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Work\Spreadsheet Solutions\Spreadsheet Solutions Hub - Documents\Package Jobs\Basic Range Products\Time &amp; Expense Tracker\"/>
    </mc:Choice>
  </mc:AlternateContent>
  <xr:revisionPtr revIDLastSave="42" documentId="8_{7C8399BE-1749-4989-9166-80D74FCC66EF}" xr6:coauthVersionLast="45" xr6:coauthVersionMax="45" xr10:uidLastSave="{FCD930A8-8DCC-499D-B00B-18BD3874A512}"/>
  <workbookProtection workbookAlgorithmName="SHA-512" workbookHashValue="3afjZdea/LpfI0jU+ipZKRH2vHeBc7/kFnpf8UANws5gEzqD+NyfFmI0EAkhGU6q8Mwt2j4fIWtbZuunm7Bsbg==" workbookSaltValue="UouvBR8pNHQeCa4cuaGGlw==" workbookSpinCount="100000" lockStructure="1"/>
  <bookViews>
    <workbookView xWindow="-120" yWindow="-120" windowWidth="20730" windowHeight="11160" xr2:uid="{6D8FDB56-56B2-48EB-AECB-A30F68F669A0}"/>
  </bookViews>
  <sheets>
    <sheet name="Intro &amp; Setup" sheetId="1" r:id="rId1"/>
    <sheet name="Project List" sheetId="2" r:id="rId2"/>
    <sheet name="Time &amp; Expenses" sheetId="3" r:id="rId3"/>
    <sheet name="Report" sheetId="4" r:id="rId4"/>
  </sheets>
  <definedNames>
    <definedName name="_xlnm._FilterDatabase" localSheetId="1" hidden="1">'Project List'!$B$10:$N$15</definedName>
    <definedName name="_xlnm._FilterDatabase" localSheetId="2" hidden="1">'Time &amp; Expenses'!$G$10:$K$20</definedName>
    <definedName name="_xlnm.Print_Area" localSheetId="1">'Project List'!$A$1:$V$511</definedName>
    <definedName name="_xlnm.Print_Area" localSheetId="3">Report!$A$1:$AT$66</definedName>
    <definedName name="_xlnm.Print_Area" localSheetId="2">'Time &amp; Expenses'!$A$1:$L$8011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O510" i="2" l="1"/>
  <c r="AN510" i="2"/>
  <c r="AO509" i="2"/>
  <c r="AN509" i="2"/>
  <c r="AO508" i="2"/>
  <c r="AN508" i="2"/>
  <c r="AO507" i="2"/>
  <c r="AN507" i="2"/>
  <c r="AO506" i="2"/>
  <c r="AN506" i="2"/>
  <c r="AO505" i="2"/>
  <c r="AN505" i="2"/>
  <c r="AO504" i="2"/>
  <c r="AN504" i="2"/>
  <c r="AO503" i="2"/>
  <c r="AN503" i="2"/>
  <c r="AO502" i="2"/>
  <c r="AN502" i="2"/>
  <c r="AO501" i="2"/>
  <c r="AN501" i="2"/>
  <c r="AO500" i="2"/>
  <c r="AN500" i="2"/>
  <c r="AO499" i="2"/>
  <c r="AN499" i="2"/>
  <c r="AO498" i="2"/>
  <c r="AN498" i="2"/>
  <c r="AO497" i="2"/>
  <c r="AN497" i="2"/>
  <c r="AO496" i="2"/>
  <c r="AN496" i="2"/>
  <c r="AO495" i="2"/>
  <c r="AN495" i="2"/>
  <c r="AO494" i="2"/>
  <c r="AN494" i="2"/>
  <c r="AO493" i="2"/>
  <c r="AN493" i="2"/>
  <c r="AO492" i="2"/>
  <c r="AN492" i="2"/>
  <c r="AO491" i="2"/>
  <c r="AN491" i="2"/>
  <c r="AO490" i="2"/>
  <c r="AN490" i="2"/>
  <c r="AO489" i="2"/>
  <c r="AN489" i="2"/>
  <c r="AO488" i="2"/>
  <c r="AN488" i="2"/>
  <c r="AO487" i="2"/>
  <c r="AN487" i="2"/>
  <c r="AO486" i="2"/>
  <c r="AN486" i="2"/>
  <c r="AO485" i="2"/>
  <c r="AN485" i="2"/>
  <c r="AO484" i="2"/>
  <c r="AN484" i="2"/>
  <c r="AO483" i="2"/>
  <c r="AN483" i="2"/>
  <c r="AO482" i="2"/>
  <c r="AN482" i="2"/>
  <c r="AO481" i="2"/>
  <c r="AN481" i="2"/>
  <c r="AO480" i="2"/>
  <c r="AN480" i="2"/>
  <c r="AO479" i="2"/>
  <c r="AN479" i="2"/>
  <c r="AO478" i="2"/>
  <c r="AN478" i="2"/>
  <c r="AO477" i="2"/>
  <c r="AN477" i="2"/>
  <c r="AO476" i="2"/>
  <c r="AN476" i="2"/>
  <c r="AO475" i="2"/>
  <c r="AN475" i="2"/>
  <c r="AO474" i="2"/>
  <c r="AN474" i="2"/>
  <c r="AO473" i="2"/>
  <c r="AN473" i="2"/>
  <c r="AO472" i="2"/>
  <c r="AN472" i="2"/>
  <c r="AO471" i="2"/>
  <c r="AN471" i="2"/>
  <c r="AO470" i="2"/>
  <c r="AN470" i="2"/>
  <c r="AO469" i="2"/>
  <c r="AN469" i="2"/>
  <c r="AO468" i="2"/>
  <c r="AN468" i="2"/>
  <c r="AO467" i="2"/>
  <c r="AN467" i="2"/>
  <c r="AO466" i="2"/>
  <c r="AN466" i="2"/>
  <c r="AO465" i="2"/>
  <c r="AN465" i="2"/>
  <c r="AO464" i="2"/>
  <c r="AN464" i="2"/>
  <c r="AO463" i="2"/>
  <c r="AN463" i="2"/>
  <c r="AO462" i="2"/>
  <c r="AN462" i="2"/>
  <c r="AO461" i="2"/>
  <c r="AN461" i="2"/>
  <c r="AO460" i="2"/>
  <c r="AN460" i="2"/>
  <c r="AO459" i="2"/>
  <c r="AN459" i="2"/>
  <c r="AO458" i="2"/>
  <c r="AN458" i="2"/>
  <c r="AO457" i="2"/>
  <c r="AN457" i="2"/>
  <c r="AO456" i="2"/>
  <c r="AN456" i="2"/>
  <c r="AO455" i="2"/>
  <c r="AN455" i="2"/>
  <c r="AO454" i="2"/>
  <c r="AN454" i="2"/>
  <c r="AO453" i="2"/>
  <c r="AN453" i="2"/>
  <c r="AO452" i="2"/>
  <c r="AN452" i="2"/>
  <c r="AO451" i="2"/>
  <c r="AN451" i="2"/>
  <c r="AO450" i="2"/>
  <c r="AN450" i="2"/>
  <c r="AO449" i="2"/>
  <c r="AN449" i="2"/>
  <c r="AO448" i="2"/>
  <c r="AN448" i="2"/>
  <c r="AO447" i="2"/>
  <c r="AN447" i="2"/>
  <c r="AO446" i="2"/>
  <c r="AN446" i="2"/>
  <c r="AO445" i="2"/>
  <c r="AN445" i="2"/>
  <c r="AO444" i="2"/>
  <c r="AN444" i="2"/>
  <c r="AO443" i="2"/>
  <c r="AN443" i="2"/>
  <c r="AO442" i="2"/>
  <c r="AN442" i="2"/>
  <c r="AO441" i="2"/>
  <c r="AN441" i="2"/>
  <c r="AO440" i="2"/>
  <c r="AN440" i="2"/>
  <c r="AO439" i="2"/>
  <c r="AN439" i="2"/>
  <c r="AO438" i="2"/>
  <c r="AN438" i="2"/>
  <c r="AO437" i="2"/>
  <c r="AN437" i="2"/>
  <c r="AO436" i="2"/>
  <c r="AN436" i="2"/>
  <c r="AO435" i="2"/>
  <c r="AN435" i="2"/>
  <c r="AO434" i="2"/>
  <c r="AN434" i="2"/>
  <c r="AO433" i="2"/>
  <c r="AN433" i="2"/>
  <c r="AO432" i="2"/>
  <c r="AN432" i="2"/>
  <c r="AO431" i="2"/>
  <c r="AN431" i="2"/>
  <c r="AO430" i="2"/>
  <c r="AN430" i="2"/>
  <c r="AO429" i="2"/>
  <c r="AN429" i="2"/>
  <c r="AO428" i="2"/>
  <c r="AN428" i="2"/>
  <c r="AO427" i="2"/>
  <c r="AN427" i="2"/>
  <c r="AO426" i="2"/>
  <c r="AN426" i="2"/>
  <c r="AO425" i="2"/>
  <c r="AN425" i="2"/>
  <c r="AO424" i="2"/>
  <c r="AN424" i="2"/>
  <c r="AO423" i="2"/>
  <c r="AN423" i="2"/>
  <c r="AO422" i="2"/>
  <c r="AN422" i="2"/>
  <c r="AO421" i="2"/>
  <c r="AN421" i="2"/>
  <c r="AO420" i="2"/>
  <c r="AN420" i="2"/>
  <c r="AO419" i="2"/>
  <c r="AN419" i="2"/>
  <c r="AO418" i="2"/>
  <c r="AN418" i="2"/>
  <c r="AO417" i="2"/>
  <c r="AN417" i="2"/>
  <c r="AO416" i="2"/>
  <c r="AN416" i="2"/>
  <c r="AO415" i="2"/>
  <c r="AN415" i="2"/>
  <c r="AO414" i="2"/>
  <c r="AN414" i="2"/>
  <c r="AO413" i="2"/>
  <c r="AN413" i="2"/>
  <c r="AO412" i="2"/>
  <c r="AN412" i="2"/>
  <c r="AO411" i="2"/>
  <c r="AN411" i="2"/>
  <c r="AO410" i="2"/>
  <c r="AN410" i="2"/>
  <c r="AO409" i="2"/>
  <c r="AN409" i="2"/>
  <c r="AO408" i="2"/>
  <c r="AN408" i="2"/>
  <c r="AO407" i="2"/>
  <c r="AN407" i="2"/>
  <c r="AO406" i="2"/>
  <c r="AN406" i="2"/>
  <c r="AO405" i="2"/>
  <c r="AN405" i="2"/>
  <c r="AO404" i="2"/>
  <c r="AN404" i="2"/>
  <c r="AO403" i="2"/>
  <c r="AN403" i="2"/>
  <c r="AO402" i="2"/>
  <c r="AN402" i="2"/>
  <c r="AO401" i="2"/>
  <c r="AN401" i="2"/>
  <c r="AO400" i="2"/>
  <c r="AN400" i="2"/>
  <c r="AO399" i="2"/>
  <c r="AN399" i="2"/>
  <c r="AO398" i="2"/>
  <c r="AN398" i="2"/>
  <c r="AO397" i="2"/>
  <c r="AN397" i="2"/>
  <c r="AO396" i="2"/>
  <c r="AN396" i="2"/>
  <c r="AO395" i="2"/>
  <c r="AN395" i="2"/>
  <c r="AO394" i="2"/>
  <c r="AN394" i="2"/>
  <c r="AO393" i="2"/>
  <c r="AN393" i="2"/>
  <c r="AO392" i="2"/>
  <c r="AN392" i="2"/>
  <c r="AO391" i="2"/>
  <c r="AN391" i="2"/>
  <c r="AO390" i="2"/>
  <c r="AN390" i="2"/>
  <c r="AO389" i="2"/>
  <c r="AN389" i="2"/>
  <c r="AO388" i="2"/>
  <c r="AN388" i="2"/>
  <c r="AO387" i="2"/>
  <c r="AN387" i="2"/>
  <c r="AO386" i="2"/>
  <c r="AN386" i="2"/>
  <c r="AO385" i="2"/>
  <c r="AN385" i="2"/>
  <c r="AO384" i="2"/>
  <c r="AN384" i="2"/>
  <c r="AO383" i="2"/>
  <c r="AN383" i="2"/>
  <c r="AO382" i="2"/>
  <c r="AN382" i="2"/>
  <c r="AO381" i="2"/>
  <c r="AN381" i="2"/>
  <c r="AO380" i="2"/>
  <c r="AN380" i="2"/>
  <c r="AO379" i="2"/>
  <c r="AN379" i="2"/>
  <c r="AO378" i="2"/>
  <c r="AN378" i="2"/>
  <c r="AO377" i="2"/>
  <c r="AN377" i="2"/>
  <c r="AO376" i="2"/>
  <c r="AN376" i="2"/>
  <c r="AO375" i="2"/>
  <c r="AN375" i="2"/>
  <c r="AO374" i="2"/>
  <c r="AN374" i="2"/>
  <c r="AO373" i="2"/>
  <c r="AN373" i="2"/>
  <c r="AO372" i="2"/>
  <c r="AN372" i="2"/>
  <c r="AO371" i="2"/>
  <c r="AN371" i="2"/>
  <c r="AO370" i="2"/>
  <c r="AN370" i="2"/>
  <c r="AO369" i="2"/>
  <c r="AN369" i="2"/>
  <c r="AO368" i="2"/>
  <c r="AN368" i="2"/>
  <c r="AO367" i="2"/>
  <c r="AN367" i="2"/>
  <c r="AO366" i="2"/>
  <c r="AN366" i="2"/>
  <c r="AO365" i="2"/>
  <c r="AN365" i="2"/>
  <c r="AO364" i="2"/>
  <c r="AN364" i="2"/>
  <c r="AO363" i="2"/>
  <c r="AN363" i="2"/>
  <c r="AO362" i="2"/>
  <c r="AN362" i="2"/>
  <c r="AO361" i="2"/>
  <c r="AN361" i="2"/>
  <c r="AO360" i="2"/>
  <c r="AN360" i="2"/>
  <c r="AO359" i="2"/>
  <c r="AN359" i="2"/>
  <c r="AO358" i="2"/>
  <c r="AN358" i="2"/>
  <c r="AO357" i="2"/>
  <c r="AN357" i="2"/>
  <c r="AO356" i="2"/>
  <c r="AN356" i="2"/>
  <c r="AO355" i="2"/>
  <c r="AN355" i="2"/>
  <c r="AO354" i="2"/>
  <c r="AN354" i="2"/>
  <c r="AO353" i="2"/>
  <c r="AN353" i="2"/>
  <c r="AO352" i="2"/>
  <c r="AN352" i="2"/>
  <c r="AO351" i="2"/>
  <c r="AN351" i="2"/>
  <c r="AO350" i="2"/>
  <c r="AN350" i="2"/>
  <c r="AO349" i="2"/>
  <c r="AN349" i="2"/>
  <c r="AO348" i="2"/>
  <c r="AN348" i="2"/>
  <c r="AO347" i="2"/>
  <c r="AN347" i="2"/>
  <c r="AO346" i="2"/>
  <c r="AN346" i="2"/>
  <c r="AO345" i="2"/>
  <c r="AN345" i="2"/>
  <c r="AO344" i="2"/>
  <c r="AN344" i="2"/>
  <c r="AO343" i="2"/>
  <c r="AN343" i="2"/>
  <c r="AO342" i="2"/>
  <c r="AN342" i="2"/>
  <c r="AO341" i="2"/>
  <c r="AN341" i="2"/>
  <c r="AO340" i="2"/>
  <c r="AN340" i="2"/>
  <c r="AO339" i="2"/>
  <c r="AN339" i="2"/>
  <c r="AO338" i="2"/>
  <c r="AN338" i="2"/>
  <c r="AO337" i="2"/>
  <c r="AN337" i="2"/>
  <c r="AO336" i="2"/>
  <c r="AN336" i="2"/>
  <c r="AO335" i="2"/>
  <c r="AN335" i="2"/>
  <c r="AO334" i="2"/>
  <c r="AN334" i="2"/>
  <c r="AO333" i="2"/>
  <c r="AN333" i="2"/>
  <c r="AO332" i="2"/>
  <c r="AN332" i="2"/>
  <c r="AO331" i="2"/>
  <c r="AN331" i="2"/>
  <c r="AO330" i="2"/>
  <c r="AN330" i="2"/>
  <c r="AO329" i="2"/>
  <c r="AN329" i="2"/>
  <c r="AO328" i="2"/>
  <c r="AN328" i="2"/>
  <c r="AO327" i="2"/>
  <c r="AN327" i="2"/>
  <c r="AO326" i="2"/>
  <c r="AN326" i="2"/>
  <c r="AO325" i="2"/>
  <c r="AN325" i="2"/>
  <c r="AO324" i="2"/>
  <c r="AN324" i="2"/>
  <c r="AO323" i="2"/>
  <c r="AN323" i="2"/>
  <c r="AO322" i="2"/>
  <c r="AN322" i="2"/>
  <c r="AO321" i="2"/>
  <c r="AN321" i="2"/>
  <c r="AO320" i="2"/>
  <c r="AN320" i="2"/>
  <c r="AO319" i="2"/>
  <c r="AN319" i="2"/>
  <c r="AO318" i="2"/>
  <c r="AN318" i="2"/>
  <c r="AO317" i="2"/>
  <c r="AN317" i="2"/>
  <c r="AO316" i="2"/>
  <c r="AN316" i="2"/>
  <c r="AO315" i="2"/>
  <c r="AN315" i="2"/>
  <c r="AO314" i="2"/>
  <c r="AN314" i="2"/>
  <c r="AO313" i="2"/>
  <c r="AN313" i="2"/>
  <c r="AO312" i="2"/>
  <c r="AN312" i="2"/>
  <c r="AO311" i="2"/>
  <c r="AN311" i="2"/>
  <c r="AO310" i="2"/>
  <c r="AN310" i="2"/>
  <c r="AO309" i="2"/>
  <c r="AN309" i="2"/>
  <c r="AO308" i="2"/>
  <c r="AN308" i="2"/>
  <c r="AO307" i="2"/>
  <c r="AN307" i="2"/>
  <c r="AO306" i="2"/>
  <c r="AN306" i="2"/>
  <c r="AO305" i="2"/>
  <c r="AN305" i="2"/>
  <c r="AO304" i="2"/>
  <c r="AN304" i="2"/>
  <c r="AO303" i="2"/>
  <c r="AN303" i="2"/>
  <c r="AO302" i="2"/>
  <c r="AN302" i="2"/>
  <c r="AO301" i="2"/>
  <c r="AN301" i="2"/>
  <c r="AO300" i="2"/>
  <c r="AN300" i="2"/>
  <c r="AO299" i="2"/>
  <c r="AN299" i="2"/>
  <c r="AO298" i="2"/>
  <c r="AN298" i="2"/>
  <c r="AO297" i="2"/>
  <c r="AN297" i="2"/>
  <c r="AO296" i="2"/>
  <c r="AN296" i="2"/>
  <c r="AO295" i="2"/>
  <c r="AN295" i="2"/>
  <c r="AO294" i="2"/>
  <c r="AN294" i="2"/>
  <c r="AO293" i="2"/>
  <c r="AN293" i="2"/>
  <c r="AO292" i="2"/>
  <c r="AN292" i="2"/>
  <c r="AO291" i="2"/>
  <c r="AN291" i="2"/>
  <c r="AO290" i="2"/>
  <c r="AN290" i="2"/>
  <c r="AO289" i="2"/>
  <c r="AN289" i="2"/>
  <c r="AO288" i="2"/>
  <c r="AN288" i="2"/>
  <c r="AO287" i="2"/>
  <c r="AN287" i="2"/>
  <c r="AO286" i="2"/>
  <c r="AN286" i="2"/>
  <c r="AO285" i="2"/>
  <c r="AN285" i="2"/>
  <c r="AO284" i="2"/>
  <c r="AN284" i="2"/>
  <c r="AO283" i="2"/>
  <c r="AN283" i="2"/>
  <c r="AO282" i="2"/>
  <c r="AN282" i="2"/>
  <c r="AO281" i="2"/>
  <c r="AN281" i="2"/>
  <c r="AO280" i="2"/>
  <c r="AN280" i="2"/>
  <c r="AO279" i="2"/>
  <c r="AN279" i="2"/>
  <c r="AO278" i="2"/>
  <c r="AN278" i="2"/>
  <c r="AO277" i="2"/>
  <c r="AN277" i="2"/>
  <c r="AO276" i="2"/>
  <c r="AN276" i="2"/>
  <c r="AO275" i="2"/>
  <c r="AN275" i="2"/>
  <c r="AO274" i="2"/>
  <c r="AN274" i="2"/>
  <c r="AO273" i="2"/>
  <c r="AN273" i="2"/>
  <c r="AO272" i="2"/>
  <c r="AN272" i="2"/>
  <c r="AO271" i="2"/>
  <c r="AN271" i="2"/>
  <c r="AO270" i="2"/>
  <c r="AN270" i="2"/>
  <c r="AO269" i="2"/>
  <c r="AN269" i="2"/>
  <c r="AO268" i="2"/>
  <c r="AN268" i="2"/>
  <c r="AO267" i="2"/>
  <c r="AN267" i="2"/>
  <c r="AO266" i="2"/>
  <c r="AN266" i="2"/>
  <c r="AO265" i="2"/>
  <c r="AN265" i="2"/>
  <c r="AO264" i="2"/>
  <c r="AN264" i="2"/>
  <c r="AO263" i="2"/>
  <c r="AN263" i="2"/>
  <c r="AO262" i="2"/>
  <c r="AN262" i="2"/>
  <c r="AO261" i="2"/>
  <c r="AN261" i="2"/>
  <c r="AO260" i="2"/>
  <c r="AN260" i="2"/>
  <c r="AO259" i="2"/>
  <c r="AN259" i="2"/>
  <c r="AO258" i="2"/>
  <c r="AN258" i="2"/>
  <c r="AO257" i="2"/>
  <c r="AN257" i="2"/>
  <c r="AO256" i="2"/>
  <c r="AN256" i="2"/>
  <c r="AO255" i="2"/>
  <c r="AN255" i="2"/>
  <c r="AO254" i="2"/>
  <c r="AN254" i="2"/>
  <c r="AO253" i="2"/>
  <c r="AN253" i="2"/>
  <c r="AO252" i="2"/>
  <c r="AN252" i="2"/>
  <c r="AO251" i="2"/>
  <c r="AN251" i="2"/>
  <c r="AO250" i="2"/>
  <c r="AN250" i="2"/>
  <c r="AO249" i="2"/>
  <c r="AN249" i="2"/>
  <c r="AO248" i="2"/>
  <c r="AN248" i="2"/>
  <c r="AO247" i="2"/>
  <c r="AN247" i="2"/>
  <c r="AO246" i="2"/>
  <c r="AN246" i="2"/>
  <c r="AO245" i="2"/>
  <c r="AN245" i="2"/>
  <c r="AO244" i="2"/>
  <c r="AN244" i="2"/>
  <c r="AO243" i="2"/>
  <c r="AN243" i="2"/>
  <c r="AO242" i="2"/>
  <c r="AN242" i="2"/>
  <c r="AO241" i="2"/>
  <c r="AN241" i="2"/>
  <c r="AO240" i="2"/>
  <c r="AN240" i="2"/>
  <c r="AO239" i="2"/>
  <c r="AN239" i="2"/>
  <c r="AO238" i="2"/>
  <c r="AN238" i="2"/>
  <c r="AO237" i="2"/>
  <c r="AN237" i="2"/>
  <c r="AO236" i="2"/>
  <c r="AN236" i="2"/>
  <c r="AO235" i="2"/>
  <c r="AN235" i="2"/>
  <c r="AO234" i="2"/>
  <c r="AN234" i="2"/>
  <c r="AO233" i="2"/>
  <c r="AN233" i="2"/>
  <c r="AO232" i="2"/>
  <c r="AN232" i="2"/>
  <c r="AO231" i="2"/>
  <c r="AN231" i="2"/>
  <c r="AO230" i="2"/>
  <c r="AN230" i="2"/>
  <c r="AO229" i="2"/>
  <c r="AN229" i="2"/>
  <c r="AO228" i="2"/>
  <c r="AN228" i="2"/>
  <c r="AO227" i="2"/>
  <c r="AN227" i="2"/>
  <c r="AO226" i="2"/>
  <c r="AN226" i="2"/>
  <c r="AO225" i="2"/>
  <c r="AN225" i="2"/>
  <c r="AO224" i="2"/>
  <c r="AN224" i="2"/>
  <c r="AO223" i="2"/>
  <c r="AN223" i="2"/>
  <c r="AO222" i="2"/>
  <c r="AN222" i="2"/>
  <c r="AO221" i="2"/>
  <c r="AN221" i="2"/>
  <c r="AO220" i="2"/>
  <c r="AN220" i="2"/>
  <c r="AO219" i="2"/>
  <c r="AN219" i="2"/>
  <c r="AO218" i="2"/>
  <c r="AN218" i="2"/>
  <c r="AO217" i="2"/>
  <c r="AN217" i="2"/>
  <c r="AO216" i="2"/>
  <c r="AN216" i="2"/>
  <c r="AO215" i="2"/>
  <c r="AN215" i="2"/>
  <c r="AO214" i="2"/>
  <c r="AN214" i="2"/>
  <c r="AO213" i="2"/>
  <c r="AN213" i="2"/>
  <c r="AO212" i="2"/>
  <c r="AN212" i="2"/>
  <c r="AO211" i="2"/>
  <c r="AN211" i="2"/>
  <c r="AO210" i="2"/>
  <c r="AN210" i="2"/>
  <c r="AO209" i="2"/>
  <c r="AN209" i="2"/>
  <c r="AO208" i="2"/>
  <c r="AN208" i="2"/>
  <c r="AO207" i="2"/>
  <c r="AN207" i="2"/>
  <c r="AO206" i="2"/>
  <c r="AN206" i="2"/>
  <c r="AO205" i="2"/>
  <c r="AN205" i="2"/>
  <c r="AO204" i="2"/>
  <c r="AN204" i="2"/>
  <c r="AO203" i="2"/>
  <c r="AN203" i="2"/>
  <c r="AO202" i="2"/>
  <c r="AN202" i="2"/>
  <c r="AO201" i="2"/>
  <c r="AN201" i="2"/>
  <c r="AO200" i="2"/>
  <c r="AN200" i="2"/>
  <c r="AO199" i="2"/>
  <c r="AN199" i="2"/>
  <c r="AO198" i="2"/>
  <c r="AN198" i="2"/>
  <c r="AO197" i="2"/>
  <c r="AN197" i="2"/>
  <c r="AO196" i="2"/>
  <c r="AN196" i="2"/>
  <c r="AO195" i="2"/>
  <c r="AN195" i="2"/>
  <c r="AO194" i="2"/>
  <c r="AN194" i="2"/>
  <c r="AO193" i="2"/>
  <c r="AN193" i="2"/>
  <c r="AO192" i="2"/>
  <c r="AN192" i="2"/>
  <c r="AO191" i="2"/>
  <c r="AN191" i="2"/>
  <c r="AO190" i="2"/>
  <c r="AN190" i="2"/>
  <c r="AO189" i="2"/>
  <c r="AN189" i="2"/>
  <c r="AO188" i="2"/>
  <c r="AN188" i="2"/>
  <c r="AO187" i="2"/>
  <c r="AN187" i="2"/>
  <c r="AO186" i="2"/>
  <c r="AN186" i="2"/>
  <c r="AO185" i="2"/>
  <c r="AN185" i="2"/>
  <c r="AO184" i="2"/>
  <c r="AN184" i="2"/>
  <c r="AO183" i="2"/>
  <c r="AN183" i="2"/>
  <c r="AO182" i="2"/>
  <c r="AN182" i="2"/>
  <c r="AO181" i="2"/>
  <c r="AN181" i="2"/>
  <c r="AO180" i="2"/>
  <c r="AN180" i="2"/>
  <c r="AO179" i="2"/>
  <c r="AN179" i="2"/>
  <c r="AO178" i="2"/>
  <c r="AN178" i="2"/>
  <c r="AO177" i="2"/>
  <c r="AN177" i="2"/>
  <c r="AO176" i="2"/>
  <c r="AN176" i="2"/>
  <c r="AO175" i="2"/>
  <c r="AN175" i="2"/>
  <c r="AO174" i="2"/>
  <c r="AN174" i="2"/>
  <c r="AO173" i="2"/>
  <c r="AN173" i="2"/>
  <c r="AO172" i="2"/>
  <c r="AN172" i="2"/>
  <c r="AO171" i="2"/>
  <c r="AN171" i="2"/>
  <c r="AO170" i="2"/>
  <c r="AN170" i="2"/>
  <c r="AO169" i="2"/>
  <c r="AN169" i="2"/>
  <c r="AO168" i="2"/>
  <c r="AN168" i="2"/>
  <c r="AO167" i="2"/>
  <c r="AN167" i="2"/>
  <c r="AO166" i="2"/>
  <c r="AN166" i="2"/>
  <c r="AO165" i="2"/>
  <c r="AN165" i="2"/>
  <c r="AO164" i="2"/>
  <c r="AN164" i="2"/>
  <c r="AO163" i="2"/>
  <c r="AN163" i="2"/>
  <c r="AO162" i="2"/>
  <c r="AN162" i="2"/>
  <c r="AO161" i="2"/>
  <c r="AN161" i="2"/>
  <c r="AO160" i="2"/>
  <c r="AN160" i="2"/>
  <c r="AO159" i="2"/>
  <c r="AN159" i="2"/>
  <c r="AO158" i="2"/>
  <c r="AN158" i="2"/>
  <c r="AO157" i="2"/>
  <c r="AN157" i="2"/>
  <c r="AO156" i="2"/>
  <c r="AN156" i="2"/>
  <c r="AO155" i="2"/>
  <c r="AN155" i="2"/>
  <c r="AO154" i="2"/>
  <c r="AN154" i="2"/>
  <c r="AO153" i="2"/>
  <c r="AN153" i="2"/>
  <c r="AO152" i="2"/>
  <c r="AN152" i="2"/>
  <c r="AO151" i="2"/>
  <c r="AN151" i="2"/>
  <c r="AO150" i="2"/>
  <c r="AN150" i="2"/>
  <c r="AO149" i="2"/>
  <c r="AN149" i="2"/>
  <c r="AO148" i="2"/>
  <c r="AN148" i="2"/>
  <c r="AO147" i="2"/>
  <c r="AN147" i="2"/>
  <c r="AO146" i="2"/>
  <c r="AN146" i="2"/>
  <c r="AO145" i="2"/>
  <c r="AN145" i="2"/>
  <c r="AO144" i="2"/>
  <c r="AN144" i="2"/>
  <c r="AO143" i="2"/>
  <c r="AN143" i="2"/>
  <c r="AO142" i="2"/>
  <c r="AN142" i="2"/>
  <c r="AO141" i="2"/>
  <c r="AN141" i="2"/>
  <c r="AO140" i="2"/>
  <c r="AN140" i="2"/>
  <c r="AO139" i="2"/>
  <c r="AN139" i="2"/>
  <c r="AO138" i="2"/>
  <c r="AN138" i="2"/>
  <c r="AO137" i="2"/>
  <c r="AN137" i="2"/>
  <c r="AO136" i="2"/>
  <c r="AN136" i="2"/>
  <c r="AO135" i="2"/>
  <c r="AN135" i="2"/>
  <c r="AO134" i="2"/>
  <c r="AN134" i="2"/>
  <c r="AO133" i="2"/>
  <c r="AN133" i="2"/>
  <c r="AO132" i="2"/>
  <c r="AN132" i="2"/>
  <c r="AO131" i="2"/>
  <c r="AN131" i="2"/>
  <c r="AO130" i="2"/>
  <c r="AN130" i="2"/>
  <c r="AO129" i="2"/>
  <c r="AN129" i="2"/>
  <c r="AO128" i="2"/>
  <c r="AN128" i="2"/>
  <c r="AO127" i="2"/>
  <c r="AN127" i="2"/>
  <c r="AO126" i="2"/>
  <c r="AN126" i="2"/>
  <c r="AO125" i="2"/>
  <c r="AN125" i="2"/>
  <c r="AO124" i="2"/>
  <c r="AN124" i="2"/>
  <c r="AO123" i="2"/>
  <c r="AN123" i="2"/>
  <c r="AO122" i="2"/>
  <c r="AN122" i="2"/>
  <c r="AO121" i="2"/>
  <c r="AN121" i="2"/>
  <c r="AO120" i="2"/>
  <c r="AN120" i="2"/>
  <c r="AO119" i="2"/>
  <c r="AN119" i="2"/>
  <c r="AO118" i="2"/>
  <c r="AN118" i="2"/>
  <c r="AO117" i="2"/>
  <c r="AN117" i="2"/>
  <c r="AO116" i="2"/>
  <c r="AN116" i="2"/>
  <c r="AO115" i="2"/>
  <c r="AN115" i="2"/>
  <c r="AO114" i="2"/>
  <c r="AN114" i="2"/>
  <c r="AO113" i="2"/>
  <c r="AN113" i="2"/>
  <c r="AO112" i="2"/>
  <c r="AN112" i="2"/>
  <c r="AO111" i="2"/>
  <c r="AN111" i="2"/>
  <c r="AO110" i="2"/>
  <c r="AN110" i="2"/>
  <c r="AO109" i="2"/>
  <c r="AN109" i="2"/>
  <c r="AO108" i="2"/>
  <c r="AN108" i="2"/>
  <c r="AO107" i="2"/>
  <c r="AN107" i="2"/>
  <c r="AO106" i="2"/>
  <c r="AN106" i="2"/>
  <c r="AO105" i="2"/>
  <c r="AN105" i="2"/>
  <c r="AO104" i="2"/>
  <c r="AN104" i="2"/>
  <c r="AO103" i="2"/>
  <c r="AN103" i="2"/>
  <c r="AO102" i="2"/>
  <c r="AN102" i="2"/>
  <c r="AO101" i="2"/>
  <c r="AN101" i="2"/>
  <c r="AO100" i="2"/>
  <c r="AN100" i="2"/>
  <c r="AO99" i="2"/>
  <c r="AN99" i="2"/>
  <c r="AO98" i="2"/>
  <c r="AN98" i="2"/>
  <c r="AO97" i="2"/>
  <c r="AN97" i="2"/>
  <c r="AO96" i="2"/>
  <c r="AN96" i="2"/>
  <c r="AO95" i="2"/>
  <c r="AN95" i="2"/>
  <c r="AO94" i="2"/>
  <c r="AN94" i="2"/>
  <c r="AO93" i="2"/>
  <c r="AN93" i="2"/>
  <c r="AO92" i="2"/>
  <c r="AN92" i="2"/>
  <c r="AO91" i="2"/>
  <c r="AN91" i="2"/>
  <c r="AO90" i="2"/>
  <c r="AN90" i="2"/>
  <c r="AO89" i="2"/>
  <c r="AN89" i="2"/>
  <c r="AO88" i="2"/>
  <c r="AN88" i="2"/>
  <c r="AO87" i="2"/>
  <c r="AN87" i="2"/>
  <c r="AO86" i="2"/>
  <c r="AN86" i="2"/>
  <c r="AO85" i="2"/>
  <c r="AN85" i="2"/>
  <c r="AO84" i="2"/>
  <c r="AN84" i="2"/>
  <c r="AO83" i="2"/>
  <c r="AN83" i="2"/>
  <c r="AO82" i="2"/>
  <c r="AN82" i="2"/>
  <c r="AO81" i="2"/>
  <c r="AN81" i="2"/>
  <c r="AO80" i="2"/>
  <c r="AN80" i="2"/>
  <c r="AO79" i="2"/>
  <c r="AN79" i="2"/>
  <c r="AO78" i="2"/>
  <c r="AN78" i="2"/>
  <c r="AO77" i="2"/>
  <c r="AN77" i="2"/>
  <c r="AO76" i="2"/>
  <c r="AN76" i="2"/>
  <c r="AO75" i="2"/>
  <c r="AN75" i="2"/>
  <c r="AO74" i="2"/>
  <c r="AN74" i="2"/>
  <c r="AO73" i="2"/>
  <c r="AN73" i="2"/>
  <c r="AO72" i="2"/>
  <c r="AN72" i="2"/>
  <c r="AO71" i="2"/>
  <c r="AN71" i="2"/>
  <c r="AO70" i="2"/>
  <c r="AN70" i="2"/>
  <c r="AO69" i="2"/>
  <c r="AN69" i="2"/>
  <c r="AO68" i="2"/>
  <c r="AN68" i="2"/>
  <c r="AO67" i="2"/>
  <c r="AN67" i="2"/>
  <c r="AO66" i="2"/>
  <c r="AN66" i="2"/>
  <c r="AO65" i="2"/>
  <c r="AN65" i="2"/>
  <c r="AO64" i="2"/>
  <c r="AN64" i="2"/>
  <c r="AO63" i="2"/>
  <c r="AN63" i="2"/>
  <c r="AO62" i="2"/>
  <c r="AN62" i="2"/>
  <c r="AO61" i="2"/>
  <c r="AN61" i="2"/>
  <c r="AO60" i="2"/>
  <c r="AN60" i="2"/>
  <c r="AO59" i="2"/>
  <c r="AN59" i="2"/>
  <c r="AO58" i="2"/>
  <c r="AN58" i="2"/>
  <c r="AO57" i="2"/>
  <c r="AN57" i="2"/>
  <c r="AO56" i="2"/>
  <c r="AN56" i="2"/>
  <c r="AO55" i="2"/>
  <c r="AN55" i="2"/>
  <c r="AO54" i="2"/>
  <c r="AN54" i="2"/>
  <c r="AO53" i="2"/>
  <c r="AN53" i="2"/>
  <c r="AO52" i="2"/>
  <c r="AN52" i="2"/>
  <c r="AO51" i="2"/>
  <c r="AN51" i="2"/>
  <c r="AO50" i="2"/>
  <c r="AN50" i="2"/>
  <c r="AO49" i="2"/>
  <c r="AN49" i="2"/>
  <c r="AO48" i="2"/>
  <c r="AN48" i="2"/>
  <c r="AO47" i="2"/>
  <c r="AN47" i="2"/>
  <c r="AO46" i="2"/>
  <c r="AN46" i="2"/>
  <c r="AO45" i="2"/>
  <c r="AN45" i="2"/>
  <c r="AO44" i="2"/>
  <c r="AN44" i="2"/>
  <c r="AO43" i="2"/>
  <c r="AN43" i="2"/>
  <c r="AO42" i="2"/>
  <c r="AN42" i="2"/>
  <c r="AO41" i="2"/>
  <c r="AN41" i="2"/>
  <c r="AO40" i="2"/>
  <c r="AN40" i="2"/>
  <c r="AO39" i="2"/>
  <c r="AN39" i="2"/>
  <c r="AO38" i="2"/>
  <c r="AN38" i="2"/>
  <c r="AO37" i="2"/>
  <c r="AN37" i="2"/>
  <c r="AO36" i="2"/>
  <c r="AN36" i="2"/>
  <c r="AO35" i="2"/>
  <c r="AN35" i="2"/>
  <c r="AO34" i="2"/>
  <c r="AN34" i="2"/>
  <c r="AO33" i="2"/>
  <c r="AN33" i="2"/>
  <c r="AO32" i="2"/>
  <c r="AN32" i="2"/>
  <c r="AO31" i="2"/>
  <c r="AN31" i="2"/>
  <c r="AO30" i="2"/>
  <c r="AN30" i="2"/>
  <c r="AO29" i="2"/>
  <c r="AN29" i="2"/>
  <c r="AO28" i="2"/>
  <c r="AN28" i="2"/>
  <c r="AO27" i="2"/>
  <c r="AN27" i="2"/>
  <c r="AO26" i="2"/>
  <c r="AN26" i="2"/>
  <c r="AO25" i="2"/>
  <c r="AN25" i="2"/>
  <c r="AO24" i="2"/>
  <c r="AN24" i="2"/>
  <c r="AO23" i="2"/>
  <c r="AN23" i="2"/>
  <c r="AO22" i="2"/>
  <c r="AN22" i="2"/>
  <c r="AO21" i="2"/>
  <c r="AN21" i="2"/>
  <c r="AO20" i="2"/>
  <c r="AN20" i="2"/>
  <c r="AO19" i="2"/>
  <c r="AN19" i="2"/>
  <c r="AO18" i="2"/>
  <c r="AN18" i="2"/>
  <c r="AO17" i="2"/>
  <c r="AN17" i="2"/>
  <c r="AO16" i="2"/>
  <c r="AN16" i="2"/>
  <c r="AO15" i="2"/>
  <c r="AN15" i="2"/>
  <c r="AO14" i="2"/>
  <c r="AN14" i="2"/>
  <c r="AO13" i="2"/>
  <c r="AN13" i="2"/>
  <c r="AO12" i="2"/>
  <c r="AN12" i="2"/>
  <c r="AO11" i="2"/>
  <c r="AN11" i="2"/>
  <c r="AM510" i="2"/>
  <c r="AM509" i="2"/>
  <c r="AM508" i="2"/>
  <c r="AM507" i="2"/>
  <c r="AM506" i="2"/>
  <c r="AM505" i="2"/>
  <c r="AM504" i="2"/>
  <c r="AM503" i="2"/>
  <c r="AM502" i="2"/>
  <c r="AM501" i="2"/>
  <c r="AM500" i="2"/>
  <c r="AM499" i="2"/>
  <c r="AM498" i="2"/>
  <c r="AM497" i="2"/>
  <c r="AM496" i="2"/>
  <c r="AM495" i="2"/>
  <c r="AM494" i="2"/>
  <c r="AM493" i="2"/>
  <c r="AM492" i="2"/>
  <c r="AM491" i="2"/>
  <c r="AM490" i="2"/>
  <c r="AM489" i="2"/>
  <c r="AM488" i="2"/>
  <c r="AM487" i="2"/>
  <c r="AM486" i="2"/>
  <c r="AM485" i="2"/>
  <c r="AM484" i="2"/>
  <c r="AM483" i="2"/>
  <c r="AM482" i="2"/>
  <c r="AM481" i="2"/>
  <c r="AM480" i="2"/>
  <c r="AM479" i="2"/>
  <c r="AM478" i="2"/>
  <c r="AM477" i="2"/>
  <c r="AM476" i="2"/>
  <c r="AM475" i="2"/>
  <c r="AM474" i="2"/>
  <c r="AM473" i="2"/>
  <c r="AM472" i="2"/>
  <c r="AM471" i="2"/>
  <c r="AM470" i="2"/>
  <c r="AM469" i="2"/>
  <c r="AM468" i="2"/>
  <c r="AM467" i="2"/>
  <c r="AM466" i="2"/>
  <c r="AM465" i="2"/>
  <c r="AM464" i="2"/>
  <c r="AM463" i="2"/>
  <c r="AM462" i="2"/>
  <c r="AM461" i="2"/>
  <c r="AM460" i="2"/>
  <c r="AM459" i="2"/>
  <c r="AM458" i="2"/>
  <c r="AM457" i="2"/>
  <c r="AM456" i="2"/>
  <c r="AM455" i="2"/>
  <c r="AM454" i="2"/>
  <c r="AM453" i="2"/>
  <c r="AM452" i="2"/>
  <c r="AM451" i="2"/>
  <c r="AM450" i="2"/>
  <c r="AM449" i="2"/>
  <c r="AM448" i="2"/>
  <c r="AM447" i="2"/>
  <c r="AM446" i="2"/>
  <c r="AM445" i="2"/>
  <c r="AM444" i="2"/>
  <c r="AM443" i="2"/>
  <c r="AM442" i="2"/>
  <c r="AM441" i="2"/>
  <c r="AM440" i="2"/>
  <c r="AM439" i="2"/>
  <c r="AM438" i="2"/>
  <c r="AM437" i="2"/>
  <c r="AM436" i="2"/>
  <c r="AM435" i="2"/>
  <c r="AM434" i="2"/>
  <c r="AM433" i="2"/>
  <c r="AM432" i="2"/>
  <c r="AM431" i="2"/>
  <c r="AM430" i="2"/>
  <c r="AM429" i="2"/>
  <c r="AM428" i="2"/>
  <c r="AM427" i="2"/>
  <c r="AM426" i="2"/>
  <c r="AM425" i="2"/>
  <c r="AM424" i="2"/>
  <c r="AM423" i="2"/>
  <c r="AM422" i="2"/>
  <c r="AM421" i="2"/>
  <c r="AM420" i="2"/>
  <c r="AM419" i="2"/>
  <c r="AM418" i="2"/>
  <c r="AM417" i="2"/>
  <c r="AM416" i="2"/>
  <c r="AM415" i="2"/>
  <c r="AM414" i="2"/>
  <c r="AM413" i="2"/>
  <c r="AM412" i="2"/>
  <c r="AM411" i="2"/>
  <c r="AM410" i="2"/>
  <c r="AM409" i="2"/>
  <c r="AM408" i="2"/>
  <c r="AM407" i="2"/>
  <c r="AM406" i="2"/>
  <c r="AM405" i="2"/>
  <c r="AM404" i="2"/>
  <c r="AM403" i="2"/>
  <c r="AM402" i="2"/>
  <c r="AM401" i="2"/>
  <c r="AM400" i="2"/>
  <c r="AM399" i="2"/>
  <c r="AM398" i="2"/>
  <c r="AM397" i="2"/>
  <c r="AM396" i="2"/>
  <c r="AM395" i="2"/>
  <c r="AM394" i="2"/>
  <c r="AM393" i="2"/>
  <c r="AM392" i="2"/>
  <c r="AM391" i="2"/>
  <c r="AM390" i="2"/>
  <c r="AM389" i="2"/>
  <c r="AM388" i="2"/>
  <c r="AM387" i="2"/>
  <c r="AM386" i="2"/>
  <c r="AM385" i="2"/>
  <c r="AM384" i="2"/>
  <c r="AM383" i="2"/>
  <c r="AM382" i="2"/>
  <c r="AM381" i="2"/>
  <c r="AM380" i="2"/>
  <c r="AM379" i="2"/>
  <c r="AM378" i="2"/>
  <c r="AM377" i="2"/>
  <c r="AM376" i="2"/>
  <c r="AM375" i="2"/>
  <c r="AM374" i="2"/>
  <c r="AM373" i="2"/>
  <c r="AM372" i="2"/>
  <c r="AM371" i="2"/>
  <c r="AM370" i="2"/>
  <c r="AM369" i="2"/>
  <c r="AM368" i="2"/>
  <c r="AM367" i="2"/>
  <c r="AM366" i="2"/>
  <c r="AM365" i="2"/>
  <c r="AM364" i="2"/>
  <c r="AM363" i="2"/>
  <c r="AM362" i="2"/>
  <c r="AM361" i="2"/>
  <c r="AM360" i="2"/>
  <c r="AM359" i="2"/>
  <c r="AM358" i="2"/>
  <c r="AM357" i="2"/>
  <c r="AM356" i="2"/>
  <c r="AM355" i="2"/>
  <c r="AM354" i="2"/>
  <c r="AM353" i="2"/>
  <c r="AM352" i="2"/>
  <c r="AM351" i="2"/>
  <c r="AM350" i="2"/>
  <c r="AM349" i="2"/>
  <c r="AM348" i="2"/>
  <c r="AM347" i="2"/>
  <c r="AM346" i="2"/>
  <c r="AM345" i="2"/>
  <c r="AM344" i="2"/>
  <c r="AM343" i="2"/>
  <c r="AM342" i="2"/>
  <c r="AM341" i="2"/>
  <c r="AM340" i="2"/>
  <c r="AM339" i="2"/>
  <c r="AM338" i="2"/>
  <c r="AM337" i="2"/>
  <c r="AM336" i="2"/>
  <c r="AM335" i="2"/>
  <c r="AM334" i="2"/>
  <c r="AM333" i="2"/>
  <c r="AM332" i="2"/>
  <c r="AM331" i="2"/>
  <c r="AM330" i="2"/>
  <c r="AM329" i="2"/>
  <c r="AM328" i="2"/>
  <c r="AM327" i="2"/>
  <c r="AM326" i="2"/>
  <c r="AM325" i="2"/>
  <c r="AM324" i="2"/>
  <c r="AM323" i="2"/>
  <c r="AM322" i="2"/>
  <c r="AM321" i="2"/>
  <c r="AM320" i="2"/>
  <c r="AM319" i="2"/>
  <c r="AM318" i="2"/>
  <c r="AM317" i="2"/>
  <c r="AM316" i="2"/>
  <c r="AM315" i="2"/>
  <c r="AM314" i="2"/>
  <c r="AM313" i="2"/>
  <c r="AM312" i="2"/>
  <c r="AM311" i="2"/>
  <c r="AM310" i="2"/>
  <c r="AM309" i="2"/>
  <c r="AM308" i="2"/>
  <c r="AM307" i="2"/>
  <c r="AM306" i="2"/>
  <c r="AM305" i="2"/>
  <c r="AM304" i="2"/>
  <c r="AM303" i="2"/>
  <c r="AM302" i="2"/>
  <c r="AM301" i="2"/>
  <c r="AM300" i="2"/>
  <c r="AM299" i="2"/>
  <c r="AM298" i="2"/>
  <c r="AM297" i="2"/>
  <c r="AM296" i="2"/>
  <c r="AM295" i="2"/>
  <c r="AM294" i="2"/>
  <c r="AM293" i="2"/>
  <c r="AM292" i="2"/>
  <c r="AM291" i="2"/>
  <c r="AM290" i="2"/>
  <c r="AM289" i="2"/>
  <c r="AM288" i="2"/>
  <c r="AM287" i="2"/>
  <c r="AM286" i="2"/>
  <c r="AM285" i="2"/>
  <c r="AM284" i="2"/>
  <c r="AM283" i="2"/>
  <c r="AM282" i="2"/>
  <c r="AM281" i="2"/>
  <c r="AM280" i="2"/>
  <c r="AM279" i="2"/>
  <c r="AM278" i="2"/>
  <c r="AM277" i="2"/>
  <c r="AM276" i="2"/>
  <c r="AM275" i="2"/>
  <c r="AM274" i="2"/>
  <c r="AM273" i="2"/>
  <c r="AM272" i="2"/>
  <c r="AM271" i="2"/>
  <c r="AM270" i="2"/>
  <c r="AM269" i="2"/>
  <c r="AM268" i="2"/>
  <c r="AM267" i="2"/>
  <c r="AM266" i="2"/>
  <c r="AM265" i="2"/>
  <c r="AM264" i="2"/>
  <c r="AM263" i="2"/>
  <c r="AM262" i="2"/>
  <c r="AM261" i="2"/>
  <c r="AM260" i="2"/>
  <c r="AM259" i="2"/>
  <c r="AM258" i="2"/>
  <c r="AM257" i="2"/>
  <c r="AM256" i="2"/>
  <c r="AM255" i="2"/>
  <c r="AM254" i="2"/>
  <c r="AM253" i="2"/>
  <c r="AM252" i="2"/>
  <c r="AM251" i="2"/>
  <c r="AM250" i="2"/>
  <c r="AM249" i="2"/>
  <c r="AM248" i="2"/>
  <c r="AM247" i="2"/>
  <c r="AM246" i="2"/>
  <c r="AM245" i="2"/>
  <c r="AM244" i="2"/>
  <c r="AM243" i="2"/>
  <c r="AM242" i="2"/>
  <c r="AM241" i="2"/>
  <c r="AM240" i="2"/>
  <c r="AM239" i="2"/>
  <c r="AM238" i="2"/>
  <c r="AM237" i="2"/>
  <c r="AM236" i="2"/>
  <c r="AM235" i="2"/>
  <c r="AM234" i="2"/>
  <c r="AM233" i="2"/>
  <c r="AM232" i="2"/>
  <c r="AM231" i="2"/>
  <c r="AM230" i="2"/>
  <c r="AM229" i="2"/>
  <c r="AM228" i="2"/>
  <c r="AM227" i="2"/>
  <c r="AM226" i="2"/>
  <c r="AM225" i="2"/>
  <c r="AM224" i="2"/>
  <c r="AM223" i="2"/>
  <c r="AM222" i="2"/>
  <c r="AM221" i="2"/>
  <c r="AM220" i="2"/>
  <c r="AM219" i="2"/>
  <c r="AM218" i="2"/>
  <c r="AM217" i="2"/>
  <c r="AM216" i="2"/>
  <c r="AM215" i="2"/>
  <c r="AM214" i="2"/>
  <c r="AM213" i="2"/>
  <c r="AM212" i="2"/>
  <c r="AM211" i="2"/>
  <c r="AM210" i="2"/>
  <c r="AM209" i="2"/>
  <c r="AM208" i="2"/>
  <c r="AM207" i="2"/>
  <c r="AM206" i="2"/>
  <c r="AM205" i="2"/>
  <c r="AM204" i="2"/>
  <c r="AM203" i="2"/>
  <c r="AM202" i="2"/>
  <c r="AM201" i="2"/>
  <c r="AM200" i="2"/>
  <c r="AM199" i="2"/>
  <c r="AM198" i="2"/>
  <c r="AM197" i="2"/>
  <c r="AM196" i="2"/>
  <c r="AM195" i="2"/>
  <c r="AM194" i="2"/>
  <c r="AM193" i="2"/>
  <c r="AM192" i="2"/>
  <c r="AM191" i="2"/>
  <c r="AM190" i="2"/>
  <c r="AM189" i="2"/>
  <c r="AM188" i="2"/>
  <c r="AM187" i="2"/>
  <c r="AM186" i="2"/>
  <c r="AM185" i="2"/>
  <c r="AM184" i="2"/>
  <c r="AM183" i="2"/>
  <c r="AM182" i="2"/>
  <c r="AM181" i="2"/>
  <c r="AM180" i="2"/>
  <c r="AM179" i="2"/>
  <c r="AM178" i="2"/>
  <c r="AM177" i="2"/>
  <c r="AM176" i="2"/>
  <c r="AM175" i="2"/>
  <c r="AM174" i="2"/>
  <c r="AM173" i="2"/>
  <c r="AM172" i="2"/>
  <c r="AM171" i="2"/>
  <c r="AM170" i="2"/>
  <c r="AM169" i="2"/>
  <c r="AM168" i="2"/>
  <c r="AM167" i="2"/>
  <c r="AM166" i="2"/>
  <c r="AM165" i="2"/>
  <c r="AM164" i="2"/>
  <c r="AM163" i="2"/>
  <c r="AM162" i="2"/>
  <c r="AM161" i="2"/>
  <c r="AM160" i="2"/>
  <c r="AM159" i="2"/>
  <c r="AM158" i="2"/>
  <c r="AM157" i="2"/>
  <c r="AM156" i="2"/>
  <c r="AM155" i="2"/>
  <c r="AM154" i="2"/>
  <c r="AM153" i="2"/>
  <c r="AM152" i="2"/>
  <c r="AM151" i="2"/>
  <c r="AM150" i="2"/>
  <c r="AM149" i="2"/>
  <c r="AM148" i="2"/>
  <c r="AM147" i="2"/>
  <c r="AM146" i="2"/>
  <c r="AM145" i="2"/>
  <c r="AM144" i="2"/>
  <c r="AM143" i="2"/>
  <c r="AM142" i="2"/>
  <c r="AM141" i="2"/>
  <c r="AM140" i="2"/>
  <c r="AM139" i="2"/>
  <c r="AM138" i="2"/>
  <c r="AM137" i="2"/>
  <c r="AM136" i="2"/>
  <c r="AM135" i="2"/>
  <c r="AM134" i="2"/>
  <c r="AM133" i="2"/>
  <c r="AM132" i="2"/>
  <c r="AM131" i="2"/>
  <c r="AM130" i="2"/>
  <c r="AM129" i="2"/>
  <c r="AM128" i="2"/>
  <c r="AM127" i="2"/>
  <c r="AM126" i="2"/>
  <c r="AM125" i="2"/>
  <c r="AM124" i="2"/>
  <c r="AM123" i="2"/>
  <c r="AM122" i="2"/>
  <c r="AM121" i="2"/>
  <c r="AM120" i="2"/>
  <c r="AM119" i="2"/>
  <c r="AM118" i="2"/>
  <c r="AM117" i="2"/>
  <c r="AM116" i="2"/>
  <c r="AM115" i="2"/>
  <c r="AM114" i="2"/>
  <c r="AM113" i="2"/>
  <c r="AM112" i="2"/>
  <c r="AM111" i="2"/>
  <c r="AM110" i="2"/>
  <c r="AM109" i="2"/>
  <c r="AM108" i="2"/>
  <c r="AM107" i="2"/>
  <c r="AM106" i="2"/>
  <c r="AM105" i="2"/>
  <c r="AM104" i="2"/>
  <c r="AM103" i="2"/>
  <c r="AM102" i="2"/>
  <c r="AM101" i="2"/>
  <c r="AM100" i="2"/>
  <c r="AM99" i="2"/>
  <c r="AM98" i="2"/>
  <c r="AM97" i="2"/>
  <c r="AM96" i="2"/>
  <c r="AM95" i="2"/>
  <c r="AM94" i="2"/>
  <c r="AM93" i="2"/>
  <c r="AM92" i="2"/>
  <c r="AM91" i="2"/>
  <c r="AM90" i="2"/>
  <c r="AM89" i="2"/>
  <c r="AM88" i="2"/>
  <c r="AM87" i="2"/>
  <c r="AM86" i="2"/>
  <c r="AM85" i="2"/>
  <c r="AM84" i="2"/>
  <c r="AM83" i="2"/>
  <c r="AM82" i="2"/>
  <c r="AM81" i="2"/>
  <c r="AM80" i="2"/>
  <c r="AM79" i="2"/>
  <c r="AM78" i="2"/>
  <c r="AM77" i="2"/>
  <c r="AM76" i="2"/>
  <c r="AM75" i="2"/>
  <c r="AM74" i="2"/>
  <c r="AM73" i="2"/>
  <c r="AM72" i="2"/>
  <c r="AM71" i="2"/>
  <c r="AM70" i="2"/>
  <c r="AM69" i="2"/>
  <c r="AM68" i="2"/>
  <c r="AM67" i="2"/>
  <c r="AM66" i="2"/>
  <c r="AM65" i="2"/>
  <c r="AM64" i="2"/>
  <c r="AM63" i="2"/>
  <c r="AM62" i="2"/>
  <c r="AM61" i="2"/>
  <c r="AM60" i="2"/>
  <c r="AM59" i="2"/>
  <c r="AM58" i="2"/>
  <c r="AM57" i="2"/>
  <c r="AM56" i="2"/>
  <c r="AM55" i="2"/>
  <c r="AM54" i="2"/>
  <c r="AM53" i="2"/>
  <c r="AM52" i="2"/>
  <c r="AM51" i="2"/>
  <c r="AM50" i="2"/>
  <c r="AM49" i="2"/>
  <c r="AM48" i="2"/>
  <c r="AM47" i="2"/>
  <c r="AM46" i="2"/>
  <c r="AM45" i="2"/>
  <c r="AM44" i="2"/>
  <c r="AM43" i="2"/>
  <c r="AM42" i="2"/>
  <c r="AM41" i="2"/>
  <c r="AM40" i="2"/>
  <c r="AM39" i="2"/>
  <c r="AM38" i="2"/>
  <c r="AM37" i="2"/>
  <c r="AM36" i="2"/>
  <c r="AM35" i="2"/>
  <c r="AM34" i="2"/>
  <c r="AM33" i="2"/>
  <c r="AM32" i="2"/>
  <c r="AM31" i="2"/>
  <c r="AM30" i="2"/>
  <c r="AM29" i="2"/>
  <c r="AM28" i="2"/>
  <c r="AM27" i="2"/>
  <c r="AM26" i="2"/>
  <c r="AM25" i="2"/>
  <c r="AM24" i="2"/>
  <c r="AM23" i="2"/>
  <c r="AM22" i="2"/>
  <c r="AM21" i="2"/>
  <c r="AM20" i="2"/>
  <c r="AM19" i="2"/>
  <c r="AM18" i="2"/>
  <c r="AM17" i="2"/>
  <c r="AM11" i="2"/>
  <c r="X11" i="2" l="1"/>
  <c r="R510" i="2"/>
  <c r="R509" i="2"/>
  <c r="R508" i="2"/>
  <c r="R507" i="2"/>
  <c r="R506" i="2"/>
  <c r="R505" i="2"/>
  <c r="R504" i="2"/>
  <c r="R503" i="2"/>
  <c r="R502" i="2"/>
  <c r="R501" i="2"/>
  <c r="R500" i="2"/>
  <c r="R499" i="2"/>
  <c r="R498" i="2"/>
  <c r="R497" i="2"/>
  <c r="R496" i="2"/>
  <c r="R495" i="2"/>
  <c r="R494" i="2"/>
  <c r="R493" i="2"/>
  <c r="R492" i="2"/>
  <c r="R491" i="2"/>
  <c r="R490" i="2"/>
  <c r="R489" i="2"/>
  <c r="R488" i="2"/>
  <c r="R487" i="2"/>
  <c r="R486" i="2"/>
  <c r="R485" i="2"/>
  <c r="R484" i="2"/>
  <c r="R483" i="2"/>
  <c r="R482" i="2"/>
  <c r="R481" i="2"/>
  <c r="R480" i="2"/>
  <c r="R479" i="2"/>
  <c r="R478" i="2"/>
  <c r="R477" i="2"/>
  <c r="R476" i="2"/>
  <c r="R475" i="2"/>
  <c r="R474" i="2"/>
  <c r="R473" i="2"/>
  <c r="R472" i="2"/>
  <c r="R471" i="2"/>
  <c r="R470" i="2"/>
  <c r="R469" i="2"/>
  <c r="R468" i="2"/>
  <c r="R467" i="2"/>
  <c r="R466" i="2"/>
  <c r="R465" i="2"/>
  <c r="R464" i="2"/>
  <c r="R463" i="2"/>
  <c r="R462" i="2"/>
  <c r="R461" i="2"/>
  <c r="R460" i="2"/>
  <c r="R459" i="2"/>
  <c r="R458" i="2"/>
  <c r="R457" i="2"/>
  <c r="R456" i="2"/>
  <c r="R455" i="2"/>
  <c r="R454" i="2"/>
  <c r="R453" i="2"/>
  <c r="R452" i="2"/>
  <c r="R451" i="2"/>
  <c r="R450" i="2"/>
  <c r="R449" i="2"/>
  <c r="R448" i="2"/>
  <c r="R447" i="2"/>
  <c r="R446" i="2"/>
  <c r="R445" i="2"/>
  <c r="R444" i="2"/>
  <c r="R443" i="2"/>
  <c r="R442" i="2"/>
  <c r="R441" i="2"/>
  <c r="R440" i="2"/>
  <c r="R439" i="2"/>
  <c r="R438" i="2"/>
  <c r="R437" i="2"/>
  <c r="R436" i="2"/>
  <c r="R435" i="2"/>
  <c r="R434" i="2"/>
  <c r="R433" i="2"/>
  <c r="R432" i="2"/>
  <c r="R431" i="2"/>
  <c r="R430" i="2"/>
  <c r="R429" i="2"/>
  <c r="R428" i="2"/>
  <c r="R427" i="2"/>
  <c r="R426" i="2"/>
  <c r="R425" i="2"/>
  <c r="R424" i="2"/>
  <c r="R423" i="2"/>
  <c r="R422" i="2"/>
  <c r="R421" i="2"/>
  <c r="R420" i="2"/>
  <c r="R419" i="2"/>
  <c r="R418" i="2"/>
  <c r="R417" i="2"/>
  <c r="R416" i="2"/>
  <c r="R415" i="2"/>
  <c r="R414" i="2"/>
  <c r="R413" i="2"/>
  <c r="R412" i="2"/>
  <c r="R411" i="2"/>
  <c r="R410" i="2"/>
  <c r="R409" i="2"/>
  <c r="R408" i="2"/>
  <c r="R407" i="2"/>
  <c r="R406" i="2"/>
  <c r="R405" i="2"/>
  <c r="R404" i="2"/>
  <c r="R403" i="2"/>
  <c r="R402" i="2"/>
  <c r="R401" i="2"/>
  <c r="R400" i="2"/>
  <c r="R399" i="2"/>
  <c r="R398" i="2"/>
  <c r="R397" i="2"/>
  <c r="R396" i="2"/>
  <c r="R395" i="2"/>
  <c r="R394" i="2"/>
  <c r="R393" i="2"/>
  <c r="R392" i="2"/>
  <c r="R391" i="2"/>
  <c r="R390" i="2"/>
  <c r="R389" i="2"/>
  <c r="R388" i="2"/>
  <c r="R387" i="2"/>
  <c r="R386" i="2"/>
  <c r="R385" i="2"/>
  <c r="R384" i="2"/>
  <c r="R383" i="2"/>
  <c r="R382" i="2"/>
  <c r="R381" i="2"/>
  <c r="R380" i="2"/>
  <c r="R379" i="2"/>
  <c r="R378" i="2"/>
  <c r="R377" i="2"/>
  <c r="R376" i="2"/>
  <c r="R375" i="2"/>
  <c r="R374" i="2"/>
  <c r="R373" i="2"/>
  <c r="R372" i="2"/>
  <c r="R371" i="2"/>
  <c r="R370" i="2"/>
  <c r="R369" i="2"/>
  <c r="R368" i="2"/>
  <c r="R367" i="2"/>
  <c r="R366" i="2"/>
  <c r="R365" i="2"/>
  <c r="R364" i="2"/>
  <c r="R363" i="2"/>
  <c r="R362" i="2"/>
  <c r="R361" i="2"/>
  <c r="R360" i="2"/>
  <c r="R359" i="2"/>
  <c r="R358" i="2"/>
  <c r="R357" i="2"/>
  <c r="R356" i="2"/>
  <c r="R355" i="2"/>
  <c r="R354" i="2"/>
  <c r="R353" i="2"/>
  <c r="R352" i="2"/>
  <c r="R351" i="2"/>
  <c r="R350" i="2"/>
  <c r="R349" i="2"/>
  <c r="R348" i="2"/>
  <c r="R347" i="2"/>
  <c r="R346" i="2"/>
  <c r="R345" i="2"/>
  <c r="R344" i="2"/>
  <c r="R343" i="2"/>
  <c r="R342" i="2"/>
  <c r="R341" i="2"/>
  <c r="R340" i="2"/>
  <c r="R339" i="2"/>
  <c r="R338" i="2"/>
  <c r="R337" i="2"/>
  <c r="R336" i="2"/>
  <c r="R335" i="2"/>
  <c r="R334" i="2"/>
  <c r="R333" i="2"/>
  <c r="R332" i="2"/>
  <c r="R331" i="2"/>
  <c r="R330" i="2"/>
  <c r="R329" i="2"/>
  <c r="R328" i="2"/>
  <c r="R327" i="2"/>
  <c r="R326" i="2"/>
  <c r="R325" i="2"/>
  <c r="R324" i="2"/>
  <c r="R323" i="2"/>
  <c r="R322" i="2"/>
  <c r="R321" i="2"/>
  <c r="R320" i="2"/>
  <c r="R319" i="2"/>
  <c r="R318" i="2"/>
  <c r="R317" i="2"/>
  <c r="R316" i="2"/>
  <c r="R315" i="2"/>
  <c r="R314" i="2"/>
  <c r="R313" i="2"/>
  <c r="R312" i="2"/>
  <c r="R311" i="2"/>
  <c r="R310" i="2"/>
  <c r="R309" i="2"/>
  <c r="R308" i="2"/>
  <c r="R307" i="2"/>
  <c r="R306" i="2"/>
  <c r="R305" i="2"/>
  <c r="R304" i="2"/>
  <c r="R303" i="2"/>
  <c r="R302" i="2"/>
  <c r="R301" i="2"/>
  <c r="R300" i="2"/>
  <c r="R299" i="2"/>
  <c r="R298" i="2"/>
  <c r="R297" i="2"/>
  <c r="R296" i="2"/>
  <c r="R295" i="2"/>
  <c r="R294" i="2"/>
  <c r="R293" i="2"/>
  <c r="R292" i="2"/>
  <c r="R291" i="2"/>
  <c r="R290" i="2"/>
  <c r="R289" i="2"/>
  <c r="R288" i="2"/>
  <c r="R287" i="2"/>
  <c r="R286" i="2"/>
  <c r="R285" i="2"/>
  <c r="R284" i="2"/>
  <c r="R283" i="2"/>
  <c r="R282" i="2"/>
  <c r="R281" i="2"/>
  <c r="R280" i="2"/>
  <c r="R279" i="2"/>
  <c r="R278" i="2"/>
  <c r="R277" i="2"/>
  <c r="R276" i="2"/>
  <c r="R275" i="2"/>
  <c r="R274" i="2"/>
  <c r="R273" i="2"/>
  <c r="R272" i="2"/>
  <c r="R271" i="2"/>
  <c r="R270" i="2"/>
  <c r="R269" i="2"/>
  <c r="R268" i="2"/>
  <c r="R267" i="2"/>
  <c r="R266" i="2"/>
  <c r="R265" i="2"/>
  <c r="R264" i="2"/>
  <c r="R263" i="2"/>
  <c r="R262" i="2"/>
  <c r="R261" i="2"/>
  <c r="R260" i="2"/>
  <c r="R259" i="2"/>
  <c r="R258" i="2"/>
  <c r="R257" i="2"/>
  <c r="R256" i="2"/>
  <c r="R255" i="2"/>
  <c r="R254" i="2"/>
  <c r="R253" i="2"/>
  <c r="R252" i="2"/>
  <c r="R251" i="2"/>
  <c r="R250" i="2"/>
  <c r="R249" i="2"/>
  <c r="R248" i="2"/>
  <c r="R247" i="2"/>
  <c r="R246" i="2"/>
  <c r="R245" i="2"/>
  <c r="R244" i="2"/>
  <c r="R243" i="2"/>
  <c r="R242" i="2"/>
  <c r="R241" i="2"/>
  <c r="R240" i="2"/>
  <c r="R239" i="2"/>
  <c r="R238" i="2"/>
  <c r="R237" i="2"/>
  <c r="R236" i="2"/>
  <c r="R235" i="2"/>
  <c r="R234" i="2"/>
  <c r="R233" i="2"/>
  <c r="R232" i="2"/>
  <c r="R231" i="2"/>
  <c r="R230" i="2"/>
  <c r="R229" i="2"/>
  <c r="R228" i="2"/>
  <c r="R227" i="2"/>
  <c r="R226" i="2"/>
  <c r="R225" i="2"/>
  <c r="R224" i="2"/>
  <c r="R223" i="2"/>
  <c r="R222" i="2"/>
  <c r="R221" i="2"/>
  <c r="R220" i="2"/>
  <c r="R219" i="2"/>
  <c r="R218" i="2"/>
  <c r="R217" i="2"/>
  <c r="R216" i="2"/>
  <c r="R215" i="2"/>
  <c r="R214" i="2"/>
  <c r="R213" i="2"/>
  <c r="R212" i="2"/>
  <c r="R211" i="2"/>
  <c r="R210" i="2"/>
  <c r="R209" i="2"/>
  <c r="R208" i="2"/>
  <c r="R207" i="2"/>
  <c r="R206" i="2"/>
  <c r="R205" i="2"/>
  <c r="R204" i="2"/>
  <c r="R203" i="2"/>
  <c r="R202" i="2"/>
  <c r="R201" i="2"/>
  <c r="R200" i="2"/>
  <c r="R199" i="2"/>
  <c r="R198" i="2"/>
  <c r="R197" i="2"/>
  <c r="R196" i="2"/>
  <c r="R195" i="2"/>
  <c r="R194" i="2"/>
  <c r="R193" i="2"/>
  <c r="R192" i="2"/>
  <c r="R191" i="2"/>
  <c r="R190" i="2"/>
  <c r="R189" i="2"/>
  <c r="R188" i="2"/>
  <c r="R187" i="2"/>
  <c r="R186" i="2"/>
  <c r="R185" i="2"/>
  <c r="R184" i="2"/>
  <c r="R183" i="2"/>
  <c r="R182" i="2"/>
  <c r="R181" i="2"/>
  <c r="R180" i="2"/>
  <c r="R179" i="2"/>
  <c r="R178" i="2"/>
  <c r="R177" i="2"/>
  <c r="R176" i="2"/>
  <c r="R175" i="2"/>
  <c r="R174" i="2"/>
  <c r="R173" i="2"/>
  <c r="R172" i="2"/>
  <c r="R171" i="2"/>
  <c r="R170" i="2"/>
  <c r="R169" i="2"/>
  <c r="R168" i="2"/>
  <c r="R167" i="2"/>
  <c r="R166" i="2"/>
  <c r="R165" i="2"/>
  <c r="R164" i="2"/>
  <c r="R163" i="2"/>
  <c r="R162" i="2"/>
  <c r="R161" i="2"/>
  <c r="R160" i="2"/>
  <c r="R159" i="2"/>
  <c r="R158" i="2"/>
  <c r="R157" i="2"/>
  <c r="R156" i="2"/>
  <c r="R155" i="2"/>
  <c r="R154" i="2"/>
  <c r="R153" i="2"/>
  <c r="R152" i="2"/>
  <c r="R151" i="2"/>
  <c r="R150" i="2"/>
  <c r="R149" i="2"/>
  <c r="R148" i="2"/>
  <c r="R147" i="2"/>
  <c r="R146" i="2"/>
  <c r="R145" i="2"/>
  <c r="R144" i="2"/>
  <c r="R143" i="2"/>
  <c r="R142" i="2"/>
  <c r="R141" i="2"/>
  <c r="R140" i="2"/>
  <c r="R139" i="2"/>
  <c r="R138" i="2"/>
  <c r="R137" i="2"/>
  <c r="R136" i="2"/>
  <c r="R135" i="2"/>
  <c r="R134" i="2"/>
  <c r="R133" i="2"/>
  <c r="R132" i="2"/>
  <c r="R131" i="2"/>
  <c r="R130" i="2"/>
  <c r="R129" i="2"/>
  <c r="R128" i="2"/>
  <c r="R127" i="2"/>
  <c r="R126" i="2"/>
  <c r="R125" i="2"/>
  <c r="R124" i="2"/>
  <c r="R123" i="2"/>
  <c r="R122" i="2"/>
  <c r="R121" i="2"/>
  <c r="R120" i="2"/>
  <c r="R119" i="2"/>
  <c r="R118" i="2"/>
  <c r="R117" i="2"/>
  <c r="R116" i="2"/>
  <c r="R115" i="2"/>
  <c r="R114" i="2"/>
  <c r="R113" i="2"/>
  <c r="R112" i="2"/>
  <c r="R111" i="2"/>
  <c r="R110" i="2"/>
  <c r="R109" i="2"/>
  <c r="R108" i="2"/>
  <c r="R107" i="2"/>
  <c r="R106" i="2"/>
  <c r="R105" i="2"/>
  <c r="R104" i="2"/>
  <c r="R103" i="2"/>
  <c r="R102" i="2"/>
  <c r="R101" i="2"/>
  <c r="R100" i="2"/>
  <c r="R99" i="2"/>
  <c r="R98" i="2"/>
  <c r="R97" i="2"/>
  <c r="R96" i="2"/>
  <c r="R95" i="2"/>
  <c r="R94" i="2"/>
  <c r="R93" i="2"/>
  <c r="R92" i="2"/>
  <c r="R91" i="2"/>
  <c r="R90" i="2"/>
  <c r="R89" i="2"/>
  <c r="R88" i="2"/>
  <c r="R87" i="2"/>
  <c r="R86" i="2"/>
  <c r="R85" i="2"/>
  <c r="R84" i="2"/>
  <c r="R83" i="2"/>
  <c r="R82" i="2"/>
  <c r="R81" i="2"/>
  <c r="R80" i="2"/>
  <c r="R79" i="2"/>
  <c r="R78" i="2"/>
  <c r="R77" i="2"/>
  <c r="R76" i="2"/>
  <c r="R75" i="2"/>
  <c r="R74" i="2"/>
  <c r="R73" i="2"/>
  <c r="R72" i="2"/>
  <c r="R71" i="2"/>
  <c r="R70" i="2"/>
  <c r="R69" i="2"/>
  <c r="R68" i="2"/>
  <c r="R67" i="2"/>
  <c r="R66" i="2"/>
  <c r="R65" i="2"/>
  <c r="R64" i="2"/>
  <c r="R63" i="2"/>
  <c r="R62" i="2"/>
  <c r="R61" i="2"/>
  <c r="R60" i="2"/>
  <c r="R59" i="2"/>
  <c r="R58" i="2"/>
  <c r="R57" i="2"/>
  <c r="R56" i="2"/>
  <c r="R55" i="2"/>
  <c r="R54" i="2"/>
  <c r="R53" i="2"/>
  <c r="R52" i="2"/>
  <c r="R51" i="2"/>
  <c r="R50" i="2"/>
  <c r="R49" i="2"/>
  <c r="R48" i="2"/>
  <c r="R47" i="2"/>
  <c r="R46" i="2"/>
  <c r="R45" i="2"/>
  <c r="R44" i="2"/>
  <c r="R43" i="2"/>
  <c r="R42" i="2"/>
  <c r="R41" i="2"/>
  <c r="R40" i="2"/>
  <c r="R39" i="2"/>
  <c r="R38" i="2"/>
  <c r="R37" i="2"/>
  <c r="R36" i="2"/>
  <c r="R35" i="2"/>
  <c r="R34" i="2"/>
  <c r="R33" i="2"/>
  <c r="R32" i="2"/>
  <c r="R31" i="2"/>
  <c r="R30" i="2"/>
  <c r="R29" i="2"/>
  <c r="R28" i="2"/>
  <c r="R27" i="2"/>
  <c r="R26" i="2"/>
  <c r="R25" i="2"/>
  <c r="R24" i="2"/>
  <c r="R23" i="2"/>
  <c r="R22" i="2"/>
  <c r="R21" i="2"/>
  <c r="R20" i="2"/>
  <c r="R19" i="2"/>
  <c r="R18" i="2"/>
  <c r="R17" i="2"/>
  <c r="BA56" i="4"/>
  <c r="BA55" i="4"/>
  <c r="BA53" i="4"/>
  <c r="BA52" i="4"/>
  <c r="BA50" i="4"/>
  <c r="BA49" i="4"/>
  <c r="BA47" i="4"/>
  <c r="BA46" i="4"/>
  <c r="AT510" i="2"/>
  <c r="AQ510" i="2"/>
  <c r="AV510" i="2" s="1"/>
  <c r="AQ509" i="2"/>
  <c r="AS508" i="2"/>
  <c r="AQ508" i="2"/>
  <c r="AT508" i="2" s="1"/>
  <c r="AQ507" i="2"/>
  <c r="AQ506" i="2"/>
  <c r="AQ505" i="2"/>
  <c r="AQ504" i="2"/>
  <c r="AQ503" i="2"/>
  <c r="AU502" i="2"/>
  <c r="AS502" i="2"/>
  <c r="AQ502" i="2"/>
  <c r="AV502" i="2" s="1"/>
  <c r="AQ501" i="2"/>
  <c r="AS500" i="2"/>
  <c r="AQ500" i="2"/>
  <c r="AT500" i="2" s="1"/>
  <c r="AQ499" i="2"/>
  <c r="AQ498" i="2"/>
  <c r="AV497" i="2"/>
  <c r="AT497" i="2"/>
  <c r="AQ497" i="2"/>
  <c r="AU496" i="2"/>
  <c r="AQ496" i="2"/>
  <c r="AT496" i="2" s="1"/>
  <c r="AQ495" i="2"/>
  <c r="AU494" i="2"/>
  <c r="AS494" i="2"/>
  <c r="AQ494" i="2"/>
  <c r="AV494" i="2" s="1"/>
  <c r="AQ493" i="2"/>
  <c r="AS492" i="2"/>
  <c r="AQ492" i="2"/>
  <c r="AV492" i="2" s="1"/>
  <c r="AQ491" i="2"/>
  <c r="AQ490" i="2"/>
  <c r="AQ489" i="2"/>
  <c r="AQ488" i="2"/>
  <c r="AS487" i="2"/>
  <c r="AQ487" i="2"/>
  <c r="AV487" i="2" s="1"/>
  <c r="AU486" i="2"/>
  <c r="AS486" i="2"/>
  <c r="AQ486" i="2"/>
  <c r="AV486" i="2" s="1"/>
  <c r="AV485" i="2"/>
  <c r="AQ485" i="2"/>
  <c r="AQ484" i="2"/>
  <c r="AQ483" i="2"/>
  <c r="AU482" i="2"/>
  <c r="AS482" i="2"/>
  <c r="AQ482" i="2"/>
  <c r="AV482" i="2" s="1"/>
  <c r="AQ481" i="2"/>
  <c r="AQ480" i="2"/>
  <c r="AQ479" i="2"/>
  <c r="AT478" i="2"/>
  <c r="AQ478" i="2"/>
  <c r="AV478" i="2" s="1"/>
  <c r="AQ477" i="2"/>
  <c r="AV476" i="2"/>
  <c r="AQ476" i="2"/>
  <c r="AS476" i="2" s="1"/>
  <c r="AQ475" i="2"/>
  <c r="AV475" i="2" s="1"/>
  <c r="AQ474" i="2"/>
  <c r="AQ473" i="2"/>
  <c r="AQ472" i="2"/>
  <c r="AS471" i="2"/>
  <c r="AQ471" i="2"/>
  <c r="AV471" i="2" s="1"/>
  <c r="AU470" i="2"/>
  <c r="AS470" i="2"/>
  <c r="AQ470" i="2"/>
  <c r="AV470" i="2" s="1"/>
  <c r="AQ469" i="2"/>
  <c r="AQ468" i="2"/>
  <c r="AQ467" i="2"/>
  <c r="AQ466" i="2"/>
  <c r="AV465" i="2"/>
  <c r="AT465" i="2"/>
  <c r="AQ465" i="2"/>
  <c r="AV464" i="2"/>
  <c r="AQ464" i="2"/>
  <c r="AQ463" i="2"/>
  <c r="AT462" i="2"/>
  <c r="AQ462" i="2"/>
  <c r="AV462" i="2" s="1"/>
  <c r="AQ461" i="2"/>
  <c r="AV460" i="2"/>
  <c r="AQ460" i="2"/>
  <c r="AS460" i="2" s="1"/>
  <c r="AQ459" i="2"/>
  <c r="AU458" i="2"/>
  <c r="AS458" i="2"/>
  <c r="AQ458" i="2"/>
  <c r="AV458" i="2" s="1"/>
  <c r="AQ457" i="2"/>
  <c r="AQ456" i="2"/>
  <c r="AQ455" i="2"/>
  <c r="AQ454" i="2"/>
  <c r="AQ453" i="2"/>
  <c r="AV453" i="2" s="1"/>
  <c r="AQ452" i="2"/>
  <c r="AQ451" i="2"/>
  <c r="AQ450" i="2"/>
  <c r="AT449" i="2"/>
  <c r="AQ449" i="2"/>
  <c r="AV449" i="2" s="1"/>
  <c r="AQ448" i="2"/>
  <c r="AQ447" i="2"/>
  <c r="AU446" i="2"/>
  <c r="AS446" i="2"/>
  <c r="AQ446" i="2"/>
  <c r="AV446" i="2" s="1"/>
  <c r="AQ445" i="2"/>
  <c r="AS444" i="2"/>
  <c r="AQ444" i="2"/>
  <c r="AV444" i="2" s="1"/>
  <c r="AV443" i="2"/>
  <c r="AQ443" i="2"/>
  <c r="AU442" i="2"/>
  <c r="AS442" i="2"/>
  <c r="AQ442" i="2"/>
  <c r="AV442" i="2" s="1"/>
  <c r="AQ441" i="2"/>
  <c r="AQ440" i="2"/>
  <c r="AQ439" i="2"/>
  <c r="AQ438" i="2"/>
  <c r="AQ437" i="2"/>
  <c r="AQ436" i="2"/>
  <c r="AQ435" i="2"/>
  <c r="AU434" i="2"/>
  <c r="AS434" i="2"/>
  <c r="AQ434" i="2"/>
  <c r="AV434" i="2" s="1"/>
  <c r="AV433" i="2"/>
  <c r="AQ433" i="2"/>
  <c r="AT433" i="2" s="1"/>
  <c r="AQ432" i="2"/>
  <c r="AV432" i="2" s="1"/>
  <c r="AQ431" i="2"/>
  <c r="AU430" i="2"/>
  <c r="AS430" i="2"/>
  <c r="AQ430" i="2"/>
  <c r="AV430" i="2" s="1"/>
  <c r="AQ429" i="2"/>
  <c r="AS428" i="2"/>
  <c r="AQ428" i="2"/>
  <c r="AV428" i="2" s="1"/>
  <c r="AQ427" i="2"/>
  <c r="AQ426" i="2"/>
  <c r="AV425" i="2"/>
  <c r="AQ425" i="2"/>
  <c r="AS425" i="2" s="1"/>
  <c r="AT424" i="2"/>
  <c r="AQ424" i="2"/>
  <c r="AV424" i="2" s="1"/>
  <c r="AQ423" i="2"/>
  <c r="AQ422" i="2"/>
  <c r="AQ421" i="2"/>
  <c r="AV421" i="2" s="1"/>
  <c r="AT420" i="2"/>
  <c r="AQ420" i="2"/>
  <c r="AV420" i="2" s="1"/>
  <c r="AT419" i="2"/>
  <c r="AQ419" i="2"/>
  <c r="AV419" i="2" s="1"/>
  <c r="AQ418" i="2"/>
  <c r="AQ417" i="2"/>
  <c r="AU416" i="2"/>
  <c r="AS416" i="2"/>
  <c r="AQ416" i="2"/>
  <c r="AV416" i="2" s="1"/>
  <c r="AV415" i="2"/>
  <c r="AQ415" i="2"/>
  <c r="AQ414" i="2"/>
  <c r="AQ413" i="2"/>
  <c r="AU412" i="2"/>
  <c r="AS412" i="2"/>
  <c r="AQ412" i="2"/>
  <c r="AV412" i="2" s="1"/>
  <c r="AQ411" i="2"/>
  <c r="AQ410" i="2"/>
  <c r="AV410" i="2" s="1"/>
  <c r="AS409" i="2"/>
  <c r="AQ409" i="2"/>
  <c r="AV409" i="2" s="1"/>
  <c r="AU408" i="2"/>
  <c r="AS408" i="2"/>
  <c r="AQ408" i="2"/>
  <c r="AV408" i="2" s="1"/>
  <c r="AQ407" i="2"/>
  <c r="AQ406" i="2"/>
  <c r="AV405" i="2"/>
  <c r="AQ405" i="2"/>
  <c r="AU404" i="2"/>
  <c r="AS404" i="2"/>
  <c r="AQ404" i="2"/>
  <c r="AV404" i="2" s="1"/>
  <c r="AV403" i="2"/>
  <c r="AQ403" i="2"/>
  <c r="AT403" i="2" s="1"/>
  <c r="AQ402" i="2"/>
  <c r="AQ401" i="2"/>
  <c r="AQ400" i="2"/>
  <c r="AQ399" i="2"/>
  <c r="AV399" i="2" s="1"/>
  <c r="AV398" i="2"/>
  <c r="AS398" i="2"/>
  <c r="AQ398" i="2"/>
  <c r="AQ397" i="2"/>
  <c r="AT396" i="2"/>
  <c r="AQ396" i="2"/>
  <c r="AV396" i="2" s="1"/>
  <c r="AQ395" i="2"/>
  <c r="AV394" i="2"/>
  <c r="AQ394" i="2"/>
  <c r="AQ393" i="2"/>
  <c r="AQ392" i="2"/>
  <c r="AQ391" i="2"/>
  <c r="AQ390" i="2"/>
  <c r="AQ389" i="2"/>
  <c r="AV389" i="2" s="1"/>
  <c r="AQ388" i="2"/>
  <c r="AT387" i="2"/>
  <c r="AQ387" i="2"/>
  <c r="AV387" i="2" s="1"/>
  <c r="AQ386" i="2"/>
  <c r="AQ385" i="2"/>
  <c r="AU384" i="2"/>
  <c r="AS384" i="2"/>
  <c r="AQ384" i="2"/>
  <c r="AV384" i="2" s="1"/>
  <c r="AV383" i="2"/>
  <c r="AQ383" i="2"/>
  <c r="AV382" i="2"/>
  <c r="AQ382" i="2"/>
  <c r="AS382" i="2" s="1"/>
  <c r="AQ381" i="2"/>
  <c r="AU380" i="2"/>
  <c r="AS380" i="2"/>
  <c r="AQ380" i="2"/>
  <c r="AV380" i="2" s="1"/>
  <c r="AQ379" i="2"/>
  <c r="AQ378" i="2"/>
  <c r="AV378" i="2" s="1"/>
  <c r="AV377" i="2"/>
  <c r="AS377" i="2"/>
  <c r="AQ377" i="2"/>
  <c r="AU376" i="2"/>
  <c r="AT376" i="2"/>
  <c r="AS376" i="2"/>
  <c r="AQ376" i="2"/>
  <c r="AV376" i="2" s="1"/>
  <c r="AQ375" i="2"/>
  <c r="AQ374" i="2"/>
  <c r="AV373" i="2"/>
  <c r="AQ373" i="2"/>
  <c r="AU372" i="2"/>
  <c r="AS372" i="2"/>
  <c r="AQ372" i="2"/>
  <c r="AV372" i="2" s="1"/>
  <c r="AV371" i="2"/>
  <c r="AQ371" i="2"/>
  <c r="AT371" i="2" s="1"/>
  <c r="AQ370" i="2"/>
  <c r="AQ369" i="2"/>
  <c r="AT368" i="2"/>
  <c r="AQ368" i="2"/>
  <c r="AQ367" i="2"/>
  <c r="AV367" i="2" s="1"/>
  <c r="AV366" i="2"/>
  <c r="AS366" i="2"/>
  <c r="AQ366" i="2"/>
  <c r="AQ365" i="2"/>
  <c r="AQ364" i="2"/>
  <c r="AQ363" i="2"/>
  <c r="AV362" i="2"/>
  <c r="AQ362" i="2"/>
  <c r="AV361" i="2"/>
  <c r="AQ361" i="2"/>
  <c r="AS361" i="2" s="1"/>
  <c r="AT360" i="2"/>
  <c r="AQ360" i="2"/>
  <c r="AQ359" i="2"/>
  <c r="AQ358" i="2"/>
  <c r="AQ357" i="2"/>
  <c r="AV357" i="2" s="1"/>
  <c r="AQ356" i="2"/>
  <c r="AT355" i="2"/>
  <c r="AQ355" i="2"/>
  <c r="AV355" i="2" s="1"/>
  <c r="AQ354" i="2"/>
  <c r="AQ353" i="2"/>
  <c r="AU352" i="2"/>
  <c r="AS352" i="2"/>
  <c r="AQ352" i="2"/>
  <c r="AV352" i="2" s="1"/>
  <c r="AV351" i="2"/>
  <c r="AQ351" i="2"/>
  <c r="AV350" i="2"/>
  <c r="AQ350" i="2"/>
  <c r="AS350" i="2" s="1"/>
  <c r="AQ349" i="2"/>
  <c r="AU348" i="2"/>
  <c r="AS348" i="2"/>
  <c r="AQ348" i="2"/>
  <c r="AV348" i="2" s="1"/>
  <c r="AQ347" i="2"/>
  <c r="AQ346" i="2"/>
  <c r="AV346" i="2" s="1"/>
  <c r="AV345" i="2"/>
  <c r="AS345" i="2"/>
  <c r="AQ345" i="2"/>
  <c r="AU344" i="2"/>
  <c r="AS344" i="2"/>
  <c r="AQ344" i="2"/>
  <c r="AV344" i="2" s="1"/>
  <c r="AQ343" i="2"/>
  <c r="AQ342" i="2"/>
  <c r="AV341" i="2"/>
  <c r="AQ341" i="2"/>
  <c r="AU340" i="2"/>
  <c r="AS340" i="2"/>
  <c r="AQ340" i="2"/>
  <c r="AV340" i="2" s="1"/>
  <c r="AQ339" i="2"/>
  <c r="AT339" i="2" s="1"/>
  <c r="AQ338" i="2"/>
  <c r="AQ337" i="2"/>
  <c r="AQ336" i="2"/>
  <c r="AQ335" i="2"/>
  <c r="AV335" i="2" s="1"/>
  <c r="AV334" i="2"/>
  <c r="AS334" i="2"/>
  <c r="AQ334" i="2"/>
  <c r="AQ333" i="2"/>
  <c r="AT332" i="2"/>
  <c r="AQ332" i="2"/>
  <c r="AQ331" i="2"/>
  <c r="AV330" i="2"/>
  <c r="AQ330" i="2"/>
  <c r="AQ329" i="2"/>
  <c r="AS329" i="2" s="1"/>
  <c r="AQ328" i="2"/>
  <c r="AQ327" i="2"/>
  <c r="AQ326" i="2"/>
  <c r="AQ325" i="2"/>
  <c r="AV325" i="2" s="1"/>
  <c r="AT324" i="2"/>
  <c r="AQ324" i="2"/>
  <c r="AT323" i="2"/>
  <c r="AQ323" i="2"/>
  <c r="AV323" i="2" s="1"/>
  <c r="AQ322" i="2"/>
  <c r="AQ321" i="2"/>
  <c r="AU320" i="2"/>
  <c r="AS320" i="2"/>
  <c r="AQ320" i="2"/>
  <c r="AV320" i="2" s="1"/>
  <c r="AV319" i="2"/>
  <c r="AQ319" i="2"/>
  <c r="AQ318" i="2"/>
  <c r="AS318" i="2" s="1"/>
  <c r="AQ317" i="2"/>
  <c r="AU316" i="2"/>
  <c r="AS316" i="2"/>
  <c r="AQ316" i="2"/>
  <c r="AV316" i="2" s="1"/>
  <c r="AQ315" i="2"/>
  <c r="AQ314" i="2"/>
  <c r="AV314" i="2" s="1"/>
  <c r="AV313" i="2"/>
  <c r="AS313" i="2"/>
  <c r="AQ313" i="2"/>
  <c r="AQ312" i="2"/>
  <c r="AQ311" i="2"/>
  <c r="AU310" i="2"/>
  <c r="AS310" i="2"/>
  <c r="AQ310" i="2"/>
  <c r="AV310" i="2" s="1"/>
  <c r="AQ309" i="2"/>
  <c r="AQ308" i="2"/>
  <c r="AQ307" i="2"/>
  <c r="AT306" i="2"/>
  <c r="AQ306" i="2"/>
  <c r="AQ305" i="2"/>
  <c r="AQ304" i="2"/>
  <c r="AQ303" i="2"/>
  <c r="AU302" i="2"/>
  <c r="AT302" i="2"/>
  <c r="AS302" i="2"/>
  <c r="AQ302" i="2"/>
  <c r="AV302" i="2" s="1"/>
  <c r="AQ301" i="2"/>
  <c r="AQ300" i="2"/>
  <c r="AQ299" i="2"/>
  <c r="AT298" i="2"/>
  <c r="AQ298" i="2"/>
  <c r="AQ297" i="2"/>
  <c r="AQ296" i="2"/>
  <c r="AQ295" i="2"/>
  <c r="AU294" i="2"/>
  <c r="AS294" i="2"/>
  <c r="AQ294" i="2"/>
  <c r="AV294" i="2" s="1"/>
  <c r="AQ293" i="2"/>
  <c r="AQ292" i="2"/>
  <c r="AQ291" i="2"/>
  <c r="AQ290" i="2"/>
  <c r="AQ289" i="2"/>
  <c r="AQ288" i="2"/>
  <c r="AQ287" i="2"/>
  <c r="AU286" i="2"/>
  <c r="AS286" i="2"/>
  <c r="AQ286" i="2"/>
  <c r="AV286" i="2" s="1"/>
  <c r="AQ285" i="2"/>
  <c r="AQ284" i="2"/>
  <c r="AQ283" i="2"/>
  <c r="AT282" i="2"/>
  <c r="AQ282" i="2"/>
  <c r="AQ281" i="2"/>
  <c r="AQ280" i="2"/>
  <c r="AQ279" i="2"/>
  <c r="AU278" i="2"/>
  <c r="AS278" i="2"/>
  <c r="AQ278" i="2"/>
  <c r="AV278" i="2" s="1"/>
  <c r="AQ277" i="2"/>
  <c r="AQ276" i="2"/>
  <c r="AS275" i="2"/>
  <c r="AQ275" i="2"/>
  <c r="AU274" i="2"/>
  <c r="AS274" i="2"/>
  <c r="AQ274" i="2"/>
  <c r="AV274" i="2" s="1"/>
  <c r="AQ273" i="2"/>
  <c r="AQ272" i="2"/>
  <c r="AS272" i="2" s="1"/>
  <c r="AQ271" i="2"/>
  <c r="AU270" i="2"/>
  <c r="AS270" i="2"/>
  <c r="AQ270" i="2"/>
  <c r="AV270" i="2" s="1"/>
  <c r="AT269" i="2"/>
  <c r="AQ269" i="2"/>
  <c r="AQ268" i="2"/>
  <c r="AQ267" i="2"/>
  <c r="AS267" i="2" s="1"/>
  <c r="AT266" i="2"/>
  <c r="AQ266" i="2"/>
  <c r="AQ265" i="2"/>
  <c r="AS264" i="2"/>
  <c r="AQ264" i="2"/>
  <c r="AQ263" i="2"/>
  <c r="AQ262" i="2"/>
  <c r="AQ261" i="2"/>
  <c r="AT261" i="2" s="1"/>
  <c r="AQ260" i="2"/>
  <c r="AS259" i="2"/>
  <c r="AQ259" i="2"/>
  <c r="AU258" i="2"/>
  <c r="AT258" i="2"/>
  <c r="AS258" i="2"/>
  <c r="AQ258" i="2"/>
  <c r="AV258" i="2" s="1"/>
  <c r="AQ257" i="2"/>
  <c r="AQ256" i="2"/>
  <c r="AS256" i="2" s="1"/>
  <c r="AQ255" i="2"/>
  <c r="AU254" i="2"/>
  <c r="AS254" i="2"/>
  <c r="AQ254" i="2"/>
  <c r="AV254" i="2" s="1"/>
  <c r="AT253" i="2"/>
  <c r="AQ253" i="2"/>
  <c r="AQ252" i="2"/>
  <c r="AQ251" i="2"/>
  <c r="AS251" i="2" s="1"/>
  <c r="AQ250" i="2"/>
  <c r="AQ249" i="2"/>
  <c r="AS248" i="2"/>
  <c r="AQ248" i="2"/>
  <c r="AQ247" i="2"/>
  <c r="AT246" i="2"/>
  <c r="AQ246" i="2"/>
  <c r="AQ245" i="2"/>
  <c r="AT245" i="2" s="1"/>
  <c r="AQ244" i="2"/>
  <c r="AS243" i="2"/>
  <c r="AQ243" i="2"/>
  <c r="AU242" i="2"/>
  <c r="AS242" i="2"/>
  <c r="AQ242" i="2"/>
  <c r="AV242" i="2" s="1"/>
  <c r="AQ241" i="2"/>
  <c r="AQ240" i="2"/>
  <c r="AS240" i="2" s="1"/>
  <c r="AQ239" i="2"/>
  <c r="AU238" i="2"/>
  <c r="AS238" i="2"/>
  <c r="AQ238" i="2"/>
  <c r="AV238" i="2" s="1"/>
  <c r="AT237" i="2"/>
  <c r="AQ237" i="2"/>
  <c r="AQ236" i="2"/>
  <c r="AQ235" i="2"/>
  <c r="AS235" i="2" s="1"/>
  <c r="AT234" i="2"/>
  <c r="AQ234" i="2"/>
  <c r="AQ233" i="2"/>
  <c r="AS232" i="2"/>
  <c r="AQ232" i="2"/>
  <c r="AQ231" i="2"/>
  <c r="AT230" i="2"/>
  <c r="AQ230" i="2"/>
  <c r="AQ229" i="2"/>
  <c r="AT229" i="2" s="1"/>
  <c r="AQ228" i="2"/>
  <c r="AS227" i="2"/>
  <c r="AQ227" i="2"/>
  <c r="AU226" i="2"/>
  <c r="AT226" i="2"/>
  <c r="AS226" i="2"/>
  <c r="AQ226" i="2"/>
  <c r="AV226" i="2" s="1"/>
  <c r="AQ225" i="2"/>
  <c r="AQ224" i="2"/>
  <c r="AS224" i="2" s="1"/>
  <c r="AQ223" i="2"/>
  <c r="AU222" i="2"/>
  <c r="AS222" i="2"/>
  <c r="AQ222" i="2"/>
  <c r="AV222" i="2" s="1"/>
  <c r="AT221" i="2"/>
  <c r="AQ221" i="2"/>
  <c r="AQ220" i="2"/>
  <c r="AQ219" i="2"/>
  <c r="AS219" i="2" s="1"/>
  <c r="AT218" i="2"/>
  <c r="AQ218" i="2"/>
  <c r="AQ217" i="2"/>
  <c r="AS216" i="2"/>
  <c r="AQ216" i="2"/>
  <c r="AQ215" i="2"/>
  <c r="AT214" i="2"/>
  <c r="AQ214" i="2"/>
  <c r="AQ213" i="2"/>
  <c r="AT213" i="2" s="1"/>
  <c r="AQ212" i="2"/>
  <c r="AS211" i="2"/>
  <c r="AQ211" i="2"/>
  <c r="AS210" i="2"/>
  <c r="AQ210" i="2"/>
  <c r="AV210" i="2" s="1"/>
  <c r="AQ209" i="2"/>
  <c r="AQ208" i="2"/>
  <c r="AS208" i="2" s="1"/>
  <c r="AQ207" i="2"/>
  <c r="AS206" i="2"/>
  <c r="AQ206" i="2"/>
  <c r="AV206" i="2" s="1"/>
  <c r="AT205" i="2"/>
  <c r="AQ205" i="2"/>
  <c r="AQ204" i="2"/>
  <c r="AS203" i="2"/>
  <c r="AQ203" i="2"/>
  <c r="AT202" i="2"/>
  <c r="AS202" i="2"/>
  <c r="AQ202" i="2"/>
  <c r="AV202" i="2" s="1"/>
  <c r="AQ201" i="2"/>
  <c r="AS200" i="2"/>
  <c r="AQ200" i="2"/>
  <c r="AQ199" i="2"/>
  <c r="AT198" i="2"/>
  <c r="AS198" i="2"/>
  <c r="AQ198" i="2"/>
  <c r="AV198" i="2" s="1"/>
  <c r="AQ197" i="2"/>
  <c r="AT197" i="2" s="1"/>
  <c r="AQ196" i="2"/>
  <c r="AS195" i="2"/>
  <c r="AQ195" i="2"/>
  <c r="AU194" i="2"/>
  <c r="AT194" i="2"/>
  <c r="AS194" i="2"/>
  <c r="AQ194" i="2"/>
  <c r="AV194" i="2" s="1"/>
  <c r="AQ193" i="2"/>
  <c r="AS192" i="2"/>
  <c r="AQ192" i="2"/>
  <c r="AQ191" i="2"/>
  <c r="AU190" i="2"/>
  <c r="AT190" i="2"/>
  <c r="AS190" i="2"/>
  <c r="AQ190" i="2"/>
  <c r="AV190" i="2" s="1"/>
  <c r="AT189" i="2"/>
  <c r="AQ189" i="2"/>
  <c r="AQ188" i="2"/>
  <c r="AQ187" i="2"/>
  <c r="AS187" i="2" s="1"/>
  <c r="AQ186" i="2"/>
  <c r="AV186" i="2" s="1"/>
  <c r="AQ185" i="2"/>
  <c r="AS184" i="2"/>
  <c r="AQ184" i="2"/>
  <c r="AQ183" i="2"/>
  <c r="AQ182" i="2"/>
  <c r="AV182" i="2" s="1"/>
  <c r="AT181" i="2"/>
  <c r="AQ181" i="2"/>
  <c r="AQ180" i="2"/>
  <c r="AS179" i="2"/>
  <c r="AQ179" i="2"/>
  <c r="AS178" i="2"/>
  <c r="AQ178" i="2"/>
  <c r="AV178" i="2" s="1"/>
  <c r="AQ177" i="2"/>
  <c r="AQ176" i="2"/>
  <c r="AS176" i="2" s="1"/>
  <c r="AQ175" i="2"/>
  <c r="AS174" i="2"/>
  <c r="AQ174" i="2"/>
  <c r="AV174" i="2" s="1"/>
  <c r="AT173" i="2"/>
  <c r="AQ173" i="2"/>
  <c r="AQ172" i="2"/>
  <c r="AS171" i="2"/>
  <c r="AQ171" i="2"/>
  <c r="AT170" i="2"/>
  <c r="AS170" i="2"/>
  <c r="AQ170" i="2"/>
  <c r="AV170" i="2" s="1"/>
  <c r="AQ169" i="2"/>
  <c r="AS168" i="2"/>
  <c r="AQ168" i="2"/>
  <c r="AQ167" i="2"/>
  <c r="AT166" i="2"/>
  <c r="AS166" i="2"/>
  <c r="AQ166" i="2"/>
  <c r="AV166" i="2" s="1"/>
  <c r="AQ165" i="2"/>
  <c r="AT165" i="2" s="1"/>
  <c r="AQ164" i="2"/>
  <c r="AS163" i="2"/>
  <c r="AQ163" i="2"/>
  <c r="AU162" i="2"/>
  <c r="AT162" i="2"/>
  <c r="AS162" i="2"/>
  <c r="AQ162" i="2"/>
  <c r="AV162" i="2" s="1"/>
  <c r="AQ161" i="2"/>
  <c r="AS160" i="2"/>
  <c r="AQ160" i="2"/>
  <c r="AQ159" i="2"/>
  <c r="AU158" i="2"/>
  <c r="AT158" i="2"/>
  <c r="AS158" i="2"/>
  <c r="AQ158" i="2"/>
  <c r="AV158" i="2" s="1"/>
  <c r="AT157" i="2"/>
  <c r="AQ157" i="2"/>
  <c r="AQ156" i="2"/>
  <c r="AQ155" i="2"/>
  <c r="AS155" i="2" s="1"/>
  <c r="AQ154" i="2"/>
  <c r="AV154" i="2" s="1"/>
  <c r="AQ153" i="2"/>
  <c r="AS152" i="2"/>
  <c r="AQ152" i="2"/>
  <c r="AQ151" i="2"/>
  <c r="AQ150" i="2"/>
  <c r="AV150" i="2" s="1"/>
  <c r="AT149" i="2"/>
  <c r="AQ149" i="2"/>
  <c r="AQ148" i="2"/>
  <c r="AS147" i="2"/>
  <c r="AQ147" i="2"/>
  <c r="AS146" i="2"/>
  <c r="AQ146" i="2"/>
  <c r="AV146" i="2" s="1"/>
  <c r="AQ145" i="2"/>
  <c r="AQ144" i="2"/>
  <c r="AS144" i="2" s="1"/>
  <c r="AQ143" i="2"/>
  <c r="AS142" i="2"/>
  <c r="AQ142" i="2"/>
  <c r="AV142" i="2" s="1"/>
  <c r="AT141" i="2"/>
  <c r="AQ141" i="2"/>
  <c r="AQ140" i="2"/>
  <c r="AS139" i="2"/>
  <c r="AQ139" i="2"/>
  <c r="AT138" i="2"/>
  <c r="AS138" i="2"/>
  <c r="AQ138" i="2"/>
  <c r="AV138" i="2" s="1"/>
  <c r="AQ137" i="2"/>
  <c r="AS136" i="2"/>
  <c r="AQ136" i="2"/>
  <c r="AQ135" i="2"/>
  <c r="AT134" i="2"/>
  <c r="AS134" i="2"/>
  <c r="AQ134" i="2"/>
  <c r="AV134" i="2" s="1"/>
  <c r="AQ133" i="2"/>
  <c r="AT133" i="2" s="1"/>
  <c r="AQ132" i="2"/>
  <c r="AS131" i="2"/>
  <c r="AQ131" i="2"/>
  <c r="AU130" i="2"/>
  <c r="AT130" i="2"/>
  <c r="AS130" i="2"/>
  <c r="AQ130" i="2"/>
  <c r="AV130" i="2" s="1"/>
  <c r="AQ129" i="2"/>
  <c r="AS128" i="2"/>
  <c r="AQ128" i="2"/>
  <c r="AQ127" i="2"/>
  <c r="AU126" i="2"/>
  <c r="AT126" i="2"/>
  <c r="AS126" i="2"/>
  <c r="AQ126" i="2"/>
  <c r="AV126" i="2" s="1"/>
  <c r="AT125" i="2"/>
  <c r="AQ125" i="2"/>
  <c r="AQ124" i="2"/>
  <c r="AQ123" i="2"/>
  <c r="AS123" i="2" s="1"/>
  <c r="AQ122" i="2"/>
  <c r="AV122" i="2" s="1"/>
  <c r="AQ121" i="2"/>
  <c r="AS120" i="2"/>
  <c r="AQ120" i="2"/>
  <c r="AQ119" i="2"/>
  <c r="AQ118" i="2"/>
  <c r="AV118" i="2" s="1"/>
  <c r="AT117" i="2"/>
  <c r="AQ117" i="2"/>
  <c r="AQ116" i="2"/>
  <c r="AS115" i="2"/>
  <c r="AQ115" i="2"/>
  <c r="AS114" i="2"/>
  <c r="AQ114" i="2"/>
  <c r="AV114" i="2" s="1"/>
  <c r="AQ113" i="2"/>
  <c r="AQ112" i="2"/>
  <c r="AS112" i="2" s="1"/>
  <c r="AQ111" i="2"/>
  <c r="AS110" i="2"/>
  <c r="AQ110" i="2"/>
  <c r="AV110" i="2" s="1"/>
  <c r="AT109" i="2"/>
  <c r="AQ109" i="2"/>
  <c r="AQ108" i="2"/>
  <c r="AS107" i="2"/>
  <c r="AQ107" i="2"/>
  <c r="AT106" i="2"/>
  <c r="AS106" i="2"/>
  <c r="AQ106" i="2"/>
  <c r="AV106" i="2" s="1"/>
  <c r="AQ105" i="2"/>
  <c r="AS104" i="2"/>
  <c r="AQ104" i="2"/>
  <c r="AQ103" i="2"/>
  <c r="AT102" i="2"/>
  <c r="AS102" i="2"/>
  <c r="AQ102" i="2"/>
  <c r="AV102" i="2" s="1"/>
  <c r="AQ101" i="2"/>
  <c r="AT101" i="2" s="1"/>
  <c r="AQ100" i="2"/>
  <c r="AS99" i="2"/>
  <c r="AQ99" i="2"/>
  <c r="AU98" i="2"/>
  <c r="AT98" i="2"/>
  <c r="AS98" i="2"/>
  <c r="AQ98" i="2"/>
  <c r="AV98" i="2" s="1"/>
  <c r="AQ97" i="2"/>
  <c r="AS96" i="2"/>
  <c r="AQ96" i="2"/>
  <c r="AQ95" i="2"/>
  <c r="AU94" i="2"/>
  <c r="AT94" i="2"/>
  <c r="AS94" i="2"/>
  <c r="AQ94" i="2"/>
  <c r="AV94" i="2" s="1"/>
  <c r="AT93" i="2"/>
  <c r="AQ93" i="2"/>
  <c r="AQ92" i="2"/>
  <c r="AQ91" i="2"/>
  <c r="AS91" i="2" s="1"/>
  <c r="AQ90" i="2"/>
  <c r="AV90" i="2" s="1"/>
  <c r="AU89" i="2"/>
  <c r="AT89" i="2"/>
  <c r="AQ89" i="2"/>
  <c r="AS89" i="2" s="1"/>
  <c r="AQ88" i="2"/>
  <c r="AV87" i="2"/>
  <c r="AQ87" i="2"/>
  <c r="AT86" i="2"/>
  <c r="AS86" i="2"/>
  <c r="AQ86" i="2"/>
  <c r="AV86" i="2" s="1"/>
  <c r="AT85" i="2"/>
  <c r="AQ85" i="2"/>
  <c r="AS85" i="2" s="1"/>
  <c r="AQ84" i="2"/>
  <c r="AQ83" i="2"/>
  <c r="AU82" i="2"/>
  <c r="AT82" i="2"/>
  <c r="AS82" i="2"/>
  <c r="AQ82" i="2"/>
  <c r="AV82" i="2" s="1"/>
  <c r="AU81" i="2"/>
  <c r="AT81" i="2"/>
  <c r="AQ81" i="2"/>
  <c r="AS81" i="2" s="1"/>
  <c r="AU80" i="2"/>
  <c r="AQ80" i="2"/>
  <c r="AV80" i="2" s="1"/>
  <c r="AQ79" i="2"/>
  <c r="AT78" i="2"/>
  <c r="AS78" i="2"/>
  <c r="AQ78" i="2"/>
  <c r="AV78" i="2" s="1"/>
  <c r="AT77" i="2"/>
  <c r="AQ77" i="2"/>
  <c r="AS77" i="2" s="1"/>
  <c r="AV76" i="2"/>
  <c r="AQ76" i="2"/>
  <c r="AV75" i="2"/>
  <c r="AS75" i="2"/>
  <c r="AQ75" i="2"/>
  <c r="AT74" i="2"/>
  <c r="AS74" i="2"/>
  <c r="AQ74" i="2"/>
  <c r="AV74" i="2" s="1"/>
  <c r="AT73" i="2"/>
  <c r="AQ73" i="2"/>
  <c r="AS73" i="2" s="1"/>
  <c r="AQ72" i="2"/>
  <c r="AQ71" i="2"/>
  <c r="AV71" i="2" s="1"/>
  <c r="AQ70" i="2"/>
  <c r="AV70" i="2" s="1"/>
  <c r="AU69" i="2"/>
  <c r="AT69" i="2"/>
  <c r="AQ69" i="2"/>
  <c r="AS69" i="2" s="1"/>
  <c r="AQ68" i="2"/>
  <c r="AQ67" i="2"/>
  <c r="AS66" i="2"/>
  <c r="AQ66" i="2"/>
  <c r="AV66" i="2" s="1"/>
  <c r="AQ65" i="2"/>
  <c r="AS65" i="2" s="1"/>
  <c r="AV64" i="2"/>
  <c r="AU64" i="2"/>
  <c r="AQ64" i="2"/>
  <c r="AQ63" i="2"/>
  <c r="AQ62" i="2"/>
  <c r="AV62" i="2" s="1"/>
  <c r="AU61" i="2"/>
  <c r="AT61" i="2"/>
  <c r="AQ61" i="2"/>
  <c r="AS61" i="2" s="1"/>
  <c r="AV60" i="2"/>
  <c r="AQ60" i="2"/>
  <c r="AQ59" i="2"/>
  <c r="AS59" i="2" s="1"/>
  <c r="AQ58" i="2"/>
  <c r="AV58" i="2" s="1"/>
  <c r="AU57" i="2"/>
  <c r="AT57" i="2"/>
  <c r="AQ57" i="2"/>
  <c r="AS57" i="2" s="1"/>
  <c r="AQ56" i="2"/>
  <c r="AV55" i="2"/>
  <c r="AQ55" i="2"/>
  <c r="AT54" i="2"/>
  <c r="AS54" i="2"/>
  <c r="AQ54" i="2"/>
  <c r="AV54" i="2" s="1"/>
  <c r="AT53" i="2"/>
  <c r="AQ53" i="2"/>
  <c r="AS53" i="2" s="1"/>
  <c r="AQ52" i="2"/>
  <c r="AQ51" i="2"/>
  <c r="AU50" i="2"/>
  <c r="AT50" i="2"/>
  <c r="AS50" i="2"/>
  <c r="AQ50" i="2"/>
  <c r="AV50" i="2" s="1"/>
  <c r="AU49" i="2"/>
  <c r="AT49" i="2"/>
  <c r="AQ49" i="2"/>
  <c r="AS49" i="2" s="1"/>
  <c r="AU48" i="2"/>
  <c r="AQ48" i="2"/>
  <c r="AV48" i="2" s="1"/>
  <c r="AQ47" i="2"/>
  <c r="AT46" i="2"/>
  <c r="AS46" i="2"/>
  <c r="AQ46" i="2"/>
  <c r="AV46" i="2" s="1"/>
  <c r="AT45" i="2"/>
  <c r="AQ45" i="2"/>
  <c r="AS45" i="2" s="1"/>
  <c r="AV44" i="2"/>
  <c r="AQ44" i="2"/>
  <c r="AV43" i="2"/>
  <c r="AS43" i="2"/>
  <c r="AQ43" i="2"/>
  <c r="AT42" i="2"/>
  <c r="AS42" i="2"/>
  <c r="AQ42" i="2"/>
  <c r="AV42" i="2" s="1"/>
  <c r="AT41" i="2"/>
  <c r="AQ41" i="2"/>
  <c r="AS41" i="2" s="1"/>
  <c r="AQ40" i="2"/>
  <c r="AQ39" i="2"/>
  <c r="AV39" i="2" s="1"/>
  <c r="AQ38" i="2"/>
  <c r="AV38" i="2" s="1"/>
  <c r="AU37" i="2"/>
  <c r="AT37" i="2"/>
  <c r="AQ37" i="2"/>
  <c r="AS37" i="2" s="1"/>
  <c r="AQ36" i="2"/>
  <c r="AQ35" i="2"/>
  <c r="AS34" i="2"/>
  <c r="AQ34" i="2"/>
  <c r="AV34" i="2" s="1"/>
  <c r="AQ33" i="2"/>
  <c r="AS33" i="2" s="1"/>
  <c r="AV32" i="2"/>
  <c r="AU32" i="2"/>
  <c r="AQ32" i="2"/>
  <c r="AQ31" i="2"/>
  <c r="AQ30" i="2"/>
  <c r="AV30" i="2" s="1"/>
  <c r="AU29" i="2"/>
  <c r="AT29" i="2"/>
  <c r="AQ29" i="2"/>
  <c r="AS29" i="2" s="1"/>
  <c r="AV28" i="2"/>
  <c r="AQ28" i="2"/>
  <c r="AQ27" i="2"/>
  <c r="AS27" i="2" s="1"/>
  <c r="AQ26" i="2"/>
  <c r="AV26" i="2" s="1"/>
  <c r="AU25" i="2"/>
  <c r="AT25" i="2"/>
  <c r="AQ25" i="2"/>
  <c r="AS25" i="2" s="1"/>
  <c r="AQ24" i="2"/>
  <c r="AV23" i="2"/>
  <c r="AQ23" i="2"/>
  <c r="AT22" i="2"/>
  <c r="AS22" i="2"/>
  <c r="AQ22" i="2"/>
  <c r="AV22" i="2" s="1"/>
  <c r="AQ21" i="2"/>
  <c r="AS21" i="2" s="1"/>
  <c r="AQ20" i="2"/>
  <c r="AQ19" i="2"/>
  <c r="AU18" i="2"/>
  <c r="AT18" i="2"/>
  <c r="AS18" i="2"/>
  <c r="AQ18" i="2"/>
  <c r="AV18" i="2" s="1"/>
  <c r="AU17" i="2"/>
  <c r="AT17" i="2"/>
  <c r="AQ17" i="2"/>
  <c r="AS17" i="2" s="1"/>
  <c r="AQ16" i="2"/>
  <c r="AU16" i="2" s="1"/>
  <c r="AQ15" i="2"/>
  <c r="AQ14" i="2"/>
  <c r="AV14" i="2" s="1"/>
  <c r="AQ13" i="2"/>
  <c r="AS13" i="2" s="1"/>
  <c r="AQ12" i="2"/>
  <c r="AV12" i="2" s="1"/>
  <c r="AQ11" i="2"/>
  <c r="AU14" i="2" l="1"/>
  <c r="AU13" i="2"/>
  <c r="AV328" i="2"/>
  <c r="AU328" i="2"/>
  <c r="AS328" i="2"/>
  <c r="AT26" i="2"/>
  <c r="AV27" i="2"/>
  <c r="AT30" i="2"/>
  <c r="AU33" i="2"/>
  <c r="AU34" i="2"/>
  <c r="AT38" i="2"/>
  <c r="AT58" i="2"/>
  <c r="AV59" i="2"/>
  <c r="AT62" i="2"/>
  <c r="AU65" i="2"/>
  <c r="AU66" i="2"/>
  <c r="AT70" i="2"/>
  <c r="AT90" i="2"/>
  <c r="AU110" i="2"/>
  <c r="AU114" i="2"/>
  <c r="AT118" i="2"/>
  <c r="AT122" i="2"/>
  <c r="AU142" i="2"/>
  <c r="AU146" i="2"/>
  <c r="AT150" i="2"/>
  <c r="AT154" i="2"/>
  <c r="AU174" i="2"/>
  <c r="AU178" i="2"/>
  <c r="AT182" i="2"/>
  <c r="AT186" i="2"/>
  <c r="AU206" i="2"/>
  <c r="AU210" i="2"/>
  <c r="AV246" i="2"/>
  <c r="AS246" i="2"/>
  <c r="AU246" i="2"/>
  <c r="AV266" i="2"/>
  <c r="AU266" i="2"/>
  <c r="AS266" i="2"/>
  <c r="AV290" i="2"/>
  <c r="AS290" i="2"/>
  <c r="AU290" i="2"/>
  <c r="AV336" i="2"/>
  <c r="AU336" i="2"/>
  <c r="AS336" i="2"/>
  <c r="AV356" i="2"/>
  <c r="AS356" i="2"/>
  <c r="AU356" i="2"/>
  <c r="AV364" i="2"/>
  <c r="AU364" i="2"/>
  <c r="AS364" i="2"/>
  <c r="AV388" i="2"/>
  <c r="AU388" i="2"/>
  <c r="AT388" i="2"/>
  <c r="AS388" i="2"/>
  <c r="AV392" i="2"/>
  <c r="AU392" i="2"/>
  <c r="AT392" i="2"/>
  <c r="AS392" i="2"/>
  <c r="AV400" i="2"/>
  <c r="AU400" i="2"/>
  <c r="AT400" i="2"/>
  <c r="AS400" i="2"/>
  <c r="AV438" i="2"/>
  <c r="AU438" i="2"/>
  <c r="AT438" i="2"/>
  <c r="AS438" i="2"/>
  <c r="AV455" i="2"/>
  <c r="AS455" i="2"/>
  <c r="AV499" i="2"/>
  <c r="AT499" i="2"/>
  <c r="AT504" i="2"/>
  <c r="AU504" i="2"/>
  <c r="AS504" i="2"/>
  <c r="AU26" i="2"/>
  <c r="AU30" i="2"/>
  <c r="AU38" i="2"/>
  <c r="AU58" i="2"/>
  <c r="AU62" i="2"/>
  <c r="AU70" i="2"/>
  <c r="AU90" i="2"/>
  <c r="AU118" i="2"/>
  <c r="AU122" i="2"/>
  <c r="AU150" i="2"/>
  <c r="AU154" i="2"/>
  <c r="AU182" i="2"/>
  <c r="AU186" i="2"/>
  <c r="AV214" i="2"/>
  <c r="AS214" i="2"/>
  <c r="AU214" i="2"/>
  <c r="AV234" i="2"/>
  <c r="AU234" i="2"/>
  <c r="AS234" i="2"/>
  <c r="AV282" i="2"/>
  <c r="AU282" i="2"/>
  <c r="AS282" i="2"/>
  <c r="AT290" i="2"/>
  <c r="AV324" i="2"/>
  <c r="AU324" i="2"/>
  <c r="AS324" i="2"/>
  <c r="AV329" i="2"/>
  <c r="AV332" i="2"/>
  <c r="AS332" i="2"/>
  <c r="AU332" i="2"/>
  <c r="AT336" i="2"/>
  <c r="AV339" i="2"/>
  <c r="AT356" i="2"/>
  <c r="AV360" i="2"/>
  <c r="AS360" i="2"/>
  <c r="AU360" i="2"/>
  <c r="AT364" i="2"/>
  <c r="AV393" i="2"/>
  <c r="AS393" i="2"/>
  <c r="AV439" i="2"/>
  <c r="AS439" i="2"/>
  <c r="AV474" i="2"/>
  <c r="AU474" i="2"/>
  <c r="AT474" i="2"/>
  <c r="AS474" i="2"/>
  <c r="AV490" i="2"/>
  <c r="AU490" i="2"/>
  <c r="AT490" i="2"/>
  <c r="AS490" i="2"/>
  <c r="AT21" i="2"/>
  <c r="AV250" i="2"/>
  <c r="AS250" i="2"/>
  <c r="AU250" i="2"/>
  <c r="AV262" i="2"/>
  <c r="AU262" i="2"/>
  <c r="AS262" i="2"/>
  <c r="AV466" i="2"/>
  <c r="AU466" i="2"/>
  <c r="AT466" i="2"/>
  <c r="AS466" i="2"/>
  <c r="AV481" i="2"/>
  <c r="AT481" i="2"/>
  <c r="AV506" i="2"/>
  <c r="AU506" i="2"/>
  <c r="AT506" i="2"/>
  <c r="AS506" i="2"/>
  <c r="AS509" i="2"/>
  <c r="AT509" i="2"/>
  <c r="AV16" i="2"/>
  <c r="AU21" i="2"/>
  <c r="AU22" i="2"/>
  <c r="AS26" i="2"/>
  <c r="AS30" i="2"/>
  <c r="AT33" i="2"/>
  <c r="AT34" i="2"/>
  <c r="AS38" i="2"/>
  <c r="AU41" i="2"/>
  <c r="AU42" i="2"/>
  <c r="AU45" i="2"/>
  <c r="AU46" i="2"/>
  <c r="AU53" i="2"/>
  <c r="AU54" i="2"/>
  <c r="AS58" i="2"/>
  <c r="AS62" i="2"/>
  <c r="AT65" i="2"/>
  <c r="AT66" i="2"/>
  <c r="AS70" i="2"/>
  <c r="AU73" i="2"/>
  <c r="AU74" i="2"/>
  <c r="AU77" i="2"/>
  <c r="AU78" i="2"/>
  <c r="AU85" i="2"/>
  <c r="AU86" i="2"/>
  <c r="AS90" i="2"/>
  <c r="AU102" i="2"/>
  <c r="AU106" i="2"/>
  <c r="AT110" i="2"/>
  <c r="AT114" i="2"/>
  <c r="AS118" i="2"/>
  <c r="AS122" i="2"/>
  <c r="AU134" i="2"/>
  <c r="AU138" i="2"/>
  <c r="AT142" i="2"/>
  <c r="AT146" i="2"/>
  <c r="AS150" i="2"/>
  <c r="AS154" i="2"/>
  <c r="AU166" i="2"/>
  <c r="AU170" i="2"/>
  <c r="AT174" i="2"/>
  <c r="AT178" i="2"/>
  <c r="AS182" i="2"/>
  <c r="AS186" i="2"/>
  <c r="AU198" i="2"/>
  <c r="AU202" i="2"/>
  <c r="AT206" i="2"/>
  <c r="AT210" i="2"/>
  <c r="AV218" i="2"/>
  <c r="AS218" i="2"/>
  <c r="AU218" i="2"/>
  <c r="AV230" i="2"/>
  <c r="AU230" i="2"/>
  <c r="AS230" i="2"/>
  <c r="AT250" i="2"/>
  <c r="AT262" i="2"/>
  <c r="AV298" i="2"/>
  <c r="AU298" i="2"/>
  <c r="AS298" i="2"/>
  <c r="AV306" i="2"/>
  <c r="AS306" i="2"/>
  <c r="AU306" i="2"/>
  <c r="AV318" i="2"/>
  <c r="AT328" i="2"/>
  <c r="AV368" i="2"/>
  <c r="AS368" i="2"/>
  <c r="AU368" i="2"/>
  <c r="AV414" i="2"/>
  <c r="AS414" i="2"/>
  <c r="AV450" i="2"/>
  <c r="AU450" i="2"/>
  <c r="AT450" i="2"/>
  <c r="AS450" i="2"/>
  <c r="AV454" i="2"/>
  <c r="AU454" i="2"/>
  <c r="AT454" i="2"/>
  <c r="AS454" i="2"/>
  <c r="AV498" i="2"/>
  <c r="AU498" i="2"/>
  <c r="AT498" i="2"/>
  <c r="AS498" i="2"/>
  <c r="AT222" i="2"/>
  <c r="AT254" i="2"/>
  <c r="AT286" i="2"/>
  <c r="AT320" i="2"/>
  <c r="AT348" i="2"/>
  <c r="AT372" i="2"/>
  <c r="AT384" i="2"/>
  <c r="AU396" i="2"/>
  <c r="AT412" i="2"/>
  <c r="AU420" i="2"/>
  <c r="AU424" i="2"/>
  <c r="AT430" i="2"/>
  <c r="AT446" i="2"/>
  <c r="AU462" i="2"/>
  <c r="AT470" i="2"/>
  <c r="AU478" i="2"/>
  <c r="AT482" i="2"/>
  <c r="AT486" i="2"/>
  <c r="AU500" i="2"/>
  <c r="AT502" i="2"/>
  <c r="AT238" i="2"/>
  <c r="AT242" i="2"/>
  <c r="AT270" i="2"/>
  <c r="AT274" i="2"/>
  <c r="AT278" i="2"/>
  <c r="AT294" i="2"/>
  <c r="AT310" i="2"/>
  <c r="AT316" i="2"/>
  <c r="AT340" i="2"/>
  <c r="AT344" i="2"/>
  <c r="AT352" i="2"/>
  <c r="AT380" i="2"/>
  <c r="AS396" i="2"/>
  <c r="AT404" i="2"/>
  <c r="AT408" i="2"/>
  <c r="AT416" i="2"/>
  <c r="AS420" i="2"/>
  <c r="AS424" i="2"/>
  <c r="AT434" i="2"/>
  <c r="AT442" i="2"/>
  <c r="AT458" i="2"/>
  <c r="AS462" i="2"/>
  <c r="AS478" i="2"/>
  <c r="AT494" i="2"/>
  <c r="AS496" i="2"/>
  <c r="AU508" i="2"/>
  <c r="AS510" i="2"/>
  <c r="AS14" i="2"/>
  <c r="AT13" i="2"/>
  <c r="AT14" i="2"/>
  <c r="AU15" i="2"/>
  <c r="AT15" i="2"/>
  <c r="AT20" i="2"/>
  <c r="AS20" i="2"/>
  <c r="AU31" i="2"/>
  <c r="AT31" i="2"/>
  <c r="AT36" i="2"/>
  <c r="AS36" i="2"/>
  <c r="AU47" i="2"/>
  <c r="AT47" i="2"/>
  <c r="AT52" i="2"/>
  <c r="AS52" i="2"/>
  <c r="AU63" i="2"/>
  <c r="AT63" i="2"/>
  <c r="AT68" i="2"/>
  <c r="AS68" i="2"/>
  <c r="AU79" i="2"/>
  <c r="AT79" i="2"/>
  <c r="AT84" i="2"/>
  <c r="AS84" i="2"/>
  <c r="AU279" i="2"/>
  <c r="AV279" i="2"/>
  <c r="AT279" i="2"/>
  <c r="AS279" i="2"/>
  <c r="AT284" i="2"/>
  <c r="AV284" i="2"/>
  <c r="AU284" i="2"/>
  <c r="AS284" i="2"/>
  <c r="AS289" i="2"/>
  <c r="AV289" i="2"/>
  <c r="AU289" i="2"/>
  <c r="AT289" i="2"/>
  <c r="AU295" i="2"/>
  <c r="AV295" i="2"/>
  <c r="AT295" i="2"/>
  <c r="AS295" i="2"/>
  <c r="AT300" i="2"/>
  <c r="AV300" i="2"/>
  <c r="AU300" i="2"/>
  <c r="AS300" i="2"/>
  <c r="AS305" i="2"/>
  <c r="AV305" i="2"/>
  <c r="AU305" i="2"/>
  <c r="AT305" i="2"/>
  <c r="AU311" i="2"/>
  <c r="AV311" i="2"/>
  <c r="AT311" i="2"/>
  <c r="AS311" i="2"/>
  <c r="AU317" i="2"/>
  <c r="AT317" i="2"/>
  <c r="AV317" i="2"/>
  <c r="AS317" i="2"/>
  <c r="AT338" i="2"/>
  <c r="AU338" i="2"/>
  <c r="AV338" i="2"/>
  <c r="AS338" i="2"/>
  <c r="AS359" i="2"/>
  <c r="AU359" i="2"/>
  <c r="AV359" i="2"/>
  <c r="AT359" i="2"/>
  <c r="AU381" i="2"/>
  <c r="AT381" i="2"/>
  <c r="AV381" i="2"/>
  <c r="AS381" i="2"/>
  <c r="AT402" i="2"/>
  <c r="AU402" i="2"/>
  <c r="AV402" i="2"/>
  <c r="AS402" i="2"/>
  <c r="AS423" i="2"/>
  <c r="AU423" i="2"/>
  <c r="AV423" i="2"/>
  <c r="AT423" i="2"/>
  <c r="AU435" i="2"/>
  <c r="AT435" i="2"/>
  <c r="AS435" i="2"/>
  <c r="AV435" i="2"/>
  <c r="AT452" i="2"/>
  <c r="AU452" i="2"/>
  <c r="AV452" i="2"/>
  <c r="AS452" i="2"/>
  <c r="AU459" i="2"/>
  <c r="AT459" i="2"/>
  <c r="AV459" i="2"/>
  <c r="AS459" i="2"/>
  <c r="AS477" i="2"/>
  <c r="AU477" i="2"/>
  <c r="AT477" i="2"/>
  <c r="AV477" i="2"/>
  <c r="AU495" i="2"/>
  <c r="AT495" i="2"/>
  <c r="AV495" i="2"/>
  <c r="AS495" i="2"/>
  <c r="AS15" i="2"/>
  <c r="AU19" i="2"/>
  <c r="AT19" i="2"/>
  <c r="AU20" i="2"/>
  <c r="AT24" i="2"/>
  <c r="AS24" i="2"/>
  <c r="AS31" i="2"/>
  <c r="AU35" i="2"/>
  <c r="AT35" i="2"/>
  <c r="AU36" i="2"/>
  <c r="AT40" i="2"/>
  <c r="AS40" i="2"/>
  <c r="AS47" i="2"/>
  <c r="AU51" i="2"/>
  <c r="AT51" i="2"/>
  <c r="AU52" i="2"/>
  <c r="AT56" i="2"/>
  <c r="AS56" i="2"/>
  <c r="AS63" i="2"/>
  <c r="AU67" i="2"/>
  <c r="AT67" i="2"/>
  <c r="AU68" i="2"/>
  <c r="AT72" i="2"/>
  <c r="AS72" i="2"/>
  <c r="AS79" i="2"/>
  <c r="AU83" i="2"/>
  <c r="AT83" i="2"/>
  <c r="AU84" i="2"/>
  <c r="AT88" i="2"/>
  <c r="AS88" i="2"/>
  <c r="AT92" i="2"/>
  <c r="AV92" i="2"/>
  <c r="AU92" i="2"/>
  <c r="AU95" i="2"/>
  <c r="AV95" i="2"/>
  <c r="AT95" i="2"/>
  <c r="AS97" i="2"/>
  <c r="AV97" i="2"/>
  <c r="AU97" i="2"/>
  <c r="AT100" i="2"/>
  <c r="AV100" i="2"/>
  <c r="AU100" i="2"/>
  <c r="AU103" i="2"/>
  <c r="AV103" i="2"/>
  <c r="AT103" i="2"/>
  <c r="AS105" i="2"/>
  <c r="AV105" i="2"/>
  <c r="AU105" i="2"/>
  <c r="AT108" i="2"/>
  <c r="AV108" i="2"/>
  <c r="AU108" i="2"/>
  <c r="AU111" i="2"/>
  <c r="AV111" i="2"/>
  <c r="AT111" i="2"/>
  <c r="AS113" i="2"/>
  <c r="AV113" i="2"/>
  <c r="AU113" i="2"/>
  <c r="AT116" i="2"/>
  <c r="AV116" i="2"/>
  <c r="AU116" i="2"/>
  <c r="AU119" i="2"/>
  <c r="AV119" i="2"/>
  <c r="AT119" i="2"/>
  <c r="AS121" i="2"/>
  <c r="AV121" i="2"/>
  <c r="AU121" i="2"/>
  <c r="AT124" i="2"/>
  <c r="AV124" i="2"/>
  <c r="AU124" i="2"/>
  <c r="AU127" i="2"/>
  <c r="AV127" i="2"/>
  <c r="AT127" i="2"/>
  <c r="AS129" i="2"/>
  <c r="AV129" i="2"/>
  <c r="AU129" i="2"/>
  <c r="AT132" i="2"/>
  <c r="AV132" i="2"/>
  <c r="AU132" i="2"/>
  <c r="AU135" i="2"/>
  <c r="AV135" i="2"/>
  <c r="AT135" i="2"/>
  <c r="AS137" i="2"/>
  <c r="AV137" i="2"/>
  <c r="AU137" i="2"/>
  <c r="AT140" i="2"/>
  <c r="AV140" i="2"/>
  <c r="AU140" i="2"/>
  <c r="AU143" i="2"/>
  <c r="AV143" i="2"/>
  <c r="AT143" i="2"/>
  <c r="AS145" i="2"/>
  <c r="AV145" i="2"/>
  <c r="AU145" i="2"/>
  <c r="AT148" i="2"/>
  <c r="AV148" i="2"/>
  <c r="AU148" i="2"/>
  <c r="AU151" i="2"/>
  <c r="AV151" i="2"/>
  <c r="AT151" i="2"/>
  <c r="AS153" i="2"/>
  <c r="AV153" i="2"/>
  <c r="AU153" i="2"/>
  <c r="AT156" i="2"/>
  <c r="AV156" i="2"/>
  <c r="AU156" i="2"/>
  <c r="AU159" i="2"/>
  <c r="AV159" i="2"/>
  <c r="AT159" i="2"/>
  <c r="AS161" i="2"/>
  <c r="AV161" i="2"/>
  <c r="AU161" i="2"/>
  <c r="AT164" i="2"/>
  <c r="AV164" i="2"/>
  <c r="AU164" i="2"/>
  <c r="AU167" i="2"/>
  <c r="AV167" i="2"/>
  <c r="AT167" i="2"/>
  <c r="AS169" i="2"/>
  <c r="AV169" i="2"/>
  <c r="AU169" i="2"/>
  <c r="AT172" i="2"/>
  <c r="AV172" i="2"/>
  <c r="AU172" i="2"/>
  <c r="AU175" i="2"/>
  <c r="AV175" i="2"/>
  <c r="AT175" i="2"/>
  <c r="AS177" i="2"/>
  <c r="AV177" i="2"/>
  <c r="AU177" i="2"/>
  <c r="AT180" i="2"/>
  <c r="AV180" i="2"/>
  <c r="AU180" i="2"/>
  <c r="AU183" i="2"/>
  <c r="AV183" i="2"/>
  <c r="AT183" i="2"/>
  <c r="AS185" i="2"/>
  <c r="AV185" i="2"/>
  <c r="AU185" i="2"/>
  <c r="AT188" i="2"/>
  <c r="AV188" i="2"/>
  <c r="AU188" i="2"/>
  <c r="AU191" i="2"/>
  <c r="AV191" i="2"/>
  <c r="AT191" i="2"/>
  <c r="AS193" i="2"/>
  <c r="AV193" i="2"/>
  <c r="AU193" i="2"/>
  <c r="AT196" i="2"/>
  <c r="AV196" i="2"/>
  <c r="AU196" i="2"/>
  <c r="AU199" i="2"/>
  <c r="AV199" i="2"/>
  <c r="AT199" i="2"/>
  <c r="AS201" i="2"/>
  <c r="AV201" i="2"/>
  <c r="AU201" i="2"/>
  <c r="AT204" i="2"/>
  <c r="AV204" i="2"/>
  <c r="AU204" i="2"/>
  <c r="AU207" i="2"/>
  <c r="AV207" i="2"/>
  <c r="AT207" i="2"/>
  <c r="AS209" i="2"/>
  <c r="AV209" i="2"/>
  <c r="AU209" i="2"/>
  <c r="AT212" i="2"/>
  <c r="AV212" i="2"/>
  <c r="AU212" i="2"/>
  <c r="AU215" i="2"/>
  <c r="AV215" i="2"/>
  <c r="AT215" i="2"/>
  <c r="AS217" i="2"/>
  <c r="AV217" i="2"/>
  <c r="AU217" i="2"/>
  <c r="AT220" i="2"/>
  <c r="AV220" i="2"/>
  <c r="AU220" i="2"/>
  <c r="AU223" i="2"/>
  <c r="AV223" i="2"/>
  <c r="AT223" i="2"/>
  <c r="AS225" i="2"/>
  <c r="AV225" i="2"/>
  <c r="AU225" i="2"/>
  <c r="AT228" i="2"/>
  <c r="AV228" i="2"/>
  <c r="AU228" i="2"/>
  <c r="AU231" i="2"/>
  <c r="AV231" i="2"/>
  <c r="AT231" i="2"/>
  <c r="AS233" i="2"/>
  <c r="AV233" i="2"/>
  <c r="AU233" i="2"/>
  <c r="AT236" i="2"/>
  <c r="AV236" i="2"/>
  <c r="AU236" i="2"/>
  <c r="AU239" i="2"/>
  <c r="AV239" i="2"/>
  <c r="AT239" i="2"/>
  <c r="AS241" i="2"/>
  <c r="AV241" i="2"/>
  <c r="AU241" i="2"/>
  <c r="AT244" i="2"/>
  <c r="AV244" i="2"/>
  <c r="AU244" i="2"/>
  <c r="AU247" i="2"/>
  <c r="AV247" i="2"/>
  <c r="AT247" i="2"/>
  <c r="AS249" i="2"/>
  <c r="AV249" i="2"/>
  <c r="AU249" i="2"/>
  <c r="AT252" i="2"/>
  <c r="AV252" i="2"/>
  <c r="AU252" i="2"/>
  <c r="AU255" i="2"/>
  <c r="AV255" i="2"/>
  <c r="AT255" i="2"/>
  <c r="AS257" i="2"/>
  <c r="AV257" i="2"/>
  <c r="AU257" i="2"/>
  <c r="AT260" i="2"/>
  <c r="AV260" i="2"/>
  <c r="AU260" i="2"/>
  <c r="AU263" i="2"/>
  <c r="AV263" i="2"/>
  <c r="AT263" i="2"/>
  <c r="AS265" i="2"/>
  <c r="AV265" i="2"/>
  <c r="AU265" i="2"/>
  <c r="AT268" i="2"/>
  <c r="AV268" i="2"/>
  <c r="AU268" i="2"/>
  <c r="AU271" i="2"/>
  <c r="AV271" i="2"/>
  <c r="AT271" i="2"/>
  <c r="AS273" i="2"/>
  <c r="AV273" i="2"/>
  <c r="AU273" i="2"/>
  <c r="AT276" i="2"/>
  <c r="AV276" i="2"/>
  <c r="AU276" i="2"/>
  <c r="AT280" i="2"/>
  <c r="AV280" i="2"/>
  <c r="AU280" i="2"/>
  <c r="AS280" i="2"/>
  <c r="AS285" i="2"/>
  <c r="AV285" i="2"/>
  <c r="AU285" i="2"/>
  <c r="AT285" i="2"/>
  <c r="AU291" i="2"/>
  <c r="AV291" i="2"/>
  <c r="AT291" i="2"/>
  <c r="AS291" i="2"/>
  <c r="AT296" i="2"/>
  <c r="AV296" i="2"/>
  <c r="AU296" i="2"/>
  <c r="AS296" i="2"/>
  <c r="AS301" i="2"/>
  <c r="AV301" i="2"/>
  <c r="AU301" i="2"/>
  <c r="AT301" i="2"/>
  <c r="AU307" i="2"/>
  <c r="AV307" i="2"/>
  <c r="AT307" i="2"/>
  <c r="AS307" i="2"/>
  <c r="AV312" i="2"/>
  <c r="AT312" i="2"/>
  <c r="AU312" i="2"/>
  <c r="AS312" i="2"/>
  <c r="AU333" i="2"/>
  <c r="AT333" i="2"/>
  <c r="AV333" i="2"/>
  <c r="AS333" i="2"/>
  <c r="AT354" i="2"/>
  <c r="AU354" i="2"/>
  <c r="AV354" i="2"/>
  <c r="AS354" i="2"/>
  <c r="AS375" i="2"/>
  <c r="AU375" i="2"/>
  <c r="AV375" i="2"/>
  <c r="AT375" i="2"/>
  <c r="AU397" i="2"/>
  <c r="AT397" i="2"/>
  <c r="AV397" i="2"/>
  <c r="AS397" i="2"/>
  <c r="AT418" i="2"/>
  <c r="AU418" i="2"/>
  <c r="AV418" i="2"/>
  <c r="AS418" i="2"/>
  <c r="AU427" i="2"/>
  <c r="AT427" i="2"/>
  <c r="AV427" i="2"/>
  <c r="AS427" i="2"/>
  <c r="AS445" i="2"/>
  <c r="AU445" i="2"/>
  <c r="AT445" i="2"/>
  <c r="AV445" i="2"/>
  <c r="AU463" i="2"/>
  <c r="AT463" i="2"/>
  <c r="AV463" i="2"/>
  <c r="AS463" i="2"/>
  <c r="AS469" i="2"/>
  <c r="AU469" i="2"/>
  <c r="AV469" i="2"/>
  <c r="AT469" i="2"/>
  <c r="AT488" i="2"/>
  <c r="AU488" i="2"/>
  <c r="AS488" i="2"/>
  <c r="AV488" i="2"/>
  <c r="AT12" i="2"/>
  <c r="AS12" i="2"/>
  <c r="AV15" i="2"/>
  <c r="AS19" i="2"/>
  <c r="AV20" i="2"/>
  <c r="AU23" i="2"/>
  <c r="AT23" i="2"/>
  <c r="AU24" i="2"/>
  <c r="AT28" i="2"/>
  <c r="AS28" i="2"/>
  <c r="AV31" i="2"/>
  <c r="AS35" i="2"/>
  <c r="AV36" i="2"/>
  <c r="AU39" i="2"/>
  <c r="AT39" i="2"/>
  <c r="AU40" i="2"/>
  <c r="AT44" i="2"/>
  <c r="AS44" i="2"/>
  <c r="AV47" i="2"/>
  <c r="AS51" i="2"/>
  <c r="AV52" i="2"/>
  <c r="AU55" i="2"/>
  <c r="AT55" i="2"/>
  <c r="AU56" i="2"/>
  <c r="AT60" i="2"/>
  <c r="AS60" i="2"/>
  <c r="AV63" i="2"/>
  <c r="AS67" i="2"/>
  <c r="AV68" i="2"/>
  <c r="AU71" i="2"/>
  <c r="AT71" i="2"/>
  <c r="AU72" i="2"/>
  <c r="AT76" i="2"/>
  <c r="AS76" i="2"/>
  <c r="AV79" i="2"/>
  <c r="AS83" i="2"/>
  <c r="AV84" i="2"/>
  <c r="AU87" i="2"/>
  <c r="AT87" i="2"/>
  <c r="AU88" i="2"/>
  <c r="AS92" i="2"/>
  <c r="AS95" i="2"/>
  <c r="AT97" i="2"/>
  <c r="AS100" i="2"/>
  <c r="AS103" i="2"/>
  <c r="AT105" i="2"/>
  <c r="AS108" i="2"/>
  <c r="AS111" i="2"/>
  <c r="AT113" i="2"/>
  <c r="AS116" i="2"/>
  <c r="AS119" i="2"/>
  <c r="AT121" i="2"/>
  <c r="AS124" i="2"/>
  <c r="AS127" i="2"/>
  <c r="AT129" i="2"/>
  <c r="AS132" i="2"/>
  <c r="AS135" i="2"/>
  <c r="AT137" i="2"/>
  <c r="AS140" i="2"/>
  <c r="AS143" i="2"/>
  <c r="AT145" i="2"/>
  <c r="AS148" i="2"/>
  <c r="AS151" i="2"/>
  <c r="AT153" i="2"/>
  <c r="AS156" i="2"/>
  <c r="AS159" i="2"/>
  <c r="AT161" i="2"/>
  <c r="AS164" i="2"/>
  <c r="AS167" i="2"/>
  <c r="AT169" i="2"/>
  <c r="AS172" i="2"/>
  <c r="AS175" i="2"/>
  <c r="AT177" i="2"/>
  <c r="AS180" i="2"/>
  <c r="AS183" i="2"/>
  <c r="AT185" i="2"/>
  <c r="AS188" i="2"/>
  <c r="AS191" i="2"/>
  <c r="AT193" i="2"/>
  <c r="AS196" i="2"/>
  <c r="AS199" i="2"/>
  <c r="AT201" i="2"/>
  <c r="AS204" i="2"/>
  <c r="AS207" i="2"/>
  <c r="AT209" i="2"/>
  <c r="AS212" i="2"/>
  <c r="AS215" i="2"/>
  <c r="AT217" i="2"/>
  <c r="AS220" i="2"/>
  <c r="AS223" i="2"/>
  <c r="AT225" i="2"/>
  <c r="AS228" i="2"/>
  <c r="AS231" i="2"/>
  <c r="AT233" i="2"/>
  <c r="AS236" i="2"/>
  <c r="AS239" i="2"/>
  <c r="AT241" i="2"/>
  <c r="AS244" i="2"/>
  <c r="AS247" i="2"/>
  <c r="AT249" i="2"/>
  <c r="AS252" i="2"/>
  <c r="AS255" i="2"/>
  <c r="AT257" i="2"/>
  <c r="AS260" i="2"/>
  <c r="AS263" i="2"/>
  <c r="AT265" i="2"/>
  <c r="AS268" i="2"/>
  <c r="AS271" i="2"/>
  <c r="AT273" i="2"/>
  <c r="AS276" i="2"/>
  <c r="AS281" i="2"/>
  <c r="AV281" i="2"/>
  <c r="AU281" i="2"/>
  <c r="AT281" i="2"/>
  <c r="AU287" i="2"/>
  <c r="AV287" i="2"/>
  <c r="AT287" i="2"/>
  <c r="AS287" i="2"/>
  <c r="AT292" i="2"/>
  <c r="AV292" i="2"/>
  <c r="AU292" i="2"/>
  <c r="AS292" i="2"/>
  <c r="AS297" i="2"/>
  <c r="AV297" i="2"/>
  <c r="AU297" i="2"/>
  <c r="AT297" i="2"/>
  <c r="AU303" i="2"/>
  <c r="AV303" i="2"/>
  <c r="AT303" i="2"/>
  <c r="AS303" i="2"/>
  <c r="AT308" i="2"/>
  <c r="AV308" i="2"/>
  <c r="AU308" i="2"/>
  <c r="AS308" i="2"/>
  <c r="AS327" i="2"/>
  <c r="AU327" i="2"/>
  <c r="AV327" i="2"/>
  <c r="AT327" i="2"/>
  <c r="AU349" i="2"/>
  <c r="AT349" i="2"/>
  <c r="AV349" i="2"/>
  <c r="AS349" i="2"/>
  <c r="AT370" i="2"/>
  <c r="AU370" i="2"/>
  <c r="AV370" i="2"/>
  <c r="AS370" i="2"/>
  <c r="AS391" i="2"/>
  <c r="AU391" i="2"/>
  <c r="AV391" i="2"/>
  <c r="AT391" i="2"/>
  <c r="AU413" i="2"/>
  <c r="AT413" i="2"/>
  <c r="AV413" i="2"/>
  <c r="AS413" i="2"/>
  <c r="AU431" i="2"/>
  <c r="AT431" i="2"/>
  <c r="AV431" i="2"/>
  <c r="AS431" i="2"/>
  <c r="AS437" i="2"/>
  <c r="AU437" i="2"/>
  <c r="AV437" i="2"/>
  <c r="AT437" i="2"/>
  <c r="AT456" i="2"/>
  <c r="AU456" i="2"/>
  <c r="AS456" i="2"/>
  <c r="AV456" i="2"/>
  <c r="AS473" i="2"/>
  <c r="AU473" i="2"/>
  <c r="AV473" i="2"/>
  <c r="AT473" i="2"/>
  <c r="AT480" i="2"/>
  <c r="AU480" i="2"/>
  <c r="AV480" i="2"/>
  <c r="AS480" i="2"/>
  <c r="AU503" i="2"/>
  <c r="AS503" i="2"/>
  <c r="AT503" i="2"/>
  <c r="AV503" i="2"/>
  <c r="AU12" i="2"/>
  <c r="AT16" i="2"/>
  <c r="AS16" i="2"/>
  <c r="AV19" i="2"/>
  <c r="AS23" i="2"/>
  <c r="AV24" i="2"/>
  <c r="AU27" i="2"/>
  <c r="AT27" i="2"/>
  <c r="AU28" i="2"/>
  <c r="AT32" i="2"/>
  <c r="AS32" i="2"/>
  <c r="AV35" i="2"/>
  <c r="AS39" i="2"/>
  <c r="AV40" i="2"/>
  <c r="AU43" i="2"/>
  <c r="AT43" i="2"/>
  <c r="AU44" i="2"/>
  <c r="AT48" i="2"/>
  <c r="AS48" i="2"/>
  <c r="AV51" i="2"/>
  <c r="AS55" i="2"/>
  <c r="AV56" i="2"/>
  <c r="AU59" i="2"/>
  <c r="AT59" i="2"/>
  <c r="AU60" i="2"/>
  <c r="AT64" i="2"/>
  <c r="AS64" i="2"/>
  <c r="AV67" i="2"/>
  <c r="AS71" i="2"/>
  <c r="AV72" i="2"/>
  <c r="AU75" i="2"/>
  <c r="AT75" i="2"/>
  <c r="AU76" i="2"/>
  <c r="AT80" i="2"/>
  <c r="AS80" i="2"/>
  <c r="AV83" i="2"/>
  <c r="AS87" i="2"/>
  <c r="AV88" i="2"/>
  <c r="AU91" i="2"/>
  <c r="AV91" i="2"/>
  <c r="AT91" i="2"/>
  <c r="AS93" i="2"/>
  <c r="AV93" i="2"/>
  <c r="AU93" i="2"/>
  <c r="AT96" i="2"/>
  <c r="AV96" i="2"/>
  <c r="AU96" i="2"/>
  <c r="AU99" i="2"/>
  <c r="AV99" i="2"/>
  <c r="AT99" i="2"/>
  <c r="AS101" i="2"/>
  <c r="AV101" i="2"/>
  <c r="AU101" i="2"/>
  <c r="AT104" i="2"/>
  <c r="AV104" i="2"/>
  <c r="AU104" i="2"/>
  <c r="AU107" i="2"/>
  <c r="AV107" i="2"/>
  <c r="AT107" i="2"/>
  <c r="AS109" i="2"/>
  <c r="AV109" i="2"/>
  <c r="AU109" i="2"/>
  <c r="AT112" i="2"/>
  <c r="AV112" i="2"/>
  <c r="AU112" i="2"/>
  <c r="AU115" i="2"/>
  <c r="AV115" i="2"/>
  <c r="AT115" i="2"/>
  <c r="AS117" i="2"/>
  <c r="AV117" i="2"/>
  <c r="AU117" i="2"/>
  <c r="AT120" i="2"/>
  <c r="AV120" i="2"/>
  <c r="AU120" i="2"/>
  <c r="AU123" i="2"/>
  <c r="AV123" i="2"/>
  <c r="AT123" i="2"/>
  <c r="AS125" i="2"/>
  <c r="AV125" i="2"/>
  <c r="AU125" i="2"/>
  <c r="AT128" i="2"/>
  <c r="AV128" i="2"/>
  <c r="AU128" i="2"/>
  <c r="AU131" i="2"/>
  <c r="AV131" i="2"/>
  <c r="AT131" i="2"/>
  <c r="AS133" i="2"/>
  <c r="AV133" i="2"/>
  <c r="AU133" i="2"/>
  <c r="AT136" i="2"/>
  <c r="AV136" i="2"/>
  <c r="AU136" i="2"/>
  <c r="AU139" i="2"/>
  <c r="AV139" i="2"/>
  <c r="AT139" i="2"/>
  <c r="AS141" i="2"/>
  <c r="AV141" i="2"/>
  <c r="AU141" i="2"/>
  <c r="AT144" i="2"/>
  <c r="AV144" i="2"/>
  <c r="AU144" i="2"/>
  <c r="AU147" i="2"/>
  <c r="AV147" i="2"/>
  <c r="AT147" i="2"/>
  <c r="AS149" i="2"/>
  <c r="AV149" i="2"/>
  <c r="AU149" i="2"/>
  <c r="AT152" i="2"/>
  <c r="AV152" i="2"/>
  <c r="AU152" i="2"/>
  <c r="AU155" i="2"/>
  <c r="AV155" i="2"/>
  <c r="AT155" i="2"/>
  <c r="AS157" i="2"/>
  <c r="AV157" i="2"/>
  <c r="AU157" i="2"/>
  <c r="AT160" i="2"/>
  <c r="AV160" i="2"/>
  <c r="AU160" i="2"/>
  <c r="AU163" i="2"/>
  <c r="AV163" i="2"/>
  <c r="AT163" i="2"/>
  <c r="AS165" i="2"/>
  <c r="AV165" i="2"/>
  <c r="AU165" i="2"/>
  <c r="AT168" i="2"/>
  <c r="AV168" i="2"/>
  <c r="AU168" i="2"/>
  <c r="AU171" i="2"/>
  <c r="AV171" i="2"/>
  <c r="AT171" i="2"/>
  <c r="AS173" i="2"/>
  <c r="AV173" i="2"/>
  <c r="AU173" i="2"/>
  <c r="AT176" i="2"/>
  <c r="AV176" i="2"/>
  <c r="AU176" i="2"/>
  <c r="AU179" i="2"/>
  <c r="AV179" i="2"/>
  <c r="AT179" i="2"/>
  <c r="AS181" i="2"/>
  <c r="AV181" i="2"/>
  <c r="AU181" i="2"/>
  <c r="AT184" i="2"/>
  <c r="AV184" i="2"/>
  <c r="AU184" i="2"/>
  <c r="AU187" i="2"/>
  <c r="AV187" i="2"/>
  <c r="AT187" i="2"/>
  <c r="AS189" i="2"/>
  <c r="AV189" i="2"/>
  <c r="AU189" i="2"/>
  <c r="AT192" i="2"/>
  <c r="AV192" i="2"/>
  <c r="AU192" i="2"/>
  <c r="AU195" i="2"/>
  <c r="AV195" i="2"/>
  <c r="AT195" i="2"/>
  <c r="AS197" i="2"/>
  <c r="AV197" i="2"/>
  <c r="AU197" i="2"/>
  <c r="AT200" i="2"/>
  <c r="AV200" i="2"/>
  <c r="AU200" i="2"/>
  <c r="AU203" i="2"/>
  <c r="AV203" i="2"/>
  <c r="AT203" i="2"/>
  <c r="AS205" i="2"/>
  <c r="AV205" i="2"/>
  <c r="AU205" i="2"/>
  <c r="AT208" i="2"/>
  <c r="AV208" i="2"/>
  <c r="AU208" i="2"/>
  <c r="AU211" i="2"/>
  <c r="AV211" i="2"/>
  <c r="AT211" i="2"/>
  <c r="AS213" i="2"/>
  <c r="AV213" i="2"/>
  <c r="AU213" i="2"/>
  <c r="AT216" i="2"/>
  <c r="AV216" i="2"/>
  <c r="AU216" i="2"/>
  <c r="AU219" i="2"/>
  <c r="AV219" i="2"/>
  <c r="AT219" i="2"/>
  <c r="AS221" i="2"/>
  <c r="AV221" i="2"/>
  <c r="AU221" i="2"/>
  <c r="AT224" i="2"/>
  <c r="AV224" i="2"/>
  <c r="AU224" i="2"/>
  <c r="AU227" i="2"/>
  <c r="AV227" i="2"/>
  <c r="AT227" i="2"/>
  <c r="AS229" i="2"/>
  <c r="AV229" i="2"/>
  <c r="AU229" i="2"/>
  <c r="AT232" i="2"/>
  <c r="AV232" i="2"/>
  <c r="AU232" i="2"/>
  <c r="AU235" i="2"/>
  <c r="AV235" i="2"/>
  <c r="AT235" i="2"/>
  <c r="AS237" i="2"/>
  <c r="AV237" i="2"/>
  <c r="AU237" i="2"/>
  <c r="AT240" i="2"/>
  <c r="AV240" i="2"/>
  <c r="AU240" i="2"/>
  <c r="AU243" i="2"/>
  <c r="AV243" i="2"/>
  <c r="AT243" i="2"/>
  <c r="AS245" i="2"/>
  <c r="AV245" i="2"/>
  <c r="AU245" i="2"/>
  <c r="AT248" i="2"/>
  <c r="AV248" i="2"/>
  <c r="AU248" i="2"/>
  <c r="AU251" i="2"/>
  <c r="AV251" i="2"/>
  <c r="AT251" i="2"/>
  <c r="AS253" i="2"/>
  <c r="AV253" i="2"/>
  <c r="AU253" i="2"/>
  <c r="AT256" i="2"/>
  <c r="AV256" i="2"/>
  <c r="AU256" i="2"/>
  <c r="AU259" i="2"/>
  <c r="AV259" i="2"/>
  <c r="AT259" i="2"/>
  <c r="AS261" i="2"/>
  <c r="AV261" i="2"/>
  <c r="AU261" i="2"/>
  <c r="AT264" i="2"/>
  <c r="AV264" i="2"/>
  <c r="AU264" i="2"/>
  <c r="AU267" i="2"/>
  <c r="AV267" i="2"/>
  <c r="AT267" i="2"/>
  <c r="AS269" i="2"/>
  <c r="AV269" i="2"/>
  <c r="AU269" i="2"/>
  <c r="AT272" i="2"/>
  <c r="AV272" i="2"/>
  <c r="AU272" i="2"/>
  <c r="AU275" i="2"/>
  <c r="AV275" i="2"/>
  <c r="AT275" i="2"/>
  <c r="AS277" i="2"/>
  <c r="AV277" i="2"/>
  <c r="AU277" i="2"/>
  <c r="AT277" i="2"/>
  <c r="AU283" i="2"/>
  <c r="AV283" i="2"/>
  <c r="AT283" i="2"/>
  <c r="AS283" i="2"/>
  <c r="AT288" i="2"/>
  <c r="AV288" i="2"/>
  <c r="AU288" i="2"/>
  <c r="AS288" i="2"/>
  <c r="AS293" i="2"/>
  <c r="AV293" i="2"/>
  <c r="AU293" i="2"/>
  <c r="AT293" i="2"/>
  <c r="AU299" i="2"/>
  <c r="AV299" i="2"/>
  <c r="AT299" i="2"/>
  <c r="AS299" i="2"/>
  <c r="AT304" i="2"/>
  <c r="AV304" i="2"/>
  <c r="AU304" i="2"/>
  <c r="AS304" i="2"/>
  <c r="AS309" i="2"/>
  <c r="AV309" i="2"/>
  <c r="AU309" i="2"/>
  <c r="AT309" i="2"/>
  <c r="AT322" i="2"/>
  <c r="AU322" i="2"/>
  <c r="AV322" i="2"/>
  <c r="AS322" i="2"/>
  <c r="AS343" i="2"/>
  <c r="AU343" i="2"/>
  <c r="AV343" i="2"/>
  <c r="AT343" i="2"/>
  <c r="AU365" i="2"/>
  <c r="AT365" i="2"/>
  <c r="AV365" i="2"/>
  <c r="AS365" i="2"/>
  <c r="AT386" i="2"/>
  <c r="AU386" i="2"/>
  <c r="AV386" i="2"/>
  <c r="AS386" i="2"/>
  <c r="AS407" i="2"/>
  <c r="AU407" i="2"/>
  <c r="AV407" i="2"/>
  <c r="AT407" i="2"/>
  <c r="AS441" i="2"/>
  <c r="AU441" i="2"/>
  <c r="AV441" i="2"/>
  <c r="AT441" i="2"/>
  <c r="AT448" i="2"/>
  <c r="AU448" i="2"/>
  <c r="AV448" i="2"/>
  <c r="AS448" i="2"/>
  <c r="AU467" i="2"/>
  <c r="AT467" i="2"/>
  <c r="AS467" i="2"/>
  <c r="AV467" i="2"/>
  <c r="AT484" i="2"/>
  <c r="AU484" i="2"/>
  <c r="AV484" i="2"/>
  <c r="AS484" i="2"/>
  <c r="AU491" i="2"/>
  <c r="AT491" i="2"/>
  <c r="AV491" i="2"/>
  <c r="AS491" i="2"/>
  <c r="AS315" i="2"/>
  <c r="AU315" i="2"/>
  <c r="AU321" i="2"/>
  <c r="AT321" i="2"/>
  <c r="AT326" i="2"/>
  <c r="AU326" i="2"/>
  <c r="AS331" i="2"/>
  <c r="AU331" i="2"/>
  <c r="AU337" i="2"/>
  <c r="AT337" i="2"/>
  <c r="AT342" i="2"/>
  <c r="AU342" i="2"/>
  <c r="AS347" i="2"/>
  <c r="AU347" i="2"/>
  <c r="AU353" i="2"/>
  <c r="AT353" i="2"/>
  <c r="AT358" i="2"/>
  <c r="AU358" i="2"/>
  <c r="AS363" i="2"/>
  <c r="AU363" i="2"/>
  <c r="AU369" i="2"/>
  <c r="AT369" i="2"/>
  <c r="AT374" i="2"/>
  <c r="AU374" i="2"/>
  <c r="AS379" i="2"/>
  <c r="AU379" i="2"/>
  <c r="AU385" i="2"/>
  <c r="AT385" i="2"/>
  <c r="AT390" i="2"/>
  <c r="AU390" i="2"/>
  <c r="AS395" i="2"/>
  <c r="AU395" i="2"/>
  <c r="AU401" i="2"/>
  <c r="AT401" i="2"/>
  <c r="AT406" i="2"/>
  <c r="AU406" i="2"/>
  <c r="AS411" i="2"/>
  <c r="AU411" i="2"/>
  <c r="AU417" i="2"/>
  <c r="AT417" i="2"/>
  <c r="AT422" i="2"/>
  <c r="AU422" i="2"/>
  <c r="AS505" i="2"/>
  <c r="AU505" i="2"/>
  <c r="AT505" i="2"/>
  <c r="AV13" i="2"/>
  <c r="AV17" i="2"/>
  <c r="AV21" i="2"/>
  <c r="AV25" i="2"/>
  <c r="AV29" i="2"/>
  <c r="AV33" i="2"/>
  <c r="AV37" i="2"/>
  <c r="AV41" i="2"/>
  <c r="AV45" i="2"/>
  <c r="AV49" i="2"/>
  <c r="AV53" i="2"/>
  <c r="AV57" i="2"/>
  <c r="AV61" i="2"/>
  <c r="AV65" i="2"/>
  <c r="AV69" i="2"/>
  <c r="AV73" i="2"/>
  <c r="AV77" i="2"/>
  <c r="AV81" i="2"/>
  <c r="AV85" i="2"/>
  <c r="AV89" i="2"/>
  <c r="AT314" i="2"/>
  <c r="AU314" i="2"/>
  <c r="AT315" i="2"/>
  <c r="AS319" i="2"/>
  <c r="AU319" i="2"/>
  <c r="AS321" i="2"/>
  <c r="AU325" i="2"/>
  <c r="AT325" i="2"/>
  <c r="AS326" i="2"/>
  <c r="AT330" i="2"/>
  <c r="AU330" i="2"/>
  <c r="AT331" i="2"/>
  <c r="AS335" i="2"/>
  <c r="AU335" i="2"/>
  <c r="AS337" i="2"/>
  <c r="AU341" i="2"/>
  <c r="AT341" i="2"/>
  <c r="AS342" i="2"/>
  <c r="AT346" i="2"/>
  <c r="AU346" i="2"/>
  <c r="AT347" i="2"/>
  <c r="AS351" i="2"/>
  <c r="AU351" i="2"/>
  <c r="AS353" i="2"/>
  <c r="AU357" i="2"/>
  <c r="AT357" i="2"/>
  <c r="AS358" i="2"/>
  <c r="AT362" i="2"/>
  <c r="AU362" i="2"/>
  <c r="AT363" i="2"/>
  <c r="AS367" i="2"/>
  <c r="AU367" i="2"/>
  <c r="AS369" i="2"/>
  <c r="AU373" i="2"/>
  <c r="AT373" i="2"/>
  <c r="AS374" i="2"/>
  <c r="AT378" i="2"/>
  <c r="AU378" i="2"/>
  <c r="AT379" i="2"/>
  <c r="AS383" i="2"/>
  <c r="AU383" i="2"/>
  <c r="AS385" i="2"/>
  <c r="AU389" i="2"/>
  <c r="AT389" i="2"/>
  <c r="AS390" i="2"/>
  <c r="AT394" i="2"/>
  <c r="AU394" i="2"/>
  <c r="AT395" i="2"/>
  <c r="AS399" i="2"/>
  <c r="AU399" i="2"/>
  <c r="AS401" i="2"/>
  <c r="AU405" i="2"/>
  <c r="AT405" i="2"/>
  <c r="AS406" i="2"/>
  <c r="AT410" i="2"/>
  <c r="AU410" i="2"/>
  <c r="AT411" i="2"/>
  <c r="AS415" i="2"/>
  <c r="AU415" i="2"/>
  <c r="AS417" i="2"/>
  <c r="AU421" i="2"/>
  <c r="AT421" i="2"/>
  <c r="AS422" i="2"/>
  <c r="AV426" i="2"/>
  <c r="AT426" i="2"/>
  <c r="AU426" i="2"/>
  <c r="AS429" i="2"/>
  <c r="AU429" i="2"/>
  <c r="AT429" i="2"/>
  <c r="AT432" i="2"/>
  <c r="AU432" i="2"/>
  <c r="AT436" i="2"/>
  <c r="AU436" i="2"/>
  <c r="AV436" i="2"/>
  <c r="AT440" i="2"/>
  <c r="AU440" i="2"/>
  <c r="AS440" i="2"/>
  <c r="AU443" i="2"/>
  <c r="AT443" i="2"/>
  <c r="AU447" i="2"/>
  <c r="AT447" i="2"/>
  <c r="AV447" i="2"/>
  <c r="AU451" i="2"/>
  <c r="AT451" i="2"/>
  <c r="AS451" i="2"/>
  <c r="AS453" i="2"/>
  <c r="AU453" i="2"/>
  <c r="AS457" i="2"/>
  <c r="AU457" i="2"/>
  <c r="AV457" i="2"/>
  <c r="AS461" i="2"/>
  <c r="AU461" i="2"/>
  <c r="AT461" i="2"/>
  <c r="AT464" i="2"/>
  <c r="AU464" i="2"/>
  <c r="AT468" i="2"/>
  <c r="AU468" i="2"/>
  <c r="AV468" i="2"/>
  <c r="AT472" i="2"/>
  <c r="AU472" i="2"/>
  <c r="AS472" i="2"/>
  <c r="AU475" i="2"/>
  <c r="AT475" i="2"/>
  <c r="AU479" i="2"/>
  <c r="AT479" i="2"/>
  <c r="AV479" i="2"/>
  <c r="AU483" i="2"/>
  <c r="AT483" i="2"/>
  <c r="AS483" i="2"/>
  <c r="AS485" i="2"/>
  <c r="AU485" i="2"/>
  <c r="AS489" i="2"/>
  <c r="AU489" i="2"/>
  <c r="AV489" i="2"/>
  <c r="AS493" i="2"/>
  <c r="AU493" i="2"/>
  <c r="AT493" i="2"/>
  <c r="AS501" i="2"/>
  <c r="AU501" i="2"/>
  <c r="AV501" i="2"/>
  <c r="AV505" i="2"/>
  <c r="AU313" i="2"/>
  <c r="AT313" i="2"/>
  <c r="AS314" i="2"/>
  <c r="AV315" i="2"/>
  <c r="AT318" i="2"/>
  <c r="AU318" i="2"/>
  <c r="AT319" i="2"/>
  <c r="AV321" i="2"/>
  <c r="AS323" i="2"/>
  <c r="AU323" i="2"/>
  <c r="AS325" i="2"/>
  <c r="AV326" i="2"/>
  <c r="AU329" i="2"/>
  <c r="AT329" i="2"/>
  <c r="AS330" i="2"/>
  <c r="AV331" i="2"/>
  <c r="AT334" i="2"/>
  <c r="AU334" i="2"/>
  <c r="AT335" i="2"/>
  <c r="AV337" i="2"/>
  <c r="AS339" i="2"/>
  <c r="AU339" i="2"/>
  <c r="AS341" i="2"/>
  <c r="AV342" i="2"/>
  <c r="AU345" i="2"/>
  <c r="AT345" i="2"/>
  <c r="AS346" i="2"/>
  <c r="AV347" i="2"/>
  <c r="AT350" i="2"/>
  <c r="AU350" i="2"/>
  <c r="AT351" i="2"/>
  <c r="AV353" i="2"/>
  <c r="AS355" i="2"/>
  <c r="AU355" i="2"/>
  <c r="AS357" i="2"/>
  <c r="AV358" i="2"/>
  <c r="AU361" i="2"/>
  <c r="AT361" i="2"/>
  <c r="AS362" i="2"/>
  <c r="AV363" i="2"/>
  <c r="AT366" i="2"/>
  <c r="AU366" i="2"/>
  <c r="AT367" i="2"/>
  <c r="AV369" i="2"/>
  <c r="AS371" i="2"/>
  <c r="AU371" i="2"/>
  <c r="AS373" i="2"/>
  <c r="AV374" i="2"/>
  <c r="AU377" i="2"/>
  <c r="AT377" i="2"/>
  <c r="AS378" i="2"/>
  <c r="AV379" i="2"/>
  <c r="AT382" i="2"/>
  <c r="AU382" i="2"/>
  <c r="AT383" i="2"/>
  <c r="AV385" i="2"/>
  <c r="AS387" i="2"/>
  <c r="AU387" i="2"/>
  <c r="AS389" i="2"/>
  <c r="AV390" i="2"/>
  <c r="AU393" i="2"/>
  <c r="AT393" i="2"/>
  <c r="AS394" i="2"/>
  <c r="AV395" i="2"/>
  <c r="AT398" i="2"/>
  <c r="AU398" i="2"/>
  <c r="AT399" i="2"/>
  <c r="AV401" i="2"/>
  <c r="AS403" i="2"/>
  <c r="AU403" i="2"/>
  <c r="AS405" i="2"/>
  <c r="AV406" i="2"/>
  <c r="AU409" i="2"/>
  <c r="AT409" i="2"/>
  <c r="AS410" i="2"/>
  <c r="AV411" i="2"/>
  <c r="AT414" i="2"/>
  <c r="AU414" i="2"/>
  <c r="AT415" i="2"/>
  <c r="AV417" i="2"/>
  <c r="AS419" i="2"/>
  <c r="AU419" i="2"/>
  <c r="AS421" i="2"/>
  <c r="AV422" i="2"/>
  <c r="AU425" i="2"/>
  <c r="AT425" i="2"/>
  <c r="AS426" i="2"/>
  <c r="AV429" i="2"/>
  <c r="AS432" i="2"/>
  <c r="AS436" i="2"/>
  <c r="AV440" i="2"/>
  <c r="AS443" i="2"/>
  <c r="AS447" i="2"/>
  <c r="AV451" i="2"/>
  <c r="AT453" i="2"/>
  <c r="AT457" i="2"/>
  <c r="AV461" i="2"/>
  <c r="AS464" i="2"/>
  <c r="AS468" i="2"/>
  <c r="AV472" i="2"/>
  <c r="AS475" i="2"/>
  <c r="AS479" i="2"/>
  <c r="AV483" i="2"/>
  <c r="AT485" i="2"/>
  <c r="AT489" i="2"/>
  <c r="AV493" i="2"/>
  <c r="AT501" i="2"/>
  <c r="AU507" i="2"/>
  <c r="AS507" i="2"/>
  <c r="AV507" i="2"/>
  <c r="AT507" i="2"/>
  <c r="AT428" i="2"/>
  <c r="AU428" i="2"/>
  <c r="AS433" i="2"/>
  <c r="AU433" i="2"/>
  <c r="AU439" i="2"/>
  <c r="AT439" i="2"/>
  <c r="AT444" i="2"/>
  <c r="AU444" i="2"/>
  <c r="AS449" i="2"/>
  <c r="AU449" i="2"/>
  <c r="AU455" i="2"/>
  <c r="AT455" i="2"/>
  <c r="AT460" i="2"/>
  <c r="AU460" i="2"/>
  <c r="AS465" i="2"/>
  <c r="AU465" i="2"/>
  <c r="AU471" i="2"/>
  <c r="AT471" i="2"/>
  <c r="AT476" i="2"/>
  <c r="AU476" i="2"/>
  <c r="AS481" i="2"/>
  <c r="AU481" i="2"/>
  <c r="AU487" i="2"/>
  <c r="AT487" i="2"/>
  <c r="AT492" i="2"/>
  <c r="AU492" i="2"/>
  <c r="AS497" i="2"/>
  <c r="AU497" i="2"/>
  <c r="AU499" i="2"/>
  <c r="AS499" i="2"/>
  <c r="AV496" i="2"/>
  <c r="AV500" i="2"/>
  <c r="AV504" i="2"/>
  <c r="AV508" i="2"/>
  <c r="AU509" i="2"/>
  <c r="AV509" i="2"/>
  <c r="AU510" i="2"/>
  <c r="BA31" i="4"/>
  <c r="BA30" i="4"/>
  <c r="BA21" i="4"/>
  <c r="BA20" i="4"/>
  <c r="K41" i="4"/>
  <c r="K39" i="4"/>
  <c r="K37" i="4"/>
  <c r="BC29" i="4" s="1"/>
  <c r="K13" i="4"/>
  <c r="K11" i="4"/>
  <c r="K9" i="4"/>
  <c r="BC19" i="4" s="1"/>
  <c r="B2" i="4"/>
  <c r="BA4" i="4"/>
  <c r="BA3" i="4"/>
  <c r="B5" i="4" l="1"/>
  <c r="AH6" i="2"/>
  <c r="AD6" i="2"/>
  <c r="AS11" i="2" s="1"/>
  <c r="BB47" i="4" l="1"/>
  <c r="BB46" i="4"/>
  <c r="U510" i="2"/>
  <c r="T510" i="2"/>
  <c r="U509" i="2"/>
  <c r="T509" i="2"/>
  <c r="U508" i="2"/>
  <c r="T508" i="2"/>
  <c r="U507" i="2"/>
  <c r="T507" i="2"/>
  <c r="U506" i="2"/>
  <c r="T506" i="2"/>
  <c r="U505" i="2"/>
  <c r="T505" i="2"/>
  <c r="U504" i="2"/>
  <c r="T504" i="2"/>
  <c r="U503" i="2"/>
  <c r="T503" i="2"/>
  <c r="U502" i="2"/>
  <c r="T502" i="2"/>
  <c r="U501" i="2"/>
  <c r="T501" i="2"/>
  <c r="U500" i="2"/>
  <c r="T500" i="2"/>
  <c r="U499" i="2"/>
  <c r="T499" i="2"/>
  <c r="U498" i="2"/>
  <c r="T498" i="2"/>
  <c r="U497" i="2"/>
  <c r="T497" i="2"/>
  <c r="U496" i="2"/>
  <c r="T496" i="2"/>
  <c r="U495" i="2"/>
  <c r="T495" i="2"/>
  <c r="U494" i="2"/>
  <c r="T494" i="2"/>
  <c r="U493" i="2"/>
  <c r="T493" i="2"/>
  <c r="U492" i="2"/>
  <c r="T492" i="2"/>
  <c r="U491" i="2"/>
  <c r="T491" i="2"/>
  <c r="U490" i="2"/>
  <c r="T490" i="2"/>
  <c r="U489" i="2"/>
  <c r="T489" i="2"/>
  <c r="U488" i="2"/>
  <c r="T488" i="2"/>
  <c r="U487" i="2"/>
  <c r="T487" i="2"/>
  <c r="U486" i="2"/>
  <c r="T486" i="2"/>
  <c r="U485" i="2"/>
  <c r="T485" i="2"/>
  <c r="U484" i="2"/>
  <c r="T484" i="2"/>
  <c r="U483" i="2"/>
  <c r="T483" i="2"/>
  <c r="U482" i="2"/>
  <c r="T482" i="2"/>
  <c r="U481" i="2"/>
  <c r="T481" i="2"/>
  <c r="U480" i="2"/>
  <c r="T480" i="2"/>
  <c r="U479" i="2"/>
  <c r="T479" i="2"/>
  <c r="U478" i="2"/>
  <c r="T478" i="2"/>
  <c r="U477" i="2"/>
  <c r="T477" i="2"/>
  <c r="U476" i="2"/>
  <c r="T476" i="2"/>
  <c r="U475" i="2"/>
  <c r="T475" i="2"/>
  <c r="U474" i="2"/>
  <c r="T474" i="2"/>
  <c r="U473" i="2"/>
  <c r="T473" i="2"/>
  <c r="U472" i="2"/>
  <c r="T472" i="2"/>
  <c r="U471" i="2"/>
  <c r="T471" i="2"/>
  <c r="U470" i="2"/>
  <c r="T470" i="2"/>
  <c r="U469" i="2"/>
  <c r="T469" i="2"/>
  <c r="U468" i="2"/>
  <c r="T468" i="2"/>
  <c r="U467" i="2"/>
  <c r="T467" i="2"/>
  <c r="U466" i="2"/>
  <c r="T466" i="2"/>
  <c r="U465" i="2"/>
  <c r="T465" i="2"/>
  <c r="U464" i="2"/>
  <c r="T464" i="2"/>
  <c r="U463" i="2"/>
  <c r="T463" i="2"/>
  <c r="U462" i="2"/>
  <c r="T462" i="2"/>
  <c r="U461" i="2"/>
  <c r="T461" i="2"/>
  <c r="U460" i="2"/>
  <c r="T460" i="2"/>
  <c r="U459" i="2"/>
  <c r="T459" i="2"/>
  <c r="U458" i="2"/>
  <c r="T458" i="2"/>
  <c r="U457" i="2"/>
  <c r="T457" i="2"/>
  <c r="U456" i="2"/>
  <c r="T456" i="2"/>
  <c r="U455" i="2"/>
  <c r="T455" i="2"/>
  <c r="U454" i="2"/>
  <c r="T454" i="2"/>
  <c r="U453" i="2"/>
  <c r="T453" i="2"/>
  <c r="U452" i="2"/>
  <c r="T452" i="2"/>
  <c r="U451" i="2"/>
  <c r="T451" i="2"/>
  <c r="U450" i="2"/>
  <c r="T450" i="2"/>
  <c r="U449" i="2"/>
  <c r="T449" i="2"/>
  <c r="U448" i="2"/>
  <c r="T448" i="2"/>
  <c r="U447" i="2"/>
  <c r="T447" i="2"/>
  <c r="U446" i="2"/>
  <c r="T446" i="2"/>
  <c r="U445" i="2"/>
  <c r="T445" i="2"/>
  <c r="U444" i="2"/>
  <c r="T444" i="2"/>
  <c r="U443" i="2"/>
  <c r="T443" i="2"/>
  <c r="U442" i="2"/>
  <c r="T442" i="2"/>
  <c r="U441" i="2"/>
  <c r="T441" i="2"/>
  <c r="U440" i="2"/>
  <c r="T440" i="2"/>
  <c r="U439" i="2"/>
  <c r="T439" i="2"/>
  <c r="U438" i="2"/>
  <c r="T438" i="2"/>
  <c r="U437" i="2"/>
  <c r="T437" i="2"/>
  <c r="U436" i="2"/>
  <c r="T436" i="2"/>
  <c r="U435" i="2"/>
  <c r="T435" i="2"/>
  <c r="U434" i="2"/>
  <c r="T434" i="2"/>
  <c r="U433" i="2"/>
  <c r="T433" i="2"/>
  <c r="U432" i="2"/>
  <c r="T432" i="2"/>
  <c r="U431" i="2"/>
  <c r="T431" i="2"/>
  <c r="U430" i="2"/>
  <c r="T430" i="2"/>
  <c r="U429" i="2"/>
  <c r="T429" i="2"/>
  <c r="U428" i="2"/>
  <c r="T428" i="2"/>
  <c r="U427" i="2"/>
  <c r="T427" i="2"/>
  <c r="U426" i="2"/>
  <c r="T426" i="2"/>
  <c r="U425" i="2"/>
  <c r="T425" i="2"/>
  <c r="U424" i="2"/>
  <c r="T424" i="2"/>
  <c r="U423" i="2"/>
  <c r="T423" i="2"/>
  <c r="U422" i="2"/>
  <c r="T422" i="2"/>
  <c r="U421" i="2"/>
  <c r="T421" i="2"/>
  <c r="U420" i="2"/>
  <c r="T420" i="2"/>
  <c r="U419" i="2"/>
  <c r="T419" i="2"/>
  <c r="U418" i="2"/>
  <c r="T418" i="2"/>
  <c r="U417" i="2"/>
  <c r="T417" i="2"/>
  <c r="U416" i="2"/>
  <c r="T416" i="2"/>
  <c r="U415" i="2"/>
  <c r="T415" i="2"/>
  <c r="U414" i="2"/>
  <c r="T414" i="2"/>
  <c r="U413" i="2"/>
  <c r="T413" i="2"/>
  <c r="U412" i="2"/>
  <c r="T412" i="2"/>
  <c r="U411" i="2"/>
  <c r="T411" i="2"/>
  <c r="U410" i="2"/>
  <c r="T410" i="2"/>
  <c r="U409" i="2"/>
  <c r="T409" i="2"/>
  <c r="U408" i="2"/>
  <c r="T408" i="2"/>
  <c r="U407" i="2"/>
  <c r="T407" i="2"/>
  <c r="U406" i="2"/>
  <c r="T406" i="2"/>
  <c r="U405" i="2"/>
  <c r="T405" i="2"/>
  <c r="U404" i="2"/>
  <c r="T404" i="2"/>
  <c r="U403" i="2"/>
  <c r="T403" i="2"/>
  <c r="U402" i="2"/>
  <c r="T402" i="2"/>
  <c r="U401" i="2"/>
  <c r="T401" i="2"/>
  <c r="U400" i="2"/>
  <c r="T400" i="2"/>
  <c r="U399" i="2"/>
  <c r="T399" i="2"/>
  <c r="U398" i="2"/>
  <c r="T398" i="2"/>
  <c r="U397" i="2"/>
  <c r="T397" i="2"/>
  <c r="U396" i="2"/>
  <c r="T396" i="2"/>
  <c r="U395" i="2"/>
  <c r="T395" i="2"/>
  <c r="U394" i="2"/>
  <c r="T394" i="2"/>
  <c r="U393" i="2"/>
  <c r="T393" i="2"/>
  <c r="U392" i="2"/>
  <c r="T392" i="2"/>
  <c r="U391" i="2"/>
  <c r="T391" i="2"/>
  <c r="U390" i="2"/>
  <c r="T390" i="2"/>
  <c r="U389" i="2"/>
  <c r="T389" i="2"/>
  <c r="U388" i="2"/>
  <c r="T388" i="2"/>
  <c r="U387" i="2"/>
  <c r="T387" i="2"/>
  <c r="U386" i="2"/>
  <c r="T386" i="2"/>
  <c r="U385" i="2"/>
  <c r="T385" i="2"/>
  <c r="U384" i="2"/>
  <c r="T384" i="2"/>
  <c r="U383" i="2"/>
  <c r="T383" i="2"/>
  <c r="U382" i="2"/>
  <c r="T382" i="2"/>
  <c r="U381" i="2"/>
  <c r="T381" i="2"/>
  <c r="U380" i="2"/>
  <c r="T380" i="2"/>
  <c r="U379" i="2"/>
  <c r="T379" i="2"/>
  <c r="U378" i="2"/>
  <c r="T378" i="2"/>
  <c r="U377" i="2"/>
  <c r="T377" i="2"/>
  <c r="U376" i="2"/>
  <c r="T376" i="2"/>
  <c r="U375" i="2"/>
  <c r="T375" i="2"/>
  <c r="U374" i="2"/>
  <c r="T374" i="2"/>
  <c r="U373" i="2"/>
  <c r="T373" i="2"/>
  <c r="U372" i="2"/>
  <c r="T372" i="2"/>
  <c r="U371" i="2"/>
  <c r="T371" i="2"/>
  <c r="U370" i="2"/>
  <c r="T370" i="2"/>
  <c r="U369" i="2"/>
  <c r="T369" i="2"/>
  <c r="U368" i="2"/>
  <c r="T368" i="2"/>
  <c r="U367" i="2"/>
  <c r="T367" i="2"/>
  <c r="U366" i="2"/>
  <c r="T366" i="2"/>
  <c r="U365" i="2"/>
  <c r="T365" i="2"/>
  <c r="U364" i="2"/>
  <c r="T364" i="2"/>
  <c r="U363" i="2"/>
  <c r="T363" i="2"/>
  <c r="U362" i="2"/>
  <c r="T362" i="2"/>
  <c r="U361" i="2"/>
  <c r="T361" i="2"/>
  <c r="U360" i="2"/>
  <c r="T360" i="2"/>
  <c r="U359" i="2"/>
  <c r="T359" i="2"/>
  <c r="U358" i="2"/>
  <c r="T358" i="2"/>
  <c r="U357" i="2"/>
  <c r="T357" i="2"/>
  <c r="U356" i="2"/>
  <c r="T356" i="2"/>
  <c r="U355" i="2"/>
  <c r="T355" i="2"/>
  <c r="U354" i="2"/>
  <c r="T354" i="2"/>
  <c r="U353" i="2"/>
  <c r="T353" i="2"/>
  <c r="U352" i="2"/>
  <c r="T352" i="2"/>
  <c r="U351" i="2"/>
  <c r="T351" i="2"/>
  <c r="U350" i="2"/>
  <c r="T350" i="2"/>
  <c r="U349" i="2"/>
  <c r="T349" i="2"/>
  <c r="U348" i="2"/>
  <c r="T348" i="2"/>
  <c r="U347" i="2"/>
  <c r="T347" i="2"/>
  <c r="U346" i="2"/>
  <c r="T346" i="2"/>
  <c r="U345" i="2"/>
  <c r="T345" i="2"/>
  <c r="U344" i="2"/>
  <c r="T344" i="2"/>
  <c r="U343" i="2"/>
  <c r="T343" i="2"/>
  <c r="U342" i="2"/>
  <c r="T342" i="2"/>
  <c r="U341" i="2"/>
  <c r="T341" i="2"/>
  <c r="U340" i="2"/>
  <c r="T340" i="2"/>
  <c r="U339" i="2"/>
  <c r="T339" i="2"/>
  <c r="U338" i="2"/>
  <c r="T338" i="2"/>
  <c r="U337" i="2"/>
  <c r="T337" i="2"/>
  <c r="U336" i="2"/>
  <c r="T336" i="2"/>
  <c r="U335" i="2"/>
  <c r="T335" i="2"/>
  <c r="U334" i="2"/>
  <c r="T334" i="2"/>
  <c r="U333" i="2"/>
  <c r="T333" i="2"/>
  <c r="U332" i="2"/>
  <c r="T332" i="2"/>
  <c r="U331" i="2"/>
  <c r="T331" i="2"/>
  <c r="U330" i="2"/>
  <c r="T330" i="2"/>
  <c r="U329" i="2"/>
  <c r="T329" i="2"/>
  <c r="U328" i="2"/>
  <c r="T328" i="2"/>
  <c r="U327" i="2"/>
  <c r="T327" i="2"/>
  <c r="U326" i="2"/>
  <c r="T326" i="2"/>
  <c r="U325" i="2"/>
  <c r="T325" i="2"/>
  <c r="U324" i="2"/>
  <c r="T324" i="2"/>
  <c r="U323" i="2"/>
  <c r="T323" i="2"/>
  <c r="U322" i="2"/>
  <c r="T322" i="2"/>
  <c r="U321" i="2"/>
  <c r="T321" i="2"/>
  <c r="U320" i="2"/>
  <c r="T320" i="2"/>
  <c r="U319" i="2"/>
  <c r="T319" i="2"/>
  <c r="U318" i="2"/>
  <c r="T318" i="2"/>
  <c r="U317" i="2"/>
  <c r="T317" i="2"/>
  <c r="U316" i="2"/>
  <c r="T316" i="2"/>
  <c r="U315" i="2"/>
  <c r="T315" i="2"/>
  <c r="U314" i="2"/>
  <c r="T314" i="2"/>
  <c r="U313" i="2"/>
  <c r="T313" i="2"/>
  <c r="U312" i="2"/>
  <c r="T312" i="2"/>
  <c r="U311" i="2"/>
  <c r="T311" i="2"/>
  <c r="U310" i="2"/>
  <c r="T310" i="2"/>
  <c r="U309" i="2"/>
  <c r="T309" i="2"/>
  <c r="U308" i="2"/>
  <c r="T308" i="2"/>
  <c r="U307" i="2"/>
  <c r="T307" i="2"/>
  <c r="U306" i="2"/>
  <c r="T306" i="2"/>
  <c r="U305" i="2"/>
  <c r="T305" i="2"/>
  <c r="U304" i="2"/>
  <c r="T304" i="2"/>
  <c r="U303" i="2"/>
  <c r="T303" i="2"/>
  <c r="U302" i="2"/>
  <c r="T302" i="2"/>
  <c r="U301" i="2"/>
  <c r="T301" i="2"/>
  <c r="U300" i="2"/>
  <c r="T300" i="2"/>
  <c r="U299" i="2"/>
  <c r="T299" i="2"/>
  <c r="U298" i="2"/>
  <c r="T298" i="2"/>
  <c r="U297" i="2"/>
  <c r="T297" i="2"/>
  <c r="U296" i="2"/>
  <c r="T296" i="2"/>
  <c r="U295" i="2"/>
  <c r="T295" i="2"/>
  <c r="U294" i="2"/>
  <c r="T294" i="2"/>
  <c r="U293" i="2"/>
  <c r="T293" i="2"/>
  <c r="U292" i="2"/>
  <c r="T292" i="2"/>
  <c r="U291" i="2"/>
  <c r="T291" i="2"/>
  <c r="U290" i="2"/>
  <c r="T290" i="2"/>
  <c r="U289" i="2"/>
  <c r="T289" i="2"/>
  <c r="U288" i="2"/>
  <c r="T288" i="2"/>
  <c r="U287" i="2"/>
  <c r="T287" i="2"/>
  <c r="U286" i="2"/>
  <c r="T286" i="2"/>
  <c r="U285" i="2"/>
  <c r="T285" i="2"/>
  <c r="U284" i="2"/>
  <c r="T284" i="2"/>
  <c r="U283" i="2"/>
  <c r="T283" i="2"/>
  <c r="U282" i="2"/>
  <c r="T282" i="2"/>
  <c r="U281" i="2"/>
  <c r="T281" i="2"/>
  <c r="U280" i="2"/>
  <c r="T280" i="2"/>
  <c r="U279" i="2"/>
  <c r="T279" i="2"/>
  <c r="U278" i="2"/>
  <c r="T278" i="2"/>
  <c r="U277" i="2"/>
  <c r="T277" i="2"/>
  <c r="U276" i="2"/>
  <c r="T276" i="2"/>
  <c r="U275" i="2"/>
  <c r="T275" i="2"/>
  <c r="U274" i="2"/>
  <c r="T274" i="2"/>
  <c r="U273" i="2"/>
  <c r="T273" i="2"/>
  <c r="U272" i="2"/>
  <c r="T272" i="2"/>
  <c r="U271" i="2"/>
  <c r="T271" i="2"/>
  <c r="U270" i="2"/>
  <c r="T270" i="2"/>
  <c r="U269" i="2"/>
  <c r="T269" i="2"/>
  <c r="U268" i="2"/>
  <c r="T268" i="2"/>
  <c r="U267" i="2"/>
  <c r="T267" i="2"/>
  <c r="U266" i="2"/>
  <c r="T266" i="2"/>
  <c r="U265" i="2"/>
  <c r="T265" i="2"/>
  <c r="U264" i="2"/>
  <c r="T264" i="2"/>
  <c r="U263" i="2"/>
  <c r="T263" i="2"/>
  <c r="U262" i="2"/>
  <c r="T262" i="2"/>
  <c r="U261" i="2"/>
  <c r="T261" i="2"/>
  <c r="U260" i="2"/>
  <c r="T260" i="2"/>
  <c r="U259" i="2"/>
  <c r="T259" i="2"/>
  <c r="U258" i="2"/>
  <c r="T258" i="2"/>
  <c r="U257" i="2"/>
  <c r="T257" i="2"/>
  <c r="U256" i="2"/>
  <c r="T256" i="2"/>
  <c r="U255" i="2"/>
  <c r="T255" i="2"/>
  <c r="U254" i="2"/>
  <c r="T254" i="2"/>
  <c r="U253" i="2"/>
  <c r="T253" i="2"/>
  <c r="U252" i="2"/>
  <c r="T252" i="2"/>
  <c r="U251" i="2"/>
  <c r="T251" i="2"/>
  <c r="U250" i="2"/>
  <c r="T250" i="2"/>
  <c r="U249" i="2"/>
  <c r="T249" i="2"/>
  <c r="U248" i="2"/>
  <c r="T248" i="2"/>
  <c r="U247" i="2"/>
  <c r="T247" i="2"/>
  <c r="U246" i="2"/>
  <c r="T246" i="2"/>
  <c r="U245" i="2"/>
  <c r="T245" i="2"/>
  <c r="U244" i="2"/>
  <c r="T244" i="2"/>
  <c r="U243" i="2"/>
  <c r="T243" i="2"/>
  <c r="U242" i="2"/>
  <c r="T242" i="2"/>
  <c r="U241" i="2"/>
  <c r="T241" i="2"/>
  <c r="U240" i="2"/>
  <c r="T240" i="2"/>
  <c r="U239" i="2"/>
  <c r="T239" i="2"/>
  <c r="U238" i="2"/>
  <c r="T238" i="2"/>
  <c r="U237" i="2"/>
  <c r="T237" i="2"/>
  <c r="U236" i="2"/>
  <c r="T236" i="2"/>
  <c r="U235" i="2"/>
  <c r="T235" i="2"/>
  <c r="U234" i="2"/>
  <c r="T234" i="2"/>
  <c r="U233" i="2"/>
  <c r="T233" i="2"/>
  <c r="U232" i="2"/>
  <c r="T232" i="2"/>
  <c r="U231" i="2"/>
  <c r="T231" i="2"/>
  <c r="U230" i="2"/>
  <c r="T230" i="2"/>
  <c r="U229" i="2"/>
  <c r="T229" i="2"/>
  <c r="U228" i="2"/>
  <c r="T228" i="2"/>
  <c r="U227" i="2"/>
  <c r="T227" i="2"/>
  <c r="U226" i="2"/>
  <c r="T226" i="2"/>
  <c r="U225" i="2"/>
  <c r="T225" i="2"/>
  <c r="U224" i="2"/>
  <c r="T224" i="2"/>
  <c r="U223" i="2"/>
  <c r="T223" i="2"/>
  <c r="U222" i="2"/>
  <c r="T222" i="2"/>
  <c r="U221" i="2"/>
  <c r="T221" i="2"/>
  <c r="U220" i="2"/>
  <c r="T220" i="2"/>
  <c r="U219" i="2"/>
  <c r="T219" i="2"/>
  <c r="U218" i="2"/>
  <c r="T218" i="2"/>
  <c r="U217" i="2"/>
  <c r="T217" i="2"/>
  <c r="U216" i="2"/>
  <c r="T216" i="2"/>
  <c r="U215" i="2"/>
  <c r="T215" i="2"/>
  <c r="U214" i="2"/>
  <c r="T214" i="2"/>
  <c r="U213" i="2"/>
  <c r="T213" i="2"/>
  <c r="U212" i="2"/>
  <c r="T212" i="2"/>
  <c r="U211" i="2"/>
  <c r="T211" i="2"/>
  <c r="U210" i="2"/>
  <c r="T210" i="2"/>
  <c r="U209" i="2"/>
  <c r="T209" i="2"/>
  <c r="U208" i="2"/>
  <c r="T208" i="2"/>
  <c r="U207" i="2"/>
  <c r="T207" i="2"/>
  <c r="U206" i="2"/>
  <c r="T206" i="2"/>
  <c r="U205" i="2"/>
  <c r="T205" i="2"/>
  <c r="U204" i="2"/>
  <c r="T204" i="2"/>
  <c r="U203" i="2"/>
  <c r="T203" i="2"/>
  <c r="U202" i="2"/>
  <c r="T202" i="2"/>
  <c r="U201" i="2"/>
  <c r="T201" i="2"/>
  <c r="U200" i="2"/>
  <c r="T200" i="2"/>
  <c r="U199" i="2"/>
  <c r="T199" i="2"/>
  <c r="U198" i="2"/>
  <c r="T198" i="2"/>
  <c r="U197" i="2"/>
  <c r="T197" i="2"/>
  <c r="U196" i="2"/>
  <c r="T196" i="2"/>
  <c r="U195" i="2"/>
  <c r="T195" i="2"/>
  <c r="U194" i="2"/>
  <c r="T194" i="2"/>
  <c r="U193" i="2"/>
  <c r="T193" i="2"/>
  <c r="U192" i="2"/>
  <c r="T192" i="2"/>
  <c r="U191" i="2"/>
  <c r="T191" i="2"/>
  <c r="U190" i="2"/>
  <c r="T190" i="2"/>
  <c r="U189" i="2"/>
  <c r="T189" i="2"/>
  <c r="U188" i="2"/>
  <c r="T188" i="2"/>
  <c r="U187" i="2"/>
  <c r="T187" i="2"/>
  <c r="U186" i="2"/>
  <c r="T186" i="2"/>
  <c r="U185" i="2"/>
  <c r="T185" i="2"/>
  <c r="U184" i="2"/>
  <c r="T184" i="2"/>
  <c r="U183" i="2"/>
  <c r="T183" i="2"/>
  <c r="U182" i="2"/>
  <c r="T182" i="2"/>
  <c r="U181" i="2"/>
  <c r="T181" i="2"/>
  <c r="U180" i="2"/>
  <c r="T180" i="2"/>
  <c r="U179" i="2"/>
  <c r="T179" i="2"/>
  <c r="U178" i="2"/>
  <c r="T178" i="2"/>
  <c r="U177" i="2"/>
  <c r="T177" i="2"/>
  <c r="U176" i="2"/>
  <c r="T176" i="2"/>
  <c r="U175" i="2"/>
  <c r="T175" i="2"/>
  <c r="U174" i="2"/>
  <c r="T174" i="2"/>
  <c r="U173" i="2"/>
  <c r="T173" i="2"/>
  <c r="U172" i="2"/>
  <c r="T172" i="2"/>
  <c r="U171" i="2"/>
  <c r="T171" i="2"/>
  <c r="U170" i="2"/>
  <c r="T170" i="2"/>
  <c r="U169" i="2"/>
  <c r="T169" i="2"/>
  <c r="U168" i="2"/>
  <c r="T168" i="2"/>
  <c r="U167" i="2"/>
  <c r="T167" i="2"/>
  <c r="U166" i="2"/>
  <c r="T166" i="2"/>
  <c r="U165" i="2"/>
  <c r="T165" i="2"/>
  <c r="U164" i="2"/>
  <c r="T164" i="2"/>
  <c r="U163" i="2"/>
  <c r="T163" i="2"/>
  <c r="U162" i="2"/>
  <c r="T162" i="2"/>
  <c r="U161" i="2"/>
  <c r="T161" i="2"/>
  <c r="U160" i="2"/>
  <c r="T160" i="2"/>
  <c r="U159" i="2"/>
  <c r="T159" i="2"/>
  <c r="U158" i="2"/>
  <c r="T158" i="2"/>
  <c r="U157" i="2"/>
  <c r="T157" i="2"/>
  <c r="U156" i="2"/>
  <c r="T156" i="2"/>
  <c r="U155" i="2"/>
  <c r="T155" i="2"/>
  <c r="U154" i="2"/>
  <c r="T154" i="2"/>
  <c r="U153" i="2"/>
  <c r="T153" i="2"/>
  <c r="U152" i="2"/>
  <c r="T152" i="2"/>
  <c r="U151" i="2"/>
  <c r="T151" i="2"/>
  <c r="U150" i="2"/>
  <c r="T150" i="2"/>
  <c r="U149" i="2"/>
  <c r="T149" i="2"/>
  <c r="U148" i="2"/>
  <c r="T148" i="2"/>
  <c r="U147" i="2"/>
  <c r="T147" i="2"/>
  <c r="U146" i="2"/>
  <c r="T146" i="2"/>
  <c r="U145" i="2"/>
  <c r="T145" i="2"/>
  <c r="U144" i="2"/>
  <c r="T144" i="2"/>
  <c r="U143" i="2"/>
  <c r="T143" i="2"/>
  <c r="U142" i="2"/>
  <c r="T142" i="2"/>
  <c r="U141" i="2"/>
  <c r="T141" i="2"/>
  <c r="U140" i="2"/>
  <c r="T140" i="2"/>
  <c r="U139" i="2"/>
  <c r="T139" i="2"/>
  <c r="U138" i="2"/>
  <c r="T138" i="2"/>
  <c r="U137" i="2"/>
  <c r="T137" i="2"/>
  <c r="U136" i="2"/>
  <c r="T136" i="2"/>
  <c r="U135" i="2"/>
  <c r="T135" i="2"/>
  <c r="U134" i="2"/>
  <c r="T134" i="2"/>
  <c r="U133" i="2"/>
  <c r="T133" i="2"/>
  <c r="U132" i="2"/>
  <c r="T132" i="2"/>
  <c r="U131" i="2"/>
  <c r="T131" i="2"/>
  <c r="U130" i="2"/>
  <c r="T130" i="2"/>
  <c r="U129" i="2"/>
  <c r="T129" i="2"/>
  <c r="U128" i="2"/>
  <c r="T128" i="2"/>
  <c r="U127" i="2"/>
  <c r="T127" i="2"/>
  <c r="U126" i="2"/>
  <c r="T126" i="2"/>
  <c r="U125" i="2"/>
  <c r="T125" i="2"/>
  <c r="U124" i="2"/>
  <c r="T124" i="2"/>
  <c r="U123" i="2"/>
  <c r="T123" i="2"/>
  <c r="U122" i="2"/>
  <c r="T122" i="2"/>
  <c r="U121" i="2"/>
  <c r="T121" i="2"/>
  <c r="U120" i="2"/>
  <c r="T120" i="2"/>
  <c r="U119" i="2"/>
  <c r="T119" i="2"/>
  <c r="U118" i="2"/>
  <c r="T118" i="2"/>
  <c r="U117" i="2"/>
  <c r="T117" i="2"/>
  <c r="U116" i="2"/>
  <c r="T116" i="2"/>
  <c r="U115" i="2"/>
  <c r="T115" i="2"/>
  <c r="U114" i="2"/>
  <c r="T114" i="2"/>
  <c r="U113" i="2"/>
  <c r="T113" i="2"/>
  <c r="U112" i="2"/>
  <c r="T112" i="2"/>
  <c r="U111" i="2"/>
  <c r="T111" i="2"/>
  <c r="U110" i="2"/>
  <c r="T110" i="2"/>
  <c r="U109" i="2"/>
  <c r="T109" i="2"/>
  <c r="U108" i="2"/>
  <c r="T108" i="2"/>
  <c r="U107" i="2"/>
  <c r="T107" i="2"/>
  <c r="U106" i="2"/>
  <c r="T106" i="2"/>
  <c r="U105" i="2"/>
  <c r="T105" i="2"/>
  <c r="U104" i="2"/>
  <c r="T104" i="2"/>
  <c r="U103" i="2"/>
  <c r="T103" i="2"/>
  <c r="U102" i="2"/>
  <c r="T102" i="2"/>
  <c r="U101" i="2"/>
  <c r="T101" i="2"/>
  <c r="U100" i="2"/>
  <c r="T100" i="2"/>
  <c r="U99" i="2"/>
  <c r="T99" i="2"/>
  <c r="U98" i="2"/>
  <c r="T98" i="2"/>
  <c r="U97" i="2"/>
  <c r="T97" i="2"/>
  <c r="U96" i="2"/>
  <c r="T96" i="2"/>
  <c r="U95" i="2"/>
  <c r="T95" i="2"/>
  <c r="U94" i="2"/>
  <c r="T94" i="2"/>
  <c r="U93" i="2"/>
  <c r="T93" i="2"/>
  <c r="U92" i="2"/>
  <c r="T92" i="2"/>
  <c r="U91" i="2"/>
  <c r="T91" i="2"/>
  <c r="U90" i="2"/>
  <c r="T90" i="2"/>
  <c r="U89" i="2"/>
  <c r="T89" i="2"/>
  <c r="U88" i="2"/>
  <c r="T88" i="2"/>
  <c r="U87" i="2"/>
  <c r="T87" i="2"/>
  <c r="U86" i="2"/>
  <c r="T86" i="2"/>
  <c r="U85" i="2"/>
  <c r="T85" i="2"/>
  <c r="U84" i="2"/>
  <c r="T84" i="2"/>
  <c r="U83" i="2"/>
  <c r="T83" i="2"/>
  <c r="U82" i="2"/>
  <c r="T82" i="2"/>
  <c r="U81" i="2"/>
  <c r="T81" i="2"/>
  <c r="U80" i="2"/>
  <c r="T80" i="2"/>
  <c r="U79" i="2"/>
  <c r="T79" i="2"/>
  <c r="U78" i="2"/>
  <c r="T78" i="2"/>
  <c r="U77" i="2"/>
  <c r="T77" i="2"/>
  <c r="U76" i="2"/>
  <c r="T76" i="2"/>
  <c r="U75" i="2"/>
  <c r="T75" i="2"/>
  <c r="U74" i="2"/>
  <c r="T74" i="2"/>
  <c r="U73" i="2"/>
  <c r="T73" i="2"/>
  <c r="U72" i="2"/>
  <c r="T72" i="2"/>
  <c r="U71" i="2"/>
  <c r="T71" i="2"/>
  <c r="U70" i="2"/>
  <c r="T70" i="2"/>
  <c r="U69" i="2"/>
  <c r="T69" i="2"/>
  <c r="U68" i="2"/>
  <c r="T68" i="2"/>
  <c r="U67" i="2"/>
  <c r="T67" i="2"/>
  <c r="U66" i="2"/>
  <c r="T66" i="2"/>
  <c r="U65" i="2"/>
  <c r="T65" i="2"/>
  <c r="U64" i="2"/>
  <c r="T64" i="2"/>
  <c r="U63" i="2"/>
  <c r="T63" i="2"/>
  <c r="U62" i="2"/>
  <c r="T62" i="2"/>
  <c r="U61" i="2"/>
  <c r="T61" i="2"/>
  <c r="U60" i="2"/>
  <c r="T60" i="2"/>
  <c r="U59" i="2"/>
  <c r="T59" i="2"/>
  <c r="U58" i="2"/>
  <c r="T58" i="2"/>
  <c r="U57" i="2"/>
  <c r="T57" i="2"/>
  <c r="U56" i="2"/>
  <c r="T56" i="2"/>
  <c r="U55" i="2"/>
  <c r="T55" i="2"/>
  <c r="U54" i="2"/>
  <c r="T54" i="2"/>
  <c r="U53" i="2"/>
  <c r="T53" i="2"/>
  <c r="U52" i="2"/>
  <c r="T52" i="2"/>
  <c r="U51" i="2"/>
  <c r="T51" i="2"/>
  <c r="U50" i="2"/>
  <c r="T50" i="2"/>
  <c r="U49" i="2"/>
  <c r="T49" i="2"/>
  <c r="U48" i="2"/>
  <c r="T48" i="2"/>
  <c r="U47" i="2"/>
  <c r="T47" i="2"/>
  <c r="U46" i="2"/>
  <c r="T46" i="2"/>
  <c r="U45" i="2"/>
  <c r="T45" i="2"/>
  <c r="U44" i="2"/>
  <c r="T44" i="2"/>
  <c r="U43" i="2"/>
  <c r="T43" i="2"/>
  <c r="U42" i="2"/>
  <c r="T42" i="2"/>
  <c r="U41" i="2"/>
  <c r="T41" i="2"/>
  <c r="U40" i="2"/>
  <c r="T40" i="2"/>
  <c r="U39" i="2"/>
  <c r="T39" i="2"/>
  <c r="U38" i="2"/>
  <c r="T38" i="2"/>
  <c r="U37" i="2"/>
  <c r="T37" i="2"/>
  <c r="U36" i="2"/>
  <c r="T36" i="2"/>
  <c r="U35" i="2"/>
  <c r="T35" i="2"/>
  <c r="U34" i="2"/>
  <c r="T34" i="2"/>
  <c r="U33" i="2"/>
  <c r="T33" i="2"/>
  <c r="U32" i="2"/>
  <c r="T32" i="2"/>
  <c r="U31" i="2"/>
  <c r="T31" i="2"/>
  <c r="U30" i="2"/>
  <c r="T30" i="2"/>
  <c r="U29" i="2"/>
  <c r="T29" i="2"/>
  <c r="U28" i="2"/>
  <c r="T28" i="2"/>
  <c r="U27" i="2"/>
  <c r="T27" i="2"/>
  <c r="U26" i="2"/>
  <c r="T26" i="2"/>
  <c r="U25" i="2"/>
  <c r="T25" i="2"/>
  <c r="U24" i="2"/>
  <c r="T24" i="2"/>
  <c r="U23" i="2"/>
  <c r="T23" i="2"/>
  <c r="U22" i="2"/>
  <c r="T22" i="2"/>
  <c r="U21" i="2"/>
  <c r="T21" i="2"/>
  <c r="U20" i="2"/>
  <c r="T20" i="2"/>
  <c r="U19" i="2"/>
  <c r="T19" i="2"/>
  <c r="U18" i="2"/>
  <c r="T18" i="2"/>
  <c r="U17" i="2"/>
  <c r="T17" i="2"/>
  <c r="Q510" i="2"/>
  <c r="P510" i="2"/>
  <c r="Q509" i="2"/>
  <c r="P509" i="2"/>
  <c r="Q508" i="2"/>
  <c r="P508" i="2"/>
  <c r="Q507" i="2"/>
  <c r="P507" i="2"/>
  <c r="Q506" i="2"/>
  <c r="P506" i="2"/>
  <c r="Q505" i="2"/>
  <c r="P505" i="2"/>
  <c r="Q504" i="2"/>
  <c r="P504" i="2"/>
  <c r="Q503" i="2"/>
  <c r="P503" i="2"/>
  <c r="Q502" i="2"/>
  <c r="P502" i="2"/>
  <c r="Q501" i="2"/>
  <c r="P501" i="2"/>
  <c r="Q500" i="2"/>
  <c r="P500" i="2"/>
  <c r="Q499" i="2"/>
  <c r="P499" i="2"/>
  <c r="Q498" i="2"/>
  <c r="P498" i="2"/>
  <c r="Q497" i="2"/>
  <c r="P497" i="2"/>
  <c r="Q496" i="2"/>
  <c r="P496" i="2"/>
  <c r="Q495" i="2"/>
  <c r="P495" i="2"/>
  <c r="Q494" i="2"/>
  <c r="P494" i="2"/>
  <c r="Q493" i="2"/>
  <c r="P493" i="2"/>
  <c r="Q492" i="2"/>
  <c r="P492" i="2"/>
  <c r="Q491" i="2"/>
  <c r="P491" i="2"/>
  <c r="Q490" i="2"/>
  <c r="P490" i="2"/>
  <c r="Q489" i="2"/>
  <c r="P489" i="2"/>
  <c r="Q488" i="2"/>
  <c r="P488" i="2"/>
  <c r="Q487" i="2"/>
  <c r="P487" i="2"/>
  <c r="Q486" i="2"/>
  <c r="P486" i="2"/>
  <c r="Q485" i="2"/>
  <c r="P485" i="2"/>
  <c r="Q484" i="2"/>
  <c r="P484" i="2"/>
  <c r="Q483" i="2"/>
  <c r="P483" i="2"/>
  <c r="Q482" i="2"/>
  <c r="P482" i="2"/>
  <c r="Q481" i="2"/>
  <c r="P481" i="2"/>
  <c r="Q480" i="2"/>
  <c r="P480" i="2"/>
  <c r="Q479" i="2"/>
  <c r="P479" i="2"/>
  <c r="Q478" i="2"/>
  <c r="P478" i="2"/>
  <c r="Q477" i="2"/>
  <c r="P477" i="2"/>
  <c r="Q476" i="2"/>
  <c r="P476" i="2"/>
  <c r="Q475" i="2"/>
  <c r="P475" i="2"/>
  <c r="Q474" i="2"/>
  <c r="P474" i="2"/>
  <c r="Q473" i="2"/>
  <c r="P473" i="2"/>
  <c r="Q472" i="2"/>
  <c r="P472" i="2"/>
  <c r="Q471" i="2"/>
  <c r="P471" i="2"/>
  <c r="Q470" i="2"/>
  <c r="P470" i="2"/>
  <c r="Q469" i="2"/>
  <c r="P469" i="2"/>
  <c r="Q468" i="2"/>
  <c r="P468" i="2"/>
  <c r="Q467" i="2"/>
  <c r="P467" i="2"/>
  <c r="Q466" i="2"/>
  <c r="P466" i="2"/>
  <c r="Q465" i="2"/>
  <c r="P465" i="2"/>
  <c r="Q464" i="2"/>
  <c r="P464" i="2"/>
  <c r="Q463" i="2"/>
  <c r="P463" i="2"/>
  <c r="Q462" i="2"/>
  <c r="P462" i="2"/>
  <c r="Q461" i="2"/>
  <c r="P461" i="2"/>
  <c r="Q460" i="2"/>
  <c r="P460" i="2"/>
  <c r="Q459" i="2"/>
  <c r="P459" i="2"/>
  <c r="Q458" i="2"/>
  <c r="P458" i="2"/>
  <c r="Q457" i="2"/>
  <c r="P457" i="2"/>
  <c r="Q456" i="2"/>
  <c r="P456" i="2"/>
  <c r="Q455" i="2"/>
  <c r="P455" i="2"/>
  <c r="Q454" i="2"/>
  <c r="P454" i="2"/>
  <c r="Q453" i="2"/>
  <c r="P453" i="2"/>
  <c r="Q452" i="2"/>
  <c r="P452" i="2"/>
  <c r="Q451" i="2"/>
  <c r="P451" i="2"/>
  <c r="Q450" i="2"/>
  <c r="P450" i="2"/>
  <c r="Q449" i="2"/>
  <c r="P449" i="2"/>
  <c r="Q448" i="2"/>
  <c r="P448" i="2"/>
  <c r="Q447" i="2"/>
  <c r="P447" i="2"/>
  <c r="Q446" i="2"/>
  <c r="P446" i="2"/>
  <c r="Q445" i="2"/>
  <c r="P445" i="2"/>
  <c r="Q444" i="2"/>
  <c r="P444" i="2"/>
  <c r="Q443" i="2"/>
  <c r="P443" i="2"/>
  <c r="Q442" i="2"/>
  <c r="P442" i="2"/>
  <c r="Q441" i="2"/>
  <c r="P441" i="2"/>
  <c r="Q440" i="2"/>
  <c r="P440" i="2"/>
  <c r="Q439" i="2"/>
  <c r="P439" i="2"/>
  <c r="Q438" i="2"/>
  <c r="P438" i="2"/>
  <c r="Q437" i="2"/>
  <c r="P437" i="2"/>
  <c r="Q436" i="2"/>
  <c r="P436" i="2"/>
  <c r="Q435" i="2"/>
  <c r="P435" i="2"/>
  <c r="Q434" i="2"/>
  <c r="P434" i="2"/>
  <c r="Q433" i="2"/>
  <c r="P433" i="2"/>
  <c r="Q432" i="2"/>
  <c r="P432" i="2"/>
  <c r="Q431" i="2"/>
  <c r="P431" i="2"/>
  <c r="Q430" i="2"/>
  <c r="P430" i="2"/>
  <c r="Q429" i="2"/>
  <c r="P429" i="2"/>
  <c r="Q428" i="2"/>
  <c r="P428" i="2"/>
  <c r="Q427" i="2"/>
  <c r="P427" i="2"/>
  <c r="Q426" i="2"/>
  <c r="P426" i="2"/>
  <c r="Q425" i="2"/>
  <c r="P425" i="2"/>
  <c r="Q424" i="2"/>
  <c r="P424" i="2"/>
  <c r="Q423" i="2"/>
  <c r="P423" i="2"/>
  <c r="Q422" i="2"/>
  <c r="P422" i="2"/>
  <c r="Q421" i="2"/>
  <c r="P421" i="2"/>
  <c r="Q420" i="2"/>
  <c r="P420" i="2"/>
  <c r="Q419" i="2"/>
  <c r="P419" i="2"/>
  <c r="Q418" i="2"/>
  <c r="P418" i="2"/>
  <c r="Q417" i="2"/>
  <c r="P417" i="2"/>
  <c r="Q416" i="2"/>
  <c r="P416" i="2"/>
  <c r="Q415" i="2"/>
  <c r="P415" i="2"/>
  <c r="Q414" i="2"/>
  <c r="P414" i="2"/>
  <c r="Q413" i="2"/>
  <c r="P413" i="2"/>
  <c r="Q412" i="2"/>
  <c r="P412" i="2"/>
  <c r="Q411" i="2"/>
  <c r="P411" i="2"/>
  <c r="Q410" i="2"/>
  <c r="P410" i="2"/>
  <c r="Q409" i="2"/>
  <c r="P409" i="2"/>
  <c r="Q408" i="2"/>
  <c r="P408" i="2"/>
  <c r="Q407" i="2"/>
  <c r="P407" i="2"/>
  <c r="Q406" i="2"/>
  <c r="P406" i="2"/>
  <c r="Q405" i="2"/>
  <c r="P405" i="2"/>
  <c r="Q404" i="2"/>
  <c r="P404" i="2"/>
  <c r="Q403" i="2"/>
  <c r="P403" i="2"/>
  <c r="Q402" i="2"/>
  <c r="P402" i="2"/>
  <c r="Q401" i="2"/>
  <c r="P401" i="2"/>
  <c r="Q400" i="2"/>
  <c r="P400" i="2"/>
  <c r="Q399" i="2"/>
  <c r="P399" i="2"/>
  <c r="Q398" i="2"/>
  <c r="P398" i="2"/>
  <c r="Q397" i="2"/>
  <c r="P397" i="2"/>
  <c r="Q396" i="2"/>
  <c r="P396" i="2"/>
  <c r="Q395" i="2"/>
  <c r="P395" i="2"/>
  <c r="Q394" i="2"/>
  <c r="P394" i="2"/>
  <c r="Q393" i="2"/>
  <c r="P393" i="2"/>
  <c r="Q392" i="2"/>
  <c r="P392" i="2"/>
  <c r="Q391" i="2"/>
  <c r="P391" i="2"/>
  <c r="Q390" i="2"/>
  <c r="P390" i="2"/>
  <c r="Q389" i="2"/>
  <c r="P389" i="2"/>
  <c r="Q388" i="2"/>
  <c r="P388" i="2"/>
  <c r="Q387" i="2"/>
  <c r="P387" i="2"/>
  <c r="Q386" i="2"/>
  <c r="P386" i="2"/>
  <c r="Q385" i="2"/>
  <c r="P385" i="2"/>
  <c r="Q384" i="2"/>
  <c r="P384" i="2"/>
  <c r="Q383" i="2"/>
  <c r="P383" i="2"/>
  <c r="Q382" i="2"/>
  <c r="P382" i="2"/>
  <c r="Q381" i="2"/>
  <c r="P381" i="2"/>
  <c r="Q380" i="2"/>
  <c r="P380" i="2"/>
  <c r="Q379" i="2"/>
  <c r="P379" i="2"/>
  <c r="Q378" i="2"/>
  <c r="P378" i="2"/>
  <c r="Q377" i="2"/>
  <c r="P377" i="2"/>
  <c r="Q376" i="2"/>
  <c r="P376" i="2"/>
  <c r="Q375" i="2"/>
  <c r="P375" i="2"/>
  <c r="Q374" i="2"/>
  <c r="P374" i="2"/>
  <c r="Q373" i="2"/>
  <c r="P373" i="2"/>
  <c r="Q372" i="2"/>
  <c r="P372" i="2"/>
  <c r="Q371" i="2"/>
  <c r="P371" i="2"/>
  <c r="Q370" i="2"/>
  <c r="P370" i="2"/>
  <c r="Q369" i="2"/>
  <c r="P369" i="2"/>
  <c r="Q368" i="2"/>
  <c r="P368" i="2"/>
  <c r="Q367" i="2"/>
  <c r="P367" i="2"/>
  <c r="Q366" i="2"/>
  <c r="P366" i="2"/>
  <c r="Q365" i="2"/>
  <c r="P365" i="2"/>
  <c r="Q364" i="2"/>
  <c r="P364" i="2"/>
  <c r="Q363" i="2"/>
  <c r="P363" i="2"/>
  <c r="Q362" i="2"/>
  <c r="P362" i="2"/>
  <c r="Q361" i="2"/>
  <c r="P361" i="2"/>
  <c r="Q360" i="2"/>
  <c r="P360" i="2"/>
  <c r="Q359" i="2"/>
  <c r="P359" i="2"/>
  <c r="Q358" i="2"/>
  <c r="P358" i="2"/>
  <c r="Q357" i="2"/>
  <c r="P357" i="2"/>
  <c r="Q356" i="2"/>
  <c r="P356" i="2"/>
  <c r="Q355" i="2"/>
  <c r="P355" i="2"/>
  <c r="Q354" i="2"/>
  <c r="P354" i="2"/>
  <c r="Q353" i="2"/>
  <c r="P353" i="2"/>
  <c r="Q352" i="2"/>
  <c r="P352" i="2"/>
  <c r="Q351" i="2"/>
  <c r="P351" i="2"/>
  <c r="Q350" i="2"/>
  <c r="P350" i="2"/>
  <c r="Q349" i="2"/>
  <c r="P349" i="2"/>
  <c r="Q348" i="2"/>
  <c r="P348" i="2"/>
  <c r="Q347" i="2"/>
  <c r="P347" i="2"/>
  <c r="Q346" i="2"/>
  <c r="P346" i="2"/>
  <c r="Q345" i="2"/>
  <c r="P345" i="2"/>
  <c r="Q344" i="2"/>
  <c r="P344" i="2"/>
  <c r="Q343" i="2"/>
  <c r="P343" i="2"/>
  <c r="Q342" i="2"/>
  <c r="P342" i="2"/>
  <c r="Q341" i="2"/>
  <c r="P341" i="2"/>
  <c r="Q340" i="2"/>
  <c r="P340" i="2"/>
  <c r="Q339" i="2"/>
  <c r="P339" i="2"/>
  <c r="Q338" i="2"/>
  <c r="P338" i="2"/>
  <c r="Q337" i="2"/>
  <c r="P337" i="2"/>
  <c r="Q336" i="2"/>
  <c r="P336" i="2"/>
  <c r="Q335" i="2"/>
  <c r="P335" i="2"/>
  <c r="Q334" i="2"/>
  <c r="P334" i="2"/>
  <c r="Q333" i="2"/>
  <c r="P333" i="2"/>
  <c r="Q332" i="2"/>
  <c r="P332" i="2"/>
  <c r="Q331" i="2"/>
  <c r="P331" i="2"/>
  <c r="Q330" i="2"/>
  <c r="P330" i="2"/>
  <c r="Q329" i="2"/>
  <c r="P329" i="2"/>
  <c r="Q328" i="2"/>
  <c r="P328" i="2"/>
  <c r="Q327" i="2"/>
  <c r="P327" i="2"/>
  <c r="Q326" i="2"/>
  <c r="P326" i="2"/>
  <c r="Q325" i="2"/>
  <c r="P325" i="2"/>
  <c r="Q324" i="2"/>
  <c r="P324" i="2"/>
  <c r="Q323" i="2"/>
  <c r="P323" i="2"/>
  <c r="Q322" i="2"/>
  <c r="P322" i="2"/>
  <c r="Q321" i="2"/>
  <c r="P321" i="2"/>
  <c r="Q320" i="2"/>
  <c r="P320" i="2"/>
  <c r="Q319" i="2"/>
  <c r="P319" i="2"/>
  <c r="Q318" i="2"/>
  <c r="P318" i="2"/>
  <c r="Q317" i="2"/>
  <c r="P317" i="2"/>
  <c r="Q316" i="2"/>
  <c r="P316" i="2"/>
  <c r="Q315" i="2"/>
  <c r="P315" i="2"/>
  <c r="Q314" i="2"/>
  <c r="P314" i="2"/>
  <c r="Q313" i="2"/>
  <c r="P313" i="2"/>
  <c r="Q312" i="2"/>
  <c r="P312" i="2"/>
  <c r="Q311" i="2"/>
  <c r="P311" i="2"/>
  <c r="Q310" i="2"/>
  <c r="P310" i="2"/>
  <c r="Q309" i="2"/>
  <c r="P309" i="2"/>
  <c r="Q308" i="2"/>
  <c r="P308" i="2"/>
  <c r="Q307" i="2"/>
  <c r="P307" i="2"/>
  <c r="Q306" i="2"/>
  <c r="P306" i="2"/>
  <c r="Q305" i="2"/>
  <c r="P305" i="2"/>
  <c r="Q304" i="2"/>
  <c r="P304" i="2"/>
  <c r="Q303" i="2"/>
  <c r="P303" i="2"/>
  <c r="Q302" i="2"/>
  <c r="P302" i="2"/>
  <c r="Q301" i="2"/>
  <c r="P301" i="2"/>
  <c r="Q300" i="2"/>
  <c r="P300" i="2"/>
  <c r="Q299" i="2"/>
  <c r="P299" i="2"/>
  <c r="Q298" i="2"/>
  <c r="P298" i="2"/>
  <c r="Q297" i="2"/>
  <c r="P297" i="2"/>
  <c r="Q296" i="2"/>
  <c r="P296" i="2"/>
  <c r="Q295" i="2"/>
  <c r="P295" i="2"/>
  <c r="Q294" i="2"/>
  <c r="P294" i="2"/>
  <c r="Q293" i="2"/>
  <c r="P293" i="2"/>
  <c r="Q292" i="2"/>
  <c r="P292" i="2"/>
  <c r="Q291" i="2"/>
  <c r="P291" i="2"/>
  <c r="Q290" i="2"/>
  <c r="P290" i="2"/>
  <c r="Q289" i="2"/>
  <c r="P289" i="2"/>
  <c r="Q288" i="2"/>
  <c r="P288" i="2"/>
  <c r="Q287" i="2"/>
  <c r="P287" i="2"/>
  <c r="Q286" i="2"/>
  <c r="P286" i="2"/>
  <c r="Q285" i="2"/>
  <c r="P285" i="2"/>
  <c r="Q284" i="2"/>
  <c r="P284" i="2"/>
  <c r="Q283" i="2"/>
  <c r="P283" i="2"/>
  <c r="Q282" i="2"/>
  <c r="P282" i="2"/>
  <c r="Q281" i="2"/>
  <c r="P281" i="2"/>
  <c r="Q280" i="2"/>
  <c r="P280" i="2"/>
  <c r="Q279" i="2"/>
  <c r="P279" i="2"/>
  <c r="Q278" i="2"/>
  <c r="P278" i="2"/>
  <c r="Q277" i="2"/>
  <c r="P277" i="2"/>
  <c r="Q276" i="2"/>
  <c r="P276" i="2"/>
  <c r="Q275" i="2"/>
  <c r="P275" i="2"/>
  <c r="Q274" i="2"/>
  <c r="P274" i="2"/>
  <c r="Q273" i="2"/>
  <c r="P273" i="2"/>
  <c r="Q272" i="2"/>
  <c r="P272" i="2"/>
  <c r="Q271" i="2"/>
  <c r="P271" i="2"/>
  <c r="Q270" i="2"/>
  <c r="P270" i="2"/>
  <c r="Q269" i="2"/>
  <c r="P269" i="2"/>
  <c r="Q268" i="2"/>
  <c r="P268" i="2"/>
  <c r="Q267" i="2"/>
  <c r="P267" i="2"/>
  <c r="Q266" i="2"/>
  <c r="P266" i="2"/>
  <c r="Q265" i="2"/>
  <c r="P265" i="2"/>
  <c r="Q264" i="2"/>
  <c r="P264" i="2"/>
  <c r="Q263" i="2"/>
  <c r="P263" i="2"/>
  <c r="Q262" i="2"/>
  <c r="P262" i="2"/>
  <c r="Q261" i="2"/>
  <c r="P261" i="2"/>
  <c r="Q260" i="2"/>
  <c r="P260" i="2"/>
  <c r="Q259" i="2"/>
  <c r="P259" i="2"/>
  <c r="Q258" i="2"/>
  <c r="P258" i="2"/>
  <c r="Q257" i="2"/>
  <c r="P257" i="2"/>
  <c r="Q256" i="2"/>
  <c r="P256" i="2"/>
  <c r="Q255" i="2"/>
  <c r="P255" i="2"/>
  <c r="Q254" i="2"/>
  <c r="P254" i="2"/>
  <c r="Q253" i="2"/>
  <c r="P253" i="2"/>
  <c r="Q252" i="2"/>
  <c r="P252" i="2"/>
  <c r="Q251" i="2"/>
  <c r="P251" i="2"/>
  <c r="Q250" i="2"/>
  <c r="P250" i="2"/>
  <c r="Q249" i="2"/>
  <c r="P249" i="2"/>
  <c r="Q248" i="2"/>
  <c r="P248" i="2"/>
  <c r="Q247" i="2"/>
  <c r="P247" i="2"/>
  <c r="Q246" i="2"/>
  <c r="P246" i="2"/>
  <c r="Q245" i="2"/>
  <c r="P245" i="2"/>
  <c r="Q244" i="2"/>
  <c r="P244" i="2"/>
  <c r="Q243" i="2"/>
  <c r="P243" i="2"/>
  <c r="Q242" i="2"/>
  <c r="P242" i="2"/>
  <c r="Q241" i="2"/>
  <c r="P241" i="2"/>
  <c r="Q240" i="2"/>
  <c r="P240" i="2"/>
  <c r="Q239" i="2"/>
  <c r="P239" i="2"/>
  <c r="Q238" i="2"/>
  <c r="P238" i="2"/>
  <c r="Q237" i="2"/>
  <c r="P237" i="2"/>
  <c r="Q236" i="2"/>
  <c r="P236" i="2"/>
  <c r="Q235" i="2"/>
  <c r="P235" i="2"/>
  <c r="Q234" i="2"/>
  <c r="P234" i="2"/>
  <c r="Q233" i="2"/>
  <c r="P233" i="2"/>
  <c r="Q232" i="2"/>
  <c r="P232" i="2"/>
  <c r="Q231" i="2"/>
  <c r="P231" i="2"/>
  <c r="Q230" i="2"/>
  <c r="P230" i="2"/>
  <c r="Q229" i="2"/>
  <c r="P229" i="2"/>
  <c r="Q228" i="2"/>
  <c r="P228" i="2"/>
  <c r="Q227" i="2"/>
  <c r="P227" i="2"/>
  <c r="Q226" i="2"/>
  <c r="P226" i="2"/>
  <c r="Q225" i="2"/>
  <c r="P225" i="2"/>
  <c r="Q224" i="2"/>
  <c r="P224" i="2"/>
  <c r="Q223" i="2"/>
  <c r="P223" i="2"/>
  <c r="Q222" i="2"/>
  <c r="P222" i="2"/>
  <c r="Q221" i="2"/>
  <c r="P221" i="2"/>
  <c r="Q220" i="2"/>
  <c r="P220" i="2"/>
  <c r="Q219" i="2"/>
  <c r="P219" i="2"/>
  <c r="Q218" i="2"/>
  <c r="P218" i="2"/>
  <c r="Q217" i="2"/>
  <c r="P217" i="2"/>
  <c r="Q216" i="2"/>
  <c r="P216" i="2"/>
  <c r="Q215" i="2"/>
  <c r="P215" i="2"/>
  <c r="Q214" i="2"/>
  <c r="P214" i="2"/>
  <c r="Q213" i="2"/>
  <c r="P213" i="2"/>
  <c r="Q212" i="2"/>
  <c r="P212" i="2"/>
  <c r="Q211" i="2"/>
  <c r="P211" i="2"/>
  <c r="Q210" i="2"/>
  <c r="P210" i="2"/>
  <c r="Q209" i="2"/>
  <c r="P209" i="2"/>
  <c r="Q208" i="2"/>
  <c r="P208" i="2"/>
  <c r="Q207" i="2"/>
  <c r="P207" i="2"/>
  <c r="Q206" i="2"/>
  <c r="P206" i="2"/>
  <c r="Q205" i="2"/>
  <c r="P205" i="2"/>
  <c r="Q204" i="2"/>
  <c r="P204" i="2"/>
  <c r="Q203" i="2"/>
  <c r="P203" i="2"/>
  <c r="Q202" i="2"/>
  <c r="P202" i="2"/>
  <c r="Q201" i="2"/>
  <c r="P201" i="2"/>
  <c r="Q200" i="2"/>
  <c r="P200" i="2"/>
  <c r="Q199" i="2"/>
  <c r="P199" i="2"/>
  <c r="Q198" i="2"/>
  <c r="P198" i="2"/>
  <c r="Q197" i="2"/>
  <c r="P197" i="2"/>
  <c r="Q196" i="2"/>
  <c r="P196" i="2"/>
  <c r="Q195" i="2"/>
  <c r="P195" i="2"/>
  <c r="Q194" i="2"/>
  <c r="P194" i="2"/>
  <c r="Q193" i="2"/>
  <c r="P193" i="2"/>
  <c r="Q192" i="2"/>
  <c r="P192" i="2"/>
  <c r="Q191" i="2"/>
  <c r="P191" i="2"/>
  <c r="Q190" i="2"/>
  <c r="P190" i="2"/>
  <c r="Q189" i="2"/>
  <c r="P189" i="2"/>
  <c r="Q188" i="2"/>
  <c r="P188" i="2"/>
  <c r="Q187" i="2"/>
  <c r="P187" i="2"/>
  <c r="Q186" i="2"/>
  <c r="P186" i="2"/>
  <c r="Q185" i="2"/>
  <c r="P185" i="2"/>
  <c r="Q184" i="2"/>
  <c r="P184" i="2"/>
  <c r="Q183" i="2"/>
  <c r="P183" i="2"/>
  <c r="Q182" i="2"/>
  <c r="P182" i="2"/>
  <c r="Q181" i="2"/>
  <c r="P181" i="2"/>
  <c r="Q180" i="2"/>
  <c r="P180" i="2"/>
  <c r="Q179" i="2"/>
  <c r="P179" i="2"/>
  <c r="Q178" i="2"/>
  <c r="P178" i="2"/>
  <c r="Q177" i="2"/>
  <c r="P177" i="2"/>
  <c r="Q176" i="2"/>
  <c r="P176" i="2"/>
  <c r="Q175" i="2"/>
  <c r="P175" i="2"/>
  <c r="Q174" i="2"/>
  <c r="P174" i="2"/>
  <c r="Q173" i="2"/>
  <c r="P173" i="2"/>
  <c r="Q172" i="2"/>
  <c r="P172" i="2"/>
  <c r="Q171" i="2"/>
  <c r="P171" i="2"/>
  <c r="Q170" i="2"/>
  <c r="P170" i="2"/>
  <c r="Q169" i="2"/>
  <c r="P169" i="2"/>
  <c r="Q168" i="2"/>
  <c r="P168" i="2"/>
  <c r="Q167" i="2"/>
  <c r="P167" i="2"/>
  <c r="Q166" i="2"/>
  <c r="P166" i="2"/>
  <c r="Q165" i="2"/>
  <c r="P165" i="2"/>
  <c r="Q164" i="2"/>
  <c r="P164" i="2"/>
  <c r="Q163" i="2"/>
  <c r="P163" i="2"/>
  <c r="Q162" i="2"/>
  <c r="P162" i="2"/>
  <c r="Q161" i="2"/>
  <c r="P161" i="2"/>
  <c r="Q160" i="2"/>
  <c r="P160" i="2"/>
  <c r="Q159" i="2"/>
  <c r="P159" i="2"/>
  <c r="Q158" i="2"/>
  <c r="P158" i="2"/>
  <c r="Q157" i="2"/>
  <c r="P157" i="2"/>
  <c r="Q156" i="2"/>
  <c r="P156" i="2"/>
  <c r="Q155" i="2"/>
  <c r="P155" i="2"/>
  <c r="Q154" i="2"/>
  <c r="P154" i="2"/>
  <c r="Q153" i="2"/>
  <c r="P153" i="2"/>
  <c r="Q152" i="2"/>
  <c r="P152" i="2"/>
  <c r="Q151" i="2"/>
  <c r="P151" i="2"/>
  <c r="Q150" i="2"/>
  <c r="P150" i="2"/>
  <c r="Q149" i="2"/>
  <c r="P149" i="2"/>
  <c r="Q148" i="2"/>
  <c r="P148" i="2"/>
  <c r="Q147" i="2"/>
  <c r="P147" i="2"/>
  <c r="Q146" i="2"/>
  <c r="P146" i="2"/>
  <c r="Q145" i="2"/>
  <c r="P145" i="2"/>
  <c r="Q144" i="2"/>
  <c r="P144" i="2"/>
  <c r="Q143" i="2"/>
  <c r="P143" i="2"/>
  <c r="Q142" i="2"/>
  <c r="P142" i="2"/>
  <c r="Q141" i="2"/>
  <c r="P141" i="2"/>
  <c r="Q140" i="2"/>
  <c r="P140" i="2"/>
  <c r="Q139" i="2"/>
  <c r="P139" i="2"/>
  <c r="Q138" i="2"/>
  <c r="P138" i="2"/>
  <c r="Q137" i="2"/>
  <c r="P137" i="2"/>
  <c r="Q136" i="2"/>
  <c r="P136" i="2"/>
  <c r="Q135" i="2"/>
  <c r="P135" i="2"/>
  <c r="Q134" i="2"/>
  <c r="P134" i="2"/>
  <c r="Q133" i="2"/>
  <c r="P133" i="2"/>
  <c r="Q132" i="2"/>
  <c r="P132" i="2"/>
  <c r="Q131" i="2"/>
  <c r="P131" i="2"/>
  <c r="Q130" i="2"/>
  <c r="P130" i="2"/>
  <c r="Q129" i="2"/>
  <c r="P129" i="2"/>
  <c r="Q128" i="2"/>
  <c r="P128" i="2"/>
  <c r="Q127" i="2"/>
  <c r="P127" i="2"/>
  <c r="Q126" i="2"/>
  <c r="P126" i="2"/>
  <c r="Q125" i="2"/>
  <c r="P125" i="2"/>
  <c r="Q124" i="2"/>
  <c r="P124" i="2"/>
  <c r="Q123" i="2"/>
  <c r="P123" i="2"/>
  <c r="Q122" i="2"/>
  <c r="P122" i="2"/>
  <c r="Q121" i="2"/>
  <c r="P121" i="2"/>
  <c r="Q120" i="2"/>
  <c r="P120" i="2"/>
  <c r="Q119" i="2"/>
  <c r="P119" i="2"/>
  <c r="Q118" i="2"/>
  <c r="P118" i="2"/>
  <c r="Q117" i="2"/>
  <c r="P117" i="2"/>
  <c r="Q116" i="2"/>
  <c r="P116" i="2"/>
  <c r="Q115" i="2"/>
  <c r="P115" i="2"/>
  <c r="Q114" i="2"/>
  <c r="P114" i="2"/>
  <c r="Q113" i="2"/>
  <c r="P113" i="2"/>
  <c r="Q112" i="2"/>
  <c r="P112" i="2"/>
  <c r="Q111" i="2"/>
  <c r="P111" i="2"/>
  <c r="Q110" i="2"/>
  <c r="P110" i="2"/>
  <c r="Q109" i="2"/>
  <c r="P109" i="2"/>
  <c r="Q108" i="2"/>
  <c r="P108" i="2"/>
  <c r="Q107" i="2"/>
  <c r="P107" i="2"/>
  <c r="Q106" i="2"/>
  <c r="P106" i="2"/>
  <c r="Q105" i="2"/>
  <c r="P105" i="2"/>
  <c r="Q104" i="2"/>
  <c r="P104" i="2"/>
  <c r="Q103" i="2"/>
  <c r="P103" i="2"/>
  <c r="Q102" i="2"/>
  <c r="P102" i="2"/>
  <c r="Q101" i="2"/>
  <c r="P101" i="2"/>
  <c r="Q100" i="2"/>
  <c r="P100" i="2"/>
  <c r="Q99" i="2"/>
  <c r="P99" i="2"/>
  <c r="Q98" i="2"/>
  <c r="P98" i="2"/>
  <c r="Q97" i="2"/>
  <c r="P97" i="2"/>
  <c r="Q96" i="2"/>
  <c r="P96" i="2"/>
  <c r="Q95" i="2"/>
  <c r="P95" i="2"/>
  <c r="Q94" i="2"/>
  <c r="P94" i="2"/>
  <c r="Q93" i="2"/>
  <c r="P93" i="2"/>
  <c r="Q92" i="2"/>
  <c r="P92" i="2"/>
  <c r="Q91" i="2"/>
  <c r="P91" i="2"/>
  <c r="Q90" i="2"/>
  <c r="P90" i="2"/>
  <c r="Q89" i="2"/>
  <c r="P89" i="2"/>
  <c r="Q88" i="2"/>
  <c r="P88" i="2"/>
  <c r="Q87" i="2"/>
  <c r="P87" i="2"/>
  <c r="Q86" i="2"/>
  <c r="P86" i="2"/>
  <c r="Q85" i="2"/>
  <c r="P85" i="2"/>
  <c r="Q84" i="2"/>
  <c r="P84" i="2"/>
  <c r="Q83" i="2"/>
  <c r="P83" i="2"/>
  <c r="Q82" i="2"/>
  <c r="P82" i="2"/>
  <c r="Q81" i="2"/>
  <c r="P81" i="2"/>
  <c r="Q80" i="2"/>
  <c r="P80" i="2"/>
  <c r="Q79" i="2"/>
  <c r="P79" i="2"/>
  <c r="Q78" i="2"/>
  <c r="P78" i="2"/>
  <c r="Q77" i="2"/>
  <c r="P77" i="2"/>
  <c r="Q76" i="2"/>
  <c r="P76" i="2"/>
  <c r="Q75" i="2"/>
  <c r="P75" i="2"/>
  <c r="Q74" i="2"/>
  <c r="P74" i="2"/>
  <c r="Q73" i="2"/>
  <c r="P73" i="2"/>
  <c r="Q72" i="2"/>
  <c r="P72" i="2"/>
  <c r="Q71" i="2"/>
  <c r="P71" i="2"/>
  <c r="Q70" i="2"/>
  <c r="P70" i="2"/>
  <c r="Q69" i="2"/>
  <c r="P69" i="2"/>
  <c r="Q68" i="2"/>
  <c r="P68" i="2"/>
  <c r="Q67" i="2"/>
  <c r="P67" i="2"/>
  <c r="Q66" i="2"/>
  <c r="P66" i="2"/>
  <c r="Q65" i="2"/>
  <c r="P65" i="2"/>
  <c r="Q64" i="2"/>
  <c r="P64" i="2"/>
  <c r="Q63" i="2"/>
  <c r="P63" i="2"/>
  <c r="Q62" i="2"/>
  <c r="P62" i="2"/>
  <c r="Q61" i="2"/>
  <c r="P61" i="2"/>
  <c r="Q60" i="2"/>
  <c r="P60" i="2"/>
  <c r="Q59" i="2"/>
  <c r="P59" i="2"/>
  <c r="Q58" i="2"/>
  <c r="P58" i="2"/>
  <c r="Q57" i="2"/>
  <c r="P57" i="2"/>
  <c r="Q56" i="2"/>
  <c r="P56" i="2"/>
  <c r="Q55" i="2"/>
  <c r="P55" i="2"/>
  <c r="Q54" i="2"/>
  <c r="P54" i="2"/>
  <c r="Q53" i="2"/>
  <c r="P53" i="2"/>
  <c r="Q52" i="2"/>
  <c r="P52" i="2"/>
  <c r="Q51" i="2"/>
  <c r="P51" i="2"/>
  <c r="Q50" i="2"/>
  <c r="P50" i="2"/>
  <c r="Q49" i="2"/>
  <c r="P49" i="2"/>
  <c r="Q48" i="2"/>
  <c r="P48" i="2"/>
  <c r="Q47" i="2"/>
  <c r="P47" i="2"/>
  <c r="Q46" i="2"/>
  <c r="P46" i="2"/>
  <c r="Q45" i="2"/>
  <c r="P45" i="2"/>
  <c r="Q44" i="2"/>
  <c r="P44" i="2"/>
  <c r="Q43" i="2"/>
  <c r="P43" i="2"/>
  <c r="Q42" i="2"/>
  <c r="P42" i="2"/>
  <c r="Q41" i="2"/>
  <c r="P41" i="2"/>
  <c r="Q40" i="2"/>
  <c r="P40" i="2"/>
  <c r="Q39" i="2"/>
  <c r="P39" i="2"/>
  <c r="Q38" i="2"/>
  <c r="P38" i="2"/>
  <c r="Q37" i="2"/>
  <c r="P37" i="2"/>
  <c r="Q36" i="2"/>
  <c r="P36" i="2"/>
  <c r="Q35" i="2"/>
  <c r="P35" i="2"/>
  <c r="Q34" i="2"/>
  <c r="P34" i="2"/>
  <c r="Q33" i="2"/>
  <c r="P33" i="2"/>
  <c r="Q32" i="2"/>
  <c r="P32" i="2"/>
  <c r="Q31" i="2"/>
  <c r="P31" i="2"/>
  <c r="Q30" i="2"/>
  <c r="P30" i="2"/>
  <c r="Q29" i="2"/>
  <c r="P29" i="2"/>
  <c r="Q28" i="2"/>
  <c r="P28" i="2"/>
  <c r="Q27" i="2"/>
  <c r="P27" i="2"/>
  <c r="Q26" i="2"/>
  <c r="P26" i="2"/>
  <c r="Q25" i="2"/>
  <c r="P25" i="2"/>
  <c r="Q24" i="2"/>
  <c r="P24" i="2"/>
  <c r="Q23" i="2"/>
  <c r="P23" i="2"/>
  <c r="Q22" i="2"/>
  <c r="P22" i="2"/>
  <c r="Q21" i="2"/>
  <c r="P21" i="2"/>
  <c r="Q20" i="2"/>
  <c r="P20" i="2"/>
  <c r="Q19" i="2"/>
  <c r="P19" i="2"/>
  <c r="Q18" i="2"/>
  <c r="P18" i="2"/>
  <c r="Q17" i="2"/>
  <c r="P17" i="2"/>
  <c r="Q16" i="2"/>
  <c r="P16" i="2"/>
  <c r="Q15" i="2"/>
  <c r="P15" i="2"/>
  <c r="Q14" i="2"/>
  <c r="P14" i="2"/>
  <c r="Q13" i="2"/>
  <c r="P13" i="2"/>
  <c r="Q12" i="2"/>
  <c r="P12" i="2"/>
  <c r="Q11" i="2"/>
  <c r="P11" i="2"/>
  <c r="P12" i="3"/>
  <c r="P13" i="3"/>
  <c r="P14" i="3"/>
  <c r="P15" i="3"/>
  <c r="P16" i="3"/>
  <c r="P17" i="3"/>
  <c r="P18" i="3"/>
  <c r="P19" i="3"/>
  <c r="P20" i="3"/>
  <c r="P21" i="3"/>
  <c r="P22" i="3"/>
  <c r="P23" i="3"/>
  <c r="P24" i="3"/>
  <c r="P25" i="3"/>
  <c r="P26" i="3"/>
  <c r="P27" i="3"/>
  <c r="P28" i="3"/>
  <c r="P29" i="3"/>
  <c r="P30" i="3"/>
  <c r="P31" i="3"/>
  <c r="P32" i="3"/>
  <c r="P33" i="3"/>
  <c r="P34" i="3"/>
  <c r="P35" i="3"/>
  <c r="P36" i="3"/>
  <c r="P37" i="3"/>
  <c r="P38" i="3"/>
  <c r="P39" i="3"/>
  <c r="P40" i="3"/>
  <c r="P41" i="3"/>
  <c r="P42" i="3"/>
  <c r="P43" i="3"/>
  <c r="P44" i="3"/>
  <c r="P45" i="3"/>
  <c r="P46" i="3"/>
  <c r="P47" i="3"/>
  <c r="P48" i="3"/>
  <c r="P49" i="3"/>
  <c r="P50" i="3"/>
  <c r="P51" i="3"/>
  <c r="P52" i="3"/>
  <c r="P53" i="3"/>
  <c r="P54" i="3"/>
  <c r="P55" i="3"/>
  <c r="P56" i="3"/>
  <c r="P57" i="3"/>
  <c r="P58" i="3"/>
  <c r="P59" i="3"/>
  <c r="P60" i="3"/>
  <c r="P61" i="3"/>
  <c r="P62" i="3"/>
  <c r="P63" i="3"/>
  <c r="P64" i="3"/>
  <c r="P65" i="3"/>
  <c r="P66" i="3"/>
  <c r="P67" i="3"/>
  <c r="P68" i="3"/>
  <c r="P69" i="3"/>
  <c r="P70" i="3"/>
  <c r="P71" i="3"/>
  <c r="P72" i="3"/>
  <c r="P73" i="3"/>
  <c r="P74" i="3"/>
  <c r="P75" i="3"/>
  <c r="P76" i="3"/>
  <c r="P77" i="3"/>
  <c r="P78" i="3"/>
  <c r="P79" i="3"/>
  <c r="P80" i="3"/>
  <c r="P81" i="3"/>
  <c r="P82" i="3"/>
  <c r="P83" i="3"/>
  <c r="P84" i="3"/>
  <c r="P85" i="3"/>
  <c r="P86" i="3"/>
  <c r="P87" i="3"/>
  <c r="P88" i="3"/>
  <c r="P89" i="3"/>
  <c r="P90" i="3"/>
  <c r="P91" i="3"/>
  <c r="P92" i="3"/>
  <c r="P93" i="3"/>
  <c r="P94" i="3"/>
  <c r="P95" i="3"/>
  <c r="P96" i="3"/>
  <c r="P97" i="3"/>
  <c r="P98" i="3"/>
  <c r="P99" i="3"/>
  <c r="P100" i="3"/>
  <c r="P101" i="3"/>
  <c r="P102" i="3"/>
  <c r="P103" i="3"/>
  <c r="P104" i="3"/>
  <c r="P105" i="3"/>
  <c r="P106" i="3"/>
  <c r="P107" i="3"/>
  <c r="P108" i="3"/>
  <c r="P109" i="3"/>
  <c r="P110" i="3"/>
  <c r="P111" i="3"/>
  <c r="P112" i="3"/>
  <c r="P113" i="3"/>
  <c r="P114" i="3"/>
  <c r="P115" i="3"/>
  <c r="P116" i="3"/>
  <c r="P117" i="3"/>
  <c r="P118" i="3"/>
  <c r="P119" i="3"/>
  <c r="P120" i="3"/>
  <c r="P121" i="3"/>
  <c r="P122" i="3"/>
  <c r="P123" i="3"/>
  <c r="P124" i="3"/>
  <c r="P125" i="3"/>
  <c r="P126" i="3"/>
  <c r="P127" i="3"/>
  <c r="P128" i="3"/>
  <c r="P129" i="3"/>
  <c r="P130" i="3"/>
  <c r="P131" i="3"/>
  <c r="P132" i="3"/>
  <c r="P133" i="3"/>
  <c r="P134" i="3"/>
  <c r="P135" i="3"/>
  <c r="P136" i="3"/>
  <c r="P137" i="3"/>
  <c r="P138" i="3"/>
  <c r="P139" i="3"/>
  <c r="P140" i="3"/>
  <c r="P141" i="3"/>
  <c r="P142" i="3"/>
  <c r="P143" i="3"/>
  <c r="P144" i="3"/>
  <c r="P145" i="3"/>
  <c r="P146" i="3"/>
  <c r="P147" i="3"/>
  <c r="P148" i="3"/>
  <c r="P149" i="3"/>
  <c r="P150" i="3"/>
  <c r="P151" i="3"/>
  <c r="P152" i="3"/>
  <c r="P153" i="3"/>
  <c r="P154" i="3"/>
  <c r="P155" i="3"/>
  <c r="P156" i="3"/>
  <c r="P157" i="3"/>
  <c r="P158" i="3"/>
  <c r="P159" i="3"/>
  <c r="P160" i="3"/>
  <c r="P161" i="3"/>
  <c r="P162" i="3"/>
  <c r="P163" i="3"/>
  <c r="P164" i="3"/>
  <c r="P165" i="3"/>
  <c r="P166" i="3"/>
  <c r="P167" i="3"/>
  <c r="P168" i="3"/>
  <c r="P169" i="3"/>
  <c r="P170" i="3"/>
  <c r="P171" i="3"/>
  <c r="P172" i="3"/>
  <c r="P173" i="3"/>
  <c r="P174" i="3"/>
  <c r="P175" i="3"/>
  <c r="P176" i="3"/>
  <c r="P177" i="3"/>
  <c r="P178" i="3"/>
  <c r="P179" i="3"/>
  <c r="P180" i="3"/>
  <c r="P181" i="3"/>
  <c r="P182" i="3"/>
  <c r="P183" i="3"/>
  <c r="P184" i="3"/>
  <c r="P185" i="3"/>
  <c r="P186" i="3"/>
  <c r="P187" i="3"/>
  <c r="P188" i="3"/>
  <c r="P189" i="3"/>
  <c r="P190" i="3"/>
  <c r="P191" i="3"/>
  <c r="P192" i="3"/>
  <c r="P193" i="3"/>
  <c r="P194" i="3"/>
  <c r="P195" i="3"/>
  <c r="P196" i="3"/>
  <c r="P197" i="3"/>
  <c r="P198" i="3"/>
  <c r="P199" i="3"/>
  <c r="P200" i="3"/>
  <c r="P201" i="3"/>
  <c r="P202" i="3"/>
  <c r="P203" i="3"/>
  <c r="P204" i="3"/>
  <c r="P205" i="3"/>
  <c r="P206" i="3"/>
  <c r="P207" i="3"/>
  <c r="P208" i="3"/>
  <c r="P209" i="3"/>
  <c r="P210" i="3"/>
  <c r="P211" i="3"/>
  <c r="P212" i="3"/>
  <c r="P213" i="3"/>
  <c r="P214" i="3"/>
  <c r="P215" i="3"/>
  <c r="P216" i="3"/>
  <c r="P217" i="3"/>
  <c r="P218" i="3"/>
  <c r="P219" i="3"/>
  <c r="P220" i="3"/>
  <c r="P221" i="3"/>
  <c r="P222" i="3"/>
  <c r="P223" i="3"/>
  <c r="P224" i="3"/>
  <c r="P225" i="3"/>
  <c r="P226" i="3"/>
  <c r="P227" i="3"/>
  <c r="P228" i="3"/>
  <c r="P229" i="3"/>
  <c r="P230" i="3"/>
  <c r="P231" i="3"/>
  <c r="P232" i="3"/>
  <c r="P233" i="3"/>
  <c r="P234" i="3"/>
  <c r="P235" i="3"/>
  <c r="P236" i="3"/>
  <c r="P237" i="3"/>
  <c r="P238" i="3"/>
  <c r="P239" i="3"/>
  <c r="P240" i="3"/>
  <c r="P241" i="3"/>
  <c r="P242" i="3"/>
  <c r="P243" i="3"/>
  <c r="P244" i="3"/>
  <c r="P245" i="3"/>
  <c r="P246" i="3"/>
  <c r="P247" i="3"/>
  <c r="P248" i="3"/>
  <c r="P249" i="3"/>
  <c r="P250" i="3"/>
  <c r="P251" i="3"/>
  <c r="P252" i="3"/>
  <c r="P253" i="3"/>
  <c r="P254" i="3"/>
  <c r="P255" i="3"/>
  <c r="P256" i="3"/>
  <c r="P257" i="3"/>
  <c r="P258" i="3"/>
  <c r="P259" i="3"/>
  <c r="P260" i="3"/>
  <c r="P261" i="3"/>
  <c r="P262" i="3"/>
  <c r="P263" i="3"/>
  <c r="P264" i="3"/>
  <c r="P265" i="3"/>
  <c r="P266" i="3"/>
  <c r="P267" i="3"/>
  <c r="P268" i="3"/>
  <c r="P269" i="3"/>
  <c r="P270" i="3"/>
  <c r="P271" i="3"/>
  <c r="P272" i="3"/>
  <c r="P273" i="3"/>
  <c r="P274" i="3"/>
  <c r="P275" i="3"/>
  <c r="P276" i="3"/>
  <c r="P277" i="3"/>
  <c r="P278" i="3"/>
  <c r="P279" i="3"/>
  <c r="P280" i="3"/>
  <c r="P281" i="3"/>
  <c r="P282" i="3"/>
  <c r="P283" i="3"/>
  <c r="P284" i="3"/>
  <c r="P285" i="3"/>
  <c r="P286" i="3"/>
  <c r="P287" i="3"/>
  <c r="P288" i="3"/>
  <c r="P289" i="3"/>
  <c r="P290" i="3"/>
  <c r="P291" i="3"/>
  <c r="P292" i="3"/>
  <c r="P293" i="3"/>
  <c r="P294" i="3"/>
  <c r="P295" i="3"/>
  <c r="P296" i="3"/>
  <c r="P297" i="3"/>
  <c r="P298" i="3"/>
  <c r="P299" i="3"/>
  <c r="P300" i="3"/>
  <c r="P301" i="3"/>
  <c r="P302" i="3"/>
  <c r="P303" i="3"/>
  <c r="P304" i="3"/>
  <c r="P305" i="3"/>
  <c r="P306" i="3"/>
  <c r="P307" i="3"/>
  <c r="P308" i="3"/>
  <c r="P309" i="3"/>
  <c r="P310" i="3"/>
  <c r="P311" i="3"/>
  <c r="P312" i="3"/>
  <c r="P313" i="3"/>
  <c r="P314" i="3"/>
  <c r="P315" i="3"/>
  <c r="P316" i="3"/>
  <c r="P317" i="3"/>
  <c r="P318" i="3"/>
  <c r="P319" i="3"/>
  <c r="P320" i="3"/>
  <c r="P321" i="3"/>
  <c r="P322" i="3"/>
  <c r="P323" i="3"/>
  <c r="P324" i="3"/>
  <c r="P325" i="3"/>
  <c r="P326" i="3"/>
  <c r="P327" i="3"/>
  <c r="P328" i="3"/>
  <c r="P329" i="3"/>
  <c r="P330" i="3"/>
  <c r="P331" i="3"/>
  <c r="P332" i="3"/>
  <c r="P333" i="3"/>
  <c r="P334" i="3"/>
  <c r="P335" i="3"/>
  <c r="P336" i="3"/>
  <c r="P337" i="3"/>
  <c r="P338" i="3"/>
  <c r="P339" i="3"/>
  <c r="P340" i="3"/>
  <c r="P341" i="3"/>
  <c r="P342" i="3"/>
  <c r="P343" i="3"/>
  <c r="P344" i="3"/>
  <c r="P345" i="3"/>
  <c r="P346" i="3"/>
  <c r="P347" i="3"/>
  <c r="P348" i="3"/>
  <c r="P349" i="3"/>
  <c r="P350" i="3"/>
  <c r="P351" i="3"/>
  <c r="P352" i="3"/>
  <c r="P353" i="3"/>
  <c r="P354" i="3"/>
  <c r="P355" i="3"/>
  <c r="P356" i="3"/>
  <c r="P357" i="3"/>
  <c r="P358" i="3"/>
  <c r="P359" i="3"/>
  <c r="P360" i="3"/>
  <c r="P361" i="3"/>
  <c r="P362" i="3"/>
  <c r="P363" i="3"/>
  <c r="P364" i="3"/>
  <c r="P365" i="3"/>
  <c r="P366" i="3"/>
  <c r="P367" i="3"/>
  <c r="P368" i="3"/>
  <c r="P369" i="3"/>
  <c r="P370" i="3"/>
  <c r="P371" i="3"/>
  <c r="P372" i="3"/>
  <c r="P373" i="3"/>
  <c r="P374" i="3"/>
  <c r="P375" i="3"/>
  <c r="P376" i="3"/>
  <c r="P377" i="3"/>
  <c r="P378" i="3"/>
  <c r="P379" i="3"/>
  <c r="P380" i="3"/>
  <c r="P381" i="3"/>
  <c r="P382" i="3"/>
  <c r="P383" i="3"/>
  <c r="P384" i="3"/>
  <c r="P385" i="3"/>
  <c r="P386" i="3"/>
  <c r="P387" i="3"/>
  <c r="P388" i="3"/>
  <c r="P389" i="3"/>
  <c r="P390" i="3"/>
  <c r="P391" i="3"/>
  <c r="P392" i="3"/>
  <c r="P393" i="3"/>
  <c r="P394" i="3"/>
  <c r="P395" i="3"/>
  <c r="P396" i="3"/>
  <c r="P397" i="3"/>
  <c r="P398" i="3"/>
  <c r="P399" i="3"/>
  <c r="P400" i="3"/>
  <c r="P401" i="3"/>
  <c r="P402" i="3"/>
  <c r="P403" i="3"/>
  <c r="P404" i="3"/>
  <c r="P405" i="3"/>
  <c r="P406" i="3"/>
  <c r="P407" i="3"/>
  <c r="P408" i="3"/>
  <c r="P409" i="3"/>
  <c r="P410" i="3"/>
  <c r="P411" i="3"/>
  <c r="P412" i="3"/>
  <c r="P413" i="3"/>
  <c r="P414" i="3"/>
  <c r="P415" i="3"/>
  <c r="P416" i="3"/>
  <c r="P417" i="3"/>
  <c r="P418" i="3"/>
  <c r="P419" i="3"/>
  <c r="P420" i="3"/>
  <c r="P421" i="3"/>
  <c r="P422" i="3"/>
  <c r="P423" i="3"/>
  <c r="P424" i="3"/>
  <c r="P425" i="3"/>
  <c r="P426" i="3"/>
  <c r="P427" i="3"/>
  <c r="P428" i="3"/>
  <c r="P429" i="3"/>
  <c r="P430" i="3"/>
  <c r="P431" i="3"/>
  <c r="P432" i="3"/>
  <c r="P433" i="3"/>
  <c r="P434" i="3"/>
  <c r="P435" i="3"/>
  <c r="P436" i="3"/>
  <c r="P437" i="3"/>
  <c r="P438" i="3"/>
  <c r="P439" i="3"/>
  <c r="P440" i="3"/>
  <c r="P441" i="3"/>
  <c r="P442" i="3"/>
  <c r="P443" i="3"/>
  <c r="P444" i="3"/>
  <c r="P445" i="3"/>
  <c r="P446" i="3"/>
  <c r="P447" i="3"/>
  <c r="P448" i="3"/>
  <c r="P449" i="3"/>
  <c r="P450" i="3"/>
  <c r="P451" i="3"/>
  <c r="P452" i="3"/>
  <c r="P453" i="3"/>
  <c r="P454" i="3"/>
  <c r="P455" i="3"/>
  <c r="P456" i="3"/>
  <c r="P457" i="3"/>
  <c r="P458" i="3"/>
  <c r="P459" i="3"/>
  <c r="P460" i="3"/>
  <c r="P461" i="3"/>
  <c r="P462" i="3"/>
  <c r="P463" i="3"/>
  <c r="P464" i="3"/>
  <c r="P465" i="3"/>
  <c r="P466" i="3"/>
  <c r="P467" i="3"/>
  <c r="P468" i="3"/>
  <c r="P469" i="3"/>
  <c r="P470" i="3"/>
  <c r="P471" i="3"/>
  <c r="P472" i="3"/>
  <c r="P473" i="3"/>
  <c r="P474" i="3"/>
  <c r="P475" i="3"/>
  <c r="P476" i="3"/>
  <c r="P477" i="3"/>
  <c r="P478" i="3"/>
  <c r="P479" i="3"/>
  <c r="P480" i="3"/>
  <c r="P481" i="3"/>
  <c r="P482" i="3"/>
  <c r="P483" i="3"/>
  <c r="P484" i="3"/>
  <c r="P485" i="3"/>
  <c r="P486" i="3"/>
  <c r="P487" i="3"/>
  <c r="P488" i="3"/>
  <c r="P489" i="3"/>
  <c r="P490" i="3"/>
  <c r="P491" i="3"/>
  <c r="P492" i="3"/>
  <c r="P493" i="3"/>
  <c r="P494" i="3"/>
  <c r="P495" i="3"/>
  <c r="P496" i="3"/>
  <c r="P497" i="3"/>
  <c r="P498" i="3"/>
  <c r="P499" i="3"/>
  <c r="P500" i="3"/>
  <c r="P501" i="3"/>
  <c r="P502" i="3"/>
  <c r="P503" i="3"/>
  <c r="P504" i="3"/>
  <c r="P505" i="3"/>
  <c r="P506" i="3"/>
  <c r="P507" i="3"/>
  <c r="P508" i="3"/>
  <c r="P509" i="3"/>
  <c r="P510" i="3"/>
  <c r="P11" i="3"/>
  <c r="E8010" i="3"/>
  <c r="D8010" i="3"/>
  <c r="C8010" i="3"/>
  <c r="B8010" i="3"/>
  <c r="E8009" i="3"/>
  <c r="D8009" i="3"/>
  <c r="C8009" i="3"/>
  <c r="B8009" i="3"/>
  <c r="E8008" i="3"/>
  <c r="D8008" i="3"/>
  <c r="C8008" i="3"/>
  <c r="B8008" i="3"/>
  <c r="E8007" i="3"/>
  <c r="D8007" i="3"/>
  <c r="C8007" i="3"/>
  <c r="B8007" i="3"/>
  <c r="E8006" i="3"/>
  <c r="D8006" i="3"/>
  <c r="C8006" i="3"/>
  <c r="B8006" i="3"/>
  <c r="E8005" i="3"/>
  <c r="D8005" i="3"/>
  <c r="C8005" i="3"/>
  <c r="B8005" i="3"/>
  <c r="E8004" i="3"/>
  <c r="D8004" i="3"/>
  <c r="C8004" i="3"/>
  <c r="B8004" i="3"/>
  <c r="E8003" i="3"/>
  <c r="D8003" i="3"/>
  <c r="C8003" i="3"/>
  <c r="B8003" i="3"/>
  <c r="E8002" i="3"/>
  <c r="D8002" i="3"/>
  <c r="C8002" i="3"/>
  <c r="B8002" i="3"/>
  <c r="E8001" i="3"/>
  <c r="D8001" i="3"/>
  <c r="C8001" i="3"/>
  <c r="B8001" i="3"/>
  <c r="E8000" i="3"/>
  <c r="D8000" i="3"/>
  <c r="C8000" i="3"/>
  <c r="B8000" i="3"/>
  <c r="E7999" i="3"/>
  <c r="D7999" i="3"/>
  <c r="C7999" i="3"/>
  <c r="B7999" i="3"/>
  <c r="E7998" i="3"/>
  <c r="D7998" i="3"/>
  <c r="C7998" i="3"/>
  <c r="B7998" i="3"/>
  <c r="E7997" i="3"/>
  <c r="D7997" i="3"/>
  <c r="C7997" i="3"/>
  <c r="B7997" i="3"/>
  <c r="E7996" i="3"/>
  <c r="D7996" i="3"/>
  <c r="C7996" i="3"/>
  <c r="B7996" i="3"/>
  <c r="E7995" i="3"/>
  <c r="D7995" i="3"/>
  <c r="C7995" i="3"/>
  <c r="B7995" i="3"/>
  <c r="E7994" i="3"/>
  <c r="D7994" i="3"/>
  <c r="C7994" i="3"/>
  <c r="B7994" i="3"/>
  <c r="E7993" i="3"/>
  <c r="D7993" i="3"/>
  <c r="C7993" i="3"/>
  <c r="B7993" i="3"/>
  <c r="E7992" i="3"/>
  <c r="D7992" i="3"/>
  <c r="C7992" i="3"/>
  <c r="B7992" i="3"/>
  <c r="E7991" i="3"/>
  <c r="D7991" i="3"/>
  <c r="C7991" i="3"/>
  <c r="B7991" i="3"/>
  <c r="E7990" i="3"/>
  <c r="D7990" i="3"/>
  <c r="C7990" i="3"/>
  <c r="B7990" i="3"/>
  <c r="E7989" i="3"/>
  <c r="D7989" i="3"/>
  <c r="C7989" i="3"/>
  <c r="B7989" i="3"/>
  <c r="E7988" i="3"/>
  <c r="D7988" i="3"/>
  <c r="C7988" i="3"/>
  <c r="B7988" i="3"/>
  <c r="E7987" i="3"/>
  <c r="D7987" i="3"/>
  <c r="C7987" i="3"/>
  <c r="B7987" i="3"/>
  <c r="E7986" i="3"/>
  <c r="D7986" i="3"/>
  <c r="C7986" i="3"/>
  <c r="B7986" i="3"/>
  <c r="E7985" i="3"/>
  <c r="D7985" i="3"/>
  <c r="C7985" i="3"/>
  <c r="B7985" i="3"/>
  <c r="E7984" i="3"/>
  <c r="D7984" i="3"/>
  <c r="C7984" i="3"/>
  <c r="B7984" i="3"/>
  <c r="E7983" i="3"/>
  <c r="D7983" i="3"/>
  <c r="C7983" i="3"/>
  <c r="B7983" i="3"/>
  <c r="E7982" i="3"/>
  <c r="D7982" i="3"/>
  <c r="C7982" i="3"/>
  <c r="B7982" i="3"/>
  <c r="E7981" i="3"/>
  <c r="D7981" i="3"/>
  <c r="C7981" i="3"/>
  <c r="B7981" i="3"/>
  <c r="E7980" i="3"/>
  <c r="D7980" i="3"/>
  <c r="C7980" i="3"/>
  <c r="B7980" i="3"/>
  <c r="E7979" i="3"/>
  <c r="D7979" i="3"/>
  <c r="C7979" i="3"/>
  <c r="B7979" i="3"/>
  <c r="E7978" i="3"/>
  <c r="D7978" i="3"/>
  <c r="C7978" i="3"/>
  <c r="B7978" i="3"/>
  <c r="E7977" i="3"/>
  <c r="D7977" i="3"/>
  <c r="C7977" i="3"/>
  <c r="B7977" i="3"/>
  <c r="E7976" i="3"/>
  <c r="D7976" i="3"/>
  <c r="C7976" i="3"/>
  <c r="B7976" i="3"/>
  <c r="E7975" i="3"/>
  <c r="D7975" i="3"/>
  <c r="C7975" i="3"/>
  <c r="B7975" i="3"/>
  <c r="E7974" i="3"/>
  <c r="D7974" i="3"/>
  <c r="C7974" i="3"/>
  <c r="B7974" i="3"/>
  <c r="E7973" i="3"/>
  <c r="D7973" i="3"/>
  <c r="C7973" i="3"/>
  <c r="B7973" i="3"/>
  <c r="E7972" i="3"/>
  <c r="D7972" i="3"/>
  <c r="C7972" i="3"/>
  <c r="B7972" i="3"/>
  <c r="E7971" i="3"/>
  <c r="D7971" i="3"/>
  <c r="C7971" i="3"/>
  <c r="B7971" i="3"/>
  <c r="E7970" i="3"/>
  <c r="D7970" i="3"/>
  <c r="C7970" i="3"/>
  <c r="B7970" i="3"/>
  <c r="E7969" i="3"/>
  <c r="D7969" i="3"/>
  <c r="C7969" i="3"/>
  <c r="B7969" i="3"/>
  <c r="E7968" i="3"/>
  <c r="D7968" i="3"/>
  <c r="C7968" i="3"/>
  <c r="B7968" i="3"/>
  <c r="E7967" i="3"/>
  <c r="D7967" i="3"/>
  <c r="C7967" i="3"/>
  <c r="B7967" i="3"/>
  <c r="E7966" i="3"/>
  <c r="D7966" i="3"/>
  <c r="C7966" i="3"/>
  <c r="B7966" i="3"/>
  <c r="E7965" i="3"/>
  <c r="D7965" i="3"/>
  <c r="C7965" i="3"/>
  <c r="B7965" i="3"/>
  <c r="E7964" i="3"/>
  <c r="D7964" i="3"/>
  <c r="C7964" i="3"/>
  <c r="B7964" i="3"/>
  <c r="E7963" i="3"/>
  <c r="D7963" i="3"/>
  <c r="C7963" i="3"/>
  <c r="B7963" i="3"/>
  <c r="E7962" i="3"/>
  <c r="D7962" i="3"/>
  <c r="C7962" i="3"/>
  <c r="B7962" i="3"/>
  <c r="E7961" i="3"/>
  <c r="D7961" i="3"/>
  <c r="C7961" i="3"/>
  <c r="B7961" i="3"/>
  <c r="E7960" i="3"/>
  <c r="D7960" i="3"/>
  <c r="C7960" i="3"/>
  <c r="B7960" i="3"/>
  <c r="E7959" i="3"/>
  <c r="D7959" i="3"/>
  <c r="C7959" i="3"/>
  <c r="B7959" i="3"/>
  <c r="E7958" i="3"/>
  <c r="D7958" i="3"/>
  <c r="C7958" i="3"/>
  <c r="B7958" i="3"/>
  <c r="E7957" i="3"/>
  <c r="D7957" i="3"/>
  <c r="C7957" i="3"/>
  <c r="B7957" i="3"/>
  <c r="E7956" i="3"/>
  <c r="D7956" i="3"/>
  <c r="C7956" i="3"/>
  <c r="B7956" i="3"/>
  <c r="E7955" i="3"/>
  <c r="D7955" i="3"/>
  <c r="C7955" i="3"/>
  <c r="B7955" i="3"/>
  <c r="E7954" i="3"/>
  <c r="D7954" i="3"/>
  <c r="C7954" i="3"/>
  <c r="B7954" i="3"/>
  <c r="E7953" i="3"/>
  <c r="D7953" i="3"/>
  <c r="C7953" i="3"/>
  <c r="B7953" i="3"/>
  <c r="E7952" i="3"/>
  <c r="D7952" i="3"/>
  <c r="C7952" i="3"/>
  <c r="B7952" i="3"/>
  <c r="E7951" i="3"/>
  <c r="D7951" i="3"/>
  <c r="C7951" i="3"/>
  <c r="B7951" i="3"/>
  <c r="E7950" i="3"/>
  <c r="D7950" i="3"/>
  <c r="C7950" i="3"/>
  <c r="B7950" i="3"/>
  <c r="E7949" i="3"/>
  <c r="D7949" i="3"/>
  <c r="C7949" i="3"/>
  <c r="B7949" i="3"/>
  <c r="E7948" i="3"/>
  <c r="D7948" i="3"/>
  <c r="C7948" i="3"/>
  <c r="B7948" i="3"/>
  <c r="E7947" i="3"/>
  <c r="D7947" i="3"/>
  <c r="C7947" i="3"/>
  <c r="B7947" i="3"/>
  <c r="E7946" i="3"/>
  <c r="D7946" i="3"/>
  <c r="C7946" i="3"/>
  <c r="B7946" i="3"/>
  <c r="E7945" i="3"/>
  <c r="D7945" i="3"/>
  <c r="C7945" i="3"/>
  <c r="B7945" i="3"/>
  <c r="E7944" i="3"/>
  <c r="D7944" i="3"/>
  <c r="C7944" i="3"/>
  <c r="B7944" i="3"/>
  <c r="E7943" i="3"/>
  <c r="D7943" i="3"/>
  <c r="C7943" i="3"/>
  <c r="B7943" i="3"/>
  <c r="E7942" i="3"/>
  <c r="D7942" i="3"/>
  <c r="C7942" i="3"/>
  <c r="B7942" i="3"/>
  <c r="E7941" i="3"/>
  <c r="D7941" i="3"/>
  <c r="C7941" i="3"/>
  <c r="B7941" i="3"/>
  <c r="E7940" i="3"/>
  <c r="D7940" i="3"/>
  <c r="C7940" i="3"/>
  <c r="B7940" i="3"/>
  <c r="E7939" i="3"/>
  <c r="D7939" i="3"/>
  <c r="C7939" i="3"/>
  <c r="B7939" i="3"/>
  <c r="E7938" i="3"/>
  <c r="D7938" i="3"/>
  <c r="C7938" i="3"/>
  <c r="B7938" i="3"/>
  <c r="E7937" i="3"/>
  <c r="D7937" i="3"/>
  <c r="C7937" i="3"/>
  <c r="B7937" i="3"/>
  <c r="E7936" i="3"/>
  <c r="D7936" i="3"/>
  <c r="C7936" i="3"/>
  <c r="B7936" i="3"/>
  <c r="E7935" i="3"/>
  <c r="D7935" i="3"/>
  <c r="C7935" i="3"/>
  <c r="B7935" i="3"/>
  <c r="E7934" i="3"/>
  <c r="D7934" i="3"/>
  <c r="C7934" i="3"/>
  <c r="B7934" i="3"/>
  <c r="E7933" i="3"/>
  <c r="D7933" i="3"/>
  <c r="C7933" i="3"/>
  <c r="B7933" i="3"/>
  <c r="E7932" i="3"/>
  <c r="D7932" i="3"/>
  <c r="C7932" i="3"/>
  <c r="B7932" i="3"/>
  <c r="E7931" i="3"/>
  <c r="D7931" i="3"/>
  <c r="C7931" i="3"/>
  <c r="B7931" i="3"/>
  <c r="E7930" i="3"/>
  <c r="D7930" i="3"/>
  <c r="C7930" i="3"/>
  <c r="B7930" i="3"/>
  <c r="E7929" i="3"/>
  <c r="D7929" i="3"/>
  <c r="C7929" i="3"/>
  <c r="B7929" i="3"/>
  <c r="E7928" i="3"/>
  <c r="D7928" i="3"/>
  <c r="C7928" i="3"/>
  <c r="B7928" i="3"/>
  <c r="E7927" i="3"/>
  <c r="D7927" i="3"/>
  <c r="C7927" i="3"/>
  <c r="B7927" i="3"/>
  <c r="E7926" i="3"/>
  <c r="D7926" i="3"/>
  <c r="C7926" i="3"/>
  <c r="B7926" i="3"/>
  <c r="E7925" i="3"/>
  <c r="D7925" i="3"/>
  <c r="C7925" i="3"/>
  <c r="B7925" i="3"/>
  <c r="E7924" i="3"/>
  <c r="D7924" i="3"/>
  <c r="C7924" i="3"/>
  <c r="B7924" i="3"/>
  <c r="E7923" i="3"/>
  <c r="D7923" i="3"/>
  <c r="C7923" i="3"/>
  <c r="B7923" i="3"/>
  <c r="E7922" i="3"/>
  <c r="D7922" i="3"/>
  <c r="C7922" i="3"/>
  <c r="B7922" i="3"/>
  <c r="E7921" i="3"/>
  <c r="D7921" i="3"/>
  <c r="C7921" i="3"/>
  <c r="B7921" i="3"/>
  <c r="E7920" i="3"/>
  <c r="D7920" i="3"/>
  <c r="C7920" i="3"/>
  <c r="B7920" i="3"/>
  <c r="E7919" i="3"/>
  <c r="D7919" i="3"/>
  <c r="C7919" i="3"/>
  <c r="B7919" i="3"/>
  <c r="E7918" i="3"/>
  <c r="D7918" i="3"/>
  <c r="C7918" i="3"/>
  <c r="B7918" i="3"/>
  <c r="E7917" i="3"/>
  <c r="D7917" i="3"/>
  <c r="C7917" i="3"/>
  <c r="B7917" i="3"/>
  <c r="E7916" i="3"/>
  <c r="D7916" i="3"/>
  <c r="C7916" i="3"/>
  <c r="B7916" i="3"/>
  <c r="E7915" i="3"/>
  <c r="D7915" i="3"/>
  <c r="C7915" i="3"/>
  <c r="B7915" i="3"/>
  <c r="E7914" i="3"/>
  <c r="D7914" i="3"/>
  <c r="C7914" i="3"/>
  <c r="B7914" i="3"/>
  <c r="E7913" i="3"/>
  <c r="D7913" i="3"/>
  <c r="C7913" i="3"/>
  <c r="B7913" i="3"/>
  <c r="E7912" i="3"/>
  <c r="D7912" i="3"/>
  <c r="C7912" i="3"/>
  <c r="B7912" i="3"/>
  <c r="E7911" i="3"/>
  <c r="D7911" i="3"/>
  <c r="C7911" i="3"/>
  <c r="B7911" i="3"/>
  <c r="E7910" i="3"/>
  <c r="D7910" i="3"/>
  <c r="C7910" i="3"/>
  <c r="B7910" i="3"/>
  <c r="E7909" i="3"/>
  <c r="D7909" i="3"/>
  <c r="C7909" i="3"/>
  <c r="B7909" i="3"/>
  <c r="E7908" i="3"/>
  <c r="D7908" i="3"/>
  <c r="C7908" i="3"/>
  <c r="B7908" i="3"/>
  <c r="E7907" i="3"/>
  <c r="D7907" i="3"/>
  <c r="C7907" i="3"/>
  <c r="B7907" i="3"/>
  <c r="E7906" i="3"/>
  <c r="D7906" i="3"/>
  <c r="C7906" i="3"/>
  <c r="B7906" i="3"/>
  <c r="E7905" i="3"/>
  <c r="D7905" i="3"/>
  <c r="C7905" i="3"/>
  <c r="B7905" i="3"/>
  <c r="E7904" i="3"/>
  <c r="D7904" i="3"/>
  <c r="C7904" i="3"/>
  <c r="B7904" i="3"/>
  <c r="E7903" i="3"/>
  <c r="D7903" i="3"/>
  <c r="C7903" i="3"/>
  <c r="B7903" i="3"/>
  <c r="E7902" i="3"/>
  <c r="D7902" i="3"/>
  <c r="C7902" i="3"/>
  <c r="B7902" i="3"/>
  <c r="E7901" i="3"/>
  <c r="D7901" i="3"/>
  <c r="C7901" i="3"/>
  <c r="B7901" i="3"/>
  <c r="E7900" i="3"/>
  <c r="D7900" i="3"/>
  <c r="C7900" i="3"/>
  <c r="B7900" i="3"/>
  <c r="E7899" i="3"/>
  <c r="D7899" i="3"/>
  <c r="C7899" i="3"/>
  <c r="B7899" i="3"/>
  <c r="E7898" i="3"/>
  <c r="D7898" i="3"/>
  <c r="C7898" i="3"/>
  <c r="B7898" i="3"/>
  <c r="E7897" i="3"/>
  <c r="D7897" i="3"/>
  <c r="C7897" i="3"/>
  <c r="B7897" i="3"/>
  <c r="E7896" i="3"/>
  <c r="D7896" i="3"/>
  <c r="C7896" i="3"/>
  <c r="B7896" i="3"/>
  <c r="E7895" i="3"/>
  <c r="D7895" i="3"/>
  <c r="C7895" i="3"/>
  <c r="B7895" i="3"/>
  <c r="E7894" i="3"/>
  <c r="D7894" i="3"/>
  <c r="C7894" i="3"/>
  <c r="B7894" i="3"/>
  <c r="E7893" i="3"/>
  <c r="D7893" i="3"/>
  <c r="C7893" i="3"/>
  <c r="B7893" i="3"/>
  <c r="E7892" i="3"/>
  <c r="D7892" i="3"/>
  <c r="C7892" i="3"/>
  <c r="B7892" i="3"/>
  <c r="E7891" i="3"/>
  <c r="D7891" i="3"/>
  <c r="C7891" i="3"/>
  <c r="B7891" i="3"/>
  <c r="E7890" i="3"/>
  <c r="D7890" i="3"/>
  <c r="C7890" i="3"/>
  <c r="B7890" i="3"/>
  <c r="E7889" i="3"/>
  <c r="D7889" i="3"/>
  <c r="C7889" i="3"/>
  <c r="B7889" i="3"/>
  <c r="E7888" i="3"/>
  <c r="D7888" i="3"/>
  <c r="C7888" i="3"/>
  <c r="B7888" i="3"/>
  <c r="E7887" i="3"/>
  <c r="D7887" i="3"/>
  <c r="C7887" i="3"/>
  <c r="B7887" i="3"/>
  <c r="E7886" i="3"/>
  <c r="D7886" i="3"/>
  <c r="C7886" i="3"/>
  <c r="B7886" i="3"/>
  <c r="E7885" i="3"/>
  <c r="D7885" i="3"/>
  <c r="C7885" i="3"/>
  <c r="B7885" i="3"/>
  <c r="E7884" i="3"/>
  <c r="D7884" i="3"/>
  <c r="C7884" i="3"/>
  <c r="B7884" i="3"/>
  <c r="E7883" i="3"/>
  <c r="D7883" i="3"/>
  <c r="C7883" i="3"/>
  <c r="B7883" i="3"/>
  <c r="E7882" i="3"/>
  <c r="D7882" i="3"/>
  <c r="C7882" i="3"/>
  <c r="B7882" i="3"/>
  <c r="E7881" i="3"/>
  <c r="D7881" i="3"/>
  <c r="C7881" i="3"/>
  <c r="B7881" i="3"/>
  <c r="E7880" i="3"/>
  <c r="D7880" i="3"/>
  <c r="C7880" i="3"/>
  <c r="B7880" i="3"/>
  <c r="E7879" i="3"/>
  <c r="D7879" i="3"/>
  <c r="C7879" i="3"/>
  <c r="B7879" i="3"/>
  <c r="E7878" i="3"/>
  <c r="D7878" i="3"/>
  <c r="C7878" i="3"/>
  <c r="B7878" i="3"/>
  <c r="E7877" i="3"/>
  <c r="D7877" i="3"/>
  <c r="C7877" i="3"/>
  <c r="B7877" i="3"/>
  <c r="E7876" i="3"/>
  <c r="D7876" i="3"/>
  <c r="C7876" i="3"/>
  <c r="B7876" i="3"/>
  <c r="E7875" i="3"/>
  <c r="D7875" i="3"/>
  <c r="C7875" i="3"/>
  <c r="B7875" i="3"/>
  <c r="E7874" i="3"/>
  <c r="D7874" i="3"/>
  <c r="C7874" i="3"/>
  <c r="B7874" i="3"/>
  <c r="E7873" i="3"/>
  <c r="D7873" i="3"/>
  <c r="C7873" i="3"/>
  <c r="B7873" i="3"/>
  <c r="E7872" i="3"/>
  <c r="D7872" i="3"/>
  <c r="C7872" i="3"/>
  <c r="B7872" i="3"/>
  <c r="E7871" i="3"/>
  <c r="D7871" i="3"/>
  <c r="C7871" i="3"/>
  <c r="B7871" i="3"/>
  <c r="E7870" i="3"/>
  <c r="D7870" i="3"/>
  <c r="C7870" i="3"/>
  <c r="B7870" i="3"/>
  <c r="E7869" i="3"/>
  <c r="D7869" i="3"/>
  <c r="C7869" i="3"/>
  <c r="B7869" i="3"/>
  <c r="E7868" i="3"/>
  <c r="D7868" i="3"/>
  <c r="C7868" i="3"/>
  <c r="B7868" i="3"/>
  <c r="E7867" i="3"/>
  <c r="D7867" i="3"/>
  <c r="C7867" i="3"/>
  <c r="B7867" i="3"/>
  <c r="E7866" i="3"/>
  <c r="D7866" i="3"/>
  <c r="C7866" i="3"/>
  <c r="B7866" i="3"/>
  <c r="E7865" i="3"/>
  <c r="D7865" i="3"/>
  <c r="C7865" i="3"/>
  <c r="B7865" i="3"/>
  <c r="E7864" i="3"/>
  <c r="D7864" i="3"/>
  <c r="C7864" i="3"/>
  <c r="B7864" i="3"/>
  <c r="E7863" i="3"/>
  <c r="D7863" i="3"/>
  <c r="C7863" i="3"/>
  <c r="B7863" i="3"/>
  <c r="E7862" i="3"/>
  <c r="D7862" i="3"/>
  <c r="C7862" i="3"/>
  <c r="B7862" i="3"/>
  <c r="E7861" i="3"/>
  <c r="D7861" i="3"/>
  <c r="C7861" i="3"/>
  <c r="B7861" i="3"/>
  <c r="E7860" i="3"/>
  <c r="D7860" i="3"/>
  <c r="C7860" i="3"/>
  <c r="B7860" i="3"/>
  <c r="E7859" i="3"/>
  <c r="D7859" i="3"/>
  <c r="C7859" i="3"/>
  <c r="B7859" i="3"/>
  <c r="E7858" i="3"/>
  <c r="D7858" i="3"/>
  <c r="C7858" i="3"/>
  <c r="B7858" i="3"/>
  <c r="E7857" i="3"/>
  <c r="D7857" i="3"/>
  <c r="C7857" i="3"/>
  <c r="B7857" i="3"/>
  <c r="E7856" i="3"/>
  <c r="D7856" i="3"/>
  <c r="C7856" i="3"/>
  <c r="B7856" i="3"/>
  <c r="E7855" i="3"/>
  <c r="D7855" i="3"/>
  <c r="C7855" i="3"/>
  <c r="B7855" i="3"/>
  <c r="E7854" i="3"/>
  <c r="D7854" i="3"/>
  <c r="C7854" i="3"/>
  <c r="B7854" i="3"/>
  <c r="E7853" i="3"/>
  <c r="D7853" i="3"/>
  <c r="C7853" i="3"/>
  <c r="B7853" i="3"/>
  <c r="E7852" i="3"/>
  <c r="D7852" i="3"/>
  <c r="C7852" i="3"/>
  <c r="B7852" i="3"/>
  <c r="E7851" i="3"/>
  <c r="D7851" i="3"/>
  <c r="C7851" i="3"/>
  <c r="B7851" i="3"/>
  <c r="E7850" i="3"/>
  <c r="D7850" i="3"/>
  <c r="C7850" i="3"/>
  <c r="B7850" i="3"/>
  <c r="E7849" i="3"/>
  <c r="D7849" i="3"/>
  <c r="C7849" i="3"/>
  <c r="B7849" i="3"/>
  <c r="E7848" i="3"/>
  <c r="D7848" i="3"/>
  <c r="C7848" i="3"/>
  <c r="B7848" i="3"/>
  <c r="E7847" i="3"/>
  <c r="D7847" i="3"/>
  <c r="C7847" i="3"/>
  <c r="B7847" i="3"/>
  <c r="E7846" i="3"/>
  <c r="D7846" i="3"/>
  <c r="C7846" i="3"/>
  <c r="B7846" i="3"/>
  <c r="E7845" i="3"/>
  <c r="D7845" i="3"/>
  <c r="C7845" i="3"/>
  <c r="B7845" i="3"/>
  <c r="E7844" i="3"/>
  <c r="D7844" i="3"/>
  <c r="C7844" i="3"/>
  <c r="B7844" i="3"/>
  <c r="E7843" i="3"/>
  <c r="D7843" i="3"/>
  <c r="C7843" i="3"/>
  <c r="B7843" i="3"/>
  <c r="E7842" i="3"/>
  <c r="D7842" i="3"/>
  <c r="C7842" i="3"/>
  <c r="B7842" i="3"/>
  <c r="E7841" i="3"/>
  <c r="D7841" i="3"/>
  <c r="C7841" i="3"/>
  <c r="B7841" i="3"/>
  <c r="E7840" i="3"/>
  <c r="D7840" i="3"/>
  <c r="C7840" i="3"/>
  <c r="B7840" i="3"/>
  <c r="E7839" i="3"/>
  <c r="D7839" i="3"/>
  <c r="C7839" i="3"/>
  <c r="B7839" i="3"/>
  <c r="E7838" i="3"/>
  <c r="D7838" i="3"/>
  <c r="C7838" i="3"/>
  <c r="B7838" i="3"/>
  <c r="E7837" i="3"/>
  <c r="D7837" i="3"/>
  <c r="C7837" i="3"/>
  <c r="B7837" i="3"/>
  <c r="E7836" i="3"/>
  <c r="D7836" i="3"/>
  <c r="C7836" i="3"/>
  <c r="B7836" i="3"/>
  <c r="E7835" i="3"/>
  <c r="D7835" i="3"/>
  <c r="C7835" i="3"/>
  <c r="B7835" i="3"/>
  <c r="E7834" i="3"/>
  <c r="D7834" i="3"/>
  <c r="C7834" i="3"/>
  <c r="B7834" i="3"/>
  <c r="E7833" i="3"/>
  <c r="D7833" i="3"/>
  <c r="C7833" i="3"/>
  <c r="B7833" i="3"/>
  <c r="E7832" i="3"/>
  <c r="D7832" i="3"/>
  <c r="C7832" i="3"/>
  <c r="B7832" i="3"/>
  <c r="E7831" i="3"/>
  <c r="D7831" i="3"/>
  <c r="C7831" i="3"/>
  <c r="B7831" i="3"/>
  <c r="E7830" i="3"/>
  <c r="D7830" i="3"/>
  <c r="C7830" i="3"/>
  <c r="B7830" i="3"/>
  <c r="E7829" i="3"/>
  <c r="D7829" i="3"/>
  <c r="C7829" i="3"/>
  <c r="B7829" i="3"/>
  <c r="E7828" i="3"/>
  <c r="D7828" i="3"/>
  <c r="C7828" i="3"/>
  <c r="B7828" i="3"/>
  <c r="E7827" i="3"/>
  <c r="D7827" i="3"/>
  <c r="C7827" i="3"/>
  <c r="B7827" i="3"/>
  <c r="E7826" i="3"/>
  <c r="D7826" i="3"/>
  <c r="C7826" i="3"/>
  <c r="B7826" i="3"/>
  <c r="E7825" i="3"/>
  <c r="D7825" i="3"/>
  <c r="C7825" i="3"/>
  <c r="B7825" i="3"/>
  <c r="E7824" i="3"/>
  <c r="D7824" i="3"/>
  <c r="C7824" i="3"/>
  <c r="B7824" i="3"/>
  <c r="E7823" i="3"/>
  <c r="D7823" i="3"/>
  <c r="C7823" i="3"/>
  <c r="B7823" i="3"/>
  <c r="E7822" i="3"/>
  <c r="D7822" i="3"/>
  <c r="C7822" i="3"/>
  <c r="B7822" i="3"/>
  <c r="E7821" i="3"/>
  <c r="D7821" i="3"/>
  <c r="C7821" i="3"/>
  <c r="B7821" i="3"/>
  <c r="E7820" i="3"/>
  <c r="D7820" i="3"/>
  <c r="C7820" i="3"/>
  <c r="B7820" i="3"/>
  <c r="E7819" i="3"/>
  <c r="D7819" i="3"/>
  <c r="C7819" i="3"/>
  <c r="B7819" i="3"/>
  <c r="E7818" i="3"/>
  <c r="D7818" i="3"/>
  <c r="C7818" i="3"/>
  <c r="B7818" i="3"/>
  <c r="E7817" i="3"/>
  <c r="D7817" i="3"/>
  <c r="C7817" i="3"/>
  <c r="B7817" i="3"/>
  <c r="E7816" i="3"/>
  <c r="D7816" i="3"/>
  <c r="C7816" i="3"/>
  <c r="B7816" i="3"/>
  <c r="E7815" i="3"/>
  <c r="D7815" i="3"/>
  <c r="C7815" i="3"/>
  <c r="B7815" i="3"/>
  <c r="E7814" i="3"/>
  <c r="D7814" i="3"/>
  <c r="C7814" i="3"/>
  <c r="B7814" i="3"/>
  <c r="E7813" i="3"/>
  <c r="D7813" i="3"/>
  <c r="C7813" i="3"/>
  <c r="B7813" i="3"/>
  <c r="E7812" i="3"/>
  <c r="D7812" i="3"/>
  <c r="C7812" i="3"/>
  <c r="B7812" i="3"/>
  <c r="E7811" i="3"/>
  <c r="D7811" i="3"/>
  <c r="C7811" i="3"/>
  <c r="B7811" i="3"/>
  <c r="E7810" i="3"/>
  <c r="D7810" i="3"/>
  <c r="C7810" i="3"/>
  <c r="B7810" i="3"/>
  <c r="E7809" i="3"/>
  <c r="D7809" i="3"/>
  <c r="C7809" i="3"/>
  <c r="B7809" i="3"/>
  <c r="E7808" i="3"/>
  <c r="D7808" i="3"/>
  <c r="C7808" i="3"/>
  <c r="B7808" i="3"/>
  <c r="E7807" i="3"/>
  <c r="D7807" i="3"/>
  <c r="C7807" i="3"/>
  <c r="B7807" i="3"/>
  <c r="E7806" i="3"/>
  <c r="D7806" i="3"/>
  <c r="C7806" i="3"/>
  <c r="B7806" i="3"/>
  <c r="E7805" i="3"/>
  <c r="D7805" i="3"/>
  <c r="C7805" i="3"/>
  <c r="B7805" i="3"/>
  <c r="E7804" i="3"/>
  <c r="D7804" i="3"/>
  <c r="C7804" i="3"/>
  <c r="B7804" i="3"/>
  <c r="E7803" i="3"/>
  <c r="D7803" i="3"/>
  <c r="C7803" i="3"/>
  <c r="B7803" i="3"/>
  <c r="E7802" i="3"/>
  <c r="D7802" i="3"/>
  <c r="C7802" i="3"/>
  <c r="B7802" i="3"/>
  <c r="E7801" i="3"/>
  <c r="D7801" i="3"/>
  <c r="C7801" i="3"/>
  <c r="B7801" i="3"/>
  <c r="E7800" i="3"/>
  <c r="D7800" i="3"/>
  <c r="C7800" i="3"/>
  <c r="B7800" i="3"/>
  <c r="E7799" i="3"/>
  <c r="D7799" i="3"/>
  <c r="C7799" i="3"/>
  <c r="B7799" i="3"/>
  <c r="E7798" i="3"/>
  <c r="D7798" i="3"/>
  <c r="C7798" i="3"/>
  <c r="B7798" i="3"/>
  <c r="E7797" i="3"/>
  <c r="D7797" i="3"/>
  <c r="C7797" i="3"/>
  <c r="B7797" i="3"/>
  <c r="E7796" i="3"/>
  <c r="D7796" i="3"/>
  <c r="C7796" i="3"/>
  <c r="B7796" i="3"/>
  <c r="E7795" i="3"/>
  <c r="D7795" i="3"/>
  <c r="C7795" i="3"/>
  <c r="B7795" i="3"/>
  <c r="E7794" i="3"/>
  <c r="D7794" i="3"/>
  <c r="C7794" i="3"/>
  <c r="B7794" i="3"/>
  <c r="E7793" i="3"/>
  <c r="D7793" i="3"/>
  <c r="C7793" i="3"/>
  <c r="B7793" i="3"/>
  <c r="E7792" i="3"/>
  <c r="D7792" i="3"/>
  <c r="C7792" i="3"/>
  <c r="B7792" i="3"/>
  <c r="E7791" i="3"/>
  <c r="D7791" i="3"/>
  <c r="C7791" i="3"/>
  <c r="B7791" i="3"/>
  <c r="E7790" i="3"/>
  <c r="D7790" i="3"/>
  <c r="C7790" i="3"/>
  <c r="B7790" i="3"/>
  <c r="E7789" i="3"/>
  <c r="D7789" i="3"/>
  <c r="C7789" i="3"/>
  <c r="B7789" i="3"/>
  <c r="E7788" i="3"/>
  <c r="D7788" i="3"/>
  <c r="C7788" i="3"/>
  <c r="B7788" i="3"/>
  <c r="E7787" i="3"/>
  <c r="D7787" i="3"/>
  <c r="C7787" i="3"/>
  <c r="B7787" i="3"/>
  <c r="E7786" i="3"/>
  <c r="D7786" i="3"/>
  <c r="C7786" i="3"/>
  <c r="B7786" i="3"/>
  <c r="E7785" i="3"/>
  <c r="D7785" i="3"/>
  <c r="C7785" i="3"/>
  <c r="B7785" i="3"/>
  <c r="E7784" i="3"/>
  <c r="D7784" i="3"/>
  <c r="C7784" i="3"/>
  <c r="B7784" i="3"/>
  <c r="E7783" i="3"/>
  <c r="D7783" i="3"/>
  <c r="C7783" i="3"/>
  <c r="B7783" i="3"/>
  <c r="E7782" i="3"/>
  <c r="D7782" i="3"/>
  <c r="C7782" i="3"/>
  <c r="B7782" i="3"/>
  <c r="E7781" i="3"/>
  <c r="D7781" i="3"/>
  <c r="C7781" i="3"/>
  <c r="B7781" i="3"/>
  <c r="E7780" i="3"/>
  <c r="D7780" i="3"/>
  <c r="C7780" i="3"/>
  <c r="B7780" i="3"/>
  <c r="E7779" i="3"/>
  <c r="D7779" i="3"/>
  <c r="C7779" i="3"/>
  <c r="B7779" i="3"/>
  <c r="E7778" i="3"/>
  <c r="D7778" i="3"/>
  <c r="C7778" i="3"/>
  <c r="B7778" i="3"/>
  <c r="E7777" i="3"/>
  <c r="D7777" i="3"/>
  <c r="C7777" i="3"/>
  <c r="B7777" i="3"/>
  <c r="E7776" i="3"/>
  <c r="D7776" i="3"/>
  <c r="C7776" i="3"/>
  <c r="B7776" i="3"/>
  <c r="E7775" i="3"/>
  <c r="D7775" i="3"/>
  <c r="C7775" i="3"/>
  <c r="B7775" i="3"/>
  <c r="E7774" i="3"/>
  <c r="D7774" i="3"/>
  <c r="C7774" i="3"/>
  <c r="B7774" i="3"/>
  <c r="E7773" i="3"/>
  <c r="D7773" i="3"/>
  <c r="C7773" i="3"/>
  <c r="B7773" i="3"/>
  <c r="E7772" i="3"/>
  <c r="D7772" i="3"/>
  <c r="C7772" i="3"/>
  <c r="B7772" i="3"/>
  <c r="E7771" i="3"/>
  <c r="D7771" i="3"/>
  <c r="C7771" i="3"/>
  <c r="B7771" i="3"/>
  <c r="E7770" i="3"/>
  <c r="D7770" i="3"/>
  <c r="C7770" i="3"/>
  <c r="B7770" i="3"/>
  <c r="E7769" i="3"/>
  <c r="D7769" i="3"/>
  <c r="C7769" i="3"/>
  <c r="B7769" i="3"/>
  <c r="E7768" i="3"/>
  <c r="D7768" i="3"/>
  <c r="C7768" i="3"/>
  <c r="B7768" i="3"/>
  <c r="E7767" i="3"/>
  <c r="D7767" i="3"/>
  <c r="C7767" i="3"/>
  <c r="B7767" i="3"/>
  <c r="E7766" i="3"/>
  <c r="D7766" i="3"/>
  <c r="C7766" i="3"/>
  <c r="B7766" i="3"/>
  <c r="E7765" i="3"/>
  <c r="D7765" i="3"/>
  <c r="C7765" i="3"/>
  <c r="B7765" i="3"/>
  <c r="E7764" i="3"/>
  <c r="D7764" i="3"/>
  <c r="C7764" i="3"/>
  <c r="B7764" i="3"/>
  <c r="E7763" i="3"/>
  <c r="D7763" i="3"/>
  <c r="C7763" i="3"/>
  <c r="B7763" i="3"/>
  <c r="E7762" i="3"/>
  <c r="D7762" i="3"/>
  <c r="C7762" i="3"/>
  <c r="B7762" i="3"/>
  <c r="E7761" i="3"/>
  <c r="D7761" i="3"/>
  <c r="C7761" i="3"/>
  <c r="B7761" i="3"/>
  <c r="E7760" i="3"/>
  <c r="D7760" i="3"/>
  <c r="C7760" i="3"/>
  <c r="B7760" i="3"/>
  <c r="E7759" i="3"/>
  <c r="D7759" i="3"/>
  <c r="C7759" i="3"/>
  <c r="B7759" i="3"/>
  <c r="E7758" i="3"/>
  <c r="D7758" i="3"/>
  <c r="C7758" i="3"/>
  <c r="B7758" i="3"/>
  <c r="E7757" i="3"/>
  <c r="D7757" i="3"/>
  <c r="C7757" i="3"/>
  <c r="B7757" i="3"/>
  <c r="E7756" i="3"/>
  <c r="D7756" i="3"/>
  <c r="C7756" i="3"/>
  <c r="B7756" i="3"/>
  <c r="E7755" i="3"/>
  <c r="D7755" i="3"/>
  <c r="C7755" i="3"/>
  <c r="B7755" i="3"/>
  <c r="E7754" i="3"/>
  <c r="D7754" i="3"/>
  <c r="C7754" i="3"/>
  <c r="B7754" i="3"/>
  <c r="E7753" i="3"/>
  <c r="D7753" i="3"/>
  <c r="C7753" i="3"/>
  <c r="B7753" i="3"/>
  <c r="E7752" i="3"/>
  <c r="D7752" i="3"/>
  <c r="C7752" i="3"/>
  <c r="B7752" i="3"/>
  <c r="E7751" i="3"/>
  <c r="D7751" i="3"/>
  <c r="C7751" i="3"/>
  <c r="B7751" i="3"/>
  <c r="E7750" i="3"/>
  <c r="D7750" i="3"/>
  <c r="C7750" i="3"/>
  <c r="B7750" i="3"/>
  <c r="E7749" i="3"/>
  <c r="D7749" i="3"/>
  <c r="C7749" i="3"/>
  <c r="B7749" i="3"/>
  <c r="E7748" i="3"/>
  <c r="D7748" i="3"/>
  <c r="C7748" i="3"/>
  <c r="B7748" i="3"/>
  <c r="E7747" i="3"/>
  <c r="D7747" i="3"/>
  <c r="C7747" i="3"/>
  <c r="B7747" i="3"/>
  <c r="E7746" i="3"/>
  <c r="D7746" i="3"/>
  <c r="C7746" i="3"/>
  <c r="B7746" i="3"/>
  <c r="E7745" i="3"/>
  <c r="D7745" i="3"/>
  <c r="C7745" i="3"/>
  <c r="B7745" i="3"/>
  <c r="E7744" i="3"/>
  <c r="D7744" i="3"/>
  <c r="C7744" i="3"/>
  <c r="B7744" i="3"/>
  <c r="E7743" i="3"/>
  <c r="D7743" i="3"/>
  <c r="C7743" i="3"/>
  <c r="B7743" i="3"/>
  <c r="E7742" i="3"/>
  <c r="D7742" i="3"/>
  <c r="C7742" i="3"/>
  <c r="B7742" i="3"/>
  <c r="E7741" i="3"/>
  <c r="D7741" i="3"/>
  <c r="C7741" i="3"/>
  <c r="B7741" i="3"/>
  <c r="E7740" i="3"/>
  <c r="D7740" i="3"/>
  <c r="C7740" i="3"/>
  <c r="B7740" i="3"/>
  <c r="E7739" i="3"/>
  <c r="D7739" i="3"/>
  <c r="C7739" i="3"/>
  <c r="B7739" i="3"/>
  <c r="E7738" i="3"/>
  <c r="D7738" i="3"/>
  <c r="C7738" i="3"/>
  <c r="B7738" i="3"/>
  <c r="E7737" i="3"/>
  <c r="D7737" i="3"/>
  <c r="C7737" i="3"/>
  <c r="B7737" i="3"/>
  <c r="E7736" i="3"/>
  <c r="D7736" i="3"/>
  <c r="C7736" i="3"/>
  <c r="B7736" i="3"/>
  <c r="E7735" i="3"/>
  <c r="D7735" i="3"/>
  <c r="C7735" i="3"/>
  <c r="B7735" i="3"/>
  <c r="E7734" i="3"/>
  <c r="D7734" i="3"/>
  <c r="C7734" i="3"/>
  <c r="B7734" i="3"/>
  <c r="E7733" i="3"/>
  <c r="D7733" i="3"/>
  <c r="C7733" i="3"/>
  <c r="B7733" i="3"/>
  <c r="E7732" i="3"/>
  <c r="D7732" i="3"/>
  <c r="C7732" i="3"/>
  <c r="B7732" i="3"/>
  <c r="E7731" i="3"/>
  <c r="D7731" i="3"/>
  <c r="C7731" i="3"/>
  <c r="B7731" i="3"/>
  <c r="E7730" i="3"/>
  <c r="D7730" i="3"/>
  <c r="C7730" i="3"/>
  <c r="B7730" i="3"/>
  <c r="E7729" i="3"/>
  <c r="D7729" i="3"/>
  <c r="C7729" i="3"/>
  <c r="B7729" i="3"/>
  <c r="E7728" i="3"/>
  <c r="D7728" i="3"/>
  <c r="C7728" i="3"/>
  <c r="B7728" i="3"/>
  <c r="E7727" i="3"/>
  <c r="D7727" i="3"/>
  <c r="C7727" i="3"/>
  <c r="B7727" i="3"/>
  <c r="E7726" i="3"/>
  <c r="D7726" i="3"/>
  <c r="C7726" i="3"/>
  <c r="B7726" i="3"/>
  <c r="E7725" i="3"/>
  <c r="D7725" i="3"/>
  <c r="C7725" i="3"/>
  <c r="B7725" i="3"/>
  <c r="E7724" i="3"/>
  <c r="D7724" i="3"/>
  <c r="C7724" i="3"/>
  <c r="B7724" i="3"/>
  <c r="E7723" i="3"/>
  <c r="D7723" i="3"/>
  <c r="C7723" i="3"/>
  <c r="B7723" i="3"/>
  <c r="E7722" i="3"/>
  <c r="D7722" i="3"/>
  <c r="C7722" i="3"/>
  <c r="B7722" i="3"/>
  <c r="E7721" i="3"/>
  <c r="D7721" i="3"/>
  <c r="C7721" i="3"/>
  <c r="B7721" i="3"/>
  <c r="E7720" i="3"/>
  <c r="D7720" i="3"/>
  <c r="C7720" i="3"/>
  <c r="B7720" i="3"/>
  <c r="E7719" i="3"/>
  <c r="D7719" i="3"/>
  <c r="C7719" i="3"/>
  <c r="B7719" i="3"/>
  <c r="E7718" i="3"/>
  <c r="D7718" i="3"/>
  <c r="C7718" i="3"/>
  <c r="B7718" i="3"/>
  <c r="E7717" i="3"/>
  <c r="D7717" i="3"/>
  <c r="C7717" i="3"/>
  <c r="B7717" i="3"/>
  <c r="E7716" i="3"/>
  <c r="D7716" i="3"/>
  <c r="C7716" i="3"/>
  <c r="B7716" i="3"/>
  <c r="E7715" i="3"/>
  <c r="D7715" i="3"/>
  <c r="C7715" i="3"/>
  <c r="B7715" i="3"/>
  <c r="E7714" i="3"/>
  <c r="D7714" i="3"/>
  <c r="C7714" i="3"/>
  <c r="B7714" i="3"/>
  <c r="E7713" i="3"/>
  <c r="D7713" i="3"/>
  <c r="C7713" i="3"/>
  <c r="B7713" i="3"/>
  <c r="E7712" i="3"/>
  <c r="D7712" i="3"/>
  <c r="C7712" i="3"/>
  <c r="B7712" i="3"/>
  <c r="E7711" i="3"/>
  <c r="D7711" i="3"/>
  <c r="C7711" i="3"/>
  <c r="B7711" i="3"/>
  <c r="E7710" i="3"/>
  <c r="D7710" i="3"/>
  <c r="C7710" i="3"/>
  <c r="B7710" i="3"/>
  <c r="E7709" i="3"/>
  <c r="D7709" i="3"/>
  <c r="C7709" i="3"/>
  <c r="B7709" i="3"/>
  <c r="E7708" i="3"/>
  <c r="D7708" i="3"/>
  <c r="C7708" i="3"/>
  <c r="B7708" i="3"/>
  <c r="E7707" i="3"/>
  <c r="D7707" i="3"/>
  <c r="C7707" i="3"/>
  <c r="B7707" i="3"/>
  <c r="E7706" i="3"/>
  <c r="D7706" i="3"/>
  <c r="C7706" i="3"/>
  <c r="B7706" i="3"/>
  <c r="E7705" i="3"/>
  <c r="D7705" i="3"/>
  <c r="C7705" i="3"/>
  <c r="B7705" i="3"/>
  <c r="E7704" i="3"/>
  <c r="D7704" i="3"/>
  <c r="C7704" i="3"/>
  <c r="B7704" i="3"/>
  <c r="E7703" i="3"/>
  <c r="D7703" i="3"/>
  <c r="C7703" i="3"/>
  <c r="B7703" i="3"/>
  <c r="E7702" i="3"/>
  <c r="D7702" i="3"/>
  <c r="C7702" i="3"/>
  <c r="B7702" i="3"/>
  <c r="E7701" i="3"/>
  <c r="D7701" i="3"/>
  <c r="C7701" i="3"/>
  <c r="B7701" i="3"/>
  <c r="E7700" i="3"/>
  <c r="D7700" i="3"/>
  <c r="C7700" i="3"/>
  <c r="B7700" i="3"/>
  <c r="E7699" i="3"/>
  <c r="D7699" i="3"/>
  <c r="C7699" i="3"/>
  <c r="B7699" i="3"/>
  <c r="E7698" i="3"/>
  <c r="D7698" i="3"/>
  <c r="C7698" i="3"/>
  <c r="B7698" i="3"/>
  <c r="E7697" i="3"/>
  <c r="D7697" i="3"/>
  <c r="C7697" i="3"/>
  <c r="B7697" i="3"/>
  <c r="E7696" i="3"/>
  <c r="D7696" i="3"/>
  <c r="C7696" i="3"/>
  <c r="B7696" i="3"/>
  <c r="E7695" i="3"/>
  <c r="D7695" i="3"/>
  <c r="C7695" i="3"/>
  <c r="B7695" i="3"/>
  <c r="E7694" i="3"/>
  <c r="D7694" i="3"/>
  <c r="C7694" i="3"/>
  <c r="B7694" i="3"/>
  <c r="E7693" i="3"/>
  <c r="D7693" i="3"/>
  <c r="C7693" i="3"/>
  <c r="B7693" i="3"/>
  <c r="E7692" i="3"/>
  <c r="D7692" i="3"/>
  <c r="C7692" i="3"/>
  <c r="B7692" i="3"/>
  <c r="E7691" i="3"/>
  <c r="D7691" i="3"/>
  <c r="C7691" i="3"/>
  <c r="B7691" i="3"/>
  <c r="E7690" i="3"/>
  <c r="D7690" i="3"/>
  <c r="C7690" i="3"/>
  <c r="B7690" i="3"/>
  <c r="E7689" i="3"/>
  <c r="D7689" i="3"/>
  <c r="C7689" i="3"/>
  <c r="B7689" i="3"/>
  <c r="E7688" i="3"/>
  <c r="D7688" i="3"/>
  <c r="C7688" i="3"/>
  <c r="B7688" i="3"/>
  <c r="E7687" i="3"/>
  <c r="D7687" i="3"/>
  <c r="C7687" i="3"/>
  <c r="B7687" i="3"/>
  <c r="E7686" i="3"/>
  <c r="D7686" i="3"/>
  <c r="C7686" i="3"/>
  <c r="B7686" i="3"/>
  <c r="E7685" i="3"/>
  <c r="D7685" i="3"/>
  <c r="C7685" i="3"/>
  <c r="B7685" i="3"/>
  <c r="E7684" i="3"/>
  <c r="D7684" i="3"/>
  <c r="C7684" i="3"/>
  <c r="B7684" i="3"/>
  <c r="E7683" i="3"/>
  <c r="D7683" i="3"/>
  <c r="C7683" i="3"/>
  <c r="B7683" i="3"/>
  <c r="E7682" i="3"/>
  <c r="D7682" i="3"/>
  <c r="C7682" i="3"/>
  <c r="B7682" i="3"/>
  <c r="E7681" i="3"/>
  <c r="D7681" i="3"/>
  <c r="C7681" i="3"/>
  <c r="B7681" i="3"/>
  <c r="E7680" i="3"/>
  <c r="D7680" i="3"/>
  <c r="C7680" i="3"/>
  <c r="B7680" i="3"/>
  <c r="E7679" i="3"/>
  <c r="D7679" i="3"/>
  <c r="C7679" i="3"/>
  <c r="B7679" i="3"/>
  <c r="E7678" i="3"/>
  <c r="D7678" i="3"/>
  <c r="C7678" i="3"/>
  <c r="B7678" i="3"/>
  <c r="E7677" i="3"/>
  <c r="D7677" i="3"/>
  <c r="C7677" i="3"/>
  <c r="B7677" i="3"/>
  <c r="E7676" i="3"/>
  <c r="D7676" i="3"/>
  <c r="C7676" i="3"/>
  <c r="B7676" i="3"/>
  <c r="E7675" i="3"/>
  <c r="D7675" i="3"/>
  <c r="C7675" i="3"/>
  <c r="B7675" i="3"/>
  <c r="E7674" i="3"/>
  <c r="D7674" i="3"/>
  <c r="C7674" i="3"/>
  <c r="B7674" i="3"/>
  <c r="E7673" i="3"/>
  <c r="D7673" i="3"/>
  <c r="C7673" i="3"/>
  <c r="B7673" i="3"/>
  <c r="E7672" i="3"/>
  <c r="D7672" i="3"/>
  <c r="C7672" i="3"/>
  <c r="B7672" i="3"/>
  <c r="E7671" i="3"/>
  <c r="D7671" i="3"/>
  <c r="C7671" i="3"/>
  <c r="B7671" i="3"/>
  <c r="E7670" i="3"/>
  <c r="D7670" i="3"/>
  <c r="C7670" i="3"/>
  <c r="B7670" i="3"/>
  <c r="E7669" i="3"/>
  <c r="D7669" i="3"/>
  <c r="C7669" i="3"/>
  <c r="B7669" i="3"/>
  <c r="E7668" i="3"/>
  <c r="D7668" i="3"/>
  <c r="C7668" i="3"/>
  <c r="B7668" i="3"/>
  <c r="E7667" i="3"/>
  <c r="D7667" i="3"/>
  <c r="C7667" i="3"/>
  <c r="B7667" i="3"/>
  <c r="E7666" i="3"/>
  <c r="D7666" i="3"/>
  <c r="C7666" i="3"/>
  <c r="B7666" i="3"/>
  <c r="E7665" i="3"/>
  <c r="D7665" i="3"/>
  <c r="C7665" i="3"/>
  <c r="B7665" i="3"/>
  <c r="E7664" i="3"/>
  <c r="D7664" i="3"/>
  <c r="C7664" i="3"/>
  <c r="B7664" i="3"/>
  <c r="E7663" i="3"/>
  <c r="D7663" i="3"/>
  <c r="C7663" i="3"/>
  <c r="B7663" i="3"/>
  <c r="E7662" i="3"/>
  <c r="D7662" i="3"/>
  <c r="C7662" i="3"/>
  <c r="B7662" i="3"/>
  <c r="E7661" i="3"/>
  <c r="D7661" i="3"/>
  <c r="C7661" i="3"/>
  <c r="B7661" i="3"/>
  <c r="E7660" i="3"/>
  <c r="D7660" i="3"/>
  <c r="C7660" i="3"/>
  <c r="B7660" i="3"/>
  <c r="E7659" i="3"/>
  <c r="D7659" i="3"/>
  <c r="C7659" i="3"/>
  <c r="B7659" i="3"/>
  <c r="E7658" i="3"/>
  <c r="D7658" i="3"/>
  <c r="C7658" i="3"/>
  <c r="B7658" i="3"/>
  <c r="E7657" i="3"/>
  <c r="D7657" i="3"/>
  <c r="C7657" i="3"/>
  <c r="B7657" i="3"/>
  <c r="E7656" i="3"/>
  <c r="D7656" i="3"/>
  <c r="C7656" i="3"/>
  <c r="B7656" i="3"/>
  <c r="E7655" i="3"/>
  <c r="D7655" i="3"/>
  <c r="C7655" i="3"/>
  <c r="B7655" i="3"/>
  <c r="E7654" i="3"/>
  <c r="D7654" i="3"/>
  <c r="C7654" i="3"/>
  <c r="B7654" i="3"/>
  <c r="E7653" i="3"/>
  <c r="D7653" i="3"/>
  <c r="C7653" i="3"/>
  <c r="B7653" i="3"/>
  <c r="E7652" i="3"/>
  <c r="D7652" i="3"/>
  <c r="C7652" i="3"/>
  <c r="B7652" i="3"/>
  <c r="E7651" i="3"/>
  <c r="D7651" i="3"/>
  <c r="C7651" i="3"/>
  <c r="B7651" i="3"/>
  <c r="E7650" i="3"/>
  <c r="D7650" i="3"/>
  <c r="C7650" i="3"/>
  <c r="B7650" i="3"/>
  <c r="E7649" i="3"/>
  <c r="D7649" i="3"/>
  <c r="C7649" i="3"/>
  <c r="B7649" i="3"/>
  <c r="E7648" i="3"/>
  <c r="D7648" i="3"/>
  <c r="C7648" i="3"/>
  <c r="B7648" i="3"/>
  <c r="E7647" i="3"/>
  <c r="D7647" i="3"/>
  <c r="C7647" i="3"/>
  <c r="B7647" i="3"/>
  <c r="E7646" i="3"/>
  <c r="D7646" i="3"/>
  <c r="C7646" i="3"/>
  <c r="B7646" i="3"/>
  <c r="E7645" i="3"/>
  <c r="D7645" i="3"/>
  <c r="C7645" i="3"/>
  <c r="B7645" i="3"/>
  <c r="E7644" i="3"/>
  <c r="D7644" i="3"/>
  <c r="C7644" i="3"/>
  <c r="B7644" i="3"/>
  <c r="E7643" i="3"/>
  <c r="D7643" i="3"/>
  <c r="C7643" i="3"/>
  <c r="B7643" i="3"/>
  <c r="E7642" i="3"/>
  <c r="D7642" i="3"/>
  <c r="C7642" i="3"/>
  <c r="B7642" i="3"/>
  <c r="E7641" i="3"/>
  <c r="D7641" i="3"/>
  <c r="C7641" i="3"/>
  <c r="B7641" i="3"/>
  <c r="E7640" i="3"/>
  <c r="D7640" i="3"/>
  <c r="C7640" i="3"/>
  <c r="B7640" i="3"/>
  <c r="E7639" i="3"/>
  <c r="D7639" i="3"/>
  <c r="C7639" i="3"/>
  <c r="B7639" i="3"/>
  <c r="E7638" i="3"/>
  <c r="D7638" i="3"/>
  <c r="C7638" i="3"/>
  <c r="B7638" i="3"/>
  <c r="E7637" i="3"/>
  <c r="D7637" i="3"/>
  <c r="C7637" i="3"/>
  <c r="B7637" i="3"/>
  <c r="E7636" i="3"/>
  <c r="D7636" i="3"/>
  <c r="C7636" i="3"/>
  <c r="B7636" i="3"/>
  <c r="E7635" i="3"/>
  <c r="D7635" i="3"/>
  <c r="C7635" i="3"/>
  <c r="B7635" i="3"/>
  <c r="E7634" i="3"/>
  <c r="D7634" i="3"/>
  <c r="C7634" i="3"/>
  <c r="B7634" i="3"/>
  <c r="E7633" i="3"/>
  <c r="D7633" i="3"/>
  <c r="C7633" i="3"/>
  <c r="B7633" i="3"/>
  <c r="E7632" i="3"/>
  <c r="D7632" i="3"/>
  <c r="C7632" i="3"/>
  <c r="B7632" i="3"/>
  <c r="E7631" i="3"/>
  <c r="D7631" i="3"/>
  <c r="C7631" i="3"/>
  <c r="B7631" i="3"/>
  <c r="E7630" i="3"/>
  <c r="D7630" i="3"/>
  <c r="C7630" i="3"/>
  <c r="B7630" i="3"/>
  <c r="E7629" i="3"/>
  <c r="D7629" i="3"/>
  <c r="C7629" i="3"/>
  <c r="B7629" i="3"/>
  <c r="E7628" i="3"/>
  <c r="D7628" i="3"/>
  <c r="C7628" i="3"/>
  <c r="B7628" i="3"/>
  <c r="E7627" i="3"/>
  <c r="D7627" i="3"/>
  <c r="C7627" i="3"/>
  <c r="B7627" i="3"/>
  <c r="E7626" i="3"/>
  <c r="D7626" i="3"/>
  <c r="C7626" i="3"/>
  <c r="B7626" i="3"/>
  <c r="E7625" i="3"/>
  <c r="D7625" i="3"/>
  <c r="C7625" i="3"/>
  <c r="B7625" i="3"/>
  <c r="E7624" i="3"/>
  <c r="D7624" i="3"/>
  <c r="C7624" i="3"/>
  <c r="B7624" i="3"/>
  <c r="E7623" i="3"/>
  <c r="D7623" i="3"/>
  <c r="C7623" i="3"/>
  <c r="B7623" i="3"/>
  <c r="E7622" i="3"/>
  <c r="D7622" i="3"/>
  <c r="C7622" i="3"/>
  <c r="B7622" i="3"/>
  <c r="E7621" i="3"/>
  <c r="D7621" i="3"/>
  <c r="C7621" i="3"/>
  <c r="B7621" i="3"/>
  <c r="E7620" i="3"/>
  <c r="D7620" i="3"/>
  <c r="C7620" i="3"/>
  <c r="B7620" i="3"/>
  <c r="E7619" i="3"/>
  <c r="D7619" i="3"/>
  <c r="C7619" i="3"/>
  <c r="B7619" i="3"/>
  <c r="E7618" i="3"/>
  <c r="D7618" i="3"/>
  <c r="C7618" i="3"/>
  <c r="B7618" i="3"/>
  <c r="E7617" i="3"/>
  <c r="D7617" i="3"/>
  <c r="C7617" i="3"/>
  <c r="B7617" i="3"/>
  <c r="E7616" i="3"/>
  <c r="D7616" i="3"/>
  <c r="C7616" i="3"/>
  <c r="B7616" i="3"/>
  <c r="E7615" i="3"/>
  <c r="D7615" i="3"/>
  <c r="C7615" i="3"/>
  <c r="B7615" i="3"/>
  <c r="E7614" i="3"/>
  <c r="D7614" i="3"/>
  <c r="C7614" i="3"/>
  <c r="B7614" i="3"/>
  <c r="E7613" i="3"/>
  <c r="D7613" i="3"/>
  <c r="C7613" i="3"/>
  <c r="B7613" i="3"/>
  <c r="E7612" i="3"/>
  <c r="D7612" i="3"/>
  <c r="C7612" i="3"/>
  <c r="B7612" i="3"/>
  <c r="E7611" i="3"/>
  <c r="D7611" i="3"/>
  <c r="C7611" i="3"/>
  <c r="B7611" i="3"/>
  <c r="E7610" i="3"/>
  <c r="D7610" i="3"/>
  <c r="C7610" i="3"/>
  <c r="B7610" i="3"/>
  <c r="E7609" i="3"/>
  <c r="D7609" i="3"/>
  <c r="C7609" i="3"/>
  <c r="B7609" i="3"/>
  <c r="E7608" i="3"/>
  <c r="D7608" i="3"/>
  <c r="C7608" i="3"/>
  <c r="B7608" i="3"/>
  <c r="E7607" i="3"/>
  <c r="D7607" i="3"/>
  <c r="C7607" i="3"/>
  <c r="B7607" i="3"/>
  <c r="E7606" i="3"/>
  <c r="D7606" i="3"/>
  <c r="C7606" i="3"/>
  <c r="B7606" i="3"/>
  <c r="E7605" i="3"/>
  <c r="D7605" i="3"/>
  <c r="C7605" i="3"/>
  <c r="B7605" i="3"/>
  <c r="E7604" i="3"/>
  <c r="D7604" i="3"/>
  <c r="C7604" i="3"/>
  <c r="B7604" i="3"/>
  <c r="E7603" i="3"/>
  <c r="D7603" i="3"/>
  <c r="C7603" i="3"/>
  <c r="B7603" i="3"/>
  <c r="E7602" i="3"/>
  <c r="D7602" i="3"/>
  <c r="C7602" i="3"/>
  <c r="B7602" i="3"/>
  <c r="E7601" i="3"/>
  <c r="D7601" i="3"/>
  <c r="C7601" i="3"/>
  <c r="B7601" i="3"/>
  <c r="E7600" i="3"/>
  <c r="D7600" i="3"/>
  <c r="C7600" i="3"/>
  <c r="B7600" i="3"/>
  <c r="E7599" i="3"/>
  <c r="D7599" i="3"/>
  <c r="C7599" i="3"/>
  <c r="B7599" i="3"/>
  <c r="E7598" i="3"/>
  <c r="D7598" i="3"/>
  <c r="C7598" i="3"/>
  <c r="B7598" i="3"/>
  <c r="E7597" i="3"/>
  <c r="D7597" i="3"/>
  <c r="C7597" i="3"/>
  <c r="B7597" i="3"/>
  <c r="E7596" i="3"/>
  <c r="D7596" i="3"/>
  <c r="C7596" i="3"/>
  <c r="B7596" i="3"/>
  <c r="E7595" i="3"/>
  <c r="D7595" i="3"/>
  <c r="C7595" i="3"/>
  <c r="B7595" i="3"/>
  <c r="E7594" i="3"/>
  <c r="D7594" i="3"/>
  <c r="C7594" i="3"/>
  <c r="B7594" i="3"/>
  <c r="E7593" i="3"/>
  <c r="D7593" i="3"/>
  <c r="C7593" i="3"/>
  <c r="B7593" i="3"/>
  <c r="E7592" i="3"/>
  <c r="D7592" i="3"/>
  <c r="C7592" i="3"/>
  <c r="B7592" i="3"/>
  <c r="E7591" i="3"/>
  <c r="D7591" i="3"/>
  <c r="C7591" i="3"/>
  <c r="B7591" i="3"/>
  <c r="E7590" i="3"/>
  <c r="D7590" i="3"/>
  <c r="C7590" i="3"/>
  <c r="B7590" i="3"/>
  <c r="E7589" i="3"/>
  <c r="D7589" i="3"/>
  <c r="C7589" i="3"/>
  <c r="B7589" i="3"/>
  <c r="E7588" i="3"/>
  <c r="D7588" i="3"/>
  <c r="C7588" i="3"/>
  <c r="B7588" i="3"/>
  <c r="E7587" i="3"/>
  <c r="D7587" i="3"/>
  <c r="C7587" i="3"/>
  <c r="B7587" i="3"/>
  <c r="E7586" i="3"/>
  <c r="D7586" i="3"/>
  <c r="C7586" i="3"/>
  <c r="B7586" i="3"/>
  <c r="E7585" i="3"/>
  <c r="D7585" i="3"/>
  <c r="C7585" i="3"/>
  <c r="B7585" i="3"/>
  <c r="E7584" i="3"/>
  <c r="D7584" i="3"/>
  <c r="C7584" i="3"/>
  <c r="B7584" i="3"/>
  <c r="E7583" i="3"/>
  <c r="D7583" i="3"/>
  <c r="C7583" i="3"/>
  <c r="B7583" i="3"/>
  <c r="E7582" i="3"/>
  <c r="D7582" i="3"/>
  <c r="C7582" i="3"/>
  <c r="B7582" i="3"/>
  <c r="E7581" i="3"/>
  <c r="D7581" i="3"/>
  <c r="C7581" i="3"/>
  <c r="B7581" i="3"/>
  <c r="E7580" i="3"/>
  <c r="D7580" i="3"/>
  <c r="C7580" i="3"/>
  <c r="B7580" i="3"/>
  <c r="E7579" i="3"/>
  <c r="D7579" i="3"/>
  <c r="C7579" i="3"/>
  <c r="B7579" i="3"/>
  <c r="E7578" i="3"/>
  <c r="D7578" i="3"/>
  <c r="C7578" i="3"/>
  <c r="B7578" i="3"/>
  <c r="E7577" i="3"/>
  <c r="D7577" i="3"/>
  <c r="C7577" i="3"/>
  <c r="B7577" i="3"/>
  <c r="E7576" i="3"/>
  <c r="D7576" i="3"/>
  <c r="C7576" i="3"/>
  <c r="B7576" i="3"/>
  <c r="E7575" i="3"/>
  <c r="D7575" i="3"/>
  <c r="C7575" i="3"/>
  <c r="B7575" i="3"/>
  <c r="E7574" i="3"/>
  <c r="D7574" i="3"/>
  <c r="C7574" i="3"/>
  <c r="B7574" i="3"/>
  <c r="E7573" i="3"/>
  <c r="D7573" i="3"/>
  <c r="C7573" i="3"/>
  <c r="B7573" i="3"/>
  <c r="E7572" i="3"/>
  <c r="D7572" i="3"/>
  <c r="C7572" i="3"/>
  <c r="B7572" i="3"/>
  <c r="E7571" i="3"/>
  <c r="D7571" i="3"/>
  <c r="C7571" i="3"/>
  <c r="B7571" i="3"/>
  <c r="E7570" i="3"/>
  <c r="D7570" i="3"/>
  <c r="C7570" i="3"/>
  <c r="B7570" i="3"/>
  <c r="E7569" i="3"/>
  <c r="D7569" i="3"/>
  <c r="C7569" i="3"/>
  <c r="B7569" i="3"/>
  <c r="E7568" i="3"/>
  <c r="D7568" i="3"/>
  <c r="C7568" i="3"/>
  <c r="B7568" i="3"/>
  <c r="E7567" i="3"/>
  <c r="D7567" i="3"/>
  <c r="C7567" i="3"/>
  <c r="B7567" i="3"/>
  <c r="E7566" i="3"/>
  <c r="D7566" i="3"/>
  <c r="C7566" i="3"/>
  <c r="B7566" i="3"/>
  <c r="E7565" i="3"/>
  <c r="D7565" i="3"/>
  <c r="C7565" i="3"/>
  <c r="B7565" i="3"/>
  <c r="E7564" i="3"/>
  <c r="D7564" i="3"/>
  <c r="C7564" i="3"/>
  <c r="B7564" i="3"/>
  <c r="E7563" i="3"/>
  <c r="D7563" i="3"/>
  <c r="C7563" i="3"/>
  <c r="B7563" i="3"/>
  <c r="E7562" i="3"/>
  <c r="D7562" i="3"/>
  <c r="C7562" i="3"/>
  <c r="B7562" i="3"/>
  <c r="E7561" i="3"/>
  <c r="D7561" i="3"/>
  <c r="C7561" i="3"/>
  <c r="B7561" i="3"/>
  <c r="E7560" i="3"/>
  <c r="D7560" i="3"/>
  <c r="C7560" i="3"/>
  <c r="B7560" i="3"/>
  <c r="E7559" i="3"/>
  <c r="D7559" i="3"/>
  <c r="C7559" i="3"/>
  <c r="B7559" i="3"/>
  <c r="E7558" i="3"/>
  <c r="D7558" i="3"/>
  <c r="C7558" i="3"/>
  <c r="B7558" i="3"/>
  <c r="E7557" i="3"/>
  <c r="D7557" i="3"/>
  <c r="C7557" i="3"/>
  <c r="B7557" i="3"/>
  <c r="E7556" i="3"/>
  <c r="D7556" i="3"/>
  <c r="C7556" i="3"/>
  <c r="B7556" i="3"/>
  <c r="E7555" i="3"/>
  <c r="D7555" i="3"/>
  <c r="C7555" i="3"/>
  <c r="B7555" i="3"/>
  <c r="E7554" i="3"/>
  <c r="D7554" i="3"/>
  <c r="C7554" i="3"/>
  <c r="B7554" i="3"/>
  <c r="E7553" i="3"/>
  <c r="D7553" i="3"/>
  <c r="C7553" i="3"/>
  <c r="B7553" i="3"/>
  <c r="E7552" i="3"/>
  <c r="D7552" i="3"/>
  <c r="C7552" i="3"/>
  <c r="B7552" i="3"/>
  <c r="E7551" i="3"/>
  <c r="D7551" i="3"/>
  <c r="C7551" i="3"/>
  <c r="B7551" i="3"/>
  <c r="E7550" i="3"/>
  <c r="D7550" i="3"/>
  <c r="C7550" i="3"/>
  <c r="B7550" i="3"/>
  <c r="E7549" i="3"/>
  <c r="D7549" i="3"/>
  <c r="C7549" i="3"/>
  <c r="B7549" i="3"/>
  <c r="E7548" i="3"/>
  <c r="D7548" i="3"/>
  <c r="C7548" i="3"/>
  <c r="B7548" i="3"/>
  <c r="E7547" i="3"/>
  <c r="D7547" i="3"/>
  <c r="C7547" i="3"/>
  <c r="B7547" i="3"/>
  <c r="E7546" i="3"/>
  <c r="D7546" i="3"/>
  <c r="C7546" i="3"/>
  <c r="B7546" i="3"/>
  <c r="E7545" i="3"/>
  <c r="D7545" i="3"/>
  <c r="C7545" i="3"/>
  <c r="B7545" i="3"/>
  <c r="E7544" i="3"/>
  <c r="D7544" i="3"/>
  <c r="C7544" i="3"/>
  <c r="B7544" i="3"/>
  <c r="E7543" i="3"/>
  <c r="D7543" i="3"/>
  <c r="C7543" i="3"/>
  <c r="B7543" i="3"/>
  <c r="E7542" i="3"/>
  <c r="D7542" i="3"/>
  <c r="C7542" i="3"/>
  <c r="B7542" i="3"/>
  <c r="E7541" i="3"/>
  <c r="D7541" i="3"/>
  <c r="C7541" i="3"/>
  <c r="B7541" i="3"/>
  <c r="E7540" i="3"/>
  <c r="D7540" i="3"/>
  <c r="C7540" i="3"/>
  <c r="B7540" i="3"/>
  <c r="E7539" i="3"/>
  <c r="D7539" i="3"/>
  <c r="C7539" i="3"/>
  <c r="B7539" i="3"/>
  <c r="E7538" i="3"/>
  <c r="D7538" i="3"/>
  <c r="C7538" i="3"/>
  <c r="B7538" i="3"/>
  <c r="E7537" i="3"/>
  <c r="D7537" i="3"/>
  <c r="C7537" i="3"/>
  <c r="B7537" i="3"/>
  <c r="E7536" i="3"/>
  <c r="D7536" i="3"/>
  <c r="C7536" i="3"/>
  <c r="B7536" i="3"/>
  <c r="E7535" i="3"/>
  <c r="D7535" i="3"/>
  <c r="C7535" i="3"/>
  <c r="B7535" i="3"/>
  <c r="E7534" i="3"/>
  <c r="D7534" i="3"/>
  <c r="C7534" i="3"/>
  <c r="B7534" i="3"/>
  <c r="E7533" i="3"/>
  <c r="D7533" i="3"/>
  <c r="C7533" i="3"/>
  <c r="B7533" i="3"/>
  <c r="E7532" i="3"/>
  <c r="D7532" i="3"/>
  <c r="C7532" i="3"/>
  <c r="B7532" i="3"/>
  <c r="E7531" i="3"/>
  <c r="D7531" i="3"/>
  <c r="C7531" i="3"/>
  <c r="B7531" i="3"/>
  <c r="E7530" i="3"/>
  <c r="D7530" i="3"/>
  <c r="C7530" i="3"/>
  <c r="B7530" i="3"/>
  <c r="E7529" i="3"/>
  <c r="D7529" i="3"/>
  <c r="C7529" i="3"/>
  <c r="B7529" i="3"/>
  <c r="E7528" i="3"/>
  <c r="D7528" i="3"/>
  <c r="C7528" i="3"/>
  <c r="B7528" i="3"/>
  <c r="E7527" i="3"/>
  <c r="D7527" i="3"/>
  <c r="C7527" i="3"/>
  <c r="B7527" i="3"/>
  <c r="E7526" i="3"/>
  <c r="D7526" i="3"/>
  <c r="C7526" i="3"/>
  <c r="B7526" i="3"/>
  <c r="E7525" i="3"/>
  <c r="D7525" i="3"/>
  <c r="C7525" i="3"/>
  <c r="B7525" i="3"/>
  <c r="E7524" i="3"/>
  <c r="D7524" i="3"/>
  <c r="C7524" i="3"/>
  <c r="B7524" i="3"/>
  <c r="E7523" i="3"/>
  <c r="D7523" i="3"/>
  <c r="C7523" i="3"/>
  <c r="B7523" i="3"/>
  <c r="E7522" i="3"/>
  <c r="D7522" i="3"/>
  <c r="C7522" i="3"/>
  <c r="B7522" i="3"/>
  <c r="E7521" i="3"/>
  <c r="D7521" i="3"/>
  <c r="C7521" i="3"/>
  <c r="B7521" i="3"/>
  <c r="E7520" i="3"/>
  <c r="D7520" i="3"/>
  <c r="C7520" i="3"/>
  <c r="B7520" i="3"/>
  <c r="E7519" i="3"/>
  <c r="D7519" i="3"/>
  <c r="C7519" i="3"/>
  <c r="B7519" i="3"/>
  <c r="E7518" i="3"/>
  <c r="D7518" i="3"/>
  <c r="C7518" i="3"/>
  <c r="B7518" i="3"/>
  <c r="E7517" i="3"/>
  <c r="D7517" i="3"/>
  <c r="C7517" i="3"/>
  <c r="B7517" i="3"/>
  <c r="E7516" i="3"/>
  <c r="D7516" i="3"/>
  <c r="C7516" i="3"/>
  <c r="B7516" i="3"/>
  <c r="E7515" i="3"/>
  <c r="D7515" i="3"/>
  <c r="C7515" i="3"/>
  <c r="B7515" i="3"/>
  <c r="E7514" i="3"/>
  <c r="D7514" i="3"/>
  <c r="C7514" i="3"/>
  <c r="B7514" i="3"/>
  <c r="E7513" i="3"/>
  <c r="D7513" i="3"/>
  <c r="C7513" i="3"/>
  <c r="B7513" i="3"/>
  <c r="E7512" i="3"/>
  <c r="D7512" i="3"/>
  <c r="C7512" i="3"/>
  <c r="B7512" i="3"/>
  <c r="E7511" i="3"/>
  <c r="D7511" i="3"/>
  <c r="C7511" i="3"/>
  <c r="B7511" i="3"/>
  <c r="E7510" i="3"/>
  <c r="D7510" i="3"/>
  <c r="C7510" i="3"/>
  <c r="B7510" i="3"/>
  <c r="E7509" i="3"/>
  <c r="D7509" i="3"/>
  <c r="C7509" i="3"/>
  <c r="B7509" i="3"/>
  <c r="E7508" i="3"/>
  <c r="D7508" i="3"/>
  <c r="C7508" i="3"/>
  <c r="B7508" i="3"/>
  <c r="E7507" i="3"/>
  <c r="D7507" i="3"/>
  <c r="C7507" i="3"/>
  <c r="B7507" i="3"/>
  <c r="E7506" i="3"/>
  <c r="D7506" i="3"/>
  <c r="C7506" i="3"/>
  <c r="B7506" i="3"/>
  <c r="E7505" i="3"/>
  <c r="D7505" i="3"/>
  <c r="C7505" i="3"/>
  <c r="B7505" i="3"/>
  <c r="E7504" i="3"/>
  <c r="D7504" i="3"/>
  <c r="C7504" i="3"/>
  <c r="B7504" i="3"/>
  <c r="E7503" i="3"/>
  <c r="D7503" i="3"/>
  <c r="C7503" i="3"/>
  <c r="B7503" i="3"/>
  <c r="E7502" i="3"/>
  <c r="D7502" i="3"/>
  <c r="C7502" i="3"/>
  <c r="B7502" i="3"/>
  <c r="E7501" i="3"/>
  <c r="D7501" i="3"/>
  <c r="C7501" i="3"/>
  <c r="B7501" i="3"/>
  <c r="E7500" i="3"/>
  <c r="D7500" i="3"/>
  <c r="C7500" i="3"/>
  <c r="B7500" i="3"/>
  <c r="E7499" i="3"/>
  <c r="D7499" i="3"/>
  <c r="C7499" i="3"/>
  <c r="B7499" i="3"/>
  <c r="E7498" i="3"/>
  <c r="D7498" i="3"/>
  <c r="C7498" i="3"/>
  <c r="B7498" i="3"/>
  <c r="E7497" i="3"/>
  <c r="D7497" i="3"/>
  <c r="C7497" i="3"/>
  <c r="B7497" i="3"/>
  <c r="E7496" i="3"/>
  <c r="D7496" i="3"/>
  <c r="C7496" i="3"/>
  <c r="B7496" i="3"/>
  <c r="E7495" i="3"/>
  <c r="D7495" i="3"/>
  <c r="C7495" i="3"/>
  <c r="B7495" i="3"/>
  <c r="E7494" i="3"/>
  <c r="D7494" i="3"/>
  <c r="C7494" i="3"/>
  <c r="B7494" i="3"/>
  <c r="E7493" i="3"/>
  <c r="D7493" i="3"/>
  <c r="C7493" i="3"/>
  <c r="B7493" i="3"/>
  <c r="E7492" i="3"/>
  <c r="D7492" i="3"/>
  <c r="C7492" i="3"/>
  <c r="B7492" i="3"/>
  <c r="E7491" i="3"/>
  <c r="D7491" i="3"/>
  <c r="C7491" i="3"/>
  <c r="B7491" i="3"/>
  <c r="E7490" i="3"/>
  <c r="D7490" i="3"/>
  <c r="C7490" i="3"/>
  <c r="B7490" i="3"/>
  <c r="E7489" i="3"/>
  <c r="D7489" i="3"/>
  <c r="C7489" i="3"/>
  <c r="B7489" i="3"/>
  <c r="E7488" i="3"/>
  <c r="D7488" i="3"/>
  <c r="C7488" i="3"/>
  <c r="B7488" i="3"/>
  <c r="E7487" i="3"/>
  <c r="D7487" i="3"/>
  <c r="C7487" i="3"/>
  <c r="B7487" i="3"/>
  <c r="E7486" i="3"/>
  <c r="D7486" i="3"/>
  <c r="C7486" i="3"/>
  <c r="B7486" i="3"/>
  <c r="E7485" i="3"/>
  <c r="D7485" i="3"/>
  <c r="C7485" i="3"/>
  <c r="B7485" i="3"/>
  <c r="E7484" i="3"/>
  <c r="D7484" i="3"/>
  <c r="C7484" i="3"/>
  <c r="B7484" i="3"/>
  <c r="E7483" i="3"/>
  <c r="D7483" i="3"/>
  <c r="C7483" i="3"/>
  <c r="B7483" i="3"/>
  <c r="E7482" i="3"/>
  <c r="D7482" i="3"/>
  <c r="C7482" i="3"/>
  <c r="B7482" i="3"/>
  <c r="E7481" i="3"/>
  <c r="D7481" i="3"/>
  <c r="C7481" i="3"/>
  <c r="B7481" i="3"/>
  <c r="E7480" i="3"/>
  <c r="D7480" i="3"/>
  <c r="C7480" i="3"/>
  <c r="B7480" i="3"/>
  <c r="E7479" i="3"/>
  <c r="D7479" i="3"/>
  <c r="C7479" i="3"/>
  <c r="B7479" i="3"/>
  <c r="E7478" i="3"/>
  <c r="D7478" i="3"/>
  <c r="C7478" i="3"/>
  <c r="B7478" i="3"/>
  <c r="E7477" i="3"/>
  <c r="D7477" i="3"/>
  <c r="C7477" i="3"/>
  <c r="B7477" i="3"/>
  <c r="E7476" i="3"/>
  <c r="D7476" i="3"/>
  <c r="C7476" i="3"/>
  <c r="B7476" i="3"/>
  <c r="E7475" i="3"/>
  <c r="D7475" i="3"/>
  <c r="C7475" i="3"/>
  <c r="B7475" i="3"/>
  <c r="E7474" i="3"/>
  <c r="D7474" i="3"/>
  <c r="C7474" i="3"/>
  <c r="B7474" i="3"/>
  <c r="E7473" i="3"/>
  <c r="D7473" i="3"/>
  <c r="C7473" i="3"/>
  <c r="B7473" i="3"/>
  <c r="E7472" i="3"/>
  <c r="D7472" i="3"/>
  <c r="C7472" i="3"/>
  <c r="B7472" i="3"/>
  <c r="E7471" i="3"/>
  <c r="D7471" i="3"/>
  <c r="C7471" i="3"/>
  <c r="B7471" i="3"/>
  <c r="E7470" i="3"/>
  <c r="D7470" i="3"/>
  <c r="C7470" i="3"/>
  <c r="B7470" i="3"/>
  <c r="E7469" i="3"/>
  <c r="D7469" i="3"/>
  <c r="C7469" i="3"/>
  <c r="B7469" i="3"/>
  <c r="E7468" i="3"/>
  <c r="D7468" i="3"/>
  <c r="C7468" i="3"/>
  <c r="B7468" i="3"/>
  <c r="E7467" i="3"/>
  <c r="D7467" i="3"/>
  <c r="C7467" i="3"/>
  <c r="B7467" i="3"/>
  <c r="E7466" i="3"/>
  <c r="D7466" i="3"/>
  <c r="C7466" i="3"/>
  <c r="B7466" i="3"/>
  <c r="E7465" i="3"/>
  <c r="D7465" i="3"/>
  <c r="C7465" i="3"/>
  <c r="B7465" i="3"/>
  <c r="E7464" i="3"/>
  <c r="D7464" i="3"/>
  <c r="C7464" i="3"/>
  <c r="B7464" i="3"/>
  <c r="E7463" i="3"/>
  <c r="D7463" i="3"/>
  <c r="C7463" i="3"/>
  <c r="B7463" i="3"/>
  <c r="E7462" i="3"/>
  <c r="D7462" i="3"/>
  <c r="C7462" i="3"/>
  <c r="B7462" i="3"/>
  <c r="E7461" i="3"/>
  <c r="D7461" i="3"/>
  <c r="C7461" i="3"/>
  <c r="B7461" i="3"/>
  <c r="E7460" i="3"/>
  <c r="D7460" i="3"/>
  <c r="C7460" i="3"/>
  <c r="B7460" i="3"/>
  <c r="E7459" i="3"/>
  <c r="D7459" i="3"/>
  <c r="C7459" i="3"/>
  <c r="B7459" i="3"/>
  <c r="E7458" i="3"/>
  <c r="D7458" i="3"/>
  <c r="C7458" i="3"/>
  <c r="B7458" i="3"/>
  <c r="E7457" i="3"/>
  <c r="D7457" i="3"/>
  <c r="C7457" i="3"/>
  <c r="B7457" i="3"/>
  <c r="E7456" i="3"/>
  <c r="D7456" i="3"/>
  <c r="C7456" i="3"/>
  <c r="B7456" i="3"/>
  <c r="E7455" i="3"/>
  <c r="D7455" i="3"/>
  <c r="C7455" i="3"/>
  <c r="B7455" i="3"/>
  <c r="E7454" i="3"/>
  <c r="D7454" i="3"/>
  <c r="C7454" i="3"/>
  <c r="B7454" i="3"/>
  <c r="E7453" i="3"/>
  <c r="D7453" i="3"/>
  <c r="C7453" i="3"/>
  <c r="B7453" i="3"/>
  <c r="E7452" i="3"/>
  <c r="D7452" i="3"/>
  <c r="C7452" i="3"/>
  <c r="B7452" i="3"/>
  <c r="E7451" i="3"/>
  <c r="D7451" i="3"/>
  <c r="C7451" i="3"/>
  <c r="B7451" i="3"/>
  <c r="E7450" i="3"/>
  <c r="D7450" i="3"/>
  <c r="C7450" i="3"/>
  <c r="B7450" i="3"/>
  <c r="E7449" i="3"/>
  <c r="D7449" i="3"/>
  <c r="C7449" i="3"/>
  <c r="B7449" i="3"/>
  <c r="E7448" i="3"/>
  <c r="D7448" i="3"/>
  <c r="C7448" i="3"/>
  <c r="B7448" i="3"/>
  <c r="E7447" i="3"/>
  <c r="D7447" i="3"/>
  <c r="C7447" i="3"/>
  <c r="B7447" i="3"/>
  <c r="E7446" i="3"/>
  <c r="D7446" i="3"/>
  <c r="C7446" i="3"/>
  <c r="B7446" i="3"/>
  <c r="E7445" i="3"/>
  <c r="D7445" i="3"/>
  <c r="C7445" i="3"/>
  <c r="B7445" i="3"/>
  <c r="E7444" i="3"/>
  <c r="D7444" i="3"/>
  <c r="C7444" i="3"/>
  <c r="B7444" i="3"/>
  <c r="E7443" i="3"/>
  <c r="D7443" i="3"/>
  <c r="C7443" i="3"/>
  <c r="B7443" i="3"/>
  <c r="E7442" i="3"/>
  <c r="D7442" i="3"/>
  <c r="C7442" i="3"/>
  <c r="B7442" i="3"/>
  <c r="E7441" i="3"/>
  <c r="D7441" i="3"/>
  <c r="C7441" i="3"/>
  <c r="B7441" i="3"/>
  <c r="E7440" i="3"/>
  <c r="D7440" i="3"/>
  <c r="C7440" i="3"/>
  <c r="B7440" i="3"/>
  <c r="E7439" i="3"/>
  <c r="D7439" i="3"/>
  <c r="C7439" i="3"/>
  <c r="B7439" i="3"/>
  <c r="E7438" i="3"/>
  <c r="D7438" i="3"/>
  <c r="C7438" i="3"/>
  <c r="B7438" i="3"/>
  <c r="E7437" i="3"/>
  <c r="D7437" i="3"/>
  <c r="C7437" i="3"/>
  <c r="B7437" i="3"/>
  <c r="E7436" i="3"/>
  <c r="D7436" i="3"/>
  <c r="C7436" i="3"/>
  <c r="B7436" i="3"/>
  <c r="E7435" i="3"/>
  <c r="D7435" i="3"/>
  <c r="C7435" i="3"/>
  <c r="B7435" i="3"/>
  <c r="E7434" i="3"/>
  <c r="D7434" i="3"/>
  <c r="C7434" i="3"/>
  <c r="B7434" i="3"/>
  <c r="E7433" i="3"/>
  <c r="D7433" i="3"/>
  <c r="C7433" i="3"/>
  <c r="B7433" i="3"/>
  <c r="E7432" i="3"/>
  <c r="D7432" i="3"/>
  <c r="C7432" i="3"/>
  <c r="B7432" i="3"/>
  <c r="E7431" i="3"/>
  <c r="D7431" i="3"/>
  <c r="C7431" i="3"/>
  <c r="B7431" i="3"/>
  <c r="E7430" i="3"/>
  <c r="D7430" i="3"/>
  <c r="C7430" i="3"/>
  <c r="B7430" i="3"/>
  <c r="E7429" i="3"/>
  <c r="D7429" i="3"/>
  <c r="C7429" i="3"/>
  <c r="B7429" i="3"/>
  <c r="E7428" i="3"/>
  <c r="D7428" i="3"/>
  <c r="C7428" i="3"/>
  <c r="B7428" i="3"/>
  <c r="E7427" i="3"/>
  <c r="D7427" i="3"/>
  <c r="C7427" i="3"/>
  <c r="B7427" i="3"/>
  <c r="E7426" i="3"/>
  <c r="D7426" i="3"/>
  <c r="C7426" i="3"/>
  <c r="B7426" i="3"/>
  <c r="E7425" i="3"/>
  <c r="D7425" i="3"/>
  <c r="C7425" i="3"/>
  <c r="B7425" i="3"/>
  <c r="E7424" i="3"/>
  <c r="D7424" i="3"/>
  <c r="C7424" i="3"/>
  <c r="B7424" i="3"/>
  <c r="E7423" i="3"/>
  <c r="D7423" i="3"/>
  <c r="C7423" i="3"/>
  <c r="B7423" i="3"/>
  <c r="E7422" i="3"/>
  <c r="D7422" i="3"/>
  <c r="C7422" i="3"/>
  <c r="B7422" i="3"/>
  <c r="E7421" i="3"/>
  <c r="D7421" i="3"/>
  <c r="C7421" i="3"/>
  <c r="B7421" i="3"/>
  <c r="E7420" i="3"/>
  <c r="D7420" i="3"/>
  <c r="C7420" i="3"/>
  <c r="B7420" i="3"/>
  <c r="E7419" i="3"/>
  <c r="D7419" i="3"/>
  <c r="C7419" i="3"/>
  <c r="B7419" i="3"/>
  <c r="E7418" i="3"/>
  <c r="D7418" i="3"/>
  <c r="C7418" i="3"/>
  <c r="B7418" i="3"/>
  <c r="E7417" i="3"/>
  <c r="D7417" i="3"/>
  <c r="C7417" i="3"/>
  <c r="B7417" i="3"/>
  <c r="E7416" i="3"/>
  <c r="D7416" i="3"/>
  <c r="C7416" i="3"/>
  <c r="B7416" i="3"/>
  <c r="E7415" i="3"/>
  <c r="D7415" i="3"/>
  <c r="C7415" i="3"/>
  <c r="B7415" i="3"/>
  <c r="E7414" i="3"/>
  <c r="D7414" i="3"/>
  <c r="C7414" i="3"/>
  <c r="B7414" i="3"/>
  <c r="E7413" i="3"/>
  <c r="D7413" i="3"/>
  <c r="C7413" i="3"/>
  <c r="B7413" i="3"/>
  <c r="E7412" i="3"/>
  <c r="D7412" i="3"/>
  <c r="C7412" i="3"/>
  <c r="B7412" i="3"/>
  <c r="E7411" i="3"/>
  <c r="D7411" i="3"/>
  <c r="C7411" i="3"/>
  <c r="B7411" i="3"/>
  <c r="E7410" i="3"/>
  <c r="D7410" i="3"/>
  <c r="C7410" i="3"/>
  <c r="B7410" i="3"/>
  <c r="E7409" i="3"/>
  <c r="D7409" i="3"/>
  <c r="C7409" i="3"/>
  <c r="B7409" i="3"/>
  <c r="E7408" i="3"/>
  <c r="D7408" i="3"/>
  <c r="C7408" i="3"/>
  <c r="B7408" i="3"/>
  <c r="E7407" i="3"/>
  <c r="D7407" i="3"/>
  <c r="C7407" i="3"/>
  <c r="B7407" i="3"/>
  <c r="E7406" i="3"/>
  <c r="D7406" i="3"/>
  <c r="C7406" i="3"/>
  <c r="B7406" i="3"/>
  <c r="E7405" i="3"/>
  <c r="D7405" i="3"/>
  <c r="C7405" i="3"/>
  <c r="B7405" i="3"/>
  <c r="E7404" i="3"/>
  <c r="D7404" i="3"/>
  <c r="C7404" i="3"/>
  <c r="B7404" i="3"/>
  <c r="E7403" i="3"/>
  <c r="D7403" i="3"/>
  <c r="C7403" i="3"/>
  <c r="B7403" i="3"/>
  <c r="E7402" i="3"/>
  <c r="D7402" i="3"/>
  <c r="C7402" i="3"/>
  <c r="B7402" i="3"/>
  <c r="E7401" i="3"/>
  <c r="D7401" i="3"/>
  <c r="C7401" i="3"/>
  <c r="B7401" i="3"/>
  <c r="E7400" i="3"/>
  <c r="D7400" i="3"/>
  <c r="C7400" i="3"/>
  <c r="B7400" i="3"/>
  <c r="E7399" i="3"/>
  <c r="D7399" i="3"/>
  <c r="C7399" i="3"/>
  <c r="B7399" i="3"/>
  <c r="E7398" i="3"/>
  <c r="D7398" i="3"/>
  <c r="C7398" i="3"/>
  <c r="B7398" i="3"/>
  <c r="E7397" i="3"/>
  <c r="D7397" i="3"/>
  <c r="C7397" i="3"/>
  <c r="B7397" i="3"/>
  <c r="E7396" i="3"/>
  <c r="D7396" i="3"/>
  <c r="C7396" i="3"/>
  <c r="B7396" i="3"/>
  <c r="E7395" i="3"/>
  <c r="D7395" i="3"/>
  <c r="C7395" i="3"/>
  <c r="B7395" i="3"/>
  <c r="E7394" i="3"/>
  <c r="D7394" i="3"/>
  <c r="C7394" i="3"/>
  <c r="B7394" i="3"/>
  <c r="E7393" i="3"/>
  <c r="D7393" i="3"/>
  <c r="C7393" i="3"/>
  <c r="B7393" i="3"/>
  <c r="E7392" i="3"/>
  <c r="D7392" i="3"/>
  <c r="C7392" i="3"/>
  <c r="B7392" i="3"/>
  <c r="E7391" i="3"/>
  <c r="D7391" i="3"/>
  <c r="C7391" i="3"/>
  <c r="B7391" i="3"/>
  <c r="E7390" i="3"/>
  <c r="D7390" i="3"/>
  <c r="C7390" i="3"/>
  <c r="B7390" i="3"/>
  <c r="E7389" i="3"/>
  <c r="D7389" i="3"/>
  <c r="C7389" i="3"/>
  <c r="B7389" i="3"/>
  <c r="E7388" i="3"/>
  <c r="D7388" i="3"/>
  <c r="C7388" i="3"/>
  <c r="B7388" i="3"/>
  <c r="E7387" i="3"/>
  <c r="D7387" i="3"/>
  <c r="C7387" i="3"/>
  <c r="B7387" i="3"/>
  <c r="E7386" i="3"/>
  <c r="D7386" i="3"/>
  <c r="C7386" i="3"/>
  <c r="B7386" i="3"/>
  <c r="E7385" i="3"/>
  <c r="D7385" i="3"/>
  <c r="C7385" i="3"/>
  <c r="B7385" i="3"/>
  <c r="E7384" i="3"/>
  <c r="D7384" i="3"/>
  <c r="C7384" i="3"/>
  <c r="B7384" i="3"/>
  <c r="E7383" i="3"/>
  <c r="D7383" i="3"/>
  <c r="C7383" i="3"/>
  <c r="B7383" i="3"/>
  <c r="E7382" i="3"/>
  <c r="D7382" i="3"/>
  <c r="C7382" i="3"/>
  <c r="B7382" i="3"/>
  <c r="E7381" i="3"/>
  <c r="D7381" i="3"/>
  <c r="C7381" i="3"/>
  <c r="B7381" i="3"/>
  <c r="E7380" i="3"/>
  <c r="D7380" i="3"/>
  <c r="C7380" i="3"/>
  <c r="B7380" i="3"/>
  <c r="E7379" i="3"/>
  <c r="D7379" i="3"/>
  <c r="C7379" i="3"/>
  <c r="B7379" i="3"/>
  <c r="E7378" i="3"/>
  <c r="D7378" i="3"/>
  <c r="C7378" i="3"/>
  <c r="B7378" i="3"/>
  <c r="E7377" i="3"/>
  <c r="D7377" i="3"/>
  <c r="C7377" i="3"/>
  <c r="B7377" i="3"/>
  <c r="E7376" i="3"/>
  <c r="D7376" i="3"/>
  <c r="C7376" i="3"/>
  <c r="B7376" i="3"/>
  <c r="E7375" i="3"/>
  <c r="D7375" i="3"/>
  <c r="C7375" i="3"/>
  <c r="B7375" i="3"/>
  <c r="E7374" i="3"/>
  <c r="D7374" i="3"/>
  <c r="C7374" i="3"/>
  <c r="B7374" i="3"/>
  <c r="E7373" i="3"/>
  <c r="D7373" i="3"/>
  <c r="C7373" i="3"/>
  <c r="B7373" i="3"/>
  <c r="E7372" i="3"/>
  <c r="D7372" i="3"/>
  <c r="C7372" i="3"/>
  <c r="B7372" i="3"/>
  <c r="E7371" i="3"/>
  <c r="D7371" i="3"/>
  <c r="C7371" i="3"/>
  <c r="B7371" i="3"/>
  <c r="E7370" i="3"/>
  <c r="D7370" i="3"/>
  <c r="C7370" i="3"/>
  <c r="B7370" i="3"/>
  <c r="E7369" i="3"/>
  <c r="D7369" i="3"/>
  <c r="C7369" i="3"/>
  <c r="B7369" i="3"/>
  <c r="E7368" i="3"/>
  <c r="D7368" i="3"/>
  <c r="C7368" i="3"/>
  <c r="B7368" i="3"/>
  <c r="E7367" i="3"/>
  <c r="D7367" i="3"/>
  <c r="C7367" i="3"/>
  <c r="B7367" i="3"/>
  <c r="E7366" i="3"/>
  <c r="D7366" i="3"/>
  <c r="C7366" i="3"/>
  <c r="B7366" i="3"/>
  <c r="E7365" i="3"/>
  <c r="D7365" i="3"/>
  <c r="C7365" i="3"/>
  <c r="B7365" i="3"/>
  <c r="E7364" i="3"/>
  <c r="D7364" i="3"/>
  <c r="C7364" i="3"/>
  <c r="B7364" i="3"/>
  <c r="E7363" i="3"/>
  <c r="D7363" i="3"/>
  <c r="C7363" i="3"/>
  <c r="B7363" i="3"/>
  <c r="E7362" i="3"/>
  <c r="D7362" i="3"/>
  <c r="C7362" i="3"/>
  <c r="B7362" i="3"/>
  <c r="E7361" i="3"/>
  <c r="D7361" i="3"/>
  <c r="C7361" i="3"/>
  <c r="B7361" i="3"/>
  <c r="E7360" i="3"/>
  <c r="D7360" i="3"/>
  <c r="C7360" i="3"/>
  <c r="B7360" i="3"/>
  <c r="E7359" i="3"/>
  <c r="D7359" i="3"/>
  <c r="C7359" i="3"/>
  <c r="B7359" i="3"/>
  <c r="E7358" i="3"/>
  <c r="D7358" i="3"/>
  <c r="C7358" i="3"/>
  <c r="B7358" i="3"/>
  <c r="E7357" i="3"/>
  <c r="D7357" i="3"/>
  <c r="C7357" i="3"/>
  <c r="B7357" i="3"/>
  <c r="E7356" i="3"/>
  <c r="D7356" i="3"/>
  <c r="C7356" i="3"/>
  <c r="B7356" i="3"/>
  <c r="E7355" i="3"/>
  <c r="D7355" i="3"/>
  <c r="C7355" i="3"/>
  <c r="B7355" i="3"/>
  <c r="E7354" i="3"/>
  <c r="D7354" i="3"/>
  <c r="C7354" i="3"/>
  <c r="B7354" i="3"/>
  <c r="E7353" i="3"/>
  <c r="D7353" i="3"/>
  <c r="C7353" i="3"/>
  <c r="B7353" i="3"/>
  <c r="E7352" i="3"/>
  <c r="D7352" i="3"/>
  <c r="C7352" i="3"/>
  <c r="B7352" i="3"/>
  <c r="E7351" i="3"/>
  <c r="D7351" i="3"/>
  <c r="C7351" i="3"/>
  <c r="B7351" i="3"/>
  <c r="E7350" i="3"/>
  <c r="D7350" i="3"/>
  <c r="C7350" i="3"/>
  <c r="B7350" i="3"/>
  <c r="E7349" i="3"/>
  <c r="D7349" i="3"/>
  <c r="C7349" i="3"/>
  <c r="B7349" i="3"/>
  <c r="E7348" i="3"/>
  <c r="D7348" i="3"/>
  <c r="C7348" i="3"/>
  <c r="B7348" i="3"/>
  <c r="E7347" i="3"/>
  <c r="D7347" i="3"/>
  <c r="C7347" i="3"/>
  <c r="B7347" i="3"/>
  <c r="E7346" i="3"/>
  <c r="D7346" i="3"/>
  <c r="C7346" i="3"/>
  <c r="B7346" i="3"/>
  <c r="E7345" i="3"/>
  <c r="D7345" i="3"/>
  <c r="C7345" i="3"/>
  <c r="B7345" i="3"/>
  <c r="E7344" i="3"/>
  <c r="D7344" i="3"/>
  <c r="C7344" i="3"/>
  <c r="B7344" i="3"/>
  <c r="E7343" i="3"/>
  <c r="D7343" i="3"/>
  <c r="C7343" i="3"/>
  <c r="B7343" i="3"/>
  <c r="E7342" i="3"/>
  <c r="D7342" i="3"/>
  <c r="C7342" i="3"/>
  <c r="B7342" i="3"/>
  <c r="E7341" i="3"/>
  <c r="D7341" i="3"/>
  <c r="C7341" i="3"/>
  <c r="B7341" i="3"/>
  <c r="E7340" i="3"/>
  <c r="D7340" i="3"/>
  <c r="C7340" i="3"/>
  <c r="B7340" i="3"/>
  <c r="E7339" i="3"/>
  <c r="D7339" i="3"/>
  <c r="C7339" i="3"/>
  <c r="B7339" i="3"/>
  <c r="E7338" i="3"/>
  <c r="D7338" i="3"/>
  <c r="C7338" i="3"/>
  <c r="B7338" i="3"/>
  <c r="E7337" i="3"/>
  <c r="D7337" i="3"/>
  <c r="C7337" i="3"/>
  <c r="B7337" i="3"/>
  <c r="E7336" i="3"/>
  <c r="D7336" i="3"/>
  <c r="C7336" i="3"/>
  <c r="B7336" i="3"/>
  <c r="E7335" i="3"/>
  <c r="D7335" i="3"/>
  <c r="C7335" i="3"/>
  <c r="B7335" i="3"/>
  <c r="E7334" i="3"/>
  <c r="D7334" i="3"/>
  <c r="C7334" i="3"/>
  <c r="B7334" i="3"/>
  <c r="E7333" i="3"/>
  <c r="D7333" i="3"/>
  <c r="C7333" i="3"/>
  <c r="B7333" i="3"/>
  <c r="E7332" i="3"/>
  <c r="D7332" i="3"/>
  <c r="C7332" i="3"/>
  <c r="B7332" i="3"/>
  <c r="E7331" i="3"/>
  <c r="D7331" i="3"/>
  <c r="C7331" i="3"/>
  <c r="B7331" i="3"/>
  <c r="E7330" i="3"/>
  <c r="D7330" i="3"/>
  <c r="C7330" i="3"/>
  <c r="B7330" i="3"/>
  <c r="E7329" i="3"/>
  <c r="D7329" i="3"/>
  <c r="C7329" i="3"/>
  <c r="B7329" i="3"/>
  <c r="E7328" i="3"/>
  <c r="D7328" i="3"/>
  <c r="C7328" i="3"/>
  <c r="B7328" i="3"/>
  <c r="E7327" i="3"/>
  <c r="D7327" i="3"/>
  <c r="C7327" i="3"/>
  <c r="B7327" i="3"/>
  <c r="E7326" i="3"/>
  <c r="D7326" i="3"/>
  <c r="C7326" i="3"/>
  <c r="B7326" i="3"/>
  <c r="E7325" i="3"/>
  <c r="D7325" i="3"/>
  <c r="C7325" i="3"/>
  <c r="B7325" i="3"/>
  <c r="E7324" i="3"/>
  <c r="D7324" i="3"/>
  <c r="C7324" i="3"/>
  <c r="B7324" i="3"/>
  <c r="E7323" i="3"/>
  <c r="D7323" i="3"/>
  <c r="C7323" i="3"/>
  <c r="B7323" i="3"/>
  <c r="E7322" i="3"/>
  <c r="D7322" i="3"/>
  <c r="C7322" i="3"/>
  <c r="B7322" i="3"/>
  <c r="E7321" i="3"/>
  <c r="D7321" i="3"/>
  <c r="C7321" i="3"/>
  <c r="B7321" i="3"/>
  <c r="E7320" i="3"/>
  <c r="D7320" i="3"/>
  <c r="C7320" i="3"/>
  <c r="B7320" i="3"/>
  <c r="E7319" i="3"/>
  <c r="D7319" i="3"/>
  <c r="C7319" i="3"/>
  <c r="B7319" i="3"/>
  <c r="E7318" i="3"/>
  <c r="D7318" i="3"/>
  <c r="C7318" i="3"/>
  <c r="B7318" i="3"/>
  <c r="E7317" i="3"/>
  <c r="D7317" i="3"/>
  <c r="C7317" i="3"/>
  <c r="B7317" i="3"/>
  <c r="E7316" i="3"/>
  <c r="D7316" i="3"/>
  <c r="C7316" i="3"/>
  <c r="B7316" i="3"/>
  <c r="E7315" i="3"/>
  <c r="D7315" i="3"/>
  <c r="C7315" i="3"/>
  <c r="B7315" i="3"/>
  <c r="E7314" i="3"/>
  <c r="D7314" i="3"/>
  <c r="C7314" i="3"/>
  <c r="B7314" i="3"/>
  <c r="E7313" i="3"/>
  <c r="D7313" i="3"/>
  <c r="C7313" i="3"/>
  <c r="B7313" i="3"/>
  <c r="E7312" i="3"/>
  <c r="D7312" i="3"/>
  <c r="C7312" i="3"/>
  <c r="B7312" i="3"/>
  <c r="E7311" i="3"/>
  <c r="D7311" i="3"/>
  <c r="C7311" i="3"/>
  <c r="B7311" i="3"/>
  <c r="E7310" i="3"/>
  <c r="D7310" i="3"/>
  <c r="C7310" i="3"/>
  <c r="B7310" i="3"/>
  <c r="E7309" i="3"/>
  <c r="D7309" i="3"/>
  <c r="C7309" i="3"/>
  <c r="B7309" i="3"/>
  <c r="E7308" i="3"/>
  <c r="D7308" i="3"/>
  <c r="C7308" i="3"/>
  <c r="B7308" i="3"/>
  <c r="E7307" i="3"/>
  <c r="D7307" i="3"/>
  <c r="C7307" i="3"/>
  <c r="B7307" i="3"/>
  <c r="E7306" i="3"/>
  <c r="D7306" i="3"/>
  <c r="C7306" i="3"/>
  <c r="B7306" i="3"/>
  <c r="E7305" i="3"/>
  <c r="D7305" i="3"/>
  <c r="C7305" i="3"/>
  <c r="B7305" i="3"/>
  <c r="E7304" i="3"/>
  <c r="D7304" i="3"/>
  <c r="C7304" i="3"/>
  <c r="B7304" i="3"/>
  <c r="E7303" i="3"/>
  <c r="D7303" i="3"/>
  <c r="C7303" i="3"/>
  <c r="B7303" i="3"/>
  <c r="E7302" i="3"/>
  <c r="D7302" i="3"/>
  <c r="C7302" i="3"/>
  <c r="B7302" i="3"/>
  <c r="E7301" i="3"/>
  <c r="D7301" i="3"/>
  <c r="C7301" i="3"/>
  <c r="B7301" i="3"/>
  <c r="E7300" i="3"/>
  <c r="D7300" i="3"/>
  <c r="C7300" i="3"/>
  <c r="B7300" i="3"/>
  <c r="E7299" i="3"/>
  <c r="D7299" i="3"/>
  <c r="C7299" i="3"/>
  <c r="B7299" i="3"/>
  <c r="E7298" i="3"/>
  <c r="D7298" i="3"/>
  <c r="C7298" i="3"/>
  <c r="B7298" i="3"/>
  <c r="E7297" i="3"/>
  <c r="D7297" i="3"/>
  <c r="C7297" i="3"/>
  <c r="B7297" i="3"/>
  <c r="E7296" i="3"/>
  <c r="D7296" i="3"/>
  <c r="C7296" i="3"/>
  <c r="B7296" i="3"/>
  <c r="E7295" i="3"/>
  <c r="D7295" i="3"/>
  <c r="C7295" i="3"/>
  <c r="B7295" i="3"/>
  <c r="E7294" i="3"/>
  <c r="D7294" i="3"/>
  <c r="C7294" i="3"/>
  <c r="B7294" i="3"/>
  <c r="E7293" i="3"/>
  <c r="D7293" i="3"/>
  <c r="C7293" i="3"/>
  <c r="B7293" i="3"/>
  <c r="E7292" i="3"/>
  <c r="D7292" i="3"/>
  <c r="C7292" i="3"/>
  <c r="B7292" i="3"/>
  <c r="E7291" i="3"/>
  <c r="D7291" i="3"/>
  <c r="C7291" i="3"/>
  <c r="B7291" i="3"/>
  <c r="E7290" i="3"/>
  <c r="D7290" i="3"/>
  <c r="C7290" i="3"/>
  <c r="B7290" i="3"/>
  <c r="E7289" i="3"/>
  <c r="D7289" i="3"/>
  <c r="C7289" i="3"/>
  <c r="B7289" i="3"/>
  <c r="E7288" i="3"/>
  <c r="D7288" i="3"/>
  <c r="C7288" i="3"/>
  <c r="B7288" i="3"/>
  <c r="E7287" i="3"/>
  <c r="D7287" i="3"/>
  <c r="C7287" i="3"/>
  <c r="B7287" i="3"/>
  <c r="E7286" i="3"/>
  <c r="D7286" i="3"/>
  <c r="C7286" i="3"/>
  <c r="B7286" i="3"/>
  <c r="E7285" i="3"/>
  <c r="D7285" i="3"/>
  <c r="C7285" i="3"/>
  <c r="B7285" i="3"/>
  <c r="E7284" i="3"/>
  <c r="D7284" i="3"/>
  <c r="C7284" i="3"/>
  <c r="B7284" i="3"/>
  <c r="E7283" i="3"/>
  <c r="D7283" i="3"/>
  <c r="C7283" i="3"/>
  <c r="B7283" i="3"/>
  <c r="E7282" i="3"/>
  <c r="D7282" i="3"/>
  <c r="C7282" i="3"/>
  <c r="B7282" i="3"/>
  <c r="E7281" i="3"/>
  <c r="D7281" i="3"/>
  <c r="C7281" i="3"/>
  <c r="B7281" i="3"/>
  <c r="E7280" i="3"/>
  <c r="D7280" i="3"/>
  <c r="C7280" i="3"/>
  <c r="B7280" i="3"/>
  <c r="E7279" i="3"/>
  <c r="D7279" i="3"/>
  <c r="C7279" i="3"/>
  <c r="B7279" i="3"/>
  <c r="E7278" i="3"/>
  <c r="D7278" i="3"/>
  <c r="C7278" i="3"/>
  <c r="B7278" i="3"/>
  <c r="E7277" i="3"/>
  <c r="D7277" i="3"/>
  <c r="C7277" i="3"/>
  <c r="B7277" i="3"/>
  <c r="E7276" i="3"/>
  <c r="D7276" i="3"/>
  <c r="C7276" i="3"/>
  <c r="B7276" i="3"/>
  <c r="E7275" i="3"/>
  <c r="D7275" i="3"/>
  <c r="C7275" i="3"/>
  <c r="B7275" i="3"/>
  <c r="E7274" i="3"/>
  <c r="D7274" i="3"/>
  <c r="C7274" i="3"/>
  <c r="B7274" i="3"/>
  <c r="E7273" i="3"/>
  <c r="D7273" i="3"/>
  <c r="C7273" i="3"/>
  <c r="B7273" i="3"/>
  <c r="E7272" i="3"/>
  <c r="D7272" i="3"/>
  <c r="C7272" i="3"/>
  <c r="B7272" i="3"/>
  <c r="E7271" i="3"/>
  <c r="D7271" i="3"/>
  <c r="C7271" i="3"/>
  <c r="B7271" i="3"/>
  <c r="E7270" i="3"/>
  <c r="D7270" i="3"/>
  <c r="C7270" i="3"/>
  <c r="B7270" i="3"/>
  <c r="E7269" i="3"/>
  <c r="D7269" i="3"/>
  <c r="C7269" i="3"/>
  <c r="B7269" i="3"/>
  <c r="E7268" i="3"/>
  <c r="D7268" i="3"/>
  <c r="C7268" i="3"/>
  <c r="B7268" i="3"/>
  <c r="E7267" i="3"/>
  <c r="D7267" i="3"/>
  <c r="C7267" i="3"/>
  <c r="B7267" i="3"/>
  <c r="E7266" i="3"/>
  <c r="D7266" i="3"/>
  <c r="C7266" i="3"/>
  <c r="B7266" i="3"/>
  <c r="E7265" i="3"/>
  <c r="D7265" i="3"/>
  <c r="C7265" i="3"/>
  <c r="B7265" i="3"/>
  <c r="E7264" i="3"/>
  <c r="D7264" i="3"/>
  <c r="C7264" i="3"/>
  <c r="B7264" i="3"/>
  <c r="E7263" i="3"/>
  <c r="D7263" i="3"/>
  <c r="C7263" i="3"/>
  <c r="B7263" i="3"/>
  <c r="E7262" i="3"/>
  <c r="D7262" i="3"/>
  <c r="C7262" i="3"/>
  <c r="B7262" i="3"/>
  <c r="E7261" i="3"/>
  <c r="D7261" i="3"/>
  <c r="C7261" i="3"/>
  <c r="B7261" i="3"/>
  <c r="E7260" i="3"/>
  <c r="D7260" i="3"/>
  <c r="C7260" i="3"/>
  <c r="B7260" i="3"/>
  <c r="E7259" i="3"/>
  <c r="D7259" i="3"/>
  <c r="C7259" i="3"/>
  <c r="B7259" i="3"/>
  <c r="E7258" i="3"/>
  <c r="D7258" i="3"/>
  <c r="C7258" i="3"/>
  <c r="B7258" i="3"/>
  <c r="E7257" i="3"/>
  <c r="D7257" i="3"/>
  <c r="C7257" i="3"/>
  <c r="B7257" i="3"/>
  <c r="E7256" i="3"/>
  <c r="D7256" i="3"/>
  <c r="C7256" i="3"/>
  <c r="B7256" i="3"/>
  <c r="E7255" i="3"/>
  <c r="D7255" i="3"/>
  <c r="C7255" i="3"/>
  <c r="B7255" i="3"/>
  <c r="E7254" i="3"/>
  <c r="D7254" i="3"/>
  <c r="C7254" i="3"/>
  <c r="B7254" i="3"/>
  <c r="E7253" i="3"/>
  <c r="D7253" i="3"/>
  <c r="C7253" i="3"/>
  <c r="B7253" i="3"/>
  <c r="E7252" i="3"/>
  <c r="D7252" i="3"/>
  <c r="C7252" i="3"/>
  <c r="B7252" i="3"/>
  <c r="E7251" i="3"/>
  <c r="D7251" i="3"/>
  <c r="C7251" i="3"/>
  <c r="B7251" i="3"/>
  <c r="E7250" i="3"/>
  <c r="D7250" i="3"/>
  <c r="C7250" i="3"/>
  <c r="B7250" i="3"/>
  <c r="E7249" i="3"/>
  <c r="D7249" i="3"/>
  <c r="C7249" i="3"/>
  <c r="B7249" i="3"/>
  <c r="E7248" i="3"/>
  <c r="D7248" i="3"/>
  <c r="C7248" i="3"/>
  <c r="B7248" i="3"/>
  <c r="E7247" i="3"/>
  <c r="D7247" i="3"/>
  <c r="C7247" i="3"/>
  <c r="B7247" i="3"/>
  <c r="E7246" i="3"/>
  <c r="D7246" i="3"/>
  <c r="C7246" i="3"/>
  <c r="B7246" i="3"/>
  <c r="E7245" i="3"/>
  <c r="D7245" i="3"/>
  <c r="C7245" i="3"/>
  <c r="B7245" i="3"/>
  <c r="E7244" i="3"/>
  <c r="D7244" i="3"/>
  <c r="C7244" i="3"/>
  <c r="B7244" i="3"/>
  <c r="E7243" i="3"/>
  <c r="D7243" i="3"/>
  <c r="C7243" i="3"/>
  <c r="B7243" i="3"/>
  <c r="E7242" i="3"/>
  <c r="D7242" i="3"/>
  <c r="C7242" i="3"/>
  <c r="B7242" i="3"/>
  <c r="E7241" i="3"/>
  <c r="D7241" i="3"/>
  <c r="C7241" i="3"/>
  <c r="B7241" i="3"/>
  <c r="E7240" i="3"/>
  <c r="D7240" i="3"/>
  <c r="C7240" i="3"/>
  <c r="B7240" i="3"/>
  <c r="E7239" i="3"/>
  <c r="D7239" i="3"/>
  <c r="C7239" i="3"/>
  <c r="B7239" i="3"/>
  <c r="E7238" i="3"/>
  <c r="D7238" i="3"/>
  <c r="C7238" i="3"/>
  <c r="B7238" i="3"/>
  <c r="E7237" i="3"/>
  <c r="D7237" i="3"/>
  <c r="C7237" i="3"/>
  <c r="B7237" i="3"/>
  <c r="E7236" i="3"/>
  <c r="D7236" i="3"/>
  <c r="C7236" i="3"/>
  <c r="B7236" i="3"/>
  <c r="E7235" i="3"/>
  <c r="D7235" i="3"/>
  <c r="C7235" i="3"/>
  <c r="B7235" i="3"/>
  <c r="E7234" i="3"/>
  <c r="D7234" i="3"/>
  <c r="C7234" i="3"/>
  <c r="B7234" i="3"/>
  <c r="E7233" i="3"/>
  <c r="D7233" i="3"/>
  <c r="C7233" i="3"/>
  <c r="B7233" i="3"/>
  <c r="E7232" i="3"/>
  <c r="D7232" i="3"/>
  <c r="C7232" i="3"/>
  <c r="B7232" i="3"/>
  <c r="E7231" i="3"/>
  <c r="D7231" i="3"/>
  <c r="C7231" i="3"/>
  <c r="B7231" i="3"/>
  <c r="E7230" i="3"/>
  <c r="D7230" i="3"/>
  <c r="C7230" i="3"/>
  <c r="B7230" i="3"/>
  <c r="E7229" i="3"/>
  <c r="D7229" i="3"/>
  <c r="C7229" i="3"/>
  <c r="B7229" i="3"/>
  <c r="E7228" i="3"/>
  <c r="D7228" i="3"/>
  <c r="C7228" i="3"/>
  <c r="B7228" i="3"/>
  <c r="E7227" i="3"/>
  <c r="D7227" i="3"/>
  <c r="C7227" i="3"/>
  <c r="B7227" i="3"/>
  <c r="E7226" i="3"/>
  <c r="D7226" i="3"/>
  <c r="C7226" i="3"/>
  <c r="B7226" i="3"/>
  <c r="E7225" i="3"/>
  <c r="D7225" i="3"/>
  <c r="C7225" i="3"/>
  <c r="B7225" i="3"/>
  <c r="E7224" i="3"/>
  <c r="D7224" i="3"/>
  <c r="C7224" i="3"/>
  <c r="B7224" i="3"/>
  <c r="E7223" i="3"/>
  <c r="D7223" i="3"/>
  <c r="C7223" i="3"/>
  <c r="B7223" i="3"/>
  <c r="E7222" i="3"/>
  <c r="D7222" i="3"/>
  <c r="C7222" i="3"/>
  <c r="B7222" i="3"/>
  <c r="E7221" i="3"/>
  <c r="D7221" i="3"/>
  <c r="C7221" i="3"/>
  <c r="B7221" i="3"/>
  <c r="E7220" i="3"/>
  <c r="D7220" i="3"/>
  <c r="C7220" i="3"/>
  <c r="B7220" i="3"/>
  <c r="E7219" i="3"/>
  <c r="D7219" i="3"/>
  <c r="C7219" i="3"/>
  <c r="B7219" i="3"/>
  <c r="E7218" i="3"/>
  <c r="D7218" i="3"/>
  <c r="C7218" i="3"/>
  <c r="B7218" i="3"/>
  <c r="E7217" i="3"/>
  <c r="D7217" i="3"/>
  <c r="C7217" i="3"/>
  <c r="B7217" i="3"/>
  <c r="E7216" i="3"/>
  <c r="D7216" i="3"/>
  <c r="C7216" i="3"/>
  <c r="B7216" i="3"/>
  <c r="E7215" i="3"/>
  <c r="D7215" i="3"/>
  <c r="C7215" i="3"/>
  <c r="B7215" i="3"/>
  <c r="E7214" i="3"/>
  <c r="D7214" i="3"/>
  <c r="C7214" i="3"/>
  <c r="B7214" i="3"/>
  <c r="E7213" i="3"/>
  <c r="D7213" i="3"/>
  <c r="C7213" i="3"/>
  <c r="B7213" i="3"/>
  <c r="E7212" i="3"/>
  <c r="D7212" i="3"/>
  <c r="C7212" i="3"/>
  <c r="B7212" i="3"/>
  <c r="E7211" i="3"/>
  <c r="D7211" i="3"/>
  <c r="C7211" i="3"/>
  <c r="B7211" i="3"/>
  <c r="E7210" i="3"/>
  <c r="D7210" i="3"/>
  <c r="C7210" i="3"/>
  <c r="B7210" i="3"/>
  <c r="E7209" i="3"/>
  <c r="D7209" i="3"/>
  <c r="C7209" i="3"/>
  <c r="B7209" i="3"/>
  <c r="E7208" i="3"/>
  <c r="D7208" i="3"/>
  <c r="C7208" i="3"/>
  <c r="B7208" i="3"/>
  <c r="E7207" i="3"/>
  <c r="D7207" i="3"/>
  <c r="C7207" i="3"/>
  <c r="B7207" i="3"/>
  <c r="E7206" i="3"/>
  <c r="D7206" i="3"/>
  <c r="C7206" i="3"/>
  <c r="B7206" i="3"/>
  <c r="E7205" i="3"/>
  <c r="D7205" i="3"/>
  <c r="C7205" i="3"/>
  <c r="B7205" i="3"/>
  <c r="E7204" i="3"/>
  <c r="D7204" i="3"/>
  <c r="C7204" i="3"/>
  <c r="B7204" i="3"/>
  <c r="E7203" i="3"/>
  <c r="D7203" i="3"/>
  <c r="C7203" i="3"/>
  <c r="B7203" i="3"/>
  <c r="E7202" i="3"/>
  <c r="D7202" i="3"/>
  <c r="C7202" i="3"/>
  <c r="B7202" i="3"/>
  <c r="E7201" i="3"/>
  <c r="D7201" i="3"/>
  <c r="C7201" i="3"/>
  <c r="B7201" i="3"/>
  <c r="E7200" i="3"/>
  <c r="D7200" i="3"/>
  <c r="C7200" i="3"/>
  <c r="B7200" i="3"/>
  <c r="E7199" i="3"/>
  <c r="D7199" i="3"/>
  <c r="C7199" i="3"/>
  <c r="B7199" i="3"/>
  <c r="E7198" i="3"/>
  <c r="D7198" i="3"/>
  <c r="C7198" i="3"/>
  <c r="B7198" i="3"/>
  <c r="E7197" i="3"/>
  <c r="D7197" i="3"/>
  <c r="C7197" i="3"/>
  <c r="B7197" i="3"/>
  <c r="E7196" i="3"/>
  <c r="D7196" i="3"/>
  <c r="C7196" i="3"/>
  <c r="B7196" i="3"/>
  <c r="E7195" i="3"/>
  <c r="D7195" i="3"/>
  <c r="C7195" i="3"/>
  <c r="B7195" i="3"/>
  <c r="E7194" i="3"/>
  <c r="D7194" i="3"/>
  <c r="C7194" i="3"/>
  <c r="B7194" i="3"/>
  <c r="E7193" i="3"/>
  <c r="D7193" i="3"/>
  <c r="C7193" i="3"/>
  <c r="B7193" i="3"/>
  <c r="E7192" i="3"/>
  <c r="D7192" i="3"/>
  <c r="C7192" i="3"/>
  <c r="B7192" i="3"/>
  <c r="E7191" i="3"/>
  <c r="D7191" i="3"/>
  <c r="C7191" i="3"/>
  <c r="B7191" i="3"/>
  <c r="E7190" i="3"/>
  <c r="D7190" i="3"/>
  <c r="C7190" i="3"/>
  <c r="B7190" i="3"/>
  <c r="E7189" i="3"/>
  <c r="D7189" i="3"/>
  <c r="C7189" i="3"/>
  <c r="B7189" i="3"/>
  <c r="E7188" i="3"/>
  <c r="D7188" i="3"/>
  <c r="C7188" i="3"/>
  <c r="B7188" i="3"/>
  <c r="E7187" i="3"/>
  <c r="D7187" i="3"/>
  <c r="C7187" i="3"/>
  <c r="B7187" i="3"/>
  <c r="E7186" i="3"/>
  <c r="D7186" i="3"/>
  <c r="C7186" i="3"/>
  <c r="B7186" i="3"/>
  <c r="E7185" i="3"/>
  <c r="D7185" i="3"/>
  <c r="C7185" i="3"/>
  <c r="B7185" i="3"/>
  <c r="E7184" i="3"/>
  <c r="D7184" i="3"/>
  <c r="C7184" i="3"/>
  <c r="B7184" i="3"/>
  <c r="E7183" i="3"/>
  <c r="D7183" i="3"/>
  <c r="C7183" i="3"/>
  <c r="B7183" i="3"/>
  <c r="E7182" i="3"/>
  <c r="D7182" i="3"/>
  <c r="C7182" i="3"/>
  <c r="B7182" i="3"/>
  <c r="E7181" i="3"/>
  <c r="D7181" i="3"/>
  <c r="C7181" i="3"/>
  <c r="B7181" i="3"/>
  <c r="E7180" i="3"/>
  <c r="D7180" i="3"/>
  <c r="C7180" i="3"/>
  <c r="B7180" i="3"/>
  <c r="E7179" i="3"/>
  <c r="D7179" i="3"/>
  <c r="C7179" i="3"/>
  <c r="B7179" i="3"/>
  <c r="E7178" i="3"/>
  <c r="D7178" i="3"/>
  <c r="C7178" i="3"/>
  <c r="B7178" i="3"/>
  <c r="E7177" i="3"/>
  <c r="D7177" i="3"/>
  <c r="C7177" i="3"/>
  <c r="B7177" i="3"/>
  <c r="E7176" i="3"/>
  <c r="D7176" i="3"/>
  <c r="C7176" i="3"/>
  <c r="B7176" i="3"/>
  <c r="E7175" i="3"/>
  <c r="D7175" i="3"/>
  <c r="C7175" i="3"/>
  <c r="B7175" i="3"/>
  <c r="E7174" i="3"/>
  <c r="D7174" i="3"/>
  <c r="C7174" i="3"/>
  <c r="B7174" i="3"/>
  <c r="E7173" i="3"/>
  <c r="D7173" i="3"/>
  <c r="C7173" i="3"/>
  <c r="B7173" i="3"/>
  <c r="E7172" i="3"/>
  <c r="D7172" i="3"/>
  <c r="C7172" i="3"/>
  <c r="B7172" i="3"/>
  <c r="E7171" i="3"/>
  <c r="D7171" i="3"/>
  <c r="C7171" i="3"/>
  <c r="B7171" i="3"/>
  <c r="E7170" i="3"/>
  <c r="D7170" i="3"/>
  <c r="C7170" i="3"/>
  <c r="B7170" i="3"/>
  <c r="E7169" i="3"/>
  <c r="D7169" i="3"/>
  <c r="C7169" i="3"/>
  <c r="B7169" i="3"/>
  <c r="E7168" i="3"/>
  <c r="D7168" i="3"/>
  <c r="C7168" i="3"/>
  <c r="B7168" i="3"/>
  <c r="E7167" i="3"/>
  <c r="D7167" i="3"/>
  <c r="C7167" i="3"/>
  <c r="B7167" i="3"/>
  <c r="E7166" i="3"/>
  <c r="D7166" i="3"/>
  <c r="C7166" i="3"/>
  <c r="B7166" i="3"/>
  <c r="E7165" i="3"/>
  <c r="D7165" i="3"/>
  <c r="C7165" i="3"/>
  <c r="B7165" i="3"/>
  <c r="E7164" i="3"/>
  <c r="D7164" i="3"/>
  <c r="C7164" i="3"/>
  <c r="B7164" i="3"/>
  <c r="E7163" i="3"/>
  <c r="D7163" i="3"/>
  <c r="C7163" i="3"/>
  <c r="B7163" i="3"/>
  <c r="E7162" i="3"/>
  <c r="D7162" i="3"/>
  <c r="C7162" i="3"/>
  <c r="B7162" i="3"/>
  <c r="E7161" i="3"/>
  <c r="D7161" i="3"/>
  <c r="C7161" i="3"/>
  <c r="B7161" i="3"/>
  <c r="E7160" i="3"/>
  <c r="D7160" i="3"/>
  <c r="C7160" i="3"/>
  <c r="B7160" i="3"/>
  <c r="E7159" i="3"/>
  <c r="D7159" i="3"/>
  <c r="C7159" i="3"/>
  <c r="B7159" i="3"/>
  <c r="E7158" i="3"/>
  <c r="D7158" i="3"/>
  <c r="C7158" i="3"/>
  <c r="B7158" i="3"/>
  <c r="E7157" i="3"/>
  <c r="D7157" i="3"/>
  <c r="C7157" i="3"/>
  <c r="B7157" i="3"/>
  <c r="E7156" i="3"/>
  <c r="D7156" i="3"/>
  <c r="C7156" i="3"/>
  <c r="B7156" i="3"/>
  <c r="E7155" i="3"/>
  <c r="D7155" i="3"/>
  <c r="C7155" i="3"/>
  <c r="B7155" i="3"/>
  <c r="E7154" i="3"/>
  <c r="D7154" i="3"/>
  <c r="C7154" i="3"/>
  <c r="B7154" i="3"/>
  <c r="E7153" i="3"/>
  <c r="D7153" i="3"/>
  <c r="C7153" i="3"/>
  <c r="B7153" i="3"/>
  <c r="E7152" i="3"/>
  <c r="D7152" i="3"/>
  <c r="C7152" i="3"/>
  <c r="B7152" i="3"/>
  <c r="E7151" i="3"/>
  <c r="D7151" i="3"/>
  <c r="C7151" i="3"/>
  <c r="B7151" i="3"/>
  <c r="E7150" i="3"/>
  <c r="D7150" i="3"/>
  <c r="C7150" i="3"/>
  <c r="B7150" i="3"/>
  <c r="E7149" i="3"/>
  <c r="D7149" i="3"/>
  <c r="C7149" i="3"/>
  <c r="B7149" i="3"/>
  <c r="E7148" i="3"/>
  <c r="D7148" i="3"/>
  <c r="C7148" i="3"/>
  <c r="B7148" i="3"/>
  <c r="E7147" i="3"/>
  <c r="D7147" i="3"/>
  <c r="C7147" i="3"/>
  <c r="B7147" i="3"/>
  <c r="E7146" i="3"/>
  <c r="D7146" i="3"/>
  <c r="C7146" i="3"/>
  <c r="B7146" i="3"/>
  <c r="E7145" i="3"/>
  <c r="D7145" i="3"/>
  <c r="C7145" i="3"/>
  <c r="B7145" i="3"/>
  <c r="E7144" i="3"/>
  <c r="D7144" i="3"/>
  <c r="C7144" i="3"/>
  <c r="B7144" i="3"/>
  <c r="E7143" i="3"/>
  <c r="D7143" i="3"/>
  <c r="C7143" i="3"/>
  <c r="B7143" i="3"/>
  <c r="E7142" i="3"/>
  <c r="D7142" i="3"/>
  <c r="C7142" i="3"/>
  <c r="B7142" i="3"/>
  <c r="E7141" i="3"/>
  <c r="D7141" i="3"/>
  <c r="C7141" i="3"/>
  <c r="B7141" i="3"/>
  <c r="E7140" i="3"/>
  <c r="D7140" i="3"/>
  <c r="C7140" i="3"/>
  <c r="B7140" i="3"/>
  <c r="E7139" i="3"/>
  <c r="D7139" i="3"/>
  <c r="C7139" i="3"/>
  <c r="B7139" i="3"/>
  <c r="E7138" i="3"/>
  <c r="D7138" i="3"/>
  <c r="C7138" i="3"/>
  <c r="B7138" i="3"/>
  <c r="E7137" i="3"/>
  <c r="D7137" i="3"/>
  <c r="C7137" i="3"/>
  <c r="B7137" i="3"/>
  <c r="E7136" i="3"/>
  <c r="D7136" i="3"/>
  <c r="C7136" i="3"/>
  <c r="B7136" i="3"/>
  <c r="E7135" i="3"/>
  <c r="D7135" i="3"/>
  <c r="C7135" i="3"/>
  <c r="B7135" i="3"/>
  <c r="E7134" i="3"/>
  <c r="D7134" i="3"/>
  <c r="C7134" i="3"/>
  <c r="B7134" i="3"/>
  <c r="E7133" i="3"/>
  <c r="D7133" i="3"/>
  <c r="C7133" i="3"/>
  <c r="B7133" i="3"/>
  <c r="E7132" i="3"/>
  <c r="D7132" i="3"/>
  <c r="C7132" i="3"/>
  <c r="B7132" i="3"/>
  <c r="E7131" i="3"/>
  <c r="D7131" i="3"/>
  <c r="C7131" i="3"/>
  <c r="B7131" i="3"/>
  <c r="E7130" i="3"/>
  <c r="D7130" i="3"/>
  <c r="C7130" i="3"/>
  <c r="B7130" i="3"/>
  <c r="E7129" i="3"/>
  <c r="D7129" i="3"/>
  <c r="C7129" i="3"/>
  <c r="B7129" i="3"/>
  <c r="E7128" i="3"/>
  <c r="D7128" i="3"/>
  <c r="C7128" i="3"/>
  <c r="B7128" i="3"/>
  <c r="E7127" i="3"/>
  <c r="D7127" i="3"/>
  <c r="C7127" i="3"/>
  <c r="B7127" i="3"/>
  <c r="E7126" i="3"/>
  <c r="D7126" i="3"/>
  <c r="C7126" i="3"/>
  <c r="B7126" i="3"/>
  <c r="E7125" i="3"/>
  <c r="D7125" i="3"/>
  <c r="C7125" i="3"/>
  <c r="B7125" i="3"/>
  <c r="E7124" i="3"/>
  <c r="D7124" i="3"/>
  <c r="C7124" i="3"/>
  <c r="B7124" i="3"/>
  <c r="E7123" i="3"/>
  <c r="D7123" i="3"/>
  <c r="C7123" i="3"/>
  <c r="B7123" i="3"/>
  <c r="E7122" i="3"/>
  <c r="D7122" i="3"/>
  <c r="C7122" i="3"/>
  <c r="B7122" i="3"/>
  <c r="E7121" i="3"/>
  <c r="D7121" i="3"/>
  <c r="C7121" i="3"/>
  <c r="B7121" i="3"/>
  <c r="E7120" i="3"/>
  <c r="D7120" i="3"/>
  <c r="C7120" i="3"/>
  <c r="B7120" i="3"/>
  <c r="E7119" i="3"/>
  <c r="D7119" i="3"/>
  <c r="C7119" i="3"/>
  <c r="B7119" i="3"/>
  <c r="E7118" i="3"/>
  <c r="D7118" i="3"/>
  <c r="C7118" i="3"/>
  <c r="B7118" i="3"/>
  <c r="E7117" i="3"/>
  <c r="D7117" i="3"/>
  <c r="C7117" i="3"/>
  <c r="B7117" i="3"/>
  <c r="E7116" i="3"/>
  <c r="D7116" i="3"/>
  <c r="C7116" i="3"/>
  <c r="B7116" i="3"/>
  <c r="E7115" i="3"/>
  <c r="D7115" i="3"/>
  <c r="C7115" i="3"/>
  <c r="B7115" i="3"/>
  <c r="E7114" i="3"/>
  <c r="D7114" i="3"/>
  <c r="C7114" i="3"/>
  <c r="B7114" i="3"/>
  <c r="E7113" i="3"/>
  <c r="D7113" i="3"/>
  <c r="C7113" i="3"/>
  <c r="B7113" i="3"/>
  <c r="E7112" i="3"/>
  <c r="D7112" i="3"/>
  <c r="C7112" i="3"/>
  <c r="B7112" i="3"/>
  <c r="E7111" i="3"/>
  <c r="D7111" i="3"/>
  <c r="C7111" i="3"/>
  <c r="B7111" i="3"/>
  <c r="E7110" i="3"/>
  <c r="D7110" i="3"/>
  <c r="C7110" i="3"/>
  <c r="B7110" i="3"/>
  <c r="E7109" i="3"/>
  <c r="D7109" i="3"/>
  <c r="C7109" i="3"/>
  <c r="B7109" i="3"/>
  <c r="E7108" i="3"/>
  <c r="D7108" i="3"/>
  <c r="C7108" i="3"/>
  <c r="B7108" i="3"/>
  <c r="E7107" i="3"/>
  <c r="D7107" i="3"/>
  <c r="C7107" i="3"/>
  <c r="B7107" i="3"/>
  <c r="E7106" i="3"/>
  <c r="D7106" i="3"/>
  <c r="C7106" i="3"/>
  <c r="B7106" i="3"/>
  <c r="E7105" i="3"/>
  <c r="D7105" i="3"/>
  <c r="C7105" i="3"/>
  <c r="B7105" i="3"/>
  <c r="E7104" i="3"/>
  <c r="D7104" i="3"/>
  <c r="C7104" i="3"/>
  <c r="B7104" i="3"/>
  <c r="E7103" i="3"/>
  <c r="D7103" i="3"/>
  <c r="C7103" i="3"/>
  <c r="B7103" i="3"/>
  <c r="E7102" i="3"/>
  <c r="D7102" i="3"/>
  <c r="C7102" i="3"/>
  <c r="B7102" i="3"/>
  <c r="E7101" i="3"/>
  <c r="D7101" i="3"/>
  <c r="C7101" i="3"/>
  <c r="B7101" i="3"/>
  <c r="E7100" i="3"/>
  <c r="D7100" i="3"/>
  <c r="C7100" i="3"/>
  <c r="B7100" i="3"/>
  <c r="E7099" i="3"/>
  <c r="D7099" i="3"/>
  <c r="C7099" i="3"/>
  <c r="B7099" i="3"/>
  <c r="E7098" i="3"/>
  <c r="D7098" i="3"/>
  <c r="C7098" i="3"/>
  <c r="B7098" i="3"/>
  <c r="E7097" i="3"/>
  <c r="D7097" i="3"/>
  <c r="C7097" i="3"/>
  <c r="B7097" i="3"/>
  <c r="E7096" i="3"/>
  <c r="D7096" i="3"/>
  <c r="C7096" i="3"/>
  <c r="B7096" i="3"/>
  <c r="E7095" i="3"/>
  <c r="D7095" i="3"/>
  <c r="C7095" i="3"/>
  <c r="B7095" i="3"/>
  <c r="E7094" i="3"/>
  <c r="D7094" i="3"/>
  <c r="C7094" i="3"/>
  <c r="B7094" i="3"/>
  <c r="E7093" i="3"/>
  <c r="D7093" i="3"/>
  <c r="C7093" i="3"/>
  <c r="B7093" i="3"/>
  <c r="E7092" i="3"/>
  <c r="D7092" i="3"/>
  <c r="C7092" i="3"/>
  <c r="B7092" i="3"/>
  <c r="E7091" i="3"/>
  <c r="D7091" i="3"/>
  <c r="C7091" i="3"/>
  <c r="B7091" i="3"/>
  <c r="E7090" i="3"/>
  <c r="D7090" i="3"/>
  <c r="C7090" i="3"/>
  <c r="B7090" i="3"/>
  <c r="E7089" i="3"/>
  <c r="D7089" i="3"/>
  <c r="C7089" i="3"/>
  <c r="B7089" i="3"/>
  <c r="E7088" i="3"/>
  <c r="D7088" i="3"/>
  <c r="C7088" i="3"/>
  <c r="B7088" i="3"/>
  <c r="E7087" i="3"/>
  <c r="D7087" i="3"/>
  <c r="C7087" i="3"/>
  <c r="B7087" i="3"/>
  <c r="E7086" i="3"/>
  <c r="D7086" i="3"/>
  <c r="C7086" i="3"/>
  <c r="B7086" i="3"/>
  <c r="E7085" i="3"/>
  <c r="D7085" i="3"/>
  <c r="C7085" i="3"/>
  <c r="B7085" i="3"/>
  <c r="E7084" i="3"/>
  <c r="D7084" i="3"/>
  <c r="C7084" i="3"/>
  <c r="B7084" i="3"/>
  <c r="E7083" i="3"/>
  <c r="D7083" i="3"/>
  <c r="C7083" i="3"/>
  <c r="B7083" i="3"/>
  <c r="E7082" i="3"/>
  <c r="D7082" i="3"/>
  <c r="C7082" i="3"/>
  <c r="B7082" i="3"/>
  <c r="E7081" i="3"/>
  <c r="D7081" i="3"/>
  <c r="C7081" i="3"/>
  <c r="B7081" i="3"/>
  <c r="E7080" i="3"/>
  <c r="D7080" i="3"/>
  <c r="C7080" i="3"/>
  <c r="B7080" i="3"/>
  <c r="E7079" i="3"/>
  <c r="D7079" i="3"/>
  <c r="C7079" i="3"/>
  <c r="B7079" i="3"/>
  <c r="E7078" i="3"/>
  <c r="D7078" i="3"/>
  <c r="C7078" i="3"/>
  <c r="B7078" i="3"/>
  <c r="E7077" i="3"/>
  <c r="D7077" i="3"/>
  <c r="C7077" i="3"/>
  <c r="B7077" i="3"/>
  <c r="E7076" i="3"/>
  <c r="D7076" i="3"/>
  <c r="C7076" i="3"/>
  <c r="B7076" i="3"/>
  <c r="E7075" i="3"/>
  <c r="D7075" i="3"/>
  <c r="C7075" i="3"/>
  <c r="B7075" i="3"/>
  <c r="E7074" i="3"/>
  <c r="D7074" i="3"/>
  <c r="C7074" i="3"/>
  <c r="B7074" i="3"/>
  <c r="E7073" i="3"/>
  <c r="D7073" i="3"/>
  <c r="C7073" i="3"/>
  <c r="B7073" i="3"/>
  <c r="E7072" i="3"/>
  <c r="D7072" i="3"/>
  <c r="C7072" i="3"/>
  <c r="B7072" i="3"/>
  <c r="E7071" i="3"/>
  <c r="D7071" i="3"/>
  <c r="C7071" i="3"/>
  <c r="B7071" i="3"/>
  <c r="E7070" i="3"/>
  <c r="D7070" i="3"/>
  <c r="C7070" i="3"/>
  <c r="B7070" i="3"/>
  <c r="E7069" i="3"/>
  <c r="D7069" i="3"/>
  <c r="C7069" i="3"/>
  <c r="B7069" i="3"/>
  <c r="E7068" i="3"/>
  <c r="D7068" i="3"/>
  <c r="C7068" i="3"/>
  <c r="B7068" i="3"/>
  <c r="E7067" i="3"/>
  <c r="D7067" i="3"/>
  <c r="C7067" i="3"/>
  <c r="B7067" i="3"/>
  <c r="E7066" i="3"/>
  <c r="D7066" i="3"/>
  <c r="C7066" i="3"/>
  <c r="B7066" i="3"/>
  <c r="E7065" i="3"/>
  <c r="D7065" i="3"/>
  <c r="C7065" i="3"/>
  <c r="B7065" i="3"/>
  <c r="E7064" i="3"/>
  <c r="D7064" i="3"/>
  <c r="C7064" i="3"/>
  <c r="B7064" i="3"/>
  <c r="E7063" i="3"/>
  <c r="D7063" i="3"/>
  <c r="C7063" i="3"/>
  <c r="B7063" i="3"/>
  <c r="E7062" i="3"/>
  <c r="D7062" i="3"/>
  <c r="C7062" i="3"/>
  <c r="B7062" i="3"/>
  <c r="E7061" i="3"/>
  <c r="D7061" i="3"/>
  <c r="C7061" i="3"/>
  <c r="B7061" i="3"/>
  <c r="E7060" i="3"/>
  <c r="D7060" i="3"/>
  <c r="C7060" i="3"/>
  <c r="B7060" i="3"/>
  <c r="E7059" i="3"/>
  <c r="D7059" i="3"/>
  <c r="C7059" i="3"/>
  <c r="B7059" i="3"/>
  <c r="E7058" i="3"/>
  <c r="D7058" i="3"/>
  <c r="C7058" i="3"/>
  <c r="B7058" i="3"/>
  <c r="E7057" i="3"/>
  <c r="D7057" i="3"/>
  <c r="C7057" i="3"/>
  <c r="B7057" i="3"/>
  <c r="E7056" i="3"/>
  <c r="D7056" i="3"/>
  <c r="C7056" i="3"/>
  <c r="B7056" i="3"/>
  <c r="E7055" i="3"/>
  <c r="D7055" i="3"/>
  <c r="C7055" i="3"/>
  <c r="B7055" i="3"/>
  <c r="E7054" i="3"/>
  <c r="D7054" i="3"/>
  <c r="C7054" i="3"/>
  <c r="B7054" i="3"/>
  <c r="E7053" i="3"/>
  <c r="D7053" i="3"/>
  <c r="C7053" i="3"/>
  <c r="B7053" i="3"/>
  <c r="E7052" i="3"/>
  <c r="D7052" i="3"/>
  <c r="C7052" i="3"/>
  <c r="B7052" i="3"/>
  <c r="E7051" i="3"/>
  <c r="D7051" i="3"/>
  <c r="C7051" i="3"/>
  <c r="B7051" i="3"/>
  <c r="E7050" i="3"/>
  <c r="D7050" i="3"/>
  <c r="C7050" i="3"/>
  <c r="B7050" i="3"/>
  <c r="E7049" i="3"/>
  <c r="D7049" i="3"/>
  <c r="C7049" i="3"/>
  <c r="B7049" i="3"/>
  <c r="E7048" i="3"/>
  <c r="D7048" i="3"/>
  <c r="C7048" i="3"/>
  <c r="B7048" i="3"/>
  <c r="E7047" i="3"/>
  <c r="D7047" i="3"/>
  <c r="C7047" i="3"/>
  <c r="B7047" i="3"/>
  <c r="E7046" i="3"/>
  <c r="D7046" i="3"/>
  <c r="C7046" i="3"/>
  <c r="B7046" i="3"/>
  <c r="E7045" i="3"/>
  <c r="D7045" i="3"/>
  <c r="C7045" i="3"/>
  <c r="B7045" i="3"/>
  <c r="E7044" i="3"/>
  <c r="D7044" i="3"/>
  <c r="C7044" i="3"/>
  <c r="B7044" i="3"/>
  <c r="E7043" i="3"/>
  <c r="D7043" i="3"/>
  <c r="C7043" i="3"/>
  <c r="B7043" i="3"/>
  <c r="E7042" i="3"/>
  <c r="D7042" i="3"/>
  <c r="C7042" i="3"/>
  <c r="B7042" i="3"/>
  <c r="E7041" i="3"/>
  <c r="D7041" i="3"/>
  <c r="C7041" i="3"/>
  <c r="B7041" i="3"/>
  <c r="E7040" i="3"/>
  <c r="D7040" i="3"/>
  <c r="C7040" i="3"/>
  <c r="B7040" i="3"/>
  <c r="E7039" i="3"/>
  <c r="D7039" i="3"/>
  <c r="C7039" i="3"/>
  <c r="B7039" i="3"/>
  <c r="E7038" i="3"/>
  <c r="D7038" i="3"/>
  <c r="C7038" i="3"/>
  <c r="B7038" i="3"/>
  <c r="E7037" i="3"/>
  <c r="D7037" i="3"/>
  <c r="C7037" i="3"/>
  <c r="B7037" i="3"/>
  <c r="E7036" i="3"/>
  <c r="D7036" i="3"/>
  <c r="C7036" i="3"/>
  <c r="B7036" i="3"/>
  <c r="E7035" i="3"/>
  <c r="D7035" i="3"/>
  <c r="C7035" i="3"/>
  <c r="B7035" i="3"/>
  <c r="E7034" i="3"/>
  <c r="D7034" i="3"/>
  <c r="C7034" i="3"/>
  <c r="B7034" i="3"/>
  <c r="E7033" i="3"/>
  <c r="D7033" i="3"/>
  <c r="C7033" i="3"/>
  <c r="B7033" i="3"/>
  <c r="E7032" i="3"/>
  <c r="D7032" i="3"/>
  <c r="C7032" i="3"/>
  <c r="B7032" i="3"/>
  <c r="E7031" i="3"/>
  <c r="D7031" i="3"/>
  <c r="C7031" i="3"/>
  <c r="B7031" i="3"/>
  <c r="E7030" i="3"/>
  <c r="D7030" i="3"/>
  <c r="C7030" i="3"/>
  <c r="B7030" i="3"/>
  <c r="E7029" i="3"/>
  <c r="D7029" i="3"/>
  <c r="C7029" i="3"/>
  <c r="B7029" i="3"/>
  <c r="E7028" i="3"/>
  <c r="D7028" i="3"/>
  <c r="C7028" i="3"/>
  <c r="B7028" i="3"/>
  <c r="E7027" i="3"/>
  <c r="D7027" i="3"/>
  <c r="C7027" i="3"/>
  <c r="B7027" i="3"/>
  <c r="E7026" i="3"/>
  <c r="D7026" i="3"/>
  <c r="C7026" i="3"/>
  <c r="B7026" i="3"/>
  <c r="E7025" i="3"/>
  <c r="D7025" i="3"/>
  <c r="C7025" i="3"/>
  <c r="B7025" i="3"/>
  <c r="E7024" i="3"/>
  <c r="D7024" i="3"/>
  <c r="C7024" i="3"/>
  <c r="B7024" i="3"/>
  <c r="E7023" i="3"/>
  <c r="D7023" i="3"/>
  <c r="C7023" i="3"/>
  <c r="B7023" i="3"/>
  <c r="E7022" i="3"/>
  <c r="D7022" i="3"/>
  <c r="C7022" i="3"/>
  <c r="B7022" i="3"/>
  <c r="E7021" i="3"/>
  <c r="D7021" i="3"/>
  <c r="C7021" i="3"/>
  <c r="B7021" i="3"/>
  <c r="E7020" i="3"/>
  <c r="D7020" i="3"/>
  <c r="C7020" i="3"/>
  <c r="B7020" i="3"/>
  <c r="E7019" i="3"/>
  <c r="D7019" i="3"/>
  <c r="C7019" i="3"/>
  <c r="B7019" i="3"/>
  <c r="E7018" i="3"/>
  <c r="D7018" i="3"/>
  <c r="C7018" i="3"/>
  <c r="B7018" i="3"/>
  <c r="E7017" i="3"/>
  <c r="D7017" i="3"/>
  <c r="C7017" i="3"/>
  <c r="B7017" i="3"/>
  <c r="E7016" i="3"/>
  <c r="D7016" i="3"/>
  <c r="C7016" i="3"/>
  <c r="B7016" i="3"/>
  <c r="E7015" i="3"/>
  <c r="D7015" i="3"/>
  <c r="C7015" i="3"/>
  <c r="B7015" i="3"/>
  <c r="E7014" i="3"/>
  <c r="D7014" i="3"/>
  <c r="C7014" i="3"/>
  <c r="B7014" i="3"/>
  <c r="E7013" i="3"/>
  <c r="D7013" i="3"/>
  <c r="C7013" i="3"/>
  <c r="B7013" i="3"/>
  <c r="E7012" i="3"/>
  <c r="D7012" i="3"/>
  <c r="C7012" i="3"/>
  <c r="B7012" i="3"/>
  <c r="E7011" i="3"/>
  <c r="D7011" i="3"/>
  <c r="C7011" i="3"/>
  <c r="B7011" i="3"/>
  <c r="E7010" i="3"/>
  <c r="D7010" i="3"/>
  <c r="C7010" i="3"/>
  <c r="B7010" i="3"/>
  <c r="E7009" i="3"/>
  <c r="D7009" i="3"/>
  <c r="C7009" i="3"/>
  <c r="B7009" i="3"/>
  <c r="E7008" i="3"/>
  <c r="D7008" i="3"/>
  <c r="C7008" i="3"/>
  <c r="B7008" i="3"/>
  <c r="E7007" i="3"/>
  <c r="D7007" i="3"/>
  <c r="C7007" i="3"/>
  <c r="B7007" i="3"/>
  <c r="E7006" i="3"/>
  <c r="D7006" i="3"/>
  <c r="C7006" i="3"/>
  <c r="B7006" i="3"/>
  <c r="E7005" i="3"/>
  <c r="D7005" i="3"/>
  <c r="C7005" i="3"/>
  <c r="B7005" i="3"/>
  <c r="E7004" i="3"/>
  <c r="D7004" i="3"/>
  <c r="C7004" i="3"/>
  <c r="B7004" i="3"/>
  <c r="E7003" i="3"/>
  <c r="D7003" i="3"/>
  <c r="C7003" i="3"/>
  <c r="B7003" i="3"/>
  <c r="E7002" i="3"/>
  <c r="D7002" i="3"/>
  <c r="C7002" i="3"/>
  <c r="B7002" i="3"/>
  <c r="E7001" i="3"/>
  <c r="D7001" i="3"/>
  <c r="C7001" i="3"/>
  <c r="B7001" i="3"/>
  <c r="E7000" i="3"/>
  <c r="D7000" i="3"/>
  <c r="C7000" i="3"/>
  <c r="B7000" i="3"/>
  <c r="E6999" i="3"/>
  <c r="D6999" i="3"/>
  <c r="C6999" i="3"/>
  <c r="B6999" i="3"/>
  <c r="E6998" i="3"/>
  <c r="D6998" i="3"/>
  <c r="C6998" i="3"/>
  <c r="B6998" i="3"/>
  <c r="E6997" i="3"/>
  <c r="D6997" i="3"/>
  <c r="C6997" i="3"/>
  <c r="B6997" i="3"/>
  <c r="E6996" i="3"/>
  <c r="D6996" i="3"/>
  <c r="C6996" i="3"/>
  <c r="B6996" i="3"/>
  <c r="E6995" i="3"/>
  <c r="D6995" i="3"/>
  <c r="C6995" i="3"/>
  <c r="B6995" i="3"/>
  <c r="E6994" i="3"/>
  <c r="D6994" i="3"/>
  <c r="C6994" i="3"/>
  <c r="B6994" i="3"/>
  <c r="E6993" i="3"/>
  <c r="D6993" i="3"/>
  <c r="C6993" i="3"/>
  <c r="B6993" i="3"/>
  <c r="E6992" i="3"/>
  <c r="D6992" i="3"/>
  <c r="C6992" i="3"/>
  <c r="B6992" i="3"/>
  <c r="E6991" i="3"/>
  <c r="D6991" i="3"/>
  <c r="C6991" i="3"/>
  <c r="B6991" i="3"/>
  <c r="E6990" i="3"/>
  <c r="D6990" i="3"/>
  <c r="C6990" i="3"/>
  <c r="B6990" i="3"/>
  <c r="E6989" i="3"/>
  <c r="D6989" i="3"/>
  <c r="C6989" i="3"/>
  <c r="B6989" i="3"/>
  <c r="E6988" i="3"/>
  <c r="D6988" i="3"/>
  <c r="C6988" i="3"/>
  <c r="B6988" i="3"/>
  <c r="E6987" i="3"/>
  <c r="D6987" i="3"/>
  <c r="C6987" i="3"/>
  <c r="B6987" i="3"/>
  <c r="E6986" i="3"/>
  <c r="D6986" i="3"/>
  <c r="C6986" i="3"/>
  <c r="B6986" i="3"/>
  <c r="E6985" i="3"/>
  <c r="D6985" i="3"/>
  <c r="C6985" i="3"/>
  <c r="B6985" i="3"/>
  <c r="E6984" i="3"/>
  <c r="D6984" i="3"/>
  <c r="C6984" i="3"/>
  <c r="B6984" i="3"/>
  <c r="E6983" i="3"/>
  <c r="D6983" i="3"/>
  <c r="C6983" i="3"/>
  <c r="B6983" i="3"/>
  <c r="E6982" i="3"/>
  <c r="D6982" i="3"/>
  <c r="C6982" i="3"/>
  <c r="B6982" i="3"/>
  <c r="E6981" i="3"/>
  <c r="D6981" i="3"/>
  <c r="C6981" i="3"/>
  <c r="B6981" i="3"/>
  <c r="E6980" i="3"/>
  <c r="D6980" i="3"/>
  <c r="C6980" i="3"/>
  <c r="B6980" i="3"/>
  <c r="E6979" i="3"/>
  <c r="D6979" i="3"/>
  <c r="C6979" i="3"/>
  <c r="B6979" i="3"/>
  <c r="E6978" i="3"/>
  <c r="D6978" i="3"/>
  <c r="C6978" i="3"/>
  <c r="B6978" i="3"/>
  <c r="E6977" i="3"/>
  <c r="D6977" i="3"/>
  <c r="C6977" i="3"/>
  <c r="B6977" i="3"/>
  <c r="E6976" i="3"/>
  <c r="D6976" i="3"/>
  <c r="C6976" i="3"/>
  <c r="B6976" i="3"/>
  <c r="E6975" i="3"/>
  <c r="D6975" i="3"/>
  <c r="C6975" i="3"/>
  <c r="B6975" i="3"/>
  <c r="E6974" i="3"/>
  <c r="D6974" i="3"/>
  <c r="C6974" i="3"/>
  <c r="B6974" i="3"/>
  <c r="E6973" i="3"/>
  <c r="D6973" i="3"/>
  <c r="C6973" i="3"/>
  <c r="B6973" i="3"/>
  <c r="E6972" i="3"/>
  <c r="D6972" i="3"/>
  <c r="C6972" i="3"/>
  <c r="B6972" i="3"/>
  <c r="E6971" i="3"/>
  <c r="D6971" i="3"/>
  <c r="C6971" i="3"/>
  <c r="B6971" i="3"/>
  <c r="E6970" i="3"/>
  <c r="D6970" i="3"/>
  <c r="C6970" i="3"/>
  <c r="B6970" i="3"/>
  <c r="E6969" i="3"/>
  <c r="D6969" i="3"/>
  <c r="C6969" i="3"/>
  <c r="B6969" i="3"/>
  <c r="E6968" i="3"/>
  <c r="D6968" i="3"/>
  <c r="C6968" i="3"/>
  <c r="B6968" i="3"/>
  <c r="E6967" i="3"/>
  <c r="D6967" i="3"/>
  <c r="C6967" i="3"/>
  <c r="B6967" i="3"/>
  <c r="E6966" i="3"/>
  <c r="D6966" i="3"/>
  <c r="C6966" i="3"/>
  <c r="B6966" i="3"/>
  <c r="E6965" i="3"/>
  <c r="D6965" i="3"/>
  <c r="C6965" i="3"/>
  <c r="B6965" i="3"/>
  <c r="E6964" i="3"/>
  <c r="D6964" i="3"/>
  <c r="C6964" i="3"/>
  <c r="B6964" i="3"/>
  <c r="E6963" i="3"/>
  <c r="D6963" i="3"/>
  <c r="C6963" i="3"/>
  <c r="B6963" i="3"/>
  <c r="E6962" i="3"/>
  <c r="D6962" i="3"/>
  <c r="C6962" i="3"/>
  <c r="B6962" i="3"/>
  <c r="E6961" i="3"/>
  <c r="D6961" i="3"/>
  <c r="C6961" i="3"/>
  <c r="B6961" i="3"/>
  <c r="E6960" i="3"/>
  <c r="D6960" i="3"/>
  <c r="C6960" i="3"/>
  <c r="B6960" i="3"/>
  <c r="E6959" i="3"/>
  <c r="D6959" i="3"/>
  <c r="C6959" i="3"/>
  <c r="B6959" i="3"/>
  <c r="E6958" i="3"/>
  <c r="D6958" i="3"/>
  <c r="C6958" i="3"/>
  <c r="B6958" i="3"/>
  <c r="E6957" i="3"/>
  <c r="D6957" i="3"/>
  <c r="C6957" i="3"/>
  <c r="B6957" i="3"/>
  <c r="E6956" i="3"/>
  <c r="D6956" i="3"/>
  <c r="C6956" i="3"/>
  <c r="B6956" i="3"/>
  <c r="E6955" i="3"/>
  <c r="D6955" i="3"/>
  <c r="C6955" i="3"/>
  <c r="B6955" i="3"/>
  <c r="E6954" i="3"/>
  <c r="D6954" i="3"/>
  <c r="C6954" i="3"/>
  <c r="B6954" i="3"/>
  <c r="E6953" i="3"/>
  <c r="D6953" i="3"/>
  <c r="C6953" i="3"/>
  <c r="B6953" i="3"/>
  <c r="E6952" i="3"/>
  <c r="D6952" i="3"/>
  <c r="C6952" i="3"/>
  <c r="B6952" i="3"/>
  <c r="E6951" i="3"/>
  <c r="D6951" i="3"/>
  <c r="C6951" i="3"/>
  <c r="B6951" i="3"/>
  <c r="E6950" i="3"/>
  <c r="D6950" i="3"/>
  <c r="C6950" i="3"/>
  <c r="B6950" i="3"/>
  <c r="E6949" i="3"/>
  <c r="D6949" i="3"/>
  <c r="C6949" i="3"/>
  <c r="B6949" i="3"/>
  <c r="E6948" i="3"/>
  <c r="D6948" i="3"/>
  <c r="C6948" i="3"/>
  <c r="B6948" i="3"/>
  <c r="E6947" i="3"/>
  <c r="D6947" i="3"/>
  <c r="C6947" i="3"/>
  <c r="B6947" i="3"/>
  <c r="E6946" i="3"/>
  <c r="D6946" i="3"/>
  <c r="C6946" i="3"/>
  <c r="B6946" i="3"/>
  <c r="E6945" i="3"/>
  <c r="D6945" i="3"/>
  <c r="C6945" i="3"/>
  <c r="B6945" i="3"/>
  <c r="E6944" i="3"/>
  <c r="D6944" i="3"/>
  <c r="C6944" i="3"/>
  <c r="B6944" i="3"/>
  <c r="E6943" i="3"/>
  <c r="D6943" i="3"/>
  <c r="C6943" i="3"/>
  <c r="B6943" i="3"/>
  <c r="E6942" i="3"/>
  <c r="D6942" i="3"/>
  <c r="C6942" i="3"/>
  <c r="B6942" i="3"/>
  <c r="E6941" i="3"/>
  <c r="D6941" i="3"/>
  <c r="C6941" i="3"/>
  <c r="B6941" i="3"/>
  <c r="E6940" i="3"/>
  <c r="D6940" i="3"/>
  <c r="C6940" i="3"/>
  <c r="B6940" i="3"/>
  <c r="E6939" i="3"/>
  <c r="D6939" i="3"/>
  <c r="C6939" i="3"/>
  <c r="B6939" i="3"/>
  <c r="E6938" i="3"/>
  <c r="D6938" i="3"/>
  <c r="C6938" i="3"/>
  <c r="B6938" i="3"/>
  <c r="E6937" i="3"/>
  <c r="D6937" i="3"/>
  <c r="C6937" i="3"/>
  <c r="B6937" i="3"/>
  <c r="E6936" i="3"/>
  <c r="D6936" i="3"/>
  <c r="C6936" i="3"/>
  <c r="B6936" i="3"/>
  <c r="E6935" i="3"/>
  <c r="D6935" i="3"/>
  <c r="C6935" i="3"/>
  <c r="B6935" i="3"/>
  <c r="E6934" i="3"/>
  <c r="D6934" i="3"/>
  <c r="C6934" i="3"/>
  <c r="B6934" i="3"/>
  <c r="E6933" i="3"/>
  <c r="D6933" i="3"/>
  <c r="C6933" i="3"/>
  <c r="B6933" i="3"/>
  <c r="E6932" i="3"/>
  <c r="D6932" i="3"/>
  <c r="C6932" i="3"/>
  <c r="B6932" i="3"/>
  <c r="E6931" i="3"/>
  <c r="D6931" i="3"/>
  <c r="C6931" i="3"/>
  <c r="B6931" i="3"/>
  <c r="E6930" i="3"/>
  <c r="D6930" i="3"/>
  <c r="C6930" i="3"/>
  <c r="B6930" i="3"/>
  <c r="E6929" i="3"/>
  <c r="D6929" i="3"/>
  <c r="C6929" i="3"/>
  <c r="B6929" i="3"/>
  <c r="E6928" i="3"/>
  <c r="D6928" i="3"/>
  <c r="C6928" i="3"/>
  <c r="B6928" i="3"/>
  <c r="E6927" i="3"/>
  <c r="D6927" i="3"/>
  <c r="C6927" i="3"/>
  <c r="B6927" i="3"/>
  <c r="E6926" i="3"/>
  <c r="D6926" i="3"/>
  <c r="C6926" i="3"/>
  <c r="B6926" i="3"/>
  <c r="E6925" i="3"/>
  <c r="D6925" i="3"/>
  <c r="C6925" i="3"/>
  <c r="B6925" i="3"/>
  <c r="E6924" i="3"/>
  <c r="D6924" i="3"/>
  <c r="C6924" i="3"/>
  <c r="B6924" i="3"/>
  <c r="E6923" i="3"/>
  <c r="D6923" i="3"/>
  <c r="C6923" i="3"/>
  <c r="B6923" i="3"/>
  <c r="E6922" i="3"/>
  <c r="D6922" i="3"/>
  <c r="C6922" i="3"/>
  <c r="B6922" i="3"/>
  <c r="E6921" i="3"/>
  <c r="D6921" i="3"/>
  <c r="C6921" i="3"/>
  <c r="B6921" i="3"/>
  <c r="E6920" i="3"/>
  <c r="D6920" i="3"/>
  <c r="C6920" i="3"/>
  <c r="B6920" i="3"/>
  <c r="E6919" i="3"/>
  <c r="D6919" i="3"/>
  <c r="C6919" i="3"/>
  <c r="B6919" i="3"/>
  <c r="E6918" i="3"/>
  <c r="D6918" i="3"/>
  <c r="C6918" i="3"/>
  <c r="B6918" i="3"/>
  <c r="E6917" i="3"/>
  <c r="D6917" i="3"/>
  <c r="C6917" i="3"/>
  <c r="B6917" i="3"/>
  <c r="E6916" i="3"/>
  <c r="D6916" i="3"/>
  <c r="C6916" i="3"/>
  <c r="B6916" i="3"/>
  <c r="E6915" i="3"/>
  <c r="D6915" i="3"/>
  <c r="C6915" i="3"/>
  <c r="B6915" i="3"/>
  <c r="E6914" i="3"/>
  <c r="D6914" i="3"/>
  <c r="C6914" i="3"/>
  <c r="B6914" i="3"/>
  <c r="E6913" i="3"/>
  <c r="D6913" i="3"/>
  <c r="C6913" i="3"/>
  <c r="B6913" i="3"/>
  <c r="E6912" i="3"/>
  <c r="D6912" i="3"/>
  <c r="C6912" i="3"/>
  <c r="B6912" i="3"/>
  <c r="E6911" i="3"/>
  <c r="D6911" i="3"/>
  <c r="C6911" i="3"/>
  <c r="B6911" i="3"/>
  <c r="E6910" i="3"/>
  <c r="D6910" i="3"/>
  <c r="C6910" i="3"/>
  <c r="B6910" i="3"/>
  <c r="E6909" i="3"/>
  <c r="D6909" i="3"/>
  <c r="C6909" i="3"/>
  <c r="B6909" i="3"/>
  <c r="E6908" i="3"/>
  <c r="D6908" i="3"/>
  <c r="C6908" i="3"/>
  <c r="B6908" i="3"/>
  <c r="E6907" i="3"/>
  <c r="D6907" i="3"/>
  <c r="C6907" i="3"/>
  <c r="B6907" i="3"/>
  <c r="E6906" i="3"/>
  <c r="D6906" i="3"/>
  <c r="C6906" i="3"/>
  <c r="B6906" i="3"/>
  <c r="E6905" i="3"/>
  <c r="D6905" i="3"/>
  <c r="C6905" i="3"/>
  <c r="B6905" i="3"/>
  <c r="E6904" i="3"/>
  <c r="D6904" i="3"/>
  <c r="C6904" i="3"/>
  <c r="B6904" i="3"/>
  <c r="E6903" i="3"/>
  <c r="D6903" i="3"/>
  <c r="C6903" i="3"/>
  <c r="B6903" i="3"/>
  <c r="E6902" i="3"/>
  <c r="D6902" i="3"/>
  <c r="C6902" i="3"/>
  <c r="B6902" i="3"/>
  <c r="E6901" i="3"/>
  <c r="D6901" i="3"/>
  <c r="C6901" i="3"/>
  <c r="B6901" i="3"/>
  <c r="E6900" i="3"/>
  <c r="D6900" i="3"/>
  <c r="C6900" i="3"/>
  <c r="B6900" i="3"/>
  <c r="E6899" i="3"/>
  <c r="D6899" i="3"/>
  <c r="C6899" i="3"/>
  <c r="B6899" i="3"/>
  <c r="E6898" i="3"/>
  <c r="D6898" i="3"/>
  <c r="C6898" i="3"/>
  <c r="B6898" i="3"/>
  <c r="E6897" i="3"/>
  <c r="D6897" i="3"/>
  <c r="C6897" i="3"/>
  <c r="B6897" i="3"/>
  <c r="E6896" i="3"/>
  <c r="D6896" i="3"/>
  <c r="C6896" i="3"/>
  <c r="B6896" i="3"/>
  <c r="E6895" i="3"/>
  <c r="D6895" i="3"/>
  <c r="C6895" i="3"/>
  <c r="B6895" i="3"/>
  <c r="E6894" i="3"/>
  <c r="D6894" i="3"/>
  <c r="C6894" i="3"/>
  <c r="B6894" i="3"/>
  <c r="E6893" i="3"/>
  <c r="D6893" i="3"/>
  <c r="C6893" i="3"/>
  <c r="B6893" i="3"/>
  <c r="E6892" i="3"/>
  <c r="D6892" i="3"/>
  <c r="C6892" i="3"/>
  <c r="B6892" i="3"/>
  <c r="E6891" i="3"/>
  <c r="D6891" i="3"/>
  <c r="C6891" i="3"/>
  <c r="B6891" i="3"/>
  <c r="E6890" i="3"/>
  <c r="D6890" i="3"/>
  <c r="C6890" i="3"/>
  <c r="B6890" i="3"/>
  <c r="E6889" i="3"/>
  <c r="D6889" i="3"/>
  <c r="C6889" i="3"/>
  <c r="B6889" i="3"/>
  <c r="E6888" i="3"/>
  <c r="D6888" i="3"/>
  <c r="C6888" i="3"/>
  <c r="B6888" i="3"/>
  <c r="E6887" i="3"/>
  <c r="D6887" i="3"/>
  <c r="C6887" i="3"/>
  <c r="B6887" i="3"/>
  <c r="E6886" i="3"/>
  <c r="D6886" i="3"/>
  <c r="C6886" i="3"/>
  <c r="B6886" i="3"/>
  <c r="E6885" i="3"/>
  <c r="D6885" i="3"/>
  <c r="C6885" i="3"/>
  <c r="B6885" i="3"/>
  <c r="E6884" i="3"/>
  <c r="D6884" i="3"/>
  <c r="C6884" i="3"/>
  <c r="B6884" i="3"/>
  <c r="E6883" i="3"/>
  <c r="D6883" i="3"/>
  <c r="C6883" i="3"/>
  <c r="B6883" i="3"/>
  <c r="E6882" i="3"/>
  <c r="D6882" i="3"/>
  <c r="C6882" i="3"/>
  <c r="B6882" i="3"/>
  <c r="E6881" i="3"/>
  <c r="D6881" i="3"/>
  <c r="C6881" i="3"/>
  <c r="B6881" i="3"/>
  <c r="E6880" i="3"/>
  <c r="D6880" i="3"/>
  <c r="C6880" i="3"/>
  <c r="B6880" i="3"/>
  <c r="E6879" i="3"/>
  <c r="D6879" i="3"/>
  <c r="C6879" i="3"/>
  <c r="B6879" i="3"/>
  <c r="E6878" i="3"/>
  <c r="D6878" i="3"/>
  <c r="C6878" i="3"/>
  <c r="B6878" i="3"/>
  <c r="E6877" i="3"/>
  <c r="D6877" i="3"/>
  <c r="C6877" i="3"/>
  <c r="B6877" i="3"/>
  <c r="E6876" i="3"/>
  <c r="D6876" i="3"/>
  <c r="C6876" i="3"/>
  <c r="B6876" i="3"/>
  <c r="E6875" i="3"/>
  <c r="D6875" i="3"/>
  <c r="C6875" i="3"/>
  <c r="B6875" i="3"/>
  <c r="E6874" i="3"/>
  <c r="D6874" i="3"/>
  <c r="C6874" i="3"/>
  <c r="B6874" i="3"/>
  <c r="E6873" i="3"/>
  <c r="D6873" i="3"/>
  <c r="C6873" i="3"/>
  <c r="B6873" i="3"/>
  <c r="E6872" i="3"/>
  <c r="D6872" i="3"/>
  <c r="C6872" i="3"/>
  <c r="B6872" i="3"/>
  <c r="E6871" i="3"/>
  <c r="D6871" i="3"/>
  <c r="C6871" i="3"/>
  <c r="B6871" i="3"/>
  <c r="E6870" i="3"/>
  <c r="D6870" i="3"/>
  <c r="C6870" i="3"/>
  <c r="B6870" i="3"/>
  <c r="E6869" i="3"/>
  <c r="D6869" i="3"/>
  <c r="C6869" i="3"/>
  <c r="B6869" i="3"/>
  <c r="E6868" i="3"/>
  <c r="D6868" i="3"/>
  <c r="C6868" i="3"/>
  <c r="B6868" i="3"/>
  <c r="E6867" i="3"/>
  <c r="D6867" i="3"/>
  <c r="C6867" i="3"/>
  <c r="B6867" i="3"/>
  <c r="E6866" i="3"/>
  <c r="D6866" i="3"/>
  <c r="C6866" i="3"/>
  <c r="B6866" i="3"/>
  <c r="E6865" i="3"/>
  <c r="D6865" i="3"/>
  <c r="C6865" i="3"/>
  <c r="B6865" i="3"/>
  <c r="E6864" i="3"/>
  <c r="D6864" i="3"/>
  <c r="C6864" i="3"/>
  <c r="B6864" i="3"/>
  <c r="E6863" i="3"/>
  <c r="D6863" i="3"/>
  <c r="C6863" i="3"/>
  <c r="B6863" i="3"/>
  <c r="E6862" i="3"/>
  <c r="D6862" i="3"/>
  <c r="C6862" i="3"/>
  <c r="B6862" i="3"/>
  <c r="E6861" i="3"/>
  <c r="D6861" i="3"/>
  <c r="C6861" i="3"/>
  <c r="B6861" i="3"/>
  <c r="E6860" i="3"/>
  <c r="D6860" i="3"/>
  <c r="C6860" i="3"/>
  <c r="B6860" i="3"/>
  <c r="E6859" i="3"/>
  <c r="D6859" i="3"/>
  <c r="C6859" i="3"/>
  <c r="B6859" i="3"/>
  <c r="E6858" i="3"/>
  <c r="D6858" i="3"/>
  <c r="C6858" i="3"/>
  <c r="B6858" i="3"/>
  <c r="E6857" i="3"/>
  <c r="D6857" i="3"/>
  <c r="C6857" i="3"/>
  <c r="B6857" i="3"/>
  <c r="E6856" i="3"/>
  <c r="D6856" i="3"/>
  <c r="C6856" i="3"/>
  <c r="B6856" i="3"/>
  <c r="E6855" i="3"/>
  <c r="D6855" i="3"/>
  <c r="C6855" i="3"/>
  <c r="B6855" i="3"/>
  <c r="E6854" i="3"/>
  <c r="D6854" i="3"/>
  <c r="C6854" i="3"/>
  <c r="B6854" i="3"/>
  <c r="E6853" i="3"/>
  <c r="D6853" i="3"/>
  <c r="C6853" i="3"/>
  <c r="B6853" i="3"/>
  <c r="E6852" i="3"/>
  <c r="D6852" i="3"/>
  <c r="C6852" i="3"/>
  <c r="B6852" i="3"/>
  <c r="E6851" i="3"/>
  <c r="D6851" i="3"/>
  <c r="C6851" i="3"/>
  <c r="B6851" i="3"/>
  <c r="E6850" i="3"/>
  <c r="D6850" i="3"/>
  <c r="C6850" i="3"/>
  <c r="B6850" i="3"/>
  <c r="E6849" i="3"/>
  <c r="D6849" i="3"/>
  <c r="C6849" i="3"/>
  <c r="B6849" i="3"/>
  <c r="E6848" i="3"/>
  <c r="D6848" i="3"/>
  <c r="C6848" i="3"/>
  <c r="B6848" i="3"/>
  <c r="E6847" i="3"/>
  <c r="D6847" i="3"/>
  <c r="C6847" i="3"/>
  <c r="B6847" i="3"/>
  <c r="E6846" i="3"/>
  <c r="D6846" i="3"/>
  <c r="C6846" i="3"/>
  <c r="B6846" i="3"/>
  <c r="E6845" i="3"/>
  <c r="D6845" i="3"/>
  <c r="C6845" i="3"/>
  <c r="B6845" i="3"/>
  <c r="E6844" i="3"/>
  <c r="D6844" i="3"/>
  <c r="C6844" i="3"/>
  <c r="B6844" i="3"/>
  <c r="E6843" i="3"/>
  <c r="D6843" i="3"/>
  <c r="C6843" i="3"/>
  <c r="B6843" i="3"/>
  <c r="E6842" i="3"/>
  <c r="D6842" i="3"/>
  <c r="C6842" i="3"/>
  <c r="B6842" i="3"/>
  <c r="E6841" i="3"/>
  <c r="D6841" i="3"/>
  <c r="C6841" i="3"/>
  <c r="B6841" i="3"/>
  <c r="E6840" i="3"/>
  <c r="D6840" i="3"/>
  <c r="C6840" i="3"/>
  <c r="B6840" i="3"/>
  <c r="E6839" i="3"/>
  <c r="D6839" i="3"/>
  <c r="C6839" i="3"/>
  <c r="B6839" i="3"/>
  <c r="E6838" i="3"/>
  <c r="D6838" i="3"/>
  <c r="C6838" i="3"/>
  <c r="B6838" i="3"/>
  <c r="E6837" i="3"/>
  <c r="D6837" i="3"/>
  <c r="C6837" i="3"/>
  <c r="B6837" i="3"/>
  <c r="E6836" i="3"/>
  <c r="D6836" i="3"/>
  <c r="C6836" i="3"/>
  <c r="B6836" i="3"/>
  <c r="E6835" i="3"/>
  <c r="D6835" i="3"/>
  <c r="C6835" i="3"/>
  <c r="B6835" i="3"/>
  <c r="E6834" i="3"/>
  <c r="D6834" i="3"/>
  <c r="C6834" i="3"/>
  <c r="B6834" i="3"/>
  <c r="E6833" i="3"/>
  <c r="D6833" i="3"/>
  <c r="C6833" i="3"/>
  <c r="B6833" i="3"/>
  <c r="E6832" i="3"/>
  <c r="D6832" i="3"/>
  <c r="C6832" i="3"/>
  <c r="B6832" i="3"/>
  <c r="E6831" i="3"/>
  <c r="D6831" i="3"/>
  <c r="C6831" i="3"/>
  <c r="B6831" i="3"/>
  <c r="E6830" i="3"/>
  <c r="D6830" i="3"/>
  <c r="C6830" i="3"/>
  <c r="B6830" i="3"/>
  <c r="E6829" i="3"/>
  <c r="D6829" i="3"/>
  <c r="C6829" i="3"/>
  <c r="B6829" i="3"/>
  <c r="E6828" i="3"/>
  <c r="D6828" i="3"/>
  <c r="C6828" i="3"/>
  <c r="B6828" i="3"/>
  <c r="E6827" i="3"/>
  <c r="D6827" i="3"/>
  <c r="C6827" i="3"/>
  <c r="B6827" i="3"/>
  <c r="E6826" i="3"/>
  <c r="D6826" i="3"/>
  <c r="C6826" i="3"/>
  <c r="B6826" i="3"/>
  <c r="E6825" i="3"/>
  <c r="D6825" i="3"/>
  <c r="C6825" i="3"/>
  <c r="B6825" i="3"/>
  <c r="E6824" i="3"/>
  <c r="D6824" i="3"/>
  <c r="C6824" i="3"/>
  <c r="B6824" i="3"/>
  <c r="E6823" i="3"/>
  <c r="D6823" i="3"/>
  <c r="C6823" i="3"/>
  <c r="B6823" i="3"/>
  <c r="E6822" i="3"/>
  <c r="D6822" i="3"/>
  <c r="C6822" i="3"/>
  <c r="B6822" i="3"/>
  <c r="E6821" i="3"/>
  <c r="D6821" i="3"/>
  <c r="C6821" i="3"/>
  <c r="B6821" i="3"/>
  <c r="E6820" i="3"/>
  <c r="D6820" i="3"/>
  <c r="C6820" i="3"/>
  <c r="B6820" i="3"/>
  <c r="E6819" i="3"/>
  <c r="D6819" i="3"/>
  <c r="C6819" i="3"/>
  <c r="B6819" i="3"/>
  <c r="E6818" i="3"/>
  <c r="D6818" i="3"/>
  <c r="C6818" i="3"/>
  <c r="B6818" i="3"/>
  <c r="E6817" i="3"/>
  <c r="D6817" i="3"/>
  <c r="C6817" i="3"/>
  <c r="B6817" i="3"/>
  <c r="E6816" i="3"/>
  <c r="D6816" i="3"/>
  <c r="C6816" i="3"/>
  <c r="B6816" i="3"/>
  <c r="E6815" i="3"/>
  <c r="D6815" i="3"/>
  <c r="C6815" i="3"/>
  <c r="B6815" i="3"/>
  <c r="E6814" i="3"/>
  <c r="D6814" i="3"/>
  <c r="C6814" i="3"/>
  <c r="B6814" i="3"/>
  <c r="E6813" i="3"/>
  <c r="D6813" i="3"/>
  <c r="C6813" i="3"/>
  <c r="B6813" i="3"/>
  <c r="E6812" i="3"/>
  <c r="D6812" i="3"/>
  <c r="C6812" i="3"/>
  <c r="B6812" i="3"/>
  <c r="E6811" i="3"/>
  <c r="D6811" i="3"/>
  <c r="C6811" i="3"/>
  <c r="B6811" i="3"/>
  <c r="E6810" i="3"/>
  <c r="D6810" i="3"/>
  <c r="C6810" i="3"/>
  <c r="B6810" i="3"/>
  <c r="E6809" i="3"/>
  <c r="D6809" i="3"/>
  <c r="C6809" i="3"/>
  <c r="B6809" i="3"/>
  <c r="E6808" i="3"/>
  <c r="D6808" i="3"/>
  <c r="C6808" i="3"/>
  <c r="B6808" i="3"/>
  <c r="E6807" i="3"/>
  <c r="D6807" i="3"/>
  <c r="C6807" i="3"/>
  <c r="B6807" i="3"/>
  <c r="E6806" i="3"/>
  <c r="D6806" i="3"/>
  <c r="C6806" i="3"/>
  <c r="B6806" i="3"/>
  <c r="E6805" i="3"/>
  <c r="D6805" i="3"/>
  <c r="C6805" i="3"/>
  <c r="B6805" i="3"/>
  <c r="E6804" i="3"/>
  <c r="D6804" i="3"/>
  <c r="C6804" i="3"/>
  <c r="B6804" i="3"/>
  <c r="E6803" i="3"/>
  <c r="D6803" i="3"/>
  <c r="C6803" i="3"/>
  <c r="B6803" i="3"/>
  <c r="E6802" i="3"/>
  <c r="D6802" i="3"/>
  <c r="C6802" i="3"/>
  <c r="B6802" i="3"/>
  <c r="E6801" i="3"/>
  <c r="D6801" i="3"/>
  <c r="C6801" i="3"/>
  <c r="B6801" i="3"/>
  <c r="E6800" i="3"/>
  <c r="D6800" i="3"/>
  <c r="C6800" i="3"/>
  <c r="B6800" i="3"/>
  <c r="E6799" i="3"/>
  <c r="D6799" i="3"/>
  <c r="C6799" i="3"/>
  <c r="B6799" i="3"/>
  <c r="E6798" i="3"/>
  <c r="D6798" i="3"/>
  <c r="C6798" i="3"/>
  <c r="B6798" i="3"/>
  <c r="E6797" i="3"/>
  <c r="D6797" i="3"/>
  <c r="C6797" i="3"/>
  <c r="B6797" i="3"/>
  <c r="E6796" i="3"/>
  <c r="D6796" i="3"/>
  <c r="C6796" i="3"/>
  <c r="B6796" i="3"/>
  <c r="E6795" i="3"/>
  <c r="D6795" i="3"/>
  <c r="C6795" i="3"/>
  <c r="B6795" i="3"/>
  <c r="E6794" i="3"/>
  <c r="D6794" i="3"/>
  <c r="C6794" i="3"/>
  <c r="B6794" i="3"/>
  <c r="E6793" i="3"/>
  <c r="D6793" i="3"/>
  <c r="C6793" i="3"/>
  <c r="B6793" i="3"/>
  <c r="E6792" i="3"/>
  <c r="D6792" i="3"/>
  <c r="C6792" i="3"/>
  <c r="B6792" i="3"/>
  <c r="E6791" i="3"/>
  <c r="D6791" i="3"/>
  <c r="C6791" i="3"/>
  <c r="B6791" i="3"/>
  <c r="E6790" i="3"/>
  <c r="D6790" i="3"/>
  <c r="C6790" i="3"/>
  <c r="B6790" i="3"/>
  <c r="E6789" i="3"/>
  <c r="D6789" i="3"/>
  <c r="C6789" i="3"/>
  <c r="B6789" i="3"/>
  <c r="E6788" i="3"/>
  <c r="D6788" i="3"/>
  <c r="C6788" i="3"/>
  <c r="B6788" i="3"/>
  <c r="E6787" i="3"/>
  <c r="D6787" i="3"/>
  <c r="C6787" i="3"/>
  <c r="B6787" i="3"/>
  <c r="E6786" i="3"/>
  <c r="D6786" i="3"/>
  <c r="C6786" i="3"/>
  <c r="B6786" i="3"/>
  <c r="E6785" i="3"/>
  <c r="D6785" i="3"/>
  <c r="C6785" i="3"/>
  <c r="B6785" i="3"/>
  <c r="E6784" i="3"/>
  <c r="D6784" i="3"/>
  <c r="C6784" i="3"/>
  <c r="B6784" i="3"/>
  <c r="E6783" i="3"/>
  <c r="D6783" i="3"/>
  <c r="C6783" i="3"/>
  <c r="B6783" i="3"/>
  <c r="E6782" i="3"/>
  <c r="D6782" i="3"/>
  <c r="C6782" i="3"/>
  <c r="B6782" i="3"/>
  <c r="E6781" i="3"/>
  <c r="D6781" i="3"/>
  <c r="C6781" i="3"/>
  <c r="B6781" i="3"/>
  <c r="E6780" i="3"/>
  <c r="D6780" i="3"/>
  <c r="C6780" i="3"/>
  <c r="B6780" i="3"/>
  <c r="E6779" i="3"/>
  <c r="D6779" i="3"/>
  <c r="C6779" i="3"/>
  <c r="B6779" i="3"/>
  <c r="E6778" i="3"/>
  <c r="D6778" i="3"/>
  <c r="C6778" i="3"/>
  <c r="B6778" i="3"/>
  <c r="E6777" i="3"/>
  <c r="D6777" i="3"/>
  <c r="C6777" i="3"/>
  <c r="B6777" i="3"/>
  <c r="E6776" i="3"/>
  <c r="D6776" i="3"/>
  <c r="C6776" i="3"/>
  <c r="B6776" i="3"/>
  <c r="E6775" i="3"/>
  <c r="D6775" i="3"/>
  <c r="C6775" i="3"/>
  <c r="B6775" i="3"/>
  <c r="E6774" i="3"/>
  <c r="D6774" i="3"/>
  <c r="C6774" i="3"/>
  <c r="B6774" i="3"/>
  <c r="E6773" i="3"/>
  <c r="D6773" i="3"/>
  <c r="C6773" i="3"/>
  <c r="B6773" i="3"/>
  <c r="E6772" i="3"/>
  <c r="D6772" i="3"/>
  <c r="C6772" i="3"/>
  <c r="B6772" i="3"/>
  <c r="E6771" i="3"/>
  <c r="D6771" i="3"/>
  <c r="C6771" i="3"/>
  <c r="B6771" i="3"/>
  <c r="E6770" i="3"/>
  <c r="D6770" i="3"/>
  <c r="C6770" i="3"/>
  <c r="B6770" i="3"/>
  <c r="E6769" i="3"/>
  <c r="D6769" i="3"/>
  <c r="C6769" i="3"/>
  <c r="B6769" i="3"/>
  <c r="E6768" i="3"/>
  <c r="D6768" i="3"/>
  <c r="C6768" i="3"/>
  <c r="B6768" i="3"/>
  <c r="E6767" i="3"/>
  <c r="D6767" i="3"/>
  <c r="C6767" i="3"/>
  <c r="B6767" i="3"/>
  <c r="E6766" i="3"/>
  <c r="D6766" i="3"/>
  <c r="C6766" i="3"/>
  <c r="B6766" i="3"/>
  <c r="E6765" i="3"/>
  <c r="D6765" i="3"/>
  <c r="C6765" i="3"/>
  <c r="B6765" i="3"/>
  <c r="E6764" i="3"/>
  <c r="D6764" i="3"/>
  <c r="C6764" i="3"/>
  <c r="B6764" i="3"/>
  <c r="E6763" i="3"/>
  <c r="D6763" i="3"/>
  <c r="C6763" i="3"/>
  <c r="B6763" i="3"/>
  <c r="E6762" i="3"/>
  <c r="D6762" i="3"/>
  <c r="C6762" i="3"/>
  <c r="B6762" i="3"/>
  <c r="E6761" i="3"/>
  <c r="D6761" i="3"/>
  <c r="C6761" i="3"/>
  <c r="B6761" i="3"/>
  <c r="E6760" i="3"/>
  <c r="D6760" i="3"/>
  <c r="C6760" i="3"/>
  <c r="B6760" i="3"/>
  <c r="E6759" i="3"/>
  <c r="D6759" i="3"/>
  <c r="C6759" i="3"/>
  <c r="B6759" i="3"/>
  <c r="E6758" i="3"/>
  <c r="D6758" i="3"/>
  <c r="C6758" i="3"/>
  <c r="B6758" i="3"/>
  <c r="E6757" i="3"/>
  <c r="D6757" i="3"/>
  <c r="C6757" i="3"/>
  <c r="B6757" i="3"/>
  <c r="E6756" i="3"/>
  <c r="D6756" i="3"/>
  <c r="C6756" i="3"/>
  <c r="B6756" i="3"/>
  <c r="E6755" i="3"/>
  <c r="D6755" i="3"/>
  <c r="C6755" i="3"/>
  <c r="B6755" i="3"/>
  <c r="E6754" i="3"/>
  <c r="D6754" i="3"/>
  <c r="C6754" i="3"/>
  <c r="B6754" i="3"/>
  <c r="E6753" i="3"/>
  <c r="D6753" i="3"/>
  <c r="C6753" i="3"/>
  <c r="B6753" i="3"/>
  <c r="E6752" i="3"/>
  <c r="D6752" i="3"/>
  <c r="C6752" i="3"/>
  <c r="B6752" i="3"/>
  <c r="E6751" i="3"/>
  <c r="D6751" i="3"/>
  <c r="C6751" i="3"/>
  <c r="B6751" i="3"/>
  <c r="E6750" i="3"/>
  <c r="D6750" i="3"/>
  <c r="C6750" i="3"/>
  <c r="B6750" i="3"/>
  <c r="E6749" i="3"/>
  <c r="D6749" i="3"/>
  <c r="C6749" i="3"/>
  <c r="B6749" i="3"/>
  <c r="E6748" i="3"/>
  <c r="D6748" i="3"/>
  <c r="C6748" i="3"/>
  <c r="B6748" i="3"/>
  <c r="E6747" i="3"/>
  <c r="D6747" i="3"/>
  <c r="C6747" i="3"/>
  <c r="B6747" i="3"/>
  <c r="E6746" i="3"/>
  <c r="D6746" i="3"/>
  <c r="C6746" i="3"/>
  <c r="B6746" i="3"/>
  <c r="E6745" i="3"/>
  <c r="D6745" i="3"/>
  <c r="C6745" i="3"/>
  <c r="B6745" i="3"/>
  <c r="E6744" i="3"/>
  <c r="D6744" i="3"/>
  <c r="C6744" i="3"/>
  <c r="B6744" i="3"/>
  <c r="E6743" i="3"/>
  <c r="D6743" i="3"/>
  <c r="C6743" i="3"/>
  <c r="B6743" i="3"/>
  <c r="E6742" i="3"/>
  <c r="D6742" i="3"/>
  <c r="C6742" i="3"/>
  <c r="B6742" i="3"/>
  <c r="E6741" i="3"/>
  <c r="D6741" i="3"/>
  <c r="C6741" i="3"/>
  <c r="B6741" i="3"/>
  <c r="E6740" i="3"/>
  <c r="D6740" i="3"/>
  <c r="C6740" i="3"/>
  <c r="B6740" i="3"/>
  <c r="E6739" i="3"/>
  <c r="D6739" i="3"/>
  <c r="C6739" i="3"/>
  <c r="B6739" i="3"/>
  <c r="E6738" i="3"/>
  <c r="D6738" i="3"/>
  <c r="C6738" i="3"/>
  <c r="B6738" i="3"/>
  <c r="E6737" i="3"/>
  <c r="D6737" i="3"/>
  <c r="C6737" i="3"/>
  <c r="B6737" i="3"/>
  <c r="E6736" i="3"/>
  <c r="D6736" i="3"/>
  <c r="C6736" i="3"/>
  <c r="B6736" i="3"/>
  <c r="E6735" i="3"/>
  <c r="D6735" i="3"/>
  <c r="C6735" i="3"/>
  <c r="B6735" i="3"/>
  <c r="E6734" i="3"/>
  <c r="D6734" i="3"/>
  <c r="C6734" i="3"/>
  <c r="B6734" i="3"/>
  <c r="E6733" i="3"/>
  <c r="D6733" i="3"/>
  <c r="C6733" i="3"/>
  <c r="B6733" i="3"/>
  <c r="E6732" i="3"/>
  <c r="D6732" i="3"/>
  <c r="C6732" i="3"/>
  <c r="B6732" i="3"/>
  <c r="E6731" i="3"/>
  <c r="D6731" i="3"/>
  <c r="C6731" i="3"/>
  <c r="B6731" i="3"/>
  <c r="E6730" i="3"/>
  <c r="D6730" i="3"/>
  <c r="C6730" i="3"/>
  <c r="B6730" i="3"/>
  <c r="E6729" i="3"/>
  <c r="D6729" i="3"/>
  <c r="C6729" i="3"/>
  <c r="B6729" i="3"/>
  <c r="E6728" i="3"/>
  <c r="D6728" i="3"/>
  <c r="C6728" i="3"/>
  <c r="B6728" i="3"/>
  <c r="E6727" i="3"/>
  <c r="D6727" i="3"/>
  <c r="C6727" i="3"/>
  <c r="B6727" i="3"/>
  <c r="E6726" i="3"/>
  <c r="D6726" i="3"/>
  <c r="C6726" i="3"/>
  <c r="B6726" i="3"/>
  <c r="E6725" i="3"/>
  <c r="D6725" i="3"/>
  <c r="C6725" i="3"/>
  <c r="B6725" i="3"/>
  <c r="E6724" i="3"/>
  <c r="D6724" i="3"/>
  <c r="C6724" i="3"/>
  <c r="B6724" i="3"/>
  <c r="E6723" i="3"/>
  <c r="D6723" i="3"/>
  <c r="C6723" i="3"/>
  <c r="B6723" i="3"/>
  <c r="E6722" i="3"/>
  <c r="D6722" i="3"/>
  <c r="C6722" i="3"/>
  <c r="B6722" i="3"/>
  <c r="E6721" i="3"/>
  <c r="D6721" i="3"/>
  <c r="C6721" i="3"/>
  <c r="B6721" i="3"/>
  <c r="E6720" i="3"/>
  <c r="D6720" i="3"/>
  <c r="C6720" i="3"/>
  <c r="B6720" i="3"/>
  <c r="E6719" i="3"/>
  <c r="D6719" i="3"/>
  <c r="C6719" i="3"/>
  <c r="B6719" i="3"/>
  <c r="E6718" i="3"/>
  <c r="D6718" i="3"/>
  <c r="C6718" i="3"/>
  <c r="B6718" i="3"/>
  <c r="E6717" i="3"/>
  <c r="D6717" i="3"/>
  <c r="C6717" i="3"/>
  <c r="B6717" i="3"/>
  <c r="E6716" i="3"/>
  <c r="D6716" i="3"/>
  <c r="C6716" i="3"/>
  <c r="B6716" i="3"/>
  <c r="E6715" i="3"/>
  <c r="D6715" i="3"/>
  <c r="C6715" i="3"/>
  <c r="B6715" i="3"/>
  <c r="E6714" i="3"/>
  <c r="D6714" i="3"/>
  <c r="C6714" i="3"/>
  <c r="B6714" i="3"/>
  <c r="E6713" i="3"/>
  <c r="D6713" i="3"/>
  <c r="C6713" i="3"/>
  <c r="B6713" i="3"/>
  <c r="E6712" i="3"/>
  <c r="D6712" i="3"/>
  <c r="C6712" i="3"/>
  <c r="B6712" i="3"/>
  <c r="E6711" i="3"/>
  <c r="D6711" i="3"/>
  <c r="C6711" i="3"/>
  <c r="B6711" i="3"/>
  <c r="E6710" i="3"/>
  <c r="D6710" i="3"/>
  <c r="C6710" i="3"/>
  <c r="B6710" i="3"/>
  <c r="E6709" i="3"/>
  <c r="D6709" i="3"/>
  <c r="C6709" i="3"/>
  <c r="B6709" i="3"/>
  <c r="E6708" i="3"/>
  <c r="D6708" i="3"/>
  <c r="C6708" i="3"/>
  <c r="B6708" i="3"/>
  <c r="E6707" i="3"/>
  <c r="D6707" i="3"/>
  <c r="C6707" i="3"/>
  <c r="B6707" i="3"/>
  <c r="E6706" i="3"/>
  <c r="D6706" i="3"/>
  <c r="C6706" i="3"/>
  <c r="B6706" i="3"/>
  <c r="E6705" i="3"/>
  <c r="D6705" i="3"/>
  <c r="C6705" i="3"/>
  <c r="B6705" i="3"/>
  <c r="E6704" i="3"/>
  <c r="D6704" i="3"/>
  <c r="C6704" i="3"/>
  <c r="B6704" i="3"/>
  <c r="E6703" i="3"/>
  <c r="D6703" i="3"/>
  <c r="C6703" i="3"/>
  <c r="B6703" i="3"/>
  <c r="E6702" i="3"/>
  <c r="D6702" i="3"/>
  <c r="C6702" i="3"/>
  <c r="B6702" i="3"/>
  <c r="E6701" i="3"/>
  <c r="D6701" i="3"/>
  <c r="C6701" i="3"/>
  <c r="B6701" i="3"/>
  <c r="E6700" i="3"/>
  <c r="D6700" i="3"/>
  <c r="C6700" i="3"/>
  <c r="B6700" i="3"/>
  <c r="E6699" i="3"/>
  <c r="D6699" i="3"/>
  <c r="C6699" i="3"/>
  <c r="B6699" i="3"/>
  <c r="E6698" i="3"/>
  <c r="D6698" i="3"/>
  <c r="C6698" i="3"/>
  <c r="B6698" i="3"/>
  <c r="E6697" i="3"/>
  <c r="D6697" i="3"/>
  <c r="C6697" i="3"/>
  <c r="B6697" i="3"/>
  <c r="E6696" i="3"/>
  <c r="D6696" i="3"/>
  <c r="C6696" i="3"/>
  <c r="B6696" i="3"/>
  <c r="E6695" i="3"/>
  <c r="D6695" i="3"/>
  <c r="C6695" i="3"/>
  <c r="B6695" i="3"/>
  <c r="E6694" i="3"/>
  <c r="D6694" i="3"/>
  <c r="C6694" i="3"/>
  <c r="B6694" i="3"/>
  <c r="E6693" i="3"/>
  <c r="D6693" i="3"/>
  <c r="C6693" i="3"/>
  <c r="B6693" i="3"/>
  <c r="E6692" i="3"/>
  <c r="D6692" i="3"/>
  <c r="C6692" i="3"/>
  <c r="B6692" i="3"/>
  <c r="E6691" i="3"/>
  <c r="D6691" i="3"/>
  <c r="C6691" i="3"/>
  <c r="B6691" i="3"/>
  <c r="E6690" i="3"/>
  <c r="D6690" i="3"/>
  <c r="C6690" i="3"/>
  <c r="B6690" i="3"/>
  <c r="E6689" i="3"/>
  <c r="D6689" i="3"/>
  <c r="C6689" i="3"/>
  <c r="B6689" i="3"/>
  <c r="E6688" i="3"/>
  <c r="D6688" i="3"/>
  <c r="C6688" i="3"/>
  <c r="B6688" i="3"/>
  <c r="E6687" i="3"/>
  <c r="D6687" i="3"/>
  <c r="C6687" i="3"/>
  <c r="B6687" i="3"/>
  <c r="E6686" i="3"/>
  <c r="D6686" i="3"/>
  <c r="C6686" i="3"/>
  <c r="B6686" i="3"/>
  <c r="E6685" i="3"/>
  <c r="D6685" i="3"/>
  <c r="C6685" i="3"/>
  <c r="B6685" i="3"/>
  <c r="E6684" i="3"/>
  <c r="D6684" i="3"/>
  <c r="C6684" i="3"/>
  <c r="B6684" i="3"/>
  <c r="E6683" i="3"/>
  <c r="D6683" i="3"/>
  <c r="C6683" i="3"/>
  <c r="B6683" i="3"/>
  <c r="E6682" i="3"/>
  <c r="D6682" i="3"/>
  <c r="C6682" i="3"/>
  <c r="B6682" i="3"/>
  <c r="E6681" i="3"/>
  <c r="D6681" i="3"/>
  <c r="C6681" i="3"/>
  <c r="B6681" i="3"/>
  <c r="E6680" i="3"/>
  <c r="D6680" i="3"/>
  <c r="C6680" i="3"/>
  <c r="B6680" i="3"/>
  <c r="E6679" i="3"/>
  <c r="D6679" i="3"/>
  <c r="C6679" i="3"/>
  <c r="B6679" i="3"/>
  <c r="E6678" i="3"/>
  <c r="D6678" i="3"/>
  <c r="C6678" i="3"/>
  <c r="B6678" i="3"/>
  <c r="E6677" i="3"/>
  <c r="D6677" i="3"/>
  <c r="C6677" i="3"/>
  <c r="B6677" i="3"/>
  <c r="E6676" i="3"/>
  <c r="D6676" i="3"/>
  <c r="C6676" i="3"/>
  <c r="B6676" i="3"/>
  <c r="E6675" i="3"/>
  <c r="D6675" i="3"/>
  <c r="C6675" i="3"/>
  <c r="B6675" i="3"/>
  <c r="E6674" i="3"/>
  <c r="D6674" i="3"/>
  <c r="C6674" i="3"/>
  <c r="B6674" i="3"/>
  <c r="E6673" i="3"/>
  <c r="D6673" i="3"/>
  <c r="C6673" i="3"/>
  <c r="B6673" i="3"/>
  <c r="E6672" i="3"/>
  <c r="D6672" i="3"/>
  <c r="C6672" i="3"/>
  <c r="B6672" i="3"/>
  <c r="E6671" i="3"/>
  <c r="D6671" i="3"/>
  <c r="C6671" i="3"/>
  <c r="B6671" i="3"/>
  <c r="E6670" i="3"/>
  <c r="D6670" i="3"/>
  <c r="C6670" i="3"/>
  <c r="B6670" i="3"/>
  <c r="E6669" i="3"/>
  <c r="D6669" i="3"/>
  <c r="C6669" i="3"/>
  <c r="B6669" i="3"/>
  <c r="E6668" i="3"/>
  <c r="D6668" i="3"/>
  <c r="C6668" i="3"/>
  <c r="B6668" i="3"/>
  <c r="E6667" i="3"/>
  <c r="D6667" i="3"/>
  <c r="C6667" i="3"/>
  <c r="B6667" i="3"/>
  <c r="E6666" i="3"/>
  <c r="D6666" i="3"/>
  <c r="C6666" i="3"/>
  <c r="B6666" i="3"/>
  <c r="E6665" i="3"/>
  <c r="D6665" i="3"/>
  <c r="C6665" i="3"/>
  <c r="B6665" i="3"/>
  <c r="E6664" i="3"/>
  <c r="D6664" i="3"/>
  <c r="C6664" i="3"/>
  <c r="B6664" i="3"/>
  <c r="E6663" i="3"/>
  <c r="D6663" i="3"/>
  <c r="C6663" i="3"/>
  <c r="B6663" i="3"/>
  <c r="E6662" i="3"/>
  <c r="D6662" i="3"/>
  <c r="C6662" i="3"/>
  <c r="B6662" i="3"/>
  <c r="E6661" i="3"/>
  <c r="D6661" i="3"/>
  <c r="C6661" i="3"/>
  <c r="B6661" i="3"/>
  <c r="E6660" i="3"/>
  <c r="D6660" i="3"/>
  <c r="C6660" i="3"/>
  <c r="B6660" i="3"/>
  <c r="E6659" i="3"/>
  <c r="D6659" i="3"/>
  <c r="C6659" i="3"/>
  <c r="B6659" i="3"/>
  <c r="E6658" i="3"/>
  <c r="D6658" i="3"/>
  <c r="C6658" i="3"/>
  <c r="B6658" i="3"/>
  <c r="E6657" i="3"/>
  <c r="D6657" i="3"/>
  <c r="C6657" i="3"/>
  <c r="B6657" i="3"/>
  <c r="E6656" i="3"/>
  <c r="D6656" i="3"/>
  <c r="C6656" i="3"/>
  <c r="B6656" i="3"/>
  <c r="E6655" i="3"/>
  <c r="D6655" i="3"/>
  <c r="C6655" i="3"/>
  <c r="B6655" i="3"/>
  <c r="E6654" i="3"/>
  <c r="D6654" i="3"/>
  <c r="C6654" i="3"/>
  <c r="B6654" i="3"/>
  <c r="E6653" i="3"/>
  <c r="D6653" i="3"/>
  <c r="C6653" i="3"/>
  <c r="B6653" i="3"/>
  <c r="E6652" i="3"/>
  <c r="D6652" i="3"/>
  <c r="C6652" i="3"/>
  <c r="B6652" i="3"/>
  <c r="E6651" i="3"/>
  <c r="D6651" i="3"/>
  <c r="C6651" i="3"/>
  <c r="B6651" i="3"/>
  <c r="E6650" i="3"/>
  <c r="D6650" i="3"/>
  <c r="C6650" i="3"/>
  <c r="B6650" i="3"/>
  <c r="E6649" i="3"/>
  <c r="D6649" i="3"/>
  <c r="C6649" i="3"/>
  <c r="B6649" i="3"/>
  <c r="E6648" i="3"/>
  <c r="D6648" i="3"/>
  <c r="C6648" i="3"/>
  <c r="B6648" i="3"/>
  <c r="E6647" i="3"/>
  <c r="D6647" i="3"/>
  <c r="C6647" i="3"/>
  <c r="B6647" i="3"/>
  <c r="E6646" i="3"/>
  <c r="D6646" i="3"/>
  <c r="C6646" i="3"/>
  <c r="B6646" i="3"/>
  <c r="E6645" i="3"/>
  <c r="D6645" i="3"/>
  <c r="C6645" i="3"/>
  <c r="B6645" i="3"/>
  <c r="E6644" i="3"/>
  <c r="D6644" i="3"/>
  <c r="C6644" i="3"/>
  <c r="B6644" i="3"/>
  <c r="E6643" i="3"/>
  <c r="D6643" i="3"/>
  <c r="C6643" i="3"/>
  <c r="B6643" i="3"/>
  <c r="E6642" i="3"/>
  <c r="D6642" i="3"/>
  <c r="C6642" i="3"/>
  <c r="B6642" i="3"/>
  <c r="E6641" i="3"/>
  <c r="D6641" i="3"/>
  <c r="C6641" i="3"/>
  <c r="B6641" i="3"/>
  <c r="E6640" i="3"/>
  <c r="D6640" i="3"/>
  <c r="C6640" i="3"/>
  <c r="B6640" i="3"/>
  <c r="E6639" i="3"/>
  <c r="D6639" i="3"/>
  <c r="C6639" i="3"/>
  <c r="B6639" i="3"/>
  <c r="E6638" i="3"/>
  <c r="D6638" i="3"/>
  <c r="C6638" i="3"/>
  <c r="B6638" i="3"/>
  <c r="E6637" i="3"/>
  <c r="D6637" i="3"/>
  <c r="C6637" i="3"/>
  <c r="B6637" i="3"/>
  <c r="E6636" i="3"/>
  <c r="D6636" i="3"/>
  <c r="C6636" i="3"/>
  <c r="B6636" i="3"/>
  <c r="E6635" i="3"/>
  <c r="D6635" i="3"/>
  <c r="C6635" i="3"/>
  <c r="B6635" i="3"/>
  <c r="E6634" i="3"/>
  <c r="D6634" i="3"/>
  <c r="C6634" i="3"/>
  <c r="B6634" i="3"/>
  <c r="E6633" i="3"/>
  <c r="D6633" i="3"/>
  <c r="C6633" i="3"/>
  <c r="B6633" i="3"/>
  <c r="E6632" i="3"/>
  <c r="D6632" i="3"/>
  <c r="C6632" i="3"/>
  <c r="B6632" i="3"/>
  <c r="E6631" i="3"/>
  <c r="D6631" i="3"/>
  <c r="C6631" i="3"/>
  <c r="B6631" i="3"/>
  <c r="E6630" i="3"/>
  <c r="D6630" i="3"/>
  <c r="C6630" i="3"/>
  <c r="B6630" i="3"/>
  <c r="E6629" i="3"/>
  <c r="D6629" i="3"/>
  <c r="C6629" i="3"/>
  <c r="B6629" i="3"/>
  <c r="E6628" i="3"/>
  <c r="D6628" i="3"/>
  <c r="C6628" i="3"/>
  <c r="B6628" i="3"/>
  <c r="E6627" i="3"/>
  <c r="D6627" i="3"/>
  <c r="C6627" i="3"/>
  <c r="B6627" i="3"/>
  <c r="E6626" i="3"/>
  <c r="D6626" i="3"/>
  <c r="C6626" i="3"/>
  <c r="B6626" i="3"/>
  <c r="E6625" i="3"/>
  <c r="D6625" i="3"/>
  <c r="C6625" i="3"/>
  <c r="B6625" i="3"/>
  <c r="E6624" i="3"/>
  <c r="D6624" i="3"/>
  <c r="C6624" i="3"/>
  <c r="B6624" i="3"/>
  <c r="E6623" i="3"/>
  <c r="D6623" i="3"/>
  <c r="C6623" i="3"/>
  <c r="B6623" i="3"/>
  <c r="E6622" i="3"/>
  <c r="D6622" i="3"/>
  <c r="C6622" i="3"/>
  <c r="B6622" i="3"/>
  <c r="E6621" i="3"/>
  <c r="D6621" i="3"/>
  <c r="C6621" i="3"/>
  <c r="B6621" i="3"/>
  <c r="E6620" i="3"/>
  <c r="D6620" i="3"/>
  <c r="C6620" i="3"/>
  <c r="B6620" i="3"/>
  <c r="E6619" i="3"/>
  <c r="D6619" i="3"/>
  <c r="C6619" i="3"/>
  <c r="B6619" i="3"/>
  <c r="E6618" i="3"/>
  <c r="D6618" i="3"/>
  <c r="C6618" i="3"/>
  <c r="B6618" i="3"/>
  <c r="E6617" i="3"/>
  <c r="D6617" i="3"/>
  <c r="C6617" i="3"/>
  <c r="B6617" i="3"/>
  <c r="E6616" i="3"/>
  <c r="D6616" i="3"/>
  <c r="C6616" i="3"/>
  <c r="B6616" i="3"/>
  <c r="E6615" i="3"/>
  <c r="D6615" i="3"/>
  <c r="C6615" i="3"/>
  <c r="B6615" i="3"/>
  <c r="E6614" i="3"/>
  <c r="D6614" i="3"/>
  <c r="C6614" i="3"/>
  <c r="B6614" i="3"/>
  <c r="E6613" i="3"/>
  <c r="D6613" i="3"/>
  <c r="C6613" i="3"/>
  <c r="B6613" i="3"/>
  <c r="E6612" i="3"/>
  <c r="D6612" i="3"/>
  <c r="C6612" i="3"/>
  <c r="B6612" i="3"/>
  <c r="E6611" i="3"/>
  <c r="D6611" i="3"/>
  <c r="C6611" i="3"/>
  <c r="B6611" i="3"/>
  <c r="E6610" i="3"/>
  <c r="D6610" i="3"/>
  <c r="C6610" i="3"/>
  <c r="B6610" i="3"/>
  <c r="E6609" i="3"/>
  <c r="D6609" i="3"/>
  <c r="C6609" i="3"/>
  <c r="B6609" i="3"/>
  <c r="E6608" i="3"/>
  <c r="D6608" i="3"/>
  <c r="C6608" i="3"/>
  <c r="B6608" i="3"/>
  <c r="E6607" i="3"/>
  <c r="D6607" i="3"/>
  <c r="C6607" i="3"/>
  <c r="B6607" i="3"/>
  <c r="E6606" i="3"/>
  <c r="D6606" i="3"/>
  <c r="C6606" i="3"/>
  <c r="B6606" i="3"/>
  <c r="E6605" i="3"/>
  <c r="D6605" i="3"/>
  <c r="C6605" i="3"/>
  <c r="B6605" i="3"/>
  <c r="E6604" i="3"/>
  <c r="D6604" i="3"/>
  <c r="C6604" i="3"/>
  <c r="B6604" i="3"/>
  <c r="E6603" i="3"/>
  <c r="D6603" i="3"/>
  <c r="C6603" i="3"/>
  <c r="B6603" i="3"/>
  <c r="E6602" i="3"/>
  <c r="D6602" i="3"/>
  <c r="C6602" i="3"/>
  <c r="B6602" i="3"/>
  <c r="E6601" i="3"/>
  <c r="D6601" i="3"/>
  <c r="C6601" i="3"/>
  <c r="B6601" i="3"/>
  <c r="E6600" i="3"/>
  <c r="D6600" i="3"/>
  <c r="C6600" i="3"/>
  <c r="B6600" i="3"/>
  <c r="E6599" i="3"/>
  <c r="D6599" i="3"/>
  <c r="C6599" i="3"/>
  <c r="B6599" i="3"/>
  <c r="E6598" i="3"/>
  <c r="D6598" i="3"/>
  <c r="C6598" i="3"/>
  <c r="B6598" i="3"/>
  <c r="E6597" i="3"/>
  <c r="D6597" i="3"/>
  <c r="C6597" i="3"/>
  <c r="B6597" i="3"/>
  <c r="E6596" i="3"/>
  <c r="D6596" i="3"/>
  <c r="C6596" i="3"/>
  <c r="B6596" i="3"/>
  <c r="E6595" i="3"/>
  <c r="D6595" i="3"/>
  <c r="C6595" i="3"/>
  <c r="B6595" i="3"/>
  <c r="E6594" i="3"/>
  <c r="D6594" i="3"/>
  <c r="C6594" i="3"/>
  <c r="B6594" i="3"/>
  <c r="E6593" i="3"/>
  <c r="D6593" i="3"/>
  <c r="C6593" i="3"/>
  <c r="B6593" i="3"/>
  <c r="E6592" i="3"/>
  <c r="D6592" i="3"/>
  <c r="C6592" i="3"/>
  <c r="B6592" i="3"/>
  <c r="E6591" i="3"/>
  <c r="D6591" i="3"/>
  <c r="C6591" i="3"/>
  <c r="B6591" i="3"/>
  <c r="E6590" i="3"/>
  <c r="D6590" i="3"/>
  <c r="C6590" i="3"/>
  <c r="B6590" i="3"/>
  <c r="E6589" i="3"/>
  <c r="D6589" i="3"/>
  <c r="C6589" i="3"/>
  <c r="B6589" i="3"/>
  <c r="E6588" i="3"/>
  <c r="D6588" i="3"/>
  <c r="C6588" i="3"/>
  <c r="B6588" i="3"/>
  <c r="E6587" i="3"/>
  <c r="D6587" i="3"/>
  <c r="C6587" i="3"/>
  <c r="B6587" i="3"/>
  <c r="E6586" i="3"/>
  <c r="D6586" i="3"/>
  <c r="C6586" i="3"/>
  <c r="B6586" i="3"/>
  <c r="E6585" i="3"/>
  <c r="D6585" i="3"/>
  <c r="C6585" i="3"/>
  <c r="B6585" i="3"/>
  <c r="E6584" i="3"/>
  <c r="D6584" i="3"/>
  <c r="C6584" i="3"/>
  <c r="B6584" i="3"/>
  <c r="E6583" i="3"/>
  <c r="D6583" i="3"/>
  <c r="C6583" i="3"/>
  <c r="B6583" i="3"/>
  <c r="E6582" i="3"/>
  <c r="D6582" i="3"/>
  <c r="C6582" i="3"/>
  <c r="B6582" i="3"/>
  <c r="E6581" i="3"/>
  <c r="D6581" i="3"/>
  <c r="C6581" i="3"/>
  <c r="B6581" i="3"/>
  <c r="E6580" i="3"/>
  <c r="D6580" i="3"/>
  <c r="C6580" i="3"/>
  <c r="B6580" i="3"/>
  <c r="E6579" i="3"/>
  <c r="D6579" i="3"/>
  <c r="C6579" i="3"/>
  <c r="B6579" i="3"/>
  <c r="E6578" i="3"/>
  <c r="D6578" i="3"/>
  <c r="C6578" i="3"/>
  <c r="B6578" i="3"/>
  <c r="E6577" i="3"/>
  <c r="D6577" i="3"/>
  <c r="C6577" i="3"/>
  <c r="B6577" i="3"/>
  <c r="E6576" i="3"/>
  <c r="D6576" i="3"/>
  <c r="C6576" i="3"/>
  <c r="B6576" i="3"/>
  <c r="E6575" i="3"/>
  <c r="D6575" i="3"/>
  <c r="C6575" i="3"/>
  <c r="B6575" i="3"/>
  <c r="E6574" i="3"/>
  <c r="D6574" i="3"/>
  <c r="C6574" i="3"/>
  <c r="B6574" i="3"/>
  <c r="E6573" i="3"/>
  <c r="D6573" i="3"/>
  <c r="C6573" i="3"/>
  <c r="B6573" i="3"/>
  <c r="E6572" i="3"/>
  <c r="D6572" i="3"/>
  <c r="C6572" i="3"/>
  <c r="B6572" i="3"/>
  <c r="E6571" i="3"/>
  <c r="D6571" i="3"/>
  <c r="C6571" i="3"/>
  <c r="B6571" i="3"/>
  <c r="E6570" i="3"/>
  <c r="D6570" i="3"/>
  <c r="C6570" i="3"/>
  <c r="B6570" i="3"/>
  <c r="E6569" i="3"/>
  <c r="D6569" i="3"/>
  <c r="C6569" i="3"/>
  <c r="B6569" i="3"/>
  <c r="E6568" i="3"/>
  <c r="D6568" i="3"/>
  <c r="C6568" i="3"/>
  <c r="B6568" i="3"/>
  <c r="E6567" i="3"/>
  <c r="D6567" i="3"/>
  <c r="C6567" i="3"/>
  <c r="B6567" i="3"/>
  <c r="E6566" i="3"/>
  <c r="D6566" i="3"/>
  <c r="C6566" i="3"/>
  <c r="B6566" i="3"/>
  <c r="E6565" i="3"/>
  <c r="D6565" i="3"/>
  <c r="C6565" i="3"/>
  <c r="B6565" i="3"/>
  <c r="E6564" i="3"/>
  <c r="D6564" i="3"/>
  <c r="C6564" i="3"/>
  <c r="B6564" i="3"/>
  <c r="E6563" i="3"/>
  <c r="D6563" i="3"/>
  <c r="C6563" i="3"/>
  <c r="B6563" i="3"/>
  <c r="E6562" i="3"/>
  <c r="D6562" i="3"/>
  <c r="C6562" i="3"/>
  <c r="B6562" i="3"/>
  <c r="E6561" i="3"/>
  <c r="D6561" i="3"/>
  <c r="C6561" i="3"/>
  <c r="B6561" i="3"/>
  <c r="E6560" i="3"/>
  <c r="D6560" i="3"/>
  <c r="C6560" i="3"/>
  <c r="B6560" i="3"/>
  <c r="E6559" i="3"/>
  <c r="D6559" i="3"/>
  <c r="C6559" i="3"/>
  <c r="B6559" i="3"/>
  <c r="E6558" i="3"/>
  <c r="D6558" i="3"/>
  <c r="C6558" i="3"/>
  <c r="B6558" i="3"/>
  <c r="E6557" i="3"/>
  <c r="D6557" i="3"/>
  <c r="C6557" i="3"/>
  <c r="B6557" i="3"/>
  <c r="E6556" i="3"/>
  <c r="D6556" i="3"/>
  <c r="C6556" i="3"/>
  <c r="B6556" i="3"/>
  <c r="E6555" i="3"/>
  <c r="D6555" i="3"/>
  <c r="C6555" i="3"/>
  <c r="B6555" i="3"/>
  <c r="E6554" i="3"/>
  <c r="D6554" i="3"/>
  <c r="C6554" i="3"/>
  <c r="B6554" i="3"/>
  <c r="E6553" i="3"/>
  <c r="D6553" i="3"/>
  <c r="C6553" i="3"/>
  <c r="B6553" i="3"/>
  <c r="E6552" i="3"/>
  <c r="D6552" i="3"/>
  <c r="C6552" i="3"/>
  <c r="B6552" i="3"/>
  <c r="E6551" i="3"/>
  <c r="D6551" i="3"/>
  <c r="C6551" i="3"/>
  <c r="B6551" i="3"/>
  <c r="E6550" i="3"/>
  <c r="D6550" i="3"/>
  <c r="C6550" i="3"/>
  <c r="B6550" i="3"/>
  <c r="E6549" i="3"/>
  <c r="D6549" i="3"/>
  <c r="C6549" i="3"/>
  <c r="B6549" i="3"/>
  <c r="E6548" i="3"/>
  <c r="D6548" i="3"/>
  <c r="C6548" i="3"/>
  <c r="B6548" i="3"/>
  <c r="E6547" i="3"/>
  <c r="D6547" i="3"/>
  <c r="C6547" i="3"/>
  <c r="B6547" i="3"/>
  <c r="E6546" i="3"/>
  <c r="D6546" i="3"/>
  <c r="C6546" i="3"/>
  <c r="B6546" i="3"/>
  <c r="E6545" i="3"/>
  <c r="D6545" i="3"/>
  <c r="C6545" i="3"/>
  <c r="B6545" i="3"/>
  <c r="E6544" i="3"/>
  <c r="D6544" i="3"/>
  <c r="C6544" i="3"/>
  <c r="B6544" i="3"/>
  <c r="E6543" i="3"/>
  <c r="D6543" i="3"/>
  <c r="C6543" i="3"/>
  <c r="B6543" i="3"/>
  <c r="E6542" i="3"/>
  <c r="D6542" i="3"/>
  <c r="C6542" i="3"/>
  <c r="B6542" i="3"/>
  <c r="E6541" i="3"/>
  <c r="D6541" i="3"/>
  <c r="C6541" i="3"/>
  <c r="B6541" i="3"/>
  <c r="E6540" i="3"/>
  <c r="D6540" i="3"/>
  <c r="C6540" i="3"/>
  <c r="B6540" i="3"/>
  <c r="E6539" i="3"/>
  <c r="D6539" i="3"/>
  <c r="C6539" i="3"/>
  <c r="B6539" i="3"/>
  <c r="E6538" i="3"/>
  <c r="D6538" i="3"/>
  <c r="C6538" i="3"/>
  <c r="B6538" i="3"/>
  <c r="E6537" i="3"/>
  <c r="D6537" i="3"/>
  <c r="C6537" i="3"/>
  <c r="B6537" i="3"/>
  <c r="E6536" i="3"/>
  <c r="D6536" i="3"/>
  <c r="C6536" i="3"/>
  <c r="B6536" i="3"/>
  <c r="E6535" i="3"/>
  <c r="D6535" i="3"/>
  <c r="C6535" i="3"/>
  <c r="B6535" i="3"/>
  <c r="E6534" i="3"/>
  <c r="D6534" i="3"/>
  <c r="C6534" i="3"/>
  <c r="B6534" i="3"/>
  <c r="E6533" i="3"/>
  <c r="D6533" i="3"/>
  <c r="C6533" i="3"/>
  <c r="B6533" i="3"/>
  <c r="E6532" i="3"/>
  <c r="D6532" i="3"/>
  <c r="C6532" i="3"/>
  <c r="B6532" i="3"/>
  <c r="E6531" i="3"/>
  <c r="D6531" i="3"/>
  <c r="C6531" i="3"/>
  <c r="B6531" i="3"/>
  <c r="E6530" i="3"/>
  <c r="D6530" i="3"/>
  <c r="C6530" i="3"/>
  <c r="B6530" i="3"/>
  <c r="E6529" i="3"/>
  <c r="D6529" i="3"/>
  <c r="C6529" i="3"/>
  <c r="B6529" i="3"/>
  <c r="E6528" i="3"/>
  <c r="D6528" i="3"/>
  <c r="C6528" i="3"/>
  <c r="B6528" i="3"/>
  <c r="E6527" i="3"/>
  <c r="D6527" i="3"/>
  <c r="C6527" i="3"/>
  <c r="B6527" i="3"/>
  <c r="E6526" i="3"/>
  <c r="D6526" i="3"/>
  <c r="C6526" i="3"/>
  <c r="B6526" i="3"/>
  <c r="E6525" i="3"/>
  <c r="D6525" i="3"/>
  <c r="C6525" i="3"/>
  <c r="B6525" i="3"/>
  <c r="E6524" i="3"/>
  <c r="D6524" i="3"/>
  <c r="C6524" i="3"/>
  <c r="B6524" i="3"/>
  <c r="E6523" i="3"/>
  <c r="D6523" i="3"/>
  <c r="C6523" i="3"/>
  <c r="B6523" i="3"/>
  <c r="E6522" i="3"/>
  <c r="D6522" i="3"/>
  <c r="C6522" i="3"/>
  <c r="B6522" i="3"/>
  <c r="E6521" i="3"/>
  <c r="D6521" i="3"/>
  <c r="C6521" i="3"/>
  <c r="B6521" i="3"/>
  <c r="E6520" i="3"/>
  <c r="D6520" i="3"/>
  <c r="C6520" i="3"/>
  <c r="B6520" i="3"/>
  <c r="E6519" i="3"/>
  <c r="D6519" i="3"/>
  <c r="C6519" i="3"/>
  <c r="B6519" i="3"/>
  <c r="E6518" i="3"/>
  <c r="D6518" i="3"/>
  <c r="C6518" i="3"/>
  <c r="B6518" i="3"/>
  <c r="E6517" i="3"/>
  <c r="D6517" i="3"/>
  <c r="C6517" i="3"/>
  <c r="B6517" i="3"/>
  <c r="E6516" i="3"/>
  <c r="D6516" i="3"/>
  <c r="C6516" i="3"/>
  <c r="B6516" i="3"/>
  <c r="E6515" i="3"/>
  <c r="D6515" i="3"/>
  <c r="C6515" i="3"/>
  <c r="B6515" i="3"/>
  <c r="E6514" i="3"/>
  <c r="D6514" i="3"/>
  <c r="C6514" i="3"/>
  <c r="B6514" i="3"/>
  <c r="E6513" i="3"/>
  <c r="D6513" i="3"/>
  <c r="C6513" i="3"/>
  <c r="B6513" i="3"/>
  <c r="E6512" i="3"/>
  <c r="D6512" i="3"/>
  <c r="C6512" i="3"/>
  <c r="B6512" i="3"/>
  <c r="E6511" i="3"/>
  <c r="D6511" i="3"/>
  <c r="C6511" i="3"/>
  <c r="B6511" i="3"/>
  <c r="E6510" i="3"/>
  <c r="D6510" i="3"/>
  <c r="C6510" i="3"/>
  <c r="B6510" i="3"/>
  <c r="E6509" i="3"/>
  <c r="D6509" i="3"/>
  <c r="C6509" i="3"/>
  <c r="B6509" i="3"/>
  <c r="E6508" i="3"/>
  <c r="D6508" i="3"/>
  <c r="C6508" i="3"/>
  <c r="B6508" i="3"/>
  <c r="E6507" i="3"/>
  <c r="D6507" i="3"/>
  <c r="C6507" i="3"/>
  <c r="B6507" i="3"/>
  <c r="E6506" i="3"/>
  <c r="D6506" i="3"/>
  <c r="C6506" i="3"/>
  <c r="B6506" i="3"/>
  <c r="E6505" i="3"/>
  <c r="D6505" i="3"/>
  <c r="C6505" i="3"/>
  <c r="B6505" i="3"/>
  <c r="E6504" i="3"/>
  <c r="D6504" i="3"/>
  <c r="C6504" i="3"/>
  <c r="B6504" i="3"/>
  <c r="E6503" i="3"/>
  <c r="D6503" i="3"/>
  <c r="C6503" i="3"/>
  <c r="B6503" i="3"/>
  <c r="E6502" i="3"/>
  <c r="D6502" i="3"/>
  <c r="C6502" i="3"/>
  <c r="B6502" i="3"/>
  <c r="E6501" i="3"/>
  <c r="D6501" i="3"/>
  <c r="C6501" i="3"/>
  <c r="B6501" i="3"/>
  <c r="E6500" i="3"/>
  <c r="D6500" i="3"/>
  <c r="C6500" i="3"/>
  <c r="B6500" i="3"/>
  <c r="E6499" i="3"/>
  <c r="D6499" i="3"/>
  <c r="C6499" i="3"/>
  <c r="B6499" i="3"/>
  <c r="E6498" i="3"/>
  <c r="D6498" i="3"/>
  <c r="C6498" i="3"/>
  <c r="B6498" i="3"/>
  <c r="E6497" i="3"/>
  <c r="D6497" i="3"/>
  <c r="C6497" i="3"/>
  <c r="B6497" i="3"/>
  <c r="E6496" i="3"/>
  <c r="D6496" i="3"/>
  <c r="C6496" i="3"/>
  <c r="B6496" i="3"/>
  <c r="E6495" i="3"/>
  <c r="D6495" i="3"/>
  <c r="C6495" i="3"/>
  <c r="B6495" i="3"/>
  <c r="E6494" i="3"/>
  <c r="D6494" i="3"/>
  <c r="C6494" i="3"/>
  <c r="B6494" i="3"/>
  <c r="E6493" i="3"/>
  <c r="D6493" i="3"/>
  <c r="C6493" i="3"/>
  <c r="B6493" i="3"/>
  <c r="E6492" i="3"/>
  <c r="D6492" i="3"/>
  <c r="C6492" i="3"/>
  <c r="B6492" i="3"/>
  <c r="E6491" i="3"/>
  <c r="D6491" i="3"/>
  <c r="C6491" i="3"/>
  <c r="B6491" i="3"/>
  <c r="E6490" i="3"/>
  <c r="D6490" i="3"/>
  <c r="C6490" i="3"/>
  <c r="B6490" i="3"/>
  <c r="E6489" i="3"/>
  <c r="D6489" i="3"/>
  <c r="C6489" i="3"/>
  <c r="B6489" i="3"/>
  <c r="E6488" i="3"/>
  <c r="D6488" i="3"/>
  <c r="C6488" i="3"/>
  <c r="B6488" i="3"/>
  <c r="E6487" i="3"/>
  <c r="D6487" i="3"/>
  <c r="C6487" i="3"/>
  <c r="B6487" i="3"/>
  <c r="E6486" i="3"/>
  <c r="D6486" i="3"/>
  <c r="C6486" i="3"/>
  <c r="B6486" i="3"/>
  <c r="E6485" i="3"/>
  <c r="D6485" i="3"/>
  <c r="C6485" i="3"/>
  <c r="B6485" i="3"/>
  <c r="E6484" i="3"/>
  <c r="D6484" i="3"/>
  <c r="C6484" i="3"/>
  <c r="B6484" i="3"/>
  <c r="E6483" i="3"/>
  <c r="D6483" i="3"/>
  <c r="C6483" i="3"/>
  <c r="B6483" i="3"/>
  <c r="E6482" i="3"/>
  <c r="D6482" i="3"/>
  <c r="C6482" i="3"/>
  <c r="B6482" i="3"/>
  <c r="E6481" i="3"/>
  <c r="D6481" i="3"/>
  <c r="C6481" i="3"/>
  <c r="B6481" i="3"/>
  <c r="E6480" i="3"/>
  <c r="D6480" i="3"/>
  <c r="C6480" i="3"/>
  <c r="B6480" i="3"/>
  <c r="E6479" i="3"/>
  <c r="D6479" i="3"/>
  <c r="C6479" i="3"/>
  <c r="B6479" i="3"/>
  <c r="E6478" i="3"/>
  <c r="D6478" i="3"/>
  <c r="C6478" i="3"/>
  <c r="B6478" i="3"/>
  <c r="E6477" i="3"/>
  <c r="D6477" i="3"/>
  <c r="C6477" i="3"/>
  <c r="B6477" i="3"/>
  <c r="E6476" i="3"/>
  <c r="D6476" i="3"/>
  <c r="C6476" i="3"/>
  <c r="B6476" i="3"/>
  <c r="E6475" i="3"/>
  <c r="D6475" i="3"/>
  <c r="C6475" i="3"/>
  <c r="B6475" i="3"/>
  <c r="E6474" i="3"/>
  <c r="D6474" i="3"/>
  <c r="C6474" i="3"/>
  <c r="B6474" i="3"/>
  <c r="E6473" i="3"/>
  <c r="D6473" i="3"/>
  <c r="C6473" i="3"/>
  <c r="B6473" i="3"/>
  <c r="E6472" i="3"/>
  <c r="D6472" i="3"/>
  <c r="C6472" i="3"/>
  <c r="B6472" i="3"/>
  <c r="E6471" i="3"/>
  <c r="D6471" i="3"/>
  <c r="C6471" i="3"/>
  <c r="B6471" i="3"/>
  <c r="E6470" i="3"/>
  <c r="D6470" i="3"/>
  <c r="C6470" i="3"/>
  <c r="B6470" i="3"/>
  <c r="E6469" i="3"/>
  <c r="D6469" i="3"/>
  <c r="C6469" i="3"/>
  <c r="B6469" i="3"/>
  <c r="E6468" i="3"/>
  <c r="D6468" i="3"/>
  <c r="C6468" i="3"/>
  <c r="B6468" i="3"/>
  <c r="E6467" i="3"/>
  <c r="D6467" i="3"/>
  <c r="C6467" i="3"/>
  <c r="B6467" i="3"/>
  <c r="E6466" i="3"/>
  <c r="D6466" i="3"/>
  <c r="C6466" i="3"/>
  <c r="B6466" i="3"/>
  <c r="E6465" i="3"/>
  <c r="D6465" i="3"/>
  <c r="C6465" i="3"/>
  <c r="B6465" i="3"/>
  <c r="E6464" i="3"/>
  <c r="D6464" i="3"/>
  <c r="C6464" i="3"/>
  <c r="B6464" i="3"/>
  <c r="E6463" i="3"/>
  <c r="D6463" i="3"/>
  <c r="C6463" i="3"/>
  <c r="B6463" i="3"/>
  <c r="E6462" i="3"/>
  <c r="D6462" i="3"/>
  <c r="C6462" i="3"/>
  <c r="B6462" i="3"/>
  <c r="E6461" i="3"/>
  <c r="D6461" i="3"/>
  <c r="C6461" i="3"/>
  <c r="B6461" i="3"/>
  <c r="E6460" i="3"/>
  <c r="D6460" i="3"/>
  <c r="C6460" i="3"/>
  <c r="B6460" i="3"/>
  <c r="E6459" i="3"/>
  <c r="D6459" i="3"/>
  <c r="C6459" i="3"/>
  <c r="B6459" i="3"/>
  <c r="E6458" i="3"/>
  <c r="D6458" i="3"/>
  <c r="C6458" i="3"/>
  <c r="B6458" i="3"/>
  <c r="E6457" i="3"/>
  <c r="D6457" i="3"/>
  <c r="C6457" i="3"/>
  <c r="B6457" i="3"/>
  <c r="E6456" i="3"/>
  <c r="D6456" i="3"/>
  <c r="C6456" i="3"/>
  <c r="B6456" i="3"/>
  <c r="E6455" i="3"/>
  <c r="D6455" i="3"/>
  <c r="C6455" i="3"/>
  <c r="B6455" i="3"/>
  <c r="E6454" i="3"/>
  <c r="D6454" i="3"/>
  <c r="C6454" i="3"/>
  <c r="B6454" i="3"/>
  <c r="E6453" i="3"/>
  <c r="D6453" i="3"/>
  <c r="C6453" i="3"/>
  <c r="B6453" i="3"/>
  <c r="E6452" i="3"/>
  <c r="D6452" i="3"/>
  <c r="C6452" i="3"/>
  <c r="B6452" i="3"/>
  <c r="E6451" i="3"/>
  <c r="D6451" i="3"/>
  <c r="C6451" i="3"/>
  <c r="B6451" i="3"/>
  <c r="E6450" i="3"/>
  <c r="D6450" i="3"/>
  <c r="C6450" i="3"/>
  <c r="B6450" i="3"/>
  <c r="E6449" i="3"/>
  <c r="D6449" i="3"/>
  <c r="C6449" i="3"/>
  <c r="B6449" i="3"/>
  <c r="E6448" i="3"/>
  <c r="D6448" i="3"/>
  <c r="C6448" i="3"/>
  <c r="B6448" i="3"/>
  <c r="E6447" i="3"/>
  <c r="D6447" i="3"/>
  <c r="C6447" i="3"/>
  <c r="B6447" i="3"/>
  <c r="E6446" i="3"/>
  <c r="D6446" i="3"/>
  <c r="C6446" i="3"/>
  <c r="B6446" i="3"/>
  <c r="E6445" i="3"/>
  <c r="D6445" i="3"/>
  <c r="C6445" i="3"/>
  <c r="B6445" i="3"/>
  <c r="E6444" i="3"/>
  <c r="D6444" i="3"/>
  <c r="C6444" i="3"/>
  <c r="B6444" i="3"/>
  <c r="E6443" i="3"/>
  <c r="D6443" i="3"/>
  <c r="C6443" i="3"/>
  <c r="B6443" i="3"/>
  <c r="E6442" i="3"/>
  <c r="D6442" i="3"/>
  <c r="C6442" i="3"/>
  <c r="B6442" i="3"/>
  <c r="E6441" i="3"/>
  <c r="D6441" i="3"/>
  <c r="C6441" i="3"/>
  <c r="B6441" i="3"/>
  <c r="E6440" i="3"/>
  <c r="D6440" i="3"/>
  <c r="C6440" i="3"/>
  <c r="B6440" i="3"/>
  <c r="E6439" i="3"/>
  <c r="D6439" i="3"/>
  <c r="C6439" i="3"/>
  <c r="B6439" i="3"/>
  <c r="E6438" i="3"/>
  <c r="D6438" i="3"/>
  <c r="C6438" i="3"/>
  <c r="B6438" i="3"/>
  <c r="E6437" i="3"/>
  <c r="D6437" i="3"/>
  <c r="C6437" i="3"/>
  <c r="B6437" i="3"/>
  <c r="E6436" i="3"/>
  <c r="D6436" i="3"/>
  <c r="C6436" i="3"/>
  <c r="B6436" i="3"/>
  <c r="E6435" i="3"/>
  <c r="D6435" i="3"/>
  <c r="C6435" i="3"/>
  <c r="B6435" i="3"/>
  <c r="E6434" i="3"/>
  <c r="D6434" i="3"/>
  <c r="C6434" i="3"/>
  <c r="B6434" i="3"/>
  <c r="E6433" i="3"/>
  <c r="D6433" i="3"/>
  <c r="C6433" i="3"/>
  <c r="B6433" i="3"/>
  <c r="E6432" i="3"/>
  <c r="D6432" i="3"/>
  <c r="C6432" i="3"/>
  <c r="B6432" i="3"/>
  <c r="E6431" i="3"/>
  <c r="D6431" i="3"/>
  <c r="C6431" i="3"/>
  <c r="B6431" i="3"/>
  <c r="E6430" i="3"/>
  <c r="D6430" i="3"/>
  <c r="C6430" i="3"/>
  <c r="B6430" i="3"/>
  <c r="E6429" i="3"/>
  <c r="D6429" i="3"/>
  <c r="C6429" i="3"/>
  <c r="B6429" i="3"/>
  <c r="E6428" i="3"/>
  <c r="D6428" i="3"/>
  <c r="C6428" i="3"/>
  <c r="B6428" i="3"/>
  <c r="E6427" i="3"/>
  <c r="D6427" i="3"/>
  <c r="C6427" i="3"/>
  <c r="B6427" i="3"/>
  <c r="E6426" i="3"/>
  <c r="D6426" i="3"/>
  <c r="C6426" i="3"/>
  <c r="B6426" i="3"/>
  <c r="E6425" i="3"/>
  <c r="D6425" i="3"/>
  <c r="C6425" i="3"/>
  <c r="B6425" i="3"/>
  <c r="E6424" i="3"/>
  <c r="D6424" i="3"/>
  <c r="C6424" i="3"/>
  <c r="B6424" i="3"/>
  <c r="E6423" i="3"/>
  <c r="D6423" i="3"/>
  <c r="C6423" i="3"/>
  <c r="B6423" i="3"/>
  <c r="E6422" i="3"/>
  <c r="D6422" i="3"/>
  <c r="C6422" i="3"/>
  <c r="B6422" i="3"/>
  <c r="E6421" i="3"/>
  <c r="D6421" i="3"/>
  <c r="C6421" i="3"/>
  <c r="B6421" i="3"/>
  <c r="E6420" i="3"/>
  <c r="D6420" i="3"/>
  <c r="C6420" i="3"/>
  <c r="B6420" i="3"/>
  <c r="E6419" i="3"/>
  <c r="D6419" i="3"/>
  <c r="C6419" i="3"/>
  <c r="B6419" i="3"/>
  <c r="E6418" i="3"/>
  <c r="D6418" i="3"/>
  <c r="C6418" i="3"/>
  <c r="B6418" i="3"/>
  <c r="E6417" i="3"/>
  <c r="D6417" i="3"/>
  <c r="C6417" i="3"/>
  <c r="B6417" i="3"/>
  <c r="E6416" i="3"/>
  <c r="D6416" i="3"/>
  <c r="C6416" i="3"/>
  <c r="B6416" i="3"/>
  <c r="E6415" i="3"/>
  <c r="D6415" i="3"/>
  <c r="C6415" i="3"/>
  <c r="B6415" i="3"/>
  <c r="E6414" i="3"/>
  <c r="D6414" i="3"/>
  <c r="C6414" i="3"/>
  <c r="B6414" i="3"/>
  <c r="E6413" i="3"/>
  <c r="D6413" i="3"/>
  <c r="C6413" i="3"/>
  <c r="B6413" i="3"/>
  <c r="E6412" i="3"/>
  <c r="D6412" i="3"/>
  <c r="C6412" i="3"/>
  <c r="B6412" i="3"/>
  <c r="E6411" i="3"/>
  <c r="D6411" i="3"/>
  <c r="C6411" i="3"/>
  <c r="B6411" i="3"/>
  <c r="E6410" i="3"/>
  <c r="D6410" i="3"/>
  <c r="C6410" i="3"/>
  <c r="B6410" i="3"/>
  <c r="E6409" i="3"/>
  <c r="D6409" i="3"/>
  <c r="C6409" i="3"/>
  <c r="B6409" i="3"/>
  <c r="E6408" i="3"/>
  <c r="D6408" i="3"/>
  <c r="C6408" i="3"/>
  <c r="B6408" i="3"/>
  <c r="E6407" i="3"/>
  <c r="D6407" i="3"/>
  <c r="C6407" i="3"/>
  <c r="B6407" i="3"/>
  <c r="E6406" i="3"/>
  <c r="D6406" i="3"/>
  <c r="C6406" i="3"/>
  <c r="B6406" i="3"/>
  <c r="E6405" i="3"/>
  <c r="D6405" i="3"/>
  <c r="C6405" i="3"/>
  <c r="B6405" i="3"/>
  <c r="E6404" i="3"/>
  <c r="D6404" i="3"/>
  <c r="C6404" i="3"/>
  <c r="B6404" i="3"/>
  <c r="E6403" i="3"/>
  <c r="D6403" i="3"/>
  <c r="C6403" i="3"/>
  <c r="B6403" i="3"/>
  <c r="E6402" i="3"/>
  <c r="D6402" i="3"/>
  <c r="C6402" i="3"/>
  <c r="B6402" i="3"/>
  <c r="E6401" i="3"/>
  <c r="D6401" i="3"/>
  <c r="C6401" i="3"/>
  <c r="B6401" i="3"/>
  <c r="E6400" i="3"/>
  <c r="D6400" i="3"/>
  <c r="C6400" i="3"/>
  <c r="B6400" i="3"/>
  <c r="E6399" i="3"/>
  <c r="D6399" i="3"/>
  <c r="C6399" i="3"/>
  <c r="B6399" i="3"/>
  <c r="E6398" i="3"/>
  <c r="D6398" i="3"/>
  <c r="C6398" i="3"/>
  <c r="B6398" i="3"/>
  <c r="E6397" i="3"/>
  <c r="D6397" i="3"/>
  <c r="C6397" i="3"/>
  <c r="B6397" i="3"/>
  <c r="E6396" i="3"/>
  <c r="D6396" i="3"/>
  <c r="C6396" i="3"/>
  <c r="B6396" i="3"/>
  <c r="E6395" i="3"/>
  <c r="D6395" i="3"/>
  <c r="C6395" i="3"/>
  <c r="B6395" i="3"/>
  <c r="E6394" i="3"/>
  <c r="D6394" i="3"/>
  <c r="C6394" i="3"/>
  <c r="B6394" i="3"/>
  <c r="E6393" i="3"/>
  <c r="D6393" i="3"/>
  <c r="C6393" i="3"/>
  <c r="B6393" i="3"/>
  <c r="E6392" i="3"/>
  <c r="D6392" i="3"/>
  <c r="C6392" i="3"/>
  <c r="B6392" i="3"/>
  <c r="E6391" i="3"/>
  <c r="D6391" i="3"/>
  <c r="C6391" i="3"/>
  <c r="B6391" i="3"/>
  <c r="E6390" i="3"/>
  <c r="D6390" i="3"/>
  <c r="C6390" i="3"/>
  <c r="B6390" i="3"/>
  <c r="E6389" i="3"/>
  <c r="D6389" i="3"/>
  <c r="C6389" i="3"/>
  <c r="B6389" i="3"/>
  <c r="E6388" i="3"/>
  <c r="D6388" i="3"/>
  <c r="C6388" i="3"/>
  <c r="B6388" i="3"/>
  <c r="E6387" i="3"/>
  <c r="D6387" i="3"/>
  <c r="C6387" i="3"/>
  <c r="B6387" i="3"/>
  <c r="E6386" i="3"/>
  <c r="D6386" i="3"/>
  <c r="C6386" i="3"/>
  <c r="B6386" i="3"/>
  <c r="E6385" i="3"/>
  <c r="D6385" i="3"/>
  <c r="C6385" i="3"/>
  <c r="B6385" i="3"/>
  <c r="E6384" i="3"/>
  <c r="D6384" i="3"/>
  <c r="C6384" i="3"/>
  <c r="B6384" i="3"/>
  <c r="E6383" i="3"/>
  <c r="D6383" i="3"/>
  <c r="C6383" i="3"/>
  <c r="B6383" i="3"/>
  <c r="E6382" i="3"/>
  <c r="D6382" i="3"/>
  <c r="C6382" i="3"/>
  <c r="B6382" i="3"/>
  <c r="E6381" i="3"/>
  <c r="D6381" i="3"/>
  <c r="C6381" i="3"/>
  <c r="B6381" i="3"/>
  <c r="E6380" i="3"/>
  <c r="D6380" i="3"/>
  <c r="C6380" i="3"/>
  <c r="B6380" i="3"/>
  <c r="E6379" i="3"/>
  <c r="D6379" i="3"/>
  <c r="C6379" i="3"/>
  <c r="B6379" i="3"/>
  <c r="E6378" i="3"/>
  <c r="D6378" i="3"/>
  <c r="C6378" i="3"/>
  <c r="B6378" i="3"/>
  <c r="E6377" i="3"/>
  <c r="D6377" i="3"/>
  <c r="C6377" i="3"/>
  <c r="B6377" i="3"/>
  <c r="E6376" i="3"/>
  <c r="D6376" i="3"/>
  <c r="C6376" i="3"/>
  <c r="B6376" i="3"/>
  <c r="E6375" i="3"/>
  <c r="D6375" i="3"/>
  <c r="C6375" i="3"/>
  <c r="B6375" i="3"/>
  <c r="E6374" i="3"/>
  <c r="D6374" i="3"/>
  <c r="C6374" i="3"/>
  <c r="B6374" i="3"/>
  <c r="E6373" i="3"/>
  <c r="D6373" i="3"/>
  <c r="C6373" i="3"/>
  <c r="B6373" i="3"/>
  <c r="E6372" i="3"/>
  <c r="D6372" i="3"/>
  <c r="C6372" i="3"/>
  <c r="B6372" i="3"/>
  <c r="E6371" i="3"/>
  <c r="D6371" i="3"/>
  <c r="C6371" i="3"/>
  <c r="B6371" i="3"/>
  <c r="E6370" i="3"/>
  <c r="D6370" i="3"/>
  <c r="C6370" i="3"/>
  <c r="B6370" i="3"/>
  <c r="E6369" i="3"/>
  <c r="D6369" i="3"/>
  <c r="C6369" i="3"/>
  <c r="B6369" i="3"/>
  <c r="E6368" i="3"/>
  <c r="D6368" i="3"/>
  <c r="C6368" i="3"/>
  <c r="B6368" i="3"/>
  <c r="E6367" i="3"/>
  <c r="D6367" i="3"/>
  <c r="C6367" i="3"/>
  <c r="B6367" i="3"/>
  <c r="E6366" i="3"/>
  <c r="D6366" i="3"/>
  <c r="C6366" i="3"/>
  <c r="B6366" i="3"/>
  <c r="E6365" i="3"/>
  <c r="D6365" i="3"/>
  <c r="C6365" i="3"/>
  <c r="B6365" i="3"/>
  <c r="E6364" i="3"/>
  <c r="D6364" i="3"/>
  <c r="C6364" i="3"/>
  <c r="B6364" i="3"/>
  <c r="E6363" i="3"/>
  <c r="D6363" i="3"/>
  <c r="C6363" i="3"/>
  <c r="B6363" i="3"/>
  <c r="E6362" i="3"/>
  <c r="D6362" i="3"/>
  <c r="C6362" i="3"/>
  <c r="B6362" i="3"/>
  <c r="E6361" i="3"/>
  <c r="D6361" i="3"/>
  <c r="C6361" i="3"/>
  <c r="B6361" i="3"/>
  <c r="E6360" i="3"/>
  <c r="D6360" i="3"/>
  <c r="C6360" i="3"/>
  <c r="B6360" i="3"/>
  <c r="E6359" i="3"/>
  <c r="D6359" i="3"/>
  <c r="C6359" i="3"/>
  <c r="B6359" i="3"/>
  <c r="E6358" i="3"/>
  <c r="D6358" i="3"/>
  <c r="C6358" i="3"/>
  <c r="B6358" i="3"/>
  <c r="E6357" i="3"/>
  <c r="D6357" i="3"/>
  <c r="C6357" i="3"/>
  <c r="B6357" i="3"/>
  <c r="E6356" i="3"/>
  <c r="D6356" i="3"/>
  <c r="C6356" i="3"/>
  <c r="B6356" i="3"/>
  <c r="E6355" i="3"/>
  <c r="D6355" i="3"/>
  <c r="C6355" i="3"/>
  <c r="B6355" i="3"/>
  <c r="E6354" i="3"/>
  <c r="D6354" i="3"/>
  <c r="C6354" i="3"/>
  <c r="B6354" i="3"/>
  <c r="E6353" i="3"/>
  <c r="D6353" i="3"/>
  <c r="C6353" i="3"/>
  <c r="B6353" i="3"/>
  <c r="E6352" i="3"/>
  <c r="D6352" i="3"/>
  <c r="C6352" i="3"/>
  <c r="B6352" i="3"/>
  <c r="E6351" i="3"/>
  <c r="D6351" i="3"/>
  <c r="C6351" i="3"/>
  <c r="B6351" i="3"/>
  <c r="E6350" i="3"/>
  <c r="D6350" i="3"/>
  <c r="C6350" i="3"/>
  <c r="B6350" i="3"/>
  <c r="E6349" i="3"/>
  <c r="D6349" i="3"/>
  <c r="C6349" i="3"/>
  <c r="B6349" i="3"/>
  <c r="E6348" i="3"/>
  <c r="D6348" i="3"/>
  <c r="C6348" i="3"/>
  <c r="B6348" i="3"/>
  <c r="E6347" i="3"/>
  <c r="D6347" i="3"/>
  <c r="C6347" i="3"/>
  <c r="B6347" i="3"/>
  <c r="E6346" i="3"/>
  <c r="D6346" i="3"/>
  <c r="C6346" i="3"/>
  <c r="B6346" i="3"/>
  <c r="E6345" i="3"/>
  <c r="D6345" i="3"/>
  <c r="C6345" i="3"/>
  <c r="B6345" i="3"/>
  <c r="E6344" i="3"/>
  <c r="D6344" i="3"/>
  <c r="C6344" i="3"/>
  <c r="B6344" i="3"/>
  <c r="E6343" i="3"/>
  <c r="D6343" i="3"/>
  <c r="C6343" i="3"/>
  <c r="B6343" i="3"/>
  <c r="E6342" i="3"/>
  <c r="D6342" i="3"/>
  <c r="C6342" i="3"/>
  <c r="B6342" i="3"/>
  <c r="E6341" i="3"/>
  <c r="D6341" i="3"/>
  <c r="C6341" i="3"/>
  <c r="B6341" i="3"/>
  <c r="E6340" i="3"/>
  <c r="D6340" i="3"/>
  <c r="C6340" i="3"/>
  <c r="B6340" i="3"/>
  <c r="E6339" i="3"/>
  <c r="D6339" i="3"/>
  <c r="C6339" i="3"/>
  <c r="B6339" i="3"/>
  <c r="E6338" i="3"/>
  <c r="D6338" i="3"/>
  <c r="C6338" i="3"/>
  <c r="B6338" i="3"/>
  <c r="E6337" i="3"/>
  <c r="D6337" i="3"/>
  <c r="C6337" i="3"/>
  <c r="B6337" i="3"/>
  <c r="E6336" i="3"/>
  <c r="D6336" i="3"/>
  <c r="C6336" i="3"/>
  <c r="B6336" i="3"/>
  <c r="E6335" i="3"/>
  <c r="D6335" i="3"/>
  <c r="C6335" i="3"/>
  <c r="B6335" i="3"/>
  <c r="E6334" i="3"/>
  <c r="D6334" i="3"/>
  <c r="C6334" i="3"/>
  <c r="B6334" i="3"/>
  <c r="E6333" i="3"/>
  <c r="D6333" i="3"/>
  <c r="C6333" i="3"/>
  <c r="B6333" i="3"/>
  <c r="E6332" i="3"/>
  <c r="D6332" i="3"/>
  <c r="C6332" i="3"/>
  <c r="B6332" i="3"/>
  <c r="E6331" i="3"/>
  <c r="D6331" i="3"/>
  <c r="C6331" i="3"/>
  <c r="B6331" i="3"/>
  <c r="E6330" i="3"/>
  <c r="D6330" i="3"/>
  <c r="C6330" i="3"/>
  <c r="B6330" i="3"/>
  <c r="E6329" i="3"/>
  <c r="D6329" i="3"/>
  <c r="C6329" i="3"/>
  <c r="B6329" i="3"/>
  <c r="E6328" i="3"/>
  <c r="D6328" i="3"/>
  <c r="C6328" i="3"/>
  <c r="B6328" i="3"/>
  <c r="E6327" i="3"/>
  <c r="D6327" i="3"/>
  <c r="C6327" i="3"/>
  <c r="B6327" i="3"/>
  <c r="E6326" i="3"/>
  <c r="D6326" i="3"/>
  <c r="C6326" i="3"/>
  <c r="B6326" i="3"/>
  <c r="E6325" i="3"/>
  <c r="D6325" i="3"/>
  <c r="C6325" i="3"/>
  <c r="B6325" i="3"/>
  <c r="E6324" i="3"/>
  <c r="D6324" i="3"/>
  <c r="C6324" i="3"/>
  <c r="B6324" i="3"/>
  <c r="E6323" i="3"/>
  <c r="D6323" i="3"/>
  <c r="C6323" i="3"/>
  <c r="B6323" i="3"/>
  <c r="E6322" i="3"/>
  <c r="D6322" i="3"/>
  <c r="C6322" i="3"/>
  <c r="B6322" i="3"/>
  <c r="E6321" i="3"/>
  <c r="D6321" i="3"/>
  <c r="C6321" i="3"/>
  <c r="B6321" i="3"/>
  <c r="E6320" i="3"/>
  <c r="D6320" i="3"/>
  <c r="C6320" i="3"/>
  <c r="B6320" i="3"/>
  <c r="E6319" i="3"/>
  <c r="D6319" i="3"/>
  <c r="C6319" i="3"/>
  <c r="B6319" i="3"/>
  <c r="E6318" i="3"/>
  <c r="D6318" i="3"/>
  <c r="C6318" i="3"/>
  <c r="B6318" i="3"/>
  <c r="E6317" i="3"/>
  <c r="D6317" i="3"/>
  <c r="C6317" i="3"/>
  <c r="B6317" i="3"/>
  <c r="E6316" i="3"/>
  <c r="D6316" i="3"/>
  <c r="C6316" i="3"/>
  <c r="B6316" i="3"/>
  <c r="E6315" i="3"/>
  <c r="D6315" i="3"/>
  <c r="C6315" i="3"/>
  <c r="B6315" i="3"/>
  <c r="E6314" i="3"/>
  <c r="D6314" i="3"/>
  <c r="C6314" i="3"/>
  <c r="B6314" i="3"/>
  <c r="E6313" i="3"/>
  <c r="D6313" i="3"/>
  <c r="C6313" i="3"/>
  <c r="B6313" i="3"/>
  <c r="E6312" i="3"/>
  <c r="D6312" i="3"/>
  <c r="C6312" i="3"/>
  <c r="B6312" i="3"/>
  <c r="E6311" i="3"/>
  <c r="D6311" i="3"/>
  <c r="C6311" i="3"/>
  <c r="B6311" i="3"/>
  <c r="E6310" i="3"/>
  <c r="D6310" i="3"/>
  <c r="C6310" i="3"/>
  <c r="B6310" i="3"/>
  <c r="E6309" i="3"/>
  <c r="D6309" i="3"/>
  <c r="C6309" i="3"/>
  <c r="B6309" i="3"/>
  <c r="E6308" i="3"/>
  <c r="D6308" i="3"/>
  <c r="C6308" i="3"/>
  <c r="B6308" i="3"/>
  <c r="E6307" i="3"/>
  <c r="D6307" i="3"/>
  <c r="C6307" i="3"/>
  <c r="B6307" i="3"/>
  <c r="E6306" i="3"/>
  <c r="D6306" i="3"/>
  <c r="C6306" i="3"/>
  <c r="B6306" i="3"/>
  <c r="E6305" i="3"/>
  <c r="D6305" i="3"/>
  <c r="C6305" i="3"/>
  <c r="B6305" i="3"/>
  <c r="E6304" i="3"/>
  <c r="D6304" i="3"/>
  <c r="C6304" i="3"/>
  <c r="B6304" i="3"/>
  <c r="E6303" i="3"/>
  <c r="D6303" i="3"/>
  <c r="C6303" i="3"/>
  <c r="B6303" i="3"/>
  <c r="E6302" i="3"/>
  <c r="D6302" i="3"/>
  <c r="C6302" i="3"/>
  <c r="B6302" i="3"/>
  <c r="E6301" i="3"/>
  <c r="D6301" i="3"/>
  <c r="C6301" i="3"/>
  <c r="B6301" i="3"/>
  <c r="E6300" i="3"/>
  <c r="D6300" i="3"/>
  <c r="C6300" i="3"/>
  <c r="B6300" i="3"/>
  <c r="E6299" i="3"/>
  <c r="D6299" i="3"/>
  <c r="C6299" i="3"/>
  <c r="B6299" i="3"/>
  <c r="E6298" i="3"/>
  <c r="D6298" i="3"/>
  <c r="C6298" i="3"/>
  <c r="B6298" i="3"/>
  <c r="E6297" i="3"/>
  <c r="D6297" i="3"/>
  <c r="C6297" i="3"/>
  <c r="B6297" i="3"/>
  <c r="E6296" i="3"/>
  <c r="D6296" i="3"/>
  <c r="C6296" i="3"/>
  <c r="B6296" i="3"/>
  <c r="E6295" i="3"/>
  <c r="D6295" i="3"/>
  <c r="C6295" i="3"/>
  <c r="B6295" i="3"/>
  <c r="E6294" i="3"/>
  <c r="D6294" i="3"/>
  <c r="C6294" i="3"/>
  <c r="B6294" i="3"/>
  <c r="E6293" i="3"/>
  <c r="D6293" i="3"/>
  <c r="C6293" i="3"/>
  <c r="B6293" i="3"/>
  <c r="E6292" i="3"/>
  <c r="D6292" i="3"/>
  <c r="C6292" i="3"/>
  <c r="B6292" i="3"/>
  <c r="E6291" i="3"/>
  <c r="D6291" i="3"/>
  <c r="C6291" i="3"/>
  <c r="B6291" i="3"/>
  <c r="E6290" i="3"/>
  <c r="D6290" i="3"/>
  <c r="C6290" i="3"/>
  <c r="B6290" i="3"/>
  <c r="E6289" i="3"/>
  <c r="D6289" i="3"/>
  <c r="C6289" i="3"/>
  <c r="B6289" i="3"/>
  <c r="E6288" i="3"/>
  <c r="D6288" i="3"/>
  <c r="C6288" i="3"/>
  <c r="B6288" i="3"/>
  <c r="E6287" i="3"/>
  <c r="D6287" i="3"/>
  <c r="C6287" i="3"/>
  <c r="B6287" i="3"/>
  <c r="E6286" i="3"/>
  <c r="D6286" i="3"/>
  <c r="C6286" i="3"/>
  <c r="B6286" i="3"/>
  <c r="E6285" i="3"/>
  <c r="D6285" i="3"/>
  <c r="C6285" i="3"/>
  <c r="B6285" i="3"/>
  <c r="E6284" i="3"/>
  <c r="D6284" i="3"/>
  <c r="C6284" i="3"/>
  <c r="B6284" i="3"/>
  <c r="E6283" i="3"/>
  <c r="D6283" i="3"/>
  <c r="C6283" i="3"/>
  <c r="B6283" i="3"/>
  <c r="E6282" i="3"/>
  <c r="D6282" i="3"/>
  <c r="C6282" i="3"/>
  <c r="B6282" i="3"/>
  <c r="E6281" i="3"/>
  <c r="D6281" i="3"/>
  <c r="C6281" i="3"/>
  <c r="B6281" i="3"/>
  <c r="E6280" i="3"/>
  <c r="D6280" i="3"/>
  <c r="C6280" i="3"/>
  <c r="B6280" i="3"/>
  <c r="E6279" i="3"/>
  <c r="D6279" i="3"/>
  <c r="C6279" i="3"/>
  <c r="B6279" i="3"/>
  <c r="E6278" i="3"/>
  <c r="D6278" i="3"/>
  <c r="C6278" i="3"/>
  <c r="B6278" i="3"/>
  <c r="E6277" i="3"/>
  <c r="D6277" i="3"/>
  <c r="C6277" i="3"/>
  <c r="B6277" i="3"/>
  <c r="E6276" i="3"/>
  <c r="D6276" i="3"/>
  <c r="C6276" i="3"/>
  <c r="B6276" i="3"/>
  <c r="E6275" i="3"/>
  <c r="D6275" i="3"/>
  <c r="C6275" i="3"/>
  <c r="B6275" i="3"/>
  <c r="E6274" i="3"/>
  <c r="D6274" i="3"/>
  <c r="C6274" i="3"/>
  <c r="B6274" i="3"/>
  <c r="E6273" i="3"/>
  <c r="D6273" i="3"/>
  <c r="C6273" i="3"/>
  <c r="B6273" i="3"/>
  <c r="E6272" i="3"/>
  <c r="D6272" i="3"/>
  <c r="C6272" i="3"/>
  <c r="B6272" i="3"/>
  <c r="E6271" i="3"/>
  <c r="D6271" i="3"/>
  <c r="C6271" i="3"/>
  <c r="B6271" i="3"/>
  <c r="E6270" i="3"/>
  <c r="D6270" i="3"/>
  <c r="C6270" i="3"/>
  <c r="B6270" i="3"/>
  <c r="E6269" i="3"/>
  <c r="D6269" i="3"/>
  <c r="C6269" i="3"/>
  <c r="B6269" i="3"/>
  <c r="E6268" i="3"/>
  <c r="D6268" i="3"/>
  <c r="C6268" i="3"/>
  <c r="B6268" i="3"/>
  <c r="E6267" i="3"/>
  <c r="D6267" i="3"/>
  <c r="C6267" i="3"/>
  <c r="B6267" i="3"/>
  <c r="E6266" i="3"/>
  <c r="D6266" i="3"/>
  <c r="C6266" i="3"/>
  <c r="B6266" i="3"/>
  <c r="E6265" i="3"/>
  <c r="D6265" i="3"/>
  <c r="C6265" i="3"/>
  <c r="B6265" i="3"/>
  <c r="E6264" i="3"/>
  <c r="D6264" i="3"/>
  <c r="C6264" i="3"/>
  <c r="B6264" i="3"/>
  <c r="E6263" i="3"/>
  <c r="D6263" i="3"/>
  <c r="C6263" i="3"/>
  <c r="B6263" i="3"/>
  <c r="E6262" i="3"/>
  <c r="D6262" i="3"/>
  <c r="C6262" i="3"/>
  <c r="B6262" i="3"/>
  <c r="E6261" i="3"/>
  <c r="D6261" i="3"/>
  <c r="C6261" i="3"/>
  <c r="B6261" i="3"/>
  <c r="E6260" i="3"/>
  <c r="D6260" i="3"/>
  <c r="C6260" i="3"/>
  <c r="B6260" i="3"/>
  <c r="E6259" i="3"/>
  <c r="D6259" i="3"/>
  <c r="C6259" i="3"/>
  <c r="B6259" i="3"/>
  <c r="E6258" i="3"/>
  <c r="D6258" i="3"/>
  <c r="C6258" i="3"/>
  <c r="B6258" i="3"/>
  <c r="E6257" i="3"/>
  <c r="D6257" i="3"/>
  <c r="C6257" i="3"/>
  <c r="B6257" i="3"/>
  <c r="E6256" i="3"/>
  <c r="D6256" i="3"/>
  <c r="C6256" i="3"/>
  <c r="B6256" i="3"/>
  <c r="E6255" i="3"/>
  <c r="D6255" i="3"/>
  <c r="C6255" i="3"/>
  <c r="B6255" i="3"/>
  <c r="E6254" i="3"/>
  <c r="D6254" i="3"/>
  <c r="C6254" i="3"/>
  <c r="B6254" i="3"/>
  <c r="E6253" i="3"/>
  <c r="D6253" i="3"/>
  <c r="C6253" i="3"/>
  <c r="B6253" i="3"/>
  <c r="E6252" i="3"/>
  <c r="D6252" i="3"/>
  <c r="C6252" i="3"/>
  <c r="B6252" i="3"/>
  <c r="E6251" i="3"/>
  <c r="D6251" i="3"/>
  <c r="C6251" i="3"/>
  <c r="B6251" i="3"/>
  <c r="E6250" i="3"/>
  <c r="D6250" i="3"/>
  <c r="C6250" i="3"/>
  <c r="B6250" i="3"/>
  <c r="E6249" i="3"/>
  <c r="D6249" i="3"/>
  <c r="C6249" i="3"/>
  <c r="B6249" i="3"/>
  <c r="E6248" i="3"/>
  <c r="D6248" i="3"/>
  <c r="C6248" i="3"/>
  <c r="B6248" i="3"/>
  <c r="E6247" i="3"/>
  <c r="D6247" i="3"/>
  <c r="C6247" i="3"/>
  <c r="B6247" i="3"/>
  <c r="E6246" i="3"/>
  <c r="D6246" i="3"/>
  <c r="C6246" i="3"/>
  <c r="B6246" i="3"/>
  <c r="E6245" i="3"/>
  <c r="D6245" i="3"/>
  <c r="C6245" i="3"/>
  <c r="B6245" i="3"/>
  <c r="E6244" i="3"/>
  <c r="D6244" i="3"/>
  <c r="C6244" i="3"/>
  <c r="B6244" i="3"/>
  <c r="E6243" i="3"/>
  <c r="D6243" i="3"/>
  <c r="C6243" i="3"/>
  <c r="B6243" i="3"/>
  <c r="E6242" i="3"/>
  <c r="D6242" i="3"/>
  <c r="C6242" i="3"/>
  <c r="B6242" i="3"/>
  <c r="E6241" i="3"/>
  <c r="D6241" i="3"/>
  <c r="C6241" i="3"/>
  <c r="B6241" i="3"/>
  <c r="E6240" i="3"/>
  <c r="D6240" i="3"/>
  <c r="C6240" i="3"/>
  <c r="B6240" i="3"/>
  <c r="E6239" i="3"/>
  <c r="D6239" i="3"/>
  <c r="C6239" i="3"/>
  <c r="B6239" i="3"/>
  <c r="E6238" i="3"/>
  <c r="D6238" i="3"/>
  <c r="C6238" i="3"/>
  <c r="B6238" i="3"/>
  <c r="E6237" i="3"/>
  <c r="D6237" i="3"/>
  <c r="C6237" i="3"/>
  <c r="B6237" i="3"/>
  <c r="E6236" i="3"/>
  <c r="D6236" i="3"/>
  <c r="C6236" i="3"/>
  <c r="B6236" i="3"/>
  <c r="E6235" i="3"/>
  <c r="D6235" i="3"/>
  <c r="C6235" i="3"/>
  <c r="B6235" i="3"/>
  <c r="E6234" i="3"/>
  <c r="D6234" i="3"/>
  <c r="C6234" i="3"/>
  <c r="B6234" i="3"/>
  <c r="E6233" i="3"/>
  <c r="D6233" i="3"/>
  <c r="C6233" i="3"/>
  <c r="B6233" i="3"/>
  <c r="E6232" i="3"/>
  <c r="D6232" i="3"/>
  <c r="C6232" i="3"/>
  <c r="B6232" i="3"/>
  <c r="E6231" i="3"/>
  <c r="D6231" i="3"/>
  <c r="C6231" i="3"/>
  <c r="B6231" i="3"/>
  <c r="E6230" i="3"/>
  <c r="D6230" i="3"/>
  <c r="C6230" i="3"/>
  <c r="B6230" i="3"/>
  <c r="E6229" i="3"/>
  <c r="D6229" i="3"/>
  <c r="C6229" i="3"/>
  <c r="B6229" i="3"/>
  <c r="E6228" i="3"/>
  <c r="D6228" i="3"/>
  <c r="C6228" i="3"/>
  <c r="B6228" i="3"/>
  <c r="E6227" i="3"/>
  <c r="D6227" i="3"/>
  <c r="C6227" i="3"/>
  <c r="B6227" i="3"/>
  <c r="E6226" i="3"/>
  <c r="D6226" i="3"/>
  <c r="C6226" i="3"/>
  <c r="B6226" i="3"/>
  <c r="E6225" i="3"/>
  <c r="D6225" i="3"/>
  <c r="C6225" i="3"/>
  <c r="B6225" i="3"/>
  <c r="E6224" i="3"/>
  <c r="D6224" i="3"/>
  <c r="C6224" i="3"/>
  <c r="B6224" i="3"/>
  <c r="E6223" i="3"/>
  <c r="D6223" i="3"/>
  <c r="C6223" i="3"/>
  <c r="B6223" i="3"/>
  <c r="E6222" i="3"/>
  <c r="D6222" i="3"/>
  <c r="C6222" i="3"/>
  <c r="B6222" i="3"/>
  <c r="E6221" i="3"/>
  <c r="D6221" i="3"/>
  <c r="C6221" i="3"/>
  <c r="B6221" i="3"/>
  <c r="E6220" i="3"/>
  <c r="D6220" i="3"/>
  <c r="C6220" i="3"/>
  <c r="B6220" i="3"/>
  <c r="E6219" i="3"/>
  <c r="D6219" i="3"/>
  <c r="C6219" i="3"/>
  <c r="B6219" i="3"/>
  <c r="E6218" i="3"/>
  <c r="D6218" i="3"/>
  <c r="C6218" i="3"/>
  <c r="B6218" i="3"/>
  <c r="E6217" i="3"/>
  <c r="D6217" i="3"/>
  <c r="C6217" i="3"/>
  <c r="B6217" i="3"/>
  <c r="E6216" i="3"/>
  <c r="D6216" i="3"/>
  <c r="C6216" i="3"/>
  <c r="B6216" i="3"/>
  <c r="E6215" i="3"/>
  <c r="D6215" i="3"/>
  <c r="C6215" i="3"/>
  <c r="B6215" i="3"/>
  <c r="E6214" i="3"/>
  <c r="D6214" i="3"/>
  <c r="C6214" i="3"/>
  <c r="B6214" i="3"/>
  <c r="E6213" i="3"/>
  <c r="D6213" i="3"/>
  <c r="C6213" i="3"/>
  <c r="B6213" i="3"/>
  <c r="E6212" i="3"/>
  <c r="D6212" i="3"/>
  <c r="C6212" i="3"/>
  <c r="B6212" i="3"/>
  <c r="E6211" i="3"/>
  <c r="D6211" i="3"/>
  <c r="C6211" i="3"/>
  <c r="B6211" i="3"/>
  <c r="E6210" i="3"/>
  <c r="D6210" i="3"/>
  <c r="C6210" i="3"/>
  <c r="B6210" i="3"/>
  <c r="E6209" i="3"/>
  <c r="D6209" i="3"/>
  <c r="C6209" i="3"/>
  <c r="B6209" i="3"/>
  <c r="E6208" i="3"/>
  <c r="D6208" i="3"/>
  <c r="C6208" i="3"/>
  <c r="B6208" i="3"/>
  <c r="E6207" i="3"/>
  <c r="D6207" i="3"/>
  <c r="C6207" i="3"/>
  <c r="B6207" i="3"/>
  <c r="E6206" i="3"/>
  <c r="D6206" i="3"/>
  <c r="C6206" i="3"/>
  <c r="B6206" i="3"/>
  <c r="E6205" i="3"/>
  <c r="D6205" i="3"/>
  <c r="C6205" i="3"/>
  <c r="B6205" i="3"/>
  <c r="E6204" i="3"/>
  <c r="D6204" i="3"/>
  <c r="C6204" i="3"/>
  <c r="B6204" i="3"/>
  <c r="E6203" i="3"/>
  <c r="D6203" i="3"/>
  <c r="C6203" i="3"/>
  <c r="B6203" i="3"/>
  <c r="E6202" i="3"/>
  <c r="D6202" i="3"/>
  <c r="C6202" i="3"/>
  <c r="B6202" i="3"/>
  <c r="E6201" i="3"/>
  <c r="D6201" i="3"/>
  <c r="C6201" i="3"/>
  <c r="B6201" i="3"/>
  <c r="E6200" i="3"/>
  <c r="D6200" i="3"/>
  <c r="C6200" i="3"/>
  <c r="B6200" i="3"/>
  <c r="E6199" i="3"/>
  <c r="D6199" i="3"/>
  <c r="C6199" i="3"/>
  <c r="B6199" i="3"/>
  <c r="E6198" i="3"/>
  <c r="D6198" i="3"/>
  <c r="C6198" i="3"/>
  <c r="B6198" i="3"/>
  <c r="E6197" i="3"/>
  <c r="D6197" i="3"/>
  <c r="C6197" i="3"/>
  <c r="B6197" i="3"/>
  <c r="E6196" i="3"/>
  <c r="D6196" i="3"/>
  <c r="C6196" i="3"/>
  <c r="B6196" i="3"/>
  <c r="E6195" i="3"/>
  <c r="D6195" i="3"/>
  <c r="C6195" i="3"/>
  <c r="B6195" i="3"/>
  <c r="E6194" i="3"/>
  <c r="D6194" i="3"/>
  <c r="C6194" i="3"/>
  <c r="B6194" i="3"/>
  <c r="E6193" i="3"/>
  <c r="D6193" i="3"/>
  <c r="C6193" i="3"/>
  <c r="B6193" i="3"/>
  <c r="E6192" i="3"/>
  <c r="D6192" i="3"/>
  <c r="C6192" i="3"/>
  <c r="B6192" i="3"/>
  <c r="E6191" i="3"/>
  <c r="D6191" i="3"/>
  <c r="C6191" i="3"/>
  <c r="B6191" i="3"/>
  <c r="E6190" i="3"/>
  <c r="D6190" i="3"/>
  <c r="C6190" i="3"/>
  <c r="B6190" i="3"/>
  <c r="E6189" i="3"/>
  <c r="D6189" i="3"/>
  <c r="C6189" i="3"/>
  <c r="B6189" i="3"/>
  <c r="E6188" i="3"/>
  <c r="D6188" i="3"/>
  <c r="C6188" i="3"/>
  <c r="B6188" i="3"/>
  <c r="E6187" i="3"/>
  <c r="D6187" i="3"/>
  <c r="C6187" i="3"/>
  <c r="B6187" i="3"/>
  <c r="E6186" i="3"/>
  <c r="D6186" i="3"/>
  <c r="C6186" i="3"/>
  <c r="B6186" i="3"/>
  <c r="E6185" i="3"/>
  <c r="D6185" i="3"/>
  <c r="C6185" i="3"/>
  <c r="B6185" i="3"/>
  <c r="E6184" i="3"/>
  <c r="D6184" i="3"/>
  <c r="C6184" i="3"/>
  <c r="B6184" i="3"/>
  <c r="E6183" i="3"/>
  <c r="D6183" i="3"/>
  <c r="C6183" i="3"/>
  <c r="B6183" i="3"/>
  <c r="E6182" i="3"/>
  <c r="D6182" i="3"/>
  <c r="C6182" i="3"/>
  <c r="B6182" i="3"/>
  <c r="E6181" i="3"/>
  <c r="D6181" i="3"/>
  <c r="C6181" i="3"/>
  <c r="B6181" i="3"/>
  <c r="E6180" i="3"/>
  <c r="D6180" i="3"/>
  <c r="C6180" i="3"/>
  <c r="B6180" i="3"/>
  <c r="E6179" i="3"/>
  <c r="D6179" i="3"/>
  <c r="C6179" i="3"/>
  <c r="B6179" i="3"/>
  <c r="E6178" i="3"/>
  <c r="D6178" i="3"/>
  <c r="C6178" i="3"/>
  <c r="B6178" i="3"/>
  <c r="E6177" i="3"/>
  <c r="D6177" i="3"/>
  <c r="C6177" i="3"/>
  <c r="B6177" i="3"/>
  <c r="E6176" i="3"/>
  <c r="D6176" i="3"/>
  <c r="C6176" i="3"/>
  <c r="B6176" i="3"/>
  <c r="E6175" i="3"/>
  <c r="D6175" i="3"/>
  <c r="C6175" i="3"/>
  <c r="B6175" i="3"/>
  <c r="E6174" i="3"/>
  <c r="D6174" i="3"/>
  <c r="C6174" i="3"/>
  <c r="B6174" i="3"/>
  <c r="E6173" i="3"/>
  <c r="D6173" i="3"/>
  <c r="C6173" i="3"/>
  <c r="B6173" i="3"/>
  <c r="E6172" i="3"/>
  <c r="D6172" i="3"/>
  <c r="C6172" i="3"/>
  <c r="B6172" i="3"/>
  <c r="E6171" i="3"/>
  <c r="D6171" i="3"/>
  <c r="C6171" i="3"/>
  <c r="B6171" i="3"/>
  <c r="E6170" i="3"/>
  <c r="D6170" i="3"/>
  <c r="C6170" i="3"/>
  <c r="B6170" i="3"/>
  <c r="E6169" i="3"/>
  <c r="D6169" i="3"/>
  <c r="C6169" i="3"/>
  <c r="B6169" i="3"/>
  <c r="E6168" i="3"/>
  <c r="D6168" i="3"/>
  <c r="C6168" i="3"/>
  <c r="B6168" i="3"/>
  <c r="E6167" i="3"/>
  <c r="D6167" i="3"/>
  <c r="C6167" i="3"/>
  <c r="B6167" i="3"/>
  <c r="E6166" i="3"/>
  <c r="D6166" i="3"/>
  <c r="C6166" i="3"/>
  <c r="B6166" i="3"/>
  <c r="E6165" i="3"/>
  <c r="D6165" i="3"/>
  <c r="C6165" i="3"/>
  <c r="B6165" i="3"/>
  <c r="E6164" i="3"/>
  <c r="D6164" i="3"/>
  <c r="C6164" i="3"/>
  <c r="B6164" i="3"/>
  <c r="E6163" i="3"/>
  <c r="D6163" i="3"/>
  <c r="C6163" i="3"/>
  <c r="B6163" i="3"/>
  <c r="E6162" i="3"/>
  <c r="D6162" i="3"/>
  <c r="C6162" i="3"/>
  <c r="B6162" i="3"/>
  <c r="E6161" i="3"/>
  <c r="D6161" i="3"/>
  <c r="C6161" i="3"/>
  <c r="B6161" i="3"/>
  <c r="E6160" i="3"/>
  <c r="D6160" i="3"/>
  <c r="C6160" i="3"/>
  <c r="B6160" i="3"/>
  <c r="E6159" i="3"/>
  <c r="D6159" i="3"/>
  <c r="C6159" i="3"/>
  <c r="B6159" i="3"/>
  <c r="E6158" i="3"/>
  <c r="D6158" i="3"/>
  <c r="C6158" i="3"/>
  <c r="B6158" i="3"/>
  <c r="E6157" i="3"/>
  <c r="D6157" i="3"/>
  <c r="C6157" i="3"/>
  <c r="B6157" i="3"/>
  <c r="E6156" i="3"/>
  <c r="D6156" i="3"/>
  <c r="C6156" i="3"/>
  <c r="B6156" i="3"/>
  <c r="E6155" i="3"/>
  <c r="D6155" i="3"/>
  <c r="C6155" i="3"/>
  <c r="B6155" i="3"/>
  <c r="E6154" i="3"/>
  <c r="D6154" i="3"/>
  <c r="C6154" i="3"/>
  <c r="B6154" i="3"/>
  <c r="E6153" i="3"/>
  <c r="D6153" i="3"/>
  <c r="C6153" i="3"/>
  <c r="B6153" i="3"/>
  <c r="E6152" i="3"/>
  <c r="D6152" i="3"/>
  <c r="C6152" i="3"/>
  <c r="B6152" i="3"/>
  <c r="E6151" i="3"/>
  <c r="D6151" i="3"/>
  <c r="C6151" i="3"/>
  <c r="B6151" i="3"/>
  <c r="E6150" i="3"/>
  <c r="D6150" i="3"/>
  <c r="C6150" i="3"/>
  <c r="B6150" i="3"/>
  <c r="E6149" i="3"/>
  <c r="D6149" i="3"/>
  <c r="C6149" i="3"/>
  <c r="B6149" i="3"/>
  <c r="E6148" i="3"/>
  <c r="D6148" i="3"/>
  <c r="C6148" i="3"/>
  <c r="B6148" i="3"/>
  <c r="E6147" i="3"/>
  <c r="D6147" i="3"/>
  <c r="C6147" i="3"/>
  <c r="B6147" i="3"/>
  <c r="E6146" i="3"/>
  <c r="D6146" i="3"/>
  <c r="C6146" i="3"/>
  <c r="B6146" i="3"/>
  <c r="E6145" i="3"/>
  <c r="D6145" i="3"/>
  <c r="C6145" i="3"/>
  <c r="B6145" i="3"/>
  <c r="E6144" i="3"/>
  <c r="D6144" i="3"/>
  <c r="C6144" i="3"/>
  <c r="B6144" i="3"/>
  <c r="E6143" i="3"/>
  <c r="D6143" i="3"/>
  <c r="C6143" i="3"/>
  <c r="B6143" i="3"/>
  <c r="E6142" i="3"/>
  <c r="D6142" i="3"/>
  <c r="C6142" i="3"/>
  <c r="B6142" i="3"/>
  <c r="E6141" i="3"/>
  <c r="D6141" i="3"/>
  <c r="C6141" i="3"/>
  <c r="B6141" i="3"/>
  <c r="E6140" i="3"/>
  <c r="D6140" i="3"/>
  <c r="C6140" i="3"/>
  <c r="B6140" i="3"/>
  <c r="E6139" i="3"/>
  <c r="D6139" i="3"/>
  <c r="C6139" i="3"/>
  <c r="B6139" i="3"/>
  <c r="E6138" i="3"/>
  <c r="D6138" i="3"/>
  <c r="C6138" i="3"/>
  <c r="B6138" i="3"/>
  <c r="E6137" i="3"/>
  <c r="D6137" i="3"/>
  <c r="C6137" i="3"/>
  <c r="B6137" i="3"/>
  <c r="E6136" i="3"/>
  <c r="D6136" i="3"/>
  <c r="C6136" i="3"/>
  <c r="B6136" i="3"/>
  <c r="E6135" i="3"/>
  <c r="D6135" i="3"/>
  <c r="C6135" i="3"/>
  <c r="B6135" i="3"/>
  <c r="E6134" i="3"/>
  <c r="D6134" i="3"/>
  <c r="C6134" i="3"/>
  <c r="B6134" i="3"/>
  <c r="E6133" i="3"/>
  <c r="D6133" i="3"/>
  <c r="C6133" i="3"/>
  <c r="B6133" i="3"/>
  <c r="E6132" i="3"/>
  <c r="D6132" i="3"/>
  <c r="C6132" i="3"/>
  <c r="B6132" i="3"/>
  <c r="E6131" i="3"/>
  <c r="D6131" i="3"/>
  <c r="C6131" i="3"/>
  <c r="B6131" i="3"/>
  <c r="E6130" i="3"/>
  <c r="D6130" i="3"/>
  <c r="C6130" i="3"/>
  <c r="B6130" i="3"/>
  <c r="E6129" i="3"/>
  <c r="D6129" i="3"/>
  <c r="C6129" i="3"/>
  <c r="B6129" i="3"/>
  <c r="E6128" i="3"/>
  <c r="D6128" i="3"/>
  <c r="C6128" i="3"/>
  <c r="B6128" i="3"/>
  <c r="E6127" i="3"/>
  <c r="D6127" i="3"/>
  <c r="C6127" i="3"/>
  <c r="B6127" i="3"/>
  <c r="E6126" i="3"/>
  <c r="D6126" i="3"/>
  <c r="C6126" i="3"/>
  <c r="B6126" i="3"/>
  <c r="E6125" i="3"/>
  <c r="D6125" i="3"/>
  <c r="C6125" i="3"/>
  <c r="B6125" i="3"/>
  <c r="E6124" i="3"/>
  <c r="D6124" i="3"/>
  <c r="C6124" i="3"/>
  <c r="B6124" i="3"/>
  <c r="E6123" i="3"/>
  <c r="D6123" i="3"/>
  <c r="C6123" i="3"/>
  <c r="B6123" i="3"/>
  <c r="E6122" i="3"/>
  <c r="D6122" i="3"/>
  <c r="C6122" i="3"/>
  <c r="B6122" i="3"/>
  <c r="E6121" i="3"/>
  <c r="D6121" i="3"/>
  <c r="C6121" i="3"/>
  <c r="B6121" i="3"/>
  <c r="E6120" i="3"/>
  <c r="D6120" i="3"/>
  <c r="C6120" i="3"/>
  <c r="B6120" i="3"/>
  <c r="E6119" i="3"/>
  <c r="D6119" i="3"/>
  <c r="C6119" i="3"/>
  <c r="B6119" i="3"/>
  <c r="E6118" i="3"/>
  <c r="D6118" i="3"/>
  <c r="C6118" i="3"/>
  <c r="B6118" i="3"/>
  <c r="E6117" i="3"/>
  <c r="D6117" i="3"/>
  <c r="C6117" i="3"/>
  <c r="B6117" i="3"/>
  <c r="E6116" i="3"/>
  <c r="D6116" i="3"/>
  <c r="C6116" i="3"/>
  <c r="B6116" i="3"/>
  <c r="E6115" i="3"/>
  <c r="D6115" i="3"/>
  <c r="C6115" i="3"/>
  <c r="B6115" i="3"/>
  <c r="E6114" i="3"/>
  <c r="D6114" i="3"/>
  <c r="C6114" i="3"/>
  <c r="B6114" i="3"/>
  <c r="E6113" i="3"/>
  <c r="D6113" i="3"/>
  <c r="C6113" i="3"/>
  <c r="B6113" i="3"/>
  <c r="E6112" i="3"/>
  <c r="D6112" i="3"/>
  <c r="C6112" i="3"/>
  <c r="B6112" i="3"/>
  <c r="E6111" i="3"/>
  <c r="D6111" i="3"/>
  <c r="C6111" i="3"/>
  <c r="B6111" i="3"/>
  <c r="E6110" i="3"/>
  <c r="D6110" i="3"/>
  <c r="C6110" i="3"/>
  <c r="B6110" i="3"/>
  <c r="E6109" i="3"/>
  <c r="D6109" i="3"/>
  <c r="C6109" i="3"/>
  <c r="B6109" i="3"/>
  <c r="E6108" i="3"/>
  <c r="D6108" i="3"/>
  <c r="C6108" i="3"/>
  <c r="B6108" i="3"/>
  <c r="E6107" i="3"/>
  <c r="D6107" i="3"/>
  <c r="C6107" i="3"/>
  <c r="B6107" i="3"/>
  <c r="E6106" i="3"/>
  <c r="D6106" i="3"/>
  <c r="C6106" i="3"/>
  <c r="B6106" i="3"/>
  <c r="E6105" i="3"/>
  <c r="D6105" i="3"/>
  <c r="C6105" i="3"/>
  <c r="B6105" i="3"/>
  <c r="E6104" i="3"/>
  <c r="D6104" i="3"/>
  <c r="C6104" i="3"/>
  <c r="B6104" i="3"/>
  <c r="E6103" i="3"/>
  <c r="D6103" i="3"/>
  <c r="C6103" i="3"/>
  <c r="B6103" i="3"/>
  <c r="E6102" i="3"/>
  <c r="D6102" i="3"/>
  <c r="C6102" i="3"/>
  <c r="B6102" i="3"/>
  <c r="E6101" i="3"/>
  <c r="D6101" i="3"/>
  <c r="C6101" i="3"/>
  <c r="B6101" i="3"/>
  <c r="E6100" i="3"/>
  <c r="D6100" i="3"/>
  <c r="C6100" i="3"/>
  <c r="B6100" i="3"/>
  <c r="E6099" i="3"/>
  <c r="D6099" i="3"/>
  <c r="C6099" i="3"/>
  <c r="B6099" i="3"/>
  <c r="E6098" i="3"/>
  <c r="D6098" i="3"/>
  <c r="C6098" i="3"/>
  <c r="B6098" i="3"/>
  <c r="E6097" i="3"/>
  <c r="D6097" i="3"/>
  <c r="C6097" i="3"/>
  <c r="B6097" i="3"/>
  <c r="E6096" i="3"/>
  <c r="D6096" i="3"/>
  <c r="C6096" i="3"/>
  <c r="B6096" i="3"/>
  <c r="E6095" i="3"/>
  <c r="D6095" i="3"/>
  <c r="C6095" i="3"/>
  <c r="B6095" i="3"/>
  <c r="E6094" i="3"/>
  <c r="D6094" i="3"/>
  <c r="C6094" i="3"/>
  <c r="B6094" i="3"/>
  <c r="E6093" i="3"/>
  <c r="D6093" i="3"/>
  <c r="C6093" i="3"/>
  <c r="B6093" i="3"/>
  <c r="E6092" i="3"/>
  <c r="D6092" i="3"/>
  <c r="C6092" i="3"/>
  <c r="B6092" i="3"/>
  <c r="E6091" i="3"/>
  <c r="D6091" i="3"/>
  <c r="C6091" i="3"/>
  <c r="B6091" i="3"/>
  <c r="E6090" i="3"/>
  <c r="D6090" i="3"/>
  <c r="C6090" i="3"/>
  <c r="B6090" i="3"/>
  <c r="E6089" i="3"/>
  <c r="D6089" i="3"/>
  <c r="C6089" i="3"/>
  <c r="B6089" i="3"/>
  <c r="E6088" i="3"/>
  <c r="D6088" i="3"/>
  <c r="C6088" i="3"/>
  <c r="B6088" i="3"/>
  <c r="E6087" i="3"/>
  <c r="D6087" i="3"/>
  <c r="C6087" i="3"/>
  <c r="B6087" i="3"/>
  <c r="E6086" i="3"/>
  <c r="D6086" i="3"/>
  <c r="C6086" i="3"/>
  <c r="B6086" i="3"/>
  <c r="E6085" i="3"/>
  <c r="D6085" i="3"/>
  <c r="C6085" i="3"/>
  <c r="B6085" i="3"/>
  <c r="E6084" i="3"/>
  <c r="D6084" i="3"/>
  <c r="C6084" i="3"/>
  <c r="B6084" i="3"/>
  <c r="E6083" i="3"/>
  <c r="D6083" i="3"/>
  <c r="C6083" i="3"/>
  <c r="B6083" i="3"/>
  <c r="E6082" i="3"/>
  <c r="D6082" i="3"/>
  <c r="C6082" i="3"/>
  <c r="B6082" i="3"/>
  <c r="E6081" i="3"/>
  <c r="D6081" i="3"/>
  <c r="C6081" i="3"/>
  <c r="B6081" i="3"/>
  <c r="E6080" i="3"/>
  <c r="D6080" i="3"/>
  <c r="C6080" i="3"/>
  <c r="B6080" i="3"/>
  <c r="E6079" i="3"/>
  <c r="D6079" i="3"/>
  <c r="C6079" i="3"/>
  <c r="B6079" i="3"/>
  <c r="E6078" i="3"/>
  <c r="D6078" i="3"/>
  <c r="C6078" i="3"/>
  <c r="B6078" i="3"/>
  <c r="E6077" i="3"/>
  <c r="D6077" i="3"/>
  <c r="C6077" i="3"/>
  <c r="B6077" i="3"/>
  <c r="E6076" i="3"/>
  <c r="D6076" i="3"/>
  <c r="C6076" i="3"/>
  <c r="B6076" i="3"/>
  <c r="E6075" i="3"/>
  <c r="D6075" i="3"/>
  <c r="C6075" i="3"/>
  <c r="B6075" i="3"/>
  <c r="E6074" i="3"/>
  <c r="D6074" i="3"/>
  <c r="C6074" i="3"/>
  <c r="B6074" i="3"/>
  <c r="E6073" i="3"/>
  <c r="D6073" i="3"/>
  <c r="C6073" i="3"/>
  <c r="B6073" i="3"/>
  <c r="E6072" i="3"/>
  <c r="D6072" i="3"/>
  <c r="C6072" i="3"/>
  <c r="B6072" i="3"/>
  <c r="E6071" i="3"/>
  <c r="D6071" i="3"/>
  <c r="C6071" i="3"/>
  <c r="B6071" i="3"/>
  <c r="E6070" i="3"/>
  <c r="D6070" i="3"/>
  <c r="C6070" i="3"/>
  <c r="B6070" i="3"/>
  <c r="E6069" i="3"/>
  <c r="D6069" i="3"/>
  <c r="C6069" i="3"/>
  <c r="B6069" i="3"/>
  <c r="E6068" i="3"/>
  <c r="D6068" i="3"/>
  <c r="C6068" i="3"/>
  <c r="B6068" i="3"/>
  <c r="E6067" i="3"/>
  <c r="D6067" i="3"/>
  <c r="C6067" i="3"/>
  <c r="B6067" i="3"/>
  <c r="E6066" i="3"/>
  <c r="D6066" i="3"/>
  <c r="C6066" i="3"/>
  <c r="B6066" i="3"/>
  <c r="E6065" i="3"/>
  <c r="D6065" i="3"/>
  <c r="C6065" i="3"/>
  <c r="B6065" i="3"/>
  <c r="E6064" i="3"/>
  <c r="D6064" i="3"/>
  <c r="C6064" i="3"/>
  <c r="B6064" i="3"/>
  <c r="E6063" i="3"/>
  <c r="D6063" i="3"/>
  <c r="C6063" i="3"/>
  <c r="B6063" i="3"/>
  <c r="E6062" i="3"/>
  <c r="D6062" i="3"/>
  <c r="C6062" i="3"/>
  <c r="B6062" i="3"/>
  <c r="E6061" i="3"/>
  <c r="D6061" i="3"/>
  <c r="C6061" i="3"/>
  <c r="B6061" i="3"/>
  <c r="E6060" i="3"/>
  <c r="D6060" i="3"/>
  <c r="C6060" i="3"/>
  <c r="B6060" i="3"/>
  <c r="E6059" i="3"/>
  <c r="D6059" i="3"/>
  <c r="C6059" i="3"/>
  <c r="B6059" i="3"/>
  <c r="E6058" i="3"/>
  <c r="D6058" i="3"/>
  <c r="C6058" i="3"/>
  <c r="B6058" i="3"/>
  <c r="E6057" i="3"/>
  <c r="D6057" i="3"/>
  <c r="C6057" i="3"/>
  <c r="B6057" i="3"/>
  <c r="E6056" i="3"/>
  <c r="D6056" i="3"/>
  <c r="C6056" i="3"/>
  <c r="B6056" i="3"/>
  <c r="E6055" i="3"/>
  <c r="D6055" i="3"/>
  <c r="C6055" i="3"/>
  <c r="B6055" i="3"/>
  <c r="E6054" i="3"/>
  <c r="D6054" i="3"/>
  <c r="C6054" i="3"/>
  <c r="B6054" i="3"/>
  <c r="E6053" i="3"/>
  <c r="D6053" i="3"/>
  <c r="C6053" i="3"/>
  <c r="B6053" i="3"/>
  <c r="E6052" i="3"/>
  <c r="D6052" i="3"/>
  <c r="C6052" i="3"/>
  <c r="B6052" i="3"/>
  <c r="E6051" i="3"/>
  <c r="D6051" i="3"/>
  <c r="C6051" i="3"/>
  <c r="B6051" i="3"/>
  <c r="E6050" i="3"/>
  <c r="D6050" i="3"/>
  <c r="C6050" i="3"/>
  <c r="B6050" i="3"/>
  <c r="E6049" i="3"/>
  <c r="D6049" i="3"/>
  <c r="C6049" i="3"/>
  <c r="B6049" i="3"/>
  <c r="E6048" i="3"/>
  <c r="D6048" i="3"/>
  <c r="C6048" i="3"/>
  <c r="B6048" i="3"/>
  <c r="E6047" i="3"/>
  <c r="D6047" i="3"/>
  <c r="C6047" i="3"/>
  <c r="B6047" i="3"/>
  <c r="E6046" i="3"/>
  <c r="D6046" i="3"/>
  <c r="C6046" i="3"/>
  <c r="B6046" i="3"/>
  <c r="E6045" i="3"/>
  <c r="D6045" i="3"/>
  <c r="C6045" i="3"/>
  <c r="B6045" i="3"/>
  <c r="E6044" i="3"/>
  <c r="D6044" i="3"/>
  <c r="C6044" i="3"/>
  <c r="B6044" i="3"/>
  <c r="E6043" i="3"/>
  <c r="D6043" i="3"/>
  <c r="C6043" i="3"/>
  <c r="B6043" i="3"/>
  <c r="E6042" i="3"/>
  <c r="D6042" i="3"/>
  <c r="C6042" i="3"/>
  <c r="B6042" i="3"/>
  <c r="E6041" i="3"/>
  <c r="D6041" i="3"/>
  <c r="C6041" i="3"/>
  <c r="B6041" i="3"/>
  <c r="E6040" i="3"/>
  <c r="D6040" i="3"/>
  <c r="C6040" i="3"/>
  <c r="B6040" i="3"/>
  <c r="E6039" i="3"/>
  <c r="D6039" i="3"/>
  <c r="C6039" i="3"/>
  <c r="B6039" i="3"/>
  <c r="E6038" i="3"/>
  <c r="D6038" i="3"/>
  <c r="C6038" i="3"/>
  <c r="B6038" i="3"/>
  <c r="E6037" i="3"/>
  <c r="D6037" i="3"/>
  <c r="C6037" i="3"/>
  <c r="B6037" i="3"/>
  <c r="E6036" i="3"/>
  <c r="D6036" i="3"/>
  <c r="C6036" i="3"/>
  <c r="B6036" i="3"/>
  <c r="E6035" i="3"/>
  <c r="D6035" i="3"/>
  <c r="C6035" i="3"/>
  <c r="B6035" i="3"/>
  <c r="E6034" i="3"/>
  <c r="D6034" i="3"/>
  <c r="C6034" i="3"/>
  <c r="B6034" i="3"/>
  <c r="E6033" i="3"/>
  <c r="D6033" i="3"/>
  <c r="C6033" i="3"/>
  <c r="B6033" i="3"/>
  <c r="E6032" i="3"/>
  <c r="D6032" i="3"/>
  <c r="C6032" i="3"/>
  <c r="B6032" i="3"/>
  <c r="E6031" i="3"/>
  <c r="D6031" i="3"/>
  <c r="C6031" i="3"/>
  <c r="B6031" i="3"/>
  <c r="E6030" i="3"/>
  <c r="D6030" i="3"/>
  <c r="C6030" i="3"/>
  <c r="B6030" i="3"/>
  <c r="E6029" i="3"/>
  <c r="D6029" i="3"/>
  <c r="C6029" i="3"/>
  <c r="B6029" i="3"/>
  <c r="E6028" i="3"/>
  <c r="D6028" i="3"/>
  <c r="C6028" i="3"/>
  <c r="B6028" i="3"/>
  <c r="E6027" i="3"/>
  <c r="D6027" i="3"/>
  <c r="C6027" i="3"/>
  <c r="B6027" i="3"/>
  <c r="E6026" i="3"/>
  <c r="D6026" i="3"/>
  <c r="C6026" i="3"/>
  <c r="B6026" i="3"/>
  <c r="E6025" i="3"/>
  <c r="D6025" i="3"/>
  <c r="C6025" i="3"/>
  <c r="B6025" i="3"/>
  <c r="E6024" i="3"/>
  <c r="D6024" i="3"/>
  <c r="C6024" i="3"/>
  <c r="B6024" i="3"/>
  <c r="E6023" i="3"/>
  <c r="D6023" i="3"/>
  <c r="C6023" i="3"/>
  <c r="B6023" i="3"/>
  <c r="E6022" i="3"/>
  <c r="D6022" i="3"/>
  <c r="C6022" i="3"/>
  <c r="B6022" i="3"/>
  <c r="E6021" i="3"/>
  <c r="D6021" i="3"/>
  <c r="C6021" i="3"/>
  <c r="B6021" i="3"/>
  <c r="E6020" i="3"/>
  <c r="D6020" i="3"/>
  <c r="C6020" i="3"/>
  <c r="B6020" i="3"/>
  <c r="E6019" i="3"/>
  <c r="D6019" i="3"/>
  <c r="C6019" i="3"/>
  <c r="B6019" i="3"/>
  <c r="E6018" i="3"/>
  <c r="D6018" i="3"/>
  <c r="C6018" i="3"/>
  <c r="B6018" i="3"/>
  <c r="E6017" i="3"/>
  <c r="D6017" i="3"/>
  <c r="C6017" i="3"/>
  <c r="B6017" i="3"/>
  <c r="E6016" i="3"/>
  <c r="D6016" i="3"/>
  <c r="C6016" i="3"/>
  <c r="B6016" i="3"/>
  <c r="E6015" i="3"/>
  <c r="D6015" i="3"/>
  <c r="C6015" i="3"/>
  <c r="B6015" i="3"/>
  <c r="E6014" i="3"/>
  <c r="D6014" i="3"/>
  <c r="C6014" i="3"/>
  <c r="B6014" i="3"/>
  <c r="E6013" i="3"/>
  <c r="D6013" i="3"/>
  <c r="C6013" i="3"/>
  <c r="B6013" i="3"/>
  <c r="E6012" i="3"/>
  <c r="D6012" i="3"/>
  <c r="C6012" i="3"/>
  <c r="B6012" i="3"/>
  <c r="E6011" i="3"/>
  <c r="D6011" i="3"/>
  <c r="C6011" i="3"/>
  <c r="B6011" i="3"/>
  <c r="E6010" i="3"/>
  <c r="D6010" i="3"/>
  <c r="C6010" i="3"/>
  <c r="B6010" i="3"/>
  <c r="E6009" i="3"/>
  <c r="D6009" i="3"/>
  <c r="C6009" i="3"/>
  <c r="B6009" i="3"/>
  <c r="E6008" i="3"/>
  <c r="D6008" i="3"/>
  <c r="C6008" i="3"/>
  <c r="B6008" i="3"/>
  <c r="E6007" i="3"/>
  <c r="D6007" i="3"/>
  <c r="C6007" i="3"/>
  <c r="B6007" i="3"/>
  <c r="E6006" i="3"/>
  <c r="D6006" i="3"/>
  <c r="C6006" i="3"/>
  <c r="B6006" i="3"/>
  <c r="E6005" i="3"/>
  <c r="D6005" i="3"/>
  <c r="C6005" i="3"/>
  <c r="B6005" i="3"/>
  <c r="E6004" i="3"/>
  <c r="D6004" i="3"/>
  <c r="C6004" i="3"/>
  <c r="B6004" i="3"/>
  <c r="E6003" i="3"/>
  <c r="D6003" i="3"/>
  <c r="C6003" i="3"/>
  <c r="B6003" i="3"/>
  <c r="E6002" i="3"/>
  <c r="D6002" i="3"/>
  <c r="C6002" i="3"/>
  <c r="B6002" i="3"/>
  <c r="E6001" i="3"/>
  <c r="D6001" i="3"/>
  <c r="C6001" i="3"/>
  <c r="B6001" i="3"/>
  <c r="E6000" i="3"/>
  <c r="D6000" i="3"/>
  <c r="C6000" i="3"/>
  <c r="B6000" i="3"/>
  <c r="E5999" i="3"/>
  <c r="D5999" i="3"/>
  <c r="C5999" i="3"/>
  <c r="B5999" i="3"/>
  <c r="E5998" i="3"/>
  <c r="D5998" i="3"/>
  <c r="C5998" i="3"/>
  <c r="B5998" i="3"/>
  <c r="E5997" i="3"/>
  <c r="D5997" i="3"/>
  <c r="C5997" i="3"/>
  <c r="B5997" i="3"/>
  <c r="E5996" i="3"/>
  <c r="D5996" i="3"/>
  <c r="C5996" i="3"/>
  <c r="B5996" i="3"/>
  <c r="E5995" i="3"/>
  <c r="D5995" i="3"/>
  <c r="C5995" i="3"/>
  <c r="B5995" i="3"/>
  <c r="E5994" i="3"/>
  <c r="D5994" i="3"/>
  <c r="C5994" i="3"/>
  <c r="B5994" i="3"/>
  <c r="E5993" i="3"/>
  <c r="D5993" i="3"/>
  <c r="C5993" i="3"/>
  <c r="B5993" i="3"/>
  <c r="E5992" i="3"/>
  <c r="D5992" i="3"/>
  <c r="C5992" i="3"/>
  <c r="B5992" i="3"/>
  <c r="E5991" i="3"/>
  <c r="D5991" i="3"/>
  <c r="C5991" i="3"/>
  <c r="B5991" i="3"/>
  <c r="E5990" i="3"/>
  <c r="D5990" i="3"/>
  <c r="C5990" i="3"/>
  <c r="B5990" i="3"/>
  <c r="E5989" i="3"/>
  <c r="D5989" i="3"/>
  <c r="C5989" i="3"/>
  <c r="B5989" i="3"/>
  <c r="E5988" i="3"/>
  <c r="D5988" i="3"/>
  <c r="C5988" i="3"/>
  <c r="B5988" i="3"/>
  <c r="E5987" i="3"/>
  <c r="D5987" i="3"/>
  <c r="C5987" i="3"/>
  <c r="B5987" i="3"/>
  <c r="E5986" i="3"/>
  <c r="D5986" i="3"/>
  <c r="C5986" i="3"/>
  <c r="B5986" i="3"/>
  <c r="E5985" i="3"/>
  <c r="D5985" i="3"/>
  <c r="C5985" i="3"/>
  <c r="B5985" i="3"/>
  <c r="E5984" i="3"/>
  <c r="D5984" i="3"/>
  <c r="C5984" i="3"/>
  <c r="B5984" i="3"/>
  <c r="E5983" i="3"/>
  <c r="D5983" i="3"/>
  <c r="C5983" i="3"/>
  <c r="B5983" i="3"/>
  <c r="E5982" i="3"/>
  <c r="D5982" i="3"/>
  <c r="C5982" i="3"/>
  <c r="B5982" i="3"/>
  <c r="E5981" i="3"/>
  <c r="D5981" i="3"/>
  <c r="C5981" i="3"/>
  <c r="B5981" i="3"/>
  <c r="E5980" i="3"/>
  <c r="D5980" i="3"/>
  <c r="C5980" i="3"/>
  <c r="B5980" i="3"/>
  <c r="E5979" i="3"/>
  <c r="D5979" i="3"/>
  <c r="C5979" i="3"/>
  <c r="B5979" i="3"/>
  <c r="E5978" i="3"/>
  <c r="D5978" i="3"/>
  <c r="C5978" i="3"/>
  <c r="B5978" i="3"/>
  <c r="E5977" i="3"/>
  <c r="D5977" i="3"/>
  <c r="C5977" i="3"/>
  <c r="B5977" i="3"/>
  <c r="E5976" i="3"/>
  <c r="D5976" i="3"/>
  <c r="C5976" i="3"/>
  <c r="B5976" i="3"/>
  <c r="E5975" i="3"/>
  <c r="D5975" i="3"/>
  <c r="C5975" i="3"/>
  <c r="B5975" i="3"/>
  <c r="E5974" i="3"/>
  <c r="D5974" i="3"/>
  <c r="C5974" i="3"/>
  <c r="B5974" i="3"/>
  <c r="E5973" i="3"/>
  <c r="D5973" i="3"/>
  <c r="C5973" i="3"/>
  <c r="B5973" i="3"/>
  <c r="E5972" i="3"/>
  <c r="D5972" i="3"/>
  <c r="C5972" i="3"/>
  <c r="B5972" i="3"/>
  <c r="E5971" i="3"/>
  <c r="D5971" i="3"/>
  <c r="C5971" i="3"/>
  <c r="B5971" i="3"/>
  <c r="E5970" i="3"/>
  <c r="D5970" i="3"/>
  <c r="C5970" i="3"/>
  <c r="B5970" i="3"/>
  <c r="E5969" i="3"/>
  <c r="D5969" i="3"/>
  <c r="C5969" i="3"/>
  <c r="B5969" i="3"/>
  <c r="E5968" i="3"/>
  <c r="D5968" i="3"/>
  <c r="C5968" i="3"/>
  <c r="B5968" i="3"/>
  <c r="E5967" i="3"/>
  <c r="D5967" i="3"/>
  <c r="C5967" i="3"/>
  <c r="B5967" i="3"/>
  <c r="E5966" i="3"/>
  <c r="D5966" i="3"/>
  <c r="C5966" i="3"/>
  <c r="B5966" i="3"/>
  <c r="E5965" i="3"/>
  <c r="D5965" i="3"/>
  <c r="C5965" i="3"/>
  <c r="B5965" i="3"/>
  <c r="E5964" i="3"/>
  <c r="D5964" i="3"/>
  <c r="C5964" i="3"/>
  <c r="B5964" i="3"/>
  <c r="E5963" i="3"/>
  <c r="D5963" i="3"/>
  <c r="C5963" i="3"/>
  <c r="B5963" i="3"/>
  <c r="E5962" i="3"/>
  <c r="D5962" i="3"/>
  <c r="C5962" i="3"/>
  <c r="B5962" i="3"/>
  <c r="E5961" i="3"/>
  <c r="D5961" i="3"/>
  <c r="C5961" i="3"/>
  <c r="B5961" i="3"/>
  <c r="E5960" i="3"/>
  <c r="D5960" i="3"/>
  <c r="C5960" i="3"/>
  <c r="B5960" i="3"/>
  <c r="E5959" i="3"/>
  <c r="D5959" i="3"/>
  <c r="C5959" i="3"/>
  <c r="B5959" i="3"/>
  <c r="E5958" i="3"/>
  <c r="D5958" i="3"/>
  <c r="C5958" i="3"/>
  <c r="B5958" i="3"/>
  <c r="E5957" i="3"/>
  <c r="D5957" i="3"/>
  <c r="C5957" i="3"/>
  <c r="B5957" i="3"/>
  <c r="E5956" i="3"/>
  <c r="D5956" i="3"/>
  <c r="C5956" i="3"/>
  <c r="B5956" i="3"/>
  <c r="E5955" i="3"/>
  <c r="D5955" i="3"/>
  <c r="C5955" i="3"/>
  <c r="B5955" i="3"/>
  <c r="E5954" i="3"/>
  <c r="D5954" i="3"/>
  <c r="C5954" i="3"/>
  <c r="B5954" i="3"/>
  <c r="E5953" i="3"/>
  <c r="D5953" i="3"/>
  <c r="C5953" i="3"/>
  <c r="B5953" i="3"/>
  <c r="E5952" i="3"/>
  <c r="D5952" i="3"/>
  <c r="C5952" i="3"/>
  <c r="B5952" i="3"/>
  <c r="E5951" i="3"/>
  <c r="D5951" i="3"/>
  <c r="C5951" i="3"/>
  <c r="B5951" i="3"/>
  <c r="E5950" i="3"/>
  <c r="D5950" i="3"/>
  <c r="C5950" i="3"/>
  <c r="B5950" i="3"/>
  <c r="E5949" i="3"/>
  <c r="D5949" i="3"/>
  <c r="C5949" i="3"/>
  <c r="B5949" i="3"/>
  <c r="E5948" i="3"/>
  <c r="D5948" i="3"/>
  <c r="C5948" i="3"/>
  <c r="B5948" i="3"/>
  <c r="E5947" i="3"/>
  <c r="D5947" i="3"/>
  <c r="C5947" i="3"/>
  <c r="B5947" i="3"/>
  <c r="E5946" i="3"/>
  <c r="D5946" i="3"/>
  <c r="C5946" i="3"/>
  <c r="B5946" i="3"/>
  <c r="E5945" i="3"/>
  <c r="D5945" i="3"/>
  <c r="C5945" i="3"/>
  <c r="B5945" i="3"/>
  <c r="E5944" i="3"/>
  <c r="D5944" i="3"/>
  <c r="C5944" i="3"/>
  <c r="B5944" i="3"/>
  <c r="E5943" i="3"/>
  <c r="D5943" i="3"/>
  <c r="C5943" i="3"/>
  <c r="B5943" i="3"/>
  <c r="E5942" i="3"/>
  <c r="D5942" i="3"/>
  <c r="C5942" i="3"/>
  <c r="B5942" i="3"/>
  <c r="E5941" i="3"/>
  <c r="D5941" i="3"/>
  <c r="C5941" i="3"/>
  <c r="B5941" i="3"/>
  <c r="E5940" i="3"/>
  <c r="D5940" i="3"/>
  <c r="C5940" i="3"/>
  <c r="B5940" i="3"/>
  <c r="E5939" i="3"/>
  <c r="D5939" i="3"/>
  <c r="C5939" i="3"/>
  <c r="B5939" i="3"/>
  <c r="E5938" i="3"/>
  <c r="D5938" i="3"/>
  <c r="C5938" i="3"/>
  <c r="B5938" i="3"/>
  <c r="E5937" i="3"/>
  <c r="D5937" i="3"/>
  <c r="C5937" i="3"/>
  <c r="B5937" i="3"/>
  <c r="E5936" i="3"/>
  <c r="D5936" i="3"/>
  <c r="C5936" i="3"/>
  <c r="B5936" i="3"/>
  <c r="E5935" i="3"/>
  <c r="D5935" i="3"/>
  <c r="C5935" i="3"/>
  <c r="B5935" i="3"/>
  <c r="E5934" i="3"/>
  <c r="D5934" i="3"/>
  <c r="C5934" i="3"/>
  <c r="B5934" i="3"/>
  <c r="E5933" i="3"/>
  <c r="D5933" i="3"/>
  <c r="C5933" i="3"/>
  <c r="B5933" i="3"/>
  <c r="E5932" i="3"/>
  <c r="D5932" i="3"/>
  <c r="C5932" i="3"/>
  <c r="B5932" i="3"/>
  <c r="E5931" i="3"/>
  <c r="D5931" i="3"/>
  <c r="C5931" i="3"/>
  <c r="B5931" i="3"/>
  <c r="E5930" i="3"/>
  <c r="D5930" i="3"/>
  <c r="C5930" i="3"/>
  <c r="B5930" i="3"/>
  <c r="E5929" i="3"/>
  <c r="D5929" i="3"/>
  <c r="C5929" i="3"/>
  <c r="B5929" i="3"/>
  <c r="E5928" i="3"/>
  <c r="D5928" i="3"/>
  <c r="C5928" i="3"/>
  <c r="B5928" i="3"/>
  <c r="E5927" i="3"/>
  <c r="D5927" i="3"/>
  <c r="C5927" i="3"/>
  <c r="B5927" i="3"/>
  <c r="E5926" i="3"/>
  <c r="D5926" i="3"/>
  <c r="C5926" i="3"/>
  <c r="B5926" i="3"/>
  <c r="E5925" i="3"/>
  <c r="D5925" i="3"/>
  <c r="C5925" i="3"/>
  <c r="B5925" i="3"/>
  <c r="E5924" i="3"/>
  <c r="D5924" i="3"/>
  <c r="C5924" i="3"/>
  <c r="B5924" i="3"/>
  <c r="E5923" i="3"/>
  <c r="D5923" i="3"/>
  <c r="C5923" i="3"/>
  <c r="B5923" i="3"/>
  <c r="E5922" i="3"/>
  <c r="D5922" i="3"/>
  <c r="C5922" i="3"/>
  <c r="B5922" i="3"/>
  <c r="E5921" i="3"/>
  <c r="D5921" i="3"/>
  <c r="C5921" i="3"/>
  <c r="B5921" i="3"/>
  <c r="E5920" i="3"/>
  <c r="D5920" i="3"/>
  <c r="C5920" i="3"/>
  <c r="B5920" i="3"/>
  <c r="E5919" i="3"/>
  <c r="D5919" i="3"/>
  <c r="C5919" i="3"/>
  <c r="B5919" i="3"/>
  <c r="E5918" i="3"/>
  <c r="D5918" i="3"/>
  <c r="C5918" i="3"/>
  <c r="B5918" i="3"/>
  <c r="E5917" i="3"/>
  <c r="D5917" i="3"/>
  <c r="C5917" i="3"/>
  <c r="B5917" i="3"/>
  <c r="E5916" i="3"/>
  <c r="D5916" i="3"/>
  <c r="C5916" i="3"/>
  <c r="B5916" i="3"/>
  <c r="E5915" i="3"/>
  <c r="D5915" i="3"/>
  <c r="C5915" i="3"/>
  <c r="B5915" i="3"/>
  <c r="E5914" i="3"/>
  <c r="D5914" i="3"/>
  <c r="C5914" i="3"/>
  <c r="B5914" i="3"/>
  <c r="E5913" i="3"/>
  <c r="D5913" i="3"/>
  <c r="C5913" i="3"/>
  <c r="B5913" i="3"/>
  <c r="E5912" i="3"/>
  <c r="D5912" i="3"/>
  <c r="C5912" i="3"/>
  <c r="B5912" i="3"/>
  <c r="E5911" i="3"/>
  <c r="D5911" i="3"/>
  <c r="C5911" i="3"/>
  <c r="B5911" i="3"/>
  <c r="E5910" i="3"/>
  <c r="D5910" i="3"/>
  <c r="C5910" i="3"/>
  <c r="B5910" i="3"/>
  <c r="E5909" i="3"/>
  <c r="D5909" i="3"/>
  <c r="C5909" i="3"/>
  <c r="B5909" i="3"/>
  <c r="E5908" i="3"/>
  <c r="D5908" i="3"/>
  <c r="C5908" i="3"/>
  <c r="B5908" i="3"/>
  <c r="E5907" i="3"/>
  <c r="D5907" i="3"/>
  <c r="C5907" i="3"/>
  <c r="B5907" i="3"/>
  <c r="E5906" i="3"/>
  <c r="D5906" i="3"/>
  <c r="C5906" i="3"/>
  <c r="B5906" i="3"/>
  <c r="E5905" i="3"/>
  <c r="D5905" i="3"/>
  <c r="C5905" i="3"/>
  <c r="B5905" i="3"/>
  <c r="E5904" i="3"/>
  <c r="D5904" i="3"/>
  <c r="C5904" i="3"/>
  <c r="B5904" i="3"/>
  <c r="E5903" i="3"/>
  <c r="D5903" i="3"/>
  <c r="C5903" i="3"/>
  <c r="B5903" i="3"/>
  <c r="E5902" i="3"/>
  <c r="D5902" i="3"/>
  <c r="C5902" i="3"/>
  <c r="B5902" i="3"/>
  <c r="E5901" i="3"/>
  <c r="D5901" i="3"/>
  <c r="C5901" i="3"/>
  <c r="B5901" i="3"/>
  <c r="E5900" i="3"/>
  <c r="D5900" i="3"/>
  <c r="C5900" i="3"/>
  <c r="B5900" i="3"/>
  <c r="E5899" i="3"/>
  <c r="D5899" i="3"/>
  <c r="C5899" i="3"/>
  <c r="B5899" i="3"/>
  <c r="E5898" i="3"/>
  <c r="D5898" i="3"/>
  <c r="C5898" i="3"/>
  <c r="B5898" i="3"/>
  <c r="E5897" i="3"/>
  <c r="D5897" i="3"/>
  <c r="C5897" i="3"/>
  <c r="B5897" i="3"/>
  <c r="E5896" i="3"/>
  <c r="D5896" i="3"/>
  <c r="C5896" i="3"/>
  <c r="B5896" i="3"/>
  <c r="E5895" i="3"/>
  <c r="D5895" i="3"/>
  <c r="C5895" i="3"/>
  <c r="B5895" i="3"/>
  <c r="E5894" i="3"/>
  <c r="D5894" i="3"/>
  <c r="C5894" i="3"/>
  <c r="B5894" i="3"/>
  <c r="E5893" i="3"/>
  <c r="D5893" i="3"/>
  <c r="C5893" i="3"/>
  <c r="B5893" i="3"/>
  <c r="E5892" i="3"/>
  <c r="D5892" i="3"/>
  <c r="C5892" i="3"/>
  <c r="B5892" i="3"/>
  <c r="E5891" i="3"/>
  <c r="D5891" i="3"/>
  <c r="C5891" i="3"/>
  <c r="B5891" i="3"/>
  <c r="E5890" i="3"/>
  <c r="D5890" i="3"/>
  <c r="C5890" i="3"/>
  <c r="B5890" i="3"/>
  <c r="E5889" i="3"/>
  <c r="D5889" i="3"/>
  <c r="C5889" i="3"/>
  <c r="B5889" i="3"/>
  <c r="E5888" i="3"/>
  <c r="D5888" i="3"/>
  <c r="C5888" i="3"/>
  <c r="B5888" i="3"/>
  <c r="E5887" i="3"/>
  <c r="D5887" i="3"/>
  <c r="C5887" i="3"/>
  <c r="B5887" i="3"/>
  <c r="E5886" i="3"/>
  <c r="D5886" i="3"/>
  <c r="C5886" i="3"/>
  <c r="B5886" i="3"/>
  <c r="E5885" i="3"/>
  <c r="D5885" i="3"/>
  <c r="C5885" i="3"/>
  <c r="B5885" i="3"/>
  <c r="E5884" i="3"/>
  <c r="D5884" i="3"/>
  <c r="C5884" i="3"/>
  <c r="B5884" i="3"/>
  <c r="E5883" i="3"/>
  <c r="D5883" i="3"/>
  <c r="C5883" i="3"/>
  <c r="B5883" i="3"/>
  <c r="E5882" i="3"/>
  <c r="D5882" i="3"/>
  <c r="C5882" i="3"/>
  <c r="B5882" i="3"/>
  <c r="E5881" i="3"/>
  <c r="D5881" i="3"/>
  <c r="C5881" i="3"/>
  <c r="B5881" i="3"/>
  <c r="E5880" i="3"/>
  <c r="D5880" i="3"/>
  <c r="C5880" i="3"/>
  <c r="B5880" i="3"/>
  <c r="E5879" i="3"/>
  <c r="D5879" i="3"/>
  <c r="C5879" i="3"/>
  <c r="B5879" i="3"/>
  <c r="E5878" i="3"/>
  <c r="D5878" i="3"/>
  <c r="C5878" i="3"/>
  <c r="B5878" i="3"/>
  <c r="E5877" i="3"/>
  <c r="D5877" i="3"/>
  <c r="C5877" i="3"/>
  <c r="B5877" i="3"/>
  <c r="E5876" i="3"/>
  <c r="D5876" i="3"/>
  <c r="C5876" i="3"/>
  <c r="B5876" i="3"/>
  <c r="E5875" i="3"/>
  <c r="D5875" i="3"/>
  <c r="C5875" i="3"/>
  <c r="B5875" i="3"/>
  <c r="E5874" i="3"/>
  <c r="D5874" i="3"/>
  <c r="C5874" i="3"/>
  <c r="B5874" i="3"/>
  <c r="E5873" i="3"/>
  <c r="D5873" i="3"/>
  <c r="C5873" i="3"/>
  <c r="B5873" i="3"/>
  <c r="E5872" i="3"/>
  <c r="D5872" i="3"/>
  <c r="C5872" i="3"/>
  <c r="B5872" i="3"/>
  <c r="E5871" i="3"/>
  <c r="D5871" i="3"/>
  <c r="C5871" i="3"/>
  <c r="B5871" i="3"/>
  <c r="E5870" i="3"/>
  <c r="D5870" i="3"/>
  <c r="C5870" i="3"/>
  <c r="B5870" i="3"/>
  <c r="E5869" i="3"/>
  <c r="D5869" i="3"/>
  <c r="C5869" i="3"/>
  <c r="B5869" i="3"/>
  <c r="E5868" i="3"/>
  <c r="D5868" i="3"/>
  <c r="C5868" i="3"/>
  <c r="B5868" i="3"/>
  <c r="E5867" i="3"/>
  <c r="D5867" i="3"/>
  <c r="C5867" i="3"/>
  <c r="B5867" i="3"/>
  <c r="E5866" i="3"/>
  <c r="D5866" i="3"/>
  <c r="C5866" i="3"/>
  <c r="B5866" i="3"/>
  <c r="E5865" i="3"/>
  <c r="D5865" i="3"/>
  <c r="C5865" i="3"/>
  <c r="B5865" i="3"/>
  <c r="E5864" i="3"/>
  <c r="D5864" i="3"/>
  <c r="C5864" i="3"/>
  <c r="B5864" i="3"/>
  <c r="E5863" i="3"/>
  <c r="D5863" i="3"/>
  <c r="C5863" i="3"/>
  <c r="B5863" i="3"/>
  <c r="E5862" i="3"/>
  <c r="D5862" i="3"/>
  <c r="C5862" i="3"/>
  <c r="B5862" i="3"/>
  <c r="E5861" i="3"/>
  <c r="D5861" i="3"/>
  <c r="C5861" i="3"/>
  <c r="B5861" i="3"/>
  <c r="E5860" i="3"/>
  <c r="D5860" i="3"/>
  <c r="C5860" i="3"/>
  <c r="B5860" i="3"/>
  <c r="E5859" i="3"/>
  <c r="D5859" i="3"/>
  <c r="C5859" i="3"/>
  <c r="B5859" i="3"/>
  <c r="E5858" i="3"/>
  <c r="D5858" i="3"/>
  <c r="C5858" i="3"/>
  <c r="B5858" i="3"/>
  <c r="E5857" i="3"/>
  <c r="D5857" i="3"/>
  <c r="C5857" i="3"/>
  <c r="B5857" i="3"/>
  <c r="E5856" i="3"/>
  <c r="D5856" i="3"/>
  <c r="C5856" i="3"/>
  <c r="B5856" i="3"/>
  <c r="E5855" i="3"/>
  <c r="D5855" i="3"/>
  <c r="C5855" i="3"/>
  <c r="B5855" i="3"/>
  <c r="E5854" i="3"/>
  <c r="D5854" i="3"/>
  <c r="C5854" i="3"/>
  <c r="B5854" i="3"/>
  <c r="E5853" i="3"/>
  <c r="D5853" i="3"/>
  <c r="C5853" i="3"/>
  <c r="B5853" i="3"/>
  <c r="E5852" i="3"/>
  <c r="D5852" i="3"/>
  <c r="C5852" i="3"/>
  <c r="B5852" i="3"/>
  <c r="E5851" i="3"/>
  <c r="D5851" i="3"/>
  <c r="C5851" i="3"/>
  <c r="B5851" i="3"/>
  <c r="E5850" i="3"/>
  <c r="D5850" i="3"/>
  <c r="C5850" i="3"/>
  <c r="B5850" i="3"/>
  <c r="E5849" i="3"/>
  <c r="D5849" i="3"/>
  <c r="C5849" i="3"/>
  <c r="B5849" i="3"/>
  <c r="E5848" i="3"/>
  <c r="D5848" i="3"/>
  <c r="C5848" i="3"/>
  <c r="B5848" i="3"/>
  <c r="E5847" i="3"/>
  <c r="D5847" i="3"/>
  <c r="C5847" i="3"/>
  <c r="B5847" i="3"/>
  <c r="E5846" i="3"/>
  <c r="D5846" i="3"/>
  <c r="C5846" i="3"/>
  <c r="B5846" i="3"/>
  <c r="E5845" i="3"/>
  <c r="D5845" i="3"/>
  <c r="C5845" i="3"/>
  <c r="B5845" i="3"/>
  <c r="E5844" i="3"/>
  <c r="D5844" i="3"/>
  <c r="C5844" i="3"/>
  <c r="B5844" i="3"/>
  <c r="E5843" i="3"/>
  <c r="D5843" i="3"/>
  <c r="C5843" i="3"/>
  <c r="B5843" i="3"/>
  <c r="E5842" i="3"/>
  <c r="D5842" i="3"/>
  <c r="C5842" i="3"/>
  <c r="B5842" i="3"/>
  <c r="E5841" i="3"/>
  <c r="D5841" i="3"/>
  <c r="C5841" i="3"/>
  <c r="B5841" i="3"/>
  <c r="E5840" i="3"/>
  <c r="D5840" i="3"/>
  <c r="C5840" i="3"/>
  <c r="B5840" i="3"/>
  <c r="E5839" i="3"/>
  <c r="D5839" i="3"/>
  <c r="C5839" i="3"/>
  <c r="B5839" i="3"/>
  <c r="E5838" i="3"/>
  <c r="D5838" i="3"/>
  <c r="C5838" i="3"/>
  <c r="B5838" i="3"/>
  <c r="E5837" i="3"/>
  <c r="D5837" i="3"/>
  <c r="C5837" i="3"/>
  <c r="B5837" i="3"/>
  <c r="E5836" i="3"/>
  <c r="D5836" i="3"/>
  <c r="C5836" i="3"/>
  <c r="B5836" i="3"/>
  <c r="E5835" i="3"/>
  <c r="D5835" i="3"/>
  <c r="C5835" i="3"/>
  <c r="B5835" i="3"/>
  <c r="E5834" i="3"/>
  <c r="D5834" i="3"/>
  <c r="C5834" i="3"/>
  <c r="B5834" i="3"/>
  <c r="E5833" i="3"/>
  <c r="D5833" i="3"/>
  <c r="C5833" i="3"/>
  <c r="B5833" i="3"/>
  <c r="E5832" i="3"/>
  <c r="D5832" i="3"/>
  <c r="C5832" i="3"/>
  <c r="B5832" i="3"/>
  <c r="E5831" i="3"/>
  <c r="D5831" i="3"/>
  <c r="C5831" i="3"/>
  <c r="B5831" i="3"/>
  <c r="E5830" i="3"/>
  <c r="D5830" i="3"/>
  <c r="C5830" i="3"/>
  <c r="B5830" i="3"/>
  <c r="E5829" i="3"/>
  <c r="D5829" i="3"/>
  <c r="C5829" i="3"/>
  <c r="B5829" i="3"/>
  <c r="E5828" i="3"/>
  <c r="D5828" i="3"/>
  <c r="C5828" i="3"/>
  <c r="B5828" i="3"/>
  <c r="E5827" i="3"/>
  <c r="D5827" i="3"/>
  <c r="C5827" i="3"/>
  <c r="B5827" i="3"/>
  <c r="E5826" i="3"/>
  <c r="D5826" i="3"/>
  <c r="C5826" i="3"/>
  <c r="B5826" i="3"/>
  <c r="E5825" i="3"/>
  <c r="D5825" i="3"/>
  <c r="C5825" i="3"/>
  <c r="B5825" i="3"/>
  <c r="E5824" i="3"/>
  <c r="D5824" i="3"/>
  <c r="C5824" i="3"/>
  <c r="B5824" i="3"/>
  <c r="E5823" i="3"/>
  <c r="D5823" i="3"/>
  <c r="C5823" i="3"/>
  <c r="B5823" i="3"/>
  <c r="E5822" i="3"/>
  <c r="D5822" i="3"/>
  <c r="C5822" i="3"/>
  <c r="B5822" i="3"/>
  <c r="E5821" i="3"/>
  <c r="D5821" i="3"/>
  <c r="C5821" i="3"/>
  <c r="B5821" i="3"/>
  <c r="E5820" i="3"/>
  <c r="D5820" i="3"/>
  <c r="C5820" i="3"/>
  <c r="B5820" i="3"/>
  <c r="E5819" i="3"/>
  <c r="D5819" i="3"/>
  <c r="C5819" i="3"/>
  <c r="B5819" i="3"/>
  <c r="E5818" i="3"/>
  <c r="D5818" i="3"/>
  <c r="C5818" i="3"/>
  <c r="B5818" i="3"/>
  <c r="E5817" i="3"/>
  <c r="D5817" i="3"/>
  <c r="C5817" i="3"/>
  <c r="B5817" i="3"/>
  <c r="E5816" i="3"/>
  <c r="D5816" i="3"/>
  <c r="C5816" i="3"/>
  <c r="B5816" i="3"/>
  <c r="E5815" i="3"/>
  <c r="D5815" i="3"/>
  <c r="C5815" i="3"/>
  <c r="B5815" i="3"/>
  <c r="E5814" i="3"/>
  <c r="D5814" i="3"/>
  <c r="C5814" i="3"/>
  <c r="B5814" i="3"/>
  <c r="E5813" i="3"/>
  <c r="D5813" i="3"/>
  <c r="C5813" i="3"/>
  <c r="B5813" i="3"/>
  <c r="E5812" i="3"/>
  <c r="D5812" i="3"/>
  <c r="C5812" i="3"/>
  <c r="B5812" i="3"/>
  <c r="E5811" i="3"/>
  <c r="D5811" i="3"/>
  <c r="C5811" i="3"/>
  <c r="B5811" i="3"/>
  <c r="E5810" i="3"/>
  <c r="D5810" i="3"/>
  <c r="C5810" i="3"/>
  <c r="B5810" i="3"/>
  <c r="E5809" i="3"/>
  <c r="D5809" i="3"/>
  <c r="C5809" i="3"/>
  <c r="B5809" i="3"/>
  <c r="E5808" i="3"/>
  <c r="D5808" i="3"/>
  <c r="C5808" i="3"/>
  <c r="B5808" i="3"/>
  <c r="E5807" i="3"/>
  <c r="D5807" i="3"/>
  <c r="C5807" i="3"/>
  <c r="B5807" i="3"/>
  <c r="E5806" i="3"/>
  <c r="D5806" i="3"/>
  <c r="C5806" i="3"/>
  <c r="B5806" i="3"/>
  <c r="E5805" i="3"/>
  <c r="D5805" i="3"/>
  <c r="C5805" i="3"/>
  <c r="B5805" i="3"/>
  <c r="E5804" i="3"/>
  <c r="D5804" i="3"/>
  <c r="C5804" i="3"/>
  <c r="B5804" i="3"/>
  <c r="E5803" i="3"/>
  <c r="D5803" i="3"/>
  <c r="C5803" i="3"/>
  <c r="B5803" i="3"/>
  <c r="E5802" i="3"/>
  <c r="D5802" i="3"/>
  <c r="C5802" i="3"/>
  <c r="B5802" i="3"/>
  <c r="E5801" i="3"/>
  <c r="D5801" i="3"/>
  <c r="C5801" i="3"/>
  <c r="B5801" i="3"/>
  <c r="E5800" i="3"/>
  <c r="D5800" i="3"/>
  <c r="C5800" i="3"/>
  <c r="B5800" i="3"/>
  <c r="E5799" i="3"/>
  <c r="D5799" i="3"/>
  <c r="C5799" i="3"/>
  <c r="B5799" i="3"/>
  <c r="E5798" i="3"/>
  <c r="D5798" i="3"/>
  <c r="C5798" i="3"/>
  <c r="B5798" i="3"/>
  <c r="E5797" i="3"/>
  <c r="D5797" i="3"/>
  <c r="C5797" i="3"/>
  <c r="B5797" i="3"/>
  <c r="E5796" i="3"/>
  <c r="D5796" i="3"/>
  <c r="C5796" i="3"/>
  <c r="B5796" i="3"/>
  <c r="E5795" i="3"/>
  <c r="D5795" i="3"/>
  <c r="C5795" i="3"/>
  <c r="B5795" i="3"/>
  <c r="E5794" i="3"/>
  <c r="D5794" i="3"/>
  <c r="C5794" i="3"/>
  <c r="B5794" i="3"/>
  <c r="E5793" i="3"/>
  <c r="D5793" i="3"/>
  <c r="C5793" i="3"/>
  <c r="B5793" i="3"/>
  <c r="E5792" i="3"/>
  <c r="D5792" i="3"/>
  <c r="C5792" i="3"/>
  <c r="B5792" i="3"/>
  <c r="E5791" i="3"/>
  <c r="D5791" i="3"/>
  <c r="C5791" i="3"/>
  <c r="B5791" i="3"/>
  <c r="E5790" i="3"/>
  <c r="D5790" i="3"/>
  <c r="C5790" i="3"/>
  <c r="B5790" i="3"/>
  <c r="E5789" i="3"/>
  <c r="D5789" i="3"/>
  <c r="C5789" i="3"/>
  <c r="B5789" i="3"/>
  <c r="E5788" i="3"/>
  <c r="D5788" i="3"/>
  <c r="C5788" i="3"/>
  <c r="B5788" i="3"/>
  <c r="E5787" i="3"/>
  <c r="D5787" i="3"/>
  <c r="C5787" i="3"/>
  <c r="B5787" i="3"/>
  <c r="E5786" i="3"/>
  <c r="D5786" i="3"/>
  <c r="C5786" i="3"/>
  <c r="B5786" i="3"/>
  <c r="E5785" i="3"/>
  <c r="D5785" i="3"/>
  <c r="C5785" i="3"/>
  <c r="B5785" i="3"/>
  <c r="E5784" i="3"/>
  <c r="D5784" i="3"/>
  <c r="C5784" i="3"/>
  <c r="B5784" i="3"/>
  <c r="E5783" i="3"/>
  <c r="D5783" i="3"/>
  <c r="C5783" i="3"/>
  <c r="B5783" i="3"/>
  <c r="E5782" i="3"/>
  <c r="D5782" i="3"/>
  <c r="C5782" i="3"/>
  <c r="B5782" i="3"/>
  <c r="E5781" i="3"/>
  <c r="D5781" i="3"/>
  <c r="C5781" i="3"/>
  <c r="B5781" i="3"/>
  <c r="E5780" i="3"/>
  <c r="D5780" i="3"/>
  <c r="C5780" i="3"/>
  <c r="B5780" i="3"/>
  <c r="E5779" i="3"/>
  <c r="D5779" i="3"/>
  <c r="C5779" i="3"/>
  <c r="B5779" i="3"/>
  <c r="E5778" i="3"/>
  <c r="D5778" i="3"/>
  <c r="C5778" i="3"/>
  <c r="B5778" i="3"/>
  <c r="E5777" i="3"/>
  <c r="D5777" i="3"/>
  <c r="C5777" i="3"/>
  <c r="B5777" i="3"/>
  <c r="E5776" i="3"/>
  <c r="D5776" i="3"/>
  <c r="C5776" i="3"/>
  <c r="B5776" i="3"/>
  <c r="E5775" i="3"/>
  <c r="D5775" i="3"/>
  <c r="C5775" i="3"/>
  <c r="B5775" i="3"/>
  <c r="E5774" i="3"/>
  <c r="D5774" i="3"/>
  <c r="C5774" i="3"/>
  <c r="B5774" i="3"/>
  <c r="E5773" i="3"/>
  <c r="D5773" i="3"/>
  <c r="C5773" i="3"/>
  <c r="B5773" i="3"/>
  <c r="E5772" i="3"/>
  <c r="D5772" i="3"/>
  <c r="C5772" i="3"/>
  <c r="B5772" i="3"/>
  <c r="E5771" i="3"/>
  <c r="D5771" i="3"/>
  <c r="C5771" i="3"/>
  <c r="B5771" i="3"/>
  <c r="E5770" i="3"/>
  <c r="D5770" i="3"/>
  <c r="C5770" i="3"/>
  <c r="B5770" i="3"/>
  <c r="E5769" i="3"/>
  <c r="D5769" i="3"/>
  <c r="C5769" i="3"/>
  <c r="B5769" i="3"/>
  <c r="E5768" i="3"/>
  <c r="D5768" i="3"/>
  <c r="C5768" i="3"/>
  <c r="B5768" i="3"/>
  <c r="E5767" i="3"/>
  <c r="D5767" i="3"/>
  <c r="C5767" i="3"/>
  <c r="B5767" i="3"/>
  <c r="E5766" i="3"/>
  <c r="D5766" i="3"/>
  <c r="C5766" i="3"/>
  <c r="B5766" i="3"/>
  <c r="E5765" i="3"/>
  <c r="D5765" i="3"/>
  <c r="C5765" i="3"/>
  <c r="B5765" i="3"/>
  <c r="E5764" i="3"/>
  <c r="D5764" i="3"/>
  <c r="C5764" i="3"/>
  <c r="B5764" i="3"/>
  <c r="E5763" i="3"/>
  <c r="D5763" i="3"/>
  <c r="C5763" i="3"/>
  <c r="B5763" i="3"/>
  <c r="E5762" i="3"/>
  <c r="D5762" i="3"/>
  <c r="C5762" i="3"/>
  <c r="B5762" i="3"/>
  <c r="E5761" i="3"/>
  <c r="D5761" i="3"/>
  <c r="C5761" i="3"/>
  <c r="B5761" i="3"/>
  <c r="E5760" i="3"/>
  <c r="D5760" i="3"/>
  <c r="C5760" i="3"/>
  <c r="B5760" i="3"/>
  <c r="E5759" i="3"/>
  <c r="D5759" i="3"/>
  <c r="C5759" i="3"/>
  <c r="B5759" i="3"/>
  <c r="E5758" i="3"/>
  <c r="D5758" i="3"/>
  <c r="C5758" i="3"/>
  <c r="B5758" i="3"/>
  <c r="E5757" i="3"/>
  <c r="D5757" i="3"/>
  <c r="C5757" i="3"/>
  <c r="B5757" i="3"/>
  <c r="E5756" i="3"/>
  <c r="D5756" i="3"/>
  <c r="C5756" i="3"/>
  <c r="B5756" i="3"/>
  <c r="E5755" i="3"/>
  <c r="D5755" i="3"/>
  <c r="C5755" i="3"/>
  <c r="B5755" i="3"/>
  <c r="E5754" i="3"/>
  <c r="D5754" i="3"/>
  <c r="C5754" i="3"/>
  <c r="B5754" i="3"/>
  <c r="E5753" i="3"/>
  <c r="D5753" i="3"/>
  <c r="C5753" i="3"/>
  <c r="B5753" i="3"/>
  <c r="E5752" i="3"/>
  <c r="D5752" i="3"/>
  <c r="C5752" i="3"/>
  <c r="B5752" i="3"/>
  <c r="E5751" i="3"/>
  <c r="D5751" i="3"/>
  <c r="C5751" i="3"/>
  <c r="B5751" i="3"/>
  <c r="E5750" i="3"/>
  <c r="D5750" i="3"/>
  <c r="C5750" i="3"/>
  <c r="B5750" i="3"/>
  <c r="E5749" i="3"/>
  <c r="D5749" i="3"/>
  <c r="C5749" i="3"/>
  <c r="B5749" i="3"/>
  <c r="E5748" i="3"/>
  <c r="D5748" i="3"/>
  <c r="C5748" i="3"/>
  <c r="B5748" i="3"/>
  <c r="E5747" i="3"/>
  <c r="D5747" i="3"/>
  <c r="C5747" i="3"/>
  <c r="B5747" i="3"/>
  <c r="E5746" i="3"/>
  <c r="D5746" i="3"/>
  <c r="C5746" i="3"/>
  <c r="B5746" i="3"/>
  <c r="E5745" i="3"/>
  <c r="D5745" i="3"/>
  <c r="C5745" i="3"/>
  <c r="B5745" i="3"/>
  <c r="E5744" i="3"/>
  <c r="D5744" i="3"/>
  <c r="C5744" i="3"/>
  <c r="B5744" i="3"/>
  <c r="E5743" i="3"/>
  <c r="D5743" i="3"/>
  <c r="C5743" i="3"/>
  <c r="B5743" i="3"/>
  <c r="E5742" i="3"/>
  <c r="D5742" i="3"/>
  <c r="C5742" i="3"/>
  <c r="B5742" i="3"/>
  <c r="E5741" i="3"/>
  <c r="D5741" i="3"/>
  <c r="C5741" i="3"/>
  <c r="B5741" i="3"/>
  <c r="E5740" i="3"/>
  <c r="D5740" i="3"/>
  <c r="C5740" i="3"/>
  <c r="B5740" i="3"/>
  <c r="E5739" i="3"/>
  <c r="D5739" i="3"/>
  <c r="C5739" i="3"/>
  <c r="B5739" i="3"/>
  <c r="E5738" i="3"/>
  <c r="D5738" i="3"/>
  <c r="C5738" i="3"/>
  <c r="B5738" i="3"/>
  <c r="E5737" i="3"/>
  <c r="D5737" i="3"/>
  <c r="C5737" i="3"/>
  <c r="B5737" i="3"/>
  <c r="E5736" i="3"/>
  <c r="D5736" i="3"/>
  <c r="C5736" i="3"/>
  <c r="B5736" i="3"/>
  <c r="E5735" i="3"/>
  <c r="D5735" i="3"/>
  <c r="C5735" i="3"/>
  <c r="B5735" i="3"/>
  <c r="E5734" i="3"/>
  <c r="D5734" i="3"/>
  <c r="C5734" i="3"/>
  <c r="B5734" i="3"/>
  <c r="E5733" i="3"/>
  <c r="D5733" i="3"/>
  <c r="C5733" i="3"/>
  <c r="B5733" i="3"/>
  <c r="E5732" i="3"/>
  <c r="D5732" i="3"/>
  <c r="C5732" i="3"/>
  <c r="B5732" i="3"/>
  <c r="E5731" i="3"/>
  <c r="D5731" i="3"/>
  <c r="C5731" i="3"/>
  <c r="B5731" i="3"/>
  <c r="E5730" i="3"/>
  <c r="D5730" i="3"/>
  <c r="C5730" i="3"/>
  <c r="B5730" i="3"/>
  <c r="E5729" i="3"/>
  <c r="D5729" i="3"/>
  <c r="C5729" i="3"/>
  <c r="B5729" i="3"/>
  <c r="E5728" i="3"/>
  <c r="D5728" i="3"/>
  <c r="C5728" i="3"/>
  <c r="B5728" i="3"/>
  <c r="E5727" i="3"/>
  <c r="D5727" i="3"/>
  <c r="C5727" i="3"/>
  <c r="B5727" i="3"/>
  <c r="E5726" i="3"/>
  <c r="D5726" i="3"/>
  <c r="C5726" i="3"/>
  <c r="B5726" i="3"/>
  <c r="E5725" i="3"/>
  <c r="D5725" i="3"/>
  <c r="C5725" i="3"/>
  <c r="B5725" i="3"/>
  <c r="E5724" i="3"/>
  <c r="D5724" i="3"/>
  <c r="C5724" i="3"/>
  <c r="B5724" i="3"/>
  <c r="E5723" i="3"/>
  <c r="D5723" i="3"/>
  <c r="C5723" i="3"/>
  <c r="B5723" i="3"/>
  <c r="E5722" i="3"/>
  <c r="D5722" i="3"/>
  <c r="C5722" i="3"/>
  <c r="B5722" i="3"/>
  <c r="E5721" i="3"/>
  <c r="D5721" i="3"/>
  <c r="C5721" i="3"/>
  <c r="B5721" i="3"/>
  <c r="E5720" i="3"/>
  <c r="D5720" i="3"/>
  <c r="C5720" i="3"/>
  <c r="B5720" i="3"/>
  <c r="E5719" i="3"/>
  <c r="D5719" i="3"/>
  <c r="C5719" i="3"/>
  <c r="B5719" i="3"/>
  <c r="E5718" i="3"/>
  <c r="D5718" i="3"/>
  <c r="C5718" i="3"/>
  <c r="B5718" i="3"/>
  <c r="E5717" i="3"/>
  <c r="D5717" i="3"/>
  <c r="C5717" i="3"/>
  <c r="B5717" i="3"/>
  <c r="E5716" i="3"/>
  <c r="D5716" i="3"/>
  <c r="C5716" i="3"/>
  <c r="B5716" i="3"/>
  <c r="E5715" i="3"/>
  <c r="D5715" i="3"/>
  <c r="C5715" i="3"/>
  <c r="B5715" i="3"/>
  <c r="E5714" i="3"/>
  <c r="D5714" i="3"/>
  <c r="C5714" i="3"/>
  <c r="B5714" i="3"/>
  <c r="E5713" i="3"/>
  <c r="D5713" i="3"/>
  <c r="C5713" i="3"/>
  <c r="B5713" i="3"/>
  <c r="E5712" i="3"/>
  <c r="D5712" i="3"/>
  <c r="C5712" i="3"/>
  <c r="B5712" i="3"/>
  <c r="E5711" i="3"/>
  <c r="D5711" i="3"/>
  <c r="C5711" i="3"/>
  <c r="B5711" i="3"/>
  <c r="E5710" i="3"/>
  <c r="D5710" i="3"/>
  <c r="C5710" i="3"/>
  <c r="B5710" i="3"/>
  <c r="E5709" i="3"/>
  <c r="D5709" i="3"/>
  <c r="C5709" i="3"/>
  <c r="B5709" i="3"/>
  <c r="E5708" i="3"/>
  <c r="D5708" i="3"/>
  <c r="C5708" i="3"/>
  <c r="B5708" i="3"/>
  <c r="E5707" i="3"/>
  <c r="D5707" i="3"/>
  <c r="C5707" i="3"/>
  <c r="B5707" i="3"/>
  <c r="E5706" i="3"/>
  <c r="D5706" i="3"/>
  <c r="C5706" i="3"/>
  <c r="B5706" i="3"/>
  <c r="E5705" i="3"/>
  <c r="D5705" i="3"/>
  <c r="C5705" i="3"/>
  <c r="B5705" i="3"/>
  <c r="E5704" i="3"/>
  <c r="D5704" i="3"/>
  <c r="C5704" i="3"/>
  <c r="B5704" i="3"/>
  <c r="E5703" i="3"/>
  <c r="D5703" i="3"/>
  <c r="C5703" i="3"/>
  <c r="B5703" i="3"/>
  <c r="E5702" i="3"/>
  <c r="D5702" i="3"/>
  <c r="C5702" i="3"/>
  <c r="B5702" i="3"/>
  <c r="E5701" i="3"/>
  <c r="D5701" i="3"/>
  <c r="C5701" i="3"/>
  <c r="B5701" i="3"/>
  <c r="E5700" i="3"/>
  <c r="D5700" i="3"/>
  <c r="C5700" i="3"/>
  <c r="B5700" i="3"/>
  <c r="E5699" i="3"/>
  <c r="D5699" i="3"/>
  <c r="C5699" i="3"/>
  <c r="B5699" i="3"/>
  <c r="E5698" i="3"/>
  <c r="D5698" i="3"/>
  <c r="C5698" i="3"/>
  <c r="B5698" i="3"/>
  <c r="E5697" i="3"/>
  <c r="D5697" i="3"/>
  <c r="C5697" i="3"/>
  <c r="B5697" i="3"/>
  <c r="E5696" i="3"/>
  <c r="D5696" i="3"/>
  <c r="C5696" i="3"/>
  <c r="B5696" i="3"/>
  <c r="E5695" i="3"/>
  <c r="D5695" i="3"/>
  <c r="C5695" i="3"/>
  <c r="B5695" i="3"/>
  <c r="E5694" i="3"/>
  <c r="D5694" i="3"/>
  <c r="C5694" i="3"/>
  <c r="B5694" i="3"/>
  <c r="E5693" i="3"/>
  <c r="D5693" i="3"/>
  <c r="C5693" i="3"/>
  <c r="B5693" i="3"/>
  <c r="E5692" i="3"/>
  <c r="D5692" i="3"/>
  <c r="C5692" i="3"/>
  <c r="B5692" i="3"/>
  <c r="E5691" i="3"/>
  <c r="D5691" i="3"/>
  <c r="C5691" i="3"/>
  <c r="B5691" i="3"/>
  <c r="E5690" i="3"/>
  <c r="D5690" i="3"/>
  <c r="C5690" i="3"/>
  <c r="B5690" i="3"/>
  <c r="E5689" i="3"/>
  <c r="D5689" i="3"/>
  <c r="C5689" i="3"/>
  <c r="B5689" i="3"/>
  <c r="E5688" i="3"/>
  <c r="D5688" i="3"/>
  <c r="C5688" i="3"/>
  <c r="B5688" i="3"/>
  <c r="E5687" i="3"/>
  <c r="D5687" i="3"/>
  <c r="C5687" i="3"/>
  <c r="B5687" i="3"/>
  <c r="E5686" i="3"/>
  <c r="D5686" i="3"/>
  <c r="C5686" i="3"/>
  <c r="B5686" i="3"/>
  <c r="E5685" i="3"/>
  <c r="D5685" i="3"/>
  <c r="C5685" i="3"/>
  <c r="B5685" i="3"/>
  <c r="E5684" i="3"/>
  <c r="D5684" i="3"/>
  <c r="C5684" i="3"/>
  <c r="B5684" i="3"/>
  <c r="E5683" i="3"/>
  <c r="D5683" i="3"/>
  <c r="C5683" i="3"/>
  <c r="B5683" i="3"/>
  <c r="E5682" i="3"/>
  <c r="D5682" i="3"/>
  <c r="C5682" i="3"/>
  <c r="B5682" i="3"/>
  <c r="E5681" i="3"/>
  <c r="D5681" i="3"/>
  <c r="C5681" i="3"/>
  <c r="B5681" i="3"/>
  <c r="E5680" i="3"/>
  <c r="D5680" i="3"/>
  <c r="C5680" i="3"/>
  <c r="B5680" i="3"/>
  <c r="E5679" i="3"/>
  <c r="D5679" i="3"/>
  <c r="C5679" i="3"/>
  <c r="B5679" i="3"/>
  <c r="E5678" i="3"/>
  <c r="D5678" i="3"/>
  <c r="C5678" i="3"/>
  <c r="B5678" i="3"/>
  <c r="E5677" i="3"/>
  <c r="D5677" i="3"/>
  <c r="C5677" i="3"/>
  <c r="B5677" i="3"/>
  <c r="E5676" i="3"/>
  <c r="D5676" i="3"/>
  <c r="C5676" i="3"/>
  <c r="B5676" i="3"/>
  <c r="E5675" i="3"/>
  <c r="D5675" i="3"/>
  <c r="C5675" i="3"/>
  <c r="B5675" i="3"/>
  <c r="E5674" i="3"/>
  <c r="D5674" i="3"/>
  <c r="C5674" i="3"/>
  <c r="B5674" i="3"/>
  <c r="E5673" i="3"/>
  <c r="D5673" i="3"/>
  <c r="C5673" i="3"/>
  <c r="B5673" i="3"/>
  <c r="E5672" i="3"/>
  <c r="D5672" i="3"/>
  <c r="C5672" i="3"/>
  <c r="B5672" i="3"/>
  <c r="E5671" i="3"/>
  <c r="D5671" i="3"/>
  <c r="C5671" i="3"/>
  <c r="B5671" i="3"/>
  <c r="E5670" i="3"/>
  <c r="D5670" i="3"/>
  <c r="C5670" i="3"/>
  <c r="B5670" i="3"/>
  <c r="E5669" i="3"/>
  <c r="D5669" i="3"/>
  <c r="C5669" i="3"/>
  <c r="B5669" i="3"/>
  <c r="E5668" i="3"/>
  <c r="D5668" i="3"/>
  <c r="C5668" i="3"/>
  <c r="B5668" i="3"/>
  <c r="E5667" i="3"/>
  <c r="D5667" i="3"/>
  <c r="C5667" i="3"/>
  <c r="B5667" i="3"/>
  <c r="E5666" i="3"/>
  <c r="D5666" i="3"/>
  <c r="C5666" i="3"/>
  <c r="B5666" i="3"/>
  <c r="E5665" i="3"/>
  <c r="D5665" i="3"/>
  <c r="C5665" i="3"/>
  <c r="B5665" i="3"/>
  <c r="E5664" i="3"/>
  <c r="D5664" i="3"/>
  <c r="C5664" i="3"/>
  <c r="B5664" i="3"/>
  <c r="E5663" i="3"/>
  <c r="D5663" i="3"/>
  <c r="C5663" i="3"/>
  <c r="B5663" i="3"/>
  <c r="E5662" i="3"/>
  <c r="D5662" i="3"/>
  <c r="C5662" i="3"/>
  <c r="B5662" i="3"/>
  <c r="E5661" i="3"/>
  <c r="D5661" i="3"/>
  <c r="C5661" i="3"/>
  <c r="B5661" i="3"/>
  <c r="E5660" i="3"/>
  <c r="D5660" i="3"/>
  <c r="C5660" i="3"/>
  <c r="B5660" i="3"/>
  <c r="E5659" i="3"/>
  <c r="D5659" i="3"/>
  <c r="C5659" i="3"/>
  <c r="B5659" i="3"/>
  <c r="E5658" i="3"/>
  <c r="D5658" i="3"/>
  <c r="C5658" i="3"/>
  <c r="B5658" i="3"/>
  <c r="E5657" i="3"/>
  <c r="D5657" i="3"/>
  <c r="C5657" i="3"/>
  <c r="B5657" i="3"/>
  <c r="E5656" i="3"/>
  <c r="D5656" i="3"/>
  <c r="C5656" i="3"/>
  <c r="B5656" i="3"/>
  <c r="E5655" i="3"/>
  <c r="D5655" i="3"/>
  <c r="C5655" i="3"/>
  <c r="B5655" i="3"/>
  <c r="E5654" i="3"/>
  <c r="D5654" i="3"/>
  <c r="C5654" i="3"/>
  <c r="B5654" i="3"/>
  <c r="E5653" i="3"/>
  <c r="D5653" i="3"/>
  <c r="C5653" i="3"/>
  <c r="B5653" i="3"/>
  <c r="E5652" i="3"/>
  <c r="D5652" i="3"/>
  <c r="C5652" i="3"/>
  <c r="B5652" i="3"/>
  <c r="E5651" i="3"/>
  <c r="D5651" i="3"/>
  <c r="C5651" i="3"/>
  <c r="B5651" i="3"/>
  <c r="E5650" i="3"/>
  <c r="D5650" i="3"/>
  <c r="C5650" i="3"/>
  <c r="B5650" i="3"/>
  <c r="E5649" i="3"/>
  <c r="D5649" i="3"/>
  <c r="C5649" i="3"/>
  <c r="B5649" i="3"/>
  <c r="E5648" i="3"/>
  <c r="D5648" i="3"/>
  <c r="C5648" i="3"/>
  <c r="B5648" i="3"/>
  <c r="E5647" i="3"/>
  <c r="D5647" i="3"/>
  <c r="C5647" i="3"/>
  <c r="B5647" i="3"/>
  <c r="E5646" i="3"/>
  <c r="D5646" i="3"/>
  <c r="C5646" i="3"/>
  <c r="B5646" i="3"/>
  <c r="E5645" i="3"/>
  <c r="D5645" i="3"/>
  <c r="C5645" i="3"/>
  <c r="B5645" i="3"/>
  <c r="E5644" i="3"/>
  <c r="D5644" i="3"/>
  <c r="C5644" i="3"/>
  <c r="B5644" i="3"/>
  <c r="E5643" i="3"/>
  <c r="D5643" i="3"/>
  <c r="C5643" i="3"/>
  <c r="B5643" i="3"/>
  <c r="E5642" i="3"/>
  <c r="D5642" i="3"/>
  <c r="C5642" i="3"/>
  <c r="B5642" i="3"/>
  <c r="E5641" i="3"/>
  <c r="D5641" i="3"/>
  <c r="C5641" i="3"/>
  <c r="B5641" i="3"/>
  <c r="E5640" i="3"/>
  <c r="D5640" i="3"/>
  <c r="C5640" i="3"/>
  <c r="B5640" i="3"/>
  <c r="E5639" i="3"/>
  <c r="D5639" i="3"/>
  <c r="C5639" i="3"/>
  <c r="B5639" i="3"/>
  <c r="E5638" i="3"/>
  <c r="D5638" i="3"/>
  <c r="C5638" i="3"/>
  <c r="B5638" i="3"/>
  <c r="E5637" i="3"/>
  <c r="D5637" i="3"/>
  <c r="C5637" i="3"/>
  <c r="B5637" i="3"/>
  <c r="E5636" i="3"/>
  <c r="D5636" i="3"/>
  <c r="C5636" i="3"/>
  <c r="B5636" i="3"/>
  <c r="E5635" i="3"/>
  <c r="D5635" i="3"/>
  <c r="C5635" i="3"/>
  <c r="B5635" i="3"/>
  <c r="E5634" i="3"/>
  <c r="D5634" i="3"/>
  <c r="C5634" i="3"/>
  <c r="B5634" i="3"/>
  <c r="E5633" i="3"/>
  <c r="D5633" i="3"/>
  <c r="C5633" i="3"/>
  <c r="B5633" i="3"/>
  <c r="E5632" i="3"/>
  <c r="D5632" i="3"/>
  <c r="C5632" i="3"/>
  <c r="B5632" i="3"/>
  <c r="E5631" i="3"/>
  <c r="D5631" i="3"/>
  <c r="C5631" i="3"/>
  <c r="B5631" i="3"/>
  <c r="E5630" i="3"/>
  <c r="D5630" i="3"/>
  <c r="C5630" i="3"/>
  <c r="B5630" i="3"/>
  <c r="E5629" i="3"/>
  <c r="D5629" i="3"/>
  <c r="C5629" i="3"/>
  <c r="B5629" i="3"/>
  <c r="E5628" i="3"/>
  <c r="D5628" i="3"/>
  <c r="C5628" i="3"/>
  <c r="B5628" i="3"/>
  <c r="E5627" i="3"/>
  <c r="D5627" i="3"/>
  <c r="C5627" i="3"/>
  <c r="B5627" i="3"/>
  <c r="E5626" i="3"/>
  <c r="D5626" i="3"/>
  <c r="C5626" i="3"/>
  <c r="B5626" i="3"/>
  <c r="E5625" i="3"/>
  <c r="D5625" i="3"/>
  <c r="C5625" i="3"/>
  <c r="B5625" i="3"/>
  <c r="E5624" i="3"/>
  <c r="D5624" i="3"/>
  <c r="C5624" i="3"/>
  <c r="B5624" i="3"/>
  <c r="E5623" i="3"/>
  <c r="D5623" i="3"/>
  <c r="C5623" i="3"/>
  <c r="B5623" i="3"/>
  <c r="E5622" i="3"/>
  <c r="D5622" i="3"/>
  <c r="C5622" i="3"/>
  <c r="B5622" i="3"/>
  <c r="E5621" i="3"/>
  <c r="D5621" i="3"/>
  <c r="C5621" i="3"/>
  <c r="B5621" i="3"/>
  <c r="E5620" i="3"/>
  <c r="D5620" i="3"/>
  <c r="C5620" i="3"/>
  <c r="B5620" i="3"/>
  <c r="E5619" i="3"/>
  <c r="D5619" i="3"/>
  <c r="C5619" i="3"/>
  <c r="B5619" i="3"/>
  <c r="E5618" i="3"/>
  <c r="D5618" i="3"/>
  <c r="C5618" i="3"/>
  <c r="B5618" i="3"/>
  <c r="E5617" i="3"/>
  <c r="D5617" i="3"/>
  <c r="C5617" i="3"/>
  <c r="B5617" i="3"/>
  <c r="E5616" i="3"/>
  <c r="D5616" i="3"/>
  <c r="C5616" i="3"/>
  <c r="B5616" i="3"/>
  <c r="E5615" i="3"/>
  <c r="D5615" i="3"/>
  <c r="C5615" i="3"/>
  <c r="B5615" i="3"/>
  <c r="E5614" i="3"/>
  <c r="D5614" i="3"/>
  <c r="C5614" i="3"/>
  <c r="B5614" i="3"/>
  <c r="E5613" i="3"/>
  <c r="D5613" i="3"/>
  <c r="C5613" i="3"/>
  <c r="B5613" i="3"/>
  <c r="E5612" i="3"/>
  <c r="D5612" i="3"/>
  <c r="C5612" i="3"/>
  <c r="B5612" i="3"/>
  <c r="E5611" i="3"/>
  <c r="D5611" i="3"/>
  <c r="C5611" i="3"/>
  <c r="B5611" i="3"/>
  <c r="E5610" i="3"/>
  <c r="D5610" i="3"/>
  <c r="C5610" i="3"/>
  <c r="B5610" i="3"/>
  <c r="E5609" i="3"/>
  <c r="D5609" i="3"/>
  <c r="C5609" i="3"/>
  <c r="B5609" i="3"/>
  <c r="E5608" i="3"/>
  <c r="D5608" i="3"/>
  <c r="C5608" i="3"/>
  <c r="B5608" i="3"/>
  <c r="E5607" i="3"/>
  <c r="D5607" i="3"/>
  <c r="C5607" i="3"/>
  <c r="B5607" i="3"/>
  <c r="E5606" i="3"/>
  <c r="D5606" i="3"/>
  <c r="C5606" i="3"/>
  <c r="B5606" i="3"/>
  <c r="E5605" i="3"/>
  <c r="D5605" i="3"/>
  <c r="C5605" i="3"/>
  <c r="B5605" i="3"/>
  <c r="E5604" i="3"/>
  <c r="D5604" i="3"/>
  <c r="C5604" i="3"/>
  <c r="B5604" i="3"/>
  <c r="E5603" i="3"/>
  <c r="D5603" i="3"/>
  <c r="C5603" i="3"/>
  <c r="B5603" i="3"/>
  <c r="E5602" i="3"/>
  <c r="D5602" i="3"/>
  <c r="C5602" i="3"/>
  <c r="B5602" i="3"/>
  <c r="E5601" i="3"/>
  <c r="D5601" i="3"/>
  <c r="C5601" i="3"/>
  <c r="B5601" i="3"/>
  <c r="E5600" i="3"/>
  <c r="D5600" i="3"/>
  <c r="C5600" i="3"/>
  <c r="B5600" i="3"/>
  <c r="E5599" i="3"/>
  <c r="D5599" i="3"/>
  <c r="C5599" i="3"/>
  <c r="B5599" i="3"/>
  <c r="E5598" i="3"/>
  <c r="D5598" i="3"/>
  <c r="C5598" i="3"/>
  <c r="B5598" i="3"/>
  <c r="E5597" i="3"/>
  <c r="D5597" i="3"/>
  <c r="C5597" i="3"/>
  <c r="B5597" i="3"/>
  <c r="E5596" i="3"/>
  <c r="D5596" i="3"/>
  <c r="C5596" i="3"/>
  <c r="B5596" i="3"/>
  <c r="E5595" i="3"/>
  <c r="D5595" i="3"/>
  <c r="C5595" i="3"/>
  <c r="B5595" i="3"/>
  <c r="E5594" i="3"/>
  <c r="D5594" i="3"/>
  <c r="C5594" i="3"/>
  <c r="B5594" i="3"/>
  <c r="E5593" i="3"/>
  <c r="D5593" i="3"/>
  <c r="C5593" i="3"/>
  <c r="B5593" i="3"/>
  <c r="E5592" i="3"/>
  <c r="D5592" i="3"/>
  <c r="C5592" i="3"/>
  <c r="B5592" i="3"/>
  <c r="E5591" i="3"/>
  <c r="D5591" i="3"/>
  <c r="C5591" i="3"/>
  <c r="B5591" i="3"/>
  <c r="E5590" i="3"/>
  <c r="D5590" i="3"/>
  <c r="C5590" i="3"/>
  <c r="B5590" i="3"/>
  <c r="E5589" i="3"/>
  <c r="D5589" i="3"/>
  <c r="C5589" i="3"/>
  <c r="B5589" i="3"/>
  <c r="E5588" i="3"/>
  <c r="D5588" i="3"/>
  <c r="C5588" i="3"/>
  <c r="B5588" i="3"/>
  <c r="E5587" i="3"/>
  <c r="D5587" i="3"/>
  <c r="C5587" i="3"/>
  <c r="B5587" i="3"/>
  <c r="E5586" i="3"/>
  <c r="D5586" i="3"/>
  <c r="C5586" i="3"/>
  <c r="B5586" i="3"/>
  <c r="E5585" i="3"/>
  <c r="D5585" i="3"/>
  <c r="C5585" i="3"/>
  <c r="B5585" i="3"/>
  <c r="E5584" i="3"/>
  <c r="D5584" i="3"/>
  <c r="C5584" i="3"/>
  <c r="B5584" i="3"/>
  <c r="E5583" i="3"/>
  <c r="D5583" i="3"/>
  <c r="C5583" i="3"/>
  <c r="B5583" i="3"/>
  <c r="E5582" i="3"/>
  <c r="D5582" i="3"/>
  <c r="C5582" i="3"/>
  <c r="B5582" i="3"/>
  <c r="E5581" i="3"/>
  <c r="D5581" i="3"/>
  <c r="C5581" i="3"/>
  <c r="B5581" i="3"/>
  <c r="E5580" i="3"/>
  <c r="D5580" i="3"/>
  <c r="C5580" i="3"/>
  <c r="B5580" i="3"/>
  <c r="E5579" i="3"/>
  <c r="D5579" i="3"/>
  <c r="C5579" i="3"/>
  <c r="B5579" i="3"/>
  <c r="E5578" i="3"/>
  <c r="D5578" i="3"/>
  <c r="C5578" i="3"/>
  <c r="B5578" i="3"/>
  <c r="E5577" i="3"/>
  <c r="D5577" i="3"/>
  <c r="C5577" i="3"/>
  <c r="B5577" i="3"/>
  <c r="E5576" i="3"/>
  <c r="D5576" i="3"/>
  <c r="C5576" i="3"/>
  <c r="B5576" i="3"/>
  <c r="E5575" i="3"/>
  <c r="D5575" i="3"/>
  <c r="C5575" i="3"/>
  <c r="B5575" i="3"/>
  <c r="E5574" i="3"/>
  <c r="D5574" i="3"/>
  <c r="C5574" i="3"/>
  <c r="B5574" i="3"/>
  <c r="E5573" i="3"/>
  <c r="D5573" i="3"/>
  <c r="C5573" i="3"/>
  <c r="B5573" i="3"/>
  <c r="E5572" i="3"/>
  <c r="D5572" i="3"/>
  <c r="C5572" i="3"/>
  <c r="B5572" i="3"/>
  <c r="E5571" i="3"/>
  <c r="D5571" i="3"/>
  <c r="C5571" i="3"/>
  <c r="B5571" i="3"/>
  <c r="E5570" i="3"/>
  <c r="D5570" i="3"/>
  <c r="C5570" i="3"/>
  <c r="B5570" i="3"/>
  <c r="E5569" i="3"/>
  <c r="D5569" i="3"/>
  <c r="C5569" i="3"/>
  <c r="B5569" i="3"/>
  <c r="E5568" i="3"/>
  <c r="D5568" i="3"/>
  <c r="C5568" i="3"/>
  <c r="B5568" i="3"/>
  <c r="E5567" i="3"/>
  <c r="D5567" i="3"/>
  <c r="C5567" i="3"/>
  <c r="B5567" i="3"/>
  <c r="E5566" i="3"/>
  <c r="D5566" i="3"/>
  <c r="C5566" i="3"/>
  <c r="B5566" i="3"/>
  <c r="E5565" i="3"/>
  <c r="D5565" i="3"/>
  <c r="C5565" i="3"/>
  <c r="B5565" i="3"/>
  <c r="E5564" i="3"/>
  <c r="D5564" i="3"/>
  <c r="C5564" i="3"/>
  <c r="B5564" i="3"/>
  <c r="E5563" i="3"/>
  <c r="D5563" i="3"/>
  <c r="C5563" i="3"/>
  <c r="B5563" i="3"/>
  <c r="E5562" i="3"/>
  <c r="D5562" i="3"/>
  <c r="C5562" i="3"/>
  <c r="B5562" i="3"/>
  <c r="E5561" i="3"/>
  <c r="D5561" i="3"/>
  <c r="C5561" i="3"/>
  <c r="B5561" i="3"/>
  <c r="E5560" i="3"/>
  <c r="D5560" i="3"/>
  <c r="C5560" i="3"/>
  <c r="B5560" i="3"/>
  <c r="E5559" i="3"/>
  <c r="D5559" i="3"/>
  <c r="C5559" i="3"/>
  <c r="B5559" i="3"/>
  <c r="E5558" i="3"/>
  <c r="D5558" i="3"/>
  <c r="C5558" i="3"/>
  <c r="B5558" i="3"/>
  <c r="E5557" i="3"/>
  <c r="D5557" i="3"/>
  <c r="C5557" i="3"/>
  <c r="B5557" i="3"/>
  <c r="E5556" i="3"/>
  <c r="D5556" i="3"/>
  <c r="C5556" i="3"/>
  <c r="B5556" i="3"/>
  <c r="E5555" i="3"/>
  <c r="D5555" i="3"/>
  <c r="C5555" i="3"/>
  <c r="B5555" i="3"/>
  <c r="E5554" i="3"/>
  <c r="D5554" i="3"/>
  <c r="C5554" i="3"/>
  <c r="B5554" i="3"/>
  <c r="E5553" i="3"/>
  <c r="D5553" i="3"/>
  <c r="C5553" i="3"/>
  <c r="B5553" i="3"/>
  <c r="E5552" i="3"/>
  <c r="D5552" i="3"/>
  <c r="C5552" i="3"/>
  <c r="B5552" i="3"/>
  <c r="E5551" i="3"/>
  <c r="D5551" i="3"/>
  <c r="C5551" i="3"/>
  <c r="B5551" i="3"/>
  <c r="E5550" i="3"/>
  <c r="D5550" i="3"/>
  <c r="C5550" i="3"/>
  <c r="B5550" i="3"/>
  <c r="E5549" i="3"/>
  <c r="D5549" i="3"/>
  <c r="C5549" i="3"/>
  <c r="B5549" i="3"/>
  <c r="E5548" i="3"/>
  <c r="D5548" i="3"/>
  <c r="C5548" i="3"/>
  <c r="B5548" i="3"/>
  <c r="E5547" i="3"/>
  <c r="D5547" i="3"/>
  <c r="C5547" i="3"/>
  <c r="B5547" i="3"/>
  <c r="E5546" i="3"/>
  <c r="D5546" i="3"/>
  <c r="C5546" i="3"/>
  <c r="B5546" i="3"/>
  <c r="E5545" i="3"/>
  <c r="D5545" i="3"/>
  <c r="C5545" i="3"/>
  <c r="B5545" i="3"/>
  <c r="E5544" i="3"/>
  <c r="D5544" i="3"/>
  <c r="C5544" i="3"/>
  <c r="B5544" i="3"/>
  <c r="E5543" i="3"/>
  <c r="D5543" i="3"/>
  <c r="C5543" i="3"/>
  <c r="B5543" i="3"/>
  <c r="E5542" i="3"/>
  <c r="D5542" i="3"/>
  <c r="C5542" i="3"/>
  <c r="B5542" i="3"/>
  <c r="E5541" i="3"/>
  <c r="D5541" i="3"/>
  <c r="C5541" i="3"/>
  <c r="B5541" i="3"/>
  <c r="E5540" i="3"/>
  <c r="D5540" i="3"/>
  <c r="C5540" i="3"/>
  <c r="B5540" i="3"/>
  <c r="E5539" i="3"/>
  <c r="D5539" i="3"/>
  <c r="C5539" i="3"/>
  <c r="B5539" i="3"/>
  <c r="E5538" i="3"/>
  <c r="D5538" i="3"/>
  <c r="C5538" i="3"/>
  <c r="B5538" i="3"/>
  <c r="E5537" i="3"/>
  <c r="D5537" i="3"/>
  <c r="C5537" i="3"/>
  <c r="B5537" i="3"/>
  <c r="E5536" i="3"/>
  <c r="D5536" i="3"/>
  <c r="C5536" i="3"/>
  <c r="B5536" i="3"/>
  <c r="E5535" i="3"/>
  <c r="D5535" i="3"/>
  <c r="C5535" i="3"/>
  <c r="B5535" i="3"/>
  <c r="E5534" i="3"/>
  <c r="D5534" i="3"/>
  <c r="C5534" i="3"/>
  <c r="B5534" i="3"/>
  <c r="E5533" i="3"/>
  <c r="D5533" i="3"/>
  <c r="C5533" i="3"/>
  <c r="B5533" i="3"/>
  <c r="E5532" i="3"/>
  <c r="D5532" i="3"/>
  <c r="C5532" i="3"/>
  <c r="B5532" i="3"/>
  <c r="E5531" i="3"/>
  <c r="D5531" i="3"/>
  <c r="C5531" i="3"/>
  <c r="B5531" i="3"/>
  <c r="E5530" i="3"/>
  <c r="D5530" i="3"/>
  <c r="C5530" i="3"/>
  <c r="B5530" i="3"/>
  <c r="E5529" i="3"/>
  <c r="D5529" i="3"/>
  <c r="C5529" i="3"/>
  <c r="B5529" i="3"/>
  <c r="E5528" i="3"/>
  <c r="D5528" i="3"/>
  <c r="C5528" i="3"/>
  <c r="B5528" i="3"/>
  <c r="E5527" i="3"/>
  <c r="D5527" i="3"/>
  <c r="C5527" i="3"/>
  <c r="B5527" i="3"/>
  <c r="E5526" i="3"/>
  <c r="D5526" i="3"/>
  <c r="C5526" i="3"/>
  <c r="B5526" i="3"/>
  <c r="E5525" i="3"/>
  <c r="D5525" i="3"/>
  <c r="C5525" i="3"/>
  <c r="B5525" i="3"/>
  <c r="E5524" i="3"/>
  <c r="D5524" i="3"/>
  <c r="C5524" i="3"/>
  <c r="B5524" i="3"/>
  <c r="E5523" i="3"/>
  <c r="D5523" i="3"/>
  <c r="C5523" i="3"/>
  <c r="B5523" i="3"/>
  <c r="E5522" i="3"/>
  <c r="D5522" i="3"/>
  <c r="C5522" i="3"/>
  <c r="B5522" i="3"/>
  <c r="E5521" i="3"/>
  <c r="D5521" i="3"/>
  <c r="C5521" i="3"/>
  <c r="B5521" i="3"/>
  <c r="E5520" i="3"/>
  <c r="D5520" i="3"/>
  <c r="C5520" i="3"/>
  <c r="B5520" i="3"/>
  <c r="E5519" i="3"/>
  <c r="D5519" i="3"/>
  <c r="C5519" i="3"/>
  <c r="B5519" i="3"/>
  <c r="E5518" i="3"/>
  <c r="D5518" i="3"/>
  <c r="C5518" i="3"/>
  <c r="B5518" i="3"/>
  <c r="E5517" i="3"/>
  <c r="D5517" i="3"/>
  <c r="C5517" i="3"/>
  <c r="B5517" i="3"/>
  <c r="E5516" i="3"/>
  <c r="D5516" i="3"/>
  <c r="C5516" i="3"/>
  <c r="B5516" i="3"/>
  <c r="E5515" i="3"/>
  <c r="D5515" i="3"/>
  <c r="C5515" i="3"/>
  <c r="B5515" i="3"/>
  <c r="E5514" i="3"/>
  <c r="D5514" i="3"/>
  <c r="C5514" i="3"/>
  <c r="B5514" i="3"/>
  <c r="E5513" i="3"/>
  <c r="D5513" i="3"/>
  <c r="C5513" i="3"/>
  <c r="B5513" i="3"/>
  <c r="E5512" i="3"/>
  <c r="D5512" i="3"/>
  <c r="C5512" i="3"/>
  <c r="B5512" i="3"/>
  <c r="E5511" i="3"/>
  <c r="D5511" i="3"/>
  <c r="C5511" i="3"/>
  <c r="B5511" i="3"/>
  <c r="E5510" i="3"/>
  <c r="D5510" i="3"/>
  <c r="C5510" i="3"/>
  <c r="B5510" i="3"/>
  <c r="E5509" i="3"/>
  <c r="D5509" i="3"/>
  <c r="C5509" i="3"/>
  <c r="B5509" i="3"/>
  <c r="E5508" i="3"/>
  <c r="D5508" i="3"/>
  <c r="C5508" i="3"/>
  <c r="B5508" i="3"/>
  <c r="E5507" i="3"/>
  <c r="D5507" i="3"/>
  <c r="C5507" i="3"/>
  <c r="B5507" i="3"/>
  <c r="E5506" i="3"/>
  <c r="D5506" i="3"/>
  <c r="C5506" i="3"/>
  <c r="B5506" i="3"/>
  <c r="E5505" i="3"/>
  <c r="D5505" i="3"/>
  <c r="C5505" i="3"/>
  <c r="B5505" i="3"/>
  <c r="E5504" i="3"/>
  <c r="D5504" i="3"/>
  <c r="C5504" i="3"/>
  <c r="B5504" i="3"/>
  <c r="E5503" i="3"/>
  <c r="D5503" i="3"/>
  <c r="C5503" i="3"/>
  <c r="B5503" i="3"/>
  <c r="E5502" i="3"/>
  <c r="D5502" i="3"/>
  <c r="C5502" i="3"/>
  <c r="B5502" i="3"/>
  <c r="E5501" i="3"/>
  <c r="D5501" i="3"/>
  <c r="C5501" i="3"/>
  <c r="B5501" i="3"/>
  <c r="E5500" i="3"/>
  <c r="D5500" i="3"/>
  <c r="C5500" i="3"/>
  <c r="B5500" i="3"/>
  <c r="E5499" i="3"/>
  <c r="D5499" i="3"/>
  <c r="C5499" i="3"/>
  <c r="B5499" i="3"/>
  <c r="E5498" i="3"/>
  <c r="D5498" i="3"/>
  <c r="C5498" i="3"/>
  <c r="B5498" i="3"/>
  <c r="E5497" i="3"/>
  <c r="D5497" i="3"/>
  <c r="C5497" i="3"/>
  <c r="B5497" i="3"/>
  <c r="E5496" i="3"/>
  <c r="D5496" i="3"/>
  <c r="C5496" i="3"/>
  <c r="B5496" i="3"/>
  <c r="E5495" i="3"/>
  <c r="D5495" i="3"/>
  <c r="C5495" i="3"/>
  <c r="B5495" i="3"/>
  <c r="E5494" i="3"/>
  <c r="D5494" i="3"/>
  <c r="C5494" i="3"/>
  <c r="B5494" i="3"/>
  <c r="E5493" i="3"/>
  <c r="D5493" i="3"/>
  <c r="C5493" i="3"/>
  <c r="B5493" i="3"/>
  <c r="E5492" i="3"/>
  <c r="D5492" i="3"/>
  <c r="C5492" i="3"/>
  <c r="B5492" i="3"/>
  <c r="E5491" i="3"/>
  <c r="D5491" i="3"/>
  <c r="C5491" i="3"/>
  <c r="B5491" i="3"/>
  <c r="E5490" i="3"/>
  <c r="D5490" i="3"/>
  <c r="C5490" i="3"/>
  <c r="B5490" i="3"/>
  <c r="E5489" i="3"/>
  <c r="D5489" i="3"/>
  <c r="C5489" i="3"/>
  <c r="B5489" i="3"/>
  <c r="E5488" i="3"/>
  <c r="D5488" i="3"/>
  <c r="C5488" i="3"/>
  <c r="B5488" i="3"/>
  <c r="E5487" i="3"/>
  <c r="D5487" i="3"/>
  <c r="C5487" i="3"/>
  <c r="B5487" i="3"/>
  <c r="E5486" i="3"/>
  <c r="D5486" i="3"/>
  <c r="C5486" i="3"/>
  <c r="B5486" i="3"/>
  <c r="E5485" i="3"/>
  <c r="D5485" i="3"/>
  <c r="C5485" i="3"/>
  <c r="B5485" i="3"/>
  <c r="E5484" i="3"/>
  <c r="D5484" i="3"/>
  <c r="C5484" i="3"/>
  <c r="B5484" i="3"/>
  <c r="E5483" i="3"/>
  <c r="D5483" i="3"/>
  <c r="C5483" i="3"/>
  <c r="B5483" i="3"/>
  <c r="E5482" i="3"/>
  <c r="D5482" i="3"/>
  <c r="C5482" i="3"/>
  <c r="B5482" i="3"/>
  <c r="E5481" i="3"/>
  <c r="D5481" i="3"/>
  <c r="C5481" i="3"/>
  <c r="B5481" i="3"/>
  <c r="E5480" i="3"/>
  <c r="D5480" i="3"/>
  <c r="C5480" i="3"/>
  <c r="B5480" i="3"/>
  <c r="E5479" i="3"/>
  <c r="D5479" i="3"/>
  <c r="C5479" i="3"/>
  <c r="B5479" i="3"/>
  <c r="E5478" i="3"/>
  <c r="D5478" i="3"/>
  <c r="C5478" i="3"/>
  <c r="B5478" i="3"/>
  <c r="E5477" i="3"/>
  <c r="D5477" i="3"/>
  <c r="C5477" i="3"/>
  <c r="B5477" i="3"/>
  <c r="E5476" i="3"/>
  <c r="D5476" i="3"/>
  <c r="C5476" i="3"/>
  <c r="B5476" i="3"/>
  <c r="E5475" i="3"/>
  <c r="D5475" i="3"/>
  <c r="C5475" i="3"/>
  <c r="B5475" i="3"/>
  <c r="E5474" i="3"/>
  <c r="D5474" i="3"/>
  <c r="C5474" i="3"/>
  <c r="B5474" i="3"/>
  <c r="E5473" i="3"/>
  <c r="D5473" i="3"/>
  <c r="C5473" i="3"/>
  <c r="B5473" i="3"/>
  <c r="E5472" i="3"/>
  <c r="D5472" i="3"/>
  <c r="C5472" i="3"/>
  <c r="B5472" i="3"/>
  <c r="E5471" i="3"/>
  <c r="D5471" i="3"/>
  <c r="C5471" i="3"/>
  <c r="B5471" i="3"/>
  <c r="E5470" i="3"/>
  <c r="D5470" i="3"/>
  <c r="C5470" i="3"/>
  <c r="B5470" i="3"/>
  <c r="E5469" i="3"/>
  <c r="D5469" i="3"/>
  <c r="C5469" i="3"/>
  <c r="B5469" i="3"/>
  <c r="E5468" i="3"/>
  <c r="D5468" i="3"/>
  <c r="C5468" i="3"/>
  <c r="B5468" i="3"/>
  <c r="E5467" i="3"/>
  <c r="D5467" i="3"/>
  <c r="C5467" i="3"/>
  <c r="B5467" i="3"/>
  <c r="E5466" i="3"/>
  <c r="D5466" i="3"/>
  <c r="C5466" i="3"/>
  <c r="B5466" i="3"/>
  <c r="E5465" i="3"/>
  <c r="D5465" i="3"/>
  <c r="C5465" i="3"/>
  <c r="B5465" i="3"/>
  <c r="E5464" i="3"/>
  <c r="D5464" i="3"/>
  <c r="C5464" i="3"/>
  <c r="B5464" i="3"/>
  <c r="E5463" i="3"/>
  <c r="D5463" i="3"/>
  <c r="C5463" i="3"/>
  <c r="B5463" i="3"/>
  <c r="E5462" i="3"/>
  <c r="D5462" i="3"/>
  <c r="C5462" i="3"/>
  <c r="B5462" i="3"/>
  <c r="E5461" i="3"/>
  <c r="D5461" i="3"/>
  <c r="C5461" i="3"/>
  <c r="B5461" i="3"/>
  <c r="E5460" i="3"/>
  <c r="D5460" i="3"/>
  <c r="C5460" i="3"/>
  <c r="B5460" i="3"/>
  <c r="E5459" i="3"/>
  <c r="D5459" i="3"/>
  <c r="C5459" i="3"/>
  <c r="B5459" i="3"/>
  <c r="E5458" i="3"/>
  <c r="D5458" i="3"/>
  <c r="C5458" i="3"/>
  <c r="B5458" i="3"/>
  <c r="E5457" i="3"/>
  <c r="D5457" i="3"/>
  <c r="C5457" i="3"/>
  <c r="B5457" i="3"/>
  <c r="E5456" i="3"/>
  <c r="D5456" i="3"/>
  <c r="C5456" i="3"/>
  <c r="B5456" i="3"/>
  <c r="E5455" i="3"/>
  <c r="D5455" i="3"/>
  <c r="C5455" i="3"/>
  <c r="B5455" i="3"/>
  <c r="E5454" i="3"/>
  <c r="D5454" i="3"/>
  <c r="C5454" i="3"/>
  <c r="B5454" i="3"/>
  <c r="E5453" i="3"/>
  <c r="D5453" i="3"/>
  <c r="C5453" i="3"/>
  <c r="B5453" i="3"/>
  <c r="E5452" i="3"/>
  <c r="D5452" i="3"/>
  <c r="C5452" i="3"/>
  <c r="B5452" i="3"/>
  <c r="E5451" i="3"/>
  <c r="D5451" i="3"/>
  <c r="C5451" i="3"/>
  <c r="B5451" i="3"/>
  <c r="E5450" i="3"/>
  <c r="D5450" i="3"/>
  <c r="C5450" i="3"/>
  <c r="B5450" i="3"/>
  <c r="E5449" i="3"/>
  <c r="D5449" i="3"/>
  <c r="C5449" i="3"/>
  <c r="B5449" i="3"/>
  <c r="E5448" i="3"/>
  <c r="D5448" i="3"/>
  <c r="C5448" i="3"/>
  <c r="B5448" i="3"/>
  <c r="E5447" i="3"/>
  <c r="D5447" i="3"/>
  <c r="C5447" i="3"/>
  <c r="B5447" i="3"/>
  <c r="E5446" i="3"/>
  <c r="D5446" i="3"/>
  <c r="C5446" i="3"/>
  <c r="B5446" i="3"/>
  <c r="E5445" i="3"/>
  <c r="D5445" i="3"/>
  <c r="C5445" i="3"/>
  <c r="B5445" i="3"/>
  <c r="E5444" i="3"/>
  <c r="D5444" i="3"/>
  <c r="C5444" i="3"/>
  <c r="B5444" i="3"/>
  <c r="E5443" i="3"/>
  <c r="D5443" i="3"/>
  <c r="C5443" i="3"/>
  <c r="B5443" i="3"/>
  <c r="E5442" i="3"/>
  <c r="D5442" i="3"/>
  <c r="C5442" i="3"/>
  <c r="B5442" i="3"/>
  <c r="E5441" i="3"/>
  <c r="D5441" i="3"/>
  <c r="C5441" i="3"/>
  <c r="B5441" i="3"/>
  <c r="E5440" i="3"/>
  <c r="D5440" i="3"/>
  <c r="C5440" i="3"/>
  <c r="B5440" i="3"/>
  <c r="E5439" i="3"/>
  <c r="D5439" i="3"/>
  <c r="C5439" i="3"/>
  <c r="B5439" i="3"/>
  <c r="E5438" i="3"/>
  <c r="D5438" i="3"/>
  <c r="C5438" i="3"/>
  <c r="B5438" i="3"/>
  <c r="E5437" i="3"/>
  <c r="D5437" i="3"/>
  <c r="C5437" i="3"/>
  <c r="B5437" i="3"/>
  <c r="E5436" i="3"/>
  <c r="D5436" i="3"/>
  <c r="C5436" i="3"/>
  <c r="B5436" i="3"/>
  <c r="E5435" i="3"/>
  <c r="D5435" i="3"/>
  <c r="C5435" i="3"/>
  <c r="B5435" i="3"/>
  <c r="E5434" i="3"/>
  <c r="D5434" i="3"/>
  <c r="C5434" i="3"/>
  <c r="B5434" i="3"/>
  <c r="E5433" i="3"/>
  <c r="D5433" i="3"/>
  <c r="C5433" i="3"/>
  <c r="B5433" i="3"/>
  <c r="E5432" i="3"/>
  <c r="D5432" i="3"/>
  <c r="C5432" i="3"/>
  <c r="B5432" i="3"/>
  <c r="E5431" i="3"/>
  <c r="D5431" i="3"/>
  <c r="C5431" i="3"/>
  <c r="B5431" i="3"/>
  <c r="E5430" i="3"/>
  <c r="D5430" i="3"/>
  <c r="C5430" i="3"/>
  <c r="B5430" i="3"/>
  <c r="E5429" i="3"/>
  <c r="D5429" i="3"/>
  <c r="C5429" i="3"/>
  <c r="B5429" i="3"/>
  <c r="E5428" i="3"/>
  <c r="D5428" i="3"/>
  <c r="C5428" i="3"/>
  <c r="B5428" i="3"/>
  <c r="E5427" i="3"/>
  <c r="D5427" i="3"/>
  <c r="C5427" i="3"/>
  <c r="B5427" i="3"/>
  <c r="E5426" i="3"/>
  <c r="D5426" i="3"/>
  <c r="C5426" i="3"/>
  <c r="B5426" i="3"/>
  <c r="E5425" i="3"/>
  <c r="D5425" i="3"/>
  <c r="C5425" i="3"/>
  <c r="B5425" i="3"/>
  <c r="E5424" i="3"/>
  <c r="D5424" i="3"/>
  <c r="C5424" i="3"/>
  <c r="B5424" i="3"/>
  <c r="E5423" i="3"/>
  <c r="D5423" i="3"/>
  <c r="C5423" i="3"/>
  <c r="B5423" i="3"/>
  <c r="E5422" i="3"/>
  <c r="D5422" i="3"/>
  <c r="C5422" i="3"/>
  <c r="B5422" i="3"/>
  <c r="E5421" i="3"/>
  <c r="D5421" i="3"/>
  <c r="C5421" i="3"/>
  <c r="B5421" i="3"/>
  <c r="E5420" i="3"/>
  <c r="D5420" i="3"/>
  <c r="C5420" i="3"/>
  <c r="B5420" i="3"/>
  <c r="E5419" i="3"/>
  <c r="D5419" i="3"/>
  <c r="C5419" i="3"/>
  <c r="B5419" i="3"/>
  <c r="E5418" i="3"/>
  <c r="D5418" i="3"/>
  <c r="C5418" i="3"/>
  <c r="B5418" i="3"/>
  <c r="E5417" i="3"/>
  <c r="D5417" i="3"/>
  <c r="C5417" i="3"/>
  <c r="B5417" i="3"/>
  <c r="E5416" i="3"/>
  <c r="D5416" i="3"/>
  <c r="C5416" i="3"/>
  <c r="B5416" i="3"/>
  <c r="E5415" i="3"/>
  <c r="D5415" i="3"/>
  <c r="C5415" i="3"/>
  <c r="B5415" i="3"/>
  <c r="E5414" i="3"/>
  <c r="D5414" i="3"/>
  <c r="C5414" i="3"/>
  <c r="B5414" i="3"/>
  <c r="E5413" i="3"/>
  <c r="D5413" i="3"/>
  <c r="C5413" i="3"/>
  <c r="B5413" i="3"/>
  <c r="E5412" i="3"/>
  <c r="D5412" i="3"/>
  <c r="C5412" i="3"/>
  <c r="B5412" i="3"/>
  <c r="E5411" i="3"/>
  <c r="D5411" i="3"/>
  <c r="C5411" i="3"/>
  <c r="B5411" i="3"/>
  <c r="E5410" i="3"/>
  <c r="D5410" i="3"/>
  <c r="C5410" i="3"/>
  <c r="B5410" i="3"/>
  <c r="E5409" i="3"/>
  <c r="D5409" i="3"/>
  <c r="C5409" i="3"/>
  <c r="B5409" i="3"/>
  <c r="E5408" i="3"/>
  <c r="D5408" i="3"/>
  <c r="C5408" i="3"/>
  <c r="B5408" i="3"/>
  <c r="E5407" i="3"/>
  <c r="D5407" i="3"/>
  <c r="C5407" i="3"/>
  <c r="B5407" i="3"/>
  <c r="E5406" i="3"/>
  <c r="D5406" i="3"/>
  <c r="C5406" i="3"/>
  <c r="B5406" i="3"/>
  <c r="E5405" i="3"/>
  <c r="D5405" i="3"/>
  <c r="C5405" i="3"/>
  <c r="B5405" i="3"/>
  <c r="E5404" i="3"/>
  <c r="D5404" i="3"/>
  <c r="C5404" i="3"/>
  <c r="B5404" i="3"/>
  <c r="E5403" i="3"/>
  <c r="D5403" i="3"/>
  <c r="C5403" i="3"/>
  <c r="B5403" i="3"/>
  <c r="E5402" i="3"/>
  <c r="D5402" i="3"/>
  <c r="C5402" i="3"/>
  <c r="B5402" i="3"/>
  <c r="E5401" i="3"/>
  <c r="D5401" i="3"/>
  <c r="C5401" i="3"/>
  <c r="B5401" i="3"/>
  <c r="E5400" i="3"/>
  <c r="D5400" i="3"/>
  <c r="C5400" i="3"/>
  <c r="B5400" i="3"/>
  <c r="E5399" i="3"/>
  <c r="D5399" i="3"/>
  <c r="C5399" i="3"/>
  <c r="B5399" i="3"/>
  <c r="E5398" i="3"/>
  <c r="D5398" i="3"/>
  <c r="C5398" i="3"/>
  <c r="B5398" i="3"/>
  <c r="E5397" i="3"/>
  <c r="D5397" i="3"/>
  <c r="C5397" i="3"/>
  <c r="B5397" i="3"/>
  <c r="E5396" i="3"/>
  <c r="D5396" i="3"/>
  <c r="C5396" i="3"/>
  <c r="B5396" i="3"/>
  <c r="E5395" i="3"/>
  <c r="D5395" i="3"/>
  <c r="C5395" i="3"/>
  <c r="B5395" i="3"/>
  <c r="E5394" i="3"/>
  <c r="D5394" i="3"/>
  <c r="C5394" i="3"/>
  <c r="B5394" i="3"/>
  <c r="E5393" i="3"/>
  <c r="D5393" i="3"/>
  <c r="C5393" i="3"/>
  <c r="B5393" i="3"/>
  <c r="E5392" i="3"/>
  <c r="D5392" i="3"/>
  <c r="C5392" i="3"/>
  <c r="B5392" i="3"/>
  <c r="E5391" i="3"/>
  <c r="D5391" i="3"/>
  <c r="C5391" i="3"/>
  <c r="B5391" i="3"/>
  <c r="E5390" i="3"/>
  <c r="D5390" i="3"/>
  <c r="C5390" i="3"/>
  <c r="B5390" i="3"/>
  <c r="E5389" i="3"/>
  <c r="D5389" i="3"/>
  <c r="C5389" i="3"/>
  <c r="B5389" i="3"/>
  <c r="E5388" i="3"/>
  <c r="D5388" i="3"/>
  <c r="C5388" i="3"/>
  <c r="B5388" i="3"/>
  <c r="E5387" i="3"/>
  <c r="D5387" i="3"/>
  <c r="C5387" i="3"/>
  <c r="B5387" i="3"/>
  <c r="E5386" i="3"/>
  <c r="D5386" i="3"/>
  <c r="C5386" i="3"/>
  <c r="B5386" i="3"/>
  <c r="E5385" i="3"/>
  <c r="D5385" i="3"/>
  <c r="C5385" i="3"/>
  <c r="B5385" i="3"/>
  <c r="E5384" i="3"/>
  <c r="D5384" i="3"/>
  <c r="C5384" i="3"/>
  <c r="B5384" i="3"/>
  <c r="E5383" i="3"/>
  <c r="D5383" i="3"/>
  <c r="C5383" i="3"/>
  <c r="B5383" i="3"/>
  <c r="E5382" i="3"/>
  <c r="D5382" i="3"/>
  <c r="C5382" i="3"/>
  <c r="B5382" i="3"/>
  <c r="E5381" i="3"/>
  <c r="D5381" i="3"/>
  <c r="C5381" i="3"/>
  <c r="B5381" i="3"/>
  <c r="E5380" i="3"/>
  <c r="D5380" i="3"/>
  <c r="C5380" i="3"/>
  <c r="B5380" i="3"/>
  <c r="E5379" i="3"/>
  <c r="D5379" i="3"/>
  <c r="C5379" i="3"/>
  <c r="B5379" i="3"/>
  <c r="E5378" i="3"/>
  <c r="D5378" i="3"/>
  <c r="C5378" i="3"/>
  <c r="B5378" i="3"/>
  <c r="E5377" i="3"/>
  <c r="D5377" i="3"/>
  <c r="C5377" i="3"/>
  <c r="B5377" i="3"/>
  <c r="E5376" i="3"/>
  <c r="D5376" i="3"/>
  <c r="C5376" i="3"/>
  <c r="B5376" i="3"/>
  <c r="E5375" i="3"/>
  <c r="D5375" i="3"/>
  <c r="C5375" i="3"/>
  <c r="B5375" i="3"/>
  <c r="E5374" i="3"/>
  <c r="D5374" i="3"/>
  <c r="C5374" i="3"/>
  <c r="B5374" i="3"/>
  <c r="E5373" i="3"/>
  <c r="D5373" i="3"/>
  <c r="C5373" i="3"/>
  <c r="B5373" i="3"/>
  <c r="E5372" i="3"/>
  <c r="D5372" i="3"/>
  <c r="C5372" i="3"/>
  <c r="B5372" i="3"/>
  <c r="E5371" i="3"/>
  <c r="D5371" i="3"/>
  <c r="C5371" i="3"/>
  <c r="B5371" i="3"/>
  <c r="E5370" i="3"/>
  <c r="D5370" i="3"/>
  <c r="C5370" i="3"/>
  <c r="B5370" i="3"/>
  <c r="E5369" i="3"/>
  <c r="D5369" i="3"/>
  <c r="C5369" i="3"/>
  <c r="B5369" i="3"/>
  <c r="E5368" i="3"/>
  <c r="D5368" i="3"/>
  <c r="C5368" i="3"/>
  <c r="B5368" i="3"/>
  <c r="E5367" i="3"/>
  <c r="D5367" i="3"/>
  <c r="C5367" i="3"/>
  <c r="B5367" i="3"/>
  <c r="E5366" i="3"/>
  <c r="D5366" i="3"/>
  <c r="C5366" i="3"/>
  <c r="B5366" i="3"/>
  <c r="E5365" i="3"/>
  <c r="D5365" i="3"/>
  <c r="C5365" i="3"/>
  <c r="B5365" i="3"/>
  <c r="E5364" i="3"/>
  <c r="D5364" i="3"/>
  <c r="C5364" i="3"/>
  <c r="B5364" i="3"/>
  <c r="E5363" i="3"/>
  <c r="D5363" i="3"/>
  <c r="C5363" i="3"/>
  <c r="B5363" i="3"/>
  <c r="E5362" i="3"/>
  <c r="D5362" i="3"/>
  <c r="C5362" i="3"/>
  <c r="B5362" i="3"/>
  <c r="E5361" i="3"/>
  <c r="D5361" i="3"/>
  <c r="C5361" i="3"/>
  <c r="B5361" i="3"/>
  <c r="E5360" i="3"/>
  <c r="D5360" i="3"/>
  <c r="C5360" i="3"/>
  <c r="B5360" i="3"/>
  <c r="E5359" i="3"/>
  <c r="D5359" i="3"/>
  <c r="C5359" i="3"/>
  <c r="B5359" i="3"/>
  <c r="E5358" i="3"/>
  <c r="D5358" i="3"/>
  <c r="C5358" i="3"/>
  <c r="B5358" i="3"/>
  <c r="E5357" i="3"/>
  <c r="D5357" i="3"/>
  <c r="C5357" i="3"/>
  <c r="B5357" i="3"/>
  <c r="E5356" i="3"/>
  <c r="D5356" i="3"/>
  <c r="C5356" i="3"/>
  <c r="B5356" i="3"/>
  <c r="E5355" i="3"/>
  <c r="D5355" i="3"/>
  <c r="C5355" i="3"/>
  <c r="B5355" i="3"/>
  <c r="E5354" i="3"/>
  <c r="D5354" i="3"/>
  <c r="C5354" i="3"/>
  <c r="B5354" i="3"/>
  <c r="E5353" i="3"/>
  <c r="D5353" i="3"/>
  <c r="C5353" i="3"/>
  <c r="B5353" i="3"/>
  <c r="E5352" i="3"/>
  <c r="D5352" i="3"/>
  <c r="C5352" i="3"/>
  <c r="B5352" i="3"/>
  <c r="E5351" i="3"/>
  <c r="D5351" i="3"/>
  <c r="C5351" i="3"/>
  <c r="B5351" i="3"/>
  <c r="E5350" i="3"/>
  <c r="D5350" i="3"/>
  <c r="C5350" i="3"/>
  <c r="B5350" i="3"/>
  <c r="E5349" i="3"/>
  <c r="D5349" i="3"/>
  <c r="C5349" i="3"/>
  <c r="B5349" i="3"/>
  <c r="E5348" i="3"/>
  <c r="D5348" i="3"/>
  <c r="C5348" i="3"/>
  <c r="B5348" i="3"/>
  <c r="E5347" i="3"/>
  <c r="D5347" i="3"/>
  <c r="C5347" i="3"/>
  <c r="B5347" i="3"/>
  <c r="E5346" i="3"/>
  <c r="D5346" i="3"/>
  <c r="C5346" i="3"/>
  <c r="B5346" i="3"/>
  <c r="E5345" i="3"/>
  <c r="D5345" i="3"/>
  <c r="C5345" i="3"/>
  <c r="B5345" i="3"/>
  <c r="E5344" i="3"/>
  <c r="D5344" i="3"/>
  <c r="C5344" i="3"/>
  <c r="B5344" i="3"/>
  <c r="E5343" i="3"/>
  <c r="D5343" i="3"/>
  <c r="C5343" i="3"/>
  <c r="B5343" i="3"/>
  <c r="E5342" i="3"/>
  <c r="D5342" i="3"/>
  <c r="C5342" i="3"/>
  <c r="B5342" i="3"/>
  <c r="E5341" i="3"/>
  <c r="D5341" i="3"/>
  <c r="C5341" i="3"/>
  <c r="B5341" i="3"/>
  <c r="E5340" i="3"/>
  <c r="D5340" i="3"/>
  <c r="C5340" i="3"/>
  <c r="B5340" i="3"/>
  <c r="E5339" i="3"/>
  <c r="D5339" i="3"/>
  <c r="C5339" i="3"/>
  <c r="B5339" i="3"/>
  <c r="E5338" i="3"/>
  <c r="D5338" i="3"/>
  <c r="C5338" i="3"/>
  <c r="B5338" i="3"/>
  <c r="E5337" i="3"/>
  <c r="D5337" i="3"/>
  <c r="C5337" i="3"/>
  <c r="B5337" i="3"/>
  <c r="E5336" i="3"/>
  <c r="D5336" i="3"/>
  <c r="C5336" i="3"/>
  <c r="B5336" i="3"/>
  <c r="E5335" i="3"/>
  <c r="D5335" i="3"/>
  <c r="C5335" i="3"/>
  <c r="B5335" i="3"/>
  <c r="E5334" i="3"/>
  <c r="D5334" i="3"/>
  <c r="C5334" i="3"/>
  <c r="B5334" i="3"/>
  <c r="E5333" i="3"/>
  <c r="D5333" i="3"/>
  <c r="C5333" i="3"/>
  <c r="B5333" i="3"/>
  <c r="E5332" i="3"/>
  <c r="D5332" i="3"/>
  <c r="C5332" i="3"/>
  <c r="B5332" i="3"/>
  <c r="E5331" i="3"/>
  <c r="D5331" i="3"/>
  <c r="C5331" i="3"/>
  <c r="B5331" i="3"/>
  <c r="E5330" i="3"/>
  <c r="D5330" i="3"/>
  <c r="C5330" i="3"/>
  <c r="B5330" i="3"/>
  <c r="E5329" i="3"/>
  <c r="D5329" i="3"/>
  <c r="C5329" i="3"/>
  <c r="B5329" i="3"/>
  <c r="E5328" i="3"/>
  <c r="D5328" i="3"/>
  <c r="C5328" i="3"/>
  <c r="B5328" i="3"/>
  <c r="E5327" i="3"/>
  <c r="D5327" i="3"/>
  <c r="C5327" i="3"/>
  <c r="B5327" i="3"/>
  <c r="E5326" i="3"/>
  <c r="D5326" i="3"/>
  <c r="C5326" i="3"/>
  <c r="B5326" i="3"/>
  <c r="E5325" i="3"/>
  <c r="D5325" i="3"/>
  <c r="C5325" i="3"/>
  <c r="B5325" i="3"/>
  <c r="E5324" i="3"/>
  <c r="D5324" i="3"/>
  <c r="C5324" i="3"/>
  <c r="B5324" i="3"/>
  <c r="E5323" i="3"/>
  <c r="D5323" i="3"/>
  <c r="C5323" i="3"/>
  <c r="B5323" i="3"/>
  <c r="E5322" i="3"/>
  <c r="D5322" i="3"/>
  <c r="C5322" i="3"/>
  <c r="B5322" i="3"/>
  <c r="E5321" i="3"/>
  <c r="D5321" i="3"/>
  <c r="C5321" i="3"/>
  <c r="B5321" i="3"/>
  <c r="E5320" i="3"/>
  <c r="D5320" i="3"/>
  <c r="C5320" i="3"/>
  <c r="B5320" i="3"/>
  <c r="E5319" i="3"/>
  <c r="D5319" i="3"/>
  <c r="C5319" i="3"/>
  <c r="B5319" i="3"/>
  <c r="E5318" i="3"/>
  <c r="D5318" i="3"/>
  <c r="C5318" i="3"/>
  <c r="B5318" i="3"/>
  <c r="E5317" i="3"/>
  <c r="D5317" i="3"/>
  <c r="C5317" i="3"/>
  <c r="B5317" i="3"/>
  <c r="E5316" i="3"/>
  <c r="D5316" i="3"/>
  <c r="C5316" i="3"/>
  <c r="B5316" i="3"/>
  <c r="E5315" i="3"/>
  <c r="D5315" i="3"/>
  <c r="C5315" i="3"/>
  <c r="B5315" i="3"/>
  <c r="E5314" i="3"/>
  <c r="D5314" i="3"/>
  <c r="C5314" i="3"/>
  <c r="B5314" i="3"/>
  <c r="E5313" i="3"/>
  <c r="D5313" i="3"/>
  <c r="C5313" i="3"/>
  <c r="B5313" i="3"/>
  <c r="E5312" i="3"/>
  <c r="D5312" i="3"/>
  <c r="C5312" i="3"/>
  <c r="B5312" i="3"/>
  <c r="E5311" i="3"/>
  <c r="D5311" i="3"/>
  <c r="C5311" i="3"/>
  <c r="B5311" i="3"/>
  <c r="E5310" i="3"/>
  <c r="D5310" i="3"/>
  <c r="C5310" i="3"/>
  <c r="B5310" i="3"/>
  <c r="E5309" i="3"/>
  <c r="D5309" i="3"/>
  <c r="C5309" i="3"/>
  <c r="B5309" i="3"/>
  <c r="E5308" i="3"/>
  <c r="D5308" i="3"/>
  <c r="C5308" i="3"/>
  <c r="B5308" i="3"/>
  <c r="E5307" i="3"/>
  <c r="D5307" i="3"/>
  <c r="C5307" i="3"/>
  <c r="B5307" i="3"/>
  <c r="E5306" i="3"/>
  <c r="D5306" i="3"/>
  <c r="C5306" i="3"/>
  <c r="B5306" i="3"/>
  <c r="E5305" i="3"/>
  <c r="D5305" i="3"/>
  <c r="C5305" i="3"/>
  <c r="B5305" i="3"/>
  <c r="E5304" i="3"/>
  <c r="D5304" i="3"/>
  <c r="C5304" i="3"/>
  <c r="B5304" i="3"/>
  <c r="E5303" i="3"/>
  <c r="D5303" i="3"/>
  <c r="C5303" i="3"/>
  <c r="B5303" i="3"/>
  <c r="E5302" i="3"/>
  <c r="D5302" i="3"/>
  <c r="C5302" i="3"/>
  <c r="B5302" i="3"/>
  <c r="E5301" i="3"/>
  <c r="D5301" i="3"/>
  <c r="C5301" i="3"/>
  <c r="B5301" i="3"/>
  <c r="E5300" i="3"/>
  <c r="D5300" i="3"/>
  <c r="C5300" i="3"/>
  <c r="B5300" i="3"/>
  <c r="E5299" i="3"/>
  <c r="D5299" i="3"/>
  <c r="C5299" i="3"/>
  <c r="B5299" i="3"/>
  <c r="E5298" i="3"/>
  <c r="D5298" i="3"/>
  <c r="C5298" i="3"/>
  <c r="B5298" i="3"/>
  <c r="E5297" i="3"/>
  <c r="D5297" i="3"/>
  <c r="C5297" i="3"/>
  <c r="B5297" i="3"/>
  <c r="E5296" i="3"/>
  <c r="D5296" i="3"/>
  <c r="C5296" i="3"/>
  <c r="B5296" i="3"/>
  <c r="E5295" i="3"/>
  <c r="D5295" i="3"/>
  <c r="C5295" i="3"/>
  <c r="B5295" i="3"/>
  <c r="E5294" i="3"/>
  <c r="D5294" i="3"/>
  <c r="C5294" i="3"/>
  <c r="B5294" i="3"/>
  <c r="E5293" i="3"/>
  <c r="D5293" i="3"/>
  <c r="C5293" i="3"/>
  <c r="B5293" i="3"/>
  <c r="E5292" i="3"/>
  <c r="D5292" i="3"/>
  <c r="C5292" i="3"/>
  <c r="B5292" i="3"/>
  <c r="E5291" i="3"/>
  <c r="D5291" i="3"/>
  <c r="C5291" i="3"/>
  <c r="B5291" i="3"/>
  <c r="E5290" i="3"/>
  <c r="D5290" i="3"/>
  <c r="C5290" i="3"/>
  <c r="B5290" i="3"/>
  <c r="E5289" i="3"/>
  <c r="D5289" i="3"/>
  <c r="C5289" i="3"/>
  <c r="B5289" i="3"/>
  <c r="E5288" i="3"/>
  <c r="D5288" i="3"/>
  <c r="C5288" i="3"/>
  <c r="B5288" i="3"/>
  <c r="E5287" i="3"/>
  <c r="D5287" i="3"/>
  <c r="C5287" i="3"/>
  <c r="B5287" i="3"/>
  <c r="E5286" i="3"/>
  <c r="D5286" i="3"/>
  <c r="C5286" i="3"/>
  <c r="B5286" i="3"/>
  <c r="E5285" i="3"/>
  <c r="D5285" i="3"/>
  <c r="C5285" i="3"/>
  <c r="B5285" i="3"/>
  <c r="E5284" i="3"/>
  <c r="D5284" i="3"/>
  <c r="C5284" i="3"/>
  <c r="B5284" i="3"/>
  <c r="E5283" i="3"/>
  <c r="D5283" i="3"/>
  <c r="C5283" i="3"/>
  <c r="B5283" i="3"/>
  <c r="E5282" i="3"/>
  <c r="D5282" i="3"/>
  <c r="C5282" i="3"/>
  <c r="B5282" i="3"/>
  <c r="E5281" i="3"/>
  <c r="D5281" i="3"/>
  <c r="C5281" i="3"/>
  <c r="B5281" i="3"/>
  <c r="E5280" i="3"/>
  <c r="D5280" i="3"/>
  <c r="C5280" i="3"/>
  <c r="B5280" i="3"/>
  <c r="E5279" i="3"/>
  <c r="D5279" i="3"/>
  <c r="C5279" i="3"/>
  <c r="B5279" i="3"/>
  <c r="E5278" i="3"/>
  <c r="D5278" i="3"/>
  <c r="C5278" i="3"/>
  <c r="B5278" i="3"/>
  <c r="E5277" i="3"/>
  <c r="D5277" i="3"/>
  <c r="C5277" i="3"/>
  <c r="B5277" i="3"/>
  <c r="E5276" i="3"/>
  <c r="D5276" i="3"/>
  <c r="C5276" i="3"/>
  <c r="B5276" i="3"/>
  <c r="E5275" i="3"/>
  <c r="D5275" i="3"/>
  <c r="C5275" i="3"/>
  <c r="B5275" i="3"/>
  <c r="E5274" i="3"/>
  <c r="D5274" i="3"/>
  <c r="C5274" i="3"/>
  <c r="B5274" i="3"/>
  <c r="E5273" i="3"/>
  <c r="D5273" i="3"/>
  <c r="C5273" i="3"/>
  <c r="B5273" i="3"/>
  <c r="E5272" i="3"/>
  <c r="D5272" i="3"/>
  <c r="C5272" i="3"/>
  <c r="B5272" i="3"/>
  <c r="E5271" i="3"/>
  <c r="D5271" i="3"/>
  <c r="C5271" i="3"/>
  <c r="B5271" i="3"/>
  <c r="E5270" i="3"/>
  <c r="D5270" i="3"/>
  <c r="C5270" i="3"/>
  <c r="B5270" i="3"/>
  <c r="E5269" i="3"/>
  <c r="D5269" i="3"/>
  <c r="C5269" i="3"/>
  <c r="B5269" i="3"/>
  <c r="E5268" i="3"/>
  <c r="D5268" i="3"/>
  <c r="C5268" i="3"/>
  <c r="B5268" i="3"/>
  <c r="E5267" i="3"/>
  <c r="D5267" i="3"/>
  <c r="C5267" i="3"/>
  <c r="B5267" i="3"/>
  <c r="E5266" i="3"/>
  <c r="D5266" i="3"/>
  <c r="C5266" i="3"/>
  <c r="B5266" i="3"/>
  <c r="E5265" i="3"/>
  <c r="D5265" i="3"/>
  <c r="C5265" i="3"/>
  <c r="B5265" i="3"/>
  <c r="E5264" i="3"/>
  <c r="D5264" i="3"/>
  <c r="C5264" i="3"/>
  <c r="B5264" i="3"/>
  <c r="E5263" i="3"/>
  <c r="D5263" i="3"/>
  <c r="C5263" i="3"/>
  <c r="B5263" i="3"/>
  <c r="E5262" i="3"/>
  <c r="D5262" i="3"/>
  <c r="C5262" i="3"/>
  <c r="B5262" i="3"/>
  <c r="E5261" i="3"/>
  <c r="D5261" i="3"/>
  <c r="C5261" i="3"/>
  <c r="B5261" i="3"/>
  <c r="E5260" i="3"/>
  <c r="D5260" i="3"/>
  <c r="C5260" i="3"/>
  <c r="B5260" i="3"/>
  <c r="E5259" i="3"/>
  <c r="D5259" i="3"/>
  <c r="C5259" i="3"/>
  <c r="B5259" i="3"/>
  <c r="E5258" i="3"/>
  <c r="D5258" i="3"/>
  <c r="C5258" i="3"/>
  <c r="B5258" i="3"/>
  <c r="E5257" i="3"/>
  <c r="D5257" i="3"/>
  <c r="C5257" i="3"/>
  <c r="B5257" i="3"/>
  <c r="E5256" i="3"/>
  <c r="D5256" i="3"/>
  <c r="C5256" i="3"/>
  <c r="B5256" i="3"/>
  <c r="E5255" i="3"/>
  <c r="D5255" i="3"/>
  <c r="C5255" i="3"/>
  <c r="B5255" i="3"/>
  <c r="E5254" i="3"/>
  <c r="D5254" i="3"/>
  <c r="C5254" i="3"/>
  <c r="B5254" i="3"/>
  <c r="E5253" i="3"/>
  <c r="D5253" i="3"/>
  <c r="C5253" i="3"/>
  <c r="B5253" i="3"/>
  <c r="E5252" i="3"/>
  <c r="D5252" i="3"/>
  <c r="C5252" i="3"/>
  <c r="B5252" i="3"/>
  <c r="E5251" i="3"/>
  <c r="D5251" i="3"/>
  <c r="C5251" i="3"/>
  <c r="B5251" i="3"/>
  <c r="E5250" i="3"/>
  <c r="D5250" i="3"/>
  <c r="C5250" i="3"/>
  <c r="B5250" i="3"/>
  <c r="E5249" i="3"/>
  <c r="D5249" i="3"/>
  <c r="C5249" i="3"/>
  <c r="B5249" i="3"/>
  <c r="E5248" i="3"/>
  <c r="D5248" i="3"/>
  <c r="C5248" i="3"/>
  <c r="B5248" i="3"/>
  <c r="E5247" i="3"/>
  <c r="D5247" i="3"/>
  <c r="C5247" i="3"/>
  <c r="B5247" i="3"/>
  <c r="E5246" i="3"/>
  <c r="D5246" i="3"/>
  <c r="C5246" i="3"/>
  <c r="B5246" i="3"/>
  <c r="E5245" i="3"/>
  <c r="D5245" i="3"/>
  <c r="C5245" i="3"/>
  <c r="B5245" i="3"/>
  <c r="E5244" i="3"/>
  <c r="D5244" i="3"/>
  <c r="C5244" i="3"/>
  <c r="B5244" i="3"/>
  <c r="E5243" i="3"/>
  <c r="D5243" i="3"/>
  <c r="C5243" i="3"/>
  <c r="B5243" i="3"/>
  <c r="E5242" i="3"/>
  <c r="D5242" i="3"/>
  <c r="C5242" i="3"/>
  <c r="B5242" i="3"/>
  <c r="E5241" i="3"/>
  <c r="D5241" i="3"/>
  <c r="C5241" i="3"/>
  <c r="B5241" i="3"/>
  <c r="E5240" i="3"/>
  <c r="D5240" i="3"/>
  <c r="C5240" i="3"/>
  <c r="B5240" i="3"/>
  <c r="E5239" i="3"/>
  <c r="D5239" i="3"/>
  <c r="C5239" i="3"/>
  <c r="B5239" i="3"/>
  <c r="E5238" i="3"/>
  <c r="D5238" i="3"/>
  <c r="C5238" i="3"/>
  <c r="B5238" i="3"/>
  <c r="E5237" i="3"/>
  <c r="D5237" i="3"/>
  <c r="C5237" i="3"/>
  <c r="B5237" i="3"/>
  <c r="E5236" i="3"/>
  <c r="D5236" i="3"/>
  <c r="C5236" i="3"/>
  <c r="B5236" i="3"/>
  <c r="E5235" i="3"/>
  <c r="D5235" i="3"/>
  <c r="C5235" i="3"/>
  <c r="B5235" i="3"/>
  <c r="E5234" i="3"/>
  <c r="D5234" i="3"/>
  <c r="C5234" i="3"/>
  <c r="B5234" i="3"/>
  <c r="E5233" i="3"/>
  <c r="D5233" i="3"/>
  <c r="C5233" i="3"/>
  <c r="B5233" i="3"/>
  <c r="E5232" i="3"/>
  <c r="D5232" i="3"/>
  <c r="C5232" i="3"/>
  <c r="B5232" i="3"/>
  <c r="E5231" i="3"/>
  <c r="D5231" i="3"/>
  <c r="C5231" i="3"/>
  <c r="B5231" i="3"/>
  <c r="E5230" i="3"/>
  <c r="D5230" i="3"/>
  <c r="C5230" i="3"/>
  <c r="B5230" i="3"/>
  <c r="E5229" i="3"/>
  <c r="D5229" i="3"/>
  <c r="C5229" i="3"/>
  <c r="B5229" i="3"/>
  <c r="E5228" i="3"/>
  <c r="D5228" i="3"/>
  <c r="C5228" i="3"/>
  <c r="B5228" i="3"/>
  <c r="E5227" i="3"/>
  <c r="D5227" i="3"/>
  <c r="C5227" i="3"/>
  <c r="B5227" i="3"/>
  <c r="E5226" i="3"/>
  <c r="D5226" i="3"/>
  <c r="C5226" i="3"/>
  <c r="B5226" i="3"/>
  <c r="E5225" i="3"/>
  <c r="D5225" i="3"/>
  <c r="C5225" i="3"/>
  <c r="B5225" i="3"/>
  <c r="E5224" i="3"/>
  <c r="D5224" i="3"/>
  <c r="C5224" i="3"/>
  <c r="B5224" i="3"/>
  <c r="E5223" i="3"/>
  <c r="D5223" i="3"/>
  <c r="C5223" i="3"/>
  <c r="B5223" i="3"/>
  <c r="E5222" i="3"/>
  <c r="D5222" i="3"/>
  <c r="C5222" i="3"/>
  <c r="B5222" i="3"/>
  <c r="E5221" i="3"/>
  <c r="D5221" i="3"/>
  <c r="C5221" i="3"/>
  <c r="B5221" i="3"/>
  <c r="E5220" i="3"/>
  <c r="D5220" i="3"/>
  <c r="C5220" i="3"/>
  <c r="B5220" i="3"/>
  <c r="E5219" i="3"/>
  <c r="D5219" i="3"/>
  <c r="C5219" i="3"/>
  <c r="B5219" i="3"/>
  <c r="E5218" i="3"/>
  <c r="D5218" i="3"/>
  <c r="C5218" i="3"/>
  <c r="B5218" i="3"/>
  <c r="E5217" i="3"/>
  <c r="D5217" i="3"/>
  <c r="C5217" i="3"/>
  <c r="B5217" i="3"/>
  <c r="E5216" i="3"/>
  <c r="D5216" i="3"/>
  <c r="C5216" i="3"/>
  <c r="B5216" i="3"/>
  <c r="E5215" i="3"/>
  <c r="D5215" i="3"/>
  <c r="C5215" i="3"/>
  <c r="B5215" i="3"/>
  <c r="E5214" i="3"/>
  <c r="D5214" i="3"/>
  <c r="C5214" i="3"/>
  <c r="B5214" i="3"/>
  <c r="E5213" i="3"/>
  <c r="D5213" i="3"/>
  <c r="C5213" i="3"/>
  <c r="B5213" i="3"/>
  <c r="E5212" i="3"/>
  <c r="D5212" i="3"/>
  <c r="C5212" i="3"/>
  <c r="B5212" i="3"/>
  <c r="E5211" i="3"/>
  <c r="D5211" i="3"/>
  <c r="C5211" i="3"/>
  <c r="B5211" i="3"/>
  <c r="E5210" i="3"/>
  <c r="D5210" i="3"/>
  <c r="C5210" i="3"/>
  <c r="B5210" i="3"/>
  <c r="E5209" i="3"/>
  <c r="D5209" i="3"/>
  <c r="C5209" i="3"/>
  <c r="B5209" i="3"/>
  <c r="E5208" i="3"/>
  <c r="D5208" i="3"/>
  <c r="C5208" i="3"/>
  <c r="B5208" i="3"/>
  <c r="E5207" i="3"/>
  <c r="D5207" i="3"/>
  <c r="C5207" i="3"/>
  <c r="B5207" i="3"/>
  <c r="E5206" i="3"/>
  <c r="D5206" i="3"/>
  <c r="C5206" i="3"/>
  <c r="B5206" i="3"/>
  <c r="E5205" i="3"/>
  <c r="D5205" i="3"/>
  <c r="C5205" i="3"/>
  <c r="B5205" i="3"/>
  <c r="E5204" i="3"/>
  <c r="D5204" i="3"/>
  <c r="C5204" i="3"/>
  <c r="B5204" i="3"/>
  <c r="E5203" i="3"/>
  <c r="D5203" i="3"/>
  <c r="C5203" i="3"/>
  <c r="B5203" i="3"/>
  <c r="E5202" i="3"/>
  <c r="D5202" i="3"/>
  <c r="C5202" i="3"/>
  <c r="B5202" i="3"/>
  <c r="E5201" i="3"/>
  <c r="D5201" i="3"/>
  <c r="C5201" i="3"/>
  <c r="B5201" i="3"/>
  <c r="E5200" i="3"/>
  <c r="D5200" i="3"/>
  <c r="C5200" i="3"/>
  <c r="B5200" i="3"/>
  <c r="E5199" i="3"/>
  <c r="D5199" i="3"/>
  <c r="C5199" i="3"/>
  <c r="B5199" i="3"/>
  <c r="E5198" i="3"/>
  <c r="D5198" i="3"/>
  <c r="C5198" i="3"/>
  <c r="B5198" i="3"/>
  <c r="E5197" i="3"/>
  <c r="D5197" i="3"/>
  <c r="C5197" i="3"/>
  <c r="B5197" i="3"/>
  <c r="E5196" i="3"/>
  <c r="D5196" i="3"/>
  <c r="C5196" i="3"/>
  <c r="B5196" i="3"/>
  <c r="E5195" i="3"/>
  <c r="D5195" i="3"/>
  <c r="C5195" i="3"/>
  <c r="B5195" i="3"/>
  <c r="E5194" i="3"/>
  <c r="D5194" i="3"/>
  <c r="C5194" i="3"/>
  <c r="B5194" i="3"/>
  <c r="E5193" i="3"/>
  <c r="D5193" i="3"/>
  <c r="C5193" i="3"/>
  <c r="B5193" i="3"/>
  <c r="E5192" i="3"/>
  <c r="D5192" i="3"/>
  <c r="C5192" i="3"/>
  <c r="B5192" i="3"/>
  <c r="E5191" i="3"/>
  <c r="D5191" i="3"/>
  <c r="C5191" i="3"/>
  <c r="B5191" i="3"/>
  <c r="E5190" i="3"/>
  <c r="D5190" i="3"/>
  <c r="C5190" i="3"/>
  <c r="B5190" i="3"/>
  <c r="E5189" i="3"/>
  <c r="D5189" i="3"/>
  <c r="C5189" i="3"/>
  <c r="B5189" i="3"/>
  <c r="E5188" i="3"/>
  <c r="D5188" i="3"/>
  <c r="C5188" i="3"/>
  <c r="B5188" i="3"/>
  <c r="E5187" i="3"/>
  <c r="D5187" i="3"/>
  <c r="C5187" i="3"/>
  <c r="B5187" i="3"/>
  <c r="E5186" i="3"/>
  <c r="D5186" i="3"/>
  <c r="C5186" i="3"/>
  <c r="B5186" i="3"/>
  <c r="E5185" i="3"/>
  <c r="D5185" i="3"/>
  <c r="C5185" i="3"/>
  <c r="B5185" i="3"/>
  <c r="E5184" i="3"/>
  <c r="D5184" i="3"/>
  <c r="C5184" i="3"/>
  <c r="B5184" i="3"/>
  <c r="E5183" i="3"/>
  <c r="D5183" i="3"/>
  <c r="C5183" i="3"/>
  <c r="B5183" i="3"/>
  <c r="E5182" i="3"/>
  <c r="D5182" i="3"/>
  <c r="C5182" i="3"/>
  <c r="B5182" i="3"/>
  <c r="E5181" i="3"/>
  <c r="D5181" i="3"/>
  <c r="C5181" i="3"/>
  <c r="B5181" i="3"/>
  <c r="E5180" i="3"/>
  <c r="D5180" i="3"/>
  <c r="C5180" i="3"/>
  <c r="B5180" i="3"/>
  <c r="E5179" i="3"/>
  <c r="D5179" i="3"/>
  <c r="C5179" i="3"/>
  <c r="B5179" i="3"/>
  <c r="E5178" i="3"/>
  <c r="D5178" i="3"/>
  <c r="C5178" i="3"/>
  <c r="B5178" i="3"/>
  <c r="E5177" i="3"/>
  <c r="D5177" i="3"/>
  <c r="C5177" i="3"/>
  <c r="B5177" i="3"/>
  <c r="E5176" i="3"/>
  <c r="D5176" i="3"/>
  <c r="C5176" i="3"/>
  <c r="B5176" i="3"/>
  <c r="E5175" i="3"/>
  <c r="D5175" i="3"/>
  <c r="C5175" i="3"/>
  <c r="B5175" i="3"/>
  <c r="E5174" i="3"/>
  <c r="D5174" i="3"/>
  <c r="C5174" i="3"/>
  <c r="B5174" i="3"/>
  <c r="E5173" i="3"/>
  <c r="D5173" i="3"/>
  <c r="C5173" i="3"/>
  <c r="B5173" i="3"/>
  <c r="E5172" i="3"/>
  <c r="D5172" i="3"/>
  <c r="C5172" i="3"/>
  <c r="B5172" i="3"/>
  <c r="E5171" i="3"/>
  <c r="D5171" i="3"/>
  <c r="C5171" i="3"/>
  <c r="B5171" i="3"/>
  <c r="E5170" i="3"/>
  <c r="D5170" i="3"/>
  <c r="C5170" i="3"/>
  <c r="B5170" i="3"/>
  <c r="E5169" i="3"/>
  <c r="D5169" i="3"/>
  <c r="C5169" i="3"/>
  <c r="B5169" i="3"/>
  <c r="E5168" i="3"/>
  <c r="D5168" i="3"/>
  <c r="C5168" i="3"/>
  <c r="B5168" i="3"/>
  <c r="E5167" i="3"/>
  <c r="D5167" i="3"/>
  <c r="C5167" i="3"/>
  <c r="B5167" i="3"/>
  <c r="E5166" i="3"/>
  <c r="D5166" i="3"/>
  <c r="C5166" i="3"/>
  <c r="B5166" i="3"/>
  <c r="E5165" i="3"/>
  <c r="D5165" i="3"/>
  <c r="C5165" i="3"/>
  <c r="B5165" i="3"/>
  <c r="E5164" i="3"/>
  <c r="D5164" i="3"/>
  <c r="C5164" i="3"/>
  <c r="B5164" i="3"/>
  <c r="E5163" i="3"/>
  <c r="D5163" i="3"/>
  <c r="C5163" i="3"/>
  <c r="B5163" i="3"/>
  <c r="E5162" i="3"/>
  <c r="D5162" i="3"/>
  <c r="C5162" i="3"/>
  <c r="B5162" i="3"/>
  <c r="E5161" i="3"/>
  <c r="D5161" i="3"/>
  <c r="C5161" i="3"/>
  <c r="B5161" i="3"/>
  <c r="E5160" i="3"/>
  <c r="D5160" i="3"/>
  <c r="C5160" i="3"/>
  <c r="B5160" i="3"/>
  <c r="E5159" i="3"/>
  <c r="D5159" i="3"/>
  <c r="C5159" i="3"/>
  <c r="B5159" i="3"/>
  <c r="E5158" i="3"/>
  <c r="D5158" i="3"/>
  <c r="C5158" i="3"/>
  <c r="B5158" i="3"/>
  <c r="E5157" i="3"/>
  <c r="D5157" i="3"/>
  <c r="C5157" i="3"/>
  <c r="B5157" i="3"/>
  <c r="E5156" i="3"/>
  <c r="D5156" i="3"/>
  <c r="C5156" i="3"/>
  <c r="B5156" i="3"/>
  <c r="E5155" i="3"/>
  <c r="D5155" i="3"/>
  <c r="C5155" i="3"/>
  <c r="B5155" i="3"/>
  <c r="E5154" i="3"/>
  <c r="D5154" i="3"/>
  <c r="C5154" i="3"/>
  <c r="B5154" i="3"/>
  <c r="E5153" i="3"/>
  <c r="D5153" i="3"/>
  <c r="C5153" i="3"/>
  <c r="B5153" i="3"/>
  <c r="E5152" i="3"/>
  <c r="D5152" i="3"/>
  <c r="C5152" i="3"/>
  <c r="B5152" i="3"/>
  <c r="E5151" i="3"/>
  <c r="D5151" i="3"/>
  <c r="C5151" i="3"/>
  <c r="B5151" i="3"/>
  <c r="E5150" i="3"/>
  <c r="D5150" i="3"/>
  <c r="C5150" i="3"/>
  <c r="B5150" i="3"/>
  <c r="E5149" i="3"/>
  <c r="D5149" i="3"/>
  <c r="C5149" i="3"/>
  <c r="B5149" i="3"/>
  <c r="E5148" i="3"/>
  <c r="D5148" i="3"/>
  <c r="C5148" i="3"/>
  <c r="B5148" i="3"/>
  <c r="E5147" i="3"/>
  <c r="D5147" i="3"/>
  <c r="C5147" i="3"/>
  <c r="B5147" i="3"/>
  <c r="E5146" i="3"/>
  <c r="D5146" i="3"/>
  <c r="C5146" i="3"/>
  <c r="B5146" i="3"/>
  <c r="E5145" i="3"/>
  <c r="D5145" i="3"/>
  <c r="C5145" i="3"/>
  <c r="B5145" i="3"/>
  <c r="E5144" i="3"/>
  <c r="D5144" i="3"/>
  <c r="C5144" i="3"/>
  <c r="B5144" i="3"/>
  <c r="E5143" i="3"/>
  <c r="D5143" i="3"/>
  <c r="C5143" i="3"/>
  <c r="B5143" i="3"/>
  <c r="E5142" i="3"/>
  <c r="D5142" i="3"/>
  <c r="C5142" i="3"/>
  <c r="B5142" i="3"/>
  <c r="E5141" i="3"/>
  <c r="D5141" i="3"/>
  <c r="C5141" i="3"/>
  <c r="B5141" i="3"/>
  <c r="E5140" i="3"/>
  <c r="D5140" i="3"/>
  <c r="C5140" i="3"/>
  <c r="B5140" i="3"/>
  <c r="E5139" i="3"/>
  <c r="D5139" i="3"/>
  <c r="C5139" i="3"/>
  <c r="B5139" i="3"/>
  <c r="E5138" i="3"/>
  <c r="D5138" i="3"/>
  <c r="C5138" i="3"/>
  <c r="B5138" i="3"/>
  <c r="E5137" i="3"/>
  <c r="D5137" i="3"/>
  <c r="C5137" i="3"/>
  <c r="B5137" i="3"/>
  <c r="E5136" i="3"/>
  <c r="D5136" i="3"/>
  <c r="C5136" i="3"/>
  <c r="B5136" i="3"/>
  <c r="E5135" i="3"/>
  <c r="D5135" i="3"/>
  <c r="C5135" i="3"/>
  <c r="B5135" i="3"/>
  <c r="E5134" i="3"/>
  <c r="D5134" i="3"/>
  <c r="C5134" i="3"/>
  <c r="B5134" i="3"/>
  <c r="E5133" i="3"/>
  <c r="D5133" i="3"/>
  <c r="C5133" i="3"/>
  <c r="B5133" i="3"/>
  <c r="E5132" i="3"/>
  <c r="D5132" i="3"/>
  <c r="C5132" i="3"/>
  <c r="B5132" i="3"/>
  <c r="E5131" i="3"/>
  <c r="D5131" i="3"/>
  <c r="C5131" i="3"/>
  <c r="B5131" i="3"/>
  <c r="E5130" i="3"/>
  <c r="D5130" i="3"/>
  <c r="C5130" i="3"/>
  <c r="B5130" i="3"/>
  <c r="E5129" i="3"/>
  <c r="D5129" i="3"/>
  <c r="C5129" i="3"/>
  <c r="B5129" i="3"/>
  <c r="E5128" i="3"/>
  <c r="D5128" i="3"/>
  <c r="C5128" i="3"/>
  <c r="B5128" i="3"/>
  <c r="E5127" i="3"/>
  <c r="D5127" i="3"/>
  <c r="C5127" i="3"/>
  <c r="B5127" i="3"/>
  <c r="E5126" i="3"/>
  <c r="D5126" i="3"/>
  <c r="C5126" i="3"/>
  <c r="B5126" i="3"/>
  <c r="E5125" i="3"/>
  <c r="D5125" i="3"/>
  <c r="C5125" i="3"/>
  <c r="B5125" i="3"/>
  <c r="E5124" i="3"/>
  <c r="D5124" i="3"/>
  <c r="C5124" i="3"/>
  <c r="B5124" i="3"/>
  <c r="E5123" i="3"/>
  <c r="D5123" i="3"/>
  <c r="C5123" i="3"/>
  <c r="B5123" i="3"/>
  <c r="E5122" i="3"/>
  <c r="D5122" i="3"/>
  <c r="C5122" i="3"/>
  <c r="B5122" i="3"/>
  <c r="E5121" i="3"/>
  <c r="D5121" i="3"/>
  <c r="C5121" i="3"/>
  <c r="B5121" i="3"/>
  <c r="E5120" i="3"/>
  <c r="D5120" i="3"/>
  <c r="C5120" i="3"/>
  <c r="B5120" i="3"/>
  <c r="E5119" i="3"/>
  <c r="D5119" i="3"/>
  <c r="C5119" i="3"/>
  <c r="B5119" i="3"/>
  <c r="E5118" i="3"/>
  <c r="D5118" i="3"/>
  <c r="C5118" i="3"/>
  <c r="B5118" i="3"/>
  <c r="E5117" i="3"/>
  <c r="D5117" i="3"/>
  <c r="C5117" i="3"/>
  <c r="B5117" i="3"/>
  <c r="E5116" i="3"/>
  <c r="D5116" i="3"/>
  <c r="C5116" i="3"/>
  <c r="B5116" i="3"/>
  <c r="E5115" i="3"/>
  <c r="D5115" i="3"/>
  <c r="C5115" i="3"/>
  <c r="B5115" i="3"/>
  <c r="E5114" i="3"/>
  <c r="D5114" i="3"/>
  <c r="C5114" i="3"/>
  <c r="B5114" i="3"/>
  <c r="E5113" i="3"/>
  <c r="D5113" i="3"/>
  <c r="C5113" i="3"/>
  <c r="B5113" i="3"/>
  <c r="E5112" i="3"/>
  <c r="D5112" i="3"/>
  <c r="C5112" i="3"/>
  <c r="B5112" i="3"/>
  <c r="E5111" i="3"/>
  <c r="D5111" i="3"/>
  <c r="C5111" i="3"/>
  <c r="B5111" i="3"/>
  <c r="E5110" i="3"/>
  <c r="D5110" i="3"/>
  <c r="C5110" i="3"/>
  <c r="B5110" i="3"/>
  <c r="E5109" i="3"/>
  <c r="D5109" i="3"/>
  <c r="C5109" i="3"/>
  <c r="B5109" i="3"/>
  <c r="E5108" i="3"/>
  <c r="D5108" i="3"/>
  <c r="C5108" i="3"/>
  <c r="B5108" i="3"/>
  <c r="E5107" i="3"/>
  <c r="D5107" i="3"/>
  <c r="C5107" i="3"/>
  <c r="B5107" i="3"/>
  <c r="E5106" i="3"/>
  <c r="D5106" i="3"/>
  <c r="C5106" i="3"/>
  <c r="B5106" i="3"/>
  <c r="E5105" i="3"/>
  <c r="D5105" i="3"/>
  <c r="C5105" i="3"/>
  <c r="B5105" i="3"/>
  <c r="E5104" i="3"/>
  <c r="D5104" i="3"/>
  <c r="C5104" i="3"/>
  <c r="B5104" i="3"/>
  <c r="E5103" i="3"/>
  <c r="D5103" i="3"/>
  <c r="C5103" i="3"/>
  <c r="B5103" i="3"/>
  <c r="E5102" i="3"/>
  <c r="D5102" i="3"/>
  <c r="C5102" i="3"/>
  <c r="B5102" i="3"/>
  <c r="E5101" i="3"/>
  <c r="D5101" i="3"/>
  <c r="C5101" i="3"/>
  <c r="B5101" i="3"/>
  <c r="E5100" i="3"/>
  <c r="D5100" i="3"/>
  <c r="C5100" i="3"/>
  <c r="B5100" i="3"/>
  <c r="E5099" i="3"/>
  <c r="D5099" i="3"/>
  <c r="C5099" i="3"/>
  <c r="B5099" i="3"/>
  <c r="E5098" i="3"/>
  <c r="D5098" i="3"/>
  <c r="C5098" i="3"/>
  <c r="B5098" i="3"/>
  <c r="E5097" i="3"/>
  <c r="D5097" i="3"/>
  <c r="C5097" i="3"/>
  <c r="B5097" i="3"/>
  <c r="E5096" i="3"/>
  <c r="D5096" i="3"/>
  <c r="C5096" i="3"/>
  <c r="B5096" i="3"/>
  <c r="E5095" i="3"/>
  <c r="D5095" i="3"/>
  <c r="C5095" i="3"/>
  <c r="B5095" i="3"/>
  <c r="E5094" i="3"/>
  <c r="D5094" i="3"/>
  <c r="C5094" i="3"/>
  <c r="B5094" i="3"/>
  <c r="E5093" i="3"/>
  <c r="D5093" i="3"/>
  <c r="C5093" i="3"/>
  <c r="B5093" i="3"/>
  <c r="E5092" i="3"/>
  <c r="D5092" i="3"/>
  <c r="C5092" i="3"/>
  <c r="B5092" i="3"/>
  <c r="E5091" i="3"/>
  <c r="D5091" i="3"/>
  <c r="C5091" i="3"/>
  <c r="B5091" i="3"/>
  <c r="E5090" i="3"/>
  <c r="D5090" i="3"/>
  <c r="C5090" i="3"/>
  <c r="B5090" i="3"/>
  <c r="E5089" i="3"/>
  <c r="D5089" i="3"/>
  <c r="C5089" i="3"/>
  <c r="B5089" i="3"/>
  <c r="E5088" i="3"/>
  <c r="D5088" i="3"/>
  <c r="C5088" i="3"/>
  <c r="B5088" i="3"/>
  <c r="E5087" i="3"/>
  <c r="D5087" i="3"/>
  <c r="C5087" i="3"/>
  <c r="B5087" i="3"/>
  <c r="E5086" i="3"/>
  <c r="D5086" i="3"/>
  <c r="C5086" i="3"/>
  <c r="B5086" i="3"/>
  <c r="E5085" i="3"/>
  <c r="D5085" i="3"/>
  <c r="C5085" i="3"/>
  <c r="B5085" i="3"/>
  <c r="E5084" i="3"/>
  <c r="D5084" i="3"/>
  <c r="C5084" i="3"/>
  <c r="B5084" i="3"/>
  <c r="E5083" i="3"/>
  <c r="D5083" i="3"/>
  <c r="C5083" i="3"/>
  <c r="B5083" i="3"/>
  <c r="E5082" i="3"/>
  <c r="D5082" i="3"/>
  <c r="C5082" i="3"/>
  <c r="B5082" i="3"/>
  <c r="E5081" i="3"/>
  <c r="D5081" i="3"/>
  <c r="C5081" i="3"/>
  <c r="B5081" i="3"/>
  <c r="E5080" i="3"/>
  <c r="D5080" i="3"/>
  <c r="C5080" i="3"/>
  <c r="B5080" i="3"/>
  <c r="E5079" i="3"/>
  <c r="D5079" i="3"/>
  <c r="C5079" i="3"/>
  <c r="B5079" i="3"/>
  <c r="E5078" i="3"/>
  <c r="D5078" i="3"/>
  <c r="C5078" i="3"/>
  <c r="B5078" i="3"/>
  <c r="E5077" i="3"/>
  <c r="D5077" i="3"/>
  <c r="C5077" i="3"/>
  <c r="B5077" i="3"/>
  <c r="E5076" i="3"/>
  <c r="D5076" i="3"/>
  <c r="C5076" i="3"/>
  <c r="B5076" i="3"/>
  <c r="E5075" i="3"/>
  <c r="D5075" i="3"/>
  <c r="C5075" i="3"/>
  <c r="B5075" i="3"/>
  <c r="E5074" i="3"/>
  <c r="D5074" i="3"/>
  <c r="C5074" i="3"/>
  <c r="B5074" i="3"/>
  <c r="E5073" i="3"/>
  <c r="D5073" i="3"/>
  <c r="C5073" i="3"/>
  <c r="B5073" i="3"/>
  <c r="E5072" i="3"/>
  <c r="D5072" i="3"/>
  <c r="C5072" i="3"/>
  <c r="B5072" i="3"/>
  <c r="E5071" i="3"/>
  <c r="D5071" i="3"/>
  <c r="C5071" i="3"/>
  <c r="B5071" i="3"/>
  <c r="E5070" i="3"/>
  <c r="D5070" i="3"/>
  <c r="C5070" i="3"/>
  <c r="B5070" i="3"/>
  <c r="E5069" i="3"/>
  <c r="D5069" i="3"/>
  <c r="C5069" i="3"/>
  <c r="B5069" i="3"/>
  <c r="E5068" i="3"/>
  <c r="D5068" i="3"/>
  <c r="C5068" i="3"/>
  <c r="B5068" i="3"/>
  <c r="E5067" i="3"/>
  <c r="D5067" i="3"/>
  <c r="C5067" i="3"/>
  <c r="B5067" i="3"/>
  <c r="E5066" i="3"/>
  <c r="D5066" i="3"/>
  <c r="C5066" i="3"/>
  <c r="B5066" i="3"/>
  <c r="E5065" i="3"/>
  <c r="D5065" i="3"/>
  <c r="C5065" i="3"/>
  <c r="B5065" i="3"/>
  <c r="E5064" i="3"/>
  <c r="D5064" i="3"/>
  <c r="C5064" i="3"/>
  <c r="B5064" i="3"/>
  <c r="E5063" i="3"/>
  <c r="D5063" i="3"/>
  <c r="C5063" i="3"/>
  <c r="B5063" i="3"/>
  <c r="E5062" i="3"/>
  <c r="D5062" i="3"/>
  <c r="C5062" i="3"/>
  <c r="B5062" i="3"/>
  <c r="E5061" i="3"/>
  <c r="D5061" i="3"/>
  <c r="C5061" i="3"/>
  <c r="B5061" i="3"/>
  <c r="E5060" i="3"/>
  <c r="D5060" i="3"/>
  <c r="C5060" i="3"/>
  <c r="B5060" i="3"/>
  <c r="E5059" i="3"/>
  <c r="D5059" i="3"/>
  <c r="C5059" i="3"/>
  <c r="B5059" i="3"/>
  <c r="E5058" i="3"/>
  <c r="D5058" i="3"/>
  <c r="C5058" i="3"/>
  <c r="B5058" i="3"/>
  <c r="E5057" i="3"/>
  <c r="D5057" i="3"/>
  <c r="C5057" i="3"/>
  <c r="B5057" i="3"/>
  <c r="E5056" i="3"/>
  <c r="D5056" i="3"/>
  <c r="C5056" i="3"/>
  <c r="B5056" i="3"/>
  <c r="E5055" i="3"/>
  <c r="D5055" i="3"/>
  <c r="C5055" i="3"/>
  <c r="B5055" i="3"/>
  <c r="E5054" i="3"/>
  <c r="D5054" i="3"/>
  <c r="C5054" i="3"/>
  <c r="B5054" i="3"/>
  <c r="E5053" i="3"/>
  <c r="D5053" i="3"/>
  <c r="C5053" i="3"/>
  <c r="B5053" i="3"/>
  <c r="E5052" i="3"/>
  <c r="D5052" i="3"/>
  <c r="C5052" i="3"/>
  <c r="B5052" i="3"/>
  <c r="E5051" i="3"/>
  <c r="D5051" i="3"/>
  <c r="C5051" i="3"/>
  <c r="B5051" i="3"/>
  <c r="E5050" i="3"/>
  <c r="D5050" i="3"/>
  <c r="C5050" i="3"/>
  <c r="B5050" i="3"/>
  <c r="E5049" i="3"/>
  <c r="D5049" i="3"/>
  <c r="C5049" i="3"/>
  <c r="B5049" i="3"/>
  <c r="E5048" i="3"/>
  <c r="D5048" i="3"/>
  <c r="C5048" i="3"/>
  <c r="B5048" i="3"/>
  <c r="E5047" i="3"/>
  <c r="D5047" i="3"/>
  <c r="C5047" i="3"/>
  <c r="B5047" i="3"/>
  <c r="E5046" i="3"/>
  <c r="D5046" i="3"/>
  <c r="C5046" i="3"/>
  <c r="B5046" i="3"/>
  <c r="E5045" i="3"/>
  <c r="D5045" i="3"/>
  <c r="C5045" i="3"/>
  <c r="B5045" i="3"/>
  <c r="E5044" i="3"/>
  <c r="D5044" i="3"/>
  <c r="C5044" i="3"/>
  <c r="B5044" i="3"/>
  <c r="E5043" i="3"/>
  <c r="D5043" i="3"/>
  <c r="C5043" i="3"/>
  <c r="B5043" i="3"/>
  <c r="E5042" i="3"/>
  <c r="D5042" i="3"/>
  <c r="C5042" i="3"/>
  <c r="B5042" i="3"/>
  <c r="E5041" i="3"/>
  <c r="D5041" i="3"/>
  <c r="C5041" i="3"/>
  <c r="B5041" i="3"/>
  <c r="E5040" i="3"/>
  <c r="D5040" i="3"/>
  <c r="C5040" i="3"/>
  <c r="B5040" i="3"/>
  <c r="E5039" i="3"/>
  <c r="D5039" i="3"/>
  <c r="C5039" i="3"/>
  <c r="B5039" i="3"/>
  <c r="E5038" i="3"/>
  <c r="D5038" i="3"/>
  <c r="C5038" i="3"/>
  <c r="B5038" i="3"/>
  <c r="E5037" i="3"/>
  <c r="D5037" i="3"/>
  <c r="C5037" i="3"/>
  <c r="B5037" i="3"/>
  <c r="E5036" i="3"/>
  <c r="D5036" i="3"/>
  <c r="C5036" i="3"/>
  <c r="B5036" i="3"/>
  <c r="E5035" i="3"/>
  <c r="D5035" i="3"/>
  <c r="C5035" i="3"/>
  <c r="B5035" i="3"/>
  <c r="E5034" i="3"/>
  <c r="D5034" i="3"/>
  <c r="C5034" i="3"/>
  <c r="B5034" i="3"/>
  <c r="E5033" i="3"/>
  <c r="D5033" i="3"/>
  <c r="C5033" i="3"/>
  <c r="B5033" i="3"/>
  <c r="E5032" i="3"/>
  <c r="D5032" i="3"/>
  <c r="C5032" i="3"/>
  <c r="B5032" i="3"/>
  <c r="E5031" i="3"/>
  <c r="D5031" i="3"/>
  <c r="C5031" i="3"/>
  <c r="B5031" i="3"/>
  <c r="E5030" i="3"/>
  <c r="D5030" i="3"/>
  <c r="C5030" i="3"/>
  <c r="B5030" i="3"/>
  <c r="E5029" i="3"/>
  <c r="D5029" i="3"/>
  <c r="C5029" i="3"/>
  <c r="B5029" i="3"/>
  <c r="E5028" i="3"/>
  <c r="D5028" i="3"/>
  <c r="C5028" i="3"/>
  <c r="B5028" i="3"/>
  <c r="E5027" i="3"/>
  <c r="D5027" i="3"/>
  <c r="C5027" i="3"/>
  <c r="B5027" i="3"/>
  <c r="E5026" i="3"/>
  <c r="D5026" i="3"/>
  <c r="C5026" i="3"/>
  <c r="B5026" i="3"/>
  <c r="E5025" i="3"/>
  <c r="D5025" i="3"/>
  <c r="C5025" i="3"/>
  <c r="B5025" i="3"/>
  <c r="E5024" i="3"/>
  <c r="D5024" i="3"/>
  <c r="C5024" i="3"/>
  <c r="B5024" i="3"/>
  <c r="E5023" i="3"/>
  <c r="D5023" i="3"/>
  <c r="C5023" i="3"/>
  <c r="B5023" i="3"/>
  <c r="E5022" i="3"/>
  <c r="D5022" i="3"/>
  <c r="C5022" i="3"/>
  <c r="B5022" i="3"/>
  <c r="E5021" i="3"/>
  <c r="D5021" i="3"/>
  <c r="C5021" i="3"/>
  <c r="B5021" i="3"/>
  <c r="E5020" i="3"/>
  <c r="D5020" i="3"/>
  <c r="C5020" i="3"/>
  <c r="B5020" i="3"/>
  <c r="E5019" i="3"/>
  <c r="D5019" i="3"/>
  <c r="C5019" i="3"/>
  <c r="B5019" i="3"/>
  <c r="E5018" i="3"/>
  <c r="D5018" i="3"/>
  <c r="C5018" i="3"/>
  <c r="B5018" i="3"/>
  <c r="E5017" i="3"/>
  <c r="D5017" i="3"/>
  <c r="C5017" i="3"/>
  <c r="B5017" i="3"/>
  <c r="E5016" i="3"/>
  <c r="D5016" i="3"/>
  <c r="C5016" i="3"/>
  <c r="B5016" i="3"/>
  <c r="E5015" i="3"/>
  <c r="D5015" i="3"/>
  <c r="C5015" i="3"/>
  <c r="B5015" i="3"/>
  <c r="E5014" i="3"/>
  <c r="D5014" i="3"/>
  <c r="C5014" i="3"/>
  <c r="B5014" i="3"/>
  <c r="E5013" i="3"/>
  <c r="D5013" i="3"/>
  <c r="C5013" i="3"/>
  <c r="B5013" i="3"/>
  <c r="E5012" i="3"/>
  <c r="D5012" i="3"/>
  <c r="C5012" i="3"/>
  <c r="B5012" i="3"/>
  <c r="E5011" i="3"/>
  <c r="D5011" i="3"/>
  <c r="C5011" i="3"/>
  <c r="B5011" i="3"/>
  <c r="E5010" i="3"/>
  <c r="D5010" i="3"/>
  <c r="C5010" i="3"/>
  <c r="B5010" i="3"/>
  <c r="E5009" i="3"/>
  <c r="D5009" i="3"/>
  <c r="C5009" i="3"/>
  <c r="B5009" i="3"/>
  <c r="E5008" i="3"/>
  <c r="D5008" i="3"/>
  <c r="C5008" i="3"/>
  <c r="B5008" i="3"/>
  <c r="E5007" i="3"/>
  <c r="D5007" i="3"/>
  <c r="C5007" i="3"/>
  <c r="B5007" i="3"/>
  <c r="E5006" i="3"/>
  <c r="D5006" i="3"/>
  <c r="C5006" i="3"/>
  <c r="B5006" i="3"/>
  <c r="E5005" i="3"/>
  <c r="D5005" i="3"/>
  <c r="C5005" i="3"/>
  <c r="B5005" i="3"/>
  <c r="E5004" i="3"/>
  <c r="D5004" i="3"/>
  <c r="C5004" i="3"/>
  <c r="B5004" i="3"/>
  <c r="E5003" i="3"/>
  <c r="D5003" i="3"/>
  <c r="C5003" i="3"/>
  <c r="B5003" i="3"/>
  <c r="E5002" i="3"/>
  <c r="D5002" i="3"/>
  <c r="C5002" i="3"/>
  <c r="B5002" i="3"/>
  <c r="E5001" i="3"/>
  <c r="D5001" i="3"/>
  <c r="C5001" i="3"/>
  <c r="B5001" i="3"/>
  <c r="E5000" i="3"/>
  <c r="D5000" i="3"/>
  <c r="C5000" i="3"/>
  <c r="B5000" i="3"/>
  <c r="E4999" i="3"/>
  <c r="D4999" i="3"/>
  <c r="C4999" i="3"/>
  <c r="B4999" i="3"/>
  <c r="E4998" i="3"/>
  <c r="D4998" i="3"/>
  <c r="C4998" i="3"/>
  <c r="B4998" i="3"/>
  <c r="E4997" i="3"/>
  <c r="D4997" i="3"/>
  <c r="C4997" i="3"/>
  <c r="B4997" i="3"/>
  <c r="E4996" i="3"/>
  <c r="D4996" i="3"/>
  <c r="C4996" i="3"/>
  <c r="B4996" i="3"/>
  <c r="E4995" i="3"/>
  <c r="D4995" i="3"/>
  <c r="C4995" i="3"/>
  <c r="B4995" i="3"/>
  <c r="E4994" i="3"/>
  <c r="D4994" i="3"/>
  <c r="C4994" i="3"/>
  <c r="B4994" i="3"/>
  <c r="E4993" i="3"/>
  <c r="D4993" i="3"/>
  <c r="C4993" i="3"/>
  <c r="B4993" i="3"/>
  <c r="E4992" i="3"/>
  <c r="D4992" i="3"/>
  <c r="C4992" i="3"/>
  <c r="B4992" i="3"/>
  <c r="E4991" i="3"/>
  <c r="D4991" i="3"/>
  <c r="C4991" i="3"/>
  <c r="B4991" i="3"/>
  <c r="E4990" i="3"/>
  <c r="D4990" i="3"/>
  <c r="C4990" i="3"/>
  <c r="B4990" i="3"/>
  <c r="E4989" i="3"/>
  <c r="D4989" i="3"/>
  <c r="C4989" i="3"/>
  <c r="B4989" i="3"/>
  <c r="E4988" i="3"/>
  <c r="D4988" i="3"/>
  <c r="C4988" i="3"/>
  <c r="B4988" i="3"/>
  <c r="E4987" i="3"/>
  <c r="D4987" i="3"/>
  <c r="C4987" i="3"/>
  <c r="B4987" i="3"/>
  <c r="E4986" i="3"/>
  <c r="D4986" i="3"/>
  <c r="C4986" i="3"/>
  <c r="B4986" i="3"/>
  <c r="E4985" i="3"/>
  <c r="D4985" i="3"/>
  <c r="C4985" i="3"/>
  <c r="B4985" i="3"/>
  <c r="E4984" i="3"/>
  <c r="D4984" i="3"/>
  <c r="C4984" i="3"/>
  <c r="B4984" i="3"/>
  <c r="E4983" i="3"/>
  <c r="D4983" i="3"/>
  <c r="C4983" i="3"/>
  <c r="B4983" i="3"/>
  <c r="E4982" i="3"/>
  <c r="D4982" i="3"/>
  <c r="C4982" i="3"/>
  <c r="B4982" i="3"/>
  <c r="E4981" i="3"/>
  <c r="D4981" i="3"/>
  <c r="C4981" i="3"/>
  <c r="B4981" i="3"/>
  <c r="E4980" i="3"/>
  <c r="D4980" i="3"/>
  <c r="C4980" i="3"/>
  <c r="B4980" i="3"/>
  <c r="E4979" i="3"/>
  <c r="D4979" i="3"/>
  <c r="C4979" i="3"/>
  <c r="B4979" i="3"/>
  <c r="E4978" i="3"/>
  <c r="D4978" i="3"/>
  <c r="C4978" i="3"/>
  <c r="B4978" i="3"/>
  <c r="E4977" i="3"/>
  <c r="D4977" i="3"/>
  <c r="C4977" i="3"/>
  <c r="B4977" i="3"/>
  <c r="E4976" i="3"/>
  <c r="D4976" i="3"/>
  <c r="C4976" i="3"/>
  <c r="B4976" i="3"/>
  <c r="E4975" i="3"/>
  <c r="D4975" i="3"/>
  <c r="C4975" i="3"/>
  <c r="B4975" i="3"/>
  <c r="E4974" i="3"/>
  <c r="D4974" i="3"/>
  <c r="C4974" i="3"/>
  <c r="B4974" i="3"/>
  <c r="E4973" i="3"/>
  <c r="D4973" i="3"/>
  <c r="C4973" i="3"/>
  <c r="B4973" i="3"/>
  <c r="E4972" i="3"/>
  <c r="D4972" i="3"/>
  <c r="C4972" i="3"/>
  <c r="B4972" i="3"/>
  <c r="E4971" i="3"/>
  <c r="D4971" i="3"/>
  <c r="C4971" i="3"/>
  <c r="B4971" i="3"/>
  <c r="E4970" i="3"/>
  <c r="D4970" i="3"/>
  <c r="C4970" i="3"/>
  <c r="B4970" i="3"/>
  <c r="E4969" i="3"/>
  <c r="D4969" i="3"/>
  <c r="C4969" i="3"/>
  <c r="B4969" i="3"/>
  <c r="E4968" i="3"/>
  <c r="D4968" i="3"/>
  <c r="C4968" i="3"/>
  <c r="B4968" i="3"/>
  <c r="E4967" i="3"/>
  <c r="D4967" i="3"/>
  <c r="C4967" i="3"/>
  <c r="B4967" i="3"/>
  <c r="E4966" i="3"/>
  <c r="D4966" i="3"/>
  <c r="C4966" i="3"/>
  <c r="B4966" i="3"/>
  <c r="E4965" i="3"/>
  <c r="D4965" i="3"/>
  <c r="C4965" i="3"/>
  <c r="B4965" i="3"/>
  <c r="E4964" i="3"/>
  <c r="D4964" i="3"/>
  <c r="C4964" i="3"/>
  <c r="B4964" i="3"/>
  <c r="E4963" i="3"/>
  <c r="D4963" i="3"/>
  <c r="C4963" i="3"/>
  <c r="B4963" i="3"/>
  <c r="E4962" i="3"/>
  <c r="D4962" i="3"/>
  <c r="C4962" i="3"/>
  <c r="B4962" i="3"/>
  <c r="E4961" i="3"/>
  <c r="D4961" i="3"/>
  <c r="C4961" i="3"/>
  <c r="B4961" i="3"/>
  <c r="E4960" i="3"/>
  <c r="D4960" i="3"/>
  <c r="C4960" i="3"/>
  <c r="B4960" i="3"/>
  <c r="E4959" i="3"/>
  <c r="D4959" i="3"/>
  <c r="C4959" i="3"/>
  <c r="B4959" i="3"/>
  <c r="E4958" i="3"/>
  <c r="D4958" i="3"/>
  <c r="C4958" i="3"/>
  <c r="B4958" i="3"/>
  <c r="E4957" i="3"/>
  <c r="D4957" i="3"/>
  <c r="C4957" i="3"/>
  <c r="B4957" i="3"/>
  <c r="E4956" i="3"/>
  <c r="D4956" i="3"/>
  <c r="C4956" i="3"/>
  <c r="B4956" i="3"/>
  <c r="E4955" i="3"/>
  <c r="D4955" i="3"/>
  <c r="C4955" i="3"/>
  <c r="B4955" i="3"/>
  <c r="E4954" i="3"/>
  <c r="D4954" i="3"/>
  <c r="C4954" i="3"/>
  <c r="B4954" i="3"/>
  <c r="E4953" i="3"/>
  <c r="D4953" i="3"/>
  <c r="C4953" i="3"/>
  <c r="B4953" i="3"/>
  <c r="E4952" i="3"/>
  <c r="D4952" i="3"/>
  <c r="C4952" i="3"/>
  <c r="B4952" i="3"/>
  <c r="E4951" i="3"/>
  <c r="D4951" i="3"/>
  <c r="C4951" i="3"/>
  <c r="B4951" i="3"/>
  <c r="E4950" i="3"/>
  <c r="D4950" i="3"/>
  <c r="C4950" i="3"/>
  <c r="B4950" i="3"/>
  <c r="E4949" i="3"/>
  <c r="D4949" i="3"/>
  <c r="C4949" i="3"/>
  <c r="B4949" i="3"/>
  <c r="E4948" i="3"/>
  <c r="D4948" i="3"/>
  <c r="C4948" i="3"/>
  <c r="B4948" i="3"/>
  <c r="E4947" i="3"/>
  <c r="D4947" i="3"/>
  <c r="C4947" i="3"/>
  <c r="B4947" i="3"/>
  <c r="E4946" i="3"/>
  <c r="D4946" i="3"/>
  <c r="C4946" i="3"/>
  <c r="B4946" i="3"/>
  <c r="E4945" i="3"/>
  <c r="D4945" i="3"/>
  <c r="C4945" i="3"/>
  <c r="B4945" i="3"/>
  <c r="E4944" i="3"/>
  <c r="D4944" i="3"/>
  <c r="C4944" i="3"/>
  <c r="B4944" i="3"/>
  <c r="E4943" i="3"/>
  <c r="D4943" i="3"/>
  <c r="C4943" i="3"/>
  <c r="B4943" i="3"/>
  <c r="E4942" i="3"/>
  <c r="D4942" i="3"/>
  <c r="C4942" i="3"/>
  <c r="B4942" i="3"/>
  <c r="E4941" i="3"/>
  <c r="D4941" i="3"/>
  <c r="C4941" i="3"/>
  <c r="B4941" i="3"/>
  <c r="E4940" i="3"/>
  <c r="D4940" i="3"/>
  <c r="C4940" i="3"/>
  <c r="B4940" i="3"/>
  <c r="E4939" i="3"/>
  <c r="D4939" i="3"/>
  <c r="C4939" i="3"/>
  <c r="B4939" i="3"/>
  <c r="E4938" i="3"/>
  <c r="D4938" i="3"/>
  <c r="C4938" i="3"/>
  <c r="B4938" i="3"/>
  <c r="E4937" i="3"/>
  <c r="D4937" i="3"/>
  <c r="C4937" i="3"/>
  <c r="B4937" i="3"/>
  <c r="E4936" i="3"/>
  <c r="D4936" i="3"/>
  <c r="C4936" i="3"/>
  <c r="B4936" i="3"/>
  <c r="E4935" i="3"/>
  <c r="D4935" i="3"/>
  <c r="C4935" i="3"/>
  <c r="B4935" i="3"/>
  <c r="E4934" i="3"/>
  <c r="D4934" i="3"/>
  <c r="C4934" i="3"/>
  <c r="B4934" i="3"/>
  <c r="E4933" i="3"/>
  <c r="D4933" i="3"/>
  <c r="C4933" i="3"/>
  <c r="B4933" i="3"/>
  <c r="E4932" i="3"/>
  <c r="D4932" i="3"/>
  <c r="C4932" i="3"/>
  <c r="B4932" i="3"/>
  <c r="E4931" i="3"/>
  <c r="D4931" i="3"/>
  <c r="C4931" i="3"/>
  <c r="B4931" i="3"/>
  <c r="E4930" i="3"/>
  <c r="D4930" i="3"/>
  <c r="C4930" i="3"/>
  <c r="B4930" i="3"/>
  <c r="E4929" i="3"/>
  <c r="D4929" i="3"/>
  <c r="C4929" i="3"/>
  <c r="B4929" i="3"/>
  <c r="E4928" i="3"/>
  <c r="D4928" i="3"/>
  <c r="C4928" i="3"/>
  <c r="B4928" i="3"/>
  <c r="E4927" i="3"/>
  <c r="D4927" i="3"/>
  <c r="C4927" i="3"/>
  <c r="B4927" i="3"/>
  <c r="E4926" i="3"/>
  <c r="D4926" i="3"/>
  <c r="C4926" i="3"/>
  <c r="B4926" i="3"/>
  <c r="E4925" i="3"/>
  <c r="D4925" i="3"/>
  <c r="C4925" i="3"/>
  <c r="B4925" i="3"/>
  <c r="E4924" i="3"/>
  <c r="D4924" i="3"/>
  <c r="C4924" i="3"/>
  <c r="B4924" i="3"/>
  <c r="E4923" i="3"/>
  <c r="D4923" i="3"/>
  <c r="C4923" i="3"/>
  <c r="B4923" i="3"/>
  <c r="E4922" i="3"/>
  <c r="D4922" i="3"/>
  <c r="C4922" i="3"/>
  <c r="B4922" i="3"/>
  <c r="E4921" i="3"/>
  <c r="D4921" i="3"/>
  <c r="C4921" i="3"/>
  <c r="B4921" i="3"/>
  <c r="E4920" i="3"/>
  <c r="D4920" i="3"/>
  <c r="C4920" i="3"/>
  <c r="B4920" i="3"/>
  <c r="E4919" i="3"/>
  <c r="D4919" i="3"/>
  <c r="C4919" i="3"/>
  <c r="B4919" i="3"/>
  <c r="E4918" i="3"/>
  <c r="D4918" i="3"/>
  <c r="C4918" i="3"/>
  <c r="B4918" i="3"/>
  <c r="E4917" i="3"/>
  <c r="D4917" i="3"/>
  <c r="C4917" i="3"/>
  <c r="B4917" i="3"/>
  <c r="E4916" i="3"/>
  <c r="D4916" i="3"/>
  <c r="C4916" i="3"/>
  <c r="B4916" i="3"/>
  <c r="E4915" i="3"/>
  <c r="D4915" i="3"/>
  <c r="C4915" i="3"/>
  <c r="B4915" i="3"/>
  <c r="E4914" i="3"/>
  <c r="D4914" i="3"/>
  <c r="C4914" i="3"/>
  <c r="B4914" i="3"/>
  <c r="E4913" i="3"/>
  <c r="D4913" i="3"/>
  <c r="C4913" i="3"/>
  <c r="B4913" i="3"/>
  <c r="E4912" i="3"/>
  <c r="D4912" i="3"/>
  <c r="C4912" i="3"/>
  <c r="B4912" i="3"/>
  <c r="E4911" i="3"/>
  <c r="D4911" i="3"/>
  <c r="C4911" i="3"/>
  <c r="B4911" i="3"/>
  <c r="E4910" i="3"/>
  <c r="D4910" i="3"/>
  <c r="C4910" i="3"/>
  <c r="B4910" i="3"/>
  <c r="E4909" i="3"/>
  <c r="D4909" i="3"/>
  <c r="C4909" i="3"/>
  <c r="B4909" i="3"/>
  <c r="E4908" i="3"/>
  <c r="D4908" i="3"/>
  <c r="C4908" i="3"/>
  <c r="B4908" i="3"/>
  <c r="E4907" i="3"/>
  <c r="D4907" i="3"/>
  <c r="C4907" i="3"/>
  <c r="B4907" i="3"/>
  <c r="E4906" i="3"/>
  <c r="D4906" i="3"/>
  <c r="C4906" i="3"/>
  <c r="B4906" i="3"/>
  <c r="E4905" i="3"/>
  <c r="D4905" i="3"/>
  <c r="C4905" i="3"/>
  <c r="B4905" i="3"/>
  <c r="E4904" i="3"/>
  <c r="D4904" i="3"/>
  <c r="C4904" i="3"/>
  <c r="B4904" i="3"/>
  <c r="E4903" i="3"/>
  <c r="D4903" i="3"/>
  <c r="C4903" i="3"/>
  <c r="B4903" i="3"/>
  <c r="E4902" i="3"/>
  <c r="D4902" i="3"/>
  <c r="C4902" i="3"/>
  <c r="B4902" i="3"/>
  <c r="E4901" i="3"/>
  <c r="D4901" i="3"/>
  <c r="C4901" i="3"/>
  <c r="B4901" i="3"/>
  <c r="E4900" i="3"/>
  <c r="D4900" i="3"/>
  <c r="C4900" i="3"/>
  <c r="B4900" i="3"/>
  <c r="E4899" i="3"/>
  <c r="D4899" i="3"/>
  <c r="C4899" i="3"/>
  <c r="B4899" i="3"/>
  <c r="E4898" i="3"/>
  <c r="D4898" i="3"/>
  <c r="C4898" i="3"/>
  <c r="B4898" i="3"/>
  <c r="E4897" i="3"/>
  <c r="D4897" i="3"/>
  <c r="C4897" i="3"/>
  <c r="B4897" i="3"/>
  <c r="E4896" i="3"/>
  <c r="D4896" i="3"/>
  <c r="C4896" i="3"/>
  <c r="B4896" i="3"/>
  <c r="E4895" i="3"/>
  <c r="D4895" i="3"/>
  <c r="C4895" i="3"/>
  <c r="B4895" i="3"/>
  <c r="E4894" i="3"/>
  <c r="D4894" i="3"/>
  <c r="C4894" i="3"/>
  <c r="B4894" i="3"/>
  <c r="E4893" i="3"/>
  <c r="D4893" i="3"/>
  <c r="C4893" i="3"/>
  <c r="B4893" i="3"/>
  <c r="E4892" i="3"/>
  <c r="D4892" i="3"/>
  <c r="C4892" i="3"/>
  <c r="B4892" i="3"/>
  <c r="E4891" i="3"/>
  <c r="D4891" i="3"/>
  <c r="C4891" i="3"/>
  <c r="B4891" i="3"/>
  <c r="E4890" i="3"/>
  <c r="D4890" i="3"/>
  <c r="C4890" i="3"/>
  <c r="B4890" i="3"/>
  <c r="E4889" i="3"/>
  <c r="D4889" i="3"/>
  <c r="C4889" i="3"/>
  <c r="B4889" i="3"/>
  <c r="E4888" i="3"/>
  <c r="D4888" i="3"/>
  <c r="C4888" i="3"/>
  <c r="B4888" i="3"/>
  <c r="E4887" i="3"/>
  <c r="D4887" i="3"/>
  <c r="C4887" i="3"/>
  <c r="B4887" i="3"/>
  <c r="E4886" i="3"/>
  <c r="D4886" i="3"/>
  <c r="C4886" i="3"/>
  <c r="B4886" i="3"/>
  <c r="E4885" i="3"/>
  <c r="D4885" i="3"/>
  <c r="C4885" i="3"/>
  <c r="B4885" i="3"/>
  <c r="E4884" i="3"/>
  <c r="D4884" i="3"/>
  <c r="C4884" i="3"/>
  <c r="B4884" i="3"/>
  <c r="E4883" i="3"/>
  <c r="D4883" i="3"/>
  <c r="C4883" i="3"/>
  <c r="B4883" i="3"/>
  <c r="E4882" i="3"/>
  <c r="D4882" i="3"/>
  <c r="C4882" i="3"/>
  <c r="B4882" i="3"/>
  <c r="E4881" i="3"/>
  <c r="D4881" i="3"/>
  <c r="C4881" i="3"/>
  <c r="B4881" i="3"/>
  <c r="E4880" i="3"/>
  <c r="D4880" i="3"/>
  <c r="C4880" i="3"/>
  <c r="B4880" i="3"/>
  <c r="E4879" i="3"/>
  <c r="D4879" i="3"/>
  <c r="C4879" i="3"/>
  <c r="B4879" i="3"/>
  <c r="E4878" i="3"/>
  <c r="D4878" i="3"/>
  <c r="C4878" i="3"/>
  <c r="B4878" i="3"/>
  <c r="E4877" i="3"/>
  <c r="D4877" i="3"/>
  <c r="C4877" i="3"/>
  <c r="B4877" i="3"/>
  <c r="E4876" i="3"/>
  <c r="D4876" i="3"/>
  <c r="C4876" i="3"/>
  <c r="B4876" i="3"/>
  <c r="E4875" i="3"/>
  <c r="D4875" i="3"/>
  <c r="C4875" i="3"/>
  <c r="B4875" i="3"/>
  <c r="E4874" i="3"/>
  <c r="D4874" i="3"/>
  <c r="C4874" i="3"/>
  <c r="B4874" i="3"/>
  <c r="E4873" i="3"/>
  <c r="D4873" i="3"/>
  <c r="C4873" i="3"/>
  <c r="B4873" i="3"/>
  <c r="E4872" i="3"/>
  <c r="D4872" i="3"/>
  <c r="C4872" i="3"/>
  <c r="B4872" i="3"/>
  <c r="E4871" i="3"/>
  <c r="D4871" i="3"/>
  <c r="C4871" i="3"/>
  <c r="B4871" i="3"/>
  <c r="E4870" i="3"/>
  <c r="D4870" i="3"/>
  <c r="C4870" i="3"/>
  <c r="B4870" i="3"/>
  <c r="E4869" i="3"/>
  <c r="D4869" i="3"/>
  <c r="C4869" i="3"/>
  <c r="B4869" i="3"/>
  <c r="E4868" i="3"/>
  <c r="D4868" i="3"/>
  <c r="C4868" i="3"/>
  <c r="B4868" i="3"/>
  <c r="E4867" i="3"/>
  <c r="D4867" i="3"/>
  <c r="C4867" i="3"/>
  <c r="B4867" i="3"/>
  <c r="E4866" i="3"/>
  <c r="D4866" i="3"/>
  <c r="C4866" i="3"/>
  <c r="B4866" i="3"/>
  <c r="E4865" i="3"/>
  <c r="D4865" i="3"/>
  <c r="C4865" i="3"/>
  <c r="B4865" i="3"/>
  <c r="E4864" i="3"/>
  <c r="D4864" i="3"/>
  <c r="C4864" i="3"/>
  <c r="B4864" i="3"/>
  <c r="E4863" i="3"/>
  <c r="D4863" i="3"/>
  <c r="C4863" i="3"/>
  <c r="B4863" i="3"/>
  <c r="E4862" i="3"/>
  <c r="D4862" i="3"/>
  <c r="C4862" i="3"/>
  <c r="B4862" i="3"/>
  <c r="E4861" i="3"/>
  <c r="D4861" i="3"/>
  <c r="C4861" i="3"/>
  <c r="B4861" i="3"/>
  <c r="E4860" i="3"/>
  <c r="D4860" i="3"/>
  <c r="C4860" i="3"/>
  <c r="B4860" i="3"/>
  <c r="E4859" i="3"/>
  <c r="D4859" i="3"/>
  <c r="C4859" i="3"/>
  <c r="B4859" i="3"/>
  <c r="E4858" i="3"/>
  <c r="D4858" i="3"/>
  <c r="C4858" i="3"/>
  <c r="B4858" i="3"/>
  <c r="E4857" i="3"/>
  <c r="D4857" i="3"/>
  <c r="C4857" i="3"/>
  <c r="B4857" i="3"/>
  <c r="E4856" i="3"/>
  <c r="D4856" i="3"/>
  <c r="C4856" i="3"/>
  <c r="B4856" i="3"/>
  <c r="E4855" i="3"/>
  <c r="D4855" i="3"/>
  <c r="C4855" i="3"/>
  <c r="B4855" i="3"/>
  <c r="E4854" i="3"/>
  <c r="D4854" i="3"/>
  <c r="C4854" i="3"/>
  <c r="B4854" i="3"/>
  <c r="E4853" i="3"/>
  <c r="D4853" i="3"/>
  <c r="C4853" i="3"/>
  <c r="B4853" i="3"/>
  <c r="E4852" i="3"/>
  <c r="D4852" i="3"/>
  <c r="C4852" i="3"/>
  <c r="B4852" i="3"/>
  <c r="E4851" i="3"/>
  <c r="D4851" i="3"/>
  <c r="C4851" i="3"/>
  <c r="B4851" i="3"/>
  <c r="E4850" i="3"/>
  <c r="D4850" i="3"/>
  <c r="C4850" i="3"/>
  <c r="B4850" i="3"/>
  <c r="E4849" i="3"/>
  <c r="D4849" i="3"/>
  <c r="C4849" i="3"/>
  <c r="B4849" i="3"/>
  <c r="E4848" i="3"/>
  <c r="D4848" i="3"/>
  <c r="C4848" i="3"/>
  <c r="B4848" i="3"/>
  <c r="E4847" i="3"/>
  <c r="D4847" i="3"/>
  <c r="C4847" i="3"/>
  <c r="B4847" i="3"/>
  <c r="E4846" i="3"/>
  <c r="D4846" i="3"/>
  <c r="C4846" i="3"/>
  <c r="B4846" i="3"/>
  <c r="E4845" i="3"/>
  <c r="D4845" i="3"/>
  <c r="C4845" i="3"/>
  <c r="B4845" i="3"/>
  <c r="E4844" i="3"/>
  <c r="D4844" i="3"/>
  <c r="C4844" i="3"/>
  <c r="B4844" i="3"/>
  <c r="E4843" i="3"/>
  <c r="D4843" i="3"/>
  <c r="C4843" i="3"/>
  <c r="B4843" i="3"/>
  <c r="E4842" i="3"/>
  <c r="D4842" i="3"/>
  <c r="C4842" i="3"/>
  <c r="B4842" i="3"/>
  <c r="E4841" i="3"/>
  <c r="D4841" i="3"/>
  <c r="C4841" i="3"/>
  <c r="B4841" i="3"/>
  <c r="E4840" i="3"/>
  <c r="D4840" i="3"/>
  <c r="C4840" i="3"/>
  <c r="B4840" i="3"/>
  <c r="E4839" i="3"/>
  <c r="D4839" i="3"/>
  <c r="C4839" i="3"/>
  <c r="B4839" i="3"/>
  <c r="E4838" i="3"/>
  <c r="D4838" i="3"/>
  <c r="C4838" i="3"/>
  <c r="B4838" i="3"/>
  <c r="E4837" i="3"/>
  <c r="D4837" i="3"/>
  <c r="C4837" i="3"/>
  <c r="B4837" i="3"/>
  <c r="E4836" i="3"/>
  <c r="D4836" i="3"/>
  <c r="C4836" i="3"/>
  <c r="B4836" i="3"/>
  <c r="E4835" i="3"/>
  <c r="D4835" i="3"/>
  <c r="C4835" i="3"/>
  <c r="B4835" i="3"/>
  <c r="E4834" i="3"/>
  <c r="D4834" i="3"/>
  <c r="C4834" i="3"/>
  <c r="B4834" i="3"/>
  <c r="E4833" i="3"/>
  <c r="D4833" i="3"/>
  <c r="C4833" i="3"/>
  <c r="B4833" i="3"/>
  <c r="E4832" i="3"/>
  <c r="D4832" i="3"/>
  <c r="C4832" i="3"/>
  <c r="B4832" i="3"/>
  <c r="E4831" i="3"/>
  <c r="D4831" i="3"/>
  <c r="C4831" i="3"/>
  <c r="B4831" i="3"/>
  <c r="E4830" i="3"/>
  <c r="D4830" i="3"/>
  <c r="C4830" i="3"/>
  <c r="B4830" i="3"/>
  <c r="E4829" i="3"/>
  <c r="D4829" i="3"/>
  <c r="C4829" i="3"/>
  <c r="B4829" i="3"/>
  <c r="E4828" i="3"/>
  <c r="D4828" i="3"/>
  <c r="C4828" i="3"/>
  <c r="B4828" i="3"/>
  <c r="E4827" i="3"/>
  <c r="D4827" i="3"/>
  <c r="C4827" i="3"/>
  <c r="B4827" i="3"/>
  <c r="E4826" i="3"/>
  <c r="D4826" i="3"/>
  <c r="C4826" i="3"/>
  <c r="B4826" i="3"/>
  <c r="E4825" i="3"/>
  <c r="D4825" i="3"/>
  <c r="C4825" i="3"/>
  <c r="B4825" i="3"/>
  <c r="E4824" i="3"/>
  <c r="D4824" i="3"/>
  <c r="C4824" i="3"/>
  <c r="B4824" i="3"/>
  <c r="E4823" i="3"/>
  <c r="D4823" i="3"/>
  <c r="C4823" i="3"/>
  <c r="B4823" i="3"/>
  <c r="E4822" i="3"/>
  <c r="D4822" i="3"/>
  <c r="C4822" i="3"/>
  <c r="B4822" i="3"/>
  <c r="E4821" i="3"/>
  <c r="D4821" i="3"/>
  <c r="C4821" i="3"/>
  <c r="B4821" i="3"/>
  <c r="E4820" i="3"/>
  <c r="D4820" i="3"/>
  <c r="C4820" i="3"/>
  <c r="B4820" i="3"/>
  <c r="E4819" i="3"/>
  <c r="D4819" i="3"/>
  <c r="C4819" i="3"/>
  <c r="B4819" i="3"/>
  <c r="E4818" i="3"/>
  <c r="D4818" i="3"/>
  <c r="C4818" i="3"/>
  <c r="B4818" i="3"/>
  <c r="E4817" i="3"/>
  <c r="D4817" i="3"/>
  <c r="C4817" i="3"/>
  <c r="B4817" i="3"/>
  <c r="E4816" i="3"/>
  <c r="D4816" i="3"/>
  <c r="C4816" i="3"/>
  <c r="B4816" i="3"/>
  <c r="E4815" i="3"/>
  <c r="D4815" i="3"/>
  <c r="C4815" i="3"/>
  <c r="B4815" i="3"/>
  <c r="E4814" i="3"/>
  <c r="D4814" i="3"/>
  <c r="C4814" i="3"/>
  <c r="B4814" i="3"/>
  <c r="E4813" i="3"/>
  <c r="D4813" i="3"/>
  <c r="C4813" i="3"/>
  <c r="B4813" i="3"/>
  <c r="E4812" i="3"/>
  <c r="D4812" i="3"/>
  <c r="C4812" i="3"/>
  <c r="B4812" i="3"/>
  <c r="E4811" i="3"/>
  <c r="D4811" i="3"/>
  <c r="C4811" i="3"/>
  <c r="B4811" i="3"/>
  <c r="E4810" i="3"/>
  <c r="D4810" i="3"/>
  <c r="C4810" i="3"/>
  <c r="B4810" i="3"/>
  <c r="E4809" i="3"/>
  <c r="D4809" i="3"/>
  <c r="C4809" i="3"/>
  <c r="B4809" i="3"/>
  <c r="E4808" i="3"/>
  <c r="D4808" i="3"/>
  <c r="C4808" i="3"/>
  <c r="B4808" i="3"/>
  <c r="E4807" i="3"/>
  <c r="D4807" i="3"/>
  <c r="C4807" i="3"/>
  <c r="B4807" i="3"/>
  <c r="E4806" i="3"/>
  <c r="D4806" i="3"/>
  <c r="C4806" i="3"/>
  <c r="B4806" i="3"/>
  <c r="E4805" i="3"/>
  <c r="D4805" i="3"/>
  <c r="C4805" i="3"/>
  <c r="B4805" i="3"/>
  <c r="E4804" i="3"/>
  <c r="D4804" i="3"/>
  <c r="C4804" i="3"/>
  <c r="B4804" i="3"/>
  <c r="E4803" i="3"/>
  <c r="D4803" i="3"/>
  <c r="C4803" i="3"/>
  <c r="B4803" i="3"/>
  <c r="E4802" i="3"/>
  <c r="D4802" i="3"/>
  <c r="C4802" i="3"/>
  <c r="B4802" i="3"/>
  <c r="E4801" i="3"/>
  <c r="D4801" i="3"/>
  <c r="C4801" i="3"/>
  <c r="B4801" i="3"/>
  <c r="E4800" i="3"/>
  <c r="D4800" i="3"/>
  <c r="C4800" i="3"/>
  <c r="B4800" i="3"/>
  <c r="E4799" i="3"/>
  <c r="D4799" i="3"/>
  <c r="C4799" i="3"/>
  <c r="B4799" i="3"/>
  <c r="E4798" i="3"/>
  <c r="D4798" i="3"/>
  <c r="C4798" i="3"/>
  <c r="B4798" i="3"/>
  <c r="E4797" i="3"/>
  <c r="D4797" i="3"/>
  <c r="C4797" i="3"/>
  <c r="B4797" i="3"/>
  <c r="E4796" i="3"/>
  <c r="D4796" i="3"/>
  <c r="C4796" i="3"/>
  <c r="B4796" i="3"/>
  <c r="E4795" i="3"/>
  <c r="D4795" i="3"/>
  <c r="C4795" i="3"/>
  <c r="B4795" i="3"/>
  <c r="E4794" i="3"/>
  <c r="D4794" i="3"/>
  <c r="C4794" i="3"/>
  <c r="B4794" i="3"/>
  <c r="E4793" i="3"/>
  <c r="D4793" i="3"/>
  <c r="C4793" i="3"/>
  <c r="B4793" i="3"/>
  <c r="E4792" i="3"/>
  <c r="D4792" i="3"/>
  <c r="C4792" i="3"/>
  <c r="B4792" i="3"/>
  <c r="E4791" i="3"/>
  <c r="D4791" i="3"/>
  <c r="C4791" i="3"/>
  <c r="B4791" i="3"/>
  <c r="E4790" i="3"/>
  <c r="D4790" i="3"/>
  <c r="C4790" i="3"/>
  <c r="B4790" i="3"/>
  <c r="E4789" i="3"/>
  <c r="D4789" i="3"/>
  <c r="C4789" i="3"/>
  <c r="B4789" i="3"/>
  <c r="E4788" i="3"/>
  <c r="D4788" i="3"/>
  <c r="C4788" i="3"/>
  <c r="B4788" i="3"/>
  <c r="E4787" i="3"/>
  <c r="D4787" i="3"/>
  <c r="C4787" i="3"/>
  <c r="B4787" i="3"/>
  <c r="E4786" i="3"/>
  <c r="D4786" i="3"/>
  <c r="C4786" i="3"/>
  <c r="B4786" i="3"/>
  <c r="E4785" i="3"/>
  <c r="D4785" i="3"/>
  <c r="C4785" i="3"/>
  <c r="B4785" i="3"/>
  <c r="E4784" i="3"/>
  <c r="D4784" i="3"/>
  <c r="C4784" i="3"/>
  <c r="B4784" i="3"/>
  <c r="E4783" i="3"/>
  <c r="D4783" i="3"/>
  <c r="C4783" i="3"/>
  <c r="B4783" i="3"/>
  <c r="E4782" i="3"/>
  <c r="D4782" i="3"/>
  <c r="C4782" i="3"/>
  <c r="B4782" i="3"/>
  <c r="E4781" i="3"/>
  <c r="D4781" i="3"/>
  <c r="C4781" i="3"/>
  <c r="B4781" i="3"/>
  <c r="E4780" i="3"/>
  <c r="D4780" i="3"/>
  <c r="C4780" i="3"/>
  <c r="B4780" i="3"/>
  <c r="E4779" i="3"/>
  <c r="D4779" i="3"/>
  <c r="C4779" i="3"/>
  <c r="B4779" i="3"/>
  <c r="E4778" i="3"/>
  <c r="D4778" i="3"/>
  <c r="C4778" i="3"/>
  <c r="B4778" i="3"/>
  <c r="E4777" i="3"/>
  <c r="D4777" i="3"/>
  <c r="C4777" i="3"/>
  <c r="B4777" i="3"/>
  <c r="E4776" i="3"/>
  <c r="D4776" i="3"/>
  <c r="C4776" i="3"/>
  <c r="B4776" i="3"/>
  <c r="E4775" i="3"/>
  <c r="D4775" i="3"/>
  <c r="C4775" i="3"/>
  <c r="B4775" i="3"/>
  <c r="E4774" i="3"/>
  <c r="D4774" i="3"/>
  <c r="C4774" i="3"/>
  <c r="B4774" i="3"/>
  <c r="E4773" i="3"/>
  <c r="D4773" i="3"/>
  <c r="C4773" i="3"/>
  <c r="B4773" i="3"/>
  <c r="E4772" i="3"/>
  <c r="D4772" i="3"/>
  <c r="C4772" i="3"/>
  <c r="B4772" i="3"/>
  <c r="E4771" i="3"/>
  <c r="D4771" i="3"/>
  <c r="C4771" i="3"/>
  <c r="B4771" i="3"/>
  <c r="E4770" i="3"/>
  <c r="D4770" i="3"/>
  <c r="C4770" i="3"/>
  <c r="B4770" i="3"/>
  <c r="E4769" i="3"/>
  <c r="D4769" i="3"/>
  <c r="C4769" i="3"/>
  <c r="B4769" i="3"/>
  <c r="E4768" i="3"/>
  <c r="D4768" i="3"/>
  <c r="C4768" i="3"/>
  <c r="B4768" i="3"/>
  <c r="E4767" i="3"/>
  <c r="D4767" i="3"/>
  <c r="C4767" i="3"/>
  <c r="B4767" i="3"/>
  <c r="E4766" i="3"/>
  <c r="D4766" i="3"/>
  <c r="C4766" i="3"/>
  <c r="B4766" i="3"/>
  <c r="E4765" i="3"/>
  <c r="D4765" i="3"/>
  <c r="C4765" i="3"/>
  <c r="B4765" i="3"/>
  <c r="E4764" i="3"/>
  <c r="D4764" i="3"/>
  <c r="C4764" i="3"/>
  <c r="B4764" i="3"/>
  <c r="E4763" i="3"/>
  <c r="D4763" i="3"/>
  <c r="C4763" i="3"/>
  <c r="B4763" i="3"/>
  <c r="E4762" i="3"/>
  <c r="D4762" i="3"/>
  <c r="C4762" i="3"/>
  <c r="B4762" i="3"/>
  <c r="E4761" i="3"/>
  <c r="D4761" i="3"/>
  <c r="C4761" i="3"/>
  <c r="B4761" i="3"/>
  <c r="E4760" i="3"/>
  <c r="D4760" i="3"/>
  <c r="C4760" i="3"/>
  <c r="B4760" i="3"/>
  <c r="E4759" i="3"/>
  <c r="D4759" i="3"/>
  <c r="C4759" i="3"/>
  <c r="B4759" i="3"/>
  <c r="E4758" i="3"/>
  <c r="D4758" i="3"/>
  <c r="C4758" i="3"/>
  <c r="B4758" i="3"/>
  <c r="E4757" i="3"/>
  <c r="D4757" i="3"/>
  <c r="C4757" i="3"/>
  <c r="B4757" i="3"/>
  <c r="E4756" i="3"/>
  <c r="D4756" i="3"/>
  <c r="C4756" i="3"/>
  <c r="B4756" i="3"/>
  <c r="E4755" i="3"/>
  <c r="D4755" i="3"/>
  <c r="C4755" i="3"/>
  <c r="B4755" i="3"/>
  <c r="E4754" i="3"/>
  <c r="D4754" i="3"/>
  <c r="C4754" i="3"/>
  <c r="B4754" i="3"/>
  <c r="E4753" i="3"/>
  <c r="D4753" i="3"/>
  <c r="C4753" i="3"/>
  <c r="B4753" i="3"/>
  <c r="E4752" i="3"/>
  <c r="D4752" i="3"/>
  <c r="C4752" i="3"/>
  <c r="B4752" i="3"/>
  <c r="E4751" i="3"/>
  <c r="D4751" i="3"/>
  <c r="C4751" i="3"/>
  <c r="B4751" i="3"/>
  <c r="E4750" i="3"/>
  <c r="D4750" i="3"/>
  <c r="C4750" i="3"/>
  <c r="B4750" i="3"/>
  <c r="E4749" i="3"/>
  <c r="D4749" i="3"/>
  <c r="C4749" i="3"/>
  <c r="B4749" i="3"/>
  <c r="E4748" i="3"/>
  <c r="D4748" i="3"/>
  <c r="C4748" i="3"/>
  <c r="B4748" i="3"/>
  <c r="E4747" i="3"/>
  <c r="D4747" i="3"/>
  <c r="C4747" i="3"/>
  <c r="B4747" i="3"/>
  <c r="E4746" i="3"/>
  <c r="D4746" i="3"/>
  <c r="C4746" i="3"/>
  <c r="B4746" i="3"/>
  <c r="E4745" i="3"/>
  <c r="D4745" i="3"/>
  <c r="C4745" i="3"/>
  <c r="B4745" i="3"/>
  <c r="E4744" i="3"/>
  <c r="D4744" i="3"/>
  <c r="C4744" i="3"/>
  <c r="B4744" i="3"/>
  <c r="E4743" i="3"/>
  <c r="D4743" i="3"/>
  <c r="C4743" i="3"/>
  <c r="B4743" i="3"/>
  <c r="E4742" i="3"/>
  <c r="D4742" i="3"/>
  <c r="C4742" i="3"/>
  <c r="B4742" i="3"/>
  <c r="E4741" i="3"/>
  <c r="D4741" i="3"/>
  <c r="C4741" i="3"/>
  <c r="B4741" i="3"/>
  <c r="E4740" i="3"/>
  <c r="D4740" i="3"/>
  <c r="C4740" i="3"/>
  <c r="B4740" i="3"/>
  <c r="E4739" i="3"/>
  <c r="D4739" i="3"/>
  <c r="C4739" i="3"/>
  <c r="B4739" i="3"/>
  <c r="E4738" i="3"/>
  <c r="D4738" i="3"/>
  <c r="C4738" i="3"/>
  <c r="B4738" i="3"/>
  <c r="E4737" i="3"/>
  <c r="D4737" i="3"/>
  <c r="C4737" i="3"/>
  <c r="B4737" i="3"/>
  <c r="E4736" i="3"/>
  <c r="D4736" i="3"/>
  <c r="C4736" i="3"/>
  <c r="B4736" i="3"/>
  <c r="E4735" i="3"/>
  <c r="D4735" i="3"/>
  <c r="C4735" i="3"/>
  <c r="B4735" i="3"/>
  <c r="E4734" i="3"/>
  <c r="D4734" i="3"/>
  <c r="C4734" i="3"/>
  <c r="B4734" i="3"/>
  <c r="E4733" i="3"/>
  <c r="D4733" i="3"/>
  <c r="C4733" i="3"/>
  <c r="B4733" i="3"/>
  <c r="E4732" i="3"/>
  <c r="D4732" i="3"/>
  <c r="C4732" i="3"/>
  <c r="B4732" i="3"/>
  <c r="E4731" i="3"/>
  <c r="D4731" i="3"/>
  <c r="C4731" i="3"/>
  <c r="B4731" i="3"/>
  <c r="E4730" i="3"/>
  <c r="D4730" i="3"/>
  <c r="C4730" i="3"/>
  <c r="B4730" i="3"/>
  <c r="E4729" i="3"/>
  <c r="D4729" i="3"/>
  <c r="C4729" i="3"/>
  <c r="B4729" i="3"/>
  <c r="E4728" i="3"/>
  <c r="D4728" i="3"/>
  <c r="C4728" i="3"/>
  <c r="B4728" i="3"/>
  <c r="E4727" i="3"/>
  <c r="D4727" i="3"/>
  <c r="C4727" i="3"/>
  <c r="B4727" i="3"/>
  <c r="E4726" i="3"/>
  <c r="D4726" i="3"/>
  <c r="C4726" i="3"/>
  <c r="B4726" i="3"/>
  <c r="E4725" i="3"/>
  <c r="D4725" i="3"/>
  <c r="C4725" i="3"/>
  <c r="B4725" i="3"/>
  <c r="E4724" i="3"/>
  <c r="D4724" i="3"/>
  <c r="C4724" i="3"/>
  <c r="B4724" i="3"/>
  <c r="E4723" i="3"/>
  <c r="D4723" i="3"/>
  <c r="C4723" i="3"/>
  <c r="B4723" i="3"/>
  <c r="E4722" i="3"/>
  <c r="D4722" i="3"/>
  <c r="C4722" i="3"/>
  <c r="B4722" i="3"/>
  <c r="E4721" i="3"/>
  <c r="D4721" i="3"/>
  <c r="C4721" i="3"/>
  <c r="B4721" i="3"/>
  <c r="E4720" i="3"/>
  <c r="D4720" i="3"/>
  <c r="C4720" i="3"/>
  <c r="B4720" i="3"/>
  <c r="E4719" i="3"/>
  <c r="D4719" i="3"/>
  <c r="C4719" i="3"/>
  <c r="B4719" i="3"/>
  <c r="E4718" i="3"/>
  <c r="D4718" i="3"/>
  <c r="C4718" i="3"/>
  <c r="B4718" i="3"/>
  <c r="E4717" i="3"/>
  <c r="D4717" i="3"/>
  <c r="C4717" i="3"/>
  <c r="B4717" i="3"/>
  <c r="E4716" i="3"/>
  <c r="D4716" i="3"/>
  <c r="C4716" i="3"/>
  <c r="B4716" i="3"/>
  <c r="E4715" i="3"/>
  <c r="D4715" i="3"/>
  <c r="C4715" i="3"/>
  <c r="B4715" i="3"/>
  <c r="E4714" i="3"/>
  <c r="D4714" i="3"/>
  <c r="C4714" i="3"/>
  <c r="B4714" i="3"/>
  <c r="E4713" i="3"/>
  <c r="D4713" i="3"/>
  <c r="C4713" i="3"/>
  <c r="B4713" i="3"/>
  <c r="E4712" i="3"/>
  <c r="D4712" i="3"/>
  <c r="C4712" i="3"/>
  <c r="B4712" i="3"/>
  <c r="E4711" i="3"/>
  <c r="D4711" i="3"/>
  <c r="C4711" i="3"/>
  <c r="B4711" i="3"/>
  <c r="E4710" i="3"/>
  <c r="D4710" i="3"/>
  <c r="C4710" i="3"/>
  <c r="B4710" i="3"/>
  <c r="E4709" i="3"/>
  <c r="D4709" i="3"/>
  <c r="C4709" i="3"/>
  <c r="B4709" i="3"/>
  <c r="E4708" i="3"/>
  <c r="D4708" i="3"/>
  <c r="C4708" i="3"/>
  <c r="B4708" i="3"/>
  <c r="E4707" i="3"/>
  <c r="D4707" i="3"/>
  <c r="C4707" i="3"/>
  <c r="B4707" i="3"/>
  <c r="E4706" i="3"/>
  <c r="D4706" i="3"/>
  <c r="C4706" i="3"/>
  <c r="B4706" i="3"/>
  <c r="E4705" i="3"/>
  <c r="D4705" i="3"/>
  <c r="C4705" i="3"/>
  <c r="B4705" i="3"/>
  <c r="E4704" i="3"/>
  <c r="D4704" i="3"/>
  <c r="C4704" i="3"/>
  <c r="B4704" i="3"/>
  <c r="E4703" i="3"/>
  <c r="D4703" i="3"/>
  <c r="C4703" i="3"/>
  <c r="B4703" i="3"/>
  <c r="E4702" i="3"/>
  <c r="D4702" i="3"/>
  <c r="C4702" i="3"/>
  <c r="B4702" i="3"/>
  <c r="E4701" i="3"/>
  <c r="D4701" i="3"/>
  <c r="C4701" i="3"/>
  <c r="B4701" i="3"/>
  <c r="E4700" i="3"/>
  <c r="D4700" i="3"/>
  <c r="C4700" i="3"/>
  <c r="B4700" i="3"/>
  <c r="E4699" i="3"/>
  <c r="D4699" i="3"/>
  <c r="C4699" i="3"/>
  <c r="B4699" i="3"/>
  <c r="E4698" i="3"/>
  <c r="D4698" i="3"/>
  <c r="C4698" i="3"/>
  <c r="B4698" i="3"/>
  <c r="E4697" i="3"/>
  <c r="D4697" i="3"/>
  <c r="C4697" i="3"/>
  <c r="B4697" i="3"/>
  <c r="E4696" i="3"/>
  <c r="D4696" i="3"/>
  <c r="C4696" i="3"/>
  <c r="B4696" i="3"/>
  <c r="E4695" i="3"/>
  <c r="D4695" i="3"/>
  <c r="C4695" i="3"/>
  <c r="B4695" i="3"/>
  <c r="E4694" i="3"/>
  <c r="D4694" i="3"/>
  <c r="C4694" i="3"/>
  <c r="B4694" i="3"/>
  <c r="E4693" i="3"/>
  <c r="D4693" i="3"/>
  <c r="C4693" i="3"/>
  <c r="B4693" i="3"/>
  <c r="E4692" i="3"/>
  <c r="D4692" i="3"/>
  <c r="C4692" i="3"/>
  <c r="B4692" i="3"/>
  <c r="E4691" i="3"/>
  <c r="D4691" i="3"/>
  <c r="C4691" i="3"/>
  <c r="B4691" i="3"/>
  <c r="E4690" i="3"/>
  <c r="D4690" i="3"/>
  <c r="C4690" i="3"/>
  <c r="B4690" i="3"/>
  <c r="E4689" i="3"/>
  <c r="D4689" i="3"/>
  <c r="C4689" i="3"/>
  <c r="B4689" i="3"/>
  <c r="E4688" i="3"/>
  <c r="D4688" i="3"/>
  <c r="C4688" i="3"/>
  <c r="B4688" i="3"/>
  <c r="E4687" i="3"/>
  <c r="D4687" i="3"/>
  <c r="C4687" i="3"/>
  <c r="B4687" i="3"/>
  <c r="E4686" i="3"/>
  <c r="D4686" i="3"/>
  <c r="C4686" i="3"/>
  <c r="B4686" i="3"/>
  <c r="E4685" i="3"/>
  <c r="D4685" i="3"/>
  <c r="C4685" i="3"/>
  <c r="B4685" i="3"/>
  <c r="E4684" i="3"/>
  <c r="D4684" i="3"/>
  <c r="C4684" i="3"/>
  <c r="B4684" i="3"/>
  <c r="E4683" i="3"/>
  <c r="D4683" i="3"/>
  <c r="C4683" i="3"/>
  <c r="B4683" i="3"/>
  <c r="E4682" i="3"/>
  <c r="D4682" i="3"/>
  <c r="C4682" i="3"/>
  <c r="B4682" i="3"/>
  <c r="E4681" i="3"/>
  <c r="D4681" i="3"/>
  <c r="C4681" i="3"/>
  <c r="B4681" i="3"/>
  <c r="E4680" i="3"/>
  <c r="D4680" i="3"/>
  <c r="C4680" i="3"/>
  <c r="B4680" i="3"/>
  <c r="E4679" i="3"/>
  <c r="D4679" i="3"/>
  <c r="C4679" i="3"/>
  <c r="B4679" i="3"/>
  <c r="E4678" i="3"/>
  <c r="D4678" i="3"/>
  <c r="C4678" i="3"/>
  <c r="B4678" i="3"/>
  <c r="E4677" i="3"/>
  <c r="D4677" i="3"/>
  <c r="C4677" i="3"/>
  <c r="B4677" i="3"/>
  <c r="E4676" i="3"/>
  <c r="D4676" i="3"/>
  <c r="C4676" i="3"/>
  <c r="B4676" i="3"/>
  <c r="E4675" i="3"/>
  <c r="D4675" i="3"/>
  <c r="C4675" i="3"/>
  <c r="B4675" i="3"/>
  <c r="E4674" i="3"/>
  <c r="D4674" i="3"/>
  <c r="C4674" i="3"/>
  <c r="B4674" i="3"/>
  <c r="E4673" i="3"/>
  <c r="D4673" i="3"/>
  <c r="C4673" i="3"/>
  <c r="B4673" i="3"/>
  <c r="E4672" i="3"/>
  <c r="D4672" i="3"/>
  <c r="C4672" i="3"/>
  <c r="B4672" i="3"/>
  <c r="E4671" i="3"/>
  <c r="D4671" i="3"/>
  <c r="C4671" i="3"/>
  <c r="B4671" i="3"/>
  <c r="E4670" i="3"/>
  <c r="D4670" i="3"/>
  <c r="C4670" i="3"/>
  <c r="B4670" i="3"/>
  <c r="E4669" i="3"/>
  <c r="D4669" i="3"/>
  <c r="C4669" i="3"/>
  <c r="B4669" i="3"/>
  <c r="E4668" i="3"/>
  <c r="D4668" i="3"/>
  <c r="C4668" i="3"/>
  <c r="B4668" i="3"/>
  <c r="E4667" i="3"/>
  <c r="D4667" i="3"/>
  <c r="C4667" i="3"/>
  <c r="B4667" i="3"/>
  <c r="E4666" i="3"/>
  <c r="D4666" i="3"/>
  <c r="C4666" i="3"/>
  <c r="B4666" i="3"/>
  <c r="E4665" i="3"/>
  <c r="D4665" i="3"/>
  <c r="C4665" i="3"/>
  <c r="B4665" i="3"/>
  <c r="E4664" i="3"/>
  <c r="D4664" i="3"/>
  <c r="C4664" i="3"/>
  <c r="B4664" i="3"/>
  <c r="E4663" i="3"/>
  <c r="D4663" i="3"/>
  <c r="C4663" i="3"/>
  <c r="B4663" i="3"/>
  <c r="E4662" i="3"/>
  <c r="D4662" i="3"/>
  <c r="C4662" i="3"/>
  <c r="B4662" i="3"/>
  <c r="E4661" i="3"/>
  <c r="D4661" i="3"/>
  <c r="C4661" i="3"/>
  <c r="B4661" i="3"/>
  <c r="E4660" i="3"/>
  <c r="D4660" i="3"/>
  <c r="C4660" i="3"/>
  <c r="B4660" i="3"/>
  <c r="E4659" i="3"/>
  <c r="D4659" i="3"/>
  <c r="C4659" i="3"/>
  <c r="B4659" i="3"/>
  <c r="E4658" i="3"/>
  <c r="D4658" i="3"/>
  <c r="C4658" i="3"/>
  <c r="B4658" i="3"/>
  <c r="E4657" i="3"/>
  <c r="D4657" i="3"/>
  <c r="C4657" i="3"/>
  <c r="B4657" i="3"/>
  <c r="E4656" i="3"/>
  <c r="D4656" i="3"/>
  <c r="C4656" i="3"/>
  <c r="B4656" i="3"/>
  <c r="E4655" i="3"/>
  <c r="D4655" i="3"/>
  <c r="C4655" i="3"/>
  <c r="B4655" i="3"/>
  <c r="E4654" i="3"/>
  <c r="D4654" i="3"/>
  <c r="C4654" i="3"/>
  <c r="B4654" i="3"/>
  <c r="E4653" i="3"/>
  <c r="D4653" i="3"/>
  <c r="C4653" i="3"/>
  <c r="B4653" i="3"/>
  <c r="E4652" i="3"/>
  <c r="D4652" i="3"/>
  <c r="C4652" i="3"/>
  <c r="B4652" i="3"/>
  <c r="E4651" i="3"/>
  <c r="D4651" i="3"/>
  <c r="C4651" i="3"/>
  <c r="B4651" i="3"/>
  <c r="E4650" i="3"/>
  <c r="D4650" i="3"/>
  <c r="C4650" i="3"/>
  <c r="B4650" i="3"/>
  <c r="E4649" i="3"/>
  <c r="D4649" i="3"/>
  <c r="C4649" i="3"/>
  <c r="B4649" i="3"/>
  <c r="E4648" i="3"/>
  <c r="D4648" i="3"/>
  <c r="C4648" i="3"/>
  <c r="B4648" i="3"/>
  <c r="E4647" i="3"/>
  <c r="D4647" i="3"/>
  <c r="C4647" i="3"/>
  <c r="B4647" i="3"/>
  <c r="E4646" i="3"/>
  <c r="D4646" i="3"/>
  <c r="C4646" i="3"/>
  <c r="B4646" i="3"/>
  <c r="E4645" i="3"/>
  <c r="D4645" i="3"/>
  <c r="C4645" i="3"/>
  <c r="B4645" i="3"/>
  <c r="E4644" i="3"/>
  <c r="D4644" i="3"/>
  <c r="C4644" i="3"/>
  <c r="B4644" i="3"/>
  <c r="E4643" i="3"/>
  <c r="D4643" i="3"/>
  <c r="C4643" i="3"/>
  <c r="B4643" i="3"/>
  <c r="E4642" i="3"/>
  <c r="D4642" i="3"/>
  <c r="C4642" i="3"/>
  <c r="B4642" i="3"/>
  <c r="E4641" i="3"/>
  <c r="D4641" i="3"/>
  <c r="C4641" i="3"/>
  <c r="B4641" i="3"/>
  <c r="E4640" i="3"/>
  <c r="D4640" i="3"/>
  <c r="C4640" i="3"/>
  <c r="B4640" i="3"/>
  <c r="E4639" i="3"/>
  <c r="D4639" i="3"/>
  <c r="C4639" i="3"/>
  <c r="B4639" i="3"/>
  <c r="E4638" i="3"/>
  <c r="D4638" i="3"/>
  <c r="C4638" i="3"/>
  <c r="B4638" i="3"/>
  <c r="E4637" i="3"/>
  <c r="D4637" i="3"/>
  <c r="C4637" i="3"/>
  <c r="B4637" i="3"/>
  <c r="E4636" i="3"/>
  <c r="D4636" i="3"/>
  <c r="C4636" i="3"/>
  <c r="B4636" i="3"/>
  <c r="E4635" i="3"/>
  <c r="D4635" i="3"/>
  <c r="C4635" i="3"/>
  <c r="B4635" i="3"/>
  <c r="E4634" i="3"/>
  <c r="D4634" i="3"/>
  <c r="C4634" i="3"/>
  <c r="B4634" i="3"/>
  <c r="E4633" i="3"/>
  <c r="D4633" i="3"/>
  <c r="C4633" i="3"/>
  <c r="B4633" i="3"/>
  <c r="E4632" i="3"/>
  <c r="D4632" i="3"/>
  <c r="C4632" i="3"/>
  <c r="B4632" i="3"/>
  <c r="E4631" i="3"/>
  <c r="D4631" i="3"/>
  <c r="C4631" i="3"/>
  <c r="B4631" i="3"/>
  <c r="E4630" i="3"/>
  <c r="D4630" i="3"/>
  <c r="C4630" i="3"/>
  <c r="B4630" i="3"/>
  <c r="E4629" i="3"/>
  <c r="D4629" i="3"/>
  <c r="C4629" i="3"/>
  <c r="B4629" i="3"/>
  <c r="E4628" i="3"/>
  <c r="D4628" i="3"/>
  <c r="C4628" i="3"/>
  <c r="B4628" i="3"/>
  <c r="E4627" i="3"/>
  <c r="D4627" i="3"/>
  <c r="C4627" i="3"/>
  <c r="B4627" i="3"/>
  <c r="E4626" i="3"/>
  <c r="D4626" i="3"/>
  <c r="C4626" i="3"/>
  <c r="B4626" i="3"/>
  <c r="E4625" i="3"/>
  <c r="D4625" i="3"/>
  <c r="C4625" i="3"/>
  <c r="B4625" i="3"/>
  <c r="E4624" i="3"/>
  <c r="D4624" i="3"/>
  <c r="C4624" i="3"/>
  <c r="B4624" i="3"/>
  <c r="E4623" i="3"/>
  <c r="D4623" i="3"/>
  <c r="C4623" i="3"/>
  <c r="B4623" i="3"/>
  <c r="E4622" i="3"/>
  <c r="D4622" i="3"/>
  <c r="C4622" i="3"/>
  <c r="B4622" i="3"/>
  <c r="E4621" i="3"/>
  <c r="D4621" i="3"/>
  <c r="C4621" i="3"/>
  <c r="B4621" i="3"/>
  <c r="E4620" i="3"/>
  <c r="D4620" i="3"/>
  <c r="C4620" i="3"/>
  <c r="B4620" i="3"/>
  <c r="E4619" i="3"/>
  <c r="D4619" i="3"/>
  <c r="C4619" i="3"/>
  <c r="B4619" i="3"/>
  <c r="E4618" i="3"/>
  <c r="D4618" i="3"/>
  <c r="C4618" i="3"/>
  <c r="B4618" i="3"/>
  <c r="E4617" i="3"/>
  <c r="D4617" i="3"/>
  <c r="C4617" i="3"/>
  <c r="B4617" i="3"/>
  <c r="E4616" i="3"/>
  <c r="D4616" i="3"/>
  <c r="C4616" i="3"/>
  <c r="B4616" i="3"/>
  <c r="E4615" i="3"/>
  <c r="D4615" i="3"/>
  <c r="C4615" i="3"/>
  <c r="B4615" i="3"/>
  <c r="E4614" i="3"/>
  <c r="D4614" i="3"/>
  <c r="C4614" i="3"/>
  <c r="B4614" i="3"/>
  <c r="E4613" i="3"/>
  <c r="D4613" i="3"/>
  <c r="C4613" i="3"/>
  <c r="B4613" i="3"/>
  <c r="E4612" i="3"/>
  <c r="D4612" i="3"/>
  <c r="C4612" i="3"/>
  <c r="B4612" i="3"/>
  <c r="E4611" i="3"/>
  <c r="D4611" i="3"/>
  <c r="C4611" i="3"/>
  <c r="B4611" i="3"/>
  <c r="E4610" i="3"/>
  <c r="D4610" i="3"/>
  <c r="C4610" i="3"/>
  <c r="B4610" i="3"/>
  <c r="E4609" i="3"/>
  <c r="D4609" i="3"/>
  <c r="C4609" i="3"/>
  <c r="B4609" i="3"/>
  <c r="E4608" i="3"/>
  <c r="D4608" i="3"/>
  <c r="C4608" i="3"/>
  <c r="B4608" i="3"/>
  <c r="E4607" i="3"/>
  <c r="D4607" i="3"/>
  <c r="C4607" i="3"/>
  <c r="B4607" i="3"/>
  <c r="E4606" i="3"/>
  <c r="D4606" i="3"/>
  <c r="C4606" i="3"/>
  <c r="B4606" i="3"/>
  <c r="E4605" i="3"/>
  <c r="D4605" i="3"/>
  <c r="C4605" i="3"/>
  <c r="B4605" i="3"/>
  <c r="E4604" i="3"/>
  <c r="D4604" i="3"/>
  <c r="C4604" i="3"/>
  <c r="B4604" i="3"/>
  <c r="E4603" i="3"/>
  <c r="D4603" i="3"/>
  <c r="C4603" i="3"/>
  <c r="B4603" i="3"/>
  <c r="E4602" i="3"/>
  <c r="D4602" i="3"/>
  <c r="C4602" i="3"/>
  <c r="B4602" i="3"/>
  <c r="E4601" i="3"/>
  <c r="D4601" i="3"/>
  <c r="C4601" i="3"/>
  <c r="B4601" i="3"/>
  <c r="E4600" i="3"/>
  <c r="D4600" i="3"/>
  <c r="C4600" i="3"/>
  <c r="B4600" i="3"/>
  <c r="E4599" i="3"/>
  <c r="D4599" i="3"/>
  <c r="C4599" i="3"/>
  <c r="B4599" i="3"/>
  <c r="E4598" i="3"/>
  <c r="D4598" i="3"/>
  <c r="C4598" i="3"/>
  <c r="B4598" i="3"/>
  <c r="E4597" i="3"/>
  <c r="D4597" i="3"/>
  <c r="C4597" i="3"/>
  <c r="B4597" i="3"/>
  <c r="E4596" i="3"/>
  <c r="D4596" i="3"/>
  <c r="C4596" i="3"/>
  <c r="B4596" i="3"/>
  <c r="E4595" i="3"/>
  <c r="D4595" i="3"/>
  <c r="C4595" i="3"/>
  <c r="B4595" i="3"/>
  <c r="E4594" i="3"/>
  <c r="D4594" i="3"/>
  <c r="C4594" i="3"/>
  <c r="B4594" i="3"/>
  <c r="E4593" i="3"/>
  <c r="D4593" i="3"/>
  <c r="C4593" i="3"/>
  <c r="B4593" i="3"/>
  <c r="E4592" i="3"/>
  <c r="D4592" i="3"/>
  <c r="C4592" i="3"/>
  <c r="B4592" i="3"/>
  <c r="E4591" i="3"/>
  <c r="D4591" i="3"/>
  <c r="C4591" i="3"/>
  <c r="B4591" i="3"/>
  <c r="E4590" i="3"/>
  <c r="D4590" i="3"/>
  <c r="C4590" i="3"/>
  <c r="B4590" i="3"/>
  <c r="E4589" i="3"/>
  <c r="D4589" i="3"/>
  <c r="C4589" i="3"/>
  <c r="B4589" i="3"/>
  <c r="E4588" i="3"/>
  <c r="D4588" i="3"/>
  <c r="C4588" i="3"/>
  <c r="B4588" i="3"/>
  <c r="E4587" i="3"/>
  <c r="D4587" i="3"/>
  <c r="C4587" i="3"/>
  <c r="B4587" i="3"/>
  <c r="E4586" i="3"/>
  <c r="D4586" i="3"/>
  <c r="C4586" i="3"/>
  <c r="B4586" i="3"/>
  <c r="E4585" i="3"/>
  <c r="D4585" i="3"/>
  <c r="C4585" i="3"/>
  <c r="B4585" i="3"/>
  <c r="E4584" i="3"/>
  <c r="D4584" i="3"/>
  <c r="C4584" i="3"/>
  <c r="B4584" i="3"/>
  <c r="E4583" i="3"/>
  <c r="D4583" i="3"/>
  <c r="C4583" i="3"/>
  <c r="B4583" i="3"/>
  <c r="E4582" i="3"/>
  <c r="D4582" i="3"/>
  <c r="C4582" i="3"/>
  <c r="B4582" i="3"/>
  <c r="E4581" i="3"/>
  <c r="D4581" i="3"/>
  <c r="C4581" i="3"/>
  <c r="B4581" i="3"/>
  <c r="E4580" i="3"/>
  <c r="D4580" i="3"/>
  <c r="C4580" i="3"/>
  <c r="B4580" i="3"/>
  <c r="E4579" i="3"/>
  <c r="D4579" i="3"/>
  <c r="C4579" i="3"/>
  <c r="B4579" i="3"/>
  <c r="E4578" i="3"/>
  <c r="D4578" i="3"/>
  <c r="C4578" i="3"/>
  <c r="B4578" i="3"/>
  <c r="E4577" i="3"/>
  <c r="D4577" i="3"/>
  <c r="C4577" i="3"/>
  <c r="B4577" i="3"/>
  <c r="E4576" i="3"/>
  <c r="D4576" i="3"/>
  <c r="C4576" i="3"/>
  <c r="B4576" i="3"/>
  <c r="E4575" i="3"/>
  <c r="D4575" i="3"/>
  <c r="C4575" i="3"/>
  <c r="B4575" i="3"/>
  <c r="E4574" i="3"/>
  <c r="D4574" i="3"/>
  <c r="C4574" i="3"/>
  <c r="B4574" i="3"/>
  <c r="E4573" i="3"/>
  <c r="D4573" i="3"/>
  <c r="C4573" i="3"/>
  <c r="B4573" i="3"/>
  <c r="E4572" i="3"/>
  <c r="D4572" i="3"/>
  <c r="C4572" i="3"/>
  <c r="B4572" i="3"/>
  <c r="E4571" i="3"/>
  <c r="D4571" i="3"/>
  <c r="C4571" i="3"/>
  <c r="B4571" i="3"/>
  <c r="E4570" i="3"/>
  <c r="D4570" i="3"/>
  <c r="C4570" i="3"/>
  <c r="B4570" i="3"/>
  <c r="E4569" i="3"/>
  <c r="D4569" i="3"/>
  <c r="C4569" i="3"/>
  <c r="B4569" i="3"/>
  <c r="E4568" i="3"/>
  <c r="D4568" i="3"/>
  <c r="C4568" i="3"/>
  <c r="B4568" i="3"/>
  <c r="E4567" i="3"/>
  <c r="D4567" i="3"/>
  <c r="C4567" i="3"/>
  <c r="B4567" i="3"/>
  <c r="E4566" i="3"/>
  <c r="D4566" i="3"/>
  <c r="C4566" i="3"/>
  <c r="B4566" i="3"/>
  <c r="E4565" i="3"/>
  <c r="D4565" i="3"/>
  <c r="C4565" i="3"/>
  <c r="B4565" i="3"/>
  <c r="E4564" i="3"/>
  <c r="D4564" i="3"/>
  <c r="C4564" i="3"/>
  <c r="B4564" i="3"/>
  <c r="E4563" i="3"/>
  <c r="D4563" i="3"/>
  <c r="C4563" i="3"/>
  <c r="B4563" i="3"/>
  <c r="E4562" i="3"/>
  <c r="D4562" i="3"/>
  <c r="C4562" i="3"/>
  <c r="B4562" i="3"/>
  <c r="E4561" i="3"/>
  <c r="D4561" i="3"/>
  <c r="C4561" i="3"/>
  <c r="B4561" i="3"/>
  <c r="E4560" i="3"/>
  <c r="D4560" i="3"/>
  <c r="C4560" i="3"/>
  <c r="B4560" i="3"/>
  <c r="E4559" i="3"/>
  <c r="D4559" i="3"/>
  <c r="C4559" i="3"/>
  <c r="B4559" i="3"/>
  <c r="E4558" i="3"/>
  <c r="D4558" i="3"/>
  <c r="C4558" i="3"/>
  <c r="B4558" i="3"/>
  <c r="E4557" i="3"/>
  <c r="D4557" i="3"/>
  <c r="C4557" i="3"/>
  <c r="B4557" i="3"/>
  <c r="E4556" i="3"/>
  <c r="D4556" i="3"/>
  <c r="C4556" i="3"/>
  <c r="B4556" i="3"/>
  <c r="E4555" i="3"/>
  <c r="D4555" i="3"/>
  <c r="C4555" i="3"/>
  <c r="B4555" i="3"/>
  <c r="E4554" i="3"/>
  <c r="D4554" i="3"/>
  <c r="C4554" i="3"/>
  <c r="B4554" i="3"/>
  <c r="E4553" i="3"/>
  <c r="D4553" i="3"/>
  <c r="C4553" i="3"/>
  <c r="B4553" i="3"/>
  <c r="E4552" i="3"/>
  <c r="D4552" i="3"/>
  <c r="C4552" i="3"/>
  <c r="B4552" i="3"/>
  <c r="E4551" i="3"/>
  <c r="D4551" i="3"/>
  <c r="C4551" i="3"/>
  <c r="B4551" i="3"/>
  <c r="E4550" i="3"/>
  <c r="D4550" i="3"/>
  <c r="C4550" i="3"/>
  <c r="B4550" i="3"/>
  <c r="E4549" i="3"/>
  <c r="D4549" i="3"/>
  <c r="C4549" i="3"/>
  <c r="B4549" i="3"/>
  <c r="E4548" i="3"/>
  <c r="D4548" i="3"/>
  <c r="C4548" i="3"/>
  <c r="B4548" i="3"/>
  <c r="E4547" i="3"/>
  <c r="D4547" i="3"/>
  <c r="C4547" i="3"/>
  <c r="B4547" i="3"/>
  <c r="E4546" i="3"/>
  <c r="D4546" i="3"/>
  <c r="C4546" i="3"/>
  <c r="B4546" i="3"/>
  <c r="E4545" i="3"/>
  <c r="D4545" i="3"/>
  <c r="C4545" i="3"/>
  <c r="B4545" i="3"/>
  <c r="E4544" i="3"/>
  <c r="D4544" i="3"/>
  <c r="C4544" i="3"/>
  <c r="B4544" i="3"/>
  <c r="E4543" i="3"/>
  <c r="D4543" i="3"/>
  <c r="C4543" i="3"/>
  <c r="B4543" i="3"/>
  <c r="E4542" i="3"/>
  <c r="D4542" i="3"/>
  <c r="C4542" i="3"/>
  <c r="B4542" i="3"/>
  <c r="E4541" i="3"/>
  <c r="D4541" i="3"/>
  <c r="C4541" i="3"/>
  <c r="B4541" i="3"/>
  <c r="E4540" i="3"/>
  <c r="D4540" i="3"/>
  <c r="C4540" i="3"/>
  <c r="B4540" i="3"/>
  <c r="E4539" i="3"/>
  <c r="D4539" i="3"/>
  <c r="C4539" i="3"/>
  <c r="B4539" i="3"/>
  <c r="E4538" i="3"/>
  <c r="D4538" i="3"/>
  <c r="C4538" i="3"/>
  <c r="B4538" i="3"/>
  <c r="E4537" i="3"/>
  <c r="D4537" i="3"/>
  <c r="C4537" i="3"/>
  <c r="B4537" i="3"/>
  <c r="E4536" i="3"/>
  <c r="D4536" i="3"/>
  <c r="C4536" i="3"/>
  <c r="B4536" i="3"/>
  <c r="E4535" i="3"/>
  <c r="D4535" i="3"/>
  <c r="C4535" i="3"/>
  <c r="B4535" i="3"/>
  <c r="E4534" i="3"/>
  <c r="D4534" i="3"/>
  <c r="C4534" i="3"/>
  <c r="B4534" i="3"/>
  <c r="E4533" i="3"/>
  <c r="D4533" i="3"/>
  <c r="C4533" i="3"/>
  <c r="B4533" i="3"/>
  <c r="E4532" i="3"/>
  <c r="D4532" i="3"/>
  <c r="C4532" i="3"/>
  <c r="B4532" i="3"/>
  <c r="E4531" i="3"/>
  <c r="D4531" i="3"/>
  <c r="C4531" i="3"/>
  <c r="B4531" i="3"/>
  <c r="E4530" i="3"/>
  <c r="D4530" i="3"/>
  <c r="C4530" i="3"/>
  <c r="B4530" i="3"/>
  <c r="E4529" i="3"/>
  <c r="D4529" i="3"/>
  <c r="C4529" i="3"/>
  <c r="B4529" i="3"/>
  <c r="E4528" i="3"/>
  <c r="D4528" i="3"/>
  <c r="C4528" i="3"/>
  <c r="B4528" i="3"/>
  <c r="E4527" i="3"/>
  <c r="D4527" i="3"/>
  <c r="C4527" i="3"/>
  <c r="B4527" i="3"/>
  <c r="E4526" i="3"/>
  <c r="D4526" i="3"/>
  <c r="C4526" i="3"/>
  <c r="B4526" i="3"/>
  <c r="E4525" i="3"/>
  <c r="D4525" i="3"/>
  <c r="C4525" i="3"/>
  <c r="B4525" i="3"/>
  <c r="E4524" i="3"/>
  <c r="D4524" i="3"/>
  <c r="C4524" i="3"/>
  <c r="B4524" i="3"/>
  <c r="E4523" i="3"/>
  <c r="D4523" i="3"/>
  <c r="C4523" i="3"/>
  <c r="B4523" i="3"/>
  <c r="E4522" i="3"/>
  <c r="D4522" i="3"/>
  <c r="C4522" i="3"/>
  <c r="B4522" i="3"/>
  <c r="E4521" i="3"/>
  <c r="D4521" i="3"/>
  <c r="C4521" i="3"/>
  <c r="B4521" i="3"/>
  <c r="E4520" i="3"/>
  <c r="D4520" i="3"/>
  <c r="C4520" i="3"/>
  <c r="B4520" i="3"/>
  <c r="E4519" i="3"/>
  <c r="D4519" i="3"/>
  <c r="C4519" i="3"/>
  <c r="B4519" i="3"/>
  <c r="E4518" i="3"/>
  <c r="D4518" i="3"/>
  <c r="C4518" i="3"/>
  <c r="B4518" i="3"/>
  <c r="E4517" i="3"/>
  <c r="D4517" i="3"/>
  <c r="C4517" i="3"/>
  <c r="B4517" i="3"/>
  <c r="E4516" i="3"/>
  <c r="D4516" i="3"/>
  <c r="C4516" i="3"/>
  <c r="B4516" i="3"/>
  <c r="E4515" i="3"/>
  <c r="D4515" i="3"/>
  <c r="C4515" i="3"/>
  <c r="B4515" i="3"/>
  <c r="E4514" i="3"/>
  <c r="D4514" i="3"/>
  <c r="C4514" i="3"/>
  <c r="B4514" i="3"/>
  <c r="E4513" i="3"/>
  <c r="D4513" i="3"/>
  <c r="C4513" i="3"/>
  <c r="B4513" i="3"/>
  <c r="E4512" i="3"/>
  <c r="D4512" i="3"/>
  <c r="C4512" i="3"/>
  <c r="B4512" i="3"/>
  <c r="E4511" i="3"/>
  <c r="D4511" i="3"/>
  <c r="C4511" i="3"/>
  <c r="B4511" i="3"/>
  <c r="E4510" i="3"/>
  <c r="D4510" i="3"/>
  <c r="C4510" i="3"/>
  <c r="B4510" i="3"/>
  <c r="E4509" i="3"/>
  <c r="D4509" i="3"/>
  <c r="C4509" i="3"/>
  <c r="B4509" i="3"/>
  <c r="E4508" i="3"/>
  <c r="D4508" i="3"/>
  <c r="C4508" i="3"/>
  <c r="B4508" i="3"/>
  <c r="E4507" i="3"/>
  <c r="D4507" i="3"/>
  <c r="C4507" i="3"/>
  <c r="B4507" i="3"/>
  <c r="E4506" i="3"/>
  <c r="D4506" i="3"/>
  <c r="C4506" i="3"/>
  <c r="B4506" i="3"/>
  <c r="E4505" i="3"/>
  <c r="D4505" i="3"/>
  <c r="C4505" i="3"/>
  <c r="B4505" i="3"/>
  <c r="E4504" i="3"/>
  <c r="D4504" i="3"/>
  <c r="C4504" i="3"/>
  <c r="B4504" i="3"/>
  <c r="E4503" i="3"/>
  <c r="D4503" i="3"/>
  <c r="C4503" i="3"/>
  <c r="B4503" i="3"/>
  <c r="E4502" i="3"/>
  <c r="D4502" i="3"/>
  <c r="C4502" i="3"/>
  <c r="B4502" i="3"/>
  <c r="E4501" i="3"/>
  <c r="D4501" i="3"/>
  <c r="C4501" i="3"/>
  <c r="B4501" i="3"/>
  <c r="E4500" i="3"/>
  <c r="D4500" i="3"/>
  <c r="C4500" i="3"/>
  <c r="B4500" i="3"/>
  <c r="E4499" i="3"/>
  <c r="D4499" i="3"/>
  <c r="C4499" i="3"/>
  <c r="B4499" i="3"/>
  <c r="E4498" i="3"/>
  <c r="D4498" i="3"/>
  <c r="C4498" i="3"/>
  <c r="B4498" i="3"/>
  <c r="E4497" i="3"/>
  <c r="D4497" i="3"/>
  <c r="C4497" i="3"/>
  <c r="B4497" i="3"/>
  <c r="E4496" i="3"/>
  <c r="D4496" i="3"/>
  <c r="C4496" i="3"/>
  <c r="B4496" i="3"/>
  <c r="E4495" i="3"/>
  <c r="D4495" i="3"/>
  <c r="C4495" i="3"/>
  <c r="B4495" i="3"/>
  <c r="E4494" i="3"/>
  <c r="D4494" i="3"/>
  <c r="C4494" i="3"/>
  <c r="B4494" i="3"/>
  <c r="E4493" i="3"/>
  <c r="D4493" i="3"/>
  <c r="C4493" i="3"/>
  <c r="B4493" i="3"/>
  <c r="E4492" i="3"/>
  <c r="D4492" i="3"/>
  <c r="C4492" i="3"/>
  <c r="B4492" i="3"/>
  <c r="E4491" i="3"/>
  <c r="D4491" i="3"/>
  <c r="C4491" i="3"/>
  <c r="B4491" i="3"/>
  <c r="E4490" i="3"/>
  <c r="D4490" i="3"/>
  <c r="C4490" i="3"/>
  <c r="B4490" i="3"/>
  <c r="E4489" i="3"/>
  <c r="D4489" i="3"/>
  <c r="C4489" i="3"/>
  <c r="B4489" i="3"/>
  <c r="E4488" i="3"/>
  <c r="D4488" i="3"/>
  <c r="C4488" i="3"/>
  <c r="B4488" i="3"/>
  <c r="E4487" i="3"/>
  <c r="D4487" i="3"/>
  <c r="C4487" i="3"/>
  <c r="B4487" i="3"/>
  <c r="E4486" i="3"/>
  <c r="D4486" i="3"/>
  <c r="C4486" i="3"/>
  <c r="B4486" i="3"/>
  <c r="E4485" i="3"/>
  <c r="D4485" i="3"/>
  <c r="C4485" i="3"/>
  <c r="B4485" i="3"/>
  <c r="E4484" i="3"/>
  <c r="D4484" i="3"/>
  <c r="C4484" i="3"/>
  <c r="B4484" i="3"/>
  <c r="E4483" i="3"/>
  <c r="D4483" i="3"/>
  <c r="C4483" i="3"/>
  <c r="B4483" i="3"/>
  <c r="E4482" i="3"/>
  <c r="D4482" i="3"/>
  <c r="C4482" i="3"/>
  <c r="B4482" i="3"/>
  <c r="E4481" i="3"/>
  <c r="D4481" i="3"/>
  <c r="C4481" i="3"/>
  <c r="B4481" i="3"/>
  <c r="E4480" i="3"/>
  <c r="D4480" i="3"/>
  <c r="C4480" i="3"/>
  <c r="B4480" i="3"/>
  <c r="E4479" i="3"/>
  <c r="D4479" i="3"/>
  <c r="C4479" i="3"/>
  <c r="B4479" i="3"/>
  <c r="E4478" i="3"/>
  <c r="D4478" i="3"/>
  <c r="C4478" i="3"/>
  <c r="B4478" i="3"/>
  <c r="E4477" i="3"/>
  <c r="D4477" i="3"/>
  <c r="C4477" i="3"/>
  <c r="B4477" i="3"/>
  <c r="E4476" i="3"/>
  <c r="D4476" i="3"/>
  <c r="C4476" i="3"/>
  <c r="B4476" i="3"/>
  <c r="E4475" i="3"/>
  <c r="D4475" i="3"/>
  <c r="C4475" i="3"/>
  <c r="B4475" i="3"/>
  <c r="E4474" i="3"/>
  <c r="D4474" i="3"/>
  <c r="C4474" i="3"/>
  <c r="B4474" i="3"/>
  <c r="E4473" i="3"/>
  <c r="D4473" i="3"/>
  <c r="C4473" i="3"/>
  <c r="B4473" i="3"/>
  <c r="E4472" i="3"/>
  <c r="D4472" i="3"/>
  <c r="C4472" i="3"/>
  <c r="B4472" i="3"/>
  <c r="E4471" i="3"/>
  <c r="D4471" i="3"/>
  <c r="C4471" i="3"/>
  <c r="B4471" i="3"/>
  <c r="E4470" i="3"/>
  <c r="D4470" i="3"/>
  <c r="C4470" i="3"/>
  <c r="B4470" i="3"/>
  <c r="E4469" i="3"/>
  <c r="D4469" i="3"/>
  <c r="C4469" i="3"/>
  <c r="B4469" i="3"/>
  <c r="E4468" i="3"/>
  <c r="D4468" i="3"/>
  <c r="C4468" i="3"/>
  <c r="B4468" i="3"/>
  <c r="E4467" i="3"/>
  <c r="D4467" i="3"/>
  <c r="C4467" i="3"/>
  <c r="B4467" i="3"/>
  <c r="E4466" i="3"/>
  <c r="D4466" i="3"/>
  <c r="C4466" i="3"/>
  <c r="B4466" i="3"/>
  <c r="E4465" i="3"/>
  <c r="D4465" i="3"/>
  <c r="C4465" i="3"/>
  <c r="B4465" i="3"/>
  <c r="E4464" i="3"/>
  <c r="D4464" i="3"/>
  <c r="C4464" i="3"/>
  <c r="B4464" i="3"/>
  <c r="E4463" i="3"/>
  <c r="D4463" i="3"/>
  <c r="C4463" i="3"/>
  <c r="B4463" i="3"/>
  <c r="E4462" i="3"/>
  <c r="D4462" i="3"/>
  <c r="C4462" i="3"/>
  <c r="B4462" i="3"/>
  <c r="E4461" i="3"/>
  <c r="D4461" i="3"/>
  <c r="C4461" i="3"/>
  <c r="B4461" i="3"/>
  <c r="E4460" i="3"/>
  <c r="D4460" i="3"/>
  <c r="C4460" i="3"/>
  <c r="B4460" i="3"/>
  <c r="E4459" i="3"/>
  <c r="D4459" i="3"/>
  <c r="C4459" i="3"/>
  <c r="B4459" i="3"/>
  <c r="E4458" i="3"/>
  <c r="D4458" i="3"/>
  <c r="C4458" i="3"/>
  <c r="B4458" i="3"/>
  <c r="E4457" i="3"/>
  <c r="D4457" i="3"/>
  <c r="C4457" i="3"/>
  <c r="B4457" i="3"/>
  <c r="E4456" i="3"/>
  <c r="D4456" i="3"/>
  <c r="C4456" i="3"/>
  <c r="B4456" i="3"/>
  <c r="E4455" i="3"/>
  <c r="D4455" i="3"/>
  <c r="C4455" i="3"/>
  <c r="B4455" i="3"/>
  <c r="E4454" i="3"/>
  <c r="D4454" i="3"/>
  <c r="C4454" i="3"/>
  <c r="B4454" i="3"/>
  <c r="E4453" i="3"/>
  <c r="D4453" i="3"/>
  <c r="C4453" i="3"/>
  <c r="B4453" i="3"/>
  <c r="E4452" i="3"/>
  <c r="D4452" i="3"/>
  <c r="C4452" i="3"/>
  <c r="B4452" i="3"/>
  <c r="E4451" i="3"/>
  <c r="D4451" i="3"/>
  <c r="C4451" i="3"/>
  <c r="B4451" i="3"/>
  <c r="E4450" i="3"/>
  <c r="D4450" i="3"/>
  <c r="C4450" i="3"/>
  <c r="B4450" i="3"/>
  <c r="E4449" i="3"/>
  <c r="D4449" i="3"/>
  <c r="C4449" i="3"/>
  <c r="B4449" i="3"/>
  <c r="E4448" i="3"/>
  <c r="D4448" i="3"/>
  <c r="C4448" i="3"/>
  <c r="B4448" i="3"/>
  <c r="E4447" i="3"/>
  <c r="D4447" i="3"/>
  <c r="C4447" i="3"/>
  <c r="B4447" i="3"/>
  <c r="E4446" i="3"/>
  <c r="D4446" i="3"/>
  <c r="C4446" i="3"/>
  <c r="B4446" i="3"/>
  <c r="E4445" i="3"/>
  <c r="D4445" i="3"/>
  <c r="C4445" i="3"/>
  <c r="B4445" i="3"/>
  <c r="E4444" i="3"/>
  <c r="D4444" i="3"/>
  <c r="C4444" i="3"/>
  <c r="B4444" i="3"/>
  <c r="E4443" i="3"/>
  <c r="D4443" i="3"/>
  <c r="C4443" i="3"/>
  <c r="B4443" i="3"/>
  <c r="E4442" i="3"/>
  <c r="D4442" i="3"/>
  <c r="C4442" i="3"/>
  <c r="B4442" i="3"/>
  <c r="E4441" i="3"/>
  <c r="D4441" i="3"/>
  <c r="C4441" i="3"/>
  <c r="B4441" i="3"/>
  <c r="E4440" i="3"/>
  <c r="D4440" i="3"/>
  <c r="C4440" i="3"/>
  <c r="B4440" i="3"/>
  <c r="E4439" i="3"/>
  <c r="D4439" i="3"/>
  <c r="C4439" i="3"/>
  <c r="B4439" i="3"/>
  <c r="E4438" i="3"/>
  <c r="D4438" i="3"/>
  <c r="C4438" i="3"/>
  <c r="B4438" i="3"/>
  <c r="E4437" i="3"/>
  <c r="D4437" i="3"/>
  <c r="C4437" i="3"/>
  <c r="B4437" i="3"/>
  <c r="E4436" i="3"/>
  <c r="D4436" i="3"/>
  <c r="C4436" i="3"/>
  <c r="B4436" i="3"/>
  <c r="E4435" i="3"/>
  <c r="D4435" i="3"/>
  <c r="C4435" i="3"/>
  <c r="B4435" i="3"/>
  <c r="E4434" i="3"/>
  <c r="D4434" i="3"/>
  <c r="C4434" i="3"/>
  <c r="B4434" i="3"/>
  <c r="E4433" i="3"/>
  <c r="D4433" i="3"/>
  <c r="C4433" i="3"/>
  <c r="B4433" i="3"/>
  <c r="E4432" i="3"/>
  <c r="D4432" i="3"/>
  <c r="C4432" i="3"/>
  <c r="B4432" i="3"/>
  <c r="E4431" i="3"/>
  <c r="D4431" i="3"/>
  <c r="C4431" i="3"/>
  <c r="B4431" i="3"/>
  <c r="E4430" i="3"/>
  <c r="D4430" i="3"/>
  <c r="C4430" i="3"/>
  <c r="B4430" i="3"/>
  <c r="E4429" i="3"/>
  <c r="D4429" i="3"/>
  <c r="C4429" i="3"/>
  <c r="B4429" i="3"/>
  <c r="E4428" i="3"/>
  <c r="D4428" i="3"/>
  <c r="C4428" i="3"/>
  <c r="B4428" i="3"/>
  <c r="E4427" i="3"/>
  <c r="D4427" i="3"/>
  <c r="C4427" i="3"/>
  <c r="B4427" i="3"/>
  <c r="E4426" i="3"/>
  <c r="D4426" i="3"/>
  <c r="C4426" i="3"/>
  <c r="B4426" i="3"/>
  <c r="E4425" i="3"/>
  <c r="D4425" i="3"/>
  <c r="C4425" i="3"/>
  <c r="B4425" i="3"/>
  <c r="E4424" i="3"/>
  <c r="D4424" i="3"/>
  <c r="C4424" i="3"/>
  <c r="B4424" i="3"/>
  <c r="E4423" i="3"/>
  <c r="D4423" i="3"/>
  <c r="C4423" i="3"/>
  <c r="B4423" i="3"/>
  <c r="E4422" i="3"/>
  <c r="D4422" i="3"/>
  <c r="C4422" i="3"/>
  <c r="B4422" i="3"/>
  <c r="E4421" i="3"/>
  <c r="D4421" i="3"/>
  <c r="C4421" i="3"/>
  <c r="B4421" i="3"/>
  <c r="E4420" i="3"/>
  <c r="D4420" i="3"/>
  <c r="C4420" i="3"/>
  <c r="B4420" i="3"/>
  <c r="E4419" i="3"/>
  <c r="D4419" i="3"/>
  <c r="C4419" i="3"/>
  <c r="B4419" i="3"/>
  <c r="E4418" i="3"/>
  <c r="D4418" i="3"/>
  <c r="C4418" i="3"/>
  <c r="B4418" i="3"/>
  <c r="E4417" i="3"/>
  <c r="D4417" i="3"/>
  <c r="C4417" i="3"/>
  <c r="B4417" i="3"/>
  <c r="E4416" i="3"/>
  <c r="D4416" i="3"/>
  <c r="C4416" i="3"/>
  <c r="B4416" i="3"/>
  <c r="E4415" i="3"/>
  <c r="D4415" i="3"/>
  <c r="C4415" i="3"/>
  <c r="B4415" i="3"/>
  <c r="E4414" i="3"/>
  <c r="D4414" i="3"/>
  <c r="C4414" i="3"/>
  <c r="B4414" i="3"/>
  <c r="E4413" i="3"/>
  <c r="D4413" i="3"/>
  <c r="C4413" i="3"/>
  <c r="B4413" i="3"/>
  <c r="E4412" i="3"/>
  <c r="D4412" i="3"/>
  <c r="C4412" i="3"/>
  <c r="B4412" i="3"/>
  <c r="E4411" i="3"/>
  <c r="D4411" i="3"/>
  <c r="C4411" i="3"/>
  <c r="B4411" i="3"/>
  <c r="E4410" i="3"/>
  <c r="D4410" i="3"/>
  <c r="C4410" i="3"/>
  <c r="B4410" i="3"/>
  <c r="E4409" i="3"/>
  <c r="D4409" i="3"/>
  <c r="C4409" i="3"/>
  <c r="B4409" i="3"/>
  <c r="E4408" i="3"/>
  <c r="D4408" i="3"/>
  <c r="C4408" i="3"/>
  <c r="B4408" i="3"/>
  <c r="E4407" i="3"/>
  <c r="D4407" i="3"/>
  <c r="C4407" i="3"/>
  <c r="B4407" i="3"/>
  <c r="E4406" i="3"/>
  <c r="D4406" i="3"/>
  <c r="C4406" i="3"/>
  <c r="B4406" i="3"/>
  <c r="E4405" i="3"/>
  <c r="D4405" i="3"/>
  <c r="C4405" i="3"/>
  <c r="B4405" i="3"/>
  <c r="E4404" i="3"/>
  <c r="D4404" i="3"/>
  <c r="C4404" i="3"/>
  <c r="B4404" i="3"/>
  <c r="E4403" i="3"/>
  <c r="D4403" i="3"/>
  <c r="C4403" i="3"/>
  <c r="B4403" i="3"/>
  <c r="E4402" i="3"/>
  <c r="D4402" i="3"/>
  <c r="C4402" i="3"/>
  <c r="B4402" i="3"/>
  <c r="E4401" i="3"/>
  <c r="D4401" i="3"/>
  <c r="C4401" i="3"/>
  <c r="B4401" i="3"/>
  <c r="E4400" i="3"/>
  <c r="D4400" i="3"/>
  <c r="C4400" i="3"/>
  <c r="B4400" i="3"/>
  <c r="E4399" i="3"/>
  <c r="D4399" i="3"/>
  <c r="C4399" i="3"/>
  <c r="B4399" i="3"/>
  <c r="E4398" i="3"/>
  <c r="D4398" i="3"/>
  <c r="C4398" i="3"/>
  <c r="B4398" i="3"/>
  <c r="E4397" i="3"/>
  <c r="D4397" i="3"/>
  <c r="C4397" i="3"/>
  <c r="B4397" i="3"/>
  <c r="E4396" i="3"/>
  <c r="D4396" i="3"/>
  <c r="C4396" i="3"/>
  <c r="B4396" i="3"/>
  <c r="E4395" i="3"/>
  <c r="D4395" i="3"/>
  <c r="C4395" i="3"/>
  <c r="B4395" i="3"/>
  <c r="E4394" i="3"/>
  <c r="D4394" i="3"/>
  <c r="C4394" i="3"/>
  <c r="B4394" i="3"/>
  <c r="E4393" i="3"/>
  <c r="D4393" i="3"/>
  <c r="C4393" i="3"/>
  <c r="B4393" i="3"/>
  <c r="E4392" i="3"/>
  <c r="D4392" i="3"/>
  <c r="C4392" i="3"/>
  <c r="B4392" i="3"/>
  <c r="E4391" i="3"/>
  <c r="D4391" i="3"/>
  <c r="C4391" i="3"/>
  <c r="B4391" i="3"/>
  <c r="E4390" i="3"/>
  <c r="D4390" i="3"/>
  <c r="C4390" i="3"/>
  <c r="B4390" i="3"/>
  <c r="E4389" i="3"/>
  <c r="D4389" i="3"/>
  <c r="C4389" i="3"/>
  <c r="B4389" i="3"/>
  <c r="E4388" i="3"/>
  <c r="D4388" i="3"/>
  <c r="C4388" i="3"/>
  <c r="B4388" i="3"/>
  <c r="E4387" i="3"/>
  <c r="D4387" i="3"/>
  <c r="C4387" i="3"/>
  <c r="B4387" i="3"/>
  <c r="E4386" i="3"/>
  <c r="D4386" i="3"/>
  <c r="C4386" i="3"/>
  <c r="B4386" i="3"/>
  <c r="E4385" i="3"/>
  <c r="D4385" i="3"/>
  <c r="C4385" i="3"/>
  <c r="B4385" i="3"/>
  <c r="E4384" i="3"/>
  <c r="D4384" i="3"/>
  <c r="C4384" i="3"/>
  <c r="B4384" i="3"/>
  <c r="E4383" i="3"/>
  <c r="D4383" i="3"/>
  <c r="C4383" i="3"/>
  <c r="B4383" i="3"/>
  <c r="E4382" i="3"/>
  <c r="D4382" i="3"/>
  <c r="C4382" i="3"/>
  <c r="B4382" i="3"/>
  <c r="E4381" i="3"/>
  <c r="D4381" i="3"/>
  <c r="C4381" i="3"/>
  <c r="B4381" i="3"/>
  <c r="E4380" i="3"/>
  <c r="D4380" i="3"/>
  <c r="C4380" i="3"/>
  <c r="B4380" i="3"/>
  <c r="E4379" i="3"/>
  <c r="D4379" i="3"/>
  <c r="C4379" i="3"/>
  <c r="B4379" i="3"/>
  <c r="E4378" i="3"/>
  <c r="D4378" i="3"/>
  <c r="C4378" i="3"/>
  <c r="B4378" i="3"/>
  <c r="E4377" i="3"/>
  <c r="D4377" i="3"/>
  <c r="C4377" i="3"/>
  <c r="B4377" i="3"/>
  <c r="E4376" i="3"/>
  <c r="D4376" i="3"/>
  <c r="C4376" i="3"/>
  <c r="B4376" i="3"/>
  <c r="E4375" i="3"/>
  <c r="D4375" i="3"/>
  <c r="C4375" i="3"/>
  <c r="B4375" i="3"/>
  <c r="E4374" i="3"/>
  <c r="D4374" i="3"/>
  <c r="C4374" i="3"/>
  <c r="B4374" i="3"/>
  <c r="E4373" i="3"/>
  <c r="D4373" i="3"/>
  <c r="C4373" i="3"/>
  <c r="B4373" i="3"/>
  <c r="E4372" i="3"/>
  <c r="D4372" i="3"/>
  <c r="C4372" i="3"/>
  <c r="B4372" i="3"/>
  <c r="E4371" i="3"/>
  <c r="D4371" i="3"/>
  <c r="C4371" i="3"/>
  <c r="B4371" i="3"/>
  <c r="E4370" i="3"/>
  <c r="D4370" i="3"/>
  <c r="C4370" i="3"/>
  <c r="B4370" i="3"/>
  <c r="E4369" i="3"/>
  <c r="D4369" i="3"/>
  <c r="C4369" i="3"/>
  <c r="B4369" i="3"/>
  <c r="E4368" i="3"/>
  <c r="D4368" i="3"/>
  <c r="C4368" i="3"/>
  <c r="B4368" i="3"/>
  <c r="E4367" i="3"/>
  <c r="D4367" i="3"/>
  <c r="C4367" i="3"/>
  <c r="B4367" i="3"/>
  <c r="E4366" i="3"/>
  <c r="D4366" i="3"/>
  <c r="C4366" i="3"/>
  <c r="B4366" i="3"/>
  <c r="E4365" i="3"/>
  <c r="D4365" i="3"/>
  <c r="C4365" i="3"/>
  <c r="B4365" i="3"/>
  <c r="E4364" i="3"/>
  <c r="D4364" i="3"/>
  <c r="C4364" i="3"/>
  <c r="B4364" i="3"/>
  <c r="E4363" i="3"/>
  <c r="D4363" i="3"/>
  <c r="C4363" i="3"/>
  <c r="B4363" i="3"/>
  <c r="E4362" i="3"/>
  <c r="D4362" i="3"/>
  <c r="C4362" i="3"/>
  <c r="B4362" i="3"/>
  <c r="E4361" i="3"/>
  <c r="D4361" i="3"/>
  <c r="C4361" i="3"/>
  <c r="B4361" i="3"/>
  <c r="E4360" i="3"/>
  <c r="D4360" i="3"/>
  <c r="C4360" i="3"/>
  <c r="B4360" i="3"/>
  <c r="E4359" i="3"/>
  <c r="D4359" i="3"/>
  <c r="C4359" i="3"/>
  <c r="B4359" i="3"/>
  <c r="E4358" i="3"/>
  <c r="D4358" i="3"/>
  <c r="C4358" i="3"/>
  <c r="B4358" i="3"/>
  <c r="E4357" i="3"/>
  <c r="D4357" i="3"/>
  <c r="C4357" i="3"/>
  <c r="B4357" i="3"/>
  <c r="E4356" i="3"/>
  <c r="D4356" i="3"/>
  <c r="C4356" i="3"/>
  <c r="B4356" i="3"/>
  <c r="E4355" i="3"/>
  <c r="D4355" i="3"/>
  <c r="C4355" i="3"/>
  <c r="B4355" i="3"/>
  <c r="E4354" i="3"/>
  <c r="D4354" i="3"/>
  <c r="C4354" i="3"/>
  <c r="B4354" i="3"/>
  <c r="E4353" i="3"/>
  <c r="D4353" i="3"/>
  <c r="C4353" i="3"/>
  <c r="B4353" i="3"/>
  <c r="E4352" i="3"/>
  <c r="D4352" i="3"/>
  <c r="C4352" i="3"/>
  <c r="B4352" i="3"/>
  <c r="E4351" i="3"/>
  <c r="D4351" i="3"/>
  <c r="C4351" i="3"/>
  <c r="B4351" i="3"/>
  <c r="E4350" i="3"/>
  <c r="D4350" i="3"/>
  <c r="C4350" i="3"/>
  <c r="B4350" i="3"/>
  <c r="E4349" i="3"/>
  <c r="D4349" i="3"/>
  <c r="C4349" i="3"/>
  <c r="B4349" i="3"/>
  <c r="E4348" i="3"/>
  <c r="D4348" i="3"/>
  <c r="C4348" i="3"/>
  <c r="B4348" i="3"/>
  <c r="E4347" i="3"/>
  <c r="D4347" i="3"/>
  <c r="C4347" i="3"/>
  <c r="B4347" i="3"/>
  <c r="E4346" i="3"/>
  <c r="D4346" i="3"/>
  <c r="C4346" i="3"/>
  <c r="B4346" i="3"/>
  <c r="E4345" i="3"/>
  <c r="D4345" i="3"/>
  <c r="C4345" i="3"/>
  <c r="B4345" i="3"/>
  <c r="E4344" i="3"/>
  <c r="D4344" i="3"/>
  <c r="C4344" i="3"/>
  <c r="B4344" i="3"/>
  <c r="E4343" i="3"/>
  <c r="D4343" i="3"/>
  <c r="C4343" i="3"/>
  <c r="B4343" i="3"/>
  <c r="E4342" i="3"/>
  <c r="D4342" i="3"/>
  <c r="C4342" i="3"/>
  <c r="B4342" i="3"/>
  <c r="E4341" i="3"/>
  <c r="D4341" i="3"/>
  <c r="C4341" i="3"/>
  <c r="B4341" i="3"/>
  <c r="E4340" i="3"/>
  <c r="D4340" i="3"/>
  <c r="C4340" i="3"/>
  <c r="B4340" i="3"/>
  <c r="E4339" i="3"/>
  <c r="D4339" i="3"/>
  <c r="C4339" i="3"/>
  <c r="B4339" i="3"/>
  <c r="E4338" i="3"/>
  <c r="D4338" i="3"/>
  <c r="C4338" i="3"/>
  <c r="B4338" i="3"/>
  <c r="E4337" i="3"/>
  <c r="D4337" i="3"/>
  <c r="C4337" i="3"/>
  <c r="B4337" i="3"/>
  <c r="E4336" i="3"/>
  <c r="D4336" i="3"/>
  <c r="C4336" i="3"/>
  <c r="B4336" i="3"/>
  <c r="E4335" i="3"/>
  <c r="D4335" i="3"/>
  <c r="C4335" i="3"/>
  <c r="B4335" i="3"/>
  <c r="E4334" i="3"/>
  <c r="D4334" i="3"/>
  <c r="C4334" i="3"/>
  <c r="B4334" i="3"/>
  <c r="E4333" i="3"/>
  <c r="D4333" i="3"/>
  <c r="C4333" i="3"/>
  <c r="B4333" i="3"/>
  <c r="E4332" i="3"/>
  <c r="D4332" i="3"/>
  <c r="C4332" i="3"/>
  <c r="B4332" i="3"/>
  <c r="E4331" i="3"/>
  <c r="D4331" i="3"/>
  <c r="C4331" i="3"/>
  <c r="B4331" i="3"/>
  <c r="E4330" i="3"/>
  <c r="D4330" i="3"/>
  <c r="C4330" i="3"/>
  <c r="B4330" i="3"/>
  <c r="E4329" i="3"/>
  <c r="D4329" i="3"/>
  <c r="C4329" i="3"/>
  <c r="B4329" i="3"/>
  <c r="E4328" i="3"/>
  <c r="D4328" i="3"/>
  <c r="C4328" i="3"/>
  <c r="B4328" i="3"/>
  <c r="E4327" i="3"/>
  <c r="D4327" i="3"/>
  <c r="C4327" i="3"/>
  <c r="B4327" i="3"/>
  <c r="E4326" i="3"/>
  <c r="D4326" i="3"/>
  <c r="C4326" i="3"/>
  <c r="B4326" i="3"/>
  <c r="E4325" i="3"/>
  <c r="D4325" i="3"/>
  <c r="C4325" i="3"/>
  <c r="B4325" i="3"/>
  <c r="E4324" i="3"/>
  <c r="D4324" i="3"/>
  <c r="C4324" i="3"/>
  <c r="B4324" i="3"/>
  <c r="E4323" i="3"/>
  <c r="D4323" i="3"/>
  <c r="C4323" i="3"/>
  <c r="B4323" i="3"/>
  <c r="E4322" i="3"/>
  <c r="D4322" i="3"/>
  <c r="C4322" i="3"/>
  <c r="B4322" i="3"/>
  <c r="E4321" i="3"/>
  <c r="D4321" i="3"/>
  <c r="C4321" i="3"/>
  <c r="B4321" i="3"/>
  <c r="E4320" i="3"/>
  <c r="D4320" i="3"/>
  <c r="C4320" i="3"/>
  <c r="B4320" i="3"/>
  <c r="E4319" i="3"/>
  <c r="D4319" i="3"/>
  <c r="C4319" i="3"/>
  <c r="B4319" i="3"/>
  <c r="E4318" i="3"/>
  <c r="D4318" i="3"/>
  <c r="C4318" i="3"/>
  <c r="B4318" i="3"/>
  <c r="E4317" i="3"/>
  <c r="D4317" i="3"/>
  <c r="C4317" i="3"/>
  <c r="B4317" i="3"/>
  <c r="E4316" i="3"/>
  <c r="D4316" i="3"/>
  <c r="C4316" i="3"/>
  <c r="B4316" i="3"/>
  <c r="E4315" i="3"/>
  <c r="D4315" i="3"/>
  <c r="C4315" i="3"/>
  <c r="B4315" i="3"/>
  <c r="E4314" i="3"/>
  <c r="D4314" i="3"/>
  <c r="C4314" i="3"/>
  <c r="B4314" i="3"/>
  <c r="E4313" i="3"/>
  <c r="D4313" i="3"/>
  <c r="C4313" i="3"/>
  <c r="B4313" i="3"/>
  <c r="E4312" i="3"/>
  <c r="D4312" i="3"/>
  <c r="C4312" i="3"/>
  <c r="B4312" i="3"/>
  <c r="E4311" i="3"/>
  <c r="D4311" i="3"/>
  <c r="C4311" i="3"/>
  <c r="B4311" i="3"/>
  <c r="E4310" i="3"/>
  <c r="D4310" i="3"/>
  <c r="C4310" i="3"/>
  <c r="B4310" i="3"/>
  <c r="E4309" i="3"/>
  <c r="D4309" i="3"/>
  <c r="C4309" i="3"/>
  <c r="B4309" i="3"/>
  <c r="E4308" i="3"/>
  <c r="D4308" i="3"/>
  <c r="C4308" i="3"/>
  <c r="B4308" i="3"/>
  <c r="E4307" i="3"/>
  <c r="D4307" i="3"/>
  <c r="C4307" i="3"/>
  <c r="B4307" i="3"/>
  <c r="E4306" i="3"/>
  <c r="D4306" i="3"/>
  <c r="C4306" i="3"/>
  <c r="B4306" i="3"/>
  <c r="E4305" i="3"/>
  <c r="D4305" i="3"/>
  <c r="C4305" i="3"/>
  <c r="B4305" i="3"/>
  <c r="E4304" i="3"/>
  <c r="D4304" i="3"/>
  <c r="C4304" i="3"/>
  <c r="B4304" i="3"/>
  <c r="E4303" i="3"/>
  <c r="D4303" i="3"/>
  <c r="C4303" i="3"/>
  <c r="B4303" i="3"/>
  <c r="E4302" i="3"/>
  <c r="D4302" i="3"/>
  <c r="C4302" i="3"/>
  <c r="B4302" i="3"/>
  <c r="E4301" i="3"/>
  <c r="D4301" i="3"/>
  <c r="C4301" i="3"/>
  <c r="B4301" i="3"/>
  <c r="E4300" i="3"/>
  <c r="D4300" i="3"/>
  <c r="C4300" i="3"/>
  <c r="B4300" i="3"/>
  <c r="E4299" i="3"/>
  <c r="D4299" i="3"/>
  <c r="C4299" i="3"/>
  <c r="B4299" i="3"/>
  <c r="E4298" i="3"/>
  <c r="D4298" i="3"/>
  <c r="C4298" i="3"/>
  <c r="B4298" i="3"/>
  <c r="E4297" i="3"/>
  <c r="D4297" i="3"/>
  <c r="C4297" i="3"/>
  <c r="B4297" i="3"/>
  <c r="E4296" i="3"/>
  <c r="D4296" i="3"/>
  <c r="C4296" i="3"/>
  <c r="B4296" i="3"/>
  <c r="E4295" i="3"/>
  <c r="D4295" i="3"/>
  <c r="C4295" i="3"/>
  <c r="B4295" i="3"/>
  <c r="E4294" i="3"/>
  <c r="D4294" i="3"/>
  <c r="C4294" i="3"/>
  <c r="B4294" i="3"/>
  <c r="E4293" i="3"/>
  <c r="D4293" i="3"/>
  <c r="C4293" i="3"/>
  <c r="B4293" i="3"/>
  <c r="E4292" i="3"/>
  <c r="D4292" i="3"/>
  <c r="C4292" i="3"/>
  <c r="B4292" i="3"/>
  <c r="E4291" i="3"/>
  <c r="D4291" i="3"/>
  <c r="C4291" i="3"/>
  <c r="B4291" i="3"/>
  <c r="E4290" i="3"/>
  <c r="D4290" i="3"/>
  <c r="C4290" i="3"/>
  <c r="B4290" i="3"/>
  <c r="E4289" i="3"/>
  <c r="D4289" i="3"/>
  <c r="C4289" i="3"/>
  <c r="B4289" i="3"/>
  <c r="E4288" i="3"/>
  <c r="D4288" i="3"/>
  <c r="C4288" i="3"/>
  <c r="B4288" i="3"/>
  <c r="E4287" i="3"/>
  <c r="D4287" i="3"/>
  <c r="C4287" i="3"/>
  <c r="B4287" i="3"/>
  <c r="E4286" i="3"/>
  <c r="D4286" i="3"/>
  <c r="C4286" i="3"/>
  <c r="B4286" i="3"/>
  <c r="E4285" i="3"/>
  <c r="D4285" i="3"/>
  <c r="C4285" i="3"/>
  <c r="B4285" i="3"/>
  <c r="E4284" i="3"/>
  <c r="D4284" i="3"/>
  <c r="C4284" i="3"/>
  <c r="B4284" i="3"/>
  <c r="E4283" i="3"/>
  <c r="D4283" i="3"/>
  <c r="C4283" i="3"/>
  <c r="B4283" i="3"/>
  <c r="E4282" i="3"/>
  <c r="D4282" i="3"/>
  <c r="C4282" i="3"/>
  <c r="B4282" i="3"/>
  <c r="E4281" i="3"/>
  <c r="D4281" i="3"/>
  <c r="C4281" i="3"/>
  <c r="B4281" i="3"/>
  <c r="E4280" i="3"/>
  <c r="D4280" i="3"/>
  <c r="C4280" i="3"/>
  <c r="B4280" i="3"/>
  <c r="E4279" i="3"/>
  <c r="D4279" i="3"/>
  <c r="C4279" i="3"/>
  <c r="B4279" i="3"/>
  <c r="E4278" i="3"/>
  <c r="D4278" i="3"/>
  <c r="C4278" i="3"/>
  <c r="B4278" i="3"/>
  <c r="E4277" i="3"/>
  <c r="D4277" i="3"/>
  <c r="C4277" i="3"/>
  <c r="B4277" i="3"/>
  <c r="E4276" i="3"/>
  <c r="D4276" i="3"/>
  <c r="C4276" i="3"/>
  <c r="B4276" i="3"/>
  <c r="E4275" i="3"/>
  <c r="D4275" i="3"/>
  <c r="C4275" i="3"/>
  <c r="B4275" i="3"/>
  <c r="E4274" i="3"/>
  <c r="D4274" i="3"/>
  <c r="C4274" i="3"/>
  <c r="B4274" i="3"/>
  <c r="E4273" i="3"/>
  <c r="D4273" i="3"/>
  <c r="C4273" i="3"/>
  <c r="B4273" i="3"/>
  <c r="E4272" i="3"/>
  <c r="D4272" i="3"/>
  <c r="C4272" i="3"/>
  <c r="B4272" i="3"/>
  <c r="E4271" i="3"/>
  <c r="D4271" i="3"/>
  <c r="C4271" i="3"/>
  <c r="B4271" i="3"/>
  <c r="E4270" i="3"/>
  <c r="D4270" i="3"/>
  <c r="C4270" i="3"/>
  <c r="B4270" i="3"/>
  <c r="E4269" i="3"/>
  <c r="D4269" i="3"/>
  <c r="C4269" i="3"/>
  <c r="B4269" i="3"/>
  <c r="E4268" i="3"/>
  <c r="D4268" i="3"/>
  <c r="C4268" i="3"/>
  <c r="B4268" i="3"/>
  <c r="E4267" i="3"/>
  <c r="D4267" i="3"/>
  <c r="C4267" i="3"/>
  <c r="B4267" i="3"/>
  <c r="E4266" i="3"/>
  <c r="D4266" i="3"/>
  <c r="C4266" i="3"/>
  <c r="B4266" i="3"/>
  <c r="E4265" i="3"/>
  <c r="D4265" i="3"/>
  <c r="C4265" i="3"/>
  <c r="B4265" i="3"/>
  <c r="E4264" i="3"/>
  <c r="D4264" i="3"/>
  <c r="C4264" i="3"/>
  <c r="B4264" i="3"/>
  <c r="E4263" i="3"/>
  <c r="D4263" i="3"/>
  <c r="C4263" i="3"/>
  <c r="B4263" i="3"/>
  <c r="E4262" i="3"/>
  <c r="D4262" i="3"/>
  <c r="C4262" i="3"/>
  <c r="B4262" i="3"/>
  <c r="E4261" i="3"/>
  <c r="D4261" i="3"/>
  <c r="C4261" i="3"/>
  <c r="B4261" i="3"/>
  <c r="E4260" i="3"/>
  <c r="D4260" i="3"/>
  <c r="C4260" i="3"/>
  <c r="B4260" i="3"/>
  <c r="E4259" i="3"/>
  <c r="D4259" i="3"/>
  <c r="C4259" i="3"/>
  <c r="B4259" i="3"/>
  <c r="E4258" i="3"/>
  <c r="D4258" i="3"/>
  <c r="C4258" i="3"/>
  <c r="B4258" i="3"/>
  <c r="E4257" i="3"/>
  <c r="D4257" i="3"/>
  <c r="C4257" i="3"/>
  <c r="B4257" i="3"/>
  <c r="E4256" i="3"/>
  <c r="D4256" i="3"/>
  <c r="C4256" i="3"/>
  <c r="B4256" i="3"/>
  <c r="E4255" i="3"/>
  <c r="D4255" i="3"/>
  <c r="C4255" i="3"/>
  <c r="B4255" i="3"/>
  <c r="E4254" i="3"/>
  <c r="D4254" i="3"/>
  <c r="C4254" i="3"/>
  <c r="B4254" i="3"/>
  <c r="E4253" i="3"/>
  <c r="D4253" i="3"/>
  <c r="C4253" i="3"/>
  <c r="B4253" i="3"/>
  <c r="E4252" i="3"/>
  <c r="D4252" i="3"/>
  <c r="C4252" i="3"/>
  <c r="B4252" i="3"/>
  <c r="E4251" i="3"/>
  <c r="D4251" i="3"/>
  <c r="C4251" i="3"/>
  <c r="B4251" i="3"/>
  <c r="E4250" i="3"/>
  <c r="D4250" i="3"/>
  <c r="C4250" i="3"/>
  <c r="B4250" i="3"/>
  <c r="E4249" i="3"/>
  <c r="D4249" i="3"/>
  <c r="C4249" i="3"/>
  <c r="B4249" i="3"/>
  <c r="E4248" i="3"/>
  <c r="D4248" i="3"/>
  <c r="C4248" i="3"/>
  <c r="B4248" i="3"/>
  <c r="E4247" i="3"/>
  <c r="D4247" i="3"/>
  <c r="C4247" i="3"/>
  <c r="B4247" i="3"/>
  <c r="E4246" i="3"/>
  <c r="D4246" i="3"/>
  <c r="C4246" i="3"/>
  <c r="B4246" i="3"/>
  <c r="E4245" i="3"/>
  <c r="D4245" i="3"/>
  <c r="C4245" i="3"/>
  <c r="B4245" i="3"/>
  <c r="E4244" i="3"/>
  <c r="D4244" i="3"/>
  <c r="C4244" i="3"/>
  <c r="B4244" i="3"/>
  <c r="E4243" i="3"/>
  <c r="D4243" i="3"/>
  <c r="C4243" i="3"/>
  <c r="B4243" i="3"/>
  <c r="E4242" i="3"/>
  <c r="D4242" i="3"/>
  <c r="C4242" i="3"/>
  <c r="B4242" i="3"/>
  <c r="E4241" i="3"/>
  <c r="D4241" i="3"/>
  <c r="C4241" i="3"/>
  <c r="B4241" i="3"/>
  <c r="E4240" i="3"/>
  <c r="D4240" i="3"/>
  <c r="C4240" i="3"/>
  <c r="B4240" i="3"/>
  <c r="E4239" i="3"/>
  <c r="D4239" i="3"/>
  <c r="C4239" i="3"/>
  <c r="B4239" i="3"/>
  <c r="E4238" i="3"/>
  <c r="D4238" i="3"/>
  <c r="C4238" i="3"/>
  <c r="B4238" i="3"/>
  <c r="E4237" i="3"/>
  <c r="D4237" i="3"/>
  <c r="C4237" i="3"/>
  <c r="B4237" i="3"/>
  <c r="E4236" i="3"/>
  <c r="D4236" i="3"/>
  <c r="C4236" i="3"/>
  <c r="B4236" i="3"/>
  <c r="E4235" i="3"/>
  <c r="D4235" i="3"/>
  <c r="C4235" i="3"/>
  <c r="B4235" i="3"/>
  <c r="E4234" i="3"/>
  <c r="D4234" i="3"/>
  <c r="C4234" i="3"/>
  <c r="B4234" i="3"/>
  <c r="E4233" i="3"/>
  <c r="D4233" i="3"/>
  <c r="C4233" i="3"/>
  <c r="B4233" i="3"/>
  <c r="E4232" i="3"/>
  <c r="D4232" i="3"/>
  <c r="C4232" i="3"/>
  <c r="B4232" i="3"/>
  <c r="E4231" i="3"/>
  <c r="D4231" i="3"/>
  <c r="C4231" i="3"/>
  <c r="B4231" i="3"/>
  <c r="E4230" i="3"/>
  <c r="D4230" i="3"/>
  <c r="C4230" i="3"/>
  <c r="B4230" i="3"/>
  <c r="E4229" i="3"/>
  <c r="D4229" i="3"/>
  <c r="C4229" i="3"/>
  <c r="B4229" i="3"/>
  <c r="E4228" i="3"/>
  <c r="D4228" i="3"/>
  <c r="C4228" i="3"/>
  <c r="B4228" i="3"/>
  <c r="E4227" i="3"/>
  <c r="D4227" i="3"/>
  <c r="C4227" i="3"/>
  <c r="B4227" i="3"/>
  <c r="E4226" i="3"/>
  <c r="D4226" i="3"/>
  <c r="C4226" i="3"/>
  <c r="B4226" i="3"/>
  <c r="E4225" i="3"/>
  <c r="D4225" i="3"/>
  <c r="C4225" i="3"/>
  <c r="B4225" i="3"/>
  <c r="E4224" i="3"/>
  <c r="D4224" i="3"/>
  <c r="C4224" i="3"/>
  <c r="B4224" i="3"/>
  <c r="E4223" i="3"/>
  <c r="D4223" i="3"/>
  <c r="C4223" i="3"/>
  <c r="B4223" i="3"/>
  <c r="E4222" i="3"/>
  <c r="D4222" i="3"/>
  <c r="C4222" i="3"/>
  <c r="B4222" i="3"/>
  <c r="E4221" i="3"/>
  <c r="D4221" i="3"/>
  <c r="C4221" i="3"/>
  <c r="B4221" i="3"/>
  <c r="E4220" i="3"/>
  <c r="D4220" i="3"/>
  <c r="C4220" i="3"/>
  <c r="B4220" i="3"/>
  <c r="E4219" i="3"/>
  <c r="D4219" i="3"/>
  <c r="C4219" i="3"/>
  <c r="B4219" i="3"/>
  <c r="E4218" i="3"/>
  <c r="D4218" i="3"/>
  <c r="C4218" i="3"/>
  <c r="B4218" i="3"/>
  <c r="E4217" i="3"/>
  <c r="D4217" i="3"/>
  <c r="C4217" i="3"/>
  <c r="B4217" i="3"/>
  <c r="E4216" i="3"/>
  <c r="D4216" i="3"/>
  <c r="C4216" i="3"/>
  <c r="B4216" i="3"/>
  <c r="E4215" i="3"/>
  <c r="D4215" i="3"/>
  <c r="C4215" i="3"/>
  <c r="B4215" i="3"/>
  <c r="E4214" i="3"/>
  <c r="D4214" i="3"/>
  <c r="C4214" i="3"/>
  <c r="B4214" i="3"/>
  <c r="E4213" i="3"/>
  <c r="D4213" i="3"/>
  <c r="C4213" i="3"/>
  <c r="B4213" i="3"/>
  <c r="E4212" i="3"/>
  <c r="D4212" i="3"/>
  <c r="C4212" i="3"/>
  <c r="B4212" i="3"/>
  <c r="E4211" i="3"/>
  <c r="D4211" i="3"/>
  <c r="C4211" i="3"/>
  <c r="B4211" i="3"/>
  <c r="E4210" i="3"/>
  <c r="D4210" i="3"/>
  <c r="C4210" i="3"/>
  <c r="B4210" i="3"/>
  <c r="E4209" i="3"/>
  <c r="D4209" i="3"/>
  <c r="C4209" i="3"/>
  <c r="B4209" i="3"/>
  <c r="E4208" i="3"/>
  <c r="D4208" i="3"/>
  <c r="C4208" i="3"/>
  <c r="B4208" i="3"/>
  <c r="E4207" i="3"/>
  <c r="D4207" i="3"/>
  <c r="C4207" i="3"/>
  <c r="B4207" i="3"/>
  <c r="E4206" i="3"/>
  <c r="D4206" i="3"/>
  <c r="C4206" i="3"/>
  <c r="B4206" i="3"/>
  <c r="E4205" i="3"/>
  <c r="D4205" i="3"/>
  <c r="C4205" i="3"/>
  <c r="B4205" i="3"/>
  <c r="E4204" i="3"/>
  <c r="D4204" i="3"/>
  <c r="C4204" i="3"/>
  <c r="B4204" i="3"/>
  <c r="E4203" i="3"/>
  <c r="D4203" i="3"/>
  <c r="C4203" i="3"/>
  <c r="B4203" i="3"/>
  <c r="E4202" i="3"/>
  <c r="D4202" i="3"/>
  <c r="C4202" i="3"/>
  <c r="B4202" i="3"/>
  <c r="E4201" i="3"/>
  <c r="D4201" i="3"/>
  <c r="C4201" i="3"/>
  <c r="B4201" i="3"/>
  <c r="E4200" i="3"/>
  <c r="D4200" i="3"/>
  <c r="C4200" i="3"/>
  <c r="B4200" i="3"/>
  <c r="E4199" i="3"/>
  <c r="D4199" i="3"/>
  <c r="C4199" i="3"/>
  <c r="B4199" i="3"/>
  <c r="E4198" i="3"/>
  <c r="D4198" i="3"/>
  <c r="C4198" i="3"/>
  <c r="B4198" i="3"/>
  <c r="E4197" i="3"/>
  <c r="D4197" i="3"/>
  <c r="C4197" i="3"/>
  <c r="B4197" i="3"/>
  <c r="E4196" i="3"/>
  <c r="D4196" i="3"/>
  <c r="C4196" i="3"/>
  <c r="B4196" i="3"/>
  <c r="E4195" i="3"/>
  <c r="D4195" i="3"/>
  <c r="C4195" i="3"/>
  <c r="B4195" i="3"/>
  <c r="E4194" i="3"/>
  <c r="D4194" i="3"/>
  <c r="C4194" i="3"/>
  <c r="B4194" i="3"/>
  <c r="E4193" i="3"/>
  <c r="D4193" i="3"/>
  <c r="C4193" i="3"/>
  <c r="B4193" i="3"/>
  <c r="E4192" i="3"/>
  <c r="D4192" i="3"/>
  <c r="C4192" i="3"/>
  <c r="B4192" i="3"/>
  <c r="E4191" i="3"/>
  <c r="D4191" i="3"/>
  <c r="C4191" i="3"/>
  <c r="B4191" i="3"/>
  <c r="E4190" i="3"/>
  <c r="D4190" i="3"/>
  <c r="C4190" i="3"/>
  <c r="B4190" i="3"/>
  <c r="E4189" i="3"/>
  <c r="D4189" i="3"/>
  <c r="C4189" i="3"/>
  <c r="B4189" i="3"/>
  <c r="E4188" i="3"/>
  <c r="D4188" i="3"/>
  <c r="C4188" i="3"/>
  <c r="B4188" i="3"/>
  <c r="E4187" i="3"/>
  <c r="D4187" i="3"/>
  <c r="C4187" i="3"/>
  <c r="B4187" i="3"/>
  <c r="E4186" i="3"/>
  <c r="D4186" i="3"/>
  <c r="C4186" i="3"/>
  <c r="B4186" i="3"/>
  <c r="E4185" i="3"/>
  <c r="D4185" i="3"/>
  <c r="C4185" i="3"/>
  <c r="B4185" i="3"/>
  <c r="E4184" i="3"/>
  <c r="D4184" i="3"/>
  <c r="C4184" i="3"/>
  <c r="B4184" i="3"/>
  <c r="E4183" i="3"/>
  <c r="D4183" i="3"/>
  <c r="C4183" i="3"/>
  <c r="B4183" i="3"/>
  <c r="E4182" i="3"/>
  <c r="D4182" i="3"/>
  <c r="C4182" i="3"/>
  <c r="B4182" i="3"/>
  <c r="E4181" i="3"/>
  <c r="D4181" i="3"/>
  <c r="C4181" i="3"/>
  <c r="B4181" i="3"/>
  <c r="E4180" i="3"/>
  <c r="D4180" i="3"/>
  <c r="C4180" i="3"/>
  <c r="B4180" i="3"/>
  <c r="E4179" i="3"/>
  <c r="D4179" i="3"/>
  <c r="C4179" i="3"/>
  <c r="B4179" i="3"/>
  <c r="E4178" i="3"/>
  <c r="D4178" i="3"/>
  <c r="C4178" i="3"/>
  <c r="B4178" i="3"/>
  <c r="E4177" i="3"/>
  <c r="D4177" i="3"/>
  <c r="C4177" i="3"/>
  <c r="B4177" i="3"/>
  <c r="E4176" i="3"/>
  <c r="D4176" i="3"/>
  <c r="C4176" i="3"/>
  <c r="B4176" i="3"/>
  <c r="E4175" i="3"/>
  <c r="D4175" i="3"/>
  <c r="C4175" i="3"/>
  <c r="B4175" i="3"/>
  <c r="E4174" i="3"/>
  <c r="D4174" i="3"/>
  <c r="C4174" i="3"/>
  <c r="B4174" i="3"/>
  <c r="E4173" i="3"/>
  <c r="D4173" i="3"/>
  <c r="C4173" i="3"/>
  <c r="B4173" i="3"/>
  <c r="E4172" i="3"/>
  <c r="D4172" i="3"/>
  <c r="C4172" i="3"/>
  <c r="B4172" i="3"/>
  <c r="E4171" i="3"/>
  <c r="D4171" i="3"/>
  <c r="C4171" i="3"/>
  <c r="B4171" i="3"/>
  <c r="E4170" i="3"/>
  <c r="D4170" i="3"/>
  <c r="C4170" i="3"/>
  <c r="B4170" i="3"/>
  <c r="E4169" i="3"/>
  <c r="D4169" i="3"/>
  <c r="C4169" i="3"/>
  <c r="B4169" i="3"/>
  <c r="E4168" i="3"/>
  <c r="D4168" i="3"/>
  <c r="C4168" i="3"/>
  <c r="B4168" i="3"/>
  <c r="E4167" i="3"/>
  <c r="D4167" i="3"/>
  <c r="C4167" i="3"/>
  <c r="B4167" i="3"/>
  <c r="E4166" i="3"/>
  <c r="D4166" i="3"/>
  <c r="C4166" i="3"/>
  <c r="B4166" i="3"/>
  <c r="E4165" i="3"/>
  <c r="D4165" i="3"/>
  <c r="C4165" i="3"/>
  <c r="B4165" i="3"/>
  <c r="E4164" i="3"/>
  <c r="D4164" i="3"/>
  <c r="C4164" i="3"/>
  <c r="B4164" i="3"/>
  <c r="E4163" i="3"/>
  <c r="D4163" i="3"/>
  <c r="C4163" i="3"/>
  <c r="B4163" i="3"/>
  <c r="E4162" i="3"/>
  <c r="D4162" i="3"/>
  <c r="C4162" i="3"/>
  <c r="B4162" i="3"/>
  <c r="E4161" i="3"/>
  <c r="D4161" i="3"/>
  <c r="C4161" i="3"/>
  <c r="B4161" i="3"/>
  <c r="E4160" i="3"/>
  <c r="D4160" i="3"/>
  <c r="C4160" i="3"/>
  <c r="B4160" i="3"/>
  <c r="E4159" i="3"/>
  <c r="D4159" i="3"/>
  <c r="C4159" i="3"/>
  <c r="B4159" i="3"/>
  <c r="E4158" i="3"/>
  <c r="D4158" i="3"/>
  <c r="C4158" i="3"/>
  <c r="B4158" i="3"/>
  <c r="E4157" i="3"/>
  <c r="D4157" i="3"/>
  <c r="C4157" i="3"/>
  <c r="B4157" i="3"/>
  <c r="E4156" i="3"/>
  <c r="D4156" i="3"/>
  <c r="C4156" i="3"/>
  <c r="B4156" i="3"/>
  <c r="E4155" i="3"/>
  <c r="D4155" i="3"/>
  <c r="C4155" i="3"/>
  <c r="B4155" i="3"/>
  <c r="E4154" i="3"/>
  <c r="D4154" i="3"/>
  <c r="C4154" i="3"/>
  <c r="B4154" i="3"/>
  <c r="E4153" i="3"/>
  <c r="D4153" i="3"/>
  <c r="C4153" i="3"/>
  <c r="B4153" i="3"/>
  <c r="E4152" i="3"/>
  <c r="D4152" i="3"/>
  <c r="C4152" i="3"/>
  <c r="B4152" i="3"/>
  <c r="E4151" i="3"/>
  <c r="D4151" i="3"/>
  <c r="C4151" i="3"/>
  <c r="B4151" i="3"/>
  <c r="E4150" i="3"/>
  <c r="D4150" i="3"/>
  <c r="C4150" i="3"/>
  <c r="B4150" i="3"/>
  <c r="E4149" i="3"/>
  <c r="D4149" i="3"/>
  <c r="C4149" i="3"/>
  <c r="B4149" i="3"/>
  <c r="E4148" i="3"/>
  <c r="D4148" i="3"/>
  <c r="C4148" i="3"/>
  <c r="B4148" i="3"/>
  <c r="E4147" i="3"/>
  <c r="D4147" i="3"/>
  <c r="C4147" i="3"/>
  <c r="B4147" i="3"/>
  <c r="E4146" i="3"/>
  <c r="D4146" i="3"/>
  <c r="C4146" i="3"/>
  <c r="B4146" i="3"/>
  <c r="E4145" i="3"/>
  <c r="D4145" i="3"/>
  <c r="C4145" i="3"/>
  <c r="B4145" i="3"/>
  <c r="E4144" i="3"/>
  <c r="D4144" i="3"/>
  <c r="C4144" i="3"/>
  <c r="B4144" i="3"/>
  <c r="E4143" i="3"/>
  <c r="D4143" i="3"/>
  <c r="C4143" i="3"/>
  <c r="B4143" i="3"/>
  <c r="E4142" i="3"/>
  <c r="D4142" i="3"/>
  <c r="C4142" i="3"/>
  <c r="B4142" i="3"/>
  <c r="E4141" i="3"/>
  <c r="D4141" i="3"/>
  <c r="C4141" i="3"/>
  <c r="B4141" i="3"/>
  <c r="E4140" i="3"/>
  <c r="D4140" i="3"/>
  <c r="C4140" i="3"/>
  <c r="B4140" i="3"/>
  <c r="E4139" i="3"/>
  <c r="D4139" i="3"/>
  <c r="C4139" i="3"/>
  <c r="B4139" i="3"/>
  <c r="E4138" i="3"/>
  <c r="D4138" i="3"/>
  <c r="C4138" i="3"/>
  <c r="B4138" i="3"/>
  <c r="E4137" i="3"/>
  <c r="D4137" i="3"/>
  <c r="C4137" i="3"/>
  <c r="B4137" i="3"/>
  <c r="E4136" i="3"/>
  <c r="D4136" i="3"/>
  <c r="C4136" i="3"/>
  <c r="B4136" i="3"/>
  <c r="E4135" i="3"/>
  <c r="D4135" i="3"/>
  <c r="C4135" i="3"/>
  <c r="B4135" i="3"/>
  <c r="E4134" i="3"/>
  <c r="D4134" i="3"/>
  <c r="C4134" i="3"/>
  <c r="B4134" i="3"/>
  <c r="E4133" i="3"/>
  <c r="D4133" i="3"/>
  <c r="C4133" i="3"/>
  <c r="B4133" i="3"/>
  <c r="E4132" i="3"/>
  <c r="D4132" i="3"/>
  <c r="C4132" i="3"/>
  <c r="B4132" i="3"/>
  <c r="E4131" i="3"/>
  <c r="D4131" i="3"/>
  <c r="C4131" i="3"/>
  <c r="B4131" i="3"/>
  <c r="E4130" i="3"/>
  <c r="D4130" i="3"/>
  <c r="C4130" i="3"/>
  <c r="B4130" i="3"/>
  <c r="E4129" i="3"/>
  <c r="D4129" i="3"/>
  <c r="C4129" i="3"/>
  <c r="B4129" i="3"/>
  <c r="E4128" i="3"/>
  <c r="D4128" i="3"/>
  <c r="C4128" i="3"/>
  <c r="B4128" i="3"/>
  <c r="E4127" i="3"/>
  <c r="D4127" i="3"/>
  <c r="C4127" i="3"/>
  <c r="B4127" i="3"/>
  <c r="E4126" i="3"/>
  <c r="D4126" i="3"/>
  <c r="C4126" i="3"/>
  <c r="B4126" i="3"/>
  <c r="E4125" i="3"/>
  <c r="D4125" i="3"/>
  <c r="C4125" i="3"/>
  <c r="B4125" i="3"/>
  <c r="E4124" i="3"/>
  <c r="D4124" i="3"/>
  <c r="C4124" i="3"/>
  <c r="B4124" i="3"/>
  <c r="E4123" i="3"/>
  <c r="D4123" i="3"/>
  <c r="C4123" i="3"/>
  <c r="B4123" i="3"/>
  <c r="E4122" i="3"/>
  <c r="D4122" i="3"/>
  <c r="C4122" i="3"/>
  <c r="B4122" i="3"/>
  <c r="E4121" i="3"/>
  <c r="D4121" i="3"/>
  <c r="C4121" i="3"/>
  <c r="B4121" i="3"/>
  <c r="E4120" i="3"/>
  <c r="D4120" i="3"/>
  <c r="C4120" i="3"/>
  <c r="B4120" i="3"/>
  <c r="E4119" i="3"/>
  <c r="D4119" i="3"/>
  <c r="C4119" i="3"/>
  <c r="B4119" i="3"/>
  <c r="E4118" i="3"/>
  <c r="D4118" i="3"/>
  <c r="C4118" i="3"/>
  <c r="B4118" i="3"/>
  <c r="E4117" i="3"/>
  <c r="D4117" i="3"/>
  <c r="C4117" i="3"/>
  <c r="B4117" i="3"/>
  <c r="E4116" i="3"/>
  <c r="D4116" i="3"/>
  <c r="C4116" i="3"/>
  <c r="B4116" i="3"/>
  <c r="E4115" i="3"/>
  <c r="D4115" i="3"/>
  <c r="C4115" i="3"/>
  <c r="B4115" i="3"/>
  <c r="E4114" i="3"/>
  <c r="D4114" i="3"/>
  <c r="C4114" i="3"/>
  <c r="B4114" i="3"/>
  <c r="E4113" i="3"/>
  <c r="D4113" i="3"/>
  <c r="C4113" i="3"/>
  <c r="B4113" i="3"/>
  <c r="E4112" i="3"/>
  <c r="D4112" i="3"/>
  <c r="C4112" i="3"/>
  <c r="B4112" i="3"/>
  <c r="E4111" i="3"/>
  <c r="D4111" i="3"/>
  <c r="C4111" i="3"/>
  <c r="B4111" i="3"/>
  <c r="E4110" i="3"/>
  <c r="D4110" i="3"/>
  <c r="C4110" i="3"/>
  <c r="B4110" i="3"/>
  <c r="E4109" i="3"/>
  <c r="D4109" i="3"/>
  <c r="C4109" i="3"/>
  <c r="B4109" i="3"/>
  <c r="E4108" i="3"/>
  <c r="D4108" i="3"/>
  <c r="C4108" i="3"/>
  <c r="B4108" i="3"/>
  <c r="E4107" i="3"/>
  <c r="D4107" i="3"/>
  <c r="C4107" i="3"/>
  <c r="B4107" i="3"/>
  <c r="E4106" i="3"/>
  <c r="D4106" i="3"/>
  <c r="C4106" i="3"/>
  <c r="B4106" i="3"/>
  <c r="E4105" i="3"/>
  <c r="D4105" i="3"/>
  <c r="C4105" i="3"/>
  <c r="B4105" i="3"/>
  <c r="E4104" i="3"/>
  <c r="D4104" i="3"/>
  <c r="C4104" i="3"/>
  <c r="B4104" i="3"/>
  <c r="E4103" i="3"/>
  <c r="D4103" i="3"/>
  <c r="C4103" i="3"/>
  <c r="B4103" i="3"/>
  <c r="E4102" i="3"/>
  <c r="D4102" i="3"/>
  <c r="C4102" i="3"/>
  <c r="B4102" i="3"/>
  <c r="E4101" i="3"/>
  <c r="D4101" i="3"/>
  <c r="C4101" i="3"/>
  <c r="B4101" i="3"/>
  <c r="E4100" i="3"/>
  <c r="D4100" i="3"/>
  <c r="C4100" i="3"/>
  <c r="B4100" i="3"/>
  <c r="E4099" i="3"/>
  <c r="D4099" i="3"/>
  <c r="C4099" i="3"/>
  <c r="B4099" i="3"/>
  <c r="E4098" i="3"/>
  <c r="D4098" i="3"/>
  <c r="C4098" i="3"/>
  <c r="B4098" i="3"/>
  <c r="E4097" i="3"/>
  <c r="D4097" i="3"/>
  <c r="C4097" i="3"/>
  <c r="B4097" i="3"/>
  <c r="E4096" i="3"/>
  <c r="D4096" i="3"/>
  <c r="C4096" i="3"/>
  <c r="B4096" i="3"/>
  <c r="E4095" i="3"/>
  <c r="D4095" i="3"/>
  <c r="C4095" i="3"/>
  <c r="B4095" i="3"/>
  <c r="E4094" i="3"/>
  <c r="D4094" i="3"/>
  <c r="C4094" i="3"/>
  <c r="B4094" i="3"/>
  <c r="E4093" i="3"/>
  <c r="D4093" i="3"/>
  <c r="C4093" i="3"/>
  <c r="B4093" i="3"/>
  <c r="E4092" i="3"/>
  <c r="D4092" i="3"/>
  <c r="C4092" i="3"/>
  <c r="B4092" i="3"/>
  <c r="E4091" i="3"/>
  <c r="D4091" i="3"/>
  <c r="C4091" i="3"/>
  <c r="B4091" i="3"/>
  <c r="E4090" i="3"/>
  <c r="D4090" i="3"/>
  <c r="C4090" i="3"/>
  <c r="B4090" i="3"/>
  <c r="E4089" i="3"/>
  <c r="D4089" i="3"/>
  <c r="C4089" i="3"/>
  <c r="B4089" i="3"/>
  <c r="E4088" i="3"/>
  <c r="D4088" i="3"/>
  <c r="C4088" i="3"/>
  <c r="B4088" i="3"/>
  <c r="E4087" i="3"/>
  <c r="D4087" i="3"/>
  <c r="C4087" i="3"/>
  <c r="B4087" i="3"/>
  <c r="E4086" i="3"/>
  <c r="D4086" i="3"/>
  <c r="C4086" i="3"/>
  <c r="B4086" i="3"/>
  <c r="E4085" i="3"/>
  <c r="D4085" i="3"/>
  <c r="C4085" i="3"/>
  <c r="B4085" i="3"/>
  <c r="E4084" i="3"/>
  <c r="D4084" i="3"/>
  <c r="C4084" i="3"/>
  <c r="B4084" i="3"/>
  <c r="E4083" i="3"/>
  <c r="D4083" i="3"/>
  <c r="C4083" i="3"/>
  <c r="B4083" i="3"/>
  <c r="E4082" i="3"/>
  <c r="D4082" i="3"/>
  <c r="C4082" i="3"/>
  <c r="B4082" i="3"/>
  <c r="E4081" i="3"/>
  <c r="D4081" i="3"/>
  <c r="C4081" i="3"/>
  <c r="B4081" i="3"/>
  <c r="E4080" i="3"/>
  <c r="D4080" i="3"/>
  <c r="C4080" i="3"/>
  <c r="B4080" i="3"/>
  <c r="E4079" i="3"/>
  <c r="D4079" i="3"/>
  <c r="C4079" i="3"/>
  <c r="B4079" i="3"/>
  <c r="E4078" i="3"/>
  <c r="D4078" i="3"/>
  <c r="C4078" i="3"/>
  <c r="B4078" i="3"/>
  <c r="E4077" i="3"/>
  <c r="D4077" i="3"/>
  <c r="C4077" i="3"/>
  <c r="B4077" i="3"/>
  <c r="E4076" i="3"/>
  <c r="D4076" i="3"/>
  <c r="C4076" i="3"/>
  <c r="B4076" i="3"/>
  <c r="E4075" i="3"/>
  <c r="D4075" i="3"/>
  <c r="C4075" i="3"/>
  <c r="B4075" i="3"/>
  <c r="E4074" i="3"/>
  <c r="D4074" i="3"/>
  <c r="C4074" i="3"/>
  <c r="B4074" i="3"/>
  <c r="E4073" i="3"/>
  <c r="D4073" i="3"/>
  <c r="C4073" i="3"/>
  <c r="B4073" i="3"/>
  <c r="E4072" i="3"/>
  <c r="D4072" i="3"/>
  <c r="C4072" i="3"/>
  <c r="B4072" i="3"/>
  <c r="E4071" i="3"/>
  <c r="D4071" i="3"/>
  <c r="C4071" i="3"/>
  <c r="B4071" i="3"/>
  <c r="E4070" i="3"/>
  <c r="D4070" i="3"/>
  <c r="C4070" i="3"/>
  <c r="B4070" i="3"/>
  <c r="E4069" i="3"/>
  <c r="D4069" i="3"/>
  <c r="C4069" i="3"/>
  <c r="B4069" i="3"/>
  <c r="E4068" i="3"/>
  <c r="D4068" i="3"/>
  <c r="C4068" i="3"/>
  <c r="B4068" i="3"/>
  <c r="E4067" i="3"/>
  <c r="D4067" i="3"/>
  <c r="C4067" i="3"/>
  <c r="B4067" i="3"/>
  <c r="E4066" i="3"/>
  <c r="D4066" i="3"/>
  <c r="C4066" i="3"/>
  <c r="B4066" i="3"/>
  <c r="E4065" i="3"/>
  <c r="D4065" i="3"/>
  <c r="C4065" i="3"/>
  <c r="B4065" i="3"/>
  <c r="E4064" i="3"/>
  <c r="D4064" i="3"/>
  <c r="C4064" i="3"/>
  <c r="B4064" i="3"/>
  <c r="E4063" i="3"/>
  <c r="D4063" i="3"/>
  <c r="C4063" i="3"/>
  <c r="B4063" i="3"/>
  <c r="E4062" i="3"/>
  <c r="D4062" i="3"/>
  <c r="C4062" i="3"/>
  <c r="B4062" i="3"/>
  <c r="E4061" i="3"/>
  <c r="D4061" i="3"/>
  <c r="C4061" i="3"/>
  <c r="B4061" i="3"/>
  <c r="E4060" i="3"/>
  <c r="D4060" i="3"/>
  <c r="C4060" i="3"/>
  <c r="B4060" i="3"/>
  <c r="E4059" i="3"/>
  <c r="D4059" i="3"/>
  <c r="C4059" i="3"/>
  <c r="B4059" i="3"/>
  <c r="E4058" i="3"/>
  <c r="D4058" i="3"/>
  <c r="C4058" i="3"/>
  <c r="B4058" i="3"/>
  <c r="E4057" i="3"/>
  <c r="D4057" i="3"/>
  <c r="C4057" i="3"/>
  <c r="B4057" i="3"/>
  <c r="E4056" i="3"/>
  <c r="D4056" i="3"/>
  <c r="C4056" i="3"/>
  <c r="B4056" i="3"/>
  <c r="E4055" i="3"/>
  <c r="D4055" i="3"/>
  <c r="C4055" i="3"/>
  <c r="B4055" i="3"/>
  <c r="E4054" i="3"/>
  <c r="D4054" i="3"/>
  <c r="C4054" i="3"/>
  <c r="B4054" i="3"/>
  <c r="E4053" i="3"/>
  <c r="D4053" i="3"/>
  <c r="C4053" i="3"/>
  <c r="B4053" i="3"/>
  <c r="E4052" i="3"/>
  <c r="D4052" i="3"/>
  <c r="C4052" i="3"/>
  <c r="B4052" i="3"/>
  <c r="E4051" i="3"/>
  <c r="D4051" i="3"/>
  <c r="C4051" i="3"/>
  <c r="B4051" i="3"/>
  <c r="E4050" i="3"/>
  <c r="D4050" i="3"/>
  <c r="C4050" i="3"/>
  <c r="B4050" i="3"/>
  <c r="E4049" i="3"/>
  <c r="D4049" i="3"/>
  <c r="C4049" i="3"/>
  <c r="B4049" i="3"/>
  <c r="E4048" i="3"/>
  <c r="D4048" i="3"/>
  <c r="C4048" i="3"/>
  <c r="B4048" i="3"/>
  <c r="E4047" i="3"/>
  <c r="D4047" i="3"/>
  <c r="C4047" i="3"/>
  <c r="B4047" i="3"/>
  <c r="E4046" i="3"/>
  <c r="D4046" i="3"/>
  <c r="C4046" i="3"/>
  <c r="B4046" i="3"/>
  <c r="E4045" i="3"/>
  <c r="D4045" i="3"/>
  <c r="C4045" i="3"/>
  <c r="B4045" i="3"/>
  <c r="E4044" i="3"/>
  <c r="D4044" i="3"/>
  <c r="C4044" i="3"/>
  <c r="B4044" i="3"/>
  <c r="E4043" i="3"/>
  <c r="D4043" i="3"/>
  <c r="C4043" i="3"/>
  <c r="B4043" i="3"/>
  <c r="E4042" i="3"/>
  <c r="D4042" i="3"/>
  <c r="C4042" i="3"/>
  <c r="B4042" i="3"/>
  <c r="E4041" i="3"/>
  <c r="D4041" i="3"/>
  <c r="C4041" i="3"/>
  <c r="B4041" i="3"/>
  <c r="E4040" i="3"/>
  <c r="D4040" i="3"/>
  <c r="C4040" i="3"/>
  <c r="B4040" i="3"/>
  <c r="E4039" i="3"/>
  <c r="D4039" i="3"/>
  <c r="C4039" i="3"/>
  <c r="B4039" i="3"/>
  <c r="E4038" i="3"/>
  <c r="D4038" i="3"/>
  <c r="C4038" i="3"/>
  <c r="B4038" i="3"/>
  <c r="E4037" i="3"/>
  <c r="D4037" i="3"/>
  <c r="C4037" i="3"/>
  <c r="B4037" i="3"/>
  <c r="E4036" i="3"/>
  <c r="D4036" i="3"/>
  <c r="C4036" i="3"/>
  <c r="B4036" i="3"/>
  <c r="E4035" i="3"/>
  <c r="D4035" i="3"/>
  <c r="C4035" i="3"/>
  <c r="B4035" i="3"/>
  <c r="E4034" i="3"/>
  <c r="D4034" i="3"/>
  <c r="C4034" i="3"/>
  <c r="B4034" i="3"/>
  <c r="E4033" i="3"/>
  <c r="D4033" i="3"/>
  <c r="C4033" i="3"/>
  <c r="B4033" i="3"/>
  <c r="E4032" i="3"/>
  <c r="D4032" i="3"/>
  <c r="C4032" i="3"/>
  <c r="B4032" i="3"/>
  <c r="E4031" i="3"/>
  <c r="D4031" i="3"/>
  <c r="C4031" i="3"/>
  <c r="B4031" i="3"/>
  <c r="E4030" i="3"/>
  <c r="D4030" i="3"/>
  <c r="C4030" i="3"/>
  <c r="B4030" i="3"/>
  <c r="E4029" i="3"/>
  <c r="D4029" i="3"/>
  <c r="C4029" i="3"/>
  <c r="B4029" i="3"/>
  <c r="E4028" i="3"/>
  <c r="D4028" i="3"/>
  <c r="C4028" i="3"/>
  <c r="B4028" i="3"/>
  <c r="E4027" i="3"/>
  <c r="D4027" i="3"/>
  <c r="C4027" i="3"/>
  <c r="B4027" i="3"/>
  <c r="E4026" i="3"/>
  <c r="D4026" i="3"/>
  <c r="C4026" i="3"/>
  <c r="B4026" i="3"/>
  <c r="E4025" i="3"/>
  <c r="D4025" i="3"/>
  <c r="C4025" i="3"/>
  <c r="B4025" i="3"/>
  <c r="E4024" i="3"/>
  <c r="D4024" i="3"/>
  <c r="C4024" i="3"/>
  <c r="B4024" i="3"/>
  <c r="E4023" i="3"/>
  <c r="D4023" i="3"/>
  <c r="C4023" i="3"/>
  <c r="B4023" i="3"/>
  <c r="E4022" i="3"/>
  <c r="D4022" i="3"/>
  <c r="C4022" i="3"/>
  <c r="B4022" i="3"/>
  <c r="E4021" i="3"/>
  <c r="D4021" i="3"/>
  <c r="C4021" i="3"/>
  <c r="B4021" i="3"/>
  <c r="E4020" i="3"/>
  <c r="D4020" i="3"/>
  <c r="C4020" i="3"/>
  <c r="B4020" i="3"/>
  <c r="E4019" i="3"/>
  <c r="D4019" i="3"/>
  <c r="C4019" i="3"/>
  <c r="B4019" i="3"/>
  <c r="E4018" i="3"/>
  <c r="D4018" i="3"/>
  <c r="C4018" i="3"/>
  <c r="B4018" i="3"/>
  <c r="E4017" i="3"/>
  <c r="D4017" i="3"/>
  <c r="C4017" i="3"/>
  <c r="B4017" i="3"/>
  <c r="E4016" i="3"/>
  <c r="D4016" i="3"/>
  <c r="C4016" i="3"/>
  <c r="B4016" i="3"/>
  <c r="E4015" i="3"/>
  <c r="D4015" i="3"/>
  <c r="C4015" i="3"/>
  <c r="B4015" i="3"/>
  <c r="E4014" i="3"/>
  <c r="D4014" i="3"/>
  <c r="C4014" i="3"/>
  <c r="B4014" i="3"/>
  <c r="E4013" i="3"/>
  <c r="D4013" i="3"/>
  <c r="C4013" i="3"/>
  <c r="B4013" i="3"/>
  <c r="E4012" i="3"/>
  <c r="D4012" i="3"/>
  <c r="C4012" i="3"/>
  <c r="B4012" i="3"/>
  <c r="E4011" i="3"/>
  <c r="D4011" i="3"/>
  <c r="C4011" i="3"/>
  <c r="B4011" i="3"/>
  <c r="E4010" i="3"/>
  <c r="D4010" i="3"/>
  <c r="C4010" i="3"/>
  <c r="B4010" i="3"/>
  <c r="E4009" i="3"/>
  <c r="D4009" i="3"/>
  <c r="C4009" i="3"/>
  <c r="B4009" i="3"/>
  <c r="E4008" i="3"/>
  <c r="D4008" i="3"/>
  <c r="C4008" i="3"/>
  <c r="B4008" i="3"/>
  <c r="E4007" i="3"/>
  <c r="D4007" i="3"/>
  <c r="C4007" i="3"/>
  <c r="B4007" i="3"/>
  <c r="E4006" i="3"/>
  <c r="D4006" i="3"/>
  <c r="C4006" i="3"/>
  <c r="B4006" i="3"/>
  <c r="E4005" i="3"/>
  <c r="D4005" i="3"/>
  <c r="C4005" i="3"/>
  <c r="B4005" i="3"/>
  <c r="E4004" i="3"/>
  <c r="D4004" i="3"/>
  <c r="C4004" i="3"/>
  <c r="B4004" i="3"/>
  <c r="E4003" i="3"/>
  <c r="D4003" i="3"/>
  <c r="C4003" i="3"/>
  <c r="B4003" i="3"/>
  <c r="E4002" i="3"/>
  <c r="D4002" i="3"/>
  <c r="C4002" i="3"/>
  <c r="B4002" i="3"/>
  <c r="E4001" i="3"/>
  <c r="D4001" i="3"/>
  <c r="C4001" i="3"/>
  <c r="B4001" i="3"/>
  <c r="E4000" i="3"/>
  <c r="D4000" i="3"/>
  <c r="C4000" i="3"/>
  <c r="B4000" i="3"/>
  <c r="E3999" i="3"/>
  <c r="D3999" i="3"/>
  <c r="C3999" i="3"/>
  <c r="B3999" i="3"/>
  <c r="E3998" i="3"/>
  <c r="D3998" i="3"/>
  <c r="C3998" i="3"/>
  <c r="B3998" i="3"/>
  <c r="E3997" i="3"/>
  <c r="D3997" i="3"/>
  <c r="C3997" i="3"/>
  <c r="B3997" i="3"/>
  <c r="E3996" i="3"/>
  <c r="D3996" i="3"/>
  <c r="C3996" i="3"/>
  <c r="B3996" i="3"/>
  <c r="E3995" i="3"/>
  <c r="D3995" i="3"/>
  <c r="C3995" i="3"/>
  <c r="B3995" i="3"/>
  <c r="E3994" i="3"/>
  <c r="D3994" i="3"/>
  <c r="C3994" i="3"/>
  <c r="B3994" i="3"/>
  <c r="E3993" i="3"/>
  <c r="D3993" i="3"/>
  <c r="C3993" i="3"/>
  <c r="B3993" i="3"/>
  <c r="E3992" i="3"/>
  <c r="D3992" i="3"/>
  <c r="C3992" i="3"/>
  <c r="B3992" i="3"/>
  <c r="E3991" i="3"/>
  <c r="D3991" i="3"/>
  <c r="C3991" i="3"/>
  <c r="B3991" i="3"/>
  <c r="E3990" i="3"/>
  <c r="D3990" i="3"/>
  <c r="C3990" i="3"/>
  <c r="B3990" i="3"/>
  <c r="E3989" i="3"/>
  <c r="D3989" i="3"/>
  <c r="C3989" i="3"/>
  <c r="B3989" i="3"/>
  <c r="E3988" i="3"/>
  <c r="D3988" i="3"/>
  <c r="C3988" i="3"/>
  <c r="B3988" i="3"/>
  <c r="E3987" i="3"/>
  <c r="D3987" i="3"/>
  <c r="C3987" i="3"/>
  <c r="B3987" i="3"/>
  <c r="E3986" i="3"/>
  <c r="D3986" i="3"/>
  <c r="C3986" i="3"/>
  <c r="B3986" i="3"/>
  <c r="E3985" i="3"/>
  <c r="D3985" i="3"/>
  <c r="C3985" i="3"/>
  <c r="B3985" i="3"/>
  <c r="E3984" i="3"/>
  <c r="D3984" i="3"/>
  <c r="C3984" i="3"/>
  <c r="B3984" i="3"/>
  <c r="E3983" i="3"/>
  <c r="D3983" i="3"/>
  <c r="C3983" i="3"/>
  <c r="B3983" i="3"/>
  <c r="E3982" i="3"/>
  <c r="D3982" i="3"/>
  <c r="C3982" i="3"/>
  <c r="B3982" i="3"/>
  <c r="E3981" i="3"/>
  <c r="D3981" i="3"/>
  <c r="C3981" i="3"/>
  <c r="B3981" i="3"/>
  <c r="E3980" i="3"/>
  <c r="D3980" i="3"/>
  <c r="C3980" i="3"/>
  <c r="B3980" i="3"/>
  <c r="E3979" i="3"/>
  <c r="D3979" i="3"/>
  <c r="C3979" i="3"/>
  <c r="B3979" i="3"/>
  <c r="E3978" i="3"/>
  <c r="D3978" i="3"/>
  <c r="C3978" i="3"/>
  <c r="B3978" i="3"/>
  <c r="E3977" i="3"/>
  <c r="D3977" i="3"/>
  <c r="C3977" i="3"/>
  <c r="B3977" i="3"/>
  <c r="E3976" i="3"/>
  <c r="D3976" i="3"/>
  <c r="C3976" i="3"/>
  <c r="B3976" i="3"/>
  <c r="E3975" i="3"/>
  <c r="D3975" i="3"/>
  <c r="C3975" i="3"/>
  <c r="B3975" i="3"/>
  <c r="E3974" i="3"/>
  <c r="D3974" i="3"/>
  <c r="C3974" i="3"/>
  <c r="B3974" i="3"/>
  <c r="E3973" i="3"/>
  <c r="D3973" i="3"/>
  <c r="C3973" i="3"/>
  <c r="B3973" i="3"/>
  <c r="E3972" i="3"/>
  <c r="D3972" i="3"/>
  <c r="C3972" i="3"/>
  <c r="B3972" i="3"/>
  <c r="E3971" i="3"/>
  <c r="D3971" i="3"/>
  <c r="C3971" i="3"/>
  <c r="B3971" i="3"/>
  <c r="E3970" i="3"/>
  <c r="D3970" i="3"/>
  <c r="C3970" i="3"/>
  <c r="B3970" i="3"/>
  <c r="E3969" i="3"/>
  <c r="D3969" i="3"/>
  <c r="C3969" i="3"/>
  <c r="B3969" i="3"/>
  <c r="E3968" i="3"/>
  <c r="D3968" i="3"/>
  <c r="C3968" i="3"/>
  <c r="B3968" i="3"/>
  <c r="E3967" i="3"/>
  <c r="D3967" i="3"/>
  <c r="C3967" i="3"/>
  <c r="B3967" i="3"/>
  <c r="E3966" i="3"/>
  <c r="D3966" i="3"/>
  <c r="C3966" i="3"/>
  <c r="B3966" i="3"/>
  <c r="E3965" i="3"/>
  <c r="D3965" i="3"/>
  <c r="C3965" i="3"/>
  <c r="B3965" i="3"/>
  <c r="E3964" i="3"/>
  <c r="D3964" i="3"/>
  <c r="C3964" i="3"/>
  <c r="B3964" i="3"/>
  <c r="E3963" i="3"/>
  <c r="D3963" i="3"/>
  <c r="C3963" i="3"/>
  <c r="B3963" i="3"/>
  <c r="E3962" i="3"/>
  <c r="D3962" i="3"/>
  <c r="C3962" i="3"/>
  <c r="B3962" i="3"/>
  <c r="E3961" i="3"/>
  <c r="D3961" i="3"/>
  <c r="C3961" i="3"/>
  <c r="B3961" i="3"/>
  <c r="E3960" i="3"/>
  <c r="D3960" i="3"/>
  <c r="C3960" i="3"/>
  <c r="B3960" i="3"/>
  <c r="E3959" i="3"/>
  <c r="D3959" i="3"/>
  <c r="C3959" i="3"/>
  <c r="B3959" i="3"/>
  <c r="E3958" i="3"/>
  <c r="D3958" i="3"/>
  <c r="C3958" i="3"/>
  <c r="B3958" i="3"/>
  <c r="E3957" i="3"/>
  <c r="D3957" i="3"/>
  <c r="C3957" i="3"/>
  <c r="B3957" i="3"/>
  <c r="E3956" i="3"/>
  <c r="D3956" i="3"/>
  <c r="C3956" i="3"/>
  <c r="B3956" i="3"/>
  <c r="E3955" i="3"/>
  <c r="D3955" i="3"/>
  <c r="C3955" i="3"/>
  <c r="B3955" i="3"/>
  <c r="E3954" i="3"/>
  <c r="D3954" i="3"/>
  <c r="C3954" i="3"/>
  <c r="B3954" i="3"/>
  <c r="E3953" i="3"/>
  <c r="D3953" i="3"/>
  <c r="C3953" i="3"/>
  <c r="B3953" i="3"/>
  <c r="E3952" i="3"/>
  <c r="D3952" i="3"/>
  <c r="C3952" i="3"/>
  <c r="B3952" i="3"/>
  <c r="E3951" i="3"/>
  <c r="D3951" i="3"/>
  <c r="C3951" i="3"/>
  <c r="B3951" i="3"/>
  <c r="E3950" i="3"/>
  <c r="D3950" i="3"/>
  <c r="C3950" i="3"/>
  <c r="B3950" i="3"/>
  <c r="E3949" i="3"/>
  <c r="D3949" i="3"/>
  <c r="C3949" i="3"/>
  <c r="B3949" i="3"/>
  <c r="E3948" i="3"/>
  <c r="D3948" i="3"/>
  <c r="C3948" i="3"/>
  <c r="B3948" i="3"/>
  <c r="E3947" i="3"/>
  <c r="D3947" i="3"/>
  <c r="C3947" i="3"/>
  <c r="B3947" i="3"/>
  <c r="E3946" i="3"/>
  <c r="D3946" i="3"/>
  <c r="C3946" i="3"/>
  <c r="B3946" i="3"/>
  <c r="E3945" i="3"/>
  <c r="D3945" i="3"/>
  <c r="C3945" i="3"/>
  <c r="B3945" i="3"/>
  <c r="E3944" i="3"/>
  <c r="D3944" i="3"/>
  <c r="C3944" i="3"/>
  <c r="B3944" i="3"/>
  <c r="E3943" i="3"/>
  <c r="D3943" i="3"/>
  <c r="C3943" i="3"/>
  <c r="B3943" i="3"/>
  <c r="E3942" i="3"/>
  <c r="D3942" i="3"/>
  <c r="C3942" i="3"/>
  <c r="B3942" i="3"/>
  <c r="E3941" i="3"/>
  <c r="D3941" i="3"/>
  <c r="C3941" i="3"/>
  <c r="B3941" i="3"/>
  <c r="E3940" i="3"/>
  <c r="D3940" i="3"/>
  <c r="C3940" i="3"/>
  <c r="B3940" i="3"/>
  <c r="E3939" i="3"/>
  <c r="D3939" i="3"/>
  <c r="C3939" i="3"/>
  <c r="B3939" i="3"/>
  <c r="E3938" i="3"/>
  <c r="D3938" i="3"/>
  <c r="C3938" i="3"/>
  <c r="B3938" i="3"/>
  <c r="E3937" i="3"/>
  <c r="D3937" i="3"/>
  <c r="C3937" i="3"/>
  <c r="B3937" i="3"/>
  <c r="E3936" i="3"/>
  <c r="D3936" i="3"/>
  <c r="C3936" i="3"/>
  <c r="B3936" i="3"/>
  <c r="E3935" i="3"/>
  <c r="D3935" i="3"/>
  <c r="C3935" i="3"/>
  <c r="B3935" i="3"/>
  <c r="E3934" i="3"/>
  <c r="D3934" i="3"/>
  <c r="C3934" i="3"/>
  <c r="B3934" i="3"/>
  <c r="E3933" i="3"/>
  <c r="D3933" i="3"/>
  <c r="C3933" i="3"/>
  <c r="B3933" i="3"/>
  <c r="E3932" i="3"/>
  <c r="D3932" i="3"/>
  <c r="C3932" i="3"/>
  <c r="B3932" i="3"/>
  <c r="E3931" i="3"/>
  <c r="D3931" i="3"/>
  <c r="C3931" i="3"/>
  <c r="B3931" i="3"/>
  <c r="E3930" i="3"/>
  <c r="D3930" i="3"/>
  <c r="C3930" i="3"/>
  <c r="B3930" i="3"/>
  <c r="E3929" i="3"/>
  <c r="D3929" i="3"/>
  <c r="C3929" i="3"/>
  <c r="B3929" i="3"/>
  <c r="E3928" i="3"/>
  <c r="D3928" i="3"/>
  <c r="C3928" i="3"/>
  <c r="B3928" i="3"/>
  <c r="E3927" i="3"/>
  <c r="D3927" i="3"/>
  <c r="C3927" i="3"/>
  <c r="B3927" i="3"/>
  <c r="E3926" i="3"/>
  <c r="D3926" i="3"/>
  <c r="C3926" i="3"/>
  <c r="B3926" i="3"/>
  <c r="E3925" i="3"/>
  <c r="D3925" i="3"/>
  <c r="C3925" i="3"/>
  <c r="B3925" i="3"/>
  <c r="E3924" i="3"/>
  <c r="D3924" i="3"/>
  <c r="C3924" i="3"/>
  <c r="B3924" i="3"/>
  <c r="E3923" i="3"/>
  <c r="D3923" i="3"/>
  <c r="C3923" i="3"/>
  <c r="B3923" i="3"/>
  <c r="E3922" i="3"/>
  <c r="D3922" i="3"/>
  <c r="C3922" i="3"/>
  <c r="B3922" i="3"/>
  <c r="E3921" i="3"/>
  <c r="D3921" i="3"/>
  <c r="C3921" i="3"/>
  <c r="B3921" i="3"/>
  <c r="E3920" i="3"/>
  <c r="D3920" i="3"/>
  <c r="C3920" i="3"/>
  <c r="B3920" i="3"/>
  <c r="E3919" i="3"/>
  <c r="D3919" i="3"/>
  <c r="C3919" i="3"/>
  <c r="B3919" i="3"/>
  <c r="E3918" i="3"/>
  <c r="D3918" i="3"/>
  <c r="C3918" i="3"/>
  <c r="B3918" i="3"/>
  <c r="E3917" i="3"/>
  <c r="D3917" i="3"/>
  <c r="C3917" i="3"/>
  <c r="B3917" i="3"/>
  <c r="E3916" i="3"/>
  <c r="D3916" i="3"/>
  <c r="C3916" i="3"/>
  <c r="B3916" i="3"/>
  <c r="E3915" i="3"/>
  <c r="D3915" i="3"/>
  <c r="C3915" i="3"/>
  <c r="B3915" i="3"/>
  <c r="E3914" i="3"/>
  <c r="D3914" i="3"/>
  <c r="C3914" i="3"/>
  <c r="B3914" i="3"/>
  <c r="E3913" i="3"/>
  <c r="D3913" i="3"/>
  <c r="C3913" i="3"/>
  <c r="B3913" i="3"/>
  <c r="E3912" i="3"/>
  <c r="D3912" i="3"/>
  <c r="C3912" i="3"/>
  <c r="B3912" i="3"/>
  <c r="E3911" i="3"/>
  <c r="D3911" i="3"/>
  <c r="C3911" i="3"/>
  <c r="B3911" i="3"/>
  <c r="E3910" i="3"/>
  <c r="D3910" i="3"/>
  <c r="C3910" i="3"/>
  <c r="B3910" i="3"/>
  <c r="E3909" i="3"/>
  <c r="D3909" i="3"/>
  <c r="C3909" i="3"/>
  <c r="B3909" i="3"/>
  <c r="E3908" i="3"/>
  <c r="D3908" i="3"/>
  <c r="C3908" i="3"/>
  <c r="B3908" i="3"/>
  <c r="E3907" i="3"/>
  <c r="D3907" i="3"/>
  <c r="C3907" i="3"/>
  <c r="B3907" i="3"/>
  <c r="E3906" i="3"/>
  <c r="D3906" i="3"/>
  <c r="C3906" i="3"/>
  <c r="B3906" i="3"/>
  <c r="E3905" i="3"/>
  <c r="D3905" i="3"/>
  <c r="C3905" i="3"/>
  <c r="B3905" i="3"/>
  <c r="E3904" i="3"/>
  <c r="D3904" i="3"/>
  <c r="C3904" i="3"/>
  <c r="B3904" i="3"/>
  <c r="E3903" i="3"/>
  <c r="D3903" i="3"/>
  <c r="C3903" i="3"/>
  <c r="B3903" i="3"/>
  <c r="E3902" i="3"/>
  <c r="D3902" i="3"/>
  <c r="C3902" i="3"/>
  <c r="B3902" i="3"/>
  <c r="E3901" i="3"/>
  <c r="D3901" i="3"/>
  <c r="C3901" i="3"/>
  <c r="B3901" i="3"/>
  <c r="E3900" i="3"/>
  <c r="D3900" i="3"/>
  <c r="C3900" i="3"/>
  <c r="B3900" i="3"/>
  <c r="E3899" i="3"/>
  <c r="D3899" i="3"/>
  <c r="C3899" i="3"/>
  <c r="B3899" i="3"/>
  <c r="E3898" i="3"/>
  <c r="D3898" i="3"/>
  <c r="C3898" i="3"/>
  <c r="B3898" i="3"/>
  <c r="E3897" i="3"/>
  <c r="D3897" i="3"/>
  <c r="C3897" i="3"/>
  <c r="B3897" i="3"/>
  <c r="E3896" i="3"/>
  <c r="D3896" i="3"/>
  <c r="C3896" i="3"/>
  <c r="B3896" i="3"/>
  <c r="E3895" i="3"/>
  <c r="D3895" i="3"/>
  <c r="C3895" i="3"/>
  <c r="B3895" i="3"/>
  <c r="E3894" i="3"/>
  <c r="D3894" i="3"/>
  <c r="C3894" i="3"/>
  <c r="B3894" i="3"/>
  <c r="E3893" i="3"/>
  <c r="D3893" i="3"/>
  <c r="C3893" i="3"/>
  <c r="B3893" i="3"/>
  <c r="E3892" i="3"/>
  <c r="D3892" i="3"/>
  <c r="C3892" i="3"/>
  <c r="B3892" i="3"/>
  <c r="E3891" i="3"/>
  <c r="D3891" i="3"/>
  <c r="C3891" i="3"/>
  <c r="B3891" i="3"/>
  <c r="E3890" i="3"/>
  <c r="D3890" i="3"/>
  <c r="C3890" i="3"/>
  <c r="B3890" i="3"/>
  <c r="E3889" i="3"/>
  <c r="D3889" i="3"/>
  <c r="C3889" i="3"/>
  <c r="B3889" i="3"/>
  <c r="E3888" i="3"/>
  <c r="D3888" i="3"/>
  <c r="C3888" i="3"/>
  <c r="B3888" i="3"/>
  <c r="E3887" i="3"/>
  <c r="D3887" i="3"/>
  <c r="C3887" i="3"/>
  <c r="B3887" i="3"/>
  <c r="E3886" i="3"/>
  <c r="D3886" i="3"/>
  <c r="C3886" i="3"/>
  <c r="B3886" i="3"/>
  <c r="E3885" i="3"/>
  <c r="D3885" i="3"/>
  <c r="C3885" i="3"/>
  <c r="B3885" i="3"/>
  <c r="E3884" i="3"/>
  <c r="D3884" i="3"/>
  <c r="C3884" i="3"/>
  <c r="B3884" i="3"/>
  <c r="E3883" i="3"/>
  <c r="D3883" i="3"/>
  <c r="C3883" i="3"/>
  <c r="B3883" i="3"/>
  <c r="E3882" i="3"/>
  <c r="D3882" i="3"/>
  <c r="C3882" i="3"/>
  <c r="B3882" i="3"/>
  <c r="E3881" i="3"/>
  <c r="D3881" i="3"/>
  <c r="C3881" i="3"/>
  <c r="B3881" i="3"/>
  <c r="E3880" i="3"/>
  <c r="D3880" i="3"/>
  <c r="C3880" i="3"/>
  <c r="B3880" i="3"/>
  <c r="E3879" i="3"/>
  <c r="D3879" i="3"/>
  <c r="C3879" i="3"/>
  <c r="B3879" i="3"/>
  <c r="E3878" i="3"/>
  <c r="D3878" i="3"/>
  <c r="C3878" i="3"/>
  <c r="B3878" i="3"/>
  <c r="E3877" i="3"/>
  <c r="D3877" i="3"/>
  <c r="C3877" i="3"/>
  <c r="B3877" i="3"/>
  <c r="E3876" i="3"/>
  <c r="D3876" i="3"/>
  <c r="C3876" i="3"/>
  <c r="B3876" i="3"/>
  <c r="E3875" i="3"/>
  <c r="D3875" i="3"/>
  <c r="C3875" i="3"/>
  <c r="B3875" i="3"/>
  <c r="E3874" i="3"/>
  <c r="D3874" i="3"/>
  <c r="C3874" i="3"/>
  <c r="B3874" i="3"/>
  <c r="E3873" i="3"/>
  <c r="D3873" i="3"/>
  <c r="C3873" i="3"/>
  <c r="B3873" i="3"/>
  <c r="E3872" i="3"/>
  <c r="D3872" i="3"/>
  <c r="C3872" i="3"/>
  <c r="B3872" i="3"/>
  <c r="E3871" i="3"/>
  <c r="D3871" i="3"/>
  <c r="C3871" i="3"/>
  <c r="B3871" i="3"/>
  <c r="E3870" i="3"/>
  <c r="D3870" i="3"/>
  <c r="C3870" i="3"/>
  <c r="B3870" i="3"/>
  <c r="E3869" i="3"/>
  <c r="D3869" i="3"/>
  <c r="C3869" i="3"/>
  <c r="B3869" i="3"/>
  <c r="E3868" i="3"/>
  <c r="D3868" i="3"/>
  <c r="C3868" i="3"/>
  <c r="B3868" i="3"/>
  <c r="E3867" i="3"/>
  <c r="D3867" i="3"/>
  <c r="C3867" i="3"/>
  <c r="B3867" i="3"/>
  <c r="E3866" i="3"/>
  <c r="D3866" i="3"/>
  <c r="C3866" i="3"/>
  <c r="B3866" i="3"/>
  <c r="E3865" i="3"/>
  <c r="D3865" i="3"/>
  <c r="C3865" i="3"/>
  <c r="B3865" i="3"/>
  <c r="E3864" i="3"/>
  <c r="D3864" i="3"/>
  <c r="C3864" i="3"/>
  <c r="B3864" i="3"/>
  <c r="E3863" i="3"/>
  <c r="D3863" i="3"/>
  <c r="C3863" i="3"/>
  <c r="B3863" i="3"/>
  <c r="E3862" i="3"/>
  <c r="D3862" i="3"/>
  <c r="C3862" i="3"/>
  <c r="B3862" i="3"/>
  <c r="E3861" i="3"/>
  <c r="D3861" i="3"/>
  <c r="C3861" i="3"/>
  <c r="B3861" i="3"/>
  <c r="E3860" i="3"/>
  <c r="D3860" i="3"/>
  <c r="C3860" i="3"/>
  <c r="B3860" i="3"/>
  <c r="E3859" i="3"/>
  <c r="D3859" i="3"/>
  <c r="C3859" i="3"/>
  <c r="B3859" i="3"/>
  <c r="E3858" i="3"/>
  <c r="D3858" i="3"/>
  <c r="C3858" i="3"/>
  <c r="B3858" i="3"/>
  <c r="E3857" i="3"/>
  <c r="D3857" i="3"/>
  <c r="C3857" i="3"/>
  <c r="B3857" i="3"/>
  <c r="E3856" i="3"/>
  <c r="D3856" i="3"/>
  <c r="C3856" i="3"/>
  <c r="B3856" i="3"/>
  <c r="E3855" i="3"/>
  <c r="D3855" i="3"/>
  <c r="C3855" i="3"/>
  <c r="B3855" i="3"/>
  <c r="E3854" i="3"/>
  <c r="D3854" i="3"/>
  <c r="C3854" i="3"/>
  <c r="B3854" i="3"/>
  <c r="E3853" i="3"/>
  <c r="D3853" i="3"/>
  <c r="C3853" i="3"/>
  <c r="B3853" i="3"/>
  <c r="E3852" i="3"/>
  <c r="D3852" i="3"/>
  <c r="C3852" i="3"/>
  <c r="B3852" i="3"/>
  <c r="E3851" i="3"/>
  <c r="D3851" i="3"/>
  <c r="C3851" i="3"/>
  <c r="B3851" i="3"/>
  <c r="E3850" i="3"/>
  <c r="D3850" i="3"/>
  <c r="C3850" i="3"/>
  <c r="B3850" i="3"/>
  <c r="E3849" i="3"/>
  <c r="D3849" i="3"/>
  <c r="C3849" i="3"/>
  <c r="B3849" i="3"/>
  <c r="E3848" i="3"/>
  <c r="D3848" i="3"/>
  <c r="C3848" i="3"/>
  <c r="B3848" i="3"/>
  <c r="E3847" i="3"/>
  <c r="D3847" i="3"/>
  <c r="C3847" i="3"/>
  <c r="B3847" i="3"/>
  <c r="E3846" i="3"/>
  <c r="D3846" i="3"/>
  <c r="C3846" i="3"/>
  <c r="B3846" i="3"/>
  <c r="E3845" i="3"/>
  <c r="D3845" i="3"/>
  <c r="C3845" i="3"/>
  <c r="B3845" i="3"/>
  <c r="E3844" i="3"/>
  <c r="D3844" i="3"/>
  <c r="C3844" i="3"/>
  <c r="B3844" i="3"/>
  <c r="E3843" i="3"/>
  <c r="D3843" i="3"/>
  <c r="C3843" i="3"/>
  <c r="B3843" i="3"/>
  <c r="E3842" i="3"/>
  <c r="D3842" i="3"/>
  <c r="C3842" i="3"/>
  <c r="B3842" i="3"/>
  <c r="E3841" i="3"/>
  <c r="D3841" i="3"/>
  <c r="C3841" i="3"/>
  <c r="B3841" i="3"/>
  <c r="E3840" i="3"/>
  <c r="D3840" i="3"/>
  <c r="C3840" i="3"/>
  <c r="B3840" i="3"/>
  <c r="E3839" i="3"/>
  <c r="D3839" i="3"/>
  <c r="C3839" i="3"/>
  <c r="B3839" i="3"/>
  <c r="E3838" i="3"/>
  <c r="D3838" i="3"/>
  <c r="C3838" i="3"/>
  <c r="B3838" i="3"/>
  <c r="E3837" i="3"/>
  <c r="D3837" i="3"/>
  <c r="C3837" i="3"/>
  <c r="B3837" i="3"/>
  <c r="E3836" i="3"/>
  <c r="D3836" i="3"/>
  <c r="C3836" i="3"/>
  <c r="B3836" i="3"/>
  <c r="E3835" i="3"/>
  <c r="D3835" i="3"/>
  <c r="C3835" i="3"/>
  <c r="B3835" i="3"/>
  <c r="E3834" i="3"/>
  <c r="D3834" i="3"/>
  <c r="C3834" i="3"/>
  <c r="B3834" i="3"/>
  <c r="E3833" i="3"/>
  <c r="D3833" i="3"/>
  <c r="C3833" i="3"/>
  <c r="B3833" i="3"/>
  <c r="E3832" i="3"/>
  <c r="D3832" i="3"/>
  <c r="C3832" i="3"/>
  <c r="B3832" i="3"/>
  <c r="E3831" i="3"/>
  <c r="D3831" i="3"/>
  <c r="C3831" i="3"/>
  <c r="B3831" i="3"/>
  <c r="E3830" i="3"/>
  <c r="D3830" i="3"/>
  <c r="C3830" i="3"/>
  <c r="B3830" i="3"/>
  <c r="E3829" i="3"/>
  <c r="D3829" i="3"/>
  <c r="C3829" i="3"/>
  <c r="B3829" i="3"/>
  <c r="E3828" i="3"/>
  <c r="D3828" i="3"/>
  <c r="C3828" i="3"/>
  <c r="B3828" i="3"/>
  <c r="E3827" i="3"/>
  <c r="D3827" i="3"/>
  <c r="C3827" i="3"/>
  <c r="B3827" i="3"/>
  <c r="E3826" i="3"/>
  <c r="D3826" i="3"/>
  <c r="C3826" i="3"/>
  <c r="B3826" i="3"/>
  <c r="E3825" i="3"/>
  <c r="D3825" i="3"/>
  <c r="C3825" i="3"/>
  <c r="B3825" i="3"/>
  <c r="E3824" i="3"/>
  <c r="D3824" i="3"/>
  <c r="C3824" i="3"/>
  <c r="B3824" i="3"/>
  <c r="E3823" i="3"/>
  <c r="D3823" i="3"/>
  <c r="C3823" i="3"/>
  <c r="B3823" i="3"/>
  <c r="E3822" i="3"/>
  <c r="D3822" i="3"/>
  <c r="C3822" i="3"/>
  <c r="B3822" i="3"/>
  <c r="E3821" i="3"/>
  <c r="D3821" i="3"/>
  <c r="C3821" i="3"/>
  <c r="B3821" i="3"/>
  <c r="E3820" i="3"/>
  <c r="D3820" i="3"/>
  <c r="C3820" i="3"/>
  <c r="B3820" i="3"/>
  <c r="E3819" i="3"/>
  <c r="D3819" i="3"/>
  <c r="C3819" i="3"/>
  <c r="B3819" i="3"/>
  <c r="E3818" i="3"/>
  <c r="D3818" i="3"/>
  <c r="C3818" i="3"/>
  <c r="B3818" i="3"/>
  <c r="E3817" i="3"/>
  <c r="D3817" i="3"/>
  <c r="C3817" i="3"/>
  <c r="B3817" i="3"/>
  <c r="E3816" i="3"/>
  <c r="D3816" i="3"/>
  <c r="C3816" i="3"/>
  <c r="B3816" i="3"/>
  <c r="E3815" i="3"/>
  <c r="D3815" i="3"/>
  <c r="C3815" i="3"/>
  <c r="B3815" i="3"/>
  <c r="E3814" i="3"/>
  <c r="D3814" i="3"/>
  <c r="C3814" i="3"/>
  <c r="B3814" i="3"/>
  <c r="E3813" i="3"/>
  <c r="D3813" i="3"/>
  <c r="C3813" i="3"/>
  <c r="B3813" i="3"/>
  <c r="E3812" i="3"/>
  <c r="D3812" i="3"/>
  <c r="C3812" i="3"/>
  <c r="B3812" i="3"/>
  <c r="E3811" i="3"/>
  <c r="D3811" i="3"/>
  <c r="C3811" i="3"/>
  <c r="B3811" i="3"/>
  <c r="E3810" i="3"/>
  <c r="D3810" i="3"/>
  <c r="C3810" i="3"/>
  <c r="B3810" i="3"/>
  <c r="E3809" i="3"/>
  <c r="D3809" i="3"/>
  <c r="C3809" i="3"/>
  <c r="B3809" i="3"/>
  <c r="E3808" i="3"/>
  <c r="D3808" i="3"/>
  <c r="C3808" i="3"/>
  <c r="B3808" i="3"/>
  <c r="E3807" i="3"/>
  <c r="D3807" i="3"/>
  <c r="C3807" i="3"/>
  <c r="B3807" i="3"/>
  <c r="E3806" i="3"/>
  <c r="D3806" i="3"/>
  <c r="C3806" i="3"/>
  <c r="B3806" i="3"/>
  <c r="E3805" i="3"/>
  <c r="D3805" i="3"/>
  <c r="C3805" i="3"/>
  <c r="B3805" i="3"/>
  <c r="E3804" i="3"/>
  <c r="D3804" i="3"/>
  <c r="C3804" i="3"/>
  <c r="B3804" i="3"/>
  <c r="E3803" i="3"/>
  <c r="D3803" i="3"/>
  <c r="C3803" i="3"/>
  <c r="B3803" i="3"/>
  <c r="E3802" i="3"/>
  <c r="D3802" i="3"/>
  <c r="C3802" i="3"/>
  <c r="B3802" i="3"/>
  <c r="E3801" i="3"/>
  <c r="D3801" i="3"/>
  <c r="C3801" i="3"/>
  <c r="B3801" i="3"/>
  <c r="E3800" i="3"/>
  <c r="D3800" i="3"/>
  <c r="C3800" i="3"/>
  <c r="B3800" i="3"/>
  <c r="E3799" i="3"/>
  <c r="D3799" i="3"/>
  <c r="C3799" i="3"/>
  <c r="B3799" i="3"/>
  <c r="E3798" i="3"/>
  <c r="D3798" i="3"/>
  <c r="C3798" i="3"/>
  <c r="B3798" i="3"/>
  <c r="E3797" i="3"/>
  <c r="D3797" i="3"/>
  <c r="C3797" i="3"/>
  <c r="B3797" i="3"/>
  <c r="E3796" i="3"/>
  <c r="D3796" i="3"/>
  <c r="C3796" i="3"/>
  <c r="B3796" i="3"/>
  <c r="E3795" i="3"/>
  <c r="D3795" i="3"/>
  <c r="C3795" i="3"/>
  <c r="B3795" i="3"/>
  <c r="E3794" i="3"/>
  <c r="D3794" i="3"/>
  <c r="C3794" i="3"/>
  <c r="B3794" i="3"/>
  <c r="E3793" i="3"/>
  <c r="D3793" i="3"/>
  <c r="C3793" i="3"/>
  <c r="B3793" i="3"/>
  <c r="E3792" i="3"/>
  <c r="D3792" i="3"/>
  <c r="C3792" i="3"/>
  <c r="B3792" i="3"/>
  <c r="E3791" i="3"/>
  <c r="D3791" i="3"/>
  <c r="C3791" i="3"/>
  <c r="B3791" i="3"/>
  <c r="E3790" i="3"/>
  <c r="D3790" i="3"/>
  <c r="C3790" i="3"/>
  <c r="B3790" i="3"/>
  <c r="E3789" i="3"/>
  <c r="D3789" i="3"/>
  <c r="C3789" i="3"/>
  <c r="B3789" i="3"/>
  <c r="E3788" i="3"/>
  <c r="D3788" i="3"/>
  <c r="C3788" i="3"/>
  <c r="B3788" i="3"/>
  <c r="E3787" i="3"/>
  <c r="D3787" i="3"/>
  <c r="C3787" i="3"/>
  <c r="B3787" i="3"/>
  <c r="E3786" i="3"/>
  <c r="D3786" i="3"/>
  <c r="C3786" i="3"/>
  <c r="B3786" i="3"/>
  <c r="E3785" i="3"/>
  <c r="D3785" i="3"/>
  <c r="C3785" i="3"/>
  <c r="B3785" i="3"/>
  <c r="E3784" i="3"/>
  <c r="D3784" i="3"/>
  <c r="C3784" i="3"/>
  <c r="B3784" i="3"/>
  <c r="E3783" i="3"/>
  <c r="D3783" i="3"/>
  <c r="C3783" i="3"/>
  <c r="B3783" i="3"/>
  <c r="E3782" i="3"/>
  <c r="D3782" i="3"/>
  <c r="C3782" i="3"/>
  <c r="B3782" i="3"/>
  <c r="E3781" i="3"/>
  <c r="D3781" i="3"/>
  <c r="C3781" i="3"/>
  <c r="B3781" i="3"/>
  <c r="E3780" i="3"/>
  <c r="D3780" i="3"/>
  <c r="C3780" i="3"/>
  <c r="B3780" i="3"/>
  <c r="E3779" i="3"/>
  <c r="D3779" i="3"/>
  <c r="C3779" i="3"/>
  <c r="B3779" i="3"/>
  <c r="E3778" i="3"/>
  <c r="D3778" i="3"/>
  <c r="C3778" i="3"/>
  <c r="B3778" i="3"/>
  <c r="E3777" i="3"/>
  <c r="D3777" i="3"/>
  <c r="C3777" i="3"/>
  <c r="B3777" i="3"/>
  <c r="E3776" i="3"/>
  <c r="D3776" i="3"/>
  <c r="C3776" i="3"/>
  <c r="B3776" i="3"/>
  <c r="E3775" i="3"/>
  <c r="D3775" i="3"/>
  <c r="C3775" i="3"/>
  <c r="B3775" i="3"/>
  <c r="E3774" i="3"/>
  <c r="D3774" i="3"/>
  <c r="C3774" i="3"/>
  <c r="B3774" i="3"/>
  <c r="E3773" i="3"/>
  <c r="D3773" i="3"/>
  <c r="C3773" i="3"/>
  <c r="B3773" i="3"/>
  <c r="E3772" i="3"/>
  <c r="D3772" i="3"/>
  <c r="C3772" i="3"/>
  <c r="B3772" i="3"/>
  <c r="E3771" i="3"/>
  <c r="D3771" i="3"/>
  <c r="C3771" i="3"/>
  <c r="B3771" i="3"/>
  <c r="E3770" i="3"/>
  <c r="D3770" i="3"/>
  <c r="C3770" i="3"/>
  <c r="B3770" i="3"/>
  <c r="E3769" i="3"/>
  <c r="D3769" i="3"/>
  <c r="C3769" i="3"/>
  <c r="B3769" i="3"/>
  <c r="E3768" i="3"/>
  <c r="D3768" i="3"/>
  <c r="C3768" i="3"/>
  <c r="B3768" i="3"/>
  <c r="E3767" i="3"/>
  <c r="D3767" i="3"/>
  <c r="C3767" i="3"/>
  <c r="B3767" i="3"/>
  <c r="E3766" i="3"/>
  <c r="D3766" i="3"/>
  <c r="C3766" i="3"/>
  <c r="B3766" i="3"/>
  <c r="E3765" i="3"/>
  <c r="D3765" i="3"/>
  <c r="C3765" i="3"/>
  <c r="B3765" i="3"/>
  <c r="E3764" i="3"/>
  <c r="D3764" i="3"/>
  <c r="C3764" i="3"/>
  <c r="B3764" i="3"/>
  <c r="E3763" i="3"/>
  <c r="D3763" i="3"/>
  <c r="C3763" i="3"/>
  <c r="B3763" i="3"/>
  <c r="E3762" i="3"/>
  <c r="D3762" i="3"/>
  <c r="C3762" i="3"/>
  <c r="B3762" i="3"/>
  <c r="E3761" i="3"/>
  <c r="D3761" i="3"/>
  <c r="C3761" i="3"/>
  <c r="B3761" i="3"/>
  <c r="E3760" i="3"/>
  <c r="D3760" i="3"/>
  <c r="C3760" i="3"/>
  <c r="B3760" i="3"/>
  <c r="E3759" i="3"/>
  <c r="D3759" i="3"/>
  <c r="C3759" i="3"/>
  <c r="B3759" i="3"/>
  <c r="E3758" i="3"/>
  <c r="D3758" i="3"/>
  <c r="C3758" i="3"/>
  <c r="B3758" i="3"/>
  <c r="E3757" i="3"/>
  <c r="D3757" i="3"/>
  <c r="C3757" i="3"/>
  <c r="B3757" i="3"/>
  <c r="E3756" i="3"/>
  <c r="D3756" i="3"/>
  <c r="C3756" i="3"/>
  <c r="B3756" i="3"/>
  <c r="E3755" i="3"/>
  <c r="D3755" i="3"/>
  <c r="C3755" i="3"/>
  <c r="B3755" i="3"/>
  <c r="E3754" i="3"/>
  <c r="D3754" i="3"/>
  <c r="C3754" i="3"/>
  <c r="B3754" i="3"/>
  <c r="E3753" i="3"/>
  <c r="D3753" i="3"/>
  <c r="C3753" i="3"/>
  <c r="B3753" i="3"/>
  <c r="E3752" i="3"/>
  <c r="D3752" i="3"/>
  <c r="C3752" i="3"/>
  <c r="B3752" i="3"/>
  <c r="E3751" i="3"/>
  <c r="D3751" i="3"/>
  <c r="C3751" i="3"/>
  <c r="B3751" i="3"/>
  <c r="E3750" i="3"/>
  <c r="D3750" i="3"/>
  <c r="C3750" i="3"/>
  <c r="B3750" i="3"/>
  <c r="E3749" i="3"/>
  <c r="D3749" i="3"/>
  <c r="C3749" i="3"/>
  <c r="B3749" i="3"/>
  <c r="E3748" i="3"/>
  <c r="D3748" i="3"/>
  <c r="C3748" i="3"/>
  <c r="B3748" i="3"/>
  <c r="E3747" i="3"/>
  <c r="D3747" i="3"/>
  <c r="C3747" i="3"/>
  <c r="B3747" i="3"/>
  <c r="E3746" i="3"/>
  <c r="D3746" i="3"/>
  <c r="C3746" i="3"/>
  <c r="B3746" i="3"/>
  <c r="E3745" i="3"/>
  <c r="D3745" i="3"/>
  <c r="C3745" i="3"/>
  <c r="B3745" i="3"/>
  <c r="E3744" i="3"/>
  <c r="D3744" i="3"/>
  <c r="C3744" i="3"/>
  <c r="B3744" i="3"/>
  <c r="E3743" i="3"/>
  <c r="D3743" i="3"/>
  <c r="C3743" i="3"/>
  <c r="B3743" i="3"/>
  <c r="E3742" i="3"/>
  <c r="D3742" i="3"/>
  <c r="C3742" i="3"/>
  <c r="B3742" i="3"/>
  <c r="E3741" i="3"/>
  <c r="D3741" i="3"/>
  <c r="C3741" i="3"/>
  <c r="B3741" i="3"/>
  <c r="E3740" i="3"/>
  <c r="D3740" i="3"/>
  <c r="C3740" i="3"/>
  <c r="B3740" i="3"/>
  <c r="E3739" i="3"/>
  <c r="D3739" i="3"/>
  <c r="C3739" i="3"/>
  <c r="B3739" i="3"/>
  <c r="E3738" i="3"/>
  <c r="D3738" i="3"/>
  <c r="C3738" i="3"/>
  <c r="B3738" i="3"/>
  <c r="E3737" i="3"/>
  <c r="D3737" i="3"/>
  <c r="C3737" i="3"/>
  <c r="B3737" i="3"/>
  <c r="E3736" i="3"/>
  <c r="D3736" i="3"/>
  <c r="C3736" i="3"/>
  <c r="B3736" i="3"/>
  <c r="E3735" i="3"/>
  <c r="D3735" i="3"/>
  <c r="C3735" i="3"/>
  <c r="B3735" i="3"/>
  <c r="E3734" i="3"/>
  <c r="D3734" i="3"/>
  <c r="C3734" i="3"/>
  <c r="B3734" i="3"/>
  <c r="E3733" i="3"/>
  <c r="D3733" i="3"/>
  <c r="C3733" i="3"/>
  <c r="B3733" i="3"/>
  <c r="E3732" i="3"/>
  <c r="D3732" i="3"/>
  <c r="C3732" i="3"/>
  <c r="B3732" i="3"/>
  <c r="E3731" i="3"/>
  <c r="D3731" i="3"/>
  <c r="C3731" i="3"/>
  <c r="B3731" i="3"/>
  <c r="E3730" i="3"/>
  <c r="D3730" i="3"/>
  <c r="C3730" i="3"/>
  <c r="B3730" i="3"/>
  <c r="E3729" i="3"/>
  <c r="D3729" i="3"/>
  <c r="C3729" i="3"/>
  <c r="B3729" i="3"/>
  <c r="E3728" i="3"/>
  <c r="D3728" i="3"/>
  <c r="C3728" i="3"/>
  <c r="B3728" i="3"/>
  <c r="E3727" i="3"/>
  <c r="D3727" i="3"/>
  <c r="C3727" i="3"/>
  <c r="B3727" i="3"/>
  <c r="E3726" i="3"/>
  <c r="D3726" i="3"/>
  <c r="C3726" i="3"/>
  <c r="B3726" i="3"/>
  <c r="E3725" i="3"/>
  <c r="D3725" i="3"/>
  <c r="C3725" i="3"/>
  <c r="B3725" i="3"/>
  <c r="E3724" i="3"/>
  <c r="D3724" i="3"/>
  <c r="C3724" i="3"/>
  <c r="B3724" i="3"/>
  <c r="E3723" i="3"/>
  <c r="D3723" i="3"/>
  <c r="C3723" i="3"/>
  <c r="B3723" i="3"/>
  <c r="E3722" i="3"/>
  <c r="D3722" i="3"/>
  <c r="C3722" i="3"/>
  <c r="B3722" i="3"/>
  <c r="E3721" i="3"/>
  <c r="D3721" i="3"/>
  <c r="C3721" i="3"/>
  <c r="B3721" i="3"/>
  <c r="E3720" i="3"/>
  <c r="D3720" i="3"/>
  <c r="C3720" i="3"/>
  <c r="B3720" i="3"/>
  <c r="E3719" i="3"/>
  <c r="D3719" i="3"/>
  <c r="C3719" i="3"/>
  <c r="B3719" i="3"/>
  <c r="E3718" i="3"/>
  <c r="D3718" i="3"/>
  <c r="C3718" i="3"/>
  <c r="B3718" i="3"/>
  <c r="E3717" i="3"/>
  <c r="D3717" i="3"/>
  <c r="C3717" i="3"/>
  <c r="B3717" i="3"/>
  <c r="E3716" i="3"/>
  <c r="D3716" i="3"/>
  <c r="C3716" i="3"/>
  <c r="B3716" i="3"/>
  <c r="E3715" i="3"/>
  <c r="D3715" i="3"/>
  <c r="C3715" i="3"/>
  <c r="B3715" i="3"/>
  <c r="E3714" i="3"/>
  <c r="D3714" i="3"/>
  <c r="C3714" i="3"/>
  <c r="B3714" i="3"/>
  <c r="E3713" i="3"/>
  <c r="D3713" i="3"/>
  <c r="C3713" i="3"/>
  <c r="B3713" i="3"/>
  <c r="E3712" i="3"/>
  <c r="D3712" i="3"/>
  <c r="C3712" i="3"/>
  <c r="B3712" i="3"/>
  <c r="E3711" i="3"/>
  <c r="D3711" i="3"/>
  <c r="C3711" i="3"/>
  <c r="B3711" i="3"/>
  <c r="E3710" i="3"/>
  <c r="D3710" i="3"/>
  <c r="C3710" i="3"/>
  <c r="B3710" i="3"/>
  <c r="E3709" i="3"/>
  <c r="D3709" i="3"/>
  <c r="C3709" i="3"/>
  <c r="B3709" i="3"/>
  <c r="E3708" i="3"/>
  <c r="D3708" i="3"/>
  <c r="C3708" i="3"/>
  <c r="B3708" i="3"/>
  <c r="E3707" i="3"/>
  <c r="D3707" i="3"/>
  <c r="C3707" i="3"/>
  <c r="B3707" i="3"/>
  <c r="E3706" i="3"/>
  <c r="D3706" i="3"/>
  <c r="C3706" i="3"/>
  <c r="B3706" i="3"/>
  <c r="E3705" i="3"/>
  <c r="D3705" i="3"/>
  <c r="C3705" i="3"/>
  <c r="B3705" i="3"/>
  <c r="E3704" i="3"/>
  <c r="D3704" i="3"/>
  <c r="C3704" i="3"/>
  <c r="B3704" i="3"/>
  <c r="E3703" i="3"/>
  <c r="D3703" i="3"/>
  <c r="C3703" i="3"/>
  <c r="B3703" i="3"/>
  <c r="E3702" i="3"/>
  <c r="D3702" i="3"/>
  <c r="C3702" i="3"/>
  <c r="B3702" i="3"/>
  <c r="E3701" i="3"/>
  <c r="D3701" i="3"/>
  <c r="C3701" i="3"/>
  <c r="B3701" i="3"/>
  <c r="E3700" i="3"/>
  <c r="D3700" i="3"/>
  <c r="C3700" i="3"/>
  <c r="B3700" i="3"/>
  <c r="E3699" i="3"/>
  <c r="D3699" i="3"/>
  <c r="C3699" i="3"/>
  <c r="B3699" i="3"/>
  <c r="E3698" i="3"/>
  <c r="D3698" i="3"/>
  <c r="C3698" i="3"/>
  <c r="B3698" i="3"/>
  <c r="E3697" i="3"/>
  <c r="D3697" i="3"/>
  <c r="C3697" i="3"/>
  <c r="B3697" i="3"/>
  <c r="E3696" i="3"/>
  <c r="D3696" i="3"/>
  <c r="C3696" i="3"/>
  <c r="B3696" i="3"/>
  <c r="E3695" i="3"/>
  <c r="D3695" i="3"/>
  <c r="C3695" i="3"/>
  <c r="B3695" i="3"/>
  <c r="E3694" i="3"/>
  <c r="D3694" i="3"/>
  <c r="C3694" i="3"/>
  <c r="B3694" i="3"/>
  <c r="E3693" i="3"/>
  <c r="D3693" i="3"/>
  <c r="C3693" i="3"/>
  <c r="B3693" i="3"/>
  <c r="E3692" i="3"/>
  <c r="D3692" i="3"/>
  <c r="C3692" i="3"/>
  <c r="B3692" i="3"/>
  <c r="E3691" i="3"/>
  <c r="D3691" i="3"/>
  <c r="C3691" i="3"/>
  <c r="B3691" i="3"/>
  <c r="E3690" i="3"/>
  <c r="D3690" i="3"/>
  <c r="C3690" i="3"/>
  <c r="B3690" i="3"/>
  <c r="E3689" i="3"/>
  <c r="D3689" i="3"/>
  <c r="C3689" i="3"/>
  <c r="B3689" i="3"/>
  <c r="E3688" i="3"/>
  <c r="D3688" i="3"/>
  <c r="C3688" i="3"/>
  <c r="B3688" i="3"/>
  <c r="E3687" i="3"/>
  <c r="D3687" i="3"/>
  <c r="C3687" i="3"/>
  <c r="B3687" i="3"/>
  <c r="E3686" i="3"/>
  <c r="D3686" i="3"/>
  <c r="C3686" i="3"/>
  <c r="B3686" i="3"/>
  <c r="E3685" i="3"/>
  <c r="D3685" i="3"/>
  <c r="C3685" i="3"/>
  <c r="B3685" i="3"/>
  <c r="E3684" i="3"/>
  <c r="D3684" i="3"/>
  <c r="C3684" i="3"/>
  <c r="B3684" i="3"/>
  <c r="E3683" i="3"/>
  <c r="D3683" i="3"/>
  <c r="C3683" i="3"/>
  <c r="B3683" i="3"/>
  <c r="E3682" i="3"/>
  <c r="D3682" i="3"/>
  <c r="C3682" i="3"/>
  <c r="B3682" i="3"/>
  <c r="E3681" i="3"/>
  <c r="D3681" i="3"/>
  <c r="C3681" i="3"/>
  <c r="B3681" i="3"/>
  <c r="E3680" i="3"/>
  <c r="D3680" i="3"/>
  <c r="C3680" i="3"/>
  <c r="B3680" i="3"/>
  <c r="E3679" i="3"/>
  <c r="D3679" i="3"/>
  <c r="C3679" i="3"/>
  <c r="B3679" i="3"/>
  <c r="E3678" i="3"/>
  <c r="D3678" i="3"/>
  <c r="C3678" i="3"/>
  <c r="B3678" i="3"/>
  <c r="E3677" i="3"/>
  <c r="D3677" i="3"/>
  <c r="C3677" i="3"/>
  <c r="B3677" i="3"/>
  <c r="E3676" i="3"/>
  <c r="D3676" i="3"/>
  <c r="C3676" i="3"/>
  <c r="B3676" i="3"/>
  <c r="E3675" i="3"/>
  <c r="D3675" i="3"/>
  <c r="C3675" i="3"/>
  <c r="B3675" i="3"/>
  <c r="E3674" i="3"/>
  <c r="D3674" i="3"/>
  <c r="C3674" i="3"/>
  <c r="B3674" i="3"/>
  <c r="E3673" i="3"/>
  <c r="D3673" i="3"/>
  <c r="C3673" i="3"/>
  <c r="B3673" i="3"/>
  <c r="E3672" i="3"/>
  <c r="D3672" i="3"/>
  <c r="C3672" i="3"/>
  <c r="B3672" i="3"/>
  <c r="E3671" i="3"/>
  <c r="D3671" i="3"/>
  <c r="C3671" i="3"/>
  <c r="B3671" i="3"/>
  <c r="E3670" i="3"/>
  <c r="D3670" i="3"/>
  <c r="C3670" i="3"/>
  <c r="B3670" i="3"/>
  <c r="E3669" i="3"/>
  <c r="D3669" i="3"/>
  <c r="C3669" i="3"/>
  <c r="B3669" i="3"/>
  <c r="E3668" i="3"/>
  <c r="D3668" i="3"/>
  <c r="C3668" i="3"/>
  <c r="B3668" i="3"/>
  <c r="E3667" i="3"/>
  <c r="D3667" i="3"/>
  <c r="C3667" i="3"/>
  <c r="B3667" i="3"/>
  <c r="E3666" i="3"/>
  <c r="D3666" i="3"/>
  <c r="C3666" i="3"/>
  <c r="B3666" i="3"/>
  <c r="E3665" i="3"/>
  <c r="D3665" i="3"/>
  <c r="C3665" i="3"/>
  <c r="B3665" i="3"/>
  <c r="E3664" i="3"/>
  <c r="D3664" i="3"/>
  <c r="C3664" i="3"/>
  <c r="B3664" i="3"/>
  <c r="E3663" i="3"/>
  <c r="D3663" i="3"/>
  <c r="C3663" i="3"/>
  <c r="B3663" i="3"/>
  <c r="E3662" i="3"/>
  <c r="D3662" i="3"/>
  <c r="C3662" i="3"/>
  <c r="B3662" i="3"/>
  <c r="E3661" i="3"/>
  <c r="D3661" i="3"/>
  <c r="C3661" i="3"/>
  <c r="B3661" i="3"/>
  <c r="E3660" i="3"/>
  <c r="D3660" i="3"/>
  <c r="C3660" i="3"/>
  <c r="B3660" i="3"/>
  <c r="E3659" i="3"/>
  <c r="D3659" i="3"/>
  <c r="C3659" i="3"/>
  <c r="B3659" i="3"/>
  <c r="E3658" i="3"/>
  <c r="D3658" i="3"/>
  <c r="C3658" i="3"/>
  <c r="B3658" i="3"/>
  <c r="E3657" i="3"/>
  <c r="D3657" i="3"/>
  <c r="C3657" i="3"/>
  <c r="B3657" i="3"/>
  <c r="E3656" i="3"/>
  <c r="D3656" i="3"/>
  <c r="C3656" i="3"/>
  <c r="B3656" i="3"/>
  <c r="E3655" i="3"/>
  <c r="D3655" i="3"/>
  <c r="C3655" i="3"/>
  <c r="B3655" i="3"/>
  <c r="E3654" i="3"/>
  <c r="D3654" i="3"/>
  <c r="C3654" i="3"/>
  <c r="B3654" i="3"/>
  <c r="E3653" i="3"/>
  <c r="D3653" i="3"/>
  <c r="C3653" i="3"/>
  <c r="B3653" i="3"/>
  <c r="E3652" i="3"/>
  <c r="D3652" i="3"/>
  <c r="C3652" i="3"/>
  <c r="B3652" i="3"/>
  <c r="E3651" i="3"/>
  <c r="D3651" i="3"/>
  <c r="C3651" i="3"/>
  <c r="B3651" i="3"/>
  <c r="E3650" i="3"/>
  <c r="D3650" i="3"/>
  <c r="C3650" i="3"/>
  <c r="B3650" i="3"/>
  <c r="E3649" i="3"/>
  <c r="D3649" i="3"/>
  <c r="C3649" i="3"/>
  <c r="B3649" i="3"/>
  <c r="E3648" i="3"/>
  <c r="D3648" i="3"/>
  <c r="C3648" i="3"/>
  <c r="B3648" i="3"/>
  <c r="E3647" i="3"/>
  <c r="D3647" i="3"/>
  <c r="C3647" i="3"/>
  <c r="B3647" i="3"/>
  <c r="E3646" i="3"/>
  <c r="D3646" i="3"/>
  <c r="C3646" i="3"/>
  <c r="B3646" i="3"/>
  <c r="E3645" i="3"/>
  <c r="D3645" i="3"/>
  <c r="C3645" i="3"/>
  <c r="B3645" i="3"/>
  <c r="E3644" i="3"/>
  <c r="D3644" i="3"/>
  <c r="C3644" i="3"/>
  <c r="B3644" i="3"/>
  <c r="E3643" i="3"/>
  <c r="D3643" i="3"/>
  <c r="C3643" i="3"/>
  <c r="B3643" i="3"/>
  <c r="E3642" i="3"/>
  <c r="D3642" i="3"/>
  <c r="C3642" i="3"/>
  <c r="B3642" i="3"/>
  <c r="E3641" i="3"/>
  <c r="D3641" i="3"/>
  <c r="C3641" i="3"/>
  <c r="B3641" i="3"/>
  <c r="E3640" i="3"/>
  <c r="D3640" i="3"/>
  <c r="C3640" i="3"/>
  <c r="B3640" i="3"/>
  <c r="E3639" i="3"/>
  <c r="D3639" i="3"/>
  <c r="C3639" i="3"/>
  <c r="B3639" i="3"/>
  <c r="E3638" i="3"/>
  <c r="D3638" i="3"/>
  <c r="C3638" i="3"/>
  <c r="B3638" i="3"/>
  <c r="E3637" i="3"/>
  <c r="D3637" i="3"/>
  <c r="C3637" i="3"/>
  <c r="B3637" i="3"/>
  <c r="E3636" i="3"/>
  <c r="D3636" i="3"/>
  <c r="C3636" i="3"/>
  <c r="B3636" i="3"/>
  <c r="E3635" i="3"/>
  <c r="D3635" i="3"/>
  <c r="C3635" i="3"/>
  <c r="B3635" i="3"/>
  <c r="E3634" i="3"/>
  <c r="D3634" i="3"/>
  <c r="C3634" i="3"/>
  <c r="B3634" i="3"/>
  <c r="E3633" i="3"/>
  <c r="D3633" i="3"/>
  <c r="C3633" i="3"/>
  <c r="B3633" i="3"/>
  <c r="E3632" i="3"/>
  <c r="D3632" i="3"/>
  <c r="C3632" i="3"/>
  <c r="B3632" i="3"/>
  <c r="E3631" i="3"/>
  <c r="D3631" i="3"/>
  <c r="C3631" i="3"/>
  <c r="B3631" i="3"/>
  <c r="E3630" i="3"/>
  <c r="D3630" i="3"/>
  <c r="C3630" i="3"/>
  <c r="B3630" i="3"/>
  <c r="E3629" i="3"/>
  <c r="D3629" i="3"/>
  <c r="C3629" i="3"/>
  <c r="B3629" i="3"/>
  <c r="E3628" i="3"/>
  <c r="D3628" i="3"/>
  <c r="C3628" i="3"/>
  <c r="B3628" i="3"/>
  <c r="E3627" i="3"/>
  <c r="D3627" i="3"/>
  <c r="C3627" i="3"/>
  <c r="B3627" i="3"/>
  <c r="E3626" i="3"/>
  <c r="D3626" i="3"/>
  <c r="C3626" i="3"/>
  <c r="B3626" i="3"/>
  <c r="E3625" i="3"/>
  <c r="D3625" i="3"/>
  <c r="C3625" i="3"/>
  <c r="B3625" i="3"/>
  <c r="E3624" i="3"/>
  <c r="D3624" i="3"/>
  <c r="C3624" i="3"/>
  <c r="B3624" i="3"/>
  <c r="E3623" i="3"/>
  <c r="D3623" i="3"/>
  <c r="C3623" i="3"/>
  <c r="B3623" i="3"/>
  <c r="E3622" i="3"/>
  <c r="D3622" i="3"/>
  <c r="C3622" i="3"/>
  <c r="B3622" i="3"/>
  <c r="E3621" i="3"/>
  <c r="D3621" i="3"/>
  <c r="C3621" i="3"/>
  <c r="B3621" i="3"/>
  <c r="E3620" i="3"/>
  <c r="D3620" i="3"/>
  <c r="C3620" i="3"/>
  <c r="B3620" i="3"/>
  <c r="E3619" i="3"/>
  <c r="D3619" i="3"/>
  <c r="C3619" i="3"/>
  <c r="B3619" i="3"/>
  <c r="E3618" i="3"/>
  <c r="D3618" i="3"/>
  <c r="C3618" i="3"/>
  <c r="B3618" i="3"/>
  <c r="E3617" i="3"/>
  <c r="D3617" i="3"/>
  <c r="C3617" i="3"/>
  <c r="B3617" i="3"/>
  <c r="E3616" i="3"/>
  <c r="D3616" i="3"/>
  <c r="C3616" i="3"/>
  <c r="B3616" i="3"/>
  <c r="E3615" i="3"/>
  <c r="D3615" i="3"/>
  <c r="C3615" i="3"/>
  <c r="B3615" i="3"/>
  <c r="E3614" i="3"/>
  <c r="D3614" i="3"/>
  <c r="C3614" i="3"/>
  <c r="B3614" i="3"/>
  <c r="E3613" i="3"/>
  <c r="D3613" i="3"/>
  <c r="C3613" i="3"/>
  <c r="B3613" i="3"/>
  <c r="E3612" i="3"/>
  <c r="D3612" i="3"/>
  <c r="C3612" i="3"/>
  <c r="B3612" i="3"/>
  <c r="E3611" i="3"/>
  <c r="D3611" i="3"/>
  <c r="C3611" i="3"/>
  <c r="B3611" i="3"/>
  <c r="E3610" i="3"/>
  <c r="D3610" i="3"/>
  <c r="C3610" i="3"/>
  <c r="B3610" i="3"/>
  <c r="E3609" i="3"/>
  <c r="D3609" i="3"/>
  <c r="C3609" i="3"/>
  <c r="B3609" i="3"/>
  <c r="E3608" i="3"/>
  <c r="D3608" i="3"/>
  <c r="C3608" i="3"/>
  <c r="B3608" i="3"/>
  <c r="E3607" i="3"/>
  <c r="D3607" i="3"/>
  <c r="C3607" i="3"/>
  <c r="B3607" i="3"/>
  <c r="E3606" i="3"/>
  <c r="D3606" i="3"/>
  <c r="C3606" i="3"/>
  <c r="B3606" i="3"/>
  <c r="E3605" i="3"/>
  <c r="D3605" i="3"/>
  <c r="C3605" i="3"/>
  <c r="B3605" i="3"/>
  <c r="E3604" i="3"/>
  <c r="D3604" i="3"/>
  <c r="C3604" i="3"/>
  <c r="B3604" i="3"/>
  <c r="E3603" i="3"/>
  <c r="D3603" i="3"/>
  <c r="C3603" i="3"/>
  <c r="B3603" i="3"/>
  <c r="E3602" i="3"/>
  <c r="D3602" i="3"/>
  <c r="C3602" i="3"/>
  <c r="B3602" i="3"/>
  <c r="E3601" i="3"/>
  <c r="D3601" i="3"/>
  <c r="C3601" i="3"/>
  <c r="B3601" i="3"/>
  <c r="E3600" i="3"/>
  <c r="D3600" i="3"/>
  <c r="C3600" i="3"/>
  <c r="B3600" i="3"/>
  <c r="E3599" i="3"/>
  <c r="D3599" i="3"/>
  <c r="C3599" i="3"/>
  <c r="B3599" i="3"/>
  <c r="E3598" i="3"/>
  <c r="D3598" i="3"/>
  <c r="C3598" i="3"/>
  <c r="B3598" i="3"/>
  <c r="E3597" i="3"/>
  <c r="D3597" i="3"/>
  <c r="C3597" i="3"/>
  <c r="B3597" i="3"/>
  <c r="E3596" i="3"/>
  <c r="D3596" i="3"/>
  <c r="C3596" i="3"/>
  <c r="B3596" i="3"/>
  <c r="E3595" i="3"/>
  <c r="D3595" i="3"/>
  <c r="C3595" i="3"/>
  <c r="B3595" i="3"/>
  <c r="E3594" i="3"/>
  <c r="D3594" i="3"/>
  <c r="C3594" i="3"/>
  <c r="B3594" i="3"/>
  <c r="E3593" i="3"/>
  <c r="D3593" i="3"/>
  <c r="C3593" i="3"/>
  <c r="B3593" i="3"/>
  <c r="E3592" i="3"/>
  <c r="D3592" i="3"/>
  <c r="C3592" i="3"/>
  <c r="B3592" i="3"/>
  <c r="E3591" i="3"/>
  <c r="D3591" i="3"/>
  <c r="C3591" i="3"/>
  <c r="B3591" i="3"/>
  <c r="E3590" i="3"/>
  <c r="D3590" i="3"/>
  <c r="C3590" i="3"/>
  <c r="B3590" i="3"/>
  <c r="E3589" i="3"/>
  <c r="D3589" i="3"/>
  <c r="C3589" i="3"/>
  <c r="B3589" i="3"/>
  <c r="E3588" i="3"/>
  <c r="D3588" i="3"/>
  <c r="C3588" i="3"/>
  <c r="B3588" i="3"/>
  <c r="E3587" i="3"/>
  <c r="D3587" i="3"/>
  <c r="C3587" i="3"/>
  <c r="B3587" i="3"/>
  <c r="E3586" i="3"/>
  <c r="D3586" i="3"/>
  <c r="C3586" i="3"/>
  <c r="B3586" i="3"/>
  <c r="E3585" i="3"/>
  <c r="D3585" i="3"/>
  <c r="C3585" i="3"/>
  <c r="B3585" i="3"/>
  <c r="E3584" i="3"/>
  <c r="D3584" i="3"/>
  <c r="C3584" i="3"/>
  <c r="B3584" i="3"/>
  <c r="E3583" i="3"/>
  <c r="D3583" i="3"/>
  <c r="C3583" i="3"/>
  <c r="B3583" i="3"/>
  <c r="E3582" i="3"/>
  <c r="D3582" i="3"/>
  <c r="C3582" i="3"/>
  <c r="B3582" i="3"/>
  <c r="E3581" i="3"/>
  <c r="D3581" i="3"/>
  <c r="C3581" i="3"/>
  <c r="B3581" i="3"/>
  <c r="E3580" i="3"/>
  <c r="D3580" i="3"/>
  <c r="C3580" i="3"/>
  <c r="B3580" i="3"/>
  <c r="E3579" i="3"/>
  <c r="D3579" i="3"/>
  <c r="C3579" i="3"/>
  <c r="B3579" i="3"/>
  <c r="E3578" i="3"/>
  <c r="D3578" i="3"/>
  <c r="C3578" i="3"/>
  <c r="B3578" i="3"/>
  <c r="E3577" i="3"/>
  <c r="D3577" i="3"/>
  <c r="C3577" i="3"/>
  <c r="B3577" i="3"/>
  <c r="E3576" i="3"/>
  <c r="D3576" i="3"/>
  <c r="C3576" i="3"/>
  <c r="B3576" i="3"/>
  <c r="E3575" i="3"/>
  <c r="D3575" i="3"/>
  <c r="C3575" i="3"/>
  <c r="B3575" i="3"/>
  <c r="E3574" i="3"/>
  <c r="D3574" i="3"/>
  <c r="C3574" i="3"/>
  <c r="B3574" i="3"/>
  <c r="E3573" i="3"/>
  <c r="D3573" i="3"/>
  <c r="C3573" i="3"/>
  <c r="B3573" i="3"/>
  <c r="E3572" i="3"/>
  <c r="D3572" i="3"/>
  <c r="C3572" i="3"/>
  <c r="B3572" i="3"/>
  <c r="E3571" i="3"/>
  <c r="D3571" i="3"/>
  <c r="C3571" i="3"/>
  <c r="B3571" i="3"/>
  <c r="E3570" i="3"/>
  <c r="D3570" i="3"/>
  <c r="C3570" i="3"/>
  <c r="B3570" i="3"/>
  <c r="E3569" i="3"/>
  <c r="D3569" i="3"/>
  <c r="C3569" i="3"/>
  <c r="B3569" i="3"/>
  <c r="E3568" i="3"/>
  <c r="D3568" i="3"/>
  <c r="C3568" i="3"/>
  <c r="B3568" i="3"/>
  <c r="E3567" i="3"/>
  <c r="D3567" i="3"/>
  <c r="C3567" i="3"/>
  <c r="B3567" i="3"/>
  <c r="E3566" i="3"/>
  <c r="D3566" i="3"/>
  <c r="C3566" i="3"/>
  <c r="B3566" i="3"/>
  <c r="E3565" i="3"/>
  <c r="D3565" i="3"/>
  <c r="C3565" i="3"/>
  <c r="B3565" i="3"/>
  <c r="E3564" i="3"/>
  <c r="D3564" i="3"/>
  <c r="C3564" i="3"/>
  <c r="B3564" i="3"/>
  <c r="E3563" i="3"/>
  <c r="D3563" i="3"/>
  <c r="C3563" i="3"/>
  <c r="B3563" i="3"/>
  <c r="E3562" i="3"/>
  <c r="D3562" i="3"/>
  <c r="C3562" i="3"/>
  <c r="B3562" i="3"/>
  <c r="E3561" i="3"/>
  <c r="D3561" i="3"/>
  <c r="C3561" i="3"/>
  <c r="B3561" i="3"/>
  <c r="E3560" i="3"/>
  <c r="D3560" i="3"/>
  <c r="C3560" i="3"/>
  <c r="B3560" i="3"/>
  <c r="E3559" i="3"/>
  <c r="D3559" i="3"/>
  <c r="C3559" i="3"/>
  <c r="B3559" i="3"/>
  <c r="E3558" i="3"/>
  <c r="D3558" i="3"/>
  <c r="C3558" i="3"/>
  <c r="B3558" i="3"/>
  <c r="E3557" i="3"/>
  <c r="D3557" i="3"/>
  <c r="C3557" i="3"/>
  <c r="B3557" i="3"/>
  <c r="E3556" i="3"/>
  <c r="D3556" i="3"/>
  <c r="C3556" i="3"/>
  <c r="B3556" i="3"/>
  <c r="E3555" i="3"/>
  <c r="D3555" i="3"/>
  <c r="C3555" i="3"/>
  <c r="B3555" i="3"/>
  <c r="E3554" i="3"/>
  <c r="D3554" i="3"/>
  <c r="C3554" i="3"/>
  <c r="B3554" i="3"/>
  <c r="E3553" i="3"/>
  <c r="D3553" i="3"/>
  <c r="C3553" i="3"/>
  <c r="B3553" i="3"/>
  <c r="E3552" i="3"/>
  <c r="D3552" i="3"/>
  <c r="C3552" i="3"/>
  <c r="B3552" i="3"/>
  <c r="E3551" i="3"/>
  <c r="D3551" i="3"/>
  <c r="C3551" i="3"/>
  <c r="B3551" i="3"/>
  <c r="E3550" i="3"/>
  <c r="D3550" i="3"/>
  <c r="C3550" i="3"/>
  <c r="B3550" i="3"/>
  <c r="E3549" i="3"/>
  <c r="D3549" i="3"/>
  <c r="C3549" i="3"/>
  <c r="B3549" i="3"/>
  <c r="E3548" i="3"/>
  <c r="D3548" i="3"/>
  <c r="C3548" i="3"/>
  <c r="B3548" i="3"/>
  <c r="E3547" i="3"/>
  <c r="D3547" i="3"/>
  <c r="C3547" i="3"/>
  <c r="B3547" i="3"/>
  <c r="E3546" i="3"/>
  <c r="D3546" i="3"/>
  <c r="C3546" i="3"/>
  <c r="B3546" i="3"/>
  <c r="E3545" i="3"/>
  <c r="D3545" i="3"/>
  <c r="C3545" i="3"/>
  <c r="B3545" i="3"/>
  <c r="E3544" i="3"/>
  <c r="D3544" i="3"/>
  <c r="C3544" i="3"/>
  <c r="B3544" i="3"/>
  <c r="E3543" i="3"/>
  <c r="D3543" i="3"/>
  <c r="C3543" i="3"/>
  <c r="B3543" i="3"/>
  <c r="E3542" i="3"/>
  <c r="D3542" i="3"/>
  <c r="C3542" i="3"/>
  <c r="B3542" i="3"/>
  <c r="E3541" i="3"/>
  <c r="D3541" i="3"/>
  <c r="C3541" i="3"/>
  <c r="B3541" i="3"/>
  <c r="E3540" i="3"/>
  <c r="D3540" i="3"/>
  <c r="C3540" i="3"/>
  <c r="B3540" i="3"/>
  <c r="E3539" i="3"/>
  <c r="D3539" i="3"/>
  <c r="C3539" i="3"/>
  <c r="B3539" i="3"/>
  <c r="E3538" i="3"/>
  <c r="D3538" i="3"/>
  <c r="C3538" i="3"/>
  <c r="B3538" i="3"/>
  <c r="E3537" i="3"/>
  <c r="D3537" i="3"/>
  <c r="C3537" i="3"/>
  <c r="B3537" i="3"/>
  <c r="E3536" i="3"/>
  <c r="D3536" i="3"/>
  <c r="C3536" i="3"/>
  <c r="B3536" i="3"/>
  <c r="E3535" i="3"/>
  <c r="D3535" i="3"/>
  <c r="C3535" i="3"/>
  <c r="B3535" i="3"/>
  <c r="E3534" i="3"/>
  <c r="D3534" i="3"/>
  <c r="C3534" i="3"/>
  <c r="B3534" i="3"/>
  <c r="E3533" i="3"/>
  <c r="D3533" i="3"/>
  <c r="C3533" i="3"/>
  <c r="B3533" i="3"/>
  <c r="E3532" i="3"/>
  <c r="D3532" i="3"/>
  <c r="C3532" i="3"/>
  <c r="B3532" i="3"/>
  <c r="E3531" i="3"/>
  <c r="D3531" i="3"/>
  <c r="C3531" i="3"/>
  <c r="B3531" i="3"/>
  <c r="E3530" i="3"/>
  <c r="D3530" i="3"/>
  <c r="C3530" i="3"/>
  <c r="B3530" i="3"/>
  <c r="E3529" i="3"/>
  <c r="D3529" i="3"/>
  <c r="C3529" i="3"/>
  <c r="B3529" i="3"/>
  <c r="E3528" i="3"/>
  <c r="D3528" i="3"/>
  <c r="C3528" i="3"/>
  <c r="B3528" i="3"/>
  <c r="E3527" i="3"/>
  <c r="D3527" i="3"/>
  <c r="C3527" i="3"/>
  <c r="B3527" i="3"/>
  <c r="E3526" i="3"/>
  <c r="D3526" i="3"/>
  <c r="C3526" i="3"/>
  <c r="B3526" i="3"/>
  <c r="E3525" i="3"/>
  <c r="D3525" i="3"/>
  <c r="C3525" i="3"/>
  <c r="B3525" i="3"/>
  <c r="E3524" i="3"/>
  <c r="D3524" i="3"/>
  <c r="C3524" i="3"/>
  <c r="B3524" i="3"/>
  <c r="E3523" i="3"/>
  <c r="D3523" i="3"/>
  <c r="C3523" i="3"/>
  <c r="B3523" i="3"/>
  <c r="E3522" i="3"/>
  <c r="D3522" i="3"/>
  <c r="C3522" i="3"/>
  <c r="B3522" i="3"/>
  <c r="E3521" i="3"/>
  <c r="D3521" i="3"/>
  <c r="C3521" i="3"/>
  <c r="B3521" i="3"/>
  <c r="E3520" i="3"/>
  <c r="D3520" i="3"/>
  <c r="C3520" i="3"/>
  <c r="B3520" i="3"/>
  <c r="E3519" i="3"/>
  <c r="D3519" i="3"/>
  <c r="C3519" i="3"/>
  <c r="B3519" i="3"/>
  <c r="E3518" i="3"/>
  <c r="D3518" i="3"/>
  <c r="C3518" i="3"/>
  <c r="B3518" i="3"/>
  <c r="E3517" i="3"/>
  <c r="D3517" i="3"/>
  <c r="C3517" i="3"/>
  <c r="B3517" i="3"/>
  <c r="E3516" i="3"/>
  <c r="D3516" i="3"/>
  <c r="C3516" i="3"/>
  <c r="B3516" i="3"/>
  <c r="E3515" i="3"/>
  <c r="D3515" i="3"/>
  <c r="C3515" i="3"/>
  <c r="B3515" i="3"/>
  <c r="E3514" i="3"/>
  <c r="D3514" i="3"/>
  <c r="C3514" i="3"/>
  <c r="B3514" i="3"/>
  <c r="E3513" i="3"/>
  <c r="D3513" i="3"/>
  <c r="C3513" i="3"/>
  <c r="B3513" i="3"/>
  <c r="E3512" i="3"/>
  <c r="D3512" i="3"/>
  <c r="C3512" i="3"/>
  <c r="B3512" i="3"/>
  <c r="E3511" i="3"/>
  <c r="D3511" i="3"/>
  <c r="C3511" i="3"/>
  <c r="B3511" i="3"/>
  <c r="E3510" i="3"/>
  <c r="D3510" i="3"/>
  <c r="C3510" i="3"/>
  <c r="B3510" i="3"/>
  <c r="E3509" i="3"/>
  <c r="D3509" i="3"/>
  <c r="C3509" i="3"/>
  <c r="B3509" i="3"/>
  <c r="E3508" i="3"/>
  <c r="D3508" i="3"/>
  <c r="C3508" i="3"/>
  <c r="B3508" i="3"/>
  <c r="E3507" i="3"/>
  <c r="D3507" i="3"/>
  <c r="C3507" i="3"/>
  <c r="B3507" i="3"/>
  <c r="E3506" i="3"/>
  <c r="D3506" i="3"/>
  <c r="C3506" i="3"/>
  <c r="B3506" i="3"/>
  <c r="E3505" i="3"/>
  <c r="D3505" i="3"/>
  <c r="C3505" i="3"/>
  <c r="B3505" i="3"/>
  <c r="E3504" i="3"/>
  <c r="D3504" i="3"/>
  <c r="C3504" i="3"/>
  <c r="B3504" i="3"/>
  <c r="E3503" i="3"/>
  <c r="D3503" i="3"/>
  <c r="C3503" i="3"/>
  <c r="B3503" i="3"/>
  <c r="E3502" i="3"/>
  <c r="D3502" i="3"/>
  <c r="C3502" i="3"/>
  <c r="B3502" i="3"/>
  <c r="E3501" i="3"/>
  <c r="D3501" i="3"/>
  <c r="C3501" i="3"/>
  <c r="B3501" i="3"/>
  <c r="E3500" i="3"/>
  <c r="D3500" i="3"/>
  <c r="C3500" i="3"/>
  <c r="B3500" i="3"/>
  <c r="E3499" i="3"/>
  <c r="D3499" i="3"/>
  <c r="C3499" i="3"/>
  <c r="B3499" i="3"/>
  <c r="E3498" i="3"/>
  <c r="D3498" i="3"/>
  <c r="C3498" i="3"/>
  <c r="B3498" i="3"/>
  <c r="E3497" i="3"/>
  <c r="D3497" i="3"/>
  <c r="C3497" i="3"/>
  <c r="B3497" i="3"/>
  <c r="E3496" i="3"/>
  <c r="D3496" i="3"/>
  <c r="C3496" i="3"/>
  <c r="B3496" i="3"/>
  <c r="E3495" i="3"/>
  <c r="D3495" i="3"/>
  <c r="C3495" i="3"/>
  <c r="B3495" i="3"/>
  <c r="E3494" i="3"/>
  <c r="D3494" i="3"/>
  <c r="C3494" i="3"/>
  <c r="B3494" i="3"/>
  <c r="E3493" i="3"/>
  <c r="D3493" i="3"/>
  <c r="C3493" i="3"/>
  <c r="B3493" i="3"/>
  <c r="E3492" i="3"/>
  <c r="D3492" i="3"/>
  <c r="C3492" i="3"/>
  <c r="B3492" i="3"/>
  <c r="E3491" i="3"/>
  <c r="D3491" i="3"/>
  <c r="C3491" i="3"/>
  <c r="B3491" i="3"/>
  <c r="E3490" i="3"/>
  <c r="D3490" i="3"/>
  <c r="C3490" i="3"/>
  <c r="B3490" i="3"/>
  <c r="E3489" i="3"/>
  <c r="D3489" i="3"/>
  <c r="C3489" i="3"/>
  <c r="B3489" i="3"/>
  <c r="E3488" i="3"/>
  <c r="D3488" i="3"/>
  <c r="C3488" i="3"/>
  <c r="B3488" i="3"/>
  <c r="E3487" i="3"/>
  <c r="D3487" i="3"/>
  <c r="C3487" i="3"/>
  <c r="B3487" i="3"/>
  <c r="E3486" i="3"/>
  <c r="D3486" i="3"/>
  <c r="C3486" i="3"/>
  <c r="B3486" i="3"/>
  <c r="E3485" i="3"/>
  <c r="D3485" i="3"/>
  <c r="C3485" i="3"/>
  <c r="B3485" i="3"/>
  <c r="E3484" i="3"/>
  <c r="D3484" i="3"/>
  <c r="C3484" i="3"/>
  <c r="B3484" i="3"/>
  <c r="E3483" i="3"/>
  <c r="D3483" i="3"/>
  <c r="C3483" i="3"/>
  <c r="B3483" i="3"/>
  <c r="E3482" i="3"/>
  <c r="D3482" i="3"/>
  <c r="C3482" i="3"/>
  <c r="B3482" i="3"/>
  <c r="E3481" i="3"/>
  <c r="D3481" i="3"/>
  <c r="C3481" i="3"/>
  <c r="B3481" i="3"/>
  <c r="E3480" i="3"/>
  <c r="D3480" i="3"/>
  <c r="C3480" i="3"/>
  <c r="B3480" i="3"/>
  <c r="E3479" i="3"/>
  <c r="D3479" i="3"/>
  <c r="C3479" i="3"/>
  <c r="B3479" i="3"/>
  <c r="E3478" i="3"/>
  <c r="D3478" i="3"/>
  <c r="C3478" i="3"/>
  <c r="B3478" i="3"/>
  <c r="E3477" i="3"/>
  <c r="D3477" i="3"/>
  <c r="C3477" i="3"/>
  <c r="B3477" i="3"/>
  <c r="E3476" i="3"/>
  <c r="D3476" i="3"/>
  <c r="C3476" i="3"/>
  <c r="B3476" i="3"/>
  <c r="E3475" i="3"/>
  <c r="D3475" i="3"/>
  <c r="C3475" i="3"/>
  <c r="B3475" i="3"/>
  <c r="E3474" i="3"/>
  <c r="D3474" i="3"/>
  <c r="C3474" i="3"/>
  <c r="B3474" i="3"/>
  <c r="E3473" i="3"/>
  <c r="D3473" i="3"/>
  <c r="C3473" i="3"/>
  <c r="B3473" i="3"/>
  <c r="E3472" i="3"/>
  <c r="D3472" i="3"/>
  <c r="C3472" i="3"/>
  <c r="B3472" i="3"/>
  <c r="E3471" i="3"/>
  <c r="D3471" i="3"/>
  <c r="C3471" i="3"/>
  <c r="B3471" i="3"/>
  <c r="E3470" i="3"/>
  <c r="D3470" i="3"/>
  <c r="C3470" i="3"/>
  <c r="B3470" i="3"/>
  <c r="E3469" i="3"/>
  <c r="D3469" i="3"/>
  <c r="C3469" i="3"/>
  <c r="B3469" i="3"/>
  <c r="E3468" i="3"/>
  <c r="D3468" i="3"/>
  <c r="C3468" i="3"/>
  <c r="B3468" i="3"/>
  <c r="E3467" i="3"/>
  <c r="D3467" i="3"/>
  <c r="C3467" i="3"/>
  <c r="B3467" i="3"/>
  <c r="E3466" i="3"/>
  <c r="D3466" i="3"/>
  <c r="C3466" i="3"/>
  <c r="B3466" i="3"/>
  <c r="E3465" i="3"/>
  <c r="D3465" i="3"/>
  <c r="C3465" i="3"/>
  <c r="B3465" i="3"/>
  <c r="E3464" i="3"/>
  <c r="D3464" i="3"/>
  <c r="C3464" i="3"/>
  <c r="B3464" i="3"/>
  <c r="E3463" i="3"/>
  <c r="D3463" i="3"/>
  <c r="C3463" i="3"/>
  <c r="B3463" i="3"/>
  <c r="E3462" i="3"/>
  <c r="D3462" i="3"/>
  <c r="C3462" i="3"/>
  <c r="B3462" i="3"/>
  <c r="E3461" i="3"/>
  <c r="D3461" i="3"/>
  <c r="C3461" i="3"/>
  <c r="B3461" i="3"/>
  <c r="E3460" i="3"/>
  <c r="D3460" i="3"/>
  <c r="C3460" i="3"/>
  <c r="B3460" i="3"/>
  <c r="E3459" i="3"/>
  <c r="D3459" i="3"/>
  <c r="C3459" i="3"/>
  <c r="B3459" i="3"/>
  <c r="E3458" i="3"/>
  <c r="D3458" i="3"/>
  <c r="C3458" i="3"/>
  <c r="B3458" i="3"/>
  <c r="E3457" i="3"/>
  <c r="D3457" i="3"/>
  <c r="C3457" i="3"/>
  <c r="B3457" i="3"/>
  <c r="E3456" i="3"/>
  <c r="D3456" i="3"/>
  <c r="C3456" i="3"/>
  <c r="B3456" i="3"/>
  <c r="E3455" i="3"/>
  <c r="D3455" i="3"/>
  <c r="C3455" i="3"/>
  <c r="B3455" i="3"/>
  <c r="E3454" i="3"/>
  <c r="D3454" i="3"/>
  <c r="C3454" i="3"/>
  <c r="B3454" i="3"/>
  <c r="E3453" i="3"/>
  <c r="D3453" i="3"/>
  <c r="C3453" i="3"/>
  <c r="B3453" i="3"/>
  <c r="E3452" i="3"/>
  <c r="D3452" i="3"/>
  <c r="C3452" i="3"/>
  <c r="B3452" i="3"/>
  <c r="E3451" i="3"/>
  <c r="D3451" i="3"/>
  <c r="C3451" i="3"/>
  <c r="B3451" i="3"/>
  <c r="E3450" i="3"/>
  <c r="D3450" i="3"/>
  <c r="C3450" i="3"/>
  <c r="B3450" i="3"/>
  <c r="E3449" i="3"/>
  <c r="D3449" i="3"/>
  <c r="C3449" i="3"/>
  <c r="B3449" i="3"/>
  <c r="E3448" i="3"/>
  <c r="D3448" i="3"/>
  <c r="C3448" i="3"/>
  <c r="B3448" i="3"/>
  <c r="E3447" i="3"/>
  <c r="D3447" i="3"/>
  <c r="C3447" i="3"/>
  <c r="B3447" i="3"/>
  <c r="E3446" i="3"/>
  <c r="D3446" i="3"/>
  <c r="C3446" i="3"/>
  <c r="B3446" i="3"/>
  <c r="E3445" i="3"/>
  <c r="D3445" i="3"/>
  <c r="C3445" i="3"/>
  <c r="B3445" i="3"/>
  <c r="E3444" i="3"/>
  <c r="D3444" i="3"/>
  <c r="C3444" i="3"/>
  <c r="B3444" i="3"/>
  <c r="E3443" i="3"/>
  <c r="D3443" i="3"/>
  <c r="C3443" i="3"/>
  <c r="B3443" i="3"/>
  <c r="E3442" i="3"/>
  <c r="D3442" i="3"/>
  <c r="C3442" i="3"/>
  <c r="B3442" i="3"/>
  <c r="E3441" i="3"/>
  <c r="D3441" i="3"/>
  <c r="C3441" i="3"/>
  <c r="B3441" i="3"/>
  <c r="E3440" i="3"/>
  <c r="D3440" i="3"/>
  <c r="C3440" i="3"/>
  <c r="B3440" i="3"/>
  <c r="E3439" i="3"/>
  <c r="D3439" i="3"/>
  <c r="C3439" i="3"/>
  <c r="B3439" i="3"/>
  <c r="E3438" i="3"/>
  <c r="D3438" i="3"/>
  <c r="C3438" i="3"/>
  <c r="B3438" i="3"/>
  <c r="E3437" i="3"/>
  <c r="D3437" i="3"/>
  <c r="C3437" i="3"/>
  <c r="B3437" i="3"/>
  <c r="E3436" i="3"/>
  <c r="D3436" i="3"/>
  <c r="C3436" i="3"/>
  <c r="B3436" i="3"/>
  <c r="E3435" i="3"/>
  <c r="D3435" i="3"/>
  <c r="C3435" i="3"/>
  <c r="B3435" i="3"/>
  <c r="E3434" i="3"/>
  <c r="D3434" i="3"/>
  <c r="C3434" i="3"/>
  <c r="B3434" i="3"/>
  <c r="E3433" i="3"/>
  <c r="D3433" i="3"/>
  <c r="C3433" i="3"/>
  <c r="B3433" i="3"/>
  <c r="E3432" i="3"/>
  <c r="D3432" i="3"/>
  <c r="C3432" i="3"/>
  <c r="B3432" i="3"/>
  <c r="E3431" i="3"/>
  <c r="D3431" i="3"/>
  <c r="C3431" i="3"/>
  <c r="B3431" i="3"/>
  <c r="E3430" i="3"/>
  <c r="D3430" i="3"/>
  <c r="C3430" i="3"/>
  <c r="B3430" i="3"/>
  <c r="E3429" i="3"/>
  <c r="D3429" i="3"/>
  <c r="C3429" i="3"/>
  <c r="B3429" i="3"/>
  <c r="E3428" i="3"/>
  <c r="D3428" i="3"/>
  <c r="C3428" i="3"/>
  <c r="B3428" i="3"/>
  <c r="E3427" i="3"/>
  <c r="D3427" i="3"/>
  <c r="C3427" i="3"/>
  <c r="B3427" i="3"/>
  <c r="E3426" i="3"/>
  <c r="D3426" i="3"/>
  <c r="C3426" i="3"/>
  <c r="B3426" i="3"/>
  <c r="E3425" i="3"/>
  <c r="D3425" i="3"/>
  <c r="C3425" i="3"/>
  <c r="B3425" i="3"/>
  <c r="E3424" i="3"/>
  <c r="D3424" i="3"/>
  <c r="C3424" i="3"/>
  <c r="B3424" i="3"/>
  <c r="E3423" i="3"/>
  <c r="D3423" i="3"/>
  <c r="C3423" i="3"/>
  <c r="B3423" i="3"/>
  <c r="E3422" i="3"/>
  <c r="D3422" i="3"/>
  <c r="C3422" i="3"/>
  <c r="B3422" i="3"/>
  <c r="E3421" i="3"/>
  <c r="D3421" i="3"/>
  <c r="C3421" i="3"/>
  <c r="B3421" i="3"/>
  <c r="E3420" i="3"/>
  <c r="D3420" i="3"/>
  <c r="C3420" i="3"/>
  <c r="B3420" i="3"/>
  <c r="E3419" i="3"/>
  <c r="D3419" i="3"/>
  <c r="C3419" i="3"/>
  <c r="B3419" i="3"/>
  <c r="E3418" i="3"/>
  <c r="D3418" i="3"/>
  <c r="C3418" i="3"/>
  <c r="B3418" i="3"/>
  <c r="E3417" i="3"/>
  <c r="D3417" i="3"/>
  <c r="C3417" i="3"/>
  <c r="B3417" i="3"/>
  <c r="E3416" i="3"/>
  <c r="D3416" i="3"/>
  <c r="C3416" i="3"/>
  <c r="B3416" i="3"/>
  <c r="E3415" i="3"/>
  <c r="D3415" i="3"/>
  <c r="C3415" i="3"/>
  <c r="B3415" i="3"/>
  <c r="E3414" i="3"/>
  <c r="D3414" i="3"/>
  <c r="C3414" i="3"/>
  <c r="B3414" i="3"/>
  <c r="E3413" i="3"/>
  <c r="D3413" i="3"/>
  <c r="C3413" i="3"/>
  <c r="B3413" i="3"/>
  <c r="E3412" i="3"/>
  <c r="D3412" i="3"/>
  <c r="C3412" i="3"/>
  <c r="B3412" i="3"/>
  <c r="E3411" i="3"/>
  <c r="D3411" i="3"/>
  <c r="C3411" i="3"/>
  <c r="B3411" i="3"/>
  <c r="E3410" i="3"/>
  <c r="D3410" i="3"/>
  <c r="C3410" i="3"/>
  <c r="B3410" i="3"/>
  <c r="E3409" i="3"/>
  <c r="D3409" i="3"/>
  <c r="C3409" i="3"/>
  <c r="B3409" i="3"/>
  <c r="E3408" i="3"/>
  <c r="D3408" i="3"/>
  <c r="C3408" i="3"/>
  <c r="B3408" i="3"/>
  <c r="E3407" i="3"/>
  <c r="D3407" i="3"/>
  <c r="C3407" i="3"/>
  <c r="B3407" i="3"/>
  <c r="E3406" i="3"/>
  <c r="D3406" i="3"/>
  <c r="C3406" i="3"/>
  <c r="B3406" i="3"/>
  <c r="E3405" i="3"/>
  <c r="D3405" i="3"/>
  <c r="C3405" i="3"/>
  <c r="B3405" i="3"/>
  <c r="E3404" i="3"/>
  <c r="D3404" i="3"/>
  <c r="C3404" i="3"/>
  <c r="B3404" i="3"/>
  <c r="E3403" i="3"/>
  <c r="D3403" i="3"/>
  <c r="C3403" i="3"/>
  <c r="B3403" i="3"/>
  <c r="E3402" i="3"/>
  <c r="D3402" i="3"/>
  <c r="C3402" i="3"/>
  <c r="B3402" i="3"/>
  <c r="E3401" i="3"/>
  <c r="D3401" i="3"/>
  <c r="C3401" i="3"/>
  <c r="B3401" i="3"/>
  <c r="E3400" i="3"/>
  <c r="D3400" i="3"/>
  <c r="C3400" i="3"/>
  <c r="B3400" i="3"/>
  <c r="E3399" i="3"/>
  <c r="D3399" i="3"/>
  <c r="C3399" i="3"/>
  <c r="B3399" i="3"/>
  <c r="E3398" i="3"/>
  <c r="D3398" i="3"/>
  <c r="C3398" i="3"/>
  <c r="B3398" i="3"/>
  <c r="E3397" i="3"/>
  <c r="D3397" i="3"/>
  <c r="C3397" i="3"/>
  <c r="B3397" i="3"/>
  <c r="E3396" i="3"/>
  <c r="D3396" i="3"/>
  <c r="C3396" i="3"/>
  <c r="B3396" i="3"/>
  <c r="E3395" i="3"/>
  <c r="D3395" i="3"/>
  <c r="C3395" i="3"/>
  <c r="B3395" i="3"/>
  <c r="E3394" i="3"/>
  <c r="D3394" i="3"/>
  <c r="C3394" i="3"/>
  <c r="B3394" i="3"/>
  <c r="E3393" i="3"/>
  <c r="D3393" i="3"/>
  <c r="C3393" i="3"/>
  <c r="B3393" i="3"/>
  <c r="E3392" i="3"/>
  <c r="D3392" i="3"/>
  <c r="C3392" i="3"/>
  <c r="B3392" i="3"/>
  <c r="E3391" i="3"/>
  <c r="D3391" i="3"/>
  <c r="C3391" i="3"/>
  <c r="B3391" i="3"/>
  <c r="E3390" i="3"/>
  <c r="D3390" i="3"/>
  <c r="C3390" i="3"/>
  <c r="B3390" i="3"/>
  <c r="E3389" i="3"/>
  <c r="D3389" i="3"/>
  <c r="C3389" i="3"/>
  <c r="B3389" i="3"/>
  <c r="E3388" i="3"/>
  <c r="D3388" i="3"/>
  <c r="C3388" i="3"/>
  <c r="B3388" i="3"/>
  <c r="E3387" i="3"/>
  <c r="D3387" i="3"/>
  <c r="C3387" i="3"/>
  <c r="B3387" i="3"/>
  <c r="E3386" i="3"/>
  <c r="D3386" i="3"/>
  <c r="C3386" i="3"/>
  <c r="B3386" i="3"/>
  <c r="E3385" i="3"/>
  <c r="D3385" i="3"/>
  <c r="C3385" i="3"/>
  <c r="B3385" i="3"/>
  <c r="E3384" i="3"/>
  <c r="D3384" i="3"/>
  <c r="C3384" i="3"/>
  <c r="B3384" i="3"/>
  <c r="E3383" i="3"/>
  <c r="D3383" i="3"/>
  <c r="C3383" i="3"/>
  <c r="B3383" i="3"/>
  <c r="E3382" i="3"/>
  <c r="D3382" i="3"/>
  <c r="C3382" i="3"/>
  <c r="B3382" i="3"/>
  <c r="E3381" i="3"/>
  <c r="D3381" i="3"/>
  <c r="C3381" i="3"/>
  <c r="B3381" i="3"/>
  <c r="E3380" i="3"/>
  <c r="D3380" i="3"/>
  <c r="C3380" i="3"/>
  <c r="B3380" i="3"/>
  <c r="E3379" i="3"/>
  <c r="D3379" i="3"/>
  <c r="C3379" i="3"/>
  <c r="B3379" i="3"/>
  <c r="E3378" i="3"/>
  <c r="D3378" i="3"/>
  <c r="C3378" i="3"/>
  <c r="B3378" i="3"/>
  <c r="E3377" i="3"/>
  <c r="D3377" i="3"/>
  <c r="C3377" i="3"/>
  <c r="B3377" i="3"/>
  <c r="E3376" i="3"/>
  <c r="D3376" i="3"/>
  <c r="C3376" i="3"/>
  <c r="B3376" i="3"/>
  <c r="E3375" i="3"/>
  <c r="D3375" i="3"/>
  <c r="C3375" i="3"/>
  <c r="B3375" i="3"/>
  <c r="E3374" i="3"/>
  <c r="D3374" i="3"/>
  <c r="C3374" i="3"/>
  <c r="B3374" i="3"/>
  <c r="E3373" i="3"/>
  <c r="D3373" i="3"/>
  <c r="C3373" i="3"/>
  <c r="B3373" i="3"/>
  <c r="E3372" i="3"/>
  <c r="D3372" i="3"/>
  <c r="C3372" i="3"/>
  <c r="B3372" i="3"/>
  <c r="E3371" i="3"/>
  <c r="D3371" i="3"/>
  <c r="C3371" i="3"/>
  <c r="B3371" i="3"/>
  <c r="E3370" i="3"/>
  <c r="D3370" i="3"/>
  <c r="C3370" i="3"/>
  <c r="B3370" i="3"/>
  <c r="E3369" i="3"/>
  <c r="D3369" i="3"/>
  <c r="C3369" i="3"/>
  <c r="B3369" i="3"/>
  <c r="E3368" i="3"/>
  <c r="D3368" i="3"/>
  <c r="C3368" i="3"/>
  <c r="B3368" i="3"/>
  <c r="E3367" i="3"/>
  <c r="D3367" i="3"/>
  <c r="C3367" i="3"/>
  <c r="B3367" i="3"/>
  <c r="E3366" i="3"/>
  <c r="D3366" i="3"/>
  <c r="C3366" i="3"/>
  <c r="B3366" i="3"/>
  <c r="E3365" i="3"/>
  <c r="D3365" i="3"/>
  <c r="C3365" i="3"/>
  <c r="B3365" i="3"/>
  <c r="E3364" i="3"/>
  <c r="D3364" i="3"/>
  <c r="C3364" i="3"/>
  <c r="B3364" i="3"/>
  <c r="E3363" i="3"/>
  <c r="D3363" i="3"/>
  <c r="C3363" i="3"/>
  <c r="B3363" i="3"/>
  <c r="E3362" i="3"/>
  <c r="D3362" i="3"/>
  <c r="C3362" i="3"/>
  <c r="B3362" i="3"/>
  <c r="E3361" i="3"/>
  <c r="D3361" i="3"/>
  <c r="C3361" i="3"/>
  <c r="B3361" i="3"/>
  <c r="E3360" i="3"/>
  <c r="D3360" i="3"/>
  <c r="C3360" i="3"/>
  <c r="B3360" i="3"/>
  <c r="E3359" i="3"/>
  <c r="D3359" i="3"/>
  <c r="C3359" i="3"/>
  <c r="B3359" i="3"/>
  <c r="E3358" i="3"/>
  <c r="D3358" i="3"/>
  <c r="C3358" i="3"/>
  <c r="B3358" i="3"/>
  <c r="E3357" i="3"/>
  <c r="D3357" i="3"/>
  <c r="C3357" i="3"/>
  <c r="B3357" i="3"/>
  <c r="E3356" i="3"/>
  <c r="D3356" i="3"/>
  <c r="C3356" i="3"/>
  <c r="B3356" i="3"/>
  <c r="E3355" i="3"/>
  <c r="D3355" i="3"/>
  <c r="C3355" i="3"/>
  <c r="B3355" i="3"/>
  <c r="E3354" i="3"/>
  <c r="D3354" i="3"/>
  <c r="C3354" i="3"/>
  <c r="B3354" i="3"/>
  <c r="E3353" i="3"/>
  <c r="D3353" i="3"/>
  <c r="C3353" i="3"/>
  <c r="B3353" i="3"/>
  <c r="E3352" i="3"/>
  <c r="D3352" i="3"/>
  <c r="C3352" i="3"/>
  <c r="B3352" i="3"/>
  <c r="E3351" i="3"/>
  <c r="D3351" i="3"/>
  <c r="C3351" i="3"/>
  <c r="B3351" i="3"/>
  <c r="E3350" i="3"/>
  <c r="D3350" i="3"/>
  <c r="C3350" i="3"/>
  <c r="B3350" i="3"/>
  <c r="E3349" i="3"/>
  <c r="D3349" i="3"/>
  <c r="C3349" i="3"/>
  <c r="B3349" i="3"/>
  <c r="E3348" i="3"/>
  <c r="D3348" i="3"/>
  <c r="C3348" i="3"/>
  <c r="B3348" i="3"/>
  <c r="E3347" i="3"/>
  <c r="D3347" i="3"/>
  <c r="C3347" i="3"/>
  <c r="B3347" i="3"/>
  <c r="E3346" i="3"/>
  <c r="D3346" i="3"/>
  <c r="C3346" i="3"/>
  <c r="B3346" i="3"/>
  <c r="E3345" i="3"/>
  <c r="D3345" i="3"/>
  <c r="C3345" i="3"/>
  <c r="B3345" i="3"/>
  <c r="E3344" i="3"/>
  <c r="D3344" i="3"/>
  <c r="C3344" i="3"/>
  <c r="B3344" i="3"/>
  <c r="E3343" i="3"/>
  <c r="D3343" i="3"/>
  <c r="C3343" i="3"/>
  <c r="B3343" i="3"/>
  <c r="E3342" i="3"/>
  <c r="D3342" i="3"/>
  <c r="C3342" i="3"/>
  <c r="B3342" i="3"/>
  <c r="E3341" i="3"/>
  <c r="D3341" i="3"/>
  <c r="C3341" i="3"/>
  <c r="B3341" i="3"/>
  <c r="E3340" i="3"/>
  <c r="D3340" i="3"/>
  <c r="C3340" i="3"/>
  <c r="B3340" i="3"/>
  <c r="E3339" i="3"/>
  <c r="D3339" i="3"/>
  <c r="C3339" i="3"/>
  <c r="B3339" i="3"/>
  <c r="E3338" i="3"/>
  <c r="D3338" i="3"/>
  <c r="C3338" i="3"/>
  <c r="B3338" i="3"/>
  <c r="E3337" i="3"/>
  <c r="D3337" i="3"/>
  <c r="C3337" i="3"/>
  <c r="B3337" i="3"/>
  <c r="E3336" i="3"/>
  <c r="D3336" i="3"/>
  <c r="C3336" i="3"/>
  <c r="B3336" i="3"/>
  <c r="E3335" i="3"/>
  <c r="D3335" i="3"/>
  <c r="C3335" i="3"/>
  <c r="B3335" i="3"/>
  <c r="E3334" i="3"/>
  <c r="D3334" i="3"/>
  <c r="C3334" i="3"/>
  <c r="B3334" i="3"/>
  <c r="E3333" i="3"/>
  <c r="D3333" i="3"/>
  <c r="C3333" i="3"/>
  <c r="B3333" i="3"/>
  <c r="E3332" i="3"/>
  <c r="D3332" i="3"/>
  <c r="C3332" i="3"/>
  <c r="B3332" i="3"/>
  <c r="E3331" i="3"/>
  <c r="D3331" i="3"/>
  <c r="C3331" i="3"/>
  <c r="B3331" i="3"/>
  <c r="E3330" i="3"/>
  <c r="D3330" i="3"/>
  <c r="C3330" i="3"/>
  <c r="B3330" i="3"/>
  <c r="E3329" i="3"/>
  <c r="D3329" i="3"/>
  <c r="C3329" i="3"/>
  <c r="B3329" i="3"/>
  <c r="E3328" i="3"/>
  <c r="D3328" i="3"/>
  <c r="C3328" i="3"/>
  <c r="B3328" i="3"/>
  <c r="E3327" i="3"/>
  <c r="D3327" i="3"/>
  <c r="C3327" i="3"/>
  <c r="B3327" i="3"/>
  <c r="E3326" i="3"/>
  <c r="D3326" i="3"/>
  <c r="C3326" i="3"/>
  <c r="B3326" i="3"/>
  <c r="E3325" i="3"/>
  <c r="D3325" i="3"/>
  <c r="C3325" i="3"/>
  <c r="B3325" i="3"/>
  <c r="E3324" i="3"/>
  <c r="D3324" i="3"/>
  <c r="C3324" i="3"/>
  <c r="B3324" i="3"/>
  <c r="E3323" i="3"/>
  <c r="D3323" i="3"/>
  <c r="C3323" i="3"/>
  <c r="B3323" i="3"/>
  <c r="E3322" i="3"/>
  <c r="D3322" i="3"/>
  <c r="C3322" i="3"/>
  <c r="B3322" i="3"/>
  <c r="E3321" i="3"/>
  <c r="D3321" i="3"/>
  <c r="C3321" i="3"/>
  <c r="B3321" i="3"/>
  <c r="E3320" i="3"/>
  <c r="D3320" i="3"/>
  <c r="C3320" i="3"/>
  <c r="B3320" i="3"/>
  <c r="E3319" i="3"/>
  <c r="D3319" i="3"/>
  <c r="C3319" i="3"/>
  <c r="B3319" i="3"/>
  <c r="E3318" i="3"/>
  <c r="D3318" i="3"/>
  <c r="C3318" i="3"/>
  <c r="B3318" i="3"/>
  <c r="E3317" i="3"/>
  <c r="D3317" i="3"/>
  <c r="C3317" i="3"/>
  <c r="B3317" i="3"/>
  <c r="E3316" i="3"/>
  <c r="D3316" i="3"/>
  <c r="C3316" i="3"/>
  <c r="B3316" i="3"/>
  <c r="E3315" i="3"/>
  <c r="D3315" i="3"/>
  <c r="C3315" i="3"/>
  <c r="B3315" i="3"/>
  <c r="E3314" i="3"/>
  <c r="D3314" i="3"/>
  <c r="C3314" i="3"/>
  <c r="B3314" i="3"/>
  <c r="E3313" i="3"/>
  <c r="D3313" i="3"/>
  <c r="C3313" i="3"/>
  <c r="B3313" i="3"/>
  <c r="E3312" i="3"/>
  <c r="D3312" i="3"/>
  <c r="C3312" i="3"/>
  <c r="B3312" i="3"/>
  <c r="E3311" i="3"/>
  <c r="D3311" i="3"/>
  <c r="C3311" i="3"/>
  <c r="B3311" i="3"/>
  <c r="E3310" i="3"/>
  <c r="D3310" i="3"/>
  <c r="C3310" i="3"/>
  <c r="B3310" i="3"/>
  <c r="E3309" i="3"/>
  <c r="D3309" i="3"/>
  <c r="C3309" i="3"/>
  <c r="B3309" i="3"/>
  <c r="E3308" i="3"/>
  <c r="D3308" i="3"/>
  <c r="C3308" i="3"/>
  <c r="B3308" i="3"/>
  <c r="E3307" i="3"/>
  <c r="D3307" i="3"/>
  <c r="C3307" i="3"/>
  <c r="B3307" i="3"/>
  <c r="E3306" i="3"/>
  <c r="D3306" i="3"/>
  <c r="C3306" i="3"/>
  <c r="B3306" i="3"/>
  <c r="E3305" i="3"/>
  <c r="D3305" i="3"/>
  <c r="C3305" i="3"/>
  <c r="B3305" i="3"/>
  <c r="E3304" i="3"/>
  <c r="D3304" i="3"/>
  <c r="C3304" i="3"/>
  <c r="B3304" i="3"/>
  <c r="E3303" i="3"/>
  <c r="D3303" i="3"/>
  <c r="C3303" i="3"/>
  <c r="B3303" i="3"/>
  <c r="E3302" i="3"/>
  <c r="D3302" i="3"/>
  <c r="C3302" i="3"/>
  <c r="B3302" i="3"/>
  <c r="E3301" i="3"/>
  <c r="D3301" i="3"/>
  <c r="C3301" i="3"/>
  <c r="B3301" i="3"/>
  <c r="E3300" i="3"/>
  <c r="D3300" i="3"/>
  <c r="C3300" i="3"/>
  <c r="B3300" i="3"/>
  <c r="E3299" i="3"/>
  <c r="D3299" i="3"/>
  <c r="C3299" i="3"/>
  <c r="B3299" i="3"/>
  <c r="E3298" i="3"/>
  <c r="D3298" i="3"/>
  <c r="C3298" i="3"/>
  <c r="B3298" i="3"/>
  <c r="E3297" i="3"/>
  <c r="D3297" i="3"/>
  <c r="C3297" i="3"/>
  <c r="B3297" i="3"/>
  <c r="E3296" i="3"/>
  <c r="D3296" i="3"/>
  <c r="C3296" i="3"/>
  <c r="B3296" i="3"/>
  <c r="E3295" i="3"/>
  <c r="D3295" i="3"/>
  <c r="C3295" i="3"/>
  <c r="B3295" i="3"/>
  <c r="E3294" i="3"/>
  <c r="D3294" i="3"/>
  <c r="C3294" i="3"/>
  <c r="B3294" i="3"/>
  <c r="E3293" i="3"/>
  <c r="D3293" i="3"/>
  <c r="C3293" i="3"/>
  <c r="B3293" i="3"/>
  <c r="E3292" i="3"/>
  <c r="D3292" i="3"/>
  <c r="C3292" i="3"/>
  <c r="B3292" i="3"/>
  <c r="E3291" i="3"/>
  <c r="D3291" i="3"/>
  <c r="C3291" i="3"/>
  <c r="B3291" i="3"/>
  <c r="E3290" i="3"/>
  <c r="D3290" i="3"/>
  <c r="C3290" i="3"/>
  <c r="B3290" i="3"/>
  <c r="E3289" i="3"/>
  <c r="D3289" i="3"/>
  <c r="C3289" i="3"/>
  <c r="B3289" i="3"/>
  <c r="E3288" i="3"/>
  <c r="D3288" i="3"/>
  <c r="C3288" i="3"/>
  <c r="B3288" i="3"/>
  <c r="E3287" i="3"/>
  <c r="D3287" i="3"/>
  <c r="C3287" i="3"/>
  <c r="B3287" i="3"/>
  <c r="E3286" i="3"/>
  <c r="D3286" i="3"/>
  <c r="C3286" i="3"/>
  <c r="B3286" i="3"/>
  <c r="E3285" i="3"/>
  <c r="D3285" i="3"/>
  <c r="C3285" i="3"/>
  <c r="B3285" i="3"/>
  <c r="E3284" i="3"/>
  <c r="D3284" i="3"/>
  <c r="C3284" i="3"/>
  <c r="B3284" i="3"/>
  <c r="E3283" i="3"/>
  <c r="D3283" i="3"/>
  <c r="C3283" i="3"/>
  <c r="B3283" i="3"/>
  <c r="E3282" i="3"/>
  <c r="D3282" i="3"/>
  <c r="C3282" i="3"/>
  <c r="B3282" i="3"/>
  <c r="E3281" i="3"/>
  <c r="D3281" i="3"/>
  <c r="C3281" i="3"/>
  <c r="B3281" i="3"/>
  <c r="E3280" i="3"/>
  <c r="D3280" i="3"/>
  <c r="C3280" i="3"/>
  <c r="B3280" i="3"/>
  <c r="E3279" i="3"/>
  <c r="D3279" i="3"/>
  <c r="C3279" i="3"/>
  <c r="B3279" i="3"/>
  <c r="E3278" i="3"/>
  <c r="D3278" i="3"/>
  <c r="C3278" i="3"/>
  <c r="B3278" i="3"/>
  <c r="E3277" i="3"/>
  <c r="D3277" i="3"/>
  <c r="C3277" i="3"/>
  <c r="B3277" i="3"/>
  <c r="E3276" i="3"/>
  <c r="D3276" i="3"/>
  <c r="C3276" i="3"/>
  <c r="B3276" i="3"/>
  <c r="E3275" i="3"/>
  <c r="D3275" i="3"/>
  <c r="C3275" i="3"/>
  <c r="B3275" i="3"/>
  <c r="E3274" i="3"/>
  <c r="D3274" i="3"/>
  <c r="C3274" i="3"/>
  <c r="B3274" i="3"/>
  <c r="E3273" i="3"/>
  <c r="D3273" i="3"/>
  <c r="C3273" i="3"/>
  <c r="B3273" i="3"/>
  <c r="E3272" i="3"/>
  <c r="D3272" i="3"/>
  <c r="C3272" i="3"/>
  <c r="B3272" i="3"/>
  <c r="E3271" i="3"/>
  <c r="D3271" i="3"/>
  <c r="C3271" i="3"/>
  <c r="B3271" i="3"/>
  <c r="E3270" i="3"/>
  <c r="D3270" i="3"/>
  <c r="C3270" i="3"/>
  <c r="B3270" i="3"/>
  <c r="E3269" i="3"/>
  <c r="D3269" i="3"/>
  <c r="C3269" i="3"/>
  <c r="B3269" i="3"/>
  <c r="E3268" i="3"/>
  <c r="D3268" i="3"/>
  <c r="C3268" i="3"/>
  <c r="B3268" i="3"/>
  <c r="E3267" i="3"/>
  <c r="D3267" i="3"/>
  <c r="C3267" i="3"/>
  <c r="B3267" i="3"/>
  <c r="E3266" i="3"/>
  <c r="D3266" i="3"/>
  <c r="C3266" i="3"/>
  <c r="B3266" i="3"/>
  <c r="E3265" i="3"/>
  <c r="D3265" i="3"/>
  <c r="C3265" i="3"/>
  <c r="B3265" i="3"/>
  <c r="E3264" i="3"/>
  <c r="D3264" i="3"/>
  <c r="C3264" i="3"/>
  <c r="B3264" i="3"/>
  <c r="E3263" i="3"/>
  <c r="D3263" i="3"/>
  <c r="C3263" i="3"/>
  <c r="B3263" i="3"/>
  <c r="E3262" i="3"/>
  <c r="D3262" i="3"/>
  <c r="C3262" i="3"/>
  <c r="B3262" i="3"/>
  <c r="E3261" i="3"/>
  <c r="D3261" i="3"/>
  <c r="C3261" i="3"/>
  <c r="B3261" i="3"/>
  <c r="E3260" i="3"/>
  <c r="D3260" i="3"/>
  <c r="C3260" i="3"/>
  <c r="B3260" i="3"/>
  <c r="E3259" i="3"/>
  <c r="D3259" i="3"/>
  <c r="C3259" i="3"/>
  <c r="B3259" i="3"/>
  <c r="E3258" i="3"/>
  <c r="D3258" i="3"/>
  <c r="C3258" i="3"/>
  <c r="B3258" i="3"/>
  <c r="E3257" i="3"/>
  <c r="D3257" i="3"/>
  <c r="C3257" i="3"/>
  <c r="B3257" i="3"/>
  <c r="E3256" i="3"/>
  <c r="D3256" i="3"/>
  <c r="C3256" i="3"/>
  <c r="B3256" i="3"/>
  <c r="E3255" i="3"/>
  <c r="D3255" i="3"/>
  <c r="C3255" i="3"/>
  <c r="B3255" i="3"/>
  <c r="E3254" i="3"/>
  <c r="D3254" i="3"/>
  <c r="C3254" i="3"/>
  <c r="B3254" i="3"/>
  <c r="E3253" i="3"/>
  <c r="D3253" i="3"/>
  <c r="C3253" i="3"/>
  <c r="B3253" i="3"/>
  <c r="E3252" i="3"/>
  <c r="D3252" i="3"/>
  <c r="C3252" i="3"/>
  <c r="B3252" i="3"/>
  <c r="E3251" i="3"/>
  <c r="D3251" i="3"/>
  <c r="C3251" i="3"/>
  <c r="B3251" i="3"/>
  <c r="E3250" i="3"/>
  <c r="D3250" i="3"/>
  <c r="C3250" i="3"/>
  <c r="B3250" i="3"/>
  <c r="E3249" i="3"/>
  <c r="D3249" i="3"/>
  <c r="C3249" i="3"/>
  <c r="B3249" i="3"/>
  <c r="E3248" i="3"/>
  <c r="D3248" i="3"/>
  <c r="C3248" i="3"/>
  <c r="B3248" i="3"/>
  <c r="E3247" i="3"/>
  <c r="D3247" i="3"/>
  <c r="C3247" i="3"/>
  <c r="B3247" i="3"/>
  <c r="E3246" i="3"/>
  <c r="D3246" i="3"/>
  <c r="C3246" i="3"/>
  <c r="B3246" i="3"/>
  <c r="E3245" i="3"/>
  <c r="D3245" i="3"/>
  <c r="C3245" i="3"/>
  <c r="B3245" i="3"/>
  <c r="E3244" i="3"/>
  <c r="D3244" i="3"/>
  <c r="C3244" i="3"/>
  <c r="B3244" i="3"/>
  <c r="E3243" i="3"/>
  <c r="D3243" i="3"/>
  <c r="C3243" i="3"/>
  <c r="B3243" i="3"/>
  <c r="E3242" i="3"/>
  <c r="D3242" i="3"/>
  <c r="C3242" i="3"/>
  <c r="B3242" i="3"/>
  <c r="E3241" i="3"/>
  <c r="D3241" i="3"/>
  <c r="C3241" i="3"/>
  <c r="B3241" i="3"/>
  <c r="E3240" i="3"/>
  <c r="D3240" i="3"/>
  <c r="C3240" i="3"/>
  <c r="B3240" i="3"/>
  <c r="E3239" i="3"/>
  <c r="D3239" i="3"/>
  <c r="C3239" i="3"/>
  <c r="B3239" i="3"/>
  <c r="E3238" i="3"/>
  <c r="D3238" i="3"/>
  <c r="C3238" i="3"/>
  <c r="B3238" i="3"/>
  <c r="E3237" i="3"/>
  <c r="D3237" i="3"/>
  <c r="C3237" i="3"/>
  <c r="B3237" i="3"/>
  <c r="E3236" i="3"/>
  <c r="D3236" i="3"/>
  <c r="C3236" i="3"/>
  <c r="B3236" i="3"/>
  <c r="E3235" i="3"/>
  <c r="D3235" i="3"/>
  <c r="C3235" i="3"/>
  <c r="B3235" i="3"/>
  <c r="E3234" i="3"/>
  <c r="D3234" i="3"/>
  <c r="C3234" i="3"/>
  <c r="B3234" i="3"/>
  <c r="E3233" i="3"/>
  <c r="D3233" i="3"/>
  <c r="C3233" i="3"/>
  <c r="B3233" i="3"/>
  <c r="E3232" i="3"/>
  <c r="D3232" i="3"/>
  <c r="C3232" i="3"/>
  <c r="B3232" i="3"/>
  <c r="E3231" i="3"/>
  <c r="D3231" i="3"/>
  <c r="C3231" i="3"/>
  <c r="B3231" i="3"/>
  <c r="E3230" i="3"/>
  <c r="D3230" i="3"/>
  <c r="C3230" i="3"/>
  <c r="B3230" i="3"/>
  <c r="E3229" i="3"/>
  <c r="D3229" i="3"/>
  <c r="C3229" i="3"/>
  <c r="B3229" i="3"/>
  <c r="E3228" i="3"/>
  <c r="D3228" i="3"/>
  <c r="C3228" i="3"/>
  <c r="B3228" i="3"/>
  <c r="E3227" i="3"/>
  <c r="D3227" i="3"/>
  <c r="C3227" i="3"/>
  <c r="B3227" i="3"/>
  <c r="E3226" i="3"/>
  <c r="D3226" i="3"/>
  <c r="C3226" i="3"/>
  <c r="B3226" i="3"/>
  <c r="E3225" i="3"/>
  <c r="D3225" i="3"/>
  <c r="C3225" i="3"/>
  <c r="B3225" i="3"/>
  <c r="E3224" i="3"/>
  <c r="D3224" i="3"/>
  <c r="C3224" i="3"/>
  <c r="B3224" i="3"/>
  <c r="E3223" i="3"/>
  <c r="D3223" i="3"/>
  <c r="C3223" i="3"/>
  <c r="B3223" i="3"/>
  <c r="E3222" i="3"/>
  <c r="D3222" i="3"/>
  <c r="C3222" i="3"/>
  <c r="B3222" i="3"/>
  <c r="E3221" i="3"/>
  <c r="D3221" i="3"/>
  <c r="C3221" i="3"/>
  <c r="B3221" i="3"/>
  <c r="E3220" i="3"/>
  <c r="D3220" i="3"/>
  <c r="C3220" i="3"/>
  <c r="B3220" i="3"/>
  <c r="E3219" i="3"/>
  <c r="D3219" i="3"/>
  <c r="C3219" i="3"/>
  <c r="B3219" i="3"/>
  <c r="E3218" i="3"/>
  <c r="D3218" i="3"/>
  <c r="C3218" i="3"/>
  <c r="B3218" i="3"/>
  <c r="E3217" i="3"/>
  <c r="D3217" i="3"/>
  <c r="C3217" i="3"/>
  <c r="B3217" i="3"/>
  <c r="E3216" i="3"/>
  <c r="D3216" i="3"/>
  <c r="C3216" i="3"/>
  <c r="B3216" i="3"/>
  <c r="E3215" i="3"/>
  <c r="D3215" i="3"/>
  <c r="C3215" i="3"/>
  <c r="B3215" i="3"/>
  <c r="E3214" i="3"/>
  <c r="D3214" i="3"/>
  <c r="C3214" i="3"/>
  <c r="B3214" i="3"/>
  <c r="E3213" i="3"/>
  <c r="D3213" i="3"/>
  <c r="C3213" i="3"/>
  <c r="B3213" i="3"/>
  <c r="E3212" i="3"/>
  <c r="D3212" i="3"/>
  <c r="C3212" i="3"/>
  <c r="B3212" i="3"/>
  <c r="E3211" i="3"/>
  <c r="D3211" i="3"/>
  <c r="C3211" i="3"/>
  <c r="B3211" i="3"/>
  <c r="E3210" i="3"/>
  <c r="D3210" i="3"/>
  <c r="C3210" i="3"/>
  <c r="B3210" i="3"/>
  <c r="E3209" i="3"/>
  <c r="D3209" i="3"/>
  <c r="C3209" i="3"/>
  <c r="B3209" i="3"/>
  <c r="E3208" i="3"/>
  <c r="D3208" i="3"/>
  <c r="C3208" i="3"/>
  <c r="B3208" i="3"/>
  <c r="E3207" i="3"/>
  <c r="D3207" i="3"/>
  <c r="C3207" i="3"/>
  <c r="B3207" i="3"/>
  <c r="E3206" i="3"/>
  <c r="D3206" i="3"/>
  <c r="C3206" i="3"/>
  <c r="B3206" i="3"/>
  <c r="E3205" i="3"/>
  <c r="D3205" i="3"/>
  <c r="C3205" i="3"/>
  <c r="B3205" i="3"/>
  <c r="E3204" i="3"/>
  <c r="D3204" i="3"/>
  <c r="C3204" i="3"/>
  <c r="B3204" i="3"/>
  <c r="E3203" i="3"/>
  <c r="D3203" i="3"/>
  <c r="C3203" i="3"/>
  <c r="B3203" i="3"/>
  <c r="E3202" i="3"/>
  <c r="D3202" i="3"/>
  <c r="C3202" i="3"/>
  <c r="B3202" i="3"/>
  <c r="E3201" i="3"/>
  <c r="D3201" i="3"/>
  <c r="C3201" i="3"/>
  <c r="B3201" i="3"/>
  <c r="E3200" i="3"/>
  <c r="D3200" i="3"/>
  <c r="C3200" i="3"/>
  <c r="B3200" i="3"/>
  <c r="E3199" i="3"/>
  <c r="D3199" i="3"/>
  <c r="C3199" i="3"/>
  <c r="B3199" i="3"/>
  <c r="E3198" i="3"/>
  <c r="D3198" i="3"/>
  <c r="C3198" i="3"/>
  <c r="B3198" i="3"/>
  <c r="E3197" i="3"/>
  <c r="D3197" i="3"/>
  <c r="C3197" i="3"/>
  <c r="B3197" i="3"/>
  <c r="E3196" i="3"/>
  <c r="D3196" i="3"/>
  <c r="C3196" i="3"/>
  <c r="B3196" i="3"/>
  <c r="E3195" i="3"/>
  <c r="D3195" i="3"/>
  <c r="C3195" i="3"/>
  <c r="B3195" i="3"/>
  <c r="E3194" i="3"/>
  <c r="D3194" i="3"/>
  <c r="C3194" i="3"/>
  <c r="B3194" i="3"/>
  <c r="E3193" i="3"/>
  <c r="D3193" i="3"/>
  <c r="C3193" i="3"/>
  <c r="B3193" i="3"/>
  <c r="E3192" i="3"/>
  <c r="D3192" i="3"/>
  <c r="C3192" i="3"/>
  <c r="B3192" i="3"/>
  <c r="E3191" i="3"/>
  <c r="D3191" i="3"/>
  <c r="C3191" i="3"/>
  <c r="B3191" i="3"/>
  <c r="E3190" i="3"/>
  <c r="D3190" i="3"/>
  <c r="C3190" i="3"/>
  <c r="B3190" i="3"/>
  <c r="E3189" i="3"/>
  <c r="D3189" i="3"/>
  <c r="C3189" i="3"/>
  <c r="B3189" i="3"/>
  <c r="E3188" i="3"/>
  <c r="D3188" i="3"/>
  <c r="C3188" i="3"/>
  <c r="B3188" i="3"/>
  <c r="E3187" i="3"/>
  <c r="D3187" i="3"/>
  <c r="C3187" i="3"/>
  <c r="B3187" i="3"/>
  <c r="E3186" i="3"/>
  <c r="D3186" i="3"/>
  <c r="C3186" i="3"/>
  <c r="B3186" i="3"/>
  <c r="E3185" i="3"/>
  <c r="D3185" i="3"/>
  <c r="C3185" i="3"/>
  <c r="B3185" i="3"/>
  <c r="E3184" i="3"/>
  <c r="D3184" i="3"/>
  <c r="C3184" i="3"/>
  <c r="B3184" i="3"/>
  <c r="E3183" i="3"/>
  <c r="D3183" i="3"/>
  <c r="C3183" i="3"/>
  <c r="B3183" i="3"/>
  <c r="E3182" i="3"/>
  <c r="D3182" i="3"/>
  <c r="C3182" i="3"/>
  <c r="B3182" i="3"/>
  <c r="E3181" i="3"/>
  <c r="D3181" i="3"/>
  <c r="C3181" i="3"/>
  <c r="B3181" i="3"/>
  <c r="E3180" i="3"/>
  <c r="D3180" i="3"/>
  <c r="C3180" i="3"/>
  <c r="B3180" i="3"/>
  <c r="E3179" i="3"/>
  <c r="D3179" i="3"/>
  <c r="C3179" i="3"/>
  <c r="B3179" i="3"/>
  <c r="E3178" i="3"/>
  <c r="D3178" i="3"/>
  <c r="C3178" i="3"/>
  <c r="B3178" i="3"/>
  <c r="E3177" i="3"/>
  <c r="D3177" i="3"/>
  <c r="C3177" i="3"/>
  <c r="B3177" i="3"/>
  <c r="E3176" i="3"/>
  <c r="D3176" i="3"/>
  <c r="C3176" i="3"/>
  <c r="B3176" i="3"/>
  <c r="E3175" i="3"/>
  <c r="D3175" i="3"/>
  <c r="C3175" i="3"/>
  <c r="B3175" i="3"/>
  <c r="E3174" i="3"/>
  <c r="D3174" i="3"/>
  <c r="C3174" i="3"/>
  <c r="B3174" i="3"/>
  <c r="E3173" i="3"/>
  <c r="D3173" i="3"/>
  <c r="C3173" i="3"/>
  <c r="B3173" i="3"/>
  <c r="E3172" i="3"/>
  <c r="D3172" i="3"/>
  <c r="C3172" i="3"/>
  <c r="B3172" i="3"/>
  <c r="E3171" i="3"/>
  <c r="D3171" i="3"/>
  <c r="C3171" i="3"/>
  <c r="B3171" i="3"/>
  <c r="E3170" i="3"/>
  <c r="D3170" i="3"/>
  <c r="C3170" i="3"/>
  <c r="B3170" i="3"/>
  <c r="E3169" i="3"/>
  <c r="D3169" i="3"/>
  <c r="C3169" i="3"/>
  <c r="B3169" i="3"/>
  <c r="E3168" i="3"/>
  <c r="D3168" i="3"/>
  <c r="C3168" i="3"/>
  <c r="B3168" i="3"/>
  <c r="E3167" i="3"/>
  <c r="D3167" i="3"/>
  <c r="C3167" i="3"/>
  <c r="B3167" i="3"/>
  <c r="E3166" i="3"/>
  <c r="D3166" i="3"/>
  <c r="C3166" i="3"/>
  <c r="B3166" i="3"/>
  <c r="E3165" i="3"/>
  <c r="D3165" i="3"/>
  <c r="C3165" i="3"/>
  <c r="B3165" i="3"/>
  <c r="E3164" i="3"/>
  <c r="D3164" i="3"/>
  <c r="C3164" i="3"/>
  <c r="B3164" i="3"/>
  <c r="E3163" i="3"/>
  <c r="D3163" i="3"/>
  <c r="C3163" i="3"/>
  <c r="B3163" i="3"/>
  <c r="E3162" i="3"/>
  <c r="D3162" i="3"/>
  <c r="C3162" i="3"/>
  <c r="B3162" i="3"/>
  <c r="E3161" i="3"/>
  <c r="D3161" i="3"/>
  <c r="C3161" i="3"/>
  <c r="B3161" i="3"/>
  <c r="E3160" i="3"/>
  <c r="D3160" i="3"/>
  <c r="C3160" i="3"/>
  <c r="B3160" i="3"/>
  <c r="E3159" i="3"/>
  <c r="D3159" i="3"/>
  <c r="C3159" i="3"/>
  <c r="B3159" i="3"/>
  <c r="E3158" i="3"/>
  <c r="D3158" i="3"/>
  <c r="C3158" i="3"/>
  <c r="B3158" i="3"/>
  <c r="E3157" i="3"/>
  <c r="D3157" i="3"/>
  <c r="C3157" i="3"/>
  <c r="B3157" i="3"/>
  <c r="E3156" i="3"/>
  <c r="D3156" i="3"/>
  <c r="C3156" i="3"/>
  <c r="B3156" i="3"/>
  <c r="E3155" i="3"/>
  <c r="D3155" i="3"/>
  <c r="C3155" i="3"/>
  <c r="B3155" i="3"/>
  <c r="E3154" i="3"/>
  <c r="D3154" i="3"/>
  <c r="C3154" i="3"/>
  <c r="B3154" i="3"/>
  <c r="E3153" i="3"/>
  <c r="D3153" i="3"/>
  <c r="C3153" i="3"/>
  <c r="B3153" i="3"/>
  <c r="E3152" i="3"/>
  <c r="D3152" i="3"/>
  <c r="C3152" i="3"/>
  <c r="B3152" i="3"/>
  <c r="E3151" i="3"/>
  <c r="D3151" i="3"/>
  <c r="C3151" i="3"/>
  <c r="B3151" i="3"/>
  <c r="E3150" i="3"/>
  <c r="D3150" i="3"/>
  <c r="C3150" i="3"/>
  <c r="B3150" i="3"/>
  <c r="E3149" i="3"/>
  <c r="D3149" i="3"/>
  <c r="C3149" i="3"/>
  <c r="B3149" i="3"/>
  <c r="E3148" i="3"/>
  <c r="D3148" i="3"/>
  <c r="C3148" i="3"/>
  <c r="B3148" i="3"/>
  <c r="E3147" i="3"/>
  <c r="D3147" i="3"/>
  <c r="C3147" i="3"/>
  <c r="B3147" i="3"/>
  <c r="E3146" i="3"/>
  <c r="D3146" i="3"/>
  <c r="C3146" i="3"/>
  <c r="B3146" i="3"/>
  <c r="E3145" i="3"/>
  <c r="D3145" i="3"/>
  <c r="C3145" i="3"/>
  <c r="B3145" i="3"/>
  <c r="E3144" i="3"/>
  <c r="D3144" i="3"/>
  <c r="C3144" i="3"/>
  <c r="B3144" i="3"/>
  <c r="E3143" i="3"/>
  <c r="D3143" i="3"/>
  <c r="C3143" i="3"/>
  <c r="B3143" i="3"/>
  <c r="E3142" i="3"/>
  <c r="D3142" i="3"/>
  <c r="C3142" i="3"/>
  <c r="B3142" i="3"/>
  <c r="E3141" i="3"/>
  <c r="D3141" i="3"/>
  <c r="C3141" i="3"/>
  <c r="B3141" i="3"/>
  <c r="E3140" i="3"/>
  <c r="D3140" i="3"/>
  <c r="C3140" i="3"/>
  <c r="B3140" i="3"/>
  <c r="E3139" i="3"/>
  <c r="D3139" i="3"/>
  <c r="C3139" i="3"/>
  <c r="B3139" i="3"/>
  <c r="E3138" i="3"/>
  <c r="D3138" i="3"/>
  <c r="C3138" i="3"/>
  <c r="B3138" i="3"/>
  <c r="E3137" i="3"/>
  <c r="D3137" i="3"/>
  <c r="C3137" i="3"/>
  <c r="B3137" i="3"/>
  <c r="E3136" i="3"/>
  <c r="D3136" i="3"/>
  <c r="C3136" i="3"/>
  <c r="B3136" i="3"/>
  <c r="E3135" i="3"/>
  <c r="D3135" i="3"/>
  <c r="C3135" i="3"/>
  <c r="B3135" i="3"/>
  <c r="E3134" i="3"/>
  <c r="D3134" i="3"/>
  <c r="C3134" i="3"/>
  <c r="B3134" i="3"/>
  <c r="E3133" i="3"/>
  <c r="D3133" i="3"/>
  <c r="C3133" i="3"/>
  <c r="B3133" i="3"/>
  <c r="E3132" i="3"/>
  <c r="D3132" i="3"/>
  <c r="C3132" i="3"/>
  <c r="B3132" i="3"/>
  <c r="E3131" i="3"/>
  <c r="D3131" i="3"/>
  <c r="C3131" i="3"/>
  <c r="B3131" i="3"/>
  <c r="E3130" i="3"/>
  <c r="D3130" i="3"/>
  <c r="C3130" i="3"/>
  <c r="B3130" i="3"/>
  <c r="E3129" i="3"/>
  <c r="D3129" i="3"/>
  <c r="C3129" i="3"/>
  <c r="B3129" i="3"/>
  <c r="E3128" i="3"/>
  <c r="D3128" i="3"/>
  <c r="C3128" i="3"/>
  <c r="B3128" i="3"/>
  <c r="E3127" i="3"/>
  <c r="D3127" i="3"/>
  <c r="C3127" i="3"/>
  <c r="B3127" i="3"/>
  <c r="E3126" i="3"/>
  <c r="D3126" i="3"/>
  <c r="C3126" i="3"/>
  <c r="B3126" i="3"/>
  <c r="E3125" i="3"/>
  <c r="D3125" i="3"/>
  <c r="C3125" i="3"/>
  <c r="B3125" i="3"/>
  <c r="E3124" i="3"/>
  <c r="D3124" i="3"/>
  <c r="C3124" i="3"/>
  <c r="B3124" i="3"/>
  <c r="E3123" i="3"/>
  <c r="D3123" i="3"/>
  <c r="C3123" i="3"/>
  <c r="B3123" i="3"/>
  <c r="E3122" i="3"/>
  <c r="D3122" i="3"/>
  <c r="C3122" i="3"/>
  <c r="B3122" i="3"/>
  <c r="E3121" i="3"/>
  <c r="D3121" i="3"/>
  <c r="C3121" i="3"/>
  <c r="B3121" i="3"/>
  <c r="E3120" i="3"/>
  <c r="D3120" i="3"/>
  <c r="C3120" i="3"/>
  <c r="B3120" i="3"/>
  <c r="E3119" i="3"/>
  <c r="D3119" i="3"/>
  <c r="C3119" i="3"/>
  <c r="B3119" i="3"/>
  <c r="E3118" i="3"/>
  <c r="D3118" i="3"/>
  <c r="C3118" i="3"/>
  <c r="B3118" i="3"/>
  <c r="E3117" i="3"/>
  <c r="D3117" i="3"/>
  <c r="C3117" i="3"/>
  <c r="B3117" i="3"/>
  <c r="E3116" i="3"/>
  <c r="D3116" i="3"/>
  <c r="C3116" i="3"/>
  <c r="B3116" i="3"/>
  <c r="E3115" i="3"/>
  <c r="D3115" i="3"/>
  <c r="C3115" i="3"/>
  <c r="B3115" i="3"/>
  <c r="E3114" i="3"/>
  <c r="D3114" i="3"/>
  <c r="C3114" i="3"/>
  <c r="B3114" i="3"/>
  <c r="E3113" i="3"/>
  <c r="D3113" i="3"/>
  <c r="C3113" i="3"/>
  <c r="B3113" i="3"/>
  <c r="E3112" i="3"/>
  <c r="D3112" i="3"/>
  <c r="C3112" i="3"/>
  <c r="B3112" i="3"/>
  <c r="E3111" i="3"/>
  <c r="D3111" i="3"/>
  <c r="C3111" i="3"/>
  <c r="B3111" i="3"/>
  <c r="E3110" i="3"/>
  <c r="D3110" i="3"/>
  <c r="C3110" i="3"/>
  <c r="B3110" i="3"/>
  <c r="E3109" i="3"/>
  <c r="D3109" i="3"/>
  <c r="C3109" i="3"/>
  <c r="B3109" i="3"/>
  <c r="E3108" i="3"/>
  <c r="D3108" i="3"/>
  <c r="C3108" i="3"/>
  <c r="B3108" i="3"/>
  <c r="E3107" i="3"/>
  <c r="D3107" i="3"/>
  <c r="C3107" i="3"/>
  <c r="B3107" i="3"/>
  <c r="E3106" i="3"/>
  <c r="D3106" i="3"/>
  <c r="C3106" i="3"/>
  <c r="B3106" i="3"/>
  <c r="E3105" i="3"/>
  <c r="D3105" i="3"/>
  <c r="C3105" i="3"/>
  <c r="B3105" i="3"/>
  <c r="E3104" i="3"/>
  <c r="D3104" i="3"/>
  <c r="C3104" i="3"/>
  <c r="B3104" i="3"/>
  <c r="E3103" i="3"/>
  <c r="D3103" i="3"/>
  <c r="C3103" i="3"/>
  <c r="B3103" i="3"/>
  <c r="E3102" i="3"/>
  <c r="D3102" i="3"/>
  <c r="C3102" i="3"/>
  <c r="B3102" i="3"/>
  <c r="E3101" i="3"/>
  <c r="D3101" i="3"/>
  <c r="C3101" i="3"/>
  <c r="B3101" i="3"/>
  <c r="E3100" i="3"/>
  <c r="D3100" i="3"/>
  <c r="C3100" i="3"/>
  <c r="B3100" i="3"/>
  <c r="E3099" i="3"/>
  <c r="D3099" i="3"/>
  <c r="C3099" i="3"/>
  <c r="B3099" i="3"/>
  <c r="E3098" i="3"/>
  <c r="D3098" i="3"/>
  <c r="C3098" i="3"/>
  <c r="B3098" i="3"/>
  <c r="E3097" i="3"/>
  <c r="D3097" i="3"/>
  <c r="C3097" i="3"/>
  <c r="B3097" i="3"/>
  <c r="E3096" i="3"/>
  <c r="D3096" i="3"/>
  <c r="C3096" i="3"/>
  <c r="B3096" i="3"/>
  <c r="E3095" i="3"/>
  <c r="D3095" i="3"/>
  <c r="C3095" i="3"/>
  <c r="B3095" i="3"/>
  <c r="E3094" i="3"/>
  <c r="D3094" i="3"/>
  <c r="C3094" i="3"/>
  <c r="B3094" i="3"/>
  <c r="E3093" i="3"/>
  <c r="D3093" i="3"/>
  <c r="C3093" i="3"/>
  <c r="B3093" i="3"/>
  <c r="E3092" i="3"/>
  <c r="D3092" i="3"/>
  <c r="C3092" i="3"/>
  <c r="B3092" i="3"/>
  <c r="E3091" i="3"/>
  <c r="D3091" i="3"/>
  <c r="C3091" i="3"/>
  <c r="B3091" i="3"/>
  <c r="E3090" i="3"/>
  <c r="D3090" i="3"/>
  <c r="C3090" i="3"/>
  <c r="B3090" i="3"/>
  <c r="E3089" i="3"/>
  <c r="D3089" i="3"/>
  <c r="C3089" i="3"/>
  <c r="B3089" i="3"/>
  <c r="E3088" i="3"/>
  <c r="D3088" i="3"/>
  <c r="C3088" i="3"/>
  <c r="B3088" i="3"/>
  <c r="E3087" i="3"/>
  <c r="D3087" i="3"/>
  <c r="C3087" i="3"/>
  <c r="B3087" i="3"/>
  <c r="E3086" i="3"/>
  <c r="D3086" i="3"/>
  <c r="C3086" i="3"/>
  <c r="B3086" i="3"/>
  <c r="E3085" i="3"/>
  <c r="D3085" i="3"/>
  <c r="C3085" i="3"/>
  <c r="B3085" i="3"/>
  <c r="E3084" i="3"/>
  <c r="D3084" i="3"/>
  <c r="C3084" i="3"/>
  <c r="B3084" i="3"/>
  <c r="E3083" i="3"/>
  <c r="D3083" i="3"/>
  <c r="C3083" i="3"/>
  <c r="B3083" i="3"/>
  <c r="E3082" i="3"/>
  <c r="D3082" i="3"/>
  <c r="C3082" i="3"/>
  <c r="B3082" i="3"/>
  <c r="E3081" i="3"/>
  <c r="D3081" i="3"/>
  <c r="C3081" i="3"/>
  <c r="B3081" i="3"/>
  <c r="E3080" i="3"/>
  <c r="D3080" i="3"/>
  <c r="C3080" i="3"/>
  <c r="B3080" i="3"/>
  <c r="E3079" i="3"/>
  <c r="D3079" i="3"/>
  <c r="C3079" i="3"/>
  <c r="B3079" i="3"/>
  <c r="E3078" i="3"/>
  <c r="D3078" i="3"/>
  <c r="C3078" i="3"/>
  <c r="B3078" i="3"/>
  <c r="E3077" i="3"/>
  <c r="D3077" i="3"/>
  <c r="C3077" i="3"/>
  <c r="B3077" i="3"/>
  <c r="E3076" i="3"/>
  <c r="D3076" i="3"/>
  <c r="C3076" i="3"/>
  <c r="B3076" i="3"/>
  <c r="E3075" i="3"/>
  <c r="D3075" i="3"/>
  <c r="C3075" i="3"/>
  <c r="B3075" i="3"/>
  <c r="E3074" i="3"/>
  <c r="D3074" i="3"/>
  <c r="C3074" i="3"/>
  <c r="B3074" i="3"/>
  <c r="E3073" i="3"/>
  <c r="D3073" i="3"/>
  <c r="C3073" i="3"/>
  <c r="B3073" i="3"/>
  <c r="E3072" i="3"/>
  <c r="D3072" i="3"/>
  <c r="C3072" i="3"/>
  <c r="B3072" i="3"/>
  <c r="E3071" i="3"/>
  <c r="D3071" i="3"/>
  <c r="C3071" i="3"/>
  <c r="B3071" i="3"/>
  <c r="E3070" i="3"/>
  <c r="D3070" i="3"/>
  <c r="C3070" i="3"/>
  <c r="B3070" i="3"/>
  <c r="E3069" i="3"/>
  <c r="D3069" i="3"/>
  <c r="C3069" i="3"/>
  <c r="B3069" i="3"/>
  <c r="E3068" i="3"/>
  <c r="D3068" i="3"/>
  <c r="C3068" i="3"/>
  <c r="B3068" i="3"/>
  <c r="E3067" i="3"/>
  <c r="D3067" i="3"/>
  <c r="C3067" i="3"/>
  <c r="B3067" i="3"/>
  <c r="E3066" i="3"/>
  <c r="D3066" i="3"/>
  <c r="C3066" i="3"/>
  <c r="B3066" i="3"/>
  <c r="E3065" i="3"/>
  <c r="D3065" i="3"/>
  <c r="C3065" i="3"/>
  <c r="B3065" i="3"/>
  <c r="E3064" i="3"/>
  <c r="D3064" i="3"/>
  <c r="C3064" i="3"/>
  <c r="B3064" i="3"/>
  <c r="E3063" i="3"/>
  <c r="D3063" i="3"/>
  <c r="C3063" i="3"/>
  <c r="B3063" i="3"/>
  <c r="E3062" i="3"/>
  <c r="D3062" i="3"/>
  <c r="C3062" i="3"/>
  <c r="B3062" i="3"/>
  <c r="E3061" i="3"/>
  <c r="D3061" i="3"/>
  <c r="C3061" i="3"/>
  <c r="B3061" i="3"/>
  <c r="E3060" i="3"/>
  <c r="D3060" i="3"/>
  <c r="C3060" i="3"/>
  <c r="B3060" i="3"/>
  <c r="E3059" i="3"/>
  <c r="D3059" i="3"/>
  <c r="C3059" i="3"/>
  <c r="B3059" i="3"/>
  <c r="E3058" i="3"/>
  <c r="D3058" i="3"/>
  <c r="C3058" i="3"/>
  <c r="B3058" i="3"/>
  <c r="E3057" i="3"/>
  <c r="D3057" i="3"/>
  <c r="C3057" i="3"/>
  <c r="B3057" i="3"/>
  <c r="E3056" i="3"/>
  <c r="D3056" i="3"/>
  <c r="C3056" i="3"/>
  <c r="B3056" i="3"/>
  <c r="E3055" i="3"/>
  <c r="D3055" i="3"/>
  <c r="C3055" i="3"/>
  <c r="B3055" i="3"/>
  <c r="E3054" i="3"/>
  <c r="D3054" i="3"/>
  <c r="C3054" i="3"/>
  <c r="B3054" i="3"/>
  <c r="E3053" i="3"/>
  <c r="D3053" i="3"/>
  <c r="C3053" i="3"/>
  <c r="B3053" i="3"/>
  <c r="E3052" i="3"/>
  <c r="D3052" i="3"/>
  <c r="C3052" i="3"/>
  <c r="B3052" i="3"/>
  <c r="E3051" i="3"/>
  <c r="D3051" i="3"/>
  <c r="C3051" i="3"/>
  <c r="B3051" i="3"/>
  <c r="E3050" i="3"/>
  <c r="D3050" i="3"/>
  <c r="C3050" i="3"/>
  <c r="B3050" i="3"/>
  <c r="E3049" i="3"/>
  <c r="D3049" i="3"/>
  <c r="C3049" i="3"/>
  <c r="B3049" i="3"/>
  <c r="E3048" i="3"/>
  <c r="D3048" i="3"/>
  <c r="C3048" i="3"/>
  <c r="B3048" i="3"/>
  <c r="E3047" i="3"/>
  <c r="D3047" i="3"/>
  <c r="C3047" i="3"/>
  <c r="B3047" i="3"/>
  <c r="E3046" i="3"/>
  <c r="D3046" i="3"/>
  <c r="C3046" i="3"/>
  <c r="B3046" i="3"/>
  <c r="E3045" i="3"/>
  <c r="D3045" i="3"/>
  <c r="C3045" i="3"/>
  <c r="B3045" i="3"/>
  <c r="E3044" i="3"/>
  <c r="D3044" i="3"/>
  <c r="C3044" i="3"/>
  <c r="B3044" i="3"/>
  <c r="E3043" i="3"/>
  <c r="D3043" i="3"/>
  <c r="C3043" i="3"/>
  <c r="B3043" i="3"/>
  <c r="E3042" i="3"/>
  <c r="D3042" i="3"/>
  <c r="C3042" i="3"/>
  <c r="B3042" i="3"/>
  <c r="E3041" i="3"/>
  <c r="D3041" i="3"/>
  <c r="C3041" i="3"/>
  <c r="B3041" i="3"/>
  <c r="E3040" i="3"/>
  <c r="D3040" i="3"/>
  <c r="C3040" i="3"/>
  <c r="B3040" i="3"/>
  <c r="E3039" i="3"/>
  <c r="D3039" i="3"/>
  <c r="C3039" i="3"/>
  <c r="B3039" i="3"/>
  <c r="E3038" i="3"/>
  <c r="D3038" i="3"/>
  <c r="C3038" i="3"/>
  <c r="B3038" i="3"/>
  <c r="E3037" i="3"/>
  <c r="D3037" i="3"/>
  <c r="C3037" i="3"/>
  <c r="B3037" i="3"/>
  <c r="E3036" i="3"/>
  <c r="D3036" i="3"/>
  <c r="C3036" i="3"/>
  <c r="B3036" i="3"/>
  <c r="E3035" i="3"/>
  <c r="D3035" i="3"/>
  <c r="C3035" i="3"/>
  <c r="B3035" i="3"/>
  <c r="E3034" i="3"/>
  <c r="D3034" i="3"/>
  <c r="C3034" i="3"/>
  <c r="B3034" i="3"/>
  <c r="E3033" i="3"/>
  <c r="D3033" i="3"/>
  <c r="C3033" i="3"/>
  <c r="B3033" i="3"/>
  <c r="E3032" i="3"/>
  <c r="D3032" i="3"/>
  <c r="C3032" i="3"/>
  <c r="B3032" i="3"/>
  <c r="E3031" i="3"/>
  <c r="D3031" i="3"/>
  <c r="C3031" i="3"/>
  <c r="B3031" i="3"/>
  <c r="E3030" i="3"/>
  <c r="D3030" i="3"/>
  <c r="C3030" i="3"/>
  <c r="B3030" i="3"/>
  <c r="E3029" i="3"/>
  <c r="D3029" i="3"/>
  <c r="C3029" i="3"/>
  <c r="B3029" i="3"/>
  <c r="E3028" i="3"/>
  <c r="D3028" i="3"/>
  <c r="C3028" i="3"/>
  <c r="B3028" i="3"/>
  <c r="E3027" i="3"/>
  <c r="D3027" i="3"/>
  <c r="C3027" i="3"/>
  <c r="B3027" i="3"/>
  <c r="E3026" i="3"/>
  <c r="D3026" i="3"/>
  <c r="C3026" i="3"/>
  <c r="B3026" i="3"/>
  <c r="E3025" i="3"/>
  <c r="D3025" i="3"/>
  <c r="C3025" i="3"/>
  <c r="B3025" i="3"/>
  <c r="E3024" i="3"/>
  <c r="D3024" i="3"/>
  <c r="C3024" i="3"/>
  <c r="B3024" i="3"/>
  <c r="E3023" i="3"/>
  <c r="D3023" i="3"/>
  <c r="C3023" i="3"/>
  <c r="B3023" i="3"/>
  <c r="E3022" i="3"/>
  <c r="D3022" i="3"/>
  <c r="C3022" i="3"/>
  <c r="B3022" i="3"/>
  <c r="E3021" i="3"/>
  <c r="D3021" i="3"/>
  <c r="C3021" i="3"/>
  <c r="B3021" i="3"/>
  <c r="E3020" i="3"/>
  <c r="D3020" i="3"/>
  <c r="C3020" i="3"/>
  <c r="B3020" i="3"/>
  <c r="E3019" i="3"/>
  <c r="D3019" i="3"/>
  <c r="C3019" i="3"/>
  <c r="B3019" i="3"/>
  <c r="E3018" i="3"/>
  <c r="D3018" i="3"/>
  <c r="C3018" i="3"/>
  <c r="B3018" i="3"/>
  <c r="E3017" i="3"/>
  <c r="D3017" i="3"/>
  <c r="C3017" i="3"/>
  <c r="B3017" i="3"/>
  <c r="E3016" i="3"/>
  <c r="D3016" i="3"/>
  <c r="C3016" i="3"/>
  <c r="B3016" i="3"/>
  <c r="E3015" i="3"/>
  <c r="D3015" i="3"/>
  <c r="C3015" i="3"/>
  <c r="B3015" i="3"/>
  <c r="E3014" i="3"/>
  <c r="D3014" i="3"/>
  <c r="C3014" i="3"/>
  <c r="B3014" i="3"/>
  <c r="E3013" i="3"/>
  <c r="D3013" i="3"/>
  <c r="C3013" i="3"/>
  <c r="B3013" i="3"/>
  <c r="E3012" i="3"/>
  <c r="D3012" i="3"/>
  <c r="C3012" i="3"/>
  <c r="B3012" i="3"/>
  <c r="E3011" i="3"/>
  <c r="D3011" i="3"/>
  <c r="C3011" i="3"/>
  <c r="B3011" i="3"/>
  <c r="E3010" i="3"/>
  <c r="D3010" i="3"/>
  <c r="C3010" i="3"/>
  <c r="B3010" i="3"/>
  <c r="E3009" i="3"/>
  <c r="D3009" i="3"/>
  <c r="C3009" i="3"/>
  <c r="B3009" i="3"/>
  <c r="E3008" i="3"/>
  <c r="D3008" i="3"/>
  <c r="C3008" i="3"/>
  <c r="B3008" i="3"/>
  <c r="E3007" i="3"/>
  <c r="D3007" i="3"/>
  <c r="C3007" i="3"/>
  <c r="B3007" i="3"/>
  <c r="E3006" i="3"/>
  <c r="D3006" i="3"/>
  <c r="C3006" i="3"/>
  <c r="B3006" i="3"/>
  <c r="E3005" i="3"/>
  <c r="D3005" i="3"/>
  <c r="C3005" i="3"/>
  <c r="B3005" i="3"/>
  <c r="E3004" i="3"/>
  <c r="D3004" i="3"/>
  <c r="C3004" i="3"/>
  <c r="B3004" i="3"/>
  <c r="E3003" i="3"/>
  <c r="D3003" i="3"/>
  <c r="C3003" i="3"/>
  <c r="B3003" i="3"/>
  <c r="E3002" i="3"/>
  <c r="D3002" i="3"/>
  <c r="C3002" i="3"/>
  <c r="B3002" i="3"/>
  <c r="E3001" i="3"/>
  <c r="D3001" i="3"/>
  <c r="C3001" i="3"/>
  <c r="B3001" i="3"/>
  <c r="E3000" i="3"/>
  <c r="D3000" i="3"/>
  <c r="C3000" i="3"/>
  <c r="B3000" i="3"/>
  <c r="E2999" i="3"/>
  <c r="D2999" i="3"/>
  <c r="C2999" i="3"/>
  <c r="B2999" i="3"/>
  <c r="E2998" i="3"/>
  <c r="D2998" i="3"/>
  <c r="C2998" i="3"/>
  <c r="B2998" i="3"/>
  <c r="E2997" i="3"/>
  <c r="D2997" i="3"/>
  <c r="C2997" i="3"/>
  <c r="B2997" i="3"/>
  <c r="E2996" i="3"/>
  <c r="D2996" i="3"/>
  <c r="C2996" i="3"/>
  <c r="B2996" i="3"/>
  <c r="E2995" i="3"/>
  <c r="D2995" i="3"/>
  <c r="C2995" i="3"/>
  <c r="B2995" i="3"/>
  <c r="E2994" i="3"/>
  <c r="D2994" i="3"/>
  <c r="C2994" i="3"/>
  <c r="B2994" i="3"/>
  <c r="E2993" i="3"/>
  <c r="D2993" i="3"/>
  <c r="C2993" i="3"/>
  <c r="B2993" i="3"/>
  <c r="E2992" i="3"/>
  <c r="D2992" i="3"/>
  <c r="C2992" i="3"/>
  <c r="B2992" i="3"/>
  <c r="E2991" i="3"/>
  <c r="D2991" i="3"/>
  <c r="C2991" i="3"/>
  <c r="B2991" i="3"/>
  <c r="E2990" i="3"/>
  <c r="D2990" i="3"/>
  <c r="C2990" i="3"/>
  <c r="B2990" i="3"/>
  <c r="E2989" i="3"/>
  <c r="D2989" i="3"/>
  <c r="C2989" i="3"/>
  <c r="B2989" i="3"/>
  <c r="E2988" i="3"/>
  <c r="D2988" i="3"/>
  <c r="C2988" i="3"/>
  <c r="B2988" i="3"/>
  <c r="E2987" i="3"/>
  <c r="D2987" i="3"/>
  <c r="C2987" i="3"/>
  <c r="B2987" i="3"/>
  <c r="E2986" i="3"/>
  <c r="D2986" i="3"/>
  <c r="C2986" i="3"/>
  <c r="B2986" i="3"/>
  <c r="E2985" i="3"/>
  <c r="D2985" i="3"/>
  <c r="C2985" i="3"/>
  <c r="B2985" i="3"/>
  <c r="E2984" i="3"/>
  <c r="D2984" i="3"/>
  <c r="C2984" i="3"/>
  <c r="B2984" i="3"/>
  <c r="E2983" i="3"/>
  <c r="D2983" i="3"/>
  <c r="C2983" i="3"/>
  <c r="B2983" i="3"/>
  <c r="E2982" i="3"/>
  <c r="D2982" i="3"/>
  <c r="C2982" i="3"/>
  <c r="B2982" i="3"/>
  <c r="E2981" i="3"/>
  <c r="D2981" i="3"/>
  <c r="C2981" i="3"/>
  <c r="B2981" i="3"/>
  <c r="E2980" i="3"/>
  <c r="D2980" i="3"/>
  <c r="C2980" i="3"/>
  <c r="B2980" i="3"/>
  <c r="E2979" i="3"/>
  <c r="D2979" i="3"/>
  <c r="C2979" i="3"/>
  <c r="B2979" i="3"/>
  <c r="E2978" i="3"/>
  <c r="D2978" i="3"/>
  <c r="C2978" i="3"/>
  <c r="B2978" i="3"/>
  <c r="E2977" i="3"/>
  <c r="D2977" i="3"/>
  <c r="C2977" i="3"/>
  <c r="B2977" i="3"/>
  <c r="E2976" i="3"/>
  <c r="D2976" i="3"/>
  <c r="C2976" i="3"/>
  <c r="B2976" i="3"/>
  <c r="E2975" i="3"/>
  <c r="D2975" i="3"/>
  <c r="C2975" i="3"/>
  <c r="B2975" i="3"/>
  <c r="E2974" i="3"/>
  <c r="D2974" i="3"/>
  <c r="C2974" i="3"/>
  <c r="B2974" i="3"/>
  <c r="E2973" i="3"/>
  <c r="D2973" i="3"/>
  <c r="C2973" i="3"/>
  <c r="B2973" i="3"/>
  <c r="E2972" i="3"/>
  <c r="D2972" i="3"/>
  <c r="C2972" i="3"/>
  <c r="B2972" i="3"/>
  <c r="E2971" i="3"/>
  <c r="D2971" i="3"/>
  <c r="C2971" i="3"/>
  <c r="B2971" i="3"/>
  <c r="E2970" i="3"/>
  <c r="D2970" i="3"/>
  <c r="C2970" i="3"/>
  <c r="B2970" i="3"/>
  <c r="E2969" i="3"/>
  <c r="D2969" i="3"/>
  <c r="C2969" i="3"/>
  <c r="B2969" i="3"/>
  <c r="E2968" i="3"/>
  <c r="D2968" i="3"/>
  <c r="C2968" i="3"/>
  <c r="B2968" i="3"/>
  <c r="E2967" i="3"/>
  <c r="D2967" i="3"/>
  <c r="C2967" i="3"/>
  <c r="B2967" i="3"/>
  <c r="E2966" i="3"/>
  <c r="D2966" i="3"/>
  <c r="C2966" i="3"/>
  <c r="B2966" i="3"/>
  <c r="E2965" i="3"/>
  <c r="D2965" i="3"/>
  <c r="C2965" i="3"/>
  <c r="B2965" i="3"/>
  <c r="E2964" i="3"/>
  <c r="D2964" i="3"/>
  <c r="C2964" i="3"/>
  <c r="B2964" i="3"/>
  <c r="E2963" i="3"/>
  <c r="D2963" i="3"/>
  <c r="C2963" i="3"/>
  <c r="B2963" i="3"/>
  <c r="E2962" i="3"/>
  <c r="D2962" i="3"/>
  <c r="C2962" i="3"/>
  <c r="B2962" i="3"/>
  <c r="E2961" i="3"/>
  <c r="D2961" i="3"/>
  <c r="C2961" i="3"/>
  <c r="B2961" i="3"/>
  <c r="E2960" i="3"/>
  <c r="D2960" i="3"/>
  <c r="C2960" i="3"/>
  <c r="B2960" i="3"/>
  <c r="E2959" i="3"/>
  <c r="D2959" i="3"/>
  <c r="C2959" i="3"/>
  <c r="B2959" i="3"/>
  <c r="E2958" i="3"/>
  <c r="D2958" i="3"/>
  <c r="C2958" i="3"/>
  <c r="B2958" i="3"/>
  <c r="E2957" i="3"/>
  <c r="D2957" i="3"/>
  <c r="C2957" i="3"/>
  <c r="B2957" i="3"/>
  <c r="E2956" i="3"/>
  <c r="D2956" i="3"/>
  <c r="C2956" i="3"/>
  <c r="B2956" i="3"/>
  <c r="E2955" i="3"/>
  <c r="D2955" i="3"/>
  <c r="C2955" i="3"/>
  <c r="B2955" i="3"/>
  <c r="E2954" i="3"/>
  <c r="D2954" i="3"/>
  <c r="C2954" i="3"/>
  <c r="B2954" i="3"/>
  <c r="E2953" i="3"/>
  <c r="D2953" i="3"/>
  <c r="C2953" i="3"/>
  <c r="B2953" i="3"/>
  <c r="E2952" i="3"/>
  <c r="D2952" i="3"/>
  <c r="C2952" i="3"/>
  <c r="B2952" i="3"/>
  <c r="E2951" i="3"/>
  <c r="D2951" i="3"/>
  <c r="C2951" i="3"/>
  <c r="B2951" i="3"/>
  <c r="E2950" i="3"/>
  <c r="D2950" i="3"/>
  <c r="C2950" i="3"/>
  <c r="B2950" i="3"/>
  <c r="E2949" i="3"/>
  <c r="D2949" i="3"/>
  <c r="C2949" i="3"/>
  <c r="B2949" i="3"/>
  <c r="E2948" i="3"/>
  <c r="D2948" i="3"/>
  <c r="C2948" i="3"/>
  <c r="B2948" i="3"/>
  <c r="E2947" i="3"/>
  <c r="D2947" i="3"/>
  <c r="C2947" i="3"/>
  <c r="B2947" i="3"/>
  <c r="E2946" i="3"/>
  <c r="D2946" i="3"/>
  <c r="C2946" i="3"/>
  <c r="B2946" i="3"/>
  <c r="E2945" i="3"/>
  <c r="D2945" i="3"/>
  <c r="C2945" i="3"/>
  <c r="B2945" i="3"/>
  <c r="E2944" i="3"/>
  <c r="D2944" i="3"/>
  <c r="C2944" i="3"/>
  <c r="B2944" i="3"/>
  <c r="E2943" i="3"/>
  <c r="D2943" i="3"/>
  <c r="C2943" i="3"/>
  <c r="B2943" i="3"/>
  <c r="E2942" i="3"/>
  <c r="D2942" i="3"/>
  <c r="C2942" i="3"/>
  <c r="B2942" i="3"/>
  <c r="E2941" i="3"/>
  <c r="D2941" i="3"/>
  <c r="C2941" i="3"/>
  <c r="B2941" i="3"/>
  <c r="E2940" i="3"/>
  <c r="D2940" i="3"/>
  <c r="C2940" i="3"/>
  <c r="B2940" i="3"/>
  <c r="E2939" i="3"/>
  <c r="D2939" i="3"/>
  <c r="C2939" i="3"/>
  <c r="B2939" i="3"/>
  <c r="E2938" i="3"/>
  <c r="D2938" i="3"/>
  <c r="C2938" i="3"/>
  <c r="B2938" i="3"/>
  <c r="E2937" i="3"/>
  <c r="D2937" i="3"/>
  <c r="C2937" i="3"/>
  <c r="B2937" i="3"/>
  <c r="E2936" i="3"/>
  <c r="D2936" i="3"/>
  <c r="C2936" i="3"/>
  <c r="B2936" i="3"/>
  <c r="E2935" i="3"/>
  <c r="D2935" i="3"/>
  <c r="C2935" i="3"/>
  <c r="B2935" i="3"/>
  <c r="E2934" i="3"/>
  <c r="D2934" i="3"/>
  <c r="C2934" i="3"/>
  <c r="B2934" i="3"/>
  <c r="E2933" i="3"/>
  <c r="D2933" i="3"/>
  <c r="C2933" i="3"/>
  <c r="B2933" i="3"/>
  <c r="E2932" i="3"/>
  <c r="D2932" i="3"/>
  <c r="C2932" i="3"/>
  <c r="B2932" i="3"/>
  <c r="E2931" i="3"/>
  <c r="D2931" i="3"/>
  <c r="C2931" i="3"/>
  <c r="B2931" i="3"/>
  <c r="E2930" i="3"/>
  <c r="D2930" i="3"/>
  <c r="C2930" i="3"/>
  <c r="B2930" i="3"/>
  <c r="E2929" i="3"/>
  <c r="D2929" i="3"/>
  <c r="C2929" i="3"/>
  <c r="B2929" i="3"/>
  <c r="E2928" i="3"/>
  <c r="D2928" i="3"/>
  <c r="C2928" i="3"/>
  <c r="B2928" i="3"/>
  <c r="E2927" i="3"/>
  <c r="D2927" i="3"/>
  <c r="C2927" i="3"/>
  <c r="B2927" i="3"/>
  <c r="E2926" i="3"/>
  <c r="D2926" i="3"/>
  <c r="C2926" i="3"/>
  <c r="B2926" i="3"/>
  <c r="E2925" i="3"/>
  <c r="D2925" i="3"/>
  <c r="C2925" i="3"/>
  <c r="B2925" i="3"/>
  <c r="E2924" i="3"/>
  <c r="D2924" i="3"/>
  <c r="C2924" i="3"/>
  <c r="B2924" i="3"/>
  <c r="E2923" i="3"/>
  <c r="D2923" i="3"/>
  <c r="C2923" i="3"/>
  <c r="B2923" i="3"/>
  <c r="E2922" i="3"/>
  <c r="D2922" i="3"/>
  <c r="C2922" i="3"/>
  <c r="B2922" i="3"/>
  <c r="E2921" i="3"/>
  <c r="D2921" i="3"/>
  <c r="C2921" i="3"/>
  <c r="B2921" i="3"/>
  <c r="E2920" i="3"/>
  <c r="D2920" i="3"/>
  <c r="C2920" i="3"/>
  <c r="B2920" i="3"/>
  <c r="E2919" i="3"/>
  <c r="D2919" i="3"/>
  <c r="C2919" i="3"/>
  <c r="B2919" i="3"/>
  <c r="E2918" i="3"/>
  <c r="D2918" i="3"/>
  <c r="C2918" i="3"/>
  <c r="B2918" i="3"/>
  <c r="E2917" i="3"/>
  <c r="D2917" i="3"/>
  <c r="C2917" i="3"/>
  <c r="B2917" i="3"/>
  <c r="E2916" i="3"/>
  <c r="D2916" i="3"/>
  <c r="C2916" i="3"/>
  <c r="B2916" i="3"/>
  <c r="E2915" i="3"/>
  <c r="D2915" i="3"/>
  <c r="C2915" i="3"/>
  <c r="B2915" i="3"/>
  <c r="E2914" i="3"/>
  <c r="D2914" i="3"/>
  <c r="C2914" i="3"/>
  <c r="B2914" i="3"/>
  <c r="E2913" i="3"/>
  <c r="D2913" i="3"/>
  <c r="C2913" i="3"/>
  <c r="B2913" i="3"/>
  <c r="E2912" i="3"/>
  <c r="D2912" i="3"/>
  <c r="C2912" i="3"/>
  <c r="B2912" i="3"/>
  <c r="E2911" i="3"/>
  <c r="D2911" i="3"/>
  <c r="C2911" i="3"/>
  <c r="B2911" i="3"/>
  <c r="E2910" i="3"/>
  <c r="D2910" i="3"/>
  <c r="C2910" i="3"/>
  <c r="B2910" i="3"/>
  <c r="E2909" i="3"/>
  <c r="D2909" i="3"/>
  <c r="C2909" i="3"/>
  <c r="B2909" i="3"/>
  <c r="E2908" i="3"/>
  <c r="D2908" i="3"/>
  <c r="C2908" i="3"/>
  <c r="B2908" i="3"/>
  <c r="E2907" i="3"/>
  <c r="D2907" i="3"/>
  <c r="C2907" i="3"/>
  <c r="B2907" i="3"/>
  <c r="E2906" i="3"/>
  <c r="D2906" i="3"/>
  <c r="C2906" i="3"/>
  <c r="B2906" i="3"/>
  <c r="E2905" i="3"/>
  <c r="D2905" i="3"/>
  <c r="C2905" i="3"/>
  <c r="B2905" i="3"/>
  <c r="E2904" i="3"/>
  <c r="D2904" i="3"/>
  <c r="C2904" i="3"/>
  <c r="B2904" i="3"/>
  <c r="E2903" i="3"/>
  <c r="D2903" i="3"/>
  <c r="C2903" i="3"/>
  <c r="B2903" i="3"/>
  <c r="E2902" i="3"/>
  <c r="D2902" i="3"/>
  <c r="C2902" i="3"/>
  <c r="B2902" i="3"/>
  <c r="E2901" i="3"/>
  <c r="D2901" i="3"/>
  <c r="C2901" i="3"/>
  <c r="B2901" i="3"/>
  <c r="E2900" i="3"/>
  <c r="D2900" i="3"/>
  <c r="C2900" i="3"/>
  <c r="B2900" i="3"/>
  <c r="E2899" i="3"/>
  <c r="D2899" i="3"/>
  <c r="C2899" i="3"/>
  <c r="B2899" i="3"/>
  <c r="E2898" i="3"/>
  <c r="D2898" i="3"/>
  <c r="C2898" i="3"/>
  <c r="B2898" i="3"/>
  <c r="E2897" i="3"/>
  <c r="D2897" i="3"/>
  <c r="C2897" i="3"/>
  <c r="B2897" i="3"/>
  <c r="E2896" i="3"/>
  <c r="D2896" i="3"/>
  <c r="C2896" i="3"/>
  <c r="B2896" i="3"/>
  <c r="E2895" i="3"/>
  <c r="D2895" i="3"/>
  <c r="C2895" i="3"/>
  <c r="B2895" i="3"/>
  <c r="E2894" i="3"/>
  <c r="D2894" i="3"/>
  <c r="C2894" i="3"/>
  <c r="B2894" i="3"/>
  <c r="E2893" i="3"/>
  <c r="D2893" i="3"/>
  <c r="C2893" i="3"/>
  <c r="B2893" i="3"/>
  <c r="E2892" i="3"/>
  <c r="D2892" i="3"/>
  <c r="C2892" i="3"/>
  <c r="B2892" i="3"/>
  <c r="E2891" i="3"/>
  <c r="D2891" i="3"/>
  <c r="C2891" i="3"/>
  <c r="B2891" i="3"/>
  <c r="E2890" i="3"/>
  <c r="D2890" i="3"/>
  <c r="C2890" i="3"/>
  <c r="B2890" i="3"/>
  <c r="E2889" i="3"/>
  <c r="D2889" i="3"/>
  <c r="C2889" i="3"/>
  <c r="B2889" i="3"/>
  <c r="E2888" i="3"/>
  <c r="D2888" i="3"/>
  <c r="C2888" i="3"/>
  <c r="B2888" i="3"/>
  <c r="E2887" i="3"/>
  <c r="D2887" i="3"/>
  <c r="C2887" i="3"/>
  <c r="B2887" i="3"/>
  <c r="E2886" i="3"/>
  <c r="D2886" i="3"/>
  <c r="C2886" i="3"/>
  <c r="B2886" i="3"/>
  <c r="E2885" i="3"/>
  <c r="D2885" i="3"/>
  <c r="C2885" i="3"/>
  <c r="B2885" i="3"/>
  <c r="E2884" i="3"/>
  <c r="D2884" i="3"/>
  <c r="C2884" i="3"/>
  <c r="B2884" i="3"/>
  <c r="E2883" i="3"/>
  <c r="D2883" i="3"/>
  <c r="C2883" i="3"/>
  <c r="B2883" i="3"/>
  <c r="E2882" i="3"/>
  <c r="D2882" i="3"/>
  <c r="C2882" i="3"/>
  <c r="B2882" i="3"/>
  <c r="E2881" i="3"/>
  <c r="D2881" i="3"/>
  <c r="C2881" i="3"/>
  <c r="B2881" i="3"/>
  <c r="E2880" i="3"/>
  <c r="D2880" i="3"/>
  <c r="C2880" i="3"/>
  <c r="B2880" i="3"/>
  <c r="E2879" i="3"/>
  <c r="D2879" i="3"/>
  <c r="C2879" i="3"/>
  <c r="B2879" i="3"/>
  <c r="E2878" i="3"/>
  <c r="D2878" i="3"/>
  <c r="C2878" i="3"/>
  <c r="B2878" i="3"/>
  <c r="E2877" i="3"/>
  <c r="D2877" i="3"/>
  <c r="C2877" i="3"/>
  <c r="B2877" i="3"/>
  <c r="E2876" i="3"/>
  <c r="D2876" i="3"/>
  <c r="C2876" i="3"/>
  <c r="B2876" i="3"/>
  <c r="E2875" i="3"/>
  <c r="D2875" i="3"/>
  <c r="C2875" i="3"/>
  <c r="B2875" i="3"/>
  <c r="E2874" i="3"/>
  <c r="D2874" i="3"/>
  <c r="C2874" i="3"/>
  <c r="B2874" i="3"/>
  <c r="E2873" i="3"/>
  <c r="D2873" i="3"/>
  <c r="C2873" i="3"/>
  <c r="B2873" i="3"/>
  <c r="E2872" i="3"/>
  <c r="D2872" i="3"/>
  <c r="C2872" i="3"/>
  <c r="B2872" i="3"/>
  <c r="E2871" i="3"/>
  <c r="D2871" i="3"/>
  <c r="C2871" i="3"/>
  <c r="B2871" i="3"/>
  <c r="E2870" i="3"/>
  <c r="D2870" i="3"/>
  <c r="C2870" i="3"/>
  <c r="B2870" i="3"/>
  <c r="E2869" i="3"/>
  <c r="D2869" i="3"/>
  <c r="C2869" i="3"/>
  <c r="B2869" i="3"/>
  <c r="E2868" i="3"/>
  <c r="D2868" i="3"/>
  <c r="C2868" i="3"/>
  <c r="B2868" i="3"/>
  <c r="E2867" i="3"/>
  <c r="D2867" i="3"/>
  <c r="C2867" i="3"/>
  <c r="B2867" i="3"/>
  <c r="E2866" i="3"/>
  <c r="D2866" i="3"/>
  <c r="C2866" i="3"/>
  <c r="B2866" i="3"/>
  <c r="E2865" i="3"/>
  <c r="D2865" i="3"/>
  <c r="C2865" i="3"/>
  <c r="B2865" i="3"/>
  <c r="E2864" i="3"/>
  <c r="D2864" i="3"/>
  <c r="C2864" i="3"/>
  <c r="B2864" i="3"/>
  <c r="E2863" i="3"/>
  <c r="D2863" i="3"/>
  <c r="C2863" i="3"/>
  <c r="B2863" i="3"/>
  <c r="E2862" i="3"/>
  <c r="D2862" i="3"/>
  <c r="C2862" i="3"/>
  <c r="B2862" i="3"/>
  <c r="E2861" i="3"/>
  <c r="D2861" i="3"/>
  <c r="C2861" i="3"/>
  <c r="B2861" i="3"/>
  <c r="E2860" i="3"/>
  <c r="D2860" i="3"/>
  <c r="C2860" i="3"/>
  <c r="B2860" i="3"/>
  <c r="E2859" i="3"/>
  <c r="D2859" i="3"/>
  <c r="C2859" i="3"/>
  <c r="B2859" i="3"/>
  <c r="E2858" i="3"/>
  <c r="D2858" i="3"/>
  <c r="C2858" i="3"/>
  <c r="B2858" i="3"/>
  <c r="E2857" i="3"/>
  <c r="D2857" i="3"/>
  <c r="C2857" i="3"/>
  <c r="B2857" i="3"/>
  <c r="E2856" i="3"/>
  <c r="D2856" i="3"/>
  <c r="C2856" i="3"/>
  <c r="B2856" i="3"/>
  <c r="E2855" i="3"/>
  <c r="D2855" i="3"/>
  <c r="C2855" i="3"/>
  <c r="B2855" i="3"/>
  <c r="E2854" i="3"/>
  <c r="D2854" i="3"/>
  <c r="C2854" i="3"/>
  <c r="B2854" i="3"/>
  <c r="E2853" i="3"/>
  <c r="D2853" i="3"/>
  <c r="C2853" i="3"/>
  <c r="B2853" i="3"/>
  <c r="E2852" i="3"/>
  <c r="D2852" i="3"/>
  <c r="C2852" i="3"/>
  <c r="B2852" i="3"/>
  <c r="E2851" i="3"/>
  <c r="D2851" i="3"/>
  <c r="C2851" i="3"/>
  <c r="B2851" i="3"/>
  <c r="E2850" i="3"/>
  <c r="D2850" i="3"/>
  <c r="C2850" i="3"/>
  <c r="B2850" i="3"/>
  <c r="E2849" i="3"/>
  <c r="D2849" i="3"/>
  <c r="C2849" i="3"/>
  <c r="B2849" i="3"/>
  <c r="E2848" i="3"/>
  <c r="D2848" i="3"/>
  <c r="C2848" i="3"/>
  <c r="B2848" i="3"/>
  <c r="E2847" i="3"/>
  <c r="D2847" i="3"/>
  <c r="C2847" i="3"/>
  <c r="B2847" i="3"/>
  <c r="E2846" i="3"/>
  <c r="D2846" i="3"/>
  <c r="C2846" i="3"/>
  <c r="B2846" i="3"/>
  <c r="E2845" i="3"/>
  <c r="D2845" i="3"/>
  <c r="C2845" i="3"/>
  <c r="B2845" i="3"/>
  <c r="E2844" i="3"/>
  <c r="D2844" i="3"/>
  <c r="C2844" i="3"/>
  <c r="B2844" i="3"/>
  <c r="E2843" i="3"/>
  <c r="D2843" i="3"/>
  <c r="C2843" i="3"/>
  <c r="B2843" i="3"/>
  <c r="E2842" i="3"/>
  <c r="D2842" i="3"/>
  <c r="C2842" i="3"/>
  <c r="B2842" i="3"/>
  <c r="E2841" i="3"/>
  <c r="D2841" i="3"/>
  <c r="C2841" i="3"/>
  <c r="B2841" i="3"/>
  <c r="E2840" i="3"/>
  <c r="D2840" i="3"/>
  <c r="C2840" i="3"/>
  <c r="B2840" i="3"/>
  <c r="E2839" i="3"/>
  <c r="D2839" i="3"/>
  <c r="C2839" i="3"/>
  <c r="B2839" i="3"/>
  <c r="E2838" i="3"/>
  <c r="D2838" i="3"/>
  <c r="C2838" i="3"/>
  <c r="B2838" i="3"/>
  <c r="E2837" i="3"/>
  <c r="D2837" i="3"/>
  <c r="C2837" i="3"/>
  <c r="B2837" i="3"/>
  <c r="E2836" i="3"/>
  <c r="D2836" i="3"/>
  <c r="C2836" i="3"/>
  <c r="B2836" i="3"/>
  <c r="E2835" i="3"/>
  <c r="D2835" i="3"/>
  <c r="C2835" i="3"/>
  <c r="B2835" i="3"/>
  <c r="E2834" i="3"/>
  <c r="D2834" i="3"/>
  <c r="C2834" i="3"/>
  <c r="B2834" i="3"/>
  <c r="E2833" i="3"/>
  <c r="D2833" i="3"/>
  <c r="C2833" i="3"/>
  <c r="B2833" i="3"/>
  <c r="E2832" i="3"/>
  <c r="D2832" i="3"/>
  <c r="C2832" i="3"/>
  <c r="B2832" i="3"/>
  <c r="E2831" i="3"/>
  <c r="D2831" i="3"/>
  <c r="C2831" i="3"/>
  <c r="B2831" i="3"/>
  <c r="E2830" i="3"/>
  <c r="D2830" i="3"/>
  <c r="C2830" i="3"/>
  <c r="B2830" i="3"/>
  <c r="E2829" i="3"/>
  <c r="D2829" i="3"/>
  <c r="C2829" i="3"/>
  <c r="B2829" i="3"/>
  <c r="E2828" i="3"/>
  <c r="D2828" i="3"/>
  <c r="C2828" i="3"/>
  <c r="B2828" i="3"/>
  <c r="E2827" i="3"/>
  <c r="D2827" i="3"/>
  <c r="C2827" i="3"/>
  <c r="B2827" i="3"/>
  <c r="E2826" i="3"/>
  <c r="D2826" i="3"/>
  <c r="C2826" i="3"/>
  <c r="B2826" i="3"/>
  <c r="E2825" i="3"/>
  <c r="D2825" i="3"/>
  <c r="C2825" i="3"/>
  <c r="B2825" i="3"/>
  <c r="E2824" i="3"/>
  <c r="D2824" i="3"/>
  <c r="C2824" i="3"/>
  <c r="B2824" i="3"/>
  <c r="E2823" i="3"/>
  <c r="D2823" i="3"/>
  <c r="C2823" i="3"/>
  <c r="B2823" i="3"/>
  <c r="E2822" i="3"/>
  <c r="D2822" i="3"/>
  <c r="C2822" i="3"/>
  <c r="B2822" i="3"/>
  <c r="E2821" i="3"/>
  <c r="D2821" i="3"/>
  <c r="C2821" i="3"/>
  <c r="B2821" i="3"/>
  <c r="E2820" i="3"/>
  <c r="D2820" i="3"/>
  <c r="C2820" i="3"/>
  <c r="B2820" i="3"/>
  <c r="E2819" i="3"/>
  <c r="D2819" i="3"/>
  <c r="C2819" i="3"/>
  <c r="B2819" i="3"/>
  <c r="E2818" i="3"/>
  <c r="D2818" i="3"/>
  <c r="C2818" i="3"/>
  <c r="B2818" i="3"/>
  <c r="E2817" i="3"/>
  <c r="D2817" i="3"/>
  <c r="C2817" i="3"/>
  <c r="B2817" i="3"/>
  <c r="E2816" i="3"/>
  <c r="D2816" i="3"/>
  <c r="C2816" i="3"/>
  <c r="B2816" i="3"/>
  <c r="E2815" i="3"/>
  <c r="D2815" i="3"/>
  <c r="C2815" i="3"/>
  <c r="B2815" i="3"/>
  <c r="E2814" i="3"/>
  <c r="D2814" i="3"/>
  <c r="C2814" i="3"/>
  <c r="B2814" i="3"/>
  <c r="E2813" i="3"/>
  <c r="D2813" i="3"/>
  <c r="C2813" i="3"/>
  <c r="B2813" i="3"/>
  <c r="E2812" i="3"/>
  <c r="D2812" i="3"/>
  <c r="C2812" i="3"/>
  <c r="B2812" i="3"/>
  <c r="E2811" i="3"/>
  <c r="D2811" i="3"/>
  <c r="C2811" i="3"/>
  <c r="B2811" i="3"/>
  <c r="E2810" i="3"/>
  <c r="D2810" i="3"/>
  <c r="C2810" i="3"/>
  <c r="B2810" i="3"/>
  <c r="E2809" i="3"/>
  <c r="D2809" i="3"/>
  <c r="C2809" i="3"/>
  <c r="B2809" i="3"/>
  <c r="E2808" i="3"/>
  <c r="D2808" i="3"/>
  <c r="C2808" i="3"/>
  <c r="B2808" i="3"/>
  <c r="E2807" i="3"/>
  <c r="D2807" i="3"/>
  <c r="C2807" i="3"/>
  <c r="B2807" i="3"/>
  <c r="E2806" i="3"/>
  <c r="D2806" i="3"/>
  <c r="C2806" i="3"/>
  <c r="B2806" i="3"/>
  <c r="E2805" i="3"/>
  <c r="D2805" i="3"/>
  <c r="C2805" i="3"/>
  <c r="B2805" i="3"/>
  <c r="E2804" i="3"/>
  <c r="D2804" i="3"/>
  <c r="C2804" i="3"/>
  <c r="B2804" i="3"/>
  <c r="E2803" i="3"/>
  <c r="D2803" i="3"/>
  <c r="C2803" i="3"/>
  <c r="B2803" i="3"/>
  <c r="E2802" i="3"/>
  <c r="D2802" i="3"/>
  <c r="C2802" i="3"/>
  <c r="B2802" i="3"/>
  <c r="E2801" i="3"/>
  <c r="D2801" i="3"/>
  <c r="C2801" i="3"/>
  <c r="B2801" i="3"/>
  <c r="E2800" i="3"/>
  <c r="D2800" i="3"/>
  <c r="C2800" i="3"/>
  <c r="B2800" i="3"/>
  <c r="E2799" i="3"/>
  <c r="D2799" i="3"/>
  <c r="C2799" i="3"/>
  <c r="B2799" i="3"/>
  <c r="E2798" i="3"/>
  <c r="D2798" i="3"/>
  <c r="C2798" i="3"/>
  <c r="B2798" i="3"/>
  <c r="E2797" i="3"/>
  <c r="D2797" i="3"/>
  <c r="C2797" i="3"/>
  <c r="B2797" i="3"/>
  <c r="E2796" i="3"/>
  <c r="D2796" i="3"/>
  <c r="C2796" i="3"/>
  <c r="B2796" i="3"/>
  <c r="E2795" i="3"/>
  <c r="D2795" i="3"/>
  <c r="C2795" i="3"/>
  <c r="B2795" i="3"/>
  <c r="E2794" i="3"/>
  <c r="D2794" i="3"/>
  <c r="C2794" i="3"/>
  <c r="B2794" i="3"/>
  <c r="E2793" i="3"/>
  <c r="D2793" i="3"/>
  <c r="C2793" i="3"/>
  <c r="B2793" i="3"/>
  <c r="E2792" i="3"/>
  <c r="D2792" i="3"/>
  <c r="C2792" i="3"/>
  <c r="B2792" i="3"/>
  <c r="E2791" i="3"/>
  <c r="D2791" i="3"/>
  <c r="C2791" i="3"/>
  <c r="B2791" i="3"/>
  <c r="E2790" i="3"/>
  <c r="D2790" i="3"/>
  <c r="C2790" i="3"/>
  <c r="B2790" i="3"/>
  <c r="E2789" i="3"/>
  <c r="D2789" i="3"/>
  <c r="C2789" i="3"/>
  <c r="B2789" i="3"/>
  <c r="E2788" i="3"/>
  <c r="D2788" i="3"/>
  <c r="C2788" i="3"/>
  <c r="B2788" i="3"/>
  <c r="E2787" i="3"/>
  <c r="D2787" i="3"/>
  <c r="C2787" i="3"/>
  <c r="B2787" i="3"/>
  <c r="E2786" i="3"/>
  <c r="D2786" i="3"/>
  <c r="C2786" i="3"/>
  <c r="B2786" i="3"/>
  <c r="E2785" i="3"/>
  <c r="D2785" i="3"/>
  <c r="C2785" i="3"/>
  <c r="B2785" i="3"/>
  <c r="E2784" i="3"/>
  <c r="D2784" i="3"/>
  <c r="C2784" i="3"/>
  <c r="B2784" i="3"/>
  <c r="E2783" i="3"/>
  <c r="D2783" i="3"/>
  <c r="C2783" i="3"/>
  <c r="B2783" i="3"/>
  <c r="E2782" i="3"/>
  <c r="D2782" i="3"/>
  <c r="C2782" i="3"/>
  <c r="B2782" i="3"/>
  <c r="E2781" i="3"/>
  <c r="D2781" i="3"/>
  <c r="C2781" i="3"/>
  <c r="B2781" i="3"/>
  <c r="E2780" i="3"/>
  <c r="D2780" i="3"/>
  <c r="C2780" i="3"/>
  <c r="B2780" i="3"/>
  <c r="E2779" i="3"/>
  <c r="D2779" i="3"/>
  <c r="C2779" i="3"/>
  <c r="B2779" i="3"/>
  <c r="E2778" i="3"/>
  <c r="D2778" i="3"/>
  <c r="C2778" i="3"/>
  <c r="B2778" i="3"/>
  <c r="E2777" i="3"/>
  <c r="D2777" i="3"/>
  <c r="C2777" i="3"/>
  <c r="B2777" i="3"/>
  <c r="E2776" i="3"/>
  <c r="D2776" i="3"/>
  <c r="C2776" i="3"/>
  <c r="B2776" i="3"/>
  <c r="E2775" i="3"/>
  <c r="D2775" i="3"/>
  <c r="C2775" i="3"/>
  <c r="B2775" i="3"/>
  <c r="E2774" i="3"/>
  <c r="D2774" i="3"/>
  <c r="C2774" i="3"/>
  <c r="B2774" i="3"/>
  <c r="E2773" i="3"/>
  <c r="D2773" i="3"/>
  <c r="C2773" i="3"/>
  <c r="B2773" i="3"/>
  <c r="E2772" i="3"/>
  <c r="D2772" i="3"/>
  <c r="C2772" i="3"/>
  <c r="B2772" i="3"/>
  <c r="E2771" i="3"/>
  <c r="D2771" i="3"/>
  <c r="C2771" i="3"/>
  <c r="B2771" i="3"/>
  <c r="E2770" i="3"/>
  <c r="D2770" i="3"/>
  <c r="C2770" i="3"/>
  <c r="B2770" i="3"/>
  <c r="E2769" i="3"/>
  <c r="D2769" i="3"/>
  <c r="C2769" i="3"/>
  <c r="B2769" i="3"/>
  <c r="E2768" i="3"/>
  <c r="D2768" i="3"/>
  <c r="C2768" i="3"/>
  <c r="B2768" i="3"/>
  <c r="E2767" i="3"/>
  <c r="D2767" i="3"/>
  <c r="C2767" i="3"/>
  <c r="B2767" i="3"/>
  <c r="E2766" i="3"/>
  <c r="D2766" i="3"/>
  <c r="C2766" i="3"/>
  <c r="B2766" i="3"/>
  <c r="E2765" i="3"/>
  <c r="D2765" i="3"/>
  <c r="C2765" i="3"/>
  <c r="B2765" i="3"/>
  <c r="E2764" i="3"/>
  <c r="D2764" i="3"/>
  <c r="C2764" i="3"/>
  <c r="B2764" i="3"/>
  <c r="E2763" i="3"/>
  <c r="D2763" i="3"/>
  <c r="C2763" i="3"/>
  <c r="B2763" i="3"/>
  <c r="E2762" i="3"/>
  <c r="D2762" i="3"/>
  <c r="C2762" i="3"/>
  <c r="B2762" i="3"/>
  <c r="E2761" i="3"/>
  <c r="D2761" i="3"/>
  <c r="C2761" i="3"/>
  <c r="B2761" i="3"/>
  <c r="E2760" i="3"/>
  <c r="D2760" i="3"/>
  <c r="C2760" i="3"/>
  <c r="B2760" i="3"/>
  <c r="E2759" i="3"/>
  <c r="D2759" i="3"/>
  <c r="C2759" i="3"/>
  <c r="B2759" i="3"/>
  <c r="E2758" i="3"/>
  <c r="D2758" i="3"/>
  <c r="C2758" i="3"/>
  <c r="B2758" i="3"/>
  <c r="E2757" i="3"/>
  <c r="D2757" i="3"/>
  <c r="C2757" i="3"/>
  <c r="B2757" i="3"/>
  <c r="E2756" i="3"/>
  <c r="D2756" i="3"/>
  <c r="C2756" i="3"/>
  <c r="B2756" i="3"/>
  <c r="E2755" i="3"/>
  <c r="D2755" i="3"/>
  <c r="C2755" i="3"/>
  <c r="B2755" i="3"/>
  <c r="E2754" i="3"/>
  <c r="D2754" i="3"/>
  <c r="C2754" i="3"/>
  <c r="B2754" i="3"/>
  <c r="E2753" i="3"/>
  <c r="D2753" i="3"/>
  <c r="C2753" i="3"/>
  <c r="B2753" i="3"/>
  <c r="E2752" i="3"/>
  <c r="D2752" i="3"/>
  <c r="C2752" i="3"/>
  <c r="B2752" i="3"/>
  <c r="E2751" i="3"/>
  <c r="D2751" i="3"/>
  <c r="C2751" i="3"/>
  <c r="B2751" i="3"/>
  <c r="E2750" i="3"/>
  <c r="D2750" i="3"/>
  <c r="C2750" i="3"/>
  <c r="B2750" i="3"/>
  <c r="E2749" i="3"/>
  <c r="D2749" i="3"/>
  <c r="C2749" i="3"/>
  <c r="B2749" i="3"/>
  <c r="E2748" i="3"/>
  <c r="D2748" i="3"/>
  <c r="C2748" i="3"/>
  <c r="B2748" i="3"/>
  <c r="E2747" i="3"/>
  <c r="D2747" i="3"/>
  <c r="C2747" i="3"/>
  <c r="B2747" i="3"/>
  <c r="E2746" i="3"/>
  <c r="D2746" i="3"/>
  <c r="C2746" i="3"/>
  <c r="B2746" i="3"/>
  <c r="E2745" i="3"/>
  <c r="D2745" i="3"/>
  <c r="C2745" i="3"/>
  <c r="B2745" i="3"/>
  <c r="E2744" i="3"/>
  <c r="D2744" i="3"/>
  <c r="C2744" i="3"/>
  <c r="B2744" i="3"/>
  <c r="E2743" i="3"/>
  <c r="D2743" i="3"/>
  <c r="C2743" i="3"/>
  <c r="B2743" i="3"/>
  <c r="E2742" i="3"/>
  <c r="D2742" i="3"/>
  <c r="C2742" i="3"/>
  <c r="B2742" i="3"/>
  <c r="E2741" i="3"/>
  <c r="D2741" i="3"/>
  <c r="C2741" i="3"/>
  <c r="B2741" i="3"/>
  <c r="E2740" i="3"/>
  <c r="D2740" i="3"/>
  <c r="C2740" i="3"/>
  <c r="B2740" i="3"/>
  <c r="E2739" i="3"/>
  <c r="D2739" i="3"/>
  <c r="C2739" i="3"/>
  <c r="B2739" i="3"/>
  <c r="E2738" i="3"/>
  <c r="D2738" i="3"/>
  <c r="C2738" i="3"/>
  <c r="B2738" i="3"/>
  <c r="E2737" i="3"/>
  <c r="D2737" i="3"/>
  <c r="C2737" i="3"/>
  <c r="B2737" i="3"/>
  <c r="E2736" i="3"/>
  <c r="D2736" i="3"/>
  <c r="C2736" i="3"/>
  <c r="B2736" i="3"/>
  <c r="E2735" i="3"/>
  <c r="D2735" i="3"/>
  <c r="C2735" i="3"/>
  <c r="B2735" i="3"/>
  <c r="E2734" i="3"/>
  <c r="D2734" i="3"/>
  <c r="C2734" i="3"/>
  <c r="B2734" i="3"/>
  <c r="E2733" i="3"/>
  <c r="D2733" i="3"/>
  <c r="C2733" i="3"/>
  <c r="B2733" i="3"/>
  <c r="E2732" i="3"/>
  <c r="D2732" i="3"/>
  <c r="C2732" i="3"/>
  <c r="B2732" i="3"/>
  <c r="E2731" i="3"/>
  <c r="D2731" i="3"/>
  <c r="C2731" i="3"/>
  <c r="B2731" i="3"/>
  <c r="E2730" i="3"/>
  <c r="D2730" i="3"/>
  <c r="C2730" i="3"/>
  <c r="B2730" i="3"/>
  <c r="E2729" i="3"/>
  <c r="D2729" i="3"/>
  <c r="C2729" i="3"/>
  <c r="B2729" i="3"/>
  <c r="E2728" i="3"/>
  <c r="D2728" i="3"/>
  <c r="C2728" i="3"/>
  <c r="B2728" i="3"/>
  <c r="E2727" i="3"/>
  <c r="D2727" i="3"/>
  <c r="C2727" i="3"/>
  <c r="B2727" i="3"/>
  <c r="E2726" i="3"/>
  <c r="D2726" i="3"/>
  <c r="C2726" i="3"/>
  <c r="B2726" i="3"/>
  <c r="E2725" i="3"/>
  <c r="D2725" i="3"/>
  <c r="C2725" i="3"/>
  <c r="B2725" i="3"/>
  <c r="E2724" i="3"/>
  <c r="D2724" i="3"/>
  <c r="C2724" i="3"/>
  <c r="B2724" i="3"/>
  <c r="E2723" i="3"/>
  <c r="D2723" i="3"/>
  <c r="C2723" i="3"/>
  <c r="B2723" i="3"/>
  <c r="E2722" i="3"/>
  <c r="D2722" i="3"/>
  <c r="C2722" i="3"/>
  <c r="B2722" i="3"/>
  <c r="E2721" i="3"/>
  <c r="D2721" i="3"/>
  <c r="C2721" i="3"/>
  <c r="B2721" i="3"/>
  <c r="E2720" i="3"/>
  <c r="D2720" i="3"/>
  <c r="C2720" i="3"/>
  <c r="B2720" i="3"/>
  <c r="E2719" i="3"/>
  <c r="D2719" i="3"/>
  <c r="C2719" i="3"/>
  <c r="B2719" i="3"/>
  <c r="E2718" i="3"/>
  <c r="D2718" i="3"/>
  <c r="C2718" i="3"/>
  <c r="B2718" i="3"/>
  <c r="E2717" i="3"/>
  <c r="D2717" i="3"/>
  <c r="C2717" i="3"/>
  <c r="B2717" i="3"/>
  <c r="E2716" i="3"/>
  <c r="D2716" i="3"/>
  <c r="C2716" i="3"/>
  <c r="B2716" i="3"/>
  <c r="E2715" i="3"/>
  <c r="D2715" i="3"/>
  <c r="C2715" i="3"/>
  <c r="B2715" i="3"/>
  <c r="E2714" i="3"/>
  <c r="D2714" i="3"/>
  <c r="C2714" i="3"/>
  <c r="B2714" i="3"/>
  <c r="E2713" i="3"/>
  <c r="D2713" i="3"/>
  <c r="C2713" i="3"/>
  <c r="B2713" i="3"/>
  <c r="E2712" i="3"/>
  <c r="D2712" i="3"/>
  <c r="C2712" i="3"/>
  <c r="B2712" i="3"/>
  <c r="E2711" i="3"/>
  <c r="D2711" i="3"/>
  <c r="C2711" i="3"/>
  <c r="B2711" i="3"/>
  <c r="E2710" i="3"/>
  <c r="D2710" i="3"/>
  <c r="C2710" i="3"/>
  <c r="B2710" i="3"/>
  <c r="E2709" i="3"/>
  <c r="D2709" i="3"/>
  <c r="C2709" i="3"/>
  <c r="B2709" i="3"/>
  <c r="E2708" i="3"/>
  <c r="D2708" i="3"/>
  <c r="C2708" i="3"/>
  <c r="B2708" i="3"/>
  <c r="E2707" i="3"/>
  <c r="D2707" i="3"/>
  <c r="C2707" i="3"/>
  <c r="B2707" i="3"/>
  <c r="E2706" i="3"/>
  <c r="D2706" i="3"/>
  <c r="C2706" i="3"/>
  <c r="B2706" i="3"/>
  <c r="E2705" i="3"/>
  <c r="D2705" i="3"/>
  <c r="C2705" i="3"/>
  <c r="B2705" i="3"/>
  <c r="E2704" i="3"/>
  <c r="D2704" i="3"/>
  <c r="C2704" i="3"/>
  <c r="B2704" i="3"/>
  <c r="E2703" i="3"/>
  <c r="D2703" i="3"/>
  <c r="C2703" i="3"/>
  <c r="B2703" i="3"/>
  <c r="E2702" i="3"/>
  <c r="D2702" i="3"/>
  <c r="C2702" i="3"/>
  <c r="B2702" i="3"/>
  <c r="E2701" i="3"/>
  <c r="D2701" i="3"/>
  <c r="C2701" i="3"/>
  <c r="B2701" i="3"/>
  <c r="E2700" i="3"/>
  <c r="D2700" i="3"/>
  <c r="C2700" i="3"/>
  <c r="B2700" i="3"/>
  <c r="E2699" i="3"/>
  <c r="D2699" i="3"/>
  <c r="C2699" i="3"/>
  <c r="B2699" i="3"/>
  <c r="E2698" i="3"/>
  <c r="D2698" i="3"/>
  <c r="C2698" i="3"/>
  <c r="B2698" i="3"/>
  <c r="E2697" i="3"/>
  <c r="D2697" i="3"/>
  <c r="C2697" i="3"/>
  <c r="B2697" i="3"/>
  <c r="E2696" i="3"/>
  <c r="D2696" i="3"/>
  <c r="C2696" i="3"/>
  <c r="B2696" i="3"/>
  <c r="E2695" i="3"/>
  <c r="D2695" i="3"/>
  <c r="C2695" i="3"/>
  <c r="B2695" i="3"/>
  <c r="E2694" i="3"/>
  <c r="D2694" i="3"/>
  <c r="C2694" i="3"/>
  <c r="B2694" i="3"/>
  <c r="E2693" i="3"/>
  <c r="D2693" i="3"/>
  <c r="C2693" i="3"/>
  <c r="B2693" i="3"/>
  <c r="E2692" i="3"/>
  <c r="D2692" i="3"/>
  <c r="C2692" i="3"/>
  <c r="B2692" i="3"/>
  <c r="E2691" i="3"/>
  <c r="D2691" i="3"/>
  <c r="C2691" i="3"/>
  <c r="B2691" i="3"/>
  <c r="E2690" i="3"/>
  <c r="D2690" i="3"/>
  <c r="C2690" i="3"/>
  <c r="B2690" i="3"/>
  <c r="E2689" i="3"/>
  <c r="D2689" i="3"/>
  <c r="C2689" i="3"/>
  <c r="B2689" i="3"/>
  <c r="E2688" i="3"/>
  <c r="D2688" i="3"/>
  <c r="C2688" i="3"/>
  <c r="B2688" i="3"/>
  <c r="E2687" i="3"/>
  <c r="D2687" i="3"/>
  <c r="C2687" i="3"/>
  <c r="B2687" i="3"/>
  <c r="E2686" i="3"/>
  <c r="D2686" i="3"/>
  <c r="C2686" i="3"/>
  <c r="B2686" i="3"/>
  <c r="E2685" i="3"/>
  <c r="D2685" i="3"/>
  <c r="C2685" i="3"/>
  <c r="B2685" i="3"/>
  <c r="E2684" i="3"/>
  <c r="D2684" i="3"/>
  <c r="C2684" i="3"/>
  <c r="B2684" i="3"/>
  <c r="E2683" i="3"/>
  <c r="D2683" i="3"/>
  <c r="C2683" i="3"/>
  <c r="B2683" i="3"/>
  <c r="E2682" i="3"/>
  <c r="D2682" i="3"/>
  <c r="C2682" i="3"/>
  <c r="B2682" i="3"/>
  <c r="E2681" i="3"/>
  <c r="D2681" i="3"/>
  <c r="C2681" i="3"/>
  <c r="B2681" i="3"/>
  <c r="E2680" i="3"/>
  <c r="D2680" i="3"/>
  <c r="C2680" i="3"/>
  <c r="B2680" i="3"/>
  <c r="E2679" i="3"/>
  <c r="D2679" i="3"/>
  <c r="C2679" i="3"/>
  <c r="B2679" i="3"/>
  <c r="E2678" i="3"/>
  <c r="D2678" i="3"/>
  <c r="C2678" i="3"/>
  <c r="B2678" i="3"/>
  <c r="E2677" i="3"/>
  <c r="D2677" i="3"/>
  <c r="C2677" i="3"/>
  <c r="B2677" i="3"/>
  <c r="E2676" i="3"/>
  <c r="D2676" i="3"/>
  <c r="C2676" i="3"/>
  <c r="B2676" i="3"/>
  <c r="E2675" i="3"/>
  <c r="D2675" i="3"/>
  <c r="C2675" i="3"/>
  <c r="B2675" i="3"/>
  <c r="E2674" i="3"/>
  <c r="D2674" i="3"/>
  <c r="C2674" i="3"/>
  <c r="B2674" i="3"/>
  <c r="E2673" i="3"/>
  <c r="D2673" i="3"/>
  <c r="C2673" i="3"/>
  <c r="B2673" i="3"/>
  <c r="E2672" i="3"/>
  <c r="D2672" i="3"/>
  <c r="C2672" i="3"/>
  <c r="B2672" i="3"/>
  <c r="E2671" i="3"/>
  <c r="D2671" i="3"/>
  <c r="C2671" i="3"/>
  <c r="B2671" i="3"/>
  <c r="E2670" i="3"/>
  <c r="D2670" i="3"/>
  <c r="C2670" i="3"/>
  <c r="B2670" i="3"/>
  <c r="E2669" i="3"/>
  <c r="D2669" i="3"/>
  <c r="C2669" i="3"/>
  <c r="B2669" i="3"/>
  <c r="E2668" i="3"/>
  <c r="D2668" i="3"/>
  <c r="C2668" i="3"/>
  <c r="B2668" i="3"/>
  <c r="E2667" i="3"/>
  <c r="D2667" i="3"/>
  <c r="C2667" i="3"/>
  <c r="B2667" i="3"/>
  <c r="E2666" i="3"/>
  <c r="D2666" i="3"/>
  <c r="C2666" i="3"/>
  <c r="B2666" i="3"/>
  <c r="E2665" i="3"/>
  <c r="D2665" i="3"/>
  <c r="C2665" i="3"/>
  <c r="B2665" i="3"/>
  <c r="E2664" i="3"/>
  <c r="D2664" i="3"/>
  <c r="C2664" i="3"/>
  <c r="B2664" i="3"/>
  <c r="E2663" i="3"/>
  <c r="D2663" i="3"/>
  <c r="C2663" i="3"/>
  <c r="B2663" i="3"/>
  <c r="E2662" i="3"/>
  <c r="D2662" i="3"/>
  <c r="C2662" i="3"/>
  <c r="B2662" i="3"/>
  <c r="E2661" i="3"/>
  <c r="D2661" i="3"/>
  <c r="C2661" i="3"/>
  <c r="B2661" i="3"/>
  <c r="E2660" i="3"/>
  <c r="D2660" i="3"/>
  <c r="C2660" i="3"/>
  <c r="B2660" i="3"/>
  <c r="E2659" i="3"/>
  <c r="D2659" i="3"/>
  <c r="C2659" i="3"/>
  <c r="B2659" i="3"/>
  <c r="E2658" i="3"/>
  <c r="D2658" i="3"/>
  <c r="C2658" i="3"/>
  <c r="B2658" i="3"/>
  <c r="E2657" i="3"/>
  <c r="D2657" i="3"/>
  <c r="C2657" i="3"/>
  <c r="B2657" i="3"/>
  <c r="E2656" i="3"/>
  <c r="D2656" i="3"/>
  <c r="C2656" i="3"/>
  <c r="B2656" i="3"/>
  <c r="E2655" i="3"/>
  <c r="D2655" i="3"/>
  <c r="C2655" i="3"/>
  <c r="B2655" i="3"/>
  <c r="E2654" i="3"/>
  <c r="D2654" i="3"/>
  <c r="C2654" i="3"/>
  <c r="B2654" i="3"/>
  <c r="E2653" i="3"/>
  <c r="D2653" i="3"/>
  <c r="C2653" i="3"/>
  <c r="B2653" i="3"/>
  <c r="E2652" i="3"/>
  <c r="D2652" i="3"/>
  <c r="C2652" i="3"/>
  <c r="B2652" i="3"/>
  <c r="E2651" i="3"/>
  <c r="D2651" i="3"/>
  <c r="C2651" i="3"/>
  <c r="B2651" i="3"/>
  <c r="E2650" i="3"/>
  <c r="D2650" i="3"/>
  <c r="C2650" i="3"/>
  <c r="B2650" i="3"/>
  <c r="E2649" i="3"/>
  <c r="D2649" i="3"/>
  <c r="C2649" i="3"/>
  <c r="B2649" i="3"/>
  <c r="E2648" i="3"/>
  <c r="D2648" i="3"/>
  <c r="C2648" i="3"/>
  <c r="B2648" i="3"/>
  <c r="E2647" i="3"/>
  <c r="D2647" i="3"/>
  <c r="C2647" i="3"/>
  <c r="B2647" i="3"/>
  <c r="E2646" i="3"/>
  <c r="D2646" i="3"/>
  <c r="C2646" i="3"/>
  <c r="B2646" i="3"/>
  <c r="E2645" i="3"/>
  <c r="D2645" i="3"/>
  <c r="C2645" i="3"/>
  <c r="B2645" i="3"/>
  <c r="E2644" i="3"/>
  <c r="D2644" i="3"/>
  <c r="C2644" i="3"/>
  <c r="B2644" i="3"/>
  <c r="E2643" i="3"/>
  <c r="D2643" i="3"/>
  <c r="C2643" i="3"/>
  <c r="B2643" i="3"/>
  <c r="E2642" i="3"/>
  <c r="D2642" i="3"/>
  <c r="C2642" i="3"/>
  <c r="B2642" i="3"/>
  <c r="E2641" i="3"/>
  <c r="D2641" i="3"/>
  <c r="C2641" i="3"/>
  <c r="B2641" i="3"/>
  <c r="E2640" i="3"/>
  <c r="D2640" i="3"/>
  <c r="C2640" i="3"/>
  <c r="B2640" i="3"/>
  <c r="E2639" i="3"/>
  <c r="D2639" i="3"/>
  <c r="C2639" i="3"/>
  <c r="B2639" i="3"/>
  <c r="E2638" i="3"/>
  <c r="D2638" i="3"/>
  <c r="C2638" i="3"/>
  <c r="B2638" i="3"/>
  <c r="E2637" i="3"/>
  <c r="D2637" i="3"/>
  <c r="C2637" i="3"/>
  <c r="B2637" i="3"/>
  <c r="E2636" i="3"/>
  <c r="D2636" i="3"/>
  <c r="C2636" i="3"/>
  <c r="B2636" i="3"/>
  <c r="E2635" i="3"/>
  <c r="D2635" i="3"/>
  <c r="C2635" i="3"/>
  <c r="B2635" i="3"/>
  <c r="E2634" i="3"/>
  <c r="D2634" i="3"/>
  <c r="C2634" i="3"/>
  <c r="B2634" i="3"/>
  <c r="E2633" i="3"/>
  <c r="D2633" i="3"/>
  <c r="C2633" i="3"/>
  <c r="B2633" i="3"/>
  <c r="E2632" i="3"/>
  <c r="D2632" i="3"/>
  <c r="C2632" i="3"/>
  <c r="B2632" i="3"/>
  <c r="E2631" i="3"/>
  <c r="D2631" i="3"/>
  <c r="C2631" i="3"/>
  <c r="B2631" i="3"/>
  <c r="E2630" i="3"/>
  <c r="D2630" i="3"/>
  <c r="C2630" i="3"/>
  <c r="B2630" i="3"/>
  <c r="E2629" i="3"/>
  <c r="D2629" i="3"/>
  <c r="C2629" i="3"/>
  <c r="B2629" i="3"/>
  <c r="E2628" i="3"/>
  <c r="D2628" i="3"/>
  <c r="C2628" i="3"/>
  <c r="B2628" i="3"/>
  <c r="E2627" i="3"/>
  <c r="D2627" i="3"/>
  <c r="C2627" i="3"/>
  <c r="B2627" i="3"/>
  <c r="E2626" i="3"/>
  <c r="D2626" i="3"/>
  <c r="C2626" i="3"/>
  <c r="B2626" i="3"/>
  <c r="E2625" i="3"/>
  <c r="D2625" i="3"/>
  <c r="C2625" i="3"/>
  <c r="B2625" i="3"/>
  <c r="E2624" i="3"/>
  <c r="D2624" i="3"/>
  <c r="C2624" i="3"/>
  <c r="B2624" i="3"/>
  <c r="E2623" i="3"/>
  <c r="D2623" i="3"/>
  <c r="C2623" i="3"/>
  <c r="B2623" i="3"/>
  <c r="E2622" i="3"/>
  <c r="D2622" i="3"/>
  <c r="C2622" i="3"/>
  <c r="B2622" i="3"/>
  <c r="E2621" i="3"/>
  <c r="D2621" i="3"/>
  <c r="C2621" i="3"/>
  <c r="B2621" i="3"/>
  <c r="E2620" i="3"/>
  <c r="D2620" i="3"/>
  <c r="C2620" i="3"/>
  <c r="B2620" i="3"/>
  <c r="E2619" i="3"/>
  <c r="D2619" i="3"/>
  <c r="C2619" i="3"/>
  <c r="B2619" i="3"/>
  <c r="E2618" i="3"/>
  <c r="D2618" i="3"/>
  <c r="C2618" i="3"/>
  <c r="B2618" i="3"/>
  <c r="E2617" i="3"/>
  <c r="D2617" i="3"/>
  <c r="C2617" i="3"/>
  <c r="B2617" i="3"/>
  <c r="E2616" i="3"/>
  <c r="D2616" i="3"/>
  <c r="C2616" i="3"/>
  <c r="B2616" i="3"/>
  <c r="E2615" i="3"/>
  <c r="D2615" i="3"/>
  <c r="C2615" i="3"/>
  <c r="B2615" i="3"/>
  <c r="E2614" i="3"/>
  <c r="D2614" i="3"/>
  <c r="C2614" i="3"/>
  <c r="B2614" i="3"/>
  <c r="E2613" i="3"/>
  <c r="D2613" i="3"/>
  <c r="C2613" i="3"/>
  <c r="B2613" i="3"/>
  <c r="E2612" i="3"/>
  <c r="D2612" i="3"/>
  <c r="C2612" i="3"/>
  <c r="B2612" i="3"/>
  <c r="E2611" i="3"/>
  <c r="D2611" i="3"/>
  <c r="C2611" i="3"/>
  <c r="B2611" i="3"/>
  <c r="E2610" i="3"/>
  <c r="D2610" i="3"/>
  <c r="C2610" i="3"/>
  <c r="B2610" i="3"/>
  <c r="E2609" i="3"/>
  <c r="D2609" i="3"/>
  <c r="C2609" i="3"/>
  <c r="B2609" i="3"/>
  <c r="E2608" i="3"/>
  <c r="D2608" i="3"/>
  <c r="C2608" i="3"/>
  <c r="B2608" i="3"/>
  <c r="E2607" i="3"/>
  <c r="D2607" i="3"/>
  <c r="C2607" i="3"/>
  <c r="B2607" i="3"/>
  <c r="E2606" i="3"/>
  <c r="D2606" i="3"/>
  <c r="C2606" i="3"/>
  <c r="B2606" i="3"/>
  <c r="E2605" i="3"/>
  <c r="D2605" i="3"/>
  <c r="C2605" i="3"/>
  <c r="B2605" i="3"/>
  <c r="E2604" i="3"/>
  <c r="D2604" i="3"/>
  <c r="C2604" i="3"/>
  <c r="B2604" i="3"/>
  <c r="E2603" i="3"/>
  <c r="D2603" i="3"/>
  <c r="C2603" i="3"/>
  <c r="B2603" i="3"/>
  <c r="E2602" i="3"/>
  <c r="D2602" i="3"/>
  <c r="C2602" i="3"/>
  <c r="B2602" i="3"/>
  <c r="E2601" i="3"/>
  <c r="D2601" i="3"/>
  <c r="C2601" i="3"/>
  <c r="B2601" i="3"/>
  <c r="E2600" i="3"/>
  <c r="D2600" i="3"/>
  <c r="C2600" i="3"/>
  <c r="B2600" i="3"/>
  <c r="E2599" i="3"/>
  <c r="D2599" i="3"/>
  <c r="C2599" i="3"/>
  <c r="B2599" i="3"/>
  <c r="E2598" i="3"/>
  <c r="D2598" i="3"/>
  <c r="C2598" i="3"/>
  <c r="B2598" i="3"/>
  <c r="E2597" i="3"/>
  <c r="D2597" i="3"/>
  <c r="C2597" i="3"/>
  <c r="B2597" i="3"/>
  <c r="E2596" i="3"/>
  <c r="D2596" i="3"/>
  <c r="C2596" i="3"/>
  <c r="B2596" i="3"/>
  <c r="E2595" i="3"/>
  <c r="D2595" i="3"/>
  <c r="C2595" i="3"/>
  <c r="B2595" i="3"/>
  <c r="E2594" i="3"/>
  <c r="D2594" i="3"/>
  <c r="C2594" i="3"/>
  <c r="B2594" i="3"/>
  <c r="E2593" i="3"/>
  <c r="D2593" i="3"/>
  <c r="C2593" i="3"/>
  <c r="B2593" i="3"/>
  <c r="E2592" i="3"/>
  <c r="D2592" i="3"/>
  <c r="C2592" i="3"/>
  <c r="B2592" i="3"/>
  <c r="E2591" i="3"/>
  <c r="D2591" i="3"/>
  <c r="C2591" i="3"/>
  <c r="B2591" i="3"/>
  <c r="E2590" i="3"/>
  <c r="D2590" i="3"/>
  <c r="C2590" i="3"/>
  <c r="B2590" i="3"/>
  <c r="E2589" i="3"/>
  <c r="D2589" i="3"/>
  <c r="C2589" i="3"/>
  <c r="B2589" i="3"/>
  <c r="E2588" i="3"/>
  <c r="D2588" i="3"/>
  <c r="C2588" i="3"/>
  <c r="B2588" i="3"/>
  <c r="E2587" i="3"/>
  <c r="D2587" i="3"/>
  <c r="C2587" i="3"/>
  <c r="B2587" i="3"/>
  <c r="E2586" i="3"/>
  <c r="D2586" i="3"/>
  <c r="C2586" i="3"/>
  <c r="B2586" i="3"/>
  <c r="E2585" i="3"/>
  <c r="D2585" i="3"/>
  <c r="C2585" i="3"/>
  <c r="B2585" i="3"/>
  <c r="E2584" i="3"/>
  <c r="D2584" i="3"/>
  <c r="C2584" i="3"/>
  <c r="B2584" i="3"/>
  <c r="E2583" i="3"/>
  <c r="D2583" i="3"/>
  <c r="C2583" i="3"/>
  <c r="B2583" i="3"/>
  <c r="E2582" i="3"/>
  <c r="D2582" i="3"/>
  <c r="C2582" i="3"/>
  <c r="B2582" i="3"/>
  <c r="E2581" i="3"/>
  <c r="D2581" i="3"/>
  <c r="C2581" i="3"/>
  <c r="B2581" i="3"/>
  <c r="E2580" i="3"/>
  <c r="D2580" i="3"/>
  <c r="C2580" i="3"/>
  <c r="B2580" i="3"/>
  <c r="E2579" i="3"/>
  <c r="D2579" i="3"/>
  <c r="C2579" i="3"/>
  <c r="B2579" i="3"/>
  <c r="E2578" i="3"/>
  <c r="D2578" i="3"/>
  <c r="C2578" i="3"/>
  <c r="B2578" i="3"/>
  <c r="E2577" i="3"/>
  <c r="D2577" i="3"/>
  <c r="C2577" i="3"/>
  <c r="B2577" i="3"/>
  <c r="E2576" i="3"/>
  <c r="D2576" i="3"/>
  <c r="C2576" i="3"/>
  <c r="B2576" i="3"/>
  <c r="E2575" i="3"/>
  <c r="D2575" i="3"/>
  <c r="C2575" i="3"/>
  <c r="B2575" i="3"/>
  <c r="E2574" i="3"/>
  <c r="D2574" i="3"/>
  <c r="C2574" i="3"/>
  <c r="B2574" i="3"/>
  <c r="E2573" i="3"/>
  <c r="D2573" i="3"/>
  <c r="C2573" i="3"/>
  <c r="B2573" i="3"/>
  <c r="E2572" i="3"/>
  <c r="D2572" i="3"/>
  <c r="C2572" i="3"/>
  <c r="B2572" i="3"/>
  <c r="E2571" i="3"/>
  <c r="D2571" i="3"/>
  <c r="C2571" i="3"/>
  <c r="B2571" i="3"/>
  <c r="E2570" i="3"/>
  <c r="D2570" i="3"/>
  <c r="C2570" i="3"/>
  <c r="B2570" i="3"/>
  <c r="E2569" i="3"/>
  <c r="D2569" i="3"/>
  <c r="C2569" i="3"/>
  <c r="B2569" i="3"/>
  <c r="E2568" i="3"/>
  <c r="D2568" i="3"/>
  <c r="C2568" i="3"/>
  <c r="B2568" i="3"/>
  <c r="E2567" i="3"/>
  <c r="D2567" i="3"/>
  <c r="C2567" i="3"/>
  <c r="B2567" i="3"/>
  <c r="E2566" i="3"/>
  <c r="D2566" i="3"/>
  <c r="C2566" i="3"/>
  <c r="B2566" i="3"/>
  <c r="E2565" i="3"/>
  <c r="D2565" i="3"/>
  <c r="C2565" i="3"/>
  <c r="B2565" i="3"/>
  <c r="E2564" i="3"/>
  <c r="D2564" i="3"/>
  <c r="C2564" i="3"/>
  <c r="B2564" i="3"/>
  <c r="E2563" i="3"/>
  <c r="D2563" i="3"/>
  <c r="C2563" i="3"/>
  <c r="B2563" i="3"/>
  <c r="E2562" i="3"/>
  <c r="D2562" i="3"/>
  <c r="C2562" i="3"/>
  <c r="B2562" i="3"/>
  <c r="E2561" i="3"/>
  <c r="D2561" i="3"/>
  <c r="C2561" i="3"/>
  <c r="B2561" i="3"/>
  <c r="E2560" i="3"/>
  <c r="D2560" i="3"/>
  <c r="C2560" i="3"/>
  <c r="B2560" i="3"/>
  <c r="E2559" i="3"/>
  <c r="D2559" i="3"/>
  <c r="C2559" i="3"/>
  <c r="B2559" i="3"/>
  <c r="E2558" i="3"/>
  <c r="D2558" i="3"/>
  <c r="C2558" i="3"/>
  <c r="B2558" i="3"/>
  <c r="E2557" i="3"/>
  <c r="D2557" i="3"/>
  <c r="C2557" i="3"/>
  <c r="B2557" i="3"/>
  <c r="E2556" i="3"/>
  <c r="D2556" i="3"/>
  <c r="C2556" i="3"/>
  <c r="B2556" i="3"/>
  <c r="E2555" i="3"/>
  <c r="D2555" i="3"/>
  <c r="C2555" i="3"/>
  <c r="B2555" i="3"/>
  <c r="E2554" i="3"/>
  <c r="D2554" i="3"/>
  <c r="C2554" i="3"/>
  <c r="B2554" i="3"/>
  <c r="E2553" i="3"/>
  <c r="D2553" i="3"/>
  <c r="C2553" i="3"/>
  <c r="B2553" i="3"/>
  <c r="E2552" i="3"/>
  <c r="D2552" i="3"/>
  <c r="C2552" i="3"/>
  <c r="B2552" i="3"/>
  <c r="E2551" i="3"/>
  <c r="D2551" i="3"/>
  <c r="C2551" i="3"/>
  <c r="B2551" i="3"/>
  <c r="E2550" i="3"/>
  <c r="D2550" i="3"/>
  <c r="C2550" i="3"/>
  <c r="B2550" i="3"/>
  <c r="E2549" i="3"/>
  <c r="D2549" i="3"/>
  <c r="C2549" i="3"/>
  <c r="B2549" i="3"/>
  <c r="E2548" i="3"/>
  <c r="D2548" i="3"/>
  <c r="C2548" i="3"/>
  <c r="B2548" i="3"/>
  <c r="E2547" i="3"/>
  <c r="D2547" i="3"/>
  <c r="C2547" i="3"/>
  <c r="B2547" i="3"/>
  <c r="E2546" i="3"/>
  <c r="D2546" i="3"/>
  <c r="C2546" i="3"/>
  <c r="B2546" i="3"/>
  <c r="E2545" i="3"/>
  <c r="D2545" i="3"/>
  <c r="C2545" i="3"/>
  <c r="B2545" i="3"/>
  <c r="E2544" i="3"/>
  <c r="D2544" i="3"/>
  <c r="C2544" i="3"/>
  <c r="B2544" i="3"/>
  <c r="E2543" i="3"/>
  <c r="D2543" i="3"/>
  <c r="C2543" i="3"/>
  <c r="B2543" i="3"/>
  <c r="E2542" i="3"/>
  <c r="D2542" i="3"/>
  <c r="C2542" i="3"/>
  <c r="B2542" i="3"/>
  <c r="E2541" i="3"/>
  <c r="D2541" i="3"/>
  <c r="C2541" i="3"/>
  <c r="B2541" i="3"/>
  <c r="E2540" i="3"/>
  <c r="D2540" i="3"/>
  <c r="C2540" i="3"/>
  <c r="B2540" i="3"/>
  <c r="E2539" i="3"/>
  <c r="D2539" i="3"/>
  <c r="C2539" i="3"/>
  <c r="B2539" i="3"/>
  <c r="E2538" i="3"/>
  <c r="D2538" i="3"/>
  <c r="C2538" i="3"/>
  <c r="B2538" i="3"/>
  <c r="E2537" i="3"/>
  <c r="D2537" i="3"/>
  <c r="C2537" i="3"/>
  <c r="B2537" i="3"/>
  <c r="E2536" i="3"/>
  <c r="D2536" i="3"/>
  <c r="C2536" i="3"/>
  <c r="B2536" i="3"/>
  <c r="E2535" i="3"/>
  <c r="D2535" i="3"/>
  <c r="C2535" i="3"/>
  <c r="B2535" i="3"/>
  <c r="E2534" i="3"/>
  <c r="D2534" i="3"/>
  <c r="C2534" i="3"/>
  <c r="B2534" i="3"/>
  <c r="E2533" i="3"/>
  <c r="D2533" i="3"/>
  <c r="C2533" i="3"/>
  <c r="B2533" i="3"/>
  <c r="E2532" i="3"/>
  <c r="D2532" i="3"/>
  <c r="C2532" i="3"/>
  <c r="B2532" i="3"/>
  <c r="E2531" i="3"/>
  <c r="D2531" i="3"/>
  <c r="C2531" i="3"/>
  <c r="B2531" i="3"/>
  <c r="E2530" i="3"/>
  <c r="D2530" i="3"/>
  <c r="C2530" i="3"/>
  <c r="B2530" i="3"/>
  <c r="E2529" i="3"/>
  <c r="D2529" i="3"/>
  <c r="C2529" i="3"/>
  <c r="B2529" i="3"/>
  <c r="E2528" i="3"/>
  <c r="D2528" i="3"/>
  <c r="C2528" i="3"/>
  <c r="B2528" i="3"/>
  <c r="E2527" i="3"/>
  <c r="D2527" i="3"/>
  <c r="C2527" i="3"/>
  <c r="B2527" i="3"/>
  <c r="E2526" i="3"/>
  <c r="D2526" i="3"/>
  <c r="C2526" i="3"/>
  <c r="B2526" i="3"/>
  <c r="E2525" i="3"/>
  <c r="D2525" i="3"/>
  <c r="C2525" i="3"/>
  <c r="B2525" i="3"/>
  <c r="E2524" i="3"/>
  <c r="D2524" i="3"/>
  <c r="C2524" i="3"/>
  <c r="B2524" i="3"/>
  <c r="E2523" i="3"/>
  <c r="D2523" i="3"/>
  <c r="C2523" i="3"/>
  <c r="B2523" i="3"/>
  <c r="E2522" i="3"/>
  <c r="D2522" i="3"/>
  <c r="C2522" i="3"/>
  <c r="B2522" i="3"/>
  <c r="E2521" i="3"/>
  <c r="D2521" i="3"/>
  <c r="C2521" i="3"/>
  <c r="B2521" i="3"/>
  <c r="E2520" i="3"/>
  <c r="D2520" i="3"/>
  <c r="C2520" i="3"/>
  <c r="B2520" i="3"/>
  <c r="E2519" i="3"/>
  <c r="D2519" i="3"/>
  <c r="C2519" i="3"/>
  <c r="B2519" i="3"/>
  <c r="E2518" i="3"/>
  <c r="D2518" i="3"/>
  <c r="C2518" i="3"/>
  <c r="B2518" i="3"/>
  <c r="E2517" i="3"/>
  <c r="D2517" i="3"/>
  <c r="C2517" i="3"/>
  <c r="B2517" i="3"/>
  <c r="E2516" i="3"/>
  <c r="D2516" i="3"/>
  <c r="C2516" i="3"/>
  <c r="B2516" i="3"/>
  <c r="E2515" i="3"/>
  <c r="D2515" i="3"/>
  <c r="C2515" i="3"/>
  <c r="B2515" i="3"/>
  <c r="E2514" i="3"/>
  <c r="D2514" i="3"/>
  <c r="C2514" i="3"/>
  <c r="B2514" i="3"/>
  <c r="E2513" i="3"/>
  <c r="D2513" i="3"/>
  <c r="C2513" i="3"/>
  <c r="B2513" i="3"/>
  <c r="E2512" i="3"/>
  <c r="D2512" i="3"/>
  <c r="C2512" i="3"/>
  <c r="B2512" i="3"/>
  <c r="E2511" i="3"/>
  <c r="D2511" i="3"/>
  <c r="C2511" i="3"/>
  <c r="B2511" i="3"/>
  <c r="E2510" i="3"/>
  <c r="D2510" i="3"/>
  <c r="C2510" i="3"/>
  <c r="B2510" i="3"/>
  <c r="E2509" i="3"/>
  <c r="D2509" i="3"/>
  <c r="C2509" i="3"/>
  <c r="B2509" i="3"/>
  <c r="E2508" i="3"/>
  <c r="D2508" i="3"/>
  <c r="C2508" i="3"/>
  <c r="B2508" i="3"/>
  <c r="E2507" i="3"/>
  <c r="D2507" i="3"/>
  <c r="C2507" i="3"/>
  <c r="B2507" i="3"/>
  <c r="E2506" i="3"/>
  <c r="D2506" i="3"/>
  <c r="C2506" i="3"/>
  <c r="B2506" i="3"/>
  <c r="E2505" i="3"/>
  <c r="D2505" i="3"/>
  <c r="C2505" i="3"/>
  <c r="B2505" i="3"/>
  <c r="E2504" i="3"/>
  <c r="D2504" i="3"/>
  <c r="C2504" i="3"/>
  <c r="B2504" i="3"/>
  <c r="E2503" i="3"/>
  <c r="D2503" i="3"/>
  <c r="C2503" i="3"/>
  <c r="B2503" i="3"/>
  <c r="E2502" i="3"/>
  <c r="D2502" i="3"/>
  <c r="C2502" i="3"/>
  <c r="B2502" i="3"/>
  <c r="E2501" i="3"/>
  <c r="D2501" i="3"/>
  <c r="C2501" i="3"/>
  <c r="B2501" i="3"/>
  <c r="E2500" i="3"/>
  <c r="D2500" i="3"/>
  <c r="C2500" i="3"/>
  <c r="B2500" i="3"/>
  <c r="E2499" i="3"/>
  <c r="D2499" i="3"/>
  <c r="C2499" i="3"/>
  <c r="B2499" i="3"/>
  <c r="E2498" i="3"/>
  <c r="D2498" i="3"/>
  <c r="C2498" i="3"/>
  <c r="B2498" i="3"/>
  <c r="E2497" i="3"/>
  <c r="D2497" i="3"/>
  <c r="C2497" i="3"/>
  <c r="B2497" i="3"/>
  <c r="E2496" i="3"/>
  <c r="D2496" i="3"/>
  <c r="C2496" i="3"/>
  <c r="B2496" i="3"/>
  <c r="E2495" i="3"/>
  <c r="D2495" i="3"/>
  <c r="C2495" i="3"/>
  <c r="B2495" i="3"/>
  <c r="E2494" i="3"/>
  <c r="D2494" i="3"/>
  <c r="C2494" i="3"/>
  <c r="B2494" i="3"/>
  <c r="E2493" i="3"/>
  <c r="D2493" i="3"/>
  <c r="C2493" i="3"/>
  <c r="B2493" i="3"/>
  <c r="E2492" i="3"/>
  <c r="D2492" i="3"/>
  <c r="C2492" i="3"/>
  <c r="B2492" i="3"/>
  <c r="E2491" i="3"/>
  <c r="D2491" i="3"/>
  <c r="C2491" i="3"/>
  <c r="B2491" i="3"/>
  <c r="E2490" i="3"/>
  <c r="D2490" i="3"/>
  <c r="C2490" i="3"/>
  <c r="B2490" i="3"/>
  <c r="E2489" i="3"/>
  <c r="D2489" i="3"/>
  <c r="C2489" i="3"/>
  <c r="B2489" i="3"/>
  <c r="E2488" i="3"/>
  <c r="D2488" i="3"/>
  <c r="C2488" i="3"/>
  <c r="B2488" i="3"/>
  <c r="E2487" i="3"/>
  <c r="D2487" i="3"/>
  <c r="C2487" i="3"/>
  <c r="B2487" i="3"/>
  <c r="E2486" i="3"/>
  <c r="D2486" i="3"/>
  <c r="C2486" i="3"/>
  <c r="B2486" i="3"/>
  <c r="E2485" i="3"/>
  <c r="D2485" i="3"/>
  <c r="C2485" i="3"/>
  <c r="B2485" i="3"/>
  <c r="E2484" i="3"/>
  <c r="D2484" i="3"/>
  <c r="C2484" i="3"/>
  <c r="B2484" i="3"/>
  <c r="E2483" i="3"/>
  <c r="D2483" i="3"/>
  <c r="C2483" i="3"/>
  <c r="B2483" i="3"/>
  <c r="E2482" i="3"/>
  <c r="D2482" i="3"/>
  <c r="C2482" i="3"/>
  <c r="B2482" i="3"/>
  <c r="E2481" i="3"/>
  <c r="D2481" i="3"/>
  <c r="C2481" i="3"/>
  <c r="B2481" i="3"/>
  <c r="E2480" i="3"/>
  <c r="D2480" i="3"/>
  <c r="C2480" i="3"/>
  <c r="B2480" i="3"/>
  <c r="E2479" i="3"/>
  <c r="D2479" i="3"/>
  <c r="C2479" i="3"/>
  <c r="B2479" i="3"/>
  <c r="E2478" i="3"/>
  <c r="D2478" i="3"/>
  <c r="C2478" i="3"/>
  <c r="B2478" i="3"/>
  <c r="E2477" i="3"/>
  <c r="D2477" i="3"/>
  <c r="C2477" i="3"/>
  <c r="B2477" i="3"/>
  <c r="E2476" i="3"/>
  <c r="D2476" i="3"/>
  <c r="C2476" i="3"/>
  <c r="B2476" i="3"/>
  <c r="E2475" i="3"/>
  <c r="D2475" i="3"/>
  <c r="C2475" i="3"/>
  <c r="B2475" i="3"/>
  <c r="E2474" i="3"/>
  <c r="D2474" i="3"/>
  <c r="C2474" i="3"/>
  <c r="B2474" i="3"/>
  <c r="E2473" i="3"/>
  <c r="D2473" i="3"/>
  <c r="C2473" i="3"/>
  <c r="B2473" i="3"/>
  <c r="E2472" i="3"/>
  <c r="D2472" i="3"/>
  <c r="C2472" i="3"/>
  <c r="B2472" i="3"/>
  <c r="E2471" i="3"/>
  <c r="D2471" i="3"/>
  <c r="C2471" i="3"/>
  <c r="B2471" i="3"/>
  <c r="E2470" i="3"/>
  <c r="D2470" i="3"/>
  <c r="C2470" i="3"/>
  <c r="B2470" i="3"/>
  <c r="E2469" i="3"/>
  <c r="D2469" i="3"/>
  <c r="C2469" i="3"/>
  <c r="B2469" i="3"/>
  <c r="E2468" i="3"/>
  <c r="D2468" i="3"/>
  <c r="C2468" i="3"/>
  <c r="B2468" i="3"/>
  <c r="E2467" i="3"/>
  <c r="D2467" i="3"/>
  <c r="C2467" i="3"/>
  <c r="B2467" i="3"/>
  <c r="E2466" i="3"/>
  <c r="D2466" i="3"/>
  <c r="C2466" i="3"/>
  <c r="B2466" i="3"/>
  <c r="E2465" i="3"/>
  <c r="D2465" i="3"/>
  <c r="C2465" i="3"/>
  <c r="B2465" i="3"/>
  <c r="E2464" i="3"/>
  <c r="D2464" i="3"/>
  <c r="C2464" i="3"/>
  <c r="B2464" i="3"/>
  <c r="E2463" i="3"/>
  <c r="D2463" i="3"/>
  <c r="C2463" i="3"/>
  <c r="B2463" i="3"/>
  <c r="E2462" i="3"/>
  <c r="D2462" i="3"/>
  <c r="C2462" i="3"/>
  <c r="B2462" i="3"/>
  <c r="E2461" i="3"/>
  <c r="D2461" i="3"/>
  <c r="C2461" i="3"/>
  <c r="B2461" i="3"/>
  <c r="E2460" i="3"/>
  <c r="D2460" i="3"/>
  <c r="C2460" i="3"/>
  <c r="B2460" i="3"/>
  <c r="E2459" i="3"/>
  <c r="D2459" i="3"/>
  <c r="C2459" i="3"/>
  <c r="B2459" i="3"/>
  <c r="E2458" i="3"/>
  <c r="D2458" i="3"/>
  <c r="C2458" i="3"/>
  <c r="B2458" i="3"/>
  <c r="E2457" i="3"/>
  <c r="D2457" i="3"/>
  <c r="C2457" i="3"/>
  <c r="B2457" i="3"/>
  <c r="E2456" i="3"/>
  <c r="D2456" i="3"/>
  <c r="C2456" i="3"/>
  <c r="B2456" i="3"/>
  <c r="E2455" i="3"/>
  <c r="D2455" i="3"/>
  <c r="C2455" i="3"/>
  <c r="B2455" i="3"/>
  <c r="E2454" i="3"/>
  <c r="D2454" i="3"/>
  <c r="C2454" i="3"/>
  <c r="B2454" i="3"/>
  <c r="E2453" i="3"/>
  <c r="D2453" i="3"/>
  <c r="C2453" i="3"/>
  <c r="B2453" i="3"/>
  <c r="E2452" i="3"/>
  <c r="D2452" i="3"/>
  <c r="C2452" i="3"/>
  <c r="B2452" i="3"/>
  <c r="E2451" i="3"/>
  <c r="D2451" i="3"/>
  <c r="C2451" i="3"/>
  <c r="B2451" i="3"/>
  <c r="E2450" i="3"/>
  <c r="D2450" i="3"/>
  <c r="C2450" i="3"/>
  <c r="B2450" i="3"/>
  <c r="E2449" i="3"/>
  <c r="D2449" i="3"/>
  <c r="C2449" i="3"/>
  <c r="B2449" i="3"/>
  <c r="E2448" i="3"/>
  <c r="D2448" i="3"/>
  <c r="C2448" i="3"/>
  <c r="B2448" i="3"/>
  <c r="E2447" i="3"/>
  <c r="D2447" i="3"/>
  <c r="C2447" i="3"/>
  <c r="B2447" i="3"/>
  <c r="E2446" i="3"/>
  <c r="D2446" i="3"/>
  <c r="C2446" i="3"/>
  <c r="B2446" i="3"/>
  <c r="E2445" i="3"/>
  <c r="D2445" i="3"/>
  <c r="C2445" i="3"/>
  <c r="B2445" i="3"/>
  <c r="E2444" i="3"/>
  <c r="D2444" i="3"/>
  <c r="C2444" i="3"/>
  <c r="B2444" i="3"/>
  <c r="E2443" i="3"/>
  <c r="D2443" i="3"/>
  <c r="C2443" i="3"/>
  <c r="B2443" i="3"/>
  <c r="E2442" i="3"/>
  <c r="D2442" i="3"/>
  <c r="C2442" i="3"/>
  <c r="B2442" i="3"/>
  <c r="E2441" i="3"/>
  <c r="D2441" i="3"/>
  <c r="C2441" i="3"/>
  <c r="B2441" i="3"/>
  <c r="E2440" i="3"/>
  <c r="D2440" i="3"/>
  <c r="C2440" i="3"/>
  <c r="B2440" i="3"/>
  <c r="E2439" i="3"/>
  <c r="D2439" i="3"/>
  <c r="C2439" i="3"/>
  <c r="B2439" i="3"/>
  <c r="E2438" i="3"/>
  <c r="D2438" i="3"/>
  <c r="C2438" i="3"/>
  <c r="B2438" i="3"/>
  <c r="E2437" i="3"/>
  <c r="D2437" i="3"/>
  <c r="C2437" i="3"/>
  <c r="B2437" i="3"/>
  <c r="E2436" i="3"/>
  <c r="D2436" i="3"/>
  <c r="C2436" i="3"/>
  <c r="B2436" i="3"/>
  <c r="E2435" i="3"/>
  <c r="D2435" i="3"/>
  <c r="C2435" i="3"/>
  <c r="B2435" i="3"/>
  <c r="E2434" i="3"/>
  <c r="D2434" i="3"/>
  <c r="C2434" i="3"/>
  <c r="B2434" i="3"/>
  <c r="E2433" i="3"/>
  <c r="D2433" i="3"/>
  <c r="C2433" i="3"/>
  <c r="B2433" i="3"/>
  <c r="E2432" i="3"/>
  <c r="D2432" i="3"/>
  <c r="C2432" i="3"/>
  <c r="B2432" i="3"/>
  <c r="E2431" i="3"/>
  <c r="D2431" i="3"/>
  <c r="C2431" i="3"/>
  <c r="B2431" i="3"/>
  <c r="E2430" i="3"/>
  <c r="D2430" i="3"/>
  <c r="C2430" i="3"/>
  <c r="B2430" i="3"/>
  <c r="E2429" i="3"/>
  <c r="D2429" i="3"/>
  <c r="C2429" i="3"/>
  <c r="B2429" i="3"/>
  <c r="E2428" i="3"/>
  <c r="D2428" i="3"/>
  <c r="C2428" i="3"/>
  <c r="B2428" i="3"/>
  <c r="E2427" i="3"/>
  <c r="D2427" i="3"/>
  <c r="C2427" i="3"/>
  <c r="B2427" i="3"/>
  <c r="E2426" i="3"/>
  <c r="D2426" i="3"/>
  <c r="C2426" i="3"/>
  <c r="B2426" i="3"/>
  <c r="E2425" i="3"/>
  <c r="D2425" i="3"/>
  <c r="C2425" i="3"/>
  <c r="B2425" i="3"/>
  <c r="E2424" i="3"/>
  <c r="D2424" i="3"/>
  <c r="C2424" i="3"/>
  <c r="B2424" i="3"/>
  <c r="E2423" i="3"/>
  <c r="D2423" i="3"/>
  <c r="C2423" i="3"/>
  <c r="B2423" i="3"/>
  <c r="E2422" i="3"/>
  <c r="D2422" i="3"/>
  <c r="C2422" i="3"/>
  <c r="B2422" i="3"/>
  <c r="E2421" i="3"/>
  <c r="D2421" i="3"/>
  <c r="C2421" i="3"/>
  <c r="B2421" i="3"/>
  <c r="E2420" i="3"/>
  <c r="D2420" i="3"/>
  <c r="C2420" i="3"/>
  <c r="B2420" i="3"/>
  <c r="E2419" i="3"/>
  <c r="D2419" i="3"/>
  <c r="C2419" i="3"/>
  <c r="B2419" i="3"/>
  <c r="E2418" i="3"/>
  <c r="D2418" i="3"/>
  <c r="C2418" i="3"/>
  <c r="B2418" i="3"/>
  <c r="E2417" i="3"/>
  <c r="D2417" i="3"/>
  <c r="C2417" i="3"/>
  <c r="B2417" i="3"/>
  <c r="E2416" i="3"/>
  <c r="D2416" i="3"/>
  <c r="C2416" i="3"/>
  <c r="B2416" i="3"/>
  <c r="E2415" i="3"/>
  <c r="D2415" i="3"/>
  <c r="C2415" i="3"/>
  <c r="B2415" i="3"/>
  <c r="E2414" i="3"/>
  <c r="D2414" i="3"/>
  <c r="C2414" i="3"/>
  <c r="B2414" i="3"/>
  <c r="E2413" i="3"/>
  <c r="D2413" i="3"/>
  <c r="C2413" i="3"/>
  <c r="B2413" i="3"/>
  <c r="E2412" i="3"/>
  <c r="D2412" i="3"/>
  <c r="C2412" i="3"/>
  <c r="B2412" i="3"/>
  <c r="E2411" i="3"/>
  <c r="D2411" i="3"/>
  <c r="C2411" i="3"/>
  <c r="B2411" i="3"/>
  <c r="E2410" i="3"/>
  <c r="D2410" i="3"/>
  <c r="C2410" i="3"/>
  <c r="B2410" i="3"/>
  <c r="E2409" i="3"/>
  <c r="D2409" i="3"/>
  <c r="C2409" i="3"/>
  <c r="B2409" i="3"/>
  <c r="E2408" i="3"/>
  <c r="D2408" i="3"/>
  <c r="C2408" i="3"/>
  <c r="B2408" i="3"/>
  <c r="E2407" i="3"/>
  <c r="D2407" i="3"/>
  <c r="C2407" i="3"/>
  <c r="B2407" i="3"/>
  <c r="E2406" i="3"/>
  <c r="D2406" i="3"/>
  <c r="C2406" i="3"/>
  <c r="B2406" i="3"/>
  <c r="E2405" i="3"/>
  <c r="D2405" i="3"/>
  <c r="C2405" i="3"/>
  <c r="B2405" i="3"/>
  <c r="E2404" i="3"/>
  <c r="D2404" i="3"/>
  <c r="C2404" i="3"/>
  <c r="B2404" i="3"/>
  <c r="E2403" i="3"/>
  <c r="D2403" i="3"/>
  <c r="C2403" i="3"/>
  <c r="B2403" i="3"/>
  <c r="E2402" i="3"/>
  <c r="D2402" i="3"/>
  <c r="C2402" i="3"/>
  <c r="B2402" i="3"/>
  <c r="E2401" i="3"/>
  <c r="D2401" i="3"/>
  <c r="C2401" i="3"/>
  <c r="B2401" i="3"/>
  <c r="E2400" i="3"/>
  <c r="D2400" i="3"/>
  <c r="C2400" i="3"/>
  <c r="B2400" i="3"/>
  <c r="E2399" i="3"/>
  <c r="D2399" i="3"/>
  <c r="C2399" i="3"/>
  <c r="B2399" i="3"/>
  <c r="E2398" i="3"/>
  <c r="D2398" i="3"/>
  <c r="C2398" i="3"/>
  <c r="B2398" i="3"/>
  <c r="E2397" i="3"/>
  <c r="D2397" i="3"/>
  <c r="C2397" i="3"/>
  <c r="B2397" i="3"/>
  <c r="E2396" i="3"/>
  <c r="D2396" i="3"/>
  <c r="C2396" i="3"/>
  <c r="B2396" i="3"/>
  <c r="E2395" i="3"/>
  <c r="D2395" i="3"/>
  <c r="C2395" i="3"/>
  <c r="B2395" i="3"/>
  <c r="E2394" i="3"/>
  <c r="D2394" i="3"/>
  <c r="C2394" i="3"/>
  <c r="B2394" i="3"/>
  <c r="E2393" i="3"/>
  <c r="D2393" i="3"/>
  <c r="C2393" i="3"/>
  <c r="B2393" i="3"/>
  <c r="E2392" i="3"/>
  <c r="D2392" i="3"/>
  <c r="C2392" i="3"/>
  <c r="B2392" i="3"/>
  <c r="E2391" i="3"/>
  <c r="D2391" i="3"/>
  <c r="C2391" i="3"/>
  <c r="B2391" i="3"/>
  <c r="E2390" i="3"/>
  <c r="D2390" i="3"/>
  <c r="C2390" i="3"/>
  <c r="B2390" i="3"/>
  <c r="E2389" i="3"/>
  <c r="D2389" i="3"/>
  <c r="C2389" i="3"/>
  <c r="B2389" i="3"/>
  <c r="E2388" i="3"/>
  <c r="D2388" i="3"/>
  <c r="C2388" i="3"/>
  <c r="B2388" i="3"/>
  <c r="E2387" i="3"/>
  <c r="D2387" i="3"/>
  <c r="C2387" i="3"/>
  <c r="B2387" i="3"/>
  <c r="E2386" i="3"/>
  <c r="D2386" i="3"/>
  <c r="C2386" i="3"/>
  <c r="B2386" i="3"/>
  <c r="E2385" i="3"/>
  <c r="D2385" i="3"/>
  <c r="C2385" i="3"/>
  <c r="B2385" i="3"/>
  <c r="E2384" i="3"/>
  <c r="D2384" i="3"/>
  <c r="C2384" i="3"/>
  <c r="B2384" i="3"/>
  <c r="E2383" i="3"/>
  <c r="D2383" i="3"/>
  <c r="C2383" i="3"/>
  <c r="B2383" i="3"/>
  <c r="E2382" i="3"/>
  <c r="D2382" i="3"/>
  <c r="C2382" i="3"/>
  <c r="B2382" i="3"/>
  <c r="E2381" i="3"/>
  <c r="D2381" i="3"/>
  <c r="C2381" i="3"/>
  <c r="B2381" i="3"/>
  <c r="E2380" i="3"/>
  <c r="D2380" i="3"/>
  <c r="C2380" i="3"/>
  <c r="B2380" i="3"/>
  <c r="E2379" i="3"/>
  <c r="D2379" i="3"/>
  <c r="C2379" i="3"/>
  <c r="B2379" i="3"/>
  <c r="E2378" i="3"/>
  <c r="D2378" i="3"/>
  <c r="C2378" i="3"/>
  <c r="B2378" i="3"/>
  <c r="E2377" i="3"/>
  <c r="D2377" i="3"/>
  <c r="C2377" i="3"/>
  <c r="B2377" i="3"/>
  <c r="E2376" i="3"/>
  <c r="D2376" i="3"/>
  <c r="C2376" i="3"/>
  <c r="B2376" i="3"/>
  <c r="E2375" i="3"/>
  <c r="D2375" i="3"/>
  <c r="C2375" i="3"/>
  <c r="B2375" i="3"/>
  <c r="E2374" i="3"/>
  <c r="D2374" i="3"/>
  <c r="C2374" i="3"/>
  <c r="B2374" i="3"/>
  <c r="E2373" i="3"/>
  <c r="D2373" i="3"/>
  <c r="C2373" i="3"/>
  <c r="B2373" i="3"/>
  <c r="E2372" i="3"/>
  <c r="D2372" i="3"/>
  <c r="C2372" i="3"/>
  <c r="B2372" i="3"/>
  <c r="E2371" i="3"/>
  <c r="D2371" i="3"/>
  <c r="C2371" i="3"/>
  <c r="B2371" i="3"/>
  <c r="E2370" i="3"/>
  <c r="D2370" i="3"/>
  <c r="C2370" i="3"/>
  <c r="B2370" i="3"/>
  <c r="E2369" i="3"/>
  <c r="D2369" i="3"/>
  <c r="C2369" i="3"/>
  <c r="B2369" i="3"/>
  <c r="E2368" i="3"/>
  <c r="D2368" i="3"/>
  <c r="C2368" i="3"/>
  <c r="B2368" i="3"/>
  <c r="E2367" i="3"/>
  <c r="D2367" i="3"/>
  <c r="C2367" i="3"/>
  <c r="B2367" i="3"/>
  <c r="E2366" i="3"/>
  <c r="D2366" i="3"/>
  <c r="C2366" i="3"/>
  <c r="B2366" i="3"/>
  <c r="E2365" i="3"/>
  <c r="D2365" i="3"/>
  <c r="C2365" i="3"/>
  <c r="B2365" i="3"/>
  <c r="E2364" i="3"/>
  <c r="D2364" i="3"/>
  <c r="C2364" i="3"/>
  <c r="B2364" i="3"/>
  <c r="E2363" i="3"/>
  <c r="D2363" i="3"/>
  <c r="C2363" i="3"/>
  <c r="B2363" i="3"/>
  <c r="E2362" i="3"/>
  <c r="D2362" i="3"/>
  <c r="C2362" i="3"/>
  <c r="B2362" i="3"/>
  <c r="E2361" i="3"/>
  <c r="D2361" i="3"/>
  <c r="C2361" i="3"/>
  <c r="B2361" i="3"/>
  <c r="E2360" i="3"/>
  <c r="D2360" i="3"/>
  <c r="C2360" i="3"/>
  <c r="B2360" i="3"/>
  <c r="E2359" i="3"/>
  <c r="D2359" i="3"/>
  <c r="C2359" i="3"/>
  <c r="B2359" i="3"/>
  <c r="E2358" i="3"/>
  <c r="D2358" i="3"/>
  <c r="C2358" i="3"/>
  <c r="B2358" i="3"/>
  <c r="E2357" i="3"/>
  <c r="D2357" i="3"/>
  <c r="C2357" i="3"/>
  <c r="B2357" i="3"/>
  <c r="E2356" i="3"/>
  <c r="D2356" i="3"/>
  <c r="C2356" i="3"/>
  <c r="B2356" i="3"/>
  <c r="E2355" i="3"/>
  <c r="D2355" i="3"/>
  <c r="C2355" i="3"/>
  <c r="B2355" i="3"/>
  <c r="E2354" i="3"/>
  <c r="D2354" i="3"/>
  <c r="C2354" i="3"/>
  <c r="B2354" i="3"/>
  <c r="E2353" i="3"/>
  <c r="D2353" i="3"/>
  <c r="C2353" i="3"/>
  <c r="B2353" i="3"/>
  <c r="E2352" i="3"/>
  <c r="D2352" i="3"/>
  <c r="C2352" i="3"/>
  <c r="B2352" i="3"/>
  <c r="E2351" i="3"/>
  <c r="D2351" i="3"/>
  <c r="C2351" i="3"/>
  <c r="B2351" i="3"/>
  <c r="E2350" i="3"/>
  <c r="D2350" i="3"/>
  <c r="C2350" i="3"/>
  <c r="B2350" i="3"/>
  <c r="E2349" i="3"/>
  <c r="D2349" i="3"/>
  <c r="C2349" i="3"/>
  <c r="B2349" i="3"/>
  <c r="E2348" i="3"/>
  <c r="D2348" i="3"/>
  <c r="C2348" i="3"/>
  <c r="B2348" i="3"/>
  <c r="E2347" i="3"/>
  <c r="D2347" i="3"/>
  <c r="C2347" i="3"/>
  <c r="B2347" i="3"/>
  <c r="E2346" i="3"/>
  <c r="D2346" i="3"/>
  <c r="C2346" i="3"/>
  <c r="B2346" i="3"/>
  <c r="E2345" i="3"/>
  <c r="D2345" i="3"/>
  <c r="C2345" i="3"/>
  <c r="B2345" i="3"/>
  <c r="E2344" i="3"/>
  <c r="D2344" i="3"/>
  <c r="C2344" i="3"/>
  <c r="B2344" i="3"/>
  <c r="E2343" i="3"/>
  <c r="D2343" i="3"/>
  <c r="C2343" i="3"/>
  <c r="B2343" i="3"/>
  <c r="E2342" i="3"/>
  <c r="D2342" i="3"/>
  <c r="C2342" i="3"/>
  <c r="B2342" i="3"/>
  <c r="E2341" i="3"/>
  <c r="D2341" i="3"/>
  <c r="C2341" i="3"/>
  <c r="B2341" i="3"/>
  <c r="E2340" i="3"/>
  <c r="D2340" i="3"/>
  <c r="C2340" i="3"/>
  <c r="B2340" i="3"/>
  <c r="E2339" i="3"/>
  <c r="D2339" i="3"/>
  <c r="C2339" i="3"/>
  <c r="B2339" i="3"/>
  <c r="E2338" i="3"/>
  <c r="D2338" i="3"/>
  <c r="C2338" i="3"/>
  <c r="B2338" i="3"/>
  <c r="E2337" i="3"/>
  <c r="D2337" i="3"/>
  <c r="C2337" i="3"/>
  <c r="B2337" i="3"/>
  <c r="E2336" i="3"/>
  <c r="D2336" i="3"/>
  <c r="C2336" i="3"/>
  <c r="B2336" i="3"/>
  <c r="E2335" i="3"/>
  <c r="D2335" i="3"/>
  <c r="C2335" i="3"/>
  <c r="B2335" i="3"/>
  <c r="E2334" i="3"/>
  <c r="D2334" i="3"/>
  <c r="C2334" i="3"/>
  <c r="B2334" i="3"/>
  <c r="E2333" i="3"/>
  <c r="D2333" i="3"/>
  <c r="C2333" i="3"/>
  <c r="B2333" i="3"/>
  <c r="E2332" i="3"/>
  <c r="D2332" i="3"/>
  <c r="C2332" i="3"/>
  <c r="B2332" i="3"/>
  <c r="E2331" i="3"/>
  <c r="D2331" i="3"/>
  <c r="C2331" i="3"/>
  <c r="B2331" i="3"/>
  <c r="E2330" i="3"/>
  <c r="D2330" i="3"/>
  <c r="C2330" i="3"/>
  <c r="B2330" i="3"/>
  <c r="E2329" i="3"/>
  <c r="D2329" i="3"/>
  <c r="C2329" i="3"/>
  <c r="B2329" i="3"/>
  <c r="E2328" i="3"/>
  <c r="D2328" i="3"/>
  <c r="C2328" i="3"/>
  <c r="B2328" i="3"/>
  <c r="E2327" i="3"/>
  <c r="D2327" i="3"/>
  <c r="C2327" i="3"/>
  <c r="B2327" i="3"/>
  <c r="E2326" i="3"/>
  <c r="D2326" i="3"/>
  <c r="C2326" i="3"/>
  <c r="B2326" i="3"/>
  <c r="E2325" i="3"/>
  <c r="D2325" i="3"/>
  <c r="C2325" i="3"/>
  <c r="B2325" i="3"/>
  <c r="E2324" i="3"/>
  <c r="D2324" i="3"/>
  <c r="C2324" i="3"/>
  <c r="B2324" i="3"/>
  <c r="E2323" i="3"/>
  <c r="D2323" i="3"/>
  <c r="C2323" i="3"/>
  <c r="B2323" i="3"/>
  <c r="E2322" i="3"/>
  <c r="D2322" i="3"/>
  <c r="C2322" i="3"/>
  <c r="B2322" i="3"/>
  <c r="E2321" i="3"/>
  <c r="D2321" i="3"/>
  <c r="C2321" i="3"/>
  <c r="B2321" i="3"/>
  <c r="E2320" i="3"/>
  <c r="D2320" i="3"/>
  <c r="C2320" i="3"/>
  <c r="B2320" i="3"/>
  <c r="E2319" i="3"/>
  <c r="D2319" i="3"/>
  <c r="C2319" i="3"/>
  <c r="B2319" i="3"/>
  <c r="E2318" i="3"/>
  <c r="D2318" i="3"/>
  <c r="C2318" i="3"/>
  <c r="B2318" i="3"/>
  <c r="E2317" i="3"/>
  <c r="D2317" i="3"/>
  <c r="C2317" i="3"/>
  <c r="B2317" i="3"/>
  <c r="E2316" i="3"/>
  <c r="D2316" i="3"/>
  <c r="C2316" i="3"/>
  <c r="B2316" i="3"/>
  <c r="E2315" i="3"/>
  <c r="D2315" i="3"/>
  <c r="C2315" i="3"/>
  <c r="B2315" i="3"/>
  <c r="E2314" i="3"/>
  <c r="D2314" i="3"/>
  <c r="C2314" i="3"/>
  <c r="B2314" i="3"/>
  <c r="E2313" i="3"/>
  <c r="D2313" i="3"/>
  <c r="C2313" i="3"/>
  <c r="B2313" i="3"/>
  <c r="E2312" i="3"/>
  <c r="D2312" i="3"/>
  <c r="C2312" i="3"/>
  <c r="B2312" i="3"/>
  <c r="E2311" i="3"/>
  <c r="D2311" i="3"/>
  <c r="C2311" i="3"/>
  <c r="B2311" i="3"/>
  <c r="E2310" i="3"/>
  <c r="D2310" i="3"/>
  <c r="C2310" i="3"/>
  <c r="B2310" i="3"/>
  <c r="E2309" i="3"/>
  <c r="D2309" i="3"/>
  <c r="C2309" i="3"/>
  <c r="B2309" i="3"/>
  <c r="E2308" i="3"/>
  <c r="D2308" i="3"/>
  <c r="C2308" i="3"/>
  <c r="B2308" i="3"/>
  <c r="E2307" i="3"/>
  <c r="D2307" i="3"/>
  <c r="C2307" i="3"/>
  <c r="B2307" i="3"/>
  <c r="E2306" i="3"/>
  <c r="D2306" i="3"/>
  <c r="C2306" i="3"/>
  <c r="B2306" i="3"/>
  <c r="E2305" i="3"/>
  <c r="D2305" i="3"/>
  <c r="C2305" i="3"/>
  <c r="B2305" i="3"/>
  <c r="E2304" i="3"/>
  <c r="D2304" i="3"/>
  <c r="C2304" i="3"/>
  <c r="B2304" i="3"/>
  <c r="E2303" i="3"/>
  <c r="D2303" i="3"/>
  <c r="C2303" i="3"/>
  <c r="B2303" i="3"/>
  <c r="E2302" i="3"/>
  <c r="D2302" i="3"/>
  <c r="C2302" i="3"/>
  <c r="B2302" i="3"/>
  <c r="E2301" i="3"/>
  <c r="D2301" i="3"/>
  <c r="C2301" i="3"/>
  <c r="B2301" i="3"/>
  <c r="E2300" i="3"/>
  <c r="D2300" i="3"/>
  <c r="C2300" i="3"/>
  <c r="B2300" i="3"/>
  <c r="E2299" i="3"/>
  <c r="D2299" i="3"/>
  <c r="C2299" i="3"/>
  <c r="B2299" i="3"/>
  <c r="E2298" i="3"/>
  <c r="D2298" i="3"/>
  <c r="C2298" i="3"/>
  <c r="B2298" i="3"/>
  <c r="E2297" i="3"/>
  <c r="D2297" i="3"/>
  <c r="C2297" i="3"/>
  <c r="B2297" i="3"/>
  <c r="E2296" i="3"/>
  <c r="D2296" i="3"/>
  <c r="C2296" i="3"/>
  <c r="B2296" i="3"/>
  <c r="E2295" i="3"/>
  <c r="D2295" i="3"/>
  <c r="C2295" i="3"/>
  <c r="B2295" i="3"/>
  <c r="E2294" i="3"/>
  <c r="D2294" i="3"/>
  <c r="C2294" i="3"/>
  <c r="B2294" i="3"/>
  <c r="E2293" i="3"/>
  <c r="D2293" i="3"/>
  <c r="C2293" i="3"/>
  <c r="B2293" i="3"/>
  <c r="E2292" i="3"/>
  <c r="D2292" i="3"/>
  <c r="C2292" i="3"/>
  <c r="B2292" i="3"/>
  <c r="E2291" i="3"/>
  <c r="D2291" i="3"/>
  <c r="C2291" i="3"/>
  <c r="B2291" i="3"/>
  <c r="E2290" i="3"/>
  <c r="D2290" i="3"/>
  <c r="C2290" i="3"/>
  <c r="B2290" i="3"/>
  <c r="E2289" i="3"/>
  <c r="D2289" i="3"/>
  <c r="C2289" i="3"/>
  <c r="B2289" i="3"/>
  <c r="E2288" i="3"/>
  <c r="D2288" i="3"/>
  <c r="C2288" i="3"/>
  <c r="B2288" i="3"/>
  <c r="E2287" i="3"/>
  <c r="D2287" i="3"/>
  <c r="C2287" i="3"/>
  <c r="B2287" i="3"/>
  <c r="E2286" i="3"/>
  <c r="D2286" i="3"/>
  <c r="C2286" i="3"/>
  <c r="B2286" i="3"/>
  <c r="E2285" i="3"/>
  <c r="D2285" i="3"/>
  <c r="C2285" i="3"/>
  <c r="B2285" i="3"/>
  <c r="E2284" i="3"/>
  <c r="D2284" i="3"/>
  <c r="C2284" i="3"/>
  <c r="B2284" i="3"/>
  <c r="E2283" i="3"/>
  <c r="D2283" i="3"/>
  <c r="C2283" i="3"/>
  <c r="B2283" i="3"/>
  <c r="E2282" i="3"/>
  <c r="D2282" i="3"/>
  <c r="C2282" i="3"/>
  <c r="B2282" i="3"/>
  <c r="E2281" i="3"/>
  <c r="D2281" i="3"/>
  <c r="C2281" i="3"/>
  <c r="B2281" i="3"/>
  <c r="E2280" i="3"/>
  <c r="D2280" i="3"/>
  <c r="C2280" i="3"/>
  <c r="B2280" i="3"/>
  <c r="E2279" i="3"/>
  <c r="D2279" i="3"/>
  <c r="C2279" i="3"/>
  <c r="B2279" i="3"/>
  <c r="E2278" i="3"/>
  <c r="D2278" i="3"/>
  <c r="C2278" i="3"/>
  <c r="B2278" i="3"/>
  <c r="E2277" i="3"/>
  <c r="D2277" i="3"/>
  <c r="C2277" i="3"/>
  <c r="B2277" i="3"/>
  <c r="E2276" i="3"/>
  <c r="D2276" i="3"/>
  <c r="C2276" i="3"/>
  <c r="B2276" i="3"/>
  <c r="E2275" i="3"/>
  <c r="D2275" i="3"/>
  <c r="C2275" i="3"/>
  <c r="B2275" i="3"/>
  <c r="E2274" i="3"/>
  <c r="D2274" i="3"/>
  <c r="C2274" i="3"/>
  <c r="B2274" i="3"/>
  <c r="E2273" i="3"/>
  <c r="D2273" i="3"/>
  <c r="C2273" i="3"/>
  <c r="B2273" i="3"/>
  <c r="E2272" i="3"/>
  <c r="D2272" i="3"/>
  <c r="C2272" i="3"/>
  <c r="B2272" i="3"/>
  <c r="E2271" i="3"/>
  <c r="D2271" i="3"/>
  <c r="C2271" i="3"/>
  <c r="B2271" i="3"/>
  <c r="E2270" i="3"/>
  <c r="D2270" i="3"/>
  <c r="C2270" i="3"/>
  <c r="B2270" i="3"/>
  <c r="E2269" i="3"/>
  <c r="D2269" i="3"/>
  <c r="C2269" i="3"/>
  <c r="B2269" i="3"/>
  <c r="E2268" i="3"/>
  <c r="D2268" i="3"/>
  <c r="C2268" i="3"/>
  <c r="B2268" i="3"/>
  <c r="E2267" i="3"/>
  <c r="D2267" i="3"/>
  <c r="C2267" i="3"/>
  <c r="B2267" i="3"/>
  <c r="E2266" i="3"/>
  <c r="D2266" i="3"/>
  <c r="C2266" i="3"/>
  <c r="B2266" i="3"/>
  <c r="E2265" i="3"/>
  <c r="D2265" i="3"/>
  <c r="C2265" i="3"/>
  <c r="B2265" i="3"/>
  <c r="E2264" i="3"/>
  <c r="D2264" i="3"/>
  <c r="C2264" i="3"/>
  <c r="B2264" i="3"/>
  <c r="E2263" i="3"/>
  <c r="D2263" i="3"/>
  <c r="C2263" i="3"/>
  <c r="B2263" i="3"/>
  <c r="E2262" i="3"/>
  <c r="D2262" i="3"/>
  <c r="C2262" i="3"/>
  <c r="B2262" i="3"/>
  <c r="E2261" i="3"/>
  <c r="D2261" i="3"/>
  <c r="C2261" i="3"/>
  <c r="B2261" i="3"/>
  <c r="E2260" i="3"/>
  <c r="D2260" i="3"/>
  <c r="C2260" i="3"/>
  <c r="B2260" i="3"/>
  <c r="E2259" i="3"/>
  <c r="D2259" i="3"/>
  <c r="C2259" i="3"/>
  <c r="B2259" i="3"/>
  <c r="E2258" i="3"/>
  <c r="D2258" i="3"/>
  <c r="C2258" i="3"/>
  <c r="B2258" i="3"/>
  <c r="E2257" i="3"/>
  <c r="D2257" i="3"/>
  <c r="C2257" i="3"/>
  <c r="B2257" i="3"/>
  <c r="E2256" i="3"/>
  <c r="D2256" i="3"/>
  <c r="C2256" i="3"/>
  <c r="B2256" i="3"/>
  <c r="E2255" i="3"/>
  <c r="D2255" i="3"/>
  <c r="C2255" i="3"/>
  <c r="B2255" i="3"/>
  <c r="E2254" i="3"/>
  <c r="D2254" i="3"/>
  <c r="C2254" i="3"/>
  <c r="B2254" i="3"/>
  <c r="E2253" i="3"/>
  <c r="D2253" i="3"/>
  <c r="C2253" i="3"/>
  <c r="B2253" i="3"/>
  <c r="E2252" i="3"/>
  <c r="D2252" i="3"/>
  <c r="C2252" i="3"/>
  <c r="B2252" i="3"/>
  <c r="E2251" i="3"/>
  <c r="D2251" i="3"/>
  <c r="C2251" i="3"/>
  <c r="B2251" i="3"/>
  <c r="E2250" i="3"/>
  <c r="D2250" i="3"/>
  <c r="C2250" i="3"/>
  <c r="B2250" i="3"/>
  <c r="E2249" i="3"/>
  <c r="D2249" i="3"/>
  <c r="C2249" i="3"/>
  <c r="B2249" i="3"/>
  <c r="E2248" i="3"/>
  <c r="D2248" i="3"/>
  <c r="C2248" i="3"/>
  <c r="B2248" i="3"/>
  <c r="E2247" i="3"/>
  <c r="D2247" i="3"/>
  <c r="C2247" i="3"/>
  <c r="B2247" i="3"/>
  <c r="E2246" i="3"/>
  <c r="D2246" i="3"/>
  <c r="C2246" i="3"/>
  <c r="B2246" i="3"/>
  <c r="E2245" i="3"/>
  <c r="D2245" i="3"/>
  <c r="C2245" i="3"/>
  <c r="B2245" i="3"/>
  <c r="E2244" i="3"/>
  <c r="D2244" i="3"/>
  <c r="C2244" i="3"/>
  <c r="B2244" i="3"/>
  <c r="E2243" i="3"/>
  <c r="D2243" i="3"/>
  <c r="C2243" i="3"/>
  <c r="B2243" i="3"/>
  <c r="E2242" i="3"/>
  <c r="D2242" i="3"/>
  <c r="C2242" i="3"/>
  <c r="B2242" i="3"/>
  <c r="E2241" i="3"/>
  <c r="D2241" i="3"/>
  <c r="C2241" i="3"/>
  <c r="B2241" i="3"/>
  <c r="E2240" i="3"/>
  <c r="D2240" i="3"/>
  <c r="C2240" i="3"/>
  <c r="B2240" i="3"/>
  <c r="E2239" i="3"/>
  <c r="D2239" i="3"/>
  <c r="C2239" i="3"/>
  <c r="B2239" i="3"/>
  <c r="E2238" i="3"/>
  <c r="D2238" i="3"/>
  <c r="C2238" i="3"/>
  <c r="B2238" i="3"/>
  <c r="E2237" i="3"/>
  <c r="D2237" i="3"/>
  <c r="C2237" i="3"/>
  <c r="B2237" i="3"/>
  <c r="E2236" i="3"/>
  <c r="D2236" i="3"/>
  <c r="C2236" i="3"/>
  <c r="B2236" i="3"/>
  <c r="E2235" i="3"/>
  <c r="D2235" i="3"/>
  <c r="C2235" i="3"/>
  <c r="B2235" i="3"/>
  <c r="E2234" i="3"/>
  <c r="D2234" i="3"/>
  <c r="C2234" i="3"/>
  <c r="B2234" i="3"/>
  <c r="E2233" i="3"/>
  <c r="D2233" i="3"/>
  <c r="C2233" i="3"/>
  <c r="B2233" i="3"/>
  <c r="E2232" i="3"/>
  <c r="D2232" i="3"/>
  <c r="C2232" i="3"/>
  <c r="B2232" i="3"/>
  <c r="E2231" i="3"/>
  <c r="D2231" i="3"/>
  <c r="C2231" i="3"/>
  <c r="B2231" i="3"/>
  <c r="E2230" i="3"/>
  <c r="D2230" i="3"/>
  <c r="C2230" i="3"/>
  <c r="B2230" i="3"/>
  <c r="E2229" i="3"/>
  <c r="D2229" i="3"/>
  <c r="C2229" i="3"/>
  <c r="B2229" i="3"/>
  <c r="E2228" i="3"/>
  <c r="D2228" i="3"/>
  <c r="C2228" i="3"/>
  <c r="B2228" i="3"/>
  <c r="E2227" i="3"/>
  <c r="D2227" i="3"/>
  <c r="C2227" i="3"/>
  <c r="B2227" i="3"/>
  <c r="E2226" i="3"/>
  <c r="D2226" i="3"/>
  <c r="C2226" i="3"/>
  <c r="B2226" i="3"/>
  <c r="E2225" i="3"/>
  <c r="D2225" i="3"/>
  <c r="C2225" i="3"/>
  <c r="B2225" i="3"/>
  <c r="E2224" i="3"/>
  <c r="D2224" i="3"/>
  <c r="C2224" i="3"/>
  <c r="B2224" i="3"/>
  <c r="E2223" i="3"/>
  <c r="D2223" i="3"/>
  <c r="C2223" i="3"/>
  <c r="B2223" i="3"/>
  <c r="E2222" i="3"/>
  <c r="D2222" i="3"/>
  <c r="C2222" i="3"/>
  <c r="B2222" i="3"/>
  <c r="E2221" i="3"/>
  <c r="D2221" i="3"/>
  <c r="C2221" i="3"/>
  <c r="B2221" i="3"/>
  <c r="E2220" i="3"/>
  <c r="D2220" i="3"/>
  <c r="C2220" i="3"/>
  <c r="B2220" i="3"/>
  <c r="E2219" i="3"/>
  <c r="D2219" i="3"/>
  <c r="C2219" i="3"/>
  <c r="B2219" i="3"/>
  <c r="E2218" i="3"/>
  <c r="D2218" i="3"/>
  <c r="C2218" i="3"/>
  <c r="B2218" i="3"/>
  <c r="E2217" i="3"/>
  <c r="D2217" i="3"/>
  <c r="C2217" i="3"/>
  <c r="B2217" i="3"/>
  <c r="E2216" i="3"/>
  <c r="D2216" i="3"/>
  <c r="C2216" i="3"/>
  <c r="B2216" i="3"/>
  <c r="E2215" i="3"/>
  <c r="D2215" i="3"/>
  <c r="C2215" i="3"/>
  <c r="B2215" i="3"/>
  <c r="E2214" i="3"/>
  <c r="D2214" i="3"/>
  <c r="C2214" i="3"/>
  <c r="B2214" i="3"/>
  <c r="E2213" i="3"/>
  <c r="D2213" i="3"/>
  <c r="C2213" i="3"/>
  <c r="B2213" i="3"/>
  <c r="E2212" i="3"/>
  <c r="D2212" i="3"/>
  <c r="C2212" i="3"/>
  <c r="B2212" i="3"/>
  <c r="E2211" i="3"/>
  <c r="D2211" i="3"/>
  <c r="C2211" i="3"/>
  <c r="B2211" i="3"/>
  <c r="E2210" i="3"/>
  <c r="D2210" i="3"/>
  <c r="C2210" i="3"/>
  <c r="B2210" i="3"/>
  <c r="E2209" i="3"/>
  <c r="D2209" i="3"/>
  <c r="C2209" i="3"/>
  <c r="B2209" i="3"/>
  <c r="E2208" i="3"/>
  <c r="D2208" i="3"/>
  <c r="C2208" i="3"/>
  <c r="B2208" i="3"/>
  <c r="E2207" i="3"/>
  <c r="D2207" i="3"/>
  <c r="C2207" i="3"/>
  <c r="B2207" i="3"/>
  <c r="E2206" i="3"/>
  <c r="D2206" i="3"/>
  <c r="C2206" i="3"/>
  <c r="B2206" i="3"/>
  <c r="E2205" i="3"/>
  <c r="D2205" i="3"/>
  <c r="C2205" i="3"/>
  <c r="B2205" i="3"/>
  <c r="E2204" i="3"/>
  <c r="D2204" i="3"/>
  <c r="C2204" i="3"/>
  <c r="B2204" i="3"/>
  <c r="E2203" i="3"/>
  <c r="D2203" i="3"/>
  <c r="C2203" i="3"/>
  <c r="B2203" i="3"/>
  <c r="E2202" i="3"/>
  <c r="D2202" i="3"/>
  <c r="C2202" i="3"/>
  <c r="B2202" i="3"/>
  <c r="E2201" i="3"/>
  <c r="D2201" i="3"/>
  <c r="C2201" i="3"/>
  <c r="B2201" i="3"/>
  <c r="E2200" i="3"/>
  <c r="D2200" i="3"/>
  <c r="C2200" i="3"/>
  <c r="B2200" i="3"/>
  <c r="E2199" i="3"/>
  <c r="D2199" i="3"/>
  <c r="C2199" i="3"/>
  <c r="B2199" i="3"/>
  <c r="E2198" i="3"/>
  <c r="D2198" i="3"/>
  <c r="C2198" i="3"/>
  <c r="B2198" i="3"/>
  <c r="E2197" i="3"/>
  <c r="D2197" i="3"/>
  <c r="C2197" i="3"/>
  <c r="B2197" i="3"/>
  <c r="E2196" i="3"/>
  <c r="D2196" i="3"/>
  <c r="C2196" i="3"/>
  <c r="B2196" i="3"/>
  <c r="E2195" i="3"/>
  <c r="D2195" i="3"/>
  <c r="C2195" i="3"/>
  <c r="B2195" i="3"/>
  <c r="E2194" i="3"/>
  <c r="D2194" i="3"/>
  <c r="C2194" i="3"/>
  <c r="B2194" i="3"/>
  <c r="E2193" i="3"/>
  <c r="D2193" i="3"/>
  <c r="C2193" i="3"/>
  <c r="B2193" i="3"/>
  <c r="E2192" i="3"/>
  <c r="D2192" i="3"/>
  <c r="C2192" i="3"/>
  <c r="B2192" i="3"/>
  <c r="E2191" i="3"/>
  <c r="D2191" i="3"/>
  <c r="C2191" i="3"/>
  <c r="B2191" i="3"/>
  <c r="E2190" i="3"/>
  <c r="D2190" i="3"/>
  <c r="C2190" i="3"/>
  <c r="B2190" i="3"/>
  <c r="E2189" i="3"/>
  <c r="D2189" i="3"/>
  <c r="C2189" i="3"/>
  <c r="B2189" i="3"/>
  <c r="E2188" i="3"/>
  <c r="D2188" i="3"/>
  <c r="C2188" i="3"/>
  <c r="B2188" i="3"/>
  <c r="E2187" i="3"/>
  <c r="D2187" i="3"/>
  <c r="C2187" i="3"/>
  <c r="B2187" i="3"/>
  <c r="E2186" i="3"/>
  <c r="D2186" i="3"/>
  <c r="C2186" i="3"/>
  <c r="B2186" i="3"/>
  <c r="E2185" i="3"/>
  <c r="D2185" i="3"/>
  <c r="C2185" i="3"/>
  <c r="B2185" i="3"/>
  <c r="E2184" i="3"/>
  <c r="D2184" i="3"/>
  <c r="C2184" i="3"/>
  <c r="B2184" i="3"/>
  <c r="E2183" i="3"/>
  <c r="D2183" i="3"/>
  <c r="C2183" i="3"/>
  <c r="B2183" i="3"/>
  <c r="E2182" i="3"/>
  <c r="D2182" i="3"/>
  <c r="C2182" i="3"/>
  <c r="B2182" i="3"/>
  <c r="E2181" i="3"/>
  <c r="D2181" i="3"/>
  <c r="C2181" i="3"/>
  <c r="B2181" i="3"/>
  <c r="E2180" i="3"/>
  <c r="D2180" i="3"/>
  <c r="C2180" i="3"/>
  <c r="B2180" i="3"/>
  <c r="E2179" i="3"/>
  <c r="D2179" i="3"/>
  <c r="C2179" i="3"/>
  <c r="B2179" i="3"/>
  <c r="E2178" i="3"/>
  <c r="D2178" i="3"/>
  <c r="C2178" i="3"/>
  <c r="B2178" i="3"/>
  <c r="E2177" i="3"/>
  <c r="D2177" i="3"/>
  <c r="C2177" i="3"/>
  <c r="B2177" i="3"/>
  <c r="E2176" i="3"/>
  <c r="D2176" i="3"/>
  <c r="C2176" i="3"/>
  <c r="B2176" i="3"/>
  <c r="E2175" i="3"/>
  <c r="D2175" i="3"/>
  <c r="C2175" i="3"/>
  <c r="B2175" i="3"/>
  <c r="E2174" i="3"/>
  <c r="D2174" i="3"/>
  <c r="C2174" i="3"/>
  <c r="B2174" i="3"/>
  <c r="E2173" i="3"/>
  <c r="D2173" i="3"/>
  <c r="C2173" i="3"/>
  <c r="B2173" i="3"/>
  <c r="E2172" i="3"/>
  <c r="D2172" i="3"/>
  <c r="C2172" i="3"/>
  <c r="B2172" i="3"/>
  <c r="E2171" i="3"/>
  <c r="D2171" i="3"/>
  <c r="C2171" i="3"/>
  <c r="B2171" i="3"/>
  <c r="E2170" i="3"/>
  <c r="D2170" i="3"/>
  <c r="C2170" i="3"/>
  <c r="B2170" i="3"/>
  <c r="E2169" i="3"/>
  <c r="D2169" i="3"/>
  <c r="C2169" i="3"/>
  <c r="B2169" i="3"/>
  <c r="E2168" i="3"/>
  <c r="D2168" i="3"/>
  <c r="C2168" i="3"/>
  <c r="B2168" i="3"/>
  <c r="E2167" i="3"/>
  <c r="D2167" i="3"/>
  <c r="C2167" i="3"/>
  <c r="B2167" i="3"/>
  <c r="E2166" i="3"/>
  <c r="D2166" i="3"/>
  <c r="C2166" i="3"/>
  <c r="B2166" i="3"/>
  <c r="E2165" i="3"/>
  <c r="D2165" i="3"/>
  <c r="C2165" i="3"/>
  <c r="B2165" i="3"/>
  <c r="E2164" i="3"/>
  <c r="D2164" i="3"/>
  <c r="C2164" i="3"/>
  <c r="B2164" i="3"/>
  <c r="E2163" i="3"/>
  <c r="D2163" i="3"/>
  <c r="C2163" i="3"/>
  <c r="B2163" i="3"/>
  <c r="E2162" i="3"/>
  <c r="D2162" i="3"/>
  <c r="C2162" i="3"/>
  <c r="B2162" i="3"/>
  <c r="E2161" i="3"/>
  <c r="D2161" i="3"/>
  <c r="C2161" i="3"/>
  <c r="B2161" i="3"/>
  <c r="E2160" i="3"/>
  <c r="D2160" i="3"/>
  <c r="C2160" i="3"/>
  <c r="B2160" i="3"/>
  <c r="E2159" i="3"/>
  <c r="D2159" i="3"/>
  <c r="C2159" i="3"/>
  <c r="B2159" i="3"/>
  <c r="E2158" i="3"/>
  <c r="D2158" i="3"/>
  <c r="C2158" i="3"/>
  <c r="B2158" i="3"/>
  <c r="E2157" i="3"/>
  <c r="D2157" i="3"/>
  <c r="C2157" i="3"/>
  <c r="B2157" i="3"/>
  <c r="E2156" i="3"/>
  <c r="D2156" i="3"/>
  <c r="C2156" i="3"/>
  <c r="B2156" i="3"/>
  <c r="E2155" i="3"/>
  <c r="D2155" i="3"/>
  <c r="C2155" i="3"/>
  <c r="B2155" i="3"/>
  <c r="E2154" i="3"/>
  <c r="D2154" i="3"/>
  <c r="C2154" i="3"/>
  <c r="B2154" i="3"/>
  <c r="E2153" i="3"/>
  <c r="D2153" i="3"/>
  <c r="C2153" i="3"/>
  <c r="B2153" i="3"/>
  <c r="E2152" i="3"/>
  <c r="D2152" i="3"/>
  <c r="C2152" i="3"/>
  <c r="B2152" i="3"/>
  <c r="E2151" i="3"/>
  <c r="D2151" i="3"/>
  <c r="C2151" i="3"/>
  <c r="B2151" i="3"/>
  <c r="E2150" i="3"/>
  <c r="D2150" i="3"/>
  <c r="C2150" i="3"/>
  <c r="B2150" i="3"/>
  <c r="E2149" i="3"/>
  <c r="D2149" i="3"/>
  <c r="C2149" i="3"/>
  <c r="B2149" i="3"/>
  <c r="E2148" i="3"/>
  <c r="D2148" i="3"/>
  <c r="C2148" i="3"/>
  <c r="B2148" i="3"/>
  <c r="E2147" i="3"/>
  <c r="D2147" i="3"/>
  <c r="C2147" i="3"/>
  <c r="B2147" i="3"/>
  <c r="E2146" i="3"/>
  <c r="D2146" i="3"/>
  <c r="C2146" i="3"/>
  <c r="B2146" i="3"/>
  <c r="E2145" i="3"/>
  <c r="D2145" i="3"/>
  <c r="C2145" i="3"/>
  <c r="B2145" i="3"/>
  <c r="E2144" i="3"/>
  <c r="D2144" i="3"/>
  <c r="C2144" i="3"/>
  <c r="B2144" i="3"/>
  <c r="E2143" i="3"/>
  <c r="D2143" i="3"/>
  <c r="C2143" i="3"/>
  <c r="B2143" i="3"/>
  <c r="E2142" i="3"/>
  <c r="D2142" i="3"/>
  <c r="C2142" i="3"/>
  <c r="B2142" i="3"/>
  <c r="E2141" i="3"/>
  <c r="D2141" i="3"/>
  <c r="C2141" i="3"/>
  <c r="B2141" i="3"/>
  <c r="E2140" i="3"/>
  <c r="D2140" i="3"/>
  <c r="C2140" i="3"/>
  <c r="B2140" i="3"/>
  <c r="E2139" i="3"/>
  <c r="D2139" i="3"/>
  <c r="C2139" i="3"/>
  <c r="B2139" i="3"/>
  <c r="E2138" i="3"/>
  <c r="D2138" i="3"/>
  <c r="C2138" i="3"/>
  <c r="B2138" i="3"/>
  <c r="E2137" i="3"/>
  <c r="D2137" i="3"/>
  <c r="C2137" i="3"/>
  <c r="B2137" i="3"/>
  <c r="E2136" i="3"/>
  <c r="D2136" i="3"/>
  <c r="C2136" i="3"/>
  <c r="B2136" i="3"/>
  <c r="E2135" i="3"/>
  <c r="D2135" i="3"/>
  <c r="C2135" i="3"/>
  <c r="B2135" i="3"/>
  <c r="E2134" i="3"/>
  <c r="D2134" i="3"/>
  <c r="C2134" i="3"/>
  <c r="B2134" i="3"/>
  <c r="E2133" i="3"/>
  <c r="D2133" i="3"/>
  <c r="C2133" i="3"/>
  <c r="B2133" i="3"/>
  <c r="E2132" i="3"/>
  <c r="D2132" i="3"/>
  <c r="C2132" i="3"/>
  <c r="B2132" i="3"/>
  <c r="E2131" i="3"/>
  <c r="D2131" i="3"/>
  <c r="C2131" i="3"/>
  <c r="B2131" i="3"/>
  <c r="E2130" i="3"/>
  <c r="D2130" i="3"/>
  <c r="C2130" i="3"/>
  <c r="B2130" i="3"/>
  <c r="E2129" i="3"/>
  <c r="D2129" i="3"/>
  <c r="C2129" i="3"/>
  <c r="B2129" i="3"/>
  <c r="E2128" i="3"/>
  <c r="D2128" i="3"/>
  <c r="C2128" i="3"/>
  <c r="B2128" i="3"/>
  <c r="E2127" i="3"/>
  <c r="D2127" i="3"/>
  <c r="C2127" i="3"/>
  <c r="B2127" i="3"/>
  <c r="E2126" i="3"/>
  <c r="D2126" i="3"/>
  <c r="C2126" i="3"/>
  <c r="B2126" i="3"/>
  <c r="E2125" i="3"/>
  <c r="D2125" i="3"/>
  <c r="C2125" i="3"/>
  <c r="B2125" i="3"/>
  <c r="E2124" i="3"/>
  <c r="D2124" i="3"/>
  <c r="C2124" i="3"/>
  <c r="B2124" i="3"/>
  <c r="E2123" i="3"/>
  <c r="D2123" i="3"/>
  <c r="C2123" i="3"/>
  <c r="B2123" i="3"/>
  <c r="E2122" i="3"/>
  <c r="D2122" i="3"/>
  <c r="C2122" i="3"/>
  <c r="B2122" i="3"/>
  <c r="E2121" i="3"/>
  <c r="D2121" i="3"/>
  <c r="C2121" i="3"/>
  <c r="B2121" i="3"/>
  <c r="E2120" i="3"/>
  <c r="D2120" i="3"/>
  <c r="C2120" i="3"/>
  <c r="B2120" i="3"/>
  <c r="E2119" i="3"/>
  <c r="D2119" i="3"/>
  <c r="C2119" i="3"/>
  <c r="B2119" i="3"/>
  <c r="E2118" i="3"/>
  <c r="D2118" i="3"/>
  <c r="C2118" i="3"/>
  <c r="B2118" i="3"/>
  <c r="E2117" i="3"/>
  <c r="D2117" i="3"/>
  <c r="C2117" i="3"/>
  <c r="B2117" i="3"/>
  <c r="E2116" i="3"/>
  <c r="D2116" i="3"/>
  <c r="C2116" i="3"/>
  <c r="B2116" i="3"/>
  <c r="E2115" i="3"/>
  <c r="D2115" i="3"/>
  <c r="C2115" i="3"/>
  <c r="B2115" i="3"/>
  <c r="E2114" i="3"/>
  <c r="D2114" i="3"/>
  <c r="C2114" i="3"/>
  <c r="B2114" i="3"/>
  <c r="E2113" i="3"/>
  <c r="D2113" i="3"/>
  <c r="C2113" i="3"/>
  <c r="B2113" i="3"/>
  <c r="E2112" i="3"/>
  <c r="D2112" i="3"/>
  <c r="C2112" i="3"/>
  <c r="B2112" i="3"/>
  <c r="E2111" i="3"/>
  <c r="D2111" i="3"/>
  <c r="C2111" i="3"/>
  <c r="B2111" i="3"/>
  <c r="E2110" i="3"/>
  <c r="D2110" i="3"/>
  <c r="C2110" i="3"/>
  <c r="B2110" i="3"/>
  <c r="E2109" i="3"/>
  <c r="D2109" i="3"/>
  <c r="C2109" i="3"/>
  <c r="B2109" i="3"/>
  <c r="E2108" i="3"/>
  <c r="D2108" i="3"/>
  <c r="C2108" i="3"/>
  <c r="B2108" i="3"/>
  <c r="E2107" i="3"/>
  <c r="D2107" i="3"/>
  <c r="C2107" i="3"/>
  <c r="B2107" i="3"/>
  <c r="E2106" i="3"/>
  <c r="D2106" i="3"/>
  <c r="C2106" i="3"/>
  <c r="B2106" i="3"/>
  <c r="E2105" i="3"/>
  <c r="D2105" i="3"/>
  <c r="C2105" i="3"/>
  <c r="B2105" i="3"/>
  <c r="E2104" i="3"/>
  <c r="D2104" i="3"/>
  <c r="C2104" i="3"/>
  <c r="B2104" i="3"/>
  <c r="E2103" i="3"/>
  <c r="D2103" i="3"/>
  <c r="C2103" i="3"/>
  <c r="B2103" i="3"/>
  <c r="E2102" i="3"/>
  <c r="D2102" i="3"/>
  <c r="C2102" i="3"/>
  <c r="B2102" i="3"/>
  <c r="E2101" i="3"/>
  <c r="D2101" i="3"/>
  <c r="C2101" i="3"/>
  <c r="B2101" i="3"/>
  <c r="E2100" i="3"/>
  <c r="D2100" i="3"/>
  <c r="C2100" i="3"/>
  <c r="B2100" i="3"/>
  <c r="E2099" i="3"/>
  <c r="D2099" i="3"/>
  <c r="C2099" i="3"/>
  <c r="B2099" i="3"/>
  <c r="E2098" i="3"/>
  <c r="D2098" i="3"/>
  <c r="C2098" i="3"/>
  <c r="B2098" i="3"/>
  <c r="E2097" i="3"/>
  <c r="D2097" i="3"/>
  <c r="C2097" i="3"/>
  <c r="B2097" i="3"/>
  <c r="E2096" i="3"/>
  <c r="D2096" i="3"/>
  <c r="C2096" i="3"/>
  <c r="B2096" i="3"/>
  <c r="E2095" i="3"/>
  <c r="D2095" i="3"/>
  <c r="C2095" i="3"/>
  <c r="B2095" i="3"/>
  <c r="E2094" i="3"/>
  <c r="D2094" i="3"/>
  <c r="C2094" i="3"/>
  <c r="B2094" i="3"/>
  <c r="E2093" i="3"/>
  <c r="D2093" i="3"/>
  <c r="C2093" i="3"/>
  <c r="B2093" i="3"/>
  <c r="E2092" i="3"/>
  <c r="D2092" i="3"/>
  <c r="C2092" i="3"/>
  <c r="B2092" i="3"/>
  <c r="E2091" i="3"/>
  <c r="D2091" i="3"/>
  <c r="C2091" i="3"/>
  <c r="B2091" i="3"/>
  <c r="E2090" i="3"/>
  <c r="D2090" i="3"/>
  <c r="C2090" i="3"/>
  <c r="B2090" i="3"/>
  <c r="E2089" i="3"/>
  <c r="D2089" i="3"/>
  <c r="C2089" i="3"/>
  <c r="B2089" i="3"/>
  <c r="E2088" i="3"/>
  <c r="D2088" i="3"/>
  <c r="C2088" i="3"/>
  <c r="B2088" i="3"/>
  <c r="E2087" i="3"/>
  <c r="D2087" i="3"/>
  <c r="C2087" i="3"/>
  <c r="B2087" i="3"/>
  <c r="E2086" i="3"/>
  <c r="D2086" i="3"/>
  <c r="C2086" i="3"/>
  <c r="B2086" i="3"/>
  <c r="E2085" i="3"/>
  <c r="D2085" i="3"/>
  <c r="C2085" i="3"/>
  <c r="B2085" i="3"/>
  <c r="E2084" i="3"/>
  <c r="D2084" i="3"/>
  <c r="C2084" i="3"/>
  <c r="B2084" i="3"/>
  <c r="E2083" i="3"/>
  <c r="D2083" i="3"/>
  <c r="C2083" i="3"/>
  <c r="B2083" i="3"/>
  <c r="E2082" i="3"/>
  <c r="D2082" i="3"/>
  <c r="C2082" i="3"/>
  <c r="B2082" i="3"/>
  <c r="E2081" i="3"/>
  <c r="D2081" i="3"/>
  <c r="C2081" i="3"/>
  <c r="B2081" i="3"/>
  <c r="E2080" i="3"/>
  <c r="D2080" i="3"/>
  <c r="C2080" i="3"/>
  <c r="B2080" i="3"/>
  <c r="E2079" i="3"/>
  <c r="D2079" i="3"/>
  <c r="C2079" i="3"/>
  <c r="B2079" i="3"/>
  <c r="E2078" i="3"/>
  <c r="D2078" i="3"/>
  <c r="C2078" i="3"/>
  <c r="B2078" i="3"/>
  <c r="E2077" i="3"/>
  <c r="D2077" i="3"/>
  <c r="C2077" i="3"/>
  <c r="B2077" i="3"/>
  <c r="E2076" i="3"/>
  <c r="D2076" i="3"/>
  <c r="C2076" i="3"/>
  <c r="B2076" i="3"/>
  <c r="E2075" i="3"/>
  <c r="D2075" i="3"/>
  <c r="C2075" i="3"/>
  <c r="B2075" i="3"/>
  <c r="E2074" i="3"/>
  <c r="D2074" i="3"/>
  <c r="C2074" i="3"/>
  <c r="B2074" i="3"/>
  <c r="E2073" i="3"/>
  <c r="D2073" i="3"/>
  <c r="C2073" i="3"/>
  <c r="B2073" i="3"/>
  <c r="E2072" i="3"/>
  <c r="D2072" i="3"/>
  <c r="C2072" i="3"/>
  <c r="B2072" i="3"/>
  <c r="E2071" i="3"/>
  <c r="D2071" i="3"/>
  <c r="C2071" i="3"/>
  <c r="B2071" i="3"/>
  <c r="E2070" i="3"/>
  <c r="D2070" i="3"/>
  <c r="C2070" i="3"/>
  <c r="B2070" i="3"/>
  <c r="E2069" i="3"/>
  <c r="D2069" i="3"/>
  <c r="C2069" i="3"/>
  <c r="B2069" i="3"/>
  <c r="E2068" i="3"/>
  <c r="D2068" i="3"/>
  <c r="C2068" i="3"/>
  <c r="B2068" i="3"/>
  <c r="E2067" i="3"/>
  <c r="D2067" i="3"/>
  <c r="C2067" i="3"/>
  <c r="B2067" i="3"/>
  <c r="E2066" i="3"/>
  <c r="D2066" i="3"/>
  <c r="C2066" i="3"/>
  <c r="B2066" i="3"/>
  <c r="E2065" i="3"/>
  <c r="D2065" i="3"/>
  <c r="C2065" i="3"/>
  <c r="B2065" i="3"/>
  <c r="E2064" i="3"/>
  <c r="D2064" i="3"/>
  <c r="C2064" i="3"/>
  <c r="B2064" i="3"/>
  <c r="E2063" i="3"/>
  <c r="D2063" i="3"/>
  <c r="C2063" i="3"/>
  <c r="B2063" i="3"/>
  <c r="E2062" i="3"/>
  <c r="D2062" i="3"/>
  <c r="C2062" i="3"/>
  <c r="B2062" i="3"/>
  <c r="E2061" i="3"/>
  <c r="D2061" i="3"/>
  <c r="C2061" i="3"/>
  <c r="B2061" i="3"/>
  <c r="E2060" i="3"/>
  <c r="D2060" i="3"/>
  <c r="C2060" i="3"/>
  <c r="B2060" i="3"/>
  <c r="E2059" i="3"/>
  <c r="D2059" i="3"/>
  <c r="C2059" i="3"/>
  <c r="B2059" i="3"/>
  <c r="E2058" i="3"/>
  <c r="D2058" i="3"/>
  <c r="C2058" i="3"/>
  <c r="B2058" i="3"/>
  <c r="E2057" i="3"/>
  <c r="D2057" i="3"/>
  <c r="C2057" i="3"/>
  <c r="B2057" i="3"/>
  <c r="E2056" i="3"/>
  <c r="D2056" i="3"/>
  <c r="C2056" i="3"/>
  <c r="B2056" i="3"/>
  <c r="E2055" i="3"/>
  <c r="D2055" i="3"/>
  <c r="C2055" i="3"/>
  <c r="B2055" i="3"/>
  <c r="E2054" i="3"/>
  <c r="D2054" i="3"/>
  <c r="C2054" i="3"/>
  <c r="B2054" i="3"/>
  <c r="E2053" i="3"/>
  <c r="D2053" i="3"/>
  <c r="C2053" i="3"/>
  <c r="B2053" i="3"/>
  <c r="E2052" i="3"/>
  <c r="D2052" i="3"/>
  <c r="C2052" i="3"/>
  <c r="B2052" i="3"/>
  <c r="E2051" i="3"/>
  <c r="D2051" i="3"/>
  <c r="C2051" i="3"/>
  <c r="B2051" i="3"/>
  <c r="E2050" i="3"/>
  <c r="D2050" i="3"/>
  <c r="C2050" i="3"/>
  <c r="B2050" i="3"/>
  <c r="E2049" i="3"/>
  <c r="D2049" i="3"/>
  <c r="C2049" i="3"/>
  <c r="B2049" i="3"/>
  <c r="E2048" i="3"/>
  <c r="D2048" i="3"/>
  <c r="C2048" i="3"/>
  <c r="B2048" i="3"/>
  <c r="E2047" i="3"/>
  <c r="D2047" i="3"/>
  <c r="C2047" i="3"/>
  <c r="B2047" i="3"/>
  <c r="E2046" i="3"/>
  <c r="D2046" i="3"/>
  <c r="C2046" i="3"/>
  <c r="B2046" i="3"/>
  <c r="E2045" i="3"/>
  <c r="D2045" i="3"/>
  <c r="C2045" i="3"/>
  <c r="B2045" i="3"/>
  <c r="E2044" i="3"/>
  <c r="D2044" i="3"/>
  <c r="C2044" i="3"/>
  <c r="B2044" i="3"/>
  <c r="E2043" i="3"/>
  <c r="D2043" i="3"/>
  <c r="C2043" i="3"/>
  <c r="B2043" i="3"/>
  <c r="E2042" i="3"/>
  <c r="D2042" i="3"/>
  <c r="C2042" i="3"/>
  <c r="B2042" i="3"/>
  <c r="E2041" i="3"/>
  <c r="D2041" i="3"/>
  <c r="C2041" i="3"/>
  <c r="B2041" i="3"/>
  <c r="E2040" i="3"/>
  <c r="D2040" i="3"/>
  <c r="C2040" i="3"/>
  <c r="B2040" i="3"/>
  <c r="E2039" i="3"/>
  <c r="D2039" i="3"/>
  <c r="C2039" i="3"/>
  <c r="B2039" i="3"/>
  <c r="E2038" i="3"/>
  <c r="D2038" i="3"/>
  <c r="C2038" i="3"/>
  <c r="B2038" i="3"/>
  <c r="E2037" i="3"/>
  <c r="D2037" i="3"/>
  <c r="C2037" i="3"/>
  <c r="B2037" i="3"/>
  <c r="E2036" i="3"/>
  <c r="D2036" i="3"/>
  <c r="C2036" i="3"/>
  <c r="B2036" i="3"/>
  <c r="E2035" i="3"/>
  <c r="D2035" i="3"/>
  <c r="C2035" i="3"/>
  <c r="B2035" i="3"/>
  <c r="E2034" i="3"/>
  <c r="D2034" i="3"/>
  <c r="C2034" i="3"/>
  <c r="B2034" i="3"/>
  <c r="E2033" i="3"/>
  <c r="D2033" i="3"/>
  <c r="C2033" i="3"/>
  <c r="B2033" i="3"/>
  <c r="E2032" i="3"/>
  <c r="D2032" i="3"/>
  <c r="C2032" i="3"/>
  <c r="B2032" i="3"/>
  <c r="E2031" i="3"/>
  <c r="D2031" i="3"/>
  <c r="C2031" i="3"/>
  <c r="B2031" i="3"/>
  <c r="E2030" i="3"/>
  <c r="D2030" i="3"/>
  <c r="C2030" i="3"/>
  <c r="B2030" i="3"/>
  <c r="E2029" i="3"/>
  <c r="D2029" i="3"/>
  <c r="C2029" i="3"/>
  <c r="B2029" i="3"/>
  <c r="E2028" i="3"/>
  <c r="D2028" i="3"/>
  <c r="C2028" i="3"/>
  <c r="B2028" i="3"/>
  <c r="E2027" i="3"/>
  <c r="D2027" i="3"/>
  <c r="C2027" i="3"/>
  <c r="B2027" i="3"/>
  <c r="E2026" i="3"/>
  <c r="D2026" i="3"/>
  <c r="C2026" i="3"/>
  <c r="B2026" i="3"/>
  <c r="E2025" i="3"/>
  <c r="D2025" i="3"/>
  <c r="C2025" i="3"/>
  <c r="B2025" i="3"/>
  <c r="E2024" i="3"/>
  <c r="D2024" i="3"/>
  <c r="C2024" i="3"/>
  <c r="B2024" i="3"/>
  <c r="E2023" i="3"/>
  <c r="D2023" i="3"/>
  <c r="C2023" i="3"/>
  <c r="B2023" i="3"/>
  <c r="E2022" i="3"/>
  <c r="D2022" i="3"/>
  <c r="C2022" i="3"/>
  <c r="B2022" i="3"/>
  <c r="E2021" i="3"/>
  <c r="D2021" i="3"/>
  <c r="C2021" i="3"/>
  <c r="B2021" i="3"/>
  <c r="E2020" i="3"/>
  <c r="D2020" i="3"/>
  <c r="C2020" i="3"/>
  <c r="B2020" i="3"/>
  <c r="E2019" i="3"/>
  <c r="D2019" i="3"/>
  <c r="C2019" i="3"/>
  <c r="B2019" i="3"/>
  <c r="E2018" i="3"/>
  <c r="D2018" i="3"/>
  <c r="C2018" i="3"/>
  <c r="B2018" i="3"/>
  <c r="E2017" i="3"/>
  <c r="D2017" i="3"/>
  <c r="C2017" i="3"/>
  <c r="B2017" i="3"/>
  <c r="E2016" i="3"/>
  <c r="D2016" i="3"/>
  <c r="C2016" i="3"/>
  <c r="B2016" i="3"/>
  <c r="E2015" i="3"/>
  <c r="D2015" i="3"/>
  <c r="C2015" i="3"/>
  <c r="B2015" i="3"/>
  <c r="E2014" i="3"/>
  <c r="D2014" i="3"/>
  <c r="C2014" i="3"/>
  <c r="B2014" i="3"/>
  <c r="E2013" i="3"/>
  <c r="D2013" i="3"/>
  <c r="C2013" i="3"/>
  <c r="B2013" i="3"/>
  <c r="E2012" i="3"/>
  <c r="D2012" i="3"/>
  <c r="C2012" i="3"/>
  <c r="B2012" i="3"/>
  <c r="E2011" i="3"/>
  <c r="D2011" i="3"/>
  <c r="C2011" i="3"/>
  <c r="B2011" i="3"/>
  <c r="E2010" i="3"/>
  <c r="D2010" i="3"/>
  <c r="C2010" i="3"/>
  <c r="B2010" i="3"/>
  <c r="E2009" i="3"/>
  <c r="D2009" i="3"/>
  <c r="C2009" i="3"/>
  <c r="B2009" i="3"/>
  <c r="E2008" i="3"/>
  <c r="D2008" i="3"/>
  <c r="C2008" i="3"/>
  <c r="B2008" i="3"/>
  <c r="E2007" i="3"/>
  <c r="D2007" i="3"/>
  <c r="C2007" i="3"/>
  <c r="B2007" i="3"/>
  <c r="E2006" i="3"/>
  <c r="D2006" i="3"/>
  <c r="C2006" i="3"/>
  <c r="B2006" i="3"/>
  <c r="E2005" i="3"/>
  <c r="D2005" i="3"/>
  <c r="C2005" i="3"/>
  <c r="B2005" i="3"/>
  <c r="E2004" i="3"/>
  <c r="D2004" i="3"/>
  <c r="C2004" i="3"/>
  <c r="B2004" i="3"/>
  <c r="E2003" i="3"/>
  <c r="D2003" i="3"/>
  <c r="C2003" i="3"/>
  <c r="B2003" i="3"/>
  <c r="E2002" i="3"/>
  <c r="D2002" i="3"/>
  <c r="C2002" i="3"/>
  <c r="B2002" i="3"/>
  <c r="E2001" i="3"/>
  <c r="D2001" i="3"/>
  <c r="C2001" i="3"/>
  <c r="B2001" i="3"/>
  <c r="E2000" i="3"/>
  <c r="D2000" i="3"/>
  <c r="C2000" i="3"/>
  <c r="B2000" i="3"/>
  <c r="E1999" i="3"/>
  <c r="D1999" i="3"/>
  <c r="C1999" i="3"/>
  <c r="B1999" i="3"/>
  <c r="E1998" i="3"/>
  <c r="D1998" i="3"/>
  <c r="C1998" i="3"/>
  <c r="B1998" i="3"/>
  <c r="E1997" i="3"/>
  <c r="D1997" i="3"/>
  <c r="C1997" i="3"/>
  <c r="B1997" i="3"/>
  <c r="E1996" i="3"/>
  <c r="D1996" i="3"/>
  <c r="C1996" i="3"/>
  <c r="B1996" i="3"/>
  <c r="E1995" i="3"/>
  <c r="D1995" i="3"/>
  <c r="C1995" i="3"/>
  <c r="B1995" i="3"/>
  <c r="E1994" i="3"/>
  <c r="D1994" i="3"/>
  <c r="C1994" i="3"/>
  <c r="B1994" i="3"/>
  <c r="E1993" i="3"/>
  <c r="D1993" i="3"/>
  <c r="C1993" i="3"/>
  <c r="B1993" i="3"/>
  <c r="E1992" i="3"/>
  <c r="D1992" i="3"/>
  <c r="C1992" i="3"/>
  <c r="B1992" i="3"/>
  <c r="E1991" i="3"/>
  <c r="D1991" i="3"/>
  <c r="C1991" i="3"/>
  <c r="B1991" i="3"/>
  <c r="E1990" i="3"/>
  <c r="D1990" i="3"/>
  <c r="C1990" i="3"/>
  <c r="B1990" i="3"/>
  <c r="E1989" i="3"/>
  <c r="D1989" i="3"/>
  <c r="C1989" i="3"/>
  <c r="B1989" i="3"/>
  <c r="E1988" i="3"/>
  <c r="D1988" i="3"/>
  <c r="C1988" i="3"/>
  <c r="B1988" i="3"/>
  <c r="E1987" i="3"/>
  <c r="D1987" i="3"/>
  <c r="C1987" i="3"/>
  <c r="B1987" i="3"/>
  <c r="E1986" i="3"/>
  <c r="D1986" i="3"/>
  <c r="C1986" i="3"/>
  <c r="B1986" i="3"/>
  <c r="E1985" i="3"/>
  <c r="D1985" i="3"/>
  <c r="C1985" i="3"/>
  <c r="B1985" i="3"/>
  <c r="E1984" i="3"/>
  <c r="D1984" i="3"/>
  <c r="C1984" i="3"/>
  <c r="B1984" i="3"/>
  <c r="E1983" i="3"/>
  <c r="D1983" i="3"/>
  <c r="C1983" i="3"/>
  <c r="B1983" i="3"/>
  <c r="E1982" i="3"/>
  <c r="D1982" i="3"/>
  <c r="C1982" i="3"/>
  <c r="B1982" i="3"/>
  <c r="E1981" i="3"/>
  <c r="D1981" i="3"/>
  <c r="C1981" i="3"/>
  <c r="B1981" i="3"/>
  <c r="E1980" i="3"/>
  <c r="D1980" i="3"/>
  <c r="C1980" i="3"/>
  <c r="B1980" i="3"/>
  <c r="E1979" i="3"/>
  <c r="D1979" i="3"/>
  <c r="C1979" i="3"/>
  <c r="B1979" i="3"/>
  <c r="E1978" i="3"/>
  <c r="D1978" i="3"/>
  <c r="C1978" i="3"/>
  <c r="B1978" i="3"/>
  <c r="E1977" i="3"/>
  <c r="D1977" i="3"/>
  <c r="C1977" i="3"/>
  <c r="B1977" i="3"/>
  <c r="E1976" i="3"/>
  <c r="D1976" i="3"/>
  <c r="C1976" i="3"/>
  <c r="B1976" i="3"/>
  <c r="E1975" i="3"/>
  <c r="D1975" i="3"/>
  <c r="C1975" i="3"/>
  <c r="B1975" i="3"/>
  <c r="E1974" i="3"/>
  <c r="D1974" i="3"/>
  <c r="C1974" i="3"/>
  <c r="B1974" i="3"/>
  <c r="E1973" i="3"/>
  <c r="D1973" i="3"/>
  <c r="C1973" i="3"/>
  <c r="B1973" i="3"/>
  <c r="E1972" i="3"/>
  <c r="D1972" i="3"/>
  <c r="C1972" i="3"/>
  <c r="B1972" i="3"/>
  <c r="E1971" i="3"/>
  <c r="D1971" i="3"/>
  <c r="C1971" i="3"/>
  <c r="B1971" i="3"/>
  <c r="E1970" i="3"/>
  <c r="D1970" i="3"/>
  <c r="C1970" i="3"/>
  <c r="B1970" i="3"/>
  <c r="E1969" i="3"/>
  <c r="D1969" i="3"/>
  <c r="C1969" i="3"/>
  <c r="B1969" i="3"/>
  <c r="E1968" i="3"/>
  <c r="D1968" i="3"/>
  <c r="C1968" i="3"/>
  <c r="B1968" i="3"/>
  <c r="E1967" i="3"/>
  <c r="D1967" i="3"/>
  <c r="C1967" i="3"/>
  <c r="B1967" i="3"/>
  <c r="E1966" i="3"/>
  <c r="D1966" i="3"/>
  <c r="C1966" i="3"/>
  <c r="B1966" i="3"/>
  <c r="E1965" i="3"/>
  <c r="D1965" i="3"/>
  <c r="C1965" i="3"/>
  <c r="B1965" i="3"/>
  <c r="E1964" i="3"/>
  <c r="D1964" i="3"/>
  <c r="C1964" i="3"/>
  <c r="B1964" i="3"/>
  <c r="E1963" i="3"/>
  <c r="D1963" i="3"/>
  <c r="C1963" i="3"/>
  <c r="B1963" i="3"/>
  <c r="E1962" i="3"/>
  <c r="D1962" i="3"/>
  <c r="C1962" i="3"/>
  <c r="B1962" i="3"/>
  <c r="E1961" i="3"/>
  <c r="D1961" i="3"/>
  <c r="C1961" i="3"/>
  <c r="B1961" i="3"/>
  <c r="E1960" i="3"/>
  <c r="D1960" i="3"/>
  <c r="C1960" i="3"/>
  <c r="B1960" i="3"/>
  <c r="E1959" i="3"/>
  <c r="D1959" i="3"/>
  <c r="C1959" i="3"/>
  <c r="B1959" i="3"/>
  <c r="E1958" i="3"/>
  <c r="D1958" i="3"/>
  <c r="C1958" i="3"/>
  <c r="B1958" i="3"/>
  <c r="E1957" i="3"/>
  <c r="D1957" i="3"/>
  <c r="C1957" i="3"/>
  <c r="B1957" i="3"/>
  <c r="E1956" i="3"/>
  <c r="D1956" i="3"/>
  <c r="C1956" i="3"/>
  <c r="B1956" i="3"/>
  <c r="E1955" i="3"/>
  <c r="D1955" i="3"/>
  <c r="C1955" i="3"/>
  <c r="B1955" i="3"/>
  <c r="E1954" i="3"/>
  <c r="D1954" i="3"/>
  <c r="C1954" i="3"/>
  <c r="B1954" i="3"/>
  <c r="E1953" i="3"/>
  <c r="D1953" i="3"/>
  <c r="C1953" i="3"/>
  <c r="B1953" i="3"/>
  <c r="E1952" i="3"/>
  <c r="D1952" i="3"/>
  <c r="C1952" i="3"/>
  <c r="B1952" i="3"/>
  <c r="E1951" i="3"/>
  <c r="D1951" i="3"/>
  <c r="C1951" i="3"/>
  <c r="B1951" i="3"/>
  <c r="E1950" i="3"/>
  <c r="D1950" i="3"/>
  <c r="C1950" i="3"/>
  <c r="B1950" i="3"/>
  <c r="E1949" i="3"/>
  <c r="D1949" i="3"/>
  <c r="C1949" i="3"/>
  <c r="B1949" i="3"/>
  <c r="E1948" i="3"/>
  <c r="D1948" i="3"/>
  <c r="C1948" i="3"/>
  <c r="B1948" i="3"/>
  <c r="E1947" i="3"/>
  <c r="D1947" i="3"/>
  <c r="C1947" i="3"/>
  <c r="B1947" i="3"/>
  <c r="E1946" i="3"/>
  <c r="D1946" i="3"/>
  <c r="C1946" i="3"/>
  <c r="B1946" i="3"/>
  <c r="E1945" i="3"/>
  <c r="D1945" i="3"/>
  <c r="C1945" i="3"/>
  <c r="B1945" i="3"/>
  <c r="E1944" i="3"/>
  <c r="D1944" i="3"/>
  <c r="C1944" i="3"/>
  <c r="B1944" i="3"/>
  <c r="E1943" i="3"/>
  <c r="D1943" i="3"/>
  <c r="C1943" i="3"/>
  <c r="B1943" i="3"/>
  <c r="E1942" i="3"/>
  <c r="D1942" i="3"/>
  <c r="C1942" i="3"/>
  <c r="B1942" i="3"/>
  <c r="E1941" i="3"/>
  <c r="D1941" i="3"/>
  <c r="C1941" i="3"/>
  <c r="B1941" i="3"/>
  <c r="E1940" i="3"/>
  <c r="D1940" i="3"/>
  <c r="C1940" i="3"/>
  <c r="B1940" i="3"/>
  <c r="E1939" i="3"/>
  <c r="D1939" i="3"/>
  <c r="C1939" i="3"/>
  <c r="B1939" i="3"/>
  <c r="E1938" i="3"/>
  <c r="D1938" i="3"/>
  <c r="C1938" i="3"/>
  <c r="B1938" i="3"/>
  <c r="E1937" i="3"/>
  <c r="D1937" i="3"/>
  <c r="C1937" i="3"/>
  <c r="B1937" i="3"/>
  <c r="E1936" i="3"/>
  <c r="D1936" i="3"/>
  <c r="C1936" i="3"/>
  <c r="B1936" i="3"/>
  <c r="E1935" i="3"/>
  <c r="D1935" i="3"/>
  <c r="C1935" i="3"/>
  <c r="B1935" i="3"/>
  <c r="E1934" i="3"/>
  <c r="D1934" i="3"/>
  <c r="C1934" i="3"/>
  <c r="B1934" i="3"/>
  <c r="E1933" i="3"/>
  <c r="D1933" i="3"/>
  <c r="C1933" i="3"/>
  <c r="B1933" i="3"/>
  <c r="E1932" i="3"/>
  <c r="D1932" i="3"/>
  <c r="C1932" i="3"/>
  <c r="B1932" i="3"/>
  <c r="E1931" i="3"/>
  <c r="D1931" i="3"/>
  <c r="C1931" i="3"/>
  <c r="B1931" i="3"/>
  <c r="E1930" i="3"/>
  <c r="D1930" i="3"/>
  <c r="C1930" i="3"/>
  <c r="B1930" i="3"/>
  <c r="E1929" i="3"/>
  <c r="D1929" i="3"/>
  <c r="C1929" i="3"/>
  <c r="B1929" i="3"/>
  <c r="E1928" i="3"/>
  <c r="D1928" i="3"/>
  <c r="C1928" i="3"/>
  <c r="B1928" i="3"/>
  <c r="E1927" i="3"/>
  <c r="D1927" i="3"/>
  <c r="C1927" i="3"/>
  <c r="B1927" i="3"/>
  <c r="E1926" i="3"/>
  <c r="D1926" i="3"/>
  <c r="C1926" i="3"/>
  <c r="B1926" i="3"/>
  <c r="E1925" i="3"/>
  <c r="D1925" i="3"/>
  <c r="C1925" i="3"/>
  <c r="B1925" i="3"/>
  <c r="E1924" i="3"/>
  <c r="D1924" i="3"/>
  <c r="C1924" i="3"/>
  <c r="B1924" i="3"/>
  <c r="E1923" i="3"/>
  <c r="D1923" i="3"/>
  <c r="C1923" i="3"/>
  <c r="B1923" i="3"/>
  <c r="E1922" i="3"/>
  <c r="D1922" i="3"/>
  <c r="C1922" i="3"/>
  <c r="B1922" i="3"/>
  <c r="E1921" i="3"/>
  <c r="D1921" i="3"/>
  <c r="C1921" i="3"/>
  <c r="B1921" i="3"/>
  <c r="E1920" i="3"/>
  <c r="D1920" i="3"/>
  <c r="C1920" i="3"/>
  <c r="B1920" i="3"/>
  <c r="E1919" i="3"/>
  <c r="D1919" i="3"/>
  <c r="C1919" i="3"/>
  <c r="B1919" i="3"/>
  <c r="E1918" i="3"/>
  <c r="D1918" i="3"/>
  <c r="C1918" i="3"/>
  <c r="B1918" i="3"/>
  <c r="E1917" i="3"/>
  <c r="D1917" i="3"/>
  <c r="C1917" i="3"/>
  <c r="B1917" i="3"/>
  <c r="E1916" i="3"/>
  <c r="D1916" i="3"/>
  <c r="C1916" i="3"/>
  <c r="B1916" i="3"/>
  <c r="E1915" i="3"/>
  <c r="D1915" i="3"/>
  <c r="C1915" i="3"/>
  <c r="B1915" i="3"/>
  <c r="E1914" i="3"/>
  <c r="D1914" i="3"/>
  <c r="C1914" i="3"/>
  <c r="B1914" i="3"/>
  <c r="E1913" i="3"/>
  <c r="D1913" i="3"/>
  <c r="C1913" i="3"/>
  <c r="B1913" i="3"/>
  <c r="E1912" i="3"/>
  <c r="D1912" i="3"/>
  <c r="C1912" i="3"/>
  <c r="B1912" i="3"/>
  <c r="E1911" i="3"/>
  <c r="D1911" i="3"/>
  <c r="C1911" i="3"/>
  <c r="B1911" i="3"/>
  <c r="E1910" i="3"/>
  <c r="D1910" i="3"/>
  <c r="C1910" i="3"/>
  <c r="B1910" i="3"/>
  <c r="E1909" i="3"/>
  <c r="D1909" i="3"/>
  <c r="C1909" i="3"/>
  <c r="B1909" i="3"/>
  <c r="E1908" i="3"/>
  <c r="D1908" i="3"/>
  <c r="C1908" i="3"/>
  <c r="B1908" i="3"/>
  <c r="E1907" i="3"/>
  <c r="D1907" i="3"/>
  <c r="C1907" i="3"/>
  <c r="B1907" i="3"/>
  <c r="E1906" i="3"/>
  <c r="D1906" i="3"/>
  <c r="C1906" i="3"/>
  <c r="B1906" i="3"/>
  <c r="E1905" i="3"/>
  <c r="D1905" i="3"/>
  <c r="C1905" i="3"/>
  <c r="B1905" i="3"/>
  <c r="E1904" i="3"/>
  <c r="D1904" i="3"/>
  <c r="C1904" i="3"/>
  <c r="B1904" i="3"/>
  <c r="E1903" i="3"/>
  <c r="D1903" i="3"/>
  <c r="C1903" i="3"/>
  <c r="B1903" i="3"/>
  <c r="E1902" i="3"/>
  <c r="D1902" i="3"/>
  <c r="C1902" i="3"/>
  <c r="B1902" i="3"/>
  <c r="E1901" i="3"/>
  <c r="D1901" i="3"/>
  <c r="C1901" i="3"/>
  <c r="B1901" i="3"/>
  <c r="E1900" i="3"/>
  <c r="D1900" i="3"/>
  <c r="C1900" i="3"/>
  <c r="B1900" i="3"/>
  <c r="E1899" i="3"/>
  <c r="D1899" i="3"/>
  <c r="C1899" i="3"/>
  <c r="B1899" i="3"/>
  <c r="E1898" i="3"/>
  <c r="D1898" i="3"/>
  <c r="C1898" i="3"/>
  <c r="B1898" i="3"/>
  <c r="E1897" i="3"/>
  <c r="D1897" i="3"/>
  <c r="C1897" i="3"/>
  <c r="B1897" i="3"/>
  <c r="E1896" i="3"/>
  <c r="D1896" i="3"/>
  <c r="C1896" i="3"/>
  <c r="B1896" i="3"/>
  <c r="E1895" i="3"/>
  <c r="D1895" i="3"/>
  <c r="C1895" i="3"/>
  <c r="B1895" i="3"/>
  <c r="E1894" i="3"/>
  <c r="D1894" i="3"/>
  <c r="C1894" i="3"/>
  <c r="B1894" i="3"/>
  <c r="E1893" i="3"/>
  <c r="D1893" i="3"/>
  <c r="C1893" i="3"/>
  <c r="B1893" i="3"/>
  <c r="E1892" i="3"/>
  <c r="D1892" i="3"/>
  <c r="C1892" i="3"/>
  <c r="B1892" i="3"/>
  <c r="E1891" i="3"/>
  <c r="D1891" i="3"/>
  <c r="C1891" i="3"/>
  <c r="B1891" i="3"/>
  <c r="E1890" i="3"/>
  <c r="D1890" i="3"/>
  <c r="C1890" i="3"/>
  <c r="B1890" i="3"/>
  <c r="E1889" i="3"/>
  <c r="D1889" i="3"/>
  <c r="C1889" i="3"/>
  <c r="B1889" i="3"/>
  <c r="E1888" i="3"/>
  <c r="D1888" i="3"/>
  <c r="C1888" i="3"/>
  <c r="B1888" i="3"/>
  <c r="E1887" i="3"/>
  <c r="D1887" i="3"/>
  <c r="C1887" i="3"/>
  <c r="B1887" i="3"/>
  <c r="E1886" i="3"/>
  <c r="D1886" i="3"/>
  <c r="C1886" i="3"/>
  <c r="B1886" i="3"/>
  <c r="E1885" i="3"/>
  <c r="D1885" i="3"/>
  <c r="C1885" i="3"/>
  <c r="B1885" i="3"/>
  <c r="E1884" i="3"/>
  <c r="D1884" i="3"/>
  <c r="C1884" i="3"/>
  <c r="B1884" i="3"/>
  <c r="E1883" i="3"/>
  <c r="D1883" i="3"/>
  <c r="C1883" i="3"/>
  <c r="B1883" i="3"/>
  <c r="E1882" i="3"/>
  <c r="D1882" i="3"/>
  <c r="C1882" i="3"/>
  <c r="B1882" i="3"/>
  <c r="E1881" i="3"/>
  <c r="D1881" i="3"/>
  <c r="C1881" i="3"/>
  <c r="B1881" i="3"/>
  <c r="E1880" i="3"/>
  <c r="D1880" i="3"/>
  <c r="C1880" i="3"/>
  <c r="B1880" i="3"/>
  <c r="E1879" i="3"/>
  <c r="D1879" i="3"/>
  <c r="C1879" i="3"/>
  <c r="B1879" i="3"/>
  <c r="E1878" i="3"/>
  <c r="D1878" i="3"/>
  <c r="C1878" i="3"/>
  <c r="B1878" i="3"/>
  <c r="E1877" i="3"/>
  <c r="D1877" i="3"/>
  <c r="C1877" i="3"/>
  <c r="B1877" i="3"/>
  <c r="E1876" i="3"/>
  <c r="D1876" i="3"/>
  <c r="C1876" i="3"/>
  <c r="B1876" i="3"/>
  <c r="E1875" i="3"/>
  <c r="D1875" i="3"/>
  <c r="C1875" i="3"/>
  <c r="B1875" i="3"/>
  <c r="E1874" i="3"/>
  <c r="D1874" i="3"/>
  <c r="C1874" i="3"/>
  <c r="B1874" i="3"/>
  <c r="E1873" i="3"/>
  <c r="D1873" i="3"/>
  <c r="C1873" i="3"/>
  <c r="B1873" i="3"/>
  <c r="E1872" i="3"/>
  <c r="D1872" i="3"/>
  <c r="C1872" i="3"/>
  <c r="B1872" i="3"/>
  <c r="E1871" i="3"/>
  <c r="D1871" i="3"/>
  <c r="C1871" i="3"/>
  <c r="B1871" i="3"/>
  <c r="E1870" i="3"/>
  <c r="D1870" i="3"/>
  <c r="C1870" i="3"/>
  <c r="B1870" i="3"/>
  <c r="E1869" i="3"/>
  <c r="D1869" i="3"/>
  <c r="C1869" i="3"/>
  <c r="B1869" i="3"/>
  <c r="E1868" i="3"/>
  <c r="D1868" i="3"/>
  <c r="C1868" i="3"/>
  <c r="B1868" i="3"/>
  <c r="E1867" i="3"/>
  <c r="D1867" i="3"/>
  <c r="C1867" i="3"/>
  <c r="B1867" i="3"/>
  <c r="E1866" i="3"/>
  <c r="D1866" i="3"/>
  <c r="C1866" i="3"/>
  <c r="B1866" i="3"/>
  <c r="E1865" i="3"/>
  <c r="D1865" i="3"/>
  <c r="C1865" i="3"/>
  <c r="B1865" i="3"/>
  <c r="E1864" i="3"/>
  <c r="D1864" i="3"/>
  <c r="C1864" i="3"/>
  <c r="B1864" i="3"/>
  <c r="E1863" i="3"/>
  <c r="D1863" i="3"/>
  <c r="C1863" i="3"/>
  <c r="B1863" i="3"/>
  <c r="E1862" i="3"/>
  <c r="D1862" i="3"/>
  <c r="C1862" i="3"/>
  <c r="B1862" i="3"/>
  <c r="E1861" i="3"/>
  <c r="D1861" i="3"/>
  <c r="C1861" i="3"/>
  <c r="B1861" i="3"/>
  <c r="E1860" i="3"/>
  <c r="D1860" i="3"/>
  <c r="C1860" i="3"/>
  <c r="B1860" i="3"/>
  <c r="E1859" i="3"/>
  <c r="D1859" i="3"/>
  <c r="C1859" i="3"/>
  <c r="B1859" i="3"/>
  <c r="E1858" i="3"/>
  <c r="D1858" i="3"/>
  <c r="C1858" i="3"/>
  <c r="B1858" i="3"/>
  <c r="E1857" i="3"/>
  <c r="D1857" i="3"/>
  <c r="C1857" i="3"/>
  <c r="B1857" i="3"/>
  <c r="E1856" i="3"/>
  <c r="D1856" i="3"/>
  <c r="C1856" i="3"/>
  <c r="B1856" i="3"/>
  <c r="E1855" i="3"/>
  <c r="D1855" i="3"/>
  <c r="C1855" i="3"/>
  <c r="B1855" i="3"/>
  <c r="E1854" i="3"/>
  <c r="D1854" i="3"/>
  <c r="C1854" i="3"/>
  <c r="B1854" i="3"/>
  <c r="E1853" i="3"/>
  <c r="D1853" i="3"/>
  <c r="C1853" i="3"/>
  <c r="B1853" i="3"/>
  <c r="E1852" i="3"/>
  <c r="D1852" i="3"/>
  <c r="C1852" i="3"/>
  <c r="B1852" i="3"/>
  <c r="E1851" i="3"/>
  <c r="D1851" i="3"/>
  <c r="C1851" i="3"/>
  <c r="B1851" i="3"/>
  <c r="E1850" i="3"/>
  <c r="D1850" i="3"/>
  <c r="C1850" i="3"/>
  <c r="B1850" i="3"/>
  <c r="E1849" i="3"/>
  <c r="D1849" i="3"/>
  <c r="C1849" i="3"/>
  <c r="B1849" i="3"/>
  <c r="E1848" i="3"/>
  <c r="D1848" i="3"/>
  <c r="C1848" i="3"/>
  <c r="B1848" i="3"/>
  <c r="E1847" i="3"/>
  <c r="D1847" i="3"/>
  <c r="C1847" i="3"/>
  <c r="B1847" i="3"/>
  <c r="E1846" i="3"/>
  <c r="D1846" i="3"/>
  <c r="C1846" i="3"/>
  <c r="B1846" i="3"/>
  <c r="E1845" i="3"/>
  <c r="D1845" i="3"/>
  <c r="C1845" i="3"/>
  <c r="B1845" i="3"/>
  <c r="E1844" i="3"/>
  <c r="D1844" i="3"/>
  <c r="C1844" i="3"/>
  <c r="B1844" i="3"/>
  <c r="E1843" i="3"/>
  <c r="D1843" i="3"/>
  <c r="C1843" i="3"/>
  <c r="B1843" i="3"/>
  <c r="E1842" i="3"/>
  <c r="D1842" i="3"/>
  <c r="C1842" i="3"/>
  <c r="B1842" i="3"/>
  <c r="E1841" i="3"/>
  <c r="D1841" i="3"/>
  <c r="C1841" i="3"/>
  <c r="B1841" i="3"/>
  <c r="E1840" i="3"/>
  <c r="D1840" i="3"/>
  <c r="C1840" i="3"/>
  <c r="B1840" i="3"/>
  <c r="E1839" i="3"/>
  <c r="D1839" i="3"/>
  <c r="C1839" i="3"/>
  <c r="B1839" i="3"/>
  <c r="E1838" i="3"/>
  <c r="D1838" i="3"/>
  <c r="C1838" i="3"/>
  <c r="B1838" i="3"/>
  <c r="E1837" i="3"/>
  <c r="D1837" i="3"/>
  <c r="C1837" i="3"/>
  <c r="B1837" i="3"/>
  <c r="E1836" i="3"/>
  <c r="D1836" i="3"/>
  <c r="C1836" i="3"/>
  <c r="B1836" i="3"/>
  <c r="E1835" i="3"/>
  <c r="D1835" i="3"/>
  <c r="C1835" i="3"/>
  <c r="B1835" i="3"/>
  <c r="E1834" i="3"/>
  <c r="D1834" i="3"/>
  <c r="C1834" i="3"/>
  <c r="B1834" i="3"/>
  <c r="E1833" i="3"/>
  <c r="D1833" i="3"/>
  <c r="C1833" i="3"/>
  <c r="B1833" i="3"/>
  <c r="E1832" i="3"/>
  <c r="D1832" i="3"/>
  <c r="C1832" i="3"/>
  <c r="B1832" i="3"/>
  <c r="E1831" i="3"/>
  <c r="D1831" i="3"/>
  <c r="C1831" i="3"/>
  <c r="B1831" i="3"/>
  <c r="E1830" i="3"/>
  <c r="D1830" i="3"/>
  <c r="C1830" i="3"/>
  <c r="B1830" i="3"/>
  <c r="E1829" i="3"/>
  <c r="D1829" i="3"/>
  <c r="C1829" i="3"/>
  <c r="B1829" i="3"/>
  <c r="E1828" i="3"/>
  <c r="D1828" i="3"/>
  <c r="C1828" i="3"/>
  <c r="B1828" i="3"/>
  <c r="E1827" i="3"/>
  <c r="D1827" i="3"/>
  <c r="C1827" i="3"/>
  <c r="B1827" i="3"/>
  <c r="E1826" i="3"/>
  <c r="D1826" i="3"/>
  <c r="C1826" i="3"/>
  <c r="B1826" i="3"/>
  <c r="E1825" i="3"/>
  <c r="D1825" i="3"/>
  <c r="C1825" i="3"/>
  <c r="B1825" i="3"/>
  <c r="E1824" i="3"/>
  <c r="D1824" i="3"/>
  <c r="C1824" i="3"/>
  <c r="B1824" i="3"/>
  <c r="E1823" i="3"/>
  <c r="D1823" i="3"/>
  <c r="C1823" i="3"/>
  <c r="B1823" i="3"/>
  <c r="E1822" i="3"/>
  <c r="D1822" i="3"/>
  <c r="C1822" i="3"/>
  <c r="B1822" i="3"/>
  <c r="E1821" i="3"/>
  <c r="D1821" i="3"/>
  <c r="C1821" i="3"/>
  <c r="B1821" i="3"/>
  <c r="E1820" i="3"/>
  <c r="D1820" i="3"/>
  <c r="C1820" i="3"/>
  <c r="B1820" i="3"/>
  <c r="E1819" i="3"/>
  <c r="D1819" i="3"/>
  <c r="C1819" i="3"/>
  <c r="B1819" i="3"/>
  <c r="E1818" i="3"/>
  <c r="D1818" i="3"/>
  <c r="C1818" i="3"/>
  <c r="B1818" i="3"/>
  <c r="E1817" i="3"/>
  <c r="D1817" i="3"/>
  <c r="C1817" i="3"/>
  <c r="B1817" i="3"/>
  <c r="E1816" i="3"/>
  <c r="D1816" i="3"/>
  <c r="C1816" i="3"/>
  <c r="B1816" i="3"/>
  <c r="E1815" i="3"/>
  <c r="D1815" i="3"/>
  <c r="C1815" i="3"/>
  <c r="B1815" i="3"/>
  <c r="E1814" i="3"/>
  <c r="D1814" i="3"/>
  <c r="C1814" i="3"/>
  <c r="B1814" i="3"/>
  <c r="E1813" i="3"/>
  <c r="D1813" i="3"/>
  <c r="C1813" i="3"/>
  <c r="B1813" i="3"/>
  <c r="E1812" i="3"/>
  <c r="D1812" i="3"/>
  <c r="C1812" i="3"/>
  <c r="B1812" i="3"/>
  <c r="E1811" i="3"/>
  <c r="D1811" i="3"/>
  <c r="C1811" i="3"/>
  <c r="B1811" i="3"/>
  <c r="E1810" i="3"/>
  <c r="D1810" i="3"/>
  <c r="C1810" i="3"/>
  <c r="B1810" i="3"/>
  <c r="E1809" i="3"/>
  <c r="D1809" i="3"/>
  <c r="C1809" i="3"/>
  <c r="B1809" i="3"/>
  <c r="E1808" i="3"/>
  <c r="D1808" i="3"/>
  <c r="C1808" i="3"/>
  <c r="B1808" i="3"/>
  <c r="E1807" i="3"/>
  <c r="D1807" i="3"/>
  <c r="C1807" i="3"/>
  <c r="B1807" i="3"/>
  <c r="E1806" i="3"/>
  <c r="D1806" i="3"/>
  <c r="C1806" i="3"/>
  <c r="B1806" i="3"/>
  <c r="E1805" i="3"/>
  <c r="D1805" i="3"/>
  <c r="C1805" i="3"/>
  <c r="B1805" i="3"/>
  <c r="E1804" i="3"/>
  <c r="D1804" i="3"/>
  <c r="C1804" i="3"/>
  <c r="B1804" i="3"/>
  <c r="E1803" i="3"/>
  <c r="D1803" i="3"/>
  <c r="C1803" i="3"/>
  <c r="B1803" i="3"/>
  <c r="E1802" i="3"/>
  <c r="D1802" i="3"/>
  <c r="C1802" i="3"/>
  <c r="B1802" i="3"/>
  <c r="E1801" i="3"/>
  <c r="D1801" i="3"/>
  <c r="C1801" i="3"/>
  <c r="B1801" i="3"/>
  <c r="E1800" i="3"/>
  <c r="D1800" i="3"/>
  <c r="C1800" i="3"/>
  <c r="B1800" i="3"/>
  <c r="E1799" i="3"/>
  <c r="D1799" i="3"/>
  <c r="C1799" i="3"/>
  <c r="B1799" i="3"/>
  <c r="E1798" i="3"/>
  <c r="D1798" i="3"/>
  <c r="C1798" i="3"/>
  <c r="B1798" i="3"/>
  <c r="E1797" i="3"/>
  <c r="D1797" i="3"/>
  <c r="C1797" i="3"/>
  <c r="B1797" i="3"/>
  <c r="E1796" i="3"/>
  <c r="D1796" i="3"/>
  <c r="C1796" i="3"/>
  <c r="B1796" i="3"/>
  <c r="E1795" i="3"/>
  <c r="D1795" i="3"/>
  <c r="C1795" i="3"/>
  <c r="B1795" i="3"/>
  <c r="E1794" i="3"/>
  <c r="D1794" i="3"/>
  <c r="C1794" i="3"/>
  <c r="B1794" i="3"/>
  <c r="E1793" i="3"/>
  <c r="D1793" i="3"/>
  <c r="C1793" i="3"/>
  <c r="B1793" i="3"/>
  <c r="E1792" i="3"/>
  <c r="D1792" i="3"/>
  <c r="C1792" i="3"/>
  <c r="B1792" i="3"/>
  <c r="E1791" i="3"/>
  <c r="D1791" i="3"/>
  <c r="C1791" i="3"/>
  <c r="B1791" i="3"/>
  <c r="E1790" i="3"/>
  <c r="D1790" i="3"/>
  <c r="C1790" i="3"/>
  <c r="B1790" i="3"/>
  <c r="E1789" i="3"/>
  <c r="D1789" i="3"/>
  <c r="C1789" i="3"/>
  <c r="B1789" i="3"/>
  <c r="E1788" i="3"/>
  <c r="D1788" i="3"/>
  <c r="C1788" i="3"/>
  <c r="B1788" i="3"/>
  <c r="E1787" i="3"/>
  <c r="D1787" i="3"/>
  <c r="C1787" i="3"/>
  <c r="B1787" i="3"/>
  <c r="E1786" i="3"/>
  <c r="D1786" i="3"/>
  <c r="C1786" i="3"/>
  <c r="B1786" i="3"/>
  <c r="E1785" i="3"/>
  <c r="D1785" i="3"/>
  <c r="C1785" i="3"/>
  <c r="B1785" i="3"/>
  <c r="E1784" i="3"/>
  <c r="D1784" i="3"/>
  <c r="C1784" i="3"/>
  <c r="B1784" i="3"/>
  <c r="E1783" i="3"/>
  <c r="D1783" i="3"/>
  <c r="C1783" i="3"/>
  <c r="B1783" i="3"/>
  <c r="E1782" i="3"/>
  <c r="D1782" i="3"/>
  <c r="C1782" i="3"/>
  <c r="B1782" i="3"/>
  <c r="E1781" i="3"/>
  <c r="D1781" i="3"/>
  <c r="C1781" i="3"/>
  <c r="B1781" i="3"/>
  <c r="E1780" i="3"/>
  <c r="D1780" i="3"/>
  <c r="C1780" i="3"/>
  <c r="B1780" i="3"/>
  <c r="E1779" i="3"/>
  <c r="D1779" i="3"/>
  <c r="C1779" i="3"/>
  <c r="B1779" i="3"/>
  <c r="E1778" i="3"/>
  <c r="D1778" i="3"/>
  <c r="C1778" i="3"/>
  <c r="B1778" i="3"/>
  <c r="E1777" i="3"/>
  <c r="D1777" i="3"/>
  <c r="C1777" i="3"/>
  <c r="B1777" i="3"/>
  <c r="E1776" i="3"/>
  <c r="D1776" i="3"/>
  <c r="C1776" i="3"/>
  <c r="B1776" i="3"/>
  <c r="E1775" i="3"/>
  <c r="D1775" i="3"/>
  <c r="C1775" i="3"/>
  <c r="B1775" i="3"/>
  <c r="E1774" i="3"/>
  <c r="D1774" i="3"/>
  <c r="C1774" i="3"/>
  <c r="B1774" i="3"/>
  <c r="E1773" i="3"/>
  <c r="D1773" i="3"/>
  <c r="C1773" i="3"/>
  <c r="B1773" i="3"/>
  <c r="E1772" i="3"/>
  <c r="D1772" i="3"/>
  <c r="C1772" i="3"/>
  <c r="B1772" i="3"/>
  <c r="E1771" i="3"/>
  <c r="D1771" i="3"/>
  <c r="C1771" i="3"/>
  <c r="B1771" i="3"/>
  <c r="E1770" i="3"/>
  <c r="D1770" i="3"/>
  <c r="C1770" i="3"/>
  <c r="B1770" i="3"/>
  <c r="E1769" i="3"/>
  <c r="D1769" i="3"/>
  <c r="C1769" i="3"/>
  <c r="B1769" i="3"/>
  <c r="E1768" i="3"/>
  <c r="D1768" i="3"/>
  <c r="C1768" i="3"/>
  <c r="B1768" i="3"/>
  <c r="E1767" i="3"/>
  <c r="D1767" i="3"/>
  <c r="C1767" i="3"/>
  <c r="B1767" i="3"/>
  <c r="E1766" i="3"/>
  <c r="D1766" i="3"/>
  <c r="C1766" i="3"/>
  <c r="B1766" i="3"/>
  <c r="E1765" i="3"/>
  <c r="D1765" i="3"/>
  <c r="C1765" i="3"/>
  <c r="B1765" i="3"/>
  <c r="E1764" i="3"/>
  <c r="D1764" i="3"/>
  <c r="C1764" i="3"/>
  <c r="B1764" i="3"/>
  <c r="E1763" i="3"/>
  <c r="D1763" i="3"/>
  <c r="C1763" i="3"/>
  <c r="B1763" i="3"/>
  <c r="E1762" i="3"/>
  <c r="D1762" i="3"/>
  <c r="C1762" i="3"/>
  <c r="B1762" i="3"/>
  <c r="E1761" i="3"/>
  <c r="D1761" i="3"/>
  <c r="C1761" i="3"/>
  <c r="B1761" i="3"/>
  <c r="E1760" i="3"/>
  <c r="D1760" i="3"/>
  <c r="C1760" i="3"/>
  <c r="B1760" i="3"/>
  <c r="E1759" i="3"/>
  <c r="D1759" i="3"/>
  <c r="C1759" i="3"/>
  <c r="B1759" i="3"/>
  <c r="E1758" i="3"/>
  <c r="D1758" i="3"/>
  <c r="C1758" i="3"/>
  <c r="B1758" i="3"/>
  <c r="E1757" i="3"/>
  <c r="D1757" i="3"/>
  <c r="C1757" i="3"/>
  <c r="B1757" i="3"/>
  <c r="E1756" i="3"/>
  <c r="D1756" i="3"/>
  <c r="C1756" i="3"/>
  <c r="B1756" i="3"/>
  <c r="E1755" i="3"/>
  <c r="D1755" i="3"/>
  <c r="C1755" i="3"/>
  <c r="B1755" i="3"/>
  <c r="E1754" i="3"/>
  <c r="D1754" i="3"/>
  <c r="C1754" i="3"/>
  <c r="B1754" i="3"/>
  <c r="E1753" i="3"/>
  <c r="D1753" i="3"/>
  <c r="C1753" i="3"/>
  <c r="B1753" i="3"/>
  <c r="E1752" i="3"/>
  <c r="D1752" i="3"/>
  <c r="C1752" i="3"/>
  <c r="B1752" i="3"/>
  <c r="E1751" i="3"/>
  <c r="D1751" i="3"/>
  <c r="C1751" i="3"/>
  <c r="B1751" i="3"/>
  <c r="E1750" i="3"/>
  <c r="D1750" i="3"/>
  <c r="C1750" i="3"/>
  <c r="B1750" i="3"/>
  <c r="E1749" i="3"/>
  <c r="D1749" i="3"/>
  <c r="C1749" i="3"/>
  <c r="B1749" i="3"/>
  <c r="E1748" i="3"/>
  <c r="D1748" i="3"/>
  <c r="C1748" i="3"/>
  <c r="B1748" i="3"/>
  <c r="E1747" i="3"/>
  <c r="D1747" i="3"/>
  <c r="C1747" i="3"/>
  <c r="B1747" i="3"/>
  <c r="E1746" i="3"/>
  <c r="D1746" i="3"/>
  <c r="C1746" i="3"/>
  <c r="B1746" i="3"/>
  <c r="E1745" i="3"/>
  <c r="D1745" i="3"/>
  <c r="C1745" i="3"/>
  <c r="B1745" i="3"/>
  <c r="E1744" i="3"/>
  <c r="D1744" i="3"/>
  <c r="C1744" i="3"/>
  <c r="B1744" i="3"/>
  <c r="E1743" i="3"/>
  <c r="D1743" i="3"/>
  <c r="C1743" i="3"/>
  <c r="B1743" i="3"/>
  <c r="E1742" i="3"/>
  <c r="D1742" i="3"/>
  <c r="C1742" i="3"/>
  <c r="B1742" i="3"/>
  <c r="E1741" i="3"/>
  <c r="D1741" i="3"/>
  <c r="C1741" i="3"/>
  <c r="B1741" i="3"/>
  <c r="E1740" i="3"/>
  <c r="D1740" i="3"/>
  <c r="C1740" i="3"/>
  <c r="B1740" i="3"/>
  <c r="E1739" i="3"/>
  <c r="D1739" i="3"/>
  <c r="C1739" i="3"/>
  <c r="B1739" i="3"/>
  <c r="E1738" i="3"/>
  <c r="D1738" i="3"/>
  <c r="C1738" i="3"/>
  <c r="B1738" i="3"/>
  <c r="E1737" i="3"/>
  <c r="D1737" i="3"/>
  <c r="C1737" i="3"/>
  <c r="B1737" i="3"/>
  <c r="E1736" i="3"/>
  <c r="D1736" i="3"/>
  <c r="C1736" i="3"/>
  <c r="B1736" i="3"/>
  <c r="E1735" i="3"/>
  <c r="D1735" i="3"/>
  <c r="C1735" i="3"/>
  <c r="B1735" i="3"/>
  <c r="E1734" i="3"/>
  <c r="D1734" i="3"/>
  <c r="C1734" i="3"/>
  <c r="B1734" i="3"/>
  <c r="E1733" i="3"/>
  <c r="D1733" i="3"/>
  <c r="C1733" i="3"/>
  <c r="B1733" i="3"/>
  <c r="E1732" i="3"/>
  <c r="D1732" i="3"/>
  <c r="C1732" i="3"/>
  <c r="B1732" i="3"/>
  <c r="E1731" i="3"/>
  <c r="D1731" i="3"/>
  <c r="C1731" i="3"/>
  <c r="B1731" i="3"/>
  <c r="E1730" i="3"/>
  <c r="D1730" i="3"/>
  <c r="C1730" i="3"/>
  <c r="B1730" i="3"/>
  <c r="E1729" i="3"/>
  <c r="D1729" i="3"/>
  <c r="C1729" i="3"/>
  <c r="B1729" i="3"/>
  <c r="E1728" i="3"/>
  <c r="D1728" i="3"/>
  <c r="C1728" i="3"/>
  <c r="B1728" i="3"/>
  <c r="E1727" i="3"/>
  <c r="D1727" i="3"/>
  <c r="C1727" i="3"/>
  <c r="B1727" i="3"/>
  <c r="E1726" i="3"/>
  <c r="D1726" i="3"/>
  <c r="C1726" i="3"/>
  <c r="B1726" i="3"/>
  <c r="E1725" i="3"/>
  <c r="D1725" i="3"/>
  <c r="C1725" i="3"/>
  <c r="B1725" i="3"/>
  <c r="E1724" i="3"/>
  <c r="D1724" i="3"/>
  <c r="C1724" i="3"/>
  <c r="B1724" i="3"/>
  <c r="E1723" i="3"/>
  <c r="D1723" i="3"/>
  <c r="C1723" i="3"/>
  <c r="B1723" i="3"/>
  <c r="E1722" i="3"/>
  <c r="D1722" i="3"/>
  <c r="C1722" i="3"/>
  <c r="B1722" i="3"/>
  <c r="E1721" i="3"/>
  <c r="D1721" i="3"/>
  <c r="C1721" i="3"/>
  <c r="B1721" i="3"/>
  <c r="E1720" i="3"/>
  <c r="D1720" i="3"/>
  <c r="C1720" i="3"/>
  <c r="B1720" i="3"/>
  <c r="E1719" i="3"/>
  <c r="D1719" i="3"/>
  <c r="C1719" i="3"/>
  <c r="B1719" i="3"/>
  <c r="E1718" i="3"/>
  <c r="D1718" i="3"/>
  <c r="C1718" i="3"/>
  <c r="B1718" i="3"/>
  <c r="E1717" i="3"/>
  <c r="D1717" i="3"/>
  <c r="C1717" i="3"/>
  <c r="B1717" i="3"/>
  <c r="E1716" i="3"/>
  <c r="D1716" i="3"/>
  <c r="C1716" i="3"/>
  <c r="B1716" i="3"/>
  <c r="E1715" i="3"/>
  <c r="D1715" i="3"/>
  <c r="C1715" i="3"/>
  <c r="B1715" i="3"/>
  <c r="E1714" i="3"/>
  <c r="D1714" i="3"/>
  <c r="C1714" i="3"/>
  <c r="B1714" i="3"/>
  <c r="E1713" i="3"/>
  <c r="D1713" i="3"/>
  <c r="C1713" i="3"/>
  <c r="B1713" i="3"/>
  <c r="E1712" i="3"/>
  <c r="D1712" i="3"/>
  <c r="C1712" i="3"/>
  <c r="B1712" i="3"/>
  <c r="E1711" i="3"/>
  <c r="D1711" i="3"/>
  <c r="C1711" i="3"/>
  <c r="B1711" i="3"/>
  <c r="E1710" i="3"/>
  <c r="D1710" i="3"/>
  <c r="C1710" i="3"/>
  <c r="B1710" i="3"/>
  <c r="E1709" i="3"/>
  <c r="D1709" i="3"/>
  <c r="C1709" i="3"/>
  <c r="B1709" i="3"/>
  <c r="E1708" i="3"/>
  <c r="D1708" i="3"/>
  <c r="C1708" i="3"/>
  <c r="B1708" i="3"/>
  <c r="E1707" i="3"/>
  <c r="D1707" i="3"/>
  <c r="C1707" i="3"/>
  <c r="B1707" i="3"/>
  <c r="E1706" i="3"/>
  <c r="D1706" i="3"/>
  <c r="C1706" i="3"/>
  <c r="B1706" i="3"/>
  <c r="E1705" i="3"/>
  <c r="D1705" i="3"/>
  <c r="C1705" i="3"/>
  <c r="B1705" i="3"/>
  <c r="E1704" i="3"/>
  <c r="D1704" i="3"/>
  <c r="C1704" i="3"/>
  <c r="B1704" i="3"/>
  <c r="E1703" i="3"/>
  <c r="D1703" i="3"/>
  <c r="C1703" i="3"/>
  <c r="B1703" i="3"/>
  <c r="E1702" i="3"/>
  <c r="D1702" i="3"/>
  <c r="C1702" i="3"/>
  <c r="B1702" i="3"/>
  <c r="E1701" i="3"/>
  <c r="D1701" i="3"/>
  <c r="C1701" i="3"/>
  <c r="B1701" i="3"/>
  <c r="E1700" i="3"/>
  <c r="D1700" i="3"/>
  <c r="C1700" i="3"/>
  <c r="B1700" i="3"/>
  <c r="E1699" i="3"/>
  <c r="D1699" i="3"/>
  <c r="C1699" i="3"/>
  <c r="B1699" i="3"/>
  <c r="E1698" i="3"/>
  <c r="D1698" i="3"/>
  <c r="C1698" i="3"/>
  <c r="B1698" i="3"/>
  <c r="E1697" i="3"/>
  <c r="D1697" i="3"/>
  <c r="C1697" i="3"/>
  <c r="B1697" i="3"/>
  <c r="E1696" i="3"/>
  <c r="D1696" i="3"/>
  <c r="C1696" i="3"/>
  <c r="B1696" i="3"/>
  <c r="E1695" i="3"/>
  <c r="D1695" i="3"/>
  <c r="C1695" i="3"/>
  <c r="B1695" i="3"/>
  <c r="E1694" i="3"/>
  <c r="D1694" i="3"/>
  <c r="C1694" i="3"/>
  <c r="B1694" i="3"/>
  <c r="E1693" i="3"/>
  <c r="D1693" i="3"/>
  <c r="C1693" i="3"/>
  <c r="B1693" i="3"/>
  <c r="E1692" i="3"/>
  <c r="D1692" i="3"/>
  <c r="C1692" i="3"/>
  <c r="B1692" i="3"/>
  <c r="E1691" i="3"/>
  <c r="D1691" i="3"/>
  <c r="C1691" i="3"/>
  <c r="B1691" i="3"/>
  <c r="E1690" i="3"/>
  <c r="D1690" i="3"/>
  <c r="C1690" i="3"/>
  <c r="B1690" i="3"/>
  <c r="E1689" i="3"/>
  <c r="D1689" i="3"/>
  <c r="C1689" i="3"/>
  <c r="B1689" i="3"/>
  <c r="E1688" i="3"/>
  <c r="D1688" i="3"/>
  <c r="C1688" i="3"/>
  <c r="B1688" i="3"/>
  <c r="E1687" i="3"/>
  <c r="D1687" i="3"/>
  <c r="C1687" i="3"/>
  <c r="B1687" i="3"/>
  <c r="E1686" i="3"/>
  <c r="D1686" i="3"/>
  <c r="C1686" i="3"/>
  <c r="B1686" i="3"/>
  <c r="E1685" i="3"/>
  <c r="D1685" i="3"/>
  <c r="C1685" i="3"/>
  <c r="B1685" i="3"/>
  <c r="E1684" i="3"/>
  <c r="D1684" i="3"/>
  <c r="C1684" i="3"/>
  <c r="B1684" i="3"/>
  <c r="E1683" i="3"/>
  <c r="D1683" i="3"/>
  <c r="C1683" i="3"/>
  <c r="B1683" i="3"/>
  <c r="E1682" i="3"/>
  <c r="D1682" i="3"/>
  <c r="C1682" i="3"/>
  <c r="B1682" i="3"/>
  <c r="E1681" i="3"/>
  <c r="D1681" i="3"/>
  <c r="C1681" i="3"/>
  <c r="B1681" i="3"/>
  <c r="E1680" i="3"/>
  <c r="D1680" i="3"/>
  <c r="C1680" i="3"/>
  <c r="B1680" i="3"/>
  <c r="E1679" i="3"/>
  <c r="D1679" i="3"/>
  <c r="C1679" i="3"/>
  <c r="B1679" i="3"/>
  <c r="E1678" i="3"/>
  <c r="D1678" i="3"/>
  <c r="C1678" i="3"/>
  <c r="B1678" i="3"/>
  <c r="E1677" i="3"/>
  <c r="D1677" i="3"/>
  <c r="C1677" i="3"/>
  <c r="B1677" i="3"/>
  <c r="E1676" i="3"/>
  <c r="D1676" i="3"/>
  <c r="C1676" i="3"/>
  <c r="B1676" i="3"/>
  <c r="E1675" i="3"/>
  <c r="D1675" i="3"/>
  <c r="C1675" i="3"/>
  <c r="B1675" i="3"/>
  <c r="E1674" i="3"/>
  <c r="D1674" i="3"/>
  <c r="C1674" i="3"/>
  <c r="B1674" i="3"/>
  <c r="E1673" i="3"/>
  <c r="D1673" i="3"/>
  <c r="C1673" i="3"/>
  <c r="B1673" i="3"/>
  <c r="E1672" i="3"/>
  <c r="D1672" i="3"/>
  <c r="C1672" i="3"/>
  <c r="B1672" i="3"/>
  <c r="E1671" i="3"/>
  <c r="D1671" i="3"/>
  <c r="C1671" i="3"/>
  <c r="B1671" i="3"/>
  <c r="E1670" i="3"/>
  <c r="D1670" i="3"/>
  <c r="C1670" i="3"/>
  <c r="B1670" i="3"/>
  <c r="E1669" i="3"/>
  <c r="D1669" i="3"/>
  <c r="C1669" i="3"/>
  <c r="B1669" i="3"/>
  <c r="E1668" i="3"/>
  <c r="D1668" i="3"/>
  <c r="C1668" i="3"/>
  <c r="B1668" i="3"/>
  <c r="E1667" i="3"/>
  <c r="D1667" i="3"/>
  <c r="C1667" i="3"/>
  <c r="B1667" i="3"/>
  <c r="E1666" i="3"/>
  <c r="D1666" i="3"/>
  <c r="C1666" i="3"/>
  <c r="B1666" i="3"/>
  <c r="E1665" i="3"/>
  <c r="D1665" i="3"/>
  <c r="C1665" i="3"/>
  <c r="B1665" i="3"/>
  <c r="E1664" i="3"/>
  <c r="D1664" i="3"/>
  <c r="C1664" i="3"/>
  <c r="B1664" i="3"/>
  <c r="E1663" i="3"/>
  <c r="D1663" i="3"/>
  <c r="C1663" i="3"/>
  <c r="B1663" i="3"/>
  <c r="E1662" i="3"/>
  <c r="D1662" i="3"/>
  <c r="C1662" i="3"/>
  <c r="B1662" i="3"/>
  <c r="E1661" i="3"/>
  <c r="D1661" i="3"/>
  <c r="C1661" i="3"/>
  <c r="B1661" i="3"/>
  <c r="E1660" i="3"/>
  <c r="D1660" i="3"/>
  <c r="C1660" i="3"/>
  <c r="B1660" i="3"/>
  <c r="E1659" i="3"/>
  <c r="D1659" i="3"/>
  <c r="C1659" i="3"/>
  <c r="B1659" i="3"/>
  <c r="E1658" i="3"/>
  <c r="D1658" i="3"/>
  <c r="C1658" i="3"/>
  <c r="B1658" i="3"/>
  <c r="E1657" i="3"/>
  <c r="D1657" i="3"/>
  <c r="C1657" i="3"/>
  <c r="B1657" i="3"/>
  <c r="E1656" i="3"/>
  <c r="D1656" i="3"/>
  <c r="C1656" i="3"/>
  <c r="B1656" i="3"/>
  <c r="E1655" i="3"/>
  <c r="D1655" i="3"/>
  <c r="C1655" i="3"/>
  <c r="B1655" i="3"/>
  <c r="E1654" i="3"/>
  <c r="D1654" i="3"/>
  <c r="C1654" i="3"/>
  <c r="B1654" i="3"/>
  <c r="E1653" i="3"/>
  <c r="D1653" i="3"/>
  <c r="C1653" i="3"/>
  <c r="B1653" i="3"/>
  <c r="E1652" i="3"/>
  <c r="D1652" i="3"/>
  <c r="C1652" i="3"/>
  <c r="B1652" i="3"/>
  <c r="E1651" i="3"/>
  <c r="D1651" i="3"/>
  <c r="C1651" i="3"/>
  <c r="B1651" i="3"/>
  <c r="E1650" i="3"/>
  <c r="D1650" i="3"/>
  <c r="C1650" i="3"/>
  <c r="B1650" i="3"/>
  <c r="E1649" i="3"/>
  <c r="D1649" i="3"/>
  <c r="C1649" i="3"/>
  <c r="B1649" i="3"/>
  <c r="E1648" i="3"/>
  <c r="D1648" i="3"/>
  <c r="C1648" i="3"/>
  <c r="B1648" i="3"/>
  <c r="E1647" i="3"/>
  <c r="D1647" i="3"/>
  <c r="C1647" i="3"/>
  <c r="B1647" i="3"/>
  <c r="E1646" i="3"/>
  <c r="D1646" i="3"/>
  <c r="C1646" i="3"/>
  <c r="B1646" i="3"/>
  <c r="E1645" i="3"/>
  <c r="D1645" i="3"/>
  <c r="C1645" i="3"/>
  <c r="B1645" i="3"/>
  <c r="E1644" i="3"/>
  <c r="D1644" i="3"/>
  <c r="C1644" i="3"/>
  <c r="B1644" i="3"/>
  <c r="E1643" i="3"/>
  <c r="D1643" i="3"/>
  <c r="C1643" i="3"/>
  <c r="B1643" i="3"/>
  <c r="E1642" i="3"/>
  <c r="D1642" i="3"/>
  <c r="C1642" i="3"/>
  <c r="B1642" i="3"/>
  <c r="E1641" i="3"/>
  <c r="D1641" i="3"/>
  <c r="C1641" i="3"/>
  <c r="B1641" i="3"/>
  <c r="E1640" i="3"/>
  <c r="D1640" i="3"/>
  <c r="C1640" i="3"/>
  <c r="B1640" i="3"/>
  <c r="E1639" i="3"/>
  <c r="D1639" i="3"/>
  <c r="C1639" i="3"/>
  <c r="B1639" i="3"/>
  <c r="E1638" i="3"/>
  <c r="D1638" i="3"/>
  <c r="C1638" i="3"/>
  <c r="B1638" i="3"/>
  <c r="E1637" i="3"/>
  <c r="D1637" i="3"/>
  <c r="C1637" i="3"/>
  <c r="B1637" i="3"/>
  <c r="E1636" i="3"/>
  <c r="D1636" i="3"/>
  <c r="C1636" i="3"/>
  <c r="B1636" i="3"/>
  <c r="E1635" i="3"/>
  <c r="D1635" i="3"/>
  <c r="C1635" i="3"/>
  <c r="B1635" i="3"/>
  <c r="E1634" i="3"/>
  <c r="D1634" i="3"/>
  <c r="C1634" i="3"/>
  <c r="B1634" i="3"/>
  <c r="E1633" i="3"/>
  <c r="D1633" i="3"/>
  <c r="C1633" i="3"/>
  <c r="B1633" i="3"/>
  <c r="E1632" i="3"/>
  <c r="D1632" i="3"/>
  <c r="C1632" i="3"/>
  <c r="B1632" i="3"/>
  <c r="E1631" i="3"/>
  <c r="D1631" i="3"/>
  <c r="C1631" i="3"/>
  <c r="B1631" i="3"/>
  <c r="E1630" i="3"/>
  <c r="D1630" i="3"/>
  <c r="C1630" i="3"/>
  <c r="B1630" i="3"/>
  <c r="E1629" i="3"/>
  <c r="D1629" i="3"/>
  <c r="C1629" i="3"/>
  <c r="B1629" i="3"/>
  <c r="E1628" i="3"/>
  <c r="D1628" i="3"/>
  <c r="C1628" i="3"/>
  <c r="B1628" i="3"/>
  <c r="E1627" i="3"/>
  <c r="D1627" i="3"/>
  <c r="C1627" i="3"/>
  <c r="B1627" i="3"/>
  <c r="E1626" i="3"/>
  <c r="D1626" i="3"/>
  <c r="C1626" i="3"/>
  <c r="B1626" i="3"/>
  <c r="E1625" i="3"/>
  <c r="D1625" i="3"/>
  <c r="C1625" i="3"/>
  <c r="B1625" i="3"/>
  <c r="E1624" i="3"/>
  <c r="D1624" i="3"/>
  <c r="C1624" i="3"/>
  <c r="B1624" i="3"/>
  <c r="E1623" i="3"/>
  <c r="D1623" i="3"/>
  <c r="C1623" i="3"/>
  <c r="B1623" i="3"/>
  <c r="E1622" i="3"/>
  <c r="D1622" i="3"/>
  <c r="C1622" i="3"/>
  <c r="B1622" i="3"/>
  <c r="E1621" i="3"/>
  <c r="D1621" i="3"/>
  <c r="C1621" i="3"/>
  <c r="B1621" i="3"/>
  <c r="E1620" i="3"/>
  <c r="D1620" i="3"/>
  <c r="C1620" i="3"/>
  <c r="B1620" i="3"/>
  <c r="E1619" i="3"/>
  <c r="D1619" i="3"/>
  <c r="C1619" i="3"/>
  <c r="B1619" i="3"/>
  <c r="E1618" i="3"/>
  <c r="D1618" i="3"/>
  <c r="C1618" i="3"/>
  <c r="B1618" i="3"/>
  <c r="E1617" i="3"/>
  <c r="D1617" i="3"/>
  <c r="C1617" i="3"/>
  <c r="B1617" i="3"/>
  <c r="E1616" i="3"/>
  <c r="D1616" i="3"/>
  <c r="C1616" i="3"/>
  <c r="B1616" i="3"/>
  <c r="E1615" i="3"/>
  <c r="D1615" i="3"/>
  <c r="C1615" i="3"/>
  <c r="B1615" i="3"/>
  <c r="E1614" i="3"/>
  <c r="D1614" i="3"/>
  <c r="C1614" i="3"/>
  <c r="B1614" i="3"/>
  <c r="E1613" i="3"/>
  <c r="D1613" i="3"/>
  <c r="C1613" i="3"/>
  <c r="B1613" i="3"/>
  <c r="E1612" i="3"/>
  <c r="D1612" i="3"/>
  <c r="C1612" i="3"/>
  <c r="B1612" i="3"/>
  <c r="E1611" i="3"/>
  <c r="D1611" i="3"/>
  <c r="C1611" i="3"/>
  <c r="B1611" i="3"/>
  <c r="E1610" i="3"/>
  <c r="D1610" i="3"/>
  <c r="C1610" i="3"/>
  <c r="B1610" i="3"/>
  <c r="E1609" i="3"/>
  <c r="D1609" i="3"/>
  <c r="C1609" i="3"/>
  <c r="B1609" i="3"/>
  <c r="E1608" i="3"/>
  <c r="D1608" i="3"/>
  <c r="C1608" i="3"/>
  <c r="B1608" i="3"/>
  <c r="E1607" i="3"/>
  <c r="D1607" i="3"/>
  <c r="C1607" i="3"/>
  <c r="B1607" i="3"/>
  <c r="E1606" i="3"/>
  <c r="D1606" i="3"/>
  <c r="C1606" i="3"/>
  <c r="B1606" i="3"/>
  <c r="E1605" i="3"/>
  <c r="D1605" i="3"/>
  <c r="C1605" i="3"/>
  <c r="B1605" i="3"/>
  <c r="E1604" i="3"/>
  <c r="D1604" i="3"/>
  <c r="C1604" i="3"/>
  <c r="B1604" i="3"/>
  <c r="E1603" i="3"/>
  <c r="D1603" i="3"/>
  <c r="C1603" i="3"/>
  <c r="B1603" i="3"/>
  <c r="E1602" i="3"/>
  <c r="D1602" i="3"/>
  <c r="C1602" i="3"/>
  <c r="B1602" i="3"/>
  <c r="E1601" i="3"/>
  <c r="D1601" i="3"/>
  <c r="C1601" i="3"/>
  <c r="B1601" i="3"/>
  <c r="E1600" i="3"/>
  <c r="D1600" i="3"/>
  <c r="C1600" i="3"/>
  <c r="B1600" i="3"/>
  <c r="E1599" i="3"/>
  <c r="D1599" i="3"/>
  <c r="C1599" i="3"/>
  <c r="B1599" i="3"/>
  <c r="E1598" i="3"/>
  <c r="D1598" i="3"/>
  <c r="C1598" i="3"/>
  <c r="B1598" i="3"/>
  <c r="E1597" i="3"/>
  <c r="D1597" i="3"/>
  <c r="C1597" i="3"/>
  <c r="B1597" i="3"/>
  <c r="E1596" i="3"/>
  <c r="D1596" i="3"/>
  <c r="C1596" i="3"/>
  <c r="B1596" i="3"/>
  <c r="E1595" i="3"/>
  <c r="D1595" i="3"/>
  <c r="C1595" i="3"/>
  <c r="B1595" i="3"/>
  <c r="E1594" i="3"/>
  <c r="D1594" i="3"/>
  <c r="C1594" i="3"/>
  <c r="B1594" i="3"/>
  <c r="E1593" i="3"/>
  <c r="D1593" i="3"/>
  <c r="C1593" i="3"/>
  <c r="B1593" i="3"/>
  <c r="E1592" i="3"/>
  <c r="D1592" i="3"/>
  <c r="C1592" i="3"/>
  <c r="B1592" i="3"/>
  <c r="E1591" i="3"/>
  <c r="D1591" i="3"/>
  <c r="C1591" i="3"/>
  <c r="B1591" i="3"/>
  <c r="E1590" i="3"/>
  <c r="D1590" i="3"/>
  <c r="C1590" i="3"/>
  <c r="B1590" i="3"/>
  <c r="E1589" i="3"/>
  <c r="D1589" i="3"/>
  <c r="C1589" i="3"/>
  <c r="B1589" i="3"/>
  <c r="E1588" i="3"/>
  <c r="D1588" i="3"/>
  <c r="C1588" i="3"/>
  <c r="B1588" i="3"/>
  <c r="E1587" i="3"/>
  <c r="D1587" i="3"/>
  <c r="C1587" i="3"/>
  <c r="B1587" i="3"/>
  <c r="E1586" i="3"/>
  <c r="D1586" i="3"/>
  <c r="C1586" i="3"/>
  <c r="B1586" i="3"/>
  <c r="E1585" i="3"/>
  <c r="D1585" i="3"/>
  <c r="C1585" i="3"/>
  <c r="B1585" i="3"/>
  <c r="E1584" i="3"/>
  <c r="D1584" i="3"/>
  <c r="C1584" i="3"/>
  <c r="B1584" i="3"/>
  <c r="E1583" i="3"/>
  <c r="D1583" i="3"/>
  <c r="C1583" i="3"/>
  <c r="B1583" i="3"/>
  <c r="E1582" i="3"/>
  <c r="D1582" i="3"/>
  <c r="C1582" i="3"/>
  <c r="B1582" i="3"/>
  <c r="E1581" i="3"/>
  <c r="D1581" i="3"/>
  <c r="C1581" i="3"/>
  <c r="B1581" i="3"/>
  <c r="E1580" i="3"/>
  <c r="D1580" i="3"/>
  <c r="C1580" i="3"/>
  <c r="B1580" i="3"/>
  <c r="E1579" i="3"/>
  <c r="D1579" i="3"/>
  <c r="C1579" i="3"/>
  <c r="B1579" i="3"/>
  <c r="E1578" i="3"/>
  <c r="D1578" i="3"/>
  <c r="C1578" i="3"/>
  <c r="B1578" i="3"/>
  <c r="E1577" i="3"/>
  <c r="D1577" i="3"/>
  <c r="C1577" i="3"/>
  <c r="B1577" i="3"/>
  <c r="E1576" i="3"/>
  <c r="D1576" i="3"/>
  <c r="C1576" i="3"/>
  <c r="B1576" i="3"/>
  <c r="E1575" i="3"/>
  <c r="D1575" i="3"/>
  <c r="C1575" i="3"/>
  <c r="B1575" i="3"/>
  <c r="E1574" i="3"/>
  <c r="D1574" i="3"/>
  <c r="C1574" i="3"/>
  <c r="B1574" i="3"/>
  <c r="E1573" i="3"/>
  <c r="D1573" i="3"/>
  <c r="C1573" i="3"/>
  <c r="B1573" i="3"/>
  <c r="E1572" i="3"/>
  <c r="D1572" i="3"/>
  <c r="C1572" i="3"/>
  <c r="B1572" i="3"/>
  <c r="E1571" i="3"/>
  <c r="D1571" i="3"/>
  <c r="C1571" i="3"/>
  <c r="B1571" i="3"/>
  <c r="E1570" i="3"/>
  <c r="D1570" i="3"/>
  <c r="C1570" i="3"/>
  <c r="B1570" i="3"/>
  <c r="E1569" i="3"/>
  <c r="D1569" i="3"/>
  <c r="C1569" i="3"/>
  <c r="B1569" i="3"/>
  <c r="E1568" i="3"/>
  <c r="D1568" i="3"/>
  <c r="C1568" i="3"/>
  <c r="B1568" i="3"/>
  <c r="E1567" i="3"/>
  <c r="D1567" i="3"/>
  <c r="C1567" i="3"/>
  <c r="B1567" i="3"/>
  <c r="E1566" i="3"/>
  <c r="D1566" i="3"/>
  <c r="C1566" i="3"/>
  <c r="B1566" i="3"/>
  <c r="E1565" i="3"/>
  <c r="D1565" i="3"/>
  <c r="C1565" i="3"/>
  <c r="B1565" i="3"/>
  <c r="E1564" i="3"/>
  <c r="D1564" i="3"/>
  <c r="C1564" i="3"/>
  <c r="B1564" i="3"/>
  <c r="E1563" i="3"/>
  <c r="D1563" i="3"/>
  <c r="C1563" i="3"/>
  <c r="B1563" i="3"/>
  <c r="E1562" i="3"/>
  <c r="D1562" i="3"/>
  <c r="C1562" i="3"/>
  <c r="B1562" i="3"/>
  <c r="E1561" i="3"/>
  <c r="D1561" i="3"/>
  <c r="C1561" i="3"/>
  <c r="B1561" i="3"/>
  <c r="E1560" i="3"/>
  <c r="D1560" i="3"/>
  <c r="C1560" i="3"/>
  <c r="B1560" i="3"/>
  <c r="E1559" i="3"/>
  <c r="D1559" i="3"/>
  <c r="C1559" i="3"/>
  <c r="B1559" i="3"/>
  <c r="E1558" i="3"/>
  <c r="D1558" i="3"/>
  <c r="C1558" i="3"/>
  <c r="B1558" i="3"/>
  <c r="E1557" i="3"/>
  <c r="D1557" i="3"/>
  <c r="C1557" i="3"/>
  <c r="B1557" i="3"/>
  <c r="E1556" i="3"/>
  <c r="D1556" i="3"/>
  <c r="C1556" i="3"/>
  <c r="B1556" i="3"/>
  <c r="E1555" i="3"/>
  <c r="D1555" i="3"/>
  <c r="C1555" i="3"/>
  <c r="B1555" i="3"/>
  <c r="E1554" i="3"/>
  <c r="D1554" i="3"/>
  <c r="C1554" i="3"/>
  <c r="B1554" i="3"/>
  <c r="E1553" i="3"/>
  <c r="D1553" i="3"/>
  <c r="C1553" i="3"/>
  <c r="B1553" i="3"/>
  <c r="E1552" i="3"/>
  <c r="D1552" i="3"/>
  <c r="C1552" i="3"/>
  <c r="B1552" i="3"/>
  <c r="E1551" i="3"/>
  <c r="D1551" i="3"/>
  <c r="C1551" i="3"/>
  <c r="B1551" i="3"/>
  <c r="E1550" i="3"/>
  <c r="D1550" i="3"/>
  <c r="C1550" i="3"/>
  <c r="B1550" i="3"/>
  <c r="E1549" i="3"/>
  <c r="D1549" i="3"/>
  <c r="C1549" i="3"/>
  <c r="B1549" i="3"/>
  <c r="E1548" i="3"/>
  <c r="D1548" i="3"/>
  <c r="C1548" i="3"/>
  <c r="B1548" i="3"/>
  <c r="E1547" i="3"/>
  <c r="D1547" i="3"/>
  <c r="C1547" i="3"/>
  <c r="B1547" i="3"/>
  <c r="E1546" i="3"/>
  <c r="D1546" i="3"/>
  <c r="C1546" i="3"/>
  <c r="B1546" i="3"/>
  <c r="E1545" i="3"/>
  <c r="D1545" i="3"/>
  <c r="C1545" i="3"/>
  <c r="B1545" i="3"/>
  <c r="E1544" i="3"/>
  <c r="D1544" i="3"/>
  <c r="C1544" i="3"/>
  <c r="B1544" i="3"/>
  <c r="E1543" i="3"/>
  <c r="D1543" i="3"/>
  <c r="C1543" i="3"/>
  <c r="B1543" i="3"/>
  <c r="E1542" i="3"/>
  <c r="D1542" i="3"/>
  <c r="C1542" i="3"/>
  <c r="B1542" i="3"/>
  <c r="E1541" i="3"/>
  <c r="D1541" i="3"/>
  <c r="C1541" i="3"/>
  <c r="B1541" i="3"/>
  <c r="E1540" i="3"/>
  <c r="D1540" i="3"/>
  <c r="C1540" i="3"/>
  <c r="B1540" i="3"/>
  <c r="E1539" i="3"/>
  <c r="D1539" i="3"/>
  <c r="C1539" i="3"/>
  <c r="B1539" i="3"/>
  <c r="E1538" i="3"/>
  <c r="D1538" i="3"/>
  <c r="C1538" i="3"/>
  <c r="B1538" i="3"/>
  <c r="E1537" i="3"/>
  <c r="D1537" i="3"/>
  <c r="C1537" i="3"/>
  <c r="B1537" i="3"/>
  <c r="E1536" i="3"/>
  <c r="D1536" i="3"/>
  <c r="C1536" i="3"/>
  <c r="B1536" i="3"/>
  <c r="E1535" i="3"/>
  <c r="D1535" i="3"/>
  <c r="C1535" i="3"/>
  <c r="B1535" i="3"/>
  <c r="E1534" i="3"/>
  <c r="D1534" i="3"/>
  <c r="C1534" i="3"/>
  <c r="B1534" i="3"/>
  <c r="E1533" i="3"/>
  <c r="D1533" i="3"/>
  <c r="C1533" i="3"/>
  <c r="B1533" i="3"/>
  <c r="E1532" i="3"/>
  <c r="D1532" i="3"/>
  <c r="C1532" i="3"/>
  <c r="B1532" i="3"/>
  <c r="E1531" i="3"/>
  <c r="D1531" i="3"/>
  <c r="C1531" i="3"/>
  <c r="B1531" i="3"/>
  <c r="E1530" i="3"/>
  <c r="D1530" i="3"/>
  <c r="C1530" i="3"/>
  <c r="B1530" i="3"/>
  <c r="E1529" i="3"/>
  <c r="D1529" i="3"/>
  <c r="C1529" i="3"/>
  <c r="B1529" i="3"/>
  <c r="E1528" i="3"/>
  <c r="D1528" i="3"/>
  <c r="C1528" i="3"/>
  <c r="B1528" i="3"/>
  <c r="E1527" i="3"/>
  <c r="D1527" i="3"/>
  <c r="C1527" i="3"/>
  <c r="B1527" i="3"/>
  <c r="E1526" i="3"/>
  <c r="D1526" i="3"/>
  <c r="C1526" i="3"/>
  <c r="B1526" i="3"/>
  <c r="E1525" i="3"/>
  <c r="D1525" i="3"/>
  <c r="C1525" i="3"/>
  <c r="B1525" i="3"/>
  <c r="E1524" i="3"/>
  <c r="D1524" i="3"/>
  <c r="C1524" i="3"/>
  <c r="B1524" i="3"/>
  <c r="E1523" i="3"/>
  <c r="D1523" i="3"/>
  <c r="C1523" i="3"/>
  <c r="B1523" i="3"/>
  <c r="E1522" i="3"/>
  <c r="D1522" i="3"/>
  <c r="C1522" i="3"/>
  <c r="B1522" i="3"/>
  <c r="E1521" i="3"/>
  <c r="D1521" i="3"/>
  <c r="C1521" i="3"/>
  <c r="B1521" i="3"/>
  <c r="E1520" i="3"/>
  <c r="D1520" i="3"/>
  <c r="C1520" i="3"/>
  <c r="B1520" i="3"/>
  <c r="E1519" i="3"/>
  <c r="D1519" i="3"/>
  <c r="C1519" i="3"/>
  <c r="B1519" i="3"/>
  <c r="E1518" i="3"/>
  <c r="D1518" i="3"/>
  <c r="C1518" i="3"/>
  <c r="B1518" i="3"/>
  <c r="E1517" i="3"/>
  <c r="D1517" i="3"/>
  <c r="C1517" i="3"/>
  <c r="B1517" i="3"/>
  <c r="E1516" i="3"/>
  <c r="D1516" i="3"/>
  <c r="C1516" i="3"/>
  <c r="B1516" i="3"/>
  <c r="E1515" i="3"/>
  <c r="D1515" i="3"/>
  <c r="C1515" i="3"/>
  <c r="B1515" i="3"/>
  <c r="E1514" i="3"/>
  <c r="D1514" i="3"/>
  <c r="C1514" i="3"/>
  <c r="B1514" i="3"/>
  <c r="E1513" i="3"/>
  <c r="D1513" i="3"/>
  <c r="C1513" i="3"/>
  <c r="B1513" i="3"/>
  <c r="E1512" i="3"/>
  <c r="D1512" i="3"/>
  <c r="C1512" i="3"/>
  <c r="B1512" i="3"/>
  <c r="E1511" i="3"/>
  <c r="D1511" i="3"/>
  <c r="C1511" i="3"/>
  <c r="B1511" i="3"/>
  <c r="E1510" i="3"/>
  <c r="D1510" i="3"/>
  <c r="C1510" i="3"/>
  <c r="B1510" i="3"/>
  <c r="E1509" i="3"/>
  <c r="D1509" i="3"/>
  <c r="C1509" i="3"/>
  <c r="B1509" i="3"/>
  <c r="E1508" i="3"/>
  <c r="D1508" i="3"/>
  <c r="C1508" i="3"/>
  <c r="B1508" i="3"/>
  <c r="E1507" i="3"/>
  <c r="D1507" i="3"/>
  <c r="C1507" i="3"/>
  <c r="B1507" i="3"/>
  <c r="E1506" i="3"/>
  <c r="D1506" i="3"/>
  <c r="C1506" i="3"/>
  <c r="B1506" i="3"/>
  <c r="E1505" i="3"/>
  <c r="D1505" i="3"/>
  <c r="C1505" i="3"/>
  <c r="B1505" i="3"/>
  <c r="E1504" i="3"/>
  <c r="D1504" i="3"/>
  <c r="C1504" i="3"/>
  <c r="B1504" i="3"/>
  <c r="E1503" i="3"/>
  <c r="D1503" i="3"/>
  <c r="C1503" i="3"/>
  <c r="B1503" i="3"/>
  <c r="E1502" i="3"/>
  <c r="D1502" i="3"/>
  <c r="C1502" i="3"/>
  <c r="B1502" i="3"/>
  <c r="E1501" i="3"/>
  <c r="D1501" i="3"/>
  <c r="C1501" i="3"/>
  <c r="B1501" i="3"/>
  <c r="E1500" i="3"/>
  <c r="D1500" i="3"/>
  <c r="C1500" i="3"/>
  <c r="B1500" i="3"/>
  <c r="E1499" i="3"/>
  <c r="D1499" i="3"/>
  <c r="C1499" i="3"/>
  <c r="B1499" i="3"/>
  <c r="E1498" i="3"/>
  <c r="D1498" i="3"/>
  <c r="C1498" i="3"/>
  <c r="B1498" i="3"/>
  <c r="E1497" i="3"/>
  <c r="D1497" i="3"/>
  <c r="C1497" i="3"/>
  <c r="B1497" i="3"/>
  <c r="E1496" i="3"/>
  <c r="D1496" i="3"/>
  <c r="C1496" i="3"/>
  <c r="B1496" i="3"/>
  <c r="E1495" i="3"/>
  <c r="D1495" i="3"/>
  <c r="C1495" i="3"/>
  <c r="B1495" i="3"/>
  <c r="E1494" i="3"/>
  <c r="D1494" i="3"/>
  <c r="C1494" i="3"/>
  <c r="B1494" i="3"/>
  <c r="E1493" i="3"/>
  <c r="D1493" i="3"/>
  <c r="C1493" i="3"/>
  <c r="B1493" i="3"/>
  <c r="E1492" i="3"/>
  <c r="D1492" i="3"/>
  <c r="C1492" i="3"/>
  <c r="B1492" i="3"/>
  <c r="E1491" i="3"/>
  <c r="D1491" i="3"/>
  <c r="C1491" i="3"/>
  <c r="B1491" i="3"/>
  <c r="E1490" i="3"/>
  <c r="D1490" i="3"/>
  <c r="C1490" i="3"/>
  <c r="B1490" i="3"/>
  <c r="E1489" i="3"/>
  <c r="D1489" i="3"/>
  <c r="C1489" i="3"/>
  <c r="B1489" i="3"/>
  <c r="E1488" i="3"/>
  <c r="D1488" i="3"/>
  <c r="C1488" i="3"/>
  <c r="B1488" i="3"/>
  <c r="E1487" i="3"/>
  <c r="D1487" i="3"/>
  <c r="C1487" i="3"/>
  <c r="B1487" i="3"/>
  <c r="E1486" i="3"/>
  <c r="D1486" i="3"/>
  <c r="C1486" i="3"/>
  <c r="B1486" i="3"/>
  <c r="E1485" i="3"/>
  <c r="D1485" i="3"/>
  <c r="C1485" i="3"/>
  <c r="B1485" i="3"/>
  <c r="E1484" i="3"/>
  <c r="D1484" i="3"/>
  <c r="C1484" i="3"/>
  <c r="B1484" i="3"/>
  <c r="E1483" i="3"/>
  <c r="D1483" i="3"/>
  <c r="C1483" i="3"/>
  <c r="B1483" i="3"/>
  <c r="E1482" i="3"/>
  <c r="D1482" i="3"/>
  <c r="C1482" i="3"/>
  <c r="B1482" i="3"/>
  <c r="E1481" i="3"/>
  <c r="D1481" i="3"/>
  <c r="C1481" i="3"/>
  <c r="B1481" i="3"/>
  <c r="E1480" i="3"/>
  <c r="D1480" i="3"/>
  <c r="C1480" i="3"/>
  <c r="B1480" i="3"/>
  <c r="E1479" i="3"/>
  <c r="D1479" i="3"/>
  <c r="C1479" i="3"/>
  <c r="B1479" i="3"/>
  <c r="E1478" i="3"/>
  <c r="D1478" i="3"/>
  <c r="C1478" i="3"/>
  <c r="B1478" i="3"/>
  <c r="E1477" i="3"/>
  <c r="D1477" i="3"/>
  <c r="C1477" i="3"/>
  <c r="B1477" i="3"/>
  <c r="E1476" i="3"/>
  <c r="D1476" i="3"/>
  <c r="C1476" i="3"/>
  <c r="B1476" i="3"/>
  <c r="E1475" i="3"/>
  <c r="D1475" i="3"/>
  <c r="C1475" i="3"/>
  <c r="B1475" i="3"/>
  <c r="E1474" i="3"/>
  <c r="D1474" i="3"/>
  <c r="C1474" i="3"/>
  <c r="B1474" i="3"/>
  <c r="E1473" i="3"/>
  <c r="D1473" i="3"/>
  <c r="C1473" i="3"/>
  <c r="B1473" i="3"/>
  <c r="E1472" i="3"/>
  <c r="D1472" i="3"/>
  <c r="C1472" i="3"/>
  <c r="B1472" i="3"/>
  <c r="E1471" i="3"/>
  <c r="D1471" i="3"/>
  <c r="C1471" i="3"/>
  <c r="B1471" i="3"/>
  <c r="E1470" i="3"/>
  <c r="D1470" i="3"/>
  <c r="C1470" i="3"/>
  <c r="B1470" i="3"/>
  <c r="E1469" i="3"/>
  <c r="D1469" i="3"/>
  <c r="C1469" i="3"/>
  <c r="B1469" i="3"/>
  <c r="E1468" i="3"/>
  <c r="D1468" i="3"/>
  <c r="C1468" i="3"/>
  <c r="B1468" i="3"/>
  <c r="E1467" i="3"/>
  <c r="D1467" i="3"/>
  <c r="C1467" i="3"/>
  <c r="B1467" i="3"/>
  <c r="E1466" i="3"/>
  <c r="D1466" i="3"/>
  <c r="C1466" i="3"/>
  <c r="B1466" i="3"/>
  <c r="E1465" i="3"/>
  <c r="D1465" i="3"/>
  <c r="C1465" i="3"/>
  <c r="B1465" i="3"/>
  <c r="E1464" i="3"/>
  <c r="D1464" i="3"/>
  <c r="C1464" i="3"/>
  <c r="B1464" i="3"/>
  <c r="E1463" i="3"/>
  <c r="D1463" i="3"/>
  <c r="C1463" i="3"/>
  <c r="B1463" i="3"/>
  <c r="E1462" i="3"/>
  <c r="D1462" i="3"/>
  <c r="C1462" i="3"/>
  <c r="B1462" i="3"/>
  <c r="E1461" i="3"/>
  <c r="D1461" i="3"/>
  <c r="C1461" i="3"/>
  <c r="B1461" i="3"/>
  <c r="E1460" i="3"/>
  <c r="D1460" i="3"/>
  <c r="C1460" i="3"/>
  <c r="B1460" i="3"/>
  <c r="E1459" i="3"/>
  <c r="D1459" i="3"/>
  <c r="C1459" i="3"/>
  <c r="B1459" i="3"/>
  <c r="E1458" i="3"/>
  <c r="D1458" i="3"/>
  <c r="C1458" i="3"/>
  <c r="B1458" i="3"/>
  <c r="E1457" i="3"/>
  <c r="D1457" i="3"/>
  <c r="C1457" i="3"/>
  <c r="B1457" i="3"/>
  <c r="E1456" i="3"/>
  <c r="D1456" i="3"/>
  <c r="C1456" i="3"/>
  <c r="B1456" i="3"/>
  <c r="E1455" i="3"/>
  <c r="D1455" i="3"/>
  <c r="C1455" i="3"/>
  <c r="B1455" i="3"/>
  <c r="E1454" i="3"/>
  <c r="D1454" i="3"/>
  <c r="C1454" i="3"/>
  <c r="B1454" i="3"/>
  <c r="E1453" i="3"/>
  <c r="D1453" i="3"/>
  <c r="C1453" i="3"/>
  <c r="B1453" i="3"/>
  <c r="E1452" i="3"/>
  <c r="D1452" i="3"/>
  <c r="C1452" i="3"/>
  <c r="B1452" i="3"/>
  <c r="E1451" i="3"/>
  <c r="D1451" i="3"/>
  <c r="C1451" i="3"/>
  <c r="B1451" i="3"/>
  <c r="E1450" i="3"/>
  <c r="D1450" i="3"/>
  <c r="C1450" i="3"/>
  <c r="B1450" i="3"/>
  <c r="E1449" i="3"/>
  <c r="D1449" i="3"/>
  <c r="C1449" i="3"/>
  <c r="B1449" i="3"/>
  <c r="E1448" i="3"/>
  <c r="D1448" i="3"/>
  <c r="C1448" i="3"/>
  <c r="B1448" i="3"/>
  <c r="E1447" i="3"/>
  <c r="D1447" i="3"/>
  <c r="C1447" i="3"/>
  <c r="B1447" i="3"/>
  <c r="E1446" i="3"/>
  <c r="D1446" i="3"/>
  <c r="C1446" i="3"/>
  <c r="B1446" i="3"/>
  <c r="E1445" i="3"/>
  <c r="D1445" i="3"/>
  <c r="C1445" i="3"/>
  <c r="B1445" i="3"/>
  <c r="E1444" i="3"/>
  <c r="D1444" i="3"/>
  <c r="C1444" i="3"/>
  <c r="B1444" i="3"/>
  <c r="E1443" i="3"/>
  <c r="D1443" i="3"/>
  <c r="C1443" i="3"/>
  <c r="B1443" i="3"/>
  <c r="E1442" i="3"/>
  <c r="D1442" i="3"/>
  <c r="C1442" i="3"/>
  <c r="B1442" i="3"/>
  <c r="E1441" i="3"/>
  <c r="D1441" i="3"/>
  <c r="C1441" i="3"/>
  <c r="B1441" i="3"/>
  <c r="E1440" i="3"/>
  <c r="D1440" i="3"/>
  <c r="C1440" i="3"/>
  <c r="B1440" i="3"/>
  <c r="E1439" i="3"/>
  <c r="D1439" i="3"/>
  <c r="C1439" i="3"/>
  <c r="B1439" i="3"/>
  <c r="E1438" i="3"/>
  <c r="D1438" i="3"/>
  <c r="C1438" i="3"/>
  <c r="B1438" i="3"/>
  <c r="E1437" i="3"/>
  <c r="D1437" i="3"/>
  <c r="C1437" i="3"/>
  <c r="B1437" i="3"/>
  <c r="E1436" i="3"/>
  <c r="D1436" i="3"/>
  <c r="C1436" i="3"/>
  <c r="B1436" i="3"/>
  <c r="E1435" i="3"/>
  <c r="D1435" i="3"/>
  <c r="C1435" i="3"/>
  <c r="B1435" i="3"/>
  <c r="E1434" i="3"/>
  <c r="D1434" i="3"/>
  <c r="C1434" i="3"/>
  <c r="B1434" i="3"/>
  <c r="E1433" i="3"/>
  <c r="D1433" i="3"/>
  <c r="C1433" i="3"/>
  <c r="B1433" i="3"/>
  <c r="E1432" i="3"/>
  <c r="D1432" i="3"/>
  <c r="C1432" i="3"/>
  <c r="B1432" i="3"/>
  <c r="E1431" i="3"/>
  <c r="D1431" i="3"/>
  <c r="C1431" i="3"/>
  <c r="B1431" i="3"/>
  <c r="E1430" i="3"/>
  <c r="D1430" i="3"/>
  <c r="C1430" i="3"/>
  <c r="B1430" i="3"/>
  <c r="E1429" i="3"/>
  <c r="D1429" i="3"/>
  <c r="C1429" i="3"/>
  <c r="B1429" i="3"/>
  <c r="E1428" i="3"/>
  <c r="D1428" i="3"/>
  <c r="C1428" i="3"/>
  <c r="B1428" i="3"/>
  <c r="E1427" i="3"/>
  <c r="D1427" i="3"/>
  <c r="C1427" i="3"/>
  <c r="B1427" i="3"/>
  <c r="E1426" i="3"/>
  <c r="D1426" i="3"/>
  <c r="C1426" i="3"/>
  <c r="B1426" i="3"/>
  <c r="E1425" i="3"/>
  <c r="D1425" i="3"/>
  <c r="C1425" i="3"/>
  <c r="B1425" i="3"/>
  <c r="E1424" i="3"/>
  <c r="D1424" i="3"/>
  <c r="C1424" i="3"/>
  <c r="B1424" i="3"/>
  <c r="E1423" i="3"/>
  <c r="D1423" i="3"/>
  <c r="C1423" i="3"/>
  <c r="B1423" i="3"/>
  <c r="E1422" i="3"/>
  <c r="D1422" i="3"/>
  <c r="C1422" i="3"/>
  <c r="B1422" i="3"/>
  <c r="E1421" i="3"/>
  <c r="D1421" i="3"/>
  <c r="C1421" i="3"/>
  <c r="B1421" i="3"/>
  <c r="E1420" i="3"/>
  <c r="D1420" i="3"/>
  <c r="C1420" i="3"/>
  <c r="B1420" i="3"/>
  <c r="E1419" i="3"/>
  <c r="D1419" i="3"/>
  <c r="C1419" i="3"/>
  <c r="B1419" i="3"/>
  <c r="E1418" i="3"/>
  <c r="D1418" i="3"/>
  <c r="C1418" i="3"/>
  <c r="B1418" i="3"/>
  <c r="E1417" i="3"/>
  <c r="D1417" i="3"/>
  <c r="C1417" i="3"/>
  <c r="B1417" i="3"/>
  <c r="E1416" i="3"/>
  <c r="D1416" i="3"/>
  <c r="C1416" i="3"/>
  <c r="B1416" i="3"/>
  <c r="E1415" i="3"/>
  <c r="D1415" i="3"/>
  <c r="C1415" i="3"/>
  <c r="B1415" i="3"/>
  <c r="E1414" i="3"/>
  <c r="D1414" i="3"/>
  <c r="C1414" i="3"/>
  <c r="B1414" i="3"/>
  <c r="E1413" i="3"/>
  <c r="D1413" i="3"/>
  <c r="C1413" i="3"/>
  <c r="B1413" i="3"/>
  <c r="E1412" i="3"/>
  <c r="D1412" i="3"/>
  <c r="C1412" i="3"/>
  <c r="B1412" i="3"/>
  <c r="E1411" i="3"/>
  <c r="D1411" i="3"/>
  <c r="C1411" i="3"/>
  <c r="B1411" i="3"/>
  <c r="E1410" i="3"/>
  <c r="D1410" i="3"/>
  <c r="C1410" i="3"/>
  <c r="B1410" i="3"/>
  <c r="E1409" i="3"/>
  <c r="D1409" i="3"/>
  <c r="C1409" i="3"/>
  <c r="B1409" i="3"/>
  <c r="E1408" i="3"/>
  <c r="D1408" i="3"/>
  <c r="C1408" i="3"/>
  <c r="B1408" i="3"/>
  <c r="E1407" i="3"/>
  <c r="D1407" i="3"/>
  <c r="C1407" i="3"/>
  <c r="B1407" i="3"/>
  <c r="E1406" i="3"/>
  <c r="D1406" i="3"/>
  <c r="C1406" i="3"/>
  <c r="B1406" i="3"/>
  <c r="E1405" i="3"/>
  <c r="D1405" i="3"/>
  <c r="C1405" i="3"/>
  <c r="B1405" i="3"/>
  <c r="E1404" i="3"/>
  <c r="D1404" i="3"/>
  <c r="C1404" i="3"/>
  <c r="B1404" i="3"/>
  <c r="E1403" i="3"/>
  <c r="D1403" i="3"/>
  <c r="C1403" i="3"/>
  <c r="B1403" i="3"/>
  <c r="E1402" i="3"/>
  <c r="D1402" i="3"/>
  <c r="C1402" i="3"/>
  <c r="B1402" i="3"/>
  <c r="E1401" i="3"/>
  <c r="D1401" i="3"/>
  <c r="C1401" i="3"/>
  <c r="B1401" i="3"/>
  <c r="E1400" i="3"/>
  <c r="D1400" i="3"/>
  <c r="C1400" i="3"/>
  <c r="B1400" i="3"/>
  <c r="E1399" i="3"/>
  <c r="D1399" i="3"/>
  <c r="C1399" i="3"/>
  <c r="B1399" i="3"/>
  <c r="E1398" i="3"/>
  <c r="D1398" i="3"/>
  <c r="C1398" i="3"/>
  <c r="B1398" i="3"/>
  <c r="E1397" i="3"/>
  <c r="D1397" i="3"/>
  <c r="C1397" i="3"/>
  <c r="B1397" i="3"/>
  <c r="E1396" i="3"/>
  <c r="D1396" i="3"/>
  <c r="C1396" i="3"/>
  <c r="B1396" i="3"/>
  <c r="E1395" i="3"/>
  <c r="D1395" i="3"/>
  <c r="C1395" i="3"/>
  <c r="B1395" i="3"/>
  <c r="E1394" i="3"/>
  <c r="D1394" i="3"/>
  <c r="C1394" i="3"/>
  <c r="B1394" i="3"/>
  <c r="E1393" i="3"/>
  <c r="D1393" i="3"/>
  <c r="C1393" i="3"/>
  <c r="B1393" i="3"/>
  <c r="E1392" i="3"/>
  <c r="D1392" i="3"/>
  <c r="C1392" i="3"/>
  <c r="B1392" i="3"/>
  <c r="E1391" i="3"/>
  <c r="D1391" i="3"/>
  <c r="C1391" i="3"/>
  <c r="B1391" i="3"/>
  <c r="E1390" i="3"/>
  <c r="D1390" i="3"/>
  <c r="C1390" i="3"/>
  <c r="B1390" i="3"/>
  <c r="E1389" i="3"/>
  <c r="D1389" i="3"/>
  <c r="C1389" i="3"/>
  <c r="B1389" i="3"/>
  <c r="E1388" i="3"/>
  <c r="D1388" i="3"/>
  <c r="C1388" i="3"/>
  <c r="B1388" i="3"/>
  <c r="E1387" i="3"/>
  <c r="D1387" i="3"/>
  <c r="C1387" i="3"/>
  <c r="B1387" i="3"/>
  <c r="E1386" i="3"/>
  <c r="D1386" i="3"/>
  <c r="C1386" i="3"/>
  <c r="B1386" i="3"/>
  <c r="E1385" i="3"/>
  <c r="D1385" i="3"/>
  <c r="C1385" i="3"/>
  <c r="B1385" i="3"/>
  <c r="E1384" i="3"/>
  <c r="D1384" i="3"/>
  <c r="C1384" i="3"/>
  <c r="B1384" i="3"/>
  <c r="E1383" i="3"/>
  <c r="D1383" i="3"/>
  <c r="C1383" i="3"/>
  <c r="B1383" i="3"/>
  <c r="E1382" i="3"/>
  <c r="D1382" i="3"/>
  <c r="C1382" i="3"/>
  <c r="B1382" i="3"/>
  <c r="E1381" i="3"/>
  <c r="D1381" i="3"/>
  <c r="C1381" i="3"/>
  <c r="B1381" i="3"/>
  <c r="E1380" i="3"/>
  <c r="D1380" i="3"/>
  <c r="C1380" i="3"/>
  <c r="B1380" i="3"/>
  <c r="E1379" i="3"/>
  <c r="D1379" i="3"/>
  <c r="C1379" i="3"/>
  <c r="B1379" i="3"/>
  <c r="E1378" i="3"/>
  <c r="D1378" i="3"/>
  <c r="C1378" i="3"/>
  <c r="B1378" i="3"/>
  <c r="E1377" i="3"/>
  <c r="D1377" i="3"/>
  <c r="C1377" i="3"/>
  <c r="B1377" i="3"/>
  <c r="E1376" i="3"/>
  <c r="D1376" i="3"/>
  <c r="C1376" i="3"/>
  <c r="B1376" i="3"/>
  <c r="E1375" i="3"/>
  <c r="D1375" i="3"/>
  <c r="C1375" i="3"/>
  <c r="B1375" i="3"/>
  <c r="E1374" i="3"/>
  <c r="D1374" i="3"/>
  <c r="C1374" i="3"/>
  <c r="B1374" i="3"/>
  <c r="E1373" i="3"/>
  <c r="D1373" i="3"/>
  <c r="C1373" i="3"/>
  <c r="B1373" i="3"/>
  <c r="E1372" i="3"/>
  <c r="D1372" i="3"/>
  <c r="C1372" i="3"/>
  <c r="B1372" i="3"/>
  <c r="E1371" i="3"/>
  <c r="D1371" i="3"/>
  <c r="C1371" i="3"/>
  <c r="B1371" i="3"/>
  <c r="E1370" i="3"/>
  <c r="D1370" i="3"/>
  <c r="C1370" i="3"/>
  <c r="B1370" i="3"/>
  <c r="E1369" i="3"/>
  <c r="D1369" i="3"/>
  <c r="C1369" i="3"/>
  <c r="B1369" i="3"/>
  <c r="E1368" i="3"/>
  <c r="D1368" i="3"/>
  <c r="C1368" i="3"/>
  <c r="B1368" i="3"/>
  <c r="E1367" i="3"/>
  <c r="D1367" i="3"/>
  <c r="C1367" i="3"/>
  <c r="B1367" i="3"/>
  <c r="E1366" i="3"/>
  <c r="D1366" i="3"/>
  <c r="C1366" i="3"/>
  <c r="B1366" i="3"/>
  <c r="E1365" i="3"/>
  <c r="D1365" i="3"/>
  <c r="C1365" i="3"/>
  <c r="B1365" i="3"/>
  <c r="E1364" i="3"/>
  <c r="D1364" i="3"/>
  <c r="C1364" i="3"/>
  <c r="B1364" i="3"/>
  <c r="E1363" i="3"/>
  <c r="D1363" i="3"/>
  <c r="C1363" i="3"/>
  <c r="B1363" i="3"/>
  <c r="E1362" i="3"/>
  <c r="D1362" i="3"/>
  <c r="C1362" i="3"/>
  <c r="B1362" i="3"/>
  <c r="E1361" i="3"/>
  <c r="D1361" i="3"/>
  <c r="C1361" i="3"/>
  <c r="B1361" i="3"/>
  <c r="E1360" i="3"/>
  <c r="D1360" i="3"/>
  <c r="C1360" i="3"/>
  <c r="B1360" i="3"/>
  <c r="E1359" i="3"/>
  <c r="D1359" i="3"/>
  <c r="C1359" i="3"/>
  <c r="B1359" i="3"/>
  <c r="E1358" i="3"/>
  <c r="D1358" i="3"/>
  <c r="C1358" i="3"/>
  <c r="B1358" i="3"/>
  <c r="E1357" i="3"/>
  <c r="D1357" i="3"/>
  <c r="C1357" i="3"/>
  <c r="B1357" i="3"/>
  <c r="E1356" i="3"/>
  <c r="D1356" i="3"/>
  <c r="C1356" i="3"/>
  <c r="B1356" i="3"/>
  <c r="E1355" i="3"/>
  <c r="D1355" i="3"/>
  <c r="C1355" i="3"/>
  <c r="B1355" i="3"/>
  <c r="E1354" i="3"/>
  <c r="D1354" i="3"/>
  <c r="C1354" i="3"/>
  <c r="B1354" i="3"/>
  <c r="E1353" i="3"/>
  <c r="D1353" i="3"/>
  <c r="C1353" i="3"/>
  <c r="B1353" i="3"/>
  <c r="E1352" i="3"/>
  <c r="D1352" i="3"/>
  <c r="C1352" i="3"/>
  <c r="B1352" i="3"/>
  <c r="E1351" i="3"/>
  <c r="D1351" i="3"/>
  <c r="C1351" i="3"/>
  <c r="B1351" i="3"/>
  <c r="E1350" i="3"/>
  <c r="D1350" i="3"/>
  <c r="C1350" i="3"/>
  <c r="B1350" i="3"/>
  <c r="E1349" i="3"/>
  <c r="D1349" i="3"/>
  <c r="C1349" i="3"/>
  <c r="B1349" i="3"/>
  <c r="E1348" i="3"/>
  <c r="D1348" i="3"/>
  <c r="C1348" i="3"/>
  <c r="B1348" i="3"/>
  <c r="E1347" i="3"/>
  <c r="D1347" i="3"/>
  <c r="C1347" i="3"/>
  <c r="B1347" i="3"/>
  <c r="E1346" i="3"/>
  <c r="D1346" i="3"/>
  <c r="C1346" i="3"/>
  <c r="B1346" i="3"/>
  <c r="E1345" i="3"/>
  <c r="D1345" i="3"/>
  <c r="C1345" i="3"/>
  <c r="B1345" i="3"/>
  <c r="E1344" i="3"/>
  <c r="D1344" i="3"/>
  <c r="C1344" i="3"/>
  <c r="B1344" i="3"/>
  <c r="E1343" i="3"/>
  <c r="D1343" i="3"/>
  <c r="C1343" i="3"/>
  <c r="B1343" i="3"/>
  <c r="E1342" i="3"/>
  <c r="D1342" i="3"/>
  <c r="C1342" i="3"/>
  <c r="B1342" i="3"/>
  <c r="E1341" i="3"/>
  <c r="D1341" i="3"/>
  <c r="C1341" i="3"/>
  <c r="B1341" i="3"/>
  <c r="E1340" i="3"/>
  <c r="D1340" i="3"/>
  <c r="C1340" i="3"/>
  <c r="B1340" i="3"/>
  <c r="E1339" i="3"/>
  <c r="D1339" i="3"/>
  <c r="C1339" i="3"/>
  <c r="B1339" i="3"/>
  <c r="E1338" i="3"/>
  <c r="D1338" i="3"/>
  <c r="C1338" i="3"/>
  <c r="B1338" i="3"/>
  <c r="E1337" i="3"/>
  <c r="D1337" i="3"/>
  <c r="C1337" i="3"/>
  <c r="B1337" i="3"/>
  <c r="E1336" i="3"/>
  <c r="D1336" i="3"/>
  <c r="C1336" i="3"/>
  <c r="B1336" i="3"/>
  <c r="E1335" i="3"/>
  <c r="D1335" i="3"/>
  <c r="C1335" i="3"/>
  <c r="B1335" i="3"/>
  <c r="E1334" i="3"/>
  <c r="D1334" i="3"/>
  <c r="C1334" i="3"/>
  <c r="B1334" i="3"/>
  <c r="E1333" i="3"/>
  <c r="D1333" i="3"/>
  <c r="C1333" i="3"/>
  <c r="B1333" i="3"/>
  <c r="E1332" i="3"/>
  <c r="D1332" i="3"/>
  <c r="C1332" i="3"/>
  <c r="B1332" i="3"/>
  <c r="E1331" i="3"/>
  <c r="D1331" i="3"/>
  <c r="C1331" i="3"/>
  <c r="B1331" i="3"/>
  <c r="E1330" i="3"/>
  <c r="D1330" i="3"/>
  <c r="C1330" i="3"/>
  <c r="B1330" i="3"/>
  <c r="E1329" i="3"/>
  <c r="D1329" i="3"/>
  <c r="C1329" i="3"/>
  <c r="B1329" i="3"/>
  <c r="E1328" i="3"/>
  <c r="D1328" i="3"/>
  <c r="C1328" i="3"/>
  <c r="B1328" i="3"/>
  <c r="E1327" i="3"/>
  <c r="D1327" i="3"/>
  <c r="C1327" i="3"/>
  <c r="B1327" i="3"/>
  <c r="E1326" i="3"/>
  <c r="D1326" i="3"/>
  <c r="C1326" i="3"/>
  <c r="B1326" i="3"/>
  <c r="E1325" i="3"/>
  <c r="D1325" i="3"/>
  <c r="C1325" i="3"/>
  <c r="B1325" i="3"/>
  <c r="E1324" i="3"/>
  <c r="D1324" i="3"/>
  <c r="C1324" i="3"/>
  <c r="B1324" i="3"/>
  <c r="E1323" i="3"/>
  <c r="D1323" i="3"/>
  <c r="C1323" i="3"/>
  <c r="B1323" i="3"/>
  <c r="E1322" i="3"/>
  <c r="D1322" i="3"/>
  <c r="C1322" i="3"/>
  <c r="B1322" i="3"/>
  <c r="E1321" i="3"/>
  <c r="D1321" i="3"/>
  <c r="C1321" i="3"/>
  <c r="B1321" i="3"/>
  <c r="E1320" i="3"/>
  <c r="D1320" i="3"/>
  <c r="C1320" i="3"/>
  <c r="B1320" i="3"/>
  <c r="E1319" i="3"/>
  <c r="D1319" i="3"/>
  <c r="C1319" i="3"/>
  <c r="B1319" i="3"/>
  <c r="E1318" i="3"/>
  <c r="D1318" i="3"/>
  <c r="C1318" i="3"/>
  <c r="B1318" i="3"/>
  <c r="E1317" i="3"/>
  <c r="D1317" i="3"/>
  <c r="C1317" i="3"/>
  <c r="B1317" i="3"/>
  <c r="E1316" i="3"/>
  <c r="D1316" i="3"/>
  <c r="C1316" i="3"/>
  <c r="B1316" i="3"/>
  <c r="E1315" i="3"/>
  <c r="D1315" i="3"/>
  <c r="C1315" i="3"/>
  <c r="B1315" i="3"/>
  <c r="E1314" i="3"/>
  <c r="D1314" i="3"/>
  <c r="C1314" i="3"/>
  <c r="B1314" i="3"/>
  <c r="E1313" i="3"/>
  <c r="D1313" i="3"/>
  <c r="C1313" i="3"/>
  <c r="B1313" i="3"/>
  <c r="E1312" i="3"/>
  <c r="D1312" i="3"/>
  <c r="C1312" i="3"/>
  <c r="B1312" i="3"/>
  <c r="E1311" i="3"/>
  <c r="D1311" i="3"/>
  <c r="C1311" i="3"/>
  <c r="B1311" i="3"/>
  <c r="E1310" i="3"/>
  <c r="D1310" i="3"/>
  <c r="C1310" i="3"/>
  <c r="B1310" i="3"/>
  <c r="E1309" i="3"/>
  <c r="D1309" i="3"/>
  <c r="C1309" i="3"/>
  <c r="B1309" i="3"/>
  <c r="E1308" i="3"/>
  <c r="D1308" i="3"/>
  <c r="C1308" i="3"/>
  <c r="B1308" i="3"/>
  <c r="E1307" i="3"/>
  <c r="D1307" i="3"/>
  <c r="C1307" i="3"/>
  <c r="B1307" i="3"/>
  <c r="E1306" i="3"/>
  <c r="D1306" i="3"/>
  <c r="C1306" i="3"/>
  <c r="B1306" i="3"/>
  <c r="E1305" i="3"/>
  <c r="D1305" i="3"/>
  <c r="C1305" i="3"/>
  <c r="B1305" i="3"/>
  <c r="E1304" i="3"/>
  <c r="D1304" i="3"/>
  <c r="C1304" i="3"/>
  <c r="B1304" i="3"/>
  <c r="E1303" i="3"/>
  <c r="D1303" i="3"/>
  <c r="C1303" i="3"/>
  <c r="B1303" i="3"/>
  <c r="E1302" i="3"/>
  <c r="D1302" i="3"/>
  <c r="C1302" i="3"/>
  <c r="B1302" i="3"/>
  <c r="E1301" i="3"/>
  <c r="D1301" i="3"/>
  <c r="C1301" i="3"/>
  <c r="B1301" i="3"/>
  <c r="E1300" i="3"/>
  <c r="D1300" i="3"/>
  <c r="C1300" i="3"/>
  <c r="B1300" i="3"/>
  <c r="E1299" i="3"/>
  <c r="D1299" i="3"/>
  <c r="C1299" i="3"/>
  <c r="B1299" i="3"/>
  <c r="E1298" i="3"/>
  <c r="D1298" i="3"/>
  <c r="C1298" i="3"/>
  <c r="B1298" i="3"/>
  <c r="E1297" i="3"/>
  <c r="D1297" i="3"/>
  <c r="C1297" i="3"/>
  <c r="B1297" i="3"/>
  <c r="E1296" i="3"/>
  <c r="D1296" i="3"/>
  <c r="C1296" i="3"/>
  <c r="B1296" i="3"/>
  <c r="E1295" i="3"/>
  <c r="D1295" i="3"/>
  <c r="C1295" i="3"/>
  <c r="B1295" i="3"/>
  <c r="E1294" i="3"/>
  <c r="D1294" i="3"/>
  <c r="C1294" i="3"/>
  <c r="B1294" i="3"/>
  <c r="E1293" i="3"/>
  <c r="D1293" i="3"/>
  <c r="C1293" i="3"/>
  <c r="B1293" i="3"/>
  <c r="E1292" i="3"/>
  <c r="D1292" i="3"/>
  <c r="C1292" i="3"/>
  <c r="B1292" i="3"/>
  <c r="E1291" i="3"/>
  <c r="D1291" i="3"/>
  <c r="C1291" i="3"/>
  <c r="B1291" i="3"/>
  <c r="E1290" i="3"/>
  <c r="D1290" i="3"/>
  <c r="C1290" i="3"/>
  <c r="B1290" i="3"/>
  <c r="E1289" i="3"/>
  <c r="D1289" i="3"/>
  <c r="C1289" i="3"/>
  <c r="B1289" i="3"/>
  <c r="E1288" i="3"/>
  <c r="D1288" i="3"/>
  <c r="C1288" i="3"/>
  <c r="B1288" i="3"/>
  <c r="E1287" i="3"/>
  <c r="D1287" i="3"/>
  <c r="C1287" i="3"/>
  <c r="B1287" i="3"/>
  <c r="E1286" i="3"/>
  <c r="D1286" i="3"/>
  <c r="C1286" i="3"/>
  <c r="B1286" i="3"/>
  <c r="E1285" i="3"/>
  <c r="D1285" i="3"/>
  <c r="C1285" i="3"/>
  <c r="B1285" i="3"/>
  <c r="E1284" i="3"/>
  <c r="D1284" i="3"/>
  <c r="C1284" i="3"/>
  <c r="B1284" i="3"/>
  <c r="E1283" i="3"/>
  <c r="D1283" i="3"/>
  <c r="C1283" i="3"/>
  <c r="B1283" i="3"/>
  <c r="E1282" i="3"/>
  <c r="D1282" i="3"/>
  <c r="C1282" i="3"/>
  <c r="B1282" i="3"/>
  <c r="E1281" i="3"/>
  <c r="D1281" i="3"/>
  <c r="C1281" i="3"/>
  <c r="B1281" i="3"/>
  <c r="E1280" i="3"/>
  <c r="D1280" i="3"/>
  <c r="C1280" i="3"/>
  <c r="B1280" i="3"/>
  <c r="E1279" i="3"/>
  <c r="D1279" i="3"/>
  <c r="C1279" i="3"/>
  <c r="B1279" i="3"/>
  <c r="E1278" i="3"/>
  <c r="D1278" i="3"/>
  <c r="C1278" i="3"/>
  <c r="B1278" i="3"/>
  <c r="E1277" i="3"/>
  <c r="D1277" i="3"/>
  <c r="C1277" i="3"/>
  <c r="B1277" i="3"/>
  <c r="E1276" i="3"/>
  <c r="D1276" i="3"/>
  <c r="C1276" i="3"/>
  <c r="B1276" i="3"/>
  <c r="E1275" i="3"/>
  <c r="D1275" i="3"/>
  <c r="C1275" i="3"/>
  <c r="B1275" i="3"/>
  <c r="E1274" i="3"/>
  <c r="D1274" i="3"/>
  <c r="C1274" i="3"/>
  <c r="B1274" i="3"/>
  <c r="E1273" i="3"/>
  <c r="D1273" i="3"/>
  <c r="C1273" i="3"/>
  <c r="B1273" i="3"/>
  <c r="E1272" i="3"/>
  <c r="D1272" i="3"/>
  <c r="C1272" i="3"/>
  <c r="B1272" i="3"/>
  <c r="E1271" i="3"/>
  <c r="D1271" i="3"/>
  <c r="C1271" i="3"/>
  <c r="B1271" i="3"/>
  <c r="E1270" i="3"/>
  <c r="D1270" i="3"/>
  <c r="C1270" i="3"/>
  <c r="B1270" i="3"/>
  <c r="E1269" i="3"/>
  <c r="D1269" i="3"/>
  <c r="C1269" i="3"/>
  <c r="B1269" i="3"/>
  <c r="E1268" i="3"/>
  <c r="D1268" i="3"/>
  <c r="C1268" i="3"/>
  <c r="B1268" i="3"/>
  <c r="E1267" i="3"/>
  <c r="D1267" i="3"/>
  <c r="C1267" i="3"/>
  <c r="B1267" i="3"/>
  <c r="E1266" i="3"/>
  <c r="D1266" i="3"/>
  <c r="C1266" i="3"/>
  <c r="B1266" i="3"/>
  <c r="E1265" i="3"/>
  <c r="D1265" i="3"/>
  <c r="C1265" i="3"/>
  <c r="B1265" i="3"/>
  <c r="E1264" i="3"/>
  <c r="D1264" i="3"/>
  <c r="C1264" i="3"/>
  <c r="B1264" i="3"/>
  <c r="E1263" i="3"/>
  <c r="D1263" i="3"/>
  <c r="C1263" i="3"/>
  <c r="B1263" i="3"/>
  <c r="E1262" i="3"/>
  <c r="D1262" i="3"/>
  <c r="C1262" i="3"/>
  <c r="B1262" i="3"/>
  <c r="E1261" i="3"/>
  <c r="D1261" i="3"/>
  <c r="C1261" i="3"/>
  <c r="B1261" i="3"/>
  <c r="E1260" i="3"/>
  <c r="D1260" i="3"/>
  <c r="C1260" i="3"/>
  <c r="B1260" i="3"/>
  <c r="E1259" i="3"/>
  <c r="D1259" i="3"/>
  <c r="C1259" i="3"/>
  <c r="B1259" i="3"/>
  <c r="E1258" i="3"/>
  <c r="D1258" i="3"/>
  <c r="C1258" i="3"/>
  <c r="B1258" i="3"/>
  <c r="E1257" i="3"/>
  <c r="D1257" i="3"/>
  <c r="C1257" i="3"/>
  <c r="B1257" i="3"/>
  <c r="E1256" i="3"/>
  <c r="D1256" i="3"/>
  <c r="C1256" i="3"/>
  <c r="B1256" i="3"/>
  <c r="E1255" i="3"/>
  <c r="D1255" i="3"/>
  <c r="C1255" i="3"/>
  <c r="B1255" i="3"/>
  <c r="E1254" i="3"/>
  <c r="D1254" i="3"/>
  <c r="C1254" i="3"/>
  <c r="B1254" i="3"/>
  <c r="E1253" i="3"/>
  <c r="D1253" i="3"/>
  <c r="C1253" i="3"/>
  <c r="B1253" i="3"/>
  <c r="E1252" i="3"/>
  <c r="D1252" i="3"/>
  <c r="C1252" i="3"/>
  <c r="B1252" i="3"/>
  <c r="E1251" i="3"/>
  <c r="D1251" i="3"/>
  <c r="C1251" i="3"/>
  <c r="B1251" i="3"/>
  <c r="E1250" i="3"/>
  <c r="D1250" i="3"/>
  <c r="C1250" i="3"/>
  <c r="B1250" i="3"/>
  <c r="E1249" i="3"/>
  <c r="D1249" i="3"/>
  <c r="C1249" i="3"/>
  <c r="B1249" i="3"/>
  <c r="E1248" i="3"/>
  <c r="D1248" i="3"/>
  <c r="C1248" i="3"/>
  <c r="B1248" i="3"/>
  <c r="E1247" i="3"/>
  <c r="D1247" i="3"/>
  <c r="C1247" i="3"/>
  <c r="B1247" i="3"/>
  <c r="E1246" i="3"/>
  <c r="D1246" i="3"/>
  <c r="C1246" i="3"/>
  <c r="B1246" i="3"/>
  <c r="E1245" i="3"/>
  <c r="D1245" i="3"/>
  <c r="C1245" i="3"/>
  <c r="B1245" i="3"/>
  <c r="E1244" i="3"/>
  <c r="D1244" i="3"/>
  <c r="C1244" i="3"/>
  <c r="B1244" i="3"/>
  <c r="E1243" i="3"/>
  <c r="D1243" i="3"/>
  <c r="C1243" i="3"/>
  <c r="B1243" i="3"/>
  <c r="E1242" i="3"/>
  <c r="D1242" i="3"/>
  <c r="C1242" i="3"/>
  <c r="B1242" i="3"/>
  <c r="E1241" i="3"/>
  <c r="D1241" i="3"/>
  <c r="C1241" i="3"/>
  <c r="B1241" i="3"/>
  <c r="E1240" i="3"/>
  <c r="D1240" i="3"/>
  <c r="C1240" i="3"/>
  <c r="B1240" i="3"/>
  <c r="E1239" i="3"/>
  <c r="D1239" i="3"/>
  <c r="C1239" i="3"/>
  <c r="B1239" i="3"/>
  <c r="E1238" i="3"/>
  <c r="D1238" i="3"/>
  <c r="C1238" i="3"/>
  <c r="B1238" i="3"/>
  <c r="E1237" i="3"/>
  <c r="D1237" i="3"/>
  <c r="C1237" i="3"/>
  <c r="B1237" i="3"/>
  <c r="E1236" i="3"/>
  <c r="D1236" i="3"/>
  <c r="C1236" i="3"/>
  <c r="B1236" i="3"/>
  <c r="E1235" i="3"/>
  <c r="D1235" i="3"/>
  <c r="C1235" i="3"/>
  <c r="B1235" i="3"/>
  <c r="E1234" i="3"/>
  <c r="D1234" i="3"/>
  <c r="C1234" i="3"/>
  <c r="B1234" i="3"/>
  <c r="E1233" i="3"/>
  <c r="D1233" i="3"/>
  <c r="C1233" i="3"/>
  <c r="B1233" i="3"/>
  <c r="E1232" i="3"/>
  <c r="D1232" i="3"/>
  <c r="C1232" i="3"/>
  <c r="B1232" i="3"/>
  <c r="E1231" i="3"/>
  <c r="D1231" i="3"/>
  <c r="C1231" i="3"/>
  <c r="B1231" i="3"/>
  <c r="E1230" i="3"/>
  <c r="D1230" i="3"/>
  <c r="C1230" i="3"/>
  <c r="B1230" i="3"/>
  <c r="E1229" i="3"/>
  <c r="D1229" i="3"/>
  <c r="C1229" i="3"/>
  <c r="B1229" i="3"/>
  <c r="E1228" i="3"/>
  <c r="D1228" i="3"/>
  <c r="C1228" i="3"/>
  <c r="B1228" i="3"/>
  <c r="E1227" i="3"/>
  <c r="D1227" i="3"/>
  <c r="C1227" i="3"/>
  <c r="B1227" i="3"/>
  <c r="E1226" i="3"/>
  <c r="D1226" i="3"/>
  <c r="C1226" i="3"/>
  <c r="B1226" i="3"/>
  <c r="E1225" i="3"/>
  <c r="D1225" i="3"/>
  <c r="C1225" i="3"/>
  <c r="B1225" i="3"/>
  <c r="E1224" i="3"/>
  <c r="D1224" i="3"/>
  <c r="C1224" i="3"/>
  <c r="B1224" i="3"/>
  <c r="E1223" i="3"/>
  <c r="D1223" i="3"/>
  <c r="C1223" i="3"/>
  <c r="B1223" i="3"/>
  <c r="E1222" i="3"/>
  <c r="D1222" i="3"/>
  <c r="C1222" i="3"/>
  <c r="B1222" i="3"/>
  <c r="E1221" i="3"/>
  <c r="D1221" i="3"/>
  <c r="C1221" i="3"/>
  <c r="B1221" i="3"/>
  <c r="E1220" i="3"/>
  <c r="D1220" i="3"/>
  <c r="C1220" i="3"/>
  <c r="B1220" i="3"/>
  <c r="E1219" i="3"/>
  <c r="D1219" i="3"/>
  <c r="C1219" i="3"/>
  <c r="B1219" i="3"/>
  <c r="E1218" i="3"/>
  <c r="D1218" i="3"/>
  <c r="C1218" i="3"/>
  <c r="B1218" i="3"/>
  <c r="E1217" i="3"/>
  <c r="D1217" i="3"/>
  <c r="C1217" i="3"/>
  <c r="B1217" i="3"/>
  <c r="E1216" i="3"/>
  <c r="D1216" i="3"/>
  <c r="C1216" i="3"/>
  <c r="B1216" i="3"/>
  <c r="E1215" i="3"/>
  <c r="D1215" i="3"/>
  <c r="C1215" i="3"/>
  <c r="B1215" i="3"/>
  <c r="E1214" i="3"/>
  <c r="D1214" i="3"/>
  <c r="C1214" i="3"/>
  <c r="B1214" i="3"/>
  <c r="E1213" i="3"/>
  <c r="D1213" i="3"/>
  <c r="C1213" i="3"/>
  <c r="B1213" i="3"/>
  <c r="E1212" i="3"/>
  <c r="D1212" i="3"/>
  <c r="C1212" i="3"/>
  <c r="B1212" i="3"/>
  <c r="E1211" i="3"/>
  <c r="D1211" i="3"/>
  <c r="C1211" i="3"/>
  <c r="B1211" i="3"/>
  <c r="E1210" i="3"/>
  <c r="D1210" i="3"/>
  <c r="C1210" i="3"/>
  <c r="B1210" i="3"/>
  <c r="E1209" i="3"/>
  <c r="D1209" i="3"/>
  <c r="C1209" i="3"/>
  <c r="B1209" i="3"/>
  <c r="E1208" i="3"/>
  <c r="D1208" i="3"/>
  <c r="C1208" i="3"/>
  <c r="B1208" i="3"/>
  <c r="E1207" i="3"/>
  <c r="D1207" i="3"/>
  <c r="C1207" i="3"/>
  <c r="B1207" i="3"/>
  <c r="E1206" i="3"/>
  <c r="D1206" i="3"/>
  <c r="C1206" i="3"/>
  <c r="B1206" i="3"/>
  <c r="E1205" i="3"/>
  <c r="D1205" i="3"/>
  <c r="C1205" i="3"/>
  <c r="B1205" i="3"/>
  <c r="E1204" i="3"/>
  <c r="D1204" i="3"/>
  <c r="C1204" i="3"/>
  <c r="B1204" i="3"/>
  <c r="E1203" i="3"/>
  <c r="D1203" i="3"/>
  <c r="C1203" i="3"/>
  <c r="B1203" i="3"/>
  <c r="E1202" i="3"/>
  <c r="D1202" i="3"/>
  <c r="C1202" i="3"/>
  <c r="B1202" i="3"/>
  <c r="E1201" i="3"/>
  <c r="D1201" i="3"/>
  <c r="C1201" i="3"/>
  <c r="B1201" i="3"/>
  <c r="E1200" i="3"/>
  <c r="D1200" i="3"/>
  <c r="C1200" i="3"/>
  <c r="B1200" i="3"/>
  <c r="E1199" i="3"/>
  <c r="D1199" i="3"/>
  <c r="C1199" i="3"/>
  <c r="B1199" i="3"/>
  <c r="E1198" i="3"/>
  <c r="D1198" i="3"/>
  <c r="C1198" i="3"/>
  <c r="B1198" i="3"/>
  <c r="E1197" i="3"/>
  <c r="D1197" i="3"/>
  <c r="C1197" i="3"/>
  <c r="B1197" i="3"/>
  <c r="E1196" i="3"/>
  <c r="D1196" i="3"/>
  <c r="C1196" i="3"/>
  <c r="B1196" i="3"/>
  <c r="E1195" i="3"/>
  <c r="D1195" i="3"/>
  <c r="C1195" i="3"/>
  <c r="B1195" i="3"/>
  <c r="E1194" i="3"/>
  <c r="D1194" i="3"/>
  <c r="C1194" i="3"/>
  <c r="B1194" i="3"/>
  <c r="E1193" i="3"/>
  <c r="D1193" i="3"/>
  <c r="C1193" i="3"/>
  <c r="B1193" i="3"/>
  <c r="E1192" i="3"/>
  <c r="D1192" i="3"/>
  <c r="C1192" i="3"/>
  <c r="B1192" i="3"/>
  <c r="E1191" i="3"/>
  <c r="D1191" i="3"/>
  <c r="C1191" i="3"/>
  <c r="B1191" i="3"/>
  <c r="E1190" i="3"/>
  <c r="D1190" i="3"/>
  <c r="C1190" i="3"/>
  <c r="B1190" i="3"/>
  <c r="E1189" i="3"/>
  <c r="D1189" i="3"/>
  <c r="C1189" i="3"/>
  <c r="B1189" i="3"/>
  <c r="E1188" i="3"/>
  <c r="D1188" i="3"/>
  <c r="C1188" i="3"/>
  <c r="B1188" i="3"/>
  <c r="E1187" i="3"/>
  <c r="D1187" i="3"/>
  <c r="C1187" i="3"/>
  <c r="B1187" i="3"/>
  <c r="E1186" i="3"/>
  <c r="D1186" i="3"/>
  <c r="C1186" i="3"/>
  <c r="B1186" i="3"/>
  <c r="E1185" i="3"/>
  <c r="D1185" i="3"/>
  <c r="C1185" i="3"/>
  <c r="B1185" i="3"/>
  <c r="E1184" i="3"/>
  <c r="D1184" i="3"/>
  <c r="C1184" i="3"/>
  <c r="B1184" i="3"/>
  <c r="E1183" i="3"/>
  <c r="D1183" i="3"/>
  <c r="C1183" i="3"/>
  <c r="B1183" i="3"/>
  <c r="E1182" i="3"/>
  <c r="D1182" i="3"/>
  <c r="C1182" i="3"/>
  <c r="B1182" i="3"/>
  <c r="E1181" i="3"/>
  <c r="D1181" i="3"/>
  <c r="C1181" i="3"/>
  <c r="B1181" i="3"/>
  <c r="E1180" i="3"/>
  <c r="D1180" i="3"/>
  <c r="C1180" i="3"/>
  <c r="B1180" i="3"/>
  <c r="E1179" i="3"/>
  <c r="D1179" i="3"/>
  <c r="C1179" i="3"/>
  <c r="B1179" i="3"/>
  <c r="E1178" i="3"/>
  <c r="D1178" i="3"/>
  <c r="C1178" i="3"/>
  <c r="B1178" i="3"/>
  <c r="E1177" i="3"/>
  <c r="D1177" i="3"/>
  <c r="C1177" i="3"/>
  <c r="B1177" i="3"/>
  <c r="E1176" i="3"/>
  <c r="D1176" i="3"/>
  <c r="C1176" i="3"/>
  <c r="B1176" i="3"/>
  <c r="E1175" i="3"/>
  <c r="D1175" i="3"/>
  <c r="C1175" i="3"/>
  <c r="B1175" i="3"/>
  <c r="E1174" i="3"/>
  <c r="D1174" i="3"/>
  <c r="C1174" i="3"/>
  <c r="B1174" i="3"/>
  <c r="E1173" i="3"/>
  <c r="D1173" i="3"/>
  <c r="C1173" i="3"/>
  <c r="B1173" i="3"/>
  <c r="E1172" i="3"/>
  <c r="D1172" i="3"/>
  <c r="C1172" i="3"/>
  <c r="B1172" i="3"/>
  <c r="E1171" i="3"/>
  <c r="D1171" i="3"/>
  <c r="C1171" i="3"/>
  <c r="B1171" i="3"/>
  <c r="E1170" i="3"/>
  <c r="D1170" i="3"/>
  <c r="C1170" i="3"/>
  <c r="B1170" i="3"/>
  <c r="E1169" i="3"/>
  <c r="D1169" i="3"/>
  <c r="C1169" i="3"/>
  <c r="B1169" i="3"/>
  <c r="E1168" i="3"/>
  <c r="D1168" i="3"/>
  <c r="C1168" i="3"/>
  <c r="B1168" i="3"/>
  <c r="E1167" i="3"/>
  <c r="D1167" i="3"/>
  <c r="C1167" i="3"/>
  <c r="B1167" i="3"/>
  <c r="E1166" i="3"/>
  <c r="D1166" i="3"/>
  <c r="C1166" i="3"/>
  <c r="B1166" i="3"/>
  <c r="E1165" i="3"/>
  <c r="D1165" i="3"/>
  <c r="C1165" i="3"/>
  <c r="B1165" i="3"/>
  <c r="E1164" i="3"/>
  <c r="D1164" i="3"/>
  <c r="C1164" i="3"/>
  <c r="B1164" i="3"/>
  <c r="E1163" i="3"/>
  <c r="D1163" i="3"/>
  <c r="C1163" i="3"/>
  <c r="B1163" i="3"/>
  <c r="E1162" i="3"/>
  <c r="D1162" i="3"/>
  <c r="C1162" i="3"/>
  <c r="B1162" i="3"/>
  <c r="E1161" i="3"/>
  <c r="D1161" i="3"/>
  <c r="C1161" i="3"/>
  <c r="B1161" i="3"/>
  <c r="E1160" i="3"/>
  <c r="D1160" i="3"/>
  <c r="C1160" i="3"/>
  <c r="B1160" i="3"/>
  <c r="E1159" i="3"/>
  <c r="D1159" i="3"/>
  <c r="C1159" i="3"/>
  <c r="B1159" i="3"/>
  <c r="E1158" i="3"/>
  <c r="D1158" i="3"/>
  <c r="C1158" i="3"/>
  <c r="B1158" i="3"/>
  <c r="E1157" i="3"/>
  <c r="D1157" i="3"/>
  <c r="C1157" i="3"/>
  <c r="B1157" i="3"/>
  <c r="E1156" i="3"/>
  <c r="D1156" i="3"/>
  <c r="C1156" i="3"/>
  <c r="B1156" i="3"/>
  <c r="E1155" i="3"/>
  <c r="D1155" i="3"/>
  <c r="C1155" i="3"/>
  <c r="B1155" i="3"/>
  <c r="E1154" i="3"/>
  <c r="D1154" i="3"/>
  <c r="C1154" i="3"/>
  <c r="B1154" i="3"/>
  <c r="E1153" i="3"/>
  <c r="D1153" i="3"/>
  <c r="C1153" i="3"/>
  <c r="B1153" i="3"/>
  <c r="E1152" i="3"/>
  <c r="D1152" i="3"/>
  <c r="C1152" i="3"/>
  <c r="B1152" i="3"/>
  <c r="E1151" i="3"/>
  <c r="D1151" i="3"/>
  <c r="C1151" i="3"/>
  <c r="B1151" i="3"/>
  <c r="E1150" i="3"/>
  <c r="D1150" i="3"/>
  <c r="C1150" i="3"/>
  <c r="B1150" i="3"/>
  <c r="E1149" i="3"/>
  <c r="D1149" i="3"/>
  <c r="C1149" i="3"/>
  <c r="B1149" i="3"/>
  <c r="E1148" i="3"/>
  <c r="D1148" i="3"/>
  <c r="C1148" i="3"/>
  <c r="B1148" i="3"/>
  <c r="E1147" i="3"/>
  <c r="D1147" i="3"/>
  <c r="C1147" i="3"/>
  <c r="B1147" i="3"/>
  <c r="E1146" i="3"/>
  <c r="D1146" i="3"/>
  <c r="C1146" i="3"/>
  <c r="B1146" i="3"/>
  <c r="E1145" i="3"/>
  <c r="D1145" i="3"/>
  <c r="C1145" i="3"/>
  <c r="B1145" i="3"/>
  <c r="E1144" i="3"/>
  <c r="D1144" i="3"/>
  <c r="C1144" i="3"/>
  <c r="B1144" i="3"/>
  <c r="E1143" i="3"/>
  <c r="D1143" i="3"/>
  <c r="C1143" i="3"/>
  <c r="B1143" i="3"/>
  <c r="E1142" i="3"/>
  <c r="D1142" i="3"/>
  <c r="C1142" i="3"/>
  <c r="B1142" i="3"/>
  <c r="E1141" i="3"/>
  <c r="D1141" i="3"/>
  <c r="C1141" i="3"/>
  <c r="B1141" i="3"/>
  <c r="E1140" i="3"/>
  <c r="D1140" i="3"/>
  <c r="C1140" i="3"/>
  <c r="B1140" i="3"/>
  <c r="E1139" i="3"/>
  <c r="D1139" i="3"/>
  <c r="C1139" i="3"/>
  <c r="B1139" i="3"/>
  <c r="E1138" i="3"/>
  <c r="D1138" i="3"/>
  <c r="C1138" i="3"/>
  <c r="B1138" i="3"/>
  <c r="E1137" i="3"/>
  <c r="D1137" i="3"/>
  <c r="C1137" i="3"/>
  <c r="B1137" i="3"/>
  <c r="E1136" i="3"/>
  <c r="D1136" i="3"/>
  <c r="C1136" i="3"/>
  <c r="B1136" i="3"/>
  <c r="E1135" i="3"/>
  <c r="D1135" i="3"/>
  <c r="C1135" i="3"/>
  <c r="B1135" i="3"/>
  <c r="E1134" i="3"/>
  <c r="D1134" i="3"/>
  <c r="C1134" i="3"/>
  <c r="B1134" i="3"/>
  <c r="E1133" i="3"/>
  <c r="D1133" i="3"/>
  <c r="C1133" i="3"/>
  <c r="B1133" i="3"/>
  <c r="E1132" i="3"/>
  <c r="D1132" i="3"/>
  <c r="C1132" i="3"/>
  <c r="B1132" i="3"/>
  <c r="E1131" i="3"/>
  <c r="D1131" i="3"/>
  <c r="C1131" i="3"/>
  <c r="B1131" i="3"/>
  <c r="E1130" i="3"/>
  <c r="D1130" i="3"/>
  <c r="C1130" i="3"/>
  <c r="B1130" i="3"/>
  <c r="E1129" i="3"/>
  <c r="D1129" i="3"/>
  <c r="C1129" i="3"/>
  <c r="B1129" i="3"/>
  <c r="E1128" i="3"/>
  <c r="D1128" i="3"/>
  <c r="C1128" i="3"/>
  <c r="B1128" i="3"/>
  <c r="E1127" i="3"/>
  <c r="D1127" i="3"/>
  <c r="C1127" i="3"/>
  <c r="B1127" i="3"/>
  <c r="E1126" i="3"/>
  <c r="D1126" i="3"/>
  <c r="C1126" i="3"/>
  <c r="B1126" i="3"/>
  <c r="E1125" i="3"/>
  <c r="D1125" i="3"/>
  <c r="C1125" i="3"/>
  <c r="B1125" i="3"/>
  <c r="E1124" i="3"/>
  <c r="D1124" i="3"/>
  <c r="C1124" i="3"/>
  <c r="B1124" i="3"/>
  <c r="E1123" i="3"/>
  <c r="D1123" i="3"/>
  <c r="C1123" i="3"/>
  <c r="B1123" i="3"/>
  <c r="E1122" i="3"/>
  <c r="D1122" i="3"/>
  <c r="C1122" i="3"/>
  <c r="B1122" i="3"/>
  <c r="E1121" i="3"/>
  <c r="D1121" i="3"/>
  <c r="C1121" i="3"/>
  <c r="B1121" i="3"/>
  <c r="E1120" i="3"/>
  <c r="D1120" i="3"/>
  <c r="C1120" i="3"/>
  <c r="B1120" i="3"/>
  <c r="E1119" i="3"/>
  <c r="D1119" i="3"/>
  <c r="C1119" i="3"/>
  <c r="B1119" i="3"/>
  <c r="E1118" i="3"/>
  <c r="D1118" i="3"/>
  <c r="C1118" i="3"/>
  <c r="B1118" i="3"/>
  <c r="E1117" i="3"/>
  <c r="D1117" i="3"/>
  <c r="C1117" i="3"/>
  <c r="B1117" i="3"/>
  <c r="E1116" i="3"/>
  <c r="D1116" i="3"/>
  <c r="C1116" i="3"/>
  <c r="B1116" i="3"/>
  <c r="E1115" i="3"/>
  <c r="D1115" i="3"/>
  <c r="C1115" i="3"/>
  <c r="B1115" i="3"/>
  <c r="E1114" i="3"/>
  <c r="D1114" i="3"/>
  <c r="C1114" i="3"/>
  <c r="B1114" i="3"/>
  <c r="E1113" i="3"/>
  <c r="D1113" i="3"/>
  <c r="C1113" i="3"/>
  <c r="B1113" i="3"/>
  <c r="E1112" i="3"/>
  <c r="D1112" i="3"/>
  <c r="C1112" i="3"/>
  <c r="B1112" i="3"/>
  <c r="E1111" i="3"/>
  <c r="D1111" i="3"/>
  <c r="C1111" i="3"/>
  <c r="B1111" i="3"/>
  <c r="E1110" i="3"/>
  <c r="D1110" i="3"/>
  <c r="C1110" i="3"/>
  <c r="B1110" i="3"/>
  <c r="E1109" i="3"/>
  <c r="D1109" i="3"/>
  <c r="C1109" i="3"/>
  <c r="B1109" i="3"/>
  <c r="E1108" i="3"/>
  <c r="D1108" i="3"/>
  <c r="C1108" i="3"/>
  <c r="B1108" i="3"/>
  <c r="E1107" i="3"/>
  <c r="D1107" i="3"/>
  <c r="C1107" i="3"/>
  <c r="B1107" i="3"/>
  <c r="E1106" i="3"/>
  <c r="D1106" i="3"/>
  <c r="C1106" i="3"/>
  <c r="B1106" i="3"/>
  <c r="E1105" i="3"/>
  <c r="D1105" i="3"/>
  <c r="C1105" i="3"/>
  <c r="B1105" i="3"/>
  <c r="E1104" i="3"/>
  <c r="D1104" i="3"/>
  <c r="C1104" i="3"/>
  <c r="B1104" i="3"/>
  <c r="E1103" i="3"/>
  <c r="D1103" i="3"/>
  <c r="C1103" i="3"/>
  <c r="B1103" i="3"/>
  <c r="E1102" i="3"/>
  <c r="D1102" i="3"/>
  <c r="C1102" i="3"/>
  <c r="B1102" i="3"/>
  <c r="E1101" i="3"/>
  <c r="D1101" i="3"/>
  <c r="C1101" i="3"/>
  <c r="B1101" i="3"/>
  <c r="E1100" i="3"/>
  <c r="D1100" i="3"/>
  <c r="C1100" i="3"/>
  <c r="B1100" i="3"/>
  <c r="E1099" i="3"/>
  <c r="D1099" i="3"/>
  <c r="C1099" i="3"/>
  <c r="B1099" i="3"/>
  <c r="E1098" i="3"/>
  <c r="D1098" i="3"/>
  <c r="C1098" i="3"/>
  <c r="B1098" i="3"/>
  <c r="E1097" i="3"/>
  <c r="D1097" i="3"/>
  <c r="C1097" i="3"/>
  <c r="B1097" i="3"/>
  <c r="E1096" i="3"/>
  <c r="D1096" i="3"/>
  <c r="C1096" i="3"/>
  <c r="B1096" i="3"/>
  <c r="E1095" i="3"/>
  <c r="D1095" i="3"/>
  <c r="C1095" i="3"/>
  <c r="B1095" i="3"/>
  <c r="E1094" i="3"/>
  <c r="D1094" i="3"/>
  <c r="C1094" i="3"/>
  <c r="B1094" i="3"/>
  <c r="E1093" i="3"/>
  <c r="D1093" i="3"/>
  <c r="C1093" i="3"/>
  <c r="B1093" i="3"/>
  <c r="E1092" i="3"/>
  <c r="D1092" i="3"/>
  <c r="C1092" i="3"/>
  <c r="B1092" i="3"/>
  <c r="E1091" i="3"/>
  <c r="D1091" i="3"/>
  <c r="C1091" i="3"/>
  <c r="B1091" i="3"/>
  <c r="E1090" i="3"/>
  <c r="D1090" i="3"/>
  <c r="C1090" i="3"/>
  <c r="B1090" i="3"/>
  <c r="E1089" i="3"/>
  <c r="D1089" i="3"/>
  <c r="C1089" i="3"/>
  <c r="B1089" i="3"/>
  <c r="E1088" i="3"/>
  <c r="D1088" i="3"/>
  <c r="C1088" i="3"/>
  <c r="B1088" i="3"/>
  <c r="E1087" i="3"/>
  <c r="D1087" i="3"/>
  <c r="C1087" i="3"/>
  <c r="B1087" i="3"/>
  <c r="E1086" i="3"/>
  <c r="D1086" i="3"/>
  <c r="C1086" i="3"/>
  <c r="B1086" i="3"/>
  <c r="E1085" i="3"/>
  <c r="D1085" i="3"/>
  <c r="C1085" i="3"/>
  <c r="B1085" i="3"/>
  <c r="E1084" i="3"/>
  <c r="D1084" i="3"/>
  <c r="C1084" i="3"/>
  <c r="B1084" i="3"/>
  <c r="E1083" i="3"/>
  <c r="D1083" i="3"/>
  <c r="C1083" i="3"/>
  <c r="B1083" i="3"/>
  <c r="E1082" i="3"/>
  <c r="D1082" i="3"/>
  <c r="C1082" i="3"/>
  <c r="B1082" i="3"/>
  <c r="E1081" i="3"/>
  <c r="D1081" i="3"/>
  <c r="C1081" i="3"/>
  <c r="B1081" i="3"/>
  <c r="E1080" i="3"/>
  <c r="D1080" i="3"/>
  <c r="C1080" i="3"/>
  <c r="B1080" i="3"/>
  <c r="E1079" i="3"/>
  <c r="D1079" i="3"/>
  <c r="C1079" i="3"/>
  <c r="B1079" i="3"/>
  <c r="E1078" i="3"/>
  <c r="D1078" i="3"/>
  <c r="C1078" i="3"/>
  <c r="B1078" i="3"/>
  <c r="E1077" i="3"/>
  <c r="D1077" i="3"/>
  <c r="C1077" i="3"/>
  <c r="B1077" i="3"/>
  <c r="E1076" i="3"/>
  <c r="D1076" i="3"/>
  <c r="C1076" i="3"/>
  <c r="B1076" i="3"/>
  <c r="E1075" i="3"/>
  <c r="D1075" i="3"/>
  <c r="C1075" i="3"/>
  <c r="B1075" i="3"/>
  <c r="E1074" i="3"/>
  <c r="D1074" i="3"/>
  <c r="C1074" i="3"/>
  <c r="B1074" i="3"/>
  <c r="E1073" i="3"/>
  <c r="D1073" i="3"/>
  <c r="C1073" i="3"/>
  <c r="B1073" i="3"/>
  <c r="E1072" i="3"/>
  <c r="D1072" i="3"/>
  <c r="C1072" i="3"/>
  <c r="B1072" i="3"/>
  <c r="E1071" i="3"/>
  <c r="D1071" i="3"/>
  <c r="C1071" i="3"/>
  <c r="B1071" i="3"/>
  <c r="E1070" i="3"/>
  <c r="D1070" i="3"/>
  <c r="C1070" i="3"/>
  <c r="B1070" i="3"/>
  <c r="E1069" i="3"/>
  <c r="D1069" i="3"/>
  <c r="C1069" i="3"/>
  <c r="B1069" i="3"/>
  <c r="E1068" i="3"/>
  <c r="D1068" i="3"/>
  <c r="C1068" i="3"/>
  <c r="B1068" i="3"/>
  <c r="E1067" i="3"/>
  <c r="D1067" i="3"/>
  <c r="C1067" i="3"/>
  <c r="B1067" i="3"/>
  <c r="E1066" i="3"/>
  <c r="D1066" i="3"/>
  <c r="C1066" i="3"/>
  <c r="B1066" i="3"/>
  <c r="E1065" i="3"/>
  <c r="D1065" i="3"/>
  <c r="C1065" i="3"/>
  <c r="B1065" i="3"/>
  <c r="E1064" i="3"/>
  <c r="D1064" i="3"/>
  <c r="C1064" i="3"/>
  <c r="B1064" i="3"/>
  <c r="E1063" i="3"/>
  <c r="D1063" i="3"/>
  <c r="C1063" i="3"/>
  <c r="B1063" i="3"/>
  <c r="E1062" i="3"/>
  <c r="D1062" i="3"/>
  <c r="C1062" i="3"/>
  <c r="B1062" i="3"/>
  <c r="E1061" i="3"/>
  <c r="D1061" i="3"/>
  <c r="C1061" i="3"/>
  <c r="B1061" i="3"/>
  <c r="E1060" i="3"/>
  <c r="D1060" i="3"/>
  <c r="C1060" i="3"/>
  <c r="B1060" i="3"/>
  <c r="E1059" i="3"/>
  <c r="D1059" i="3"/>
  <c r="C1059" i="3"/>
  <c r="B1059" i="3"/>
  <c r="E1058" i="3"/>
  <c r="D1058" i="3"/>
  <c r="C1058" i="3"/>
  <c r="B1058" i="3"/>
  <c r="E1057" i="3"/>
  <c r="D1057" i="3"/>
  <c r="C1057" i="3"/>
  <c r="B1057" i="3"/>
  <c r="E1056" i="3"/>
  <c r="D1056" i="3"/>
  <c r="C1056" i="3"/>
  <c r="B1056" i="3"/>
  <c r="E1055" i="3"/>
  <c r="D1055" i="3"/>
  <c r="C1055" i="3"/>
  <c r="B1055" i="3"/>
  <c r="E1054" i="3"/>
  <c r="D1054" i="3"/>
  <c r="C1054" i="3"/>
  <c r="B1054" i="3"/>
  <c r="E1053" i="3"/>
  <c r="D1053" i="3"/>
  <c r="C1053" i="3"/>
  <c r="B1053" i="3"/>
  <c r="E1052" i="3"/>
  <c r="D1052" i="3"/>
  <c r="C1052" i="3"/>
  <c r="B1052" i="3"/>
  <c r="E1051" i="3"/>
  <c r="D1051" i="3"/>
  <c r="C1051" i="3"/>
  <c r="B1051" i="3"/>
  <c r="E1050" i="3"/>
  <c r="D1050" i="3"/>
  <c r="C1050" i="3"/>
  <c r="B1050" i="3"/>
  <c r="E1049" i="3"/>
  <c r="D1049" i="3"/>
  <c r="C1049" i="3"/>
  <c r="B1049" i="3"/>
  <c r="E1048" i="3"/>
  <c r="D1048" i="3"/>
  <c r="C1048" i="3"/>
  <c r="B1048" i="3"/>
  <c r="E1047" i="3"/>
  <c r="D1047" i="3"/>
  <c r="C1047" i="3"/>
  <c r="B1047" i="3"/>
  <c r="E1046" i="3"/>
  <c r="D1046" i="3"/>
  <c r="C1046" i="3"/>
  <c r="B1046" i="3"/>
  <c r="E1045" i="3"/>
  <c r="D1045" i="3"/>
  <c r="C1045" i="3"/>
  <c r="B1045" i="3"/>
  <c r="E1044" i="3"/>
  <c r="D1044" i="3"/>
  <c r="C1044" i="3"/>
  <c r="B1044" i="3"/>
  <c r="E1043" i="3"/>
  <c r="D1043" i="3"/>
  <c r="C1043" i="3"/>
  <c r="B1043" i="3"/>
  <c r="E1042" i="3"/>
  <c r="D1042" i="3"/>
  <c r="C1042" i="3"/>
  <c r="B1042" i="3"/>
  <c r="E1041" i="3"/>
  <c r="D1041" i="3"/>
  <c r="C1041" i="3"/>
  <c r="B1041" i="3"/>
  <c r="E1040" i="3"/>
  <c r="D1040" i="3"/>
  <c r="C1040" i="3"/>
  <c r="B1040" i="3"/>
  <c r="E1039" i="3"/>
  <c r="D1039" i="3"/>
  <c r="C1039" i="3"/>
  <c r="B1039" i="3"/>
  <c r="E1038" i="3"/>
  <c r="D1038" i="3"/>
  <c r="C1038" i="3"/>
  <c r="B1038" i="3"/>
  <c r="E1037" i="3"/>
  <c r="D1037" i="3"/>
  <c r="C1037" i="3"/>
  <c r="B1037" i="3"/>
  <c r="E1036" i="3"/>
  <c r="D1036" i="3"/>
  <c r="C1036" i="3"/>
  <c r="B1036" i="3"/>
  <c r="E1035" i="3"/>
  <c r="D1035" i="3"/>
  <c r="C1035" i="3"/>
  <c r="B1035" i="3"/>
  <c r="E1034" i="3"/>
  <c r="D1034" i="3"/>
  <c r="C1034" i="3"/>
  <c r="B1034" i="3"/>
  <c r="E1033" i="3"/>
  <c r="D1033" i="3"/>
  <c r="C1033" i="3"/>
  <c r="B1033" i="3"/>
  <c r="E1032" i="3"/>
  <c r="D1032" i="3"/>
  <c r="C1032" i="3"/>
  <c r="B1032" i="3"/>
  <c r="E1031" i="3"/>
  <c r="D1031" i="3"/>
  <c r="C1031" i="3"/>
  <c r="B1031" i="3"/>
  <c r="E1030" i="3"/>
  <c r="D1030" i="3"/>
  <c r="C1030" i="3"/>
  <c r="B1030" i="3"/>
  <c r="E1029" i="3"/>
  <c r="D1029" i="3"/>
  <c r="C1029" i="3"/>
  <c r="B1029" i="3"/>
  <c r="E1028" i="3"/>
  <c r="D1028" i="3"/>
  <c r="C1028" i="3"/>
  <c r="B1028" i="3"/>
  <c r="E1027" i="3"/>
  <c r="D1027" i="3"/>
  <c r="C1027" i="3"/>
  <c r="B1027" i="3"/>
  <c r="E1026" i="3"/>
  <c r="D1026" i="3"/>
  <c r="C1026" i="3"/>
  <c r="B1026" i="3"/>
  <c r="E1025" i="3"/>
  <c r="D1025" i="3"/>
  <c r="C1025" i="3"/>
  <c r="B1025" i="3"/>
  <c r="E1024" i="3"/>
  <c r="D1024" i="3"/>
  <c r="C1024" i="3"/>
  <c r="B1024" i="3"/>
  <c r="E1023" i="3"/>
  <c r="D1023" i="3"/>
  <c r="C1023" i="3"/>
  <c r="B1023" i="3"/>
  <c r="E1022" i="3"/>
  <c r="D1022" i="3"/>
  <c r="C1022" i="3"/>
  <c r="B1022" i="3"/>
  <c r="E1021" i="3"/>
  <c r="D1021" i="3"/>
  <c r="C1021" i="3"/>
  <c r="B1021" i="3"/>
  <c r="E1020" i="3"/>
  <c r="D1020" i="3"/>
  <c r="C1020" i="3"/>
  <c r="B1020" i="3"/>
  <c r="E1019" i="3"/>
  <c r="D1019" i="3"/>
  <c r="C1019" i="3"/>
  <c r="B1019" i="3"/>
  <c r="E1018" i="3"/>
  <c r="D1018" i="3"/>
  <c r="C1018" i="3"/>
  <c r="B1018" i="3"/>
  <c r="E1017" i="3"/>
  <c r="D1017" i="3"/>
  <c r="C1017" i="3"/>
  <c r="B1017" i="3"/>
  <c r="E1016" i="3"/>
  <c r="D1016" i="3"/>
  <c r="C1016" i="3"/>
  <c r="B1016" i="3"/>
  <c r="E1015" i="3"/>
  <c r="D1015" i="3"/>
  <c r="C1015" i="3"/>
  <c r="B1015" i="3"/>
  <c r="E1014" i="3"/>
  <c r="D1014" i="3"/>
  <c r="C1014" i="3"/>
  <c r="B1014" i="3"/>
  <c r="E1013" i="3"/>
  <c r="D1013" i="3"/>
  <c r="C1013" i="3"/>
  <c r="B1013" i="3"/>
  <c r="E1012" i="3"/>
  <c r="D1012" i="3"/>
  <c r="C1012" i="3"/>
  <c r="B1012" i="3"/>
  <c r="E1011" i="3"/>
  <c r="D1011" i="3"/>
  <c r="C1011" i="3"/>
  <c r="B1011" i="3"/>
  <c r="E1010" i="3"/>
  <c r="D1010" i="3"/>
  <c r="C1010" i="3"/>
  <c r="B1010" i="3"/>
  <c r="E1009" i="3"/>
  <c r="D1009" i="3"/>
  <c r="C1009" i="3"/>
  <c r="B1009" i="3"/>
  <c r="E1008" i="3"/>
  <c r="D1008" i="3"/>
  <c r="C1008" i="3"/>
  <c r="B1008" i="3"/>
  <c r="E1007" i="3"/>
  <c r="D1007" i="3"/>
  <c r="C1007" i="3"/>
  <c r="B1007" i="3"/>
  <c r="E1006" i="3"/>
  <c r="D1006" i="3"/>
  <c r="C1006" i="3"/>
  <c r="B1006" i="3"/>
  <c r="E1005" i="3"/>
  <c r="D1005" i="3"/>
  <c r="C1005" i="3"/>
  <c r="B1005" i="3"/>
  <c r="E1004" i="3"/>
  <c r="D1004" i="3"/>
  <c r="C1004" i="3"/>
  <c r="B1004" i="3"/>
  <c r="E1003" i="3"/>
  <c r="D1003" i="3"/>
  <c r="C1003" i="3"/>
  <c r="B1003" i="3"/>
  <c r="E1002" i="3"/>
  <c r="D1002" i="3"/>
  <c r="C1002" i="3"/>
  <c r="B1002" i="3"/>
  <c r="E1001" i="3"/>
  <c r="D1001" i="3"/>
  <c r="C1001" i="3"/>
  <c r="B1001" i="3"/>
  <c r="E1000" i="3"/>
  <c r="D1000" i="3"/>
  <c r="C1000" i="3"/>
  <c r="B1000" i="3"/>
  <c r="E999" i="3"/>
  <c r="D999" i="3"/>
  <c r="C999" i="3"/>
  <c r="B999" i="3"/>
  <c r="E998" i="3"/>
  <c r="D998" i="3"/>
  <c r="C998" i="3"/>
  <c r="B998" i="3"/>
  <c r="E997" i="3"/>
  <c r="D997" i="3"/>
  <c r="C997" i="3"/>
  <c r="B997" i="3"/>
  <c r="E996" i="3"/>
  <c r="D996" i="3"/>
  <c r="C996" i="3"/>
  <c r="B996" i="3"/>
  <c r="E995" i="3"/>
  <c r="D995" i="3"/>
  <c r="C995" i="3"/>
  <c r="B995" i="3"/>
  <c r="E994" i="3"/>
  <c r="D994" i="3"/>
  <c r="C994" i="3"/>
  <c r="B994" i="3"/>
  <c r="E993" i="3"/>
  <c r="D993" i="3"/>
  <c r="C993" i="3"/>
  <c r="B993" i="3"/>
  <c r="E992" i="3"/>
  <c r="D992" i="3"/>
  <c r="C992" i="3"/>
  <c r="B992" i="3"/>
  <c r="E991" i="3"/>
  <c r="D991" i="3"/>
  <c r="C991" i="3"/>
  <c r="B991" i="3"/>
  <c r="E990" i="3"/>
  <c r="D990" i="3"/>
  <c r="C990" i="3"/>
  <c r="B990" i="3"/>
  <c r="E989" i="3"/>
  <c r="D989" i="3"/>
  <c r="C989" i="3"/>
  <c r="B989" i="3"/>
  <c r="E988" i="3"/>
  <c r="D988" i="3"/>
  <c r="C988" i="3"/>
  <c r="B988" i="3"/>
  <c r="E987" i="3"/>
  <c r="D987" i="3"/>
  <c r="C987" i="3"/>
  <c r="B987" i="3"/>
  <c r="E986" i="3"/>
  <c r="D986" i="3"/>
  <c r="C986" i="3"/>
  <c r="B986" i="3"/>
  <c r="E985" i="3"/>
  <c r="D985" i="3"/>
  <c r="C985" i="3"/>
  <c r="B985" i="3"/>
  <c r="E984" i="3"/>
  <c r="D984" i="3"/>
  <c r="C984" i="3"/>
  <c r="B984" i="3"/>
  <c r="E983" i="3"/>
  <c r="D983" i="3"/>
  <c r="C983" i="3"/>
  <c r="B983" i="3"/>
  <c r="E982" i="3"/>
  <c r="D982" i="3"/>
  <c r="C982" i="3"/>
  <c r="B982" i="3"/>
  <c r="E981" i="3"/>
  <c r="D981" i="3"/>
  <c r="C981" i="3"/>
  <c r="B981" i="3"/>
  <c r="E980" i="3"/>
  <c r="D980" i="3"/>
  <c r="C980" i="3"/>
  <c r="B980" i="3"/>
  <c r="E979" i="3"/>
  <c r="D979" i="3"/>
  <c r="C979" i="3"/>
  <c r="B979" i="3"/>
  <c r="E978" i="3"/>
  <c r="D978" i="3"/>
  <c r="C978" i="3"/>
  <c r="B978" i="3"/>
  <c r="E977" i="3"/>
  <c r="D977" i="3"/>
  <c r="C977" i="3"/>
  <c r="B977" i="3"/>
  <c r="E976" i="3"/>
  <c r="D976" i="3"/>
  <c r="C976" i="3"/>
  <c r="B976" i="3"/>
  <c r="E975" i="3"/>
  <c r="D975" i="3"/>
  <c r="C975" i="3"/>
  <c r="B975" i="3"/>
  <c r="E974" i="3"/>
  <c r="D974" i="3"/>
  <c r="C974" i="3"/>
  <c r="B974" i="3"/>
  <c r="E973" i="3"/>
  <c r="D973" i="3"/>
  <c r="C973" i="3"/>
  <c r="B973" i="3"/>
  <c r="E972" i="3"/>
  <c r="D972" i="3"/>
  <c r="C972" i="3"/>
  <c r="B972" i="3"/>
  <c r="E971" i="3"/>
  <c r="D971" i="3"/>
  <c r="C971" i="3"/>
  <c r="B971" i="3"/>
  <c r="E970" i="3"/>
  <c r="D970" i="3"/>
  <c r="C970" i="3"/>
  <c r="B970" i="3"/>
  <c r="E969" i="3"/>
  <c r="D969" i="3"/>
  <c r="C969" i="3"/>
  <c r="B969" i="3"/>
  <c r="E968" i="3"/>
  <c r="D968" i="3"/>
  <c r="C968" i="3"/>
  <c r="B968" i="3"/>
  <c r="E967" i="3"/>
  <c r="D967" i="3"/>
  <c r="C967" i="3"/>
  <c r="B967" i="3"/>
  <c r="E966" i="3"/>
  <c r="D966" i="3"/>
  <c r="C966" i="3"/>
  <c r="B966" i="3"/>
  <c r="E965" i="3"/>
  <c r="D965" i="3"/>
  <c r="C965" i="3"/>
  <c r="B965" i="3"/>
  <c r="E964" i="3"/>
  <c r="D964" i="3"/>
  <c r="C964" i="3"/>
  <c r="B964" i="3"/>
  <c r="E963" i="3"/>
  <c r="D963" i="3"/>
  <c r="C963" i="3"/>
  <c r="B963" i="3"/>
  <c r="E962" i="3"/>
  <c r="D962" i="3"/>
  <c r="C962" i="3"/>
  <c r="B962" i="3"/>
  <c r="E961" i="3"/>
  <c r="D961" i="3"/>
  <c r="C961" i="3"/>
  <c r="B961" i="3"/>
  <c r="E960" i="3"/>
  <c r="D960" i="3"/>
  <c r="C960" i="3"/>
  <c r="B960" i="3"/>
  <c r="E959" i="3"/>
  <c r="D959" i="3"/>
  <c r="C959" i="3"/>
  <c r="B959" i="3"/>
  <c r="E958" i="3"/>
  <c r="D958" i="3"/>
  <c r="C958" i="3"/>
  <c r="B958" i="3"/>
  <c r="E957" i="3"/>
  <c r="D957" i="3"/>
  <c r="C957" i="3"/>
  <c r="B957" i="3"/>
  <c r="E956" i="3"/>
  <c r="D956" i="3"/>
  <c r="C956" i="3"/>
  <c r="B956" i="3"/>
  <c r="E955" i="3"/>
  <c r="D955" i="3"/>
  <c r="C955" i="3"/>
  <c r="B955" i="3"/>
  <c r="E954" i="3"/>
  <c r="D954" i="3"/>
  <c r="C954" i="3"/>
  <c r="B954" i="3"/>
  <c r="E953" i="3"/>
  <c r="D953" i="3"/>
  <c r="C953" i="3"/>
  <c r="B953" i="3"/>
  <c r="E952" i="3"/>
  <c r="D952" i="3"/>
  <c r="C952" i="3"/>
  <c r="B952" i="3"/>
  <c r="E951" i="3"/>
  <c r="D951" i="3"/>
  <c r="C951" i="3"/>
  <c r="B951" i="3"/>
  <c r="E950" i="3"/>
  <c r="D950" i="3"/>
  <c r="C950" i="3"/>
  <c r="B950" i="3"/>
  <c r="E949" i="3"/>
  <c r="D949" i="3"/>
  <c r="C949" i="3"/>
  <c r="B949" i="3"/>
  <c r="E948" i="3"/>
  <c r="D948" i="3"/>
  <c r="C948" i="3"/>
  <c r="B948" i="3"/>
  <c r="E947" i="3"/>
  <c r="D947" i="3"/>
  <c r="C947" i="3"/>
  <c r="B947" i="3"/>
  <c r="E946" i="3"/>
  <c r="D946" i="3"/>
  <c r="C946" i="3"/>
  <c r="B946" i="3"/>
  <c r="E945" i="3"/>
  <c r="D945" i="3"/>
  <c r="C945" i="3"/>
  <c r="B945" i="3"/>
  <c r="E944" i="3"/>
  <c r="D944" i="3"/>
  <c r="C944" i="3"/>
  <c r="B944" i="3"/>
  <c r="E943" i="3"/>
  <c r="D943" i="3"/>
  <c r="C943" i="3"/>
  <c r="B943" i="3"/>
  <c r="E942" i="3"/>
  <c r="D942" i="3"/>
  <c r="C942" i="3"/>
  <c r="B942" i="3"/>
  <c r="E941" i="3"/>
  <c r="D941" i="3"/>
  <c r="C941" i="3"/>
  <c r="B941" i="3"/>
  <c r="E940" i="3"/>
  <c r="D940" i="3"/>
  <c r="C940" i="3"/>
  <c r="B940" i="3"/>
  <c r="E939" i="3"/>
  <c r="D939" i="3"/>
  <c r="C939" i="3"/>
  <c r="B939" i="3"/>
  <c r="E938" i="3"/>
  <c r="D938" i="3"/>
  <c r="C938" i="3"/>
  <c r="B938" i="3"/>
  <c r="E937" i="3"/>
  <c r="D937" i="3"/>
  <c r="C937" i="3"/>
  <c r="B937" i="3"/>
  <c r="E936" i="3"/>
  <c r="D936" i="3"/>
  <c r="C936" i="3"/>
  <c r="B936" i="3"/>
  <c r="E935" i="3"/>
  <c r="D935" i="3"/>
  <c r="C935" i="3"/>
  <c r="B935" i="3"/>
  <c r="E934" i="3"/>
  <c r="D934" i="3"/>
  <c r="C934" i="3"/>
  <c r="B934" i="3"/>
  <c r="E933" i="3"/>
  <c r="D933" i="3"/>
  <c r="C933" i="3"/>
  <c r="B933" i="3"/>
  <c r="E932" i="3"/>
  <c r="D932" i="3"/>
  <c r="C932" i="3"/>
  <c r="B932" i="3"/>
  <c r="E931" i="3"/>
  <c r="D931" i="3"/>
  <c r="C931" i="3"/>
  <c r="B931" i="3"/>
  <c r="E930" i="3"/>
  <c r="D930" i="3"/>
  <c r="C930" i="3"/>
  <c r="B930" i="3"/>
  <c r="E929" i="3"/>
  <c r="D929" i="3"/>
  <c r="C929" i="3"/>
  <c r="B929" i="3"/>
  <c r="E928" i="3"/>
  <c r="D928" i="3"/>
  <c r="C928" i="3"/>
  <c r="B928" i="3"/>
  <c r="E927" i="3"/>
  <c r="D927" i="3"/>
  <c r="C927" i="3"/>
  <c r="B927" i="3"/>
  <c r="E926" i="3"/>
  <c r="D926" i="3"/>
  <c r="C926" i="3"/>
  <c r="B926" i="3"/>
  <c r="E925" i="3"/>
  <c r="D925" i="3"/>
  <c r="C925" i="3"/>
  <c r="B925" i="3"/>
  <c r="E924" i="3"/>
  <c r="D924" i="3"/>
  <c r="C924" i="3"/>
  <c r="B924" i="3"/>
  <c r="E923" i="3"/>
  <c r="D923" i="3"/>
  <c r="C923" i="3"/>
  <c r="B923" i="3"/>
  <c r="E922" i="3"/>
  <c r="D922" i="3"/>
  <c r="C922" i="3"/>
  <c r="B922" i="3"/>
  <c r="E921" i="3"/>
  <c r="D921" i="3"/>
  <c r="C921" i="3"/>
  <c r="B921" i="3"/>
  <c r="E920" i="3"/>
  <c r="D920" i="3"/>
  <c r="C920" i="3"/>
  <c r="B920" i="3"/>
  <c r="E919" i="3"/>
  <c r="D919" i="3"/>
  <c r="C919" i="3"/>
  <c r="B919" i="3"/>
  <c r="E918" i="3"/>
  <c r="D918" i="3"/>
  <c r="C918" i="3"/>
  <c r="B918" i="3"/>
  <c r="E917" i="3"/>
  <c r="D917" i="3"/>
  <c r="C917" i="3"/>
  <c r="B917" i="3"/>
  <c r="E916" i="3"/>
  <c r="D916" i="3"/>
  <c r="C916" i="3"/>
  <c r="B916" i="3"/>
  <c r="E915" i="3"/>
  <c r="D915" i="3"/>
  <c r="C915" i="3"/>
  <c r="B915" i="3"/>
  <c r="E914" i="3"/>
  <c r="D914" i="3"/>
  <c r="C914" i="3"/>
  <c r="B914" i="3"/>
  <c r="E913" i="3"/>
  <c r="D913" i="3"/>
  <c r="C913" i="3"/>
  <c r="B913" i="3"/>
  <c r="E912" i="3"/>
  <c r="D912" i="3"/>
  <c r="C912" i="3"/>
  <c r="B912" i="3"/>
  <c r="E911" i="3"/>
  <c r="D911" i="3"/>
  <c r="C911" i="3"/>
  <c r="B911" i="3"/>
  <c r="E910" i="3"/>
  <c r="D910" i="3"/>
  <c r="C910" i="3"/>
  <c r="B910" i="3"/>
  <c r="E909" i="3"/>
  <c r="D909" i="3"/>
  <c r="C909" i="3"/>
  <c r="B909" i="3"/>
  <c r="E908" i="3"/>
  <c r="D908" i="3"/>
  <c r="C908" i="3"/>
  <c r="B908" i="3"/>
  <c r="E907" i="3"/>
  <c r="D907" i="3"/>
  <c r="C907" i="3"/>
  <c r="B907" i="3"/>
  <c r="E906" i="3"/>
  <c r="D906" i="3"/>
  <c r="C906" i="3"/>
  <c r="B906" i="3"/>
  <c r="E905" i="3"/>
  <c r="D905" i="3"/>
  <c r="C905" i="3"/>
  <c r="B905" i="3"/>
  <c r="E904" i="3"/>
  <c r="D904" i="3"/>
  <c r="C904" i="3"/>
  <c r="B904" i="3"/>
  <c r="E903" i="3"/>
  <c r="D903" i="3"/>
  <c r="C903" i="3"/>
  <c r="B903" i="3"/>
  <c r="E902" i="3"/>
  <c r="D902" i="3"/>
  <c r="C902" i="3"/>
  <c r="B902" i="3"/>
  <c r="E901" i="3"/>
  <c r="D901" i="3"/>
  <c r="C901" i="3"/>
  <c r="B901" i="3"/>
  <c r="E900" i="3"/>
  <c r="D900" i="3"/>
  <c r="C900" i="3"/>
  <c r="B900" i="3"/>
  <c r="E899" i="3"/>
  <c r="D899" i="3"/>
  <c r="C899" i="3"/>
  <c r="B899" i="3"/>
  <c r="E898" i="3"/>
  <c r="D898" i="3"/>
  <c r="C898" i="3"/>
  <c r="B898" i="3"/>
  <c r="E897" i="3"/>
  <c r="D897" i="3"/>
  <c r="C897" i="3"/>
  <c r="B897" i="3"/>
  <c r="E896" i="3"/>
  <c r="D896" i="3"/>
  <c r="C896" i="3"/>
  <c r="B896" i="3"/>
  <c r="E895" i="3"/>
  <c r="D895" i="3"/>
  <c r="C895" i="3"/>
  <c r="B895" i="3"/>
  <c r="E894" i="3"/>
  <c r="D894" i="3"/>
  <c r="C894" i="3"/>
  <c r="B894" i="3"/>
  <c r="E893" i="3"/>
  <c r="D893" i="3"/>
  <c r="C893" i="3"/>
  <c r="B893" i="3"/>
  <c r="E892" i="3"/>
  <c r="D892" i="3"/>
  <c r="C892" i="3"/>
  <c r="B892" i="3"/>
  <c r="E891" i="3"/>
  <c r="D891" i="3"/>
  <c r="C891" i="3"/>
  <c r="B891" i="3"/>
  <c r="E890" i="3"/>
  <c r="D890" i="3"/>
  <c r="C890" i="3"/>
  <c r="B890" i="3"/>
  <c r="E889" i="3"/>
  <c r="D889" i="3"/>
  <c r="C889" i="3"/>
  <c r="B889" i="3"/>
  <c r="E888" i="3"/>
  <c r="D888" i="3"/>
  <c r="C888" i="3"/>
  <c r="B888" i="3"/>
  <c r="E887" i="3"/>
  <c r="D887" i="3"/>
  <c r="C887" i="3"/>
  <c r="B887" i="3"/>
  <c r="E886" i="3"/>
  <c r="D886" i="3"/>
  <c r="C886" i="3"/>
  <c r="B886" i="3"/>
  <c r="E885" i="3"/>
  <c r="D885" i="3"/>
  <c r="C885" i="3"/>
  <c r="B885" i="3"/>
  <c r="E884" i="3"/>
  <c r="D884" i="3"/>
  <c r="C884" i="3"/>
  <c r="B884" i="3"/>
  <c r="E883" i="3"/>
  <c r="D883" i="3"/>
  <c r="C883" i="3"/>
  <c r="B883" i="3"/>
  <c r="E882" i="3"/>
  <c r="D882" i="3"/>
  <c r="C882" i="3"/>
  <c r="B882" i="3"/>
  <c r="E881" i="3"/>
  <c r="D881" i="3"/>
  <c r="C881" i="3"/>
  <c r="B881" i="3"/>
  <c r="E880" i="3"/>
  <c r="D880" i="3"/>
  <c r="C880" i="3"/>
  <c r="B880" i="3"/>
  <c r="E879" i="3"/>
  <c r="D879" i="3"/>
  <c r="C879" i="3"/>
  <c r="B879" i="3"/>
  <c r="E878" i="3"/>
  <c r="D878" i="3"/>
  <c r="C878" i="3"/>
  <c r="B878" i="3"/>
  <c r="E877" i="3"/>
  <c r="D877" i="3"/>
  <c r="C877" i="3"/>
  <c r="B877" i="3"/>
  <c r="E876" i="3"/>
  <c r="D876" i="3"/>
  <c r="C876" i="3"/>
  <c r="B876" i="3"/>
  <c r="E875" i="3"/>
  <c r="D875" i="3"/>
  <c r="C875" i="3"/>
  <c r="B875" i="3"/>
  <c r="E874" i="3"/>
  <c r="D874" i="3"/>
  <c r="C874" i="3"/>
  <c r="B874" i="3"/>
  <c r="E873" i="3"/>
  <c r="D873" i="3"/>
  <c r="C873" i="3"/>
  <c r="B873" i="3"/>
  <c r="E872" i="3"/>
  <c r="D872" i="3"/>
  <c r="C872" i="3"/>
  <c r="B872" i="3"/>
  <c r="E871" i="3"/>
  <c r="D871" i="3"/>
  <c r="C871" i="3"/>
  <c r="B871" i="3"/>
  <c r="E870" i="3"/>
  <c r="D870" i="3"/>
  <c r="C870" i="3"/>
  <c r="B870" i="3"/>
  <c r="E869" i="3"/>
  <c r="D869" i="3"/>
  <c r="C869" i="3"/>
  <c r="B869" i="3"/>
  <c r="E868" i="3"/>
  <c r="D868" i="3"/>
  <c r="C868" i="3"/>
  <c r="B868" i="3"/>
  <c r="E867" i="3"/>
  <c r="D867" i="3"/>
  <c r="C867" i="3"/>
  <c r="B867" i="3"/>
  <c r="E866" i="3"/>
  <c r="D866" i="3"/>
  <c r="C866" i="3"/>
  <c r="B866" i="3"/>
  <c r="E865" i="3"/>
  <c r="D865" i="3"/>
  <c r="C865" i="3"/>
  <c r="B865" i="3"/>
  <c r="E864" i="3"/>
  <c r="D864" i="3"/>
  <c r="C864" i="3"/>
  <c r="B864" i="3"/>
  <c r="E863" i="3"/>
  <c r="D863" i="3"/>
  <c r="C863" i="3"/>
  <c r="B863" i="3"/>
  <c r="E862" i="3"/>
  <c r="D862" i="3"/>
  <c r="C862" i="3"/>
  <c r="B862" i="3"/>
  <c r="E861" i="3"/>
  <c r="D861" i="3"/>
  <c r="C861" i="3"/>
  <c r="B861" i="3"/>
  <c r="E860" i="3"/>
  <c r="D860" i="3"/>
  <c r="C860" i="3"/>
  <c r="B860" i="3"/>
  <c r="E859" i="3"/>
  <c r="D859" i="3"/>
  <c r="C859" i="3"/>
  <c r="B859" i="3"/>
  <c r="E858" i="3"/>
  <c r="D858" i="3"/>
  <c r="C858" i="3"/>
  <c r="B858" i="3"/>
  <c r="E857" i="3"/>
  <c r="D857" i="3"/>
  <c r="C857" i="3"/>
  <c r="B857" i="3"/>
  <c r="E856" i="3"/>
  <c r="D856" i="3"/>
  <c r="C856" i="3"/>
  <c r="B856" i="3"/>
  <c r="E855" i="3"/>
  <c r="D855" i="3"/>
  <c r="C855" i="3"/>
  <c r="B855" i="3"/>
  <c r="E854" i="3"/>
  <c r="D854" i="3"/>
  <c r="C854" i="3"/>
  <c r="B854" i="3"/>
  <c r="E853" i="3"/>
  <c r="D853" i="3"/>
  <c r="C853" i="3"/>
  <c r="B853" i="3"/>
  <c r="E852" i="3"/>
  <c r="D852" i="3"/>
  <c r="C852" i="3"/>
  <c r="B852" i="3"/>
  <c r="E851" i="3"/>
  <c r="D851" i="3"/>
  <c r="C851" i="3"/>
  <c r="B851" i="3"/>
  <c r="E850" i="3"/>
  <c r="D850" i="3"/>
  <c r="C850" i="3"/>
  <c r="B850" i="3"/>
  <c r="E849" i="3"/>
  <c r="D849" i="3"/>
  <c r="C849" i="3"/>
  <c r="B849" i="3"/>
  <c r="E848" i="3"/>
  <c r="D848" i="3"/>
  <c r="C848" i="3"/>
  <c r="B848" i="3"/>
  <c r="E847" i="3"/>
  <c r="D847" i="3"/>
  <c r="C847" i="3"/>
  <c r="B847" i="3"/>
  <c r="E846" i="3"/>
  <c r="D846" i="3"/>
  <c r="C846" i="3"/>
  <c r="B846" i="3"/>
  <c r="E845" i="3"/>
  <c r="D845" i="3"/>
  <c r="C845" i="3"/>
  <c r="B845" i="3"/>
  <c r="E844" i="3"/>
  <c r="D844" i="3"/>
  <c r="C844" i="3"/>
  <c r="B844" i="3"/>
  <c r="E843" i="3"/>
  <c r="D843" i="3"/>
  <c r="C843" i="3"/>
  <c r="B843" i="3"/>
  <c r="E842" i="3"/>
  <c r="D842" i="3"/>
  <c r="C842" i="3"/>
  <c r="B842" i="3"/>
  <c r="E841" i="3"/>
  <c r="D841" i="3"/>
  <c r="C841" i="3"/>
  <c r="B841" i="3"/>
  <c r="E840" i="3"/>
  <c r="D840" i="3"/>
  <c r="C840" i="3"/>
  <c r="B840" i="3"/>
  <c r="E839" i="3"/>
  <c r="D839" i="3"/>
  <c r="C839" i="3"/>
  <c r="B839" i="3"/>
  <c r="E838" i="3"/>
  <c r="D838" i="3"/>
  <c r="C838" i="3"/>
  <c r="B838" i="3"/>
  <c r="E837" i="3"/>
  <c r="D837" i="3"/>
  <c r="C837" i="3"/>
  <c r="B837" i="3"/>
  <c r="E836" i="3"/>
  <c r="D836" i="3"/>
  <c r="C836" i="3"/>
  <c r="B836" i="3"/>
  <c r="E835" i="3"/>
  <c r="D835" i="3"/>
  <c r="C835" i="3"/>
  <c r="B835" i="3"/>
  <c r="E834" i="3"/>
  <c r="D834" i="3"/>
  <c r="C834" i="3"/>
  <c r="B834" i="3"/>
  <c r="E833" i="3"/>
  <c r="D833" i="3"/>
  <c r="C833" i="3"/>
  <c r="B833" i="3"/>
  <c r="E832" i="3"/>
  <c r="D832" i="3"/>
  <c r="C832" i="3"/>
  <c r="B832" i="3"/>
  <c r="E831" i="3"/>
  <c r="D831" i="3"/>
  <c r="C831" i="3"/>
  <c r="B831" i="3"/>
  <c r="E830" i="3"/>
  <c r="D830" i="3"/>
  <c r="C830" i="3"/>
  <c r="B830" i="3"/>
  <c r="E829" i="3"/>
  <c r="D829" i="3"/>
  <c r="C829" i="3"/>
  <c r="B829" i="3"/>
  <c r="E828" i="3"/>
  <c r="D828" i="3"/>
  <c r="C828" i="3"/>
  <c r="B828" i="3"/>
  <c r="E827" i="3"/>
  <c r="D827" i="3"/>
  <c r="C827" i="3"/>
  <c r="B827" i="3"/>
  <c r="E826" i="3"/>
  <c r="D826" i="3"/>
  <c r="C826" i="3"/>
  <c r="B826" i="3"/>
  <c r="E825" i="3"/>
  <c r="D825" i="3"/>
  <c r="C825" i="3"/>
  <c r="B825" i="3"/>
  <c r="E824" i="3"/>
  <c r="D824" i="3"/>
  <c r="C824" i="3"/>
  <c r="B824" i="3"/>
  <c r="E823" i="3"/>
  <c r="D823" i="3"/>
  <c r="C823" i="3"/>
  <c r="B823" i="3"/>
  <c r="E822" i="3"/>
  <c r="D822" i="3"/>
  <c r="C822" i="3"/>
  <c r="B822" i="3"/>
  <c r="E821" i="3"/>
  <c r="D821" i="3"/>
  <c r="C821" i="3"/>
  <c r="B821" i="3"/>
  <c r="E820" i="3"/>
  <c r="D820" i="3"/>
  <c r="C820" i="3"/>
  <c r="B820" i="3"/>
  <c r="E819" i="3"/>
  <c r="D819" i="3"/>
  <c r="C819" i="3"/>
  <c r="B819" i="3"/>
  <c r="E818" i="3"/>
  <c r="D818" i="3"/>
  <c r="C818" i="3"/>
  <c r="B818" i="3"/>
  <c r="E817" i="3"/>
  <c r="D817" i="3"/>
  <c r="C817" i="3"/>
  <c r="B817" i="3"/>
  <c r="E816" i="3"/>
  <c r="D816" i="3"/>
  <c r="C816" i="3"/>
  <c r="B816" i="3"/>
  <c r="E815" i="3"/>
  <c r="D815" i="3"/>
  <c r="C815" i="3"/>
  <c r="B815" i="3"/>
  <c r="E814" i="3"/>
  <c r="D814" i="3"/>
  <c r="C814" i="3"/>
  <c r="B814" i="3"/>
  <c r="E813" i="3"/>
  <c r="D813" i="3"/>
  <c r="C813" i="3"/>
  <c r="B813" i="3"/>
  <c r="E812" i="3"/>
  <c r="D812" i="3"/>
  <c r="C812" i="3"/>
  <c r="B812" i="3"/>
  <c r="E811" i="3"/>
  <c r="D811" i="3"/>
  <c r="C811" i="3"/>
  <c r="B811" i="3"/>
  <c r="E810" i="3"/>
  <c r="D810" i="3"/>
  <c r="C810" i="3"/>
  <c r="B810" i="3"/>
  <c r="E809" i="3"/>
  <c r="D809" i="3"/>
  <c r="C809" i="3"/>
  <c r="B809" i="3"/>
  <c r="E808" i="3"/>
  <c r="D808" i="3"/>
  <c r="C808" i="3"/>
  <c r="B808" i="3"/>
  <c r="E807" i="3"/>
  <c r="D807" i="3"/>
  <c r="C807" i="3"/>
  <c r="B807" i="3"/>
  <c r="E806" i="3"/>
  <c r="D806" i="3"/>
  <c r="C806" i="3"/>
  <c r="B806" i="3"/>
  <c r="E805" i="3"/>
  <c r="D805" i="3"/>
  <c r="C805" i="3"/>
  <c r="B805" i="3"/>
  <c r="E804" i="3"/>
  <c r="D804" i="3"/>
  <c r="C804" i="3"/>
  <c r="B804" i="3"/>
  <c r="E803" i="3"/>
  <c r="D803" i="3"/>
  <c r="C803" i="3"/>
  <c r="B803" i="3"/>
  <c r="E802" i="3"/>
  <c r="D802" i="3"/>
  <c r="C802" i="3"/>
  <c r="B802" i="3"/>
  <c r="E801" i="3"/>
  <c r="D801" i="3"/>
  <c r="C801" i="3"/>
  <c r="B801" i="3"/>
  <c r="E800" i="3"/>
  <c r="D800" i="3"/>
  <c r="C800" i="3"/>
  <c r="B800" i="3"/>
  <c r="E799" i="3"/>
  <c r="D799" i="3"/>
  <c r="C799" i="3"/>
  <c r="B799" i="3"/>
  <c r="E798" i="3"/>
  <c r="D798" i="3"/>
  <c r="C798" i="3"/>
  <c r="B798" i="3"/>
  <c r="E797" i="3"/>
  <c r="D797" i="3"/>
  <c r="C797" i="3"/>
  <c r="B797" i="3"/>
  <c r="E796" i="3"/>
  <c r="D796" i="3"/>
  <c r="C796" i="3"/>
  <c r="B796" i="3"/>
  <c r="E795" i="3"/>
  <c r="D795" i="3"/>
  <c r="C795" i="3"/>
  <c r="B795" i="3"/>
  <c r="E794" i="3"/>
  <c r="D794" i="3"/>
  <c r="C794" i="3"/>
  <c r="B794" i="3"/>
  <c r="E793" i="3"/>
  <c r="D793" i="3"/>
  <c r="C793" i="3"/>
  <c r="B793" i="3"/>
  <c r="E792" i="3"/>
  <c r="D792" i="3"/>
  <c r="C792" i="3"/>
  <c r="B792" i="3"/>
  <c r="E791" i="3"/>
  <c r="D791" i="3"/>
  <c r="C791" i="3"/>
  <c r="B791" i="3"/>
  <c r="E790" i="3"/>
  <c r="D790" i="3"/>
  <c r="C790" i="3"/>
  <c r="B790" i="3"/>
  <c r="E789" i="3"/>
  <c r="D789" i="3"/>
  <c r="C789" i="3"/>
  <c r="B789" i="3"/>
  <c r="E788" i="3"/>
  <c r="D788" i="3"/>
  <c r="C788" i="3"/>
  <c r="B788" i="3"/>
  <c r="E787" i="3"/>
  <c r="D787" i="3"/>
  <c r="C787" i="3"/>
  <c r="B787" i="3"/>
  <c r="E786" i="3"/>
  <c r="D786" i="3"/>
  <c r="C786" i="3"/>
  <c r="B786" i="3"/>
  <c r="E785" i="3"/>
  <c r="D785" i="3"/>
  <c r="C785" i="3"/>
  <c r="B785" i="3"/>
  <c r="E784" i="3"/>
  <c r="D784" i="3"/>
  <c r="C784" i="3"/>
  <c r="B784" i="3"/>
  <c r="E783" i="3"/>
  <c r="D783" i="3"/>
  <c r="C783" i="3"/>
  <c r="B783" i="3"/>
  <c r="E782" i="3"/>
  <c r="D782" i="3"/>
  <c r="C782" i="3"/>
  <c r="B782" i="3"/>
  <c r="E781" i="3"/>
  <c r="D781" i="3"/>
  <c r="C781" i="3"/>
  <c r="B781" i="3"/>
  <c r="E780" i="3"/>
  <c r="D780" i="3"/>
  <c r="C780" i="3"/>
  <c r="B780" i="3"/>
  <c r="E779" i="3"/>
  <c r="D779" i="3"/>
  <c r="C779" i="3"/>
  <c r="B779" i="3"/>
  <c r="E778" i="3"/>
  <c r="D778" i="3"/>
  <c r="C778" i="3"/>
  <c r="B778" i="3"/>
  <c r="E777" i="3"/>
  <c r="D777" i="3"/>
  <c r="C777" i="3"/>
  <c r="B777" i="3"/>
  <c r="E776" i="3"/>
  <c r="D776" i="3"/>
  <c r="C776" i="3"/>
  <c r="B776" i="3"/>
  <c r="E775" i="3"/>
  <c r="D775" i="3"/>
  <c r="C775" i="3"/>
  <c r="B775" i="3"/>
  <c r="E774" i="3"/>
  <c r="D774" i="3"/>
  <c r="C774" i="3"/>
  <c r="B774" i="3"/>
  <c r="E773" i="3"/>
  <c r="D773" i="3"/>
  <c r="C773" i="3"/>
  <c r="B773" i="3"/>
  <c r="E772" i="3"/>
  <c r="D772" i="3"/>
  <c r="C772" i="3"/>
  <c r="B772" i="3"/>
  <c r="E771" i="3"/>
  <c r="D771" i="3"/>
  <c r="C771" i="3"/>
  <c r="B771" i="3"/>
  <c r="E770" i="3"/>
  <c r="D770" i="3"/>
  <c r="C770" i="3"/>
  <c r="B770" i="3"/>
  <c r="E769" i="3"/>
  <c r="D769" i="3"/>
  <c r="C769" i="3"/>
  <c r="B769" i="3"/>
  <c r="E768" i="3"/>
  <c r="D768" i="3"/>
  <c r="C768" i="3"/>
  <c r="B768" i="3"/>
  <c r="E767" i="3"/>
  <c r="D767" i="3"/>
  <c r="C767" i="3"/>
  <c r="B767" i="3"/>
  <c r="E766" i="3"/>
  <c r="D766" i="3"/>
  <c r="C766" i="3"/>
  <c r="B766" i="3"/>
  <c r="E765" i="3"/>
  <c r="D765" i="3"/>
  <c r="C765" i="3"/>
  <c r="B765" i="3"/>
  <c r="E764" i="3"/>
  <c r="D764" i="3"/>
  <c r="C764" i="3"/>
  <c r="B764" i="3"/>
  <c r="E763" i="3"/>
  <c r="D763" i="3"/>
  <c r="C763" i="3"/>
  <c r="B763" i="3"/>
  <c r="E762" i="3"/>
  <c r="D762" i="3"/>
  <c r="C762" i="3"/>
  <c r="B762" i="3"/>
  <c r="E761" i="3"/>
  <c r="D761" i="3"/>
  <c r="C761" i="3"/>
  <c r="B761" i="3"/>
  <c r="E760" i="3"/>
  <c r="D760" i="3"/>
  <c r="C760" i="3"/>
  <c r="B760" i="3"/>
  <c r="E759" i="3"/>
  <c r="D759" i="3"/>
  <c r="C759" i="3"/>
  <c r="B759" i="3"/>
  <c r="E758" i="3"/>
  <c r="D758" i="3"/>
  <c r="C758" i="3"/>
  <c r="B758" i="3"/>
  <c r="E757" i="3"/>
  <c r="D757" i="3"/>
  <c r="C757" i="3"/>
  <c r="B757" i="3"/>
  <c r="E756" i="3"/>
  <c r="D756" i="3"/>
  <c r="C756" i="3"/>
  <c r="B756" i="3"/>
  <c r="E755" i="3"/>
  <c r="D755" i="3"/>
  <c r="C755" i="3"/>
  <c r="B755" i="3"/>
  <c r="E754" i="3"/>
  <c r="D754" i="3"/>
  <c r="C754" i="3"/>
  <c r="B754" i="3"/>
  <c r="E753" i="3"/>
  <c r="D753" i="3"/>
  <c r="C753" i="3"/>
  <c r="B753" i="3"/>
  <c r="E752" i="3"/>
  <c r="D752" i="3"/>
  <c r="C752" i="3"/>
  <c r="B752" i="3"/>
  <c r="E751" i="3"/>
  <c r="D751" i="3"/>
  <c r="C751" i="3"/>
  <c r="B751" i="3"/>
  <c r="E750" i="3"/>
  <c r="D750" i="3"/>
  <c r="C750" i="3"/>
  <c r="B750" i="3"/>
  <c r="E749" i="3"/>
  <c r="D749" i="3"/>
  <c r="C749" i="3"/>
  <c r="B749" i="3"/>
  <c r="E748" i="3"/>
  <c r="D748" i="3"/>
  <c r="C748" i="3"/>
  <c r="B748" i="3"/>
  <c r="E747" i="3"/>
  <c r="D747" i="3"/>
  <c r="C747" i="3"/>
  <c r="B747" i="3"/>
  <c r="E746" i="3"/>
  <c r="D746" i="3"/>
  <c r="C746" i="3"/>
  <c r="B746" i="3"/>
  <c r="E745" i="3"/>
  <c r="D745" i="3"/>
  <c r="C745" i="3"/>
  <c r="B745" i="3"/>
  <c r="E744" i="3"/>
  <c r="D744" i="3"/>
  <c r="C744" i="3"/>
  <c r="B744" i="3"/>
  <c r="E743" i="3"/>
  <c r="D743" i="3"/>
  <c r="C743" i="3"/>
  <c r="B743" i="3"/>
  <c r="E742" i="3"/>
  <c r="D742" i="3"/>
  <c r="C742" i="3"/>
  <c r="B742" i="3"/>
  <c r="E741" i="3"/>
  <c r="D741" i="3"/>
  <c r="C741" i="3"/>
  <c r="B741" i="3"/>
  <c r="E740" i="3"/>
  <c r="D740" i="3"/>
  <c r="C740" i="3"/>
  <c r="B740" i="3"/>
  <c r="E739" i="3"/>
  <c r="D739" i="3"/>
  <c r="C739" i="3"/>
  <c r="B739" i="3"/>
  <c r="E738" i="3"/>
  <c r="D738" i="3"/>
  <c r="C738" i="3"/>
  <c r="B738" i="3"/>
  <c r="E737" i="3"/>
  <c r="D737" i="3"/>
  <c r="C737" i="3"/>
  <c r="B737" i="3"/>
  <c r="E736" i="3"/>
  <c r="D736" i="3"/>
  <c r="C736" i="3"/>
  <c r="B736" i="3"/>
  <c r="E735" i="3"/>
  <c r="D735" i="3"/>
  <c r="C735" i="3"/>
  <c r="B735" i="3"/>
  <c r="E734" i="3"/>
  <c r="D734" i="3"/>
  <c r="C734" i="3"/>
  <c r="B734" i="3"/>
  <c r="E733" i="3"/>
  <c r="D733" i="3"/>
  <c r="C733" i="3"/>
  <c r="B733" i="3"/>
  <c r="E732" i="3"/>
  <c r="D732" i="3"/>
  <c r="C732" i="3"/>
  <c r="B732" i="3"/>
  <c r="E731" i="3"/>
  <c r="D731" i="3"/>
  <c r="C731" i="3"/>
  <c r="B731" i="3"/>
  <c r="E730" i="3"/>
  <c r="D730" i="3"/>
  <c r="C730" i="3"/>
  <c r="B730" i="3"/>
  <c r="E729" i="3"/>
  <c r="D729" i="3"/>
  <c r="C729" i="3"/>
  <c r="B729" i="3"/>
  <c r="E728" i="3"/>
  <c r="D728" i="3"/>
  <c r="C728" i="3"/>
  <c r="B728" i="3"/>
  <c r="E727" i="3"/>
  <c r="D727" i="3"/>
  <c r="C727" i="3"/>
  <c r="B727" i="3"/>
  <c r="E726" i="3"/>
  <c r="D726" i="3"/>
  <c r="C726" i="3"/>
  <c r="B726" i="3"/>
  <c r="E725" i="3"/>
  <c r="D725" i="3"/>
  <c r="C725" i="3"/>
  <c r="B725" i="3"/>
  <c r="E724" i="3"/>
  <c r="D724" i="3"/>
  <c r="C724" i="3"/>
  <c r="B724" i="3"/>
  <c r="E723" i="3"/>
  <c r="D723" i="3"/>
  <c r="C723" i="3"/>
  <c r="B723" i="3"/>
  <c r="E722" i="3"/>
  <c r="D722" i="3"/>
  <c r="C722" i="3"/>
  <c r="B722" i="3"/>
  <c r="E721" i="3"/>
  <c r="D721" i="3"/>
  <c r="C721" i="3"/>
  <c r="B721" i="3"/>
  <c r="E720" i="3"/>
  <c r="D720" i="3"/>
  <c r="C720" i="3"/>
  <c r="B720" i="3"/>
  <c r="E719" i="3"/>
  <c r="D719" i="3"/>
  <c r="C719" i="3"/>
  <c r="B719" i="3"/>
  <c r="E718" i="3"/>
  <c r="D718" i="3"/>
  <c r="C718" i="3"/>
  <c r="B718" i="3"/>
  <c r="E717" i="3"/>
  <c r="D717" i="3"/>
  <c r="C717" i="3"/>
  <c r="B717" i="3"/>
  <c r="E716" i="3"/>
  <c r="D716" i="3"/>
  <c r="C716" i="3"/>
  <c r="B716" i="3"/>
  <c r="E715" i="3"/>
  <c r="D715" i="3"/>
  <c r="C715" i="3"/>
  <c r="B715" i="3"/>
  <c r="E714" i="3"/>
  <c r="D714" i="3"/>
  <c r="C714" i="3"/>
  <c r="B714" i="3"/>
  <c r="E713" i="3"/>
  <c r="D713" i="3"/>
  <c r="C713" i="3"/>
  <c r="B713" i="3"/>
  <c r="E712" i="3"/>
  <c r="D712" i="3"/>
  <c r="C712" i="3"/>
  <c r="B712" i="3"/>
  <c r="E711" i="3"/>
  <c r="D711" i="3"/>
  <c r="C711" i="3"/>
  <c r="B711" i="3"/>
  <c r="E710" i="3"/>
  <c r="D710" i="3"/>
  <c r="C710" i="3"/>
  <c r="B710" i="3"/>
  <c r="E709" i="3"/>
  <c r="D709" i="3"/>
  <c r="C709" i="3"/>
  <c r="B709" i="3"/>
  <c r="E708" i="3"/>
  <c r="D708" i="3"/>
  <c r="C708" i="3"/>
  <c r="B708" i="3"/>
  <c r="E707" i="3"/>
  <c r="D707" i="3"/>
  <c r="C707" i="3"/>
  <c r="B707" i="3"/>
  <c r="E706" i="3"/>
  <c r="D706" i="3"/>
  <c r="C706" i="3"/>
  <c r="B706" i="3"/>
  <c r="E705" i="3"/>
  <c r="D705" i="3"/>
  <c r="C705" i="3"/>
  <c r="B705" i="3"/>
  <c r="E704" i="3"/>
  <c r="D704" i="3"/>
  <c r="C704" i="3"/>
  <c r="B704" i="3"/>
  <c r="E703" i="3"/>
  <c r="D703" i="3"/>
  <c r="C703" i="3"/>
  <c r="B703" i="3"/>
  <c r="E702" i="3"/>
  <c r="D702" i="3"/>
  <c r="C702" i="3"/>
  <c r="B702" i="3"/>
  <c r="E701" i="3"/>
  <c r="D701" i="3"/>
  <c r="C701" i="3"/>
  <c r="B701" i="3"/>
  <c r="E700" i="3"/>
  <c r="D700" i="3"/>
  <c r="C700" i="3"/>
  <c r="B700" i="3"/>
  <c r="E699" i="3"/>
  <c r="D699" i="3"/>
  <c r="C699" i="3"/>
  <c r="B699" i="3"/>
  <c r="E698" i="3"/>
  <c r="D698" i="3"/>
  <c r="C698" i="3"/>
  <c r="B698" i="3"/>
  <c r="E697" i="3"/>
  <c r="D697" i="3"/>
  <c r="C697" i="3"/>
  <c r="B697" i="3"/>
  <c r="E696" i="3"/>
  <c r="D696" i="3"/>
  <c r="C696" i="3"/>
  <c r="B696" i="3"/>
  <c r="E695" i="3"/>
  <c r="D695" i="3"/>
  <c r="C695" i="3"/>
  <c r="B695" i="3"/>
  <c r="E694" i="3"/>
  <c r="D694" i="3"/>
  <c r="C694" i="3"/>
  <c r="B694" i="3"/>
  <c r="E693" i="3"/>
  <c r="D693" i="3"/>
  <c r="C693" i="3"/>
  <c r="B693" i="3"/>
  <c r="E692" i="3"/>
  <c r="D692" i="3"/>
  <c r="C692" i="3"/>
  <c r="B692" i="3"/>
  <c r="E691" i="3"/>
  <c r="D691" i="3"/>
  <c r="C691" i="3"/>
  <c r="B691" i="3"/>
  <c r="E690" i="3"/>
  <c r="D690" i="3"/>
  <c r="C690" i="3"/>
  <c r="B690" i="3"/>
  <c r="E689" i="3"/>
  <c r="D689" i="3"/>
  <c r="C689" i="3"/>
  <c r="B689" i="3"/>
  <c r="E688" i="3"/>
  <c r="D688" i="3"/>
  <c r="C688" i="3"/>
  <c r="B688" i="3"/>
  <c r="E687" i="3"/>
  <c r="D687" i="3"/>
  <c r="C687" i="3"/>
  <c r="B687" i="3"/>
  <c r="E686" i="3"/>
  <c r="D686" i="3"/>
  <c r="C686" i="3"/>
  <c r="B686" i="3"/>
  <c r="E685" i="3"/>
  <c r="D685" i="3"/>
  <c r="C685" i="3"/>
  <c r="B685" i="3"/>
  <c r="E684" i="3"/>
  <c r="D684" i="3"/>
  <c r="C684" i="3"/>
  <c r="B684" i="3"/>
  <c r="E683" i="3"/>
  <c r="D683" i="3"/>
  <c r="C683" i="3"/>
  <c r="B683" i="3"/>
  <c r="E682" i="3"/>
  <c r="D682" i="3"/>
  <c r="C682" i="3"/>
  <c r="B682" i="3"/>
  <c r="E681" i="3"/>
  <c r="D681" i="3"/>
  <c r="C681" i="3"/>
  <c r="B681" i="3"/>
  <c r="E680" i="3"/>
  <c r="D680" i="3"/>
  <c r="C680" i="3"/>
  <c r="B680" i="3"/>
  <c r="E679" i="3"/>
  <c r="D679" i="3"/>
  <c r="C679" i="3"/>
  <c r="B679" i="3"/>
  <c r="E678" i="3"/>
  <c r="D678" i="3"/>
  <c r="C678" i="3"/>
  <c r="B678" i="3"/>
  <c r="E677" i="3"/>
  <c r="D677" i="3"/>
  <c r="C677" i="3"/>
  <c r="B677" i="3"/>
  <c r="E676" i="3"/>
  <c r="D676" i="3"/>
  <c r="C676" i="3"/>
  <c r="B676" i="3"/>
  <c r="E675" i="3"/>
  <c r="D675" i="3"/>
  <c r="C675" i="3"/>
  <c r="B675" i="3"/>
  <c r="E674" i="3"/>
  <c r="D674" i="3"/>
  <c r="C674" i="3"/>
  <c r="B674" i="3"/>
  <c r="E673" i="3"/>
  <c r="D673" i="3"/>
  <c r="C673" i="3"/>
  <c r="B673" i="3"/>
  <c r="E672" i="3"/>
  <c r="D672" i="3"/>
  <c r="C672" i="3"/>
  <c r="B672" i="3"/>
  <c r="E671" i="3"/>
  <c r="D671" i="3"/>
  <c r="C671" i="3"/>
  <c r="B671" i="3"/>
  <c r="E670" i="3"/>
  <c r="D670" i="3"/>
  <c r="C670" i="3"/>
  <c r="B670" i="3"/>
  <c r="E669" i="3"/>
  <c r="D669" i="3"/>
  <c r="C669" i="3"/>
  <c r="B669" i="3"/>
  <c r="E668" i="3"/>
  <c r="D668" i="3"/>
  <c r="C668" i="3"/>
  <c r="B668" i="3"/>
  <c r="E667" i="3"/>
  <c r="D667" i="3"/>
  <c r="C667" i="3"/>
  <c r="B667" i="3"/>
  <c r="E666" i="3"/>
  <c r="D666" i="3"/>
  <c r="C666" i="3"/>
  <c r="B666" i="3"/>
  <c r="E665" i="3"/>
  <c r="D665" i="3"/>
  <c r="C665" i="3"/>
  <c r="B665" i="3"/>
  <c r="E664" i="3"/>
  <c r="D664" i="3"/>
  <c r="C664" i="3"/>
  <c r="B664" i="3"/>
  <c r="E663" i="3"/>
  <c r="D663" i="3"/>
  <c r="C663" i="3"/>
  <c r="B663" i="3"/>
  <c r="E662" i="3"/>
  <c r="D662" i="3"/>
  <c r="C662" i="3"/>
  <c r="B662" i="3"/>
  <c r="E661" i="3"/>
  <c r="D661" i="3"/>
  <c r="C661" i="3"/>
  <c r="B661" i="3"/>
  <c r="E660" i="3"/>
  <c r="D660" i="3"/>
  <c r="C660" i="3"/>
  <c r="B660" i="3"/>
  <c r="E659" i="3"/>
  <c r="D659" i="3"/>
  <c r="C659" i="3"/>
  <c r="B659" i="3"/>
  <c r="E658" i="3"/>
  <c r="D658" i="3"/>
  <c r="C658" i="3"/>
  <c r="B658" i="3"/>
  <c r="E657" i="3"/>
  <c r="D657" i="3"/>
  <c r="C657" i="3"/>
  <c r="B657" i="3"/>
  <c r="E656" i="3"/>
  <c r="D656" i="3"/>
  <c r="C656" i="3"/>
  <c r="B656" i="3"/>
  <c r="E655" i="3"/>
  <c r="D655" i="3"/>
  <c r="C655" i="3"/>
  <c r="B655" i="3"/>
  <c r="E654" i="3"/>
  <c r="D654" i="3"/>
  <c r="C654" i="3"/>
  <c r="B654" i="3"/>
  <c r="E653" i="3"/>
  <c r="D653" i="3"/>
  <c r="C653" i="3"/>
  <c r="B653" i="3"/>
  <c r="E652" i="3"/>
  <c r="D652" i="3"/>
  <c r="C652" i="3"/>
  <c r="B652" i="3"/>
  <c r="E651" i="3"/>
  <c r="D651" i="3"/>
  <c r="C651" i="3"/>
  <c r="B651" i="3"/>
  <c r="E650" i="3"/>
  <c r="D650" i="3"/>
  <c r="C650" i="3"/>
  <c r="B650" i="3"/>
  <c r="E649" i="3"/>
  <c r="D649" i="3"/>
  <c r="C649" i="3"/>
  <c r="B649" i="3"/>
  <c r="E648" i="3"/>
  <c r="D648" i="3"/>
  <c r="C648" i="3"/>
  <c r="B648" i="3"/>
  <c r="E647" i="3"/>
  <c r="D647" i="3"/>
  <c r="C647" i="3"/>
  <c r="B647" i="3"/>
  <c r="E646" i="3"/>
  <c r="D646" i="3"/>
  <c r="C646" i="3"/>
  <c r="B646" i="3"/>
  <c r="E645" i="3"/>
  <c r="D645" i="3"/>
  <c r="C645" i="3"/>
  <c r="B645" i="3"/>
  <c r="E644" i="3"/>
  <c r="D644" i="3"/>
  <c r="C644" i="3"/>
  <c r="B644" i="3"/>
  <c r="E643" i="3"/>
  <c r="D643" i="3"/>
  <c r="C643" i="3"/>
  <c r="B643" i="3"/>
  <c r="E642" i="3"/>
  <c r="D642" i="3"/>
  <c r="C642" i="3"/>
  <c r="B642" i="3"/>
  <c r="E641" i="3"/>
  <c r="D641" i="3"/>
  <c r="C641" i="3"/>
  <c r="B641" i="3"/>
  <c r="E640" i="3"/>
  <c r="D640" i="3"/>
  <c r="C640" i="3"/>
  <c r="B640" i="3"/>
  <c r="E639" i="3"/>
  <c r="D639" i="3"/>
  <c r="C639" i="3"/>
  <c r="B639" i="3"/>
  <c r="E638" i="3"/>
  <c r="D638" i="3"/>
  <c r="C638" i="3"/>
  <c r="B638" i="3"/>
  <c r="E637" i="3"/>
  <c r="D637" i="3"/>
  <c r="C637" i="3"/>
  <c r="B637" i="3"/>
  <c r="E636" i="3"/>
  <c r="D636" i="3"/>
  <c r="C636" i="3"/>
  <c r="B636" i="3"/>
  <c r="E635" i="3"/>
  <c r="D635" i="3"/>
  <c r="C635" i="3"/>
  <c r="B635" i="3"/>
  <c r="E634" i="3"/>
  <c r="D634" i="3"/>
  <c r="C634" i="3"/>
  <c r="B634" i="3"/>
  <c r="E633" i="3"/>
  <c r="D633" i="3"/>
  <c r="C633" i="3"/>
  <c r="B633" i="3"/>
  <c r="E632" i="3"/>
  <c r="D632" i="3"/>
  <c r="C632" i="3"/>
  <c r="B632" i="3"/>
  <c r="E631" i="3"/>
  <c r="D631" i="3"/>
  <c r="C631" i="3"/>
  <c r="B631" i="3"/>
  <c r="E630" i="3"/>
  <c r="D630" i="3"/>
  <c r="C630" i="3"/>
  <c r="B630" i="3"/>
  <c r="E629" i="3"/>
  <c r="D629" i="3"/>
  <c r="C629" i="3"/>
  <c r="B629" i="3"/>
  <c r="E628" i="3"/>
  <c r="D628" i="3"/>
  <c r="C628" i="3"/>
  <c r="B628" i="3"/>
  <c r="E627" i="3"/>
  <c r="D627" i="3"/>
  <c r="C627" i="3"/>
  <c r="B627" i="3"/>
  <c r="E626" i="3"/>
  <c r="D626" i="3"/>
  <c r="C626" i="3"/>
  <c r="B626" i="3"/>
  <c r="E625" i="3"/>
  <c r="D625" i="3"/>
  <c r="C625" i="3"/>
  <c r="B625" i="3"/>
  <c r="E624" i="3"/>
  <c r="D624" i="3"/>
  <c r="C624" i="3"/>
  <c r="B624" i="3"/>
  <c r="E623" i="3"/>
  <c r="D623" i="3"/>
  <c r="C623" i="3"/>
  <c r="B623" i="3"/>
  <c r="E622" i="3"/>
  <c r="D622" i="3"/>
  <c r="C622" i="3"/>
  <c r="B622" i="3"/>
  <c r="E621" i="3"/>
  <c r="D621" i="3"/>
  <c r="C621" i="3"/>
  <c r="B621" i="3"/>
  <c r="E620" i="3"/>
  <c r="D620" i="3"/>
  <c r="C620" i="3"/>
  <c r="B620" i="3"/>
  <c r="E619" i="3"/>
  <c r="D619" i="3"/>
  <c r="C619" i="3"/>
  <c r="B619" i="3"/>
  <c r="E618" i="3"/>
  <c r="D618" i="3"/>
  <c r="C618" i="3"/>
  <c r="B618" i="3"/>
  <c r="E617" i="3"/>
  <c r="D617" i="3"/>
  <c r="C617" i="3"/>
  <c r="B617" i="3"/>
  <c r="E616" i="3"/>
  <c r="D616" i="3"/>
  <c r="C616" i="3"/>
  <c r="B616" i="3"/>
  <c r="E615" i="3"/>
  <c r="D615" i="3"/>
  <c r="C615" i="3"/>
  <c r="B615" i="3"/>
  <c r="E614" i="3"/>
  <c r="D614" i="3"/>
  <c r="C614" i="3"/>
  <c r="B614" i="3"/>
  <c r="E613" i="3"/>
  <c r="D613" i="3"/>
  <c r="C613" i="3"/>
  <c r="B613" i="3"/>
  <c r="E612" i="3"/>
  <c r="D612" i="3"/>
  <c r="C612" i="3"/>
  <c r="B612" i="3"/>
  <c r="E611" i="3"/>
  <c r="D611" i="3"/>
  <c r="C611" i="3"/>
  <c r="B611" i="3"/>
  <c r="E610" i="3"/>
  <c r="D610" i="3"/>
  <c r="C610" i="3"/>
  <c r="B610" i="3"/>
  <c r="E609" i="3"/>
  <c r="D609" i="3"/>
  <c r="C609" i="3"/>
  <c r="B609" i="3"/>
  <c r="E608" i="3"/>
  <c r="D608" i="3"/>
  <c r="C608" i="3"/>
  <c r="B608" i="3"/>
  <c r="E607" i="3"/>
  <c r="D607" i="3"/>
  <c r="C607" i="3"/>
  <c r="B607" i="3"/>
  <c r="E606" i="3"/>
  <c r="D606" i="3"/>
  <c r="C606" i="3"/>
  <c r="B606" i="3"/>
  <c r="E605" i="3"/>
  <c r="D605" i="3"/>
  <c r="C605" i="3"/>
  <c r="B605" i="3"/>
  <c r="E604" i="3"/>
  <c r="D604" i="3"/>
  <c r="C604" i="3"/>
  <c r="B604" i="3"/>
  <c r="E603" i="3"/>
  <c r="D603" i="3"/>
  <c r="C603" i="3"/>
  <c r="B603" i="3"/>
  <c r="E602" i="3"/>
  <c r="D602" i="3"/>
  <c r="C602" i="3"/>
  <c r="B602" i="3"/>
  <c r="E601" i="3"/>
  <c r="D601" i="3"/>
  <c r="C601" i="3"/>
  <c r="B601" i="3"/>
  <c r="E600" i="3"/>
  <c r="D600" i="3"/>
  <c r="C600" i="3"/>
  <c r="B600" i="3"/>
  <c r="E599" i="3"/>
  <c r="D599" i="3"/>
  <c r="C599" i="3"/>
  <c r="B599" i="3"/>
  <c r="E598" i="3"/>
  <c r="D598" i="3"/>
  <c r="C598" i="3"/>
  <c r="B598" i="3"/>
  <c r="E597" i="3"/>
  <c r="D597" i="3"/>
  <c r="C597" i="3"/>
  <c r="B597" i="3"/>
  <c r="E596" i="3"/>
  <c r="D596" i="3"/>
  <c r="C596" i="3"/>
  <c r="B596" i="3"/>
  <c r="E595" i="3"/>
  <c r="D595" i="3"/>
  <c r="C595" i="3"/>
  <c r="B595" i="3"/>
  <c r="E594" i="3"/>
  <c r="D594" i="3"/>
  <c r="C594" i="3"/>
  <c r="B594" i="3"/>
  <c r="E593" i="3"/>
  <c r="D593" i="3"/>
  <c r="C593" i="3"/>
  <c r="B593" i="3"/>
  <c r="E592" i="3"/>
  <c r="D592" i="3"/>
  <c r="C592" i="3"/>
  <c r="B592" i="3"/>
  <c r="E591" i="3"/>
  <c r="D591" i="3"/>
  <c r="C591" i="3"/>
  <c r="B591" i="3"/>
  <c r="E590" i="3"/>
  <c r="D590" i="3"/>
  <c r="C590" i="3"/>
  <c r="B590" i="3"/>
  <c r="E589" i="3"/>
  <c r="D589" i="3"/>
  <c r="C589" i="3"/>
  <c r="B589" i="3"/>
  <c r="E588" i="3"/>
  <c r="D588" i="3"/>
  <c r="C588" i="3"/>
  <c r="B588" i="3"/>
  <c r="E587" i="3"/>
  <c r="D587" i="3"/>
  <c r="C587" i="3"/>
  <c r="B587" i="3"/>
  <c r="E586" i="3"/>
  <c r="D586" i="3"/>
  <c r="C586" i="3"/>
  <c r="B586" i="3"/>
  <c r="E585" i="3"/>
  <c r="D585" i="3"/>
  <c r="C585" i="3"/>
  <c r="B585" i="3"/>
  <c r="E584" i="3"/>
  <c r="D584" i="3"/>
  <c r="C584" i="3"/>
  <c r="B584" i="3"/>
  <c r="E583" i="3"/>
  <c r="D583" i="3"/>
  <c r="C583" i="3"/>
  <c r="B583" i="3"/>
  <c r="E582" i="3"/>
  <c r="D582" i="3"/>
  <c r="C582" i="3"/>
  <c r="B582" i="3"/>
  <c r="E581" i="3"/>
  <c r="D581" i="3"/>
  <c r="C581" i="3"/>
  <c r="B581" i="3"/>
  <c r="E580" i="3"/>
  <c r="D580" i="3"/>
  <c r="C580" i="3"/>
  <c r="B580" i="3"/>
  <c r="E579" i="3"/>
  <c r="D579" i="3"/>
  <c r="C579" i="3"/>
  <c r="B579" i="3"/>
  <c r="E578" i="3"/>
  <c r="D578" i="3"/>
  <c r="C578" i="3"/>
  <c r="B578" i="3"/>
  <c r="E577" i="3"/>
  <c r="D577" i="3"/>
  <c r="C577" i="3"/>
  <c r="B577" i="3"/>
  <c r="E576" i="3"/>
  <c r="D576" i="3"/>
  <c r="C576" i="3"/>
  <c r="B576" i="3"/>
  <c r="E575" i="3"/>
  <c r="D575" i="3"/>
  <c r="C575" i="3"/>
  <c r="B575" i="3"/>
  <c r="E574" i="3"/>
  <c r="D574" i="3"/>
  <c r="C574" i="3"/>
  <c r="B574" i="3"/>
  <c r="E573" i="3"/>
  <c r="D573" i="3"/>
  <c r="C573" i="3"/>
  <c r="B573" i="3"/>
  <c r="E572" i="3"/>
  <c r="D572" i="3"/>
  <c r="C572" i="3"/>
  <c r="B572" i="3"/>
  <c r="E571" i="3"/>
  <c r="D571" i="3"/>
  <c r="C571" i="3"/>
  <c r="B571" i="3"/>
  <c r="E570" i="3"/>
  <c r="D570" i="3"/>
  <c r="C570" i="3"/>
  <c r="B570" i="3"/>
  <c r="E569" i="3"/>
  <c r="D569" i="3"/>
  <c r="C569" i="3"/>
  <c r="B569" i="3"/>
  <c r="E568" i="3"/>
  <c r="D568" i="3"/>
  <c r="C568" i="3"/>
  <c r="B568" i="3"/>
  <c r="E567" i="3"/>
  <c r="D567" i="3"/>
  <c r="C567" i="3"/>
  <c r="B567" i="3"/>
  <c r="E566" i="3"/>
  <c r="D566" i="3"/>
  <c r="C566" i="3"/>
  <c r="B566" i="3"/>
  <c r="E565" i="3"/>
  <c r="D565" i="3"/>
  <c r="C565" i="3"/>
  <c r="B565" i="3"/>
  <c r="E564" i="3"/>
  <c r="D564" i="3"/>
  <c r="C564" i="3"/>
  <c r="B564" i="3"/>
  <c r="E563" i="3"/>
  <c r="D563" i="3"/>
  <c r="C563" i="3"/>
  <c r="B563" i="3"/>
  <c r="E562" i="3"/>
  <c r="D562" i="3"/>
  <c r="C562" i="3"/>
  <c r="B562" i="3"/>
  <c r="E561" i="3"/>
  <c r="D561" i="3"/>
  <c r="C561" i="3"/>
  <c r="B561" i="3"/>
  <c r="E560" i="3"/>
  <c r="D560" i="3"/>
  <c r="C560" i="3"/>
  <c r="B560" i="3"/>
  <c r="E559" i="3"/>
  <c r="D559" i="3"/>
  <c r="C559" i="3"/>
  <c r="B559" i="3"/>
  <c r="E558" i="3"/>
  <c r="D558" i="3"/>
  <c r="C558" i="3"/>
  <c r="B558" i="3"/>
  <c r="E557" i="3"/>
  <c r="D557" i="3"/>
  <c r="C557" i="3"/>
  <c r="B557" i="3"/>
  <c r="E556" i="3"/>
  <c r="D556" i="3"/>
  <c r="C556" i="3"/>
  <c r="B556" i="3"/>
  <c r="E555" i="3"/>
  <c r="D555" i="3"/>
  <c r="C555" i="3"/>
  <c r="B555" i="3"/>
  <c r="E554" i="3"/>
  <c r="D554" i="3"/>
  <c r="C554" i="3"/>
  <c r="B554" i="3"/>
  <c r="E553" i="3"/>
  <c r="D553" i="3"/>
  <c r="C553" i="3"/>
  <c r="B553" i="3"/>
  <c r="E552" i="3"/>
  <c r="D552" i="3"/>
  <c r="C552" i="3"/>
  <c r="B552" i="3"/>
  <c r="E551" i="3"/>
  <c r="D551" i="3"/>
  <c r="C551" i="3"/>
  <c r="B551" i="3"/>
  <c r="E550" i="3"/>
  <c r="D550" i="3"/>
  <c r="C550" i="3"/>
  <c r="B550" i="3"/>
  <c r="E549" i="3"/>
  <c r="D549" i="3"/>
  <c r="C549" i="3"/>
  <c r="B549" i="3"/>
  <c r="E548" i="3"/>
  <c r="D548" i="3"/>
  <c r="C548" i="3"/>
  <c r="B548" i="3"/>
  <c r="E547" i="3"/>
  <c r="D547" i="3"/>
  <c r="C547" i="3"/>
  <c r="B547" i="3"/>
  <c r="E546" i="3"/>
  <c r="D546" i="3"/>
  <c r="C546" i="3"/>
  <c r="B546" i="3"/>
  <c r="E545" i="3"/>
  <c r="D545" i="3"/>
  <c r="C545" i="3"/>
  <c r="B545" i="3"/>
  <c r="E544" i="3"/>
  <c r="D544" i="3"/>
  <c r="C544" i="3"/>
  <c r="B544" i="3"/>
  <c r="E543" i="3"/>
  <c r="D543" i="3"/>
  <c r="C543" i="3"/>
  <c r="B543" i="3"/>
  <c r="E542" i="3"/>
  <c r="D542" i="3"/>
  <c r="C542" i="3"/>
  <c r="B542" i="3"/>
  <c r="E541" i="3"/>
  <c r="D541" i="3"/>
  <c r="C541" i="3"/>
  <c r="B541" i="3"/>
  <c r="E540" i="3"/>
  <c r="D540" i="3"/>
  <c r="C540" i="3"/>
  <c r="B540" i="3"/>
  <c r="E539" i="3"/>
  <c r="D539" i="3"/>
  <c r="C539" i="3"/>
  <c r="B539" i="3"/>
  <c r="E538" i="3"/>
  <c r="D538" i="3"/>
  <c r="C538" i="3"/>
  <c r="B538" i="3"/>
  <c r="E537" i="3"/>
  <c r="D537" i="3"/>
  <c r="C537" i="3"/>
  <c r="B537" i="3"/>
  <c r="E536" i="3"/>
  <c r="D536" i="3"/>
  <c r="C536" i="3"/>
  <c r="B536" i="3"/>
  <c r="E535" i="3"/>
  <c r="D535" i="3"/>
  <c r="C535" i="3"/>
  <c r="B535" i="3"/>
  <c r="E534" i="3"/>
  <c r="D534" i="3"/>
  <c r="C534" i="3"/>
  <c r="B534" i="3"/>
  <c r="E533" i="3"/>
  <c r="D533" i="3"/>
  <c r="C533" i="3"/>
  <c r="B533" i="3"/>
  <c r="E532" i="3"/>
  <c r="D532" i="3"/>
  <c r="C532" i="3"/>
  <c r="B532" i="3"/>
  <c r="E531" i="3"/>
  <c r="D531" i="3"/>
  <c r="C531" i="3"/>
  <c r="B531" i="3"/>
  <c r="E530" i="3"/>
  <c r="D530" i="3"/>
  <c r="C530" i="3"/>
  <c r="B530" i="3"/>
  <c r="E529" i="3"/>
  <c r="D529" i="3"/>
  <c r="C529" i="3"/>
  <c r="B529" i="3"/>
  <c r="E528" i="3"/>
  <c r="D528" i="3"/>
  <c r="C528" i="3"/>
  <c r="B528" i="3"/>
  <c r="E527" i="3"/>
  <c r="D527" i="3"/>
  <c r="C527" i="3"/>
  <c r="B527" i="3"/>
  <c r="E526" i="3"/>
  <c r="D526" i="3"/>
  <c r="C526" i="3"/>
  <c r="B526" i="3"/>
  <c r="E525" i="3"/>
  <c r="D525" i="3"/>
  <c r="C525" i="3"/>
  <c r="B525" i="3"/>
  <c r="E524" i="3"/>
  <c r="D524" i="3"/>
  <c r="C524" i="3"/>
  <c r="B524" i="3"/>
  <c r="E523" i="3"/>
  <c r="D523" i="3"/>
  <c r="C523" i="3"/>
  <c r="B523" i="3"/>
  <c r="E522" i="3"/>
  <c r="D522" i="3"/>
  <c r="C522" i="3"/>
  <c r="B522" i="3"/>
  <c r="E521" i="3"/>
  <c r="D521" i="3"/>
  <c r="C521" i="3"/>
  <c r="B521" i="3"/>
  <c r="E520" i="3"/>
  <c r="D520" i="3"/>
  <c r="C520" i="3"/>
  <c r="B520" i="3"/>
  <c r="E519" i="3"/>
  <c r="D519" i="3"/>
  <c r="C519" i="3"/>
  <c r="B519" i="3"/>
  <c r="E518" i="3"/>
  <c r="D518" i="3"/>
  <c r="C518" i="3"/>
  <c r="B518" i="3"/>
  <c r="E517" i="3"/>
  <c r="D517" i="3"/>
  <c r="C517" i="3"/>
  <c r="B517" i="3"/>
  <c r="E516" i="3"/>
  <c r="D516" i="3"/>
  <c r="C516" i="3"/>
  <c r="B516" i="3"/>
  <c r="E515" i="3"/>
  <c r="D515" i="3"/>
  <c r="C515" i="3"/>
  <c r="B515" i="3"/>
  <c r="E514" i="3"/>
  <c r="D514" i="3"/>
  <c r="C514" i="3"/>
  <c r="B514" i="3"/>
  <c r="E513" i="3"/>
  <c r="D513" i="3"/>
  <c r="C513" i="3"/>
  <c r="B513" i="3"/>
  <c r="E512" i="3"/>
  <c r="D512" i="3"/>
  <c r="C512" i="3"/>
  <c r="B512" i="3"/>
  <c r="E511" i="3"/>
  <c r="D511" i="3"/>
  <c r="C511" i="3"/>
  <c r="B511" i="3"/>
  <c r="E510" i="3"/>
  <c r="D510" i="3"/>
  <c r="C510" i="3"/>
  <c r="B510" i="3"/>
  <c r="E509" i="3"/>
  <c r="D509" i="3"/>
  <c r="C509" i="3"/>
  <c r="B509" i="3"/>
  <c r="E508" i="3"/>
  <c r="D508" i="3"/>
  <c r="C508" i="3"/>
  <c r="B508" i="3"/>
  <c r="E507" i="3"/>
  <c r="D507" i="3"/>
  <c r="C507" i="3"/>
  <c r="B507" i="3"/>
  <c r="E506" i="3"/>
  <c r="D506" i="3"/>
  <c r="C506" i="3"/>
  <c r="B506" i="3"/>
  <c r="E505" i="3"/>
  <c r="D505" i="3"/>
  <c r="C505" i="3"/>
  <c r="B505" i="3"/>
  <c r="E504" i="3"/>
  <c r="D504" i="3"/>
  <c r="C504" i="3"/>
  <c r="B504" i="3"/>
  <c r="E503" i="3"/>
  <c r="D503" i="3"/>
  <c r="C503" i="3"/>
  <c r="B503" i="3"/>
  <c r="E502" i="3"/>
  <c r="D502" i="3"/>
  <c r="C502" i="3"/>
  <c r="B502" i="3"/>
  <c r="E501" i="3"/>
  <c r="D501" i="3"/>
  <c r="C501" i="3"/>
  <c r="B501" i="3"/>
  <c r="E500" i="3"/>
  <c r="D500" i="3"/>
  <c r="C500" i="3"/>
  <c r="B500" i="3"/>
  <c r="E499" i="3"/>
  <c r="D499" i="3"/>
  <c r="C499" i="3"/>
  <c r="B499" i="3"/>
  <c r="E498" i="3"/>
  <c r="D498" i="3"/>
  <c r="C498" i="3"/>
  <c r="B498" i="3"/>
  <c r="E497" i="3"/>
  <c r="D497" i="3"/>
  <c r="C497" i="3"/>
  <c r="B497" i="3"/>
  <c r="E496" i="3"/>
  <c r="D496" i="3"/>
  <c r="C496" i="3"/>
  <c r="B496" i="3"/>
  <c r="E495" i="3"/>
  <c r="D495" i="3"/>
  <c r="C495" i="3"/>
  <c r="B495" i="3"/>
  <c r="E494" i="3"/>
  <c r="D494" i="3"/>
  <c r="C494" i="3"/>
  <c r="B494" i="3"/>
  <c r="E493" i="3"/>
  <c r="D493" i="3"/>
  <c r="C493" i="3"/>
  <c r="B493" i="3"/>
  <c r="E492" i="3"/>
  <c r="D492" i="3"/>
  <c r="C492" i="3"/>
  <c r="B492" i="3"/>
  <c r="E491" i="3"/>
  <c r="D491" i="3"/>
  <c r="C491" i="3"/>
  <c r="B491" i="3"/>
  <c r="E490" i="3"/>
  <c r="D490" i="3"/>
  <c r="C490" i="3"/>
  <c r="B490" i="3"/>
  <c r="E489" i="3"/>
  <c r="D489" i="3"/>
  <c r="C489" i="3"/>
  <c r="B489" i="3"/>
  <c r="E488" i="3"/>
  <c r="D488" i="3"/>
  <c r="C488" i="3"/>
  <c r="B488" i="3"/>
  <c r="E487" i="3"/>
  <c r="D487" i="3"/>
  <c r="C487" i="3"/>
  <c r="B487" i="3"/>
  <c r="E486" i="3"/>
  <c r="D486" i="3"/>
  <c r="C486" i="3"/>
  <c r="B486" i="3"/>
  <c r="E485" i="3"/>
  <c r="D485" i="3"/>
  <c r="C485" i="3"/>
  <c r="B485" i="3"/>
  <c r="E484" i="3"/>
  <c r="D484" i="3"/>
  <c r="C484" i="3"/>
  <c r="B484" i="3"/>
  <c r="E483" i="3"/>
  <c r="D483" i="3"/>
  <c r="C483" i="3"/>
  <c r="B483" i="3"/>
  <c r="E482" i="3"/>
  <c r="D482" i="3"/>
  <c r="C482" i="3"/>
  <c r="B482" i="3"/>
  <c r="E481" i="3"/>
  <c r="D481" i="3"/>
  <c r="C481" i="3"/>
  <c r="B481" i="3"/>
  <c r="E480" i="3"/>
  <c r="D480" i="3"/>
  <c r="C480" i="3"/>
  <c r="B480" i="3"/>
  <c r="E479" i="3"/>
  <c r="D479" i="3"/>
  <c r="C479" i="3"/>
  <c r="B479" i="3"/>
  <c r="E478" i="3"/>
  <c r="D478" i="3"/>
  <c r="C478" i="3"/>
  <c r="B478" i="3"/>
  <c r="E477" i="3"/>
  <c r="D477" i="3"/>
  <c r="C477" i="3"/>
  <c r="B477" i="3"/>
  <c r="E476" i="3"/>
  <c r="D476" i="3"/>
  <c r="C476" i="3"/>
  <c r="B476" i="3"/>
  <c r="E475" i="3"/>
  <c r="D475" i="3"/>
  <c r="C475" i="3"/>
  <c r="B475" i="3"/>
  <c r="E474" i="3"/>
  <c r="D474" i="3"/>
  <c r="C474" i="3"/>
  <c r="B474" i="3"/>
  <c r="E473" i="3"/>
  <c r="D473" i="3"/>
  <c r="C473" i="3"/>
  <c r="B473" i="3"/>
  <c r="E472" i="3"/>
  <c r="D472" i="3"/>
  <c r="C472" i="3"/>
  <c r="B472" i="3"/>
  <c r="E471" i="3"/>
  <c r="D471" i="3"/>
  <c r="C471" i="3"/>
  <c r="B471" i="3"/>
  <c r="E470" i="3"/>
  <c r="D470" i="3"/>
  <c r="C470" i="3"/>
  <c r="B470" i="3"/>
  <c r="E469" i="3"/>
  <c r="D469" i="3"/>
  <c r="C469" i="3"/>
  <c r="B469" i="3"/>
  <c r="E468" i="3"/>
  <c r="D468" i="3"/>
  <c r="C468" i="3"/>
  <c r="B468" i="3"/>
  <c r="E467" i="3"/>
  <c r="D467" i="3"/>
  <c r="C467" i="3"/>
  <c r="B467" i="3"/>
  <c r="E466" i="3"/>
  <c r="D466" i="3"/>
  <c r="C466" i="3"/>
  <c r="B466" i="3"/>
  <c r="E465" i="3"/>
  <c r="D465" i="3"/>
  <c r="C465" i="3"/>
  <c r="B465" i="3"/>
  <c r="E464" i="3"/>
  <c r="D464" i="3"/>
  <c r="C464" i="3"/>
  <c r="B464" i="3"/>
  <c r="E463" i="3"/>
  <c r="D463" i="3"/>
  <c r="C463" i="3"/>
  <c r="B463" i="3"/>
  <c r="E462" i="3"/>
  <c r="D462" i="3"/>
  <c r="C462" i="3"/>
  <c r="B462" i="3"/>
  <c r="E461" i="3"/>
  <c r="D461" i="3"/>
  <c r="C461" i="3"/>
  <c r="B461" i="3"/>
  <c r="E460" i="3"/>
  <c r="D460" i="3"/>
  <c r="C460" i="3"/>
  <c r="B460" i="3"/>
  <c r="E459" i="3"/>
  <c r="D459" i="3"/>
  <c r="C459" i="3"/>
  <c r="B459" i="3"/>
  <c r="E458" i="3"/>
  <c r="D458" i="3"/>
  <c r="C458" i="3"/>
  <c r="B458" i="3"/>
  <c r="E457" i="3"/>
  <c r="D457" i="3"/>
  <c r="C457" i="3"/>
  <c r="B457" i="3"/>
  <c r="E456" i="3"/>
  <c r="D456" i="3"/>
  <c r="C456" i="3"/>
  <c r="B456" i="3"/>
  <c r="E455" i="3"/>
  <c r="D455" i="3"/>
  <c r="C455" i="3"/>
  <c r="B455" i="3"/>
  <c r="E454" i="3"/>
  <c r="D454" i="3"/>
  <c r="C454" i="3"/>
  <c r="B454" i="3"/>
  <c r="E453" i="3"/>
  <c r="D453" i="3"/>
  <c r="C453" i="3"/>
  <c r="B453" i="3"/>
  <c r="E452" i="3"/>
  <c r="D452" i="3"/>
  <c r="C452" i="3"/>
  <c r="B452" i="3"/>
  <c r="E451" i="3"/>
  <c r="D451" i="3"/>
  <c r="C451" i="3"/>
  <c r="B451" i="3"/>
  <c r="E450" i="3"/>
  <c r="D450" i="3"/>
  <c r="C450" i="3"/>
  <c r="B450" i="3"/>
  <c r="E449" i="3"/>
  <c r="D449" i="3"/>
  <c r="C449" i="3"/>
  <c r="B449" i="3"/>
  <c r="E448" i="3"/>
  <c r="D448" i="3"/>
  <c r="C448" i="3"/>
  <c r="B448" i="3"/>
  <c r="E447" i="3"/>
  <c r="D447" i="3"/>
  <c r="C447" i="3"/>
  <c r="B447" i="3"/>
  <c r="E446" i="3"/>
  <c r="D446" i="3"/>
  <c r="C446" i="3"/>
  <c r="B446" i="3"/>
  <c r="E445" i="3"/>
  <c r="D445" i="3"/>
  <c r="C445" i="3"/>
  <c r="B445" i="3"/>
  <c r="E444" i="3"/>
  <c r="D444" i="3"/>
  <c r="C444" i="3"/>
  <c r="B444" i="3"/>
  <c r="E443" i="3"/>
  <c r="D443" i="3"/>
  <c r="C443" i="3"/>
  <c r="B443" i="3"/>
  <c r="E442" i="3"/>
  <c r="D442" i="3"/>
  <c r="C442" i="3"/>
  <c r="B442" i="3"/>
  <c r="E441" i="3"/>
  <c r="D441" i="3"/>
  <c r="C441" i="3"/>
  <c r="B441" i="3"/>
  <c r="E440" i="3"/>
  <c r="D440" i="3"/>
  <c r="C440" i="3"/>
  <c r="B440" i="3"/>
  <c r="E439" i="3"/>
  <c r="D439" i="3"/>
  <c r="C439" i="3"/>
  <c r="B439" i="3"/>
  <c r="E438" i="3"/>
  <c r="D438" i="3"/>
  <c r="C438" i="3"/>
  <c r="B438" i="3"/>
  <c r="E437" i="3"/>
  <c r="D437" i="3"/>
  <c r="C437" i="3"/>
  <c r="B437" i="3"/>
  <c r="E436" i="3"/>
  <c r="D436" i="3"/>
  <c r="C436" i="3"/>
  <c r="B436" i="3"/>
  <c r="E435" i="3"/>
  <c r="D435" i="3"/>
  <c r="C435" i="3"/>
  <c r="B435" i="3"/>
  <c r="E434" i="3"/>
  <c r="D434" i="3"/>
  <c r="C434" i="3"/>
  <c r="B434" i="3"/>
  <c r="E433" i="3"/>
  <c r="D433" i="3"/>
  <c r="C433" i="3"/>
  <c r="B433" i="3"/>
  <c r="E432" i="3"/>
  <c r="D432" i="3"/>
  <c r="C432" i="3"/>
  <c r="B432" i="3"/>
  <c r="E431" i="3"/>
  <c r="D431" i="3"/>
  <c r="C431" i="3"/>
  <c r="B431" i="3"/>
  <c r="E430" i="3"/>
  <c r="D430" i="3"/>
  <c r="C430" i="3"/>
  <c r="B430" i="3"/>
  <c r="E429" i="3"/>
  <c r="D429" i="3"/>
  <c r="C429" i="3"/>
  <c r="B429" i="3"/>
  <c r="E428" i="3"/>
  <c r="D428" i="3"/>
  <c r="C428" i="3"/>
  <c r="B428" i="3"/>
  <c r="E427" i="3"/>
  <c r="D427" i="3"/>
  <c r="C427" i="3"/>
  <c r="B427" i="3"/>
  <c r="E426" i="3"/>
  <c r="D426" i="3"/>
  <c r="C426" i="3"/>
  <c r="B426" i="3"/>
  <c r="E425" i="3"/>
  <c r="D425" i="3"/>
  <c r="C425" i="3"/>
  <c r="B425" i="3"/>
  <c r="E424" i="3"/>
  <c r="D424" i="3"/>
  <c r="C424" i="3"/>
  <c r="B424" i="3"/>
  <c r="E423" i="3"/>
  <c r="D423" i="3"/>
  <c r="C423" i="3"/>
  <c r="B423" i="3"/>
  <c r="E422" i="3"/>
  <c r="D422" i="3"/>
  <c r="C422" i="3"/>
  <c r="B422" i="3"/>
  <c r="E421" i="3"/>
  <c r="D421" i="3"/>
  <c r="C421" i="3"/>
  <c r="B421" i="3"/>
  <c r="E420" i="3"/>
  <c r="D420" i="3"/>
  <c r="C420" i="3"/>
  <c r="B420" i="3"/>
  <c r="E419" i="3"/>
  <c r="D419" i="3"/>
  <c r="C419" i="3"/>
  <c r="B419" i="3"/>
  <c r="E418" i="3"/>
  <c r="D418" i="3"/>
  <c r="C418" i="3"/>
  <c r="B418" i="3"/>
  <c r="E417" i="3"/>
  <c r="D417" i="3"/>
  <c r="C417" i="3"/>
  <c r="B417" i="3"/>
  <c r="E416" i="3"/>
  <c r="D416" i="3"/>
  <c r="C416" i="3"/>
  <c r="B416" i="3"/>
  <c r="E415" i="3"/>
  <c r="D415" i="3"/>
  <c r="C415" i="3"/>
  <c r="B415" i="3"/>
  <c r="E414" i="3"/>
  <c r="D414" i="3"/>
  <c r="C414" i="3"/>
  <c r="B414" i="3"/>
  <c r="E413" i="3"/>
  <c r="D413" i="3"/>
  <c r="C413" i="3"/>
  <c r="B413" i="3"/>
  <c r="E412" i="3"/>
  <c r="D412" i="3"/>
  <c r="C412" i="3"/>
  <c r="B412" i="3"/>
  <c r="E411" i="3"/>
  <c r="D411" i="3"/>
  <c r="C411" i="3"/>
  <c r="B411" i="3"/>
  <c r="E410" i="3"/>
  <c r="D410" i="3"/>
  <c r="C410" i="3"/>
  <c r="B410" i="3"/>
  <c r="E409" i="3"/>
  <c r="D409" i="3"/>
  <c r="C409" i="3"/>
  <c r="B409" i="3"/>
  <c r="E408" i="3"/>
  <c r="D408" i="3"/>
  <c r="C408" i="3"/>
  <c r="B408" i="3"/>
  <c r="E407" i="3"/>
  <c r="D407" i="3"/>
  <c r="C407" i="3"/>
  <c r="B407" i="3"/>
  <c r="E406" i="3"/>
  <c r="D406" i="3"/>
  <c r="C406" i="3"/>
  <c r="B406" i="3"/>
  <c r="E405" i="3"/>
  <c r="D405" i="3"/>
  <c r="C405" i="3"/>
  <c r="B405" i="3"/>
  <c r="E404" i="3"/>
  <c r="D404" i="3"/>
  <c r="C404" i="3"/>
  <c r="B404" i="3"/>
  <c r="E403" i="3"/>
  <c r="D403" i="3"/>
  <c r="C403" i="3"/>
  <c r="B403" i="3"/>
  <c r="E402" i="3"/>
  <c r="D402" i="3"/>
  <c r="C402" i="3"/>
  <c r="B402" i="3"/>
  <c r="E401" i="3"/>
  <c r="D401" i="3"/>
  <c r="C401" i="3"/>
  <c r="B401" i="3"/>
  <c r="E400" i="3"/>
  <c r="D400" i="3"/>
  <c r="C400" i="3"/>
  <c r="B400" i="3"/>
  <c r="E399" i="3"/>
  <c r="D399" i="3"/>
  <c r="C399" i="3"/>
  <c r="B399" i="3"/>
  <c r="E398" i="3"/>
  <c r="D398" i="3"/>
  <c r="C398" i="3"/>
  <c r="B398" i="3"/>
  <c r="E397" i="3"/>
  <c r="D397" i="3"/>
  <c r="C397" i="3"/>
  <c r="B397" i="3"/>
  <c r="E396" i="3"/>
  <c r="D396" i="3"/>
  <c r="C396" i="3"/>
  <c r="B396" i="3"/>
  <c r="E395" i="3"/>
  <c r="D395" i="3"/>
  <c r="C395" i="3"/>
  <c r="B395" i="3"/>
  <c r="E394" i="3"/>
  <c r="D394" i="3"/>
  <c r="C394" i="3"/>
  <c r="B394" i="3"/>
  <c r="E393" i="3"/>
  <c r="D393" i="3"/>
  <c r="C393" i="3"/>
  <c r="B393" i="3"/>
  <c r="E392" i="3"/>
  <c r="D392" i="3"/>
  <c r="C392" i="3"/>
  <c r="B392" i="3"/>
  <c r="E391" i="3"/>
  <c r="D391" i="3"/>
  <c r="C391" i="3"/>
  <c r="B391" i="3"/>
  <c r="E390" i="3"/>
  <c r="D390" i="3"/>
  <c r="C390" i="3"/>
  <c r="B390" i="3"/>
  <c r="E389" i="3"/>
  <c r="D389" i="3"/>
  <c r="C389" i="3"/>
  <c r="B389" i="3"/>
  <c r="E388" i="3"/>
  <c r="D388" i="3"/>
  <c r="C388" i="3"/>
  <c r="B388" i="3"/>
  <c r="E387" i="3"/>
  <c r="D387" i="3"/>
  <c r="C387" i="3"/>
  <c r="B387" i="3"/>
  <c r="E386" i="3"/>
  <c r="D386" i="3"/>
  <c r="C386" i="3"/>
  <c r="B386" i="3"/>
  <c r="E385" i="3"/>
  <c r="D385" i="3"/>
  <c r="C385" i="3"/>
  <c r="B385" i="3"/>
  <c r="E384" i="3"/>
  <c r="D384" i="3"/>
  <c r="C384" i="3"/>
  <c r="B384" i="3"/>
  <c r="E383" i="3"/>
  <c r="D383" i="3"/>
  <c r="C383" i="3"/>
  <c r="B383" i="3"/>
  <c r="E382" i="3"/>
  <c r="D382" i="3"/>
  <c r="C382" i="3"/>
  <c r="B382" i="3"/>
  <c r="E381" i="3"/>
  <c r="D381" i="3"/>
  <c r="C381" i="3"/>
  <c r="B381" i="3"/>
  <c r="E380" i="3"/>
  <c r="D380" i="3"/>
  <c r="C380" i="3"/>
  <c r="B380" i="3"/>
  <c r="E379" i="3"/>
  <c r="D379" i="3"/>
  <c r="C379" i="3"/>
  <c r="B379" i="3"/>
  <c r="E378" i="3"/>
  <c r="D378" i="3"/>
  <c r="C378" i="3"/>
  <c r="B378" i="3"/>
  <c r="E377" i="3"/>
  <c r="D377" i="3"/>
  <c r="C377" i="3"/>
  <c r="B377" i="3"/>
  <c r="E376" i="3"/>
  <c r="D376" i="3"/>
  <c r="C376" i="3"/>
  <c r="B376" i="3"/>
  <c r="E375" i="3"/>
  <c r="D375" i="3"/>
  <c r="C375" i="3"/>
  <c r="B375" i="3"/>
  <c r="E374" i="3"/>
  <c r="D374" i="3"/>
  <c r="C374" i="3"/>
  <c r="B374" i="3"/>
  <c r="E373" i="3"/>
  <c r="D373" i="3"/>
  <c r="C373" i="3"/>
  <c r="B373" i="3"/>
  <c r="E372" i="3"/>
  <c r="D372" i="3"/>
  <c r="C372" i="3"/>
  <c r="B372" i="3"/>
  <c r="E371" i="3"/>
  <c r="D371" i="3"/>
  <c r="C371" i="3"/>
  <c r="B371" i="3"/>
  <c r="E370" i="3"/>
  <c r="D370" i="3"/>
  <c r="C370" i="3"/>
  <c r="B370" i="3"/>
  <c r="E369" i="3"/>
  <c r="D369" i="3"/>
  <c r="C369" i="3"/>
  <c r="B369" i="3"/>
  <c r="E368" i="3"/>
  <c r="D368" i="3"/>
  <c r="C368" i="3"/>
  <c r="B368" i="3"/>
  <c r="E367" i="3"/>
  <c r="D367" i="3"/>
  <c r="C367" i="3"/>
  <c r="B367" i="3"/>
  <c r="E366" i="3"/>
  <c r="D366" i="3"/>
  <c r="C366" i="3"/>
  <c r="B366" i="3"/>
  <c r="E365" i="3"/>
  <c r="D365" i="3"/>
  <c r="C365" i="3"/>
  <c r="B365" i="3"/>
  <c r="E364" i="3"/>
  <c r="D364" i="3"/>
  <c r="C364" i="3"/>
  <c r="B364" i="3"/>
  <c r="E363" i="3"/>
  <c r="D363" i="3"/>
  <c r="C363" i="3"/>
  <c r="B363" i="3"/>
  <c r="E362" i="3"/>
  <c r="D362" i="3"/>
  <c r="C362" i="3"/>
  <c r="B362" i="3"/>
  <c r="E361" i="3"/>
  <c r="D361" i="3"/>
  <c r="C361" i="3"/>
  <c r="B361" i="3"/>
  <c r="E360" i="3"/>
  <c r="D360" i="3"/>
  <c r="C360" i="3"/>
  <c r="B360" i="3"/>
  <c r="E359" i="3"/>
  <c r="D359" i="3"/>
  <c r="C359" i="3"/>
  <c r="B359" i="3"/>
  <c r="E358" i="3"/>
  <c r="D358" i="3"/>
  <c r="C358" i="3"/>
  <c r="B358" i="3"/>
  <c r="E357" i="3"/>
  <c r="D357" i="3"/>
  <c r="C357" i="3"/>
  <c r="B357" i="3"/>
  <c r="E356" i="3"/>
  <c r="D356" i="3"/>
  <c r="C356" i="3"/>
  <c r="B356" i="3"/>
  <c r="E355" i="3"/>
  <c r="D355" i="3"/>
  <c r="C355" i="3"/>
  <c r="B355" i="3"/>
  <c r="E354" i="3"/>
  <c r="D354" i="3"/>
  <c r="C354" i="3"/>
  <c r="B354" i="3"/>
  <c r="E353" i="3"/>
  <c r="D353" i="3"/>
  <c r="C353" i="3"/>
  <c r="B353" i="3"/>
  <c r="E352" i="3"/>
  <c r="D352" i="3"/>
  <c r="C352" i="3"/>
  <c r="B352" i="3"/>
  <c r="E351" i="3"/>
  <c r="D351" i="3"/>
  <c r="C351" i="3"/>
  <c r="B351" i="3"/>
  <c r="E350" i="3"/>
  <c r="D350" i="3"/>
  <c r="C350" i="3"/>
  <c r="B350" i="3"/>
  <c r="E349" i="3"/>
  <c r="D349" i="3"/>
  <c r="C349" i="3"/>
  <c r="B349" i="3"/>
  <c r="E348" i="3"/>
  <c r="D348" i="3"/>
  <c r="C348" i="3"/>
  <c r="B348" i="3"/>
  <c r="E347" i="3"/>
  <c r="D347" i="3"/>
  <c r="C347" i="3"/>
  <c r="B347" i="3"/>
  <c r="E346" i="3"/>
  <c r="D346" i="3"/>
  <c r="C346" i="3"/>
  <c r="B346" i="3"/>
  <c r="E345" i="3"/>
  <c r="D345" i="3"/>
  <c r="C345" i="3"/>
  <c r="B345" i="3"/>
  <c r="E344" i="3"/>
  <c r="D344" i="3"/>
  <c r="C344" i="3"/>
  <c r="B344" i="3"/>
  <c r="E343" i="3"/>
  <c r="D343" i="3"/>
  <c r="C343" i="3"/>
  <c r="B343" i="3"/>
  <c r="E342" i="3"/>
  <c r="D342" i="3"/>
  <c r="C342" i="3"/>
  <c r="B342" i="3"/>
  <c r="E341" i="3"/>
  <c r="D341" i="3"/>
  <c r="C341" i="3"/>
  <c r="B341" i="3"/>
  <c r="E340" i="3"/>
  <c r="D340" i="3"/>
  <c r="C340" i="3"/>
  <c r="B340" i="3"/>
  <c r="E339" i="3"/>
  <c r="D339" i="3"/>
  <c r="C339" i="3"/>
  <c r="B339" i="3"/>
  <c r="E338" i="3"/>
  <c r="D338" i="3"/>
  <c r="C338" i="3"/>
  <c r="B338" i="3"/>
  <c r="E337" i="3"/>
  <c r="D337" i="3"/>
  <c r="C337" i="3"/>
  <c r="B337" i="3"/>
  <c r="E336" i="3"/>
  <c r="D336" i="3"/>
  <c r="C336" i="3"/>
  <c r="B336" i="3"/>
  <c r="E335" i="3"/>
  <c r="D335" i="3"/>
  <c r="C335" i="3"/>
  <c r="B335" i="3"/>
  <c r="E334" i="3"/>
  <c r="D334" i="3"/>
  <c r="C334" i="3"/>
  <c r="B334" i="3"/>
  <c r="E333" i="3"/>
  <c r="D333" i="3"/>
  <c r="C333" i="3"/>
  <c r="B333" i="3"/>
  <c r="E332" i="3"/>
  <c r="D332" i="3"/>
  <c r="C332" i="3"/>
  <c r="B332" i="3"/>
  <c r="E331" i="3"/>
  <c r="D331" i="3"/>
  <c r="C331" i="3"/>
  <c r="B331" i="3"/>
  <c r="E330" i="3"/>
  <c r="D330" i="3"/>
  <c r="C330" i="3"/>
  <c r="B330" i="3"/>
  <c r="E329" i="3"/>
  <c r="D329" i="3"/>
  <c r="C329" i="3"/>
  <c r="B329" i="3"/>
  <c r="E328" i="3"/>
  <c r="D328" i="3"/>
  <c r="C328" i="3"/>
  <c r="B328" i="3"/>
  <c r="E327" i="3"/>
  <c r="D327" i="3"/>
  <c r="C327" i="3"/>
  <c r="B327" i="3"/>
  <c r="E326" i="3"/>
  <c r="D326" i="3"/>
  <c r="C326" i="3"/>
  <c r="B326" i="3"/>
  <c r="E325" i="3"/>
  <c r="D325" i="3"/>
  <c r="C325" i="3"/>
  <c r="B325" i="3"/>
  <c r="E324" i="3"/>
  <c r="D324" i="3"/>
  <c r="C324" i="3"/>
  <c r="B324" i="3"/>
  <c r="E323" i="3"/>
  <c r="D323" i="3"/>
  <c r="C323" i="3"/>
  <c r="B323" i="3"/>
  <c r="E322" i="3"/>
  <c r="D322" i="3"/>
  <c r="C322" i="3"/>
  <c r="B322" i="3"/>
  <c r="E321" i="3"/>
  <c r="D321" i="3"/>
  <c r="C321" i="3"/>
  <c r="B321" i="3"/>
  <c r="E320" i="3"/>
  <c r="D320" i="3"/>
  <c r="C320" i="3"/>
  <c r="B320" i="3"/>
  <c r="E319" i="3"/>
  <c r="D319" i="3"/>
  <c r="C319" i="3"/>
  <c r="B319" i="3"/>
  <c r="E318" i="3"/>
  <c r="D318" i="3"/>
  <c r="C318" i="3"/>
  <c r="B318" i="3"/>
  <c r="E317" i="3"/>
  <c r="D317" i="3"/>
  <c r="C317" i="3"/>
  <c r="B317" i="3"/>
  <c r="E316" i="3"/>
  <c r="D316" i="3"/>
  <c r="C316" i="3"/>
  <c r="B316" i="3"/>
  <c r="E315" i="3"/>
  <c r="D315" i="3"/>
  <c r="C315" i="3"/>
  <c r="B315" i="3"/>
  <c r="E314" i="3"/>
  <c r="D314" i="3"/>
  <c r="C314" i="3"/>
  <c r="B314" i="3"/>
  <c r="E313" i="3"/>
  <c r="D313" i="3"/>
  <c r="C313" i="3"/>
  <c r="B313" i="3"/>
  <c r="E312" i="3"/>
  <c r="D312" i="3"/>
  <c r="C312" i="3"/>
  <c r="B312" i="3"/>
  <c r="E311" i="3"/>
  <c r="D311" i="3"/>
  <c r="C311" i="3"/>
  <c r="B311" i="3"/>
  <c r="E310" i="3"/>
  <c r="D310" i="3"/>
  <c r="C310" i="3"/>
  <c r="B310" i="3"/>
  <c r="E309" i="3"/>
  <c r="D309" i="3"/>
  <c r="C309" i="3"/>
  <c r="B309" i="3"/>
  <c r="E308" i="3"/>
  <c r="D308" i="3"/>
  <c r="C308" i="3"/>
  <c r="B308" i="3"/>
  <c r="E307" i="3"/>
  <c r="D307" i="3"/>
  <c r="C307" i="3"/>
  <c r="B307" i="3"/>
  <c r="E306" i="3"/>
  <c r="D306" i="3"/>
  <c r="C306" i="3"/>
  <c r="B306" i="3"/>
  <c r="E305" i="3"/>
  <c r="D305" i="3"/>
  <c r="C305" i="3"/>
  <c r="B305" i="3"/>
  <c r="E304" i="3"/>
  <c r="D304" i="3"/>
  <c r="C304" i="3"/>
  <c r="B304" i="3"/>
  <c r="E303" i="3"/>
  <c r="D303" i="3"/>
  <c r="C303" i="3"/>
  <c r="B303" i="3"/>
  <c r="E302" i="3"/>
  <c r="D302" i="3"/>
  <c r="C302" i="3"/>
  <c r="B302" i="3"/>
  <c r="E301" i="3"/>
  <c r="D301" i="3"/>
  <c r="C301" i="3"/>
  <c r="B301" i="3"/>
  <c r="E300" i="3"/>
  <c r="D300" i="3"/>
  <c r="C300" i="3"/>
  <c r="B300" i="3"/>
  <c r="E299" i="3"/>
  <c r="D299" i="3"/>
  <c r="C299" i="3"/>
  <c r="B299" i="3"/>
  <c r="E298" i="3"/>
  <c r="D298" i="3"/>
  <c r="C298" i="3"/>
  <c r="B298" i="3"/>
  <c r="E297" i="3"/>
  <c r="D297" i="3"/>
  <c r="C297" i="3"/>
  <c r="B297" i="3"/>
  <c r="E296" i="3"/>
  <c r="D296" i="3"/>
  <c r="C296" i="3"/>
  <c r="B296" i="3"/>
  <c r="E295" i="3"/>
  <c r="D295" i="3"/>
  <c r="C295" i="3"/>
  <c r="B295" i="3"/>
  <c r="E294" i="3"/>
  <c r="D294" i="3"/>
  <c r="C294" i="3"/>
  <c r="B294" i="3"/>
  <c r="E293" i="3"/>
  <c r="D293" i="3"/>
  <c r="C293" i="3"/>
  <c r="B293" i="3"/>
  <c r="E292" i="3"/>
  <c r="D292" i="3"/>
  <c r="C292" i="3"/>
  <c r="B292" i="3"/>
  <c r="E291" i="3"/>
  <c r="D291" i="3"/>
  <c r="C291" i="3"/>
  <c r="B291" i="3"/>
  <c r="E290" i="3"/>
  <c r="D290" i="3"/>
  <c r="C290" i="3"/>
  <c r="B290" i="3"/>
  <c r="E289" i="3"/>
  <c r="D289" i="3"/>
  <c r="C289" i="3"/>
  <c r="B289" i="3"/>
  <c r="E288" i="3"/>
  <c r="D288" i="3"/>
  <c r="C288" i="3"/>
  <c r="B288" i="3"/>
  <c r="E287" i="3"/>
  <c r="D287" i="3"/>
  <c r="C287" i="3"/>
  <c r="B287" i="3"/>
  <c r="E286" i="3"/>
  <c r="D286" i="3"/>
  <c r="C286" i="3"/>
  <c r="B286" i="3"/>
  <c r="E285" i="3"/>
  <c r="D285" i="3"/>
  <c r="C285" i="3"/>
  <c r="B285" i="3"/>
  <c r="E284" i="3"/>
  <c r="D284" i="3"/>
  <c r="C284" i="3"/>
  <c r="B284" i="3"/>
  <c r="E283" i="3"/>
  <c r="D283" i="3"/>
  <c r="C283" i="3"/>
  <c r="B283" i="3"/>
  <c r="E282" i="3"/>
  <c r="D282" i="3"/>
  <c r="C282" i="3"/>
  <c r="B282" i="3"/>
  <c r="E281" i="3"/>
  <c r="D281" i="3"/>
  <c r="C281" i="3"/>
  <c r="B281" i="3"/>
  <c r="E280" i="3"/>
  <c r="D280" i="3"/>
  <c r="C280" i="3"/>
  <c r="B280" i="3"/>
  <c r="E279" i="3"/>
  <c r="D279" i="3"/>
  <c r="C279" i="3"/>
  <c r="B279" i="3"/>
  <c r="E278" i="3"/>
  <c r="D278" i="3"/>
  <c r="C278" i="3"/>
  <c r="B278" i="3"/>
  <c r="E277" i="3"/>
  <c r="D277" i="3"/>
  <c r="C277" i="3"/>
  <c r="B277" i="3"/>
  <c r="E276" i="3"/>
  <c r="D276" i="3"/>
  <c r="C276" i="3"/>
  <c r="B276" i="3"/>
  <c r="E275" i="3"/>
  <c r="D275" i="3"/>
  <c r="C275" i="3"/>
  <c r="B275" i="3"/>
  <c r="E274" i="3"/>
  <c r="D274" i="3"/>
  <c r="C274" i="3"/>
  <c r="B274" i="3"/>
  <c r="E273" i="3"/>
  <c r="D273" i="3"/>
  <c r="C273" i="3"/>
  <c r="B273" i="3"/>
  <c r="E272" i="3"/>
  <c r="D272" i="3"/>
  <c r="C272" i="3"/>
  <c r="B272" i="3"/>
  <c r="E271" i="3"/>
  <c r="D271" i="3"/>
  <c r="C271" i="3"/>
  <c r="B271" i="3"/>
  <c r="E270" i="3"/>
  <c r="D270" i="3"/>
  <c r="C270" i="3"/>
  <c r="B270" i="3"/>
  <c r="E269" i="3"/>
  <c r="D269" i="3"/>
  <c r="C269" i="3"/>
  <c r="B269" i="3"/>
  <c r="E268" i="3"/>
  <c r="D268" i="3"/>
  <c r="C268" i="3"/>
  <c r="B268" i="3"/>
  <c r="E267" i="3"/>
  <c r="D267" i="3"/>
  <c r="C267" i="3"/>
  <c r="B267" i="3"/>
  <c r="E266" i="3"/>
  <c r="D266" i="3"/>
  <c r="C266" i="3"/>
  <c r="B266" i="3"/>
  <c r="E265" i="3"/>
  <c r="D265" i="3"/>
  <c r="C265" i="3"/>
  <c r="B265" i="3"/>
  <c r="E264" i="3"/>
  <c r="D264" i="3"/>
  <c r="C264" i="3"/>
  <c r="B264" i="3"/>
  <c r="E263" i="3"/>
  <c r="D263" i="3"/>
  <c r="C263" i="3"/>
  <c r="B263" i="3"/>
  <c r="E262" i="3"/>
  <c r="D262" i="3"/>
  <c r="C262" i="3"/>
  <c r="B262" i="3"/>
  <c r="E261" i="3"/>
  <c r="D261" i="3"/>
  <c r="C261" i="3"/>
  <c r="B261" i="3"/>
  <c r="E260" i="3"/>
  <c r="D260" i="3"/>
  <c r="C260" i="3"/>
  <c r="B260" i="3"/>
  <c r="E259" i="3"/>
  <c r="D259" i="3"/>
  <c r="C259" i="3"/>
  <c r="B259" i="3"/>
  <c r="E258" i="3"/>
  <c r="D258" i="3"/>
  <c r="C258" i="3"/>
  <c r="B258" i="3"/>
  <c r="E257" i="3"/>
  <c r="D257" i="3"/>
  <c r="C257" i="3"/>
  <c r="B257" i="3"/>
  <c r="E256" i="3"/>
  <c r="D256" i="3"/>
  <c r="C256" i="3"/>
  <c r="B256" i="3"/>
  <c r="E255" i="3"/>
  <c r="D255" i="3"/>
  <c r="C255" i="3"/>
  <c r="B255" i="3"/>
  <c r="E254" i="3"/>
  <c r="D254" i="3"/>
  <c r="C254" i="3"/>
  <c r="B254" i="3"/>
  <c r="E253" i="3"/>
  <c r="D253" i="3"/>
  <c r="C253" i="3"/>
  <c r="B253" i="3"/>
  <c r="E252" i="3"/>
  <c r="D252" i="3"/>
  <c r="C252" i="3"/>
  <c r="B252" i="3"/>
  <c r="E251" i="3"/>
  <c r="D251" i="3"/>
  <c r="C251" i="3"/>
  <c r="B251" i="3"/>
  <c r="E250" i="3"/>
  <c r="D250" i="3"/>
  <c r="C250" i="3"/>
  <c r="B250" i="3"/>
  <c r="E249" i="3"/>
  <c r="D249" i="3"/>
  <c r="C249" i="3"/>
  <c r="B249" i="3"/>
  <c r="E248" i="3"/>
  <c r="D248" i="3"/>
  <c r="C248" i="3"/>
  <c r="B248" i="3"/>
  <c r="E247" i="3"/>
  <c r="D247" i="3"/>
  <c r="C247" i="3"/>
  <c r="B247" i="3"/>
  <c r="E246" i="3"/>
  <c r="D246" i="3"/>
  <c r="C246" i="3"/>
  <c r="B246" i="3"/>
  <c r="E245" i="3"/>
  <c r="D245" i="3"/>
  <c r="C245" i="3"/>
  <c r="B245" i="3"/>
  <c r="E244" i="3"/>
  <c r="D244" i="3"/>
  <c r="C244" i="3"/>
  <c r="B244" i="3"/>
  <c r="E243" i="3"/>
  <c r="D243" i="3"/>
  <c r="C243" i="3"/>
  <c r="B243" i="3"/>
  <c r="E242" i="3"/>
  <c r="D242" i="3"/>
  <c r="C242" i="3"/>
  <c r="B242" i="3"/>
  <c r="E241" i="3"/>
  <c r="D241" i="3"/>
  <c r="C241" i="3"/>
  <c r="B241" i="3"/>
  <c r="E240" i="3"/>
  <c r="D240" i="3"/>
  <c r="C240" i="3"/>
  <c r="B240" i="3"/>
  <c r="E239" i="3"/>
  <c r="D239" i="3"/>
  <c r="C239" i="3"/>
  <c r="B239" i="3"/>
  <c r="E238" i="3"/>
  <c r="D238" i="3"/>
  <c r="C238" i="3"/>
  <c r="B238" i="3"/>
  <c r="E237" i="3"/>
  <c r="D237" i="3"/>
  <c r="C237" i="3"/>
  <c r="B237" i="3"/>
  <c r="E236" i="3"/>
  <c r="D236" i="3"/>
  <c r="C236" i="3"/>
  <c r="B236" i="3"/>
  <c r="E235" i="3"/>
  <c r="D235" i="3"/>
  <c r="C235" i="3"/>
  <c r="B235" i="3"/>
  <c r="E234" i="3"/>
  <c r="D234" i="3"/>
  <c r="C234" i="3"/>
  <c r="B234" i="3"/>
  <c r="E233" i="3"/>
  <c r="D233" i="3"/>
  <c r="C233" i="3"/>
  <c r="B233" i="3"/>
  <c r="E232" i="3"/>
  <c r="D232" i="3"/>
  <c r="C232" i="3"/>
  <c r="B232" i="3"/>
  <c r="E231" i="3"/>
  <c r="D231" i="3"/>
  <c r="C231" i="3"/>
  <c r="B231" i="3"/>
  <c r="E230" i="3"/>
  <c r="D230" i="3"/>
  <c r="C230" i="3"/>
  <c r="B230" i="3"/>
  <c r="E229" i="3"/>
  <c r="D229" i="3"/>
  <c r="C229" i="3"/>
  <c r="B229" i="3"/>
  <c r="E228" i="3"/>
  <c r="D228" i="3"/>
  <c r="C228" i="3"/>
  <c r="B228" i="3"/>
  <c r="E227" i="3"/>
  <c r="D227" i="3"/>
  <c r="C227" i="3"/>
  <c r="B227" i="3"/>
  <c r="E226" i="3"/>
  <c r="D226" i="3"/>
  <c r="C226" i="3"/>
  <c r="B226" i="3"/>
  <c r="E225" i="3"/>
  <c r="D225" i="3"/>
  <c r="C225" i="3"/>
  <c r="B225" i="3"/>
  <c r="E224" i="3"/>
  <c r="D224" i="3"/>
  <c r="C224" i="3"/>
  <c r="B224" i="3"/>
  <c r="E223" i="3"/>
  <c r="D223" i="3"/>
  <c r="C223" i="3"/>
  <c r="B223" i="3"/>
  <c r="E222" i="3"/>
  <c r="D222" i="3"/>
  <c r="C222" i="3"/>
  <c r="B222" i="3"/>
  <c r="E221" i="3"/>
  <c r="D221" i="3"/>
  <c r="C221" i="3"/>
  <c r="B221" i="3"/>
  <c r="E220" i="3"/>
  <c r="D220" i="3"/>
  <c r="C220" i="3"/>
  <c r="B220" i="3"/>
  <c r="E219" i="3"/>
  <c r="D219" i="3"/>
  <c r="C219" i="3"/>
  <c r="B219" i="3"/>
  <c r="E218" i="3"/>
  <c r="D218" i="3"/>
  <c r="C218" i="3"/>
  <c r="B218" i="3"/>
  <c r="E217" i="3"/>
  <c r="D217" i="3"/>
  <c r="C217" i="3"/>
  <c r="B217" i="3"/>
  <c r="E216" i="3"/>
  <c r="D216" i="3"/>
  <c r="C216" i="3"/>
  <c r="B216" i="3"/>
  <c r="E215" i="3"/>
  <c r="D215" i="3"/>
  <c r="C215" i="3"/>
  <c r="B215" i="3"/>
  <c r="E214" i="3"/>
  <c r="D214" i="3"/>
  <c r="C214" i="3"/>
  <c r="B214" i="3"/>
  <c r="E213" i="3"/>
  <c r="D213" i="3"/>
  <c r="C213" i="3"/>
  <c r="B213" i="3"/>
  <c r="E212" i="3"/>
  <c r="D212" i="3"/>
  <c r="C212" i="3"/>
  <c r="B212" i="3"/>
  <c r="E211" i="3"/>
  <c r="D211" i="3"/>
  <c r="C211" i="3"/>
  <c r="B211" i="3"/>
  <c r="E210" i="3"/>
  <c r="D210" i="3"/>
  <c r="C210" i="3"/>
  <c r="B210" i="3"/>
  <c r="E209" i="3"/>
  <c r="D209" i="3"/>
  <c r="C209" i="3"/>
  <c r="B209" i="3"/>
  <c r="E208" i="3"/>
  <c r="D208" i="3"/>
  <c r="C208" i="3"/>
  <c r="B208" i="3"/>
  <c r="E207" i="3"/>
  <c r="D207" i="3"/>
  <c r="C207" i="3"/>
  <c r="B207" i="3"/>
  <c r="E206" i="3"/>
  <c r="D206" i="3"/>
  <c r="C206" i="3"/>
  <c r="B206" i="3"/>
  <c r="E205" i="3"/>
  <c r="D205" i="3"/>
  <c r="C205" i="3"/>
  <c r="B205" i="3"/>
  <c r="E204" i="3"/>
  <c r="D204" i="3"/>
  <c r="C204" i="3"/>
  <c r="B204" i="3"/>
  <c r="E203" i="3"/>
  <c r="D203" i="3"/>
  <c r="C203" i="3"/>
  <c r="B203" i="3"/>
  <c r="E202" i="3"/>
  <c r="D202" i="3"/>
  <c r="C202" i="3"/>
  <c r="B202" i="3"/>
  <c r="E201" i="3"/>
  <c r="D201" i="3"/>
  <c r="C201" i="3"/>
  <c r="B201" i="3"/>
  <c r="E200" i="3"/>
  <c r="D200" i="3"/>
  <c r="C200" i="3"/>
  <c r="B200" i="3"/>
  <c r="E199" i="3"/>
  <c r="D199" i="3"/>
  <c r="C199" i="3"/>
  <c r="B199" i="3"/>
  <c r="E198" i="3"/>
  <c r="D198" i="3"/>
  <c r="C198" i="3"/>
  <c r="B198" i="3"/>
  <c r="E197" i="3"/>
  <c r="D197" i="3"/>
  <c r="C197" i="3"/>
  <c r="B197" i="3"/>
  <c r="E196" i="3"/>
  <c r="D196" i="3"/>
  <c r="C196" i="3"/>
  <c r="B196" i="3"/>
  <c r="E195" i="3"/>
  <c r="D195" i="3"/>
  <c r="C195" i="3"/>
  <c r="B195" i="3"/>
  <c r="E194" i="3"/>
  <c r="D194" i="3"/>
  <c r="C194" i="3"/>
  <c r="B194" i="3"/>
  <c r="E193" i="3"/>
  <c r="D193" i="3"/>
  <c r="C193" i="3"/>
  <c r="B193" i="3"/>
  <c r="E192" i="3"/>
  <c r="D192" i="3"/>
  <c r="C192" i="3"/>
  <c r="B192" i="3"/>
  <c r="E191" i="3"/>
  <c r="D191" i="3"/>
  <c r="C191" i="3"/>
  <c r="B191" i="3"/>
  <c r="E190" i="3"/>
  <c r="D190" i="3"/>
  <c r="C190" i="3"/>
  <c r="B190" i="3"/>
  <c r="E189" i="3"/>
  <c r="D189" i="3"/>
  <c r="C189" i="3"/>
  <c r="B189" i="3"/>
  <c r="E188" i="3"/>
  <c r="D188" i="3"/>
  <c r="C188" i="3"/>
  <c r="B188" i="3"/>
  <c r="E187" i="3"/>
  <c r="D187" i="3"/>
  <c r="C187" i="3"/>
  <c r="B187" i="3"/>
  <c r="E186" i="3"/>
  <c r="D186" i="3"/>
  <c r="C186" i="3"/>
  <c r="B186" i="3"/>
  <c r="E185" i="3"/>
  <c r="D185" i="3"/>
  <c r="C185" i="3"/>
  <c r="B185" i="3"/>
  <c r="E184" i="3"/>
  <c r="D184" i="3"/>
  <c r="C184" i="3"/>
  <c r="B184" i="3"/>
  <c r="E183" i="3"/>
  <c r="D183" i="3"/>
  <c r="C183" i="3"/>
  <c r="B183" i="3"/>
  <c r="E182" i="3"/>
  <c r="D182" i="3"/>
  <c r="C182" i="3"/>
  <c r="B182" i="3"/>
  <c r="E181" i="3"/>
  <c r="D181" i="3"/>
  <c r="C181" i="3"/>
  <c r="B181" i="3"/>
  <c r="E180" i="3"/>
  <c r="D180" i="3"/>
  <c r="C180" i="3"/>
  <c r="B180" i="3"/>
  <c r="E179" i="3"/>
  <c r="D179" i="3"/>
  <c r="C179" i="3"/>
  <c r="B179" i="3"/>
  <c r="E178" i="3"/>
  <c r="D178" i="3"/>
  <c r="C178" i="3"/>
  <c r="B178" i="3"/>
  <c r="E177" i="3"/>
  <c r="D177" i="3"/>
  <c r="C177" i="3"/>
  <c r="B177" i="3"/>
  <c r="E176" i="3"/>
  <c r="D176" i="3"/>
  <c r="C176" i="3"/>
  <c r="B176" i="3"/>
  <c r="E175" i="3"/>
  <c r="D175" i="3"/>
  <c r="C175" i="3"/>
  <c r="B175" i="3"/>
  <c r="E174" i="3"/>
  <c r="D174" i="3"/>
  <c r="C174" i="3"/>
  <c r="B174" i="3"/>
  <c r="E173" i="3"/>
  <c r="D173" i="3"/>
  <c r="C173" i="3"/>
  <c r="B173" i="3"/>
  <c r="E172" i="3"/>
  <c r="D172" i="3"/>
  <c r="C172" i="3"/>
  <c r="B172" i="3"/>
  <c r="E171" i="3"/>
  <c r="D171" i="3"/>
  <c r="C171" i="3"/>
  <c r="B171" i="3"/>
  <c r="E170" i="3"/>
  <c r="D170" i="3"/>
  <c r="C170" i="3"/>
  <c r="B170" i="3"/>
  <c r="E169" i="3"/>
  <c r="D169" i="3"/>
  <c r="C169" i="3"/>
  <c r="B169" i="3"/>
  <c r="E168" i="3"/>
  <c r="D168" i="3"/>
  <c r="C168" i="3"/>
  <c r="B168" i="3"/>
  <c r="E167" i="3"/>
  <c r="D167" i="3"/>
  <c r="C167" i="3"/>
  <c r="B167" i="3"/>
  <c r="E166" i="3"/>
  <c r="D166" i="3"/>
  <c r="C166" i="3"/>
  <c r="B166" i="3"/>
  <c r="E165" i="3"/>
  <c r="D165" i="3"/>
  <c r="C165" i="3"/>
  <c r="B165" i="3"/>
  <c r="E164" i="3"/>
  <c r="D164" i="3"/>
  <c r="C164" i="3"/>
  <c r="B164" i="3"/>
  <c r="E163" i="3"/>
  <c r="D163" i="3"/>
  <c r="C163" i="3"/>
  <c r="B163" i="3"/>
  <c r="E162" i="3"/>
  <c r="D162" i="3"/>
  <c r="C162" i="3"/>
  <c r="B162" i="3"/>
  <c r="E161" i="3"/>
  <c r="D161" i="3"/>
  <c r="C161" i="3"/>
  <c r="B161" i="3"/>
  <c r="E160" i="3"/>
  <c r="D160" i="3"/>
  <c r="C160" i="3"/>
  <c r="B160" i="3"/>
  <c r="E159" i="3"/>
  <c r="D159" i="3"/>
  <c r="C159" i="3"/>
  <c r="B159" i="3"/>
  <c r="E158" i="3"/>
  <c r="D158" i="3"/>
  <c r="C158" i="3"/>
  <c r="B158" i="3"/>
  <c r="E157" i="3"/>
  <c r="D157" i="3"/>
  <c r="C157" i="3"/>
  <c r="B157" i="3"/>
  <c r="E156" i="3"/>
  <c r="D156" i="3"/>
  <c r="C156" i="3"/>
  <c r="B156" i="3"/>
  <c r="E155" i="3"/>
  <c r="D155" i="3"/>
  <c r="C155" i="3"/>
  <c r="B155" i="3"/>
  <c r="E154" i="3"/>
  <c r="D154" i="3"/>
  <c r="C154" i="3"/>
  <c r="B154" i="3"/>
  <c r="E153" i="3"/>
  <c r="D153" i="3"/>
  <c r="C153" i="3"/>
  <c r="B153" i="3"/>
  <c r="E152" i="3"/>
  <c r="D152" i="3"/>
  <c r="C152" i="3"/>
  <c r="B152" i="3"/>
  <c r="E151" i="3"/>
  <c r="D151" i="3"/>
  <c r="C151" i="3"/>
  <c r="B151" i="3"/>
  <c r="E150" i="3"/>
  <c r="D150" i="3"/>
  <c r="C150" i="3"/>
  <c r="B150" i="3"/>
  <c r="E149" i="3"/>
  <c r="D149" i="3"/>
  <c r="C149" i="3"/>
  <c r="B149" i="3"/>
  <c r="E148" i="3"/>
  <c r="D148" i="3"/>
  <c r="C148" i="3"/>
  <c r="B148" i="3"/>
  <c r="E147" i="3"/>
  <c r="D147" i="3"/>
  <c r="C147" i="3"/>
  <c r="B147" i="3"/>
  <c r="E146" i="3"/>
  <c r="D146" i="3"/>
  <c r="C146" i="3"/>
  <c r="B146" i="3"/>
  <c r="E145" i="3"/>
  <c r="D145" i="3"/>
  <c r="C145" i="3"/>
  <c r="B145" i="3"/>
  <c r="E144" i="3"/>
  <c r="D144" i="3"/>
  <c r="C144" i="3"/>
  <c r="B144" i="3"/>
  <c r="E143" i="3"/>
  <c r="D143" i="3"/>
  <c r="C143" i="3"/>
  <c r="B143" i="3"/>
  <c r="E142" i="3"/>
  <c r="D142" i="3"/>
  <c r="C142" i="3"/>
  <c r="B142" i="3"/>
  <c r="E141" i="3"/>
  <c r="D141" i="3"/>
  <c r="C141" i="3"/>
  <c r="B141" i="3"/>
  <c r="E140" i="3"/>
  <c r="D140" i="3"/>
  <c r="C140" i="3"/>
  <c r="B140" i="3"/>
  <c r="E139" i="3"/>
  <c r="D139" i="3"/>
  <c r="C139" i="3"/>
  <c r="B139" i="3"/>
  <c r="E138" i="3"/>
  <c r="D138" i="3"/>
  <c r="C138" i="3"/>
  <c r="B138" i="3"/>
  <c r="E137" i="3"/>
  <c r="D137" i="3"/>
  <c r="C137" i="3"/>
  <c r="B137" i="3"/>
  <c r="E136" i="3"/>
  <c r="D136" i="3"/>
  <c r="C136" i="3"/>
  <c r="B136" i="3"/>
  <c r="E135" i="3"/>
  <c r="D135" i="3"/>
  <c r="C135" i="3"/>
  <c r="B135" i="3"/>
  <c r="E134" i="3"/>
  <c r="D134" i="3"/>
  <c r="C134" i="3"/>
  <c r="B134" i="3"/>
  <c r="E133" i="3"/>
  <c r="D133" i="3"/>
  <c r="C133" i="3"/>
  <c r="B133" i="3"/>
  <c r="E132" i="3"/>
  <c r="D132" i="3"/>
  <c r="C132" i="3"/>
  <c r="B132" i="3"/>
  <c r="E131" i="3"/>
  <c r="D131" i="3"/>
  <c r="C131" i="3"/>
  <c r="B131" i="3"/>
  <c r="E130" i="3"/>
  <c r="D130" i="3"/>
  <c r="C130" i="3"/>
  <c r="B130" i="3"/>
  <c r="E129" i="3"/>
  <c r="D129" i="3"/>
  <c r="C129" i="3"/>
  <c r="B129" i="3"/>
  <c r="E128" i="3"/>
  <c r="D128" i="3"/>
  <c r="C128" i="3"/>
  <c r="B128" i="3"/>
  <c r="E127" i="3"/>
  <c r="D127" i="3"/>
  <c r="C127" i="3"/>
  <c r="B127" i="3"/>
  <c r="E126" i="3"/>
  <c r="D126" i="3"/>
  <c r="C126" i="3"/>
  <c r="B126" i="3"/>
  <c r="E125" i="3"/>
  <c r="D125" i="3"/>
  <c r="C125" i="3"/>
  <c r="B125" i="3"/>
  <c r="E124" i="3"/>
  <c r="D124" i="3"/>
  <c r="C124" i="3"/>
  <c r="B124" i="3"/>
  <c r="E123" i="3"/>
  <c r="D123" i="3"/>
  <c r="C123" i="3"/>
  <c r="B123" i="3"/>
  <c r="E122" i="3"/>
  <c r="D122" i="3"/>
  <c r="C122" i="3"/>
  <c r="B122" i="3"/>
  <c r="E121" i="3"/>
  <c r="D121" i="3"/>
  <c r="C121" i="3"/>
  <c r="B121" i="3"/>
  <c r="E120" i="3"/>
  <c r="D120" i="3"/>
  <c r="C120" i="3"/>
  <c r="B120" i="3"/>
  <c r="E119" i="3"/>
  <c r="D119" i="3"/>
  <c r="C119" i="3"/>
  <c r="B119" i="3"/>
  <c r="E118" i="3"/>
  <c r="D118" i="3"/>
  <c r="C118" i="3"/>
  <c r="B118" i="3"/>
  <c r="E117" i="3"/>
  <c r="D117" i="3"/>
  <c r="C117" i="3"/>
  <c r="B117" i="3"/>
  <c r="E116" i="3"/>
  <c r="D116" i="3"/>
  <c r="C116" i="3"/>
  <c r="B116" i="3"/>
  <c r="E115" i="3"/>
  <c r="D115" i="3"/>
  <c r="C115" i="3"/>
  <c r="B115" i="3"/>
  <c r="E114" i="3"/>
  <c r="D114" i="3"/>
  <c r="C114" i="3"/>
  <c r="B114" i="3"/>
  <c r="E113" i="3"/>
  <c r="D113" i="3"/>
  <c r="C113" i="3"/>
  <c r="B113" i="3"/>
  <c r="E112" i="3"/>
  <c r="D112" i="3"/>
  <c r="C112" i="3"/>
  <c r="B112" i="3"/>
  <c r="E111" i="3"/>
  <c r="D111" i="3"/>
  <c r="C111" i="3"/>
  <c r="B111" i="3"/>
  <c r="E110" i="3"/>
  <c r="D110" i="3"/>
  <c r="C110" i="3"/>
  <c r="B110" i="3"/>
  <c r="E109" i="3"/>
  <c r="D109" i="3"/>
  <c r="C109" i="3"/>
  <c r="B109" i="3"/>
  <c r="E108" i="3"/>
  <c r="D108" i="3"/>
  <c r="C108" i="3"/>
  <c r="B108" i="3"/>
  <c r="E107" i="3"/>
  <c r="D107" i="3"/>
  <c r="C107" i="3"/>
  <c r="B107" i="3"/>
  <c r="E106" i="3"/>
  <c r="D106" i="3"/>
  <c r="C106" i="3"/>
  <c r="B106" i="3"/>
  <c r="E105" i="3"/>
  <c r="D105" i="3"/>
  <c r="C105" i="3"/>
  <c r="B105" i="3"/>
  <c r="E104" i="3"/>
  <c r="D104" i="3"/>
  <c r="C104" i="3"/>
  <c r="B104" i="3"/>
  <c r="E103" i="3"/>
  <c r="D103" i="3"/>
  <c r="C103" i="3"/>
  <c r="B103" i="3"/>
  <c r="E102" i="3"/>
  <c r="D102" i="3"/>
  <c r="C102" i="3"/>
  <c r="B102" i="3"/>
  <c r="E101" i="3"/>
  <c r="D101" i="3"/>
  <c r="C101" i="3"/>
  <c r="B101" i="3"/>
  <c r="E100" i="3"/>
  <c r="D100" i="3"/>
  <c r="C100" i="3"/>
  <c r="B100" i="3"/>
  <c r="E99" i="3"/>
  <c r="D99" i="3"/>
  <c r="C99" i="3"/>
  <c r="B99" i="3"/>
  <c r="E98" i="3"/>
  <c r="D98" i="3"/>
  <c r="C98" i="3"/>
  <c r="B98" i="3"/>
  <c r="E97" i="3"/>
  <c r="D97" i="3"/>
  <c r="C97" i="3"/>
  <c r="B97" i="3"/>
  <c r="E96" i="3"/>
  <c r="D96" i="3"/>
  <c r="C96" i="3"/>
  <c r="B96" i="3"/>
  <c r="E95" i="3"/>
  <c r="D95" i="3"/>
  <c r="C95" i="3"/>
  <c r="B95" i="3"/>
  <c r="E94" i="3"/>
  <c r="D94" i="3"/>
  <c r="C94" i="3"/>
  <c r="B94" i="3"/>
  <c r="E93" i="3"/>
  <c r="D93" i="3"/>
  <c r="C93" i="3"/>
  <c r="B93" i="3"/>
  <c r="E92" i="3"/>
  <c r="D92" i="3"/>
  <c r="C92" i="3"/>
  <c r="B92" i="3"/>
  <c r="E91" i="3"/>
  <c r="D91" i="3"/>
  <c r="C91" i="3"/>
  <c r="B91" i="3"/>
  <c r="E90" i="3"/>
  <c r="D90" i="3"/>
  <c r="C90" i="3"/>
  <c r="B90" i="3"/>
  <c r="E89" i="3"/>
  <c r="D89" i="3"/>
  <c r="C89" i="3"/>
  <c r="B89" i="3"/>
  <c r="E88" i="3"/>
  <c r="D88" i="3"/>
  <c r="C88" i="3"/>
  <c r="B88" i="3"/>
  <c r="E87" i="3"/>
  <c r="D87" i="3"/>
  <c r="C87" i="3"/>
  <c r="B87" i="3"/>
  <c r="E86" i="3"/>
  <c r="D86" i="3"/>
  <c r="C86" i="3"/>
  <c r="B86" i="3"/>
  <c r="E85" i="3"/>
  <c r="D85" i="3"/>
  <c r="C85" i="3"/>
  <c r="B85" i="3"/>
  <c r="E84" i="3"/>
  <c r="D84" i="3"/>
  <c r="C84" i="3"/>
  <c r="B84" i="3"/>
  <c r="E83" i="3"/>
  <c r="D83" i="3"/>
  <c r="C83" i="3"/>
  <c r="B83" i="3"/>
  <c r="E82" i="3"/>
  <c r="D82" i="3"/>
  <c r="C82" i="3"/>
  <c r="B82" i="3"/>
  <c r="E81" i="3"/>
  <c r="D81" i="3"/>
  <c r="C81" i="3"/>
  <c r="B81" i="3"/>
  <c r="E80" i="3"/>
  <c r="D80" i="3"/>
  <c r="C80" i="3"/>
  <c r="B80" i="3"/>
  <c r="E79" i="3"/>
  <c r="D79" i="3"/>
  <c r="C79" i="3"/>
  <c r="B79" i="3"/>
  <c r="E78" i="3"/>
  <c r="D78" i="3"/>
  <c r="C78" i="3"/>
  <c r="B78" i="3"/>
  <c r="E77" i="3"/>
  <c r="D77" i="3"/>
  <c r="C77" i="3"/>
  <c r="B77" i="3"/>
  <c r="E76" i="3"/>
  <c r="D76" i="3"/>
  <c r="C76" i="3"/>
  <c r="B76" i="3"/>
  <c r="E75" i="3"/>
  <c r="D75" i="3"/>
  <c r="C75" i="3"/>
  <c r="B75" i="3"/>
  <c r="E74" i="3"/>
  <c r="D74" i="3"/>
  <c r="C74" i="3"/>
  <c r="B74" i="3"/>
  <c r="E73" i="3"/>
  <c r="D73" i="3"/>
  <c r="C73" i="3"/>
  <c r="B73" i="3"/>
  <c r="E72" i="3"/>
  <c r="D72" i="3"/>
  <c r="C72" i="3"/>
  <c r="B72" i="3"/>
  <c r="E71" i="3"/>
  <c r="D71" i="3"/>
  <c r="C71" i="3"/>
  <c r="B71" i="3"/>
  <c r="E70" i="3"/>
  <c r="D70" i="3"/>
  <c r="C70" i="3"/>
  <c r="B70" i="3"/>
  <c r="E69" i="3"/>
  <c r="D69" i="3"/>
  <c r="C69" i="3"/>
  <c r="B69" i="3"/>
  <c r="E68" i="3"/>
  <c r="D68" i="3"/>
  <c r="C68" i="3"/>
  <c r="B68" i="3"/>
  <c r="E67" i="3"/>
  <c r="D67" i="3"/>
  <c r="C67" i="3"/>
  <c r="B67" i="3"/>
  <c r="E66" i="3"/>
  <c r="D66" i="3"/>
  <c r="C66" i="3"/>
  <c r="B66" i="3"/>
  <c r="E65" i="3"/>
  <c r="D65" i="3"/>
  <c r="C65" i="3"/>
  <c r="B65" i="3"/>
  <c r="E64" i="3"/>
  <c r="D64" i="3"/>
  <c r="C64" i="3"/>
  <c r="B64" i="3"/>
  <c r="E63" i="3"/>
  <c r="D63" i="3"/>
  <c r="C63" i="3"/>
  <c r="B63" i="3"/>
  <c r="E62" i="3"/>
  <c r="D62" i="3"/>
  <c r="C62" i="3"/>
  <c r="B62" i="3"/>
  <c r="E61" i="3"/>
  <c r="D61" i="3"/>
  <c r="C61" i="3"/>
  <c r="B61" i="3"/>
  <c r="E60" i="3"/>
  <c r="D60" i="3"/>
  <c r="C60" i="3"/>
  <c r="B60" i="3"/>
  <c r="E59" i="3"/>
  <c r="D59" i="3"/>
  <c r="C59" i="3"/>
  <c r="B59" i="3"/>
  <c r="E58" i="3"/>
  <c r="D58" i="3"/>
  <c r="C58" i="3"/>
  <c r="B58" i="3"/>
  <c r="E57" i="3"/>
  <c r="D57" i="3"/>
  <c r="C57" i="3"/>
  <c r="B57" i="3"/>
  <c r="E56" i="3"/>
  <c r="D56" i="3"/>
  <c r="C56" i="3"/>
  <c r="B56" i="3"/>
  <c r="E55" i="3"/>
  <c r="D55" i="3"/>
  <c r="C55" i="3"/>
  <c r="B55" i="3"/>
  <c r="E54" i="3"/>
  <c r="D54" i="3"/>
  <c r="C54" i="3"/>
  <c r="B54" i="3"/>
  <c r="E53" i="3"/>
  <c r="D53" i="3"/>
  <c r="C53" i="3"/>
  <c r="B53" i="3"/>
  <c r="E52" i="3"/>
  <c r="D52" i="3"/>
  <c r="C52" i="3"/>
  <c r="B52" i="3"/>
  <c r="E51" i="3"/>
  <c r="D51" i="3"/>
  <c r="C51" i="3"/>
  <c r="B51" i="3"/>
  <c r="E50" i="3"/>
  <c r="D50" i="3"/>
  <c r="C50" i="3"/>
  <c r="B50" i="3"/>
  <c r="E49" i="3"/>
  <c r="D49" i="3"/>
  <c r="C49" i="3"/>
  <c r="B49" i="3"/>
  <c r="E48" i="3"/>
  <c r="D48" i="3"/>
  <c r="C48" i="3"/>
  <c r="B48" i="3"/>
  <c r="E47" i="3"/>
  <c r="D47" i="3"/>
  <c r="C47" i="3"/>
  <c r="B47" i="3"/>
  <c r="E46" i="3"/>
  <c r="D46" i="3"/>
  <c r="C46" i="3"/>
  <c r="B46" i="3"/>
  <c r="E45" i="3"/>
  <c r="D45" i="3"/>
  <c r="C45" i="3"/>
  <c r="B45" i="3"/>
  <c r="E44" i="3"/>
  <c r="D44" i="3"/>
  <c r="C44" i="3"/>
  <c r="B44" i="3"/>
  <c r="E43" i="3"/>
  <c r="D43" i="3"/>
  <c r="C43" i="3"/>
  <c r="B43" i="3"/>
  <c r="E42" i="3"/>
  <c r="D42" i="3"/>
  <c r="C42" i="3"/>
  <c r="B42" i="3"/>
  <c r="E41" i="3"/>
  <c r="D41" i="3"/>
  <c r="C41" i="3"/>
  <c r="B41" i="3"/>
  <c r="E40" i="3"/>
  <c r="D40" i="3"/>
  <c r="C40" i="3"/>
  <c r="B40" i="3"/>
  <c r="E39" i="3"/>
  <c r="D39" i="3"/>
  <c r="C39" i="3"/>
  <c r="B39" i="3"/>
  <c r="E38" i="3"/>
  <c r="D38" i="3"/>
  <c r="C38" i="3"/>
  <c r="B38" i="3"/>
  <c r="E37" i="3"/>
  <c r="D37" i="3"/>
  <c r="C37" i="3"/>
  <c r="B37" i="3"/>
  <c r="E36" i="3"/>
  <c r="D36" i="3"/>
  <c r="C36" i="3"/>
  <c r="B36" i="3"/>
  <c r="E35" i="3"/>
  <c r="D35" i="3"/>
  <c r="C35" i="3"/>
  <c r="B35" i="3"/>
  <c r="E34" i="3"/>
  <c r="D34" i="3"/>
  <c r="C34" i="3"/>
  <c r="B34" i="3"/>
  <c r="E33" i="3"/>
  <c r="D33" i="3"/>
  <c r="C33" i="3"/>
  <c r="B33" i="3"/>
  <c r="E32" i="3"/>
  <c r="D32" i="3"/>
  <c r="C32" i="3"/>
  <c r="B32" i="3"/>
  <c r="E31" i="3"/>
  <c r="D31" i="3"/>
  <c r="C31" i="3"/>
  <c r="B31" i="3"/>
  <c r="E30" i="3"/>
  <c r="D30" i="3"/>
  <c r="C30" i="3"/>
  <c r="B30" i="3"/>
  <c r="E29" i="3"/>
  <c r="D29" i="3"/>
  <c r="C29" i="3"/>
  <c r="B29" i="3"/>
  <c r="E28" i="3"/>
  <c r="D28" i="3"/>
  <c r="C28" i="3"/>
  <c r="B28" i="3"/>
  <c r="E27" i="3"/>
  <c r="D27" i="3"/>
  <c r="C27" i="3"/>
  <c r="B27" i="3"/>
  <c r="E26" i="3"/>
  <c r="D26" i="3"/>
  <c r="C26" i="3"/>
  <c r="B26" i="3"/>
  <c r="E25" i="3"/>
  <c r="D25" i="3"/>
  <c r="C25" i="3"/>
  <c r="B25" i="3"/>
  <c r="E24" i="3"/>
  <c r="D24" i="3"/>
  <c r="C24" i="3"/>
  <c r="B24" i="3"/>
  <c r="E23" i="3"/>
  <c r="D23" i="3"/>
  <c r="C23" i="3"/>
  <c r="B23" i="3"/>
  <c r="E22" i="3"/>
  <c r="D22" i="3"/>
  <c r="C22" i="3"/>
  <c r="B22" i="3"/>
  <c r="E21" i="3"/>
  <c r="D21" i="3"/>
  <c r="C21" i="3"/>
  <c r="B21" i="3"/>
  <c r="E20" i="3"/>
  <c r="D20" i="3"/>
  <c r="C20" i="3"/>
  <c r="B20" i="3"/>
  <c r="E19" i="3"/>
  <c r="D19" i="3"/>
  <c r="C19" i="3"/>
  <c r="B19" i="3"/>
  <c r="E18" i="3"/>
  <c r="D18" i="3"/>
  <c r="C18" i="3"/>
  <c r="B18" i="3"/>
  <c r="E17" i="3"/>
  <c r="D17" i="3"/>
  <c r="C17" i="3"/>
  <c r="B17" i="3"/>
  <c r="E16" i="3"/>
  <c r="D16" i="3"/>
  <c r="C16" i="3"/>
  <c r="B16" i="3"/>
  <c r="E15" i="3"/>
  <c r="D15" i="3"/>
  <c r="C15" i="3"/>
  <c r="B15" i="3"/>
  <c r="E14" i="3"/>
  <c r="D14" i="3"/>
  <c r="C14" i="3"/>
  <c r="B14" i="3"/>
  <c r="E13" i="3"/>
  <c r="D13" i="3"/>
  <c r="C13" i="3"/>
  <c r="B13" i="3"/>
  <c r="E12" i="3"/>
  <c r="D12" i="3"/>
  <c r="C12" i="3"/>
  <c r="B12" i="3"/>
  <c r="E11" i="3"/>
  <c r="D11" i="3"/>
  <c r="C11" i="3"/>
  <c r="B11" i="3"/>
  <c r="N8010" i="3"/>
  <c r="N8009" i="3"/>
  <c r="N8008" i="3"/>
  <c r="N8007" i="3"/>
  <c r="N8006" i="3"/>
  <c r="N8005" i="3"/>
  <c r="N8004" i="3"/>
  <c r="N8003" i="3"/>
  <c r="N8002" i="3"/>
  <c r="N8001" i="3"/>
  <c r="N8000" i="3"/>
  <c r="N7999" i="3"/>
  <c r="N7998" i="3"/>
  <c r="N7997" i="3"/>
  <c r="N7996" i="3"/>
  <c r="N7995" i="3"/>
  <c r="N7994" i="3"/>
  <c r="N7993" i="3"/>
  <c r="N7992" i="3"/>
  <c r="N7991" i="3"/>
  <c r="N7990" i="3"/>
  <c r="N7989" i="3"/>
  <c r="N7988" i="3"/>
  <c r="N7987" i="3"/>
  <c r="N7986" i="3"/>
  <c r="N7985" i="3"/>
  <c r="N7984" i="3"/>
  <c r="N7983" i="3"/>
  <c r="N7982" i="3"/>
  <c r="N7981" i="3"/>
  <c r="N7980" i="3"/>
  <c r="N7979" i="3"/>
  <c r="N7978" i="3"/>
  <c r="N7977" i="3"/>
  <c r="N7976" i="3"/>
  <c r="N7975" i="3"/>
  <c r="N7974" i="3"/>
  <c r="N7973" i="3"/>
  <c r="N7972" i="3"/>
  <c r="N7971" i="3"/>
  <c r="N7970" i="3"/>
  <c r="N7969" i="3"/>
  <c r="N7968" i="3"/>
  <c r="N7967" i="3"/>
  <c r="N7966" i="3"/>
  <c r="N7965" i="3"/>
  <c r="N7964" i="3"/>
  <c r="N7963" i="3"/>
  <c r="N7962" i="3"/>
  <c r="N7961" i="3"/>
  <c r="N7960" i="3"/>
  <c r="N7959" i="3"/>
  <c r="N7958" i="3"/>
  <c r="N7957" i="3"/>
  <c r="N7956" i="3"/>
  <c r="N7955" i="3"/>
  <c r="N7954" i="3"/>
  <c r="N7953" i="3"/>
  <c r="N7952" i="3"/>
  <c r="N7951" i="3"/>
  <c r="N7950" i="3"/>
  <c r="N7949" i="3"/>
  <c r="N7948" i="3"/>
  <c r="N7947" i="3"/>
  <c r="N7946" i="3"/>
  <c r="N7945" i="3"/>
  <c r="N7944" i="3"/>
  <c r="N7943" i="3"/>
  <c r="N7942" i="3"/>
  <c r="N7941" i="3"/>
  <c r="N7940" i="3"/>
  <c r="N7939" i="3"/>
  <c r="N7938" i="3"/>
  <c r="N7937" i="3"/>
  <c r="N7936" i="3"/>
  <c r="N7935" i="3"/>
  <c r="N7934" i="3"/>
  <c r="N7933" i="3"/>
  <c r="N7932" i="3"/>
  <c r="N7931" i="3"/>
  <c r="N7930" i="3"/>
  <c r="N7929" i="3"/>
  <c r="N7928" i="3"/>
  <c r="N7927" i="3"/>
  <c r="N7926" i="3"/>
  <c r="N7925" i="3"/>
  <c r="N7924" i="3"/>
  <c r="N7923" i="3"/>
  <c r="N7922" i="3"/>
  <c r="N7921" i="3"/>
  <c r="N7920" i="3"/>
  <c r="N7919" i="3"/>
  <c r="N7918" i="3"/>
  <c r="N7917" i="3"/>
  <c r="N7916" i="3"/>
  <c r="N7915" i="3"/>
  <c r="N7914" i="3"/>
  <c r="N7913" i="3"/>
  <c r="N7912" i="3"/>
  <c r="N7911" i="3"/>
  <c r="N7910" i="3"/>
  <c r="N7909" i="3"/>
  <c r="N7908" i="3"/>
  <c r="N7907" i="3"/>
  <c r="N7906" i="3"/>
  <c r="N7905" i="3"/>
  <c r="N7904" i="3"/>
  <c r="N7903" i="3"/>
  <c r="N7902" i="3"/>
  <c r="N7901" i="3"/>
  <c r="N7900" i="3"/>
  <c r="N7899" i="3"/>
  <c r="N7898" i="3"/>
  <c r="N7897" i="3"/>
  <c r="N7896" i="3"/>
  <c r="N7895" i="3"/>
  <c r="N7894" i="3"/>
  <c r="N7893" i="3"/>
  <c r="N7892" i="3"/>
  <c r="N7891" i="3"/>
  <c r="N7890" i="3"/>
  <c r="N7889" i="3"/>
  <c r="N7888" i="3"/>
  <c r="N7887" i="3"/>
  <c r="N7886" i="3"/>
  <c r="N7885" i="3"/>
  <c r="N7884" i="3"/>
  <c r="N7883" i="3"/>
  <c r="N7882" i="3"/>
  <c r="N7881" i="3"/>
  <c r="N7880" i="3"/>
  <c r="N7879" i="3"/>
  <c r="N7878" i="3"/>
  <c r="N7877" i="3"/>
  <c r="N7876" i="3"/>
  <c r="N7875" i="3"/>
  <c r="N7874" i="3"/>
  <c r="N7873" i="3"/>
  <c r="N7872" i="3"/>
  <c r="N7871" i="3"/>
  <c r="N7870" i="3"/>
  <c r="N7869" i="3"/>
  <c r="N7868" i="3"/>
  <c r="N7867" i="3"/>
  <c r="N7866" i="3"/>
  <c r="N7865" i="3"/>
  <c r="N7864" i="3"/>
  <c r="N7863" i="3"/>
  <c r="N7862" i="3"/>
  <c r="N7861" i="3"/>
  <c r="N7860" i="3"/>
  <c r="N7859" i="3"/>
  <c r="N7858" i="3"/>
  <c r="N7857" i="3"/>
  <c r="N7856" i="3"/>
  <c r="N7855" i="3"/>
  <c r="N7854" i="3"/>
  <c r="N7853" i="3"/>
  <c r="N7852" i="3"/>
  <c r="N7851" i="3"/>
  <c r="N7850" i="3"/>
  <c r="N7849" i="3"/>
  <c r="N7848" i="3"/>
  <c r="N7847" i="3"/>
  <c r="N7846" i="3"/>
  <c r="N7845" i="3"/>
  <c r="N7844" i="3"/>
  <c r="N7843" i="3"/>
  <c r="N7842" i="3"/>
  <c r="N7841" i="3"/>
  <c r="N7840" i="3"/>
  <c r="N7839" i="3"/>
  <c r="N7838" i="3"/>
  <c r="N7837" i="3"/>
  <c r="N7836" i="3"/>
  <c r="N7835" i="3"/>
  <c r="N7834" i="3"/>
  <c r="N7833" i="3"/>
  <c r="N7832" i="3"/>
  <c r="N7831" i="3"/>
  <c r="N7830" i="3"/>
  <c r="N7829" i="3"/>
  <c r="N7828" i="3"/>
  <c r="N7827" i="3"/>
  <c r="N7826" i="3"/>
  <c r="N7825" i="3"/>
  <c r="N7824" i="3"/>
  <c r="N7823" i="3"/>
  <c r="N7822" i="3"/>
  <c r="N7821" i="3"/>
  <c r="N7820" i="3"/>
  <c r="N7819" i="3"/>
  <c r="N7818" i="3"/>
  <c r="N7817" i="3"/>
  <c r="N7816" i="3"/>
  <c r="N7815" i="3"/>
  <c r="N7814" i="3"/>
  <c r="N7813" i="3"/>
  <c r="N7812" i="3"/>
  <c r="N7811" i="3"/>
  <c r="N7810" i="3"/>
  <c r="N7809" i="3"/>
  <c r="N7808" i="3"/>
  <c r="N7807" i="3"/>
  <c r="N7806" i="3"/>
  <c r="N7805" i="3"/>
  <c r="N7804" i="3"/>
  <c r="N7803" i="3"/>
  <c r="N7802" i="3"/>
  <c r="N7801" i="3"/>
  <c r="N7800" i="3"/>
  <c r="N7799" i="3"/>
  <c r="N7798" i="3"/>
  <c r="N7797" i="3"/>
  <c r="N7796" i="3"/>
  <c r="N7795" i="3"/>
  <c r="N7794" i="3"/>
  <c r="N7793" i="3"/>
  <c r="N7792" i="3"/>
  <c r="N7791" i="3"/>
  <c r="N7790" i="3"/>
  <c r="N7789" i="3"/>
  <c r="N7788" i="3"/>
  <c r="N7787" i="3"/>
  <c r="N7786" i="3"/>
  <c r="N7785" i="3"/>
  <c r="N7784" i="3"/>
  <c r="N7783" i="3"/>
  <c r="N7782" i="3"/>
  <c r="N7781" i="3"/>
  <c r="N7780" i="3"/>
  <c r="N7779" i="3"/>
  <c r="N7778" i="3"/>
  <c r="N7777" i="3"/>
  <c r="N7776" i="3"/>
  <c r="N7775" i="3"/>
  <c r="N7774" i="3"/>
  <c r="N7773" i="3"/>
  <c r="N7772" i="3"/>
  <c r="N7771" i="3"/>
  <c r="N7770" i="3"/>
  <c r="N7769" i="3"/>
  <c r="N7768" i="3"/>
  <c r="N7767" i="3"/>
  <c r="N7766" i="3"/>
  <c r="N7765" i="3"/>
  <c r="N7764" i="3"/>
  <c r="N7763" i="3"/>
  <c r="N7762" i="3"/>
  <c r="N7761" i="3"/>
  <c r="N7760" i="3"/>
  <c r="N7759" i="3"/>
  <c r="N7758" i="3"/>
  <c r="N7757" i="3"/>
  <c r="N7756" i="3"/>
  <c r="N7755" i="3"/>
  <c r="N7754" i="3"/>
  <c r="N7753" i="3"/>
  <c r="N7752" i="3"/>
  <c r="N7751" i="3"/>
  <c r="N7750" i="3"/>
  <c r="N7749" i="3"/>
  <c r="N7748" i="3"/>
  <c r="N7747" i="3"/>
  <c r="N7746" i="3"/>
  <c r="N7745" i="3"/>
  <c r="N7744" i="3"/>
  <c r="N7743" i="3"/>
  <c r="N7742" i="3"/>
  <c r="N7741" i="3"/>
  <c r="N7740" i="3"/>
  <c r="N7739" i="3"/>
  <c r="N7738" i="3"/>
  <c r="N7737" i="3"/>
  <c r="N7736" i="3"/>
  <c r="N7735" i="3"/>
  <c r="N7734" i="3"/>
  <c r="N7733" i="3"/>
  <c r="N7732" i="3"/>
  <c r="N7731" i="3"/>
  <c r="N7730" i="3"/>
  <c r="N7729" i="3"/>
  <c r="N7728" i="3"/>
  <c r="N7727" i="3"/>
  <c r="N7726" i="3"/>
  <c r="N7725" i="3"/>
  <c r="N7724" i="3"/>
  <c r="N7723" i="3"/>
  <c r="N7722" i="3"/>
  <c r="N7721" i="3"/>
  <c r="N7720" i="3"/>
  <c r="N7719" i="3"/>
  <c r="N7718" i="3"/>
  <c r="N7717" i="3"/>
  <c r="N7716" i="3"/>
  <c r="N7715" i="3"/>
  <c r="N7714" i="3"/>
  <c r="N7713" i="3"/>
  <c r="N7712" i="3"/>
  <c r="N7711" i="3"/>
  <c r="N7710" i="3"/>
  <c r="N7709" i="3"/>
  <c r="N7708" i="3"/>
  <c r="N7707" i="3"/>
  <c r="N7706" i="3"/>
  <c r="N7705" i="3"/>
  <c r="N7704" i="3"/>
  <c r="N7703" i="3"/>
  <c r="N7702" i="3"/>
  <c r="N7701" i="3"/>
  <c r="N7700" i="3"/>
  <c r="N7699" i="3"/>
  <c r="N7698" i="3"/>
  <c r="N7697" i="3"/>
  <c r="N7696" i="3"/>
  <c r="N7695" i="3"/>
  <c r="N7694" i="3"/>
  <c r="N7693" i="3"/>
  <c r="N7692" i="3"/>
  <c r="N7691" i="3"/>
  <c r="N7690" i="3"/>
  <c r="N7689" i="3"/>
  <c r="N7688" i="3"/>
  <c r="N7687" i="3"/>
  <c r="N7686" i="3"/>
  <c r="N7685" i="3"/>
  <c r="N7684" i="3"/>
  <c r="N7683" i="3"/>
  <c r="N7682" i="3"/>
  <c r="N7681" i="3"/>
  <c r="N7680" i="3"/>
  <c r="N7679" i="3"/>
  <c r="N7678" i="3"/>
  <c r="N7677" i="3"/>
  <c r="N7676" i="3"/>
  <c r="N7675" i="3"/>
  <c r="N7674" i="3"/>
  <c r="N7673" i="3"/>
  <c r="N7672" i="3"/>
  <c r="N7671" i="3"/>
  <c r="N7670" i="3"/>
  <c r="N7669" i="3"/>
  <c r="N7668" i="3"/>
  <c r="N7667" i="3"/>
  <c r="N7666" i="3"/>
  <c r="N7665" i="3"/>
  <c r="N7664" i="3"/>
  <c r="N7663" i="3"/>
  <c r="N7662" i="3"/>
  <c r="N7661" i="3"/>
  <c r="N7660" i="3"/>
  <c r="N7659" i="3"/>
  <c r="N7658" i="3"/>
  <c r="N7657" i="3"/>
  <c r="N7656" i="3"/>
  <c r="N7655" i="3"/>
  <c r="N7654" i="3"/>
  <c r="N7653" i="3"/>
  <c r="N7652" i="3"/>
  <c r="N7651" i="3"/>
  <c r="N7650" i="3"/>
  <c r="N7649" i="3"/>
  <c r="N7648" i="3"/>
  <c r="N7647" i="3"/>
  <c r="N7646" i="3"/>
  <c r="N7645" i="3"/>
  <c r="N7644" i="3"/>
  <c r="N7643" i="3"/>
  <c r="N7642" i="3"/>
  <c r="N7641" i="3"/>
  <c r="N7640" i="3"/>
  <c r="N7639" i="3"/>
  <c r="N7638" i="3"/>
  <c r="N7637" i="3"/>
  <c r="N7636" i="3"/>
  <c r="N7635" i="3"/>
  <c r="N7634" i="3"/>
  <c r="N7633" i="3"/>
  <c r="N7632" i="3"/>
  <c r="N7631" i="3"/>
  <c r="N7630" i="3"/>
  <c r="N7629" i="3"/>
  <c r="N7628" i="3"/>
  <c r="N7627" i="3"/>
  <c r="N7626" i="3"/>
  <c r="N7625" i="3"/>
  <c r="N7624" i="3"/>
  <c r="N7623" i="3"/>
  <c r="N7622" i="3"/>
  <c r="N7621" i="3"/>
  <c r="N7620" i="3"/>
  <c r="N7619" i="3"/>
  <c r="N7618" i="3"/>
  <c r="N7617" i="3"/>
  <c r="N7616" i="3"/>
  <c r="N7615" i="3"/>
  <c r="N7614" i="3"/>
  <c r="N7613" i="3"/>
  <c r="N7612" i="3"/>
  <c r="N7611" i="3"/>
  <c r="N7610" i="3"/>
  <c r="N7609" i="3"/>
  <c r="N7608" i="3"/>
  <c r="N7607" i="3"/>
  <c r="N7606" i="3"/>
  <c r="N7605" i="3"/>
  <c r="N7604" i="3"/>
  <c r="N7603" i="3"/>
  <c r="N7602" i="3"/>
  <c r="N7601" i="3"/>
  <c r="N7600" i="3"/>
  <c r="N7599" i="3"/>
  <c r="N7598" i="3"/>
  <c r="N7597" i="3"/>
  <c r="N7596" i="3"/>
  <c r="N7595" i="3"/>
  <c r="N7594" i="3"/>
  <c r="N7593" i="3"/>
  <c r="N7592" i="3"/>
  <c r="N7591" i="3"/>
  <c r="N7590" i="3"/>
  <c r="N7589" i="3"/>
  <c r="N7588" i="3"/>
  <c r="N7587" i="3"/>
  <c r="N7586" i="3"/>
  <c r="N7585" i="3"/>
  <c r="N7584" i="3"/>
  <c r="N7583" i="3"/>
  <c r="N7582" i="3"/>
  <c r="N7581" i="3"/>
  <c r="N7580" i="3"/>
  <c r="N7579" i="3"/>
  <c r="N7578" i="3"/>
  <c r="N7577" i="3"/>
  <c r="N7576" i="3"/>
  <c r="N7575" i="3"/>
  <c r="N7574" i="3"/>
  <c r="N7573" i="3"/>
  <c r="N7572" i="3"/>
  <c r="N7571" i="3"/>
  <c r="N7570" i="3"/>
  <c r="N7569" i="3"/>
  <c r="N7568" i="3"/>
  <c r="N7567" i="3"/>
  <c r="N7566" i="3"/>
  <c r="N7565" i="3"/>
  <c r="N7564" i="3"/>
  <c r="N7563" i="3"/>
  <c r="N7562" i="3"/>
  <c r="N7561" i="3"/>
  <c r="N7560" i="3"/>
  <c r="N7559" i="3"/>
  <c r="N7558" i="3"/>
  <c r="N7557" i="3"/>
  <c r="N7556" i="3"/>
  <c r="N7555" i="3"/>
  <c r="N7554" i="3"/>
  <c r="N7553" i="3"/>
  <c r="N7552" i="3"/>
  <c r="N7551" i="3"/>
  <c r="N7550" i="3"/>
  <c r="N7549" i="3"/>
  <c r="N7548" i="3"/>
  <c r="N7547" i="3"/>
  <c r="N7546" i="3"/>
  <c r="N7545" i="3"/>
  <c r="N7544" i="3"/>
  <c r="N7543" i="3"/>
  <c r="N7542" i="3"/>
  <c r="N7541" i="3"/>
  <c r="N7540" i="3"/>
  <c r="N7539" i="3"/>
  <c r="N7538" i="3"/>
  <c r="N7537" i="3"/>
  <c r="N7536" i="3"/>
  <c r="N7535" i="3"/>
  <c r="N7534" i="3"/>
  <c r="N7533" i="3"/>
  <c r="N7532" i="3"/>
  <c r="N7531" i="3"/>
  <c r="N7530" i="3"/>
  <c r="N7529" i="3"/>
  <c r="N7528" i="3"/>
  <c r="N7527" i="3"/>
  <c r="N7526" i="3"/>
  <c r="N7525" i="3"/>
  <c r="N7524" i="3"/>
  <c r="N7523" i="3"/>
  <c r="N7522" i="3"/>
  <c r="N7521" i="3"/>
  <c r="N7520" i="3"/>
  <c r="N7519" i="3"/>
  <c r="N7518" i="3"/>
  <c r="N7517" i="3"/>
  <c r="N7516" i="3"/>
  <c r="N7515" i="3"/>
  <c r="N7514" i="3"/>
  <c r="N7513" i="3"/>
  <c r="N7512" i="3"/>
  <c r="N7511" i="3"/>
  <c r="N7510" i="3"/>
  <c r="N7509" i="3"/>
  <c r="N7508" i="3"/>
  <c r="N7507" i="3"/>
  <c r="N7506" i="3"/>
  <c r="N7505" i="3"/>
  <c r="N7504" i="3"/>
  <c r="N7503" i="3"/>
  <c r="N7502" i="3"/>
  <c r="N7501" i="3"/>
  <c r="N7500" i="3"/>
  <c r="N7499" i="3"/>
  <c r="N7498" i="3"/>
  <c r="N7497" i="3"/>
  <c r="N7496" i="3"/>
  <c r="N7495" i="3"/>
  <c r="N7494" i="3"/>
  <c r="N7493" i="3"/>
  <c r="N7492" i="3"/>
  <c r="N7491" i="3"/>
  <c r="N7490" i="3"/>
  <c r="N7489" i="3"/>
  <c r="N7488" i="3"/>
  <c r="N7487" i="3"/>
  <c r="N7486" i="3"/>
  <c r="N7485" i="3"/>
  <c r="N7484" i="3"/>
  <c r="N7483" i="3"/>
  <c r="N7482" i="3"/>
  <c r="N7481" i="3"/>
  <c r="N7480" i="3"/>
  <c r="N7479" i="3"/>
  <c r="N7478" i="3"/>
  <c r="N7477" i="3"/>
  <c r="N7476" i="3"/>
  <c r="N7475" i="3"/>
  <c r="N7474" i="3"/>
  <c r="N7473" i="3"/>
  <c r="N7472" i="3"/>
  <c r="N7471" i="3"/>
  <c r="N7470" i="3"/>
  <c r="N7469" i="3"/>
  <c r="N7468" i="3"/>
  <c r="N7467" i="3"/>
  <c r="N7466" i="3"/>
  <c r="N7465" i="3"/>
  <c r="N7464" i="3"/>
  <c r="N7463" i="3"/>
  <c r="N7462" i="3"/>
  <c r="N7461" i="3"/>
  <c r="N7460" i="3"/>
  <c r="N7459" i="3"/>
  <c r="N7458" i="3"/>
  <c r="N7457" i="3"/>
  <c r="N7456" i="3"/>
  <c r="N7455" i="3"/>
  <c r="N7454" i="3"/>
  <c r="N7453" i="3"/>
  <c r="N7452" i="3"/>
  <c r="N7451" i="3"/>
  <c r="N7450" i="3"/>
  <c r="N7449" i="3"/>
  <c r="N7448" i="3"/>
  <c r="N7447" i="3"/>
  <c r="N7446" i="3"/>
  <c r="N7445" i="3"/>
  <c r="N7444" i="3"/>
  <c r="N7443" i="3"/>
  <c r="N7442" i="3"/>
  <c r="N7441" i="3"/>
  <c r="N7440" i="3"/>
  <c r="N7439" i="3"/>
  <c r="N7438" i="3"/>
  <c r="N7437" i="3"/>
  <c r="N7436" i="3"/>
  <c r="N7435" i="3"/>
  <c r="N7434" i="3"/>
  <c r="N7433" i="3"/>
  <c r="N7432" i="3"/>
  <c r="N7431" i="3"/>
  <c r="N7430" i="3"/>
  <c r="N7429" i="3"/>
  <c r="N7428" i="3"/>
  <c r="N7427" i="3"/>
  <c r="N7426" i="3"/>
  <c r="N7425" i="3"/>
  <c r="N7424" i="3"/>
  <c r="N7423" i="3"/>
  <c r="N7422" i="3"/>
  <c r="N7421" i="3"/>
  <c r="N7420" i="3"/>
  <c r="N7419" i="3"/>
  <c r="N7418" i="3"/>
  <c r="N7417" i="3"/>
  <c r="N7416" i="3"/>
  <c r="N7415" i="3"/>
  <c r="N7414" i="3"/>
  <c r="N7413" i="3"/>
  <c r="N7412" i="3"/>
  <c r="N7411" i="3"/>
  <c r="N7410" i="3"/>
  <c r="N7409" i="3"/>
  <c r="N7408" i="3"/>
  <c r="N7407" i="3"/>
  <c r="N7406" i="3"/>
  <c r="N7405" i="3"/>
  <c r="N7404" i="3"/>
  <c r="N7403" i="3"/>
  <c r="N7402" i="3"/>
  <c r="N7401" i="3"/>
  <c r="N7400" i="3"/>
  <c r="N7399" i="3"/>
  <c r="N7398" i="3"/>
  <c r="N7397" i="3"/>
  <c r="N7396" i="3"/>
  <c r="N7395" i="3"/>
  <c r="N7394" i="3"/>
  <c r="N7393" i="3"/>
  <c r="N7392" i="3"/>
  <c r="N7391" i="3"/>
  <c r="N7390" i="3"/>
  <c r="N7389" i="3"/>
  <c r="N7388" i="3"/>
  <c r="N7387" i="3"/>
  <c r="N7386" i="3"/>
  <c r="N7385" i="3"/>
  <c r="N7384" i="3"/>
  <c r="N7383" i="3"/>
  <c r="N7382" i="3"/>
  <c r="N7381" i="3"/>
  <c r="N7380" i="3"/>
  <c r="N7379" i="3"/>
  <c r="N7378" i="3"/>
  <c r="N7377" i="3"/>
  <c r="N7376" i="3"/>
  <c r="N7375" i="3"/>
  <c r="N7374" i="3"/>
  <c r="N7373" i="3"/>
  <c r="N7372" i="3"/>
  <c r="N7371" i="3"/>
  <c r="N7370" i="3"/>
  <c r="N7369" i="3"/>
  <c r="N7368" i="3"/>
  <c r="N7367" i="3"/>
  <c r="N7366" i="3"/>
  <c r="N7365" i="3"/>
  <c r="N7364" i="3"/>
  <c r="N7363" i="3"/>
  <c r="N7362" i="3"/>
  <c r="N7361" i="3"/>
  <c r="N7360" i="3"/>
  <c r="N7359" i="3"/>
  <c r="N7358" i="3"/>
  <c r="N7357" i="3"/>
  <c r="N7356" i="3"/>
  <c r="N7355" i="3"/>
  <c r="N7354" i="3"/>
  <c r="N7353" i="3"/>
  <c r="N7352" i="3"/>
  <c r="N7351" i="3"/>
  <c r="N7350" i="3"/>
  <c r="N7349" i="3"/>
  <c r="N7348" i="3"/>
  <c r="N7347" i="3"/>
  <c r="N7346" i="3"/>
  <c r="N7345" i="3"/>
  <c r="N7344" i="3"/>
  <c r="N7343" i="3"/>
  <c r="N7342" i="3"/>
  <c r="N7341" i="3"/>
  <c r="N7340" i="3"/>
  <c r="N7339" i="3"/>
  <c r="N7338" i="3"/>
  <c r="N7337" i="3"/>
  <c r="N7336" i="3"/>
  <c r="N7335" i="3"/>
  <c r="N7334" i="3"/>
  <c r="N7333" i="3"/>
  <c r="N7332" i="3"/>
  <c r="N7331" i="3"/>
  <c r="N7330" i="3"/>
  <c r="N7329" i="3"/>
  <c r="N7328" i="3"/>
  <c r="N7327" i="3"/>
  <c r="N7326" i="3"/>
  <c r="N7325" i="3"/>
  <c r="N7324" i="3"/>
  <c r="N7323" i="3"/>
  <c r="N7322" i="3"/>
  <c r="N7321" i="3"/>
  <c r="N7320" i="3"/>
  <c r="N7319" i="3"/>
  <c r="N7318" i="3"/>
  <c r="N7317" i="3"/>
  <c r="N7316" i="3"/>
  <c r="N7315" i="3"/>
  <c r="N7314" i="3"/>
  <c r="N7313" i="3"/>
  <c r="N7312" i="3"/>
  <c r="N7311" i="3"/>
  <c r="N7310" i="3"/>
  <c r="N7309" i="3"/>
  <c r="N7308" i="3"/>
  <c r="N7307" i="3"/>
  <c r="N7306" i="3"/>
  <c r="N7305" i="3"/>
  <c r="N7304" i="3"/>
  <c r="N7303" i="3"/>
  <c r="N7302" i="3"/>
  <c r="N7301" i="3"/>
  <c r="N7300" i="3"/>
  <c r="N7299" i="3"/>
  <c r="N7298" i="3"/>
  <c r="N7297" i="3"/>
  <c r="N7296" i="3"/>
  <c r="N7295" i="3"/>
  <c r="N7294" i="3"/>
  <c r="N7293" i="3"/>
  <c r="N7292" i="3"/>
  <c r="N7291" i="3"/>
  <c r="N7290" i="3"/>
  <c r="N7289" i="3"/>
  <c r="N7288" i="3"/>
  <c r="N7287" i="3"/>
  <c r="N7286" i="3"/>
  <c r="N7285" i="3"/>
  <c r="N7284" i="3"/>
  <c r="N7283" i="3"/>
  <c r="N7282" i="3"/>
  <c r="N7281" i="3"/>
  <c r="N7280" i="3"/>
  <c r="N7279" i="3"/>
  <c r="N7278" i="3"/>
  <c r="N7277" i="3"/>
  <c r="N7276" i="3"/>
  <c r="N7275" i="3"/>
  <c r="N7274" i="3"/>
  <c r="N7273" i="3"/>
  <c r="N7272" i="3"/>
  <c r="N7271" i="3"/>
  <c r="N7270" i="3"/>
  <c r="N7269" i="3"/>
  <c r="N7268" i="3"/>
  <c r="N7267" i="3"/>
  <c r="N7266" i="3"/>
  <c r="N7265" i="3"/>
  <c r="N7264" i="3"/>
  <c r="N7263" i="3"/>
  <c r="N7262" i="3"/>
  <c r="N7261" i="3"/>
  <c r="N7260" i="3"/>
  <c r="N7259" i="3"/>
  <c r="N7258" i="3"/>
  <c r="N7257" i="3"/>
  <c r="N7256" i="3"/>
  <c r="N7255" i="3"/>
  <c r="N7254" i="3"/>
  <c r="N7253" i="3"/>
  <c r="N7252" i="3"/>
  <c r="N7251" i="3"/>
  <c r="N7250" i="3"/>
  <c r="N7249" i="3"/>
  <c r="N7248" i="3"/>
  <c r="N7247" i="3"/>
  <c r="N7246" i="3"/>
  <c r="N7245" i="3"/>
  <c r="N7244" i="3"/>
  <c r="N7243" i="3"/>
  <c r="N7242" i="3"/>
  <c r="N7241" i="3"/>
  <c r="N7240" i="3"/>
  <c r="N7239" i="3"/>
  <c r="N7238" i="3"/>
  <c r="N7237" i="3"/>
  <c r="N7236" i="3"/>
  <c r="N7235" i="3"/>
  <c r="N7234" i="3"/>
  <c r="N7233" i="3"/>
  <c r="N7232" i="3"/>
  <c r="N7231" i="3"/>
  <c r="N7230" i="3"/>
  <c r="N7229" i="3"/>
  <c r="N7228" i="3"/>
  <c r="N7227" i="3"/>
  <c r="N7226" i="3"/>
  <c r="N7225" i="3"/>
  <c r="N7224" i="3"/>
  <c r="N7223" i="3"/>
  <c r="N7222" i="3"/>
  <c r="N7221" i="3"/>
  <c r="N7220" i="3"/>
  <c r="N7219" i="3"/>
  <c r="N7218" i="3"/>
  <c r="N7217" i="3"/>
  <c r="N7216" i="3"/>
  <c r="N7215" i="3"/>
  <c r="N7214" i="3"/>
  <c r="N7213" i="3"/>
  <c r="N7212" i="3"/>
  <c r="N7211" i="3"/>
  <c r="N7210" i="3"/>
  <c r="N7209" i="3"/>
  <c r="N7208" i="3"/>
  <c r="N7207" i="3"/>
  <c r="N7206" i="3"/>
  <c r="N7205" i="3"/>
  <c r="N7204" i="3"/>
  <c r="N7203" i="3"/>
  <c r="N7202" i="3"/>
  <c r="N7201" i="3"/>
  <c r="N7200" i="3"/>
  <c r="N7199" i="3"/>
  <c r="N7198" i="3"/>
  <c r="N7197" i="3"/>
  <c r="N7196" i="3"/>
  <c r="N7195" i="3"/>
  <c r="N7194" i="3"/>
  <c r="N7193" i="3"/>
  <c r="N7192" i="3"/>
  <c r="N7191" i="3"/>
  <c r="N7190" i="3"/>
  <c r="N7189" i="3"/>
  <c r="N7188" i="3"/>
  <c r="N7187" i="3"/>
  <c r="N7186" i="3"/>
  <c r="N7185" i="3"/>
  <c r="N7184" i="3"/>
  <c r="N7183" i="3"/>
  <c r="N7182" i="3"/>
  <c r="N7181" i="3"/>
  <c r="N7180" i="3"/>
  <c r="N7179" i="3"/>
  <c r="N7178" i="3"/>
  <c r="N7177" i="3"/>
  <c r="N7176" i="3"/>
  <c r="N7175" i="3"/>
  <c r="N7174" i="3"/>
  <c r="N7173" i="3"/>
  <c r="N7172" i="3"/>
  <c r="N7171" i="3"/>
  <c r="N7170" i="3"/>
  <c r="N7169" i="3"/>
  <c r="N7168" i="3"/>
  <c r="N7167" i="3"/>
  <c r="N7166" i="3"/>
  <c r="N7165" i="3"/>
  <c r="N7164" i="3"/>
  <c r="N7163" i="3"/>
  <c r="N7162" i="3"/>
  <c r="N7161" i="3"/>
  <c r="N7160" i="3"/>
  <c r="N7159" i="3"/>
  <c r="N7158" i="3"/>
  <c r="N7157" i="3"/>
  <c r="N7156" i="3"/>
  <c r="N7155" i="3"/>
  <c r="N7154" i="3"/>
  <c r="N7153" i="3"/>
  <c r="N7152" i="3"/>
  <c r="N7151" i="3"/>
  <c r="N7150" i="3"/>
  <c r="N7149" i="3"/>
  <c r="N7148" i="3"/>
  <c r="N7147" i="3"/>
  <c r="N7146" i="3"/>
  <c r="N7145" i="3"/>
  <c r="N7144" i="3"/>
  <c r="N7143" i="3"/>
  <c r="N7142" i="3"/>
  <c r="N7141" i="3"/>
  <c r="N7140" i="3"/>
  <c r="N7139" i="3"/>
  <c r="N7138" i="3"/>
  <c r="N7137" i="3"/>
  <c r="N7136" i="3"/>
  <c r="N7135" i="3"/>
  <c r="N7134" i="3"/>
  <c r="N7133" i="3"/>
  <c r="N7132" i="3"/>
  <c r="N7131" i="3"/>
  <c r="N7130" i="3"/>
  <c r="N7129" i="3"/>
  <c r="N7128" i="3"/>
  <c r="N7127" i="3"/>
  <c r="N7126" i="3"/>
  <c r="N7125" i="3"/>
  <c r="N7124" i="3"/>
  <c r="N7123" i="3"/>
  <c r="N7122" i="3"/>
  <c r="N7121" i="3"/>
  <c r="N7120" i="3"/>
  <c r="N7119" i="3"/>
  <c r="N7118" i="3"/>
  <c r="N7117" i="3"/>
  <c r="N7116" i="3"/>
  <c r="N7115" i="3"/>
  <c r="N7114" i="3"/>
  <c r="N7113" i="3"/>
  <c r="N7112" i="3"/>
  <c r="N7111" i="3"/>
  <c r="N7110" i="3"/>
  <c r="N7109" i="3"/>
  <c r="N7108" i="3"/>
  <c r="N7107" i="3"/>
  <c r="N7106" i="3"/>
  <c r="N7105" i="3"/>
  <c r="N7104" i="3"/>
  <c r="N7103" i="3"/>
  <c r="N7102" i="3"/>
  <c r="N7101" i="3"/>
  <c r="N7100" i="3"/>
  <c r="N7099" i="3"/>
  <c r="N7098" i="3"/>
  <c r="N7097" i="3"/>
  <c r="N7096" i="3"/>
  <c r="N7095" i="3"/>
  <c r="N7094" i="3"/>
  <c r="N7093" i="3"/>
  <c r="N7092" i="3"/>
  <c r="N7091" i="3"/>
  <c r="N7090" i="3"/>
  <c r="N7089" i="3"/>
  <c r="N7088" i="3"/>
  <c r="N7087" i="3"/>
  <c r="N7086" i="3"/>
  <c r="N7085" i="3"/>
  <c r="N7084" i="3"/>
  <c r="N7083" i="3"/>
  <c r="N7082" i="3"/>
  <c r="N7081" i="3"/>
  <c r="N7080" i="3"/>
  <c r="N7079" i="3"/>
  <c r="N7078" i="3"/>
  <c r="N7077" i="3"/>
  <c r="N7076" i="3"/>
  <c r="N7075" i="3"/>
  <c r="N7074" i="3"/>
  <c r="N7073" i="3"/>
  <c r="N7072" i="3"/>
  <c r="N7071" i="3"/>
  <c r="N7070" i="3"/>
  <c r="N7069" i="3"/>
  <c r="N7068" i="3"/>
  <c r="N7067" i="3"/>
  <c r="N7066" i="3"/>
  <c r="N7065" i="3"/>
  <c r="N7064" i="3"/>
  <c r="N7063" i="3"/>
  <c r="N7062" i="3"/>
  <c r="N7061" i="3"/>
  <c r="N7060" i="3"/>
  <c r="N7059" i="3"/>
  <c r="N7058" i="3"/>
  <c r="N7057" i="3"/>
  <c r="N7056" i="3"/>
  <c r="N7055" i="3"/>
  <c r="N7054" i="3"/>
  <c r="N7053" i="3"/>
  <c r="N7052" i="3"/>
  <c r="N7051" i="3"/>
  <c r="N7050" i="3"/>
  <c r="N7049" i="3"/>
  <c r="N7048" i="3"/>
  <c r="N7047" i="3"/>
  <c r="N7046" i="3"/>
  <c r="N7045" i="3"/>
  <c r="N7044" i="3"/>
  <c r="N7043" i="3"/>
  <c r="N7042" i="3"/>
  <c r="N7041" i="3"/>
  <c r="N7040" i="3"/>
  <c r="N7039" i="3"/>
  <c r="N7038" i="3"/>
  <c r="N7037" i="3"/>
  <c r="N7036" i="3"/>
  <c r="N7035" i="3"/>
  <c r="N7034" i="3"/>
  <c r="N7033" i="3"/>
  <c r="N7032" i="3"/>
  <c r="N7031" i="3"/>
  <c r="N7030" i="3"/>
  <c r="N7029" i="3"/>
  <c r="N7028" i="3"/>
  <c r="N7027" i="3"/>
  <c r="N7026" i="3"/>
  <c r="N7025" i="3"/>
  <c r="N7024" i="3"/>
  <c r="N7023" i="3"/>
  <c r="N7022" i="3"/>
  <c r="N7021" i="3"/>
  <c r="N7020" i="3"/>
  <c r="N7019" i="3"/>
  <c r="N7018" i="3"/>
  <c r="N7017" i="3"/>
  <c r="N7016" i="3"/>
  <c r="N7015" i="3"/>
  <c r="N7014" i="3"/>
  <c r="N7013" i="3"/>
  <c r="N7012" i="3"/>
  <c r="N7011" i="3"/>
  <c r="N7010" i="3"/>
  <c r="N7009" i="3"/>
  <c r="N7008" i="3"/>
  <c r="N7007" i="3"/>
  <c r="N7006" i="3"/>
  <c r="N7005" i="3"/>
  <c r="N7004" i="3"/>
  <c r="N7003" i="3"/>
  <c r="N7002" i="3"/>
  <c r="N7001" i="3"/>
  <c r="N7000" i="3"/>
  <c r="N6999" i="3"/>
  <c r="N6998" i="3"/>
  <c r="N6997" i="3"/>
  <c r="N6996" i="3"/>
  <c r="N6995" i="3"/>
  <c r="N6994" i="3"/>
  <c r="N6993" i="3"/>
  <c r="N6992" i="3"/>
  <c r="N6991" i="3"/>
  <c r="N6990" i="3"/>
  <c r="N6989" i="3"/>
  <c r="N6988" i="3"/>
  <c r="N6987" i="3"/>
  <c r="N6986" i="3"/>
  <c r="N6985" i="3"/>
  <c r="N6984" i="3"/>
  <c r="N6983" i="3"/>
  <c r="N6982" i="3"/>
  <c r="N6981" i="3"/>
  <c r="N6980" i="3"/>
  <c r="N6979" i="3"/>
  <c r="N6978" i="3"/>
  <c r="N6977" i="3"/>
  <c r="N6976" i="3"/>
  <c r="N6975" i="3"/>
  <c r="N6974" i="3"/>
  <c r="N6973" i="3"/>
  <c r="N6972" i="3"/>
  <c r="N6971" i="3"/>
  <c r="N6970" i="3"/>
  <c r="N6969" i="3"/>
  <c r="N6968" i="3"/>
  <c r="N6967" i="3"/>
  <c r="N6966" i="3"/>
  <c r="N6965" i="3"/>
  <c r="N6964" i="3"/>
  <c r="N6963" i="3"/>
  <c r="N6962" i="3"/>
  <c r="N6961" i="3"/>
  <c r="N6960" i="3"/>
  <c r="N6959" i="3"/>
  <c r="N6958" i="3"/>
  <c r="N6957" i="3"/>
  <c r="N6956" i="3"/>
  <c r="N6955" i="3"/>
  <c r="N6954" i="3"/>
  <c r="N6953" i="3"/>
  <c r="N6952" i="3"/>
  <c r="N6951" i="3"/>
  <c r="N6950" i="3"/>
  <c r="N6949" i="3"/>
  <c r="N6948" i="3"/>
  <c r="N6947" i="3"/>
  <c r="N6946" i="3"/>
  <c r="N6945" i="3"/>
  <c r="N6944" i="3"/>
  <c r="N6943" i="3"/>
  <c r="N6942" i="3"/>
  <c r="N6941" i="3"/>
  <c r="N6940" i="3"/>
  <c r="N6939" i="3"/>
  <c r="N6938" i="3"/>
  <c r="N6937" i="3"/>
  <c r="N6936" i="3"/>
  <c r="N6935" i="3"/>
  <c r="N6934" i="3"/>
  <c r="N6933" i="3"/>
  <c r="N6932" i="3"/>
  <c r="N6931" i="3"/>
  <c r="N6930" i="3"/>
  <c r="N6929" i="3"/>
  <c r="N6928" i="3"/>
  <c r="N6927" i="3"/>
  <c r="N6926" i="3"/>
  <c r="N6925" i="3"/>
  <c r="N6924" i="3"/>
  <c r="N6923" i="3"/>
  <c r="N6922" i="3"/>
  <c r="N6921" i="3"/>
  <c r="N6920" i="3"/>
  <c r="N6919" i="3"/>
  <c r="N6918" i="3"/>
  <c r="N6917" i="3"/>
  <c r="N6916" i="3"/>
  <c r="N6915" i="3"/>
  <c r="N6914" i="3"/>
  <c r="N6913" i="3"/>
  <c r="N6912" i="3"/>
  <c r="N6911" i="3"/>
  <c r="N6910" i="3"/>
  <c r="N6909" i="3"/>
  <c r="N6908" i="3"/>
  <c r="N6907" i="3"/>
  <c r="N6906" i="3"/>
  <c r="N6905" i="3"/>
  <c r="N6904" i="3"/>
  <c r="N6903" i="3"/>
  <c r="N6902" i="3"/>
  <c r="N6901" i="3"/>
  <c r="N6900" i="3"/>
  <c r="N6899" i="3"/>
  <c r="N6898" i="3"/>
  <c r="N6897" i="3"/>
  <c r="N6896" i="3"/>
  <c r="N6895" i="3"/>
  <c r="N6894" i="3"/>
  <c r="N6893" i="3"/>
  <c r="N6892" i="3"/>
  <c r="N6891" i="3"/>
  <c r="N6890" i="3"/>
  <c r="N6889" i="3"/>
  <c r="N6888" i="3"/>
  <c r="N6887" i="3"/>
  <c r="N6886" i="3"/>
  <c r="N6885" i="3"/>
  <c r="N6884" i="3"/>
  <c r="N6883" i="3"/>
  <c r="N6882" i="3"/>
  <c r="N6881" i="3"/>
  <c r="N6880" i="3"/>
  <c r="N6879" i="3"/>
  <c r="N6878" i="3"/>
  <c r="N6877" i="3"/>
  <c r="N6876" i="3"/>
  <c r="N6875" i="3"/>
  <c r="N6874" i="3"/>
  <c r="N6873" i="3"/>
  <c r="N6872" i="3"/>
  <c r="N6871" i="3"/>
  <c r="N6870" i="3"/>
  <c r="N6869" i="3"/>
  <c r="N6868" i="3"/>
  <c r="N6867" i="3"/>
  <c r="N6866" i="3"/>
  <c r="N6865" i="3"/>
  <c r="N6864" i="3"/>
  <c r="N6863" i="3"/>
  <c r="N6862" i="3"/>
  <c r="N6861" i="3"/>
  <c r="N6860" i="3"/>
  <c r="N6859" i="3"/>
  <c r="N6858" i="3"/>
  <c r="N6857" i="3"/>
  <c r="N6856" i="3"/>
  <c r="N6855" i="3"/>
  <c r="N6854" i="3"/>
  <c r="N6853" i="3"/>
  <c r="N6852" i="3"/>
  <c r="N6851" i="3"/>
  <c r="N6850" i="3"/>
  <c r="N6849" i="3"/>
  <c r="N6848" i="3"/>
  <c r="N6847" i="3"/>
  <c r="N6846" i="3"/>
  <c r="N6845" i="3"/>
  <c r="N6844" i="3"/>
  <c r="N6843" i="3"/>
  <c r="N6842" i="3"/>
  <c r="N6841" i="3"/>
  <c r="N6840" i="3"/>
  <c r="N6839" i="3"/>
  <c r="N6838" i="3"/>
  <c r="N6837" i="3"/>
  <c r="N6836" i="3"/>
  <c r="N6835" i="3"/>
  <c r="N6834" i="3"/>
  <c r="N6833" i="3"/>
  <c r="N6832" i="3"/>
  <c r="N6831" i="3"/>
  <c r="N6830" i="3"/>
  <c r="N6829" i="3"/>
  <c r="N6828" i="3"/>
  <c r="N6827" i="3"/>
  <c r="N6826" i="3"/>
  <c r="N6825" i="3"/>
  <c r="N6824" i="3"/>
  <c r="N6823" i="3"/>
  <c r="N6822" i="3"/>
  <c r="N6821" i="3"/>
  <c r="N6820" i="3"/>
  <c r="N6819" i="3"/>
  <c r="N6818" i="3"/>
  <c r="N6817" i="3"/>
  <c r="N6816" i="3"/>
  <c r="N6815" i="3"/>
  <c r="N6814" i="3"/>
  <c r="N6813" i="3"/>
  <c r="N6812" i="3"/>
  <c r="N6811" i="3"/>
  <c r="N6810" i="3"/>
  <c r="N6809" i="3"/>
  <c r="N6808" i="3"/>
  <c r="N6807" i="3"/>
  <c r="N6806" i="3"/>
  <c r="N6805" i="3"/>
  <c r="N6804" i="3"/>
  <c r="N6803" i="3"/>
  <c r="N6802" i="3"/>
  <c r="N6801" i="3"/>
  <c r="N6800" i="3"/>
  <c r="N6799" i="3"/>
  <c r="N6798" i="3"/>
  <c r="N6797" i="3"/>
  <c r="N6796" i="3"/>
  <c r="N6795" i="3"/>
  <c r="N6794" i="3"/>
  <c r="N6793" i="3"/>
  <c r="N6792" i="3"/>
  <c r="N6791" i="3"/>
  <c r="N6790" i="3"/>
  <c r="N6789" i="3"/>
  <c r="N6788" i="3"/>
  <c r="N6787" i="3"/>
  <c r="N6786" i="3"/>
  <c r="N6785" i="3"/>
  <c r="N6784" i="3"/>
  <c r="N6783" i="3"/>
  <c r="N6782" i="3"/>
  <c r="N6781" i="3"/>
  <c r="N6780" i="3"/>
  <c r="N6779" i="3"/>
  <c r="N6778" i="3"/>
  <c r="N6777" i="3"/>
  <c r="N6776" i="3"/>
  <c r="N6775" i="3"/>
  <c r="N6774" i="3"/>
  <c r="N6773" i="3"/>
  <c r="N6772" i="3"/>
  <c r="N6771" i="3"/>
  <c r="N6770" i="3"/>
  <c r="N6769" i="3"/>
  <c r="N6768" i="3"/>
  <c r="N6767" i="3"/>
  <c r="N6766" i="3"/>
  <c r="N6765" i="3"/>
  <c r="N6764" i="3"/>
  <c r="N6763" i="3"/>
  <c r="N6762" i="3"/>
  <c r="N6761" i="3"/>
  <c r="N6760" i="3"/>
  <c r="N6759" i="3"/>
  <c r="N6758" i="3"/>
  <c r="N6757" i="3"/>
  <c r="N6756" i="3"/>
  <c r="N6755" i="3"/>
  <c r="N6754" i="3"/>
  <c r="N6753" i="3"/>
  <c r="N6752" i="3"/>
  <c r="N6751" i="3"/>
  <c r="N6750" i="3"/>
  <c r="N6749" i="3"/>
  <c r="N6748" i="3"/>
  <c r="N6747" i="3"/>
  <c r="N6746" i="3"/>
  <c r="N6745" i="3"/>
  <c r="N6744" i="3"/>
  <c r="N6743" i="3"/>
  <c r="N6742" i="3"/>
  <c r="N6741" i="3"/>
  <c r="N6740" i="3"/>
  <c r="N6739" i="3"/>
  <c r="N6738" i="3"/>
  <c r="N6737" i="3"/>
  <c r="N6736" i="3"/>
  <c r="N6735" i="3"/>
  <c r="N6734" i="3"/>
  <c r="N6733" i="3"/>
  <c r="N6732" i="3"/>
  <c r="N6731" i="3"/>
  <c r="N6730" i="3"/>
  <c r="N6729" i="3"/>
  <c r="N6728" i="3"/>
  <c r="N6727" i="3"/>
  <c r="N6726" i="3"/>
  <c r="N6725" i="3"/>
  <c r="N6724" i="3"/>
  <c r="N6723" i="3"/>
  <c r="N6722" i="3"/>
  <c r="N6721" i="3"/>
  <c r="N6720" i="3"/>
  <c r="N6719" i="3"/>
  <c r="N6718" i="3"/>
  <c r="N6717" i="3"/>
  <c r="N6716" i="3"/>
  <c r="N6715" i="3"/>
  <c r="N6714" i="3"/>
  <c r="N6713" i="3"/>
  <c r="N6712" i="3"/>
  <c r="N6711" i="3"/>
  <c r="N6710" i="3"/>
  <c r="N6709" i="3"/>
  <c r="N6708" i="3"/>
  <c r="N6707" i="3"/>
  <c r="N6706" i="3"/>
  <c r="N6705" i="3"/>
  <c r="N6704" i="3"/>
  <c r="N6703" i="3"/>
  <c r="N6702" i="3"/>
  <c r="N6701" i="3"/>
  <c r="N6700" i="3"/>
  <c r="N6699" i="3"/>
  <c r="N6698" i="3"/>
  <c r="N6697" i="3"/>
  <c r="N6696" i="3"/>
  <c r="N6695" i="3"/>
  <c r="N6694" i="3"/>
  <c r="N6693" i="3"/>
  <c r="N6692" i="3"/>
  <c r="N6691" i="3"/>
  <c r="N6690" i="3"/>
  <c r="N6689" i="3"/>
  <c r="N6688" i="3"/>
  <c r="N6687" i="3"/>
  <c r="N6686" i="3"/>
  <c r="N6685" i="3"/>
  <c r="N6684" i="3"/>
  <c r="N6683" i="3"/>
  <c r="N6682" i="3"/>
  <c r="N6681" i="3"/>
  <c r="N6680" i="3"/>
  <c r="N6679" i="3"/>
  <c r="N6678" i="3"/>
  <c r="N6677" i="3"/>
  <c r="N6676" i="3"/>
  <c r="N6675" i="3"/>
  <c r="N6674" i="3"/>
  <c r="N6673" i="3"/>
  <c r="N6672" i="3"/>
  <c r="N6671" i="3"/>
  <c r="N6670" i="3"/>
  <c r="N6669" i="3"/>
  <c r="N6668" i="3"/>
  <c r="N6667" i="3"/>
  <c r="N6666" i="3"/>
  <c r="N6665" i="3"/>
  <c r="N6664" i="3"/>
  <c r="N6663" i="3"/>
  <c r="N6662" i="3"/>
  <c r="N6661" i="3"/>
  <c r="N6660" i="3"/>
  <c r="N6659" i="3"/>
  <c r="N6658" i="3"/>
  <c r="N6657" i="3"/>
  <c r="N6656" i="3"/>
  <c r="N6655" i="3"/>
  <c r="N6654" i="3"/>
  <c r="N6653" i="3"/>
  <c r="N6652" i="3"/>
  <c r="N6651" i="3"/>
  <c r="N6650" i="3"/>
  <c r="N6649" i="3"/>
  <c r="N6648" i="3"/>
  <c r="N6647" i="3"/>
  <c r="N6646" i="3"/>
  <c r="N6645" i="3"/>
  <c r="N6644" i="3"/>
  <c r="N6643" i="3"/>
  <c r="N6642" i="3"/>
  <c r="N6641" i="3"/>
  <c r="N6640" i="3"/>
  <c r="N6639" i="3"/>
  <c r="N6638" i="3"/>
  <c r="N6637" i="3"/>
  <c r="N6636" i="3"/>
  <c r="N6635" i="3"/>
  <c r="N6634" i="3"/>
  <c r="N6633" i="3"/>
  <c r="N6632" i="3"/>
  <c r="N6631" i="3"/>
  <c r="N6630" i="3"/>
  <c r="N6629" i="3"/>
  <c r="N6628" i="3"/>
  <c r="N6627" i="3"/>
  <c r="N6626" i="3"/>
  <c r="N6625" i="3"/>
  <c r="N6624" i="3"/>
  <c r="N6623" i="3"/>
  <c r="N6622" i="3"/>
  <c r="N6621" i="3"/>
  <c r="N6620" i="3"/>
  <c r="N6619" i="3"/>
  <c r="N6618" i="3"/>
  <c r="N6617" i="3"/>
  <c r="N6616" i="3"/>
  <c r="N6615" i="3"/>
  <c r="N6614" i="3"/>
  <c r="N6613" i="3"/>
  <c r="N6612" i="3"/>
  <c r="N6611" i="3"/>
  <c r="N6610" i="3"/>
  <c r="N6609" i="3"/>
  <c r="N6608" i="3"/>
  <c r="N6607" i="3"/>
  <c r="N6606" i="3"/>
  <c r="N6605" i="3"/>
  <c r="N6604" i="3"/>
  <c r="N6603" i="3"/>
  <c r="N6602" i="3"/>
  <c r="N6601" i="3"/>
  <c r="N6600" i="3"/>
  <c r="N6599" i="3"/>
  <c r="N6598" i="3"/>
  <c r="N6597" i="3"/>
  <c r="N6596" i="3"/>
  <c r="N6595" i="3"/>
  <c r="N6594" i="3"/>
  <c r="N6593" i="3"/>
  <c r="N6592" i="3"/>
  <c r="N6591" i="3"/>
  <c r="N6590" i="3"/>
  <c r="N6589" i="3"/>
  <c r="N6588" i="3"/>
  <c r="N6587" i="3"/>
  <c r="N6586" i="3"/>
  <c r="N6585" i="3"/>
  <c r="N6584" i="3"/>
  <c r="N6583" i="3"/>
  <c r="N6582" i="3"/>
  <c r="N6581" i="3"/>
  <c r="N6580" i="3"/>
  <c r="N6579" i="3"/>
  <c r="N6578" i="3"/>
  <c r="N6577" i="3"/>
  <c r="N6576" i="3"/>
  <c r="N6575" i="3"/>
  <c r="N6574" i="3"/>
  <c r="N6573" i="3"/>
  <c r="N6572" i="3"/>
  <c r="N6571" i="3"/>
  <c r="N6570" i="3"/>
  <c r="N6569" i="3"/>
  <c r="N6568" i="3"/>
  <c r="N6567" i="3"/>
  <c r="N6566" i="3"/>
  <c r="N6565" i="3"/>
  <c r="N6564" i="3"/>
  <c r="N6563" i="3"/>
  <c r="N6562" i="3"/>
  <c r="N6561" i="3"/>
  <c r="N6560" i="3"/>
  <c r="N6559" i="3"/>
  <c r="N6558" i="3"/>
  <c r="N6557" i="3"/>
  <c r="N6556" i="3"/>
  <c r="N6555" i="3"/>
  <c r="N6554" i="3"/>
  <c r="N6553" i="3"/>
  <c r="N6552" i="3"/>
  <c r="N6551" i="3"/>
  <c r="N6550" i="3"/>
  <c r="N6549" i="3"/>
  <c r="N6548" i="3"/>
  <c r="N6547" i="3"/>
  <c r="N6546" i="3"/>
  <c r="N6545" i="3"/>
  <c r="N6544" i="3"/>
  <c r="N6543" i="3"/>
  <c r="N6542" i="3"/>
  <c r="N6541" i="3"/>
  <c r="N6540" i="3"/>
  <c r="N6539" i="3"/>
  <c r="N6538" i="3"/>
  <c r="N6537" i="3"/>
  <c r="N6536" i="3"/>
  <c r="N6535" i="3"/>
  <c r="N6534" i="3"/>
  <c r="N6533" i="3"/>
  <c r="N6532" i="3"/>
  <c r="N6531" i="3"/>
  <c r="N6530" i="3"/>
  <c r="N6529" i="3"/>
  <c r="N6528" i="3"/>
  <c r="N6527" i="3"/>
  <c r="N6526" i="3"/>
  <c r="N6525" i="3"/>
  <c r="N6524" i="3"/>
  <c r="N6523" i="3"/>
  <c r="N6522" i="3"/>
  <c r="N6521" i="3"/>
  <c r="N6520" i="3"/>
  <c r="N6519" i="3"/>
  <c r="N6518" i="3"/>
  <c r="N6517" i="3"/>
  <c r="N6516" i="3"/>
  <c r="N6515" i="3"/>
  <c r="N6514" i="3"/>
  <c r="N6513" i="3"/>
  <c r="N6512" i="3"/>
  <c r="N6511" i="3"/>
  <c r="N6510" i="3"/>
  <c r="N6509" i="3"/>
  <c r="N6508" i="3"/>
  <c r="N6507" i="3"/>
  <c r="N6506" i="3"/>
  <c r="N6505" i="3"/>
  <c r="N6504" i="3"/>
  <c r="N6503" i="3"/>
  <c r="N6502" i="3"/>
  <c r="N6501" i="3"/>
  <c r="N6500" i="3"/>
  <c r="N6499" i="3"/>
  <c r="N6498" i="3"/>
  <c r="N6497" i="3"/>
  <c r="N6496" i="3"/>
  <c r="N6495" i="3"/>
  <c r="N6494" i="3"/>
  <c r="N6493" i="3"/>
  <c r="N6492" i="3"/>
  <c r="N6491" i="3"/>
  <c r="N6490" i="3"/>
  <c r="N6489" i="3"/>
  <c r="N6488" i="3"/>
  <c r="N6487" i="3"/>
  <c r="N6486" i="3"/>
  <c r="N6485" i="3"/>
  <c r="N6484" i="3"/>
  <c r="N6483" i="3"/>
  <c r="N6482" i="3"/>
  <c r="N6481" i="3"/>
  <c r="N6480" i="3"/>
  <c r="N6479" i="3"/>
  <c r="N6478" i="3"/>
  <c r="N6477" i="3"/>
  <c r="N6476" i="3"/>
  <c r="N6475" i="3"/>
  <c r="N6474" i="3"/>
  <c r="N6473" i="3"/>
  <c r="N6472" i="3"/>
  <c r="N6471" i="3"/>
  <c r="N6470" i="3"/>
  <c r="N6469" i="3"/>
  <c r="N6468" i="3"/>
  <c r="N6467" i="3"/>
  <c r="N6466" i="3"/>
  <c r="N6465" i="3"/>
  <c r="N6464" i="3"/>
  <c r="N6463" i="3"/>
  <c r="N6462" i="3"/>
  <c r="N6461" i="3"/>
  <c r="N6460" i="3"/>
  <c r="N6459" i="3"/>
  <c r="N6458" i="3"/>
  <c r="N6457" i="3"/>
  <c r="N6456" i="3"/>
  <c r="N6455" i="3"/>
  <c r="N6454" i="3"/>
  <c r="N6453" i="3"/>
  <c r="N6452" i="3"/>
  <c r="N6451" i="3"/>
  <c r="N6450" i="3"/>
  <c r="N6449" i="3"/>
  <c r="N6448" i="3"/>
  <c r="N6447" i="3"/>
  <c r="N6446" i="3"/>
  <c r="N6445" i="3"/>
  <c r="N6444" i="3"/>
  <c r="N6443" i="3"/>
  <c r="N6442" i="3"/>
  <c r="N6441" i="3"/>
  <c r="N6440" i="3"/>
  <c r="N6439" i="3"/>
  <c r="N6438" i="3"/>
  <c r="N6437" i="3"/>
  <c r="N6436" i="3"/>
  <c r="N6435" i="3"/>
  <c r="N6434" i="3"/>
  <c r="N6433" i="3"/>
  <c r="N6432" i="3"/>
  <c r="N6431" i="3"/>
  <c r="N6430" i="3"/>
  <c r="N6429" i="3"/>
  <c r="N6428" i="3"/>
  <c r="N6427" i="3"/>
  <c r="N6426" i="3"/>
  <c r="N6425" i="3"/>
  <c r="N6424" i="3"/>
  <c r="N6423" i="3"/>
  <c r="N6422" i="3"/>
  <c r="N6421" i="3"/>
  <c r="N6420" i="3"/>
  <c r="N6419" i="3"/>
  <c r="N6418" i="3"/>
  <c r="N6417" i="3"/>
  <c r="N6416" i="3"/>
  <c r="N6415" i="3"/>
  <c r="N6414" i="3"/>
  <c r="N6413" i="3"/>
  <c r="N6412" i="3"/>
  <c r="N6411" i="3"/>
  <c r="N6410" i="3"/>
  <c r="N6409" i="3"/>
  <c r="N6408" i="3"/>
  <c r="N6407" i="3"/>
  <c r="N6406" i="3"/>
  <c r="N6405" i="3"/>
  <c r="N6404" i="3"/>
  <c r="N6403" i="3"/>
  <c r="N6402" i="3"/>
  <c r="N6401" i="3"/>
  <c r="N6400" i="3"/>
  <c r="N6399" i="3"/>
  <c r="N6398" i="3"/>
  <c r="N6397" i="3"/>
  <c r="N6396" i="3"/>
  <c r="N6395" i="3"/>
  <c r="N6394" i="3"/>
  <c r="N6393" i="3"/>
  <c r="N6392" i="3"/>
  <c r="N6391" i="3"/>
  <c r="N6390" i="3"/>
  <c r="N6389" i="3"/>
  <c r="N6388" i="3"/>
  <c r="N6387" i="3"/>
  <c r="N6386" i="3"/>
  <c r="N6385" i="3"/>
  <c r="N6384" i="3"/>
  <c r="N6383" i="3"/>
  <c r="N6382" i="3"/>
  <c r="N6381" i="3"/>
  <c r="N6380" i="3"/>
  <c r="N6379" i="3"/>
  <c r="N6378" i="3"/>
  <c r="N6377" i="3"/>
  <c r="N6376" i="3"/>
  <c r="N6375" i="3"/>
  <c r="N6374" i="3"/>
  <c r="N6373" i="3"/>
  <c r="N6372" i="3"/>
  <c r="N6371" i="3"/>
  <c r="N6370" i="3"/>
  <c r="N6369" i="3"/>
  <c r="N6368" i="3"/>
  <c r="N6367" i="3"/>
  <c r="N6366" i="3"/>
  <c r="N6365" i="3"/>
  <c r="N6364" i="3"/>
  <c r="N6363" i="3"/>
  <c r="N6362" i="3"/>
  <c r="N6361" i="3"/>
  <c r="N6360" i="3"/>
  <c r="N6359" i="3"/>
  <c r="N6358" i="3"/>
  <c r="N6357" i="3"/>
  <c r="N6356" i="3"/>
  <c r="N6355" i="3"/>
  <c r="N6354" i="3"/>
  <c r="N6353" i="3"/>
  <c r="N6352" i="3"/>
  <c r="N6351" i="3"/>
  <c r="N6350" i="3"/>
  <c r="N6349" i="3"/>
  <c r="N6348" i="3"/>
  <c r="N6347" i="3"/>
  <c r="N6346" i="3"/>
  <c r="N6345" i="3"/>
  <c r="N6344" i="3"/>
  <c r="N6343" i="3"/>
  <c r="N6342" i="3"/>
  <c r="N6341" i="3"/>
  <c r="N6340" i="3"/>
  <c r="N6339" i="3"/>
  <c r="N6338" i="3"/>
  <c r="N6337" i="3"/>
  <c r="N6336" i="3"/>
  <c r="N6335" i="3"/>
  <c r="N6334" i="3"/>
  <c r="N6333" i="3"/>
  <c r="N6332" i="3"/>
  <c r="N6331" i="3"/>
  <c r="N6330" i="3"/>
  <c r="N6329" i="3"/>
  <c r="N6328" i="3"/>
  <c r="N6327" i="3"/>
  <c r="N6326" i="3"/>
  <c r="N6325" i="3"/>
  <c r="N6324" i="3"/>
  <c r="N6323" i="3"/>
  <c r="N6322" i="3"/>
  <c r="N6321" i="3"/>
  <c r="N6320" i="3"/>
  <c r="N6319" i="3"/>
  <c r="N6318" i="3"/>
  <c r="N6317" i="3"/>
  <c r="N6316" i="3"/>
  <c r="N6315" i="3"/>
  <c r="N6314" i="3"/>
  <c r="N6313" i="3"/>
  <c r="N6312" i="3"/>
  <c r="N6311" i="3"/>
  <c r="N6310" i="3"/>
  <c r="N6309" i="3"/>
  <c r="N6308" i="3"/>
  <c r="N6307" i="3"/>
  <c r="N6306" i="3"/>
  <c r="N6305" i="3"/>
  <c r="N6304" i="3"/>
  <c r="N6303" i="3"/>
  <c r="N6302" i="3"/>
  <c r="N6301" i="3"/>
  <c r="N6300" i="3"/>
  <c r="N6299" i="3"/>
  <c r="N6298" i="3"/>
  <c r="N6297" i="3"/>
  <c r="N6296" i="3"/>
  <c r="N6295" i="3"/>
  <c r="N6294" i="3"/>
  <c r="N6293" i="3"/>
  <c r="N6292" i="3"/>
  <c r="N6291" i="3"/>
  <c r="N6290" i="3"/>
  <c r="N6289" i="3"/>
  <c r="N6288" i="3"/>
  <c r="N6287" i="3"/>
  <c r="N6286" i="3"/>
  <c r="N6285" i="3"/>
  <c r="N6284" i="3"/>
  <c r="N6283" i="3"/>
  <c r="N6282" i="3"/>
  <c r="N6281" i="3"/>
  <c r="N6280" i="3"/>
  <c r="N6279" i="3"/>
  <c r="N6278" i="3"/>
  <c r="N6277" i="3"/>
  <c r="N6276" i="3"/>
  <c r="N6275" i="3"/>
  <c r="N6274" i="3"/>
  <c r="N6273" i="3"/>
  <c r="N6272" i="3"/>
  <c r="N6271" i="3"/>
  <c r="N6270" i="3"/>
  <c r="N6269" i="3"/>
  <c r="N6268" i="3"/>
  <c r="N6267" i="3"/>
  <c r="N6266" i="3"/>
  <c r="N6265" i="3"/>
  <c r="N6264" i="3"/>
  <c r="N6263" i="3"/>
  <c r="N6262" i="3"/>
  <c r="N6261" i="3"/>
  <c r="N6260" i="3"/>
  <c r="N6259" i="3"/>
  <c r="N6258" i="3"/>
  <c r="N6257" i="3"/>
  <c r="N6256" i="3"/>
  <c r="N6255" i="3"/>
  <c r="N6254" i="3"/>
  <c r="N6253" i="3"/>
  <c r="N6252" i="3"/>
  <c r="N6251" i="3"/>
  <c r="N6250" i="3"/>
  <c r="N6249" i="3"/>
  <c r="N6248" i="3"/>
  <c r="N6247" i="3"/>
  <c r="N6246" i="3"/>
  <c r="N6245" i="3"/>
  <c r="N6244" i="3"/>
  <c r="N6243" i="3"/>
  <c r="N6242" i="3"/>
  <c r="N6241" i="3"/>
  <c r="N6240" i="3"/>
  <c r="N6239" i="3"/>
  <c r="N6238" i="3"/>
  <c r="N6237" i="3"/>
  <c r="N6236" i="3"/>
  <c r="N6235" i="3"/>
  <c r="N6234" i="3"/>
  <c r="N6233" i="3"/>
  <c r="N6232" i="3"/>
  <c r="N6231" i="3"/>
  <c r="N6230" i="3"/>
  <c r="N6229" i="3"/>
  <c r="N6228" i="3"/>
  <c r="N6227" i="3"/>
  <c r="N6226" i="3"/>
  <c r="N6225" i="3"/>
  <c r="N6224" i="3"/>
  <c r="N6223" i="3"/>
  <c r="N6222" i="3"/>
  <c r="N6221" i="3"/>
  <c r="N6220" i="3"/>
  <c r="N6219" i="3"/>
  <c r="N6218" i="3"/>
  <c r="N6217" i="3"/>
  <c r="N6216" i="3"/>
  <c r="N6215" i="3"/>
  <c r="N6214" i="3"/>
  <c r="N6213" i="3"/>
  <c r="N6212" i="3"/>
  <c r="N6211" i="3"/>
  <c r="N6210" i="3"/>
  <c r="N6209" i="3"/>
  <c r="N6208" i="3"/>
  <c r="N6207" i="3"/>
  <c r="N6206" i="3"/>
  <c r="N6205" i="3"/>
  <c r="N6204" i="3"/>
  <c r="N6203" i="3"/>
  <c r="N6202" i="3"/>
  <c r="N6201" i="3"/>
  <c r="N6200" i="3"/>
  <c r="N6199" i="3"/>
  <c r="N6198" i="3"/>
  <c r="N6197" i="3"/>
  <c r="N6196" i="3"/>
  <c r="N6195" i="3"/>
  <c r="N6194" i="3"/>
  <c r="N6193" i="3"/>
  <c r="N6192" i="3"/>
  <c r="N6191" i="3"/>
  <c r="N6190" i="3"/>
  <c r="N6189" i="3"/>
  <c r="N6188" i="3"/>
  <c r="N6187" i="3"/>
  <c r="N6186" i="3"/>
  <c r="N6185" i="3"/>
  <c r="N6184" i="3"/>
  <c r="N6183" i="3"/>
  <c r="N6182" i="3"/>
  <c r="N6181" i="3"/>
  <c r="N6180" i="3"/>
  <c r="N6179" i="3"/>
  <c r="N6178" i="3"/>
  <c r="N6177" i="3"/>
  <c r="N6176" i="3"/>
  <c r="N6175" i="3"/>
  <c r="N6174" i="3"/>
  <c r="N6173" i="3"/>
  <c r="N6172" i="3"/>
  <c r="N6171" i="3"/>
  <c r="N6170" i="3"/>
  <c r="N6169" i="3"/>
  <c r="N6168" i="3"/>
  <c r="N6167" i="3"/>
  <c r="N6166" i="3"/>
  <c r="N6165" i="3"/>
  <c r="N6164" i="3"/>
  <c r="N6163" i="3"/>
  <c r="N6162" i="3"/>
  <c r="N6161" i="3"/>
  <c r="N6160" i="3"/>
  <c r="N6159" i="3"/>
  <c r="N6158" i="3"/>
  <c r="N6157" i="3"/>
  <c r="N6156" i="3"/>
  <c r="N6155" i="3"/>
  <c r="N6154" i="3"/>
  <c r="N6153" i="3"/>
  <c r="N6152" i="3"/>
  <c r="N6151" i="3"/>
  <c r="N6150" i="3"/>
  <c r="N6149" i="3"/>
  <c r="N6148" i="3"/>
  <c r="N6147" i="3"/>
  <c r="N6146" i="3"/>
  <c r="N6145" i="3"/>
  <c r="N6144" i="3"/>
  <c r="N6143" i="3"/>
  <c r="N6142" i="3"/>
  <c r="N6141" i="3"/>
  <c r="N6140" i="3"/>
  <c r="N6139" i="3"/>
  <c r="N6138" i="3"/>
  <c r="N6137" i="3"/>
  <c r="N6136" i="3"/>
  <c r="N6135" i="3"/>
  <c r="N6134" i="3"/>
  <c r="N6133" i="3"/>
  <c r="N6132" i="3"/>
  <c r="N6131" i="3"/>
  <c r="N6130" i="3"/>
  <c r="N6129" i="3"/>
  <c r="N6128" i="3"/>
  <c r="N6127" i="3"/>
  <c r="N6126" i="3"/>
  <c r="N6125" i="3"/>
  <c r="N6124" i="3"/>
  <c r="N6123" i="3"/>
  <c r="N6122" i="3"/>
  <c r="N6121" i="3"/>
  <c r="N6120" i="3"/>
  <c r="N6119" i="3"/>
  <c r="N6118" i="3"/>
  <c r="N6117" i="3"/>
  <c r="N6116" i="3"/>
  <c r="N6115" i="3"/>
  <c r="N6114" i="3"/>
  <c r="N6113" i="3"/>
  <c r="N6112" i="3"/>
  <c r="N6111" i="3"/>
  <c r="N6110" i="3"/>
  <c r="N6109" i="3"/>
  <c r="N6108" i="3"/>
  <c r="N6107" i="3"/>
  <c r="N6106" i="3"/>
  <c r="N6105" i="3"/>
  <c r="N6104" i="3"/>
  <c r="N6103" i="3"/>
  <c r="N6102" i="3"/>
  <c r="N6101" i="3"/>
  <c r="N6100" i="3"/>
  <c r="N6099" i="3"/>
  <c r="N6098" i="3"/>
  <c r="N6097" i="3"/>
  <c r="N6096" i="3"/>
  <c r="N6095" i="3"/>
  <c r="N6094" i="3"/>
  <c r="N6093" i="3"/>
  <c r="N6092" i="3"/>
  <c r="N6091" i="3"/>
  <c r="N6090" i="3"/>
  <c r="N6089" i="3"/>
  <c r="N6088" i="3"/>
  <c r="N6087" i="3"/>
  <c r="N6086" i="3"/>
  <c r="N6085" i="3"/>
  <c r="N6084" i="3"/>
  <c r="N6083" i="3"/>
  <c r="N6082" i="3"/>
  <c r="N6081" i="3"/>
  <c r="N6080" i="3"/>
  <c r="N6079" i="3"/>
  <c r="N6078" i="3"/>
  <c r="N6077" i="3"/>
  <c r="N6076" i="3"/>
  <c r="N6075" i="3"/>
  <c r="N6074" i="3"/>
  <c r="N6073" i="3"/>
  <c r="N6072" i="3"/>
  <c r="N6071" i="3"/>
  <c r="N6070" i="3"/>
  <c r="N6069" i="3"/>
  <c r="N6068" i="3"/>
  <c r="N6067" i="3"/>
  <c r="N6066" i="3"/>
  <c r="N6065" i="3"/>
  <c r="N6064" i="3"/>
  <c r="N6063" i="3"/>
  <c r="N6062" i="3"/>
  <c r="N6061" i="3"/>
  <c r="N6060" i="3"/>
  <c r="N6059" i="3"/>
  <c r="N6058" i="3"/>
  <c r="N6057" i="3"/>
  <c r="N6056" i="3"/>
  <c r="N6055" i="3"/>
  <c r="N6054" i="3"/>
  <c r="N6053" i="3"/>
  <c r="N6052" i="3"/>
  <c r="N6051" i="3"/>
  <c r="N6050" i="3"/>
  <c r="N6049" i="3"/>
  <c r="N6048" i="3"/>
  <c r="N6047" i="3"/>
  <c r="N6046" i="3"/>
  <c r="N6045" i="3"/>
  <c r="N6044" i="3"/>
  <c r="N6043" i="3"/>
  <c r="N6042" i="3"/>
  <c r="N6041" i="3"/>
  <c r="N6040" i="3"/>
  <c r="N6039" i="3"/>
  <c r="N6038" i="3"/>
  <c r="N6037" i="3"/>
  <c r="N6036" i="3"/>
  <c r="N6035" i="3"/>
  <c r="N6034" i="3"/>
  <c r="N6033" i="3"/>
  <c r="N6032" i="3"/>
  <c r="N6031" i="3"/>
  <c r="N6030" i="3"/>
  <c r="N6029" i="3"/>
  <c r="N6028" i="3"/>
  <c r="N6027" i="3"/>
  <c r="N6026" i="3"/>
  <c r="N6025" i="3"/>
  <c r="N6024" i="3"/>
  <c r="N6023" i="3"/>
  <c r="N6022" i="3"/>
  <c r="N6021" i="3"/>
  <c r="N6020" i="3"/>
  <c r="N6019" i="3"/>
  <c r="N6018" i="3"/>
  <c r="N6017" i="3"/>
  <c r="N6016" i="3"/>
  <c r="N6015" i="3"/>
  <c r="N6014" i="3"/>
  <c r="N6013" i="3"/>
  <c r="N6012" i="3"/>
  <c r="N6011" i="3"/>
  <c r="N6010" i="3"/>
  <c r="N6009" i="3"/>
  <c r="N6008" i="3"/>
  <c r="N6007" i="3"/>
  <c r="N6006" i="3"/>
  <c r="N6005" i="3"/>
  <c r="N6004" i="3"/>
  <c r="N6003" i="3"/>
  <c r="N6002" i="3"/>
  <c r="N6001" i="3"/>
  <c r="N6000" i="3"/>
  <c r="N5999" i="3"/>
  <c r="N5998" i="3"/>
  <c r="N5997" i="3"/>
  <c r="N5996" i="3"/>
  <c r="N5995" i="3"/>
  <c r="N5994" i="3"/>
  <c r="N5993" i="3"/>
  <c r="N5992" i="3"/>
  <c r="N5991" i="3"/>
  <c r="N5990" i="3"/>
  <c r="N5989" i="3"/>
  <c r="N5988" i="3"/>
  <c r="N5987" i="3"/>
  <c r="N5986" i="3"/>
  <c r="N5985" i="3"/>
  <c r="N5984" i="3"/>
  <c r="N5983" i="3"/>
  <c r="N5982" i="3"/>
  <c r="N5981" i="3"/>
  <c r="N5980" i="3"/>
  <c r="N5979" i="3"/>
  <c r="N5978" i="3"/>
  <c r="N5977" i="3"/>
  <c r="N5976" i="3"/>
  <c r="N5975" i="3"/>
  <c r="N5974" i="3"/>
  <c r="N5973" i="3"/>
  <c r="N5972" i="3"/>
  <c r="N5971" i="3"/>
  <c r="N5970" i="3"/>
  <c r="N5969" i="3"/>
  <c r="N5968" i="3"/>
  <c r="N5967" i="3"/>
  <c r="N5966" i="3"/>
  <c r="N5965" i="3"/>
  <c r="N5964" i="3"/>
  <c r="N5963" i="3"/>
  <c r="N5962" i="3"/>
  <c r="N5961" i="3"/>
  <c r="N5960" i="3"/>
  <c r="N5959" i="3"/>
  <c r="N5958" i="3"/>
  <c r="N5957" i="3"/>
  <c r="N5956" i="3"/>
  <c r="N5955" i="3"/>
  <c r="N5954" i="3"/>
  <c r="N5953" i="3"/>
  <c r="N5952" i="3"/>
  <c r="N5951" i="3"/>
  <c r="N5950" i="3"/>
  <c r="N5949" i="3"/>
  <c r="N5948" i="3"/>
  <c r="N5947" i="3"/>
  <c r="N5946" i="3"/>
  <c r="N5945" i="3"/>
  <c r="N5944" i="3"/>
  <c r="N5943" i="3"/>
  <c r="N5942" i="3"/>
  <c r="N5941" i="3"/>
  <c r="N5940" i="3"/>
  <c r="N5939" i="3"/>
  <c r="N5938" i="3"/>
  <c r="N5937" i="3"/>
  <c r="N5936" i="3"/>
  <c r="N5935" i="3"/>
  <c r="N5934" i="3"/>
  <c r="N5933" i="3"/>
  <c r="N5932" i="3"/>
  <c r="N5931" i="3"/>
  <c r="N5930" i="3"/>
  <c r="N5929" i="3"/>
  <c r="N5928" i="3"/>
  <c r="N5927" i="3"/>
  <c r="N5926" i="3"/>
  <c r="N5925" i="3"/>
  <c r="N5924" i="3"/>
  <c r="N5923" i="3"/>
  <c r="N5922" i="3"/>
  <c r="N5921" i="3"/>
  <c r="N5920" i="3"/>
  <c r="N5919" i="3"/>
  <c r="N5918" i="3"/>
  <c r="N5917" i="3"/>
  <c r="N5916" i="3"/>
  <c r="N5915" i="3"/>
  <c r="N5914" i="3"/>
  <c r="N5913" i="3"/>
  <c r="N5912" i="3"/>
  <c r="N5911" i="3"/>
  <c r="N5910" i="3"/>
  <c r="N5909" i="3"/>
  <c r="N5908" i="3"/>
  <c r="N5907" i="3"/>
  <c r="N5906" i="3"/>
  <c r="N5905" i="3"/>
  <c r="N5904" i="3"/>
  <c r="N5903" i="3"/>
  <c r="N5902" i="3"/>
  <c r="N5901" i="3"/>
  <c r="N5900" i="3"/>
  <c r="N5899" i="3"/>
  <c r="N5898" i="3"/>
  <c r="N5897" i="3"/>
  <c r="N5896" i="3"/>
  <c r="N5895" i="3"/>
  <c r="N5894" i="3"/>
  <c r="N5893" i="3"/>
  <c r="N5892" i="3"/>
  <c r="N5891" i="3"/>
  <c r="N5890" i="3"/>
  <c r="N5889" i="3"/>
  <c r="N5888" i="3"/>
  <c r="N5887" i="3"/>
  <c r="N5886" i="3"/>
  <c r="N5885" i="3"/>
  <c r="N5884" i="3"/>
  <c r="N5883" i="3"/>
  <c r="N5882" i="3"/>
  <c r="N5881" i="3"/>
  <c r="N5880" i="3"/>
  <c r="N5879" i="3"/>
  <c r="N5878" i="3"/>
  <c r="N5877" i="3"/>
  <c r="N5876" i="3"/>
  <c r="N5875" i="3"/>
  <c r="N5874" i="3"/>
  <c r="N5873" i="3"/>
  <c r="N5872" i="3"/>
  <c r="N5871" i="3"/>
  <c r="N5870" i="3"/>
  <c r="N5869" i="3"/>
  <c r="N5868" i="3"/>
  <c r="N5867" i="3"/>
  <c r="N5866" i="3"/>
  <c r="N5865" i="3"/>
  <c r="N5864" i="3"/>
  <c r="N5863" i="3"/>
  <c r="N5862" i="3"/>
  <c r="N5861" i="3"/>
  <c r="N5860" i="3"/>
  <c r="N5859" i="3"/>
  <c r="N5858" i="3"/>
  <c r="N5857" i="3"/>
  <c r="N5856" i="3"/>
  <c r="N5855" i="3"/>
  <c r="N5854" i="3"/>
  <c r="N5853" i="3"/>
  <c r="N5852" i="3"/>
  <c r="N5851" i="3"/>
  <c r="N5850" i="3"/>
  <c r="N5849" i="3"/>
  <c r="N5848" i="3"/>
  <c r="N5847" i="3"/>
  <c r="N5846" i="3"/>
  <c r="N5845" i="3"/>
  <c r="N5844" i="3"/>
  <c r="N5843" i="3"/>
  <c r="N5842" i="3"/>
  <c r="N5841" i="3"/>
  <c r="N5840" i="3"/>
  <c r="N5839" i="3"/>
  <c r="N5838" i="3"/>
  <c r="N5837" i="3"/>
  <c r="N5836" i="3"/>
  <c r="N5835" i="3"/>
  <c r="N5834" i="3"/>
  <c r="N5833" i="3"/>
  <c r="N5832" i="3"/>
  <c r="N5831" i="3"/>
  <c r="N5830" i="3"/>
  <c r="N5829" i="3"/>
  <c r="N5828" i="3"/>
  <c r="N5827" i="3"/>
  <c r="N5826" i="3"/>
  <c r="N5825" i="3"/>
  <c r="N5824" i="3"/>
  <c r="N5823" i="3"/>
  <c r="N5822" i="3"/>
  <c r="N5821" i="3"/>
  <c r="N5820" i="3"/>
  <c r="N5819" i="3"/>
  <c r="N5818" i="3"/>
  <c r="N5817" i="3"/>
  <c r="N5816" i="3"/>
  <c r="N5815" i="3"/>
  <c r="N5814" i="3"/>
  <c r="N5813" i="3"/>
  <c r="N5812" i="3"/>
  <c r="N5811" i="3"/>
  <c r="N5810" i="3"/>
  <c r="N5809" i="3"/>
  <c r="N5808" i="3"/>
  <c r="N5807" i="3"/>
  <c r="N5806" i="3"/>
  <c r="N5805" i="3"/>
  <c r="N5804" i="3"/>
  <c r="N5803" i="3"/>
  <c r="N5802" i="3"/>
  <c r="N5801" i="3"/>
  <c r="N5800" i="3"/>
  <c r="N5799" i="3"/>
  <c r="N5798" i="3"/>
  <c r="N5797" i="3"/>
  <c r="N5796" i="3"/>
  <c r="N5795" i="3"/>
  <c r="N5794" i="3"/>
  <c r="N5793" i="3"/>
  <c r="N5792" i="3"/>
  <c r="N5791" i="3"/>
  <c r="N5790" i="3"/>
  <c r="N5789" i="3"/>
  <c r="N5788" i="3"/>
  <c r="N5787" i="3"/>
  <c r="N5786" i="3"/>
  <c r="N5785" i="3"/>
  <c r="N5784" i="3"/>
  <c r="N5783" i="3"/>
  <c r="N5782" i="3"/>
  <c r="N5781" i="3"/>
  <c r="N5780" i="3"/>
  <c r="N5779" i="3"/>
  <c r="N5778" i="3"/>
  <c r="N5777" i="3"/>
  <c r="N5776" i="3"/>
  <c r="N5775" i="3"/>
  <c r="N5774" i="3"/>
  <c r="N5773" i="3"/>
  <c r="N5772" i="3"/>
  <c r="N5771" i="3"/>
  <c r="N5770" i="3"/>
  <c r="N5769" i="3"/>
  <c r="N5768" i="3"/>
  <c r="N5767" i="3"/>
  <c r="N5766" i="3"/>
  <c r="N5765" i="3"/>
  <c r="N5764" i="3"/>
  <c r="N5763" i="3"/>
  <c r="N5762" i="3"/>
  <c r="N5761" i="3"/>
  <c r="N5760" i="3"/>
  <c r="N5759" i="3"/>
  <c r="N5758" i="3"/>
  <c r="N5757" i="3"/>
  <c r="N5756" i="3"/>
  <c r="N5755" i="3"/>
  <c r="N5754" i="3"/>
  <c r="N5753" i="3"/>
  <c r="N5752" i="3"/>
  <c r="N5751" i="3"/>
  <c r="N5750" i="3"/>
  <c r="N5749" i="3"/>
  <c r="N5748" i="3"/>
  <c r="N5747" i="3"/>
  <c r="N5746" i="3"/>
  <c r="N5745" i="3"/>
  <c r="N5744" i="3"/>
  <c r="N5743" i="3"/>
  <c r="N5742" i="3"/>
  <c r="N5741" i="3"/>
  <c r="N5740" i="3"/>
  <c r="N5739" i="3"/>
  <c r="N5738" i="3"/>
  <c r="N5737" i="3"/>
  <c r="N5736" i="3"/>
  <c r="N5735" i="3"/>
  <c r="N5734" i="3"/>
  <c r="N5733" i="3"/>
  <c r="N5732" i="3"/>
  <c r="N5731" i="3"/>
  <c r="N5730" i="3"/>
  <c r="N5729" i="3"/>
  <c r="N5728" i="3"/>
  <c r="N5727" i="3"/>
  <c r="N5726" i="3"/>
  <c r="N5725" i="3"/>
  <c r="N5724" i="3"/>
  <c r="N5723" i="3"/>
  <c r="N5722" i="3"/>
  <c r="N5721" i="3"/>
  <c r="N5720" i="3"/>
  <c r="N5719" i="3"/>
  <c r="N5718" i="3"/>
  <c r="N5717" i="3"/>
  <c r="N5716" i="3"/>
  <c r="N5715" i="3"/>
  <c r="N5714" i="3"/>
  <c r="N5713" i="3"/>
  <c r="N5712" i="3"/>
  <c r="N5711" i="3"/>
  <c r="N5710" i="3"/>
  <c r="N5709" i="3"/>
  <c r="N5708" i="3"/>
  <c r="N5707" i="3"/>
  <c r="N5706" i="3"/>
  <c r="N5705" i="3"/>
  <c r="N5704" i="3"/>
  <c r="N5703" i="3"/>
  <c r="N5702" i="3"/>
  <c r="N5701" i="3"/>
  <c r="N5700" i="3"/>
  <c r="N5699" i="3"/>
  <c r="N5698" i="3"/>
  <c r="N5697" i="3"/>
  <c r="N5696" i="3"/>
  <c r="N5695" i="3"/>
  <c r="N5694" i="3"/>
  <c r="N5693" i="3"/>
  <c r="N5692" i="3"/>
  <c r="N5691" i="3"/>
  <c r="N5690" i="3"/>
  <c r="N5689" i="3"/>
  <c r="N5688" i="3"/>
  <c r="N5687" i="3"/>
  <c r="N5686" i="3"/>
  <c r="N5685" i="3"/>
  <c r="N5684" i="3"/>
  <c r="N5683" i="3"/>
  <c r="N5682" i="3"/>
  <c r="N5681" i="3"/>
  <c r="N5680" i="3"/>
  <c r="N5679" i="3"/>
  <c r="N5678" i="3"/>
  <c r="N5677" i="3"/>
  <c r="N5676" i="3"/>
  <c r="N5675" i="3"/>
  <c r="N5674" i="3"/>
  <c r="N5673" i="3"/>
  <c r="N5672" i="3"/>
  <c r="N5671" i="3"/>
  <c r="N5670" i="3"/>
  <c r="N5669" i="3"/>
  <c r="N5668" i="3"/>
  <c r="N5667" i="3"/>
  <c r="N5666" i="3"/>
  <c r="N5665" i="3"/>
  <c r="N5664" i="3"/>
  <c r="N5663" i="3"/>
  <c r="N5662" i="3"/>
  <c r="N5661" i="3"/>
  <c r="N5660" i="3"/>
  <c r="N5659" i="3"/>
  <c r="N5658" i="3"/>
  <c r="N5657" i="3"/>
  <c r="N5656" i="3"/>
  <c r="N5655" i="3"/>
  <c r="N5654" i="3"/>
  <c r="N5653" i="3"/>
  <c r="N5652" i="3"/>
  <c r="N5651" i="3"/>
  <c r="N5650" i="3"/>
  <c r="N5649" i="3"/>
  <c r="N5648" i="3"/>
  <c r="N5647" i="3"/>
  <c r="N5646" i="3"/>
  <c r="N5645" i="3"/>
  <c r="N5644" i="3"/>
  <c r="N5643" i="3"/>
  <c r="N5642" i="3"/>
  <c r="N5641" i="3"/>
  <c r="N5640" i="3"/>
  <c r="N5639" i="3"/>
  <c r="N5638" i="3"/>
  <c r="N5637" i="3"/>
  <c r="N5636" i="3"/>
  <c r="N5635" i="3"/>
  <c r="N5634" i="3"/>
  <c r="N5633" i="3"/>
  <c r="N5632" i="3"/>
  <c r="N5631" i="3"/>
  <c r="N5630" i="3"/>
  <c r="N5629" i="3"/>
  <c r="N5628" i="3"/>
  <c r="N5627" i="3"/>
  <c r="N5626" i="3"/>
  <c r="N5625" i="3"/>
  <c r="N5624" i="3"/>
  <c r="N5623" i="3"/>
  <c r="N5622" i="3"/>
  <c r="N5621" i="3"/>
  <c r="N5620" i="3"/>
  <c r="N5619" i="3"/>
  <c r="N5618" i="3"/>
  <c r="N5617" i="3"/>
  <c r="N5616" i="3"/>
  <c r="N5615" i="3"/>
  <c r="N5614" i="3"/>
  <c r="N5613" i="3"/>
  <c r="N5612" i="3"/>
  <c r="N5611" i="3"/>
  <c r="N5610" i="3"/>
  <c r="N5609" i="3"/>
  <c r="N5608" i="3"/>
  <c r="N5607" i="3"/>
  <c r="N5606" i="3"/>
  <c r="N5605" i="3"/>
  <c r="N5604" i="3"/>
  <c r="N5603" i="3"/>
  <c r="N5602" i="3"/>
  <c r="N5601" i="3"/>
  <c r="N5600" i="3"/>
  <c r="N5599" i="3"/>
  <c r="N5598" i="3"/>
  <c r="N5597" i="3"/>
  <c r="N5596" i="3"/>
  <c r="N5595" i="3"/>
  <c r="N5594" i="3"/>
  <c r="N5593" i="3"/>
  <c r="N5592" i="3"/>
  <c r="N5591" i="3"/>
  <c r="N5590" i="3"/>
  <c r="N5589" i="3"/>
  <c r="N5588" i="3"/>
  <c r="N5587" i="3"/>
  <c r="N5586" i="3"/>
  <c r="N5585" i="3"/>
  <c r="N5584" i="3"/>
  <c r="N5583" i="3"/>
  <c r="N5582" i="3"/>
  <c r="N5581" i="3"/>
  <c r="N5580" i="3"/>
  <c r="N5579" i="3"/>
  <c r="N5578" i="3"/>
  <c r="N5577" i="3"/>
  <c r="N5576" i="3"/>
  <c r="N5575" i="3"/>
  <c r="N5574" i="3"/>
  <c r="N5573" i="3"/>
  <c r="N5572" i="3"/>
  <c r="N5571" i="3"/>
  <c r="N5570" i="3"/>
  <c r="N5569" i="3"/>
  <c r="N5568" i="3"/>
  <c r="N5567" i="3"/>
  <c r="N5566" i="3"/>
  <c r="N5565" i="3"/>
  <c r="N5564" i="3"/>
  <c r="N5563" i="3"/>
  <c r="N5562" i="3"/>
  <c r="N5561" i="3"/>
  <c r="N5560" i="3"/>
  <c r="N5559" i="3"/>
  <c r="N5558" i="3"/>
  <c r="N5557" i="3"/>
  <c r="N5556" i="3"/>
  <c r="N5555" i="3"/>
  <c r="N5554" i="3"/>
  <c r="N5553" i="3"/>
  <c r="N5552" i="3"/>
  <c r="N5551" i="3"/>
  <c r="N5550" i="3"/>
  <c r="N5549" i="3"/>
  <c r="N5548" i="3"/>
  <c r="N5547" i="3"/>
  <c r="N5546" i="3"/>
  <c r="N5545" i="3"/>
  <c r="N5544" i="3"/>
  <c r="N5543" i="3"/>
  <c r="N5542" i="3"/>
  <c r="N5541" i="3"/>
  <c r="N5540" i="3"/>
  <c r="N5539" i="3"/>
  <c r="N5538" i="3"/>
  <c r="N5537" i="3"/>
  <c r="N5536" i="3"/>
  <c r="N5535" i="3"/>
  <c r="N5534" i="3"/>
  <c r="N5533" i="3"/>
  <c r="N5532" i="3"/>
  <c r="N5531" i="3"/>
  <c r="N5530" i="3"/>
  <c r="N5529" i="3"/>
  <c r="N5528" i="3"/>
  <c r="N5527" i="3"/>
  <c r="N5526" i="3"/>
  <c r="N5525" i="3"/>
  <c r="N5524" i="3"/>
  <c r="N5523" i="3"/>
  <c r="N5522" i="3"/>
  <c r="N5521" i="3"/>
  <c r="N5520" i="3"/>
  <c r="N5519" i="3"/>
  <c r="N5518" i="3"/>
  <c r="N5517" i="3"/>
  <c r="N5516" i="3"/>
  <c r="N5515" i="3"/>
  <c r="N5514" i="3"/>
  <c r="N5513" i="3"/>
  <c r="N5512" i="3"/>
  <c r="N5511" i="3"/>
  <c r="N5510" i="3"/>
  <c r="N5509" i="3"/>
  <c r="N5508" i="3"/>
  <c r="N5507" i="3"/>
  <c r="N5506" i="3"/>
  <c r="N5505" i="3"/>
  <c r="N5504" i="3"/>
  <c r="N5503" i="3"/>
  <c r="N5502" i="3"/>
  <c r="N5501" i="3"/>
  <c r="N5500" i="3"/>
  <c r="N5499" i="3"/>
  <c r="N5498" i="3"/>
  <c r="N5497" i="3"/>
  <c r="N5496" i="3"/>
  <c r="N5495" i="3"/>
  <c r="N5494" i="3"/>
  <c r="N5493" i="3"/>
  <c r="N5492" i="3"/>
  <c r="N5491" i="3"/>
  <c r="N5490" i="3"/>
  <c r="N5489" i="3"/>
  <c r="N5488" i="3"/>
  <c r="N5487" i="3"/>
  <c r="N5486" i="3"/>
  <c r="N5485" i="3"/>
  <c r="N5484" i="3"/>
  <c r="N5483" i="3"/>
  <c r="N5482" i="3"/>
  <c r="N5481" i="3"/>
  <c r="N5480" i="3"/>
  <c r="N5479" i="3"/>
  <c r="N5478" i="3"/>
  <c r="N5477" i="3"/>
  <c r="N5476" i="3"/>
  <c r="N5475" i="3"/>
  <c r="N5474" i="3"/>
  <c r="N5473" i="3"/>
  <c r="N5472" i="3"/>
  <c r="N5471" i="3"/>
  <c r="N5470" i="3"/>
  <c r="N5469" i="3"/>
  <c r="N5468" i="3"/>
  <c r="N5467" i="3"/>
  <c r="N5466" i="3"/>
  <c r="N5465" i="3"/>
  <c r="N5464" i="3"/>
  <c r="N5463" i="3"/>
  <c r="N5462" i="3"/>
  <c r="N5461" i="3"/>
  <c r="N5460" i="3"/>
  <c r="N5459" i="3"/>
  <c r="N5458" i="3"/>
  <c r="N5457" i="3"/>
  <c r="N5456" i="3"/>
  <c r="N5455" i="3"/>
  <c r="N5454" i="3"/>
  <c r="N5453" i="3"/>
  <c r="N5452" i="3"/>
  <c r="N5451" i="3"/>
  <c r="N5450" i="3"/>
  <c r="N5449" i="3"/>
  <c r="N5448" i="3"/>
  <c r="N5447" i="3"/>
  <c r="N5446" i="3"/>
  <c r="N5445" i="3"/>
  <c r="N5444" i="3"/>
  <c r="N5443" i="3"/>
  <c r="N5442" i="3"/>
  <c r="N5441" i="3"/>
  <c r="N5440" i="3"/>
  <c r="N5439" i="3"/>
  <c r="N5438" i="3"/>
  <c r="N5437" i="3"/>
  <c r="N5436" i="3"/>
  <c r="N5435" i="3"/>
  <c r="N5434" i="3"/>
  <c r="N5433" i="3"/>
  <c r="N5432" i="3"/>
  <c r="N5431" i="3"/>
  <c r="N5430" i="3"/>
  <c r="N5429" i="3"/>
  <c r="N5428" i="3"/>
  <c r="N5427" i="3"/>
  <c r="N5426" i="3"/>
  <c r="N5425" i="3"/>
  <c r="N5424" i="3"/>
  <c r="N5423" i="3"/>
  <c r="N5422" i="3"/>
  <c r="N5421" i="3"/>
  <c r="N5420" i="3"/>
  <c r="N5419" i="3"/>
  <c r="N5418" i="3"/>
  <c r="N5417" i="3"/>
  <c r="N5416" i="3"/>
  <c r="N5415" i="3"/>
  <c r="N5414" i="3"/>
  <c r="N5413" i="3"/>
  <c r="N5412" i="3"/>
  <c r="N5411" i="3"/>
  <c r="N5410" i="3"/>
  <c r="N5409" i="3"/>
  <c r="N5408" i="3"/>
  <c r="N5407" i="3"/>
  <c r="N5406" i="3"/>
  <c r="N5405" i="3"/>
  <c r="N5404" i="3"/>
  <c r="N5403" i="3"/>
  <c r="N5402" i="3"/>
  <c r="N5401" i="3"/>
  <c r="N5400" i="3"/>
  <c r="N5399" i="3"/>
  <c r="N5398" i="3"/>
  <c r="N5397" i="3"/>
  <c r="N5396" i="3"/>
  <c r="N5395" i="3"/>
  <c r="N5394" i="3"/>
  <c r="N5393" i="3"/>
  <c r="N5392" i="3"/>
  <c r="N5391" i="3"/>
  <c r="N5390" i="3"/>
  <c r="N5389" i="3"/>
  <c r="N5388" i="3"/>
  <c r="N5387" i="3"/>
  <c r="N5386" i="3"/>
  <c r="N5385" i="3"/>
  <c r="N5384" i="3"/>
  <c r="N5383" i="3"/>
  <c r="N5382" i="3"/>
  <c r="N5381" i="3"/>
  <c r="N5380" i="3"/>
  <c r="N5379" i="3"/>
  <c r="N5378" i="3"/>
  <c r="N5377" i="3"/>
  <c r="N5376" i="3"/>
  <c r="N5375" i="3"/>
  <c r="N5374" i="3"/>
  <c r="N5373" i="3"/>
  <c r="N5372" i="3"/>
  <c r="N5371" i="3"/>
  <c r="N5370" i="3"/>
  <c r="N5369" i="3"/>
  <c r="N5368" i="3"/>
  <c r="N5367" i="3"/>
  <c r="N5366" i="3"/>
  <c r="N5365" i="3"/>
  <c r="N5364" i="3"/>
  <c r="N5363" i="3"/>
  <c r="N5362" i="3"/>
  <c r="N5361" i="3"/>
  <c r="N5360" i="3"/>
  <c r="N5359" i="3"/>
  <c r="N5358" i="3"/>
  <c r="N5357" i="3"/>
  <c r="N5356" i="3"/>
  <c r="N5355" i="3"/>
  <c r="N5354" i="3"/>
  <c r="N5353" i="3"/>
  <c r="N5352" i="3"/>
  <c r="N5351" i="3"/>
  <c r="N5350" i="3"/>
  <c r="N5349" i="3"/>
  <c r="N5348" i="3"/>
  <c r="N5347" i="3"/>
  <c r="N5346" i="3"/>
  <c r="N5345" i="3"/>
  <c r="N5344" i="3"/>
  <c r="N5343" i="3"/>
  <c r="N5342" i="3"/>
  <c r="N5341" i="3"/>
  <c r="N5340" i="3"/>
  <c r="N5339" i="3"/>
  <c r="N5338" i="3"/>
  <c r="N5337" i="3"/>
  <c r="N5336" i="3"/>
  <c r="N5335" i="3"/>
  <c r="N5334" i="3"/>
  <c r="N5333" i="3"/>
  <c r="N5332" i="3"/>
  <c r="N5331" i="3"/>
  <c r="N5330" i="3"/>
  <c r="N5329" i="3"/>
  <c r="N5328" i="3"/>
  <c r="N5327" i="3"/>
  <c r="N5326" i="3"/>
  <c r="N5325" i="3"/>
  <c r="N5324" i="3"/>
  <c r="N5323" i="3"/>
  <c r="N5322" i="3"/>
  <c r="N5321" i="3"/>
  <c r="N5320" i="3"/>
  <c r="N5319" i="3"/>
  <c r="N5318" i="3"/>
  <c r="N5317" i="3"/>
  <c r="N5316" i="3"/>
  <c r="N5315" i="3"/>
  <c r="N5314" i="3"/>
  <c r="N5313" i="3"/>
  <c r="N5312" i="3"/>
  <c r="N5311" i="3"/>
  <c r="N5310" i="3"/>
  <c r="N5309" i="3"/>
  <c r="N5308" i="3"/>
  <c r="N5307" i="3"/>
  <c r="N5306" i="3"/>
  <c r="N5305" i="3"/>
  <c r="N5304" i="3"/>
  <c r="N5303" i="3"/>
  <c r="N5302" i="3"/>
  <c r="N5301" i="3"/>
  <c r="N5300" i="3"/>
  <c r="N5299" i="3"/>
  <c r="N5298" i="3"/>
  <c r="N5297" i="3"/>
  <c r="N5296" i="3"/>
  <c r="N5295" i="3"/>
  <c r="N5294" i="3"/>
  <c r="N5293" i="3"/>
  <c r="N5292" i="3"/>
  <c r="N5291" i="3"/>
  <c r="N5290" i="3"/>
  <c r="N5289" i="3"/>
  <c r="N5288" i="3"/>
  <c r="N5287" i="3"/>
  <c r="N5286" i="3"/>
  <c r="N5285" i="3"/>
  <c r="N5284" i="3"/>
  <c r="N5283" i="3"/>
  <c r="N5282" i="3"/>
  <c r="N5281" i="3"/>
  <c r="N5280" i="3"/>
  <c r="N5279" i="3"/>
  <c r="N5278" i="3"/>
  <c r="N5277" i="3"/>
  <c r="N5276" i="3"/>
  <c r="N5275" i="3"/>
  <c r="N5274" i="3"/>
  <c r="N5273" i="3"/>
  <c r="N5272" i="3"/>
  <c r="N5271" i="3"/>
  <c r="N5270" i="3"/>
  <c r="N5269" i="3"/>
  <c r="N5268" i="3"/>
  <c r="N5267" i="3"/>
  <c r="N5266" i="3"/>
  <c r="N5265" i="3"/>
  <c r="N5264" i="3"/>
  <c r="N5263" i="3"/>
  <c r="N5262" i="3"/>
  <c r="N5261" i="3"/>
  <c r="N5260" i="3"/>
  <c r="N5259" i="3"/>
  <c r="N5258" i="3"/>
  <c r="N5257" i="3"/>
  <c r="N5256" i="3"/>
  <c r="N5255" i="3"/>
  <c r="N5254" i="3"/>
  <c r="N5253" i="3"/>
  <c r="N5252" i="3"/>
  <c r="N5251" i="3"/>
  <c r="N5250" i="3"/>
  <c r="N5249" i="3"/>
  <c r="N5248" i="3"/>
  <c r="N5247" i="3"/>
  <c r="N5246" i="3"/>
  <c r="N5245" i="3"/>
  <c r="N5244" i="3"/>
  <c r="N5243" i="3"/>
  <c r="N5242" i="3"/>
  <c r="N5241" i="3"/>
  <c r="N5240" i="3"/>
  <c r="N5239" i="3"/>
  <c r="N5238" i="3"/>
  <c r="N5237" i="3"/>
  <c r="N5236" i="3"/>
  <c r="N5235" i="3"/>
  <c r="N5234" i="3"/>
  <c r="N5233" i="3"/>
  <c r="N5232" i="3"/>
  <c r="N5231" i="3"/>
  <c r="N5230" i="3"/>
  <c r="N5229" i="3"/>
  <c r="N5228" i="3"/>
  <c r="N5227" i="3"/>
  <c r="N5226" i="3"/>
  <c r="N5225" i="3"/>
  <c r="N5224" i="3"/>
  <c r="N5223" i="3"/>
  <c r="N5222" i="3"/>
  <c r="N5221" i="3"/>
  <c r="N5220" i="3"/>
  <c r="N5219" i="3"/>
  <c r="N5218" i="3"/>
  <c r="N5217" i="3"/>
  <c r="N5216" i="3"/>
  <c r="N5215" i="3"/>
  <c r="N5214" i="3"/>
  <c r="N5213" i="3"/>
  <c r="N5212" i="3"/>
  <c r="N5211" i="3"/>
  <c r="N5210" i="3"/>
  <c r="N5209" i="3"/>
  <c r="N5208" i="3"/>
  <c r="N5207" i="3"/>
  <c r="N5206" i="3"/>
  <c r="N5205" i="3"/>
  <c r="N5204" i="3"/>
  <c r="N5203" i="3"/>
  <c r="N5202" i="3"/>
  <c r="N5201" i="3"/>
  <c r="N5200" i="3"/>
  <c r="N5199" i="3"/>
  <c r="N5198" i="3"/>
  <c r="N5197" i="3"/>
  <c r="N5196" i="3"/>
  <c r="N5195" i="3"/>
  <c r="N5194" i="3"/>
  <c r="N5193" i="3"/>
  <c r="N5192" i="3"/>
  <c r="N5191" i="3"/>
  <c r="N5190" i="3"/>
  <c r="N5189" i="3"/>
  <c r="N5188" i="3"/>
  <c r="N5187" i="3"/>
  <c r="N5186" i="3"/>
  <c r="N5185" i="3"/>
  <c r="N5184" i="3"/>
  <c r="N5183" i="3"/>
  <c r="N5182" i="3"/>
  <c r="N5181" i="3"/>
  <c r="N5180" i="3"/>
  <c r="N5179" i="3"/>
  <c r="N5178" i="3"/>
  <c r="N5177" i="3"/>
  <c r="N5176" i="3"/>
  <c r="N5175" i="3"/>
  <c r="N5174" i="3"/>
  <c r="N5173" i="3"/>
  <c r="N5172" i="3"/>
  <c r="N5171" i="3"/>
  <c r="N5170" i="3"/>
  <c r="N5169" i="3"/>
  <c r="N5168" i="3"/>
  <c r="N5167" i="3"/>
  <c r="N5166" i="3"/>
  <c r="N5165" i="3"/>
  <c r="N5164" i="3"/>
  <c r="N5163" i="3"/>
  <c r="N5162" i="3"/>
  <c r="N5161" i="3"/>
  <c r="N5160" i="3"/>
  <c r="N5159" i="3"/>
  <c r="N5158" i="3"/>
  <c r="N5157" i="3"/>
  <c r="N5156" i="3"/>
  <c r="N5155" i="3"/>
  <c r="N5154" i="3"/>
  <c r="N5153" i="3"/>
  <c r="N5152" i="3"/>
  <c r="N5151" i="3"/>
  <c r="N5150" i="3"/>
  <c r="N5149" i="3"/>
  <c r="N5148" i="3"/>
  <c r="N5147" i="3"/>
  <c r="N5146" i="3"/>
  <c r="N5145" i="3"/>
  <c r="N5144" i="3"/>
  <c r="N5143" i="3"/>
  <c r="N5142" i="3"/>
  <c r="N5141" i="3"/>
  <c r="N5140" i="3"/>
  <c r="N5139" i="3"/>
  <c r="N5138" i="3"/>
  <c r="N5137" i="3"/>
  <c r="N5136" i="3"/>
  <c r="N5135" i="3"/>
  <c r="N5134" i="3"/>
  <c r="N5133" i="3"/>
  <c r="N5132" i="3"/>
  <c r="N5131" i="3"/>
  <c r="N5130" i="3"/>
  <c r="N5129" i="3"/>
  <c r="N5128" i="3"/>
  <c r="N5127" i="3"/>
  <c r="N5126" i="3"/>
  <c r="N5125" i="3"/>
  <c r="N5124" i="3"/>
  <c r="N5123" i="3"/>
  <c r="N5122" i="3"/>
  <c r="N5121" i="3"/>
  <c r="N5120" i="3"/>
  <c r="N5119" i="3"/>
  <c r="N5118" i="3"/>
  <c r="N5117" i="3"/>
  <c r="N5116" i="3"/>
  <c r="N5115" i="3"/>
  <c r="N5114" i="3"/>
  <c r="N5113" i="3"/>
  <c r="N5112" i="3"/>
  <c r="N5111" i="3"/>
  <c r="N5110" i="3"/>
  <c r="N5109" i="3"/>
  <c r="N5108" i="3"/>
  <c r="N5107" i="3"/>
  <c r="N5106" i="3"/>
  <c r="N5105" i="3"/>
  <c r="N5104" i="3"/>
  <c r="N5103" i="3"/>
  <c r="N5102" i="3"/>
  <c r="N5101" i="3"/>
  <c r="N5100" i="3"/>
  <c r="N5099" i="3"/>
  <c r="N5098" i="3"/>
  <c r="N5097" i="3"/>
  <c r="N5096" i="3"/>
  <c r="N5095" i="3"/>
  <c r="N5094" i="3"/>
  <c r="N5093" i="3"/>
  <c r="N5092" i="3"/>
  <c r="N5091" i="3"/>
  <c r="N5090" i="3"/>
  <c r="N5089" i="3"/>
  <c r="N5088" i="3"/>
  <c r="N5087" i="3"/>
  <c r="N5086" i="3"/>
  <c r="N5085" i="3"/>
  <c r="N5084" i="3"/>
  <c r="N5083" i="3"/>
  <c r="N5082" i="3"/>
  <c r="N5081" i="3"/>
  <c r="N5080" i="3"/>
  <c r="N5079" i="3"/>
  <c r="N5078" i="3"/>
  <c r="N5077" i="3"/>
  <c r="N5076" i="3"/>
  <c r="N5075" i="3"/>
  <c r="N5074" i="3"/>
  <c r="N5073" i="3"/>
  <c r="N5072" i="3"/>
  <c r="N5071" i="3"/>
  <c r="N5070" i="3"/>
  <c r="N5069" i="3"/>
  <c r="N5068" i="3"/>
  <c r="N5067" i="3"/>
  <c r="N5066" i="3"/>
  <c r="N5065" i="3"/>
  <c r="N5064" i="3"/>
  <c r="N5063" i="3"/>
  <c r="N5062" i="3"/>
  <c r="N5061" i="3"/>
  <c r="N5060" i="3"/>
  <c r="N5059" i="3"/>
  <c r="N5058" i="3"/>
  <c r="N5057" i="3"/>
  <c r="N5056" i="3"/>
  <c r="N5055" i="3"/>
  <c r="N5054" i="3"/>
  <c r="N5053" i="3"/>
  <c r="N5052" i="3"/>
  <c r="N5051" i="3"/>
  <c r="N5050" i="3"/>
  <c r="N5049" i="3"/>
  <c r="N5048" i="3"/>
  <c r="N5047" i="3"/>
  <c r="N5046" i="3"/>
  <c r="N5045" i="3"/>
  <c r="N5044" i="3"/>
  <c r="N5043" i="3"/>
  <c r="N5042" i="3"/>
  <c r="N5041" i="3"/>
  <c r="N5040" i="3"/>
  <c r="N5039" i="3"/>
  <c r="N5038" i="3"/>
  <c r="N5037" i="3"/>
  <c r="N5036" i="3"/>
  <c r="N5035" i="3"/>
  <c r="N5034" i="3"/>
  <c r="N5033" i="3"/>
  <c r="N5032" i="3"/>
  <c r="N5031" i="3"/>
  <c r="N5030" i="3"/>
  <c r="N5029" i="3"/>
  <c r="N5028" i="3"/>
  <c r="N5027" i="3"/>
  <c r="N5026" i="3"/>
  <c r="N5025" i="3"/>
  <c r="N5024" i="3"/>
  <c r="N5023" i="3"/>
  <c r="N5022" i="3"/>
  <c r="N5021" i="3"/>
  <c r="N5020" i="3"/>
  <c r="N5019" i="3"/>
  <c r="N5018" i="3"/>
  <c r="N5017" i="3"/>
  <c r="N5016" i="3"/>
  <c r="N5015" i="3"/>
  <c r="N5014" i="3"/>
  <c r="N5013" i="3"/>
  <c r="N5012" i="3"/>
  <c r="N5011" i="3"/>
  <c r="N5010" i="3"/>
  <c r="N5009" i="3"/>
  <c r="N5008" i="3"/>
  <c r="N5007" i="3"/>
  <c r="N5006" i="3"/>
  <c r="N5005" i="3"/>
  <c r="N5004" i="3"/>
  <c r="N5003" i="3"/>
  <c r="N5002" i="3"/>
  <c r="N5001" i="3"/>
  <c r="N5000" i="3"/>
  <c r="N4999" i="3"/>
  <c r="N4998" i="3"/>
  <c r="N4997" i="3"/>
  <c r="N4996" i="3"/>
  <c r="N4995" i="3"/>
  <c r="N4994" i="3"/>
  <c r="N4993" i="3"/>
  <c r="N4992" i="3"/>
  <c r="N4991" i="3"/>
  <c r="N4990" i="3"/>
  <c r="N4989" i="3"/>
  <c r="N4988" i="3"/>
  <c r="N4987" i="3"/>
  <c r="N4986" i="3"/>
  <c r="N4985" i="3"/>
  <c r="N4984" i="3"/>
  <c r="N4983" i="3"/>
  <c r="N4982" i="3"/>
  <c r="N4981" i="3"/>
  <c r="N4980" i="3"/>
  <c r="N4979" i="3"/>
  <c r="N4978" i="3"/>
  <c r="N4977" i="3"/>
  <c r="N4976" i="3"/>
  <c r="N4975" i="3"/>
  <c r="N4974" i="3"/>
  <c r="N4973" i="3"/>
  <c r="N4972" i="3"/>
  <c r="N4971" i="3"/>
  <c r="N4970" i="3"/>
  <c r="N4969" i="3"/>
  <c r="N4968" i="3"/>
  <c r="N4967" i="3"/>
  <c r="N4966" i="3"/>
  <c r="N4965" i="3"/>
  <c r="N4964" i="3"/>
  <c r="N4963" i="3"/>
  <c r="N4962" i="3"/>
  <c r="N4961" i="3"/>
  <c r="N4960" i="3"/>
  <c r="N4959" i="3"/>
  <c r="N4958" i="3"/>
  <c r="N4957" i="3"/>
  <c r="N4956" i="3"/>
  <c r="N4955" i="3"/>
  <c r="N4954" i="3"/>
  <c r="N4953" i="3"/>
  <c r="N4952" i="3"/>
  <c r="N4951" i="3"/>
  <c r="N4950" i="3"/>
  <c r="N4949" i="3"/>
  <c r="N4948" i="3"/>
  <c r="N4947" i="3"/>
  <c r="N4946" i="3"/>
  <c r="N4945" i="3"/>
  <c r="N4944" i="3"/>
  <c r="N4943" i="3"/>
  <c r="N4942" i="3"/>
  <c r="N4941" i="3"/>
  <c r="N4940" i="3"/>
  <c r="N4939" i="3"/>
  <c r="N4938" i="3"/>
  <c r="N4937" i="3"/>
  <c r="N4936" i="3"/>
  <c r="N4935" i="3"/>
  <c r="N4934" i="3"/>
  <c r="N4933" i="3"/>
  <c r="N4932" i="3"/>
  <c r="N4931" i="3"/>
  <c r="N4930" i="3"/>
  <c r="N4929" i="3"/>
  <c r="N4928" i="3"/>
  <c r="N4927" i="3"/>
  <c r="N4926" i="3"/>
  <c r="N4925" i="3"/>
  <c r="N4924" i="3"/>
  <c r="N4923" i="3"/>
  <c r="N4922" i="3"/>
  <c r="N4921" i="3"/>
  <c r="N4920" i="3"/>
  <c r="N4919" i="3"/>
  <c r="N4918" i="3"/>
  <c r="N4917" i="3"/>
  <c r="N4916" i="3"/>
  <c r="N4915" i="3"/>
  <c r="N4914" i="3"/>
  <c r="N4913" i="3"/>
  <c r="N4912" i="3"/>
  <c r="N4911" i="3"/>
  <c r="N4910" i="3"/>
  <c r="N4909" i="3"/>
  <c r="N4908" i="3"/>
  <c r="N4907" i="3"/>
  <c r="N4906" i="3"/>
  <c r="N4905" i="3"/>
  <c r="N4904" i="3"/>
  <c r="N4903" i="3"/>
  <c r="N4902" i="3"/>
  <c r="N4901" i="3"/>
  <c r="N4900" i="3"/>
  <c r="N4899" i="3"/>
  <c r="N4898" i="3"/>
  <c r="N4897" i="3"/>
  <c r="N4896" i="3"/>
  <c r="N4895" i="3"/>
  <c r="N4894" i="3"/>
  <c r="N4893" i="3"/>
  <c r="N4892" i="3"/>
  <c r="N4891" i="3"/>
  <c r="N4890" i="3"/>
  <c r="N4889" i="3"/>
  <c r="N4888" i="3"/>
  <c r="N4887" i="3"/>
  <c r="N4886" i="3"/>
  <c r="N4885" i="3"/>
  <c r="N4884" i="3"/>
  <c r="N4883" i="3"/>
  <c r="N4882" i="3"/>
  <c r="N4881" i="3"/>
  <c r="N4880" i="3"/>
  <c r="N4879" i="3"/>
  <c r="N4878" i="3"/>
  <c r="N4877" i="3"/>
  <c r="N4876" i="3"/>
  <c r="N4875" i="3"/>
  <c r="N4874" i="3"/>
  <c r="N4873" i="3"/>
  <c r="N4872" i="3"/>
  <c r="N4871" i="3"/>
  <c r="N4870" i="3"/>
  <c r="N4869" i="3"/>
  <c r="N4868" i="3"/>
  <c r="N4867" i="3"/>
  <c r="N4866" i="3"/>
  <c r="N4865" i="3"/>
  <c r="N4864" i="3"/>
  <c r="N4863" i="3"/>
  <c r="N4862" i="3"/>
  <c r="N4861" i="3"/>
  <c r="N4860" i="3"/>
  <c r="N4859" i="3"/>
  <c r="N4858" i="3"/>
  <c r="N4857" i="3"/>
  <c r="N4856" i="3"/>
  <c r="N4855" i="3"/>
  <c r="N4854" i="3"/>
  <c r="N4853" i="3"/>
  <c r="N4852" i="3"/>
  <c r="N4851" i="3"/>
  <c r="N4850" i="3"/>
  <c r="N4849" i="3"/>
  <c r="N4848" i="3"/>
  <c r="N4847" i="3"/>
  <c r="N4846" i="3"/>
  <c r="N4845" i="3"/>
  <c r="N4844" i="3"/>
  <c r="N4843" i="3"/>
  <c r="N4842" i="3"/>
  <c r="N4841" i="3"/>
  <c r="N4840" i="3"/>
  <c r="N4839" i="3"/>
  <c r="N4838" i="3"/>
  <c r="N4837" i="3"/>
  <c r="N4836" i="3"/>
  <c r="N4835" i="3"/>
  <c r="N4834" i="3"/>
  <c r="N4833" i="3"/>
  <c r="N4832" i="3"/>
  <c r="N4831" i="3"/>
  <c r="N4830" i="3"/>
  <c r="N4829" i="3"/>
  <c r="N4828" i="3"/>
  <c r="N4827" i="3"/>
  <c r="N4826" i="3"/>
  <c r="N4825" i="3"/>
  <c r="N4824" i="3"/>
  <c r="N4823" i="3"/>
  <c r="N4822" i="3"/>
  <c r="N4821" i="3"/>
  <c r="N4820" i="3"/>
  <c r="N4819" i="3"/>
  <c r="N4818" i="3"/>
  <c r="N4817" i="3"/>
  <c r="N4816" i="3"/>
  <c r="N4815" i="3"/>
  <c r="N4814" i="3"/>
  <c r="N4813" i="3"/>
  <c r="N4812" i="3"/>
  <c r="N4811" i="3"/>
  <c r="N4810" i="3"/>
  <c r="N4809" i="3"/>
  <c r="N4808" i="3"/>
  <c r="N4807" i="3"/>
  <c r="N4806" i="3"/>
  <c r="N4805" i="3"/>
  <c r="N4804" i="3"/>
  <c r="N4803" i="3"/>
  <c r="N4802" i="3"/>
  <c r="N4801" i="3"/>
  <c r="N4800" i="3"/>
  <c r="N4799" i="3"/>
  <c r="N4798" i="3"/>
  <c r="N4797" i="3"/>
  <c r="N4796" i="3"/>
  <c r="N4795" i="3"/>
  <c r="N4794" i="3"/>
  <c r="N4793" i="3"/>
  <c r="N4792" i="3"/>
  <c r="N4791" i="3"/>
  <c r="N4790" i="3"/>
  <c r="N4789" i="3"/>
  <c r="N4788" i="3"/>
  <c r="N4787" i="3"/>
  <c r="N4786" i="3"/>
  <c r="N4785" i="3"/>
  <c r="N4784" i="3"/>
  <c r="N4783" i="3"/>
  <c r="N4782" i="3"/>
  <c r="N4781" i="3"/>
  <c r="N4780" i="3"/>
  <c r="N4779" i="3"/>
  <c r="N4778" i="3"/>
  <c r="N4777" i="3"/>
  <c r="N4776" i="3"/>
  <c r="N4775" i="3"/>
  <c r="N4774" i="3"/>
  <c r="N4773" i="3"/>
  <c r="N4772" i="3"/>
  <c r="N4771" i="3"/>
  <c r="N4770" i="3"/>
  <c r="N4769" i="3"/>
  <c r="N4768" i="3"/>
  <c r="N4767" i="3"/>
  <c r="N4766" i="3"/>
  <c r="N4765" i="3"/>
  <c r="N4764" i="3"/>
  <c r="N4763" i="3"/>
  <c r="N4762" i="3"/>
  <c r="N4761" i="3"/>
  <c r="N4760" i="3"/>
  <c r="N4759" i="3"/>
  <c r="N4758" i="3"/>
  <c r="N4757" i="3"/>
  <c r="N4756" i="3"/>
  <c r="N4755" i="3"/>
  <c r="N4754" i="3"/>
  <c r="N4753" i="3"/>
  <c r="N4752" i="3"/>
  <c r="N4751" i="3"/>
  <c r="N4750" i="3"/>
  <c r="N4749" i="3"/>
  <c r="N4748" i="3"/>
  <c r="N4747" i="3"/>
  <c r="N4746" i="3"/>
  <c r="N4745" i="3"/>
  <c r="N4744" i="3"/>
  <c r="N4743" i="3"/>
  <c r="N4742" i="3"/>
  <c r="N4741" i="3"/>
  <c r="N4740" i="3"/>
  <c r="N4739" i="3"/>
  <c r="N4738" i="3"/>
  <c r="N4737" i="3"/>
  <c r="N4736" i="3"/>
  <c r="N4735" i="3"/>
  <c r="N4734" i="3"/>
  <c r="N4733" i="3"/>
  <c r="N4732" i="3"/>
  <c r="N4731" i="3"/>
  <c r="N4730" i="3"/>
  <c r="N4729" i="3"/>
  <c r="N4728" i="3"/>
  <c r="N4727" i="3"/>
  <c r="N4726" i="3"/>
  <c r="N4725" i="3"/>
  <c r="N4724" i="3"/>
  <c r="N4723" i="3"/>
  <c r="N4722" i="3"/>
  <c r="N4721" i="3"/>
  <c r="N4720" i="3"/>
  <c r="N4719" i="3"/>
  <c r="N4718" i="3"/>
  <c r="N4717" i="3"/>
  <c r="N4716" i="3"/>
  <c r="N4715" i="3"/>
  <c r="N4714" i="3"/>
  <c r="N4713" i="3"/>
  <c r="N4712" i="3"/>
  <c r="N4711" i="3"/>
  <c r="N4710" i="3"/>
  <c r="N4709" i="3"/>
  <c r="N4708" i="3"/>
  <c r="N4707" i="3"/>
  <c r="N4706" i="3"/>
  <c r="N4705" i="3"/>
  <c r="N4704" i="3"/>
  <c r="N4703" i="3"/>
  <c r="N4702" i="3"/>
  <c r="N4701" i="3"/>
  <c r="N4700" i="3"/>
  <c r="N4699" i="3"/>
  <c r="N4698" i="3"/>
  <c r="N4697" i="3"/>
  <c r="N4696" i="3"/>
  <c r="N4695" i="3"/>
  <c r="N4694" i="3"/>
  <c r="N4693" i="3"/>
  <c r="N4692" i="3"/>
  <c r="N4691" i="3"/>
  <c r="N4690" i="3"/>
  <c r="N4689" i="3"/>
  <c r="N4688" i="3"/>
  <c r="N4687" i="3"/>
  <c r="N4686" i="3"/>
  <c r="N4685" i="3"/>
  <c r="N4684" i="3"/>
  <c r="N4683" i="3"/>
  <c r="N4682" i="3"/>
  <c r="N4681" i="3"/>
  <c r="N4680" i="3"/>
  <c r="N4679" i="3"/>
  <c r="N4678" i="3"/>
  <c r="N4677" i="3"/>
  <c r="N4676" i="3"/>
  <c r="N4675" i="3"/>
  <c r="N4674" i="3"/>
  <c r="N4673" i="3"/>
  <c r="N4672" i="3"/>
  <c r="N4671" i="3"/>
  <c r="N4670" i="3"/>
  <c r="N4669" i="3"/>
  <c r="N4668" i="3"/>
  <c r="N4667" i="3"/>
  <c r="N4666" i="3"/>
  <c r="N4665" i="3"/>
  <c r="N4664" i="3"/>
  <c r="N4663" i="3"/>
  <c r="N4662" i="3"/>
  <c r="N4661" i="3"/>
  <c r="N4660" i="3"/>
  <c r="N4659" i="3"/>
  <c r="N4658" i="3"/>
  <c r="N4657" i="3"/>
  <c r="N4656" i="3"/>
  <c r="N4655" i="3"/>
  <c r="N4654" i="3"/>
  <c r="N4653" i="3"/>
  <c r="N4652" i="3"/>
  <c r="N4651" i="3"/>
  <c r="N4650" i="3"/>
  <c r="N4649" i="3"/>
  <c r="N4648" i="3"/>
  <c r="N4647" i="3"/>
  <c r="N4646" i="3"/>
  <c r="N4645" i="3"/>
  <c r="N4644" i="3"/>
  <c r="N4643" i="3"/>
  <c r="N4642" i="3"/>
  <c r="N4641" i="3"/>
  <c r="N4640" i="3"/>
  <c r="N4639" i="3"/>
  <c r="N4638" i="3"/>
  <c r="N4637" i="3"/>
  <c r="N4636" i="3"/>
  <c r="N4635" i="3"/>
  <c r="N4634" i="3"/>
  <c r="N4633" i="3"/>
  <c r="N4632" i="3"/>
  <c r="N4631" i="3"/>
  <c r="N4630" i="3"/>
  <c r="N4629" i="3"/>
  <c r="N4628" i="3"/>
  <c r="N4627" i="3"/>
  <c r="N4626" i="3"/>
  <c r="N4625" i="3"/>
  <c r="N4624" i="3"/>
  <c r="N4623" i="3"/>
  <c r="N4622" i="3"/>
  <c r="N4621" i="3"/>
  <c r="N4620" i="3"/>
  <c r="N4619" i="3"/>
  <c r="N4618" i="3"/>
  <c r="N4617" i="3"/>
  <c r="N4616" i="3"/>
  <c r="N4615" i="3"/>
  <c r="N4614" i="3"/>
  <c r="N4613" i="3"/>
  <c r="N4612" i="3"/>
  <c r="N4611" i="3"/>
  <c r="N4610" i="3"/>
  <c r="N4609" i="3"/>
  <c r="N4608" i="3"/>
  <c r="N4607" i="3"/>
  <c r="N4606" i="3"/>
  <c r="N4605" i="3"/>
  <c r="N4604" i="3"/>
  <c r="N4603" i="3"/>
  <c r="N4602" i="3"/>
  <c r="N4601" i="3"/>
  <c r="N4600" i="3"/>
  <c r="N4599" i="3"/>
  <c r="N4598" i="3"/>
  <c r="N4597" i="3"/>
  <c r="N4596" i="3"/>
  <c r="N4595" i="3"/>
  <c r="N4594" i="3"/>
  <c r="N4593" i="3"/>
  <c r="N4592" i="3"/>
  <c r="N4591" i="3"/>
  <c r="N4590" i="3"/>
  <c r="N4589" i="3"/>
  <c r="N4588" i="3"/>
  <c r="N4587" i="3"/>
  <c r="N4586" i="3"/>
  <c r="N4585" i="3"/>
  <c r="N4584" i="3"/>
  <c r="N4583" i="3"/>
  <c r="N4582" i="3"/>
  <c r="N4581" i="3"/>
  <c r="N4580" i="3"/>
  <c r="N4579" i="3"/>
  <c r="N4578" i="3"/>
  <c r="N4577" i="3"/>
  <c r="N4576" i="3"/>
  <c r="N4575" i="3"/>
  <c r="N4574" i="3"/>
  <c r="N4573" i="3"/>
  <c r="N4572" i="3"/>
  <c r="N4571" i="3"/>
  <c r="N4570" i="3"/>
  <c r="N4569" i="3"/>
  <c r="N4568" i="3"/>
  <c r="N4567" i="3"/>
  <c r="N4566" i="3"/>
  <c r="N4565" i="3"/>
  <c r="N4564" i="3"/>
  <c r="N4563" i="3"/>
  <c r="N4562" i="3"/>
  <c r="N4561" i="3"/>
  <c r="N4560" i="3"/>
  <c r="N4559" i="3"/>
  <c r="N4558" i="3"/>
  <c r="N4557" i="3"/>
  <c r="N4556" i="3"/>
  <c r="N4555" i="3"/>
  <c r="N4554" i="3"/>
  <c r="N4553" i="3"/>
  <c r="N4552" i="3"/>
  <c r="N4551" i="3"/>
  <c r="N4550" i="3"/>
  <c r="N4549" i="3"/>
  <c r="N4548" i="3"/>
  <c r="N4547" i="3"/>
  <c r="N4546" i="3"/>
  <c r="N4545" i="3"/>
  <c r="N4544" i="3"/>
  <c r="N4543" i="3"/>
  <c r="N4542" i="3"/>
  <c r="N4541" i="3"/>
  <c r="N4540" i="3"/>
  <c r="N4539" i="3"/>
  <c r="N4538" i="3"/>
  <c r="N4537" i="3"/>
  <c r="N4536" i="3"/>
  <c r="N4535" i="3"/>
  <c r="N4534" i="3"/>
  <c r="N4533" i="3"/>
  <c r="N4532" i="3"/>
  <c r="N4531" i="3"/>
  <c r="N4530" i="3"/>
  <c r="N4529" i="3"/>
  <c r="N4528" i="3"/>
  <c r="N4527" i="3"/>
  <c r="N4526" i="3"/>
  <c r="N4525" i="3"/>
  <c r="N4524" i="3"/>
  <c r="N4523" i="3"/>
  <c r="N4522" i="3"/>
  <c r="N4521" i="3"/>
  <c r="N4520" i="3"/>
  <c r="N4519" i="3"/>
  <c r="N4518" i="3"/>
  <c r="N4517" i="3"/>
  <c r="N4516" i="3"/>
  <c r="N4515" i="3"/>
  <c r="N4514" i="3"/>
  <c r="N4513" i="3"/>
  <c r="N4512" i="3"/>
  <c r="N4511" i="3"/>
  <c r="N4510" i="3"/>
  <c r="N4509" i="3"/>
  <c r="N4508" i="3"/>
  <c r="N4507" i="3"/>
  <c r="N4506" i="3"/>
  <c r="N4505" i="3"/>
  <c r="N4504" i="3"/>
  <c r="N4503" i="3"/>
  <c r="N4502" i="3"/>
  <c r="N4501" i="3"/>
  <c r="N4500" i="3"/>
  <c r="N4499" i="3"/>
  <c r="N4498" i="3"/>
  <c r="N4497" i="3"/>
  <c r="N4496" i="3"/>
  <c r="N4495" i="3"/>
  <c r="N4494" i="3"/>
  <c r="N4493" i="3"/>
  <c r="N4492" i="3"/>
  <c r="N4491" i="3"/>
  <c r="N4490" i="3"/>
  <c r="N4489" i="3"/>
  <c r="N4488" i="3"/>
  <c r="N4487" i="3"/>
  <c r="N4486" i="3"/>
  <c r="N4485" i="3"/>
  <c r="N4484" i="3"/>
  <c r="N4483" i="3"/>
  <c r="N4482" i="3"/>
  <c r="N4481" i="3"/>
  <c r="N4480" i="3"/>
  <c r="N4479" i="3"/>
  <c r="N4478" i="3"/>
  <c r="N4477" i="3"/>
  <c r="N4476" i="3"/>
  <c r="N4475" i="3"/>
  <c r="N4474" i="3"/>
  <c r="N4473" i="3"/>
  <c r="N4472" i="3"/>
  <c r="N4471" i="3"/>
  <c r="N4470" i="3"/>
  <c r="N4469" i="3"/>
  <c r="N4468" i="3"/>
  <c r="N4467" i="3"/>
  <c r="N4466" i="3"/>
  <c r="N4465" i="3"/>
  <c r="N4464" i="3"/>
  <c r="N4463" i="3"/>
  <c r="N4462" i="3"/>
  <c r="N4461" i="3"/>
  <c r="N4460" i="3"/>
  <c r="N4459" i="3"/>
  <c r="N4458" i="3"/>
  <c r="N4457" i="3"/>
  <c r="N4456" i="3"/>
  <c r="N4455" i="3"/>
  <c r="N4454" i="3"/>
  <c r="N4453" i="3"/>
  <c r="N4452" i="3"/>
  <c r="N4451" i="3"/>
  <c r="N4450" i="3"/>
  <c r="N4449" i="3"/>
  <c r="N4448" i="3"/>
  <c r="N4447" i="3"/>
  <c r="N4446" i="3"/>
  <c r="N4445" i="3"/>
  <c r="N4444" i="3"/>
  <c r="N4443" i="3"/>
  <c r="N4442" i="3"/>
  <c r="N4441" i="3"/>
  <c r="N4440" i="3"/>
  <c r="N4439" i="3"/>
  <c r="N4438" i="3"/>
  <c r="N4437" i="3"/>
  <c r="N4436" i="3"/>
  <c r="N4435" i="3"/>
  <c r="N4434" i="3"/>
  <c r="N4433" i="3"/>
  <c r="N4432" i="3"/>
  <c r="N4431" i="3"/>
  <c r="N4430" i="3"/>
  <c r="N4429" i="3"/>
  <c r="N4428" i="3"/>
  <c r="N4427" i="3"/>
  <c r="N4426" i="3"/>
  <c r="N4425" i="3"/>
  <c r="N4424" i="3"/>
  <c r="N4423" i="3"/>
  <c r="N4422" i="3"/>
  <c r="N4421" i="3"/>
  <c r="N4420" i="3"/>
  <c r="N4419" i="3"/>
  <c r="N4418" i="3"/>
  <c r="N4417" i="3"/>
  <c r="N4416" i="3"/>
  <c r="N4415" i="3"/>
  <c r="N4414" i="3"/>
  <c r="N4413" i="3"/>
  <c r="N4412" i="3"/>
  <c r="N4411" i="3"/>
  <c r="N4410" i="3"/>
  <c r="N4409" i="3"/>
  <c r="N4408" i="3"/>
  <c r="N4407" i="3"/>
  <c r="N4406" i="3"/>
  <c r="N4405" i="3"/>
  <c r="N4404" i="3"/>
  <c r="N4403" i="3"/>
  <c r="N4402" i="3"/>
  <c r="N4401" i="3"/>
  <c r="N4400" i="3"/>
  <c r="N4399" i="3"/>
  <c r="N4398" i="3"/>
  <c r="N4397" i="3"/>
  <c r="N4396" i="3"/>
  <c r="N4395" i="3"/>
  <c r="N4394" i="3"/>
  <c r="N4393" i="3"/>
  <c r="N4392" i="3"/>
  <c r="N4391" i="3"/>
  <c r="N4390" i="3"/>
  <c r="N4389" i="3"/>
  <c r="N4388" i="3"/>
  <c r="N4387" i="3"/>
  <c r="N4386" i="3"/>
  <c r="N4385" i="3"/>
  <c r="N4384" i="3"/>
  <c r="N4383" i="3"/>
  <c r="N4382" i="3"/>
  <c r="N4381" i="3"/>
  <c r="N4380" i="3"/>
  <c r="N4379" i="3"/>
  <c r="N4378" i="3"/>
  <c r="N4377" i="3"/>
  <c r="N4376" i="3"/>
  <c r="N4375" i="3"/>
  <c r="N4374" i="3"/>
  <c r="N4373" i="3"/>
  <c r="N4372" i="3"/>
  <c r="N4371" i="3"/>
  <c r="N4370" i="3"/>
  <c r="N4369" i="3"/>
  <c r="N4368" i="3"/>
  <c r="N4367" i="3"/>
  <c r="N4366" i="3"/>
  <c r="N4365" i="3"/>
  <c r="N4364" i="3"/>
  <c r="N4363" i="3"/>
  <c r="N4362" i="3"/>
  <c r="N4361" i="3"/>
  <c r="N4360" i="3"/>
  <c r="N4359" i="3"/>
  <c r="N4358" i="3"/>
  <c r="N4357" i="3"/>
  <c r="N4356" i="3"/>
  <c r="N4355" i="3"/>
  <c r="N4354" i="3"/>
  <c r="N4353" i="3"/>
  <c r="N4352" i="3"/>
  <c r="N4351" i="3"/>
  <c r="N4350" i="3"/>
  <c r="N4349" i="3"/>
  <c r="N4348" i="3"/>
  <c r="N4347" i="3"/>
  <c r="N4346" i="3"/>
  <c r="N4345" i="3"/>
  <c r="N4344" i="3"/>
  <c r="N4343" i="3"/>
  <c r="N4342" i="3"/>
  <c r="N4341" i="3"/>
  <c r="N4340" i="3"/>
  <c r="N4339" i="3"/>
  <c r="N4338" i="3"/>
  <c r="N4337" i="3"/>
  <c r="N4336" i="3"/>
  <c r="N4335" i="3"/>
  <c r="N4334" i="3"/>
  <c r="N4333" i="3"/>
  <c r="N4332" i="3"/>
  <c r="N4331" i="3"/>
  <c r="N4330" i="3"/>
  <c r="N4329" i="3"/>
  <c r="N4328" i="3"/>
  <c r="N4327" i="3"/>
  <c r="N4326" i="3"/>
  <c r="N4325" i="3"/>
  <c r="N4324" i="3"/>
  <c r="N4323" i="3"/>
  <c r="N4322" i="3"/>
  <c r="N4321" i="3"/>
  <c r="N4320" i="3"/>
  <c r="N4319" i="3"/>
  <c r="N4318" i="3"/>
  <c r="N4317" i="3"/>
  <c r="N4316" i="3"/>
  <c r="N4315" i="3"/>
  <c r="N4314" i="3"/>
  <c r="N4313" i="3"/>
  <c r="N4312" i="3"/>
  <c r="N4311" i="3"/>
  <c r="N4310" i="3"/>
  <c r="N4309" i="3"/>
  <c r="N4308" i="3"/>
  <c r="N4307" i="3"/>
  <c r="N4306" i="3"/>
  <c r="N4305" i="3"/>
  <c r="N4304" i="3"/>
  <c r="N4303" i="3"/>
  <c r="N4302" i="3"/>
  <c r="N4301" i="3"/>
  <c r="N4300" i="3"/>
  <c r="N4299" i="3"/>
  <c r="N4298" i="3"/>
  <c r="N4297" i="3"/>
  <c r="N4296" i="3"/>
  <c r="N4295" i="3"/>
  <c r="N4294" i="3"/>
  <c r="N4293" i="3"/>
  <c r="N4292" i="3"/>
  <c r="N4291" i="3"/>
  <c r="N4290" i="3"/>
  <c r="N4289" i="3"/>
  <c r="N4288" i="3"/>
  <c r="N4287" i="3"/>
  <c r="N4286" i="3"/>
  <c r="N4285" i="3"/>
  <c r="N4284" i="3"/>
  <c r="N4283" i="3"/>
  <c r="N4282" i="3"/>
  <c r="N4281" i="3"/>
  <c r="N4280" i="3"/>
  <c r="N4279" i="3"/>
  <c r="N4278" i="3"/>
  <c r="N4277" i="3"/>
  <c r="N4276" i="3"/>
  <c r="N4275" i="3"/>
  <c r="N4274" i="3"/>
  <c r="N4273" i="3"/>
  <c r="N4272" i="3"/>
  <c r="N4271" i="3"/>
  <c r="N4270" i="3"/>
  <c r="N4269" i="3"/>
  <c r="N4268" i="3"/>
  <c r="N4267" i="3"/>
  <c r="N4266" i="3"/>
  <c r="N4265" i="3"/>
  <c r="N4264" i="3"/>
  <c r="N4263" i="3"/>
  <c r="N4262" i="3"/>
  <c r="N4261" i="3"/>
  <c r="N4260" i="3"/>
  <c r="N4259" i="3"/>
  <c r="N4258" i="3"/>
  <c r="N4257" i="3"/>
  <c r="N4256" i="3"/>
  <c r="N4255" i="3"/>
  <c r="N4254" i="3"/>
  <c r="N4253" i="3"/>
  <c r="N4252" i="3"/>
  <c r="N4251" i="3"/>
  <c r="N4250" i="3"/>
  <c r="N4249" i="3"/>
  <c r="N4248" i="3"/>
  <c r="N4247" i="3"/>
  <c r="N4246" i="3"/>
  <c r="N4245" i="3"/>
  <c r="N4244" i="3"/>
  <c r="N4243" i="3"/>
  <c r="N4242" i="3"/>
  <c r="N4241" i="3"/>
  <c r="N4240" i="3"/>
  <c r="N4239" i="3"/>
  <c r="N4238" i="3"/>
  <c r="N4237" i="3"/>
  <c r="N4236" i="3"/>
  <c r="N4235" i="3"/>
  <c r="N4234" i="3"/>
  <c r="N4233" i="3"/>
  <c r="N4232" i="3"/>
  <c r="N4231" i="3"/>
  <c r="N4230" i="3"/>
  <c r="N4229" i="3"/>
  <c r="N4228" i="3"/>
  <c r="N4227" i="3"/>
  <c r="N4226" i="3"/>
  <c r="N4225" i="3"/>
  <c r="N4224" i="3"/>
  <c r="N4223" i="3"/>
  <c r="N4222" i="3"/>
  <c r="N4221" i="3"/>
  <c r="N4220" i="3"/>
  <c r="N4219" i="3"/>
  <c r="N4218" i="3"/>
  <c r="N4217" i="3"/>
  <c r="N4216" i="3"/>
  <c r="N4215" i="3"/>
  <c r="N4214" i="3"/>
  <c r="N4213" i="3"/>
  <c r="N4212" i="3"/>
  <c r="N4211" i="3"/>
  <c r="N4210" i="3"/>
  <c r="N4209" i="3"/>
  <c r="N4208" i="3"/>
  <c r="N4207" i="3"/>
  <c r="N4206" i="3"/>
  <c r="N4205" i="3"/>
  <c r="N4204" i="3"/>
  <c r="N4203" i="3"/>
  <c r="N4202" i="3"/>
  <c r="N4201" i="3"/>
  <c r="N4200" i="3"/>
  <c r="N4199" i="3"/>
  <c r="N4198" i="3"/>
  <c r="N4197" i="3"/>
  <c r="N4196" i="3"/>
  <c r="N4195" i="3"/>
  <c r="N4194" i="3"/>
  <c r="N4193" i="3"/>
  <c r="N4192" i="3"/>
  <c r="N4191" i="3"/>
  <c r="N4190" i="3"/>
  <c r="N4189" i="3"/>
  <c r="N4188" i="3"/>
  <c r="N4187" i="3"/>
  <c r="N4186" i="3"/>
  <c r="N4185" i="3"/>
  <c r="N4184" i="3"/>
  <c r="N4183" i="3"/>
  <c r="N4182" i="3"/>
  <c r="N4181" i="3"/>
  <c r="N4180" i="3"/>
  <c r="N4179" i="3"/>
  <c r="N4178" i="3"/>
  <c r="N4177" i="3"/>
  <c r="N4176" i="3"/>
  <c r="N4175" i="3"/>
  <c r="N4174" i="3"/>
  <c r="N4173" i="3"/>
  <c r="N4172" i="3"/>
  <c r="N4171" i="3"/>
  <c r="N4170" i="3"/>
  <c r="N4169" i="3"/>
  <c r="N4168" i="3"/>
  <c r="N4167" i="3"/>
  <c r="N4166" i="3"/>
  <c r="N4165" i="3"/>
  <c r="N4164" i="3"/>
  <c r="N4163" i="3"/>
  <c r="N4162" i="3"/>
  <c r="N4161" i="3"/>
  <c r="N4160" i="3"/>
  <c r="N4159" i="3"/>
  <c r="N4158" i="3"/>
  <c r="N4157" i="3"/>
  <c r="N4156" i="3"/>
  <c r="N4155" i="3"/>
  <c r="N4154" i="3"/>
  <c r="N4153" i="3"/>
  <c r="N4152" i="3"/>
  <c r="N4151" i="3"/>
  <c r="N4150" i="3"/>
  <c r="N4149" i="3"/>
  <c r="N4148" i="3"/>
  <c r="N4147" i="3"/>
  <c r="N4146" i="3"/>
  <c r="N4145" i="3"/>
  <c r="N4144" i="3"/>
  <c r="N4143" i="3"/>
  <c r="N4142" i="3"/>
  <c r="N4141" i="3"/>
  <c r="N4140" i="3"/>
  <c r="N4139" i="3"/>
  <c r="N4138" i="3"/>
  <c r="N4137" i="3"/>
  <c r="N4136" i="3"/>
  <c r="N4135" i="3"/>
  <c r="N4134" i="3"/>
  <c r="N4133" i="3"/>
  <c r="N4132" i="3"/>
  <c r="N4131" i="3"/>
  <c r="N4130" i="3"/>
  <c r="N4129" i="3"/>
  <c r="N4128" i="3"/>
  <c r="N4127" i="3"/>
  <c r="N4126" i="3"/>
  <c r="N4125" i="3"/>
  <c r="N4124" i="3"/>
  <c r="N4123" i="3"/>
  <c r="N4122" i="3"/>
  <c r="N4121" i="3"/>
  <c r="N4120" i="3"/>
  <c r="N4119" i="3"/>
  <c r="N4118" i="3"/>
  <c r="N4117" i="3"/>
  <c r="N4116" i="3"/>
  <c r="N4115" i="3"/>
  <c r="N4114" i="3"/>
  <c r="N4113" i="3"/>
  <c r="N4112" i="3"/>
  <c r="N4111" i="3"/>
  <c r="N4110" i="3"/>
  <c r="N4109" i="3"/>
  <c r="N4108" i="3"/>
  <c r="N4107" i="3"/>
  <c r="N4106" i="3"/>
  <c r="N4105" i="3"/>
  <c r="N4104" i="3"/>
  <c r="N4103" i="3"/>
  <c r="N4102" i="3"/>
  <c r="N4101" i="3"/>
  <c r="N4100" i="3"/>
  <c r="N4099" i="3"/>
  <c r="N4098" i="3"/>
  <c r="N4097" i="3"/>
  <c r="N4096" i="3"/>
  <c r="N4095" i="3"/>
  <c r="N4094" i="3"/>
  <c r="N4093" i="3"/>
  <c r="N4092" i="3"/>
  <c r="N4091" i="3"/>
  <c r="N4090" i="3"/>
  <c r="N4089" i="3"/>
  <c r="N4088" i="3"/>
  <c r="N4087" i="3"/>
  <c r="N4086" i="3"/>
  <c r="N4085" i="3"/>
  <c r="N4084" i="3"/>
  <c r="N4083" i="3"/>
  <c r="N4082" i="3"/>
  <c r="N4081" i="3"/>
  <c r="N4080" i="3"/>
  <c r="N4079" i="3"/>
  <c r="N4078" i="3"/>
  <c r="N4077" i="3"/>
  <c r="N4076" i="3"/>
  <c r="N4075" i="3"/>
  <c r="N4074" i="3"/>
  <c r="N4073" i="3"/>
  <c r="N4072" i="3"/>
  <c r="N4071" i="3"/>
  <c r="N4070" i="3"/>
  <c r="N4069" i="3"/>
  <c r="N4068" i="3"/>
  <c r="N4067" i="3"/>
  <c r="N4066" i="3"/>
  <c r="N4065" i="3"/>
  <c r="N4064" i="3"/>
  <c r="N4063" i="3"/>
  <c r="N4062" i="3"/>
  <c r="N4061" i="3"/>
  <c r="N4060" i="3"/>
  <c r="N4059" i="3"/>
  <c r="N4058" i="3"/>
  <c r="N4057" i="3"/>
  <c r="N4056" i="3"/>
  <c r="N4055" i="3"/>
  <c r="N4054" i="3"/>
  <c r="N4053" i="3"/>
  <c r="N4052" i="3"/>
  <c r="N4051" i="3"/>
  <c r="N4050" i="3"/>
  <c r="N4049" i="3"/>
  <c r="N4048" i="3"/>
  <c r="N4047" i="3"/>
  <c r="N4046" i="3"/>
  <c r="N4045" i="3"/>
  <c r="N4044" i="3"/>
  <c r="N4043" i="3"/>
  <c r="N4042" i="3"/>
  <c r="N4041" i="3"/>
  <c r="N4040" i="3"/>
  <c r="N4039" i="3"/>
  <c r="N4038" i="3"/>
  <c r="N4037" i="3"/>
  <c r="N4036" i="3"/>
  <c r="N4035" i="3"/>
  <c r="N4034" i="3"/>
  <c r="N4033" i="3"/>
  <c r="N4032" i="3"/>
  <c r="N4031" i="3"/>
  <c r="N4030" i="3"/>
  <c r="N4029" i="3"/>
  <c r="N4028" i="3"/>
  <c r="N4027" i="3"/>
  <c r="N4026" i="3"/>
  <c r="N4025" i="3"/>
  <c r="N4024" i="3"/>
  <c r="N4023" i="3"/>
  <c r="N4022" i="3"/>
  <c r="N4021" i="3"/>
  <c r="N4020" i="3"/>
  <c r="N4019" i="3"/>
  <c r="N4018" i="3"/>
  <c r="N4017" i="3"/>
  <c r="N4016" i="3"/>
  <c r="N4015" i="3"/>
  <c r="N4014" i="3"/>
  <c r="N4013" i="3"/>
  <c r="N4012" i="3"/>
  <c r="N4011" i="3"/>
  <c r="N4010" i="3"/>
  <c r="N4009" i="3"/>
  <c r="N4008" i="3"/>
  <c r="N4007" i="3"/>
  <c r="N4006" i="3"/>
  <c r="N4005" i="3"/>
  <c r="N4004" i="3"/>
  <c r="N4003" i="3"/>
  <c r="N4002" i="3"/>
  <c r="N4001" i="3"/>
  <c r="N4000" i="3"/>
  <c r="N3999" i="3"/>
  <c r="N3998" i="3"/>
  <c r="N3997" i="3"/>
  <c r="N3996" i="3"/>
  <c r="N3995" i="3"/>
  <c r="N3994" i="3"/>
  <c r="N3993" i="3"/>
  <c r="N3992" i="3"/>
  <c r="N3991" i="3"/>
  <c r="N3990" i="3"/>
  <c r="N3989" i="3"/>
  <c r="N3988" i="3"/>
  <c r="N3987" i="3"/>
  <c r="N3986" i="3"/>
  <c r="N3985" i="3"/>
  <c r="N3984" i="3"/>
  <c r="N3983" i="3"/>
  <c r="N3982" i="3"/>
  <c r="N3981" i="3"/>
  <c r="N3980" i="3"/>
  <c r="N3979" i="3"/>
  <c r="N3978" i="3"/>
  <c r="N3977" i="3"/>
  <c r="N3976" i="3"/>
  <c r="N3975" i="3"/>
  <c r="N3974" i="3"/>
  <c r="N3973" i="3"/>
  <c r="N3972" i="3"/>
  <c r="N3971" i="3"/>
  <c r="N3970" i="3"/>
  <c r="N3969" i="3"/>
  <c r="N3968" i="3"/>
  <c r="N3967" i="3"/>
  <c r="N3966" i="3"/>
  <c r="N3965" i="3"/>
  <c r="N3964" i="3"/>
  <c r="N3963" i="3"/>
  <c r="N3962" i="3"/>
  <c r="N3961" i="3"/>
  <c r="N3960" i="3"/>
  <c r="N3959" i="3"/>
  <c r="N3958" i="3"/>
  <c r="N3957" i="3"/>
  <c r="N3956" i="3"/>
  <c r="N3955" i="3"/>
  <c r="N3954" i="3"/>
  <c r="N3953" i="3"/>
  <c r="N3952" i="3"/>
  <c r="N3951" i="3"/>
  <c r="N3950" i="3"/>
  <c r="N3949" i="3"/>
  <c r="N3948" i="3"/>
  <c r="N3947" i="3"/>
  <c r="N3946" i="3"/>
  <c r="N3945" i="3"/>
  <c r="N3944" i="3"/>
  <c r="N3943" i="3"/>
  <c r="N3942" i="3"/>
  <c r="N3941" i="3"/>
  <c r="N3940" i="3"/>
  <c r="N3939" i="3"/>
  <c r="N3938" i="3"/>
  <c r="N3937" i="3"/>
  <c r="N3936" i="3"/>
  <c r="N3935" i="3"/>
  <c r="N3934" i="3"/>
  <c r="N3933" i="3"/>
  <c r="N3932" i="3"/>
  <c r="N3931" i="3"/>
  <c r="N3930" i="3"/>
  <c r="N3929" i="3"/>
  <c r="N3928" i="3"/>
  <c r="N3927" i="3"/>
  <c r="N3926" i="3"/>
  <c r="N3925" i="3"/>
  <c r="N3924" i="3"/>
  <c r="N3923" i="3"/>
  <c r="N3922" i="3"/>
  <c r="N3921" i="3"/>
  <c r="N3920" i="3"/>
  <c r="N3919" i="3"/>
  <c r="N3918" i="3"/>
  <c r="N3917" i="3"/>
  <c r="N3916" i="3"/>
  <c r="N3915" i="3"/>
  <c r="N3914" i="3"/>
  <c r="N3913" i="3"/>
  <c r="N3912" i="3"/>
  <c r="N3911" i="3"/>
  <c r="N3910" i="3"/>
  <c r="N3909" i="3"/>
  <c r="N3908" i="3"/>
  <c r="N3907" i="3"/>
  <c r="N3906" i="3"/>
  <c r="N3905" i="3"/>
  <c r="N3904" i="3"/>
  <c r="N3903" i="3"/>
  <c r="N3902" i="3"/>
  <c r="N3901" i="3"/>
  <c r="N3900" i="3"/>
  <c r="N3899" i="3"/>
  <c r="N3898" i="3"/>
  <c r="N3897" i="3"/>
  <c r="N3896" i="3"/>
  <c r="N3895" i="3"/>
  <c r="N3894" i="3"/>
  <c r="N3893" i="3"/>
  <c r="N3892" i="3"/>
  <c r="N3891" i="3"/>
  <c r="N3890" i="3"/>
  <c r="N3889" i="3"/>
  <c r="N3888" i="3"/>
  <c r="N3887" i="3"/>
  <c r="N3886" i="3"/>
  <c r="N3885" i="3"/>
  <c r="N3884" i="3"/>
  <c r="N3883" i="3"/>
  <c r="N3882" i="3"/>
  <c r="N3881" i="3"/>
  <c r="N3880" i="3"/>
  <c r="N3879" i="3"/>
  <c r="N3878" i="3"/>
  <c r="N3877" i="3"/>
  <c r="N3876" i="3"/>
  <c r="N3875" i="3"/>
  <c r="N3874" i="3"/>
  <c r="N3873" i="3"/>
  <c r="N3872" i="3"/>
  <c r="N3871" i="3"/>
  <c r="N3870" i="3"/>
  <c r="N3869" i="3"/>
  <c r="N3868" i="3"/>
  <c r="N3867" i="3"/>
  <c r="N3866" i="3"/>
  <c r="N3865" i="3"/>
  <c r="N3864" i="3"/>
  <c r="N3863" i="3"/>
  <c r="N3862" i="3"/>
  <c r="N3861" i="3"/>
  <c r="N3860" i="3"/>
  <c r="N3859" i="3"/>
  <c r="N3858" i="3"/>
  <c r="N3857" i="3"/>
  <c r="N3856" i="3"/>
  <c r="N3855" i="3"/>
  <c r="N3854" i="3"/>
  <c r="N3853" i="3"/>
  <c r="N3852" i="3"/>
  <c r="N3851" i="3"/>
  <c r="N3850" i="3"/>
  <c r="N3849" i="3"/>
  <c r="N3848" i="3"/>
  <c r="N3847" i="3"/>
  <c r="N3846" i="3"/>
  <c r="N3845" i="3"/>
  <c r="N3844" i="3"/>
  <c r="N3843" i="3"/>
  <c r="N3842" i="3"/>
  <c r="N3841" i="3"/>
  <c r="N3840" i="3"/>
  <c r="N3839" i="3"/>
  <c r="N3838" i="3"/>
  <c r="N3837" i="3"/>
  <c r="N3836" i="3"/>
  <c r="N3835" i="3"/>
  <c r="N3834" i="3"/>
  <c r="N3833" i="3"/>
  <c r="N3832" i="3"/>
  <c r="N3831" i="3"/>
  <c r="N3830" i="3"/>
  <c r="N3829" i="3"/>
  <c r="N3828" i="3"/>
  <c r="N3827" i="3"/>
  <c r="N3826" i="3"/>
  <c r="N3825" i="3"/>
  <c r="N3824" i="3"/>
  <c r="N3823" i="3"/>
  <c r="N3822" i="3"/>
  <c r="N3821" i="3"/>
  <c r="N3820" i="3"/>
  <c r="N3819" i="3"/>
  <c r="N3818" i="3"/>
  <c r="N3817" i="3"/>
  <c r="N3816" i="3"/>
  <c r="N3815" i="3"/>
  <c r="N3814" i="3"/>
  <c r="N3813" i="3"/>
  <c r="N3812" i="3"/>
  <c r="N3811" i="3"/>
  <c r="N3810" i="3"/>
  <c r="N3809" i="3"/>
  <c r="N3808" i="3"/>
  <c r="N3807" i="3"/>
  <c r="N3806" i="3"/>
  <c r="N3805" i="3"/>
  <c r="N3804" i="3"/>
  <c r="N3803" i="3"/>
  <c r="N3802" i="3"/>
  <c r="N3801" i="3"/>
  <c r="N3800" i="3"/>
  <c r="N3799" i="3"/>
  <c r="N3798" i="3"/>
  <c r="N3797" i="3"/>
  <c r="N3796" i="3"/>
  <c r="N3795" i="3"/>
  <c r="N3794" i="3"/>
  <c r="N3793" i="3"/>
  <c r="N3792" i="3"/>
  <c r="N3791" i="3"/>
  <c r="N3790" i="3"/>
  <c r="N3789" i="3"/>
  <c r="N3788" i="3"/>
  <c r="N3787" i="3"/>
  <c r="N3786" i="3"/>
  <c r="N3785" i="3"/>
  <c r="N3784" i="3"/>
  <c r="N3783" i="3"/>
  <c r="N3782" i="3"/>
  <c r="N3781" i="3"/>
  <c r="N3780" i="3"/>
  <c r="N3779" i="3"/>
  <c r="N3778" i="3"/>
  <c r="N3777" i="3"/>
  <c r="N3776" i="3"/>
  <c r="N3775" i="3"/>
  <c r="N3774" i="3"/>
  <c r="N3773" i="3"/>
  <c r="N3772" i="3"/>
  <c r="N3771" i="3"/>
  <c r="N3770" i="3"/>
  <c r="N3769" i="3"/>
  <c r="N3768" i="3"/>
  <c r="N3767" i="3"/>
  <c r="N3766" i="3"/>
  <c r="N3765" i="3"/>
  <c r="N3764" i="3"/>
  <c r="N3763" i="3"/>
  <c r="N3762" i="3"/>
  <c r="N3761" i="3"/>
  <c r="N3760" i="3"/>
  <c r="N3759" i="3"/>
  <c r="N3758" i="3"/>
  <c r="N3757" i="3"/>
  <c r="N3756" i="3"/>
  <c r="N3755" i="3"/>
  <c r="N3754" i="3"/>
  <c r="N3753" i="3"/>
  <c r="N3752" i="3"/>
  <c r="N3751" i="3"/>
  <c r="N3750" i="3"/>
  <c r="N3749" i="3"/>
  <c r="N3748" i="3"/>
  <c r="N3747" i="3"/>
  <c r="N3746" i="3"/>
  <c r="N3745" i="3"/>
  <c r="N3744" i="3"/>
  <c r="N3743" i="3"/>
  <c r="N3742" i="3"/>
  <c r="N3741" i="3"/>
  <c r="N3740" i="3"/>
  <c r="N3739" i="3"/>
  <c r="N3738" i="3"/>
  <c r="N3737" i="3"/>
  <c r="N3736" i="3"/>
  <c r="N3735" i="3"/>
  <c r="N3734" i="3"/>
  <c r="N3733" i="3"/>
  <c r="N3732" i="3"/>
  <c r="N3731" i="3"/>
  <c r="N3730" i="3"/>
  <c r="N3729" i="3"/>
  <c r="N3728" i="3"/>
  <c r="N3727" i="3"/>
  <c r="N3726" i="3"/>
  <c r="N3725" i="3"/>
  <c r="N3724" i="3"/>
  <c r="N3723" i="3"/>
  <c r="N3722" i="3"/>
  <c r="N3721" i="3"/>
  <c r="N3720" i="3"/>
  <c r="N3719" i="3"/>
  <c r="N3718" i="3"/>
  <c r="N3717" i="3"/>
  <c r="N3716" i="3"/>
  <c r="N3715" i="3"/>
  <c r="N3714" i="3"/>
  <c r="N3713" i="3"/>
  <c r="N3712" i="3"/>
  <c r="N3711" i="3"/>
  <c r="N3710" i="3"/>
  <c r="N3709" i="3"/>
  <c r="N3708" i="3"/>
  <c r="N3707" i="3"/>
  <c r="N3706" i="3"/>
  <c r="N3705" i="3"/>
  <c r="N3704" i="3"/>
  <c r="N3703" i="3"/>
  <c r="N3702" i="3"/>
  <c r="N3701" i="3"/>
  <c r="N3700" i="3"/>
  <c r="N3699" i="3"/>
  <c r="N3698" i="3"/>
  <c r="N3697" i="3"/>
  <c r="N3696" i="3"/>
  <c r="N3695" i="3"/>
  <c r="N3694" i="3"/>
  <c r="N3693" i="3"/>
  <c r="N3692" i="3"/>
  <c r="N3691" i="3"/>
  <c r="N3690" i="3"/>
  <c r="N3689" i="3"/>
  <c r="N3688" i="3"/>
  <c r="N3687" i="3"/>
  <c r="N3686" i="3"/>
  <c r="N3685" i="3"/>
  <c r="N3684" i="3"/>
  <c r="N3683" i="3"/>
  <c r="N3682" i="3"/>
  <c r="N3681" i="3"/>
  <c r="N3680" i="3"/>
  <c r="N3679" i="3"/>
  <c r="N3678" i="3"/>
  <c r="N3677" i="3"/>
  <c r="N3676" i="3"/>
  <c r="N3675" i="3"/>
  <c r="N3674" i="3"/>
  <c r="N3673" i="3"/>
  <c r="N3672" i="3"/>
  <c r="N3671" i="3"/>
  <c r="N3670" i="3"/>
  <c r="N3669" i="3"/>
  <c r="N3668" i="3"/>
  <c r="N3667" i="3"/>
  <c r="N3666" i="3"/>
  <c r="N3665" i="3"/>
  <c r="N3664" i="3"/>
  <c r="N3663" i="3"/>
  <c r="N3662" i="3"/>
  <c r="N3661" i="3"/>
  <c r="N3660" i="3"/>
  <c r="N3659" i="3"/>
  <c r="N3658" i="3"/>
  <c r="N3657" i="3"/>
  <c r="N3656" i="3"/>
  <c r="N3655" i="3"/>
  <c r="N3654" i="3"/>
  <c r="N3653" i="3"/>
  <c r="N3652" i="3"/>
  <c r="N3651" i="3"/>
  <c r="N3650" i="3"/>
  <c r="N3649" i="3"/>
  <c r="N3648" i="3"/>
  <c r="N3647" i="3"/>
  <c r="N3646" i="3"/>
  <c r="N3645" i="3"/>
  <c r="N3644" i="3"/>
  <c r="N3643" i="3"/>
  <c r="N3642" i="3"/>
  <c r="N3641" i="3"/>
  <c r="N3640" i="3"/>
  <c r="N3639" i="3"/>
  <c r="N3638" i="3"/>
  <c r="N3637" i="3"/>
  <c r="N3636" i="3"/>
  <c r="N3635" i="3"/>
  <c r="N3634" i="3"/>
  <c r="N3633" i="3"/>
  <c r="N3632" i="3"/>
  <c r="N3631" i="3"/>
  <c r="N3630" i="3"/>
  <c r="N3629" i="3"/>
  <c r="N3628" i="3"/>
  <c r="N3627" i="3"/>
  <c r="N3626" i="3"/>
  <c r="N3625" i="3"/>
  <c r="N3624" i="3"/>
  <c r="N3623" i="3"/>
  <c r="N3622" i="3"/>
  <c r="N3621" i="3"/>
  <c r="N3620" i="3"/>
  <c r="N3619" i="3"/>
  <c r="N3618" i="3"/>
  <c r="N3617" i="3"/>
  <c r="N3616" i="3"/>
  <c r="N3615" i="3"/>
  <c r="N3614" i="3"/>
  <c r="N3613" i="3"/>
  <c r="N3612" i="3"/>
  <c r="N3611" i="3"/>
  <c r="N3610" i="3"/>
  <c r="N3609" i="3"/>
  <c r="N3608" i="3"/>
  <c r="N3607" i="3"/>
  <c r="N3606" i="3"/>
  <c r="N3605" i="3"/>
  <c r="N3604" i="3"/>
  <c r="N3603" i="3"/>
  <c r="N3602" i="3"/>
  <c r="N3601" i="3"/>
  <c r="N3600" i="3"/>
  <c r="N3599" i="3"/>
  <c r="N3598" i="3"/>
  <c r="N3597" i="3"/>
  <c r="N3596" i="3"/>
  <c r="N3595" i="3"/>
  <c r="N3594" i="3"/>
  <c r="N3593" i="3"/>
  <c r="N3592" i="3"/>
  <c r="N3591" i="3"/>
  <c r="N3590" i="3"/>
  <c r="N3589" i="3"/>
  <c r="N3588" i="3"/>
  <c r="N3587" i="3"/>
  <c r="N3586" i="3"/>
  <c r="N3585" i="3"/>
  <c r="N3584" i="3"/>
  <c r="N3583" i="3"/>
  <c r="N3582" i="3"/>
  <c r="N3581" i="3"/>
  <c r="N3580" i="3"/>
  <c r="N3579" i="3"/>
  <c r="N3578" i="3"/>
  <c r="N3577" i="3"/>
  <c r="N3576" i="3"/>
  <c r="N3575" i="3"/>
  <c r="N3574" i="3"/>
  <c r="N3573" i="3"/>
  <c r="N3572" i="3"/>
  <c r="N3571" i="3"/>
  <c r="N3570" i="3"/>
  <c r="N3569" i="3"/>
  <c r="N3568" i="3"/>
  <c r="N3567" i="3"/>
  <c r="N3566" i="3"/>
  <c r="N3565" i="3"/>
  <c r="N3564" i="3"/>
  <c r="N3563" i="3"/>
  <c r="N3562" i="3"/>
  <c r="N3561" i="3"/>
  <c r="N3560" i="3"/>
  <c r="N3559" i="3"/>
  <c r="N3558" i="3"/>
  <c r="N3557" i="3"/>
  <c r="N3556" i="3"/>
  <c r="N3555" i="3"/>
  <c r="N3554" i="3"/>
  <c r="N3553" i="3"/>
  <c r="N3552" i="3"/>
  <c r="N3551" i="3"/>
  <c r="N3550" i="3"/>
  <c r="N3549" i="3"/>
  <c r="N3548" i="3"/>
  <c r="N3547" i="3"/>
  <c r="N3546" i="3"/>
  <c r="N3545" i="3"/>
  <c r="N3544" i="3"/>
  <c r="N3543" i="3"/>
  <c r="N3542" i="3"/>
  <c r="N3541" i="3"/>
  <c r="N3540" i="3"/>
  <c r="N3539" i="3"/>
  <c r="N3538" i="3"/>
  <c r="N3537" i="3"/>
  <c r="N3536" i="3"/>
  <c r="N3535" i="3"/>
  <c r="N3534" i="3"/>
  <c r="N3533" i="3"/>
  <c r="N3532" i="3"/>
  <c r="N3531" i="3"/>
  <c r="N3530" i="3"/>
  <c r="N3529" i="3"/>
  <c r="N3528" i="3"/>
  <c r="N3527" i="3"/>
  <c r="N3526" i="3"/>
  <c r="N3525" i="3"/>
  <c r="N3524" i="3"/>
  <c r="N3523" i="3"/>
  <c r="N3522" i="3"/>
  <c r="N3521" i="3"/>
  <c r="N3520" i="3"/>
  <c r="N3519" i="3"/>
  <c r="N3518" i="3"/>
  <c r="N3517" i="3"/>
  <c r="N3516" i="3"/>
  <c r="N3515" i="3"/>
  <c r="N3514" i="3"/>
  <c r="N3513" i="3"/>
  <c r="N3512" i="3"/>
  <c r="N3511" i="3"/>
  <c r="N3510" i="3"/>
  <c r="N3509" i="3"/>
  <c r="N3508" i="3"/>
  <c r="N3507" i="3"/>
  <c r="N3506" i="3"/>
  <c r="N3505" i="3"/>
  <c r="N3504" i="3"/>
  <c r="N3503" i="3"/>
  <c r="N3502" i="3"/>
  <c r="N3501" i="3"/>
  <c r="N3500" i="3"/>
  <c r="N3499" i="3"/>
  <c r="N3498" i="3"/>
  <c r="N3497" i="3"/>
  <c r="N3496" i="3"/>
  <c r="N3495" i="3"/>
  <c r="N3494" i="3"/>
  <c r="N3493" i="3"/>
  <c r="N3492" i="3"/>
  <c r="N3491" i="3"/>
  <c r="N3490" i="3"/>
  <c r="N3489" i="3"/>
  <c r="N3488" i="3"/>
  <c r="N3487" i="3"/>
  <c r="N3486" i="3"/>
  <c r="N3485" i="3"/>
  <c r="N3484" i="3"/>
  <c r="N3483" i="3"/>
  <c r="N3482" i="3"/>
  <c r="N3481" i="3"/>
  <c r="N3480" i="3"/>
  <c r="N3479" i="3"/>
  <c r="N3478" i="3"/>
  <c r="N3477" i="3"/>
  <c r="N3476" i="3"/>
  <c r="N3475" i="3"/>
  <c r="N3474" i="3"/>
  <c r="N3473" i="3"/>
  <c r="N3472" i="3"/>
  <c r="N3471" i="3"/>
  <c r="N3470" i="3"/>
  <c r="N3469" i="3"/>
  <c r="N3468" i="3"/>
  <c r="N3467" i="3"/>
  <c r="N3466" i="3"/>
  <c r="N3465" i="3"/>
  <c r="N3464" i="3"/>
  <c r="N3463" i="3"/>
  <c r="N3462" i="3"/>
  <c r="N3461" i="3"/>
  <c r="N3460" i="3"/>
  <c r="N3459" i="3"/>
  <c r="N3458" i="3"/>
  <c r="N3457" i="3"/>
  <c r="N3456" i="3"/>
  <c r="N3455" i="3"/>
  <c r="N3454" i="3"/>
  <c r="N3453" i="3"/>
  <c r="N3452" i="3"/>
  <c r="N3451" i="3"/>
  <c r="N3450" i="3"/>
  <c r="N3449" i="3"/>
  <c r="N3448" i="3"/>
  <c r="N3447" i="3"/>
  <c r="N3446" i="3"/>
  <c r="N3445" i="3"/>
  <c r="N3444" i="3"/>
  <c r="N3443" i="3"/>
  <c r="N3442" i="3"/>
  <c r="N3441" i="3"/>
  <c r="N3440" i="3"/>
  <c r="N3439" i="3"/>
  <c r="N3438" i="3"/>
  <c r="N3437" i="3"/>
  <c r="N3436" i="3"/>
  <c r="N3435" i="3"/>
  <c r="N3434" i="3"/>
  <c r="N3433" i="3"/>
  <c r="N3432" i="3"/>
  <c r="N3431" i="3"/>
  <c r="N3430" i="3"/>
  <c r="N3429" i="3"/>
  <c r="N3428" i="3"/>
  <c r="N3427" i="3"/>
  <c r="N3426" i="3"/>
  <c r="N3425" i="3"/>
  <c r="N3424" i="3"/>
  <c r="N3423" i="3"/>
  <c r="N3422" i="3"/>
  <c r="N3421" i="3"/>
  <c r="N3420" i="3"/>
  <c r="N3419" i="3"/>
  <c r="N3418" i="3"/>
  <c r="N3417" i="3"/>
  <c r="N3416" i="3"/>
  <c r="N3415" i="3"/>
  <c r="N3414" i="3"/>
  <c r="N3413" i="3"/>
  <c r="N3412" i="3"/>
  <c r="N3411" i="3"/>
  <c r="N3410" i="3"/>
  <c r="N3409" i="3"/>
  <c r="N3408" i="3"/>
  <c r="N3407" i="3"/>
  <c r="N3406" i="3"/>
  <c r="N3405" i="3"/>
  <c r="N3404" i="3"/>
  <c r="N3403" i="3"/>
  <c r="N3402" i="3"/>
  <c r="N3401" i="3"/>
  <c r="N3400" i="3"/>
  <c r="N3399" i="3"/>
  <c r="N3398" i="3"/>
  <c r="N3397" i="3"/>
  <c r="N3396" i="3"/>
  <c r="N3395" i="3"/>
  <c r="N3394" i="3"/>
  <c r="N3393" i="3"/>
  <c r="N3392" i="3"/>
  <c r="N3391" i="3"/>
  <c r="N3390" i="3"/>
  <c r="N3389" i="3"/>
  <c r="N3388" i="3"/>
  <c r="N3387" i="3"/>
  <c r="N3386" i="3"/>
  <c r="N3385" i="3"/>
  <c r="N3384" i="3"/>
  <c r="N3383" i="3"/>
  <c r="N3382" i="3"/>
  <c r="N3381" i="3"/>
  <c r="N3380" i="3"/>
  <c r="N3379" i="3"/>
  <c r="N3378" i="3"/>
  <c r="N3377" i="3"/>
  <c r="N3376" i="3"/>
  <c r="N3375" i="3"/>
  <c r="N3374" i="3"/>
  <c r="N3373" i="3"/>
  <c r="N3372" i="3"/>
  <c r="N3371" i="3"/>
  <c r="N3370" i="3"/>
  <c r="N3369" i="3"/>
  <c r="N3368" i="3"/>
  <c r="N3367" i="3"/>
  <c r="N3366" i="3"/>
  <c r="N3365" i="3"/>
  <c r="N3364" i="3"/>
  <c r="N3363" i="3"/>
  <c r="N3362" i="3"/>
  <c r="N3361" i="3"/>
  <c r="N3360" i="3"/>
  <c r="N3359" i="3"/>
  <c r="N3358" i="3"/>
  <c r="N3357" i="3"/>
  <c r="N3356" i="3"/>
  <c r="N3355" i="3"/>
  <c r="N3354" i="3"/>
  <c r="N3353" i="3"/>
  <c r="N3352" i="3"/>
  <c r="N3351" i="3"/>
  <c r="N3350" i="3"/>
  <c r="N3349" i="3"/>
  <c r="N3348" i="3"/>
  <c r="N3347" i="3"/>
  <c r="N3346" i="3"/>
  <c r="N3345" i="3"/>
  <c r="N3344" i="3"/>
  <c r="N3343" i="3"/>
  <c r="N3342" i="3"/>
  <c r="N3341" i="3"/>
  <c r="N3340" i="3"/>
  <c r="N3339" i="3"/>
  <c r="N3338" i="3"/>
  <c r="N3337" i="3"/>
  <c r="N3336" i="3"/>
  <c r="N3335" i="3"/>
  <c r="N3334" i="3"/>
  <c r="N3333" i="3"/>
  <c r="N3332" i="3"/>
  <c r="N3331" i="3"/>
  <c r="N3330" i="3"/>
  <c r="N3329" i="3"/>
  <c r="N3328" i="3"/>
  <c r="N3327" i="3"/>
  <c r="N3326" i="3"/>
  <c r="N3325" i="3"/>
  <c r="N3324" i="3"/>
  <c r="N3323" i="3"/>
  <c r="N3322" i="3"/>
  <c r="N3321" i="3"/>
  <c r="N3320" i="3"/>
  <c r="N3319" i="3"/>
  <c r="N3318" i="3"/>
  <c r="N3317" i="3"/>
  <c r="N3316" i="3"/>
  <c r="N3315" i="3"/>
  <c r="N3314" i="3"/>
  <c r="N3313" i="3"/>
  <c r="N3312" i="3"/>
  <c r="N3311" i="3"/>
  <c r="N3310" i="3"/>
  <c r="N3309" i="3"/>
  <c r="N3308" i="3"/>
  <c r="N3307" i="3"/>
  <c r="N3306" i="3"/>
  <c r="N3305" i="3"/>
  <c r="N3304" i="3"/>
  <c r="N3303" i="3"/>
  <c r="N3302" i="3"/>
  <c r="N3301" i="3"/>
  <c r="N3300" i="3"/>
  <c r="N3299" i="3"/>
  <c r="N3298" i="3"/>
  <c r="N3297" i="3"/>
  <c r="N3296" i="3"/>
  <c r="N3295" i="3"/>
  <c r="N3294" i="3"/>
  <c r="N3293" i="3"/>
  <c r="N3292" i="3"/>
  <c r="N3291" i="3"/>
  <c r="N3290" i="3"/>
  <c r="N3289" i="3"/>
  <c r="N3288" i="3"/>
  <c r="N3287" i="3"/>
  <c r="N3286" i="3"/>
  <c r="N3285" i="3"/>
  <c r="N3284" i="3"/>
  <c r="N3283" i="3"/>
  <c r="N3282" i="3"/>
  <c r="N3281" i="3"/>
  <c r="N3280" i="3"/>
  <c r="N3279" i="3"/>
  <c r="N3278" i="3"/>
  <c r="N3277" i="3"/>
  <c r="N3276" i="3"/>
  <c r="N3275" i="3"/>
  <c r="N3274" i="3"/>
  <c r="N3273" i="3"/>
  <c r="N3272" i="3"/>
  <c r="N3271" i="3"/>
  <c r="N3270" i="3"/>
  <c r="N3269" i="3"/>
  <c r="N3268" i="3"/>
  <c r="N3267" i="3"/>
  <c r="N3266" i="3"/>
  <c r="N3265" i="3"/>
  <c r="N3264" i="3"/>
  <c r="N3263" i="3"/>
  <c r="N3262" i="3"/>
  <c r="N3261" i="3"/>
  <c r="N3260" i="3"/>
  <c r="N3259" i="3"/>
  <c r="N3258" i="3"/>
  <c r="N3257" i="3"/>
  <c r="N3256" i="3"/>
  <c r="N3255" i="3"/>
  <c r="N3254" i="3"/>
  <c r="N3253" i="3"/>
  <c r="N3252" i="3"/>
  <c r="N3251" i="3"/>
  <c r="N3250" i="3"/>
  <c r="N3249" i="3"/>
  <c r="N3248" i="3"/>
  <c r="N3247" i="3"/>
  <c r="N3246" i="3"/>
  <c r="N3245" i="3"/>
  <c r="N3244" i="3"/>
  <c r="N3243" i="3"/>
  <c r="N3242" i="3"/>
  <c r="N3241" i="3"/>
  <c r="N3240" i="3"/>
  <c r="N3239" i="3"/>
  <c r="N3238" i="3"/>
  <c r="N3237" i="3"/>
  <c r="N3236" i="3"/>
  <c r="N3235" i="3"/>
  <c r="N3234" i="3"/>
  <c r="N3233" i="3"/>
  <c r="N3232" i="3"/>
  <c r="N3231" i="3"/>
  <c r="N3230" i="3"/>
  <c r="N3229" i="3"/>
  <c r="N3228" i="3"/>
  <c r="N3227" i="3"/>
  <c r="N3226" i="3"/>
  <c r="N3225" i="3"/>
  <c r="N3224" i="3"/>
  <c r="N3223" i="3"/>
  <c r="N3222" i="3"/>
  <c r="N3221" i="3"/>
  <c r="N3220" i="3"/>
  <c r="N3219" i="3"/>
  <c r="N3218" i="3"/>
  <c r="N3217" i="3"/>
  <c r="N3216" i="3"/>
  <c r="N3215" i="3"/>
  <c r="N3214" i="3"/>
  <c r="N3213" i="3"/>
  <c r="N3212" i="3"/>
  <c r="N3211" i="3"/>
  <c r="N3210" i="3"/>
  <c r="N3209" i="3"/>
  <c r="N3208" i="3"/>
  <c r="N3207" i="3"/>
  <c r="N3206" i="3"/>
  <c r="N3205" i="3"/>
  <c r="N3204" i="3"/>
  <c r="N3203" i="3"/>
  <c r="N3202" i="3"/>
  <c r="N3201" i="3"/>
  <c r="N3200" i="3"/>
  <c r="N3199" i="3"/>
  <c r="N3198" i="3"/>
  <c r="N3197" i="3"/>
  <c r="N3196" i="3"/>
  <c r="N3195" i="3"/>
  <c r="N3194" i="3"/>
  <c r="N3193" i="3"/>
  <c r="N3192" i="3"/>
  <c r="N3191" i="3"/>
  <c r="N3190" i="3"/>
  <c r="N3189" i="3"/>
  <c r="N3188" i="3"/>
  <c r="N3187" i="3"/>
  <c r="N3186" i="3"/>
  <c r="N3185" i="3"/>
  <c r="N3184" i="3"/>
  <c r="N3183" i="3"/>
  <c r="N3182" i="3"/>
  <c r="N3181" i="3"/>
  <c r="N3180" i="3"/>
  <c r="N3179" i="3"/>
  <c r="N3178" i="3"/>
  <c r="N3177" i="3"/>
  <c r="N3176" i="3"/>
  <c r="N3175" i="3"/>
  <c r="N3174" i="3"/>
  <c r="N3173" i="3"/>
  <c r="N3172" i="3"/>
  <c r="N3171" i="3"/>
  <c r="N3170" i="3"/>
  <c r="N3169" i="3"/>
  <c r="N3168" i="3"/>
  <c r="N3167" i="3"/>
  <c r="N3166" i="3"/>
  <c r="N3165" i="3"/>
  <c r="N3164" i="3"/>
  <c r="N3163" i="3"/>
  <c r="N3162" i="3"/>
  <c r="N3161" i="3"/>
  <c r="N3160" i="3"/>
  <c r="N3159" i="3"/>
  <c r="N3158" i="3"/>
  <c r="N3157" i="3"/>
  <c r="N3156" i="3"/>
  <c r="N3155" i="3"/>
  <c r="N3154" i="3"/>
  <c r="N3153" i="3"/>
  <c r="N3152" i="3"/>
  <c r="N3151" i="3"/>
  <c r="N3150" i="3"/>
  <c r="N3149" i="3"/>
  <c r="N3148" i="3"/>
  <c r="N3147" i="3"/>
  <c r="N3146" i="3"/>
  <c r="N3145" i="3"/>
  <c r="N3144" i="3"/>
  <c r="N3143" i="3"/>
  <c r="N3142" i="3"/>
  <c r="N3141" i="3"/>
  <c r="N3140" i="3"/>
  <c r="N3139" i="3"/>
  <c r="N3138" i="3"/>
  <c r="N3137" i="3"/>
  <c r="N3136" i="3"/>
  <c r="N3135" i="3"/>
  <c r="N3134" i="3"/>
  <c r="N3133" i="3"/>
  <c r="N3132" i="3"/>
  <c r="N3131" i="3"/>
  <c r="N3130" i="3"/>
  <c r="N3129" i="3"/>
  <c r="N3128" i="3"/>
  <c r="N3127" i="3"/>
  <c r="N3126" i="3"/>
  <c r="N3125" i="3"/>
  <c r="N3124" i="3"/>
  <c r="N3123" i="3"/>
  <c r="N3122" i="3"/>
  <c r="N3121" i="3"/>
  <c r="N3120" i="3"/>
  <c r="N3119" i="3"/>
  <c r="N3118" i="3"/>
  <c r="N3117" i="3"/>
  <c r="N3116" i="3"/>
  <c r="N3115" i="3"/>
  <c r="N3114" i="3"/>
  <c r="N3113" i="3"/>
  <c r="N3112" i="3"/>
  <c r="N3111" i="3"/>
  <c r="N3110" i="3"/>
  <c r="N3109" i="3"/>
  <c r="N3108" i="3"/>
  <c r="N3107" i="3"/>
  <c r="N3106" i="3"/>
  <c r="N3105" i="3"/>
  <c r="N3104" i="3"/>
  <c r="N3103" i="3"/>
  <c r="N3102" i="3"/>
  <c r="N3101" i="3"/>
  <c r="N3100" i="3"/>
  <c r="N3099" i="3"/>
  <c r="N3098" i="3"/>
  <c r="N3097" i="3"/>
  <c r="N3096" i="3"/>
  <c r="N3095" i="3"/>
  <c r="N3094" i="3"/>
  <c r="N3093" i="3"/>
  <c r="N3092" i="3"/>
  <c r="N3091" i="3"/>
  <c r="N3090" i="3"/>
  <c r="N3089" i="3"/>
  <c r="N3088" i="3"/>
  <c r="N3087" i="3"/>
  <c r="N3086" i="3"/>
  <c r="N3085" i="3"/>
  <c r="N3084" i="3"/>
  <c r="N3083" i="3"/>
  <c r="N3082" i="3"/>
  <c r="N3081" i="3"/>
  <c r="N3080" i="3"/>
  <c r="N3079" i="3"/>
  <c r="N3078" i="3"/>
  <c r="N3077" i="3"/>
  <c r="N3076" i="3"/>
  <c r="N3075" i="3"/>
  <c r="N3074" i="3"/>
  <c r="N3073" i="3"/>
  <c r="N3072" i="3"/>
  <c r="N3071" i="3"/>
  <c r="N3070" i="3"/>
  <c r="N3069" i="3"/>
  <c r="N3068" i="3"/>
  <c r="N3067" i="3"/>
  <c r="N3066" i="3"/>
  <c r="N3065" i="3"/>
  <c r="N3064" i="3"/>
  <c r="N3063" i="3"/>
  <c r="N3062" i="3"/>
  <c r="N3061" i="3"/>
  <c r="N3060" i="3"/>
  <c r="N3059" i="3"/>
  <c r="N3058" i="3"/>
  <c r="N3057" i="3"/>
  <c r="N3056" i="3"/>
  <c r="N3055" i="3"/>
  <c r="N3054" i="3"/>
  <c r="N3053" i="3"/>
  <c r="N3052" i="3"/>
  <c r="N3051" i="3"/>
  <c r="N3050" i="3"/>
  <c r="N3049" i="3"/>
  <c r="N3048" i="3"/>
  <c r="N3047" i="3"/>
  <c r="N3046" i="3"/>
  <c r="N3045" i="3"/>
  <c r="N3044" i="3"/>
  <c r="N3043" i="3"/>
  <c r="N3042" i="3"/>
  <c r="N3041" i="3"/>
  <c r="N3040" i="3"/>
  <c r="N3039" i="3"/>
  <c r="N3038" i="3"/>
  <c r="N3037" i="3"/>
  <c r="N3036" i="3"/>
  <c r="N3035" i="3"/>
  <c r="N3034" i="3"/>
  <c r="N3033" i="3"/>
  <c r="N3032" i="3"/>
  <c r="N3031" i="3"/>
  <c r="N3030" i="3"/>
  <c r="N3029" i="3"/>
  <c r="N3028" i="3"/>
  <c r="N3027" i="3"/>
  <c r="N3026" i="3"/>
  <c r="N3025" i="3"/>
  <c r="N3024" i="3"/>
  <c r="N3023" i="3"/>
  <c r="N3022" i="3"/>
  <c r="N3021" i="3"/>
  <c r="N3020" i="3"/>
  <c r="N3019" i="3"/>
  <c r="N3018" i="3"/>
  <c r="N3017" i="3"/>
  <c r="N3016" i="3"/>
  <c r="N3015" i="3"/>
  <c r="N3014" i="3"/>
  <c r="N3013" i="3"/>
  <c r="N3012" i="3"/>
  <c r="N3011" i="3"/>
  <c r="N3010" i="3"/>
  <c r="N3009" i="3"/>
  <c r="N3008" i="3"/>
  <c r="N3007" i="3"/>
  <c r="N3006" i="3"/>
  <c r="N3005" i="3"/>
  <c r="N3004" i="3"/>
  <c r="N3003" i="3"/>
  <c r="N3002" i="3"/>
  <c r="N3001" i="3"/>
  <c r="N3000" i="3"/>
  <c r="N2999" i="3"/>
  <c r="N2998" i="3"/>
  <c r="N2997" i="3"/>
  <c r="N2996" i="3"/>
  <c r="N2995" i="3"/>
  <c r="N2994" i="3"/>
  <c r="N2993" i="3"/>
  <c r="N2992" i="3"/>
  <c r="N2991" i="3"/>
  <c r="N2990" i="3"/>
  <c r="N2989" i="3"/>
  <c r="N2988" i="3"/>
  <c r="N2987" i="3"/>
  <c r="N2986" i="3"/>
  <c r="N2985" i="3"/>
  <c r="N2984" i="3"/>
  <c r="N2983" i="3"/>
  <c r="N2982" i="3"/>
  <c r="N2981" i="3"/>
  <c r="N2980" i="3"/>
  <c r="N2979" i="3"/>
  <c r="N2978" i="3"/>
  <c r="N2977" i="3"/>
  <c r="N2976" i="3"/>
  <c r="N2975" i="3"/>
  <c r="N2974" i="3"/>
  <c r="N2973" i="3"/>
  <c r="N2972" i="3"/>
  <c r="N2971" i="3"/>
  <c r="N2970" i="3"/>
  <c r="N2969" i="3"/>
  <c r="N2968" i="3"/>
  <c r="N2967" i="3"/>
  <c r="N2966" i="3"/>
  <c r="N2965" i="3"/>
  <c r="N2964" i="3"/>
  <c r="N2963" i="3"/>
  <c r="N2962" i="3"/>
  <c r="N2961" i="3"/>
  <c r="N2960" i="3"/>
  <c r="N2959" i="3"/>
  <c r="N2958" i="3"/>
  <c r="N2957" i="3"/>
  <c r="N2956" i="3"/>
  <c r="N2955" i="3"/>
  <c r="N2954" i="3"/>
  <c r="N2953" i="3"/>
  <c r="N2952" i="3"/>
  <c r="N2951" i="3"/>
  <c r="N2950" i="3"/>
  <c r="N2949" i="3"/>
  <c r="N2948" i="3"/>
  <c r="N2947" i="3"/>
  <c r="N2946" i="3"/>
  <c r="N2945" i="3"/>
  <c r="N2944" i="3"/>
  <c r="N2943" i="3"/>
  <c r="N2942" i="3"/>
  <c r="N2941" i="3"/>
  <c r="N2940" i="3"/>
  <c r="N2939" i="3"/>
  <c r="N2938" i="3"/>
  <c r="N2937" i="3"/>
  <c r="N2936" i="3"/>
  <c r="N2935" i="3"/>
  <c r="N2934" i="3"/>
  <c r="N2933" i="3"/>
  <c r="N2932" i="3"/>
  <c r="N2931" i="3"/>
  <c r="N2930" i="3"/>
  <c r="N2929" i="3"/>
  <c r="N2928" i="3"/>
  <c r="N2927" i="3"/>
  <c r="N2926" i="3"/>
  <c r="N2925" i="3"/>
  <c r="N2924" i="3"/>
  <c r="N2923" i="3"/>
  <c r="N2922" i="3"/>
  <c r="N2921" i="3"/>
  <c r="N2920" i="3"/>
  <c r="N2919" i="3"/>
  <c r="N2918" i="3"/>
  <c r="N2917" i="3"/>
  <c r="N2916" i="3"/>
  <c r="N2915" i="3"/>
  <c r="N2914" i="3"/>
  <c r="N2913" i="3"/>
  <c r="N2912" i="3"/>
  <c r="N2911" i="3"/>
  <c r="N2910" i="3"/>
  <c r="N2909" i="3"/>
  <c r="N2908" i="3"/>
  <c r="N2907" i="3"/>
  <c r="N2906" i="3"/>
  <c r="N2905" i="3"/>
  <c r="N2904" i="3"/>
  <c r="N2903" i="3"/>
  <c r="N2902" i="3"/>
  <c r="N2901" i="3"/>
  <c r="N2900" i="3"/>
  <c r="N2899" i="3"/>
  <c r="N2898" i="3"/>
  <c r="N2897" i="3"/>
  <c r="N2896" i="3"/>
  <c r="N2895" i="3"/>
  <c r="N2894" i="3"/>
  <c r="N2893" i="3"/>
  <c r="N2892" i="3"/>
  <c r="N2891" i="3"/>
  <c r="N2890" i="3"/>
  <c r="N2889" i="3"/>
  <c r="N2888" i="3"/>
  <c r="N2887" i="3"/>
  <c r="N2886" i="3"/>
  <c r="N2885" i="3"/>
  <c r="N2884" i="3"/>
  <c r="N2883" i="3"/>
  <c r="N2882" i="3"/>
  <c r="N2881" i="3"/>
  <c r="N2880" i="3"/>
  <c r="N2879" i="3"/>
  <c r="N2878" i="3"/>
  <c r="N2877" i="3"/>
  <c r="N2876" i="3"/>
  <c r="N2875" i="3"/>
  <c r="N2874" i="3"/>
  <c r="N2873" i="3"/>
  <c r="N2872" i="3"/>
  <c r="N2871" i="3"/>
  <c r="N2870" i="3"/>
  <c r="N2869" i="3"/>
  <c r="N2868" i="3"/>
  <c r="N2867" i="3"/>
  <c r="N2866" i="3"/>
  <c r="N2865" i="3"/>
  <c r="N2864" i="3"/>
  <c r="N2863" i="3"/>
  <c r="N2862" i="3"/>
  <c r="N2861" i="3"/>
  <c r="N2860" i="3"/>
  <c r="N2859" i="3"/>
  <c r="N2858" i="3"/>
  <c r="N2857" i="3"/>
  <c r="N2856" i="3"/>
  <c r="N2855" i="3"/>
  <c r="N2854" i="3"/>
  <c r="N2853" i="3"/>
  <c r="N2852" i="3"/>
  <c r="N2851" i="3"/>
  <c r="N2850" i="3"/>
  <c r="N2849" i="3"/>
  <c r="N2848" i="3"/>
  <c r="N2847" i="3"/>
  <c r="N2846" i="3"/>
  <c r="N2845" i="3"/>
  <c r="N2844" i="3"/>
  <c r="N2843" i="3"/>
  <c r="N2842" i="3"/>
  <c r="N2841" i="3"/>
  <c r="N2840" i="3"/>
  <c r="N2839" i="3"/>
  <c r="N2838" i="3"/>
  <c r="N2837" i="3"/>
  <c r="N2836" i="3"/>
  <c r="N2835" i="3"/>
  <c r="N2834" i="3"/>
  <c r="N2833" i="3"/>
  <c r="N2832" i="3"/>
  <c r="N2831" i="3"/>
  <c r="N2830" i="3"/>
  <c r="N2829" i="3"/>
  <c r="N2828" i="3"/>
  <c r="N2827" i="3"/>
  <c r="N2826" i="3"/>
  <c r="N2825" i="3"/>
  <c r="N2824" i="3"/>
  <c r="N2823" i="3"/>
  <c r="N2822" i="3"/>
  <c r="N2821" i="3"/>
  <c r="N2820" i="3"/>
  <c r="N2819" i="3"/>
  <c r="N2818" i="3"/>
  <c r="N2817" i="3"/>
  <c r="N2816" i="3"/>
  <c r="N2815" i="3"/>
  <c r="N2814" i="3"/>
  <c r="N2813" i="3"/>
  <c r="N2812" i="3"/>
  <c r="N2811" i="3"/>
  <c r="N2810" i="3"/>
  <c r="N2809" i="3"/>
  <c r="N2808" i="3"/>
  <c r="N2807" i="3"/>
  <c r="N2806" i="3"/>
  <c r="N2805" i="3"/>
  <c r="N2804" i="3"/>
  <c r="N2803" i="3"/>
  <c r="N2802" i="3"/>
  <c r="N2801" i="3"/>
  <c r="N2800" i="3"/>
  <c r="N2799" i="3"/>
  <c r="N2798" i="3"/>
  <c r="N2797" i="3"/>
  <c r="N2796" i="3"/>
  <c r="N2795" i="3"/>
  <c r="N2794" i="3"/>
  <c r="N2793" i="3"/>
  <c r="N2792" i="3"/>
  <c r="N2791" i="3"/>
  <c r="N2790" i="3"/>
  <c r="N2789" i="3"/>
  <c r="N2788" i="3"/>
  <c r="N2787" i="3"/>
  <c r="N2786" i="3"/>
  <c r="N2785" i="3"/>
  <c r="N2784" i="3"/>
  <c r="N2783" i="3"/>
  <c r="N2782" i="3"/>
  <c r="N2781" i="3"/>
  <c r="N2780" i="3"/>
  <c r="N2779" i="3"/>
  <c r="N2778" i="3"/>
  <c r="N2777" i="3"/>
  <c r="N2776" i="3"/>
  <c r="N2775" i="3"/>
  <c r="N2774" i="3"/>
  <c r="N2773" i="3"/>
  <c r="N2772" i="3"/>
  <c r="N2771" i="3"/>
  <c r="N2770" i="3"/>
  <c r="N2769" i="3"/>
  <c r="N2768" i="3"/>
  <c r="N2767" i="3"/>
  <c r="N2766" i="3"/>
  <c r="N2765" i="3"/>
  <c r="N2764" i="3"/>
  <c r="N2763" i="3"/>
  <c r="N2762" i="3"/>
  <c r="N2761" i="3"/>
  <c r="N2760" i="3"/>
  <c r="N2759" i="3"/>
  <c r="N2758" i="3"/>
  <c r="N2757" i="3"/>
  <c r="N2756" i="3"/>
  <c r="N2755" i="3"/>
  <c r="N2754" i="3"/>
  <c r="N2753" i="3"/>
  <c r="N2752" i="3"/>
  <c r="N2751" i="3"/>
  <c r="N2750" i="3"/>
  <c r="N2749" i="3"/>
  <c r="N2748" i="3"/>
  <c r="N2747" i="3"/>
  <c r="N2746" i="3"/>
  <c r="N2745" i="3"/>
  <c r="N2744" i="3"/>
  <c r="N2743" i="3"/>
  <c r="N2742" i="3"/>
  <c r="N2741" i="3"/>
  <c r="N2740" i="3"/>
  <c r="N2739" i="3"/>
  <c r="N2738" i="3"/>
  <c r="N2737" i="3"/>
  <c r="N2736" i="3"/>
  <c r="N2735" i="3"/>
  <c r="N2734" i="3"/>
  <c r="N2733" i="3"/>
  <c r="N2732" i="3"/>
  <c r="N2731" i="3"/>
  <c r="N2730" i="3"/>
  <c r="N2729" i="3"/>
  <c r="N2728" i="3"/>
  <c r="N2727" i="3"/>
  <c r="N2726" i="3"/>
  <c r="N2725" i="3"/>
  <c r="N2724" i="3"/>
  <c r="N2723" i="3"/>
  <c r="N2722" i="3"/>
  <c r="N2721" i="3"/>
  <c r="N2720" i="3"/>
  <c r="N2719" i="3"/>
  <c r="N2718" i="3"/>
  <c r="N2717" i="3"/>
  <c r="N2716" i="3"/>
  <c r="N2715" i="3"/>
  <c r="N2714" i="3"/>
  <c r="N2713" i="3"/>
  <c r="N2712" i="3"/>
  <c r="N2711" i="3"/>
  <c r="N2710" i="3"/>
  <c r="N2709" i="3"/>
  <c r="N2708" i="3"/>
  <c r="N2707" i="3"/>
  <c r="N2706" i="3"/>
  <c r="N2705" i="3"/>
  <c r="N2704" i="3"/>
  <c r="N2703" i="3"/>
  <c r="N2702" i="3"/>
  <c r="N2701" i="3"/>
  <c r="N2700" i="3"/>
  <c r="N2699" i="3"/>
  <c r="N2698" i="3"/>
  <c r="N2697" i="3"/>
  <c r="N2696" i="3"/>
  <c r="N2695" i="3"/>
  <c r="N2694" i="3"/>
  <c r="N2693" i="3"/>
  <c r="N2692" i="3"/>
  <c r="N2691" i="3"/>
  <c r="N2690" i="3"/>
  <c r="N2689" i="3"/>
  <c r="N2688" i="3"/>
  <c r="N2687" i="3"/>
  <c r="N2686" i="3"/>
  <c r="N2685" i="3"/>
  <c r="N2684" i="3"/>
  <c r="N2683" i="3"/>
  <c r="N2682" i="3"/>
  <c r="N2681" i="3"/>
  <c r="N2680" i="3"/>
  <c r="N2679" i="3"/>
  <c r="N2678" i="3"/>
  <c r="N2677" i="3"/>
  <c r="N2676" i="3"/>
  <c r="N2675" i="3"/>
  <c r="N2674" i="3"/>
  <c r="N2673" i="3"/>
  <c r="N2672" i="3"/>
  <c r="N2671" i="3"/>
  <c r="N2670" i="3"/>
  <c r="N2669" i="3"/>
  <c r="N2668" i="3"/>
  <c r="N2667" i="3"/>
  <c r="N2666" i="3"/>
  <c r="N2665" i="3"/>
  <c r="N2664" i="3"/>
  <c r="N2663" i="3"/>
  <c r="N2662" i="3"/>
  <c r="N2661" i="3"/>
  <c r="N2660" i="3"/>
  <c r="N2659" i="3"/>
  <c r="N2658" i="3"/>
  <c r="N2657" i="3"/>
  <c r="N2656" i="3"/>
  <c r="N2655" i="3"/>
  <c r="N2654" i="3"/>
  <c r="N2653" i="3"/>
  <c r="N2652" i="3"/>
  <c r="N2651" i="3"/>
  <c r="N2650" i="3"/>
  <c r="N2649" i="3"/>
  <c r="N2648" i="3"/>
  <c r="N2647" i="3"/>
  <c r="N2646" i="3"/>
  <c r="N2645" i="3"/>
  <c r="N2644" i="3"/>
  <c r="N2643" i="3"/>
  <c r="N2642" i="3"/>
  <c r="N2641" i="3"/>
  <c r="N2640" i="3"/>
  <c r="N2639" i="3"/>
  <c r="N2638" i="3"/>
  <c r="N2637" i="3"/>
  <c r="N2636" i="3"/>
  <c r="N2635" i="3"/>
  <c r="N2634" i="3"/>
  <c r="N2633" i="3"/>
  <c r="N2632" i="3"/>
  <c r="N2631" i="3"/>
  <c r="N2630" i="3"/>
  <c r="N2629" i="3"/>
  <c r="N2628" i="3"/>
  <c r="N2627" i="3"/>
  <c r="N2626" i="3"/>
  <c r="N2625" i="3"/>
  <c r="N2624" i="3"/>
  <c r="N2623" i="3"/>
  <c r="N2622" i="3"/>
  <c r="N2621" i="3"/>
  <c r="N2620" i="3"/>
  <c r="N2619" i="3"/>
  <c r="N2618" i="3"/>
  <c r="N2617" i="3"/>
  <c r="N2616" i="3"/>
  <c r="N2615" i="3"/>
  <c r="N2614" i="3"/>
  <c r="N2613" i="3"/>
  <c r="N2612" i="3"/>
  <c r="N2611" i="3"/>
  <c r="N2610" i="3"/>
  <c r="N2609" i="3"/>
  <c r="N2608" i="3"/>
  <c r="N2607" i="3"/>
  <c r="N2606" i="3"/>
  <c r="N2605" i="3"/>
  <c r="N2604" i="3"/>
  <c r="N2603" i="3"/>
  <c r="N2602" i="3"/>
  <c r="N2601" i="3"/>
  <c r="N2600" i="3"/>
  <c r="N2599" i="3"/>
  <c r="N2598" i="3"/>
  <c r="N2597" i="3"/>
  <c r="N2596" i="3"/>
  <c r="N2595" i="3"/>
  <c r="N2594" i="3"/>
  <c r="N2593" i="3"/>
  <c r="N2592" i="3"/>
  <c r="N2591" i="3"/>
  <c r="N2590" i="3"/>
  <c r="N2589" i="3"/>
  <c r="N2588" i="3"/>
  <c r="N2587" i="3"/>
  <c r="N2586" i="3"/>
  <c r="N2585" i="3"/>
  <c r="N2584" i="3"/>
  <c r="N2583" i="3"/>
  <c r="N2582" i="3"/>
  <c r="N2581" i="3"/>
  <c r="N2580" i="3"/>
  <c r="N2579" i="3"/>
  <c r="N2578" i="3"/>
  <c r="N2577" i="3"/>
  <c r="N2576" i="3"/>
  <c r="N2575" i="3"/>
  <c r="N2574" i="3"/>
  <c r="N2573" i="3"/>
  <c r="N2572" i="3"/>
  <c r="N2571" i="3"/>
  <c r="N2570" i="3"/>
  <c r="N2569" i="3"/>
  <c r="N2568" i="3"/>
  <c r="N2567" i="3"/>
  <c r="N2566" i="3"/>
  <c r="N2565" i="3"/>
  <c r="N2564" i="3"/>
  <c r="N2563" i="3"/>
  <c r="N2562" i="3"/>
  <c r="N2561" i="3"/>
  <c r="N2560" i="3"/>
  <c r="N2559" i="3"/>
  <c r="N2558" i="3"/>
  <c r="N2557" i="3"/>
  <c r="N2556" i="3"/>
  <c r="N2555" i="3"/>
  <c r="N2554" i="3"/>
  <c r="N2553" i="3"/>
  <c r="N2552" i="3"/>
  <c r="N2551" i="3"/>
  <c r="N2550" i="3"/>
  <c r="N2549" i="3"/>
  <c r="N2548" i="3"/>
  <c r="N2547" i="3"/>
  <c r="N2546" i="3"/>
  <c r="N2545" i="3"/>
  <c r="N2544" i="3"/>
  <c r="N2543" i="3"/>
  <c r="N2542" i="3"/>
  <c r="N2541" i="3"/>
  <c r="N2540" i="3"/>
  <c r="N2539" i="3"/>
  <c r="N2538" i="3"/>
  <c r="N2537" i="3"/>
  <c r="N2536" i="3"/>
  <c r="N2535" i="3"/>
  <c r="N2534" i="3"/>
  <c r="N2533" i="3"/>
  <c r="N2532" i="3"/>
  <c r="N2531" i="3"/>
  <c r="N2530" i="3"/>
  <c r="N2529" i="3"/>
  <c r="N2528" i="3"/>
  <c r="N2527" i="3"/>
  <c r="N2526" i="3"/>
  <c r="N2525" i="3"/>
  <c r="N2524" i="3"/>
  <c r="N2523" i="3"/>
  <c r="N2522" i="3"/>
  <c r="N2521" i="3"/>
  <c r="N2520" i="3"/>
  <c r="N2519" i="3"/>
  <c r="N2518" i="3"/>
  <c r="N2517" i="3"/>
  <c r="N2516" i="3"/>
  <c r="N2515" i="3"/>
  <c r="N2514" i="3"/>
  <c r="N2513" i="3"/>
  <c r="N2512" i="3"/>
  <c r="N2511" i="3"/>
  <c r="N2510" i="3"/>
  <c r="N2509" i="3"/>
  <c r="N2508" i="3"/>
  <c r="N2507" i="3"/>
  <c r="N2506" i="3"/>
  <c r="N2505" i="3"/>
  <c r="N2504" i="3"/>
  <c r="N2503" i="3"/>
  <c r="N2502" i="3"/>
  <c r="N2501" i="3"/>
  <c r="N2500" i="3"/>
  <c r="N2499" i="3"/>
  <c r="N2498" i="3"/>
  <c r="N2497" i="3"/>
  <c r="N2496" i="3"/>
  <c r="N2495" i="3"/>
  <c r="N2494" i="3"/>
  <c r="N2493" i="3"/>
  <c r="N2492" i="3"/>
  <c r="N2491" i="3"/>
  <c r="N2490" i="3"/>
  <c r="N2489" i="3"/>
  <c r="N2488" i="3"/>
  <c r="N2487" i="3"/>
  <c r="N2486" i="3"/>
  <c r="N2485" i="3"/>
  <c r="N2484" i="3"/>
  <c r="N2483" i="3"/>
  <c r="N2482" i="3"/>
  <c r="N2481" i="3"/>
  <c r="N2480" i="3"/>
  <c r="N2479" i="3"/>
  <c r="N2478" i="3"/>
  <c r="N2477" i="3"/>
  <c r="N2476" i="3"/>
  <c r="N2475" i="3"/>
  <c r="N2474" i="3"/>
  <c r="N2473" i="3"/>
  <c r="N2472" i="3"/>
  <c r="N2471" i="3"/>
  <c r="N2470" i="3"/>
  <c r="N2469" i="3"/>
  <c r="N2468" i="3"/>
  <c r="N2467" i="3"/>
  <c r="N2466" i="3"/>
  <c r="N2465" i="3"/>
  <c r="N2464" i="3"/>
  <c r="N2463" i="3"/>
  <c r="N2462" i="3"/>
  <c r="N2461" i="3"/>
  <c r="N2460" i="3"/>
  <c r="N2459" i="3"/>
  <c r="N2458" i="3"/>
  <c r="N2457" i="3"/>
  <c r="N2456" i="3"/>
  <c r="N2455" i="3"/>
  <c r="N2454" i="3"/>
  <c r="N2453" i="3"/>
  <c r="N2452" i="3"/>
  <c r="N2451" i="3"/>
  <c r="N2450" i="3"/>
  <c r="N2449" i="3"/>
  <c r="N2448" i="3"/>
  <c r="N2447" i="3"/>
  <c r="N2446" i="3"/>
  <c r="N2445" i="3"/>
  <c r="N2444" i="3"/>
  <c r="N2443" i="3"/>
  <c r="N2442" i="3"/>
  <c r="N2441" i="3"/>
  <c r="N2440" i="3"/>
  <c r="N2439" i="3"/>
  <c r="N2438" i="3"/>
  <c r="N2437" i="3"/>
  <c r="N2436" i="3"/>
  <c r="N2435" i="3"/>
  <c r="N2434" i="3"/>
  <c r="N2433" i="3"/>
  <c r="N2432" i="3"/>
  <c r="N2431" i="3"/>
  <c r="N2430" i="3"/>
  <c r="N2429" i="3"/>
  <c r="N2428" i="3"/>
  <c r="N2427" i="3"/>
  <c r="N2426" i="3"/>
  <c r="N2425" i="3"/>
  <c r="N2424" i="3"/>
  <c r="N2423" i="3"/>
  <c r="N2422" i="3"/>
  <c r="N2421" i="3"/>
  <c r="N2420" i="3"/>
  <c r="N2419" i="3"/>
  <c r="N2418" i="3"/>
  <c r="N2417" i="3"/>
  <c r="N2416" i="3"/>
  <c r="N2415" i="3"/>
  <c r="N2414" i="3"/>
  <c r="N2413" i="3"/>
  <c r="N2412" i="3"/>
  <c r="N2411" i="3"/>
  <c r="N2410" i="3"/>
  <c r="N2409" i="3"/>
  <c r="N2408" i="3"/>
  <c r="N2407" i="3"/>
  <c r="N2406" i="3"/>
  <c r="N2405" i="3"/>
  <c r="N2404" i="3"/>
  <c r="N2403" i="3"/>
  <c r="N2402" i="3"/>
  <c r="N2401" i="3"/>
  <c r="N2400" i="3"/>
  <c r="N2399" i="3"/>
  <c r="N2398" i="3"/>
  <c r="N2397" i="3"/>
  <c r="N2396" i="3"/>
  <c r="N2395" i="3"/>
  <c r="N2394" i="3"/>
  <c r="N2393" i="3"/>
  <c r="N2392" i="3"/>
  <c r="N2391" i="3"/>
  <c r="N2390" i="3"/>
  <c r="N2389" i="3"/>
  <c r="N2388" i="3"/>
  <c r="N2387" i="3"/>
  <c r="N2386" i="3"/>
  <c r="N2385" i="3"/>
  <c r="N2384" i="3"/>
  <c r="N2383" i="3"/>
  <c r="N2382" i="3"/>
  <c r="N2381" i="3"/>
  <c r="N2380" i="3"/>
  <c r="N2379" i="3"/>
  <c r="N2378" i="3"/>
  <c r="N2377" i="3"/>
  <c r="N2376" i="3"/>
  <c r="N2375" i="3"/>
  <c r="N2374" i="3"/>
  <c r="N2373" i="3"/>
  <c r="N2372" i="3"/>
  <c r="N2371" i="3"/>
  <c r="N2370" i="3"/>
  <c r="N2369" i="3"/>
  <c r="N2368" i="3"/>
  <c r="N2367" i="3"/>
  <c r="N2366" i="3"/>
  <c r="N2365" i="3"/>
  <c r="N2364" i="3"/>
  <c r="N2363" i="3"/>
  <c r="N2362" i="3"/>
  <c r="N2361" i="3"/>
  <c r="N2360" i="3"/>
  <c r="N2359" i="3"/>
  <c r="N2358" i="3"/>
  <c r="N2357" i="3"/>
  <c r="N2356" i="3"/>
  <c r="N2355" i="3"/>
  <c r="N2354" i="3"/>
  <c r="N2353" i="3"/>
  <c r="N2352" i="3"/>
  <c r="N2351" i="3"/>
  <c r="N2350" i="3"/>
  <c r="N2349" i="3"/>
  <c r="N2348" i="3"/>
  <c r="N2347" i="3"/>
  <c r="N2346" i="3"/>
  <c r="N2345" i="3"/>
  <c r="N2344" i="3"/>
  <c r="N2343" i="3"/>
  <c r="N2342" i="3"/>
  <c r="N2341" i="3"/>
  <c r="N2340" i="3"/>
  <c r="N2339" i="3"/>
  <c r="N2338" i="3"/>
  <c r="N2337" i="3"/>
  <c r="N2336" i="3"/>
  <c r="N2335" i="3"/>
  <c r="N2334" i="3"/>
  <c r="N2333" i="3"/>
  <c r="N2332" i="3"/>
  <c r="N2331" i="3"/>
  <c r="N2330" i="3"/>
  <c r="N2329" i="3"/>
  <c r="N2328" i="3"/>
  <c r="N2327" i="3"/>
  <c r="N2326" i="3"/>
  <c r="N2325" i="3"/>
  <c r="N2324" i="3"/>
  <c r="N2323" i="3"/>
  <c r="N2322" i="3"/>
  <c r="N2321" i="3"/>
  <c r="N2320" i="3"/>
  <c r="N2319" i="3"/>
  <c r="N2318" i="3"/>
  <c r="N2317" i="3"/>
  <c r="N2316" i="3"/>
  <c r="N2315" i="3"/>
  <c r="N2314" i="3"/>
  <c r="N2313" i="3"/>
  <c r="N2312" i="3"/>
  <c r="N2311" i="3"/>
  <c r="N2310" i="3"/>
  <c r="N2309" i="3"/>
  <c r="N2308" i="3"/>
  <c r="N2307" i="3"/>
  <c r="N2306" i="3"/>
  <c r="N2305" i="3"/>
  <c r="N2304" i="3"/>
  <c r="N2303" i="3"/>
  <c r="N2302" i="3"/>
  <c r="N2301" i="3"/>
  <c r="N2300" i="3"/>
  <c r="N2299" i="3"/>
  <c r="N2298" i="3"/>
  <c r="N2297" i="3"/>
  <c r="N2296" i="3"/>
  <c r="N2295" i="3"/>
  <c r="N2294" i="3"/>
  <c r="N2293" i="3"/>
  <c r="N2292" i="3"/>
  <c r="N2291" i="3"/>
  <c r="N2290" i="3"/>
  <c r="N2289" i="3"/>
  <c r="N2288" i="3"/>
  <c r="N2287" i="3"/>
  <c r="N2286" i="3"/>
  <c r="N2285" i="3"/>
  <c r="N2284" i="3"/>
  <c r="N2283" i="3"/>
  <c r="N2282" i="3"/>
  <c r="N2281" i="3"/>
  <c r="N2280" i="3"/>
  <c r="N2279" i="3"/>
  <c r="N2278" i="3"/>
  <c r="N2277" i="3"/>
  <c r="N2276" i="3"/>
  <c r="N2275" i="3"/>
  <c r="N2274" i="3"/>
  <c r="N2273" i="3"/>
  <c r="N2272" i="3"/>
  <c r="N2271" i="3"/>
  <c r="N2270" i="3"/>
  <c r="N2269" i="3"/>
  <c r="N2268" i="3"/>
  <c r="N2267" i="3"/>
  <c r="N2266" i="3"/>
  <c r="N2265" i="3"/>
  <c r="N2264" i="3"/>
  <c r="N2263" i="3"/>
  <c r="N2262" i="3"/>
  <c r="N2261" i="3"/>
  <c r="N2260" i="3"/>
  <c r="N2259" i="3"/>
  <c r="N2258" i="3"/>
  <c r="N2257" i="3"/>
  <c r="N2256" i="3"/>
  <c r="N2255" i="3"/>
  <c r="N2254" i="3"/>
  <c r="N2253" i="3"/>
  <c r="N2252" i="3"/>
  <c r="N2251" i="3"/>
  <c r="N2250" i="3"/>
  <c r="N2249" i="3"/>
  <c r="N2248" i="3"/>
  <c r="N2247" i="3"/>
  <c r="N2246" i="3"/>
  <c r="N2245" i="3"/>
  <c r="N2244" i="3"/>
  <c r="N2243" i="3"/>
  <c r="N2242" i="3"/>
  <c r="N2241" i="3"/>
  <c r="N2240" i="3"/>
  <c r="N2239" i="3"/>
  <c r="N2238" i="3"/>
  <c r="N2237" i="3"/>
  <c r="N2236" i="3"/>
  <c r="N2235" i="3"/>
  <c r="N2234" i="3"/>
  <c r="N2233" i="3"/>
  <c r="N2232" i="3"/>
  <c r="N2231" i="3"/>
  <c r="N2230" i="3"/>
  <c r="N2229" i="3"/>
  <c r="N2228" i="3"/>
  <c r="N2227" i="3"/>
  <c r="N2226" i="3"/>
  <c r="N2225" i="3"/>
  <c r="N2224" i="3"/>
  <c r="N2223" i="3"/>
  <c r="N2222" i="3"/>
  <c r="N2221" i="3"/>
  <c r="N2220" i="3"/>
  <c r="N2219" i="3"/>
  <c r="N2218" i="3"/>
  <c r="N2217" i="3"/>
  <c r="N2216" i="3"/>
  <c r="N2215" i="3"/>
  <c r="N2214" i="3"/>
  <c r="N2213" i="3"/>
  <c r="N2212" i="3"/>
  <c r="N2211" i="3"/>
  <c r="N2210" i="3"/>
  <c r="N2209" i="3"/>
  <c r="N2208" i="3"/>
  <c r="N2207" i="3"/>
  <c r="N2206" i="3"/>
  <c r="N2205" i="3"/>
  <c r="N2204" i="3"/>
  <c r="N2203" i="3"/>
  <c r="N2202" i="3"/>
  <c r="N2201" i="3"/>
  <c r="N2200" i="3"/>
  <c r="N2199" i="3"/>
  <c r="N2198" i="3"/>
  <c r="N2197" i="3"/>
  <c r="N2196" i="3"/>
  <c r="N2195" i="3"/>
  <c r="N2194" i="3"/>
  <c r="N2193" i="3"/>
  <c r="N2192" i="3"/>
  <c r="N2191" i="3"/>
  <c r="N2190" i="3"/>
  <c r="N2189" i="3"/>
  <c r="N2188" i="3"/>
  <c r="N2187" i="3"/>
  <c r="N2186" i="3"/>
  <c r="N2185" i="3"/>
  <c r="N2184" i="3"/>
  <c r="N2183" i="3"/>
  <c r="N2182" i="3"/>
  <c r="N2181" i="3"/>
  <c r="N2180" i="3"/>
  <c r="N2179" i="3"/>
  <c r="N2178" i="3"/>
  <c r="N2177" i="3"/>
  <c r="N2176" i="3"/>
  <c r="N2175" i="3"/>
  <c r="N2174" i="3"/>
  <c r="N2173" i="3"/>
  <c r="N2172" i="3"/>
  <c r="N2171" i="3"/>
  <c r="N2170" i="3"/>
  <c r="N2169" i="3"/>
  <c r="N2168" i="3"/>
  <c r="N2167" i="3"/>
  <c r="N2166" i="3"/>
  <c r="N2165" i="3"/>
  <c r="N2164" i="3"/>
  <c r="N2163" i="3"/>
  <c r="N2162" i="3"/>
  <c r="N2161" i="3"/>
  <c r="N2160" i="3"/>
  <c r="N2159" i="3"/>
  <c r="N2158" i="3"/>
  <c r="N2157" i="3"/>
  <c r="N2156" i="3"/>
  <c r="N2155" i="3"/>
  <c r="N2154" i="3"/>
  <c r="N2153" i="3"/>
  <c r="N2152" i="3"/>
  <c r="N2151" i="3"/>
  <c r="N2150" i="3"/>
  <c r="N2149" i="3"/>
  <c r="N2148" i="3"/>
  <c r="N2147" i="3"/>
  <c r="N2146" i="3"/>
  <c r="N2145" i="3"/>
  <c r="N2144" i="3"/>
  <c r="N2143" i="3"/>
  <c r="N2142" i="3"/>
  <c r="N2141" i="3"/>
  <c r="N2140" i="3"/>
  <c r="N2139" i="3"/>
  <c r="N2138" i="3"/>
  <c r="N2137" i="3"/>
  <c r="N2136" i="3"/>
  <c r="N2135" i="3"/>
  <c r="N2134" i="3"/>
  <c r="N2133" i="3"/>
  <c r="N2132" i="3"/>
  <c r="N2131" i="3"/>
  <c r="N2130" i="3"/>
  <c r="N2129" i="3"/>
  <c r="N2128" i="3"/>
  <c r="N2127" i="3"/>
  <c r="N2126" i="3"/>
  <c r="N2125" i="3"/>
  <c r="N2124" i="3"/>
  <c r="N2123" i="3"/>
  <c r="N2122" i="3"/>
  <c r="N2121" i="3"/>
  <c r="N2120" i="3"/>
  <c r="N2119" i="3"/>
  <c r="N2118" i="3"/>
  <c r="N2117" i="3"/>
  <c r="N2116" i="3"/>
  <c r="N2115" i="3"/>
  <c r="N2114" i="3"/>
  <c r="N2113" i="3"/>
  <c r="N2112" i="3"/>
  <c r="N2111" i="3"/>
  <c r="N2110" i="3"/>
  <c r="N2109" i="3"/>
  <c r="N2108" i="3"/>
  <c r="N2107" i="3"/>
  <c r="N2106" i="3"/>
  <c r="N2105" i="3"/>
  <c r="N2104" i="3"/>
  <c r="N2103" i="3"/>
  <c r="N2102" i="3"/>
  <c r="N2101" i="3"/>
  <c r="N2100" i="3"/>
  <c r="N2099" i="3"/>
  <c r="N2098" i="3"/>
  <c r="N2097" i="3"/>
  <c r="N2096" i="3"/>
  <c r="N2095" i="3"/>
  <c r="N2094" i="3"/>
  <c r="N2093" i="3"/>
  <c r="N2092" i="3"/>
  <c r="N2091" i="3"/>
  <c r="N2090" i="3"/>
  <c r="N2089" i="3"/>
  <c r="N2088" i="3"/>
  <c r="N2087" i="3"/>
  <c r="N2086" i="3"/>
  <c r="N2085" i="3"/>
  <c r="N2084" i="3"/>
  <c r="N2083" i="3"/>
  <c r="N2082" i="3"/>
  <c r="N2081" i="3"/>
  <c r="N2080" i="3"/>
  <c r="N2079" i="3"/>
  <c r="N2078" i="3"/>
  <c r="N2077" i="3"/>
  <c r="N2076" i="3"/>
  <c r="N2075" i="3"/>
  <c r="N2074" i="3"/>
  <c r="N2073" i="3"/>
  <c r="N2072" i="3"/>
  <c r="N2071" i="3"/>
  <c r="N2070" i="3"/>
  <c r="N2069" i="3"/>
  <c r="N2068" i="3"/>
  <c r="N2067" i="3"/>
  <c r="N2066" i="3"/>
  <c r="N2065" i="3"/>
  <c r="N2064" i="3"/>
  <c r="N2063" i="3"/>
  <c r="N2062" i="3"/>
  <c r="N2061" i="3"/>
  <c r="N2060" i="3"/>
  <c r="N2059" i="3"/>
  <c r="N2058" i="3"/>
  <c r="N2057" i="3"/>
  <c r="N2056" i="3"/>
  <c r="N2055" i="3"/>
  <c r="N2054" i="3"/>
  <c r="N2053" i="3"/>
  <c r="N2052" i="3"/>
  <c r="N2051" i="3"/>
  <c r="N2050" i="3"/>
  <c r="N2049" i="3"/>
  <c r="N2048" i="3"/>
  <c r="N2047" i="3"/>
  <c r="N2046" i="3"/>
  <c r="N2045" i="3"/>
  <c r="N2044" i="3"/>
  <c r="N2043" i="3"/>
  <c r="N2042" i="3"/>
  <c r="N2041" i="3"/>
  <c r="N2040" i="3"/>
  <c r="N2039" i="3"/>
  <c r="N2038" i="3"/>
  <c r="N2037" i="3"/>
  <c r="N2036" i="3"/>
  <c r="N2035" i="3"/>
  <c r="N2034" i="3"/>
  <c r="N2033" i="3"/>
  <c r="N2032" i="3"/>
  <c r="N2031" i="3"/>
  <c r="N2030" i="3"/>
  <c r="N2029" i="3"/>
  <c r="N2028" i="3"/>
  <c r="N2027" i="3"/>
  <c r="N2026" i="3"/>
  <c r="N2025" i="3"/>
  <c r="N2024" i="3"/>
  <c r="N2023" i="3"/>
  <c r="N2022" i="3"/>
  <c r="N2021" i="3"/>
  <c r="N2020" i="3"/>
  <c r="N2019" i="3"/>
  <c r="N2018" i="3"/>
  <c r="N2017" i="3"/>
  <c r="N2016" i="3"/>
  <c r="N2015" i="3"/>
  <c r="N2014" i="3"/>
  <c r="N2013" i="3"/>
  <c r="N2012" i="3"/>
  <c r="N2011" i="3"/>
  <c r="N2010" i="3"/>
  <c r="N2009" i="3"/>
  <c r="N2008" i="3"/>
  <c r="N2007" i="3"/>
  <c r="N2006" i="3"/>
  <c r="N2005" i="3"/>
  <c r="N2004" i="3"/>
  <c r="N2003" i="3"/>
  <c r="N2002" i="3"/>
  <c r="N2001" i="3"/>
  <c r="N2000" i="3"/>
  <c r="N1999" i="3"/>
  <c r="N1998" i="3"/>
  <c r="N1997" i="3"/>
  <c r="N1996" i="3"/>
  <c r="N1995" i="3"/>
  <c r="N1994" i="3"/>
  <c r="N1993" i="3"/>
  <c r="N1992" i="3"/>
  <c r="N1991" i="3"/>
  <c r="N1990" i="3"/>
  <c r="N1989" i="3"/>
  <c r="N1988" i="3"/>
  <c r="N1987" i="3"/>
  <c r="N1986" i="3"/>
  <c r="N1985" i="3"/>
  <c r="N1984" i="3"/>
  <c r="N1983" i="3"/>
  <c r="N1982" i="3"/>
  <c r="N1981" i="3"/>
  <c r="N1980" i="3"/>
  <c r="N1979" i="3"/>
  <c r="N1978" i="3"/>
  <c r="N1977" i="3"/>
  <c r="N1976" i="3"/>
  <c r="N1975" i="3"/>
  <c r="N1974" i="3"/>
  <c r="N1973" i="3"/>
  <c r="N1972" i="3"/>
  <c r="N1971" i="3"/>
  <c r="N1970" i="3"/>
  <c r="N1969" i="3"/>
  <c r="N1968" i="3"/>
  <c r="N1967" i="3"/>
  <c r="N1966" i="3"/>
  <c r="N1965" i="3"/>
  <c r="N1964" i="3"/>
  <c r="N1963" i="3"/>
  <c r="N1962" i="3"/>
  <c r="N1961" i="3"/>
  <c r="N1960" i="3"/>
  <c r="N1959" i="3"/>
  <c r="N1958" i="3"/>
  <c r="N1957" i="3"/>
  <c r="N1956" i="3"/>
  <c r="N1955" i="3"/>
  <c r="N1954" i="3"/>
  <c r="N1953" i="3"/>
  <c r="N1952" i="3"/>
  <c r="N1951" i="3"/>
  <c r="N1950" i="3"/>
  <c r="N1949" i="3"/>
  <c r="N1948" i="3"/>
  <c r="N1947" i="3"/>
  <c r="N1946" i="3"/>
  <c r="N1945" i="3"/>
  <c r="N1944" i="3"/>
  <c r="N1943" i="3"/>
  <c r="N1942" i="3"/>
  <c r="N1941" i="3"/>
  <c r="N1940" i="3"/>
  <c r="N1939" i="3"/>
  <c r="N1938" i="3"/>
  <c r="N1937" i="3"/>
  <c r="N1936" i="3"/>
  <c r="N1935" i="3"/>
  <c r="N1934" i="3"/>
  <c r="N1933" i="3"/>
  <c r="N1932" i="3"/>
  <c r="N1931" i="3"/>
  <c r="N1930" i="3"/>
  <c r="N1929" i="3"/>
  <c r="N1928" i="3"/>
  <c r="N1927" i="3"/>
  <c r="N1926" i="3"/>
  <c r="N1925" i="3"/>
  <c r="N1924" i="3"/>
  <c r="N1923" i="3"/>
  <c r="N1922" i="3"/>
  <c r="N1921" i="3"/>
  <c r="N1920" i="3"/>
  <c r="N1919" i="3"/>
  <c r="N1918" i="3"/>
  <c r="N1917" i="3"/>
  <c r="N1916" i="3"/>
  <c r="N1915" i="3"/>
  <c r="N1914" i="3"/>
  <c r="N1913" i="3"/>
  <c r="N1912" i="3"/>
  <c r="N1911" i="3"/>
  <c r="N1910" i="3"/>
  <c r="N1909" i="3"/>
  <c r="N1908" i="3"/>
  <c r="N1907" i="3"/>
  <c r="N1906" i="3"/>
  <c r="N1905" i="3"/>
  <c r="N1904" i="3"/>
  <c r="N1903" i="3"/>
  <c r="N1902" i="3"/>
  <c r="N1901" i="3"/>
  <c r="N1900" i="3"/>
  <c r="N1899" i="3"/>
  <c r="N1898" i="3"/>
  <c r="N1897" i="3"/>
  <c r="N1896" i="3"/>
  <c r="N1895" i="3"/>
  <c r="N1894" i="3"/>
  <c r="N1893" i="3"/>
  <c r="N1892" i="3"/>
  <c r="N1891" i="3"/>
  <c r="N1890" i="3"/>
  <c r="N1889" i="3"/>
  <c r="N1888" i="3"/>
  <c r="N1887" i="3"/>
  <c r="N1886" i="3"/>
  <c r="N1885" i="3"/>
  <c r="N1884" i="3"/>
  <c r="N1883" i="3"/>
  <c r="N1882" i="3"/>
  <c r="N1881" i="3"/>
  <c r="N1880" i="3"/>
  <c r="N1879" i="3"/>
  <c r="N1878" i="3"/>
  <c r="N1877" i="3"/>
  <c r="N1876" i="3"/>
  <c r="N1875" i="3"/>
  <c r="N1874" i="3"/>
  <c r="N1873" i="3"/>
  <c r="N1872" i="3"/>
  <c r="N1871" i="3"/>
  <c r="N1870" i="3"/>
  <c r="N1869" i="3"/>
  <c r="N1868" i="3"/>
  <c r="N1867" i="3"/>
  <c r="N1866" i="3"/>
  <c r="N1865" i="3"/>
  <c r="N1864" i="3"/>
  <c r="N1863" i="3"/>
  <c r="N1862" i="3"/>
  <c r="N1861" i="3"/>
  <c r="N1860" i="3"/>
  <c r="N1859" i="3"/>
  <c r="N1858" i="3"/>
  <c r="N1857" i="3"/>
  <c r="N1856" i="3"/>
  <c r="N1855" i="3"/>
  <c r="N1854" i="3"/>
  <c r="N1853" i="3"/>
  <c r="N1852" i="3"/>
  <c r="N1851" i="3"/>
  <c r="N1850" i="3"/>
  <c r="N1849" i="3"/>
  <c r="N1848" i="3"/>
  <c r="N1847" i="3"/>
  <c r="N1846" i="3"/>
  <c r="N1845" i="3"/>
  <c r="N1844" i="3"/>
  <c r="N1843" i="3"/>
  <c r="N1842" i="3"/>
  <c r="N1841" i="3"/>
  <c r="N1840" i="3"/>
  <c r="N1839" i="3"/>
  <c r="N1838" i="3"/>
  <c r="N1837" i="3"/>
  <c r="N1836" i="3"/>
  <c r="N1835" i="3"/>
  <c r="N1834" i="3"/>
  <c r="N1833" i="3"/>
  <c r="N1832" i="3"/>
  <c r="N1831" i="3"/>
  <c r="N1830" i="3"/>
  <c r="N1829" i="3"/>
  <c r="N1828" i="3"/>
  <c r="N1827" i="3"/>
  <c r="N1826" i="3"/>
  <c r="N1825" i="3"/>
  <c r="N1824" i="3"/>
  <c r="N1823" i="3"/>
  <c r="N1822" i="3"/>
  <c r="N1821" i="3"/>
  <c r="N1820" i="3"/>
  <c r="N1819" i="3"/>
  <c r="N1818" i="3"/>
  <c r="N1817" i="3"/>
  <c r="N1816" i="3"/>
  <c r="N1815" i="3"/>
  <c r="N1814" i="3"/>
  <c r="N1813" i="3"/>
  <c r="N1812" i="3"/>
  <c r="N1811" i="3"/>
  <c r="N1810" i="3"/>
  <c r="N1809" i="3"/>
  <c r="N1808" i="3"/>
  <c r="N1807" i="3"/>
  <c r="N1806" i="3"/>
  <c r="N1805" i="3"/>
  <c r="N1804" i="3"/>
  <c r="N1803" i="3"/>
  <c r="N1802" i="3"/>
  <c r="N1801" i="3"/>
  <c r="N1800" i="3"/>
  <c r="N1799" i="3"/>
  <c r="N1798" i="3"/>
  <c r="N1797" i="3"/>
  <c r="N1796" i="3"/>
  <c r="N1795" i="3"/>
  <c r="N1794" i="3"/>
  <c r="N1793" i="3"/>
  <c r="N1792" i="3"/>
  <c r="N1791" i="3"/>
  <c r="N1790" i="3"/>
  <c r="N1789" i="3"/>
  <c r="N1788" i="3"/>
  <c r="N1787" i="3"/>
  <c r="N1786" i="3"/>
  <c r="N1785" i="3"/>
  <c r="N1784" i="3"/>
  <c r="N1783" i="3"/>
  <c r="N1782" i="3"/>
  <c r="N1781" i="3"/>
  <c r="N1780" i="3"/>
  <c r="N1779" i="3"/>
  <c r="N1778" i="3"/>
  <c r="N1777" i="3"/>
  <c r="N1776" i="3"/>
  <c r="N1775" i="3"/>
  <c r="N1774" i="3"/>
  <c r="N1773" i="3"/>
  <c r="N1772" i="3"/>
  <c r="N1771" i="3"/>
  <c r="N1770" i="3"/>
  <c r="N1769" i="3"/>
  <c r="N1768" i="3"/>
  <c r="N1767" i="3"/>
  <c r="N1766" i="3"/>
  <c r="N1765" i="3"/>
  <c r="N1764" i="3"/>
  <c r="N1763" i="3"/>
  <c r="N1762" i="3"/>
  <c r="N1761" i="3"/>
  <c r="N1760" i="3"/>
  <c r="N1759" i="3"/>
  <c r="N1758" i="3"/>
  <c r="N1757" i="3"/>
  <c r="N1756" i="3"/>
  <c r="N1755" i="3"/>
  <c r="N1754" i="3"/>
  <c r="N1753" i="3"/>
  <c r="N1752" i="3"/>
  <c r="N1751" i="3"/>
  <c r="N1750" i="3"/>
  <c r="N1749" i="3"/>
  <c r="N1748" i="3"/>
  <c r="N1747" i="3"/>
  <c r="N1746" i="3"/>
  <c r="N1745" i="3"/>
  <c r="N1744" i="3"/>
  <c r="N1743" i="3"/>
  <c r="N1742" i="3"/>
  <c r="N1741" i="3"/>
  <c r="N1740" i="3"/>
  <c r="N1739" i="3"/>
  <c r="N1738" i="3"/>
  <c r="N1737" i="3"/>
  <c r="N1736" i="3"/>
  <c r="N1735" i="3"/>
  <c r="N1734" i="3"/>
  <c r="N1733" i="3"/>
  <c r="N1732" i="3"/>
  <c r="N1731" i="3"/>
  <c r="N1730" i="3"/>
  <c r="N1729" i="3"/>
  <c r="N1728" i="3"/>
  <c r="N1727" i="3"/>
  <c r="N1726" i="3"/>
  <c r="N1725" i="3"/>
  <c r="N1724" i="3"/>
  <c r="N1723" i="3"/>
  <c r="N1722" i="3"/>
  <c r="N1721" i="3"/>
  <c r="N1720" i="3"/>
  <c r="N1719" i="3"/>
  <c r="N1718" i="3"/>
  <c r="N1717" i="3"/>
  <c r="N1716" i="3"/>
  <c r="N1715" i="3"/>
  <c r="N1714" i="3"/>
  <c r="N1713" i="3"/>
  <c r="N1712" i="3"/>
  <c r="N1711" i="3"/>
  <c r="N1710" i="3"/>
  <c r="N1709" i="3"/>
  <c r="N1708" i="3"/>
  <c r="N1707" i="3"/>
  <c r="N1706" i="3"/>
  <c r="N1705" i="3"/>
  <c r="N1704" i="3"/>
  <c r="N1703" i="3"/>
  <c r="N1702" i="3"/>
  <c r="N1701" i="3"/>
  <c r="N1700" i="3"/>
  <c r="N1699" i="3"/>
  <c r="N1698" i="3"/>
  <c r="N1697" i="3"/>
  <c r="N1696" i="3"/>
  <c r="N1695" i="3"/>
  <c r="N1694" i="3"/>
  <c r="N1693" i="3"/>
  <c r="N1692" i="3"/>
  <c r="N1691" i="3"/>
  <c r="N1690" i="3"/>
  <c r="N1689" i="3"/>
  <c r="N1688" i="3"/>
  <c r="N1687" i="3"/>
  <c r="N1686" i="3"/>
  <c r="N1685" i="3"/>
  <c r="N1684" i="3"/>
  <c r="N1683" i="3"/>
  <c r="N1682" i="3"/>
  <c r="N1681" i="3"/>
  <c r="N1680" i="3"/>
  <c r="N1679" i="3"/>
  <c r="N1678" i="3"/>
  <c r="N1677" i="3"/>
  <c r="N1676" i="3"/>
  <c r="N1675" i="3"/>
  <c r="N1674" i="3"/>
  <c r="N1673" i="3"/>
  <c r="N1672" i="3"/>
  <c r="N1671" i="3"/>
  <c r="N1670" i="3"/>
  <c r="N1669" i="3"/>
  <c r="N1668" i="3"/>
  <c r="N1667" i="3"/>
  <c r="N1666" i="3"/>
  <c r="N1665" i="3"/>
  <c r="N1664" i="3"/>
  <c r="N1663" i="3"/>
  <c r="N1662" i="3"/>
  <c r="N1661" i="3"/>
  <c r="N1660" i="3"/>
  <c r="N1659" i="3"/>
  <c r="N1658" i="3"/>
  <c r="N1657" i="3"/>
  <c r="N1656" i="3"/>
  <c r="N1655" i="3"/>
  <c r="N1654" i="3"/>
  <c r="N1653" i="3"/>
  <c r="N1652" i="3"/>
  <c r="N1651" i="3"/>
  <c r="N1650" i="3"/>
  <c r="N1649" i="3"/>
  <c r="N1648" i="3"/>
  <c r="N1647" i="3"/>
  <c r="N1646" i="3"/>
  <c r="N1645" i="3"/>
  <c r="N1644" i="3"/>
  <c r="N1643" i="3"/>
  <c r="N1642" i="3"/>
  <c r="N1641" i="3"/>
  <c r="N1640" i="3"/>
  <c r="N1639" i="3"/>
  <c r="N1638" i="3"/>
  <c r="N1637" i="3"/>
  <c r="N1636" i="3"/>
  <c r="N1635" i="3"/>
  <c r="N1634" i="3"/>
  <c r="N1633" i="3"/>
  <c r="N1632" i="3"/>
  <c r="N1631" i="3"/>
  <c r="N1630" i="3"/>
  <c r="N1629" i="3"/>
  <c r="N1628" i="3"/>
  <c r="N1627" i="3"/>
  <c r="N1626" i="3"/>
  <c r="N1625" i="3"/>
  <c r="N1624" i="3"/>
  <c r="N1623" i="3"/>
  <c r="N1622" i="3"/>
  <c r="N1621" i="3"/>
  <c r="N1620" i="3"/>
  <c r="N1619" i="3"/>
  <c r="N1618" i="3"/>
  <c r="N1617" i="3"/>
  <c r="N1616" i="3"/>
  <c r="N1615" i="3"/>
  <c r="N1614" i="3"/>
  <c r="N1613" i="3"/>
  <c r="N1612" i="3"/>
  <c r="N1611" i="3"/>
  <c r="N1610" i="3"/>
  <c r="N1609" i="3"/>
  <c r="N1608" i="3"/>
  <c r="N1607" i="3"/>
  <c r="N1606" i="3"/>
  <c r="N1605" i="3"/>
  <c r="N1604" i="3"/>
  <c r="N1603" i="3"/>
  <c r="N1602" i="3"/>
  <c r="N1601" i="3"/>
  <c r="N1600" i="3"/>
  <c r="N1599" i="3"/>
  <c r="N1598" i="3"/>
  <c r="N1597" i="3"/>
  <c r="N1596" i="3"/>
  <c r="N1595" i="3"/>
  <c r="N1594" i="3"/>
  <c r="N1593" i="3"/>
  <c r="N1592" i="3"/>
  <c r="N1591" i="3"/>
  <c r="N1590" i="3"/>
  <c r="N1589" i="3"/>
  <c r="N1588" i="3"/>
  <c r="N1587" i="3"/>
  <c r="N1586" i="3"/>
  <c r="N1585" i="3"/>
  <c r="N1584" i="3"/>
  <c r="N1583" i="3"/>
  <c r="N1582" i="3"/>
  <c r="N1581" i="3"/>
  <c r="N1580" i="3"/>
  <c r="N1579" i="3"/>
  <c r="N1578" i="3"/>
  <c r="N1577" i="3"/>
  <c r="N1576" i="3"/>
  <c r="N1575" i="3"/>
  <c r="N1574" i="3"/>
  <c r="N1573" i="3"/>
  <c r="N1572" i="3"/>
  <c r="N1571" i="3"/>
  <c r="N1570" i="3"/>
  <c r="N1569" i="3"/>
  <c r="N1568" i="3"/>
  <c r="N1567" i="3"/>
  <c r="N1566" i="3"/>
  <c r="N1565" i="3"/>
  <c r="N1564" i="3"/>
  <c r="N1563" i="3"/>
  <c r="N1562" i="3"/>
  <c r="N1561" i="3"/>
  <c r="N1560" i="3"/>
  <c r="N1559" i="3"/>
  <c r="N1558" i="3"/>
  <c r="N1557" i="3"/>
  <c r="N1556" i="3"/>
  <c r="N1555" i="3"/>
  <c r="N1554" i="3"/>
  <c r="N1553" i="3"/>
  <c r="N1552" i="3"/>
  <c r="N1551" i="3"/>
  <c r="N1550" i="3"/>
  <c r="N1549" i="3"/>
  <c r="N1548" i="3"/>
  <c r="N1547" i="3"/>
  <c r="N1546" i="3"/>
  <c r="N1545" i="3"/>
  <c r="N1544" i="3"/>
  <c r="N1543" i="3"/>
  <c r="N1542" i="3"/>
  <c r="N1541" i="3"/>
  <c r="N1540" i="3"/>
  <c r="N1539" i="3"/>
  <c r="N1538" i="3"/>
  <c r="N1537" i="3"/>
  <c r="N1536" i="3"/>
  <c r="N1535" i="3"/>
  <c r="N1534" i="3"/>
  <c r="N1533" i="3"/>
  <c r="N1532" i="3"/>
  <c r="N1531" i="3"/>
  <c r="N1530" i="3"/>
  <c r="N1529" i="3"/>
  <c r="N1528" i="3"/>
  <c r="N1527" i="3"/>
  <c r="N1526" i="3"/>
  <c r="N1525" i="3"/>
  <c r="N1524" i="3"/>
  <c r="N1523" i="3"/>
  <c r="N1522" i="3"/>
  <c r="N1521" i="3"/>
  <c r="N1520" i="3"/>
  <c r="N1519" i="3"/>
  <c r="N1518" i="3"/>
  <c r="N1517" i="3"/>
  <c r="N1516" i="3"/>
  <c r="N1515" i="3"/>
  <c r="N1514" i="3"/>
  <c r="N1513" i="3"/>
  <c r="N1512" i="3"/>
  <c r="N1511" i="3"/>
  <c r="N1510" i="3"/>
  <c r="N1509" i="3"/>
  <c r="N1508" i="3"/>
  <c r="N1507" i="3"/>
  <c r="N1506" i="3"/>
  <c r="N1505" i="3"/>
  <c r="N1504" i="3"/>
  <c r="N1503" i="3"/>
  <c r="N1502" i="3"/>
  <c r="N1501" i="3"/>
  <c r="N1500" i="3"/>
  <c r="N1499" i="3"/>
  <c r="N1498" i="3"/>
  <c r="N1497" i="3"/>
  <c r="N1496" i="3"/>
  <c r="N1495" i="3"/>
  <c r="N1494" i="3"/>
  <c r="N1493" i="3"/>
  <c r="N1492" i="3"/>
  <c r="N1491" i="3"/>
  <c r="N1490" i="3"/>
  <c r="N1489" i="3"/>
  <c r="N1488" i="3"/>
  <c r="N1487" i="3"/>
  <c r="N1486" i="3"/>
  <c r="N1485" i="3"/>
  <c r="N1484" i="3"/>
  <c r="N1483" i="3"/>
  <c r="N1482" i="3"/>
  <c r="N1481" i="3"/>
  <c r="N1480" i="3"/>
  <c r="N1479" i="3"/>
  <c r="N1478" i="3"/>
  <c r="N1477" i="3"/>
  <c r="N1476" i="3"/>
  <c r="N1475" i="3"/>
  <c r="N1474" i="3"/>
  <c r="N1473" i="3"/>
  <c r="N1472" i="3"/>
  <c r="N1471" i="3"/>
  <c r="N1470" i="3"/>
  <c r="N1469" i="3"/>
  <c r="N1468" i="3"/>
  <c r="N1467" i="3"/>
  <c r="N1466" i="3"/>
  <c r="N1465" i="3"/>
  <c r="N1464" i="3"/>
  <c r="N1463" i="3"/>
  <c r="N1462" i="3"/>
  <c r="N1461" i="3"/>
  <c r="N1460" i="3"/>
  <c r="N1459" i="3"/>
  <c r="N1458" i="3"/>
  <c r="N1457" i="3"/>
  <c r="N1456" i="3"/>
  <c r="N1455" i="3"/>
  <c r="N1454" i="3"/>
  <c r="N1453" i="3"/>
  <c r="N1452" i="3"/>
  <c r="N1451" i="3"/>
  <c r="N1450" i="3"/>
  <c r="N1449" i="3"/>
  <c r="N1448" i="3"/>
  <c r="N1447" i="3"/>
  <c r="N1446" i="3"/>
  <c r="N1445" i="3"/>
  <c r="N1444" i="3"/>
  <c r="N1443" i="3"/>
  <c r="N1442" i="3"/>
  <c r="N1441" i="3"/>
  <c r="N1440" i="3"/>
  <c r="N1439" i="3"/>
  <c r="N1438" i="3"/>
  <c r="N1437" i="3"/>
  <c r="N1436" i="3"/>
  <c r="N1435" i="3"/>
  <c r="N1434" i="3"/>
  <c r="N1433" i="3"/>
  <c r="N1432" i="3"/>
  <c r="N1431" i="3"/>
  <c r="N1430" i="3"/>
  <c r="N1429" i="3"/>
  <c r="N1428" i="3"/>
  <c r="N1427" i="3"/>
  <c r="N1426" i="3"/>
  <c r="N1425" i="3"/>
  <c r="N1424" i="3"/>
  <c r="N1423" i="3"/>
  <c r="N1422" i="3"/>
  <c r="N1421" i="3"/>
  <c r="N1420" i="3"/>
  <c r="N1419" i="3"/>
  <c r="N1418" i="3"/>
  <c r="N1417" i="3"/>
  <c r="N1416" i="3"/>
  <c r="N1415" i="3"/>
  <c r="N1414" i="3"/>
  <c r="N1413" i="3"/>
  <c r="N1412" i="3"/>
  <c r="N1411" i="3"/>
  <c r="N1410" i="3"/>
  <c r="N1409" i="3"/>
  <c r="N1408" i="3"/>
  <c r="N1407" i="3"/>
  <c r="N1406" i="3"/>
  <c r="N1405" i="3"/>
  <c r="N1404" i="3"/>
  <c r="N1403" i="3"/>
  <c r="N1402" i="3"/>
  <c r="N1401" i="3"/>
  <c r="N1400" i="3"/>
  <c r="N1399" i="3"/>
  <c r="N1398" i="3"/>
  <c r="N1397" i="3"/>
  <c r="N1396" i="3"/>
  <c r="N1395" i="3"/>
  <c r="N1394" i="3"/>
  <c r="N1393" i="3"/>
  <c r="N1392" i="3"/>
  <c r="N1391" i="3"/>
  <c r="N1390" i="3"/>
  <c r="N1389" i="3"/>
  <c r="N1388" i="3"/>
  <c r="N1387" i="3"/>
  <c r="N1386" i="3"/>
  <c r="N1385" i="3"/>
  <c r="N1384" i="3"/>
  <c r="N1383" i="3"/>
  <c r="N1382" i="3"/>
  <c r="N1381" i="3"/>
  <c r="N1380" i="3"/>
  <c r="N1379" i="3"/>
  <c r="N1378" i="3"/>
  <c r="N1377" i="3"/>
  <c r="N1376" i="3"/>
  <c r="N1375" i="3"/>
  <c r="N1374" i="3"/>
  <c r="N1373" i="3"/>
  <c r="N1372" i="3"/>
  <c r="N1371" i="3"/>
  <c r="N1370" i="3"/>
  <c r="N1369" i="3"/>
  <c r="N1368" i="3"/>
  <c r="N1367" i="3"/>
  <c r="N1366" i="3"/>
  <c r="N1365" i="3"/>
  <c r="N1364" i="3"/>
  <c r="N1363" i="3"/>
  <c r="N1362" i="3"/>
  <c r="N1361" i="3"/>
  <c r="N1360" i="3"/>
  <c r="N1359" i="3"/>
  <c r="N1358" i="3"/>
  <c r="N1357" i="3"/>
  <c r="N1356" i="3"/>
  <c r="N1355" i="3"/>
  <c r="N1354" i="3"/>
  <c r="N1353" i="3"/>
  <c r="N1352" i="3"/>
  <c r="N1351" i="3"/>
  <c r="N1350" i="3"/>
  <c r="N1349" i="3"/>
  <c r="N1348" i="3"/>
  <c r="N1347" i="3"/>
  <c r="N1346" i="3"/>
  <c r="N1345" i="3"/>
  <c r="N1344" i="3"/>
  <c r="N1343" i="3"/>
  <c r="N1342" i="3"/>
  <c r="N1341" i="3"/>
  <c r="N1340" i="3"/>
  <c r="N1339" i="3"/>
  <c r="N1338" i="3"/>
  <c r="N1337" i="3"/>
  <c r="N1336" i="3"/>
  <c r="N1335" i="3"/>
  <c r="N1334" i="3"/>
  <c r="N1333" i="3"/>
  <c r="N1332" i="3"/>
  <c r="N1331" i="3"/>
  <c r="N1330" i="3"/>
  <c r="N1329" i="3"/>
  <c r="N1328" i="3"/>
  <c r="N1327" i="3"/>
  <c r="N1326" i="3"/>
  <c r="N1325" i="3"/>
  <c r="N1324" i="3"/>
  <c r="N1323" i="3"/>
  <c r="N1322" i="3"/>
  <c r="N1321" i="3"/>
  <c r="N1320" i="3"/>
  <c r="N1319" i="3"/>
  <c r="N1318" i="3"/>
  <c r="N1317" i="3"/>
  <c r="N1316" i="3"/>
  <c r="N1315" i="3"/>
  <c r="N1314" i="3"/>
  <c r="N1313" i="3"/>
  <c r="N1312" i="3"/>
  <c r="N1311" i="3"/>
  <c r="N1310" i="3"/>
  <c r="N1309" i="3"/>
  <c r="N1308" i="3"/>
  <c r="N1307" i="3"/>
  <c r="N1306" i="3"/>
  <c r="N1305" i="3"/>
  <c r="N1304" i="3"/>
  <c r="N1303" i="3"/>
  <c r="N1302" i="3"/>
  <c r="N1301" i="3"/>
  <c r="N1300" i="3"/>
  <c r="N1299" i="3"/>
  <c r="N1298" i="3"/>
  <c r="N1297" i="3"/>
  <c r="N1296" i="3"/>
  <c r="N1295" i="3"/>
  <c r="N1294" i="3"/>
  <c r="N1293" i="3"/>
  <c r="N1292" i="3"/>
  <c r="N1291" i="3"/>
  <c r="N1290" i="3"/>
  <c r="N1289" i="3"/>
  <c r="N1288" i="3"/>
  <c r="N1287" i="3"/>
  <c r="N1286" i="3"/>
  <c r="N1285" i="3"/>
  <c r="N1284" i="3"/>
  <c r="N1283" i="3"/>
  <c r="N1282" i="3"/>
  <c r="N1281" i="3"/>
  <c r="N1280" i="3"/>
  <c r="N1279" i="3"/>
  <c r="N1278" i="3"/>
  <c r="N1277" i="3"/>
  <c r="N1276" i="3"/>
  <c r="N1275" i="3"/>
  <c r="N1274" i="3"/>
  <c r="N1273" i="3"/>
  <c r="N1272" i="3"/>
  <c r="N1271" i="3"/>
  <c r="N1270" i="3"/>
  <c r="N1269" i="3"/>
  <c r="N1268" i="3"/>
  <c r="N1267" i="3"/>
  <c r="N1266" i="3"/>
  <c r="N1265" i="3"/>
  <c r="N1264" i="3"/>
  <c r="N1263" i="3"/>
  <c r="N1262" i="3"/>
  <c r="N1261" i="3"/>
  <c r="N1260" i="3"/>
  <c r="N1259" i="3"/>
  <c r="N1258" i="3"/>
  <c r="N1257" i="3"/>
  <c r="N1256" i="3"/>
  <c r="N1255" i="3"/>
  <c r="N1254" i="3"/>
  <c r="N1253" i="3"/>
  <c r="N1252" i="3"/>
  <c r="N1251" i="3"/>
  <c r="N1250" i="3"/>
  <c r="N1249" i="3"/>
  <c r="N1248" i="3"/>
  <c r="N1247" i="3"/>
  <c r="N1246" i="3"/>
  <c r="N1245" i="3"/>
  <c r="N1244" i="3"/>
  <c r="N1243" i="3"/>
  <c r="N1242" i="3"/>
  <c r="N1241" i="3"/>
  <c r="N1240" i="3"/>
  <c r="N1239" i="3"/>
  <c r="N1238" i="3"/>
  <c r="N1237" i="3"/>
  <c r="N1236" i="3"/>
  <c r="N1235" i="3"/>
  <c r="N1234" i="3"/>
  <c r="N1233" i="3"/>
  <c r="N1232" i="3"/>
  <c r="N1231" i="3"/>
  <c r="N1230" i="3"/>
  <c r="N1229" i="3"/>
  <c r="N1228" i="3"/>
  <c r="N1227" i="3"/>
  <c r="N1226" i="3"/>
  <c r="N1225" i="3"/>
  <c r="N1224" i="3"/>
  <c r="N1223" i="3"/>
  <c r="N1222" i="3"/>
  <c r="N1221" i="3"/>
  <c r="N1220" i="3"/>
  <c r="N1219" i="3"/>
  <c r="N1218" i="3"/>
  <c r="N1217" i="3"/>
  <c r="N1216" i="3"/>
  <c r="N1215" i="3"/>
  <c r="N1214" i="3"/>
  <c r="N1213" i="3"/>
  <c r="N1212" i="3"/>
  <c r="N1211" i="3"/>
  <c r="N1210" i="3"/>
  <c r="N1209" i="3"/>
  <c r="N1208" i="3"/>
  <c r="N1207" i="3"/>
  <c r="N1206" i="3"/>
  <c r="N1205" i="3"/>
  <c r="N1204" i="3"/>
  <c r="N1203" i="3"/>
  <c r="N1202" i="3"/>
  <c r="N1201" i="3"/>
  <c r="N1200" i="3"/>
  <c r="N1199" i="3"/>
  <c r="N1198" i="3"/>
  <c r="N1197" i="3"/>
  <c r="N1196" i="3"/>
  <c r="N1195" i="3"/>
  <c r="N1194" i="3"/>
  <c r="N1193" i="3"/>
  <c r="N1192" i="3"/>
  <c r="N1191" i="3"/>
  <c r="N1190" i="3"/>
  <c r="N1189" i="3"/>
  <c r="N1188" i="3"/>
  <c r="N1187" i="3"/>
  <c r="N1186" i="3"/>
  <c r="N1185" i="3"/>
  <c r="N1184" i="3"/>
  <c r="N1183" i="3"/>
  <c r="N1182" i="3"/>
  <c r="N1181" i="3"/>
  <c r="N1180" i="3"/>
  <c r="N1179" i="3"/>
  <c r="N1178" i="3"/>
  <c r="N1177" i="3"/>
  <c r="N1176" i="3"/>
  <c r="N1175" i="3"/>
  <c r="N1174" i="3"/>
  <c r="N1173" i="3"/>
  <c r="N1172" i="3"/>
  <c r="N1171" i="3"/>
  <c r="N1170" i="3"/>
  <c r="N1169" i="3"/>
  <c r="N1168" i="3"/>
  <c r="N1167" i="3"/>
  <c r="N1166" i="3"/>
  <c r="N1165" i="3"/>
  <c r="N1164" i="3"/>
  <c r="N1163" i="3"/>
  <c r="N1162" i="3"/>
  <c r="N1161" i="3"/>
  <c r="N1160" i="3"/>
  <c r="N1159" i="3"/>
  <c r="N1158" i="3"/>
  <c r="N1157" i="3"/>
  <c r="N1156" i="3"/>
  <c r="N1155" i="3"/>
  <c r="N1154" i="3"/>
  <c r="N1153" i="3"/>
  <c r="N1152" i="3"/>
  <c r="N1151" i="3"/>
  <c r="N1150" i="3"/>
  <c r="N1149" i="3"/>
  <c r="N1148" i="3"/>
  <c r="N1147" i="3"/>
  <c r="N1146" i="3"/>
  <c r="N1145" i="3"/>
  <c r="N1144" i="3"/>
  <c r="N1143" i="3"/>
  <c r="N1142" i="3"/>
  <c r="N1141" i="3"/>
  <c r="N1140" i="3"/>
  <c r="N1139" i="3"/>
  <c r="N1138" i="3"/>
  <c r="N1137" i="3"/>
  <c r="N1136" i="3"/>
  <c r="N1135" i="3"/>
  <c r="N1134" i="3"/>
  <c r="N1133" i="3"/>
  <c r="N1132" i="3"/>
  <c r="N1131" i="3"/>
  <c r="N1130" i="3"/>
  <c r="N1129" i="3"/>
  <c r="N1128" i="3"/>
  <c r="N1127" i="3"/>
  <c r="N1126" i="3"/>
  <c r="N1125" i="3"/>
  <c r="N1124" i="3"/>
  <c r="N1123" i="3"/>
  <c r="N1122" i="3"/>
  <c r="N1121" i="3"/>
  <c r="N1120" i="3"/>
  <c r="N1119" i="3"/>
  <c r="N1118" i="3"/>
  <c r="N1117" i="3"/>
  <c r="N1116" i="3"/>
  <c r="N1115" i="3"/>
  <c r="N1114" i="3"/>
  <c r="N1113" i="3"/>
  <c r="N1112" i="3"/>
  <c r="N1111" i="3"/>
  <c r="N1110" i="3"/>
  <c r="N1109" i="3"/>
  <c r="N1108" i="3"/>
  <c r="N1107" i="3"/>
  <c r="N1106" i="3"/>
  <c r="N1105" i="3"/>
  <c r="N1104" i="3"/>
  <c r="N1103" i="3"/>
  <c r="N1102" i="3"/>
  <c r="N1101" i="3"/>
  <c r="N1100" i="3"/>
  <c r="N1099" i="3"/>
  <c r="N1098" i="3"/>
  <c r="N1097" i="3"/>
  <c r="N1096" i="3"/>
  <c r="N1095" i="3"/>
  <c r="N1094" i="3"/>
  <c r="N1093" i="3"/>
  <c r="N1092" i="3"/>
  <c r="N1091" i="3"/>
  <c r="N1090" i="3"/>
  <c r="N1089" i="3"/>
  <c r="N1088" i="3"/>
  <c r="N1087" i="3"/>
  <c r="N1086" i="3"/>
  <c r="N1085" i="3"/>
  <c r="N1084" i="3"/>
  <c r="N1083" i="3"/>
  <c r="N1082" i="3"/>
  <c r="N1081" i="3"/>
  <c r="N1080" i="3"/>
  <c r="N1079" i="3"/>
  <c r="N1078" i="3"/>
  <c r="N1077" i="3"/>
  <c r="N1076" i="3"/>
  <c r="N1075" i="3"/>
  <c r="N1074" i="3"/>
  <c r="N1073" i="3"/>
  <c r="N1072" i="3"/>
  <c r="N1071" i="3"/>
  <c r="N1070" i="3"/>
  <c r="N1069" i="3"/>
  <c r="N1068" i="3"/>
  <c r="N1067" i="3"/>
  <c r="N1066" i="3"/>
  <c r="N1065" i="3"/>
  <c r="N1064" i="3"/>
  <c r="N1063" i="3"/>
  <c r="N1062" i="3"/>
  <c r="N1061" i="3"/>
  <c r="N1060" i="3"/>
  <c r="N1059" i="3"/>
  <c r="N1058" i="3"/>
  <c r="N1057" i="3"/>
  <c r="N1056" i="3"/>
  <c r="N1055" i="3"/>
  <c r="N1054" i="3"/>
  <c r="N1053" i="3"/>
  <c r="N1052" i="3"/>
  <c r="N1051" i="3"/>
  <c r="N1050" i="3"/>
  <c r="N1049" i="3"/>
  <c r="N1048" i="3"/>
  <c r="N1047" i="3"/>
  <c r="N1046" i="3"/>
  <c r="N1045" i="3"/>
  <c r="N1044" i="3"/>
  <c r="N1043" i="3"/>
  <c r="N1042" i="3"/>
  <c r="N1041" i="3"/>
  <c r="N1040" i="3"/>
  <c r="N1039" i="3"/>
  <c r="N1038" i="3"/>
  <c r="N1037" i="3"/>
  <c r="N1036" i="3"/>
  <c r="N1035" i="3"/>
  <c r="N1034" i="3"/>
  <c r="N1033" i="3"/>
  <c r="N1032" i="3"/>
  <c r="N1031" i="3"/>
  <c r="N1030" i="3"/>
  <c r="N1029" i="3"/>
  <c r="N1028" i="3"/>
  <c r="N1027" i="3"/>
  <c r="N1026" i="3"/>
  <c r="N1025" i="3"/>
  <c r="N1024" i="3"/>
  <c r="N1023" i="3"/>
  <c r="N1022" i="3"/>
  <c r="N1021" i="3"/>
  <c r="N1020" i="3"/>
  <c r="N1019" i="3"/>
  <c r="N1018" i="3"/>
  <c r="N1017" i="3"/>
  <c r="N1016" i="3"/>
  <c r="N1015" i="3"/>
  <c r="N1014" i="3"/>
  <c r="N1013" i="3"/>
  <c r="N1012" i="3"/>
  <c r="N1011" i="3"/>
  <c r="N1010" i="3"/>
  <c r="N1009" i="3"/>
  <c r="N1008" i="3"/>
  <c r="N1007" i="3"/>
  <c r="N1006" i="3"/>
  <c r="N1005" i="3"/>
  <c r="N1004" i="3"/>
  <c r="N1003" i="3"/>
  <c r="N1002" i="3"/>
  <c r="N1001" i="3"/>
  <c r="N1000" i="3"/>
  <c r="N999" i="3"/>
  <c r="N998" i="3"/>
  <c r="N997" i="3"/>
  <c r="N996" i="3"/>
  <c r="N995" i="3"/>
  <c r="N994" i="3"/>
  <c r="N993" i="3"/>
  <c r="N992" i="3"/>
  <c r="N991" i="3"/>
  <c r="N990" i="3"/>
  <c r="N989" i="3"/>
  <c r="N988" i="3"/>
  <c r="N987" i="3"/>
  <c r="N986" i="3"/>
  <c r="N985" i="3"/>
  <c r="N984" i="3"/>
  <c r="N983" i="3"/>
  <c r="N982" i="3"/>
  <c r="N981" i="3"/>
  <c r="N980" i="3"/>
  <c r="N979" i="3"/>
  <c r="N978" i="3"/>
  <c r="N977" i="3"/>
  <c r="N976" i="3"/>
  <c r="N975" i="3"/>
  <c r="N974" i="3"/>
  <c r="N973" i="3"/>
  <c r="N972" i="3"/>
  <c r="N971" i="3"/>
  <c r="N970" i="3"/>
  <c r="N969" i="3"/>
  <c r="N968" i="3"/>
  <c r="N967" i="3"/>
  <c r="N966" i="3"/>
  <c r="N965" i="3"/>
  <c r="N964" i="3"/>
  <c r="N963" i="3"/>
  <c r="N962" i="3"/>
  <c r="N961" i="3"/>
  <c r="N960" i="3"/>
  <c r="N959" i="3"/>
  <c r="N958" i="3"/>
  <c r="N957" i="3"/>
  <c r="N956" i="3"/>
  <c r="N955" i="3"/>
  <c r="N954" i="3"/>
  <c r="N953" i="3"/>
  <c r="N952" i="3"/>
  <c r="N951" i="3"/>
  <c r="N950" i="3"/>
  <c r="N949" i="3"/>
  <c r="N948" i="3"/>
  <c r="N947" i="3"/>
  <c r="N946" i="3"/>
  <c r="N945" i="3"/>
  <c r="N944" i="3"/>
  <c r="N943" i="3"/>
  <c r="N942" i="3"/>
  <c r="N941" i="3"/>
  <c r="N940" i="3"/>
  <c r="N939" i="3"/>
  <c r="N938" i="3"/>
  <c r="N937" i="3"/>
  <c r="N936" i="3"/>
  <c r="N935" i="3"/>
  <c r="N934" i="3"/>
  <c r="N933" i="3"/>
  <c r="N932" i="3"/>
  <c r="N931" i="3"/>
  <c r="N930" i="3"/>
  <c r="N929" i="3"/>
  <c r="N928" i="3"/>
  <c r="N927" i="3"/>
  <c r="N926" i="3"/>
  <c r="N925" i="3"/>
  <c r="N924" i="3"/>
  <c r="N923" i="3"/>
  <c r="N922" i="3"/>
  <c r="N921" i="3"/>
  <c r="N920" i="3"/>
  <c r="N919" i="3"/>
  <c r="N918" i="3"/>
  <c r="N917" i="3"/>
  <c r="N916" i="3"/>
  <c r="N915" i="3"/>
  <c r="N914" i="3"/>
  <c r="N913" i="3"/>
  <c r="N912" i="3"/>
  <c r="N911" i="3"/>
  <c r="N910" i="3"/>
  <c r="N909" i="3"/>
  <c r="N908" i="3"/>
  <c r="N907" i="3"/>
  <c r="N906" i="3"/>
  <c r="N905" i="3"/>
  <c r="N904" i="3"/>
  <c r="N903" i="3"/>
  <c r="N902" i="3"/>
  <c r="N901" i="3"/>
  <c r="N900" i="3"/>
  <c r="N899" i="3"/>
  <c r="N898" i="3"/>
  <c r="N897" i="3"/>
  <c r="N896" i="3"/>
  <c r="N895" i="3"/>
  <c r="N894" i="3"/>
  <c r="N893" i="3"/>
  <c r="N892" i="3"/>
  <c r="N891" i="3"/>
  <c r="N890" i="3"/>
  <c r="N889" i="3"/>
  <c r="N888" i="3"/>
  <c r="N887" i="3"/>
  <c r="N886" i="3"/>
  <c r="N885" i="3"/>
  <c r="N884" i="3"/>
  <c r="N883" i="3"/>
  <c r="N882" i="3"/>
  <c r="N881" i="3"/>
  <c r="N880" i="3"/>
  <c r="N879" i="3"/>
  <c r="N878" i="3"/>
  <c r="N877" i="3"/>
  <c r="N876" i="3"/>
  <c r="N875" i="3"/>
  <c r="N874" i="3"/>
  <c r="N873" i="3"/>
  <c r="N872" i="3"/>
  <c r="N871" i="3"/>
  <c r="N870" i="3"/>
  <c r="N869" i="3"/>
  <c r="N868" i="3"/>
  <c r="N867" i="3"/>
  <c r="N866" i="3"/>
  <c r="N865" i="3"/>
  <c r="N864" i="3"/>
  <c r="N863" i="3"/>
  <c r="N862" i="3"/>
  <c r="N861" i="3"/>
  <c r="N860" i="3"/>
  <c r="N859" i="3"/>
  <c r="N858" i="3"/>
  <c r="N857" i="3"/>
  <c r="N856" i="3"/>
  <c r="N855" i="3"/>
  <c r="N854" i="3"/>
  <c r="N853" i="3"/>
  <c r="N852" i="3"/>
  <c r="N851" i="3"/>
  <c r="N850" i="3"/>
  <c r="N849" i="3"/>
  <c r="N848" i="3"/>
  <c r="N847" i="3"/>
  <c r="N846" i="3"/>
  <c r="N845" i="3"/>
  <c r="N844" i="3"/>
  <c r="N843" i="3"/>
  <c r="N842" i="3"/>
  <c r="N841" i="3"/>
  <c r="N840" i="3"/>
  <c r="N839" i="3"/>
  <c r="N838" i="3"/>
  <c r="N837" i="3"/>
  <c r="N836" i="3"/>
  <c r="N835" i="3"/>
  <c r="N834" i="3"/>
  <c r="N833" i="3"/>
  <c r="N832" i="3"/>
  <c r="N831" i="3"/>
  <c r="N830" i="3"/>
  <c r="N829" i="3"/>
  <c r="N828" i="3"/>
  <c r="N827" i="3"/>
  <c r="N826" i="3"/>
  <c r="N825" i="3"/>
  <c r="N824" i="3"/>
  <c r="N823" i="3"/>
  <c r="N822" i="3"/>
  <c r="N821" i="3"/>
  <c r="N820" i="3"/>
  <c r="N819" i="3"/>
  <c r="N818" i="3"/>
  <c r="N817" i="3"/>
  <c r="N816" i="3"/>
  <c r="N815" i="3"/>
  <c r="N814" i="3"/>
  <c r="N813" i="3"/>
  <c r="N812" i="3"/>
  <c r="N811" i="3"/>
  <c r="N810" i="3"/>
  <c r="N809" i="3"/>
  <c r="N808" i="3"/>
  <c r="N807" i="3"/>
  <c r="N806" i="3"/>
  <c r="N805" i="3"/>
  <c r="N804" i="3"/>
  <c r="N803" i="3"/>
  <c r="N802" i="3"/>
  <c r="N801" i="3"/>
  <c r="N800" i="3"/>
  <c r="N799" i="3"/>
  <c r="N798" i="3"/>
  <c r="N797" i="3"/>
  <c r="N796" i="3"/>
  <c r="N795" i="3"/>
  <c r="N794" i="3"/>
  <c r="N793" i="3"/>
  <c r="N792" i="3"/>
  <c r="N791" i="3"/>
  <c r="N790" i="3"/>
  <c r="N789" i="3"/>
  <c r="N788" i="3"/>
  <c r="N787" i="3"/>
  <c r="N786" i="3"/>
  <c r="N785" i="3"/>
  <c r="N784" i="3"/>
  <c r="N783" i="3"/>
  <c r="N782" i="3"/>
  <c r="N781" i="3"/>
  <c r="N780" i="3"/>
  <c r="N779" i="3"/>
  <c r="N778" i="3"/>
  <c r="N777" i="3"/>
  <c r="N776" i="3"/>
  <c r="N775" i="3"/>
  <c r="N774" i="3"/>
  <c r="N773" i="3"/>
  <c r="N772" i="3"/>
  <c r="N771" i="3"/>
  <c r="N770" i="3"/>
  <c r="N769" i="3"/>
  <c r="N768" i="3"/>
  <c r="N767" i="3"/>
  <c r="N766" i="3"/>
  <c r="N765" i="3"/>
  <c r="N764" i="3"/>
  <c r="N763" i="3"/>
  <c r="N762" i="3"/>
  <c r="N761" i="3"/>
  <c r="N760" i="3"/>
  <c r="N759" i="3"/>
  <c r="N758" i="3"/>
  <c r="N757" i="3"/>
  <c r="N756" i="3"/>
  <c r="N755" i="3"/>
  <c r="N754" i="3"/>
  <c r="N753" i="3"/>
  <c r="N752" i="3"/>
  <c r="N751" i="3"/>
  <c r="N750" i="3"/>
  <c r="N749" i="3"/>
  <c r="N748" i="3"/>
  <c r="N747" i="3"/>
  <c r="N746" i="3"/>
  <c r="N745" i="3"/>
  <c r="N744" i="3"/>
  <c r="N743" i="3"/>
  <c r="N742" i="3"/>
  <c r="N741" i="3"/>
  <c r="N740" i="3"/>
  <c r="N739" i="3"/>
  <c r="N738" i="3"/>
  <c r="N737" i="3"/>
  <c r="N736" i="3"/>
  <c r="N735" i="3"/>
  <c r="N734" i="3"/>
  <c r="N733" i="3"/>
  <c r="N732" i="3"/>
  <c r="N731" i="3"/>
  <c r="N730" i="3"/>
  <c r="N729" i="3"/>
  <c r="N728" i="3"/>
  <c r="N727" i="3"/>
  <c r="N726" i="3"/>
  <c r="N725" i="3"/>
  <c r="N724" i="3"/>
  <c r="N723" i="3"/>
  <c r="N722" i="3"/>
  <c r="N721" i="3"/>
  <c r="N720" i="3"/>
  <c r="N719" i="3"/>
  <c r="N718" i="3"/>
  <c r="N717" i="3"/>
  <c r="N716" i="3"/>
  <c r="N715" i="3"/>
  <c r="N714" i="3"/>
  <c r="N713" i="3"/>
  <c r="N712" i="3"/>
  <c r="N711" i="3"/>
  <c r="N710" i="3"/>
  <c r="N709" i="3"/>
  <c r="N708" i="3"/>
  <c r="N707" i="3"/>
  <c r="N706" i="3"/>
  <c r="N705" i="3"/>
  <c r="N704" i="3"/>
  <c r="N703" i="3"/>
  <c r="N702" i="3"/>
  <c r="N701" i="3"/>
  <c r="N700" i="3"/>
  <c r="N699" i="3"/>
  <c r="N698" i="3"/>
  <c r="N697" i="3"/>
  <c r="N696" i="3"/>
  <c r="N695" i="3"/>
  <c r="N694" i="3"/>
  <c r="N693" i="3"/>
  <c r="N692" i="3"/>
  <c r="N691" i="3"/>
  <c r="N690" i="3"/>
  <c r="N689" i="3"/>
  <c r="N688" i="3"/>
  <c r="N687" i="3"/>
  <c r="N686" i="3"/>
  <c r="N685" i="3"/>
  <c r="N684" i="3"/>
  <c r="N683" i="3"/>
  <c r="N682" i="3"/>
  <c r="N681" i="3"/>
  <c r="N680" i="3"/>
  <c r="N679" i="3"/>
  <c r="N678" i="3"/>
  <c r="N677" i="3"/>
  <c r="N676" i="3"/>
  <c r="N675" i="3"/>
  <c r="N674" i="3"/>
  <c r="N673" i="3"/>
  <c r="N672" i="3"/>
  <c r="N671" i="3"/>
  <c r="N670" i="3"/>
  <c r="N669" i="3"/>
  <c r="N668" i="3"/>
  <c r="N667" i="3"/>
  <c r="N666" i="3"/>
  <c r="N665" i="3"/>
  <c r="N664" i="3"/>
  <c r="N663" i="3"/>
  <c r="N662" i="3"/>
  <c r="N661" i="3"/>
  <c r="N660" i="3"/>
  <c r="N659" i="3"/>
  <c r="N658" i="3"/>
  <c r="N657" i="3"/>
  <c r="N656" i="3"/>
  <c r="N655" i="3"/>
  <c r="N654" i="3"/>
  <c r="N653" i="3"/>
  <c r="N652" i="3"/>
  <c r="N651" i="3"/>
  <c r="N650" i="3"/>
  <c r="N649" i="3"/>
  <c r="N648" i="3"/>
  <c r="N647" i="3"/>
  <c r="N646" i="3"/>
  <c r="N645" i="3"/>
  <c r="N644" i="3"/>
  <c r="N643" i="3"/>
  <c r="N642" i="3"/>
  <c r="N641" i="3"/>
  <c r="N640" i="3"/>
  <c r="N639" i="3"/>
  <c r="N638" i="3"/>
  <c r="N637" i="3"/>
  <c r="N636" i="3"/>
  <c r="N635" i="3"/>
  <c r="N634" i="3"/>
  <c r="N633" i="3"/>
  <c r="N632" i="3"/>
  <c r="N631" i="3"/>
  <c r="N630" i="3"/>
  <c r="N629" i="3"/>
  <c r="N628" i="3"/>
  <c r="N627" i="3"/>
  <c r="N626" i="3"/>
  <c r="N625" i="3"/>
  <c r="N624" i="3"/>
  <c r="N623" i="3"/>
  <c r="N622" i="3"/>
  <c r="N621" i="3"/>
  <c r="N620" i="3"/>
  <c r="N619" i="3"/>
  <c r="N618" i="3"/>
  <c r="N617" i="3"/>
  <c r="N616" i="3"/>
  <c r="N615" i="3"/>
  <c r="N614" i="3"/>
  <c r="N613" i="3"/>
  <c r="N612" i="3"/>
  <c r="N611" i="3"/>
  <c r="N610" i="3"/>
  <c r="N609" i="3"/>
  <c r="N608" i="3"/>
  <c r="N607" i="3"/>
  <c r="N606" i="3"/>
  <c r="N605" i="3"/>
  <c r="N604" i="3"/>
  <c r="N603" i="3"/>
  <c r="N602" i="3"/>
  <c r="N601" i="3"/>
  <c r="N600" i="3"/>
  <c r="N599" i="3"/>
  <c r="N598" i="3"/>
  <c r="N597" i="3"/>
  <c r="N596" i="3"/>
  <c r="N595" i="3"/>
  <c r="N594" i="3"/>
  <c r="N593" i="3"/>
  <c r="N592" i="3"/>
  <c r="N591" i="3"/>
  <c r="N590" i="3"/>
  <c r="N589" i="3"/>
  <c r="N588" i="3"/>
  <c r="N587" i="3"/>
  <c r="N586" i="3"/>
  <c r="N585" i="3"/>
  <c r="N584" i="3"/>
  <c r="N583" i="3"/>
  <c r="N582" i="3"/>
  <c r="N581" i="3"/>
  <c r="N580" i="3"/>
  <c r="N579" i="3"/>
  <c r="N578" i="3"/>
  <c r="N577" i="3"/>
  <c r="N576" i="3"/>
  <c r="N575" i="3"/>
  <c r="N574" i="3"/>
  <c r="N573" i="3"/>
  <c r="N572" i="3"/>
  <c r="N571" i="3"/>
  <c r="N570" i="3"/>
  <c r="N569" i="3"/>
  <c r="N568" i="3"/>
  <c r="N567" i="3"/>
  <c r="N566" i="3"/>
  <c r="N565" i="3"/>
  <c r="N564" i="3"/>
  <c r="N563" i="3"/>
  <c r="N562" i="3"/>
  <c r="N561" i="3"/>
  <c r="N560" i="3"/>
  <c r="N559" i="3"/>
  <c r="N558" i="3"/>
  <c r="N557" i="3"/>
  <c r="N556" i="3"/>
  <c r="N555" i="3"/>
  <c r="N554" i="3"/>
  <c r="N553" i="3"/>
  <c r="N552" i="3"/>
  <c r="N551" i="3"/>
  <c r="N550" i="3"/>
  <c r="N549" i="3"/>
  <c r="N548" i="3"/>
  <c r="N547" i="3"/>
  <c r="N546" i="3"/>
  <c r="N545" i="3"/>
  <c r="N544" i="3"/>
  <c r="N543" i="3"/>
  <c r="N542" i="3"/>
  <c r="N541" i="3"/>
  <c r="N540" i="3"/>
  <c r="N539" i="3"/>
  <c r="N538" i="3"/>
  <c r="N537" i="3"/>
  <c r="N536" i="3"/>
  <c r="N535" i="3"/>
  <c r="N534" i="3"/>
  <c r="N533" i="3"/>
  <c r="N532" i="3"/>
  <c r="N531" i="3"/>
  <c r="N530" i="3"/>
  <c r="N529" i="3"/>
  <c r="N528" i="3"/>
  <c r="N527" i="3"/>
  <c r="N526" i="3"/>
  <c r="N525" i="3"/>
  <c r="N524" i="3"/>
  <c r="N523" i="3"/>
  <c r="N522" i="3"/>
  <c r="N521" i="3"/>
  <c r="N520" i="3"/>
  <c r="N519" i="3"/>
  <c r="N518" i="3"/>
  <c r="N517" i="3"/>
  <c r="N516" i="3"/>
  <c r="N515" i="3"/>
  <c r="N514" i="3"/>
  <c r="N513" i="3"/>
  <c r="N512" i="3"/>
  <c r="N511" i="3"/>
  <c r="N510" i="3"/>
  <c r="N509" i="3"/>
  <c r="N508" i="3"/>
  <c r="N507" i="3"/>
  <c r="N506" i="3"/>
  <c r="N505" i="3"/>
  <c r="N504" i="3"/>
  <c r="N503" i="3"/>
  <c r="N502" i="3"/>
  <c r="N501" i="3"/>
  <c r="N500" i="3"/>
  <c r="N499" i="3"/>
  <c r="N498" i="3"/>
  <c r="N497" i="3"/>
  <c r="N496" i="3"/>
  <c r="N495" i="3"/>
  <c r="N494" i="3"/>
  <c r="N493" i="3"/>
  <c r="N492" i="3"/>
  <c r="N491" i="3"/>
  <c r="N490" i="3"/>
  <c r="N489" i="3"/>
  <c r="N488" i="3"/>
  <c r="N487" i="3"/>
  <c r="N486" i="3"/>
  <c r="N485" i="3"/>
  <c r="N484" i="3"/>
  <c r="N483" i="3"/>
  <c r="N482" i="3"/>
  <c r="N481" i="3"/>
  <c r="N480" i="3"/>
  <c r="N479" i="3"/>
  <c r="N478" i="3"/>
  <c r="N477" i="3"/>
  <c r="N476" i="3"/>
  <c r="N475" i="3"/>
  <c r="N474" i="3"/>
  <c r="N473" i="3"/>
  <c r="N472" i="3"/>
  <c r="N471" i="3"/>
  <c r="N470" i="3"/>
  <c r="N469" i="3"/>
  <c r="N468" i="3"/>
  <c r="N467" i="3"/>
  <c r="N466" i="3"/>
  <c r="N465" i="3"/>
  <c r="N464" i="3"/>
  <c r="N463" i="3"/>
  <c r="N462" i="3"/>
  <c r="N461" i="3"/>
  <c r="N460" i="3"/>
  <c r="N459" i="3"/>
  <c r="N458" i="3"/>
  <c r="N457" i="3"/>
  <c r="N456" i="3"/>
  <c r="N455" i="3"/>
  <c r="N454" i="3"/>
  <c r="N453" i="3"/>
  <c r="N452" i="3"/>
  <c r="N451" i="3"/>
  <c r="N450" i="3"/>
  <c r="N449" i="3"/>
  <c r="N448" i="3"/>
  <c r="N447" i="3"/>
  <c r="N446" i="3"/>
  <c r="N445" i="3"/>
  <c r="N444" i="3"/>
  <c r="N443" i="3"/>
  <c r="N442" i="3"/>
  <c r="N441" i="3"/>
  <c r="N440" i="3"/>
  <c r="N439" i="3"/>
  <c r="N438" i="3"/>
  <c r="N437" i="3"/>
  <c r="N436" i="3"/>
  <c r="N435" i="3"/>
  <c r="N434" i="3"/>
  <c r="N433" i="3"/>
  <c r="N432" i="3"/>
  <c r="N431" i="3"/>
  <c r="N430" i="3"/>
  <c r="N429" i="3"/>
  <c r="N428" i="3"/>
  <c r="N427" i="3"/>
  <c r="N426" i="3"/>
  <c r="N425" i="3"/>
  <c r="N424" i="3"/>
  <c r="N423" i="3"/>
  <c r="N422" i="3"/>
  <c r="N421" i="3"/>
  <c r="N420" i="3"/>
  <c r="N419" i="3"/>
  <c r="N418" i="3"/>
  <c r="N417" i="3"/>
  <c r="N416" i="3"/>
  <c r="N415" i="3"/>
  <c r="N414" i="3"/>
  <c r="N413" i="3"/>
  <c r="N412" i="3"/>
  <c r="N411" i="3"/>
  <c r="N410" i="3"/>
  <c r="N409" i="3"/>
  <c r="N408" i="3"/>
  <c r="N407" i="3"/>
  <c r="N406" i="3"/>
  <c r="N405" i="3"/>
  <c r="N404" i="3"/>
  <c r="N403" i="3"/>
  <c r="N402" i="3"/>
  <c r="N401" i="3"/>
  <c r="N400" i="3"/>
  <c r="N399" i="3"/>
  <c r="N398" i="3"/>
  <c r="N397" i="3"/>
  <c r="N396" i="3"/>
  <c r="N395" i="3"/>
  <c r="N394" i="3"/>
  <c r="N393" i="3"/>
  <c r="N392" i="3"/>
  <c r="N391" i="3"/>
  <c r="N390" i="3"/>
  <c r="N389" i="3"/>
  <c r="N388" i="3"/>
  <c r="N387" i="3"/>
  <c r="N386" i="3"/>
  <c r="N385" i="3"/>
  <c r="N384" i="3"/>
  <c r="N383" i="3"/>
  <c r="N382" i="3"/>
  <c r="N381" i="3"/>
  <c r="N380" i="3"/>
  <c r="N379" i="3"/>
  <c r="N378" i="3"/>
  <c r="N377" i="3"/>
  <c r="N376" i="3"/>
  <c r="N375" i="3"/>
  <c r="N374" i="3"/>
  <c r="N373" i="3"/>
  <c r="N372" i="3"/>
  <c r="N371" i="3"/>
  <c r="N370" i="3"/>
  <c r="N369" i="3"/>
  <c r="N368" i="3"/>
  <c r="N367" i="3"/>
  <c r="N366" i="3"/>
  <c r="N365" i="3"/>
  <c r="N364" i="3"/>
  <c r="N363" i="3"/>
  <c r="N362" i="3"/>
  <c r="N361" i="3"/>
  <c r="N360" i="3"/>
  <c r="N359" i="3"/>
  <c r="N358" i="3"/>
  <c r="N357" i="3"/>
  <c r="N356" i="3"/>
  <c r="N355" i="3"/>
  <c r="N354" i="3"/>
  <c r="N353" i="3"/>
  <c r="N352" i="3"/>
  <c r="N351" i="3"/>
  <c r="N350" i="3"/>
  <c r="N349" i="3"/>
  <c r="N348" i="3"/>
  <c r="N347" i="3"/>
  <c r="N346" i="3"/>
  <c r="N345" i="3"/>
  <c r="N344" i="3"/>
  <c r="N343" i="3"/>
  <c r="N342" i="3"/>
  <c r="N341" i="3"/>
  <c r="N340" i="3"/>
  <c r="N339" i="3"/>
  <c r="N338" i="3"/>
  <c r="N337" i="3"/>
  <c r="N336" i="3"/>
  <c r="N335" i="3"/>
  <c r="N334" i="3"/>
  <c r="N333" i="3"/>
  <c r="N332" i="3"/>
  <c r="N331" i="3"/>
  <c r="N330" i="3"/>
  <c r="N329" i="3"/>
  <c r="N328" i="3"/>
  <c r="N327" i="3"/>
  <c r="N326" i="3"/>
  <c r="N325" i="3"/>
  <c r="N324" i="3"/>
  <c r="N323" i="3"/>
  <c r="N322" i="3"/>
  <c r="N321" i="3"/>
  <c r="N320" i="3"/>
  <c r="N319" i="3"/>
  <c r="N318" i="3"/>
  <c r="N317" i="3"/>
  <c r="N316" i="3"/>
  <c r="N315" i="3"/>
  <c r="N314" i="3"/>
  <c r="N313" i="3"/>
  <c r="N312" i="3"/>
  <c r="N311" i="3"/>
  <c r="N310" i="3"/>
  <c r="N309" i="3"/>
  <c r="N308" i="3"/>
  <c r="N307" i="3"/>
  <c r="N306" i="3"/>
  <c r="N305" i="3"/>
  <c r="N304" i="3"/>
  <c r="N303" i="3"/>
  <c r="N302" i="3"/>
  <c r="N301" i="3"/>
  <c r="N300" i="3"/>
  <c r="N299" i="3"/>
  <c r="N298" i="3"/>
  <c r="N297" i="3"/>
  <c r="N296" i="3"/>
  <c r="N295" i="3"/>
  <c r="N294" i="3"/>
  <c r="N293" i="3"/>
  <c r="N292" i="3"/>
  <c r="N291" i="3"/>
  <c r="N290" i="3"/>
  <c r="N289" i="3"/>
  <c r="N288" i="3"/>
  <c r="N287" i="3"/>
  <c r="N286" i="3"/>
  <c r="N285" i="3"/>
  <c r="N284" i="3"/>
  <c r="N283" i="3"/>
  <c r="N282" i="3"/>
  <c r="N281" i="3"/>
  <c r="N280" i="3"/>
  <c r="N279" i="3"/>
  <c r="N278" i="3"/>
  <c r="N277" i="3"/>
  <c r="N276" i="3"/>
  <c r="N275" i="3"/>
  <c r="N274" i="3"/>
  <c r="N273" i="3"/>
  <c r="N272" i="3"/>
  <c r="N271" i="3"/>
  <c r="N270" i="3"/>
  <c r="N269" i="3"/>
  <c r="N268" i="3"/>
  <c r="N267" i="3"/>
  <c r="N266" i="3"/>
  <c r="N265" i="3"/>
  <c r="N264" i="3"/>
  <c r="N263" i="3"/>
  <c r="N262" i="3"/>
  <c r="N261" i="3"/>
  <c r="N260" i="3"/>
  <c r="N259" i="3"/>
  <c r="N258" i="3"/>
  <c r="N257" i="3"/>
  <c r="N256" i="3"/>
  <c r="N255" i="3"/>
  <c r="N254" i="3"/>
  <c r="N253" i="3"/>
  <c r="N252" i="3"/>
  <c r="N251" i="3"/>
  <c r="N250" i="3"/>
  <c r="N249" i="3"/>
  <c r="N248" i="3"/>
  <c r="N247" i="3"/>
  <c r="N246" i="3"/>
  <c r="N245" i="3"/>
  <c r="N244" i="3"/>
  <c r="N243" i="3"/>
  <c r="N242" i="3"/>
  <c r="N241" i="3"/>
  <c r="N240" i="3"/>
  <c r="N239" i="3"/>
  <c r="N238" i="3"/>
  <c r="N237" i="3"/>
  <c r="N236" i="3"/>
  <c r="N235" i="3"/>
  <c r="N234" i="3"/>
  <c r="N233" i="3"/>
  <c r="N232" i="3"/>
  <c r="N231" i="3"/>
  <c r="N230" i="3"/>
  <c r="N229" i="3"/>
  <c r="N228" i="3"/>
  <c r="N227" i="3"/>
  <c r="N226" i="3"/>
  <c r="N225" i="3"/>
  <c r="N224" i="3"/>
  <c r="N223" i="3"/>
  <c r="N222" i="3"/>
  <c r="N221" i="3"/>
  <c r="N220" i="3"/>
  <c r="N219" i="3"/>
  <c r="N218" i="3"/>
  <c r="N217" i="3"/>
  <c r="N216" i="3"/>
  <c r="N215" i="3"/>
  <c r="N214" i="3"/>
  <c r="N213" i="3"/>
  <c r="N212" i="3"/>
  <c r="N211" i="3"/>
  <c r="N210" i="3"/>
  <c r="N209" i="3"/>
  <c r="N208" i="3"/>
  <c r="N207" i="3"/>
  <c r="N206" i="3"/>
  <c r="N205" i="3"/>
  <c r="N204" i="3"/>
  <c r="N203" i="3"/>
  <c r="N202" i="3"/>
  <c r="N201" i="3"/>
  <c r="N200" i="3"/>
  <c r="N199" i="3"/>
  <c r="N198" i="3"/>
  <c r="N197" i="3"/>
  <c r="N196" i="3"/>
  <c r="N195" i="3"/>
  <c r="N194" i="3"/>
  <c r="N193" i="3"/>
  <c r="N192" i="3"/>
  <c r="N191" i="3"/>
  <c r="N190" i="3"/>
  <c r="N189" i="3"/>
  <c r="N188" i="3"/>
  <c r="N187" i="3"/>
  <c r="N186" i="3"/>
  <c r="N185" i="3"/>
  <c r="N184" i="3"/>
  <c r="N183" i="3"/>
  <c r="N182" i="3"/>
  <c r="N181" i="3"/>
  <c r="N180" i="3"/>
  <c r="N179" i="3"/>
  <c r="N178" i="3"/>
  <c r="N177" i="3"/>
  <c r="N176" i="3"/>
  <c r="N175" i="3"/>
  <c r="N174" i="3"/>
  <c r="N173" i="3"/>
  <c r="N172" i="3"/>
  <c r="N171" i="3"/>
  <c r="N170" i="3"/>
  <c r="N169" i="3"/>
  <c r="N168" i="3"/>
  <c r="N167" i="3"/>
  <c r="N166" i="3"/>
  <c r="N165" i="3"/>
  <c r="N164" i="3"/>
  <c r="N163" i="3"/>
  <c r="N162" i="3"/>
  <c r="N161" i="3"/>
  <c r="N160" i="3"/>
  <c r="N159" i="3"/>
  <c r="N158" i="3"/>
  <c r="N157" i="3"/>
  <c r="N156" i="3"/>
  <c r="N155" i="3"/>
  <c r="N154" i="3"/>
  <c r="N153" i="3"/>
  <c r="N152" i="3"/>
  <c r="N151" i="3"/>
  <c r="N150" i="3"/>
  <c r="N149" i="3"/>
  <c r="N148" i="3"/>
  <c r="N147" i="3"/>
  <c r="N146" i="3"/>
  <c r="N145" i="3"/>
  <c r="N144" i="3"/>
  <c r="N143" i="3"/>
  <c r="N142" i="3"/>
  <c r="N141" i="3"/>
  <c r="N140" i="3"/>
  <c r="N139" i="3"/>
  <c r="N138" i="3"/>
  <c r="N137" i="3"/>
  <c r="N136" i="3"/>
  <c r="N135" i="3"/>
  <c r="N134" i="3"/>
  <c r="N133" i="3"/>
  <c r="N132" i="3"/>
  <c r="N131" i="3"/>
  <c r="N130" i="3"/>
  <c r="N129" i="3"/>
  <c r="N128" i="3"/>
  <c r="N127" i="3"/>
  <c r="N126" i="3"/>
  <c r="N125" i="3"/>
  <c r="N124" i="3"/>
  <c r="N123" i="3"/>
  <c r="N122" i="3"/>
  <c r="N121" i="3"/>
  <c r="N120" i="3"/>
  <c r="N119" i="3"/>
  <c r="N118" i="3"/>
  <c r="N117" i="3"/>
  <c r="N116" i="3"/>
  <c r="N115" i="3"/>
  <c r="N114" i="3"/>
  <c r="N113" i="3"/>
  <c r="N112" i="3"/>
  <c r="N111" i="3"/>
  <c r="N110" i="3"/>
  <c r="N109" i="3"/>
  <c r="N108" i="3"/>
  <c r="N107" i="3"/>
  <c r="N106" i="3"/>
  <c r="N105" i="3"/>
  <c r="N104" i="3"/>
  <c r="N103" i="3"/>
  <c r="N102" i="3"/>
  <c r="N101" i="3"/>
  <c r="N100" i="3"/>
  <c r="N99" i="3"/>
  <c r="N98" i="3"/>
  <c r="N97" i="3"/>
  <c r="N96" i="3"/>
  <c r="N95" i="3"/>
  <c r="N94" i="3"/>
  <c r="N93" i="3"/>
  <c r="N92" i="3"/>
  <c r="N91" i="3"/>
  <c r="N90" i="3"/>
  <c r="N89" i="3"/>
  <c r="N88" i="3"/>
  <c r="N87" i="3"/>
  <c r="N86" i="3"/>
  <c r="N85" i="3"/>
  <c r="N84" i="3"/>
  <c r="N83" i="3"/>
  <c r="N82" i="3"/>
  <c r="N81" i="3"/>
  <c r="N80" i="3"/>
  <c r="N79" i="3"/>
  <c r="N78" i="3"/>
  <c r="N77" i="3"/>
  <c r="N76" i="3"/>
  <c r="N75" i="3"/>
  <c r="N74" i="3"/>
  <c r="N73" i="3"/>
  <c r="N72" i="3"/>
  <c r="N71" i="3"/>
  <c r="N70" i="3"/>
  <c r="N69" i="3"/>
  <c r="N68" i="3"/>
  <c r="N67" i="3"/>
  <c r="N66" i="3"/>
  <c r="N65" i="3"/>
  <c r="N64" i="3"/>
  <c r="N63" i="3"/>
  <c r="N62" i="3"/>
  <c r="N61" i="3"/>
  <c r="N60" i="3"/>
  <c r="N59" i="3"/>
  <c r="N58" i="3"/>
  <c r="N57" i="3"/>
  <c r="N56" i="3"/>
  <c r="N55" i="3"/>
  <c r="N54" i="3"/>
  <c r="N53" i="3"/>
  <c r="N52" i="3"/>
  <c r="N51" i="3"/>
  <c r="N50" i="3"/>
  <c r="N49" i="3"/>
  <c r="N48" i="3"/>
  <c r="N47" i="3"/>
  <c r="N46" i="3"/>
  <c r="N45" i="3"/>
  <c r="N44" i="3"/>
  <c r="N43" i="3"/>
  <c r="N42" i="3"/>
  <c r="N41" i="3"/>
  <c r="N40" i="3"/>
  <c r="N39" i="3"/>
  <c r="N38" i="3"/>
  <c r="N37" i="3"/>
  <c r="N36" i="3"/>
  <c r="N35" i="3"/>
  <c r="N34" i="3"/>
  <c r="N33" i="3"/>
  <c r="N32" i="3"/>
  <c r="N31" i="3"/>
  <c r="N30" i="3"/>
  <c r="N29" i="3"/>
  <c r="N28" i="3"/>
  <c r="N27" i="3"/>
  <c r="N26" i="3"/>
  <c r="N25" i="3"/>
  <c r="N24" i="3"/>
  <c r="N23" i="3"/>
  <c r="N22" i="3"/>
  <c r="N21" i="3"/>
  <c r="N20" i="3"/>
  <c r="N19" i="3"/>
  <c r="N18" i="3"/>
  <c r="N17" i="3"/>
  <c r="N16" i="3"/>
  <c r="N15" i="3"/>
  <c r="N14" i="3"/>
  <c r="N13" i="3"/>
  <c r="N12" i="3"/>
  <c r="N11" i="3"/>
  <c r="AU11" i="2" l="1"/>
  <c r="T11" i="2"/>
  <c r="AV11" i="2"/>
  <c r="BB55" i="4" s="1"/>
  <c r="BB52" i="4"/>
  <c r="BB53" i="4"/>
  <c r="Z11" i="4"/>
  <c r="BB16" i="4" s="1"/>
  <c r="Z39" i="4"/>
  <c r="BB26" i="4" s="1"/>
  <c r="Z41" i="4"/>
  <c r="BB27" i="4" s="1"/>
  <c r="Z13" i="4"/>
  <c r="BB17" i="4" s="1"/>
  <c r="N8" i="3"/>
  <c r="G7" i="3" s="1"/>
  <c r="AH330" i="2"/>
  <c r="AH255" i="2"/>
  <c r="AH234" i="2"/>
  <c r="AH155" i="2"/>
  <c r="AH138" i="2"/>
  <c r="AH510" i="2"/>
  <c r="AH509" i="2"/>
  <c r="AH508" i="2"/>
  <c r="AH507" i="2"/>
  <c r="AH506" i="2"/>
  <c r="AH505" i="2"/>
  <c r="AH504" i="2"/>
  <c r="AH503" i="2"/>
  <c r="AH502" i="2"/>
  <c r="AH501" i="2"/>
  <c r="AH500" i="2"/>
  <c r="AH499" i="2"/>
  <c r="AH498" i="2"/>
  <c r="AH497" i="2"/>
  <c r="AH496" i="2"/>
  <c r="AH495" i="2"/>
  <c r="AH494" i="2"/>
  <c r="AH493" i="2"/>
  <c r="AH492" i="2"/>
  <c r="AH491" i="2"/>
  <c r="AH490" i="2"/>
  <c r="AH489" i="2"/>
  <c r="AH488" i="2"/>
  <c r="AH487" i="2"/>
  <c r="AH486" i="2"/>
  <c r="AH485" i="2"/>
  <c r="AH484" i="2"/>
  <c r="AH483" i="2"/>
  <c r="AH482" i="2"/>
  <c r="AH481" i="2"/>
  <c r="AH480" i="2"/>
  <c r="AH479" i="2"/>
  <c r="AH478" i="2"/>
  <c r="AH477" i="2"/>
  <c r="AH476" i="2"/>
  <c r="AH475" i="2"/>
  <c r="AH474" i="2"/>
  <c r="AH473" i="2"/>
  <c r="AH472" i="2"/>
  <c r="AH471" i="2"/>
  <c r="AH470" i="2"/>
  <c r="AH469" i="2"/>
  <c r="AH468" i="2"/>
  <c r="AH467" i="2"/>
  <c r="AH466" i="2"/>
  <c r="AH465" i="2"/>
  <c r="AH464" i="2"/>
  <c r="AH463" i="2"/>
  <c r="AH462" i="2"/>
  <c r="AH461" i="2"/>
  <c r="AH460" i="2"/>
  <c r="AH459" i="2"/>
  <c r="AH458" i="2"/>
  <c r="AH457" i="2"/>
  <c r="AH456" i="2"/>
  <c r="AH455" i="2"/>
  <c r="AH454" i="2"/>
  <c r="AH453" i="2"/>
  <c r="AH452" i="2"/>
  <c r="AH451" i="2"/>
  <c r="AH450" i="2"/>
  <c r="AH449" i="2"/>
  <c r="AH448" i="2"/>
  <c r="AH447" i="2"/>
  <c r="AH446" i="2"/>
  <c r="AH445" i="2"/>
  <c r="AH444" i="2"/>
  <c r="AH443" i="2"/>
  <c r="AH442" i="2"/>
  <c r="AH441" i="2"/>
  <c r="AH440" i="2"/>
  <c r="AH439" i="2"/>
  <c r="AH438" i="2"/>
  <c r="AH437" i="2"/>
  <c r="AH436" i="2"/>
  <c r="AH435" i="2"/>
  <c r="AH434" i="2"/>
  <c r="AH433" i="2"/>
  <c r="AH432" i="2"/>
  <c r="AH431" i="2"/>
  <c r="AH430" i="2"/>
  <c r="AH429" i="2"/>
  <c r="AH428" i="2"/>
  <c r="AH427" i="2"/>
  <c r="AH426" i="2"/>
  <c r="AH425" i="2"/>
  <c r="AH424" i="2"/>
  <c r="AH423" i="2"/>
  <c r="AH422" i="2"/>
  <c r="AH421" i="2"/>
  <c r="AH420" i="2"/>
  <c r="AH419" i="2"/>
  <c r="AH418" i="2"/>
  <c r="AH417" i="2"/>
  <c r="AH416" i="2"/>
  <c r="AH415" i="2"/>
  <c r="AH414" i="2"/>
  <c r="AH413" i="2"/>
  <c r="AH412" i="2"/>
  <c r="AH411" i="2"/>
  <c r="AH410" i="2"/>
  <c r="AH409" i="2"/>
  <c r="AH408" i="2"/>
  <c r="AH407" i="2"/>
  <c r="AH406" i="2"/>
  <c r="AH405" i="2"/>
  <c r="AH404" i="2"/>
  <c r="AH403" i="2"/>
  <c r="AH402" i="2"/>
  <c r="AH401" i="2"/>
  <c r="AH400" i="2"/>
  <c r="AH399" i="2"/>
  <c r="AH398" i="2"/>
  <c r="AH397" i="2"/>
  <c r="AH396" i="2"/>
  <c r="AH395" i="2"/>
  <c r="AH394" i="2"/>
  <c r="AH393" i="2"/>
  <c r="AH392" i="2"/>
  <c r="AH391" i="2"/>
  <c r="AH390" i="2"/>
  <c r="AH389" i="2"/>
  <c r="AH388" i="2"/>
  <c r="AH387" i="2"/>
  <c r="AH386" i="2"/>
  <c r="AH385" i="2"/>
  <c r="AH384" i="2"/>
  <c r="AH383" i="2"/>
  <c r="AH382" i="2"/>
  <c r="AH381" i="2"/>
  <c r="AH380" i="2"/>
  <c r="AH379" i="2"/>
  <c r="AH378" i="2"/>
  <c r="AH377" i="2"/>
  <c r="AH376" i="2"/>
  <c r="AH375" i="2"/>
  <c r="AH374" i="2"/>
  <c r="AH373" i="2"/>
  <c r="AH372" i="2"/>
  <c r="AH371" i="2"/>
  <c r="AH370" i="2"/>
  <c r="AH369" i="2"/>
  <c r="AH368" i="2"/>
  <c r="AH367" i="2"/>
  <c r="AH366" i="2"/>
  <c r="AH365" i="2"/>
  <c r="AH364" i="2"/>
  <c r="AH363" i="2"/>
  <c r="AH362" i="2"/>
  <c r="AH361" i="2"/>
  <c r="AH360" i="2"/>
  <c r="AH359" i="2"/>
  <c r="AH358" i="2"/>
  <c r="AH357" i="2"/>
  <c r="AH356" i="2"/>
  <c r="AH355" i="2"/>
  <c r="AH354" i="2"/>
  <c r="AH353" i="2"/>
  <c r="AH352" i="2"/>
  <c r="AH351" i="2"/>
  <c r="AH350" i="2"/>
  <c r="AH349" i="2"/>
  <c r="AH348" i="2"/>
  <c r="AH347" i="2"/>
  <c r="AH346" i="2"/>
  <c r="AH345" i="2"/>
  <c r="AH344" i="2"/>
  <c r="AH343" i="2"/>
  <c r="AH342" i="2"/>
  <c r="AH341" i="2"/>
  <c r="AH340" i="2"/>
  <c r="AH339" i="2"/>
  <c r="AH338" i="2"/>
  <c r="AH337" i="2"/>
  <c r="AH336" i="2"/>
  <c r="AH335" i="2"/>
  <c r="AH334" i="2"/>
  <c r="AH333" i="2"/>
  <c r="AH332" i="2"/>
  <c r="AH331" i="2"/>
  <c r="AH329" i="2"/>
  <c r="AH328" i="2"/>
  <c r="AH327" i="2"/>
  <c r="AH326" i="2"/>
  <c r="AH325" i="2"/>
  <c r="AH324" i="2"/>
  <c r="AH323" i="2"/>
  <c r="AH322" i="2"/>
  <c r="AH321" i="2"/>
  <c r="AH320" i="2"/>
  <c r="AH319" i="2"/>
  <c r="AH318" i="2"/>
  <c r="AH317" i="2"/>
  <c r="AH316" i="2"/>
  <c r="AH315" i="2"/>
  <c r="AH314" i="2"/>
  <c r="AH313" i="2"/>
  <c r="AH312" i="2"/>
  <c r="AH311" i="2"/>
  <c r="AH310" i="2"/>
  <c r="AH309" i="2"/>
  <c r="AH308" i="2"/>
  <c r="AH307" i="2"/>
  <c r="AH306" i="2"/>
  <c r="AH305" i="2"/>
  <c r="AH304" i="2"/>
  <c r="AH303" i="2"/>
  <c r="AH302" i="2"/>
  <c r="AH301" i="2"/>
  <c r="AH300" i="2"/>
  <c r="AH299" i="2"/>
  <c r="AH298" i="2"/>
  <c r="AH297" i="2"/>
  <c r="AH296" i="2"/>
  <c r="AH295" i="2"/>
  <c r="AH294" i="2"/>
  <c r="AH293" i="2"/>
  <c r="AH292" i="2"/>
  <c r="AH291" i="2"/>
  <c r="AH290" i="2"/>
  <c r="AH289" i="2"/>
  <c r="AH288" i="2"/>
  <c r="AH287" i="2"/>
  <c r="AH286" i="2"/>
  <c r="AH285" i="2"/>
  <c r="AH284" i="2"/>
  <c r="AH283" i="2"/>
  <c r="AH282" i="2"/>
  <c r="AH281" i="2"/>
  <c r="AH280" i="2"/>
  <c r="AH279" i="2"/>
  <c r="AH278" i="2"/>
  <c r="AH277" i="2"/>
  <c r="AH276" i="2"/>
  <c r="AH275" i="2"/>
  <c r="AH274" i="2"/>
  <c r="AH273" i="2"/>
  <c r="AH272" i="2"/>
  <c r="AH271" i="2"/>
  <c r="AH270" i="2"/>
  <c r="AH269" i="2"/>
  <c r="AH268" i="2"/>
  <c r="AH267" i="2"/>
  <c r="AH266" i="2"/>
  <c r="AH265" i="2"/>
  <c r="AH264" i="2"/>
  <c r="AH263" i="2"/>
  <c r="AH262" i="2"/>
  <c r="AH261" i="2"/>
  <c r="AH260" i="2"/>
  <c r="AH259" i="2"/>
  <c r="AH258" i="2"/>
  <c r="AH257" i="2"/>
  <c r="AH256" i="2"/>
  <c r="AH254" i="2"/>
  <c r="AH253" i="2"/>
  <c r="AH252" i="2"/>
  <c r="AH251" i="2"/>
  <c r="AH250" i="2"/>
  <c r="AH249" i="2"/>
  <c r="AH248" i="2"/>
  <c r="AH247" i="2"/>
  <c r="AH246" i="2"/>
  <c r="AH245" i="2"/>
  <c r="AH244" i="2"/>
  <c r="AH243" i="2"/>
  <c r="AH242" i="2"/>
  <c r="AH241" i="2"/>
  <c r="AH240" i="2"/>
  <c r="AH239" i="2"/>
  <c r="AH238" i="2"/>
  <c r="AH237" i="2"/>
  <c r="AH236" i="2"/>
  <c r="AH235" i="2"/>
  <c r="AH233" i="2"/>
  <c r="AH232" i="2"/>
  <c r="AH231" i="2"/>
  <c r="AH230" i="2"/>
  <c r="AH229" i="2"/>
  <c r="AH228" i="2"/>
  <c r="AH227" i="2"/>
  <c r="AH226" i="2"/>
  <c r="AH225" i="2"/>
  <c r="AH224" i="2"/>
  <c r="AH223" i="2"/>
  <c r="AH222" i="2"/>
  <c r="AH221" i="2"/>
  <c r="AH220" i="2"/>
  <c r="AH219" i="2"/>
  <c r="AH218" i="2"/>
  <c r="AH217" i="2"/>
  <c r="AH216" i="2"/>
  <c r="AH215" i="2"/>
  <c r="AH214" i="2"/>
  <c r="AH213" i="2"/>
  <c r="AH212" i="2"/>
  <c r="AH211" i="2"/>
  <c r="AH210" i="2"/>
  <c r="AH209" i="2"/>
  <c r="AH208" i="2"/>
  <c r="AH207" i="2"/>
  <c r="AH206" i="2"/>
  <c r="AH205" i="2"/>
  <c r="AH204" i="2"/>
  <c r="AH203" i="2"/>
  <c r="AH202" i="2"/>
  <c r="AH201" i="2"/>
  <c r="AH200" i="2"/>
  <c r="AH199" i="2"/>
  <c r="AH198" i="2"/>
  <c r="AH197" i="2"/>
  <c r="AH196" i="2"/>
  <c r="AH195" i="2"/>
  <c r="AH194" i="2"/>
  <c r="AH193" i="2"/>
  <c r="AH192" i="2"/>
  <c r="AH191" i="2"/>
  <c r="AH190" i="2"/>
  <c r="AH189" i="2"/>
  <c r="AH188" i="2"/>
  <c r="AH187" i="2"/>
  <c r="AH186" i="2"/>
  <c r="AH185" i="2"/>
  <c r="AH184" i="2"/>
  <c r="AH183" i="2"/>
  <c r="AH182" i="2"/>
  <c r="AH181" i="2"/>
  <c r="AH180" i="2"/>
  <c r="AH179" i="2"/>
  <c r="AH178" i="2"/>
  <c r="AH177" i="2"/>
  <c r="AH176" i="2"/>
  <c r="AH175" i="2"/>
  <c r="AH174" i="2"/>
  <c r="AH173" i="2"/>
  <c r="AH172" i="2"/>
  <c r="AH171" i="2"/>
  <c r="AH170" i="2"/>
  <c r="AH169" i="2"/>
  <c r="AH168" i="2"/>
  <c r="AH167" i="2"/>
  <c r="AH166" i="2"/>
  <c r="AH165" i="2"/>
  <c r="AH164" i="2"/>
  <c r="AH163" i="2"/>
  <c r="AH162" i="2"/>
  <c r="AH161" i="2"/>
  <c r="AH160" i="2"/>
  <c r="AH159" i="2"/>
  <c r="AH158" i="2"/>
  <c r="AH157" i="2"/>
  <c r="AH156" i="2"/>
  <c r="AH154" i="2"/>
  <c r="AH153" i="2"/>
  <c r="AH152" i="2"/>
  <c r="AH151" i="2"/>
  <c r="AH150" i="2"/>
  <c r="AH149" i="2"/>
  <c r="AH148" i="2"/>
  <c r="AH147" i="2"/>
  <c r="AH146" i="2"/>
  <c r="AH145" i="2"/>
  <c r="AH144" i="2"/>
  <c r="AH143" i="2"/>
  <c r="AH142" i="2"/>
  <c r="AH141" i="2"/>
  <c r="AH140" i="2"/>
  <c r="AH139" i="2"/>
  <c r="AH137" i="2"/>
  <c r="AH136" i="2"/>
  <c r="AH135" i="2"/>
  <c r="AH134" i="2"/>
  <c r="AH133" i="2"/>
  <c r="AH132" i="2"/>
  <c r="AH131" i="2"/>
  <c r="AH130" i="2"/>
  <c r="AH129" i="2"/>
  <c r="AH128" i="2"/>
  <c r="AH127" i="2"/>
  <c r="AH126" i="2"/>
  <c r="AH125" i="2"/>
  <c r="AH124" i="2"/>
  <c r="AH123" i="2"/>
  <c r="AH122" i="2"/>
  <c r="AH121" i="2"/>
  <c r="AH120" i="2"/>
  <c r="AH119" i="2"/>
  <c r="AH118" i="2"/>
  <c r="AH117" i="2"/>
  <c r="AH116" i="2"/>
  <c r="AH115" i="2"/>
  <c r="AH114" i="2"/>
  <c r="AH113" i="2"/>
  <c r="AH112" i="2"/>
  <c r="AH111" i="2"/>
  <c r="AH110" i="2"/>
  <c r="AH109" i="2"/>
  <c r="AH108" i="2"/>
  <c r="AH107" i="2"/>
  <c r="AH106" i="2"/>
  <c r="AH105" i="2"/>
  <c r="AH104" i="2"/>
  <c r="AH103" i="2"/>
  <c r="AH102" i="2"/>
  <c r="AH101" i="2"/>
  <c r="AH100" i="2"/>
  <c r="AH99" i="2"/>
  <c r="AH98" i="2"/>
  <c r="AH97" i="2"/>
  <c r="AH96" i="2"/>
  <c r="AH95" i="2"/>
  <c r="AH94" i="2"/>
  <c r="AH93" i="2"/>
  <c r="AH92" i="2"/>
  <c r="AH91" i="2"/>
  <c r="AH90" i="2"/>
  <c r="AH89" i="2"/>
  <c r="AH88" i="2"/>
  <c r="AH87" i="2"/>
  <c r="AH86" i="2"/>
  <c r="AH85" i="2"/>
  <c r="AH84" i="2"/>
  <c r="AH83" i="2"/>
  <c r="AH82" i="2"/>
  <c r="AH81" i="2"/>
  <c r="AH80" i="2"/>
  <c r="AH79" i="2"/>
  <c r="AH78" i="2"/>
  <c r="AH77" i="2"/>
  <c r="AH76" i="2"/>
  <c r="AH75" i="2"/>
  <c r="AH74" i="2"/>
  <c r="AH73" i="2"/>
  <c r="AH72" i="2"/>
  <c r="AH71" i="2"/>
  <c r="AH70" i="2"/>
  <c r="AH69" i="2"/>
  <c r="AH68" i="2"/>
  <c r="AH67" i="2"/>
  <c r="AH66" i="2"/>
  <c r="AH65" i="2"/>
  <c r="AH64" i="2"/>
  <c r="AH63" i="2"/>
  <c r="AH62" i="2"/>
  <c r="AH61" i="2"/>
  <c r="AH60" i="2"/>
  <c r="AH59" i="2"/>
  <c r="AH58" i="2"/>
  <c r="AH57" i="2"/>
  <c r="AH56" i="2"/>
  <c r="AH55" i="2"/>
  <c r="AH54" i="2"/>
  <c r="AH53" i="2"/>
  <c r="AH52" i="2"/>
  <c r="AH51" i="2"/>
  <c r="AH50" i="2"/>
  <c r="AH49" i="2"/>
  <c r="AH48" i="2"/>
  <c r="AH47" i="2"/>
  <c r="AH46" i="2"/>
  <c r="AH45" i="2"/>
  <c r="AH44" i="2"/>
  <c r="AH43" i="2"/>
  <c r="AH42" i="2"/>
  <c r="AH41" i="2"/>
  <c r="AH40" i="2"/>
  <c r="AH39" i="2"/>
  <c r="AH38" i="2"/>
  <c r="AH37" i="2"/>
  <c r="AH36" i="2"/>
  <c r="AH35" i="2"/>
  <c r="AH34" i="2"/>
  <c r="AH33" i="2"/>
  <c r="AH32" i="2"/>
  <c r="AH31" i="2"/>
  <c r="AH30" i="2"/>
  <c r="AH29" i="2"/>
  <c r="AH28" i="2"/>
  <c r="AH27" i="2"/>
  <c r="AH26" i="2"/>
  <c r="AH25" i="2"/>
  <c r="AH24" i="2"/>
  <c r="AH23" i="2"/>
  <c r="AH22" i="2"/>
  <c r="AH21" i="2"/>
  <c r="AH20" i="2"/>
  <c r="AH19" i="2"/>
  <c r="AH18" i="2"/>
  <c r="AH17" i="2"/>
  <c r="I6" i="2"/>
  <c r="H6" i="2"/>
  <c r="I5" i="2"/>
  <c r="H5" i="2"/>
  <c r="I4" i="2"/>
  <c r="H4" i="2"/>
  <c r="G4" i="2"/>
  <c r="G6" i="2"/>
  <c r="G5" i="2"/>
  <c r="AM14" i="2" l="1"/>
  <c r="AM13" i="2"/>
  <c r="X13" i="2" s="1"/>
  <c r="AM16" i="2"/>
  <c r="AM12" i="2"/>
  <c r="X12" i="2" s="1"/>
  <c r="AM15" i="2"/>
  <c r="BB56" i="4"/>
  <c r="X21" i="2"/>
  <c r="X29" i="2"/>
  <c r="X33" i="2"/>
  <c r="X41" i="2"/>
  <c r="X45" i="2"/>
  <c r="X53" i="2"/>
  <c r="X57" i="2"/>
  <c r="X65" i="2"/>
  <c r="X73" i="2"/>
  <c r="X77" i="2"/>
  <c r="X89" i="2"/>
  <c r="X97" i="2"/>
  <c r="X101" i="2"/>
  <c r="X109" i="2"/>
  <c r="X113" i="2"/>
  <c r="X129" i="2"/>
  <c r="X137" i="2"/>
  <c r="X141" i="2"/>
  <c r="X149" i="2"/>
  <c r="X161" i="2"/>
  <c r="X165" i="2"/>
  <c r="X189" i="2"/>
  <c r="X193" i="2"/>
  <c r="X197" i="2"/>
  <c r="X201" i="2"/>
  <c r="X205" i="2"/>
  <c r="X209" i="2"/>
  <c r="X213" i="2"/>
  <c r="X217" i="2"/>
  <c r="X221" i="2"/>
  <c r="X225" i="2"/>
  <c r="X229" i="2"/>
  <c r="X233" i="2"/>
  <c r="X237" i="2"/>
  <c r="X241" i="2"/>
  <c r="X245" i="2"/>
  <c r="X249" i="2"/>
  <c r="X253" i="2"/>
  <c r="X257" i="2"/>
  <c r="X261" i="2"/>
  <c r="X265" i="2"/>
  <c r="X269" i="2"/>
  <c r="X273" i="2"/>
  <c r="X277" i="2"/>
  <c r="X281" i="2"/>
  <c r="X285" i="2"/>
  <c r="X289" i="2"/>
  <c r="X293" i="2"/>
  <c r="X297" i="2"/>
  <c r="X301" i="2"/>
  <c r="X17" i="2"/>
  <c r="X25" i="2"/>
  <c r="X37" i="2"/>
  <c r="X49" i="2"/>
  <c r="X61" i="2"/>
  <c r="X69" i="2"/>
  <c r="X81" i="2"/>
  <c r="X85" i="2"/>
  <c r="X93" i="2"/>
  <c r="X105" i="2"/>
  <c r="X117" i="2"/>
  <c r="X121" i="2"/>
  <c r="X125" i="2"/>
  <c r="X133" i="2"/>
  <c r="X145" i="2"/>
  <c r="X153" i="2"/>
  <c r="X157" i="2"/>
  <c r="X169" i="2"/>
  <c r="X173" i="2"/>
  <c r="X177" i="2"/>
  <c r="X181" i="2"/>
  <c r="X185" i="2"/>
  <c r="X305" i="2"/>
  <c r="X309" i="2"/>
  <c r="X313" i="2"/>
  <c r="X317" i="2"/>
  <c r="X321" i="2"/>
  <c r="X325" i="2"/>
  <c r="X329" i="2"/>
  <c r="X333" i="2"/>
  <c r="X337" i="2"/>
  <c r="X341" i="2"/>
  <c r="X345" i="2"/>
  <c r="X349" i="2"/>
  <c r="X353" i="2"/>
  <c r="X357" i="2"/>
  <c r="X361" i="2"/>
  <c r="X365" i="2"/>
  <c r="X369" i="2"/>
  <c r="X373" i="2"/>
  <c r="X377" i="2"/>
  <c r="X381" i="2"/>
  <c r="X385" i="2"/>
  <c r="X389" i="2"/>
  <c r="X393" i="2"/>
  <c r="X397" i="2"/>
  <c r="X401" i="2"/>
  <c r="X405" i="2"/>
  <c r="X409" i="2"/>
  <c r="X413" i="2"/>
  <c r="X417" i="2"/>
  <c r="X421" i="2"/>
  <c r="X425" i="2"/>
  <c r="X429" i="2"/>
  <c r="X433" i="2"/>
  <c r="X437" i="2"/>
  <c r="X441" i="2"/>
  <c r="X445" i="2"/>
  <c r="X449" i="2"/>
  <c r="X453" i="2"/>
  <c r="X457" i="2"/>
  <c r="X461" i="2"/>
  <c r="X465" i="2"/>
  <c r="X469" i="2"/>
  <c r="X473" i="2"/>
  <c r="X477" i="2"/>
  <c r="X481" i="2"/>
  <c r="X485" i="2"/>
  <c r="X489" i="2"/>
  <c r="X493" i="2"/>
  <c r="X497" i="2"/>
  <c r="X501" i="2"/>
  <c r="X505" i="2"/>
  <c r="X509" i="2"/>
  <c r="X494" i="2"/>
  <c r="X498" i="2"/>
  <c r="X502" i="2"/>
  <c r="X506" i="2"/>
  <c r="X510" i="2"/>
  <c r="X15" i="2"/>
  <c r="X19" i="2"/>
  <c r="X23" i="2"/>
  <c r="X27" i="2"/>
  <c r="X31" i="2"/>
  <c r="X35" i="2"/>
  <c r="X39" i="2"/>
  <c r="X43" i="2"/>
  <c r="X47" i="2"/>
  <c r="X51" i="2"/>
  <c r="X55" i="2"/>
  <c r="X59" i="2"/>
  <c r="X63" i="2"/>
  <c r="X67" i="2"/>
  <c r="X71" i="2"/>
  <c r="X75" i="2"/>
  <c r="X79" i="2"/>
  <c r="X83" i="2"/>
  <c r="X87" i="2"/>
  <c r="X91" i="2"/>
  <c r="X95" i="2"/>
  <c r="X99" i="2"/>
  <c r="X103" i="2"/>
  <c r="X107" i="2"/>
  <c r="X111" i="2"/>
  <c r="X115" i="2"/>
  <c r="X119" i="2"/>
  <c r="X123" i="2"/>
  <c r="X127" i="2"/>
  <c r="X131" i="2"/>
  <c r="X135" i="2"/>
  <c r="X139" i="2"/>
  <c r="X143" i="2"/>
  <c r="X147" i="2"/>
  <c r="X151" i="2"/>
  <c r="X155" i="2"/>
  <c r="X159" i="2"/>
  <c r="X163" i="2"/>
  <c r="X167" i="2"/>
  <c r="X171" i="2"/>
  <c r="X175" i="2"/>
  <c r="X179" i="2"/>
  <c r="X183" i="2"/>
  <c r="X187" i="2"/>
  <c r="X191" i="2"/>
  <c r="X195" i="2"/>
  <c r="X199" i="2"/>
  <c r="X203" i="2"/>
  <c r="X207" i="2"/>
  <c r="X211" i="2"/>
  <c r="X215" i="2"/>
  <c r="X219" i="2"/>
  <c r="X223" i="2"/>
  <c r="X227" i="2"/>
  <c r="X231" i="2"/>
  <c r="X235" i="2"/>
  <c r="X239" i="2"/>
  <c r="X243" i="2"/>
  <c r="X247" i="2"/>
  <c r="X251" i="2"/>
  <c r="X255" i="2"/>
  <c r="X259" i="2"/>
  <c r="X263" i="2"/>
  <c r="X267" i="2"/>
  <c r="X271" i="2"/>
  <c r="X275" i="2"/>
  <c r="X279" i="2"/>
  <c r="X283" i="2"/>
  <c r="X287" i="2"/>
  <c r="X291" i="2"/>
  <c r="X295" i="2"/>
  <c r="X299" i="2"/>
  <c r="X303" i="2"/>
  <c r="X307" i="2"/>
  <c r="X311" i="2"/>
  <c r="X315" i="2"/>
  <c r="X319" i="2"/>
  <c r="X323" i="2"/>
  <c r="X327" i="2"/>
  <c r="X14" i="2"/>
  <c r="X18" i="2"/>
  <c r="X22" i="2"/>
  <c r="X26" i="2"/>
  <c r="X30" i="2"/>
  <c r="X34" i="2"/>
  <c r="X38" i="2"/>
  <c r="X42" i="2"/>
  <c r="X46" i="2"/>
  <c r="X50" i="2"/>
  <c r="X54" i="2"/>
  <c r="X58" i="2"/>
  <c r="X62" i="2"/>
  <c r="X66" i="2"/>
  <c r="X70" i="2"/>
  <c r="X74" i="2"/>
  <c r="X78" i="2"/>
  <c r="X82" i="2"/>
  <c r="X86" i="2"/>
  <c r="X90" i="2"/>
  <c r="X94" i="2"/>
  <c r="X98" i="2"/>
  <c r="X102" i="2"/>
  <c r="X106" i="2"/>
  <c r="X110" i="2"/>
  <c r="X114" i="2"/>
  <c r="X118" i="2"/>
  <c r="X122" i="2"/>
  <c r="X126" i="2"/>
  <c r="X130" i="2"/>
  <c r="X134" i="2"/>
  <c r="X138" i="2"/>
  <c r="X142" i="2"/>
  <c r="X146" i="2"/>
  <c r="X150" i="2"/>
  <c r="X154" i="2"/>
  <c r="X158" i="2"/>
  <c r="X162" i="2"/>
  <c r="X166" i="2"/>
  <c r="X170" i="2"/>
  <c r="X174" i="2"/>
  <c r="X178" i="2"/>
  <c r="X182" i="2"/>
  <c r="X186" i="2"/>
  <c r="X190" i="2"/>
  <c r="X194" i="2"/>
  <c r="X198" i="2"/>
  <c r="X202" i="2"/>
  <c r="X206" i="2"/>
  <c r="X210" i="2"/>
  <c r="X214" i="2"/>
  <c r="X218" i="2"/>
  <c r="X222" i="2"/>
  <c r="X226" i="2"/>
  <c r="X230" i="2"/>
  <c r="X234" i="2"/>
  <c r="X238" i="2"/>
  <c r="X242" i="2"/>
  <c r="X246" i="2"/>
  <c r="X250" i="2"/>
  <c r="X254" i="2"/>
  <c r="X258" i="2"/>
  <c r="X262" i="2"/>
  <c r="X266" i="2"/>
  <c r="X270" i="2"/>
  <c r="X274" i="2"/>
  <c r="X278" i="2"/>
  <c r="X282" i="2"/>
  <c r="X286" i="2"/>
  <c r="X290" i="2"/>
  <c r="X294" i="2"/>
  <c r="X298" i="2"/>
  <c r="X302" i="2"/>
  <c r="X306" i="2"/>
  <c r="X310" i="2"/>
  <c r="X314" i="2"/>
  <c r="X318" i="2"/>
  <c r="X322" i="2"/>
  <c r="X326" i="2"/>
  <c r="X330" i="2"/>
  <c r="X334" i="2"/>
  <c r="X338" i="2"/>
  <c r="X342" i="2"/>
  <c r="X346" i="2"/>
  <c r="X350" i="2"/>
  <c r="X354" i="2"/>
  <c r="X358" i="2"/>
  <c r="X362" i="2"/>
  <c r="X366" i="2"/>
  <c r="X370" i="2"/>
  <c r="X374" i="2"/>
  <c r="X378" i="2"/>
  <c r="X382" i="2"/>
  <c r="X386" i="2"/>
  <c r="X390" i="2"/>
  <c r="X394" i="2"/>
  <c r="X398" i="2"/>
  <c r="X402" i="2"/>
  <c r="X406" i="2"/>
  <c r="X410" i="2"/>
  <c r="X414" i="2"/>
  <c r="X418" i="2"/>
  <c r="X422" i="2"/>
  <c r="X16" i="2"/>
  <c r="X20" i="2"/>
  <c r="X24" i="2"/>
  <c r="X28" i="2"/>
  <c r="X32" i="2"/>
  <c r="X36" i="2"/>
  <c r="X40" i="2"/>
  <c r="X44" i="2"/>
  <c r="X48" i="2"/>
  <c r="X52" i="2"/>
  <c r="X56" i="2"/>
  <c r="X60" i="2"/>
  <c r="X64" i="2"/>
  <c r="X68" i="2"/>
  <c r="X72" i="2"/>
  <c r="X76" i="2"/>
  <c r="X80" i="2"/>
  <c r="X84" i="2"/>
  <c r="X88" i="2"/>
  <c r="X92" i="2"/>
  <c r="X96" i="2"/>
  <c r="X100" i="2"/>
  <c r="X104" i="2"/>
  <c r="X108" i="2"/>
  <c r="X112" i="2"/>
  <c r="X116" i="2"/>
  <c r="X120" i="2"/>
  <c r="X124" i="2"/>
  <c r="X128" i="2"/>
  <c r="X132" i="2"/>
  <c r="X136" i="2"/>
  <c r="X140" i="2"/>
  <c r="X144" i="2"/>
  <c r="X148" i="2"/>
  <c r="X152" i="2"/>
  <c r="X156" i="2"/>
  <c r="X160" i="2"/>
  <c r="X164" i="2"/>
  <c r="X168" i="2"/>
  <c r="X172" i="2"/>
  <c r="X176" i="2"/>
  <c r="X180" i="2"/>
  <c r="X184" i="2"/>
  <c r="X188" i="2"/>
  <c r="X192" i="2"/>
  <c r="X196" i="2"/>
  <c r="X200" i="2"/>
  <c r="X204" i="2"/>
  <c r="X208" i="2"/>
  <c r="X212" i="2"/>
  <c r="X216" i="2"/>
  <c r="X220" i="2"/>
  <c r="X224" i="2"/>
  <c r="X228" i="2"/>
  <c r="X232" i="2"/>
  <c r="X236" i="2"/>
  <c r="X240" i="2"/>
  <c r="X244" i="2"/>
  <c r="X248" i="2"/>
  <c r="X252" i="2"/>
  <c r="X256" i="2"/>
  <c r="X260" i="2"/>
  <c r="X264" i="2"/>
  <c r="X268" i="2"/>
  <c r="X272" i="2"/>
  <c r="X276" i="2"/>
  <c r="X280" i="2"/>
  <c r="X284" i="2"/>
  <c r="X288" i="2"/>
  <c r="X292" i="2"/>
  <c r="X296" i="2"/>
  <c r="X300" i="2"/>
  <c r="X304" i="2"/>
  <c r="X308" i="2"/>
  <c r="X312" i="2"/>
  <c r="X316" i="2"/>
  <c r="X320" i="2"/>
  <c r="X324" i="2"/>
  <c r="X328" i="2"/>
  <c r="X332" i="2"/>
  <c r="X336" i="2"/>
  <c r="X340" i="2"/>
  <c r="X344" i="2"/>
  <c r="X348" i="2"/>
  <c r="X352" i="2"/>
  <c r="X356" i="2"/>
  <c r="X360" i="2"/>
  <c r="X364" i="2"/>
  <c r="X368" i="2"/>
  <c r="X372" i="2"/>
  <c r="X376" i="2"/>
  <c r="X380" i="2"/>
  <c r="X384" i="2"/>
  <c r="X388" i="2"/>
  <c r="X392" i="2"/>
  <c r="X396" i="2"/>
  <c r="X400" i="2"/>
  <c r="X404" i="2"/>
  <c r="X408" i="2"/>
  <c r="X412" i="2"/>
  <c r="X416" i="2"/>
  <c r="X420" i="2"/>
  <c r="X424" i="2"/>
  <c r="X428" i="2"/>
  <c r="X432" i="2"/>
  <c r="X436" i="2"/>
  <c r="X440" i="2"/>
  <c r="X444" i="2"/>
  <c r="X448" i="2"/>
  <c r="X452" i="2"/>
  <c r="X456" i="2"/>
  <c r="X460" i="2"/>
  <c r="X464" i="2"/>
  <c r="X468" i="2"/>
  <c r="X472" i="2"/>
  <c r="X476" i="2"/>
  <c r="X480" i="2"/>
  <c r="X484" i="2"/>
  <c r="X488" i="2"/>
  <c r="X492" i="2"/>
  <c r="X496" i="2"/>
  <c r="X500" i="2"/>
  <c r="X504" i="2"/>
  <c r="X508" i="2"/>
  <c r="X331" i="2"/>
  <c r="X335" i="2"/>
  <c r="X339" i="2"/>
  <c r="X343" i="2"/>
  <c r="X347" i="2"/>
  <c r="X351" i="2"/>
  <c r="X355" i="2"/>
  <c r="X359" i="2"/>
  <c r="X363" i="2"/>
  <c r="X367" i="2"/>
  <c r="X371" i="2"/>
  <c r="X375" i="2"/>
  <c r="X379" i="2"/>
  <c r="X383" i="2"/>
  <c r="X387" i="2"/>
  <c r="X391" i="2"/>
  <c r="X395" i="2"/>
  <c r="X399" i="2"/>
  <c r="X403" i="2"/>
  <c r="X407" i="2"/>
  <c r="X411" i="2"/>
  <c r="X415" i="2"/>
  <c r="X419" i="2"/>
  <c r="X423" i="2"/>
  <c r="X427" i="2"/>
  <c r="X431" i="2"/>
  <c r="X435" i="2"/>
  <c r="X439" i="2"/>
  <c r="X443" i="2"/>
  <c r="X447" i="2"/>
  <c r="X451" i="2"/>
  <c r="X455" i="2"/>
  <c r="X459" i="2"/>
  <c r="X463" i="2"/>
  <c r="X467" i="2"/>
  <c r="X471" i="2"/>
  <c r="X475" i="2"/>
  <c r="X479" i="2"/>
  <c r="X483" i="2"/>
  <c r="X487" i="2"/>
  <c r="X491" i="2"/>
  <c r="X495" i="2"/>
  <c r="X499" i="2"/>
  <c r="X503" i="2"/>
  <c r="X507" i="2"/>
  <c r="X426" i="2"/>
  <c r="X430" i="2"/>
  <c r="X434" i="2"/>
  <c r="X438" i="2"/>
  <c r="X442" i="2"/>
  <c r="X446" i="2"/>
  <c r="X450" i="2"/>
  <c r="X454" i="2"/>
  <c r="X458" i="2"/>
  <c r="X462" i="2"/>
  <c r="X466" i="2"/>
  <c r="X470" i="2"/>
  <c r="X474" i="2"/>
  <c r="X478" i="2"/>
  <c r="X482" i="2"/>
  <c r="X486" i="2"/>
  <c r="X490" i="2"/>
  <c r="Z510" i="2"/>
  <c r="Z509" i="2"/>
  <c r="Z508" i="2"/>
  <c r="Z507" i="2"/>
  <c r="Z506" i="2"/>
  <c r="Z505" i="2"/>
  <c r="Z504" i="2"/>
  <c r="Z503" i="2"/>
  <c r="Z502" i="2"/>
  <c r="Z501" i="2"/>
  <c r="Z500" i="2"/>
  <c r="Z499" i="2"/>
  <c r="Z498" i="2"/>
  <c r="Z497" i="2"/>
  <c r="Z496" i="2"/>
  <c r="Z495" i="2"/>
  <c r="Z494" i="2"/>
  <c r="Z493" i="2"/>
  <c r="Z492" i="2"/>
  <c r="Z491" i="2"/>
  <c r="Z490" i="2"/>
  <c r="Z489" i="2"/>
  <c r="Z488" i="2"/>
  <c r="Z487" i="2"/>
  <c r="Z486" i="2"/>
  <c r="Z485" i="2"/>
  <c r="Z484" i="2"/>
  <c r="Z483" i="2"/>
  <c r="Z482" i="2"/>
  <c r="Z481" i="2"/>
  <c r="Z480" i="2"/>
  <c r="Z479" i="2"/>
  <c r="Z478" i="2"/>
  <c r="Z477" i="2"/>
  <c r="Z476" i="2"/>
  <c r="Z475" i="2"/>
  <c r="Z474" i="2"/>
  <c r="Z473" i="2"/>
  <c r="Z472" i="2"/>
  <c r="Z471" i="2"/>
  <c r="Z470" i="2"/>
  <c r="Z469" i="2"/>
  <c r="Z468" i="2"/>
  <c r="Z467" i="2"/>
  <c r="Z466" i="2"/>
  <c r="Z465" i="2"/>
  <c r="Z464" i="2"/>
  <c r="Z463" i="2"/>
  <c r="Z462" i="2"/>
  <c r="Z461" i="2"/>
  <c r="Z460" i="2"/>
  <c r="Z459" i="2"/>
  <c r="Z458" i="2"/>
  <c r="Z457" i="2"/>
  <c r="Z456" i="2"/>
  <c r="Z455" i="2"/>
  <c r="Z454" i="2"/>
  <c r="Z453" i="2"/>
  <c r="Z452" i="2"/>
  <c r="Z451" i="2"/>
  <c r="Z450" i="2"/>
  <c r="Z449" i="2"/>
  <c r="Z448" i="2"/>
  <c r="Z447" i="2"/>
  <c r="Z446" i="2"/>
  <c r="Z445" i="2"/>
  <c r="Z444" i="2"/>
  <c r="Z443" i="2"/>
  <c r="Z442" i="2"/>
  <c r="Z441" i="2"/>
  <c r="Z440" i="2"/>
  <c r="Z439" i="2"/>
  <c r="Z438" i="2"/>
  <c r="Z437" i="2"/>
  <c r="Z436" i="2"/>
  <c r="Z435" i="2"/>
  <c r="Z434" i="2"/>
  <c r="Z433" i="2"/>
  <c r="Z432" i="2"/>
  <c r="Z431" i="2"/>
  <c r="Z430" i="2"/>
  <c r="Z429" i="2"/>
  <c r="Z428" i="2"/>
  <c r="Z427" i="2"/>
  <c r="Z426" i="2"/>
  <c r="Z425" i="2"/>
  <c r="Z424" i="2"/>
  <c r="Z423" i="2"/>
  <c r="Z422" i="2"/>
  <c r="Z421" i="2"/>
  <c r="Z420" i="2"/>
  <c r="Z419" i="2"/>
  <c r="Z418" i="2"/>
  <c r="Z417" i="2"/>
  <c r="Z416" i="2"/>
  <c r="Z415" i="2"/>
  <c r="Z414" i="2"/>
  <c r="Z413" i="2"/>
  <c r="Z412" i="2"/>
  <c r="Z411" i="2"/>
  <c r="Z410" i="2"/>
  <c r="Z409" i="2"/>
  <c r="Z408" i="2"/>
  <c r="Z407" i="2"/>
  <c r="Z406" i="2"/>
  <c r="Z405" i="2"/>
  <c r="Z404" i="2"/>
  <c r="Z403" i="2"/>
  <c r="Z402" i="2"/>
  <c r="Z401" i="2"/>
  <c r="Z400" i="2"/>
  <c r="Z399" i="2"/>
  <c r="Z398" i="2"/>
  <c r="Z397" i="2"/>
  <c r="Z396" i="2"/>
  <c r="Z395" i="2"/>
  <c r="Z394" i="2"/>
  <c r="Z393" i="2"/>
  <c r="Z392" i="2"/>
  <c r="Z391" i="2"/>
  <c r="Z390" i="2"/>
  <c r="Z389" i="2"/>
  <c r="Z388" i="2"/>
  <c r="Z387" i="2"/>
  <c r="Z386" i="2"/>
  <c r="Z385" i="2"/>
  <c r="Z384" i="2"/>
  <c r="Z383" i="2"/>
  <c r="Z382" i="2"/>
  <c r="Z381" i="2"/>
  <c r="Z380" i="2"/>
  <c r="Z379" i="2"/>
  <c r="Z378" i="2"/>
  <c r="Z377" i="2"/>
  <c r="Z376" i="2"/>
  <c r="Z375" i="2"/>
  <c r="Z374" i="2"/>
  <c r="Z373" i="2"/>
  <c r="Z372" i="2"/>
  <c r="Z371" i="2"/>
  <c r="Z370" i="2"/>
  <c r="Z369" i="2"/>
  <c r="Z368" i="2"/>
  <c r="Z367" i="2"/>
  <c r="Z366" i="2"/>
  <c r="Z365" i="2"/>
  <c r="Z364" i="2"/>
  <c r="Z363" i="2"/>
  <c r="Z362" i="2"/>
  <c r="Z361" i="2"/>
  <c r="Z360" i="2"/>
  <c r="Z359" i="2"/>
  <c r="Z358" i="2"/>
  <c r="Z357" i="2"/>
  <c r="Z356" i="2"/>
  <c r="Z355" i="2"/>
  <c r="Z354" i="2"/>
  <c r="Z353" i="2"/>
  <c r="Z352" i="2"/>
  <c r="Z351" i="2"/>
  <c r="Z350" i="2"/>
  <c r="Z349" i="2"/>
  <c r="Z348" i="2"/>
  <c r="Z347" i="2"/>
  <c r="Z346" i="2"/>
  <c r="Z345" i="2"/>
  <c r="Z344" i="2"/>
  <c r="Z343" i="2"/>
  <c r="Z342" i="2"/>
  <c r="Z341" i="2"/>
  <c r="Z340" i="2"/>
  <c r="Z339" i="2"/>
  <c r="Z338" i="2"/>
  <c r="Z337" i="2"/>
  <c r="Z336" i="2"/>
  <c r="Z335" i="2"/>
  <c r="Z334" i="2"/>
  <c r="Z333" i="2"/>
  <c r="Z332" i="2"/>
  <c r="Z331" i="2"/>
  <c r="Z330" i="2"/>
  <c r="Z329" i="2"/>
  <c r="Z328" i="2"/>
  <c r="Z327" i="2"/>
  <c r="Z326" i="2"/>
  <c r="Z325" i="2"/>
  <c r="Z324" i="2"/>
  <c r="Z323" i="2"/>
  <c r="Z322" i="2"/>
  <c r="Z321" i="2"/>
  <c r="Z320" i="2"/>
  <c r="Z319" i="2"/>
  <c r="Z318" i="2"/>
  <c r="Z317" i="2"/>
  <c r="Z316" i="2"/>
  <c r="Z315" i="2"/>
  <c r="Z314" i="2"/>
  <c r="Z313" i="2"/>
  <c r="Z312" i="2"/>
  <c r="Z311" i="2"/>
  <c r="Z310" i="2"/>
  <c r="Z309" i="2"/>
  <c r="Z308" i="2"/>
  <c r="Z307" i="2"/>
  <c r="Z306" i="2"/>
  <c r="Z305" i="2"/>
  <c r="Z304" i="2"/>
  <c r="Z303" i="2"/>
  <c r="Z302" i="2"/>
  <c r="Z301" i="2"/>
  <c r="Z300" i="2"/>
  <c r="Z299" i="2"/>
  <c r="Z298" i="2"/>
  <c r="Z297" i="2"/>
  <c r="Z296" i="2"/>
  <c r="Z295" i="2"/>
  <c r="Z294" i="2"/>
  <c r="Z293" i="2"/>
  <c r="Z292" i="2"/>
  <c r="Z291" i="2"/>
  <c r="Z290" i="2"/>
  <c r="Z289" i="2"/>
  <c r="Z288" i="2"/>
  <c r="Z287" i="2"/>
  <c r="Z286" i="2"/>
  <c r="Z285" i="2"/>
  <c r="Z284" i="2"/>
  <c r="Z283" i="2"/>
  <c r="Z282" i="2"/>
  <c r="Z281" i="2"/>
  <c r="Z280" i="2"/>
  <c r="Z279" i="2"/>
  <c r="Z278" i="2"/>
  <c r="Z277" i="2"/>
  <c r="Z276" i="2"/>
  <c r="Z275" i="2"/>
  <c r="Z274" i="2"/>
  <c r="Z273" i="2"/>
  <c r="Z272" i="2"/>
  <c r="Z271" i="2"/>
  <c r="Z270" i="2"/>
  <c r="Z269" i="2"/>
  <c r="Z268" i="2"/>
  <c r="Z267" i="2"/>
  <c r="Z266" i="2"/>
  <c r="Z265" i="2"/>
  <c r="Z264" i="2"/>
  <c r="Z263" i="2"/>
  <c r="Z262" i="2"/>
  <c r="Z261" i="2"/>
  <c r="Z260" i="2"/>
  <c r="Z259" i="2"/>
  <c r="Z258" i="2"/>
  <c r="Z257" i="2"/>
  <c r="Z256" i="2"/>
  <c r="Z255" i="2"/>
  <c r="Z254" i="2"/>
  <c r="Z253" i="2"/>
  <c r="Z252" i="2"/>
  <c r="Z251" i="2"/>
  <c r="Z250" i="2"/>
  <c r="Z249" i="2"/>
  <c r="Z248" i="2"/>
  <c r="Z247" i="2"/>
  <c r="Z246" i="2"/>
  <c r="Z245" i="2"/>
  <c r="Z244" i="2"/>
  <c r="Z243" i="2"/>
  <c r="Z242" i="2"/>
  <c r="Z241" i="2"/>
  <c r="Z240" i="2"/>
  <c r="Z239" i="2"/>
  <c r="Z238" i="2"/>
  <c r="Z237" i="2"/>
  <c r="Z236" i="2"/>
  <c r="Z235" i="2"/>
  <c r="Z234" i="2"/>
  <c r="Z233" i="2"/>
  <c r="Z232" i="2"/>
  <c r="Z231" i="2"/>
  <c r="Z230" i="2"/>
  <c r="Z229" i="2"/>
  <c r="Z228" i="2"/>
  <c r="Z227" i="2"/>
  <c r="Z226" i="2"/>
  <c r="Z225" i="2"/>
  <c r="Z224" i="2"/>
  <c r="Z223" i="2"/>
  <c r="Z222" i="2"/>
  <c r="Z221" i="2"/>
  <c r="Z220" i="2"/>
  <c r="Z219" i="2"/>
  <c r="Z218" i="2"/>
  <c r="Z217" i="2"/>
  <c r="Z216" i="2"/>
  <c r="Z215" i="2"/>
  <c r="Z214" i="2"/>
  <c r="Z213" i="2"/>
  <c r="Z212" i="2"/>
  <c r="Z211" i="2"/>
  <c r="Z210" i="2"/>
  <c r="Z209" i="2"/>
  <c r="Z208" i="2"/>
  <c r="Z207" i="2"/>
  <c r="Z206" i="2"/>
  <c r="Z205" i="2"/>
  <c r="Z204" i="2"/>
  <c r="Z203" i="2"/>
  <c r="Z202" i="2"/>
  <c r="Z201" i="2"/>
  <c r="Z200" i="2"/>
  <c r="Z199" i="2"/>
  <c r="Z198" i="2"/>
  <c r="Z197" i="2"/>
  <c r="Z196" i="2"/>
  <c r="Z195" i="2"/>
  <c r="Z194" i="2"/>
  <c r="Z193" i="2"/>
  <c r="Z192" i="2"/>
  <c r="Z191" i="2"/>
  <c r="Z190" i="2"/>
  <c r="Z189" i="2"/>
  <c r="Z188" i="2"/>
  <c r="Z187" i="2"/>
  <c r="Z186" i="2"/>
  <c r="Z185" i="2"/>
  <c r="Z184" i="2"/>
  <c r="Z183" i="2"/>
  <c r="Z182" i="2"/>
  <c r="Z181" i="2"/>
  <c r="Z180" i="2"/>
  <c r="Z179" i="2"/>
  <c r="Z178" i="2"/>
  <c r="Z177" i="2"/>
  <c r="Z176" i="2"/>
  <c r="Z175" i="2"/>
  <c r="Z174" i="2"/>
  <c r="Z173" i="2"/>
  <c r="Z172" i="2"/>
  <c r="Z171" i="2"/>
  <c r="Z170" i="2"/>
  <c r="Z169" i="2"/>
  <c r="Z168" i="2"/>
  <c r="Z167" i="2"/>
  <c r="Z166" i="2"/>
  <c r="Z165" i="2"/>
  <c r="Z164" i="2"/>
  <c r="Z163" i="2"/>
  <c r="Z162" i="2"/>
  <c r="Z161" i="2"/>
  <c r="Z160" i="2"/>
  <c r="Z159" i="2"/>
  <c r="Z158" i="2"/>
  <c r="Z157" i="2"/>
  <c r="Z156" i="2"/>
  <c r="Z155" i="2"/>
  <c r="Z154" i="2"/>
  <c r="Z153" i="2"/>
  <c r="Z152" i="2"/>
  <c r="Z151" i="2"/>
  <c r="Z150" i="2"/>
  <c r="Z149" i="2"/>
  <c r="Z148" i="2"/>
  <c r="Z147" i="2"/>
  <c r="Z146" i="2"/>
  <c r="Z145" i="2"/>
  <c r="Z144" i="2"/>
  <c r="Z143" i="2"/>
  <c r="Z142" i="2"/>
  <c r="Z141" i="2"/>
  <c r="Z140" i="2"/>
  <c r="Z139" i="2"/>
  <c r="Z138" i="2"/>
  <c r="Z137" i="2"/>
  <c r="Z136" i="2"/>
  <c r="Z135" i="2"/>
  <c r="Z134" i="2"/>
  <c r="Z133" i="2"/>
  <c r="Z132" i="2"/>
  <c r="Z131" i="2"/>
  <c r="Z130" i="2"/>
  <c r="Z129" i="2"/>
  <c r="Z128" i="2"/>
  <c r="Z127" i="2"/>
  <c r="Z126" i="2"/>
  <c r="Z125" i="2"/>
  <c r="Z124" i="2"/>
  <c r="Z123" i="2"/>
  <c r="Z122" i="2"/>
  <c r="Z121" i="2"/>
  <c r="Z120" i="2"/>
  <c r="Z119" i="2"/>
  <c r="Z118" i="2"/>
  <c r="Z117" i="2"/>
  <c r="Z116" i="2"/>
  <c r="Z115" i="2"/>
  <c r="Z114" i="2"/>
  <c r="Z113" i="2"/>
  <c r="Z112" i="2"/>
  <c r="Z111" i="2"/>
  <c r="Z110" i="2"/>
  <c r="Z109" i="2"/>
  <c r="Z108" i="2"/>
  <c r="Z107" i="2"/>
  <c r="Z106" i="2"/>
  <c r="Z105" i="2"/>
  <c r="Z104" i="2"/>
  <c r="Z103" i="2"/>
  <c r="Z102" i="2"/>
  <c r="Z101" i="2"/>
  <c r="Z100" i="2"/>
  <c r="Z99" i="2"/>
  <c r="Z98" i="2"/>
  <c r="Z97" i="2"/>
  <c r="Z96" i="2"/>
  <c r="Z95" i="2"/>
  <c r="Z94" i="2"/>
  <c r="Z93" i="2"/>
  <c r="Z92" i="2"/>
  <c r="Z91" i="2"/>
  <c r="Z90" i="2"/>
  <c r="Z89" i="2"/>
  <c r="Z88" i="2"/>
  <c r="Z87" i="2"/>
  <c r="Z86" i="2"/>
  <c r="Z85" i="2"/>
  <c r="Z84" i="2"/>
  <c r="Z83" i="2"/>
  <c r="Z82" i="2"/>
  <c r="Z81" i="2"/>
  <c r="Z80" i="2"/>
  <c r="Z79" i="2"/>
  <c r="Z78" i="2"/>
  <c r="Z77" i="2"/>
  <c r="Z76" i="2"/>
  <c r="Z75" i="2"/>
  <c r="Z74" i="2"/>
  <c r="Z73" i="2"/>
  <c r="Z72" i="2"/>
  <c r="Z71" i="2"/>
  <c r="Z70" i="2"/>
  <c r="Z69" i="2"/>
  <c r="Z68" i="2"/>
  <c r="Z67" i="2"/>
  <c r="Z66" i="2"/>
  <c r="Z65" i="2"/>
  <c r="Z64" i="2"/>
  <c r="Z63" i="2"/>
  <c r="Z62" i="2"/>
  <c r="Z61" i="2"/>
  <c r="Z60" i="2"/>
  <c r="Z59" i="2"/>
  <c r="Z58" i="2"/>
  <c r="Z57" i="2"/>
  <c r="Z56" i="2"/>
  <c r="Z55" i="2"/>
  <c r="Z54" i="2"/>
  <c r="Z53" i="2"/>
  <c r="Z52" i="2"/>
  <c r="Z51" i="2"/>
  <c r="Z50" i="2"/>
  <c r="Z49" i="2"/>
  <c r="Z48" i="2"/>
  <c r="Z47" i="2"/>
  <c r="Z46" i="2"/>
  <c r="Z45" i="2"/>
  <c r="Z44" i="2"/>
  <c r="Z43" i="2"/>
  <c r="Z42" i="2"/>
  <c r="Z41" i="2"/>
  <c r="Z40" i="2"/>
  <c r="Z39" i="2"/>
  <c r="Z38" i="2"/>
  <c r="Z37" i="2"/>
  <c r="Z36" i="2"/>
  <c r="Z35" i="2"/>
  <c r="Z34" i="2"/>
  <c r="Z33" i="2"/>
  <c r="Z32" i="2"/>
  <c r="Z31" i="2"/>
  <c r="Z30" i="2"/>
  <c r="Z29" i="2"/>
  <c r="Z28" i="2"/>
  <c r="Z27" i="2"/>
  <c r="Z26" i="2"/>
  <c r="Z25" i="2"/>
  <c r="Z24" i="2"/>
  <c r="Z23" i="2"/>
  <c r="Z22" i="2"/>
  <c r="Z21" i="2"/>
  <c r="Z20" i="2"/>
  <c r="Z19" i="2"/>
  <c r="Z18" i="2"/>
  <c r="Z17" i="2"/>
  <c r="Z16" i="2"/>
  <c r="Z15" i="2"/>
  <c r="Z14" i="2"/>
  <c r="Z13" i="2"/>
  <c r="Z12" i="2"/>
  <c r="Z11" i="2"/>
  <c r="Y11" i="2"/>
  <c r="AD510" i="2"/>
  <c r="AD509" i="2"/>
  <c r="AD508" i="2"/>
  <c r="AD507" i="2"/>
  <c r="AD506" i="2"/>
  <c r="AD505" i="2"/>
  <c r="AD504" i="2"/>
  <c r="AD503" i="2"/>
  <c r="AD502" i="2"/>
  <c r="AD501" i="2"/>
  <c r="AD500" i="2"/>
  <c r="AD499" i="2"/>
  <c r="AD498" i="2"/>
  <c r="AD497" i="2"/>
  <c r="AD496" i="2"/>
  <c r="AD495" i="2"/>
  <c r="AD494" i="2"/>
  <c r="AD493" i="2"/>
  <c r="AD492" i="2"/>
  <c r="AD491" i="2"/>
  <c r="AD490" i="2"/>
  <c r="AD489" i="2"/>
  <c r="AD488" i="2"/>
  <c r="AD487" i="2"/>
  <c r="AD486" i="2"/>
  <c r="AD485" i="2"/>
  <c r="AD484" i="2"/>
  <c r="AD483" i="2"/>
  <c r="AD482" i="2"/>
  <c r="AD481" i="2"/>
  <c r="AD480" i="2"/>
  <c r="AD479" i="2"/>
  <c r="AD478" i="2"/>
  <c r="AD477" i="2"/>
  <c r="AD476" i="2"/>
  <c r="AD475" i="2"/>
  <c r="AD474" i="2"/>
  <c r="AD473" i="2"/>
  <c r="AD472" i="2"/>
  <c r="AD471" i="2"/>
  <c r="AD470" i="2"/>
  <c r="AD469" i="2"/>
  <c r="AD468" i="2"/>
  <c r="AD467" i="2"/>
  <c r="AD466" i="2"/>
  <c r="AD465" i="2"/>
  <c r="AD464" i="2"/>
  <c r="AD463" i="2"/>
  <c r="AD462" i="2"/>
  <c r="AD461" i="2"/>
  <c r="AD460" i="2"/>
  <c r="AD459" i="2"/>
  <c r="AD458" i="2"/>
  <c r="AD457" i="2"/>
  <c r="AD456" i="2"/>
  <c r="AD455" i="2"/>
  <c r="AD454" i="2"/>
  <c r="AD453" i="2"/>
  <c r="AD452" i="2"/>
  <c r="AD451" i="2"/>
  <c r="AD450" i="2"/>
  <c r="AD449" i="2"/>
  <c r="AD448" i="2"/>
  <c r="AD447" i="2"/>
  <c r="AD446" i="2"/>
  <c r="AD445" i="2"/>
  <c r="AD444" i="2"/>
  <c r="AD443" i="2"/>
  <c r="AD442" i="2"/>
  <c r="AD441" i="2"/>
  <c r="AD440" i="2"/>
  <c r="AD439" i="2"/>
  <c r="AD438" i="2"/>
  <c r="AD437" i="2"/>
  <c r="AD436" i="2"/>
  <c r="AD435" i="2"/>
  <c r="AD434" i="2"/>
  <c r="AD433" i="2"/>
  <c r="AD432" i="2"/>
  <c r="AD431" i="2"/>
  <c r="AD430" i="2"/>
  <c r="AD429" i="2"/>
  <c r="AD428" i="2"/>
  <c r="AD427" i="2"/>
  <c r="AD426" i="2"/>
  <c r="AD425" i="2"/>
  <c r="AD424" i="2"/>
  <c r="AD423" i="2"/>
  <c r="AD422" i="2"/>
  <c r="AD421" i="2"/>
  <c r="AD420" i="2"/>
  <c r="AD419" i="2"/>
  <c r="AD418" i="2"/>
  <c r="AD417" i="2"/>
  <c r="AD416" i="2"/>
  <c r="AD415" i="2"/>
  <c r="AD414" i="2"/>
  <c r="AD413" i="2"/>
  <c r="AD412" i="2"/>
  <c r="AD411" i="2"/>
  <c r="AD410" i="2"/>
  <c r="AD409" i="2"/>
  <c r="AD408" i="2"/>
  <c r="AD407" i="2"/>
  <c r="AD406" i="2"/>
  <c r="AD405" i="2"/>
  <c r="AD404" i="2"/>
  <c r="AD403" i="2"/>
  <c r="AD402" i="2"/>
  <c r="AD401" i="2"/>
  <c r="AD400" i="2"/>
  <c r="AD399" i="2"/>
  <c r="AD398" i="2"/>
  <c r="AD397" i="2"/>
  <c r="AD396" i="2"/>
  <c r="AD395" i="2"/>
  <c r="AD394" i="2"/>
  <c r="AD393" i="2"/>
  <c r="AD392" i="2"/>
  <c r="AD391" i="2"/>
  <c r="AD390" i="2"/>
  <c r="AD389" i="2"/>
  <c r="AD388" i="2"/>
  <c r="AD387" i="2"/>
  <c r="AD386" i="2"/>
  <c r="AD385" i="2"/>
  <c r="AD384" i="2"/>
  <c r="AD383" i="2"/>
  <c r="AD382" i="2"/>
  <c r="AD381" i="2"/>
  <c r="AD380" i="2"/>
  <c r="AD379" i="2"/>
  <c r="AD378" i="2"/>
  <c r="AD377" i="2"/>
  <c r="AD376" i="2"/>
  <c r="AD375" i="2"/>
  <c r="AD374" i="2"/>
  <c r="AD373" i="2"/>
  <c r="AD372" i="2"/>
  <c r="AD371" i="2"/>
  <c r="AD370" i="2"/>
  <c r="AD369" i="2"/>
  <c r="AD368" i="2"/>
  <c r="AD367" i="2"/>
  <c r="AD366" i="2"/>
  <c r="AD365" i="2"/>
  <c r="AD364" i="2"/>
  <c r="AD363" i="2"/>
  <c r="AD362" i="2"/>
  <c r="AD361" i="2"/>
  <c r="AD360" i="2"/>
  <c r="AD359" i="2"/>
  <c r="AD358" i="2"/>
  <c r="AD357" i="2"/>
  <c r="AD356" i="2"/>
  <c r="AD355" i="2"/>
  <c r="AD354" i="2"/>
  <c r="AD353" i="2"/>
  <c r="AD352" i="2"/>
  <c r="AD351" i="2"/>
  <c r="AD350" i="2"/>
  <c r="AD349" i="2"/>
  <c r="AD348" i="2"/>
  <c r="AD347" i="2"/>
  <c r="AD346" i="2"/>
  <c r="AD345" i="2"/>
  <c r="AD344" i="2"/>
  <c r="AD343" i="2"/>
  <c r="AD342" i="2"/>
  <c r="AD341" i="2"/>
  <c r="AD340" i="2"/>
  <c r="AD339" i="2"/>
  <c r="AD338" i="2"/>
  <c r="AD337" i="2"/>
  <c r="AD336" i="2"/>
  <c r="AD335" i="2"/>
  <c r="AD334" i="2"/>
  <c r="AD333" i="2"/>
  <c r="AD332" i="2"/>
  <c r="AD331" i="2"/>
  <c r="AD330" i="2"/>
  <c r="AD329" i="2"/>
  <c r="AD328" i="2"/>
  <c r="AD327" i="2"/>
  <c r="AD326" i="2"/>
  <c r="AD325" i="2"/>
  <c r="AD324" i="2"/>
  <c r="AD323" i="2"/>
  <c r="AD322" i="2"/>
  <c r="AD321" i="2"/>
  <c r="AD320" i="2"/>
  <c r="AD319" i="2"/>
  <c r="AD318" i="2"/>
  <c r="AD317" i="2"/>
  <c r="AD316" i="2"/>
  <c r="AD315" i="2"/>
  <c r="AD314" i="2"/>
  <c r="AD313" i="2"/>
  <c r="AD312" i="2"/>
  <c r="AD311" i="2"/>
  <c r="AD310" i="2"/>
  <c r="AD309" i="2"/>
  <c r="AD308" i="2"/>
  <c r="AD307" i="2"/>
  <c r="AD306" i="2"/>
  <c r="AD305" i="2"/>
  <c r="AD304" i="2"/>
  <c r="AD303" i="2"/>
  <c r="AD302" i="2"/>
  <c r="AD301" i="2"/>
  <c r="AD300" i="2"/>
  <c r="AD299" i="2"/>
  <c r="AD298" i="2"/>
  <c r="AD297" i="2"/>
  <c r="AD296" i="2"/>
  <c r="AD295" i="2"/>
  <c r="AD294" i="2"/>
  <c r="AD293" i="2"/>
  <c r="AD292" i="2"/>
  <c r="AD291" i="2"/>
  <c r="AD290" i="2"/>
  <c r="AD289" i="2"/>
  <c r="AD288" i="2"/>
  <c r="AD287" i="2"/>
  <c r="AD286" i="2"/>
  <c r="AD285" i="2"/>
  <c r="AD284" i="2"/>
  <c r="AD283" i="2"/>
  <c r="AD282" i="2"/>
  <c r="AD281" i="2"/>
  <c r="AD280" i="2"/>
  <c r="AD279" i="2"/>
  <c r="AD278" i="2"/>
  <c r="AD277" i="2"/>
  <c r="AD276" i="2"/>
  <c r="AD275" i="2"/>
  <c r="AD274" i="2"/>
  <c r="AD273" i="2"/>
  <c r="AD272" i="2"/>
  <c r="AD271" i="2"/>
  <c r="AD270" i="2"/>
  <c r="AD269" i="2"/>
  <c r="AD268" i="2"/>
  <c r="AD267" i="2"/>
  <c r="AD266" i="2"/>
  <c r="AD265" i="2"/>
  <c r="AD264" i="2"/>
  <c r="AD263" i="2"/>
  <c r="AD262" i="2"/>
  <c r="AD261" i="2"/>
  <c r="AD260" i="2"/>
  <c r="AD259" i="2"/>
  <c r="AD258" i="2"/>
  <c r="AD257" i="2"/>
  <c r="AD256" i="2"/>
  <c r="AD255" i="2"/>
  <c r="AD254" i="2"/>
  <c r="AD253" i="2"/>
  <c r="AD252" i="2"/>
  <c r="AD251" i="2"/>
  <c r="AD250" i="2"/>
  <c r="AD249" i="2"/>
  <c r="AD248" i="2"/>
  <c r="AD247" i="2"/>
  <c r="AD246" i="2"/>
  <c r="AD245" i="2"/>
  <c r="AD244" i="2"/>
  <c r="AD243" i="2"/>
  <c r="AD242" i="2"/>
  <c r="AD241" i="2"/>
  <c r="AD240" i="2"/>
  <c r="AD239" i="2"/>
  <c r="AD238" i="2"/>
  <c r="AD237" i="2"/>
  <c r="AD236" i="2"/>
  <c r="AD235" i="2"/>
  <c r="AD234" i="2"/>
  <c r="AD233" i="2"/>
  <c r="AD232" i="2"/>
  <c r="AD231" i="2"/>
  <c r="AD230" i="2"/>
  <c r="AD229" i="2"/>
  <c r="AD228" i="2"/>
  <c r="AD227" i="2"/>
  <c r="AD226" i="2"/>
  <c r="AD225" i="2"/>
  <c r="AD224" i="2"/>
  <c r="AD223" i="2"/>
  <c r="AD222" i="2"/>
  <c r="AD221" i="2"/>
  <c r="AD220" i="2"/>
  <c r="AD219" i="2"/>
  <c r="AD218" i="2"/>
  <c r="AD217" i="2"/>
  <c r="AD216" i="2"/>
  <c r="AD215" i="2"/>
  <c r="AD214" i="2"/>
  <c r="AD213" i="2"/>
  <c r="AD212" i="2"/>
  <c r="AD211" i="2"/>
  <c r="AD210" i="2"/>
  <c r="AD209" i="2"/>
  <c r="AD208" i="2"/>
  <c r="AD207" i="2"/>
  <c r="AD206" i="2"/>
  <c r="AD205" i="2"/>
  <c r="AD204" i="2"/>
  <c r="AD203" i="2"/>
  <c r="AD202" i="2"/>
  <c r="AD201" i="2"/>
  <c r="AD200" i="2"/>
  <c r="AD199" i="2"/>
  <c r="AD198" i="2"/>
  <c r="AD197" i="2"/>
  <c r="AD196" i="2"/>
  <c r="AD195" i="2"/>
  <c r="AD194" i="2"/>
  <c r="AD193" i="2"/>
  <c r="AD192" i="2"/>
  <c r="AD191" i="2"/>
  <c r="AD190" i="2"/>
  <c r="AD189" i="2"/>
  <c r="AD188" i="2"/>
  <c r="AD187" i="2"/>
  <c r="AD186" i="2"/>
  <c r="AD185" i="2"/>
  <c r="AD184" i="2"/>
  <c r="AD183" i="2"/>
  <c r="AD182" i="2"/>
  <c r="AD181" i="2"/>
  <c r="AD180" i="2"/>
  <c r="AD179" i="2"/>
  <c r="AD178" i="2"/>
  <c r="AD177" i="2"/>
  <c r="AD176" i="2"/>
  <c r="AD175" i="2"/>
  <c r="AD174" i="2"/>
  <c r="AD173" i="2"/>
  <c r="AD172" i="2"/>
  <c r="AD171" i="2"/>
  <c r="AD170" i="2"/>
  <c r="AD169" i="2"/>
  <c r="AD168" i="2"/>
  <c r="AD167" i="2"/>
  <c r="AD166" i="2"/>
  <c r="AD165" i="2"/>
  <c r="AD164" i="2"/>
  <c r="AD163" i="2"/>
  <c r="AD162" i="2"/>
  <c r="AD161" i="2"/>
  <c r="AD160" i="2"/>
  <c r="AD159" i="2"/>
  <c r="AD158" i="2"/>
  <c r="AD157" i="2"/>
  <c r="AD156" i="2"/>
  <c r="AD155" i="2"/>
  <c r="AD154" i="2"/>
  <c r="AD153" i="2"/>
  <c r="AD152" i="2"/>
  <c r="AD151" i="2"/>
  <c r="AD150" i="2"/>
  <c r="AD149" i="2"/>
  <c r="AD148" i="2"/>
  <c r="AD147" i="2"/>
  <c r="AD146" i="2"/>
  <c r="AD145" i="2"/>
  <c r="AD144" i="2"/>
  <c r="AD143" i="2"/>
  <c r="AD142" i="2"/>
  <c r="AD141" i="2"/>
  <c r="AD140" i="2"/>
  <c r="AD139" i="2"/>
  <c r="AD138" i="2"/>
  <c r="AD137" i="2"/>
  <c r="AD136" i="2"/>
  <c r="AD135" i="2"/>
  <c r="AD134" i="2"/>
  <c r="AD133" i="2"/>
  <c r="AD132" i="2"/>
  <c r="AD131" i="2"/>
  <c r="AD130" i="2"/>
  <c r="AD129" i="2"/>
  <c r="AD128" i="2"/>
  <c r="AD127" i="2"/>
  <c r="AD126" i="2"/>
  <c r="AD125" i="2"/>
  <c r="AD124" i="2"/>
  <c r="AD123" i="2"/>
  <c r="AD122" i="2"/>
  <c r="AD121" i="2"/>
  <c r="AD120" i="2"/>
  <c r="AD119" i="2"/>
  <c r="AD118" i="2"/>
  <c r="AD117" i="2"/>
  <c r="AD116" i="2"/>
  <c r="AD115" i="2"/>
  <c r="AD114" i="2"/>
  <c r="AD113" i="2"/>
  <c r="AD112" i="2"/>
  <c r="AD111" i="2"/>
  <c r="AD110" i="2"/>
  <c r="AD109" i="2"/>
  <c r="AD108" i="2"/>
  <c r="AD107" i="2"/>
  <c r="AD106" i="2"/>
  <c r="AD105" i="2"/>
  <c r="AD104" i="2"/>
  <c r="AD103" i="2"/>
  <c r="AD102" i="2"/>
  <c r="AD101" i="2"/>
  <c r="AD100" i="2"/>
  <c r="AD99" i="2"/>
  <c r="AD98" i="2"/>
  <c r="AD97" i="2"/>
  <c r="AD96" i="2"/>
  <c r="AD95" i="2"/>
  <c r="AD94" i="2"/>
  <c r="AD93" i="2"/>
  <c r="AD92" i="2"/>
  <c r="AD91" i="2"/>
  <c r="AD90" i="2"/>
  <c r="AD89" i="2"/>
  <c r="AD88" i="2"/>
  <c r="AD87" i="2"/>
  <c r="AD86" i="2"/>
  <c r="AD85" i="2"/>
  <c r="AD84" i="2"/>
  <c r="AD83" i="2"/>
  <c r="AD82" i="2"/>
  <c r="AD81" i="2"/>
  <c r="AD80" i="2"/>
  <c r="AD79" i="2"/>
  <c r="AD78" i="2"/>
  <c r="AD77" i="2"/>
  <c r="AD76" i="2"/>
  <c r="AD75" i="2"/>
  <c r="AD74" i="2"/>
  <c r="AD73" i="2"/>
  <c r="AD72" i="2"/>
  <c r="AD71" i="2"/>
  <c r="AD70" i="2"/>
  <c r="AD69" i="2"/>
  <c r="AD68" i="2"/>
  <c r="AD67" i="2"/>
  <c r="AD66" i="2"/>
  <c r="AD65" i="2"/>
  <c r="AD64" i="2"/>
  <c r="AD63" i="2"/>
  <c r="AD62" i="2"/>
  <c r="AD61" i="2"/>
  <c r="AD60" i="2"/>
  <c r="AD59" i="2"/>
  <c r="AD58" i="2"/>
  <c r="AD57" i="2"/>
  <c r="AD56" i="2"/>
  <c r="AD55" i="2"/>
  <c r="AD54" i="2"/>
  <c r="AD53" i="2"/>
  <c r="AD52" i="2"/>
  <c r="AD51" i="2"/>
  <c r="AD50" i="2"/>
  <c r="AD49" i="2"/>
  <c r="AD48" i="2"/>
  <c r="AD47" i="2"/>
  <c r="AD46" i="2"/>
  <c r="AD45" i="2"/>
  <c r="AD44" i="2"/>
  <c r="AD43" i="2"/>
  <c r="AD42" i="2"/>
  <c r="AD41" i="2"/>
  <c r="AD40" i="2"/>
  <c r="AD39" i="2"/>
  <c r="AD38" i="2"/>
  <c r="AD37" i="2"/>
  <c r="AD36" i="2"/>
  <c r="AD35" i="2"/>
  <c r="AD34" i="2"/>
  <c r="AD33" i="2"/>
  <c r="AD32" i="2"/>
  <c r="AD31" i="2"/>
  <c r="AD30" i="2"/>
  <c r="AD29" i="2"/>
  <c r="AD28" i="2"/>
  <c r="AD27" i="2"/>
  <c r="AD26" i="2"/>
  <c r="AD25" i="2"/>
  <c r="AD24" i="2"/>
  <c r="AD23" i="2"/>
  <c r="AD22" i="2"/>
  <c r="AD21" i="2"/>
  <c r="AD20" i="2"/>
  <c r="AD19" i="2"/>
  <c r="AD18" i="2"/>
  <c r="AD17" i="2"/>
  <c r="AD16" i="2"/>
  <c r="AD15" i="2"/>
  <c r="AD14" i="2"/>
  <c r="AD13" i="2"/>
  <c r="AD12" i="2"/>
  <c r="AD11" i="2"/>
  <c r="Y510" i="2"/>
  <c r="Y509" i="2"/>
  <c r="Y508" i="2"/>
  <c r="Y507" i="2"/>
  <c r="Y506" i="2"/>
  <c r="Y505" i="2"/>
  <c r="Y504" i="2"/>
  <c r="Y503" i="2"/>
  <c r="Y502" i="2"/>
  <c r="Y501" i="2"/>
  <c r="Y500" i="2"/>
  <c r="Y499" i="2"/>
  <c r="Y498" i="2"/>
  <c r="Y497" i="2"/>
  <c r="Y496" i="2"/>
  <c r="Y495" i="2"/>
  <c r="Y494" i="2"/>
  <c r="Y493" i="2"/>
  <c r="Y492" i="2"/>
  <c r="Y491" i="2"/>
  <c r="Y490" i="2"/>
  <c r="Y489" i="2"/>
  <c r="Y488" i="2"/>
  <c r="Y487" i="2"/>
  <c r="Y486" i="2"/>
  <c r="Y485" i="2"/>
  <c r="Y484" i="2"/>
  <c r="Y483" i="2"/>
  <c r="Y482" i="2"/>
  <c r="Y481" i="2"/>
  <c r="Y480" i="2"/>
  <c r="Y479" i="2"/>
  <c r="Y478" i="2"/>
  <c r="Y477" i="2"/>
  <c r="Y476" i="2"/>
  <c r="Y475" i="2"/>
  <c r="Y474" i="2"/>
  <c r="Y473" i="2"/>
  <c r="Y472" i="2"/>
  <c r="Y471" i="2"/>
  <c r="Y470" i="2"/>
  <c r="Y469" i="2"/>
  <c r="Y468" i="2"/>
  <c r="Y467" i="2"/>
  <c r="Y466" i="2"/>
  <c r="Y465" i="2"/>
  <c r="Y464" i="2"/>
  <c r="Y463" i="2"/>
  <c r="Y462" i="2"/>
  <c r="Y461" i="2"/>
  <c r="Y460" i="2"/>
  <c r="Y459" i="2"/>
  <c r="Y458" i="2"/>
  <c r="Y457" i="2"/>
  <c r="Y456" i="2"/>
  <c r="Y455" i="2"/>
  <c r="Y454" i="2"/>
  <c r="Y453" i="2"/>
  <c r="Y452" i="2"/>
  <c r="Y451" i="2"/>
  <c r="Y450" i="2"/>
  <c r="Y449" i="2"/>
  <c r="Y448" i="2"/>
  <c r="Y447" i="2"/>
  <c r="Y446" i="2"/>
  <c r="Y445" i="2"/>
  <c r="Y444" i="2"/>
  <c r="Y443" i="2"/>
  <c r="Y442" i="2"/>
  <c r="Y441" i="2"/>
  <c r="Y440" i="2"/>
  <c r="Y439" i="2"/>
  <c r="Y438" i="2"/>
  <c r="Y437" i="2"/>
  <c r="Y436" i="2"/>
  <c r="Y435" i="2"/>
  <c r="Y434" i="2"/>
  <c r="Y433" i="2"/>
  <c r="Y432" i="2"/>
  <c r="Y431" i="2"/>
  <c r="Y430" i="2"/>
  <c r="Y429" i="2"/>
  <c r="Y428" i="2"/>
  <c r="Y427" i="2"/>
  <c r="Y426" i="2"/>
  <c r="Y425" i="2"/>
  <c r="Y424" i="2"/>
  <c r="Y423" i="2"/>
  <c r="Y422" i="2"/>
  <c r="Y421" i="2"/>
  <c r="Y420" i="2"/>
  <c r="Y419" i="2"/>
  <c r="Y418" i="2"/>
  <c r="Y417" i="2"/>
  <c r="Y416" i="2"/>
  <c r="Y415" i="2"/>
  <c r="Y414" i="2"/>
  <c r="Y413" i="2"/>
  <c r="Y412" i="2"/>
  <c r="Y411" i="2"/>
  <c r="Y410" i="2"/>
  <c r="Y409" i="2"/>
  <c r="Y408" i="2"/>
  <c r="Y407" i="2"/>
  <c r="Y406" i="2"/>
  <c r="Y405" i="2"/>
  <c r="Y404" i="2"/>
  <c r="Y403" i="2"/>
  <c r="Y402" i="2"/>
  <c r="Y401" i="2"/>
  <c r="Y400" i="2"/>
  <c r="Y399" i="2"/>
  <c r="Y398" i="2"/>
  <c r="Y397" i="2"/>
  <c r="Y396" i="2"/>
  <c r="Y395" i="2"/>
  <c r="Y394" i="2"/>
  <c r="Y393" i="2"/>
  <c r="Y392" i="2"/>
  <c r="Y391" i="2"/>
  <c r="Y390" i="2"/>
  <c r="Y389" i="2"/>
  <c r="Y388" i="2"/>
  <c r="Y387" i="2"/>
  <c r="Y386" i="2"/>
  <c r="Y385" i="2"/>
  <c r="Y384" i="2"/>
  <c r="Y383" i="2"/>
  <c r="Y382" i="2"/>
  <c r="Y381" i="2"/>
  <c r="Y380" i="2"/>
  <c r="Y379" i="2"/>
  <c r="Y378" i="2"/>
  <c r="Y377" i="2"/>
  <c r="Y376" i="2"/>
  <c r="Y375" i="2"/>
  <c r="Y374" i="2"/>
  <c r="Y373" i="2"/>
  <c r="Y372" i="2"/>
  <c r="Y371" i="2"/>
  <c r="Y370" i="2"/>
  <c r="Y369" i="2"/>
  <c r="Y368" i="2"/>
  <c r="Y367" i="2"/>
  <c r="Y366" i="2"/>
  <c r="Y365" i="2"/>
  <c r="Y364" i="2"/>
  <c r="Y363" i="2"/>
  <c r="Y362" i="2"/>
  <c r="Y361" i="2"/>
  <c r="Y360" i="2"/>
  <c r="Y359" i="2"/>
  <c r="Y358" i="2"/>
  <c r="Y357" i="2"/>
  <c r="Y356" i="2"/>
  <c r="Y355" i="2"/>
  <c r="Y354" i="2"/>
  <c r="Y353" i="2"/>
  <c r="Y352" i="2"/>
  <c r="Y351" i="2"/>
  <c r="Y350" i="2"/>
  <c r="Y349" i="2"/>
  <c r="Y348" i="2"/>
  <c r="Y347" i="2"/>
  <c r="Y346" i="2"/>
  <c r="Y345" i="2"/>
  <c r="Y344" i="2"/>
  <c r="Y343" i="2"/>
  <c r="Y342" i="2"/>
  <c r="Y341" i="2"/>
  <c r="Y340" i="2"/>
  <c r="Y339" i="2"/>
  <c r="Y338" i="2"/>
  <c r="Y337" i="2"/>
  <c r="Y336" i="2"/>
  <c r="Y335" i="2"/>
  <c r="Y334" i="2"/>
  <c r="Y333" i="2"/>
  <c r="Y332" i="2"/>
  <c r="Y331" i="2"/>
  <c r="Y330" i="2"/>
  <c r="Y329" i="2"/>
  <c r="Y328" i="2"/>
  <c r="Y327" i="2"/>
  <c r="Y326" i="2"/>
  <c r="Y325" i="2"/>
  <c r="Y324" i="2"/>
  <c r="Y323" i="2"/>
  <c r="Y322" i="2"/>
  <c r="Y321" i="2"/>
  <c r="Y320" i="2"/>
  <c r="Y319" i="2"/>
  <c r="Y318" i="2"/>
  <c r="Y317" i="2"/>
  <c r="Y316" i="2"/>
  <c r="Y315" i="2"/>
  <c r="Y314" i="2"/>
  <c r="Y313" i="2"/>
  <c r="Y312" i="2"/>
  <c r="Y311" i="2"/>
  <c r="Y310" i="2"/>
  <c r="Y309" i="2"/>
  <c r="Y308" i="2"/>
  <c r="Y307" i="2"/>
  <c r="Y306" i="2"/>
  <c r="Y305" i="2"/>
  <c r="Y304" i="2"/>
  <c r="Y303" i="2"/>
  <c r="Y302" i="2"/>
  <c r="Y301" i="2"/>
  <c r="Y300" i="2"/>
  <c r="Y299" i="2"/>
  <c r="Y298" i="2"/>
  <c r="Y297" i="2"/>
  <c r="Y296" i="2"/>
  <c r="Y295" i="2"/>
  <c r="Y294" i="2"/>
  <c r="Y293" i="2"/>
  <c r="Y292" i="2"/>
  <c r="Y291" i="2"/>
  <c r="Y290" i="2"/>
  <c r="Y289" i="2"/>
  <c r="Y288" i="2"/>
  <c r="Y287" i="2"/>
  <c r="Y286" i="2"/>
  <c r="Y285" i="2"/>
  <c r="Y284" i="2"/>
  <c r="Y283" i="2"/>
  <c r="Y282" i="2"/>
  <c r="Y281" i="2"/>
  <c r="Y280" i="2"/>
  <c r="Y279" i="2"/>
  <c r="Y278" i="2"/>
  <c r="Y277" i="2"/>
  <c r="Y276" i="2"/>
  <c r="Y275" i="2"/>
  <c r="Y274" i="2"/>
  <c r="Y273" i="2"/>
  <c r="Y272" i="2"/>
  <c r="Y271" i="2"/>
  <c r="Y270" i="2"/>
  <c r="Y269" i="2"/>
  <c r="Y268" i="2"/>
  <c r="Y267" i="2"/>
  <c r="Y266" i="2"/>
  <c r="Y265" i="2"/>
  <c r="Y264" i="2"/>
  <c r="Y263" i="2"/>
  <c r="Y262" i="2"/>
  <c r="Y261" i="2"/>
  <c r="Y260" i="2"/>
  <c r="Y259" i="2"/>
  <c r="Y258" i="2"/>
  <c r="Y257" i="2"/>
  <c r="Y256" i="2"/>
  <c r="Y255" i="2"/>
  <c r="Y254" i="2"/>
  <c r="Y253" i="2"/>
  <c r="Y252" i="2"/>
  <c r="Y251" i="2"/>
  <c r="Y250" i="2"/>
  <c r="Y249" i="2"/>
  <c r="Y248" i="2"/>
  <c r="Y247" i="2"/>
  <c r="Y246" i="2"/>
  <c r="Y245" i="2"/>
  <c r="Y244" i="2"/>
  <c r="Y243" i="2"/>
  <c r="Y242" i="2"/>
  <c r="Y241" i="2"/>
  <c r="Y240" i="2"/>
  <c r="Y239" i="2"/>
  <c r="Y238" i="2"/>
  <c r="Y237" i="2"/>
  <c r="Y236" i="2"/>
  <c r="Y235" i="2"/>
  <c r="Y234" i="2"/>
  <c r="Y233" i="2"/>
  <c r="Y232" i="2"/>
  <c r="Y231" i="2"/>
  <c r="Y230" i="2"/>
  <c r="Y229" i="2"/>
  <c r="Y228" i="2"/>
  <c r="Y227" i="2"/>
  <c r="Y226" i="2"/>
  <c r="Y225" i="2"/>
  <c r="Y224" i="2"/>
  <c r="Y223" i="2"/>
  <c r="Y222" i="2"/>
  <c r="Y221" i="2"/>
  <c r="Y220" i="2"/>
  <c r="Y219" i="2"/>
  <c r="Y218" i="2"/>
  <c r="Y217" i="2"/>
  <c r="Y216" i="2"/>
  <c r="Y215" i="2"/>
  <c r="Y214" i="2"/>
  <c r="Y213" i="2"/>
  <c r="Y212" i="2"/>
  <c r="Y211" i="2"/>
  <c r="Y210" i="2"/>
  <c r="Y209" i="2"/>
  <c r="Y208" i="2"/>
  <c r="Y207" i="2"/>
  <c r="Y206" i="2"/>
  <c r="Y205" i="2"/>
  <c r="Y204" i="2"/>
  <c r="Y203" i="2"/>
  <c r="Y202" i="2"/>
  <c r="Y201" i="2"/>
  <c r="Y200" i="2"/>
  <c r="Y199" i="2"/>
  <c r="Y198" i="2"/>
  <c r="Y197" i="2"/>
  <c r="Y196" i="2"/>
  <c r="Y195" i="2"/>
  <c r="Y194" i="2"/>
  <c r="Y193" i="2"/>
  <c r="Y192" i="2"/>
  <c r="Y191" i="2"/>
  <c r="Y190" i="2"/>
  <c r="Y189" i="2"/>
  <c r="Y188" i="2"/>
  <c r="Y187" i="2"/>
  <c r="Y186" i="2"/>
  <c r="Y185" i="2"/>
  <c r="Y184" i="2"/>
  <c r="Y183" i="2"/>
  <c r="Y182" i="2"/>
  <c r="Y181" i="2"/>
  <c r="Y180" i="2"/>
  <c r="Y179" i="2"/>
  <c r="Y178" i="2"/>
  <c r="Y177" i="2"/>
  <c r="Y176" i="2"/>
  <c r="Y175" i="2"/>
  <c r="Y174" i="2"/>
  <c r="Y173" i="2"/>
  <c r="Y172" i="2"/>
  <c r="Y171" i="2"/>
  <c r="Y170" i="2"/>
  <c r="Y169" i="2"/>
  <c r="Y168" i="2"/>
  <c r="Y167" i="2"/>
  <c r="Y166" i="2"/>
  <c r="Y165" i="2"/>
  <c r="Y164" i="2"/>
  <c r="Y163" i="2"/>
  <c r="Y162" i="2"/>
  <c r="Y161" i="2"/>
  <c r="Y160" i="2"/>
  <c r="Y159" i="2"/>
  <c r="Y158" i="2"/>
  <c r="Y157" i="2"/>
  <c r="Y156" i="2"/>
  <c r="Y155" i="2"/>
  <c r="Y154" i="2"/>
  <c r="Y153" i="2"/>
  <c r="Y152" i="2"/>
  <c r="Y151" i="2"/>
  <c r="Y150" i="2"/>
  <c r="Y149" i="2"/>
  <c r="Y148" i="2"/>
  <c r="Y147" i="2"/>
  <c r="Y146" i="2"/>
  <c r="Y145" i="2"/>
  <c r="Y144" i="2"/>
  <c r="Y143" i="2"/>
  <c r="Y142" i="2"/>
  <c r="Y141" i="2"/>
  <c r="Y140" i="2"/>
  <c r="Y139" i="2"/>
  <c r="Y138" i="2"/>
  <c r="Y137" i="2"/>
  <c r="Y136" i="2"/>
  <c r="Y135" i="2"/>
  <c r="Y134" i="2"/>
  <c r="Y133" i="2"/>
  <c r="Y132" i="2"/>
  <c r="Y131" i="2"/>
  <c r="Y130" i="2"/>
  <c r="Y129" i="2"/>
  <c r="Y128" i="2"/>
  <c r="Y127" i="2"/>
  <c r="Y126" i="2"/>
  <c r="Y125" i="2"/>
  <c r="Y124" i="2"/>
  <c r="Y123" i="2"/>
  <c r="Y122" i="2"/>
  <c r="Y121" i="2"/>
  <c r="Y120" i="2"/>
  <c r="Y119" i="2"/>
  <c r="Y118" i="2"/>
  <c r="Y117" i="2"/>
  <c r="Y116" i="2"/>
  <c r="Y115" i="2"/>
  <c r="Y114" i="2"/>
  <c r="Y113" i="2"/>
  <c r="Y112" i="2"/>
  <c r="Y111" i="2"/>
  <c r="Y110" i="2"/>
  <c r="Y109" i="2"/>
  <c r="Y108" i="2"/>
  <c r="Y107" i="2"/>
  <c r="Y106" i="2"/>
  <c r="Y105" i="2"/>
  <c r="Y104" i="2"/>
  <c r="Y103" i="2"/>
  <c r="Y102" i="2"/>
  <c r="Y101" i="2"/>
  <c r="Y100" i="2"/>
  <c r="Y99" i="2"/>
  <c r="Y98" i="2"/>
  <c r="Y97" i="2"/>
  <c r="Y96" i="2"/>
  <c r="Y95" i="2"/>
  <c r="Y94" i="2"/>
  <c r="Y93" i="2"/>
  <c r="Y92" i="2"/>
  <c r="Y91" i="2"/>
  <c r="Y90" i="2"/>
  <c r="Y89" i="2"/>
  <c r="Y88" i="2"/>
  <c r="Y87" i="2"/>
  <c r="Y86" i="2"/>
  <c r="Y85" i="2"/>
  <c r="Y84" i="2"/>
  <c r="Y83" i="2"/>
  <c r="Y82" i="2"/>
  <c r="Y81" i="2"/>
  <c r="Y80" i="2"/>
  <c r="Y79" i="2"/>
  <c r="Y78" i="2"/>
  <c r="Y77" i="2"/>
  <c r="Y76" i="2"/>
  <c r="Y75" i="2"/>
  <c r="Y74" i="2"/>
  <c r="Y73" i="2"/>
  <c r="Y72" i="2"/>
  <c r="Y71" i="2"/>
  <c r="Y70" i="2"/>
  <c r="Y69" i="2"/>
  <c r="Y68" i="2"/>
  <c r="Y67" i="2"/>
  <c r="Y66" i="2"/>
  <c r="Y65" i="2"/>
  <c r="Y64" i="2"/>
  <c r="Y63" i="2"/>
  <c r="Y62" i="2"/>
  <c r="Y61" i="2"/>
  <c r="Y60" i="2"/>
  <c r="Y59" i="2"/>
  <c r="Y58" i="2"/>
  <c r="Y57" i="2"/>
  <c r="Y56" i="2"/>
  <c r="Y55" i="2"/>
  <c r="Y54" i="2"/>
  <c r="Y53" i="2"/>
  <c r="Y52" i="2"/>
  <c r="Y51" i="2"/>
  <c r="Y50" i="2"/>
  <c r="Y49" i="2"/>
  <c r="Y48" i="2"/>
  <c r="Y47" i="2"/>
  <c r="Y46" i="2"/>
  <c r="Y45" i="2"/>
  <c r="Y44" i="2"/>
  <c r="Y43" i="2"/>
  <c r="Y42" i="2"/>
  <c r="Y41" i="2"/>
  <c r="Y40" i="2"/>
  <c r="Y39" i="2"/>
  <c r="Y38" i="2"/>
  <c r="Y37" i="2"/>
  <c r="Y36" i="2"/>
  <c r="Y35" i="2"/>
  <c r="Y34" i="2"/>
  <c r="Y33" i="2"/>
  <c r="Y32" i="2"/>
  <c r="Y31" i="2"/>
  <c r="Y30" i="2"/>
  <c r="Y29" i="2"/>
  <c r="Y28" i="2"/>
  <c r="Y27" i="2"/>
  <c r="Y26" i="2"/>
  <c r="Y25" i="2"/>
  <c r="Y24" i="2"/>
  <c r="Y23" i="2"/>
  <c r="Y22" i="2"/>
  <c r="Y21" i="2"/>
  <c r="Y20" i="2"/>
  <c r="Y19" i="2"/>
  <c r="Y18" i="2"/>
  <c r="Y17" i="2"/>
  <c r="Y16" i="2"/>
  <c r="Y15" i="2"/>
  <c r="Y14" i="2"/>
  <c r="Y13" i="2"/>
  <c r="Y12" i="2"/>
  <c r="AK510" i="2"/>
  <c r="AJ510" i="2"/>
  <c r="AG510" i="2"/>
  <c r="AF510" i="2"/>
  <c r="AC510" i="2"/>
  <c r="AK509" i="2"/>
  <c r="AJ509" i="2"/>
  <c r="AG509" i="2"/>
  <c r="AF509" i="2"/>
  <c r="AC509" i="2"/>
  <c r="AK508" i="2"/>
  <c r="AJ508" i="2"/>
  <c r="AG508" i="2"/>
  <c r="AF508" i="2"/>
  <c r="AC508" i="2"/>
  <c r="AK507" i="2"/>
  <c r="AJ507" i="2"/>
  <c r="AG507" i="2"/>
  <c r="AF507" i="2"/>
  <c r="AC507" i="2"/>
  <c r="AK506" i="2"/>
  <c r="AJ506" i="2"/>
  <c r="AG506" i="2"/>
  <c r="AF506" i="2"/>
  <c r="AC506" i="2"/>
  <c r="AK505" i="2"/>
  <c r="AJ505" i="2"/>
  <c r="AG505" i="2"/>
  <c r="AF505" i="2"/>
  <c r="AC505" i="2"/>
  <c r="AK504" i="2"/>
  <c r="AJ504" i="2"/>
  <c r="AG504" i="2"/>
  <c r="AF504" i="2"/>
  <c r="AC504" i="2"/>
  <c r="AK503" i="2"/>
  <c r="AJ503" i="2"/>
  <c r="AG503" i="2"/>
  <c r="AF503" i="2"/>
  <c r="AC503" i="2"/>
  <c r="AK502" i="2"/>
  <c r="AJ502" i="2"/>
  <c r="AG502" i="2"/>
  <c r="AF502" i="2"/>
  <c r="AC502" i="2"/>
  <c r="AK501" i="2"/>
  <c r="AJ501" i="2"/>
  <c r="AG501" i="2"/>
  <c r="AF501" i="2"/>
  <c r="AC501" i="2"/>
  <c r="AK500" i="2"/>
  <c r="AJ500" i="2"/>
  <c r="AG500" i="2"/>
  <c r="AF500" i="2"/>
  <c r="AC500" i="2"/>
  <c r="AK499" i="2"/>
  <c r="AJ499" i="2"/>
  <c r="AG499" i="2"/>
  <c r="AF499" i="2"/>
  <c r="AC499" i="2"/>
  <c r="AK498" i="2"/>
  <c r="AJ498" i="2"/>
  <c r="AG498" i="2"/>
  <c r="AF498" i="2"/>
  <c r="AC498" i="2"/>
  <c r="AK497" i="2"/>
  <c r="AJ497" i="2"/>
  <c r="AG497" i="2"/>
  <c r="AF497" i="2"/>
  <c r="AC497" i="2"/>
  <c r="AK496" i="2"/>
  <c r="AJ496" i="2"/>
  <c r="AG496" i="2"/>
  <c r="AF496" i="2"/>
  <c r="AC496" i="2"/>
  <c r="AK495" i="2"/>
  <c r="AJ495" i="2"/>
  <c r="AG495" i="2"/>
  <c r="AF495" i="2"/>
  <c r="AC495" i="2"/>
  <c r="AK494" i="2"/>
  <c r="AJ494" i="2"/>
  <c r="AG494" i="2"/>
  <c r="AF494" i="2"/>
  <c r="AC494" i="2"/>
  <c r="AK493" i="2"/>
  <c r="AJ493" i="2"/>
  <c r="AG493" i="2"/>
  <c r="AF493" i="2"/>
  <c r="AC493" i="2"/>
  <c r="AK492" i="2"/>
  <c r="AJ492" i="2"/>
  <c r="AG492" i="2"/>
  <c r="AF492" i="2"/>
  <c r="AC492" i="2"/>
  <c r="AK491" i="2"/>
  <c r="AJ491" i="2"/>
  <c r="AG491" i="2"/>
  <c r="AF491" i="2"/>
  <c r="AC491" i="2"/>
  <c r="AK490" i="2"/>
  <c r="AJ490" i="2"/>
  <c r="AG490" i="2"/>
  <c r="AF490" i="2"/>
  <c r="AC490" i="2"/>
  <c r="AK489" i="2"/>
  <c r="AJ489" i="2"/>
  <c r="AG489" i="2"/>
  <c r="AF489" i="2"/>
  <c r="AC489" i="2"/>
  <c r="AK488" i="2"/>
  <c r="AJ488" i="2"/>
  <c r="AG488" i="2"/>
  <c r="AF488" i="2"/>
  <c r="AC488" i="2"/>
  <c r="AK487" i="2"/>
  <c r="AJ487" i="2"/>
  <c r="AG487" i="2"/>
  <c r="AF487" i="2"/>
  <c r="AC487" i="2"/>
  <c r="AK486" i="2"/>
  <c r="AJ486" i="2"/>
  <c r="AG486" i="2"/>
  <c r="AF486" i="2"/>
  <c r="AC486" i="2"/>
  <c r="AK485" i="2"/>
  <c r="AJ485" i="2"/>
  <c r="AG485" i="2"/>
  <c r="AF485" i="2"/>
  <c r="AC485" i="2"/>
  <c r="AK484" i="2"/>
  <c r="AJ484" i="2"/>
  <c r="AG484" i="2"/>
  <c r="AF484" i="2"/>
  <c r="AC484" i="2"/>
  <c r="AK483" i="2"/>
  <c r="AJ483" i="2"/>
  <c r="AG483" i="2"/>
  <c r="AF483" i="2"/>
  <c r="AC483" i="2"/>
  <c r="AK482" i="2"/>
  <c r="AJ482" i="2"/>
  <c r="AG482" i="2"/>
  <c r="AF482" i="2"/>
  <c r="AC482" i="2"/>
  <c r="AK481" i="2"/>
  <c r="AJ481" i="2"/>
  <c r="AG481" i="2"/>
  <c r="AF481" i="2"/>
  <c r="AC481" i="2"/>
  <c r="AK480" i="2"/>
  <c r="AJ480" i="2"/>
  <c r="AG480" i="2"/>
  <c r="AF480" i="2"/>
  <c r="AC480" i="2"/>
  <c r="AK479" i="2"/>
  <c r="AJ479" i="2"/>
  <c r="AG479" i="2"/>
  <c r="AF479" i="2"/>
  <c r="AC479" i="2"/>
  <c r="AK478" i="2"/>
  <c r="AJ478" i="2"/>
  <c r="AG478" i="2"/>
  <c r="AF478" i="2"/>
  <c r="AC478" i="2"/>
  <c r="AK477" i="2"/>
  <c r="AJ477" i="2"/>
  <c r="AG477" i="2"/>
  <c r="AF477" i="2"/>
  <c r="AC477" i="2"/>
  <c r="AK476" i="2"/>
  <c r="AJ476" i="2"/>
  <c r="AG476" i="2"/>
  <c r="AF476" i="2"/>
  <c r="AC476" i="2"/>
  <c r="AK475" i="2"/>
  <c r="AJ475" i="2"/>
  <c r="AG475" i="2"/>
  <c r="AF475" i="2"/>
  <c r="AC475" i="2"/>
  <c r="AK474" i="2"/>
  <c r="AJ474" i="2"/>
  <c r="AG474" i="2"/>
  <c r="AF474" i="2"/>
  <c r="AC474" i="2"/>
  <c r="AK473" i="2"/>
  <c r="AJ473" i="2"/>
  <c r="AG473" i="2"/>
  <c r="AF473" i="2"/>
  <c r="AC473" i="2"/>
  <c r="AK472" i="2"/>
  <c r="AJ472" i="2"/>
  <c r="AG472" i="2"/>
  <c r="AF472" i="2"/>
  <c r="AC472" i="2"/>
  <c r="AK471" i="2"/>
  <c r="AJ471" i="2"/>
  <c r="AG471" i="2"/>
  <c r="AF471" i="2"/>
  <c r="AC471" i="2"/>
  <c r="AK470" i="2"/>
  <c r="AJ470" i="2"/>
  <c r="AG470" i="2"/>
  <c r="AF470" i="2"/>
  <c r="AC470" i="2"/>
  <c r="AK469" i="2"/>
  <c r="AJ469" i="2"/>
  <c r="AG469" i="2"/>
  <c r="AF469" i="2"/>
  <c r="AC469" i="2"/>
  <c r="AK468" i="2"/>
  <c r="AJ468" i="2"/>
  <c r="AG468" i="2"/>
  <c r="AF468" i="2"/>
  <c r="AC468" i="2"/>
  <c r="AK467" i="2"/>
  <c r="AJ467" i="2"/>
  <c r="AG467" i="2"/>
  <c r="AF467" i="2"/>
  <c r="AC467" i="2"/>
  <c r="AK466" i="2"/>
  <c r="AJ466" i="2"/>
  <c r="AG466" i="2"/>
  <c r="AF466" i="2"/>
  <c r="AC466" i="2"/>
  <c r="AK465" i="2"/>
  <c r="AJ465" i="2"/>
  <c r="AG465" i="2"/>
  <c r="AF465" i="2"/>
  <c r="AC465" i="2"/>
  <c r="AK464" i="2"/>
  <c r="AJ464" i="2"/>
  <c r="AG464" i="2"/>
  <c r="AF464" i="2"/>
  <c r="AC464" i="2"/>
  <c r="AK463" i="2"/>
  <c r="AJ463" i="2"/>
  <c r="AG463" i="2"/>
  <c r="AF463" i="2"/>
  <c r="AC463" i="2"/>
  <c r="AK462" i="2"/>
  <c r="AJ462" i="2"/>
  <c r="AG462" i="2"/>
  <c r="AF462" i="2"/>
  <c r="AC462" i="2"/>
  <c r="AK461" i="2"/>
  <c r="AJ461" i="2"/>
  <c r="AG461" i="2"/>
  <c r="AF461" i="2"/>
  <c r="AC461" i="2"/>
  <c r="AK460" i="2"/>
  <c r="AJ460" i="2"/>
  <c r="AG460" i="2"/>
  <c r="AF460" i="2"/>
  <c r="AC460" i="2"/>
  <c r="AK459" i="2"/>
  <c r="AJ459" i="2"/>
  <c r="AG459" i="2"/>
  <c r="AF459" i="2"/>
  <c r="AC459" i="2"/>
  <c r="AK458" i="2"/>
  <c r="AJ458" i="2"/>
  <c r="AG458" i="2"/>
  <c r="AF458" i="2"/>
  <c r="AC458" i="2"/>
  <c r="AK457" i="2"/>
  <c r="AJ457" i="2"/>
  <c r="AG457" i="2"/>
  <c r="AF457" i="2"/>
  <c r="AC457" i="2"/>
  <c r="AK456" i="2"/>
  <c r="AJ456" i="2"/>
  <c r="AG456" i="2"/>
  <c r="AF456" i="2"/>
  <c r="AC456" i="2"/>
  <c r="AK455" i="2"/>
  <c r="AJ455" i="2"/>
  <c r="AG455" i="2"/>
  <c r="AF455" i="2"/>
  <c r="AC455" i="2"/>
  <c r="AK454" i="2"/>
  <c r="AJ454" i="2"/>
  <c r="AG454" i="2"/>
  <c r="AF454" i="2"/>
  <c r="AC454" i="2"/>
  <c r="AK453" i="2"/>
  <c r="AJ453" i="2"/>
  <c r="AG453" i="2"/>
  <c r="AF453" i="2"/>
  <c r="AC453" i="2"/>
  <c r="AK452" i="2"/>
  <c r="AJ452" i="2"/>
  <c r="AG452" i="2"/>
  <c r="AF452" i="2"/>
  <c r="AC452" i="2"/>
  <c r="AK451" i="2"/>
  <c r="AJ451" i="2"/>
  <c r="AG451" i="2"/>
  <c r="AF451" i="2"/>
  <c r="AC451" i="2"/>
  <c r="AK450" i="2"/>
  <c r="AJ450" i="2"/>
  <c r="AG450" i="2"/>
  <c r="AF450" i="2"/>
  <c r="AC450" i="2"/>
  <c r="AK449" i="2"/>
  <c r="AJ449" i="2"/>
  <c r="AG449" i="2"/>
  <c r="AF449" i="2"/>
  <c r="AC449" i="2"/>
  <c r="AK448" i="2"/>
  <c r="AJ448" i="2"/>
  <c r="AG448" i="2"/>
  <c r="AF448" i="2"/>
  <c r="AC448" i="2"/>
  <c r="AK447" i="2"/>
  <c r="AJ447" i="2"/>
  <c r="AG447" i="2"/>
  <c r="AF447" i="2"/>
  <c r="AC447" i="2"/>
  <c r="AK446" i="2"/>
  <c r="AJ446" i="2"/>
  <c r="AG446" i="2"/>
  <c r="AF446" i="2"/>
  <c r="AC446" i="2"/>
  <c r="AK445" i="2"/>
  <c r="AJ445" i="2"/>
  <c r="AG445" i="2"/>
  <c r="AF445" i="2"/>
  <c r="AC445" i="2"/>
  <c r="AK444" i="2"/>
  <c r="AJ444" i="2"/>
  <c r="AG444" i="2"/>
  <c r="AF444" i="2"/>
  <c r="AC444" i="2"/>
  <c r="AK443" i="2"/>
  <c r="AJ443" i="2"/>
  <c r="AG443" i="2"/>
  <c r="AF443" i="2"/>
  <c r="AC443" i="2"/>
  <c r="AK442" i="2"/>
  <c r="AJ442" i="2"/>
  <c r="AG442" i="2"/>
  <c r="AF442" i="2"/>
  <c r="AC442" i="2"/>
  <c r="AK441" i="2"/>
  <c r="AJ441" i="2"/>
  <c r="AG441" i="2"/>
  <c r="AF441" i="2"/>
  <c r="AC441" i="2"/>
  <c r="AK440" i="2"/>
  <c r="AJ440" i="2"/>
  <c r="AG440" i="2"/>
  <c r="AF440" i="2"/>
  <c r="AC440" i="2"/>
  <c r="AK439" i="2"/>
  <c r="AJ439" i="2"/>
  <c r="AG439" i="2"/>
  <c r="AF439" i="2"/>
  <c r="AC439" i="2"/>
  <c r="AK438" i="2"/>
  <c r="AJ438" i="2"/>
  <c r="AG438" i="2"/>
  <c r="AF438" i="2"/>
  <c r="AC438" i="2"/>
  <c r="AK437" i="2"/>
  <c r="AJ437" i="2"/>
  <c r="AG437" i="2"/>
  <c r="AF437" i="2"/>
  <c r="AC437" i="2"/>
  <c r="AK436" i="2"/>
  <c r="AJ436" i="2"/>
  <c r="AG436" i="2"/>
  <c r="AF436" i="2"/>
  <c r="AC436" i="2"/>
  <c r="AK435" i="2"/>
  <c r="AJ435" i="2"/>
  <c r="AG435" i="2"/>
  <c r="AF435" i="2"/>
  <c r="AC435" i="2"/>
  <c r="AK434" i="2"/>
  <c r="AJ434" i="2"/>
  <c r="AG434" i="2"/>
  <c r="AF434" i="2"/>
  <c r="AC434" i="2"/>
  <c r="AK433" i="2"/>
  <c r="AJ433" i="2"/>
  <c r="AG433" i="2"/>
  <c r="AF433" i="2"/>
  <c r="AC433" i="2"/>
  <c r="AK432" i="2"/>
  <c r="AJ432" i="2"/>
  <c r="AG432" i="2"/>
  <c r="AF432" i="2"/>
  <c r="AC432" i="2"/>
  <c r="AK431" i="2"/>
  <c r="AJ431" i="2"/>
  <c r="AG431" i="2"/>
  <c r="AF431" i="2"/>
  <c r="AC431" i="2"/>
  <c r="AK430" i="2"/>
  <c r="AJ430" i="2"/>
  <c r="AG430" i="2"/>
  <c r="AF430" i="2"/>
  <c r="AC430" i="2"/>
  <c r="AK429" i="2"/>
  <c r="AJ429" i="2"/>
  <c r="AG429" i="2"/>
  <c r="AF429" i="2"/>
  <c r="AC429" i="2"/>
  <c r="AK428" i="2"/>
  <c r="AJ428" i="2"/>
  <c r="AG428" i="2"/>
  <c r="AF428" i="2"/>
  <c r="AC428" i="2"/>
  <c r="AK427" i="2"/>
  <c r="AJ427" i="2"/>
  <c r="AG427" i="2"/>
  <c r="AF427" i="2"/>
  <c r="AC427" i="2"/>
  <c r="AK426" i="2"/>
  <c r="AJ426" i="2"/>
  <c r="AG426" i="2"/>
  <c r="AF426" i="2"/>
  <c r="AC426" i="2"/>
  <c r="AK425" i="2"/>
  <c r="AJ425" i="2"/>
  <c r="AG425" i="2"/>
  <c r="AF425" i="2"/>
  <c r="AC425" i="2"/>
  <c r="AK424" i="2"/>
  <c r="AJ424" i="2"/>
  <c r="AG424" i="2"/>
  <c r="AF424" i="2"/>
  <c r="AC424" i="2"/>
  <c r="AK423" i="2"/>
  <c r="AJ423" i="2"/>
  <c r="AG423" i="2"/>
  <c r="AF423" i="2"/>
  <c r="AC423" i="2"/>
  <c r="AK422" i="2"/>
  <c r="AJ422" i="2"/>
  <c r="AG422" i="2"/>
  <c r="AF422" i="2"/>
  <c r="AC422" i="2"/>
  <c r="AK421" i="2"/>
  <c r="AJ421" i="2"/>
  <c r="AG421" i="2"/>
  <c r="AF421" i="2"/>
  <c r="AC421" i="2"/>
  <c r="AK420" i="2"/>
  <c r="AJ420" i="2"/>
  <c r="AG420" i="2"/>
  <c r="AF420" i="2"/>
  <c r="AC420" i="2"/>
  <c r="AK419" i="2"/>
  <c r="AJ419" i="2"/>
  <c r="AG419" i="2"/>
  <c r="AF419" i="2"/>
  <c r="AC419" i="2"/>
  <c r="AK418" i="2"/>
  <c r="AJ418" i="2"/>
  <c r="AG418" i="2"/>
  <c r="AF418" i="2"/>
  <c r="AC418" i="2"/>
  <c r="AK417" i="2"/>
  <c r="AJ417" i="2"/>
  <c r="AG417" i="2"/>
  <c r="AF417" i="2"/>
  <c r="AC417" i="2"/>
  <c r="AK416" i="2"/>
  <c r="AJ416" i="2"/>
  <c r="AG416" i="2"/>
  <c r="AF416" i="2"/>
  <c r="AC416" i="2"/>
  <c r="AK415" i="2"/>
  <c r="AJ415" i="2"/>
  <c r="AG415" i="2"/>
  <c r="AF415" i="2"/>
  <c r="AC415" i="2"/>
  <c r="AK414" i="2"/>
  <c r="AJ414" i="2"/>
  <c r="AG414" i="2"/>
  <c r="AF414" i="2"/>
  <c r="AC414" i="2"/>
  <c r="AK413" i="2"/>
  <c r="AJ413" i="2"/>
  <c r="AG413" i="2"/>
  <c r="AF413" i="2"/>
  <c r="AC413" i="2"/>
  <c r="AK412" i="2"/>
  <c r="AJ412" i="2"/>
  <c r="AG412" i="2"/>
  <c r="AF412" i="2"/>
  <c r="AC412" i="2"/>
  <c r="AK411" i="2"/>
  <c r="AJ411" i="2"/>
  <c r="AG411" i="2"/>
  <c r="AF411" i="2"/>
  <c r="AC411" i="2"/>
  <c r="AK410" i="2"/>
  <c r="AJ410" i="2"/>
  <c r="AG410" i="2"/>
  <c r="AF410" i="2"/>
  <c r="AC410" i="2"/>
  <c r="AK409" i="2"/>
  <c r="AJ409" i="2"/>
  <c r="AG409" i="2"/>
  <c r="AF409" i="2"/>
  <c r="AC409" i="2"/>
  <c r="AK408" i="2"/>
  <c r="AJ408" i="2"/>
  <c r="AG408" i="2"/>
  <c r="AF408" i="2"/>
  <c r="AC408" i="2"/>
  <c r="AK407" i="2"/>
  <c r="AJ407" i="2"/>
  <c r="AG407" i="2"/>
  <c r="AF407" i="2"/>
  <c r="AC407" i="2"/>
  <c r="AK406" i="2"/>
  <c r="AJ406" i="2"/>
  <c r="AG406" i="2"/>
  <c r="AF406" i="2"/>
  <c r="AC406" i="2"/>
  <c r="AK405" i="2"/>
  <c r="AJ405" i="2"/>
  <c r="AG405" i="2"/>
  <c r="AF405" i="2"/>
  <c r="AC405" i="2"/>
  <c r="AK404" i="2"/>
  <c r="AJ404" i="2"/>
  <c r="AG404" i="2"/>
  <c r="AF404" i="2"/>
  <c r="AC404" i="2"/>
  <c r="AK403" i="2"/>
  <c r="AJ403" i="2"/>
  <c r="AG403" i="2"/>
  <c r="AF403" i="2"/>
  <c r="AC403" i="2"/>
  <c r="AK402" i="2"/>
  <c r="AJ402" i="2"/>
  <c r="AG402" i="2"/>
  <c r="AF402" i="2"/>
  <c r="AC402" i="2"/>
  <c r="AK401" i="2"/>
  <c r="AJ401" i="2"/>
  <c r="AG401" i="2"/>
  <c r="AF401" i="2"/>
  <c r="AC401" i="2"/>
  <c r="AK400" i="2"/>
  <c r="AJ400" i="2"/>
  <c r="AG400" i="2"/>
  <c r="AF400" i="2"/>
  <c r="AC400" i="2"/>
  <c r="AK399" i="2"/>
  <c r="AJ399" i="2"/>
  <c r="AG399" i="2"/>
  <c r="AF399" i="2"/>
  <c r="AC399" i="2"/>
  <c r="AK398" i="2"/>
  <c r="AJ398" i="2"/>
  <c r="AG398" i="2"/>
  <c r="AF398" i="2"/>
  <c r="AC398" i="2"/>
  <c r="AK397" i="2"/>
  <c r="AJ397" i="2"/>
  <c r="AG397" i="2"/>
  <c r="AF397" i="2"/>
  <c r="AC397" i="2"/>
  <c r="AK396" i="2"/>
  <c r="AJ396" i="2"/>
  <c r="AG396" i="2"/>
  <c r="AF396" i="2"/>
  <c r="AC396" i="2"/>
  <c r="AK395" i="2"/>
  <c r="AJ395" i="2"/>
  <c r="AG395" i="2"/>
  <c r="AF395" i="2"/>
  <c r="AC395" i="2"/>
  <c r="AK394" i="2"/>
  <c r="AJ394" i="2"/>
  <c r="AG394" i="2"/>
  <c r="AF394" i="2"/>
  <c r="AC394" i="2"/>
  <c r="AK393" i="2"/>
  <c r="AJ393" i="2"/>
  <c r="AG393" i="2"/>
  <c r="AF393" i="2"/>
  <c r="AC393" i="2"/>
  <c r="AK392" i="2"/>
  <c r="AJ392" i="2"/>
  <c r="AG392" i="2"/>
  <c r="AF392" i="2"/>
  <c r="AC392" i="2"/>
  <c r="AK391" i="2"/>
  <c r="AJ391" i="2"/>
  <c r="AG391" i="2"/>
  <c r="AF391" i="2"/>
  <c r="AC391" i="2"/>
  <c r="AK390" i="2"/>
  <c r="AJ390" i="2"/>
  <c r="AG390" i="2"/>
  <c r="AF390" i="2"/>
  <c r="AC390" i="2"/>
  <c r="AK389" i="2"/>
  <c r="AJ389" i="2"/>
  <c r="AG389" i="2"/>
  <c r="AF389" i="2"/>
  <c r="AC389" i="2"/>
  <c r="AK388" i="2"/>
  <c r="AJ388" i="2"/>
  <c r="AG388" i="2"/>
  <c r="AF388" i="2"/>
  <c r="AC388" i="2"/>
  <c r="AK387" i="2"/>
  <c r="AJ387" i="2"/>
  <c r="AG387" i="2"/>
  <c r="AF387" i="2"/>
  <c r="AC387" i="2"/>
  <c r="AK386" i="2"/>
  <c r="AJ386" i="2"/>
  <c r="AG386" i="2"/>
  <c r="AF386" i="2"/>
  <c r="AC386" i="2"/>
  <c r="AK385" i="2"/>
  <c r="AJ385" i="2"/>
  <c r="AG385" i="2"/>
  <c r="AF385" i="2"/>
  <c r="AC385" i="2"/>
  <c r="AK384" i="2"/>
  <c r="AJ384" i="2"/>
  <c r="AG384" i="2"/>
  <c r="AF384" i="2"/>
  <c r="AC384" i="2"/>
  <c r="AK383" i="2"/>
  <c r="AJ383" i="2"/>
  <c r="AG383" i="2"/>
  <c r="AF383" i="2"/>
  <c r="AC383" i="2"/>
  <c r="AK382" i="2"/>
  <c r="AJ382" i="2"/>
  <c r="AG382" i="2"/>
  <c r="AF382" i="2"/>
  <c r="AC382" i="2"/>
  <c r="AK381" i="2"/>
  <c r="AJ381" i="2"/>
  <c r="AG381" i="2"/>
  <c r="AF381" i="2"/>
  <c r="AC381" i="2"/>
  <c r="AK380" i="2"/>
  <c r="AJ380" i="2"/>
  <c r="AG380" i="2"/>
  <c r="AF380" i="2"/>
  <c r="AC380" i="2"/>
  <c r="AK379" i="2"/>
  <c r="AJ379" i="2"/>
  <c r="AG379" i="2"/>
  <c r="AF379" i="2"/>
  <c r="AC379" i="2"/>
  <c r="AK378" i="2"/>
  <c r="AJ378" i="2"/>
  <c r="AG378" i="2"/>
  <c r="AF378" i="2"/>
  <c r="AC378" i="2"/>
  <c r="AK377" i="2"/>
  <c r="AJ377" i="2"/>
  <c r="AG377" i="2"/>
  <c r="AF377" i="2"/>
  <c r="AC377" i="2"/>
  <c r="AK376" i="2"/>
  <c r="AJ376" i="2"/>
  <c r="AG376" i="2"/>
  <c r="AF376" i="2"/>
  <c r="AC376" i="2"/>
  <c r="AK375" i="2"/>
  <c r="AJ375" i="2"/>
  <c r="AG375" i="2"/>
  <c r="AF375" i="2"/>
  <c r="AC375" i="2"/>
  <c r="AK374" i="2"/>
  <c r="AJ374" i="2"/>
  <c r="AG374" i="2"/>
  <c r="AF374" i="2"/>
  <c r="AC374" i="2"/>
  <c r="AK373" i="2"/>
  <c r="AJ373" i="2"/>
  <c r="AG373" i="2"/>
  <c r="AF373" i="2"/>
  <c r="AC373" i="2"/>
  <c r="AK372" i="2"/>
  <c r="AJ372" i="2"/>
  <c r="AG372" i="2"/>
  <c r="AF372" i="2"/>
  <c r="AC372" i="2"/>
  <c r="AK371" i="2"/>
  <c r="AJ371" i="2"/>
  <c r="AG371" i="2"/>
  <c r="AF371" i="2"/>
  <c r="AC371" i="2"/>
  <c r="AK370" i="2"/>
  <c r="AJ370" i="2"/>
  <c r="AG370" i="2"/>
  <c r="AF370" i="2"/>
  <c r="AC370" i="2"/>
  <c r="AK369" i="2"/>
  <c r="AJ369" i="2"/>
  <c r="AG369" i="2"/>
  <c r="AF369" i="2"/>
  <c r="AC369" i="2"/>
  <c r="AK368" i="2"/>
  <c r="AJ368" i="2"/>
  <c r="AG368" i="2"/>
  <c r="AF368" i="2"/>
  <c r="AC368" i="2"/>
  <c r="AK367" i="2"/>
  <c r="AJ367" i="2"/>
  <c r="AG367" i="2"/>
  <c r="AF367" i="2"/>
  <c r="AC367" i="2"/>
  <c r="AK366" i="2"/>
  <c r="AJ366" i="2"/>
  <c r="AG366" i="2"/>
  <c r="AF366" i="2"/>
  <c r="AC366" i="2"/>
  <c r="AK365" i="2"/>
  <c r="AJ365" i="2"/>
  <c r="AG365" i="2"/>
  <c r="AF365" i="2"/>
  <c r="AC365" i="2"/>
  <c r="AK364" i="2"/>
  <c r="AJ364" i="2"/>
  <c r="AG364" i="2"/>
  <c r="AF364" i="2"/>
  <c r="AC364" i="2"/>
  <c r="AK363" i="2"/>
  <c r="AJ363" i="2"/>
  <c r="AG363" i="2"/>
  <c r="AF363" i="2"/>
  <c r="AC363" i="2"/>
  <c r="AK362" i="2"/>
  <c r="AJ362" i="2"/>
  <c r="AG362" i="2"/>
  <c r="AF362" i="2"/>
  <c r="AC362" i="2"/>
  <c r="AK361" i="2"/>
  <c r="AJ361" i="2"/>
  <c r="AG361" i="2"/>
  <c r="AF361" i="2"/>
  <c r="AC361" i="2"/>
  <c r="AK360" i="2"/>
  <c r="AJ360" i="2"/>
  <c r="AG360" i="2"/>
  <c r="AF360" i="2"/>
  <c r="AC360" i="2"/>
  <c r="AK359" i="2"/>
  <c r="AJ359" i="2"/>
  <c r="AG359" i="2"/>
  <c r="AF359" i="2"/>
  <c r="AC359" i="2"/>
  <c r="AK358" i="2"/>
  <c r="AJ358" i="2"/>
  <c r="AG358" i="2"/>
  <c r="AF358" i="2"/>
  <c r="AC358" i="2"/>
  <c r="AK357" i="2"/>
  <c r="AJ357" i="2"/>
  <c r="AG357" i="2"/>
  <c r="AF357" i="2"/>
  <c r="AC357" i="2"/>
  <c r="AK356" i="2"/>
  <c r="AJ356" i="2"/>
  <c r="AG356" i="2"/>
  <c r="AF356" i="2"/>
  <c r="AC356" i="2"/>
  <c r="AK355" i="2"/>
  <c r="AJ355" i="2"/>
  <c r="AG355" i="2"/>
  <c r="AF355" i="2"/>
  <c r="AC355" i="2"/>
  <c r="AK354" i="2"/>
  <c r="AJ354" i="2"/>
  <c r="AG354" i="2"/>
  <c r="AF354" i="2"/>
  <c r="AC354" i="2"/>
  <c r="AK353" i="2"/>
  <c r="AJ353" i="2"/>
  <c r="AG353" i="2"/>
  <c r="AF353" i="2"/>
  <c r="AC353" i="2"/>
  <c r="AK352" i="2"/>
  <c r="AJ352" i="2"/>
  <c r="AG352" i="2"/>
  <c r="AF352" i="2"/>
  <c r="AC352" i="2"/>
  <c r="AK351" i="2"/>
  <c r="AJ351" i="2"/>
  <c r="AG351" i="2"/>
  <c r="AF351" i="2"/>
  <c r="AC351" i="2"/>
  <c r="AK350" i="2"/>
  <c r="AJ350" i="2"/>
  <c r="AG350" i="2"/>
  <c r="AF350" i="2"/>
  <c r="AC350" i="2"/>
  <c r="AK349" i="2"/>
  <c r="AJ349" i="2"/>
  <c r="AG349" i="2"/>
  <c r="AF349" i="2"/>
  <c r="AC349" i="2"/>
  <c r="AK348" i="2"/>
  <c r="AJ348" i="2"/>
  <c r="AG348" i="2"/>
  <c r="AF348" i="2"/>
  <c r="AC348" i="2"/>
  <c r="AK347" i="2"/>
  <c r="AJ347" i="2"/>
  <c r="AG347" i="2"/>
  <c r="AF347" i="2"/>
  <c r="AC347" i="2"/>
  <c r="AK346" i="2"/>
  <c r="AJ346" i="2"/>
  <c r="AG346" i="2"/>
  <c r="AF346" i="2"/>
  <c r="AC346" i="2"/>
  <c r="AK345" i="2"/>
  <c r="AJ345" i="2"/>
  <c r="AG345" i="2"/>
  <c r="AF345" i="2"/>
  <c r="AC345" i="2"/>
  <c r="AK344" i="2"/>
  <c r="AJ344" i="2"/>
  <c r="AG344" i="2"/>
  <c r="AF344" i="2"/>
  <c r="AC344" i="2"/>
  <c r="AK343" i="2"/>
  <c r="AJ343" i="2"/>
  <c r="AG343" i="2"/>
  <c r="AF343" i="2"/>
  <c r="AC343" i="2"/>
  <c r="AK342" i="2"/>
  <c r="AJ342" i="2"/>
  <c r="AG342" i="2"/>
  <c r="AF342" i="2"/>
  <c r="AC342" i="2"/>
  <c r="AK341" i="2"/>
  <c r="AJ341" i="2"/>
  <c r="AG341" i="2"/>
  <c r="AF341" i="2"/>
  <c r="AC341" i="2"/>
  <c r="AK340" i="2"/>
  <c r="AJ340" i="2"/>
  <c r="AG340" i="2"/>
  <c r="AF340" i="2"/>
  <c r="AC340" i="2"/>
  <c r="AK339" i="2"/>
  <c r="AJ339" i="2"/>
  <c r="AG339" i="2"/>
  <c r="AF339" i="2"/>
  <c r="AC339" i="2"/>
  <c r="AK338" i="2"/>
  <c r="AJ338" i="2"/>
  <c r="AG338" i="2"/>
  <c r="AF338" i="2"/>
  <c r="AC338" i="2"/>
  <c r="AK337" i="2"/>
  <c r="AJ337" i="2"/>
  <c r="AG337" i="2"/>
  <c r="AF337" i="2"/>
  <c r="AC337" i="2"/>
  <c r="AK336" i="2"/>
  <c r="AJ336" i="2"/>
  <c r="AG336" i="2"/>
  <c r="AF336" i="2"/>
  <c r="AC336" i="2"/>
  <c r="AK335" i="2"/>
  <c r="AJ335" i="2"/>
  <c r="AG335" i="2"/>
  <c r="AF335" i="2"/>
  <c r="AC335" i="2"/>
  <c r="AK334" i="2"/>
  <c r="AJ334" i="2"/>
  <c r="AG334" i="2"/>
  <c r="AF334" i="2"/>
  <c r="AC334" i="2"/>
  <c r="AK333" i="2"/>
  <c r="AJ333" i="2"/>
  <c r="AG333" i="2"/>
  <c r="AF333" i="2"/>
  <c r="AC333" i="2"/>
  <c r="AK332" i="2"/>
  <c r="AJ332" i="2"/>
  <c r="AG332" i="2"/>
  <c r="AF332" i="2"/>
  <c r="AC332" i="2"/>
  <c r="AK331" i="2"/>
  <c r="AJ331" i="2"/>
  <c r="AG331" i="2"/>
  <c r="AF331" i="2"/>
  <c r="AC331" i="2"/>
  <c r="AK330" i="2"/>
  <c r="AJ330" i="2"/>
  <c r="AG330" i="2"/>
  <c r="AF330" i="2"/>
  <c r="AC330" i="2"/>
  <c r="AK329" i="2"/>
  <c r="AJ329" i="2"/>
  <c r="AG329" i="2"/>
  <c r="AF329" i="2"/>
  <c r="AC329" i="2"/>
  <c r="AK328" i="2"/>
  <c r="AJ328" i="2"/>
  <c r="AG328" i="2"/>
  <c r="AF328" i="2"/>
  <c r="AC328" i="2"/>
  <c r="AK327" i="2"/>
  <c r="AJ327" i="2"/>
  <c r="AG327" i="2"/>
  <c r="AF327" i="2"/>
  <c r="AC327" i="2"/>
  <c r="AK326" i="2"/>
  <c r="AJ326" i="2"/>
  <c r="AG326" i="2"/>
  <c r="AF326" i="2"/>
  <c r="AC326" i="2"/>
  <c r="AK325" i="2"/>
  <c r="AJ325" i="2"/>
  <c r="AG325" i="2"/>
  <c r="AF325" i="2"/>
  <c r="AC325" i="2"/>
  <c r="AK324" i="2"/>
  <c r="AJ324" i="2"/>
  <c r="AG324" i="2"/>
  <c r="AF324" i="2"/>
  <c r="AC324" i="2"/>
  <c r="AK323" i="2"/>
  <c r="AJ323" i="2"/>
  <c r="AG323" i="2"/>
  <c r="AF323" i="2"/>
  <c r="AC323" i="2"/>
  <c r="AK322" i="2"/>
  <c r="AJ322" i="2"/>
  <c r="AG322" i="2"/>
  <c r="AF322" i="2"/>
  <c r="AC322" i="2"/>
  <c r="AK321" i="2"/>
  <c r="AJ321" i="2"/>
  <c r="AG321" i="2"/>
  <c r="AF321" i="2"/>
  <c r="AC321" i="2"/>
  <c r="AK320" i="2"/>
  <c r="AJ320" i="2"/>
  <c r="AG320" i="2"/>
  <c r="AF320" i="2"/>
  <c r="AC320" i="2"/>
  <c r="AK319" i="2"/>
  <c r="AJ319" i="2"/>
  <c r="AG319" i="2"/>
  <c r="AF319" i="2"/>
  <c r="AC319" i="2"/>
  <c r="AK318" i="2"/>
  <c r="AJ318" i="2"/>
  <c r="AG318" i="2"/>
  <c r="AF318" i="2"/>
  <c r="AC318" i="2"/>
  <c r="AK317" i="2"/>
  <c r="AJ317" i="2"/>
  <c r="AG317" i="2"/>
  <c r="AF317" i="2"/>
  <c r="AC317" i="2"/>
  <c r="AK316" i="2"/>
  <c r="AJ316" i="2"/>
  <c r="AG316" i="2"/>
  <c r="AF316" i="2"/>
  <c r="AC316" i="2"/>
  <c r="AK315" i="2"/>
  <c r="AJ315" i="2"/>
  <c r="AG315" i="2"/>
  <c r="AF315" i="2"/>
  <c r="AC315" i="2"/>
  <c r="AK314" i="2"/>
  <c r="AJ314" i="2"/>
  <c r="AG314" i="2"/>
  <c r="AF314" i="2"/>
  <c r="AC314" i="2"/>
  <c r="AK313" i="2"/>
  <c r="AJ313" i="2"/>
  <c r="AG313" i="2"/>
  <c r="AF313" i="2"/>
  <c r="AC313" i="2"/>
  <c r="AK312" i="2"/>
  <c r="AJ312" i="2"/>
  <c r="AG312" i="2"/>
  <c r="AF312" i="2"/>
  <c r="AC312" i="2"/>
  <c r="AK311" i="2"/>
  <c r="AJ311" i="2"/>
  <c r="AG311" i="2"/>
  <c r="AF311" i="2"/>
  <c r="AC311" i="2"/>
  <c r="AK310" i="2"/>
  <c r="AJ310" i="2"/>
  <c r="AG310" i="2"/>
  <c r="AF310" i="2"/>
  <c r="AC310" i="2"/>
  <c r="AK309" i="2"/>
  <c r="AJ309" i="2"/>
  <c r="AG309" i="2"/>
  <c r="AF309" i="2"/>
  <c r="AC309" i="2"/>
  <c r="AK308" i="2"/>
  <c r="AJ308" i="2"/>
  <c r="AG308" i="2"/>
  <c r="AF308" i="2"/>
  <c r="AC308" i="2"/>
  <c r="AK307" i="2"/>
  <c r="AJ307" i="2"/>
  <c r="AG307" i="2"/>
  <c r="AF307" i="2"/>
  <c r="AC307" i="2"/>
  <c r="AK306" i="2"/>
  <c r="AJ306" i="2"/>
  <c r="AG306" i="2"/>
  <c r="AF306" i="2"/>
  <c r="AC306" i="2"/>
  <c r="AK305" i="2"/>
  <c r="AJ305" i="2"/>
  <c r="AG305" i="2"/>
  <c r="AF305" i="2"/>
  <c r="AC305" i="2"/>
  <c r="AK304" i="2"/>
  <c r="AJ304" i="2"/>
  <c r="AG304" i="2"/>
  <c r="AF304" i="2"/>
  <c r="AC304" i="2"/>
  <c r="AK303" i="2"/>
  <c r="AJ303" i="2"/>
  <c r="AG303" i="2"/>
  <c r="AF303" i="2"/>
  <c r="AC303" i="2"/>
  <c r="AK302" i="2"/>
  <c r="AJ302" i="2"/>
  <c r="AG302" i="2"/>
  <c r="AF302" i="2"/>
  <c r="AC302" i="2"/>
  <c r="AK301" i="2"/>
  <c r="AJ301" i="2"/>
  <c r="AG301" i="2"/>
  <c r="AF301" i="2"/>
  <c r="AC301" i="2"/>
  <c r="AK300" i="2"/>
  <c r="AJ300" i="2"/>
  <c r="AG300" i="2"/>
  <c r="AF300" i="2"/>
  <c r="AC300" i="2"/>
  <c r="AK299" i="2"/>
  <c r="AJ299" i="2"/>
  <c r="AG299" i="2"/>
  <c r="AF299" i="2"/>
  <c r="AC299" i="2"/>
  <c r="AK298" i="2"/>
  <c r="AJ298" i="2"/>
  <c r="AG298" i="2"/>
  <c r="AF298" i="2"/>
  <c r="AC298" i="2"/>
  <c r="AK297" i="2"/>
  <c r="AJ297" i="2"/>
  <c r="AG297" i="2"/>
  <c r="AF297" i="2"/>
  <c r="AC297" i="2"/>
  <c r="AK296" i="2"/>
  <c r="AJ296" i="2"/>
  <c r="AG296" i="2"/>
  <c r="AF296" i="2"/>
  <c r="AC296" i="2"/>
  <c r="AK295" i="2"/>
  <c r="AJ295" i="2"/>
  <c r="AG295" i="2"/>
  <c r="AF295" i="2"/>
  <c r="AC295" i="2"/>
  <c r="AK294" i="2"/>
  <c r="AJ294" i="2"/>
  <c r="AG294" i="2"/>
  <c r="AF294" i="2"/>
  <c r="AC294" i="2"/>
  <c r="AK293" i="2"/>
  <c r="AJ293" i="2"/>
  <c r="AG293" i="2"/>
  <c r="AF293" i="2"/>
  <c r="AC293" i="2"/>
  <c r="AK292" i="2"/>
  <c r="AJ292" i="2"/>
  <c r="AG292" i="2"/>
  <c r="AF292" i="2"/>
  <c r="AC292" i="2"/>
  <c r="AK291" i="2"/>
  <c r="AJ291" i="2"/>
  <c r="AG291" i="2"/>
  <c r="AF291" i="2"/>
  <c r="AC291" i="2"/>
  <c r="AK290" i="2"/>
  <c r="AJ290" i="2"/>
  <c r="AG290" i="2"/>
  <c r="AF290" i="2"/>
  <c r="AC290" i="2"/>
  <c r="AK289" i="2"/>
  <c r="AJ289" i="2"/>
  <c r="AG289" i="2"/>
  <c r="AF289" i="2"/>
  <c r="AC289" i="2"/>
  <c r="AK288" i="2"/>
  <c r="AJ288" i="2"/>
  <c r="AG288" i="2"/>
  <c r="AF288" i="2"/>
  <c r="AC288" i="2"/>
  <c r="AK287" i="2"/>
  <c r="AJ287" i="2"/>
  <c r="AG287" i="2"/>
  <c r="AF287" i="2"/>
  <c r="AC287" i="2"/>
  <c r="AK286" i="2"/>
  <c r="AJ286" i="2"/>
  <c r="AG286" i="2"/>
  <c r="AF286" i="2"/>
  <c r="AC286" i="2"/>
  <c r="AK285" i="2"/>
  <c r="AJ285" i="2"/>
  <c r="AG285" i="2"/>
  <c r="AF285" i="2"/>
  <c r="AC285" i="2"/>
  <c r="AK284" i="2"/>
  <c r="AJ284" i="2"/>
  <c r="AG284" i="2"/>
  <c r="AF284" i="2"/>
  <c r="AC284" i="2"/>
  <c r="AK283" i="2"/>
  <c r="AJ283" i="2"/>
  <c r="AG283" i="2"/>
  <c r="AF283" i="2"/>
  <c r="AC283" i="2"/>
  <c r="AK282" i="2"/>
  <c r="AJ282" i="2"/>
  <c r="AG282" i="2"/>
  <c r="AF282" i="2"/>
  <c r="AC282" i="2"/>
  <c r="AK281" i="2"/>
  <c r="AJ281" i="2"/>
  <c r="AG281" i="2"/>
  <c r="AF281" i="2"/>
  <c r="AC281" i="2"/>
  <c r="AK280" i="2"/>
  <c r="AJ280" i="2"/>
  <c r="AG280" i="2"/>
  <c r="AF280" i="2"/>
  <c r="AC280" i="2"/>
  <c r="AK279" i="2"/>
  <c r="AJ279" i="2"/>
  <c r="AG279" i="2"/>
  <c r="AF279" i="2"/>
  <c r="AC279" i="2"/>
  <c r="AK278" i="2"/>
  <c r="AJ278" i="2"/>
  <c r="AG278" i="2"/>
  <c r="AF278" i="2"/>
  <c r="AC278" i="2"/>
  <c r="AK277" i="2"/>
  <c r="AJ277" i="2"/>
  <c r="AG277" i="2"/>
  <c r="AF277" i="2"/>
  <c r="AC277" i="2"/>
  <c r="AK276" i="2"/>
  <c r="AJ276" i="2"/>
  <c r="AG276" i="2"/>
  <c r="AF276" i="2"/>
  <c r="AC276" i="2"/>
  <c r="AK275" i="2"/>
  <c r="AJ275" i="2"/>
  <c r="AG275" i="2"/>
  <c r="AF275" i="2"/>
  <c r="AC275" i="2"/>
  <c r="AK274" i="2"/>
  <c r="AJ274" i="2"/>
  <c r="AG274" i="2"/>
  <c r="AF274" i="2"/>
  <c r="AC274" i="2"/>
  <c r="AK273" i="2"/>
  <c r="AJ273" i="2"/>
  <c r="AG273" i="2"/>
  <c r="AF273" i="2"/>
  <c r="AC273" i="2"/>
  <c r="AK272" i="2"/>
  <c r="AJ272" i="2"/>
  <c r="AG272" i="2"/>
  <c r="AF272" i="2"/>
  <c r="AC272" i="2"/>
  <c r="AK271" i="2"/>
  <c r="AJ271" i="2"/>
  <c r="AG271" i="2"/>
  <c r="AF271" i="2"/>
  <c r="AC271" i="2"/>
  <c r="AK270" i="2"/>
  <c r="AJ270" i="2"/>
  <c r="AG270" i="2"/>
  <c r="AF270" i="2"/>
  <c r="AC270" i="2"/>
  <c r="AK269" i="2"/>
  <c r="AJ269" i="2"/>
  <c r="AG269" i="2"/>
  <c r="AF269" i="2"/>
  <c r="AC269" i="2"/>
  <c r="AK268" i="2"/>
  <c r="AJ268" i="2"/>
  <c r="AG268" i="2"/>
  <c r="AF268" i="2"/>
  <c r="AC268" i="2"/>
  <c r="AK267" i="2"/>
  <c r="AJ267" i="2"/>
  <c r="AG267" i="2"/>
  <c r="AF267" i="2"/>
  <c r="AC267" i="2"/>
  <c r="AK266" i="2"/>
  <c r="AJ266" i="2"/>
  <c r="AG266" i="2"/>
  <c r="AF266" i="2"/>
  <c r="AC266" i="2"/>
  <c r="AK265" i="2"/>
  <c r="AJ265" i="2"/>
  <c r="AG265" i="2"/>
  <c r="AF265" i="2"/>
  <c r="AC265" i="2"/>
  <c r="AK264" i="2"/>
  <c r="AJ264" i="2"/>
  <c r="AG264" i="2"/>
  <c r="AF264" i="2"/>
  <c r="AC264" i="2"/>
  <c r="AK263" i="2"/>
  <c r="AJ263" i="2"/>
  <c r="AG263" i="2"/>
  <c r="AF263" i="2"/>
  <c r="AC263" i="2"/>
  <c r="AK262" i="2"/>
  <c r="AJ262" i="2"/>
  <c r="AG262" i="2"/>
  <c r="AF262" i="2"/>
  <c r="AC262" i="2"/>
  <c r="AK261" i="2"/>
  <c r="AJ261" i="2"/>
  <c r="AG261" i="2"/>
  <c r="AF261" i="2"/>
  <c r="AC261" i="2"/>
  <c r="AK260" i="2"/>
  <c r="AJ260" i="2"/>
  <c r="AG260" i="2"/>
  <c r="AF260" i="2"/>
  <c r="AC260" i="2"/>
  <c r="AK259" i="2"/>
  <c r="AJ259" i="2"/>
  <c r="AG259" i="2"/>
  <c r="AF259" i="2"/>
  <c r="AC259" i="2"/>
  <c r="AK258" i="2"/>
  <c r="AJ258" i="2"/>
  <c r="AG258" i="2"/>
  <c r="AF258" i="2"/>
  <c r="AC258" i="2"/>
  <c r="AK257" i="2"/>
  <c r="AJ257" i="2"/>
  <c r="AG257" i="2"/>
  <c r="AF257" i="2"/>
  <c r="AC257" i="2"/>
  <c r="AK256" i="2"/>
  <c r="AJ256" i="2"/>
  <c r="AG256" i="2"/>
  <c r="AF256" i="2"/>
  <c r="AC256" i="2"/>
  <c r="AK255" i="2"/>
  <c r="AJ255" i="2"/>
  <c r="AG255" i="2"/>
  <c r="AF255" i="2"/>
  <c r="AC255" i="2"/>
  <c r="AK254" i="2"/>
  <c r="AJ254" i="2"/>
  <c r="AG254" i="2"/>
  <c r="AF254" i="2"/>
  <c r="AC254" i="2"/>
  <c r="AK253" i="2"/>
  <c r="AJ253" i="2"/>
  <c r="AG253" i="2"/>
  <c r="AF253" i="2"/>
  <c r="AC253" i="2"/>
  <c r="AK252" i="2"/>
  <c r="AJ252" i="2"/>
  <c r="AG252" i="2"/>
  <c r="AF252" i="2"/>
  <c r="AC252" i="2"/>
  <c r="AK251" i="2"/>
  <c r="AJ251" i="2"/>
  <c r="AG251" i="2"/>
  <c r="AF251" i="2"/>
  <c r="AC251" i="2"/>
  <c r="AK250" i="2"/>
  <c r="AJ250" i="2"/>
  <c r="AG250" i="2"/>
  <c r="AF250" i="2"/>
  <c r="AC250" i="2"/>
  <c r="AK249" i="2"/>
  <c r="AJ249" i="2"/>
  <c r="AG249" i="2"/>
  <c r="AF249" i="2"/>
  <c r="AC249" i="2"/>
  <c r="AK248" i="2"/>
  <c r="AJ248" i="2"/>
  <c r="AG248" i="2"/>
  <c r="AF248" i="2"/>
  <c r="AC248" i="2"/>
  <c r="AK247" i="2"/>
  <c r="AJ247" i="2"/>
  <c r="AG247" i="2"/>
  <c r="AF247" i="2"/>
  <c r="AC247" i="2"/>
  <c r="AK246" i="2"/>
  <c r="AJ246" i="2"/>
  <c r="AG246" i="2"/>
  <c r="AF246" i="2"/>
  <c r="AC246" i="2"/>
  <c r="AK245" i="2"/>
  <c r="AJ245" i="2"/>
  <c r="AG245" i="2"/>
  <c r="AF245" i="2"/>
  <c r="AC245" i="2"/>
  <c r="AK244" i="2"/>
  <c r="AJ244" i="2"/>
  <c r="AG244" i="2"/>
  <c r="AF244" i="2"/>
  <c r="AC244" i="2"/>
  <c r="AK243" i="2"/>
  <c r="AJ243" i="2"/>
  <c r="AG243" i="2"/>
  <c r="AF243" i="2"/>
  <c r="AC243" i="2"/>
  <c r="AK242" i="2"/>
  <c r="AJ242" i="2"/>
  <c r="AG242" i="2"/>
  <c r="AF242" i="2"/>
  <c r="AC242" i="2"/>
  <c r="AK241" i="2"/>
  <c r="AJ241" i="2"/>
  <c r="AG241" i="2"/>
  <c r="AF241" i="2"/>
  <c r="AC241" i="2"/>
  <c r="AK240" i="2"/>
  <c r="AJ240" i="2"/>
  <c r="AG240" i="2"/>
  <c r="AF240" i="2"/>
  <c r="AC240" i="2"/>
  <c r="AK239" i="2"/>
  <c r="AJ239" i="2"/>
  <c r="AG239" i="2"/>
  <c r="AF239" i="2"/>
  <c r="AC239" i="2"/>
  <c r="AK238" i="2"/>
  <c r="AJ238" i="2"/>
  <c r="AG238" i="2"/>
  <c r="AF238" i="2"/>
  <c r="AC238" i="2"/>
  <c r="AK237" i="2"/>
  <c r="AJ237" i="2"/>
  <c r="AG237" i="2"/>
  <c r="AF237" i="2"/>
  <c r="AC237" i="2"/>
  <c r="AK236" i="2"/>
  <c r="AJ236" i="2"/>
  <c r="AG236" i="2"/>
  <c r="AF236" i="2"/>
  <c r="AC236" i="2"/>
  <c r="AK235" i="2"/>
  <c r="AJ235" i="2"/>
  <c r="AG235" i="2"/>
  <c r="AF235" i="2"/>
  <c r="AC235" i="2"/>
  <c r="AK234" i="2"/>
  <c r="AJ234" i="2"/>
  <c r="AG234" i="2"/>
  <c r="AF234" i="2"/>
  <c r="AC234" i="2"/>
  <c r="AK233" i="2"/>
  <c r="AJ233" i="2"/>
  <c r="AG233" i="2"/>
  <c r="AF233" i="2"/>
  <c r="AC233" i="2"/>
  <c r="AK232" i="2"/>
  <c r="AJ232" i="2"/>
  <c r="AG232" i="2"/>
  <c r="AF232" i="2"/>
  <c r="AC232" i="2"/>
  <c r="AK231" i="2"/>
  <c r="AJ231" i="2"/>
  <c r="AG231" i="2"/>
  <c r="AF231" i="2"/>
  <c r="AC231" i="2"/>
  <c r="AK230" i="2"/>
  <c r="AJ230" i="2"/>
  <c r="AG230" i="2"/>
  <c r="AF230" i="2"/>
  <c r="AC230" i="2"/>
  <c r="AK229" i="2"/>
  <c r="AJ229" i="2"/>
  <c r="AG229" i="2"/>
  <c r="AF229" i="2"/>
  <c r="AC229" i="2"/>
  <c r="AK228" i="2"/>
  <c r="AJ228" i="2"/>
  <c r="AG228" i="2"/>
  <c r="AF228" i="2"/>
  <c r="AC228" i="2"/>
  <c r="AK227" i="2"/>
  <c r="AJ227" i="2"/>
  <c r="AG227" i="2"/>
  <c r="AF227" i="2"/>
  <c r="AC227" i="2"/>
  <c r="AK226" i="2"/>
  <c r="AJ226" i="2"/>
  <c r="AG226" i="2"/>
  <c r="AF226" i="2"/>
  <c r="AC226" i="2"/>
  <c r="AK225" i="2"/>
  <c r="AJ225" i="2"/>
  <c r="AG225" i="2"/>
  <c r="AF225" i="2"/>
  <c r="AC225" i="2"/>
  <c r="AK224" i="2"/>
  <c r="AJ224" i="2"/>
  <c r="AG224" i="2"/>
  <c r="AF224" i="2"/>
  <c r="AC224" i="2"/>
  <c r="AK223" i="2"/>
  <c r="AJ223" i="2"/>
  <c r="AG223" i="2"/>
  <c r="AF223" i="2"/>
  <c r="AC223" i="2"/>
  <c r="AK222" i="2"/>
  <c r="AJ222" i="2"/>
  <c r="AG222" i="2"/>
  <c r="AF222" i="2"/>
  <c r="AC222" i="2"/>
  <c r="AK221" i="2"/>
  <c r="AJ221" i="2"/>
  <c r="AG221" i="2"/>
  <c r="AF221" i="2"/>
  <c r="AC221" i="2"/>
  <c r="AK220" i="2"/>
  <c r="AJ220" i="2"/>
  <c r="AG220" i="2"/>
  <c r="AF220" i="2"/>
  <c r="AC220" i="2"/>
  <c r="AK219" i="2"/>
  <c r="AJ219" i="2"/>
  <c r="AG219" i="2"/>
  <c r="AF219" i="2"/>
  <c r="AC219" i="2"/>
  <c r="AK218" i="2"/>
  <c r="AJ218" i="2"/>
  <c r="AG218" i="2"/>
  <c r="AF218" i="2"/>
  <c r="AC218" i="2"/>
  <c r="AK217" i="2"/>
  <c r="AJ217" i="2"/>
  <c r="AG217" i="2"/>
  <c r="AF217" i="2"/>
  <c r="AC217" i="2"/>
  <c r="AK216" i="2"/>
  <c r="AJ216" i="2"/>
  <c r="AG216" i="2"/>
  <c r="AF216" i="2"/>
  <c r="AC216" i="2"/>
  <c r="AK215" i="2"/>
  <c r="AJ215" i="2"/>
  <c r="AG215" i="2"/>
  <c r="AF215" i="2"/>
  <c r="AC215" i="2"/>
  <c r="AK214" i="2"/>
  <c r="AJ214" i="2"/>
  <c r="AG214" i="2"/>
  <c r="AF214" i="2"/>
  <c r="AC214" i="2"/>
  <c r="AK213" i="2"/>
  <c r="AJ213" i="2"/>
  <c r="AG213" i="2"/>
  <c r="AF213" i="2"/>
  <c r="AC213" i="2"/>
  <c r="AK212" i="2"/>
  <c r="AJ212" i="2"/>
  <c r="AG212" i="2"/>
  <c r="AF212" i="2"/>
  <c r="AC212" i="2"/>
  <c r="AK211" i="2"/>
  <c r="AJ211" i="2"/>
  <c r="AG211" i="2"/>
  <c r="AF211" i="2"/>
  <c r="AC211" i="2"/>
  <c r="AK210" i="2"/>
  <c r="AJ210" i="2"/>
  <c r="AG210" i="2"/>
  <c r="AF210" i="2"/>
  <c r="AC210" i="2"/>
  <c r="AK209" i="2"/>
  <c r="AJ209" i="2"/>
  <c r="AG209" i="2"/>
  <c r="AF209" i="2"/>
  <c r="AC209" i="2"/>
  <c r="AK208" i="2"/>
  <c r="AJ208" i="2"/>
  <c r="AG208" i="2"/>
  <c r="AF208" i="2"/>
  <c r="AC208" i="2"/>
  <c r="AK207" i="2"/>
  <c r="AJ207" i="2"/>
  <c r="AG207" i="2"/>
  <c r="AF207" i="2"/>
  <c r="AC207" i="2"/>
  <c r="AK206" i="2"/>
  <c r="AJ206" i="2"/>
  <c r="AG206" i="2"/>
  <c r="AF206" i="2"/>
  <c r="AC206" i="2"/>
  <c r="AK205" i="2"/>
  <c r="AJ205" i="2"/>
  <c r="AG205" i="2"/>
  <c r="AF205" i="2"/>
  <c r="AC205" i="2"/>
  <c r="AK204" i="2"/>
  <c r="AJ204" i="2"/>
  <c r="AG204" i="2"/>
  <c r="AF204" i="2"/>
  <c r="AC204" i="2"/>
  <c r="AK203" i="2"/>
  <c r="AJ203" i="2"/>
  <c r="AG203" i="2"/>
  <c r="AF203" i="2"/>
  <c r="AC203" i="2"/>
  <c r="AK202" i="2"/>
  <c r="AJ202" i="2"/>
  <c r="AG202" i="2"/>
  <c r="AF202" i="2"/>
  <c r="AC202" i="2"/>
  <c r="AK201" i="2"/>
  <c r="AJ201" i="2"/>
  <c r="AG201" i="2"/>
  <c r="AF201" i="2"/>
  <c r="AC201" i="2"/>
  <c r="AK200" i="2"/>
  <c r="AJ200" i="2"/>
  <c r="AG200" i="2"/>
  <c r="AF200" i="2"/>
  <c r="AC200" i="2"/>
  <c r="AK199" i="2"/>
  <c r="AJ199" i="2"/>
  <c r="AG199" i="2"/>
  <c r="AF199" i="2"/>
  <c r="AC199" i="2"/>
  <c r="AK198" i="2"/>
  <c r="AJ198" i="2"/>
  <c r="AG198" i="2"/>
  <c r="AF198" i="2"/>
  <c r="AC198" i="2"/>
  <c r="AK197" i="2"/>
  <c r="AJ197" i="2"/>
  <c r="AG197" i="2"/>
  <c r="AF197" i="2"/>
  <c r="AC197" i="2"/>
  <c r="AK196" i="2"/>
  <c r="AJ196" i="2"/>
  <c r="AG196" i="2"/>
  <c r="AF196" i="2"/>
  <c r="AC196" i="2"/>
  <c r="AK195" i="2"/>
  <c r="AJ195" i="2"/>
  <c r="AG195" i="2"/>
  <c r="AF195" i="2"/>
  <c r="AC195" i="2"/>
  <c r="AK194" i="2"/>
  <c r="AJ194" i="2"/>
  <c r="AG194" i="2"/>
  <c r="AF194" i="2"/>
  <c r="AC194" i="2"/>
  <c r="AK193" i="2"/>
  <c r="AJ193" i="2"/>
  <c r="AG193" i="2"/>
  <c r="AF193" i="2"/>
  <c r="AC193" i="2"/>
  <c r="AK192" i="2"/>
  <c r="AJ192" i="2"/>
  <c r="AG192" i="2"/>
  <c r="AF192" i="2"/>
  <c r="AC192" i="2"/>
  <c r="AK191" i="2"/>
  <c r="AJ191" i="2"/>
  <c r="AG191" i="2"/>
  <c r="AF191" i="2"/>
  <c r="AC191" i="2"/>
  <c r="AK190" i="2"/>
  <c r="AJ190" i="2"/>
  <c r="AG190" i="2"/>
  <c r="AF190" i="2"/>
  <c r="AC190" i="2"/>
  <c r="AK189" i="2"/>
  <c r="AJ189" i="2"/>
  <c r="AG189" i="2"/>
  <c r="AF189" i="2"/>
  <c r="AC189" i="2"/>
  <c r="AK188" i="2"/>
  <c r="AJ188" i="2"/>
  <c r="AG188" i="2"/>
  <c r="AF188" i="2"/>
  <c r="AC188" i="2"/>
  <c r="AK187" i="2"/>
  <c r="AJ187" i="2"/>
  <c r="AG187" i="2"/>
  <c r="AF187" i="2"/>
  <c r="AC187" i="2"/>
  <c r="AK186" i="2"/>
  <c r="AJ186" i="2"/>
  <c r="AG186" i="2"/>
  <c r="AF186" i="2"/>
  <c r="AC186" i="2"/>
  <c r="AK185" i="2"/>
  <c r="AJ185" i="2"/>
  <c r="AG185" i="2"/>
  <c r="AF185" i="2"/>
  <c r="AC185" i="2"/>
  <c r="AK184" i="2"/>
  <c r="AJ184" i="2"/>
  <c r="AG184" i="2"/>
  <c r="AF184" i="2"/>
  <c r="AC184" i="2"/>
  <c r="AK183" i="2"/>
  <c r="AJ183" i="2"/>
  <c r="AG183" i="2"/>
  <c r="AF183" i="2"/>
  <c r="AC183" i="2"/>
  <c r="AK182" i="2"/>
  <c r="AJ182" i="2"/>
  <c r="AG182" i="2"/>
  <c r="AF182" i="2"/>
  <c r="AC182" i="2"/>
  <c r="AK181" i="2"/>
  <c r="AJ181" i="2"/>
  <c r="AG181" i="2"/>
  <c r="AF181" i="2"/>
  <c r="AC181" i="2"/>
  <c r="AK180" i="2"/>
  <c r="AJ180" i="2"/>
  <c r="AG180" i="2"/>
  <c r="AF180" i="2"/>
  <c r="AC180" i="2"/>
  <c r="AK179" i="2"/>
  <c r="AJ179" i="2"/>
  <c r="AG179" i="2"/>
  <c r="AF179" i="2"/>
  <c r="AC179" i="2"/>
  <c r="AK178" i="2"/>
  <c r="AJ178" i="2"/>
  <c r="AG178" i="2"/>
  <c r="AF178" i="2"/>
  <c r="AC178" i="2"/>
  <c r="AK177" i="2"/>
  <c r="AJ177" i="2"/>
  <c r="AG177" i="2"/>
  <c r="AF177" i="2"/>
  <c r="AC177" i="2"/>
  <c r="AK176" i="2"/>
  <c r="AJ176" i="2"/>
  <c r="AG176" i="2"/>
  <c r="AF176" i="2"/>
  <c r="AC176" i="2"/>
  <c r="AK175" i="2"/>
  <c r="AJ175" i="2"/>
  <c r="AG175" i="2"/>
  <c r="AF175" i="2"/>
  <c r="AC175" i="2"/>
  <c r="AK174" i="2"/>
  <c r="AJ174" i="2"/>
  <c r="AG174" i="2"/>
  <c r="AF174" i="2"/>
  <c r="AC174" i="2"/>
  <c r="AK173" i="2"/>
  <c r="AJ173" i="2"/>
  <c r="AG173" i="2"/>
  <c r="AF173" i="2"/>
  <c r="AC173" i="2"/>
  <c r="AK172" i="2"/>
  <c r="AJ172" i="2"/>
  <c r="AG172" i="2"/>
  <c r="AF172" i="2"/>
  <c r="AC172" i="2"/>
  <c r="AK171" i="2"/>
  <c r="AJ171" i="2"/>
  <c r="AG171" i="2"/>
  <c r="AF171" i="2"/>
  <c r="AC171" i="2"/>
  <c r="AK170" i="2"/>
  <c r="AJ170" i="2"/>
  <c r="AG170" i="2"/>
  <c r="AF170" i="2"/>
  <c r="AC170" i="2"/>
  <c r="AK169" i="2"/>
  <c r="AJ169" i="2"/>
  <c r="AG169" i="2"/>
  <c r="AF169" i="2"/>
  <c r="AC169" i="2"/>
  <c r="AK168" i="2"/>
  <c r="AJ168" i="2"/>
  <c r="AG168" i="2"/>
  <c r="AF168" i="2"/>
  <c r="AC168" i="2"/>
  <c r="AK167" i="2"/>
  <c r="AJ167" i="2"/>
  <c r="AG167" i="2"/>
  <c r="AF167" i="2"/>
  <c r="AC167" i="2"/>
  <c r="AK166" i="2"/>
  <c r="AJ166" i="2"/>
  <c r="AG166" i="2"/>
  <c r="AF166" i="2"/>
  <c r="AC166" i="2"/>
  <c r="AK165" i="2"/>
  <c r="AJ165" i="2"/>
  <c r="AG165" i="2"/>
  <c r="AF165" i="2"/>
  <c r="AC165" i="2"/>
  <c r="AK164" i="2"/>
  <c r="AJ164" i="2"/>
  <c r="AG164" i="2"/>
  <c r="AF164" i="2"/>
  <c r="AC164" i="2"/>
  <c r="AK163" i="2"/>
  <c r="AJ163" i="2"/>
  <c r="AG163" i="2"/>
  <c r="AF163" i="2"/>
  <c r="AC163" i="2"/>
  <c r="AK162" i="2"/>
  <c r="AJ162" i="2"/>
  <c r="AG162" i="2"/>
  <c r="AF162" i="2"/>
  <c r="AC162" i="2"/>
  <c r="AK161" i="2"/>
  <c r="AJ161" i="2"/>
  <c r="AG161" i="2"/>
  <c r="AF161" i="2"/>
  <c r="AC161" i="2"/>
  <c r="AK160" i="2"/>
  <c r="AJ160" i="2"/>
  <c r="AG160" i="2"/>
  <c r="AF160" i="2"/>
  <c r="AC160" i="2"/>
  <c r="AK159" i="2"/>
  <c r="AJ159" i="2"/>
  <c r="AG159" i="2"/>
  <c r="AF159" i="2"/>
  <c r="AC159" i="2"/>
  <c r="AK158" i="2"/>
  <c r="AJ158" i="2"/>
  <c r="AG158" i="2"/>
  <c r="AF158" i="2"/>
  <c r="AC158" i="2"/>
  <c r="AK157" i="2"/>
  <c r="AJ157" i="2"/>
  <c r="AG157" i="2"/>
  <c r="AF157" i="2"/>
  <c r="AC157" i="2"/>
  <c r="AK156" i="2"/>
  <c r="AJ156" i="2"/>
  <c r="AG156" i="2"/>
  <c r="AF156" i="2"/>
  <c r="AC156" i="2"/>
  <c r="AK155" i="2"/>
  <c r="AJ155" i="2"/>
  <c r="AG155" i="2"/>
  <c r="AF155" i="2"/>
  <c r="AC155" i="2"/>
  <c r="AK154" i="2"/>
  <c r="AJ154" i="2"/>
  <c r="AG154" i="2"/>
  <c r="AF154" i="2"/>
  <c r="AC154" i="2"/>
  <c r="AK153" i="2"/>
  <c r="AJ153" i="2"/>
  <c r="AG153" i="2"/>
  <c r="AF153" i="2"/>
  <c r="AC153" i="2"/>
  <c r="AK152" i="2"/>
  <c r="AJ152" i="2"/>
  <c r="AG152" i="2"/>
  <c r="AF152" i="2"/>
  <c r="AC152" i="2"/>
  <c r="AK151" i="2"/>
  <c r="AJ151" i="2"/>
  <c r="AG151" i="2"/>
  <c r="AF151" i="2"/>
  <c r="AC151" i="2"/>
  <c r="AK150" i="2"/>
  <c r="AJ150" i="2"/>
  <c r="AG150" i="2"/>
  <c r="AF150" i="2"/>
  <c r="AC150" i="2"/>
  <c r="AK149" i="2"/>
  <c r="AJ149" i="2"/>
  <c r="AG149" i="2"/>
  <c r="AF149" i="2"/>
  <c r="AC149" i="2"/>
  <c r="AK148" i="2"/>
  <c r="AJ148" i="2"/>
  <c r="AG148" i="2"/>
  <c r="AF148" i="2"/>
  <c r="AC148" i="2"/>
  <c r="AK147" i="2"/>
  <c r="AJ147" i="2"/>
  <c r="AG147" i="2"/>
  <c r="AF147" i="2"/>
  <c r="AC147" i="2"/>
  <c r="AK146" i="2"/>
  <c r="AJ146" i="2"/>
  <c r="AG146" i="2"/>
  <c r="AF146" i="2"/>
  <c r="AC146" i="2"/>
  <c r="AK145" i="2"/>
  <c r="AJ145" i="2"/>
  <c r="AG145" i="2"/>
  <c r="AF145" i="2"/>
  <c r="AC145" i="2"/>
  <c r="AK144" i="2"/>
  <c r="AJ144" i="2"/>
  <c r="AG144" i="2"/>
  <c r="AF144" i="2"/>
  <c r="AC144" i="2"/>
  <c r="AK143" i="2"/>
  <c r="AJ143" i="2"/>
  <c r="AG143" i="2"/>
  <c r="AF143" i="2"/>
  <c r="AC143" i="2"/>
  <c r="AK142" i="2"/>
  <c r="AJ142" i="2"/>
  <c r="AG142" i="2"/>
  <c r="AF142" i="2"/>
  <c r="AC142" i="2"/>
  <c r="AK141" i="2"/>
  <c r="AJ141" i="2"/>
  <c r="AG141" i="2"/>
  <c r="AF141" i="2"/>
  <c r="AC141" i="2"/>
  <c r="AK140" i="2"/>
  <c r="AJ140" i="2"/>
  <c r="AG140" i="2"/>
  <c r="AF140" i="2"/>
  <c r="AC140" i="2"/>
  <c r="AK139" i="2"/>
  <c r="AJ139" i="2"/>
  <c r="AG139" i="2"/>
  <c r="AF139" i="2"/>
  <c r="AC139" i="2"/>
  <c r="AK138" i="2"/>
  <c r="AJ138" i="2"/>
  <c r="AG138" i="2"/>
  <c r="AF138" i="2"/>
  <c r="AC138" i="2"/>
  <c r="AK137" i="2"/>
  <c r="AJ137" i="2"/>
  <c r="AG137" i="2"/>
  <c r="AF137" i="2"/>
  <c r="AC137" i="2"/>
  <c r="AK136" i="2"/>
  <c r="AJ136" i="2"/>
  <c r="AG136" i="2"/>
  <c r="AF136" i="2"/>
  <c r="AC136" i="2"/>
  <c r="AK135" i="2"/>
  <c r="AJ135" i="2"/>
  <c r="AG135" i="2"/>
  <c r="AF135" i="2"/>
  <c r="AC135" i="2"/>
  <c r="AK134" i="2"/>
  <c r="AJ134" i="2"/>
  <c r="AG134" i="2"/>
  <c r="AF134" i="2"/>
  <c r="AC134" i="2"/>
  <c r="AK133" i="2"/>
  <c r="AJ133" i="2"/>
  <c r="AG133" i="2"/>
  <c r="AF133" i="2"/>
  <c r="AC133" i="2"/>
  <c r="AK132" i="2"/>
  <c r="AJ132" i="2"/>
  <c r="AG132" i="2"/>
  <c r="AF132" i="2"/>
  <c r="AC132" i="2"/>
  <c r="AK131" i="2"/>
  <c r="AJ131" i="2"/>
  <c r="AG131" i="2"/>
  <c r="AF131" i="2"/>
  <c r="AC131" i="2"/>
  <c r="AK130" i="2"/>
  <c r="AJ130" i="2"/>
  <c r="AG130" i="2"/>
  <c r="AF130" i="2"/>
  <c r="AC130" i="2"/>
  <c r="AK129" i="2"/>
  <c r="AJ129" i="2"/>
  <c r="AG129" i="2"/>
  <c r="AF129" i="2"/>
  <c r="AC129" i="2"/>
  <c r="AK128" i="2"/>
  <c r="AJ128" i="2"/>
  <c r="AG128" i="2"/>
  <c r="AF128" i="2"/>
  <c r="AC128" i="2"/>
  <c r="AK127" i="2"/>
  <c r="AJ127" i="2"/>
  <c r="AG127" i="2"/>
  <c r="AF127" i="2"/>
  <c r="AC127" i="2"/>
  <c r="AK126" i="2"/>
  <c r="AJ126" i="2"/>
  <c r="AG126" i="2"/>
  <c r="AF126" i="2"/>
  <c r="AC126" i="2"/>
  <c r="AK125" i="2"/>
  <c r="AJ125" i="2"/>
  <c r="AG125" i="2"/>
  <c r="AF125" i="2"/>
  <c r="AC125" i="2"/>
  <c r="AK124" i="2"/>
  <c r="AJ124" i="2"/>
  <c r="AG124" i="2"/>
  <c r="AF124" i="2"/>
  <c r="AC124" i="2"/>
  <c r="AK123" i="2"/>
  <c r="AJ123" i="2"/>
  <c r="AG123" i="2"/>
  <c r="AF123" i="2"/>
  <c r="AC123" i="2"/>
  <c r="AK122" i="2"/>
  <c r="AJ122" i="2"/>
  <c r="AG122" i="2"/>
  <c r="AF122" i="2"/>
  <c r="AC122" i="2"/>
  <c r="AK121" i="2"/>
  <c r="AJ121" i="2"/>
  <c r="AG121" i="2"/>
  <c r="AF121" i="2"/>
  <c r="AC121" i="2"/>
  <c r="AK120" i="2"/>
  <c r="AJ120" i="2"/>
  <c r="AG120" i="2"/>
  <c r="AF120" i="2"/>
  <c r="AC120" i="2"/>
  <c r="AK119" i="2"/>
  <c r="AJ119" i="2"/>
  <c r="AG119" i="2"/>
  <c r="AF119" i="2"/>
  <c r="AC119" i="2"/>
  <c r="AK118" i="2"/>
  <c r="AJ118" i="2"/>
  <c r="AG118" i="2"/>
  <c r="AF118" i="2"/>
  <c r="AC118" i="2"/>
  <c r="AK117" i="2"/>
  <c r="AJ117" i="2"/>
  <c r="AG117" i="2"/>
  <c r="AF117" i="2"/>
  <c r="AC117" i="2"/>
  <c r="AK116" i="2"/>
  <c r="AJ116" i="2"/>
  <c r="AG116" i="2"/>
  <c r="AF116" i="2"/>
  <c r="AC116" i="2"/>
  <c r="AK115" i="2"/>
  <c r="AJ115" i="2"/>
  <c r="AG115" i="2"/>
  <c r="AF115" i="2"/>
  <c r="AC115" i="2"/>
  <c r="AK114" i="2"/>
  <c r="AJ114" i="2"/>
  <c r="AG114" i="2"/>
  <c r="AF114" i="2"/>
  <c r="AC114" i="2"/>
  <c r="AK113" i="2"/>
  <c r="AJ113" i="2"/>
  <c r="AG113" i="2"/>
  <c r="AF113" i="2"/>
  <c r="AC113" i="2"/>
  <c r="AK112" i="2"/>
  <c r="AJ112" i="2"/>
  <c r="AG112" i="2"/>
  <c r="AF112" i="2"/>
  <c r="AC112" i="2"/>
  <c r="AK111" i="2"/>
  <c r="AJ111" i="2"/>
  <c r="AG111" i="2"/>
  <c r="AF111" i="2"/>
  <c r="AC111" i="2"/>
  <c r="AK110" i="2"/>
  <c r="AJ110" i="2"/>
  <c r="AG110" i="2"/>
  <c r="AF110" i="2"/>
  <c r="AC110" i="2"/>
  <c r="AK109" i="2"/>
  <c r="AJ109" i="2"/>
  <c r="AG109" i="2"/>
  <c r="AF109" i="2"/>
  <c r="AC109" i="2"/>
  <c r="AK108" i="2"/>
  <c r="AJ108" i="2"/>
  <c r="AG108" i="2"/>
  <c r="AF108" i="2"/>
  <c r="AC108" i="2"/>
  <c r="AK107" i="2"/>
  <c r="AJ107" i="2"/>
  <c r="AG107" i="2"/>
  <c r="AF107" i="2"/>
  <c r="AC107" i="2"/>
  <c r="AK106" i="2"/>
  <c r="AJ106" i="2"/>
  <c r="AG106" i="2"/>
  <c r="AF106" i="2"/>
  <c r="AC106" i="2"/>
  <c r="AK105" i="2"/>
  <c r="AJ105" i="2"/>
  <c r="AG105" i="2"/>
  <c r="AF105" i="2"/>
  <c r="AC105" i="2"/>
  <c r="AK104" i="2"/>
  <c r="AJ104" i="2"/>
  <c r="AG104" i="2"/>
  <c r="AF104" i="2"/>
  <c r="AC104" i="2"/>
  <c r="AK103" i="2"/>
  <c r="AJ103" i="2"/>
  <c r="AG103" i="2"/>
  <c r="AF103" i="2"/>
  <c r="AC103" i="2"/>
  <c r="AK102" i="2"/>
  <c r="AJ102" i="2"/>
  <c r="AG102" i="2"/>
  <c r="AF102" i="2"/>
  <c r="AC102" i="2"/>
  <c r="AK101" i="2"/>
  <c r="AJ101" i="2"/>
  <c r="AG101" i="2"/>
  <c r="AF101" i="2"/>
  <c r="AC101" i="2"/>
  <c r="AK100" i="2"/>
  <c r="AJ100" i="2"/>
  <c r="AG100" i="2"/>
  <c r="AF100" i="2"/>
  <c r="AC100" i="2"/>
  <c r="AK99" i="2"/>
  <c r="AJ99" i="2"/>
  <c r="AG99" i="2"/>
  <c r="AF99" i="2"/>
  <c r="AC99" i="2"/>
  <c r="AK98" i="2"/>
  <c r="AJ98" i="2"/>
  <c r="AG98" i="2"/>
  <c r="AF98" i="2"/>
  <c r="AC98" i="2"/>
  <c r="AK97" i="2"/>
  <c r="AJ97" i="2"/>
  <c r="AG97" i="2"/>
  <c r="AF97" i="2"/>
  <c r="AC97" i="2"/>
  <c r="AK96" i="2"/>
  <c r="AJ96" i="2"/>
  <c r="AG96" i="2"/>
  <c r="AF96" i="2"/>
  <c r="AC96" i="2"/>
  <c r="AK95" i="2"/>
  <c r="AJ95" i="2"/>
  <c r="AG95" i="2"/>
  <c r="AF95" i="2"/>
  <c r="AC95" i="2"/>
  <c r="AK94" i="2"/>
  <c r="AJ94" i="2"/>
  <c r="AG94" i="2"/>
  <c r="AF94" i="2"/>
  <c r="AC94" i="2"/>
  <c r="AK93" i="2"/>
  <c r="AJ93" i="2"/>
  <c r="AG93" i="2"/>
  <c r="AF93" i="2"/>
  <c r="AC93" i="2"/>
  <c r="AK92" i="2"/>
  <c r="AJ92" i="2"/>
  <c r="AG92" i="2"/>
  <c r="AF92" i="2"/>
  <c r="AC92" i="2"/>
  <c r="AK91" i="2"/>
  <c r="AJ91" i="2"/>
  <c r="AG91" i="2"/>
  <c r="AF91" i="2"/>
  <c r="AC91" i="2"/>
  <c r="AK90" i="2"/>
  <c r="AJ90" i="2"/>
  <c r="AG90" i="2"/>
  <c r="AF90" i="2"/>
  <c r="AC90" i="2"/>
  <c r="AK89" i="2"/>
  <c r="AJ89" i="2"/>
  <c r="AG89" i="2"/>
  <c r="AF89" i="2"/>
  <c r="AC89" i="2"/>
  <c r="AK88" i="2"/>
  <c r="AJ88" i="2"/>
  <c r="AG88" i="2"/>
  <c r="AF88" i="2"/>
  <c r="AC88" i="2"/>
  <c r="AK87" i="2"/>
  <c r="AJ87" i="2"/>
  <c r="AG87" i="2"/>
  <c r="AF87" i="2"/>
  <c r="AC87" i="2"/>
  <c r="AK86" i="2"/>
  <c r="AJ86" i="2"/>
  <c r="AG86" i="2"/>
  <c r="AF86" i="2"/>
  <c r="AC86" i="2"/>
  <c r="AK85" i="2"/>
  <c r="AJ85" i="2"/>
  <c r="AG85" i="2"/>
  <c r="AF85" i="2"/>
  <c r="AC85" i="2"/>
  <c r="AK84" i="2"/>
  <c r="AJ84" i="2"/>
  <c r="AG84" i="2"/>
  <c r="AF84" i="2"/>
  <c r="AC84" i="2"/>
  <c r="AK83" i="2"/>
  <c r="AJ83" i="2"/>
  <c r="AG83" i="2"/>
  <c r="AF83" i="2"/>
  <c r="AC83" i="2"/>
  <c r="AK82" i="2"/>
  <c r="AJ82" i="2"/>
  <c r="AG82" i="2"/>
  <c r="AF82" i="2"/>
  <c r="AC82" i="2"/>
  <c r="AK81" i="2"/>
  <c r="AJ81" i="2"/>
  <c r="AG81" i="2"/>
  <c r="AF81" i="2"/>
  <c r="AC81" i="2"/>
  <c r="AK80" i="2"/>
  <c r="AJ80" i="2"/>
  <c r="AG80" i="2"/>
  <c r="AF80" i="2"/>
  <c r="AC80" i="2"/>
  <c r="AK79" i="2"/>
  <c r="AJ79" i="2"/>
  <c r="AG79" i="2"/>
  <c r="AF79" i="2"/>
  <c r="AC79" i="2"/>
  <c r="AK78" i="2"/>
  <c r="AJ78" i="2"/>
  <c r="AG78" i="2"/>
  <c r="AF78" i="2"/>
  <c r="AC78" i="2"/>
  <c r="AK77" i="2"/>
  <c r="AJ77" i="2"/>
  <c r="AG77" i="2"/>
  <c r="AF77" i="2"/>
  <c r="AC77" i="2"/>
  <c r="AK76" i="2"/>
  <c r="AJ76" i="2"/>
  <c r="AG76" i="2"/>
  <c r="AF76" i="2"/>
  <c r="AC76" i="2"/>
  <c r="AK75" i="2"/>
  <c r="AJ75" i="2"/>
  <c r="AG75" i="2"/>
  <c r="AF75" i="2"/>
  <c r="AC75" i="2"/>
  <c r="AK74" i="2"/>
  <c r="AJ74" i="2"/>
  <c r="AG74" i="2"/>
  <c r="AF74" i="2"/>
  <c r="AC74" i="2"/>
  <c r="AK73" i="2"/>
  <c r="AJ73" i="2"/>
  <c r="AG73" i="2"/>
  <c r="AF73" i="2"/>
  <c r="AC73" i="2"/>
  <c r="AK72" i="2"/>
  <c r="AJ72" i="2"/>
  <c r="AG72" i="2"/>
  <c r="AF72" i="2"/>
  <c r="AC72" i="2"/>
  <c r="AK71" i="2"/>
  <c r="AJ71" i="2"/>
  <c r="AG71" i="2"/>
  <c r="AF71" i="2"/>
  <c r="AC71" i="2"/>
  <c r="AK70" i="2"/>
  <c r="AJ70" i="2"/>
  <c r="AG70" i="2"/>
  <c r="AF70" i="2"/>
  <c r="AC70" i="2"/>
  <c r="AK69" i="2"/>
  <c r="AJ69" i="2"/>
  <c r="AG69" i="2"/>
  <c r="AF69" i="2"/>
  <c r="AC69" i="2"/>
  <c r="AK68" i="2"/>
  <c r="AJ68" i="2"/>
  <c r="AG68" i="2"/>
  <c r="AF68" i="2"/>
  <c r="AC68" i="2"/>
  <c r="AK67" i="2"/>
  <c r="AJ67" i="2"/>
  <c r="AG67" i="2"/>
  <c r="AF67" i="2"/>
  <c r="AC67" i="2"/>
  <c r="AK66" i="2"/>
  <c r="AJ66" i="2"/>
  <c r="AG66" i="2"/>
  <c r="AF66" i="2"/>
  <c r="AC66" i="2"/>
  <c r="AK65" i="2"/>
  <c r="AJ65" i="2"/>
  <c r="AG65" i="2"/>
  <c r="AF65" i="2"/>
  <c r="AC65" i="2"/>
  <c r="AK64" i="2"/>
  <c r="AJ64" i="2"/>
  <c r="AG64" i="2"/>
  <c r="AF64" i="2"/>
  <c r="AC64" i="2"/>
  <c r="AK63" i="2"/>
  <c r="AJ63" i="2"/>
  <c r="AG63" i="2"/>
  <c r="AF63" i="2"/>
  <c r="AC63" i="2"/>
  <c r="AK62" i="2"/>
  <c r="AJ62" i="2"/>
  <c r="AG62" i="2"/>
  <c r="AF62" i="2"/>
  <c r="AC62" i="2"/>
  <c r="AK61" i="2"/>
  <c r="AJ61" i="2"/>
  <c r="AG61" i="2"/>
  <c r="AF61" i="2"/>
  <c r="AC61" i="2"/>
  <c r="AK60" i="2"/>
  <c r="AJ60" i="2"/>
  <c r="AG60" i="2"/>
  <c r="AF60" i="2"/>
  <c r="AC60" i="2"/>
  <c r="AK59" i="2"/>
  <c r="AJ59" i="2"/>
  <c r="AG59" i="2"/>
  <c r="AF59" i="2"/>
  <c r="AC59" i="2"/>
  <c r="AK58" i="2"/>
  <c r="AJ58" i="2"/>
  <c r="AG58" i="2"/>
  <c r="AF58" i="2"/>
  <c r="AC58" i="2"/>
  <c r="AK57" i="2"/>
  <c r="AJ57" i="2"/>
  <c r="AG57" i="2"/>
  <c r="AF57" i="2"/>
  <c r="AC57" i="2"/>
  <c r="AK56" i="2"/>
  <c r="AJ56" i="2"/>
  <c r="AG56" i="2"/>
  <c r="AF56" i="2"/>
  <c r="AC56" i="2"/>
  <c r="AK55" i="2"/>
  <c r="AJ55" i="2"/>
  <c r="AG55" i="2"/>
  <c r="AF55" i="2"/>
  <c r="AC55" i="2"/>
  <c r="AK54" i="2"/>
  <c r="AJ54" i="2"/>
  <c r="AG54" i="2"/>
  <c r="AF54" i="2"/>
  <c r="AC54" i="2"/>
  <c r="AK53" i="2"/>
  <c r="AJ53" i="2"/>
  <c r="AG53" i="2"/>
  <c r="AF53" i="2"/>
  <c r="AC53" i="2"/>
  <c r="AK52" i="2"/>
  <c r="AJ52" i="2"/>
  <c r="AG52" i="2"/>
  <c r="AF52" i="2"/>
  <c r="AC52" i="2"/>
  <c r="AK51" i="2"/>
  <c r="AJ51" i="2"/>
  <c r="AG51" i="2"/>
  <c r="AF51" i="2"/>
  <c r="AC51" i="2"/>
  <c r="AK50" i="2"/>
  <c r="AJ50" i="2"/>
  <c r="AG50" i="2"/>
  <c r="AF50" i="2"/>
  <c r="AC50" i="2"/>
  <c r="AK49" i="2"/>
  <c r="AJ49" i="2"/>
  <c r="AG49" i="2"/>
  <c r="AF49" i="2"/>
  <c r="AC49" i="2"/>
  <c r="AK48" i="2"/>
  <c r="AJ48" i="2"/>
  <c r="AG48" i="2"/>
  <c r="AF48" i="2"/>
  <c r="AC48" i="2"/>
  <c r="AK47" i="2"/>
  <c r="AJ47" i="2"/>
  <c r="AG47" i="2"/>
  <c r="AF47" i="2"/>
  <c r="AC47" i="2"/>
  <c r="AK46" i="2"/>
  <c r="AJ46" i="2"/>
  <c r="AG46" i="2"/>
  <c r="AF46" i="2"/>
  <c r="AC46" i="2"/>
  <c r="AK45" i="2"/>
  <c r="AJ45" i="2"/>
  <c r="AG45" i="2"/>
  <c r="AF45" i="2"/>
  <c r="AC45" i="2"/>
  <c r="AK44" i="2"/>
  <c r="AJ44" i="2"/>
  <c r="AG44" i="2"/>
  <c r="AF44" i="2"/>
  <c r="AC44" i="2"/>
  <c r="AK43" i="2"/>
  <c r="AJ43" i="2"/>
  <c r="AG43" i="2"/>
  <c r="AF43" i="2"/>
  <c r="AC43" i="2"/>
  <c r="AK42" i="2"/>
  <c r="AJ42" i="2"/>
  <c r="AG42" i="2"/>
  <c r="AF42" i="2"/>
  <c r="AC42" i="2"/>
  <c r="AK41" i="2"/>
  <c r="AJ41" i="2"/>
  <c r="AG41" i="2"/>
  <c r="AF41" i="2"/>
  <c r="AC41" i="2"/>
  <c r="AK40" i="2"/>
  <c r="AJ40" i="2"/>
  <c r="AG40" i="2"/>
  <c r="AF40" i="2"/>
  <c r="AC40" i="2"/>
  <c r="AK39" i="2"/>
  <c r="AJ39" i="2"/>
  <c r="AG39" i="2"/>
  <c r="AF39" i="2"/>
  <c r="AC39" i="2"/>
  <c r="AK38" i="2"/>
  <c r="AJ38" i="2"/>
  <c r="AG38" i="2"/>
  <c r="AF38" i="2"/>
  <c r="AC38" i="2"/>
  <c r="AK37" i="2"/>
  <c r="AJ37" i="2"/>
  <c r="AG37" i="2"/>
  <c r="AF37" i="2"/>
  <c r="AC37" i="2"/>
  <c r="AK36" i="2"/>
  <c r="AJ36" i="2"/>
  <c r="AG36" i="2"/>
  <c r="AF36" i="2"/>
  <c r="AC36" i="2"/>
  <c r="AK35" i="2"/>
  <c r="AJ35" i="2"/>
  <c r="AG35" i="2"/>
  <c r="AF35" i="2"/>
  <c r="AC35" i="2"/>
  <c r="AK34" i="2"/>
  <c r="AJ34" i="2"/>
  <c r="AG34" i="2"/>
  <c r="AF34" i="2"/>
  <c r="AC34" i="2"/>
  <c r="AK33" i="2"/>
  <c r="AJ33" i="2"/>
  <c r="AG33" i="2"/>
  <c r="AF33" i="2"/>
  <c r="AC33" i="2"/>
  <c r="AK32" i="2"/>
  <c r="AJ32" i="2"/>
  <c r="AG32" i="2"/>
  <c r="AF32" i="2"/>
  <c r="AC32" i="2"/>
  <c r="AK31" i="2"/>
  <c r="AJ31" i="2"/>
  <c r="AG31" i="2"/>
  <c r="AF31" i="2"/>
  <c r="AC31" i="2"/>
  <c r="AK30" i="2"/>
  <c r="AJ30" i="2"/>
  <c r="AG30" i="2"/>
  <c r="AF30" i="2"/>
  <c r="AC30" i="2"/>
  <c r="AK29" i="2"/>
  <c r="AJ29" i="2"/>
  <c r="AG29" i="2"/>
  <c r="AF29" i="2"/>
  <c r="AC29" i="2"/>
  <c r="AK28" i="2"/>
  <c r="AJ28" i="2"/>
  <c r="AG28" i="2"/>
  <c r="AF28" i="2"/>
  <c r="AC28" i="2"/>
  <c r="AK27" i="2"/>
  <c r="AJ27" i="2"/>
  <c r="AG27" i="2"/>
  <c r="AF27" i="2"/>
  <c r="AC27" i="2"/>
  <c r="AK26" i="2"/>
  <c r="AJ26" i="2"/>
  <c r="AG26" i="2"/>
  <c r="AF26" i="2"/>
  <c r="AC26" i="2"/>
  <c r="AK25" i="2"/>
  <c r="AJ25" i="2"/>
  <c r="AG25" i="2"/>
  <c r="AF25" i="2"/>
  <c r="AC25" i="2"/>
  <c r="AK24" i="2"/>
  <c r="AJ24" i="2"/>
  <c r="AG24" i="2"/>
  <c r="AF24" i="2"/>
  <c r="AC24" i="2"/>
  <c r="AK23" i="2"/>
  <c r="AJ23" i="2"/>
  <c r="AG23" i="2"/>
  <c r="AF23" i="2"/>
  <c r="AC23" i="2"/>
  <c r="AK22" i="2"/>
  <c r="AJ22" i="2"/>
  <c r="AG22" i="2"/>
  <c r="AF22" i="2"/>
  <c r="AC22" i="2"/>
  <c r="AK21" i="2"/>
  <c r="AJ21" i="2"/>
  <c r="AG21" i="2"/>
  <c r="AF21" i="2"/>
  <c r="AC21" i="2"/>
  <c r="AK20" i="2"/>
  <c r="AJ20" i="2"/>
  <c r="AG20" i="2"/>
  <c r="AF20" i="2"/>
  <c r="AC20" i="2"/>
  <c r="AK19" i="2"/>
  <c r="AJ19" i="2"/>
  <c r="AG19" i="2"/>
  <c r="AF19" i="2"/>
  <c r="AC19" i="2"/>
  <c r="AK18" i="2"/>
  <c r="AJ18" i="2"/>
  <c r="AG18" i="2"/>
  <c r="AF18" i="2"/>
  <c r="AC18" i="2"/>
  <c r="AK17" i="2"/>
  <c r="AJ17" i="2"/>
  <c r="AG17" i="2"/>
  <c r="AF17" i="2"/>
  <c r="AC17" i="2"/>
  <c r="AG16" i="2"/>
  <c r="AF16" i="2"/>
  <c r="AC16" i="2"/>
  <c r="AG15" i="2"/>
  <c r="AF15" i="2"/>
  <c r="AC15" i="2"/>
  <c r="AG14" i="2"/>
  <c r="AF14" i="2"/>
  <c r="AC14" i="2"/>
  <c r="AG13" i="2"/>
  <c r="AF13" i="2"/>
  <c r="AC13" i="2"/>
  <c r="AG12" i="2"/>
  <c r="AF12" i="2"/>
  <c r="AC12" i="2"/>
  <c r="AC11" i="2"/>
  <c r="AG11" i="2"/>
  <c r="AF11" i="2"/>
  <c r="AD10" i="2"/>
  <c r="AF10" i="2"/>
  <c r="AG10" i="2"/>
  <c r="AH10" i="2"/>
  <c r="AJ10" i="2"/>
  <c r="AK10" i="2"/>
  <c r="AC10" i="2"/>
  <c r="AA510" i="2"/>
  <c r="AA509" i="2"/>
  <c r="AA508" i="2"/>
  <c r="AA507" i="2"/>
  <c r="AA506" i="2"/>
  <c r="AA505" i="2"/>
  <c r="AA504" i="2"/>
  <c r="AA503" i="2"/>
  <c r="AA502" i="2"/>
  <c r="AA501" i="2"/>
  <c r="AA500" i="2"/>
  <c r="AA499" i="2"/>
  <c r="AA498" i="2"/>
  <c r="AA497" i="2"/>
  <c r="AA496" i="2"/>
  <c r="AA495" i="2"/>
  <c r="AA494" i="2"/>
  <c r="AA493" i="2"/>
  <c r="AA492" i="2"/>
  <c r="AA491" i="2"/>
  <c r="AA490" i="2"/>
  <c r="AA489" i="2"/>
  <c r="AA488" i="2"/>
  <c r="AA487" i="2"/>
  <c r="AA486" i="2"/>
  <c r="AA485" i="2"/>
  <c r="AA484" i="2"/>
  <c r="AA483" i="2"/>
  <c r="AA482" i="2"/>
  <c r="AA481" i="2"/>
  <c r="AA480" i="2"/>
  <c r="AA479" i="2"/>
  <c r="AA478" i="2"/>
  <c r="AA477" i="2"/>
  <c r="AA476" i="2"/>
  <c r="AA475" i="2"/>
  <c r="AA474" i="2"/>
  <c r="AA473" i="2"/>
  <c r="AA472" i="2"/>
  <c r="AA471" i="2"/>
  <c r="AA470" i="2"/>
  <c r="AA469" i="2"/>
  <c r="AA468" i="2"/>
  <c r="AA467" i="2"/>
  <c r="AA466" i="2"/>
  <c r="AA465" i="2"/>
  <c r="AA464" i="2"/>
  <c r="AA463" i="2"/>
  <c r="AA462" i="2"/>
  <c r="AA461" i="2"/>
  <c r="AA460" i="2"/>
  <c r="AA459" i="2"/>
  <c r="AA458" i="2"/>
  <c r="AA457" i="2"/>
  <c r="AA456" i="2"/>
  <c r="AA455" i="2"/>
  <c r="AA454" i="2"/>
  <c r="AA453" i="2"/>
  <c r="AA452" i="2"/>
  <c r="AA451" i="2"/>
  <c r="AA450" i="2"/>
  <c r="AA449" i="2"/>
  <c r="AA448" i="2"/>
  <c r="AA447" i="2"/>
  <c r="AA446" i="2"/>
  <c r="AA445" i="2"/>
  <c r="AA444" i="2"/>
  <c r="AA443" i="2"/>
  <c r="AA442" i="2"/>
  <c r="AA441" i="2"/>
  <c r="AA440" i="2"/>
  <c r="AA439" i="2"/>
  <c r="AA438" i="2"/>
  <c r="AA437" i="2"/>
  <c r="AA436" i="2"/>
  <c r="AA435" i="2"/>
  <c r="AA434" i="2"/>
  <c r="AA433" i="2"/>
  <c r="AA432" i="2"/>
  <c r="AA431" i="2"/>
  <c r="AA430" i="2"/>
  <c r="AA429" i="2"/>
  <c r="AA428" i="2"/>
  <c r="AA427" i="2"/>
  <c r="AA426" i="2"/>
  <c r="AA425" i="2"/>
  <c r="AA424" i="2"/>
  <c r="AA423" i="2"/>
  <c r="AA422" i="2"/>
  <c r="AA421" i="2"/>
  <c r="AA420" i="2"/>
  <c r="AA419" i="2"/>
  <c r="AA418" i="2"/>
  <c r="AA417" i="2"/>
  <c r="AA416" i="2"/>
  <c r="AA415" i="2"/>
  <c r="AA414" i="2"/>
  <c r="AA413" i="2"/>
  <c r="AA412" i="2"/>
  <c r="AA411" i="2"/>
  <c r="AA410" i="2"/>
  <c r="AA409" i="2"/>
  <c r="AA408" i="2"/>
  <c r="AA407" i="2"/>
  <c r="AA406" i="2"/>
  <c r="AA405" i="2"/>
  <c r="AA404" i="2"/>
  <c r="AA403" i="2"/>
  <c r="AA402" i="2"/>
  <c r="AA401" i="2"/>
  <c r="AA400" i="2"/>
  <c r="AA399" i="2"/>
  <c r="AA398" i="2"/>
  <c r="AA397" i="2"/>
  <c r="AA396" i="2"/>
  <c r="AA395" i="2"/>
  <c r="AA394" i="2"/>
  <c r="AA393" i="2"/>
  <c r="AA392" i="2"/>
  <c r="AA391" i="2"/>
  <c r="AA390" i="2"/>
  <c r="AA389" i="2"/>
  <c r="AA388" i="2"/>
  <c r="AA387" i="2"/>
  <c r="AA386" i="2"/>
  <c r="AA385" i="2"/>
  <c r="AA384" i="2"/>
  <c r="AA383" i="2"/>
  <c r="AA382" i="2"/>
  <c r="AA381" i="2"/>
  <c r="AA380" i="2"/>
  <c r="AA379" i="2"/>
  <c r="AA378" i="2"/>
  <c r="AA377" i="2"/>
  <c r="AA376" i="2"/>
  <c r="AA375" i="2"/>
  <c r="AA374" i="2"/>
  <c r="AA373" i="2"/>
  <c r="AA372" i="2"/>
  <c r="AA371" i="2"/>
  <c r="AA370" i="2"/>
  <c r="AA369" i="2"/>
  <c r="AA368" i="2"/>
  <c r="AA367" i="2"/>
  <c r="AA366" i="2"/>
  <c r="AA365" i="2"/>
  <c r="AA364" i="2"/>
  <c r="AA363" i="2"/>
  <c r="AA362" i="2"/>
  <c r="AA361" i="2"/>
  <c r="AA360" i="2"/>
  <c r="AA359" i="2"/>
  <c r="AA358" i="2"/>
  <c r="AA357" i="2"/>
  <c r="AA356" i="2"/>
  <c r="AA355" i="2"/>
  <c r="AA354" i="2"/>
  <c r="AA353" i="2"/>
  <c r="AA352" i="2"/>
  <c r="AA351" i="2"/>
  <c r="AA350" i="2"/>
  <c r="AA349" i="2"/>
  <c r="AA348" i="2"/>
  <c r="AA347" i="2"/>
  <c r="AA346" i="2"/>
  <c r="AA345" i="2"/>
  <c r="AA344" i="2"/>
  <c r="AA343" i="2"/>
  <c r="AA342" i="2"/>
  <c r="AA341" i="2"/>
  <c r="AA340" i="2"/>
  <c r="AA339" i="2"/>
  <c r="AA338" i="2"/>
  <c r="AA337" i="2"/>
  <c r="AA336" i="2"/>
  <c r="AA335" i="2"/>
  <c r="AA334" i="2"/>
  <c r="AA333" i="2"/>
  <c r="AA332" i="2"/>
  <c r="AA331" i="2"/>
  <c r="AA330" i="2"/>
  <c r="AA329" i="2"/>
  <c r="AA328" i="2"/>
  <c r="AA327" i="2"/>
  <c r="AA326" i="2"/>
  <c r="AA325" i="2"/>
  <c r="AA324" i="2"/>
  <c r="AA323" i="2"/>
  <c r="AA322" i="2"/>
  <c r="AA321" i="2"/>
  <c r="AA320" i="2"/>
  <c r="AA319" i="2"/>
  <c r="AA318" i="2"/>
  <c r="AA317" i="2"/>
  <c r="AA316" i="2"/>
  <c r="AA315" i="2"/>
  <c r="AA314" i="2"/>
  <c r="AA313" i="2"/>
  <c r="AA312" i="2"/>
  <c r="AA311" i="2"/>
  <c r="AA310" i="2"/>
  <c r="AA309" i="2"/>
  <c r="AA308" i="2"/>
  <c r="AA307" i="2"/>
  <c r="AA306" i="2"/>
  <c r="AA305" i="2"/>
  <c r="AA304" i="2"/>
  <c r="AA303" i="2"/>
  <c r="AA302" i="2"/>
  <c r="AA301" i="2"/>
  <c r="AA300" i="2"/>
  <c r="AA299" i="2"/>
  <c r="AA298" i="2"/>
  <c r="AA297" i="2"/>
  <c r="AA296" i="2"/>
  <c r="AA295" i="2"/>
  <c r="AA294" i="2"/>
  <c r="AA293" i="2"/>
  <c r="AA292" i="2"/>
  <c r="AA291" i="2"/>
  <c r="AA290" i="2"/>
  <c r="AA289" i="2"/>
  <c r="AA288" i="2"/>
  <c r="AA287" i="2"/>
  <c r="AA286" i="2"/>
  <c r="AA285" i="2"/>
  <c r="AA284" i="2"/>
  <c r="AA283" i="2"/>
  <c r="AA282" i="2"/>
  <c r="AA281" i="2"/>
  <c r="AA280" i="2"/>
  <c r="AA279" i="2"/>
  <c r="AA278" i="2"/>
  <c r="AA277" i="2"/>
  <c r="AA276" i="2"/>
  <c r="AA275" i="2"/>
  <c r="AA274" i="2"/>
  <c r="AA273" i="2"/>
  <c r="AA272" i="2"/>
  <c r="AA271" i="2"/>
  <c r="AA270" i="2"/>
  <c r="AA269" i="2"/>
  <c r="AA268" i="2"/>
  <c r="AA267" i="2"/>
  <c r="AA266" i="2"/>
  <c r="AA265" i="2"/>
  <c r="AA264" i="2"/>
  <c r="AA263" i="2"/>
  <c r="AA262" i="2"/>
  <c r="AA261" i="2"/>
  <c r="AA260" i="2"/>
  <c r="AA259" i="2"/>
  <c r="AA258" i="2"/>
  <c r="AA257" i="2"/>
  <c r="AA256" i="2"/>
  <c r="AA255" i="2"/>
  <c r="AA254" i="2"/>
  <c r="AA253" i="2"/>
  <c r="AA252" i="2"/>
  <c r="AA251" i="2"/>
  <c r="AA250" i="2"/>
  <c r="AA249" i="2"/>
  <c r="AA248" i="2"/>
  <c r="AA247" i="2"/>
  <c r="AA246" i="2"/>
  <c r="AA245" i="2"/>
  <c r="AA244" i="2"/>
  <c r="AA243" i="2"/>
  <c r="AA242" i="2"/>
  <c r="AA241" i="2"/>
  <c r="AA240" i="2"/>
  <c r="AA239" i="2"/>
  <c r="AA238" i="2"/>
  <c r="AA237" i="2"/>
  <c r="AA236" i="2"/>
  <c r="AA235" i="2"/>
  <c r="AA234" i="2"/>
  <c r="AA233" i="2"/>
  <c r="AA232" i="2"/>
  <c r="AA231" i="2"/>
  <c r="AA230" i="2"/>
  <c r="AA229" i="2"/>
  <c r="AA228" i="2"/>
  <c r="AA227" i="2"/>
  <c r="AA226" i="2"/>
  <c r="AA225" i="2"/>
  <c r="AA224" i="2"/>
  <c r="AA223" i="2"/>
  <c r="AA222" i="2"/>
  <c r="AA221" i="2"/>
  <c r="AA220" i="2"/>
  <c r="AA219" i="2"/>
  <c r="AA218" i="2"/>
  <c r="AA217" i="2"/>
  <c r="AA216" i="2"/>
  <c r="AA215" i="2"/>
  <c r="AA214" i="2"/>
  <c r="AA213" i="2"/>
  <c r="AA212" i="2"/>
  <c r="AA211" i="2"/>
  <c r="AA210" i="2"/>
  <c r="AA209" i="2"/>
  <c r="AA208" i="2"/>
  <c r="AA207" i="2"/>
  <c r="AA206" i="2"/>
  <c r="AA205" i="2"/>
  <c r="AA204" i="2"/>
  <c r="AA203" i="2"/>
  <c r="AA202" i="2"/>
  <c r="AA201" i="2"/>
  <c r="AA200" i="2"/>
  <c r="AA199" i="2"/>
  <c r="AA198" i="2"/>
  <c r="AA197" i="2"/>
  <c r="AA196" i="2"/>
  <c r="AA195" i="2"/>
  <c r="AA194" i="2"/>
  <c r="AA193" i="2"/>
  <c r="AA192" i="2"/>
  <c r="AA191" i="2"/>
  <c r="AA190" i="2"/>
  <c r="AA189" i="2"/>
  <c r="AA188" i="2"/>
  <c r="AA187" i="2"/>
  <c r="AA186" i="2"/>
  <c r="AA185" i="2"/>
  <c r="AA184" i="2"/>
  <c r="AA183" i="2"/>
  <c r="AA182" i="2"/>
  <c r="AA181" i="2"/>
  <c r="AA180" i="2"/>
  <c r="AA179" i="2"/>
  <c r="AA178" i="2"/>
  <c r="AA177" i="2"/>
  <c r="AA176" i="2"/>
  <c r="AA175" i="2"/>
  <c r="AA174" i="2"/>
  <c r="AA173" i="2"/>
  <c r="AA172" i="2"/>
  <c r="AA171" i="2"/>
  <c r="AA170" i="2"/>
  <c r="AA169" i="2"/>
  <c r="AA168" i="2"/>
  <c r="AA167" i="2"/>
  <c r="AA166" i="2"/>
  <c r="AA165" i="2"/>
  <c r="AA164" i="2"/>
  <c r="AA163" i="2"/>
  <c r="AA162" i="2"/>
  <c r="AA161" i="2"/>
  <c r="AA160" i="2"/>
  <c r="AA159" i="2"/>
  <c r="AA158" i="2"/>
  <c r="AA157" i="2"/>
  <c r="AA156" i="2"/>
  <c r="AA155" i="2"/>
  <c r="AA154" i="2"/>
  <c r="AA153" i="2"/>
  <c r="AA152" i="2"/>
  <c r="AA151" i="2"/>
  <c r="AA150" i="2"/>
  <c r="AA149" i="2"/>
  <c r="AA148" i="2"/>
  <c r="AA147" i="2"/>
  <c r="AA146" i="2"/>
  <c r="AA145" i="2"/>
  <c r="AA144" i="2"/>
  <c r="AA143" i="2"/>
  <c r="AA142" i="2"/>
  <c r="AA141" i="2"/>
  <c r="AA140" i="2"/>
  <c r="AA139" i="2"/>
  <c r="AA138" i="2"/>
  <c r="AA137" i="2"/>
  <c r="AA136" i="2"/>
  <c r="AA135" i="2"/>
  <c r="AA134" i="2"/>
  <c r="AA133" i="2"/>
  <c r="AA132" i="2"/>
  <c r="AA131" i="2"/>
  <c r="AA130" i="2"/>
  <c r="AA129" i="2"/>
  <c r="AA128" i="2"/>
  <c r="AA127" i="2"/>
  <c r="AA126" i="2"/>
  <c r="AA125" i="2"/>
  <c r="AA124" i="2"/>
  <c r="AA123" i="2"/>
  <c r="AA122" i="2"/>
  <c r="AA121" i="2"/>
  <c r="AA120" i="2"/>
  <c r="AA119" i="2"/>
  <c r="AA118" i="2"/>
  <c r="AA117" i="2"/>
  <c r="AA116" i="2"/>
  <c r="AA115" i="2"/>
  <c r="AA114" i="2"/>
  <c r="AA113" i="2"/>
  <c r="AA112" i="2"/>
  <c r="AA111" i="2"/>
  <c r="AA110" i="2"/>
  <c r="AA109" i="2"/>
  <c r="AA108" i="2"/>
  <c r="AA107" i="2"/>
  <c r="AA106" i="2"/>
  <c r="AA105" i="2"/>
  <c r="AA104" i="2"/>
  <c r="AA103" i="2"/>
  <c r="AA102" i="2"/>
  <c r="AA101" i="2"/>
  <c r="AA100" i="2"/>
  <c r="AA99" i="2"/>
  <c r="AA98" i="2"/>
  <c r="AA97" i="2"/>
  <c r="AA96" i="2"/>
  <c r="AA95" i="2"/>
  <c r="AA94" i="2"/>
  <c r="AA93" i="2"/>
  <c r="AA92" i="2"/>
  <c r="AA91" i="2"/>
  <c r="AA90" i="2"/>
  <c r="AA89" i="2"/>
  <c r="AA88" i="2"/>
  <c r="AA87" i="2"/>
  <c r="AA86" i="2"/>
  <c r="AA85" i="2"/>
  <c r="AA84" i="2"/>
  <c r="AA83" i="2"/>
  <c r="AA82" i="2"/>
  <c r="AA81" i="2"/>
  <c r="AA80" i="2"/>
  <c r="AA79" i="2"/>
  <c r="AA78" i="2"/>
  <c r="AA77" i="2"/>
  <c r="AA76" i="2"/>
  <c r="AA75" i="2"/>
  <c r="AA74" i="2"/>
  <c r="AA73" i="2"/>
  <c r="AA72" i="2"/>
  <c r="AA71" i="2"/>
  <c r="AA70" i="2"/>
  <c r="AA69" i="2"/>
  <c r="AA68" i="2"/>
  <c r="AA67" i="2"/>
  <c r="AA66" i="2"/>
  <c r="AA65" i="2"/>
  <c r="AA64" i="2"/>
  <c r="AA63" i="2"/>
  <c r="AA62" i="2"/>
  <c r="AA61" i="2"/>
  <c r="AA60" i="2"/>
  <c r="AA59" i="2"/>
  <c r="AA58" i="2"/>
  <c r="AA57" i="2"/>
  <c r="AA56" i="2"/>
  <c r="AA55" i="2"/>
  <c r="AA54" i="2"/>
  <c r="AA53" i="2"/>
  <c r="AA52" i="2"/>
  <c r="AA51" i="2"/>
  <c r="AA50" i="2"/>
  <c r="AA49" i="2"/>
  <c r="AA48" i="2"/>
  <c r="AA47" i="2"/>
  <c r="AA46" i="2"/>
  <c r="AA45" i="2"/>
  <c r="AA44" i="2"/>
  <c r="AA43" i="2"/>
  <c r="AA42" i="2"/>
  <c r="AA41" i="2"/>
  <c r="AA40" i="2"/>
  <c r="AA39" i="2"/>
  <c r="AA38" i="2"/>
  <c r="AA37" i="2"/>
  <c r="AA36" i="2"/>
  <c r="AA35" i="2"/>
  <c r="AA34" i="2"/>
  <c r="AA33" i="2"/>
  <c r="AA32" i="2"/>
  <c r="AA31" i="2"/>
  <c r="AA30" i="2"/>
  <c r="AA29" i="2"/>
  <c r="AA28" i="2"/>
  <c r="AA27" i="2"/>
  <c r="AA26" i="2"/>
  <c r="AA25" i="2"/>
  <c r="AA24" i="2"/>
  <c r="AA23" i="2"/>
  <c r="AA22" i="2"/>
  <c r="AA21" i="2"/>
  <c r="AA20" i="2"/>
  <c r="AA19" i="2"/>
  <c r="AA18" i="2"/>
  <c r="AA17" i="2"/>
  <c r="AA16" i="2"/>
  <c r="AA15" i="2"/>
  <c r="AA14" i="2"/>
  <c r="AA13" i="2"/>
  <c r="AA12" i="2"/>
  <c r="AA11" i="2"/>
  <c r="T16" i="2" l="1"/>
  <c r="R16" i="2"/>
  <c r="AH16" i="2" s="1"/>
  <c r="T15" i="2"/>
  <c r="R15" i="2"/>
  <c r="AH15" i="2" s="1"/>
  <c r="T14" i="2"/>
  <c r="R14" i="2"/>
  <c r="AH14" i="2" s="1"/>
  <c r="T13" i="2"/>
  <c r="R13" i="2"/>
  <c r="AH13" i="2" s="1"/>
  <c r="T12" i="2"/>
  <c r="R12" i="2"/>
  <c r="AH12" i="2" s="1"/>
  <c r="R11" i="2"/>
  <c r="AA8" i="2"/>
  <c r="U16" i="2" l="1"/>
  <c r="AK16" i="2" s="1"/>
  <c r="AJ16" i="2"/>
  <c r="U15" i="2"/>
  <c r="AK15" i="2" s="1"/>
  <c r="AJ15" i="2"/>
  <c r="U14" i="2"/>
  <c r="AK14" i="2" s="1"/>
  <c r="AJ14" i="2"/>
  <c r="U13" i="2"/>
  <c r="AK13" i="2" s="1"/>
  <c r="AJ13" i="2"/>
  <c r="U12" i="2"/>
  <c r="AK12" i="2" s="1"/>
  <c r="AJ12" i="2"/>
  <c r="AO41" i="4"/>
  <c r="BB28" i="4" s="1"/>
  <c r="BB33" i="4" s="1"/>
  <c r="BC31" i="4" s="1"/>
  <c r="AO13" i="4"/>
  <c r="BB18" i="4" s="1"/>
  <c r="B8" i="2"/>
  <c r="Z37" i="4" l="1"/>
  <c r="Z9" i="4"/>
  <c r="BB23" i="4"/>
  <c r="BB20" i="4" s="1"/>
  <c r="AH11" i="2"/>
  <c r="AO39" i="4"/>
  <c r="U11" i="2"/>
  <c r="AT11" i="2" s="1"/>
  <c r="AJ11" i="2"/>
  <c r="BB50" i="4" l="1"/>
  <c r="BB49" i="4"/>
  <c r="BC21" i="4"/>
  <c r="AK11" i="2"/>
  <c r="AO9" i="4"/>
  <c r="AO37" i="4"/>
  <c r="BB30" i="4"/>
</calcChain>
</file>

<file path=xl/sharedStrings.xml><?xml version="1.0" encoding="utf-8"?>
<sst xmlns="http://schemas.openxmlformats.org/spreadsheetml/2006/main" count="146" uniqueCount="118">
  <si>
    <t>Project No.</t>
  </si>
  <si>
    <t>Start Date</t>
  </si>
  <si>
    <t>Due Date</t>
  </si>
  <si>
    <t>Quote Value</t>
  </si>
  <si>
    <t>Time</t>
  </si>
  <si>
    <t>Budget</t>
  </si>
  <si>
    <t>Project Name</t>
  </si>
  <si>
    <t>Details</t>
  </si>
  <si>
    <t>Fees</t>
  </si>
  <si>
    <t>Allocated Values</t>
  </si>
  <si>
    <t>Time Used</t>
  </si>
  <si>
    <t>Completed</t>
  </si>
  <si>
    <t>Fully Paid</t>
  </si>
  <si>
    <t>Final Dates</t>
  </si>
  <si>
    <t>Hourly Rate</t>
  </si>
  <si>
    <t>Achieved</t>
  </si>
  <si>
    <t>Total Cost</t>
  </si>
  <si>
    <t>Difference</t>
  </si>
  <si>
    <t>Project List</t>
  </si>
  <si>
    <t>Fees Total</t>
  </si>
  <si>
    <t>Time to Pay</t>
  </si>
  <si>
    <t>Comp. Diff</t>
  </si>
  <si>
    <t>Duplicates</t>
  </si>
  <si>
    <t>✓</t>
  </si>
  <si>
    <t>✕</t>
  </si>
  <si>
    <t>Red</t>
  </si>
  <si>
    <t>Amber</t>
  </si>
  <si>
    <t>Green</t>
  </si>
  <si>
    <t>Days to Pay</t>
  </si>
  <si>
    <t>Difference between the Quote Value and the Total Cost calculated.</t>
  </si>
  <si>
    <t>Calculated</t>
  </si>
  <si>
    <t>Value</t>
  </si>
  <si>
    <t>%</t>
  </si>
  <si>
    <t>Fee Name</t>
  </si>
  <si>
    <t>Fee Names</t>
  </si>
  <si>
    <t>Fixed Amt</t>
  </si>
  <si>
    <t>Expenses</t>
  </si>
  <si>
    <t>`</t>
  </si>
  <si>
    <t>Expense</t>
  </si>
  <si>
    <t>Time &amp; Expenses</t>
  </si>
  <si>
    <t>[h]:mm</t>
  </si>
  <si>
    <t>Excluded</t>
  </si>
  <si>
    <t>Description</t>
  </si>
  <si>
    <t>Select</t>
  </si>
  <si>
    <t>Job Numbers</t>
  </si>
  <si>
    <t>If you wish to add worked time or an expense to a project, simply select the relevant project number (the data under the blue headers will then show). Then add the date and description, and well as either time or an expense or both. Any values entered will add to the respective total on the Project List.</t>
  </si>
  <si>
    <t>Date</t>
  </si>
  <si>
    <t>Use each line for each project, and complete as many fields as possible. The fields marked with * are contributing to the rest of the spreadsheet. Simply add the project details, ensuring to give each project a unique project number. The use the Time &amp; Expense sheet to add time worked or expenses.</t>
  </si>
  <si>
    <t>Invoice Payment Terms</t>
  </si>
  <si>
    <t>Please read these notes explaining how to use this spreadsheet</t>
  </si>
  <si>
    <t>Editable Cells</t>
  </si>
  <si>
    <t>The yellow background and blue writing usually identifies cells where you can enter or edit information.</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</si>
  <si>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</si>
  <si>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</si>
  <si>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</si>
  <si>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</si>
  <si>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Company Name</t>
  </si>
  <si>
    <t>Your company name will be locked. It is like that to ensure protection for this spreadsheet. If it is wrong, please contact us.</t>
  </si>
  <si>
    <t>If you get stuck, here is a demo video</t>
  </si>
  <si>
    <t>Watch the demo on YouTube</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</si>
  <si>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</si>
  <si>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</si>
  <si>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</si>
  <si>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</si>
  <si>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</si>
  <si>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</si>
  <si>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Total Quoted Value:</t>
  </si>
  <si>
    <t>Total Budgeted Time:</t>
  </si>
  <si>
    <t>Total Budgeted Expenses:</t>
  </si>
  <si>
    <t>Total Cost Value:</t>
  </si>
  <si>
    <t>Total Time Worked:</t>
  </si>
  <si>
    <t>Total Expenses:</t>
  </si>
  <si>
    <t>Average Hourly Rate:</t>
  </si>
  <si>
    <t>Total Difference:</t>
  </si>
  <si>
    <t>Average Quoted Value:</t>
  </si>
  <si>
    <t>Average Budgeted Time:</t>
  </si>
  <si>
    <t>Average Budgeted Expenses:</t>
  </si>
  <si>
    <t>Average Cost Value:</t>
  </si>
  <si>
    <t>Average Time Worked:</t>
  </si>
  <si>
    <t>Average Expenses:</t>
  </si>
  <si>
    <t>Average Difference:</t>
  </si>
  <si>
    <t>Total Fees:</t>
  </si>
  <si>
    <t>Average Fees:</t>
  </si>
  <si>
    <t>Inc. Fees</t>
  </si>
  <si>
    <t>Money for Time Worked</t>
  </si>
  <si>
    <t>Quoted</t>
  </si>
  <si>
    <t>Overall Breakdown of Expenses v Project Quoted Value</t>
  </si>
  <si>
    <t>Actual</t>
  </si>
  <si>
    <t>Paid on Time</t>
  </si>
  <si>
    <t>Paid Late</t>
  </si>
  <si>
    <t>Within Budget</t>
  </si>
  <si>
    <t>Positive Difference</t>
  </si>
  <si>
    <t>Negative Difference</t>
  </si>
  <si>
    <t>Within Time</t>
  </si>
  <si>
    <t>Out of Time</t>
  </si>
  <si>
    <t>Out of Budget</t>
  </si>
  <si>
    <t>Payment</t>
  </si>
  <si>
    <t>Done</t>
  </si>
  <si>
    <t>Total Figures</t>
  </si>
  <si>
    <t>Average Figures</t>
  </si>
  <si>
    <t>Project Count - Breakdown per Criteria</t>
  </si>
  <si>
    <t>Based on completed jobs only (completed and invoice received). Any exact matches counted as a positive result.</t>
  </si>
  <si>
    <t>In the Project List, you will be able to assign up to 3 fees per project. Fees can be any set fee per project (payment fees etc), which will be an expense to you. Simply name up to 3 fees, and put in the percentage OR fixed amount (whichever is applicable). Use both if they both apply.</t>
  </si>
  <si>
    <t>Put in your desired hourly rate. All calculations, which work out the cost of your labour, will be done at this rate. Please be aware that if you change this rate, ALL projects will change accordingly.</t>
  </si>
  <si>
    <t>The number of days you give your clients to pay an invoice. Include all days. This is simply to see if an invoice was paid on time or late. For example, if you give your clients 30 days to pay, simply enter 30.</t>
  </si>
  <si>
    <t>Please complete the following sections before using this spreadsheet</t>
  </si>
  <si>
    <t>Calculated Cells</t>
  </si>
  <si>
    <t>Quoted value less fees and expenses, divided by time used.</t>
  </si>
  <si>
    <t>Your Business</t>
  </si>
  <si>
    <t>Thanks for trying the Time &amp; Expense Tracker</t>
  </si>
  <si>
    <t>Fee 1</t>
  </si>
  <si>
    <t>Fee 2</t>
  </si>
  <si>
    <t>Fee 3</t>
  </si>
  <si>
    <t>Project 1</t>
  </si>
  <si>
    <t>Project 2</t>
  </si>
  <si>
    <t>Project 3</t>
  </si>
  <si>
    <t>Project 4</t>
  </si>
  <si>
    <t>Project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</si>
</sst>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h]:mm"/>
  </numFmts>
  <fonts count="12" x14ac:knownFonts="1">
    <font>
      <sz val="11"/>
      <color theme="1"/>
      <name val="Calibri"/>
      <family val="2"/>
      <scheme val="minor"/>
    </font>
    <font>
      <b/>
      <sz val="11"/>
      <color theme="1"/>
      <name val="Calibri"/>
      <family val="2"/>
      <scheme val="minor"/>
    </font>
    <font>
      <b/>
      <sz val="11"/>
      <color rgb="FF002060"/>
      <name val="Calibri"/>
      <family val="2"/>
      <scheme val="minor"/>
    </font>
    <font>
      <b/>
      <sz val="11"/>
      <color rgb="FFFFC000"/>
      <name val="Calibri"/>
      <family val="2"/>
      <scheme val="minor"/>
    </font>
    <font>
      <b/>
      <sz val="20"/>
      <color rgb="FFFFC000"/>
      <name val="Calibri"/>
      <family val="2"/>
      <scheme val="minor"/>
    </font>
    <font>
      <b/>
      <sz val="8"/>
      <color theme="1"/>
      <name val="Calibri"/>
      <family val="2"/>
      <scheme val="minor"/>
    </font>
    <font>
      <b/>
      <u/>
      <sz val="11"/>
      <color theme="1"/>
      <name val="Calibri"/>
      <family val="2"/>
      <scheme val="minor"/>
    </font>
    <font>
      <sz val="11"/>
      <name val="Calibri"/>
      <family val="2"/>
      <scheme val="minor"/>
    </font>
    <font>
      <b/>
      <sz val="11"/>
      <color theme="0"/>
      <name val="Calibri"/>
      <family val="2"/>
      <scheme val="minor"/>
    </font>
    <font>
      <b/>
      <sz val="10"/>
      <color theme="1"/>
      <name val="Calibri"/>
      <family val="2"/>
      <scheme val="minor"/>
    </font>
    <font>
      <b/>
      <sz val="16"/>
      <color theme="0"/>
      <name val="Calibri"/>
      <family val="2"/>
      <scheme val="minor"/>
    </font>
    <font>
      <u/>
      <sz val="11"/>
      <color theme="10"/>
      <name val="Calibri"/>
      <family val="2"/>
      <scheme val="minor"/>
    </font>
  </fonts>
  <fills count="9">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1"/>
        <bgColor indexed="64"/>
      </patternFill>
    </fill>
    <fill>
      <patternFill patternType="solid">
        <fgColor theme="0" tint="-0.249977111117893"/>
        <bgColor indexed="64"/>
      </patternFill>
    </fill>
    <fill>
      <patternFill patternType="solid">
        <fgColor theme="0"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247">
    <xf numFmtId="0" fontId="0" fillId="0" borderId="0" xfId="0"/>
    <xf numFmtId="0" fontId="0" fillId="0" borderId="0" xfId="0" applyAlignment="1" applyProtection="1">
      <alignment shrinkToFit="1"/>
      <protection hidden="1"/>
    </xf>
    <xf numFmtId="8" fontId="0" fillId="0" borderId="0" xfId="0" applyNumberFormat="1" applyAlignment="1" applyProtection="1">
      <alignment shrinkToFit="1"/>
      <protection hidden="1"/>
    </xf>
    <xf numFmtId="0" fontId="0" fillId="0" borderId="0" xfId="0"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3" fillId="2" borderId="5" xfId="0" applyFont="1" applyFill="1" applyBorder="1" applyAlignment="1" applyProtection="1">
      <alignment horizontal="center" shrinkToFit="1"/>
      <protection hidden="1"/>
    </xf>
    <xf numFmtId="0" fontId="3" fillId="2" borderId="7" xfId="0" applyFont="1" applyFill="1" applyBorder="1" applyAlignment="1" applyProtection="1">
      <alignment shrinkToFit="1"/>
      <protection hidden="1"/>
    </xf>
    <xf numFmtId="0" fontId="3" fillId="2" borderId="8" xfId="0" applyFont="1" applyFill="1" applyBorder="1" applyAlignment="1" applyProtection="1">
      <alignment shrinkToFit="1"/>
      <protection hidden="1"/>
    </xf>
    <xf numFmtId="0" fontId="3" fillId="2" borderId="9" xfId="0" applyFont="1" applyFill="1" applyBorder="1" applyAlignment="1" applyProtection="1">
      <alignment horizontal="center" shrinkToFit="1"/>
      <protection hidden="1"/>
    </xf>
    <xf numFmtId="0" fontId="3" fillId="2" borderId="4" xfId="0" applyFont="1" applyFill="1" applyBorder="1" applyAlignment="1" applyProtection="1">
      <alignment horizontal="center" shrinkToFit="1"/>
      <protection hidden="1"/>
    </xf>
    <xf numFmtId="0" fontId="3" fillId="2" borderId="6" xfId="0" applyFont="1" applyFill="1"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3" fillId="2" borderId="7" xfId="0" applyFont="1" applyFill="1"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8" xfId="0" applyBorder="1" applyAlignment="1" applyProtection="1">
      <alignment horizontal="center" shrinkToFit="1"/>
      <protection hidden="1"/>
    </xf>
    <xf numFmtId="8" fontId="0" fillId="0" borderId="6" xfId="0" applyNumberFormat="1" applyBorder="1" applyAlignment="1" applyProtection="1">
      <alignment shrinkToFit="1"/>
      <protection hidden="1"/>
    </xf>
    <xf numFmtId="8" fontId="0" fillId="0" borderId="5" xfId="0" applyNumberFormat="1" applyBorder="1" applyAlignment="1" applyProtection="1">
      <alignment horizontal="right" shrinkToFit="1"/>
      <protection hidden="1"/>
    </xf>
    <xf numFmtId="8" fontId="0" fillId="0" borderId="10" xfId="0" applyNumberFormat="1" applyBorder="1" applyAlignment="1" applyProtection="1">
      <alignment horizontal="right" shrinkToFit="1"/>
      <protection hidden="1"/>
    </xf>
    <xf numFmtId="8" fontId="0" fillId="0" borderId="8" xfId="0" applyNumberFormat="1" applyBorder="1" applyAlignment="1" applyProtection="1">
      <alignment shrinkToFit="1"/>
      <protection hidden="1"/>
    </xf>
    <xf numFmtId="8" fontId="0" fillId="0" borderId="9" xfId="0" applyNumberFormat="1" applyBorder="1" applyAlignment="1" applyProtection="1">
      <alignment horizontal="right" shrinkToFit="1"/>
      <protection hidden="1"/>
    </xf>
    <xf numFmtId="8" fontId="0" fillId="0" borderId="4" xfId="0" applyNumberFormat="1" applyBorder="1" applyAlignment="1" applyProtection="1">
      <alignment horizontal="right" shrinkToFit="1"/>
      <protection hidden="1"/>
    </xf>
    <xf numFmtId="8" fontId="0" fillId="0" borderId="2"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0" fontId="0" fillId="3" borderId="0" xfId="0" applyFill="1" applyAlignment="1" applyProtection="1">
      <alignment shrinkToFit="1"/>
      <protection hidden="1"/>
    </xf>
    <xf numFmtId="0" fontId="6" fillId="0" borderId="0" xfId="0" applyFont="1" applyAlignment="1" applyProtection="1">
      <alignment horizontal="center" shrinkToFit="1"/>
      <protection hidden="1"/>
    </xf>
    <xf numFmtId="0" fontId="0" fillId="0" borderId="4" xfId="0" applyBorder="1" applyAlignment="1" applyProtection="1">
      <alignment horizontal="center" shrinkToFit="1"/>
      <protection locked="0"/>
    </xf>
    <xf numFmtId="0" fontId="0" fillId="0" borderId="6" xfId="0" applyBorder="1" applyAlignment="1" applyProtection="1">
      <alignment shrinkToFit="1"/>
      <protection locked="0"/>
    </xf>
    <xf numFmtId="14" fontId="0" fillId="0" borderId="6" xfId="0" applyNumberFormat="1" applyBorder="1" applyAlignment="1" applyProtection="1">
      <alignment horizontal="center" shrinkToFit="1"/>
      <protection locked="0"/>
    </xf>
    <xf numFmtId="8" fontId="0" fillId="0" borderId="6" xfId="0" applyNumberFormat="1" applyBorder="1" applyAlignment="1" applyProtection="1">
      <alignment horizontal="right" shrinkToFit="1"/>
      <protection locked="0"/>
    </xf>
    <xf numFmtId="164" fontId="0" fillId="0" borderId="6" xfId="0" applyNumberFormat="1" applyBorder="1" applyAlignment="1" applyProtection="1">
      <alignment horizontal="center" shrinkToFit="1"/>
      <protection locked="0"/>
    </xf>
    <xf numFmtId="0" fontId="0" fillId="0" borderId="6" xfId="0" applyBorder="1" applyAlignment="1" applyProtection="1">
      <alignment horizontal="center" shrinkToFit="1"/>
      <protection locked="0"/>
    </xf>
    <xf numFmtId="14" fontId="0" fillId="0" borderId="5" xfId="0" applyNumberFormat="1" applyBorder="1" applyAlignment="1" applyProtection="1">
      <alignment horizontal="center" shrinkToFit="1"/>
      <protection locked="0"/>
    </xf>
    <xf numFmtId="0" fontId="0" fillId="0" borderId="2" xfId="0" applyBorder="1" applyAlignment="1" applyProtection="1">
      <alignment horizontal="center" shrinkToFit="1"/>
      <protection locked="0"/>
    </xf>
    <xf numFmtId="0" fontId="0" fillId="0" borderId="0" xfId="0" applyAlignment="1" applyProtection="1">
      <alignment shrinkToFit="1"/>
      <protection locked="0"/>
    </xf>
    <xf numFmtId="14" fontId="0" fillId="0" borderId="0" xfId="0" applyNumberFormat="1" applyAlignment="1" applyProtection="1">
      <alignment horizontal="center" shrinkToFit="1"/>
      <protection locked="0"/>
    </xf>
    <xf numFmtId="8" fontId="0" fillId="0" borderId="0" xfId="0" applyNumberFormat="1" applyAlignment="1" applyProtection="1">
      <alignment horizontal="right" shrinkToFit="1"/>
      <protection locked="0"/>
    </xf>
    <xf numFmtId="164" fontId="0" fillId="0" borderId="0" xfId="0" applyNumberFormat="1" applyAlignment="1" applyProtection="1">
      <alignment horizontal="center" shrinkToFit="1"/>
      <protection locked="0"/>
    </xf>
    <xf numFmtId="0" fontId="0" fillId="0" borderId="0" xfId="0" applyAlignment="1" applyProtection="1">
      <alignment horizontal="center" shrinkToFit="1"/>
      <protection locked="0"/>
    </xf>
    <xf numFmtId="14" fontId="0" fillId="0" borderId="10" xfId="0" applyNumberFormat="1" applyBorder="1" applyAlignment="1" applyProtection="1">
      <alignment horizontal="center" shrinkToFit="1"/>
      <protection locked="0"/>
    </xf>
    <xf numFmtId="0" fontId="0" fillId="0" borderId="11"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14" fontId="0" fillId="0" borderId="4" xfId="0" applyNumberFormat="1" applyBorder="1" applyAlignment="1" applyProtection="1">
      <alignment horizontal="center" shrinkToFit="1"/>
      <protection locked="0"/>
    </xf>
    <xf numFmtId="14" fontId="0" fillId="0" borderId="2" xfId="0" applyNumberFormat="1" applyBorder="1" applyAlignment="1" applyProtection="1">
      <alignment horizontal="center" shrinkToFit="1"/>
      <protection locked="0"/>
    </xf>
    <xf numFmtId="0" fontId="0" fillId="3" borderId="0" xfId="0" applyFill="1" applyAlignment="1" applyProtection="1">
      <alignment horizontal="center" shrinkToFit="1"/>
      <protection hidden="1"/>
    </xf>
    <xf numFmtId="0" fontId="1" fillId="3" borderId="3" xfId="0" applyFont="1" applyFill="1" applyBorder="1" applyAlignment="1" applyProtection="1">
      <alignment horizontal="center" shrinkToFit="1"/>
      <protection hidden="1"/>
    </xf>
    <xf numFmtId="0" fontId="3" fillId="2" borderId="13" xfId="0" applyFont="1" applyFill="1" applyBorder="1" applyAlignment="1" applyProtection="1">
      <alignment horizontal="center" shrinkToFit="1"/>
      <protection hidden="1"/>
    </xf>
    <xf numFmtId="0" fontId="3" fillId="2" borderId="14" xfId="0" applyFont="1" applyFill="1" applyBorder="1" applyAlignment="1" applyProtection="1">
      <alignment horizontal="center" shrinkToFit="1"/>
      <protection hidden="1"/>
    </xf>
    <xf numFmtId="0" fontId="3" fillId="2" borderId="15" xfId="0" applyFont="1" applyFill="1" applyBorder="1" applyAlignment="1" applyProtection="1">
      <alignment horizontal="center" shrinkToFit="1"/>
      <protection hidden="1"/>
    </xf>
    <xf numFmtId="0" fontId="2" fillId="4" borderId="4" xfId="0" applyFont="1" applyFill="1" applyBorder="1" applyAlignment="1" applyProtection="1">
      <alignment horizontal="center" shrinkToFit="1"/>
      <protection hidden="1"/>
    </xf>
    <xf numFmtId="0" fontId="2" fillId="4" borderId="6" xfId="0" applyFont="1" applyFill="1" applyBorder="1" applyAlignment="1" applyProtection="1">
      <alignment horizontal="center" shrinkToFit="1"/>
      <protection hidden="1"/>
    </xf>
    <xf numFmtId="0" fontId="2" fillId="4" borderId="5" xfId="0" applyFont="1" applyFill="1" applyBorder="1" applyAlignment="1" applyProtection="1">
      <alignment horizontal="center" shrinkToFit="1"/>
      <protection hidden="1"/>
    </xf>
    <xf numFmtId="0" fontId="1" fillId="3" borderId="0" xfId="0" applyFont="1" applyFill="1" applyAlignment="1" applyProtection="1">
      <alignment shrinkToFit="1"/>
      <protection hidden="1"/>
    </xf>
    <xf numFmtId="10" fontId="0" fillId="0" borderId="3" xfId="0" applyNumberFormat="1" applyBorder="1" applyAlignment="1" applyProtection="1">
      <alignment horizontal="center" shrinkToFit="1"/>
      <protection hidden="1"/>
    </xf>
    <xf numFmtId="10" fontId="0" fillId="0" borderId="12" xfId="0" applyNumberFormat="1" applyBorder="1" applyAlignment="1" applyProtection="1">
      <alignment horizontal="center" shrinkToFit="1"/>
      <protection hidden="1"/>
    </xf>
    <xf numFmtId="10" fontId="0" fillId="0" borderId="11" xfId="0" applyNumberFormat="1" applyBorder="1" applyAlignment="1" applyProtection="1">
      <alignment horizontal="center" shrinkToFit="1"/>
      <protection hidden="1"/>
    </xf>
    <xf numFmtId="8" fontId="0" fillId="0" borderId="3" xfId="0" applyNumberFormat="1" applyBorder="1" applyAlignment="1" applyProtection="1">
      <alignment shrinkToFit="1"/>
      <protection hidden="1"/>
    </xf>
    <xf numFmtId="8" fontId="0" fillId="0" borderId="12" xfId="0" applyNumberFormat="1" applyBorder="1" applyAlignment="1" applyProtection="1">
      <alignment shrinkToFit="1"/>
      <protection hidden="1"/>
    </xf>
    <xf numFmtId="8" fontId="0" fillId="0" borderId="11" xfId="0" applyNumberFormat="1" applyBorder="1" applyAlignment="1" applyProtection="1">
      <alignment shrinkToFit="1"/>
      <protection hidden="1"/>
    </xf>
    <xf numFmtId="8" fontId="0" fillId="0" borderId="4" xfId="0" applyNumberFormat="1" applyBorder="1" applyAlignment="1" applyProtection="1">
      <alignment shrinkToFit="1"/>
      <protection hidden="1"/>
    </xf>
    <xf numFmtId="8" fontId="0" fillId="0" borderId="5" xfId="0" applyNumberFormat="1" applyBorder="1" applyAlignment="1" applyProtection="1">
      <alignment shrinkToFit="1"/>
      <protection hidden="1"/>
    </xf>
    <xf numFmtId="8" fontId="0" fillId="0" borderId="2" xfId="0" applyNumberFormat="1" applyBorder="1" applyAlignment="1" applyProtection="1">
      <alignment shrinkToFit="1"/>
      <protection hidden="1"/>
    </xf>
    <xf numFmtId="8" fontId="0" fillId="0" borderId="10" xfId="0" applyNumberFormat="1" applyBorder="1" applyAlignment="1" applyProtection="1">
      <alignment shrinkToFit="1"/>
      <protection hidden="1"/>
    </xf>
    <xf numFmtId="8" fontId="0" fillId="0" borderId="7" xfId="0" applyNumberFormat="1" applyBorder="1" applyAlignment="1" applyProtection="1">
      <alignment shrinkToFit="1"/>
      <protection hidden="1"/>
    </xf>
    <xf numFmtId="8" fontId="0" fillId="0" borderId="9" xfId="0" applyNumberFormat="1" applyBorder="1" applyAlignment="1" applyProtection="1">
      <alignment shrinkToFit="1"/>
      <protection hidden="1"/>
    </xf>
    <xf numFmtId="164" fontId="0" fillId="0" borderId="4" xfId="0" applyNumberFormat="1" applyBorder="1" applyAlignment="1" applyProtection="1">
      <alignment horizontal="center" shrinkToFit="1"/>
      <protection hidden="1"/>
    </xf>
    <xf numFmtId="0" fontId="3" fillId="2" borderId="8" xfId="0" applyFont="1" applyFill="1" applyBorder="1" applyAlignment="1" applyProtection="1">
      <alignment horizontal="center" shrinkToFit="1"/>
      <protection hidden="1"/>
    </xf>
    <xf numFmtId="0" fontId="0" fillId="0" borderId="4" xfId="0" applyBorder="1" applyAlignment="1" applyProtection="1">
      <alignment shrinkToFit="1"/>
      <protection hidden="1"/>
    </xf>
    <xf numFmtId="0" fontId="0" fillId="0" borderId="6" xfId="0" applyBorder="1" applyAlignment="1" applyProtection="1">
      <alignment shrinkToFit="1"/>
      <protection hidden="1"/>
    </xf>
    <xf numFmtId="0" fontId="0" fillId="0" borderId="2" xfId="0" applyBorder="1" applyAlignment="1" applyProtection="1">
      <alignment shrinkToFit="1"/>
      <protection hidden="1"/>
    </xf>
    <xf numFmtId="0" fontId="0" fillId="0" borderId="7" xfId="0" applyBorder="1" applyAlignment="1" applyProtection="1">
      <alignment shrinkToFit="1"/>
      <protection hidden="1"/>
    </xf>
    <xf numFmtId="0" fontId="0" fillId="0" borderId="8" xfId="0" applyBorder="1" applyAlignment="1" applyProtection="1">
      <alignment shrinkToFit="1"/>
      <protection hidden="1"/>
    </xf>
    <xf numFmtId="0" fontId="5" fillId="3" borderId="0" xfId="0" applyFont="1" applyFill="1" applyAlignment="1" applyProtection="1">
      <alignment horizontal="center" shrinkToFit="1"/>
      <protection hidden="1"/>
    </xf>
    <xf numFmtId="164" fontId="0" fillId="0" borderId="6" xfId="0" applyNumberFormat="1" applyBorder="1" applyAlignment="1" applyProtection="1">
      <alignment horizontal="center" shrinkToFit="1"/>
      <protection hidden="1"/>
    </xf>
    <xf numFmtId="164" fontId="0" fillId="0" borderId="0" xfId="0" applyNumberFormat="1" applyAlignment="1" applyProtection="1">
      <alignment horizontal="center" shrinkToFit="1"/>
      <protection hidden="1"/>
    </xf>
    <xf numFmtId="164" fontId="0" fillId="0" borderId="8" xfId="0" applyNumberFormat="1" applyBorder="1" applyAlignment="1" applyProtection="1">
      <alignment horizontal="center" shrinkToFit="1"/>
      <protection hidden="1"/>
    </xf>
    <xf numFmtId="0" fontId="2" fillId="4" borderId="0" xfId="0" applyFont="1" applyFill="1" applyAlignment="1" applyProtection="1">
      <alignment horizontal="center" shrinkToFit="1"/>
      <protection locked="0"/>
    </xf>
    <xf numFmtId="0" fontId="2" fillId="4" borderId="2" xfId="0" applyFont="1" applyFill="1" applyBorder="1" applyAlignment="1" applyProtection="1">
      <alignment horizontal="center" shrinkToFit="1"/>
      <protection locked="0"/>
    </xf>
    <xf numFmtId="0" fontId="2" fillId="4" borderId="10" xfId="0" applyFont="1" applyFill="1" applyBorder="1" applyAlignment="1" applyProtection="1">
      <alignment horizontal="center" shrinkToFit="1"/>
      <protection locked="0"/>
    </xf>
    <xf numFmtId="8" fontId="0" fillId="0" borderId="5" xfId="0" applyNumberFormat="1" applyBorder="1" applyAlignment="1" applyProtection="1">
      <alignment shrinkToFit="1"/>
      <protection locked="0"/>
    </xf>
    <xf numFmtId="8" fontId="0" fillId="0" borderId="10" xfId="0" applyNumberFormat="1" applyBorder="1" applyAlignment="1" applyProtection="1">
      <alignment shrinkToFit="1"/>
      <protection locked="0"/>
    </xf>
    <xf numFmtId="164" fontId="0" fillId="0" borderId="2" xfId="0" applyNumberFormat="1" applyBorder="1" applyAlignment="1" applyProtection="1">
      <alignment horizontal="center" shrinkToFit="1"/>
      <protection hidden="1"/>
    </xf>
    <xf numFmtId="164" fontId="0" fillId="0" borderId="7" xfId="0" applyNumberFormat="1" applyBorder="1" applyAlignment="1" applyProtection="1">
      <alignment horizontal="center" shrinkToFit="1"/>
      <protection hidden="1"/>
    </xf>
    <xf numFmtId="0" fontId="7" fillId="0" borderId="1" xfId="0" applyFont="1" applyBorder="1" applyAlignment="1" applyProtection="1">
      <alignment horizontal="center" shrinkToFit="1"/>
      <protection hidden="1"/>
    </xf>
    <xf numFmtId="8" fontId="0" fillId="0" borderId="1" xfId="0" applyNumberFormat="1" applyBorder="1" applyAlignment="1" applyProtection="1">
      <alignment horizontal="right" shrinkToFit="1"/>
      <protection hidden="1"/>
    </xf>
    <xf numFmtId="14" fontId="0" fillId="0" borderId="3" xfId="0" applyNumberFormat="1" applyBorder="1" applyAlignment="1" applyProtection="1">
      <alignment horizontal="center" shrinkToFit="1"/>
      <protection hidden="1"/>
    </xf>
    <xf numFmtId="14" fontId="0" fillId="0" borderId="11" xfId="0" applyNumberFormat="1" applyBorder="1" applyAlignment="1" applyProtection="1">
      <alignment horizontal="center" shrinkToFit="1"/>
      <protection hidden="1"/>
    </xf>
    <xf numFmtId="0" fontId="1" fillId="0" borderId="0" xfId="0" applyFont="1" applyAlignment="1" applyProtection="1">
      <alignment horizontal="center" shrinkToFit="1"/>
      <protection hidden="1"/>
    </xf>
    <xf numFmtId="0" fontId="1" fillId="0" borderId="0" xfId="0" quotePrefix="1" applyFont="1" applyAlignment="1" applyProtection="1">
      <alignment horizontal="center" shrinkToFit="1"/>
      <protection hidden="1"/>
    </xf>
    <xf numFmtId="8" fontId="0" fillId="7" borderId="3" xfId="0" applyNumberFormat="1" applyFill="1" applyBorder="1" applyAlignment="1" applyProtection="1">
      <alignment horizontal="right" shrinkToFit="1"/>
      <protection hidden="1"/>
    </xf>
    <xf numFmtId="8" fontId="0" fillId="7" borderId="12" xfId="0" applyNumberFormat="1" applyFill="1" applyBorder="1" applyAlignment="1" applyProtection="1">
      <alignment horizontal="right" shrinkToFit="1"/>
      <protection hidden="1"/>
    </xf>
    <xf numFmtId="8" fontId="0" fillId="7" borderId="11" xfId="0" applyNumberFormat="1" applyFill="1" applyBorder="1" applyAlignment="1" applyProtection="1">
      <alignment horizontal="right" shrinkToFit="1"/>
      <protection hidden="1"/>
    </xf>
    <xf numFmtId="8" fontId="0" fillId="0" borderId="15" xfId="0" applyNumberFormat="1" applyBorder="1" applyAlignment="1" applyProtection="1">
      <alignment shrinkToFit="1"/>
      <protection hidden="1"/>
    </xf>
    <xf numFmtId="8" fontId="0" fillId="7" borderId="1" xfId="0" applyNumberFormat="1" applyFill="1" applyBorder="1" applyAlignment="1" applyProtection="1">
      <alignment shrinkToFit="1"/>
      <protection hidden="1"/>
    </xf>
    <xf numFmtId="8" fontId="0" fillId="0" borderId="3" xfId="0" applyNumberFormat="1" applyBorder="1" applyAlignment="1" applyProtection="1">
      <alignment horizontal="right" shrinkToFit="1"/>
      <protection hidden="1"/>
    </xf>
    <xf numFmtId="8" fontId="0" fillId="0" borderId="12" xfId="0" applyNumberFormat="1" applyBorder="1" applyAlignment="1" applyProtection="1">
      <alignment horizontal="right" shrinkToFit="1"/>
      <protection hidden="1"/>
    </xf>
    <xf numFmtId="8" fontId="0" fillId="0" borderId="11" xfId="0" applyNumberFormat="1" applyBorder="1" applyAlignment="1" applyProtection="1">
      <alignment horizontal="right" shrinkToFit="1"/>
      <protection hidden="1"/>
    </xf>
    <xf numFmtId="0" fontId="0" fillId="0" borderId="3" xfId="0" applyBorder="1" applyAlignment="1" applyProtection="1">
      <alignment shrinkToFit="1"/>
      <protection hidden="1"/>
    </xf>
    <xf numFmtId="0" fontId="0" fillId="0" borderId="11" xfId="0" applyBorder="1" applyAlignment="1" applyProtection="1">
      <alignment shrinkToFit="1"/>
      <protection hidden="1"/>
    </xf>
    <xf numFmtId="0" fontId="0" fillId="0" borderId="12" xfId="0" applyBorder="1" applyAlignment="1" applyProtection="1">
      <alignment shrinkToFit="1"/>
      <protection hidden="1"/>
    </xf>
    <xf numFmtId="0" fontId="0" fillId="0" borderId="10" xfId="0" applyBorder="1" applyAlignment="1" applyProtection="1">
      <alignment shrinkToFit="1"/>
      <protection hidden="1"/>
    </xf>
    <xf numFmtId="0" fontId="0" fillId="0" borderId="9" xfId="0" applyBorder="1" applyAlignment="1" applyProtection="1">
      <alignment shrinkToFit="1"/>
      <protection hidden="1"/>
    </xf>
    <xf numFmtId="0" fontId="2" fillId="4" borderId="7" xfId="0" applyFont="1" applyFill="1" applyBorder="1" applyAlignment="1" applyProtection="1">
      <alignment horizontal="center" shrinkToFit="1"/>
      <protection locked="0"/>
    </xf>
    <xf numFmtId="0" fontId="2" fillId="4" borderId="8" xfId="0" applyFont="1" applyFill="1" applyBorder="1" applyAlignment="1" applyProtection="1">
      <alignment horizontal="center" shrinkToFit="1"/>
      <protection locked="0"/>
    </xf>
    <xf numFmtId="0" fontId="2" fillId="4" borderId="9" xfId="0" applyFont="1" applyFill="1" applyBorder="1" applyAlignment="1" applyProtection="1">
      <alignment horizontal="center" shrinkToFit="1"/>
      <protection locked="0"/>
    </xf>
    <xf numFmtId="0" fontId="0" fillId="8" borderId="4" xfId="0" applyFill="1" applyBorder="1" applyAlignment="1" applyProtection="1">
      <alignment horizontal="center" shrinkToFit="1"/>
      <protection hidden="1"/>
    </xf>
    <xf numFmtId="0" fontId="0" fillId="8" borderId="6" xfId="0" applyFill="1" applyBorder="1" applyAlignment="1" applyProtection="1">
      <alignment shrinkToFit="1"/>
      <protection hidden="1"/>
    </xf>
    <xf numFmtId="14" fontId="0" fillId="8" borderId="6" xfId="0" applyNumberFormat="1" applyFill="1" applyBorder="1" applyAlignment="1" applyProtection="1">
      <alignment horizontal="center" shrinkToFit="1"/>
      <protection hidden="1"/>
    </xf>
    <xf numFmtId="8" fontId="0" fillId="8" borderId="6" xfId="0" applyNumberFormat="1" applyFill="1" applyBorder="1" applyAlignment="1" applyProtection="1">
      <alignment horizontal="right" shrinkToFit="1"/>
      <protection hidden="1"/>
    </xf>
    <xf numFmtId="164" fontId="0" fillId="8" borderId="6" xfId="0" applyNumberFormat="1" applyFill="1" applyBorder="1" applyAlignment="1" applyProtection="1">
      <alignment horizontal="center" shrinkToFit="1"/>
      <protection hidden="1"/>
    </xf>
    <xf numFmtId="0" fontId="0" fillId="8" borderId="6" xfId="0" applyFill="1" applyBorder="1" applyAlignment="1" applyProtection="1">
      <alignment horizontal="center" shrinkToFit="1"/>
      <protection hidden="1"/>
    </xf>
    <xf numFmtId="14" fontId="0" fillId="8" borderId="4" xfId="0" applyNumberFormat="1" applyFill="1" applyBorder="1" applyAlignment="1" applyProtection="1">
      <alignment horizontal="center" shrinkToFit="1"/>
      <protection hidden="1"/>
    </xf>
    <xf numFmtId="14" fontId="0" fillId="8" borderId="5" xfId="0" applyNumberFormat="1" applyFill="1" applyBorder="1" applyAlignment="1" applyProtection="1">
      <alignment horizontal="center" shrinkToFit="1"/>
      <protection hidden="1"/>
    </xf>
    <xf numFmtId="0" fontId="0" fillId="8" borderId="2" xfId="0" applyFill="1" applyBorder="1" applyAlignment="1" applyProtection="1">
      <alignment horizontal="center" shrinkToFit="1"/>
      <protection hidden="1"/>
    </xf>
    <xf numFmtId="0" fontId="0" fillId="8" borderId="0" xfId="0" applyFill="1" applyAlignment="1" applyProtection="1">
      <alignment shrinkToFit="1"/>
      <protection hidden="1"/>
    </xf>
    <xf numFmtId="14" fontId="0" fillId="8" borderId="0" xfId="0" applyNumberFormat="1" applyFill="1" applyAlignment="1" applyProtection="1">
      <alignment horizontal="center" shrinkToFit="1"/>
      <protection hidden="1"/>
    </xf>
    <xf numFmtId="8" fontId="0" fillId="8" borderId="0" xfId="0" applyNumberFormat="1" applyFill="1" applyAlignment="1" applyProtection="1">
      <alignment horizontal="right" shrinkToFit="1"/>
      <protection hidden="1"/>
    </xf>
    <xf numFmtId="164" fontId="0" fillId="8" borderId="0" xfId="0" applyNumberFormat="1" applyFill="1" applyAlignment="1" applyProtection="1">
      <alignment horizontal="center" shrinkToFit="1"/>
      <protection hidden="1"/>
    </xf>
    <xf numFmtId="0" fontId="0" fillId="8" borderId="0" xfId="0" applyFill="1" applyAlignment="1" applyProtection="1">
      <alignment horizontal="center" shrinkToFit="1"/>
      <protection hidden="1"/>
    </xf>
    <xf numFmtId="14" fontId="0" fillId="8" borderId="2" xfId="0" applyNumberFormat="1" applyFill="1" applyBorder="1" applyAlignment="1" applyProtection="1">
      <alignment horizontal="center" shrinkToFit="1"/>
      <protection hidden="1"/>
    </xf>
    <xf numFmtId="14" fontId="0" fillId="8" borderId="10" xfId="0" applyNumberFormat="1" applyFill="1" applyBorder="1" applyAlignment="1" applyProtection="1">
      <alignment horizontal="center" shrinkToFit="1"/>
      <protection hidden="1"/>
    </xf>
    <xf numFmtId="0" fontId="0" fillId="8" borderId="7" xfId="0" applyFill="1" applyBorder="1" applyAlignment="1" applyProtection="1">
      <alignment horizontal="center" shrinkToFit="1"/>
      <protection hidden="1"/>
    </xf>
    <xf numFmtId="0" fontId="0" fillId="8" borderId="8" xfId="0" applyFill="1" applyBorder="1" applyAlignment="1" applyProtection="1">
      <alignment shrinkToFit="1"/>
      <protection hidden="1"/>
    </xf>
    <xf numFmtId="14" fontId="0" fillId="8" borderId="8" xfId="0" applyNumberFormat="1" applyFill="1" applyBorder="1" applyAlignment="1" applyProtection="1">
      <alignment horizontal="center" shrinkToFit="1"/>
      <protection hidden="1"/>
    </xf>
    <xf numFmtId="8" fontId="0" fillId="8" borderId="8" xfId="0" applyNumberFormat="1" applyFill="1" applyBorder="1" applyAlignment="1" applyProtection="1">
      <alignment horizontal="right" shrinkToFit="1"/>
      <protection hidden="1"/>
    </xf>
    <xf numFmtId="164" fontId="0" fillId="8" borderId="8" xfId="0" applyNumberFormat="1" applyFill="1" applyBorder="1" applyAlignment="1" applyProtection="1">
      <alignment horizontal="center" shrinkToFit="1"/>
      <protection hidden="1"/>
    </xf>
    <xf numFmtId="0" fontId="0" fillId="8" borderId="8" xfId="0" applyFill="1" applyBorder="1" applyAlignment="1" applyProtection="1">
      <alignment horizontal="center" shrinkToFit="1"/>
      <protection hidden="1"/>
    </xf>
    <xf numFmtId="14" fontId="0" fillId="8" borderId="7" xfId="0" applyNumberFormat="1" applyFill="1" applyBorder="1" applyAlignment="1" applyProtection="1">
      <alignment horizontal="center" shrinkToFit="1"/>
      <protection hidden="1"/>
    </xf>
    <xf numFmtId="14" fontId="0" fillId="8" borderId="9" xfId="0" applyNumberFormat="1" applyFill="1" applyBorder="1" applyAlignment="1" applyProtection="1">
      <alignment horizontal="center" shrinkToFit="1"/>
      <protection hidden="1"/>
    </xf>
    <xf numFmtId="8" fontId="0" fillId="8" borderId="5" xfId="0" applyNumberFormat="1" applyFill="1" applyBorder="1" applyAlignment="1" applyProtection="1">
      <alignment shrinkToFit="1"/>
      <protection hidden="1"/>
    </xf>
    <xf numFmtId="8" fontId="0" fillId="8" borderId="10" xfId="0" applyNumberFormat="1" applyFill="1" applyBorder="1" applyAlignment="1" applyProtection="1">
      <alignment shrinkToFit="1"/>
      <protection hidden="1"/>
    </xf>
    <xf numFmtId="8" fontId="0" fillId="8" borderId="9" xfId="0" applyNumberFormat="1" applyFill="1" applyBorder="1" applyAlignment="1" applyProtection="1">
      <alignment shrinkToFit="1"/>
      <protection hidden="1"/>
    </xf>
    <xf numFmtId="10" fontId="0" fillId="0" borderId="2" xfId="0" applyNumberFormat="1" applyBorder="1" applyAlignment="1" applyProtection="1">
      <alignment horizontal="center" shrinkToFit="1"/>
      <protection locked="0"/>
    </xf>
    <xf numFmtId="10" fontId="0" fillId="0" borderId="0" xfId="0" applyNumberFormat="1" applyAlignment="1" applyProtection="1">
      <alignment horizontal="center" shrinkToFit="1"/>
      <protection locked="0"/>
    </xf>
    <xf numFmtId="10" fontId="0" fillId="0" borderId="10" xfId="0" applyNumberFormat="1" applyBorder="1" applyAlignment="1" applyProtection="1">
      <alignment horizontal="center" shrinkToFit="1"/>
      <protection locked="0"/>
    </xf>
    <xf numFmtId="8" fontId="0" fillId="0" borderId="0" xfId="0" applyNumberFormat="1" applyAlignment="1" applyProtection="1">
      <alignment horizontal="right" shrinkToFit="1"/>
      <protection locked="0"/>
    </xf>
    <xf numFmtId="8" fontId="0" fillId="0" borderId="10" xfId="0" applyNumberFormat="1" applyBorder="1" applyAlignment="1" applyProtection="1">
      <alignment horizontal="right" shrinkToFit="1"/>
      <protection locked="0"/>
    </xf>
    <xf numFmtId="0" fontId="0" fillId="0" borderId="7" xfId="0" applyBorder="1" applyAlignment="1" applyProtection="1">
      <alignment horizontal="center" shrinkToFit="1"/>
      <protection locked="0"/>
    </xf>
    <xf numFmtId="0" fontId="0" fillId="0" borderId="8" xfId="0" applyBorder="1" applyAlignment="1" applyProtection="1">
      <alignment horizontal="center" shrinkToFit="1"/>
      <protection locked="0"/>
    </xf>
    <xf numFmtId="10" fontId="0" fillId="0" borderId="7" xfId="0" applyNumberFormat="1" applyBorder="1" applyAlignment="1" applyProtection="1">
      <alignment horizontal="center" shrinkToFit="1"/>
      <protection locked="0"/>
    </xf>
    <xf numFmtId="10" fontId="0" fillId="0" borderId="8" xfId="0" applyNumberFormat="1" applyBorder="1" applyAlignment="1" applyProtection="1">
      <alignment horizontal="center" shrinkToFit="1"/>
      <protection locked="0"/>
    </xf>
    <xf numFmtId="10" fontId="0" fillId="0" borderId="9" xfId="0" applyNumberFormat="1" applyBorder="1" applyAlignment="1" applyProtection="1">
      <alignment horizontal="center" shrinkToFit="1"/>
      <protection locked="0"/>
    </xf>
    <xf numFmtId="8" fontId="0" fillId="0" borderId="8" xfId="0" applyNumberFormat="1" applyBorder="1" applyAlignment="1" applyProtection="1">
      <alignment horizontal="right" shrinkToFit="1"/>
      <protection locked="0"/>
    </xf>
    <xf numFmtId="8" fontId="0" fillId="0" borderId="9" xfId="0" applyNumberFormat="1" applyBorder="1" applyAlignment="1" applyProtection="1">
      <alignment horizontal="right" shrinkToFit="1"/>
      <protection locked="0"/>
    </xf>
    <xf numFmtId="0" fontId="4" fillId="2" borderId="4" xfId="0" applyFont="1" applyFill="1" applyBorder="1" applyAlignment="1" applyProtection="1">
      <alignment horizontal="center" vertical="center" shrinkToFit="1"/>
      <protection hidden="1"/>
    </xf>
    <xf numFmtId="0" fontId="4" fillId="2" borderId="6" xfId="0" applyFont="1" applyFill="1" applyBorder="1" applyAlignment="1" applyProtection="1">
      <alignment horizontal="center" vertical="center" shrinkToFit="1"/>
      <protection hidden="1"/>
    </xf>
    <xf numFmtId="0" fontId="4" fillId="2" borderId="5" xfId="0" applyFont="1" applyFill="1" applyBorder="1" applyAlignment="1" applyProtection="1">
      <alignment horizontal="center" vertical="center" shrinkToFit="1"/>
      <protection hidden="1"/>
    </xf>
    <xf numFmtId="0" fontId="4" fillId="2" borderId="7" xfId="0" applyFont="1" applyFill="1" applyBorder="1" applyAlignment="1" applyProtection="1">
      <alignment horizontal="center" vertical="center" shrinkToFit="1"/>
      <protection hidden="1"/>
    </xf>
    <xf numFmtId="0" fontId="4" fillId="2" borderId="8" xfId="0" applyFont="1" applyFill="1" applyBorder="1" applyAlignment="1" applyProtection="1">
      <alignment horizontal="center" vertical="center" shrinkToFit="1"/>
      <protection hidden="1"/>
    </xf>
    <xf numFmtId="0" fontId="4" fillId="2" borderId="9" xfId="0" applyFont="1" applyFill="1" applyBorder="1" applyAlignment="1" applyProtection="1">
      <alignment horizontal="center" vertical="center" shrinkToFit="1"/>
      <protection hidden="1"/>
    </xf>
    <xf numFmtId="0" fontId="3" fillId="2" borderId="13" xfId="0" applyFont="1" applyFill="1" applyBorder="1" applyAlignment="1" applyProtection="1">
      <alignment horizontal="center" shrinkToFit="1"/>
      <protection hidden="1"/>
    </xf>
    <xf numFmtId="0" fontId="3" fillId="2" borderId="14" xfId="0" applyFont="1" applyFill="1" applyBorder="1" applyAlignment="1" applyProtection="1">
      <alignment horizontal="center" shrinkToFit="1"/>
      <protection hidden="1"/>
    </xf>
    <xf numFmtId="0" fontId="3" fillId="2" borderId="15" xfId="0" applyFont="1" applyFill="1" applyBorder="1" applyAlignment="1" applyProtection="1">
      <alignment horizontal="center" shrinkToFit="1"/>
      <protection hidden="1"/>
    </xf>
    <xf numFmtId="0" fontId="2" fillId="4" borderId="13" xfId="0" applyFont="1" applyFill="1" applyBorder="1" applyAlignment="1" applyProtection="1">
      <alignment horizontal="center" shrinkToFit="1"/>
      <protection hidden="1"/>
    </xf>
    <xf numFmtId="0" fontId="2" fillId="4" borderId="14" xfId="0" applyFont="1" applyFill="1" applyBorder="1" applyAlignment="1" applyProtection="1">
      <alignment horizontal="center" shrinkToFit="1"/>
      <protection hidden="1"/>
    </xf>
    <xf numFmtId="0" fontId="2" fillId="4" borderId="15" xfId="0" applyFont="1" applyFill="1" applyBorder="1" applyAlignment="1" applyProtection="1">
      <alignment horizontal="center" shrinkToFit="1"/>
      <protection hidden="1"/>
    </xf>
    <xf numFmtId="0" fontId="0" fillId="0" borderId="13" xfId="0" applyBorder="1" applyAlignment="1" applyProtection="1">
      <alignment horizontal="left" shrinkToFit="1"/>
      <protection hidden="1"/>
    </xf>
    <xf numFmtId="0" fontId="0" fillId="0" borderId="14" xfId="0" applyBorder="1" applyAlignment="1" applyProtection="1">
      <alignment horizontal="left" shrinkToFit="1"/>
      <protection hidden="1"/>
    </xf>
    <xf numFmtId="0" fontId="0" fillId="0" borderId="15" xfId="0" applyBorder="1" applyAlignment="1" applyProtection="1">
      <alignment horizontal="left" shrinkToFit="1"/>
      <protection hidden="1"/>
    </xf>
    <xf numFmtId="0" fontId="8" fillId="6" borderId="13" xfId="0" applyFont="1" applyFill="1" applyBorder="1" applyAlignment="1" applyProtection="1">
      <alignment horizontal="center" shrinkToFit="1"/>
      <protection hidden="1"/>
    </xf>
    <xf numFmtId="0" fontId="8" fillId="6" borderId="14" xfId="0" applyFont="1" applyFill="1" applyBorder="1" applyAlignment="1" applyProtection="1">
      <alignment horizontal="center" shrinkToFit="1"/>
      <protection hidden="1"/>
    </xf>
    <xf numFmtId="0" fontId="8" fillId="6" borderId="15" xfId="0" applyFont="1" applyFill="1"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2" fillId="4" borderId="4" xfId="0" applyFont="1" applyFill="1" applyBorder="1" applyAlignment="1" applyProtection="1">
      <alignment horizontal="center" shrinkToFit="1"/>
      <protection hidden="1"/>
    </xf>
    <xf numFmtId="0" fontId="2" fillId="4" borderId="6" xfId="0" applyFont="1" applyFill="1" applyBorder="1" applyAlignment="1" applyProtection="1">
      <alignment horizontal="center" shrinkToFit="1"/>
      <protection hidden="1"/>
    </xf>
    <xf numFmtId="0" fontId="2" fillId="4" borderId="5" xfId="0" applyFont="1" applyFill="1" applyBorder="1" applyAlignment="1" applyProtection="1">
      <alignment horizontal="center" shrinkToFit="1"/>
      <protection hidden="1"/>
    </xf>
    <xf numFmtId="0" fontId="9" fillId="0" borderId="4" xfId="0" applyFont="1" applyBorder="1" applyAlignment="1" applyProtection="1">
      <alignment horizontal="left" vertical="center" wrapText="1"/>
      <protection hidden="1"/>
    </xf>
    <xf numFmtId="0" fontId="9" fillId="0" borderId="6" xfId="0" applyFont="1" applyBorder="1" applyAlignment="1" applyProtection="1">
      <alignment horizontal="left" vertical="center" wrapText="1"/>
      <protection hidden="1"/>
    </xf>
    <xf numFmtId="0" fontId="9" fillId="0" borderId="5" xfId="0" applyFont="1" applyBorder="1" applyAlignment="1" applyProtection="1">
      <alignment horizontal="left" vertical="center" wrapText="1"/>
      <protection hidden="1"/>
    </xf>
    <xf numFmtId="0" fontId="9" fillId="0" borderId="2" xfId="0" applyFont="1" applyBorder="1" applyAlignment="1" applyProtection="1">
      <alignment horizontal="left" vertical="center" wrapText="1"/>
      <protection hidden="1"/>
    </xf>
    <xf numFmtId="0" fontId="9" fillId="0" borderId="0" xfId="0" applyFont="1" applyAlignment="1" applyProtection="1">
      <alignment horizontal="left" vertical="center" wrapText="1"/>
      <protection hidden="1"/>
    </xf>
    <xf numFmtId="0" fontId="9" fillId="0" borderId="10" xfId="0" applyFont="1" applyBorder="1" applyAlignment="1" applyProtection="1">
      <alignment horizontal="left" vertical="center" wrapText="1"/>
      <protection hidden="1"/>
    </xf>
    <xf numFmtId="0" fontId="9" fillId="0" borderId="7" xfId="0" applyFont="1" applyBorder="1" applyAlignment="1" applyProtection="1">
      <alignment horizontal="left" vertical="center" wrapText="1"/>
      <protection hidden="1"/>
    </xf>
    <xf numFmtId="0" fontId="9" fillId="0" borderId="8" xfId="0" applyFont="1" applyBorder="1" applyAlignment="1" applyProtection="1">
      <alignment horizontal="left" vertical="center" wrapText="1"/>
      <protection hidden="1"/>
    </xf>
    <xf numFmtId="0" fontId="9" fillId="0" borderId="9" xfId="0" applyFont="1" applyBorder="1" applyAlignment="1" applyProtection="1">
      <alignment horizontal="left" vertical="center" wrapText="1"/>
      <protection hidden="1"/>
    </xf>
    <xf numFmtId="0" fontId="5" fillId="0" borderId="4" xfId="0" applyFont="1" applyBorder="1" applyAlignment="1" applyProtection="1">
      <alignment horizontal="left" vertical="center" wrapText="1"/>
      <protection hidden="1"/>
    </xf>
    <xf numFmtId="0" fontId="5" fillId="0" borderId="6" xfId="0" applyFont="1" applyBorder="1" applyAlignment="1" applyProtection="1">
      <alignment horizontal="left" vertical="center" wrapText="1"/>
      <protection hidden="1"/>
    </xf>
    <xf numFmtId="0" fontId="5" fillId="0" borderId="5" xfId="0" applyFont="1" applyBorder="1" applyAlignment="1" applyProtection="1">
      <alignment horizontal="left" vertical="center" wrapText="1"/>
      <protection hidden="1"/>
    </xf>
    <xf numFmtId="0" fontId="5" fillId="0" borderId="2" xfId="0" applyFont="1" applyBorder="1" applyAlignment="1" applyProtection="1">
      <alignment horizontal="left" vertical="center" wrapText="1"/>
      <protection hidden="1"/>
    </xf>
    <xf numFmtId="0" fontId="5" fillId="0" borderId="0" xfId="0" applyFont="1" applyAlignment="1" applyProtection="1">
      <alignment horizontal="left" vertical="center" wrapText="1"/>
      <protection hidden="1"/>
    </xf>
    <xf numFmtId="0" fontId="5" fillId="0" borderId="10" xfId="0" applyFont="1" applyBorder="1" applyAlignment="1" applyProtection="1">
      <alignment horizontal="left" vertical="center" wrapText="1"/>
      <protection hidden="1"/>
    </xf>
    <xf numFmtId="0" fontId="5" fillId="0" borderId="7" xfId="0" applyFont="1" applyBorder="1" applyAlignment="1" applyProtection="1">
      <alignment horizontal="left" vertical="center" wrapText="1"/>
      <protection hidden="1"/>
    </xf>
    <xf numFmtId="0" fontId="5" fillId="0" borderId="8" xfId="0" applyFont="1" applyBorder="1" applyAlignment="1" applyProtection="1">
      <alignment horizontal="left" vertical="center" wrapText="1"/>
      <protection hidden="1"/>
    </xf>
    <xf numFmtId="0" fontId="5" fillId="0" borderId="9" xfId="0" applyFont="1" applyBorder="1" applyAlignment="1" applyProtection="1">
      <alignment horizontal="left" vertical="center" wrapText="1"/>
      <protection hidden="1"/>
    </xf>
    <xf numFmtId="0" fontId="0" fillId="0" borderId="4"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10" fillId="5" borderId="4" xfId="1" applyFont="1" applyFill="1" applyBorder="1" applyAlignment="1" applyProtection="1">
      <alignment horizontal="center" vertical="center" shrinkToFit="1"/>
      <protection hidden="1"/>
    </xf>
    <xf numFmtId="0" fontId="10" fillId="5" borderId="6" xfId="1" applyFont="1" applyFill="1" applyBorder="1" applyAlignment="1" applyProtection="1">
      <alignment horizontal="center" vertical="center" shrinkToFit="1"/>
      <protection hidden="1"/>
    </xf>
    <xf numFmtId="0" fontId="10" fillId="5" borderId="5" xfId="1" applyFont="1" applyFill="1" applyBorder="1" applyAlignment="1" applyProtection="1">
      <alignment horizontal="center" vertical="center" shrinkToFit="1"/>
      <protection hidden="1"/>
    </xf>
    <xf numFmtId="0" fontId="10" fillId="5" borderId="7" xfId="1" applyFont="1" applyFill="1" applyBorder="1" applyAlignment="1" applyProtection="1">
      <alignment horizontal="center" vertical="center" shrinkToFit="1"/>
      <protection hidden="1"/>
    </xf>
    <xf numFmtId="0" fontId="10" fillId="5" borderId="8" xfId="1" applyFont="1" applyFill="1" applyBorder="1" applyAlignment="1" applyProtection="1">
      <alignment horizontal="center" vertical="center" shrinkToFit="1"/>
      <protection hidden="1"/>
    </xf>
    <xf numFmtId="0" fontId="10" fillId="5" borderId="9" xfId="1" applyFont="1" applyFill="1" applyBorder="1" applyAlignment="1" applyProtection="1">
      <alignment horizontal="center" vertical="center" shrinkToFit="1"/>
      <protection hidden="1"/>
    </xf>
    <xf numFmtId="8" fontId="0" fillId="0" borderId="13" xfId="0" applyNumberFormat="1" applyBorder="1" applyAlignment="1" applyProtection="1">
      <alignment horizontal="center" shrinkToFit="1"/>
      <protection locked="0"/>
    </xf>
    <xf numFmtId="8" fontId="0" fillId="0" borderId="14" xfId="0" applyNumberFormat="1" applyBorder="1" applyAlignment="1" applyProtection="1">
      <alignment horizontal="center" shrinkToFit="1"/>
      <protection locked="0"/>
    </xf>
    <xf numFmtId="8" fontId="0" fillId="0" borderId="15" xfId="0" applyNumberFormat="1" applyBorder="1" applyAlignment="1" applyProtection="1">
      <alignment horizontal="center" shrinkToFit="1"/>
      <protection locked="0"/>
    </xf>
    <xf numFmtId="0" fontId="0" fillId="0" borderId="13" xfId="0" applyBorder="1" applyAlignment="1" applyProtection="1">
      <alignment horizontal="center" shrinkToFit="1"/>
      <protection locked="0"/>
    </xf>
    <xf numFmtId="0" fontId="0" fillId="0" borderId="14" xfId="0" applyBorder="1" applyAlignment="1" applyProtection="1">
      <alignment horizontal="center" shrinkToFit="1"/>
      <protection locked="0"/>
    </xf>
    <xf numFmtId="0" fontId="0" fillId="0" borderId="15" xfId="0" applyBorder="1" applyAlignment="1" applyProtection="1">
      <alignment horizontal="center" shrinkToFit="1"/>
      <protection locked="0"/>
    </xf>
    <xf numFmtId="0" fontId="5" fillId="3" borderId="8" xfId="0" applyFont="1" applyFill="1" applyBorder="1" applyAlignment="1" applyProtection="1">
      <alignment horizontal="right" shrinkToFit="1"/>
      <protection hidden="1"/>
    </xf>
    <xf numFmtId="0" fontId="0" fillId="0" borderId="4" xfId="0" applyBorder="1" applyAlignment="1" applyProtection="1">
      <alignment horizontal="center" shrinkToFit="1"/>
      <protection locked="0"/>
    </xf>
    <xf numFmtId="0" fontId="0" fillId="0" borderId="6" xfId="0" applyBorder="1" applyAlignment="1" applyProtection="1">
      <alignment horizontal="center" shrinkToFit="1"/>
      <protection locked="0"/>
    </xf>
    <xf numFmtId="10" fontId="0" fillId="0" borderId="4" xfId="0" applyNumberFormat="1" applyBorder="1" applyAlignment="1" applyProtection="1">
      <alignment horizontal="center" shrinkToFit="1"/>
      <protection locked="0"/>
    </xf>
    <xf numFmtId="10" fontId="0" fillId="0" borderId="6" xfId="0" applyNumberFormat="1" applyBorder="1" applyAlignment="1" applyProtection="1">
      <alignment horizontal="center" shrinkToFit="1"/>
      <protection locked="0"/>
    </xf>
    <xf numFmtId="10" fontId="0" fillId="0" borderId="5" xfId="0" applyNumberFormat="1" applyBorder="1" applyAlignment="1" applyProtection="1">
      <alignment horizontal="center" shrinkToFit="1"/>
      <protection locked="0"/>
    </xf>
    <xf numFmtId="8" fontId="0" fillId="0" borderId="6" xfId="0" applyNumberFormat="1" applyBorder="1" applyAlignment="1" applyProtection="1">
      <alignment horizontal="right" shrinkToFit="1"/>
      <protection locked="0"/>
    </xf>
    <xf numFmtId="8" fontId="0" fillId="0" borderId="5" xfId="0" applyNumberFormat="1" applyBorder="1" applyAlignment="1" applyProtection="1">
      <alignment horizontal="right" shrinkToFit="1"/>
      <protection locked="0"/>
    </xf>
    <xf numFmtId="0" fontId="0" fillId="0" borderId="2" xfId="0" applyBorder="1" applyAlignment="1" applyProtection="1">
      <alignment horizontal="center" shrinkToFit="1"/>
      <protection locked="0"/>
    </xf>
    <xf numFmtId="0" fontId="0" fillId="0" borderId="0" xfId="0" applyAlignment="1" applyProtection="1">
      <alignment horizontal="center" shrinkToFit="1"/>
      <protection locked="0"/>
    </xf>
    <xf numFmtId="0" fontId="1" fillId="3" borderId="4" xfId="0" applyFont="1" applyFill="1" applyBorder="1" applyAlignment="1" applyProtection="1">
      <alignment horizontal="left" vertical="center" wrapText="1"/>
      <protection hidden="1"/>
    </xf>
    <xf numFmtId="0" fontId="1" fillId="3" borderId="6" xfId="0" applyFont="1" applyFill="1" applyBorder="1" applyAlignment="1" applyProtection="1">
      <alignment horizontal="left" vertical="center" wrapText="1"/>
      <protection hidden="1"/>
    </xf>
    <xf numFmtId="0" fontId="1" fillId="3" borderId="5" xfId="0" applyFont="1" applyFill="1" applyBorder="1" applyAlignment="1" applyProtection="1">
      <alignment horizontal="left" vertical="center" wrapText="1"/>
      <protection hidden="1"/>
    </xf>
    <xf numFmtId="0" fontId="1" fillId="3" borderId="7" xfId="0" applyFont="1" applyFill="1" applyBorder="1" applyAlignment="1" applyProtection="1">
      <alignment horizontal="left" vertical="center" wrapText="1"/>
      <protection hidden="1"/>
    </xf>
    <xf numFmtId="0" fontId="1" fillId="3" borderId="8" xfId="0" applyFont="1" applyFill="1" applyBorder="1" applyAlignment="1" applyProtection="1">
      <alignment horizontal="left" vertical="center" wrapText="1"/>
      <protection hidden="1"/>
    </xf>
    <xf numFmtId="0" fontId="1" fillId="3" borderId="9" xfId="0" applyFont="1" applyFill="1" applyBorder="1" applyAlignment="1" applyProtection="1">
      <alignment horizontal="left" vertical="center" wrapText="1"/>
      <protection hidden="1"/>
    </xf>
    <xf numFmtId="0" fontId="9" fillId="3" borderId="0" xfId="0" applyFont="1" applyFill="1" applyAlignment="1" applyProtection="1">
      <alignment horizontal="center" vertical="center" shrinkToFit="1"/>
      <protection hidden="1"/>
    </xf>
    <xf numFmtId="0" fontId="5" fillId="3" borderId="0" xfId="0" applyFont="1" applyFill="1" applyAlignment="1" applyProtection="1">
      <alignment horizontal="left" wrapText="1"/>
      <protection hidden="1"/>
    </xf>
    <xf numFmtId="0" fontId="5" fillId="3" borderId="8" xfId="0" applyFont="1" applyFill="1" applyBorder="1" applyAlignment="1" applyProtection="1">
      <alignment horizontal="left" wrapText="1"/>
      <protection hidden="1"/>
    </xf>
    <xf numFmtId="0" fontId="1" fillId="0" borderId="13" xfId="0" applyFont="1" applyBorder="1" applyAlignment="1" applyProtection="1">
      <alignment horizontal="center" shrinkToFit="1"/>
      <protection hidden="1"/>
    </xf>
    <xf numFmtId="0" fontId="1" fillId="0" borderId="14" xfId="0" applyFont="1" applyBorder="1" applyAlignment="1" applyProtection="1">
      <alignment horizontal="center" shrinkToFit="1"/>
      <protection hidden="1"/>
    </xf>
    <xf numFmtId="0" fontId="1" fillId="0" borderId="15" xfId="0" applyFont="1" applyBorder="1" applyAlignment="1" applyProtection="1">
      <alignment horizontal="center" shrinkToFit="1"/>
      <protection hidden="1"/>
    </xf>
    <xf numFmtId="0" fontId="1" fillId="0" borderId="4" xfId="0" applyFont="1" applyBorder="1" applyAlignment="1" applyProtection="1">
      <alignment horizontal="center" shrinkToFit="1"/>
      <protection hidden="1"/>
    </xf>
    <xf numFmtId="0" fontId="1" fillId="0" borderId="6" xfId="0" applyFont="1" applyBorder="1" applyAlignment="1" applyProtection="1">
      <alignment horizontal="center" shrinkToFit="1"/>
      <protection hidden="1"/>
    </xf>
    <xf numFmtId="0" fontId="1" fillId="0" borderId="5" xfId="0" applyFont="1" applyBorder="1" applyAlignment="1" applyProtection="1">
      <alignment horizontal="center" shrinkToFit="1"/>
      <protection hidden="1"/>
    </xf>
    <xf numFmtId="164" fontId="0" fillId="0" borderId="13" xfId="0" applyNumberFormat="1" applyBorder="1" applyAlignment="1" applyProtection="1">
      <alignment horizontal="center" shrinkToFit="1"/>
      <protection hidden="1"/>
    </xf>
    <xf numFmtId="164" fontId="0" fillId="0" borderId="14" xfId="0" applyNumberFormat="1" applyBorder="1" applyAlignment="1" applyProtection="1">
      <alignment horizontal="center" shrinkToFit="1"/>
      <protection hidden="1"/>
    </xf>
    <xf numFmtId="164" fontId="0" fillId="0" borderId="15" xfId="0" applyNumberFormat="1" applyBorder="1" applyAlignment="1" applyProtection="1">
      <alignment horizontal="center" shrinkToFit="1"/>
      <protection hidden="1"/>
    </xf>
    <xf numFmtId="8" fontId="0" fillId="0" borderId="13" xfId="0" applyNumberFormat="1" applyBorder="1" applyAlignment="1" applyProtection="1">
      <alignment horizontal="center" shrinkToFit="1"/>
      <protection hidden="1"/>
    </xf>
    <xf numFmtId="8" fontId="0" fillId="0" borderId="14" xfId="0" applyNumberFormat="1" applyBorder="1" applyAlignment="1" applyProtection="1">
      <alignment horizontal="center" shrinkToFit="1"/>
      <protection hidden="1"/>
    </xf>
    <xf numFmtId="8" fontId="0" fillId="0" borderId="15" xfId="0" applyNumberFormat="1" applyBorder="1" applyAlignment="1" applyProtection="1">
      <alignment horizontal="center" shrinkToFit="1"/>
      <protection hidden="1"/>
    </xf>
    <xf numFmtId="0" fontId="5" fillId="3" borderId="0" xfId="0" applyFont="1" applyFill="1" applyAlignment="1" applyProtection="1">
      <alignment horizontal="center" shrinkToFit="1"/>
      <protection hidden="1"/>
    </xf>
    <xf numFmtId="0" fontId="1" fillId="3" borderId="6" xfId="0" applyFont="1" applyFill="1" applyBorder="1" applyAlignment="1" applyProtection="1">
      <alignment horizontal="center" shrinkToFit="1"/>
      <protection hidden="1"/>
    </xf>
    <xf numFmtId="0" fontId="1" fillId="3" borderId="0" xfId="0" applyFont="1" applyFill="1" applyAlignment="1" applyProtection="1">
      <alignment horizontal="center" shrinkToFit="1"/>
      <protection hidden="1"/>
    </xf>
    <xf numFmtId="0" fontId="5" fillId="3" borderId="14" xfId="0" applyFont="1" applyFill="1" applyBorder="1" applyAlignment="1" applyProtection="1">
      <alignment horizontal="center" shrinkToFit="1"/>
      <protection hidden="1"/>
    </xf>
  </cellXfs>
  <cellStyles count="2">
    <cellStyle name="Hyperlink" xfId="1" builtinId="8"/>
    <cellStyle name="Normal" xfId="0" builtinId="0"/>
  </cellStyles>
  <dxfs count="9">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rgb="FF00B050"/>
      </font>
    </dxf>
    <dxf>
      <font>
        <b/>
        <i val="0"/>
        <color rgb="FFFF0000"/>
      </font>
    </dxf>
    <dxf>
      <font>
        <b/>
        <i val="0"/>
        <color theme="0"/>
      </font>
      <fill>
        <patternFill>
          <bgColor rgb="FFFF0000"/>
        </patternFill>
      </fill>
      <border>
        <vertical/>
        <horizontal/>
      </border>
    </dxf>
    <dxf>
      <font>
        <b/>
        <i val="0"/>
        <color theme="1"/>
      </font>
      <fill>
        <patternFill>
          <bgColor rgb="FFFFC000"/>
        </patternFill>
      </fill>
      <border>
        <vertical/>
        <horizontal/>
      </border>
    </dxf>
    <dxf>
      <font>
        <b/>
        <i val="0"/>
        <color theme="0"/>
      </font>
      <fill>
        <patternFill>
          <bgColor rgb="FF00B050"/>
        </patternFill>
      </fill>
      <border>
        <vertical/>
        <horizontal/>
      </border>
    </dxf>
    <dxf>
      <font>
        <b/>
        <i val="0"/>
        <color theme="0"/>
      </font>
      <fill>
        <patternFill>
          <bgColor rgb="FFFF0000"/>
        </patternFill>
      </fill>
    </dxf>
    <dxf>
      <font>
        <b/>
        <i val="0"/>
        <color theme="0"/>
      </font>
      <fill>
        <patternFill>
          <bgColor rgb="FFFF0000"/>
        </patternFill>
      </fill>
      <border>
        <left style="thin">
          <color auto="1"/>
        </left>
        <right style="thin">
          <color auto="1"/>
        </right>
        <top style="thin">
          <color auto="1"/>
        </top>
        <bottom style="thin">
          <color auto="1"/>
        </bottom>
      </border>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Based</a:t>
            </a:r>
            <a:r>
              <a:rPr lang="en-GB" baseline="0"/>
              <a:t> on TOTAL Figures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Report!$BA$16</c:f>
              <c:strCache>
                <c:ptCount val="1"/>
                <c:pt idx="0">
                  <c:v>Money for Time Worked</c:v>
                </c:pt>
              </c:strCache>
            </c:strRef>
          </c:tx>
          <c:spPr>
            <a:solidFill>
              <a:srgbClr val="0000FF"/>
            </a:solidFill>
            <a:ln>
              <a:noFill/>
            </a:ln>
            <a:effectLst/>
          </c:spPr>
          <c:invertIfNegative val="0"/>
          <c:cat>
            <c:strRef>
              <c:f>Report!$BB$15:$BC$15</c:f>
              <c:strCache>
                <c:ptCount val="2"/>
                <c:pt idx="0">
                  <c:v>Actual</c:v>
                </c:pt>
                <c:pt idx="1">
                  <c:v>Budget</c:v>
                </c:pt>
              </c:strCache>
            </c:strRef>
          </c:cat>
          <c:val>
            <c:numRef>
              <c:f>Report!$BB$16:$BC$16</c:f>
              <c:numCache>
                <c:formatCode>"£"#,##0.00_);[Red]\("£"#,##0.00\)</c:formatCode>
                <c:ptCount val="2"/>
                <c:pt idx="0">
                  <c:v>1500.0000000000002</c:v>
                </c:pt>
                <c:pt idx="1">
                  <c:v>0</c:v>
                </c:pt>
              </c:numCache>
            </c:numRef>
          </c:val>
          <c:extLst>
            <c:ext xmlns:c16="http://schemas.microsoft.com/office/drawing/2014/chart" uri="{C3380CC4-5D6E-409C-BE32-E72D297353CC}">
              <c16:uniqueId val="{00000000-4B1F-4F0D-B0C3-63F83C66F34E}"/>
            </c:ext>
          </c:extLst>
        </c:ser>
        <c:ser>
          <c:idx val="1"/>
          <c:order val="1"/>
          <c:tx>
            <c:strRef>
              <c:f>Report!$BA$17</c:f>
              <c:strCache>
                <c:ptCount val="1"/>
                <c:pt idx="0">
                  <c:v>Expenses</c:v>
                </c:pt>
              </c:strCache>
            </c:strRef>
          </c:tx>
          <c:spPr>
            <a:solidFill>
              <a:srgbClr val="FF0000"/>
            </a:solidFill>
            <a:ln>
              <a:noFill/>
            </a:ln>
            <a:effectLst/>
          </c:spPr>
          <c:invertIfNegative val="0"/>
          <c:cat>
            <c:strRef>
              <c:f>Report!$BB$15:$BC$15</c:f>
              <c:strCache>
                <c:ptCount val="2"/>
                <c:pt idx="0">
                  <c:v>Actual</c:v>
                </c:pt>
                <c:pt idx="1">
                  <c:v>Budget</c:v>
                </c:pt>
              </c:strCache>
            </c:strRef>
          </c:cat>
          <c:val>
            <c:numRef>
              <c:f>Report!$BB$17:$BC$17</c:f>
              <c:numCache>
                <c:formatCode>"£"#,##0.00_);[Red]\("£"#,##0.00\)</c:formatCode>
                <c:ptCount val="2"/>
                <c:pt idx="0">
                  <c:v>830</c:v>
                </c:pt>
                <c:pt idx="1">
                  <c:v>0</c:v>
                </c:pt>
              </c:numCache>
            </c:numRef>
          </c:val>
          <c:extLst>
            <c:ext xmlns:c16="http://schemas.microsoft.com/office/drawing/2014/chart" uri="{C3380CC4-5D6E-409C-BE32-E72D297353CC}">
              <c16:uniqueId val="{00000001-4B1F-4F0D-B0C3-63F83C66F34E}"/>
            </c:ext>
          </c:extLst>
        </c:ser>
        <c:ser>
          <c:idx val="2"/>
          <c:order val="2"/>
          <c:tx>
            <c:strRef>
              <c:f>Report!$BA$18</c:f>
              <c:strCache>
                <c:ptCount val="1"/>
                <c:pt idx="0">
                  <c:v>Fees</c:v>
                </c:pt>
              </c:strCache>
            </c:strRef>
          </c:tx>
          <c:spPr>
            <a:solidFill>
              <a:srgbClr val="FFC000"/>
            </a:solidFill>
            <a:ln>
              <a:noFill/>
            </a:ln>
            <a:effectLst/>
          </c:spPr>
          <c:invertIfNegative val="0"/>
          <c:cat>
            <c:strRef>
              <c:f>Report!$BB$15:$BC$15</c:f>
              <c:strCache>
                <c:ptCount val="2"/>
                <c:pt idx="0">
                  <c:v>Actual</c:v>
                </c:pt>
                <c:pt idx="1">
                  <c:v>Budget</c:v>
                </c:pt>
              </c:strCache>
            </c:strRef>
          </c:cat>
          <c:val>
            <c:numRef>
              <c:f>Report!$BB$18:$BC$18</c:f>
              <c:numCache>
                <c:formatCode>"£"#,##0.00_);[Red]\("£"#,##0.00\)</c:formatCode>
                <c:ptCount val="2"/>
                <c:pt idx="0">
                  <c:v>42</c:v>
                </c:pt>
                <c:pt idx="1">
                  <c:v>0</c:v>
                </c:pt>
              </c:numCache>
            </c:numRef>
          </c:val>
          <c:extLst>
            <c:ext xmlns:c16="http://schemas.microsoft.com/office/drawing/2014/chart" uri="{C3380CC4-5D6E-409C-BE32-E72D297353CC}">
              <c16:uniqueId val="{00000002-4B1F-4F0D-B0C3-63F83C66F34E}"/>
            </c:ext>
          </c:extLst>
        </c:ser>
        <c:ser>
          <c:idx val="3"/>
          <c:order val="3"/>
          <c:tx>
            <c:strRef>
              <c:f>Report!$BA$19</c:f>
              <c:strCache>
                <c:ptCount val="1"/>
                <c:pt idx="0">
                  <c:v>Quoted</c:v>
                </c:pt>
              </c:strCache>
            </c:strRef>
          </c:tx>
          <c:spPr>
            <a:solidFill>
              <a:srgbClr val="7030A0"/>
            </a:solidFill>
            <a:ln>
              <a:noFill/>
            </a:ln>
            <a:effectLst/>
          </c:spPr>
          <c:invertIfNegative val="0"/>
          <c:cat>
            <c:strRef>
              <c:f>Report!$BB$15:$BC$15</c:f>
              <c:strCache>
                <c:ptCount val="2"/>
                <c:pt idx="0">
                  <c:v>Actual</c:v>
                </c:pt>
                <c:pt idx="1">
                  <c:v>Budget</c:v>
                </c:pt>
              </c:strCache>
            </c:strRef>
          </c:cat>
          <c:val>
            <c:numRef>
              <c:f>Report!$BB$19:$BC$19</c:f>
              <c:numCache>
                <c:formatCode>"£"#,##0.00_);[Red]\("£"#,##0.00\)</c:formatCode>
                <c:ptCount val="2"/>
                <c:pt idx="0">
                  <c:v>0</c:v>
                </c:pt>
                <c:pt idx="1">
                  <c:v>2600</c:v>
                </c:pt>
              </c:numCache>
            </c:numRef>
          </c:val>
          <c:extLst>
            <c:ext xmlns:c16="http://schemas.microsoft.com/office/drawing/2014/chart" uri="{C3380CC4-5D6E-409C-BE32-E72D297353CC}">
              <c16:uniqueId val="{00000003-4B1F-4F0D-B0C3-63F83C66F34E}"/>
            </c:ext>
          </c:extLst>
        </c:ser>
        <c:ser>
          <c:idx val="4"/>
          <c:order val="4"/>
          <c:tx>
            <c:strRef>
              <c:f>Report!$BA$20</c:f>
              <c:strCache>
                <c:ptCount val="1"/>
                <c:pt idx="0">
                  <c:v>'Profit' Made</c:v>
                </c:pt>
              </c:strCache>
            </c:strRef>
          </c:tx>
          <c:spPr>
            <a:solidFill>
              <a:srgbClr val="00B050"/>
            </a:solidFill>
            <a:ln>
              <a:noFill/>
            </a:ln>
            <a:effectLst/>
          </c:spPr>
          <c:invertIfNegative val="0"/>
          <c:cat>
            <c:strRef>
              <c:f>Report!$BB$15:$BC$15</c:f>
              <c:strCache>
                <c:ptCount val="2"/>
                <c:pt idx="0">
                  <c:v>Actual</c:v>
                </c:pt>
                <c:pt idx="1">
                  <c:v>Budget</c:v>
                </c:pt>
              </c:strCache>
            </c:strRef>
          </c:cat>
          <c:val>
            <c:numRef>
              <c:f>Report!$BB$20:$BC$20</c:f>
              <c:numCache>
                <c:formatCode>"£"#,##0.00_);[Red]\("£"#,##0.00\)</c:formatCode>
                <c:ptCount val="2"/>
                <c:pt idx="0">
                  <c:v>228</c:v>
                </c:pt>
                <c:pt idx="1">
                  <c:v>0</c:v>
                </c:pt>
              </c:numCache>
            </c:numRef>
          </c:val>
          <c:extLst>
            <c:ext xmlns:c16="http://schemas.microsoft.com/office/drawing/2014/chart" uri="{C3380CC4-5D6E-409C-BE32-E72D297353CC}">
              <c16:uniqueId val="{00000004-4B1F-4F0D-B0C3-63F83C66F34E}"/>
            </c:ext>
          </c:extLst>
        </c:ser>
        <c:ser>
          <c:idx val="5"/>
          <c:order val="5"/>
          <c:tx>
            <c:strRef>
              <c:f>Report!$BA$21</c:f>
              <c:strCache>
                <c:ptCount val="1"/>
                <c:pt idx="0">
                  <c:v>'Loss' Made</c:v>
                </c:pt>
              </c:strCache>
            </c:strRef>
          </c:tx>
          <c:spPr>
            <a:solidFill>
              <a:schemeClr val="tx1"/>
            </a:solidFill>
            <a:ln>
              <a:noFill/>
            </a:ln>
            <a:effectLst/>
          </c:spPr>
          <c:invertIfNegative val="0"/>
          <c:cat>
            <c:strRef>
              <c:f>Report!$BB$15:$BC$15</c:f>
              <c:strCache>
                <c:ptCount val="2"/>
                <c:pt idx="0">
                  <c:v>Actual</c:v>
                </c:pt>
                <c:pt idx="1">
                  <c:v>Budget</c:v>
                </c:pt>
              </c:strCache>
            </c:strRef>
          </c:cat>
          <c:val>
            <c:numRef>
              <c:f>Report!$BB$21:$BC$21</c:f>
              <c:numCache>
                <c:formatCode>"£"#,##0.00_);[Red]\("£"#,##0.00\)</c:formatCode>
                <c:ptCount val="2"/>
                <c:pt idx="0">
                  <c:v>0</c:v>
                </c:pt>
                <c:pt idx="1">
                  <c:v>0</c:v>
                </c:pt>
              </c:numCache>
            </c:numRef>
          </c:val>
          <c:extLst>
            <c:ext xmlns:c16="http://schemas.microsoft.com/office/drawing/2014/chart" uri="{C3380CC4-5D6E-409C-BE32-E72D297353CC}">
              <c16:uniqueId val="{00000005-4B1F-4F0D-B0C3-63F83C66F34E}"/>
            </c:ext>
          </c:extLst>
        </c:ser>
        <c:dLbls>
          <c:showLegendKey val="0"/>
          <c:showVal val="0"/>
          <c:showCatName val="0"/>
          <c:showSerName val="0"/>
          <c:showPercent val="0"/>
          <c:showBubbleSize val="0"/>
        </c:dLbls>
        <c:gapWidth val="150"/>
        <c:overlap val="100"/>
        <c:axId val="609842808"/>
        <c:axId val="609839856"/>
      </c:barChart>
      <c:catAx>
        <c:axId val="60984280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9839856"/>
        <c:crosses val="autoZero"/>
        <c:auto val="1"/>
        <c:lblAlgn val="ctr"/>
        <c:lblOffset val="100"/>
        <c:noMultiLvlLbl val="0"/>
      </c:catAx>
      <c:valAx>
        <c:axId val="609839856"/>
        <c:scaling>
          <c:orientation val="minMax"/>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98428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Based on AVERAGE Figures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Report!$BA$26</c:f>
              <c:strCache>
                <c:ptCount val="1"/>
                <c:pt idx="0">
                  <c:v>Money for Time Worked</c:v>
                </c:pt>
              </c:strCache>
            </c:strRef>
          </c:tx>
          <c:spPr>
            <a:solidFill>
              <a:srgbClr val="0000FF"/>
            </a:solidFill>
            <a:ln>
              <a:noFill/>
            </a:ln>
            <a:effectLst/>
          </c:spPr>
          <c:invertIfNegative val="0"/>
          <c:cat>
            <c:strRef>
              <c:f>Report!$BB$25:$BC$25</c:f>
              <c:strCache>
                <c:ptCount val="2"/>
                <c:pt idx="0">
                  <c:v>Actual</c:v>
                </c:pt>
                <c:pt idx="1">
                  <c:v>Budget</c:v>
                </c:pt>
              </c:strCache>
            </c:strRef>
          </c:cat>
          <c:val>
            <c:numRef>
              <c:f>Report!$BB$26:$BC$26</c:f>
              <c:numCache>
                <c:formatCode>"£"#,##0.00_);[Red]\("£"#,##0.00\)</c:formatCode>
                <c:ptCount val="2"/>
                <c:pt idx="0">
                  <c:v>300</c:v>
                </c:pt>
                <c:pt idx="1">
                  <c:v>0</c:v>
                </c:pt>
              </c:numCache>
            </c:numRef>
          </c:val>
          <c:extLst>
            <c:ext xmlns:c16="http://schemas.microsoft.com/office/drawing/2014/chart" uri="{C3380CC4-5D6E-409C-BE32-E72D297353CC}">
              <c16:uniqueId val="{00000000-A192-4ADC-B62F-7D9377275DCE}"/>
            </c:ext>
          </c:extLst>
        </c:ser>
        <c:ser>
          <c:idx val="1"/>
          <c:order val="1"/>
          <c:tx>
            <c:strRef>
              <c:f>Report!$BA$27</c:f>
              <c:strCache>
                <c:ptCount val="1"/>
                <c:pt idx="0">
                  <c:v>Expenses</c:v>
                </c:pt>
              </c:strCache>
            </c:strRef>
          </c:tx>
          <c:spPr>
            <a:solidFill>
              <a:srgbClr val="FF0000"/>
            </a:solidFill>
            <a:ln>
              <a:noFill/>
            </a:ln>
            <a:effectLst/>
          </c:spPr>
          <c:invertIfNegative val="0"/>
          <c:cat>
            <c:strRef>
              <c:f>Report!$BB$25:$BC$25</c:f>
              <c:strCache>
                <c:ptCount val="2"/>
                <c:pt idx="0">
                  <c:v>Actual</c:v>
                </c:pt>
                <c:pt idx="1">
                  <c:v>Budget</c:v>
                </c:pt>
              </c:strCache>
            </c:strRef>
          </c:cat>
          <c:val>
            <c:numRef>
              <c:f>Report!$BB$27:$BC$27</c:f>
              <c:numCache>
                <c:formatCode>"£"#,##0.00_);[Red]\("£"#,##0.00\)</c:formatCode>
                <c:ptCount val="2"/>
                <c:pt idx="0">
                  <c:v>166</c:v>
                </c:pt>
                <c:pt idx="1">
                  <c:v>0</c:v>
                </c:pt>
              </c:numCache>
            </c:numRef>
          </c:val>
          <c:extLst>
            <c:ext xmlns:c16="http://schemas.microsoft.com/office/drawing/2014/chart" uri="{C3380CC4-5D6E-409C-BE32-E72D297353CC}">
              <c16:uniqueId val="{00000001-A192-4ADC-B62F-7D9377275DCE}"/>
            </c:ext>
          </c:extLst>
        </c:ser>
        <c:ser>
          <c:idx val="2"/>
          <c:order val="2"/>
          <c:tx>
            <c:strRef>
              <c:f>Report!$BA$28</c:f>
              <c:strCache>
                <c:ptCount val="1"/>
                <c:pt idx="0">
                  <c:v>Fees</c:v>
                </c:pt>
              </c:strCache>
            </c:strRef>
          </c:tx>
          <c:spPr>
            <a:solidFill>
              <a:srgbClr val="FFC000"/>
            </a:solidFill>
            <a:ln>
              <a:noFill/>
            </a:ln>
            <a:effectLst/>
          </c:spPr>
          <c:invertIfNegative val="0"/>
          <c:cat>
            <c:strRef>
              <c:f>Report!$BB$25:$BC$25</c:f>
              <c:strCache>
                <c:ptCount val="2"/>
                <c:pt idx="0">
                  <c:v>Actual</c:v>
                </c:pt>
                <c:pt idx="1">
                  <c:v>Budget</c:v>
                </c:pt>
              </c:strCache>
            </c:strRef>
          </c:cat>
          <c:val>
            <c:numRef>
              <c:f>Report!$BB$28:$BC$28</c:f>
              <c:numCache>
                <c:formatCode>"£"#,##0.00_);[Red]\("£"#,##0.00\)</c:formatCode>
                <c:ptCount val="2"/>
                <c:pt idx="0">
                  <c:v>8.4000000000000005E-2</c:v>
                </c:pt>
                <c:pt idx="1">
                  <c:v>0</c:v>
                </c:pt>
              </c:numCache>
            </c:numRef>
          </c:val>
          <c:extLst>
            <c:ext xmlns:c16="http://schemas.microsoft.com/office/drawing/2014/chart" uri="{C3380CC4-5D6E-409C-BE32-E72D297353CC}">
              <c16:uniqueId val="{00000002-A192-4ADC-B62F-7D9377275DCE}"/>
            </c:ext>
          </c:extLst>
        </c:ser>
        <c:ser>
          <c:idx val="3"/>
          <c:order val="3"/>
          <c:tx>
            <c:strRef>
              <c:f>Report!$BA$29</c:f>
              <c:strCache>
                <c:ptCount val="1"/>
                <c:pt idx="0">
                  <c:v>Quoted</c:v>
                </c:pt>
              </c:strCache>
            </c:strRef>
          </c:tx>
          <c:spPr>
            <a:solidFill>
              <a:srgbClr val="7030A0"/>
            </a:solidFill>
            <a:ln>
              <a:noFill/>
            </a:ln>
            <a:effectLst/>
          </c:spPr>
          <c:invertIfNegative val="0"/>
          <c:cat>
            <c:strRef>
              <c:f>Report!$BB$25:$BC$25</c:f>
              <c:strCache>
                <c:ptCount val="2"/>
                <c:pt idx="0">
                  <c:v>Actual</c:v>
                </c:pt>
                <c:pt idx="1">
                  <c:v>Budget</c:v>
                </c:pt>
              </c:strCache>
            </c:strRef>
          </c:cat>
          <c:val>
            <c:numRef>
              <c:f>Report!$BB$29:$BC$29</c:f>
              <c:numCache>
                <c:formatCode>"£"#,##0.00_);[Red]\("£"#,##0.00\)</c:formatCode>
                <c:ptCount val="2"/>
                <c:pt idx="0">
                  <c:v>0</c:v>
                </c:pt>
                <c:pt idx="1">
                  <c:v>520</c:v>
                </c:pt>
              </c:numCache>
            </c:numRef>
          </c:val>
          <c:extLst>
            <c:ext xmlns:c16="http://schemas.microsoft.com/office/drawing/2014/chart" uri="{C3380CC4-5D6E-409C-BE32-E72D297353CC}">
              <c16:uniqueId val="{00000003-A192-4ADC-B62F-7D9377275DCE}"/>
            </c:ext>
          </c:extLst>
        </c:ser>
        <c:ser>
          <c:idx val="4"/>
          <c:order val="4"/>
          <c:tx>
            <c:strRef>
              <c:f>Report!$BA$30</c:f>
              <c:strCache>
                <c:ptCount val="1"/>
                <c:pt idx="0">
                  <c:v>'Profit' Made</c:v>
                </c:pt>
              </c:strCache>
            </c:strRef>
          </c:tx>
          <c:spPr>
            <a:solidFill>
              <a:srgbClr val="00B050"/>
            </a:solidFill>
            <a:ln>
              <a:noFill/>
            </a:ln>
            <a:effectLst/>
          </c:spPr>
          <c:invertIfNegative val="0"/>
          <c:cat>
            <c:strRef>
              <c:f>Report!$BB$25:$BC$25</c:f>
              <c:strCache>
                <c:ptCount val="2"/>
                <c:pt idx="0">
                  <c:v>Actual</c:v>
                </c:pt>
                <c:pt idx="1">
                  <c:v>Budget</c:v>
                </c:pt>
              </c:strCache>
            </c:strRef>
          </c:cat>
          <c:val>
            <c:numRef>
              <c:f>Report!$BB$30:$BC$30</c:f>
              <c:numCache>
                <c:formatCode>"£"#,##0.00_);[Red]\("£"#,##0.00\)</c:formatCode>
                <c:ptCount val="2"/>
                <c:pt idx="0">
                  <c:v>53.915999999999997</c:v>
                </c:pt>
                <c:pt idx="1">
                  <c:v>0</c:v>
                </c:pt>
              </c:numCache>
            </c:numRef>
          </c:val>
          <c:extLst>
            <c:ext xmlns:c16="http://schemas.microsoft.com/office/drawing/2014/chart" uri="{C3380CC4-5D6E-409C-BE32-E72D297353CC}">
              <c16:uniqueId val="{00000004-A192-4ADC-B62F-7D9377275DCE}"/>
            </c:ext>
          </c:extLst>
        </c:ser>
        <c:ser>
          <c:idx val="5"/>
          <c:order val="5"/>
          <c:tx>
            <c:strRef>
              <c:f>Report!$BA$31</c:f>
              <c:strCache>
                <c:ptCount val="1"/>
                <c:pt idx="0">
                  <c:v>'Loss' Made</c:v>
                </c:pt>
              </c:strCache>
            </c:strRef>
          </c:tx>
          <c:spPr>
            <a:solidFill>
              <a:schemeClr val="tx1"/>
            </a:solidFill>
            <a:ln>
              <a:noFill/>
            </a:ln>
            <a:effectLst/>
          </c:spPr>
          <c:invertIfNegative val="0"/>
          <c:cat>
            <c:strRef>
              <c:f>Report!$BB$25:$BC$25</c:f>
              <c:strCache>
                <c:ptCount val="2"/>
                <c:pt idx="0">
                  <c:v>Actual</c:v>
                </c:pt>
                <c:pt idx="1">
                  <c:v>Budget</c:v>
                </c:pt>
              </c:strCache>
            </c:strRef>
          </c:cat>
          <c:val>
            <c:numRef>
              <c:f>Report!$BB$31:$BC$31</c:f>
              <c:numCache>
                <c:formatCode>"£"#,##0.00_);[Red]\("£"#,##0.00\)</c:formatCode>
                <c:ptCount val="2"/>
                <c:pt idx="0">
                  <c:v>0</c:v>
                </c:pt>
                <c:pt idx="1">
                  <c:v>0</c:v>
                </c:pt>
              </c:numCache>
            </c:numRef>
          </c:val>
          <c:extLst>
            <c:ext xmlns:c16="http://schemas.microsoft.com/office/drawing/2014/chart" uri="{C3380CC4-5D6E-409C-BE32-E72D297353CC}">
              <c16:uniqueId val="{00000005-A192-4ADC-B62F-7D9377275DCE}"/>
            </c:ext>
          </c:extLst>
        </c:ser>
        <c:dLbls>
          <c:showLegendKey val="0"/>
          <c:showVal val="0"/>
          <c:showCatName val="0"/>
          <c:showSerName val="0"/>
          <c:showPercent val="0"/>
          <c:showBubbleSize val="0"/>
        </c:dLbls>
        <c:gapWidth val="150"/>
        <c:overlap val="100"/>
        <c:axId val="424218984"/>
        <c:axId val="424220952"/>
      </c:barChart>
      <c:catAx>
        <c:axId val="42421898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4220952"/>
        <c:crosses val="autoZero"/>
        <c:auto val="1"/>
        <c:lblAlgn val="ctr"/>
        <c:lblOffset val="100"/>
        <c:noMultiLvlLbl val="0"/>
      </c:catAx>
      <c:valAx>
        <c:axId val="424220952"/>
        <c:scaling>
          <c:orientation val="minMax"/>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42189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Payment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doughnutChart>
        <c:varyColors val="1"/>
        <c:ser>
          <c:idx val="0"/>
          <c:order val="0"/>
          <c:dPt>
            <c:idx val="0"/>
            <c:bubble3D val="0"/>
            <c:spPr>
              <a:solidFill>
                <a:srgbClr val="00B050"/>
              </a:solidFill>
              <a:ln w="19050">
                <a:solidFill>
                  <a:schemeClr val="lt1"/>
                </a:solidFill>
              </a:ln>
              <a:effectLst/>
            </c:spPr>
            <c:extLst>
              <c:ext xmlns:c16="http://schemas.microsoft.com/office/drawing/2014/chart" uri="{C3380CC4-5D6E-409C-BE32-E72D297353CC}">
                <c16:uniqueId val="{00000001-2FE9-46C5-8546-290EA6345AFD}"/>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2-2FE9-46C5-8546-290EA6345AFD}"/>
              </c:ext>
            </c:extLst>
          </c:dPt>
          <c:cat>
            <c:strRef>
              <c:f>Report!$BA$46:$BA$47</c:f>
              <c:strCache>
                <c:ptCount val="2"/>
                <c:pt idx="0">
                  <c:v>Paid on Time</c:v>
                </c:pt>
                <c:pt idx="1">
                  <c:v>Paid Late</c:v>
                </c:pt>
              </c:strCache>
            </c:strRef>
          </c:cat>
          <c:val>
            <c:numRef>
              <c:f>Report!$BB$46:$BB$47</c:f>
              <c:numCache>
                <c:formatCode>General</c:formatCode>
                <c:ptCount val="2"/>
                <c:pt idx="0">
                  <c:v>1</c:v>
                </c:pt>
                <c:pt idx="1">
                  <c:v>0</c:v>
                </c:pt>
              </c:numCache>
            </c:numRef>
          </c:val>
          <c:extLst>
            <c:ext xmlns:c16="http://schemas.microsoft.com/office/drawing/2014/chart" uri="{C3380CC4-5D6E-409C-BE32-E72D297353CC}">
              <c16:uniqueId val="{00000000-2FE9-46C5-8546-290EA6345AFD}"/>
            </c:ext>
          </c:extLst>
        </c:ser>
        <c:dLbls>
          <c:showLegendKey val="0"/>
          <c:showVal val="0"/>
          <c:showCatName val="0"/>
          <c:showSerName val="0"/>
          <c:showPercent val="0"/>
          <c:showBubbleSize val="0"/>
          <c:showLeaderLines val="1"/>
        </c:dLbls>
        <c:firstSliceAng val="0"/>
        <c:holeSize val="50"/>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Difference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doughnutChart>
        <c:varyColors val="1"/>
        <c:ser>
          <c:idx val="0"/>
          <c:order val="0"/>
          <c:dPt>
            <c:idx val="0"/>
            <c:bubble3D val="0"/>
            <c:spPr>
              <a:solidFill>
                <a:srgbClr val="00B050"/>
              </a:solidFill>
              <a:ln w="19050">
                <a:solidFill>
                  <a:schemeClr val="lt1"/>
                </a:solidFill>
              </a:ln>
              <a:effectLst/>
            </c:spPr>
            <c:extLst>
              <c:ext xmlns:c16="http://schemas.microsoft.com/office/drawing/2014/chart" uri="{C3380CC4-5D6E-409C-BE32-E72D297353CC}">
                <c16:uniqueId val="{00000001-933E-4B14-8CBF-1CE21CB8B624}"/>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933E-4B14-8CBF-1CE21CB8B624}"/>
              </c:ext>
            </c:extLst>
          </c:dPt>
          <c:cat>
            <c:strRef>
              <c:f>Report!$BA$49:$BA$50</c:f>
              <c:strCache>
                <c:ptCount val="2"/>
                <c:pt idx="0">
                  <c:v>Positive Difference</c:v>
                </c:pt>
                <c:pt idx="1">
                  <c:v>Negative Difference</c:v>
                </c:pt>
              </c:strCache>
            </c:strRef>
          </c:cat>
          <c:val>
            <c:numRef>
              <c:f>Report!$BB$49:$BB$50</c:f>
              <c:numCache>
                <c:formatCode>General</c:formatCode>
                <c:ptCount val="2"/>
                <c:pt idx="0">
                  <c:v>0</c:v>
                </c:pt>
                <c:pt idx="1">
                  <c:v>1</c:v>
                </c:pt>
              </c:numCache>
            </c:numRef>
          </c:val>
          <c:extLst>
            <c:ext xmlns:c16="http://schemas.microsoft.com/office/drawing/2014/chart" uri="{C3380CC4-5D6E-409C-BE32-E72D297353CC}">
              <c16:uniqueId val="{00000004-933E-4B14-8CBF-1CE21CB8B624}"/>
            </c:ext>
          </c:extLst>
        </c:ser>
        <c:dLbls>
          <c:showLegendKey val="0"/>
          <c:showVal val="0"/>
          <c:showCatName val="0"/>
          <c:showSerName val="0"/>
          <c:showPercent val="0"/>
          <c:showBubbleSize val="0"/>
          <c:showLeaderLines val="1"/>
        </c:dLbls>
        <c:firstSliceAng val="0"/>
        <c:holeSize val="50"/>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Time Taken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doughnutChart>
        <c:varyColors val="1"/>
        <c:ser>
          <c:idx val="0"/>
          <c:order val="0"/>
          <c:dPt>
            <c:idx val="0"/>
            <c:bubble3D val="0"/>
            <c:spPr>
              <a:solidFill>
                <a:srgbClr val="00B050"/>
              </a:solidFill>
              <a:ln w="19050">
                <a:solidFill>
                  <a:schemeClr val="lt1"/>
                </a:solidFill>
              </a:ln>
              <a:effectLst/>
            </c:spPr>
            <c:extLst>
              <c:ext xmlns:c16="http://schemas.microsoft.com/office/drawing/2014/chart" uri="{C3380CC4-5D6E-409C-BE32-E72D297353CC}">
                <c16:uniqueId val="{00000001-8524-41DF-BE34-5B51B11F857F}"/>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8524-41DF-BE34-5B51B11F857F}"/>
              </c:ext>
            </c:extLst>
          </c:dPt>
          <c:cat>
            <c:strRef>
              <c:f>Report!$BA$52:$BA$53</c:f>
              <c:strCache>
                <c:ptCount val="2"/>
                <c:pt idx="0">
                  <c:v>Within Time</c:v>
                </c:pt>
                <c:pt idx="1">
                  <c:v>Out of Time</c:v>
                </c:pt>
              </c:strCache>
            </c:strRef>
          </c:cat>
          <c:val>
            <c:numRef>
              <c:f>Report!$BB$52:$BB$53</c:f>
              <c:numCache>
                <c:formatCode>General</c:formatCode>
                <c:ptCount val="2"/>
                <c:pt idx="0">
                  <c:v>1</c:v>
                </c:pt>
                <c:pt idx="1">
                  <c:v>0</c:v>
                </c:pt>
              </c:numCache>
            </c:numRef>
          </c:val>
          <c:extLst>
            <c:ext xmlns:c16="http://schemas.microsoft.com/office/drawing/2014/chart" uri="{C3380CC4-5D6E-409C-BE32-E72D297353CC}">
              <c16:uniqueId val="{00000004-8524-41DF-BE34-5B51B11F857F}"/>
            </c:ext>
          </c:extLst>
        </c:ser>
        <c:dLbls>
          <c:showLegendKey val="0"/>
          <c:showVal val="0"/>
          <c:showCatName val="0"/>
          <c:showSerName val="0"/>
          <c:showPercent val="0"/>
          <c:showBubbleSize val="0"/>
          <c:showLeaderLines val="1"/>
        </c:dLbls>
        <c:firstSliceAng val="0"/>
        <c:holeSize val="50"/>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Budget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doughnutChart>
        <c:varyColors val="1"/>
        <c:ser>
          <c:idx val="0"/>
          <c:order val="0"/>
          <c:dPt>
            <c:idx val="0"/>
            <c:bubble3D val="0"/>
            <c:spPr>
              <a:solidFill>
                <a:srgbClr val="00B050"/>
              </a:solidFill>
              <a:ln w="19050">
                <a:solidFill>
                  <a:schemeClr val="lt1"/>
                </a:solidFill>
              </a:ln>
              <a:effectLst/>
            </c:spPr>
            <c:extLst>
              <c:ext xmlns:c16="http://schemas.microsoft.com/office/drawing/2014/chart" uri="{C3380CC4-5D6E-409C-BE32-E72D297353CC}">
                <c16:uniqueId val="{00000001-A15F-494E-9495-79153DAF4485}"/>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A15F-494E-9495-79153DAF4485}"/>
              </c:ext>
            </c:extLst>
          </c:dPt>
          <c:cat>
            <c:strRef>
              <c:f>Report!$BA$55:$BA$56</c:f>
              <c:strCache>
                <c:ptCount val="2"/>
                <c:pt idx="0">
                  <c:v>Within Budget</c:v>
                </c:pt>
                <c:pt idx="1">
                  <c:v>Out of Budget</c:v>
                </c:pt>
              </c:strCache>
            </c:strRef>
          </c:cat>
          <c:val>
            <c:numRef>
              <c:f>Report!$BB$55:$BB$56</c:f>
              <c:numCache>
                <c:formatCode>General</c:formatCode>
                <c:ptCount val="2"/>
                <c:pt idx="0">
                  <c:v>1</c:v>
                </c:pt>
                <c:pt idx="1">
                  <c:v>0</c:v>
                </c:pt>
              </c:numCache>
            </c:numRef>
          </c:val>
          <c:extLst>
            <c:ext xmlns:c16="http://schemas.microsoft.com/office/drawing/2014/chart" uri="{C3380CC4-5D6E-409C-BE32-E72D297353CC}">
              <c16:uniqueId val="{00000004-A15F-494E-9495-79153DAF4485}"/>
            </c:ext>
          </c:extLst>
        </c:ser>
        <c:dLbls>
          <c:showLegendKey val="0"/>
          <c:showVal val="0"/>
          <c:showCatName val="0"/>
          <c:showSerName val="0"/>
          <c:showPercent val="0"/>
          <c:showBubbleSize val="0"/>
          <c:showLeaderLines val="1"/>
        </c:dLbls>
        <c:firstSliceAng val="0"/>
        <c:holeSize val="50"/>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time-expense-tracker/?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https://spreadsheetsolutions.biz/basic-spreadsheet-range/?10090"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hyperlink" Target="https://spreadsheetsolutions.biz/basic-spreadsheet-range/?10090" TargetMode="External"/></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22</xdr:row>
      <xdr:rowOff>47625</xdr:rowOff>
    </xdr:from>
    <xdr:to>
      <xdr:col>16</xdr:col>
      <xdr:colOff>152400</xdr:colOff>
      <xdr:row>26</xdr:row>
      <xdr:rowOff>161925</xdr:rowOff>
    </xdr:to>
    <xdr:pic>
      <xdr:nvPicPr>
        <xdr:cNvPr id="3" name="Picture 2">
          <a:hlinkClick xmlns:r="http://schemas.openxmlformats.org/officeDocument/2006/relationships" r:id="rId1"/>
          <a:extLst>
            <a:ext uri="{FF2B5EF4-FFF2-40B4-BE49-F238E27FC236}">
              <a16:creationId xmlns:a16="http://schemas.microsoft.com/office/drawing/2014/main" id="{D6AEF8C9-2707-447D-99E3-6C7AC500BB3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33</xdr:row>
      <xdr:rowOff>95251</xdr:rowOff>
    </xdr:from>
    <xdr:to>
      <xdr:col>44</xdr:col>
      <xdr:colOff>152400</xdr:colOff>
      <xdr:row>39</xdr:row>
      <xdr:rowOff>122524</xdr:rowOff>
    </xdr:to>
    <xdr:pic>
      <xdr:nvPicPr>
        <xdr:cNvPr id="4" name="Picture 3">
          <a:hlinkClick xmlns:r="http://schemas.openxmlformats.org/officeDocument/2006/relationships" r:id="rId3"/>
          <a:extLst>
            <a:ext uri="{FF2B5EF4-FFF2-40B4-BE49-F238E27FC236}">
              <a16:creationId xmlns:a16="http://schemas.microsoft.com/office/drawing/2014/main" id="{F4EF8255-5FDA-44CD-AB74-CD5E9AAC16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41</xdr:row>
      <xdr:rowOff>178948</xdr:rowOff>
    </xdr:from>
    <xdr:to>
      <xdr:col>44</xdr:col>
      <xdr:colOff>161924</xdr:colOff>
      <xdr:row>44</xdr:row>
      <xdr:rowOff>190499</xdr:rowOff>
    </xdr:to>
    <xdr:pic>
      <xdr:nvPicPr>
        <xdr:cNvPr id="5" name="Picture 4">
          <a:hlinkClick xmlns:r="http://schemas.openxmlformats.org/officeDocument/2006/relationships" r:id="rId5"/>
          <a:extLst>
            <a:ext uri="{FF2B5EF4-FFF2-40B4-BE49-F238E27FC236}">
              <a16:creationId xmlns:a16="http://schemas.microsoft.com/office/drawing/2014/main" id="{1BA007E4-E8B8-433A-99A8-5C27B1B0BF5A}"/>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33</xdr:row>
      <xdr:rowOff>76201</xdr:rowOff>
    </xdr:from>
    <xdr:to>
      <xdr:col>21</xdr:col>
      <xdr:colOff>145771</xdr:colOff>
      <xdr:row>39</xdr:row>
      <xdr:rowOff>123825</xdr:rowOff>
    </xdr:to>
    <xdr:pic>
      <xdr:nvPicPr>
        <xdr:cNvPr id="6" name="Picture 5">
          <a:hlinkClick xmlns:r="http://schemas.openxmlformats.org/officeDocument/2006/relationships" r:id="rId7"/>
          <a:extLst>
            <a:ext uri="{FF2B5EF4-FFF2-40B4-BE49-F238E27FC236}">
              <a16:creationId xmlns:a16="http://schemas.microsoft.com/office/drawing/2014/main" id="{ED381B22-F861-462E-94B1-1531479EFB8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41</xdr:row>
      <xdr:rowOff>142875</xdr:rowOff>
    </xdr:from>
    <xdr:to>
      <xdr:col>22</xdr:col>
      <xdr:colOff>0</xdr:colOff>
      <xdr:row>44</xdr:row>
      <xdr:rowOff>52917</xdr:rowOff>
    </xdr:to>
    <xdr:pic>
      <xdr:nvPicPr>
        <xdr:cNvPr id="7" name="Picture 6">
          <a:hlinkClick xmlns:r="http://schemas.openxmlformats.org/officeDocument/2006/relationships" r:id="rId9"/>
          <a:extLst>
            <a:ext uri="{FF2B5EF4-FFF2-40B4-BE49-F238E27FC236}">
              <a16:creationId xmlns:a16="http://schemas.microsoft.com/office/drawing/2014/main" id="{A2A379EC-EE3E-4CE8-821D-D87CACC09077}"/>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7953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178993</xdr:colOff>
      <xdr:row>1</xdr:row>
      <xdr:rowOff>85725</xdr:rowOff>
    </xdr:from>
    <xdr:to>
      <xdr:col>16</xdr:col>
      <xdr:colOff>564872</xdr:colOff>
      <xdr:row>6</xdr:row>
      <xdr:rowOff>9525</xdr:rowOff>
    </xdr:to>
    <xdr:pic>
      <xdr:nvPicPr>
        <xdr:cNvPr id="2" name="Picture 1">
          <a:hlinkClick xmlns:r="http://schemas.openxmlformats.org/officeDocument/2006/relationships" r:id="rId1"/>
          <a:extLst>
            <a:ext uri="{FF2B5EF4-FFF2-40B4-BE49-F238E27FC236}">
              <a16:creationId xmlns:a16="http://schemas.microsoft.com/office/drawing/2014/main" id="{6A191F3B-EC8A-4054-BD7D-D4D56CDC13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03743" y="276225"/>
          <a:ext cx="2862379" cy="876300"/>
        </a:xfrm>
        <a:prstGeom prst="rect">
          <a:avLst/>
        </a:prstGeom>
      </xdr:spPr>
    </xdr:pic>
    <xdr:clientData/>
  </xdr:twoCellAnchor>
  <xdr:oneCellAnchor>
    <xdr:from>
      <xdr:col>1</xdr:col>
      <xdr:colOff>57150</xdr:colOff>
      <xdr:row>15</xdr:row>
      <xdr:rowOff>85725</xdr:rowOff>
    </xdr:from>
    <xdr:ext cx="3367845" cy="405432"/>
    <xdr:sp macro="" textlink="">
      <xdr:nvSpPr>
        <xdr:cNvPr id="3" name="TextBox 2">
          <a:extLst>
            <a:ext uri="{FF2B5EF4-FFF2-40B4-BE49-F238E27FC236}">
              <a16:creationId xmlns:a16="http://schemas.microsoft.com/office/drawing/2014/main" id="{08FA2B27-DD47-4A27-8EE8-EDA84B02D253}"/>
            </a:ext>
          </a:extLst>
        </xdr:cNvPr>
        <xdr:cNvSpPr txBox="1"/>
      </xdr:nvSpPr>
      <xdr:spPr>
        <a:xfrm>
          <a:off x="247650" y="2943225"/>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a:t>
          </a:r>
          <a:r>
            <a:rPr lang="en-GB" sz="2000" b="1" baseline="0"/>
            <a:t> FOR PAID VERSION</a:t>
          </a:r>
          <a:endParaRPr lang="en-GB" sz="2000" b="1"/>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7</xdr:col>
      <xdr:colOff>522027</xdr:colOff>
      <xdr:row>1</xdr:row>
      <xdr:rowOff>9525</xdr:rowOff>
    </xdr:from>
    <xdr:to>
      <xdr:col>10</xdr:col>
      <xdr:colOff>13855</xdr:colOff>
      <xdr:row>6</xdr:row>
      <xdr:rowOff>9525</xdr:rowOff>
    </xdr:to>
    <xdr:pic>
      <xdr:nvPicPr>
        <xdr:cNvPr id="2" name="Picture 1">
          <a:hlinkClick xmlns:r="http://schemas.openxmlformats.org/officeDocument/2006/relationships" r:id="rId1"/>
          <a:extLst>
            <a:ext uri="{FF2B5EF4-FFF2-40B4-BE49-F238E27FC236}">
              <a16:creationId xmlns:a16="http://schemas.microsoft.com/office/drawing/2014/main" id="{2FB088F1-1AD0-41D4-A77E-438B6D51C8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89277" y="200025"/>
          <a:ext cx="3101803" cy="952500"/>
        </a:xfrm>
        <a:prstGeom prst="rect">
          <a:avLst/>
        </a:prstGeom>
      </xdr:spPr>
    </xdr:pic>
    <xdr:clientData/>
  </xdr:twoCellAnchor>
  <xdr:oneCellAnchor>
    <xdr:from>
      <xdr:col>7</xdr:col>
      <xdr:colOff>57150</xdr:colOff>
      <xdr:row>20</xdr:row>
      <xdr:rowOff>180975</xdr:rowOff>
    </xdr:from>
    <xdr:ext cx="3367845" cy="405432"/>
    <xdr:sp macro="" textlink="">
      <xdr:nvSpPr>
        <xdr:cNvPr id="3" name="TextBox 2">
          <a:extLst>
            <a:ext uri="{FF2B5EF4-FFF2-40B4-BE49-F238E27FC236}">
              <a16:creationId xmlns:a16="http://schemas.microsoft.com/office/drawing/2014/main" id="{DD83F150-8643-49C5-A7E2-448466B8F111}"/>
            </a:ext>
          </a:extLst>
        </xdr:cNvPr>
        <xdr:cNvSpPr txBox="1"/>
      </xdr:nvSpPr>
      <xdr:spPr>
        <a:xfrm>
          <a:off x="4724400" y="3990975"/>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a:t>
          </a:r>
          <a:r>
            <a:rPr lang="en-GB" sz="2000" b="1" baseline="0"/>
            <a:t> FOR PAID VERSION</a:t>
          </a:r>
          <a:endParaRPr lang="en-GB" sz="2000" b="1"/>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0</xdr:colOff>
      <xdr:row>17</xdr:row>
      <xdr:rowOff>4762</xdr:rowOff>
    </xdr:from>
    <xdr:to>
      <xdr:col>22</xdr:col>
      <xdr:colOff>0</xdr:colOff>
      <xdr:row>32</xdr:row>
      <xdr:rowOff>0</xdr:rowOff>
    </xdr:to>
    <xdr:graphicFrame macro="">
      <xdr:nvGraphicFramePr>
        <xdr:cNvPr id="2" name="Chart 1">
          <a:extLst>
            <a:ext uri="{FF2B5EF4-FFF2-40B4-BE49-F238E27FC236}">
              <a16:creationId xmlns:a16="http://schemas.microsoft.com/office/drawing/2014/main" id="{7542A9B6-2C66-4370-B49B-2114DDE6E4A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0</xdr:colOff>
      <xdr:row>17</xdr:row>
      <xdr:rowOff>4762</xdr:rowOff>
    </xdr:from>
    <xdr:to>
      <xdr:col>45</xdr:col>
      <xdr:colOff>0</xdr:colOff>
      <xdr:row>32</xdr:row>
      <xdr:rowOff>0</xdr:rowOff>
    </xdr:to>
    <xdr:graphicFrame macro="">
      <xdr:nvGraphicFramePr>
        <xdr:cNvPr id="3" name="Chart 2">
          <a:extLst>
            <a:ext uri="{FF2B5EF4-FFF2-40B4-BE49-F238E27FC236}">
              <a16:creationId xmlns:a16="http://schemas.microsoft.com/office/drawing/2014/main" id="{D7E59D7D-F40F-4F34-85D6-25E263818EB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47</xdr:row>
      <xdr:rowOff>4762</xdr:rowOff>
    </xdr:from>
    <xdr:to>
      <xdr:col>11</xdr:col>
      <xdr:colOff>0</xdr:colOff>
      <xdr:row>65</xdr:row>
      <xdr:rowOff>0</xdr:rowOff>
    </xdr:to>
    <xdr:graphicFrame macro="">
      <xdr:nvGraphicFramePr>
        <xdr:cNvPr id="4" name="Chart 3">
          <a:extLst>
            <a:ext uri="{FF2B5EF4-FFF2-40B4-BE49-F238E27FC236}">
              <a16:creationId xmlns:a16="http://schemas.microsoft.com/office/drawing/2014/main" id="{5760A625-35B8-42DB-BCE8-DF60F73DFB3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0</xdr:colOff>
      <xdr:row>47</xdr:row>
      <xdr:rowOff>0</xdr:rowOff>
    </xdr:from>
    <xdr:to>
      <xdr:col>22</xdr:col>
      <xdr:colOff>0</xdr:colOff>
      <xdr:row>65</xdr:row>
      <xdr:rowOff>0</xdr:rowOff>
    </xdr:to>
    <xdr:graphicFrame macro="">
      <xdr:nvGraphicFramePr>
        <xdr:cNvPr id="5" name="Chart 4">
          <a:extLst>
            <a:ext uri="{FF2B5EF4-FFF2-40B4-BE49-F238E27FC236}">
              <a16:creationId xmlns:a16="http://schemas.microsoft.com/office/drawing/2014/main" id="{2AD21450-1DB1-4A9D-BB7C-59A088B2E9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24</xdr:col>
      <xdr:colOff>0</xdr:colOff>
      <xdr:row>46</xdr:row>
      <xdr:rowOff>190499</xdr:rowOff>
    </xdr:from>
    <xdr:to>
      <xdr:col>33</xdr:col>
      <xdr:colOff>0</xdr:colOff>
      <xdr:row>65</xdr:row>
      <xdr:rowOff>0</xdr:rowOff>
    </xdr:to>
    <xdr:graphicFrame macro="">
      <xdr:nvGraphicFramePr>
        <xdr:cNvPr id="6" name="Chart 5">
          <a:extLst>
            <a:ext uri="{FF2B5EF4-FFF2-40B4-BE49-F238E27FC236}">
              <a16:creationId xmlns:a16="http://schemas.microsoft.com/office/drawing/2014/main" id="{92417A2D-4F20-4C37-AA34-B57718A15F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35</xdr:col>
      <xdr:colOff>0</xdr:colOff>
      <xdr:row>47</xdr:row>
      <xdr:rowOff>0</xdr:rowOff>
    </xdr:from>
    <xdr:to>
      <xdr:col>44</xdr:col>
      <xdr:colOff>0</xdr:colOff>
      <xdr:row>65</xdr:row>
      <xdr:rowOff>0</xdr:rowOff>
    </xdr:to>
    <xdr:graphicFrame macro="">
      <xdr:nvGraphicFramePr>
        <xdr:cNvPr id="7" name="Chart 6">
          <a:extLst>
            <a:ext uri="{FF2B5EF4-FFF2-40B4-BE49-F238E27FC236}">
              <a16:creationId xmlns:a16="http://schemas.microsoft.com/office/drawing/2014/main" id="{26649E57-DF7C-4C1E-A668-92AB38EFA0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qqEJVN9MaQ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32859-334E-4DE8-949A-8AB01869494D}">
  <sheetPr>
    <tabColor theme="1"/>
  </sheetPr>
  <dimension ref="A1:BJ48"/>
  <sheetViews>
    <sheetView tabSelected="1" zoomScaleNormal="100" workbookViewId="0"/>
  </sheetViews>
  <sheetFormatPr defaultColWidth="0" defaultRowHeight="15" customHeight="1" zeroHeight="1" x14ac:dyDescent="0.25"/>
  <cols>
    <col min="1" max="46" width="2.85546875" style="1" customWidth="1"/>
    <col min="47" max="62" width="0" style="1" hidden="1" customWidth="1"/>
    <col min="63" max="16384" width="9.140625" style="1" hidden="1"/>
  </cols>
  <sheetData>
    <row r="1" spans="1:46" ht="15" customHeight="1" x14ac:dyDescent="0.25">
      <c r="A1" s="28"/>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row>
    <row r="2" spans="1:46" ht="15" customHeight="1" x14ac:dyDescent="0.25">
      <c r="A2" s="28"/>
      <c r="B2" s="149" t="s">
        <v>109</v>
      </c>
      <c r="C2" s="150"/>
      <c r="D2" s="150"/>
      <c r="E2" s="150"/>
      <c r="F2" s="150"/>
      <c r="G2" s="150"/>
      <c r="H2" s="150"/>
      <c r="I2" s="150"/>
      <c r="J2" s="150"/>
      <c r="K2" s="150"/>
      <c r="L2" s="150"/>
      <c r="M2" s="150"/>
      <c r="N2" s="150"/>
      <c r="O2" s="150"/>
      <c r="P2" s="150"/>
      <c r="Q2" s="150"/>
      <c r="R2" s="150"/>
      <c r="S2" s="150"/>
      <c r="T2" s="150"/>
      <c r="U2" s="150"/>
      <c r="V2" s="150"/>
      <c r="W2" s="150"/>
      <c r="X2" s="150"/>
      <c r="Y2" s="150"/>
      <c r="Z2" s="150"/>
      <c r="AA2" s="150"/>
      <c r="AB2" s="150"/>
      <c r="AC2" s="150"/>
      <c r="AD2" s="150"/>
      <c r="AE2" s="150"/>
      <c r="AF2" s="150"/>
      <c r="AG2" s="150"/>
      <c r="AH2" s="150"/>
      <c r="AI2" s="150"/>
      <c r="AJ2" s="150"/>
      <c r="AK2" s="150"/>
      <c r="AL2" s="150"/>
      <c r="AM2" s="150"/>
      <c r="AN2" s="150"/>
      <c r="AO2" s="150"/>
      <c r="AP2" s="150"/>
      <c r="AQ2" s="150"/>
      <c r="AR2" s="150"/>
      <c r="AS2" s="151"/>
      <c r="AT2" s="28"/>
    </row>
    <row r="3" spans="1:46" ht="15" customHeight="1" x14ac:dyDescent="0.25">
      <c r="A3" s="28"/>
      <c r="B3" s="152"/>
      <c r="C3" s="153"/>
      <c r="D3" s="153"/>
      <c r="E3" s="153"/>
      <c r="F3" s="153"/>
      <c r="G3" s="153"/>
      <c r="H3" s="153"/>
      <c r="I3" s="153"/>
      <c r="J3" s="153"/>
      <c r="K3" s="153"/>
      <c r="L3" s="153"/>
      <c r="M3" s="153"/>
      <c r="N3" s="153"/>
      <c r="O3" s="153"/>
      <c r="P3" s="153"/>
      <c r="Q3" s="153"/>
      <c r="R3" s="153"/>
      <c r="S3" s="153"/>
      <c r="T3" s="153"/>
      <c r="U3" s="153"/>
      <c r="V3" s="153"/>
      <c r="W3" s="153"/>
      <c r="X3" s="153"/>
      <c r="Y3" s="153"/>
      <c r="Z3" s="153"/>
      <c r="AA3" s="153"/>
      <c r="AB3" s="153"/>
      <c r="AC3" s="153"/>
      <c r="AD3" s="153"/>
      <c r="AE3" s="153"/>
      <c r="AF3" s="153"/>
      <c r="AG3" s="153"/>
      <c r="AH3" s="153"/>
      <c r="AI3" s="153"/>
      <c r="AJ3" s="153"/>
      <c r="AK3" s="153"/>
      <c r="AL3" s="153"/>
      <c r="AM3" s="153"/>
      <c r="AN3" s="153"/>
      <c r="AO3" s="153"/>
      <c r="AP3" s="153"/>
      <c r="AQ3" s="153"/>
      <c r="AR3" s="153"/>
      <c r="AS3" s="154"/>
      <c r="AT3" s="28"/>
    </row>
    <row r="4" spans="1:46" ht="15" customHeight="1" x14ac:dyDescent="0.25">
      <c r="A4" s="28"/>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row>
    <row r="5" spans="1:46" ht="15" customHeight="1" x14ac:dyDescent="0.25">
      <c r="A5" s="28"/>
      <c r="B5" s="155" t="s">
        <v>49</v>
      </c>
      <c r="C5" s="156"/>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6"/>
      <c r="AN5" s="156"/>
      <c r="AO5" s="156"/>
      <c r="AP5" s="156"/>
      <c r="AQ5" s="156"/>
      <c r="AR5" s="156"/>
      <c r="AS5" s="157"/>
      <c r="AT5" s="28"/>
    </row>
    <row r="6" spans="1:46" ht="15" customHeight="1" x14ac:dyDescent="0.25">
      <c r="A6" s="28"/>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row>
    <row r="7" spans="1:46" ht="15" customHeight="1" x14ac:dyDescent="0.25">
      <c r="A7" s="28"/>
      <c r="B7" s="158" t="s">
        <v>50</v>
      </c>
      <c r="C7" s="159"/>
      <c r="D7" s="159"/>
      <c r="E7" s="159"/>
      <c r="F7" s="159"/>
      <c r="G7" s="160"/>
      <c r="H7" s="161" t="s">
        <v>51</v>
      </c>
      <c r="I7" s="162"/>
      <c r="J7" s="162"/>
      <c r="K7" s="162"/>
      <c r="L7" s="162"/>
      <c r="M7" s="162"/>
      <c r="N7" s="162"/>
      <c r="O7" s="162"/>
      <c r="P7" s="162"/>
      <c r="Q7" s="162"/>
      <c r="R7" s="162"/>
      <c r="S7" s="162"/>
      <c r="T7" s="162"/>
      <c r="U7" s="162"/>
      <c r="V7" s="162"/>
      <c r="W7" s="162"/>
      <c r="X7" s="162"/>
      <c r="Y7" s="162"/>
      <c r="Z7" s="162"/>
      <c r="AA7" s="162"/>
      <c r="AB7" s="162"/>
      <c r="AC7" s="162"/>
      <c r="AD7" s="162"/>
      <c r="AE7" s="162"/>
      <c r="AF7" s="162"/>
      <c r="AG7" s="162"/>
      <c r="AH7" s="162"/>
      <c r="AI7" s="162"/>
      <c r="AJ7" s="162"/>
      <c r="AK7" s="162"/>
      <c r="AL7" s="162"/>
      <c r="AM7" s="162"/>
      <c r="AN7" s="162"/>
      <c r="AO7" s="162"/>
      <c r="AP7" s="162"/>
      <c r="AQ7" s="162"/>
      <c r="AR7" s="162"/>
      <c r="AS7" s="163"/>
      <c r="AT7" s="28"/>
    </row>
    <row r="8" spans="1:46" ht="15" customHeight="1" x14ac:dyDescent="0.25">
      <c r="A8" s="28"/>
      <c r="B8" s="155" t="s">
        <v>106</v>
      </c>
      <c r="C8" s="156"/>
      <c r="D8" s="156"/>
      <c r="E8" s="156"/>
      <c r="F8" s="156"/>
      <c r="G8" s="157"/>
      <c r="H8" s="161" t="s">
        <v>52</v>
      </c>
      <c r="I8" s="162"/>
      <c r="J8" s="162"/>
      <c r="K8" s="162"/>
      <c r="L8" s="162"/>
      <c r="M8" s="162"/>
      <c r="N8" s="162"/>
      <c r="O8" s="162"/>
      <c r="P8" s="162"/>
      <c r="Q8" s="162"/>
      <c r="R8" s="162"/>
      <c r="S8" s="162"/>
      <c r="T8" s="162"/>
      <c r="U8" s="162"/>
      <c r="V8" s="162"/>
      <c r="W8" s="162"/>
      <c r="X8" s="162"/>
      <c r="Y8" s="162"/>
      <c r="Z8" s="162"/>
      <c r="AA8" s="162"/>
      <c r="AB8" s="162"/>
      <c r="AC8" s="162"/>
      <c r="AD8" s="162"/>
      <c r="AE8" s="162"/>
      <c r="AF8" s="162"/>
      <c r="AG8" s="162"/>
      <c r="AH8" s="162"/>
      <c r="AI8" s="162"/>
      <c r="AJ8" s="162"/>
      <c r="AK8" s="162"/>
      <c r="AL8" s="162"/>
      <c r="AM8" s="162"/>
      <c r="AN8" s="162"/>
      <c r="AO8" s="162"/>
      <c r="AP8" s="162"/>
      <c r="AQ8" s="162"/>
      <c r="AR8" s="162"/>
      <c r="AS8" s="163"/>
      <c r="AT8" s="28"/>
    </row>
    <row r="9" spans="1:46" ht="15" customHeight="1" x14ac:dyDescent="0.25">
      <c r="A9" s="28"/>
      <c r="B9" s="161" t="s">
        <v>53</v>
      </c>
      <c r="C9" s="162"/>
      <c r="D9" s="162"/>
      <c r="E9" s="162"/>
      <c r="F9" s="162"/>
      <c r="G9" s="162"/>
      <c r="H9" s="162"/>
      <c r="I9" s="162"/>
      <c r="J9" s="162"/>
      <c r="K9" s="162"/>
      <c r="L9" s="162"/>
      <c r="M9" s="162"/>
      <c r="N9" s="162"/>
      <c r="O9" s="162"/>
      <c r="P9" s="162"/>
      <c r="Q9" s="162"/>
      <c r="R9" s="162"/>
      <c r="S9" s="162"/>
      <c r="T9" s="162"/>
      <c r="U9" s="162"/>
      <c r="V9" s="162"/>
      <c r="W9" s="162"/>
      <c r="X9" s="162"/>
      <c r="Y9" s="162"/>
      <c r="Z9" s="162"/>
      <c r="AA9" s="162"/>
      <c r="AB9" s="162"/>
      <c r="AC9" s="162"/>
      <c r="AD9" s="162"/>
      <c r="AE9" s="162"/>
      <c r="AF9" s="162"/>
      <c r="AG9" s="162"/>
      <c r="AH9" s="162"/>
      <c r="AI9" s="162"/>
      <c r="AJ9" s="162"/>
      <c r="AK9" s="162"/>
      <c r="AL9" s="162"/>
      <c r="AM9" s="162"/>
      <c r="AN9" s="162"/>
      <c r="AO9" s="162"/>
      <c r="AP9" s="162"/>
      <c r="AQ9" s="162"/>
      <c r="AR9" s="162"/>
      <c r="AS9" s="163"/>
      <c r="AT9" s="28"/>
    </row>
    <row r="10" spans="1:46" ht="15" customHeight="1" x14ac:dyDescent="0.25">
      <c r="A10" s="28"/>
      <c r="B10" s="161" t="s">
        <v>54</v>
      </c>
      <c r="C10" s="162"/>
      <c r="D10" s="162"/>
      <c r="E10" s="162"/>
      <c r="F10" s="162"/>
      <c r="G10" s="162"/>
      <c r="H10" s="162"/>
      <c r="I10" s="162"/>
      <c r="J10" s="162"/>
      <c r="K10" s="162"/>
      <c r="L10" s="162"/>
      <c r="M10" s="162"/>
      <c r="N10" s="162"/>
      <c r="O10" s="162"/>
      <c r="P10" s="162"/>
      <c r="Q10" s="162"/>
      <c r="R10" s="162"/>
      <c r="S10" s="162"/>
      <c r="T10" s="162"/>
      <c r="U10" s="162"/>
      <c r="V10" s="162"/>
      <c r="W10" s="162"/>
      <c r="X10" s="162"/>
      <c r="Y10" s="162"/>
      <c r="Z10" s="162"/>
      <c r="AA10" s="162"/>
      <c r="AB10" s="162"/>
      <c r="AC10" s="162"/>
      <c r="AD10" s="162"/>
      <c r="AE10" s="162"/>
      <c r="AF10" s="162"/>
      <c r="AG10" s="162"/>
      <c r="AH10" s="162"/>
      <c r="AI10" s="162"/>
      <c r="AJ10" s="162"/>
      <c r="AK10" s="162"/>
      <c r="AL10" s="162"/>
      <c r="AM10" s="162"/>
      <c r="AN10" s="162"/>
      <c r="AO10" s="162"/>
      <c r="AP10" s="162"/>
      <c r="AQ10" s="162"/>
      <c r="AR10" s="162"/>
      <c r="AS10" s="163"/>
      <c r="AT10" s="28"/>
    </row>
    <row r="11" spans="1:46" ht="15" customHeight="1" x14ac:dyDescent="0.25">
      <c r="A11" s="28"/>
      <c r="B11" s="161" t="s">
        <v>55</v>
      </c>
      <c r="C11" s="162"/>
      <c r="D11" s="162"/>
      <c r="E11" s="162"/>
      <c r="F11" s="162"/>
      <c r="G11" s="162"/>
      <c r="H11" s="162"/>
      <c r="I11" s="162"/>
      <c r="J11" s="162"/>
      <c r="K11" s="162"/>
      <c r="L11" s="162"/>
      <c r="M11" s="162"/>
      <c r="N11" s="162"/>
      <c r="O11" s="162"/>
      <c r="P11" s="162"/>
      <c r="Q11" s="162"/>
      <c r="R11" s="162"/>
      <c r="S11" s="162"/>
      <c r="T11" s="162"/>
      <c r="U11" s="162"/>
      <c r="V11" s="162"/>
      <c r="W11" s="162"/>
      <c r="X11" s="162"/>
      <c r="Y11" s="162"/>
      <c r="Z11" s="162"/>
      <c r="AA11" s="162"/>
      <c r="AB11" s="162"/>
      <c r="AC11" s="162"/>
      <c r="AD11" s="162"/>
      <c r="AE11" s="162"/>
      <c r="AF11" s="162"/>
      <c r="AG11" s="162"/>
      <c r="AH11" s="162"/>
      <c r="AI11" s="162"/>
      <c r="AJ11" s="162"/>
      <c r="AK11" s="162"/>
      <c r="AL11" s="162"/>
      <c r="AM11" s="162"/>
      <c r="AN11" s="162"/>
      <c r="AO11" s="162"/>
      <c r="AP11" s="162"/>
      <c r="AQ11" s="162"/>
      <c r="AR11" s="162"/>
      <c r="AS11" s="163"/>
      <c r="AT11" s="28"/>
    </row>
    <row r="12" spans="1:46" ht="15" customHeight="1" x14ac:dyDescent="0.25">
      <c r="A12" s="28"/>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row>
    <row r="13" spans="1:46" ht="15" customHeight="1" x14ac:dyDescent="0.25">
      <c r="A13" s="28"/>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row>
    <row r="14" spans="1:46" ht="15" customHeight="1" x14ac:dyDescent="0.25">
      <c r="A14" s="28"/>
      <c r="B14" s="155" t="s">
        <v>105</v>
      </c>
      <c r="C14" s="156"/>
      <c r="D14" s="156"/>
      <c r="E14" s="156"/>
      <c r="F14" s="156"/>
      <c r="G14" s="156"/>
      <c r="H14" s="156"/>
      <c r="I14" s="156"/>
      <c r="J14" s="156"/>
      <c r="K14" s="156"/>
      <c r="L14" s="156"/>
      <c r="M14" s="156"/>
      <c r="N14" s="156"/>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7"/>
      <c r="AT14" s="28"/>
    </row>
    <row r="15" spans="1:46" ht="15" customHeight="1" x14ac:dyDescent="0.25">
      <c r="A15" s="28"/>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row>
    <row r="16" spans="1:46" ht="15" customHeight="1" x14ac:dyDescent="0.25">
      <c r="A16" s="28"/>
      <c r="B16" s="164" t="s">
        <v>56</v>
      </c>
      <c r="C16" s="165"/>
      <c r="D16" s="165"/>
      <c r="E16" s="165"/>
      <c r="F16" s="165"/>
      <c r="G16" s="166"/>
      <c r="H16" s="167" t="s">
        <v>108</v>
      </c>
      <c r="I16" s="168"/>
      <c r="J16" s="168"/>
      <c r="K16" s="168"/>
      <c r="L16" s="168"/>
      <c r="M16" s="168"/>
      <c r="N16" s="168"/>
      <c r="O16" s="168"/>
      <c r="P16" s="168"/>
      <c r="Q16" s="169"/>
      <c r="R16" s="28"/>
      <c r="S16" s="28"/>
      <c r="T16" s="170" t="s">
        <v>34</v>
      </c>
      <c r="U16" s="171"/>
      <c r="V16" s="171"/>
      <c r="W16" s="171"/>
      <c r="X16" s="171"/>
      <c r="Y16" s="158" t="s">
        <v>32</v>
      </c>
      <c r="Z16" s="159"/>
      <c r="AA16" s="160"/>
      <c r="AB16" s="171" t="s">
        <v>35</v>
      </c>
      <c r="AC16" s="171"/>
      <c r="AD16" s="171"/>
      <c r="AE16" s="172"/>
      <c r="AF16" s="28"/>
      <c r="AG16" s="28"/>
      <c r="AH16" s="182" t="s">
        <v>102</v>
      </c>
      <c r="AI16" s="183"/>
      <c r="AJ16" s="183"/>
      <c r="AK16" s="183"/>
      <c r="AL16" s="183"/>
      <c r="AM16" s="183"/>
      <c r="AN16" s="183"/>
      <c r="AO16" s="183"/>
      <c r="AP16" s="183"/>
      <c r="AQ16" s="183"/>
      <c r="AR16" s="183"/>
      <c r="AS16" s="184"/>
      <c r="AT16" s="28"/>
    </row>
    <row r="17" spans="1:46" ht="15" customHeight="1" x14ac:dyDescent="0.25">
      <c r="A17" s="28"/>
      <c r="B17" s="28"/>
      <c r="C17" s="28"/>
      <c r="D17" s="28"/>
      <c r="E17" s="28"/>
      <c r="F17" s="28"/>
      <c r="G17" s="28"/>
      <c r="H17" s="28"/>
      <c r="I17" s="28"/>
      <c r="J17" s="28"/>
      <c r="K17" s="28"/>
      <c r="L17" s="28"/>
      <c r="M17" s="28"/>
      <c r="N17" s="28"/>
      <c r="O17" s="28"/>
      <c r="P17" s="28"/>
      <c r="Q17" s="28"/>
      <c r="R17" s="28"/>
      <c r="S17" s="28"/>
      <c r="T17" s="213" t="s">
        <v>110</v>
      </c>
      <c r="U17" s="214"/>
      <c r="V17" s="214"/>
      <c r="W17" s="214"/>
      <c r="X17" s="214"/>
      <c r="Y17" s="215">
        <v>0.02</v>
      </c>
      <c r="Z17" s="216"/>
      <c r="AA17" s="217"/>
      <c r="AB17" s="218"/>
      <c r="AC17" s="218"/>
      <c r="AD17" s="218"/>
      <c r="AE17" s="219"/>
      <c r="AF17" s="28"/>
      <c r="AG17" s="28"/>
      <c r="AH17" s="185"/>
      <c r="AI17" s="186"/>
      <c r="AJ17" s="186"/>
      <c r="AK17" s="186"/>
      <c r="AL17" s="186"/>
      <c r="AM17" s="186"/>
      <c r="AN17" s="186"/>
      <c r="AO17" s="186"/>
      <c r="AP17" s="186"/>
      <c r="AQ17" s="186"/>
      <c r="AR17" s="186"/>
      <c r="AS17" s="187"/>
      <c r="AT17" s="28"/>
    </row>
    <row r="18" spans="1:46" ht="15" customHeight="1" x14ac:dyDescent="0.25">
      <c r="A18" s="28"/>
      <c r="B18" s="173" t="s">
        <v>57</v>
      </c>
      <c r="C18" s="174"/>
      <c r="D18" s="174"/>
      <c r="E18" s="174"/>
      <c r="F18" s="174"/>
      <c r="G18" s="174"/>
      <c r="H18" s="174"/>
      <c r="I18" s="174"/>
      <c r="J18" s="174"/>
      <c r="K18" s="174"/>
      <c r="L18" s="174"/>
      <c r="M18" s="174"/>
      <c r="N18" s="174"/>
      <c r="O18" s="174"/>
      <c r="P18" s="174"/>
      <c r="Q18" s="175"/>
      <c r="R18" s="28"/>
      <c r="S18" s="28"/>
      <c r="T18" s="220" t="s">
        <v>111</v>
      </c>
      <c r="U18" s="221"/>
      <c r="V18" s="221"/>
      <c r="W18" s="221"/>
      <c r="X18" s="221"/>
      <c r="Y18" s="137"/>
      <c r="Z18" s="138"/>
      <c r="AA18" s="139"/>
      <c r="AB18" s="140">
        <v>10</v>
      </c>
      <c r="AC18" s="140"/>
      <c r="AD18" s="140"/>
      <c r="AE18" s="141"/>
      <c r="AF18" s="28"/>
      <c r="AG18" s="28"/>
      <c r="AH18" s="185"/>
      <c r="AI18" s="186"/>
      <c r="AJ18" s="186"/>
      <c r="AK18" s="186"/>
      <c r="AL18" s="186"/>
      <c r="AM18" s="186"/>
      <c r="AN18" s="186"/>
      <c r="AO18" s="186"/>
      <c r="AP18" s="186"/>
      <c r="AQ18" s="186"/>
      <c r="AR18" s="186"/>
      <c r="AS18" s="187"/>
      <c r="AT18" s="28"/>
    </row>
    <row r="19" spans="1:46" ht="15" customHeight="1" x14ac:dyDescent="0.25">
      <c r="A19" s="28"/>
      <c r="B19" s="176"/>
      <c r="C19" s="177"/>
      <c r="D19" s="177"/>
      <c r="E19" s="177"/>
      <c r="F19" s="177"/>
      <c r="G19" s="177"/>
      <c r="H19" s="177"/>
      <c r="I19" s="177"/>
      <c r="J19" s="177"/>
      <c r="K19" s="177"/>
      <c r="L19" s="177"/>
      <c r="M19" s="177"/>
      <c r="N19" s="177"/>
      <c r="O19" s="177"/>
      <c r="P19" s="177"/>
      <c r="Q19" s="178"/>
      <c r="R19" s="28"/>
      <c r="S19" s="28"/>
      <c r="T19" s="142" t="s">
        <v>112</v>
      </c>
      <c r="U19" s="143"/>
      <c r="V19" s="143"/>
      <c r="W19" s="143"/>
      <c r="X19" s="143"/>
      <c r="Y19" s="144">
        <v>0.01</v>
      </c>
      <c r="Z19" s="145"/>
      <c r="AA19" s="146"/>
      <c r="AB19" s="147">
        <v>50</v>
      </c>
      <c r="AC19" s="147"/>
      <c r="AD19" s="147"/>
      <c r="AE19" s="148"/>
      <c r="AF19" s="28"/>
      <c r="AG19" s="28"/>
      <c r="AH19" s="185"/>
      <c r="AI19" s="186"/>
      <c r="AJ19" s="186"/>
      <c r="AK19" s="186"/>
      <c r="AL19" s="186"/>
      <c r="AM19" s="186"/>
      <c r="AN19" s="186"/>
      <c r="AO19" s="186"/>
      <c r="AP19" s="186"/>
      <c r="AQ19" s="186"/>
      <c r="AR19" s="186"/>
      <c r="AS19" s="187"/>
      <c r="AT19" s="28"/>
    </row>
    <row r="20" spans="1:46" ht="15" customHeight="1" x14ac:dyDescent="0.25">
      <c r="A20" s="28"/>
      <c r="B20" s="179"/>
      <c r="C20" s="180"/>
      <c r="D20" s="180"/>
      <c r="E20" s="180"/>
      <c r="F20" s="180"/>
      <c r="G20" s="180"/>
      <c r="H20" s="180"/>
      <c r="I20" s="180"/>
      <c r="J20" s="180"/>
      <c r="K20" s="180"/>
      <c r="L20" s="180"/>
      <c r="M20" s="180"/>
      <c r="N20" s="180"/>
      <c r="O20" s="180"/>
      <c r="P20" s="180"/>
      <c r="Q20" s="181"/>
      <c r="R20" s="28"/>
      <c r="S20" s="28"/>
      <c r="T20" s="28"/>
      <c r="U20" s="28"/>
      <c r="V20" s="28"/>
      <c r="W20" s="28"/>
      <c r="X20" s="28"/>
      <c r="Y20" s="28"/>
      <c r="Z20" s="28"/>
      <c r="AA20" s="28"/>
      <c r="AB20" s="28"/>
      <c r="AC20" s="28"/>
      <c r="AD20" s="28"/>
      <c r="AE20" s="28"/>
      <c r="AF20" s="28"/>
      <c r="AG20" s="28"/>
      <c r="AH20" s="188"/>
      <c r="AI20" s="189"/>
      <c r="AJ20" s="189"/>
      <c r="AK20" s="189"/>
      <c r="AL20" s="189"/>
      <c r="AM20" s="189"/>
      <c r="AN20" s="189"/>
      <c r="AO20" s="189"/>
      <c r="AP20" s="189"/>
      <c r="AQ20" s="189"/>
      <c r="AR20" s="189"/>
      <c r="AS20" s="190"/>
      <c r="AT20" s="28"/>
    </row>
    <row r="21" spans="1:46" ht="15" customHeight="1" x14ac:dyDescent="0.25">
      <c r="A21" s="28"/>
      <c r="B21" s="28"/>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row>
    <row r="22" spans="1:46" ht="15" customHeight="1" x14ac:dyDescent="0.25">
      <c r="A22" s="28"/>
      <c r="B22" s="164" t="s">
        <v>58</v>
      </c>
      <c r="C22" s="165"/>
      <c r="D22" s="165"/>
      <c r="E22" s="165"/>
      <c r="F22" s="165"/>
      <c r="G22" s="165"/>
      <c r="H22" s="165"/>
      <c r="I22" s="165"/>
      <c r="J22" s="165"/>
      <c r="K22" s="165"/>
      <c r="L22" s="165"/>
      <c r="M22" s="165"/>
      <c r="N22" s="165"/>
      <c r="O22" s="165"/>
      <c r="P22" s="165"/>
      <c r="Q22" s="166"/>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row>
    <row r="23" spans="1:46" ht="15" customHeight="1" x14ac:dyDescent="0.25">
      <c r="A23" s="28"/>
      <c r="B23" s="191"/>
      <c r="C23" s="192"/>
      <c r="D23" s="192"/>
      <c r="E23" s="192"/>
      <c r="F23" s="192"/>
      <c r="G23" s="192"/>
      <c r="H23" s="192"/>
      <c r="I23" s="192"/>
      <c r="J23" s="192"/>
      <c r="K23" s="192"/>
      <c r="L23" s="192"/>
      <c r="M23" s="192"/>
      <c r="N23" s="192"/>
      <c r="O23" s="192"/>
      <c r="P23" s="192"/>
      <c r="Q23" s="193"/>
      <c r="R23" s="28"/>
      <c r="S23" s="28"/>
      <c r="T23" s="158" t="s">
        <v>14</v>
      </c>
      <c r="U23" s="159"/>
      <c r="V23" s="159"/>
      <c r="W23" s="159"/>
      <c r="X23" s="160"/>
      <c r="Y23" s="206">
        <v>30</v>
      </c>
      <c r="Z23" s="207"/>
      <c r="AA23" s="208"/>
      <c r="AB23" s="28"/>
      <c r="AC23" s="28"/>
      <c r="AD23" s="182" t="s">
        <v>103</v>
      </c>
      <c r="AE23" s="183"/>
      <c r="AF23" s="183"/>
      <c r="AG23" s="183"/>
      <c r="AH23" s="183"/>
      <c r="AI23" s="183"/>
      <c r="AJ23" s="183"/>
      <c r="AK23" s="183"/>
      <c r="AL23" s="183"/>
      <c r="AM23" s="183"/>
      <c r="AN23" s="183"/>
      <c r="AO23" s="183"/>
      <c r="AP23" s="183"/>
      <c r="AQ23" s="183"/>
      <c r="AR23" s="183"/>
      <c r="AS23" s="184"/>
      <c r="AT23" s="28"/>
    </row>
    <row r="24" spans="1:46" ht="15" customHeight="1" x14ac:dyDescent="0.25">
      <c r="A24" s="28"/>
      <c r="B24" s="194"/>
      <c r="C24" s="195"/>
      <c r="D24" s="195"/>
      <c r="E24" s="195"/>
      <c r="F24" s="195"/>
      <c r="G24" s="195"/>
      <c r="H24" s="195"/>
      <c r="I24" s="195"/>
      <c r="J24" s="195"/>
      <c r="K24" s="195"/>
      <c r="L24" s="195"/>
      <c r="M24" s="195"/>
      <c r="N24" s="195"/>
      <c r="O24" s="195"/>
      <c r="P24" s="195"/>
      <c r="Q24" s="196"/>
      <c r="R24" s="28"/>
      <c r="S24" s="28"/>
      <c r="T24" s="28"/>
      <c r="U24" s="28"/>
      <c r="V24" s="28"/>
      <c r="W24" s="28"/>
      <c r="X24" s="28"/>
      <c r="Y24" s="28"/>
      <c r="Z24" s="28"/>
      <c r="AA24" s="28"/>
      <c r="AB24" s="28"/>
      <c r="AC24" s="28"/>
      <c r="AD24" s="185"/>
      <c r="AE24" s="186"/>
      <c r="AF24" s="186"/>
      <c r="AG24" s="186"/>
      <c r="AH24" s="186"/>
      <c r="AI24" s="186"/>
      <c r="AJ24" s="186"/>
      <c r="AK24" s="186"/>
      <c r="AL24" s="186"/>
      <c r="AM24" s="186"/>
      <c r="AN24" s="186"/>
      <c r="AO24" s="186"/>
      <c r="AP24" s="186"/>
      <c r="AQ24" s="186"/>
      <c r="AR24" s="186"/>
      <c r="AS24" s="187"/>
      <c r="AT24" s="28"/>
    </row>
    <row r="25" spans="1:46" ht="15" customHeight="1" x14ac:dyDescent="0.25">
      <c r="A25" s="28"/>
      <c r="B25" s="194"/>
      <c r="C25" s="195"/>
      <c r="D25" s="195"/>
      <c r="E25" s="195"/>
      <c r="F25" s="195"/>
      <c r="G25" s="195"/>
      <c r="H25" s="195"/>
      <c r="I25" s="195"/>
      <c r="J25" s="195"/>
      <c r="K25" s="195"/>
      <c r="L25" s="195"/>
      <c r="M25" s="195"/>
      <c r="N25" s="195"/>
      <c r="O25" s="195"/>
      <c r="P25" s="195"/>
      <c r="Q25" s="196"/>
      <c r="R25" s="28"/>
      <c r="S25" s="28"/>
      <c r="T25" s="28"/>
      <c r="U25" s="28"/>
      <c r="V25" s="28"/>
      <c r="W25" s="28"/>
      <c r="X25" s="28"/>
      <c r="Y25" s="28"/>
      <c r="Z25" s="28"/>
      <c r="AA25" s="28"/>
      <c r="AB25" s="28"/>
      <c r="AC25" s="28"/>
      <c r="AD25" s="188"/>
      <c r="AE25" s="189"/>
      <c r="AF25" s="189"/>
      <c r="AG25" s="189"/>
      <c r="AH25" s="189"/>
      <c r="AI25" s="189"/>
      <c r="AJ25" s="189"/>
      <c r="AK25" s="189"/>
      <c r="AL25" s="189"/>
      <c r="AM25" s="189"/>
      <c r="AN25" s="189"/>
      <c r="AO25" s="189"/>
      <c r="AP25" s="189"/>
      <c r="AQ25" s="189"/>
      <c r="AR25" s="189"/>
      <c r="AS25" s="190"/>
      <c r="AT25" s="28"/>
    </row>
    <row r="26" spans="1:46" ht="15" customHeight="1" x14ac:dyDescent="0.25">
      <c r="A26" s="28"/>
      <c r="B26" s="194"/>
      <c r="C26" s="195"/>
      <c r="D26" s="195"/>
      <c r="E26" s="195"/>
      <c r="F26" s="195"/>
      <c r="G26" s="195"/>
      <c r="H26" s="195"/>
      <c r="I26" s="195"/>
      <c r="J26" s="195"/>
      <c r="K26" s="195"/>
      <c r="L26" s="195"/>
      <c r="M26" s="195"/>
      <c r="N26" s="195"/>
      <c r="O26" s="195"/>
      <c r="P26" s="195"/>
      <c r="Q26" s="196"/>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row>
    <row r="27" spans="1:46" ht="15" customHeight="1" x14ac:dyDescent="0.25">
      <c r="A27" s="28"/>
      <c r="B27" s="197"/>
      <c r="C27" s="198"/>
      <c r="D27" s="198"/>
      <c r="E27" s="198"/>
      <c r="F27" s="198"/>
      <c r="G27" s="198"/>
      <c r="H27" s="198"/>
      <c r="I27" s="198"/>
      <c r="J27" s="198"/>
      <c r="K27" s="198"/>
      <c r="L27" s="198"/>
      <c r="M27" s="198"/>
      <c r="N27" s="198"/>
      <c r="O27" s="198"/>
      <c r="P27" s="198"/>
      <c r="Q27" s="199"/>
      <c r="R27" s="28"/>
      <c r="S27" s="28"/>
      <c r="T27" s="212" t="s">
        <v>48</v>
      </c>
      <c r="U27" s="212"/>
      <c r="V27" s="212"/>
      <c r="W27" s="212"/>
      <c r="X27" s="212"/>
      <c r="Y27" s="212"/>
      <c r="Z27" s="212"/>
      <c r="AA27" s="212"/>
      <c r="AB27" s="28"/>
      <c r="AC27" s="28"/>
      <c r="AD27" s="28"/>
      <c r="AE27" s="28"/>
      <c r="AF27" s="28"/>
      <c r="AG27" s="28"/>
      <c r="AH27" s="28"/>
      <c r="AI27" s="28"/>
      <c r="AJ27" s="28"/>
      <c r="AK27" s="28"/>
      <c r="AL27" s="28"/>
      <c r="AM27" s="28"/>
      <c r="AN27" s="28"/>
      <c r="AO27" s="28"/>
      <c r="AP27" s="28"/>
      <c r="AQ27" s="28"/>
      <c r="AR27" s="28"/>
      <c r="AS27" s="28"/>
      <c r="AT27" s="28"/>
    </row>
    <row r="28" spans="1:46" ht="15" customHeight="1" x14ac:dyDescent="0.25">
      <c r="A28" s="28"/>
      <c r="B28" s="28"/>
      <c r="C28" s="28"/>
      <c r="D28" s="28"/>
      <c r="E28" s="28"/>
      <c r="F28" s="28"/>
      <c r="G28" s="28"/>
      <c r="H28" s="28"/>
      <c r="I28" s="28"/>
      <c r="J28" s="28"/>
      <c r="K28" s="28"/>
      <c r="L28" s="28"/>
      <c r="M28" s="28"/>
      <c r="N28" s="28"/>
      <c r="O28" s="28"/>
      <c r="P28" s="28"/>
      <c r="Q28" s="28"/>
      <c r="R28" s="28"/>
      <c r="S28" s="28"/>
      <c r="T28" s="158" t="s">
        <v>28</v>
      </c>
      <c r="U28" s="159"/>
      <c r="V28" s="159"/>
      <c r="W28" s="159"/>
      <c r="X28" s="160"/>
      <c r="Y28" s="209">
        <v>30</v>
      </c>
      <c r="Z28" s="210"/>
      <c r="AA28" s="211"/>
      <c r="AB28" s="28"/>
      <c r="AC28" s="28"/>
      <c r="AD28" s="182" t="s">
        <v>104</v>
      </c>
      <c r="AE28" s="183"/>
      <c r="AF28" s="183"/>
      <c r="AG28" s="183"/>
      <c r="AH28" s="183"/>
      <c r="AI28" s="183"/>
      <c r="AJ28" s="183"/>
      <c r="AK28" s="183"/>
      <c r="AL28" s="183"/>
      <c r="AM28" s="183"/>
      <c r="AN28" s="183"/>
      <c r="AO28" s="183"/>
      <c r="AP28" s="183"/>
      <c r="AQ28" s="183"/>
      <c r="AR28" s="183"/>
      <c r="AS28" s="184"/>
      <c r="AT28" s="28"/>
    </row>
    <row r="29" spans="1:46" ht="15" customHeight="1" x14ac:dyDescent="0.25">
      <c r="A29" s="28"/>
      <c r="B29" s="200" t="s">
        <v>59</v>
      </c>
      <c r="C29" s="201"/>
      <c r="D29" s="201"/>
      <c r="E29" s="201"/>
      <c r="F29" s="201"/>
      <c r="G29" s="201"/>
      <c r="H29" s="201"/>
      <c r="I29" s="201"/>
      <c r="J29" s="201"/>
      <c r="K29" s="201"/>
      <c r="L29" s="201"/>
      <c r="M29" s="201"/>
      <c r="N29" s="201"/>
      <c r="O29" s="201"/>
      <c r="P29" s="201"/>
      <c r="Q29" s="202"/>
      <c r="R29" s="28"/>
      <c r="S29" s="28"/>
      <c r="T29" s="28"/>
      <c r="U29" s="28"/>
      <c r="V29" s="28"/>
      <c r="W29" s="28"/>
      <c r="X29" s="28"/>
      <c r="Y29" s="28"/>
      <c r="Z29" s="28"/>
      <c r="AA29" s="28"/>
      <c r="AB29" s="28"/>
      <c r="AC29" s="28"/>
      <c r="AD29" s="185"/>
      <c r="AE29" s="186"/>
      <c r="AF29" s="186"/>
      <c r="AG29" s="186"/>
      <c r="AH29" s="186"/>
      <c r="AI29" s="186"/>
      <c r="AJ29" s="186"/>
      <c r="AK29" s="186"/>
      <c r="AL29" s="186"/>
      <c r="AM29" s="186"/>
      <c r="AN29" s="186"/>
      <c r="AO29" s="186"/>
      <c r="AP29" s="186"/>
      <c r="AQ29" s="186"/>
      <c r="AR29" s="186"/>
      <c r="AS29" s="187"/>
      <c r="AT29" s="28"/>
    </row>
    <row r="30" spans="1:46" ht="15" customHeight="1" x14ac:dyDescent="0.25">
      <c r="A30" s="28"/>
      <c r="B30" s="203"/>
      <c r="C30" s="204"/>
      <c r="D30" s="204"/>
      <c r="E30" s="204"/>
      <c r="F30" s="204"/>
      <c r="G30" s="204"/>
      <c r="H30" s="204"/>
      <c r="I30" s="204"/>
      <c r="J30" s="204"/>
      <c r="K30" s="204"/>
      <c r="L30" s="204"/>
      <c r="M30" s="204"/>
      <c r="N30" s="204"/>
      <c r="O30" s="204"/>
      <c r="P30" s="204"/>
      <c r="Q30" s="205"/>
      <c r="R30" s="28"/>
      <c r="S30" s="28"/>
      <c r="T30" s="28"/>
      <c r="U30" s="28"/>
      <c r="V30" s="28"/>
      <c r="W30" s="28"/>
      <c r="X30" s="28"/>
      <c r="Y30" s="28"/>
      <c r="Z30" s="28"/>
      <c r="AA30" s="28"/>
      <c r="AB30" s="28"/>
      <c r="AC30" s="28"/>
      <c r="AD30" s="188"/>
      <c r="AE30" s="189"/>
      <c r="AF30" s="189"/>
      <c r="AG30" s="189"/>
      <c r="AH30" s="189"/>
      <c r="AI30" s="189"/>
      <c r="AJ30" s="189"/>
      <c r="AK30" s="189"/>
      <c r="AL30" s="189"/>
      <c r="AM30" s="189"/>
      <c r="AN30" s="189"/>
      <c r="AO30" s="189"/>
      <c r="AP30" s="189"/>
      <c r="AQ30" s="189"/>
      <c r="AR30" s="189"/>
      <c r="AS30" s="190"/>
      <c r="AT30" s="28"/>
    </row>
    <row r="31" spans="1:46" ht="15" customHeight="1" x14ac:dyDescent="0.25">
      <c r="A31" s="28"/>
      <c r="B31" s="28"/>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row>
    <row r="32" spans="1:46" ht="15" customHeight="1" x14ac:dyDescent="0.25">
      <c r="A32" s="28"/>
      <c r="B32" s="28"/>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row>
    <row r="33" spans="1:46" ht="15" customHeight="1" x14ac:dyDescent="0.25">
      <c r="A33" s="28"/>
      <c r="B33" s="164" t="s">
        <v>60</v>
      </c>
      <c r="C33" s="165"/>
      <c r="D33" s="165"/>
      <c r="E33" s="165"/>
      <c r="F33" s="165"/>
      <c r="G33" s="165"/>
      <c r="H33" s="165"/>
      <c r="I33" s="165"/>
      <c r="J33" s="165"/>
      <c r="K33" s="165"/>
      <c r="L33" s="165"/>
      <c r="M33" s="165"/>
      <c r="N33" s="165"/>
      <c r="O33" s="165"/>
      <c r="P33" s="165"/>
      <c r="Q33" s="165"/>
      <c r="R33" s="165"/>
      <c r="S33" s="165"/>
      <c r="T33" s="165"/>
      <c r="U33" s="165"/>
      <c r="V33" s="166"/>
      <c r="W33" s="28"/>
      <c r="X33" s="28"/>
      <c r="Y33" s="164" t="s">
        <v>61</v>
      </c>
      <c r="Z33" s="165"/>
      <c r="AA33" s="165"/>
      <c r="AB33" s="165"/>
      <c r="AC33" s="165"/>
      <c r="AD33" s="165"/>
      <c r="AE33" s="165"/>
      <c r="AF33" s="165"/>
      <c r="AG33" s="165"/>
      <c r="AH33" s="165"/>
      <c r="AI33" s="165"/>
      <c r="AJ33" s="165"/>
      <c r="AK33" s="165"/>
      <c r="AL33" s="165"/>
      <c r="AM33" s="165"/>
      <c r="AN33" s="165"/>
      <c r="AO33" s="165"/>
      <c r="AP33" s="165"/>
      <c r="AQ33" s="165"/>
      <c r="AR33" s="165"/>
      <c r="AS33" s="166"/>
      <c r="AT33" s="28"/>
    </row>
    <row r="34" spans="1:46" ht="15" customHeight="1" x14ac:dyDescent="0.25">
      <c r="A34" s="28"/>
      <c r="B34" s="191"/>
      <c r="C34" s="192"/>
      <c r="D34" s="192"/>
      <c r="E34" s="192"/>
      <c r="F34" s="192"/>
      <c r="G34" s="192"/>
      <c r="H34" s="192"/>
      <c r="I34" s="192"/>
      <c r="J34" s="192"/>
      <c r="K34" s="192"/>
      <c r="L34" s="192"/>
      <c r="M34" s="192"/>
      <c r="N34" s="192"/>
      <c r="O34" s="192"/>
      <c r="P34" s="192"/>
      <c r="Q34" s="192"/>
      <c r="R34" s="192"/>
      <c r="S34" s="192"/>
      <c r="T34" s="192"/>
      <c r="U34" s="192"/>
      <c r="V34" s="193"/>
      <c r="W34" s="28"/>
      <c r="X34" s="28"/>
      <c r="Y34" s="191"/>
      <c r="Z34" s="192"/>
      <c r="AA34" s="192"/>
      <c r="AB34" s="192"/>
      <c r="AC34" s="192"/>
      <c r="AD34" s="192"/>
      <c r="AE34" s="192"/>
      <c r="AF34" s="192"/>
      <c r="AG34" s="192"/>
      <c r="AH34" s="192"/>
      <c r="AI34" s="192"/>
      <c r="AJ34" s="192"/>
      <c r="AK34" s="192"/>
      <c r="AL34" s="192"/>
      <c r="AM34" s="192"/>
      <c r="AN34" s="192"/>
      <c r="AO34" s="192"/>
      <c r="AP34" s="192"/>
      <c r="AQ34" s="192"/>
      <c r="AR34" s="192"/>
      <c r="AS34" s="193"/>
      <c r="AT34" s="28"/>
    </row>
    <row r="35" spans="1:46" ht="15" customHeight="1" x14ac:dyDescent="0.25">
      <c r="A35" s="28"/>
      <c r="B35" s="194"/>
      <c r="C35" s="195"/>
      <c r="D35" s="195"/>
      <c r="E35" s="195"/>
      <c r="F35" s="195"/>
      <c r="G35" s="195"/>
      <c r="H35" s="195"/>
      <c r="I35" s="195"/>
      <c r="J35" s="195"/>
      <c r="K35" s="195"/>
      <c r="L35" s="195"/>
      <c r="M35" s="195"/>
      <c r="N35" s="195"/>
      <c r="O35" s="195"/>
      <c r="P35" s="195"/>
      <c r="Q35" s="195"/>
      <c r="R35" s="195"/>
      <c r="S35" s="195"/>
      <c r="T35" s="195"/>
      <c r="U35" s="195"/>
      <c r="V35" s="196"/>
      <c r="W35" s="28"/>
      <c r="X35" s="28"/>
      <c r="Y35" s="194"/>
      <c r="Z35" s="195"/>
      <c r="AA35" s="195"/>
      <c r="AB35" s="195"/>
      <c r="AC35" s="195"/>
      <c r="AD35" s="195"/>
      <c r="AE35" s="195"/>
      <c r="AF35" s="195"/>
      <c r="AG35" s="195"/>
      <c r="AH35" s="195"/>
      <c r="AI35" s="195"/>
      <c r="AJ35" s="195"/>
      <c r="AK35" s="195"/>
      <c r="AL35" s="195"/>
      <c r="AM35" s="195"/>
      <c r="AN35" s="195"/>
      <c r="AO35" s="195"/>
      <c r="AP35" s="195"/>
      <c r="AQ35" s="195"/>
      <c r="AR35" s="195"/>
      <c r="AS35" s="196"/>
      <c r="AT35" s="28"/>
    </row>
    <row r="36" spans="1:46" ht="15" customHeight="1" x14ac:dyDescent="0.25">
      <c r="A36" s="28"/>
      <c r="B36" s="194"/>
      <c r="C36" s="195"/>
      <c r="D36" s="195"/>
      <c r="E36" s="195"/>
      <c r="F36" s="195"/>
      <c r="G36" s="195"/>
      <c r="H36" s="195"/>
      <c r="I36" s="195"/>
      <c r="J36" s="195"/>
      <c r="K36" s="195"/>
      <c r="L36" s="195"/>
      <c r="M36" s="195"/>
      <c r="N36" s="195"/>
      <c r="O36" s="195"/>
      <c r="P36" s="195"/>
      <c r="Q36" s="195"/>
      <c r="R36" s="195"/>
      <c r="S36" s="195"/>
      <c r="T36" s="195"/>
      <c r="U36" s="195"/>
      <c r="V36" s="196"/>
      <c r="W36" s="28"/>
      <c r="X36" s="28"/>
      <c r="Y36" s="194"/>
      <c r="Z36" s="195"/>
      <c r="AA36" s="195"/>
      <c r="AB36" s="195"/>
      <c r="AC36" s="195"/>
      <c r="AD36" s="195"/>
      <c r="AE36" s="195"/>
      <c r="AF36" s="195"/>
      <c r="AG36" s="195"/>
      <c r="AH36" s="195"/>
      <c r="AI36" s="195"/>
      <c r="AJ36" s="195"/>
      <c r="AK36" s="195"/>
      <c r="AL36" s="195"/>
      <c r="AM36" s="195"/>
      <c r="AN36" s="195"/>
      <c r="AO36" s="195"/>
      <c r="AP36" s="195"/>
      <c r="AQ36" s="195"/>
      <c r="AR36" s="195"/>
      <c r="AS36" s="196"/>
      <c r="AT36" s="28"/>
    </row>
    <row r="37" spans="1:46" ht="15" customHeight="1" x14ac:dyDescent="0.25">
      <c r="A37" s="28"/>
      <c r="B37" s="194"/>
      <c r="C37" s="195"/>
      <c r="D37" s="195"/>
      <c r="E37" s="195"/>
      <c r="F37" s="195"/>
      <c r="G37" s="195"/>
      <c r="H37" s="195"/>
      <c r="I37" s="195"/>
      <c r="J37" s="195"/>
      <c r="K37" s="195"/>
      <c r="L37" s="195"/>
      <c r="M37" s="195"/>
      <c r="N37" s="195"/>
      <c r="O37" s="195"/>
      <c r="P37" s="195"/>
      <c r="Q37" s="195"/>
      <c r="R37" s="195"/>
      <c r="S37" s="195"/>
      <c r="T37" s="195"/>
      <c r="U37" s="195"/>
      <c r="V37" s="196"/>
      <c r="W37" s="28"/>
      <c r="X37" s="28"/>
      <c r="Y37" s="194"/>
      <c r="Z37" s="195"/>
      <c r="AA37" s="195"/>
      <c r="AB37" s="195"/>
      <c r="AC37" s="195"/>
      <c r="AD37" s="195"/>
      <c r="AE37" s="195"/>
      <c r="AF37" s="195"/>
      <c r="AG37" s="195"/>
      <c r="AH37" s="195"/>
      <c r="AI37" s="195"/>
      <c r="AJ37" s="195"/>
      <c r="AK37" s="195"/>
      <c r="AL37" s="195"/>
      <c r="AM37" s="195"/>
      <c r="AN37" s="195"/>
      <c r="AO37" s="195"/>
      <c r="AP37" s="195"/>
      <c r="AQ37" s="195"/>
      <c r="AR37" s="195"/>
      <c r="AS37" s="196"/>
      <c r="AT37" s="28"/>
    </row>
    <row r="38" spans="1:46" ht="15" customHeight="1" x14ac:dyDescent="0.25">
      <c r="A38" s="28"/>
      <c r="B38" s="194"/>
      <c r="C38" s="195"/>
      <c r="D38" s="195"/>
      <c r="E38" s="195"/>
      <c r="F38" s="195"/>
      <c r="G38" s="195"/>
      <c r="H38" s="195"/>
      <c r="I38" s="195"/>
      <c r="J38" s="195"/>
      <c r="K38" s="195"/>
      <c r="L38" s="195"/>
      <c r="M38" s="195"/>
      <c r="N38" s="195"/>
      <c r="O38" s="195"/>
      <c r="P38" s="195"/>
      <c r="Q38" s="195"/>
      <c r="R38" s="195"/>
      <c r="S38" s="195"/>
      <c r="T38" s="195"/>
      <c r="U38" s="195"/>
      <c r="V38" s="196"/>
      <c r="W38" s="28"/>
      <c r="X38" s="28"/>
      <c r="Y38" s="194"/>
      <c r="Z38" s="195"/>
      <c r="AA38" s="195"/>
      <c r="AB38" s="195"/>
      <c r="AC38" s="195"/>
      <c r="AD38" s="195"/>
      <c r="AE38" s="195"/>
      <c r="AF38" s="195"/>
      <c r="AG38" s="195"/>
      <c r="AH38" s="195"/>
      <c r="AI38" s="195"/>
      <c r="AJ38" s="195"/>
      <c r="AK38" s="195"/>
      <c r="AL38" s="195"/>
      <c r="AM38" s="195"/>
      <c r="AN38" s="195"/>
      <c r="AO38" s="195"/>
      <c r="AP38" s="195"/>
      <c r="AQ38" s="195"/>
      <c r="AR38" s="195"/>
      <c r="AS38" s="196"/>
      <c r="AT38" s="28"/>
    </row>
    <row r="39" spans="1:46" ht="15" customHeight="1" x14ac:dyDescent="0.25">
      <c r="A39" s="28"/>
      <c r="B39" s="194"/>
      <c r="C39" s="195"/>
      <c r="D39" s="195"/>
      <c r="E39" s="195"/>
      <c r="F39" s="195"/>
      <c r="G39" s="195"/>
      <c r="H39" s="195"/>
      <c r="I39" s="195"/>
      <c r="J39" s="195"/>
      <c r="K39" s="195"/>
      <c r="L39" s="195"/>
      <c r="M39" s="195"/>
      <c r="N39" s="195"/>
      <c r="O39" s="195"/>
      <c r="P39" s="195"/>
      <c r="Q39" s="195"/>
      <c r="R39" s="195"/>
      <c r="S39" s="195"/>
      <c r="T39" s="195"/>
      <c r="U39" s="195"/>
      <c r="V39" s="196"/>
      <c r="W39" s="28"/>
      <c r="X39" s="28"/>
      <c r="Y39" s="194"/>
      <c r="Z39" s="195"/>
      <c r="AA39" s="195"/>
      <c r="AB39" s="195"/>
      <c r="AC39" s="195"/>
      <c r="AD39" s="195"/>
      <c r="AE39" s="195"/>
      <c r="AF39" s="195"/>
      <c r="AG39" s="195"/>
      <c r="AH39" s="195"/>
      <c r="AI39" s="195"/>
      <c r="AJ39" s="195"/>
      <c r="AK39" s="195"/>
      <c r="AL39" s="195"/>
      <c r="AM39" s="195"/>
      <c r="AN39" s="195"/>
      <c r="AO39" s="195"/>
      <c r="AP39" s="195"/>
      <c r="AQ39" s="195"/>
      <c r="AR39" s="195"/>
      <c r="AS39" s="196"/>
      <c r="AT39" s="28"/>
    </row>
    <row r="40" spans="1:46" ht="15" customHeight="1" x14ac:dyDescent="0.25">
      <c r="A40" s="28"/>
      <c r="B40" s="197"/>
      <c r="C40" s="198"/>
      <c r="D40" s="198"/>
      <c r="E40" s="198"/>
      <c r="F40" s="198"/>
      <c r="G40" s="198"/>
      <c r="H40" s="198"/>
      <c r="I40" s="198"/>
      <c r="J40" s="198"/>
      <c r="K40" s="198"/>
      <c r="L40" s="198"/>
      <c r="M40" s="198"/>
      <c r="N40" s="198"/>
      <c r="O40" s="198"/>
      <c r="P40" s="198"/>
      <c r="Q40" s="198"/>
      <c r="R40" s="198"/>
      <c r="S40" s="198"/>
      <c r="T40" s="198"/>
      <c r="U40" s="198"/>
      <c r="V40" s="199"/>
      <c r="W40" s="28"/>
      <c r="X40" s="28"/>
      <c r="Y40" s="197"/>
      <c r="Z40" s="198"/>
      <c r="AA40" s="198"/>
      <c r="AB40" s="198"/>
      <c r="AC40" s="198"/>
      <c r="AD40" s="198"/>
      <c r="AE40" s="198"/>
      <c r="AF40" s="198"/>
      <c r="AG40" s="198"/>
      <c r="AH40" s="198"/>
      <c r="AI40" s="198"/>
      <c r="AJ40" s="198"/>
      <c r="AK40" s="198"/>
      <c r="AL40" s="198"/>
      <c r="AM40" s="198"/>
      <c r="AN40" s="198"/>
      <c r="AO40" s="198"/>
      <c r="AP40" s="198"/>
      <c r="AQ40" s="198"/>
      <c r="AR40" s="198"/>
      <c r="AS40" s="199"/>
      <c r="AT40" s="28"/>
    </row>
    <row r="41" spans="1:46" ht="15" customHeight="1" x14ac:dyDescent="0.25">
      <c r="A41" s="28"/>
      <c r="B41" s="164" t="s">
        <v>62</v>
      </c>
      <c r="C41" s="165"/>
      <c r="D41" s="165"/>
      <c r="E41" s="165"/>
      <c r="F41" s="165"/>
      <c r="G41" s="165"/>
      <c r="H41" s="165"/>
      <c r="I41" s="165"/>
      <c r="J41" s="165"/>
      <c r="K41" s="165"/>
      <c r="L41" s="165"/>
      <c r="M41" s="165"/>
      <c r="N41" s="165"/>
      <c r="O41" s="165"/>
      <c r="P41" s="165"/>
      <c r="Q41" s="165"/>
      <c r="R41" s="165"/>
      <c r="S41" s="165"/>
      <c r="T41" s="165"/>
      <c r="U41" s="165"/>
      <c r="V41" s="166"/>
      <c r="W41" s="28"/>
      <c r="X41" s="28"/>
      <c r="Y41" s="164" t="s">
        <v>63</v>
      </c>
      <c r="Z41" s="165"/>
      <c r="AA41" s="165"/>
      <c r="AB41" s="165"/>
      <c r="AC41" s="165"/>
      <c r="AD41" s="165"/>
      <c r="AE41" s="165"/>
      <c r="AF41" s="165"/>
      <c r="AG41" s="165"/>
      <c r="AH41" s="165"/>
      <c r="AI41" s="165"/>
      <c r="AJ41" s="165"/>
      <c r="AK41" s="165"/>
      <c r="AL41" s="165"/>
      <c r="AM41" s="165"/>
      <c r="AN41" s="165"/>
      <c r="AO41" s="165"/>
      <c r="AP41" s="165"/>
      <c r="AQ41" s="165"/>
      <c r="AR41" s="165"/>
      <c r="AS41" s="166"/>
      <c r="AT41" s="28"/>
    </row>
    <row r="42" spans="1:46" ht="15" customHeight="1" x14ac:dyDescent="0.25">
      <c r="A42" s="28"/>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row>
    <row r="43" spans="1:46" ht="15" customHeight="1" x14ac:dyDescent="0.25">
      <c r="A43" s="28"/>
      <c r="B43" s="28"/>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row>
    <row r="44" spans="1:46" ht="15" customHeight="1" x14ac:dyDescent="0.25">
      <c r="A44" s="28"/>
      <c r="B44" s="28"/>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row>
    <row r="45" spans="1:46" ht="15" customHeight="1" x14ac:dyDescent="0.25">
      <c r="A45" s="28"/>
      <c r="B45" s="28"/>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row>
    <row r="46" spans="1:46" ht="15" customHeight="1" x14ac:dyDescent="0.25">
      <c r="A46" s="28"/>
      <c r="B46" s="222" t="s">
        <v>64</v>
      </c>
      <c r="C46" s="223"/>
      <c r="D46" s="223"/>
      <c r="E46" s="223"/>
      <c r="F46" s="223"/>
      <c r="G46" s="223"/>
      <c r="H46" s="223"/>
      <c r="I46" s="223"/>
      <c r="J46" s="223"/>
      <c r="K46" s="223"/>
      <c r="L46" s="223"/>
      <c r="M46" s="223"/>
      <c r="N46" s="223"/>
      <c r="O46" s="223"/>
      <c r="P46" s="223"/>
      <c r="Q46" s="223"/>
      <c r="R46" s="223"/>
      <c r="S46" s="223"/>
      <c r="T46" s="223"/>
      <c r="U46" s="223"/>
      <c r="V46" s="224"/>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row>
    <row r="47" spans="1:46" ht="15" customHeight="1" x14ac:dyDescent="0.25">
      <c r="A47" s="28"/>
      <c r="B47" s="225"/>
      <c r="C47" s="226"/>
      <c r="D47" s="226"/>
      <c r="E47" s="226"/>
      <c r="F47" s="226"/>
      <c r="G47" s="226"/>
      <c r="H47" s="226"/>
      <c r="I47" s="226"/>
      <c r="J47" s="226"/>
      <c r="K47" s="226"/>
      <c r="L47" s="226"/>
      <c r="M47" s="226"/>
      <c r="N47" s="226"/>
      <c r="O47" s="226"/>
      <c r="P47" s="226"/>
      <c r="Q47" s="226"/>
      <c r="R47" s="226"/>
      <c r="S47" s="226"/>
      <c r="T47" s="226"/>
      <c r="U47" s="226"/>
      <c r="V47" s="227"/>
      <c r="W47" s="28"/>
      <c r="X47" s="28"/>
      <c r="Y47" s="228" t="s">
        <v>65</v>
      </c>
      <c r="Z47" s="228"/>
      <c r="AA47" s="228"/>
      <c r="AB47" s="228"/>
      <c r="AC47" s="228"/>
      <c r="AD47" s="228"/>
      <c r="AE47" s="228"/>
      <c r="AF47" s="228"/>
      <c r="AG47" s="228"/>
      <c r="AH47" s="228"/>
      <c r="AI47" s="228"/>
      <c r="AJ47" s="228"/>
      <c r="AK47" s="228"/>
      <c r="AL47" s="228"/>
      <c r="AM47" s="228"/>
      <c r="AN47" s="228"/>
      <c r="AO47" s="228"/>
      <c r="AP47" s="228"/>
      <c r="AQ47" s="228"/>
      <c r="AR47" s="228"/>
      <c r="AS47" s="228"/>
      <c r="AT47" s="28"/>
    </row>
    <row r="48" spans="1:46" ht="15" customHeight="1" x14ac:dyDescent="0.25">
      <c r="A48" s="28"/>
      <c r="B48" s="28"/>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row>
  </sheetData>
  <sheetProtection algorithmName="SHA-512" hashValue="znBMMwVBbulZv/U1dKoC3XxobtAjPvZxt0xYUju5rWGPnG0/P++fd5RB5jaZtW3lIyG33/vs8/QYgtr2NDLEVg==" saltValue="e3LWxgHG53k5o85Ju09ssg==" spinCount="100000" sheet="1" objects="1" scenarios="1"/>
  <mergeCells count="44">
    <mergeCell ref="B46:V47"/>
    <mergeCell ref="Y47:AS47"/>
    <mergeCell ref="B33:V33"/>
    <mergeCell ref="Y33:AS33"/>
    <mergeCell ref="B34:V40"/>
    <mergeCell ref="Y34:AS40"/>
    <mergeCell ref="B41:V41"/>
    <mergeCell ref="Y41:AS41"/>
    <mergeCell ref="B18:Q20"/>
    <mergeCell ref="AH16:AS20"/>
    <mergeCell ref="AD23:AS25"/>
    <mergeCell ref="AD28:AS30"/>
    <mergeCell ref="B22:Q22"/>
    <mergeCell ref="B23:Q27"/>
    <mergeCell ref="B29:Q30"/>
    <mergeCell ref="T23:X23"/>
    <mergeCell ref="Y23:AA23"/>
    <mergeCell ref="T28:X28"/>
    <mergeCell ref="Y28:AA28"/>
    <mergeCell ref="T27:AA27"/>
    <mergeCell ref="T17:X17"/>
    <mergeCell ref="Y17:AA17"/>
    <mergeCell ref="AB17:AE17"/>
    <mergeCell ref="T18:X18"/>
    <mergeCell ref="B9:AS9"/>
    <mergeCell ref="B10:AS10"/>
    <mergeCell ref="B11:AS11"/>
    <mergeCell ref="B14:AS14"/>
    <mergeCell ref="B16:G16"/>
    <mergeCell ref="H16:Q16"/>
    <mergeCell ref="T16:X16"/>
    <mergeCell ref="Y16:AA16"/>
    <mergeCell ref="AB16:AE16"/>
    <mergeCell ref="B2:AS3"/>
    <mergeCell ref="B5:AS5"/>
    <mergeCell ref="B7:G7"/>
    <mergeCell ref="H7:AS7"/>
    <mergeCell ref="B8:G8"/>
    <mergeCell ref="H8:AS8"/>
    <mergeCell ref="Y18:AA18"/>
    <mergeCell ref="AB18:AE18"/>
    <mergeCell ref="T19:X19"/>
    <mergeCell ref="Y19:AA19"/>
    <mergeCell ref="AB19:AE19"/>
  </mergeCells>
  <hyperlinks>
    <hyperlink ref="B29:Q30" r:id="rId1" display="Watch the demo on YouTube" xr:uid="{3B69B383-4AB7-4DB8-9069-C33F8275FBAA}"/>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FE864-5410-4311-9536-BE38F32152E1}">
  <sheetPr>
    <tabColor rgb="FFFFC000"/>
  </sheetPr>
  <dimension ref="A1:AV511"/>
  <sheetViews>
    <sheetView zoomScaleNormal="100" workbookViewId="0">
      <pane xSplit="4" ySplit="10" topLeftCell="E11" activePane="bottomRight" state="frozen"/>
      <selection pane="topRight" activeCell="E1" sqref="E1"/>
      <selection pane="bottomLeft" activeCell="A11" sqref="A11"/>
      <selection pane="bottomRight"/>
    </sheetView>
  </sheetViews>
  <sheetFormatPr defaultColWidth="0" defaultRowHeight="15" zeroHeight="1" x14ac:dyDescent="0.25"/>
  <cols>
    <col min="1" max="1" width="2.85546875" style="1" customWidth="1"/>
    <col min="2" max="2" width="11.42578125" style="1" customWidth="1"/>
    <col min="3" max="4" width="17.140625" style="1" customWidth="1"/>
    <col min="5" max="6" width="11.42578125" style="1" customWidth="1"/>
    <col min="7" max="7" width="14.28515625" style="1" customWidth="1"/>
    <col min="8" max="8" width="8.5703125" style="1" customWidth="1"/>
    <col min="9" max="9" width="11.42578125" style="1" customWidth="1"/>
    <col min="10" max="12" width="2.85546875" style="1" customWidth="1"/>
    <col min="13" max="14" width="11.42578125" style="1" customWidth="1"/>
    <col min="15" max="15" width="2.85546875" style="1" customWidth="1"/>
    <col min="16" max="18" width="11.42578125" style="1" customWidth="1"/>
    <col min="19" max="19" width="2.85546875" style="1" customWidth="1"/>
    <col min="20" max="21" width="11.42578125" style="1" customWidth="1"/>
    <col min="22" max="22" width="2.85546875" style="1" customWidth="1"/>
    <col min="23" max="23" width="9.140625" style="1" hidden="1" customWidth="1"/>
    <col min="24" max="27" width="14.28515625" style="1" hidden="1" customWidth="1"/>
    <col min="28" max="28" width="2.85546875" style="1" hidden="1" customWidth="1"/>
    <col min="29" max="37" width="9.140625" style="1" hidden="1" customWidth="1"/>
    <col min="38" max="38" width="2.85546875" style="1" hidden="1" customWidth="1"/>
    <col min="39" max="41" width="9.140625" style="1" hidden="1" customWidth="1"/>
    <col min="42" max="42" width="2.85546875" style="1" hidden="1" customWidth="1"/>
    <col min="43" max="43" width="8.5703125" style="1" hidden="1" customWidth="1"/>
    <col min="44" max="44" width="2.85546875" style="1" hidden="1" customWidth="1"/>
    <col min="45" max="45" width="14.28515625" style="1" hidden="1" customWidth="1"/>
    <col min="46" max="46" width="17.140625" style="1" hidden="1" customWidth="1"/>
    <col min="47" max="48" width="14.28515625" style="1" hidden="1" customWidth="1"/>
    <col min="49" max="16384" width="9.140625" style="1" hidden="1"/>
  </cols>
  <sheetData>
    <row r="1" spans="1:48" x14ac:dyDescent="0.25">
      <c r="A1" s="28"/>
      <c r="B1" s="28"/>
      <c r="C1" s="28"/>
      <c r="D1" s="28"/>
      <c r="E1" s="28"/>
      <c r="F1" s="28"/>
      <c r="G1" s="28"/>
      <c r="H1" s="28"/>
      <c r="I1" s="28"/>
      <c r="J1" s="28"/>
      <c r="K1" s="28"/>
      <c r="L1" s="28"/>
      <c r="M1" s="28"/>
      <c r="N1" s="28"/>
      <c r="O1" s="28"/>
      <c r="P1" s="28"/>
      <c r="Q1" s="28"/>
      <c r="R1" s="28"/>
      <c r="S1" s="28"/>
      <c r="T1" s="28"/>
      <c r="U1" s="28"/>
      <c r="V1" s="28"/>
    </row>
    <row r="2" spans="1:48" x14ac:dyDescent="0.25">
      <c r="A2" s="28"/>
      <c r="B2" s="149" t="s">
        <v>18</v>
      </c>
      <c r="C2" s="150"/>
      <c r="D2" s="151"/>
      <c r="E2" s="28"/>
      <c r="F2" s="28"/>
      <c r="G2" s="28"/>
      <c r="H2" s="28"/>
      <c r="I2" s="28"/>
      <c r="J2" s="28"/>
      <c r="K2" s="28"/>
      <c r="L2" s="28"/>
      <c r="M2" s="28"/>
      <c r="N2" s="28"/>
      <c r="O2" s="28"/>
      <c r="P2" s="28"/>
      <c r="Q2" s="28"/>
      <c r="R2" s="28"/>
      <c r="S2" s="28"/>
      <c r="T2" s="28"/>
      <c r="U2" s="28"/>
      <c r="V2" s="28"/>
      <c r="X2" s="4"/>
      <c r="AC2" s="5" t="s">
        <v>25</v>
      </c>
    </row>
    <row r="3" spans="1:48" ht="15" customHeight="1" x14ac:dyDescent="0.25">
      <c r="A3" s="28"/>
      <c r="B3" s="152"/>
      <c r="C3" s="153"/>
      <c r="D3" s="154"/>
      <c r="E3" s="28"/>
      <c r="F3" s="28"/>
      <c r="G3" s="51" t="s">
        <v>33</v>
      </c>
      <c r="H3" s="52" t="s">
        <v>32</v>
      </c>
      <c r="I3" s="53" t="s">
        <v>31</v>
      </c>
      <c r="J3" s="28"/>
      <c r="K3" s="28"/>
      <c r="L3" s="28"/>
      <c r="M3" s="28"/>
      <c r="N3" s="28"/>
      <c r="O3" s="28"/>
      <c r="P3" s="28"/>
      <c r="Q3" s="28"/>
      <c r="R3" s="229" t="s">
        <v>107</v>
      </c>
      <c r="S3" s="28"/>
      <c r="T3" s="28"/>
      <c r="U3" s="229" t="s">
        <v>29</v>
      </c>
      <c r="V3" s="28"/>
      <c r="X3" s="5" t="s">
        <v>23</v>
      </c>
      <c r="AC3" s="45" t="s">
        <v>26</v>
      </c>
    </row>
    <row r="4" spans="1:48" ht="15" customHeight="1" x14ac:dyDescent="0.25">
      <c r="A4" s="28"/>
      <c r="B4" s="28"/>
      <c r="C4" s="28"/>
      <c r="D4" s="28"/>
      <c r="E4" s="28"/>
      <c r="F4" s="57">
        <v>1</v>
      </c>
      <c r="G4" s="5" t="str">
        <f>IF('Intro &amp; Setup'!$T17="", "", 'Intro &amp; Setup'!$T17)</f>
        <v>Fee 1</v>
      </c>
      <c r="H4" s="58">
        <f>IF('Intro &amp; Setup'!$Y17="", "", 'Intro &amp; Setup'!$Y17)</f>
        <v>0.02</v>
      </c>
      <c r="I4" s="61" t="str">
        <f>IF('Intro &amp; Setup'!$AB17="", "", 'Intro &amp; Setup'!$AB17)</f>
        <v/>
      </c>
      <c r="J4" s="28"/>
      <c r="K4" s="28"/>
      <c r="L4" s="28"/>
      <c r="M4" s="28"/>
      <c r="N4" s="28"/>
      <c r="O4" s="28"/>
      <c r="P4" s="28"/>
      <c r="Q4" s="28"/>
      <c r="R4" s="229"/>
      <c r="S4" s="28"/>
      <c r="T4" s="28"/>
      <c r="U4" s="229"/>
      <c r="V4" s="28"/>
      <c r="X4" s="44" t="s">
        <v>24</v>
      </c>
      <c r="AC4" s="44" t="s">
        <v>27</v>
      </c>
    </row>
    <row r="5" spans="1:48" x14ac:dyDescent="0.25">
      <c r="A5" s="28"/>
      <c r="B5" s="182" t="s">
        <v>47</v>
      </c>
      <c r="C5" s="183"/>
      <c r="D5" s="183"/>
      <c r="E5" s="184"/>
      <c r="F5" s="57">
        <v>2</v>
      </c>
      <c r="G5" s="45" t="str">
        <f>IF('Intro &amp; Setup'!$T18="", "", 'Intro &amp; Setup'!$T18)</f>
        <v>Fee 2</v>
      </c>
      <c r="H5" s="59" t="str">
        <f>IF('Intro &amp; Setup'!$Y18="", "", 'Intro &amp; Setup'!$Y18)</f>
        <v/>
      </c>
      <c r="I5" s="62">
        <f>IF('Intro &amp; Setup'!$AB18="", "", 'Intro &amp; Setup'!$AB18)</f>
        <v>10</v>
      </c>
      <c r="J5" s="28"/>
      <c r="K5" s="28"/>
      <c r="L5" s="28"/>
      <c r="M5" s="28"/>
      <c r="N5" s="28"/>
      <c r="O5" s="28"/>
      <c r="P5" s="28"/>
      <c r="Q5" s="28"/>
      <c r="R5" s="229"/>
      <c r="S5" s="28"/>
      <c r="T5" s="28"/>
      <c r="U5" s="229"/>
      <c r="V5" s="28"/>
      <c r="AD5" s="29" t="s">
        <v>28</v>
      </c>
      <c r="AH5" s="29" t="s">
        <v>14</v>
      </c>
    </row>
    <row r="6" spans="1:48" x14ac:dyDescent="0.25">
      <c r="A6" s="28"/>
      <c r="B6" s="185"/>
      <c r="C6" s="186"/>
      <c r="D6" s="186"/>
      <c r="E6" s="187"/>
      <c r="F6" s="57">
        <v>3</v>
      </c>
      <c r="G6" s="44" t="str">
        <f>IF('Intro &amp; Setup'!$T19="", "", 'Intro &amp; Setup'!$T19)</f>
        <v>Fee 3</v>
      </c>
      <c r="H6" s="60">
        <f>IF('Intro &amp; Setup'!$Y19="", "", 'Intro &amp; Setup'!$Y19)</f>
        <v>0.01</v>
      </c>
      <c r="I6" s="63">
        <f>IF('Intro &amp; Setup'!$AB19="", "", 'Intro &amp; Setup'!$AB19)</f>
        <v>50</v>
      </c>
      <c r="J6" s="28"/>
      <c r="K6" s="28"/>
      <c r="L6" s="28"/>
      <c r="M6" s="28"/>
      <c r="N6" s="28"/>
      <c r="O6" s="28"/>
      <c r="P6" s="28"/>
      <c r="Q6" s="28"/>
      <c r="R6" s="229"/>
      <c r="S6" s="28"/>
      <c r="T6" s="28"/>
      <c r="U6" s="229"/>
      <c r="V6" s="28"/>
      <c r="AD6" s="88">
        <f>'Intro &amp; Setup'!$Y$28</f>
        <v>30</v>
      </c>
      <c r="AH6" s="89">
        <f>'Intro &amp; Setup'!$Y$23</f>
        <v>30</v>
      </c>
    </row>
    <row r="7" spans="1:48" x14ac:dyDescent="0.25">
      <c r="A7" s="28"/>
      <c r="B7" s="188"/>
      <c r="C7" s="189"/>
      <c r="D7" s="189"/>
      <c r="E7" s="190"/>
      <c r="F7" s="28"/>
      <c r="G7" s="28"/>
      <c r="H7" s="28"/>
      <c r="I7" s="28"/>
      <c r="J7" s="28"/>
      <c r="K7" s="28"/>
      <c r="L7" s="28"/>
      <c r="M7" s="28"/>
      <c r="N7" s="28"/>
      <c r="O7" s="28"/>
      <c r="P7" s="28"/>
      <c r="Q7" s="28"/>
      <c r="R7" s="230"/>
      <c r="S7" s="28"/>
      <c r="T7" s="28" t="s">
        <v>37</v>
      </c>
      <c r="U7" s="229"/>
      <c r="V7" s="28"/>
      <c r="AS7" s="5" t="s">
        <v>88</v>
      </c>
      <c r="AT7" s="102" t="s">
        <v>91</v>
      </c>
      <c r="AU7" s="5" t="s">
        <v>93</v>
      </c>
      <c r="AV7" s="13" t="s">
        <v>90</v>
      </c>
    </row>
    <row r="8" spans="1:48" x14ac:dyDescent="0.25">
      <c r="A8" s="28"/>
      <c r="B8" s="49" t="str">
        <f>IF($AA$8&gt;0, "DUPLICATES", "")</f>
        <v/>
      </c>
      <c r="C8" s="28"/>
      <c r="D8" s="28"/>
      <c r="E8" s="28"/>
      <c r="F8" s="28"/>
      <c r="G8" s="234" t="s">
        <v>9</v>
      </c>
      <c r="H8" s="236"/>
      <c r="I8" s="28"/>
      <c r="J8" s="234" t="s">
        <v>8</v>
      </c>
      <c r="K8" s="235"/>
      <c r="L8" s="236"/>
      <c r="M8" s="234" t="s">
        <v>13</v>
      </c>
      <c r="N8" s="236"/>
      <c r="O8" s="28"/>
      <c r="P8" s="28"/>
      <c r="Q8" s="28"/>
      <c r="R8" s="50" t="s">
        <v>15</v>
      </c>
      <c r="S8" s="28"/>
      <c r="T8" s="28"/>
      <c r="U8" s="50" t="s">
        <v>30</v>
      </c>
      <c r="V8" s="28"/>
      <c r="AA8" s="4">
        <f>COUNTIF($AA$11:$AA$510, "X")</f>
        <v>0</v>
      </c>
      <c r="AS8" s="44" t="s">
        <v>89</v>
      </c>
      <c r="AT8" s="103" t="s">
        <v>92</v>
      </c>
      <c r="AU8" s="44" t="s">
        <v>94</v>
      </c>
      <c r="AV8" s="15" t="s">
        <v>95</v>
      </c>
    </row>
    <row r="9" spans="1:48" x14ac:dyDescent="0.25">
      <c r="A9" s="28"/>
      <c r="B9" s="54" t="s">
        <v>0</v>
      </c>
      <c r="C9" s="55" t="s">
        <v>6</v>
      </c>
      <c r="D9" s="55" t="s">
        <v>7</v>
      </c>
      <c r="E9" s="55" t="s">
        <v>1</v>
      </c>
      <c r="F9" s="55" t="s">
        <v>2</v>
      </c>
      <c r="G9" s="55" t="s">
        <v>3</v>
      </c>
      <c r="H9" s="55" t="s">
        <v>4</v>
      </c>
      <c r="I9" s="55" t="s">
        <v>5</v>
      </c>
      <c r="J9" s="55">
        <v>1</v>
      </c>
      <c r="K9" s="55">
        <v>2</v>
      </c>
      <c r="L9" s="55">
        <v>3</v>
      </c>
      <c r="M9" s="54" t="s">
        <v>11</v>
      </c>
      <c r="N9" s="56" t="s">
        <v>12</v>
      </c>
      <c r="O9" s="28"/>
      <c r="P9" s="10" t="s">
        <v>10</v>
      </c>
      <c r="Q9" s="11" t="s">
        <v>36</v>
      </c>
      <c r="R9" s="6" t="s">
        <v>14</v>
      </c>
      <c r="S9" s="28"/>
      <c r="T9" s="10" t="s">
        <v>16</v>
      </c>
      <c r="U9" s="6" t="s">
        <v>17</v>
      </c>
      <c r="V9" s="28"/>
      <c r="AM9" s="231" t="s">
        <v>8</v>
      </c>
      <c r="AN9" s="232"/>
      <c r="AO9" s="233"/>
    </row>
    <row r="10" spans="1:48" x14ac:dyDescent="0.25">
      <c r="A10" s="28"/>
      <c r="B10" s="107"/>
      <c r="C10" s="108"/>
      <c r="D10" s="108"/>
      <c r="E10" s="108"/>
      <c r="F10" s="108"/>
      <c r="G10" s="108"/>
      <c r="H10" s="108"/>
      <c r="I10" s="108"/>
      <c r="J10" s="108"/>
      <c r="K10" s="108"/>
      <c r="L10" s="108"/>
      <c r="M10" s="107"/>
      <c r="N10" s="109"/>
      <c r="O10" s="28"/>
      <c r="P10" s="7"/>
      <c r="Q10" s="8"/>
      <c r="R10" s="9"/>
      <c r="S10" s="28"/>
      <c r="T10" s="16"/>
      <c r="U10" s="9"/>
      <c r="V10" s="28"/>
      <c r="X10" s="29" t="s">
        <v>19</v>
      </c>
      <c r="Y10" s="29" t="s">
        <v>20</v>
      </c>
      <c r="Z10" s="29" t="s">
        <v>21</v>
      </c>
      <c r="AA10" s="29" t="s">
        <v>22</v>
      </c>
      <c r="AC10" s="29" t="str">
        <f>M$9</f>
        <v>Completed</v>
      </c>
      <c r="AD10" s="29" t="str">
        <f t="shared" ref="AD10:AK10" si="0">N$9</f>
        <v>Fully Paid</v>
      </c>
      <c r="AE10" s="29"/>
      <c r="AF10" s="29" t="str">
        <f t="shared" si="0"/>
        <v>Time Used</v>
      </c>
      <c r="AG10" s="29" t="str">
        <f t="shared" si="0"/>
        <v>Expenses</v>
      </c>
      <c r="AH10" s="29" t="str">
        <f t="shared" si="0"/>
        <v>Hourly Rate</v>
      </c>
      <c r="AI10" s="29"/>
      <c r="AJ10" s="29" t="str">
        <f t="shared" si="0"/>
        <v>Total Cost</v>
      </c>
      <c r="AK10" s="29" t="str">
        <f t="shared" si="0"/>
        <v>Difference</v>
      </c>
      <c r="AM10" s="29">
        <v>1</v>
      </c>
      <c r="AN10" s="29">
        <v>2</v>
      </c>
      <c r="AO10" s="29">
        <v>3</v>
      </c>
      <c r="AQ10" s="29" t="s">
        <v>97</v>
      </c>
      <c r="AS10" s="29" t="s">
        <v>96</v>
      </c>
      <c r="AT10" s="29" t="s">
        <v>17</v>
      </c>
      <c r="AU10" s="29" t="s">
        <v>4</v>
      </c>
      <c r="AV10" s="29" t="s">
        <v>5</v>
      </c>
    </row>
    <row r="11" spans="1:48" x14ac:dyDescent="0.25">
      <c r="A11" s="28"/>
      <c r="B11" s="30">
        <v>1</v>
      </c>
      <c r="C11" s="31" t="s">
        <v>113</v>
      </c>
      <c r="D11" s="31"/>
      <c r="E11" s="32">
        <v>43466</v>
      </c>
      <c r="F11" s="32">
        <v>43497</v>
      </c>
      <c r="G11" s="33">
        <v>500</v>
      </c>
      <c r="H11" s="34">
        <v>0.41666666666666669</v>
      </c>
      <c r="I11" s="33">
        <v>200</v>
      </c>
      <c r="J11" s="35"/>
      <c r="K11" s="35"/>
      <c r="L11" s="35"/>
      <c r="M11" s="47">
        <v>43497</v>
      </c>
      <c r="N11" s="36">
        <v>43501</v>
      </c>
      <c r="O11" s="28"/>
      <c r="P11" s="70">
        <f>IF($B11="", "", SUMIF('Time &amp; Expenses'!$G$11:$G$8010, $B11, 'Time &amp; Expenses'!$J$11:$J$8010))</f>
        <v>0.375</v>
      </c>
      <c r="Q11" s="20">
        <f>IF($B11="", "", SUMIF('Time &amp; Expenses'!$G$11:$G$8010, $B11, 'Time &amp; Expenses'!$K$11:$K$8010))</f>
        <v>280</v>
      </c>
      <c r="R11" s="21">
        <f>IFERROR(IF($B11="", "", ($G11-$X11-$Q11)/($P11*24)), "")</f>
        <v>24.444444444444443</v>
      </c>
      <c r="S11" s="28"/>
      <c r="T11" s="25">
        <f>IF($B11="", "", ($P11*$AH$6*24)+$Q11+$X11)</f>
        <v>550</v>
      </c>
      <c r="U11" s="21">
        <f>IF($B11="", "", $G11-$T11)</f>
        <v>-50</v>
      </c>
      <c r="V11" s="28"/>
      <c r="X11" s="99">
        <f>IF(AND($AM11="", $AN11="", $AO11=""), "", SUM($AM11:$AO11))</f>
        <v>0</v>
      </c>
      <c r="Y11" s="5">
        <f>IF(OR($M11="", $N11=""), "", $N11-$M11)</f>
        <v>4</v>
      </c>
      <c r="Z11" s="5">
        <f>IF(OR($M11="", $F11=""), "", $F11-$M11)</f>
        <v>0</v>
      </c>
      <c r="AA11" s="5" t="str">
        <f>IF($B11="", "", IF(COUNTIF($B$11:$B$510, $B11)&gt;1, "X", ""))</f>
        <v/>
      </c>
      <c r="AC11" s="12" t="str">
        <f>IF(OR($M11="", $F11=""), "", IF($M11&gt;$F11, $AC$2, IF($M11&lt;$F11, $AC$4, IF($M11=$F11, $AC$3, ""))))</f>
        <v>Amber</v>
      </c>
      <c r="AD11" s="17" t="str">
        <f>IF(OR($M11="", $F11=""), "", IF($Y11&gt;$AD$6, $AC$2, IF($Y11&lt;$AD$6, $AC$4, IF($Y11=$AD$6, $AC$3, ""))))</f>
        <v>Green</v>
      </c>
      <c r="AE11" s="17"/>
      <c r="AF11" s="17" t="str">
        <f>IF(OR($P11="", $H11=""), "", IF($P11&gt;$H11, $AC$2, IF($P11&lt;$H11, $AC$4, IF($P11=$H11, $AC$3, ""))))</f>
        <v>Green</v>
      </c>
      <c r="AG11" s="17" t="str">
        <f>IF(OR($Q11="", $I11=""), "", IF($Q11&gt;$I11, $AC$2, IF($Q11&lt;$I11, $AC$4, IF($Q11=$I11, $AC$3, ""))))</f>
        <v>Red</v>
      </c>
      <c r="AH11" s="17" t="str">
        <f>IF(OR($R11="", $AH$6=""), "", IF($R11&gt;$AH$6, $AC$4, IF($R11&lt;$AH$6, $AC$2, IF($R11=$AH$6, $AC$3, ""))))</f>
        <v>Red</v>
      </c>
      <c r="AI11" s="17"/>
      <c r="AJ11" s="17" t="str">
        <f>IF(OR($T11="", $G11=""), "", IF($T11&gt;$G11, $AC$2, IF($T11&lt;$G11, $AC$4, IF($T11=$G11, $AC$3, ""))))</f>
        <v>Red</v>
      </c>
      <c r="AK11" s="13" t="str">
        <f>IF($U11="", "", IF($U11&gt;0, $AC$4, IF($U11=0, $AC$3, IF($U11&lt;0, $AC$2, ""))))</f>
        <v>Red</v>
      </c>
      <c r="AM11" s="64">
        <f>IF($J11=$X$3, ROUND((IF($H$4="", 0, $G11*$H$4))+(IF($I$4="", 0, $I$4)), 2), 0)</f>
        <v>0</v>
      </c>
      <c r="AN11" s="20">
        <f>IF($K11=$X$3, ROUND((IF($H$5="", 0, $G11*$H$5))+(IF($I$5="", 0, $I$5)), 2), 0)</f>
        <v>0</v>
      </c>
      <c r="AO11" s="65">
        <f>IF($L11=$X$3, ROUND((IF($H$6="", 0, $G11*$H$6))+(IF($I$6="", 0, $I$6)), 2), 0)</f>
        <v>0</v>
      </c>
      <c r="AQ11" s="5" t="str">
        <f>IF(OR($M11="", $N11=""), "", "X")</f>
        <v>X</v>
      </c>
      <c r="AS11" s="12" t="str">
        <f>IF($AQ11="", "", IF(($N11-$M11)&gt;$AD$6, $AS$8, $AS$7))</f>
        <v>Paid on Time</v>
      </c>
      <c r="AT11" s="17" t="str">
        <f>IF($AQ11="", "", IF($U11&lt;0, $AT$8, $AT$7))</f>
        <v>Negative Difference</v>
      </c>
      <c r="AU11" s="17" t="str">
        <f>IF($AQ11="", "", IF(($H11-$P11)&gt;0, $AU$7, $AU$8))</f>
        <v>Within Time</v>
      </c>
      <c r="AV11" s="13" t="str">
        <f>IF($AQ11="", "", IF(($G11-$Q11)&gt;0, $AV$7, $AV$8))</f>
        <v>Within Budget</v>
      </c>
    </row>
    <row r="12" spans="1:48" x14ac:dyDescent="0.25">
      <c r="A12" s="28"/>
      <c r="B12" s="37">
        <v>2</v>
      </c>
      <c r="C12" s="38" t="s">
        <v>114</v>
      </c>
      <c r="D12" s="38"/>
      <c r="E12" s="39">
        <v>43497</v>
      </c>
      <c r="F12" s="39">
        <v>43525</v>
      </c>
      <c r="G12" s="40">
        <v>600</v>
      </c>
      <c r="H12" s="41">
        <v>0.5</v>
      </c>
      <c r="I12" s="40">
        <v>250</v>
      </c>
      <c r="J12" s="42" t="s">
        <v>23</v>
      </c>
      <c r="K12" s="42"/>
      <c r="L12" s="42"/>
      <c r="M12" s="48"/>
      <c r="N12" s="43"/>
      <c r="O12" s="28"/>
      <c r="P12" s="86">
        <f>IF($B12="", "", SUMIF('Time &amp; Expenses'!$G$11:$G$8010, $B12, 'Time &amp; Expenses'!$J$11:$J$8010))</f>
        <v>0.41666666666666669</v>
      </c>
      <c r="Q12" s="2">
        <f>IF($B12="", "", SUMIF('Time &amp; Expenses'!$G$11:$G$8010, $B12, 'Time &amp; Expenses'!$K$11:$K$8010))</f>
        <v>230</v>
      </c>
      <c r="R12" s="22">
        <f t="shared" ref="R12:R75" si="1">IFERROR(IF($B12="", "", ($G12-$X12-$Q12)/($P12*24)), "")</f>
        <v>35.799999999999997</v>
      </c>
      <c r="S12" s="28"/>
      <c r="T12" s="26">
        <f t="shared" ref="T12:T75" si="2">IF($B12="", "", ($P12*$AH$6*24)+$Q12+$X12)</f>
        <v>542</v>
      </c>
      <c r="U12" s="22">
        <f t="shared" ref="U12:U75" si="3">IF($B12="", "", $G12-$T12)</f>
        <v>58</v>
      </c>
      <c r="V12" s="28"/>
      <c r="X12" s="100">
        <f t="shared" ref="X12:X75" si="4">IF(AND($AM12="", $AN12="", $AO12=""), "", SUM($AM12:$AO12))</f>
        <v>12</v>
      </c>
      <c r="Y12" s="45" t="str">
        <f t="shared" ref="Y12:Y75" si="5">IF(OR($M12="", $N12=""), "", $N12-$M12)</f>
        <v/>
      </c>
      <c r="Z12" s="45" t="str">
        <f t="shared" ref="Z12:Z75" si="6">IF(OR($M12="", $F12=""), "", $F12-$M12)</f>
        <v/>
      </c>
      <c r="AA12" s="45" t="str">
        <f t="shared" ref="AA12:AA75" si="7">IF($B12="", "", IF(COUNTIF($B$11:$B$510, $B12)&gt;1, "X", ""))</f>
        <v/>
      </c>
      <c r="AC12" s="18" t="str">
        <f t="shared" ref="AC12:AC75" si="8">IF(OR($M12="", $F12=""), "", IF($M12&gt;$F12, $AC$2, IF($M12&lt;$F12, $AC$4, IF($M12=$F12, $AC$3, ""))))</f>
        <v/>
      </c>
      <c r="AD12" s="3" t="str">
        <f t="shared" ref="AD12:AD75" si="9">IF(OR($M12="", $F12=""), "", IF($Y12&gt;$AD$6, $AC$2, IF($Y12&lt;$AD$6, $AC$4, IF($Y12=$AD$6, $AC$3, ""))))</f>
        <v/>
      </c>
      <c r="AE12" s="3"/>
      <c r="AF12" s="3" t="str">
        <f t="shared" ref="AF12:AF75" si="10">IF(OR($P12="", $H12=""), "", IF($P12&gt;$H12, $AC$2, IF($P12&lt;$H12, $AC$4, IF($P12=$H12, $AC$3, ""))))</f>
        <v>Green</v>
      </c>
      <c r="AG12" s="3" t="str">
        <f t="shared" ref="AG12:AG75" si="11">IF(OR($Q12="", $I12=""), "", IF($Q12&gt;$I12, $AC$2, IF($Q12&lt;$I12, $AC$4, IF($Q12=$I12, $AC$3, ""))))</f>
        <v>Green</v>
      </c>
      <c r="AH12" s="3" t="str">
        <f t="shared" ref="AH12:AH75" si="12">IF(OR($R12="", $AH$6=""), "", IF($R12&gt;$AH$6, $AC$4, IF($R12&lt;$AH$6, $AC$2, IF($R12=$AH$6, $AC$3, ""))))</f>
        <v>Green</v>
      </c>
      <c r="AI12" s="3"/>
      <c r="AJ12" s="3" t="str">
        <f t="shared" ref="AJ12:AJ75" si="13">IF(OR($T12="", $G12=""), "", IF($T12&gt;$G12, $AC$2, IF($T12&lt;$G12, $AC$4, IF($T12=$G12, $AC$3, ""))))</f>
        <v>Green</v>
      </c>
      <c r="AK12" s="46" t="str">
        <f t="shared" ref="AK12:AK75" si="14">IF($U12="", "", IF($U12&gt;0, $AC$4, IF($U12=0, $AC$3, IF($U12&lt;0, $AC$2, ""))))</f>
        <v>Green</v>
      </c>
      <c r="AM12" s="66">
        <f t="shared" ref="AM12:AM75" si="15">IF($J12=$X$3, ROUND((IF($H$4="", 0, $G12*$H$4))+(IF($I$4="", 0, $I$4)), 2), 0)</f>
        <v>12</v>
      </c>
      <c r="AN12" s="2">
        <f t="shared" ref="AN12:AN75" si="16">IF($K12=$X$3, ROUND((IF($H$5="", 0, $G12*$H$5))+(IF($I$5="", 0, $I$5)), 2), 0)</f>
        <v>0</v>
      </c>
      <c r="AO12" s="67">
        <f t="shared" ref="AO12:AO75" si="17">IF($L12=$X$3, ROUND((IF($H$6="", 0, $G12*$H$6))+(IF($I$6="", 0, $I$6)), 2), 0)</f>
        <v>0</v>
      </c>
      <c r="AQ12" s="104" t="str">
        <f t="shared" ref="AQ12:AQ75" si="18">IF(OR($M12="", $N12=""), "", "X")</f>
        <v/>
      </c>
      <c r="AS12" s="74" t="str">
        <f t="shared" ref="AS12:AS75" si="19">IF($AQ12="", "", IF(($N12-$M12)&gt;$AD$6, $AS$8, $AS$7))</f>
        <v/>
      </c>
      <c r="AT12" s="1" t="str">
        <f t="shared" ref="AT12:AT75" si="20">IF($AQ12="", "", IF($U12&lt;0, $AT$8, $AT$7))</f>
        <v/>
      </c>
      <c r="AU12" s="1" t="str">
        <f t="shared" ref="AU12:AU75" si="21">IF($AQ12="", "", IF(($H12-$P12)&gt;0, $AU$7, $AU$8))</f>
        <v/>
      </c>
      <c r="AV12" s="105" t="str">
        <f t="shared" ref="AV12:AV75" si="22">IF($AQ12="", "", IF(($G12-$Q12)&gt;0, $AV$7, $AV$8))</f>
        <v/>
      </c>
    </row>
    <row r="13" spans="1:48" x14ac:dyDescent="0.25">
      <c r="A13" s="28"/>
      <c r="B13" s="37">
        <v>3</v>
      </c>
      <c r="C13" s="38" t="s">
        <v>115</v>
      </c>
      <c r="D13" s="38"/>
      <c r="E13" s="39">
        <v>43525</v>
      </c>
      <c r="F13" s="39">
        <v>43556</v>
      </c>
      <c r="G13" s="40">
        <v>400</v>
      </c>
      <c r="H13" s="41">
        <v>0.41666666666666669</v>
      </c>
      <c r="I13" s="40">
        <v>100</v>
      </c>
      <c r="J13" s="42" t="s">
        <v>23</v>
      </c>
      <c r="K13" s="42"/>
      <c r="L13" s="42"/>
      <c r="M13" s="48"/>
      <c r="N13" s="43"/>
      <c r="O13" s="28"/>
      <c r="P13" s="86">
        <f>IF($B13="", "", SUMIF('Time &amp; Expenses'!$G$11:$G$8010, $B13, 'Time &amp; Expenses'!$J$11:$J$8010))</f>
        <v>0.375</v>
      </c>
      <c r="Q13" s="2">
        <f>IF($B13="", "", SUMIF('Time &amp; Expenses'!$G$11:$G$8010, $B13, 'Time &amp; Expenses'!$K$11:$K$8010))</f>
        <v>80</v>
      </c>
      <c r="R13" s="22">
        <f t="shared" si="1"/>
        <v>34.666666666666664</v>
      </c>
      <c r="S13" s="28"/>
      <c r="T13" s="26">
        <f t="shared" si="2"/>
        <v>358</v>
      </c>
      <c r="U13" s="22">
        <f t="shared" si="3"/>
        <v>42</v>
      </c>
      <c r="V13" s="28"/>
      <c r="X13" s="100">
        <f t="shared" si="4"/>
        <v>8</v>
      </c>
      <c r="Y13" s="45" t="str">
        <f t="shared" si="5"/>
        <v/>
      </c>
      <c r="Z13" s="45" t="str">
        <f t="shared" si="6"/>
        <v/>
      </c>
      <c r="AA13" s="45" t="str">
        <f t="shared" si="7"/>
        <v/>
      </c>
      <c r="AC13" s="18" t="str">
        <f t="shared" si="8"/>
        <v/>
      </c>
      <c r="AD13" s="3" t="str">
        <f t="shared" si="9"/>
        <v/>
      </c>
      <c r="AE13" s="3"/>
      <c r="AF13" s="3" t="str">
        <f t="shared" si="10"/>
        <v>Green</v>
      </c>
      <c r="AG13" s="3" t="str">
        <f t="shared" si="11"/>
        <v>Green</v>
      </c>
      <c r="AH13" s="3" t="str">
        <f t="shared" si="12"/>
        <v>Green</v>
      </c>
      <c r="AI13" s="3"/>
      <c r="AJ13" s="3" t="str">
        <f t="shared" si="13"/>
        <v>Green</v>
      </c>
      <c r="AK13" s="46" t="str">
        <f t="shared" si="14"/>
        <v>Green</v>
      </c>
      <c r="AM13" s="66">
        <f t="shared" si="15"/>
        <v>8</v>
      </c>
      <c r="AN13" s="2">
        <f t="shared" si="16"/>
        <v>0</v>
      </c>
      <c r="AO13" s="67">
        <f t="shared" si="17"/>
        <v>0</v>
      </c>
      <c r="AQ13" s="104" t="str">
        <f t="shared" si="18"/>
        <v/>
      </c>
      <c r="AS13" s="74" t="str">
        <f t="shared" si="19"/>
        <v/>
      </c>
      <c r="AT13" s="1" t="str">
        <f t="shared" si="20"/>
        <v/>
      </c>
      <c r="AU13" s="1" t="str">
        <f t="shared" si="21"/>
        <v/>
      </c>
      <c r="AV13" s="105" t="str">
        <f t="shared" si="22"/>
        <v/>
      </c>
    </row>
    <row r="14" spans="1:48" x14ac:dyDescent="0.25">
      <c r="A14" s="28"/>
      <c r="B14" s="37">
        <v>4</v>
      </c>
      <c r="C14" s="38" t="s">
        <v>116</v>
      </c>
      <c r="D14" s="38"/>
      <c r="E14" s="39">
        <v>43556</v>
      </c>
      <c r="F14" s="39">
        <v>43586</v>
      </c>
      <c r="G14" s="40">
        <v>500</v>
      </c>
      <c r="H14" s="41">
        <v>0.41666666666666669</v>
      </c>
      <c r="I14" s="40">
        <v>100</v>
      </c>
      <c r="J14" s="42" t="s">
        <v>23</v>
      </c>
      <c r="K14" s="42"/>
      <c r="L14" s="42"/>
      <c r="M14" s="48"/>
      <c r="N14" s="43"/>
      <c r="O14" s="28"/>
      <c r="P14" s="86">
        <f>IF($B14="", "", SUMIF('Time &amp; Expenses'!$G$11:$G$8010, $B14, 'Time &amp; Expenses'!$J$11:$J$8010))</f>
        <v>0.45833333333333331</v>
      </c>
      <c r="Q14" s="2">
        <f>IF($B14="", "", SUMIF('Time &amp; Expenses'!$G$11:$G$8010, $B14, 'Time &amp; Expenses'!$K$11:$K$8010))</f>
        <v>80</v>
      </c>
      <c r="R14" s="22">
        <f t="shared" si="1"/>
        <v>37.272727272727273</v>
      </c>
      <c r="S14" s="28"/>
      <c r="T14" s="26">
        <f t="shared" si="2"/>
        <v>420</v>
      </c>
      <c r="U14" s="22">
        <f t="shared" si="3"/>
        <v>80</v>
      </c>
      <c r="V14" s="28"/>
      <c r="X14" s="100">
        <f t="shared" si="4"/>
        <v>10</v>
      </c>
      <c r="Y14" s="45" t="str">
        <f t="shared" si="5"/>
        <v/>
      </c>
      <c r="Z14" s="45" t="str">
        <f t="shared" si="6"/>
        <v/>
      </c>
      <c r="AA14" s="45" t="str">
        <f t="shared" si="7"/>
        <v/>
      </c>
      <c r="AC14" s="18" t="str">
        <f t="shared" si="8"/>
        <v/>
      </c>
      <c r="AD14" s="3" t="str">
        <f t="shared" si="9"/>
        <v/>
      </c>
      <c r="AE14" s="3"/>
      <c r="AF14" s="3" t="str">
        <f t="shared" si="10"/>
        <v>Red</v>
      </c>
      <c r="AG14" s="3" t="str">
        <f t="shared" si="11"/>
        <v>Green</v>
      </c>
      <c r="AH14" s="3" t="str">
        <f t="shared" si="12"/>
        <v>Green</v>
      </c>
      <c r="AI14" s="3"/>
      <c r="AJ14" s="3" t="str">
        <f t="shared" si="13"/>
        <v>Green</v>
      </c>
      <c r="AK14" s="46" t="str">
        <f t="shared" si="14"/>
        <v>Green</v>
      </c>
      <c r="AM14" s="66">
        <f t="shared" si="15"/>
        <v>10</v>
      </c>
      <c r="AN14" s="2">
        <f t="shared" si="16"/>
        <v>0</v>
      </c>
      <c r="AO14" s="67">
        <f t="shared" si="17"/>
        <v>0</v>
      </c>
      <c r="AQ14" s="104" t="str">
        <f t="shared" si="18"/>
        <v/>
      </c>
      <c r="AS14" s="74" t="str">
        <f t="shared" si="19"/>
        <v/>
      </c>
      <c r="AT14" s="1" t="str">
        <f t="shared" si="20"/>
        <v/>
      </c>
      <c r="AU14" s="1" t="str">
        <f t="shared" si="21"/>
        <v/>
      </c>
      <c r="AV14" s="105" t="str">
        <f t="shared" si="22"/>
        <v/>
      </c>
    </row>
    <row r="15" spans="1:48" x14ac:dyDescent="0.25">
      <c r="A15" s="28"/>
      <c r="B15" s="37">
        <v>5</v>
      </c>
      <c r="C15" s="38" t="s">
        <v>117</v>
      </c>
      <c r="D15" s="38"/>
      <c r="E15" s="39">
        <v>43586</v>
      </c>
      <c r="F15" s="39">
        <v>43617</v>
      </c>
      <c r="G15" s="40">
        <v>600</v>
      </c>
      <c r="H15" s="41">
        <v>0.41666666666666669</v>
      </c>
      <c r="I15" s="40">
        <v>150</v>
      </c>
      <c r="J15" s="42" t="s">
        <v>23</v>
      </c>
      <c r="K15" s="42"/>
      <c r="L15" s="42"/>
      <c r="M15" s="48"/>
      <c r="N15" s="43"/>
      <c r="O15" s="28"/>
      <c r="P15" s="86">
        <f>IF($B15="", "", SUMIF('Time &amp; Expenses'!$G$11:$G$8010, $B15, 'Time &amp; Expenses'!$J$11:$J$8010))</f>
        <v>0.45833333333333331</v>
      </c>
      <c r="Q15" s="2">
        <f>IF($B15="", "", SUMIF('Time &amp; Expenses'!$G$11:$G$8010, $B15, 'Time &amp; Expenses'!$K$11:$K$8010))</f>
        <v>160</v>
      </c>
      <c r="R15" s="22">
        <f t="shared" si="1"/>
        <v>38.909090909090907</v>
      </c>
      <c r="S15" s="28"/>
      <c r="T15" s="26">
        <f t="shared" si="2"/>
        <v>502</v>
      </c>
      <c r="U15" s="22">
        <f t="shared" si="3"/>
        <v>98</v>
      </c>
      <c r="V15" s="28"/>
      <c r="X15" s="100">
        <f t="shared" si="4"/>
        <v>12</v>
      </c>
      <c r="Y15" s="45" t="str">
        <f t="shared" si="5"/>
        <v/>
      </c>
      <c r="Z15" s="45" t="str">
        <f t="shared" si="6"/>
        <v/>
      </c>
      <c r="AA15" s="45" t="str">
        <f t="shared" si="7"/>
        <v/>
      </c>
      <c r="AC15" s="18" t="str">
        <f t="shared" si="8"/>
        <v/>
      </c>
      <c r="AD15" s="3" t="str">
        <f t="shared" si="9"/>
        <v/>
      </c>
      <c r="AE15" s="3"/>
      <c r="AF15" s="3" t="str">
        <f t="shared" si="10"/>
        <v>Red</v>
      </c>
      <c r="AG15" s="3" t="str">
        <f t="shared" si="11"/>
        <v>Red</v>
      </c>
      <c r="AH15" s="3" t="str">
        <f t="shared" si="12"/>
        <v>Green</v>
      </c>
      <c r="AI15" s="3"/>
      <c r="AJ15" s="3" t="str">
        <f t="shared" si="13"/>
        <v>Green</v>
      </c>
      <c r="AK15" s="46" t="str">
        <f t="shared" si="14"/>
        <v>Green</v>
      </c>
      <c r="AM15" s="66">
        <f t="shared" si="15"/>
        <v>12</v>
      </c>
      <c r="AN15" s="2">
        <f t="shared" si="16"/>
        <v>0</v>
      </c>
      <c r="AO15" s="67">
        <f t="shared" si="17"/>
        <v>0</v>
      </c>
      <c r="AQ15" s="104" t="str">
        <f t="shared" si="18"/>
        <v/>
      </c>
      <c r="AS15" s="74" t="str">
        <f t="shared" si="19"/>
        <v/>
      </c>
      <c r="AT15" s="1" t="str">
        <f t="shared" si="20"/>
        <v/>
      </c>
      <c r="AU15" s="1" t="str">
        <f t="shared" si="21"/>
        <v/>
      </c>
      <c r="AV15" s="105" t="str">
        <f t="shared" si="22"/>
        <v/>
      </c>
    </row>
    <row r="16" spans="1:48" x14ac:dyDescent="0.25">
      <c r="A16" s="28"/>
      <c r="B16" s="110"/>
      <c r="C16" s="111"/>
      <c r="D16" s="111"/>
      <c r="E16" s="112"/>
      <c r="F16" s="112"/>
      <c r="G16" s="113"/>
      <c r="H16" s="114"/>
      <c r="I16" s="113"/>
      <c r="J16" s="115"/>
      <c r="K16" s="115"/>
      <c r="L16" s="115"/>
      <c r="M16" s="116"/>
      <c r="N16" s="117"/>
      <c r="O16" s="28"/>
      <c r="P16" s="86" t="str">
        <f>IF($B16="", "", SUMIF('Time &amp; Expenses'!$G$11:$G$8010, $B16, 'Time &amp; Expenses'!$J$11:$J$8010))</f>
        <v/>
      </c>
      <c r="Q16" s="2" t="str">
        <f>IF($B16="", "", SUMIF('Time &amp; Expenses'!$G$11:$G$8010, $B16, 'Time &amp; Expenses'!$K$11:$K$8010))</f>
        <v/>
      </c>
      <c r="R16" s="22" t="str">
        <f t="shared" si="1"/>
        <v/>
      </c>
      <c r="S16" s="28"/>
      <c r="T16" s="26" t="str">
        <f t="shared" si="2"/>
        <v/>
      </c>
      <c r="U16" s="22" t="str">
        <f t="shared" si="3"/>
        <v/>
      </c>
      <c r="V16" s="28"/>
      <c r="X16" s="100">
        <f t="shared" si="4"/>
        <v>0</v>
      </c>
      <c r="Y16" s="45" t="str">
        <f t="shared" si="5"/>
        <v/>
      </c>
      <c r="Z16" s="45" t="str">
        <f t="shared" si="6"/>
        <v/>
      </c>
      <c r="AA16" s="45" t="str">
        <f t="shared" si="7"/>
        <v/>
      </c>
      <c r="AC16" s="18" t="str">
        <f t="shared" si="8"/>
        <v/>
      </c>
      <c r="AD16" s="3" t="str">
        <f t="shared" si="9"/>
        <v/>
      </c>
      <c r="AE16" s="3"/>
      <c r="AF16" s="3" t="str">
        <f t="shared" si="10"/>
        <v/>
      </c>
      <c r="AG16" s="3" t="str">
        <f t="shared" si="11"/>
        <v/>
      </c>
      <c r="AH16" s="3" t="str">
        <f t="shared" si="12"/>
        <v/>
      </c>
      <c r="AI16" s="3"/>
      <c r="AJ16" s="3" t="str">
        <f t="shared" si="13"/>
        <v/>
      </c>
      <c r="AK16" s="46" t="str">
        <f t="shared" si="14"/>
        <v/>
      </c>
      <c r="AM16" s="66">
        <f t="shared" si="15"/>
        <v>0</v>
      </c>
      <c r="AN16" s="2">
        <f t="shared" si="16"/>
        <v>0</v>
      </c>
      <c r="AO16" s="67">
        <f t="shared" si="17"/>
        <v>0</v>
      </c>
      <c r="AQ16" s="104" t="str">
        <f t="shared" si="18"/>
        <v/>
      </c>
      <c r="AS16" s="74" t="str">
        <f t="shared" si="19"/>
        <v/>
      </c>
      <c r="AT16" s="1" t="str">
        <f t="shared" si="20"/>
        <v/>
      </c>
      <c r="AU16" s="1" t="str">
        <f t="shared" si="21"/>
        <v/>
      </c>
      <c r="AV16" s="105" t="str">
        <f t="shared" si="22"/>
        <v/>
      </c>
    </row>
    <row r="17" spans="1:48" x14ac:dyDescent="0.25">
      <c r="A17" s="28"/>
      <c r="B17" s="118"/>
      <c r="C17" s="119"/>
      <c r="D17" s="119"/>
      <c r="E17" s="120"/>
      <c r="F17" s="120"/>
      <c r="G17" s="121"/>
      <c r="H17" s="122"/>
      <c r="I17" s="121"/>
      <c r="J17" s="123"/>
      <c r="K17" s="123"/>
      <c r="L17" s="123"/>
      <c r="M17" s="124"/>
      <c r="N17" s="125"/>
      <c r="O17" s="28"/>
      <c r="P17" s="86" t="str">
        <f>IF($B17="", "", SUMIF('Time &amp; Expenses'!$G$11:$G$8010, $B17, 'Time &amp; Expenses'!$J$11:$J$8010))</f>
        <v/>
      </c>
      <c r="Q17" s="2" t="str">
        <f>IF($B17="", "", SUMIF('Time &amp; Expenses'!$G$11:$G$8010, $B17, 'Time &amp; Expenses'!$K$11:$K$8010))</f>
        <v/>
      </c>
      <c r="R17" s="22" t="str">
        <f t="shared" si="1"/>
        <v/>
      </c>
      <c r="S17" s="28"/>
      <c r="T17" s="26" t="str">
        <f t="shared" si="2"/>
        <v/>
      </c>
      <c r="U17" s="22" t="str">
        <f t="shared" si="3"/>
        <v/>
      </c>
      <c r="V17" s="28"/>
      <c r="X17" s="100">
        <f t="shared" si="4"/>
        <v>0</v>
      </c>
      <c r="Y17" s="45" t="str">
        <f t="shared" si="5"/>
        <v/>
      </c>
      <c r="Z17" s="45" t="str">
        <f t="shared" si="6"/>
        <v/>
      </c>
      <c r="AA17" s="45" t="str">
        <f t="shared" si="7"/>
        <v/>
      </c>
      <c r="AC17" s="18" t="str">
        <f t="shared" si="8"/>
        <v/>
      </c>
      <c r="AD17" s="3" t="str">
        <f t="shared" si="9"/>
        <v/>
      </c>
      <c r="AE17" s="3"/>
      <c r="AF17" s="3" t="str">
        <f t="shared" si="10"/>
        <v/>
      </c>
      <c r="AG17" s="3" t="str">
        <f t="shared" si="11"/>
        <v/>
      </c>
      <c r="AH17" s="3" t="str">
        <f t="shared" si="12"/>
        <v/>
      </c>
      <c r="AI17" s="3"/>
      <c r="AJ17" s="3" t="str">
        <f t="shared" si="13"/>
        <v/>
      </c>
      <c r="AK17" s="46" t="str">
        <f t="shared" si="14"/>
        <v/>
      </c>
      <c r="AM17" s="66">
        <f t="shared" si="15"/>
        <v>0</v>
      </c>
      <c r="AN17" s="2">
        <f t="shared" si="16"/>
        <v>0</v>
      </c>
      <c r="AO17" s="67">
        <f t="shared" si="17"/>
        <v>0</v>
      </c>
      <c r="AQ17" s="104" t="str">
        <f t="shared" si="18"/>
        <v/>
      </c>
      <c r="AS17" s="74" t="str">
        <f t="shared" si="19"/>
        <v/>
      </c>
      <c r="AT17" s="1" t="str">
        <f t="shared" si="20"/>
        <v/>
      </c>
      <c r="AU17" s="1" t="str">
        <f t="shared" si="21"/>
        <v/>
      </c>
      <c r="AV17" s="105" t="str">
        <f t="shared" si="22"/>
        <v/>
      </c>
    </row>
    <row r="18" spans="1:48" x14ac:dyDescent="0.25">
      <c r="A18" s="28"/>
      <c r="B18" s="118"/>
      <c r="C18" s="119"/>
      <c r="D18" s="119"/>
      <c r="E18" s="120"/>
      <c r="F18" s="120"/>
      <c r="G18" s="121"/>
      <c r="H18" s="122"/>
      <c r="I18" s="121"/>
      <c r="J18" s="123"/>
      <c r="K18" s="123"/>
      <c r="L18" s="123"/>
      <c r="M18" s="124"/>
      <c r="N18" s="125"/>
      <c r="O18" s="28"/>
      <c r="P18" s="86" t="str">
        <f>IF($B18="", "", SUMIF('Time &amp; Expenses'!$G$11:$G$8010, $B18, 'Time &amp; Expenses'!$J$11:$J$8010))</f>
        <v/>
      </c>
      <c r="Q18" s="2" t="str">
        <f>IF($B18="", "", SUMIF('Time &amp; Expenses'!$G$11:$G$8010, $B18, 'Time &amp; Expenses'!$K$11:$K$8010))</f>
        <v/>
      </c>
      <c r="R18" s="22" t="str">
        <f t="shared" si="1"/>
        <v/>
      </c>
      <c r="S18" s="28"/>
      <c r="T18" s="26" t="str">
        <f t="shared" si="2"/>
        <v/>
      </c>
      <c r="U18" s="22" t="str">
        <f t="shared" si="3"/>
        <v/>
      </c>
      <c r="V18" s="28"/>
      <c r="X18" s="100">
        <f t="shared" si="4"/>
        <v>0</v>
      </c>
      <c r="Y18" s="45" t="str">
        <f t="shared" si="5"/>
        <v/>
      </c>
      <c r="Z18" s="45" t="str">
        <f t="shared" si="6"/>
        <v/>
      </c>
      <c r="AA18" s="45" t="str">
        <f t="shared" si="7"/>
        <v/>
      </c>
      <c r="AC18" s="18" t="str">
        <f t="shared" si="8"/>
        <v/>
      </c>
      <c r="AD18" s="3" t="str">
        <f t="shared" si="9"/>
        <v/>
      </c>
      <c r="AE18" s="3"/>
      <c r="AF18" s="3" t="str">
        <f t="shared" si="10"/>
        <v/>
      </c>
      <c r="AG18" s="3" t="str">
        <f t="shared" si="11"/>
        <v/>
      </c>
      <c r="AH18" s="3" t="str">
        <f t="shared" si="12"/>
        <v/>
      </c>
      <c r="AI18" s="3"/>
      <c r="AJ18" s="3" t="str">
        <f t="shared" si="13"/>
        <v/>
      </c>
      <c r="AK18" s="46" t="str">
        <f t="shared" si="14"/>
        <v/>
      </c>
      <c r="AM18" s="66">
        <f t="shared" si="15"/>
        <v>0</v>
      </c>
      <c r="AN18" s="2">
        <f t="shared" si="16"/>
        <v>0</v>
      </c>
      <c r="AO18" s="67">
        <f t="shared" si="17"/>
        <v>0</v>
      </c>
      <c r="AQ18" s="104" t="str">
        <f t="shared" si="18"/>
        <v/>
      </c>
      <c r="AS18" s="74" t="str">
        <f t="shared" si="19"/>
        <v/>
      </c>
      <c r="AT18" s="1" t="str">
        <f t="shared" si="20"/>
        <v/>
      </c>
      <c r="AU18" s="1" t="str">
        <f t="shared" si="21"/>
        <v/>
      </c>
      <c r="AV18" s="105" t="str">
        <f t="shared" si="22"/>
        <v/>
      </c>
    </row>
    <row r="19" spans="1:48" x14ac:dyDescent="0.25">
      <c r="A19" s="28"/>
      <c r="B19" s="118"/>
      <c r="C19" s="119"/>
      <c r="D19" s="119"/>
      <c r="E19" s="120"/>
      <c r="F19" s="120"/>
      <c r="G19" s="121"/>
      <c r="H19" s="122"/>
      <c r="I19" s="121"/>
      <c r="J19" s="123"/>
      <c r="K19" s="123"/>
      <c r="L19" s="123"/>
      <c r="M19" s="124"/>
      <c r="N19" s="125"/>
      <c r="O19" s="28"/>
      <c r="P19" s="86" t="str">
        <f>IF($B19="", "", SUMIF('Time &amp; Expenses'!$G$11:$G$8010, $B19, 'Time &amp; Expenses'!$J$11:$J$8010))</f>
        <v/>
      </c>
      <c r="Q19" s="2" t="str">
        <f>IF($B19="", "", SUMIF('Time &amp; Expenses'!$G$11:$G$8010, $B19, 'Time &amp; Expenses'!$K$11:$K$8010))</f>
        <v/>
      </c>
      <c r="R19" s="22" t="str">
        <f t="shared" si="1"/>
        <v/>
      </c>
      <c r="S19" s="28"/>
      <c r="T19" s="26" t="str">
        <f t="shared" si="2"/>
        <v/>
      </c>
      <c r="U19" s="22" t="str">
        <f t="shared" si="3"/>
        <v/>
      </c>
      <c r="V19" s="28"/>
      <c r="X19" s="100">
        <f t="shared" si="4"/>
        <v>0</v>
      </c>
      <c r="Y19" s="45" t="str">
        <f t="shared" si="5"/>
        <v/>
      </c>
      <c r="Z19" s="45" t="str">
        <f t="shared" si="6"/>
        <v/>
      </c>
      <c r="AA19" s="45" t="str">
        <f t="shared" si="7"/>
        <v/>
      </c>
      <c r="AC19" s="18" t="str">
        <f t="shared" si="8"/>
        <v/>
      </c>
      <c r="AD19" s="3" t="str">
        <f t="shared" si="9"/>
        <v/>
      </c>
      <c r="AE19" s="3"/>
      <c r="AF19" s="3" t="str">
        <f t="shared" si="10"/>
        <v/>
      </c>
      <c r="AG19" s="3" t="str">
        <f t="shared" si="11"/>
        <v/>
      </c>
      <c r="AH19" s="3" t="str">
        <f t="shared" si="12"/>
        <v/>
      </c>
      <c r="AI19" s="3"/>
      <c r="AJ19" s="3" t="str">
        <f t="shared" si="13"/>
        <v/>
      </c>
      <c r="AK19" s="46" t="str">
        <f t="shared" si="14"/>
        <v/>
      </c>
      <c r="AM19" s="66">
        <f t="shared" si="15"/>
        <v>0</v>
      </c>
      <c r="AN19" s="2">
        <f t="shared" si="16"/>
        <v>0</v>
      </c>
      <c r="AO19" s="67">
        <f t="shared" si="17"/>
        <v>0</v>
      </c>
      <c r="AQ19" s="104" t="str">
        <f t="shared" si="18"/>
        <v/>
      </c>
      <c r="AS19" s="74" t="str">
        <f t="shared" si="19"/>
        <v/>
      </c>
      <c r="AT19" s="1" t="str">
        <f t="shared" si="20"/>
        <v/>
      </c>
      <c r="AU19" s="1" t="str">
        <f t="shared" si="21"/>
        <v/>
      </c>
      <c r="AV19" s="105" t="str">
        <f t="shared" si="22"/>
        <v/>
      </c>
    </row>
    <row r="20" spans="1:48" x14ac:dyDescent="0.25">
      <c r="A20" s="28"/>
      <c r="B20" s="118"/>
      <c r="C20" s="119"/>
      <c r="D20" s="119"/>
      <c r="E20" s="120"/>
      <c r="F20" s="120"/>
      <c r="G20" s="121"/>
      <c r="H20" s="122"/>
      <c r="I20" s="121"/>
      <c r="J20" s="123"/>
      <c r="K20" s="123"/>
      <c r="L20" s="123"/>
      <c r="M20" s="124"/>
      <c r="N20" s="125"/>
      <c r="O20" s="28"/>
      <c r="P20" s="86" t="str">
        <f>IF($B20="", "", SUMIF('Time &amp; Expenses'!$G$11:$G$8010, $B20, 'Time &amp; Expenses'!$J$11:$J$8010))</f>
        <v/>
      </c>
      <c r="Q20" s="2" t="str">
        <f>IF($B20="", "", SUMIF('Time &amp; Expenses'!$G$11:$G$8010, $B20, 'Time &amp; Expenses'!$K$11:$K$8010))</f>
        <v/>
      </c>
      <c r="R20" s="22" t="str">
        <f t="shared" si="1"/>
        <v/>
      </c>
      <c r="S20" s="28"/>
      <c r="T20" s="26" t="str">
        <f t="shared" si="2"/>
        <v/>
      </c>
      <c r="U20" s="22" t="str">
        <f t="shared" si="3"/>
        <v/>
      </c>
      <c r="V20" s="28"/>
      <c r="X20" s="100">
        <f t="shared" si="4"/>
        <v>0</v>
      </c>
      <c r="Y20" s="45" t="str">
        <f t="shared" si="5"/>
        <v/>
      </c>
      <c r="Z20" s="45" t="str">
        <f t="shared" si="6"/>
        <v/>
      </c>
      <c r="AA20" s="45" t="str">
        <f t="shared" si="7"/>
        <v/>
      </c>
      <c r="AC20" s="18" t="str">
        <f t="shared" si="8"/>
        <v/>
      </c>
      <c r="AD20" s="3" t="str">
        <f t="shared" si="9"/>
        <v/>
      </c>
      <c r="AE20" s="3"/>
      <c r="AF20" s="3" t="str">
        <f t="shared" si="10"/>
        <v/>
      </c>
      <c r="AG20" s="3" t="str">
        <f t="shared" si="11"/>
        <v/>
      </c>
      <c r="AH20" s="3" t="str">
        <f t="shared" si="12"/>
        <v/>
      </c>
      <c r="AI20" s="3"/>
      <c r="AJ20" s="3" t="str">
        <f t="shared" si="13"/>
        <v/>
      </c>
      <c r="AK20" s="46" t="str">
        <f t="shared" si="14"/>
        <v/>
      </c>
      <c r="AM20" s="66">
        <f t="shared" si="15"/>
        <v>0</v>
      </c>
      <c r="AN20" s="2">
        <f t="shared" si="16"/>
        <v>0</v>
      </c>
      <c r="AO20" s="67">
        <f t="shared" si="17"/>
        <v>0</v>
      </c>
      <c r="AQ20" s="104" t="str">
        <f t="shared" si="18"/>
        <v/>
      </c>
      <c r="AS20" s="74" t="str">
        <f t="shared" si="19"/>
        <v/>
      </c>
      <c r="AT20" s="1" t="str">
        <f t="shared" si="20"/>
        <v/>
      </c>
      <c r="AU20" s="1" t="str">
        <f t="shared" si="21"/>
        <v/>
      </c>
      <c r="AV20" s="105" t="str">
        <f t="shared" si="22"/>
        <v/>
      </c>
    </row>
    <row r="21" spans="1:48" x14ac:dyDescent="0.25">
      <c r="A21" s="28"/>
      <c r="B21" s="118"/>
      <c r="C21" s="119"/>
      <c r="D21" s="119"/>
      <c r="E21" s="120"/>
      <c r="F21" s="120"/>
      <c r="G21" s="121"/>
      <c r="H21" s="122"/>
      <c r="I21" s="121"/>
      <c r="J21" s="123"/>
      <c r="K21" s="123"/>
      <c r="L21" s="123"/>
      <c r="M21" s="124"/>
      <c r="N21" s="125"/>
      <c r="O21" s="28"/>
      <c r="P21" s="86" t="str">
        <f>IF($B21="", "", SUMIF('Time &amp; Expenses'!$G$11:$G$8010, $B21, 'Time &amp; Expenses'!$J$11:$J$8010))</f>
        <v/>
      </c>
      <c r="Q21" s="2" t="str">
        <f>IF($B21="", "", SUMIF('Time &amp; Expenses'!$G$11:$G$8010, $B21, 'Time &amp; Expenses'!$K$11:$K$8010))</f>
        <v/>
      </c>
      <c r="R21" s="22" t="str">
        <f t="shared" si="1"/>
        <v/>
      </c>
      <c r="S21" s="28"/>
      <c r="T21" s="26" t="str">
        <f t="shared" si="2"/>
        <v/>
      </c>
      <c r="U21" s="22" t="str">
        <f t="shared" si="3"/>
        <v/>
      </c>
      <c r="V21" s="28"/>
      <c r="X21" s="100">
        <f t="shared" si="4"/>
        <v>0</v>
      </c>
      <c r="Y21" s="45" t="str">
        <f t="shared" si="5"/>
        <v/>
      </c>
      <c r="Z21" s="45" t="str">
        <f t="shared" si="6"/>
        <v/>
      </c>
      <c r="AA21" s="45" t="str">
        <f t="shared" si="7"/>
        <v/>
      </c>
      <c r="AC21" s="18" t="str">
        <f t="shared" si="8"/>
        <v/>
      </c>
      <c r="AD21" s="3" t="str">
        <f t="shared" si="9"/>
        <v/>
      </c>
      <c r="AE21" s="3"/>
      <c r="AF21" s="3" t="str">
        <f t="shared" si="10"/>
        <v/>
      </c>
      <c r="AG21" s="3" t="str">
        <f t="shared" si="11"/>
        <v/>
      </c>
      <c r="AH21" s="3" t="str">
        <f t="shared" si="12"/>
        <v/>
      </c>
      <c r="AI21" s="3"/>
      <c r="AJ21" s="3" t="str">
        <f t="shared" si="13"/>
        <v/>
      </c>
      <c r="AK21" s="46" t="str">
        <f t="shared" si="14"/>
        <v/>
      </c>
      <c r="AM21" s="66">
        <f t="shared" si="15"/>
        <v>0</v>
      </c>
      <c r="AN21" s="2">
        <f t="shared" si="16"/>
        <v>0</v>
      </c>
      <c r="AO21" s="67">
        <f t="shared" si="17"/>
        <v>0</v>
      </c>
      <c r="AQ21" s="104" t="str">
        <f t="shared" si="18"/>
        <v/>
      </c>
      <c r="AS21" s="74" t="str">
        <f t="shared" si="19"/>
        <v/>
      </c>
      <c r="AT21" s="1" t="str">
        <f t="shared" si="20"/>
        <v/>
      </c>
      <c r="AU21" s="1" t="str">
        <f t="shared" si="21"/>
        <v/>
      </c>
      <c r="AV21" s="105" t="str">
        <f t="shared" si="22"/>
        <v/>
      </c>
    </row>
    <row r="22" spans="1:48" x14ac:dyDescent="0.25">
      <c r="A22" s="28"/>
      <c r="B22" s="118"/>
      <c r="C22" s="119"/>
      <c r="D22" s="119"/>
      <c r="E22" s="120"/>
      <c r="F22" s="120"/>
      <c r="G22" s="121"/>
      <c r="H22" s="122"/>
      <c r="I22" s="121"/>
      <c r="J22" s="123"/>
      <c r="K22" s="123"/>
      <c r="L22" s="123"/>
      <c r="M22" s="124"/>
      <c r="N22" s="125"/>
      <c r="O22" s="28"/>
      <c r="P22" s="86" t="str">
        <f>IF($B22="", "", SUMIF('Time &amp; Expenses'!$G$11:$G$8010, $B22, 'Time &amp; Expenses'!$J$11:$J$8010))</f>
        <v/>
      </c>
      <c r="Q22" s="2" t="str">
        <f>IF($B22="", "", SUMIF('Time &amp; Expenses'!$G$11:$G$8010, $B22, 'Time &amp; Expenses'!$K$11:$K$8010))</f>
        <v/>
      </c>
      <c r="R22" s="22" t="str">
        <f t="shared" si="1"/>
        <v/>
      </c>
      <c r="S22" s="28"/>
      <c r="T22" s="26" t="str">
        <f t="shared" si="2"/>
        <v/>
      </c>
      <c r="U22" s="22" t="str">
        <f t="shared" si="3"/>
        <v/>
      </c>
      <c r="V22" s="28"/>
      <c r="X22" s="100">
        <f t="shared" si="4"/>
        <v>0</v>
      </c>
      <c r="Y22" s="45" t="str">
        <f t="shared" si="5"/>
        <v/>
      </c>
      <c r="Z22" s="45" t="str">
        <f t="shared" si="6"/>
        <v/>
      </c>
      <c r="AA22" s="45" t="str">
        <f t="shared" si="7"/>
        <v/>
      </c>
      <c r="AC22" s="18" t="str">
        <f t="shared" si="8"/>
        <v/>
      </c>
      <c r="AD22" s="3" t="str">
        <f t="shared" si="9"/>
        <v/>
      </c>
      <c r="AE22" s="3"/>
      <c r="AF22" s="3" t="str">
        <f t="shared" si="10"/>
        <v/>
      </c>
      <c r="AG22" s="3" t="str">
        <f t="shared" si="11"/>
        <v/>
      </c>
      <c r="AH22" s="3" t="str">
        <f t="shared" si="12"/>
        <v/>
      </c>
      <c r="AI22" s="3"/>
      <c r="AJ22" s="3" t="str">
        <f t="shared" si="13"/>
        <v/>
      </c>
      <c r="AK22" s="46" t="str">
        <f t="shared" si="14"/>
        <v/>
      </c>
      <c r="AM22" s="66">
        <f t="shared" si="15"/>
        <v>0</v>
      </c>
      <c r="AN22" s="2">
        <f t="shared" si="16"/>
        <v>0</v>
      </c>
      <c r="AO22" s="67">
        <f t="shared" si="17"/>
        <v>0</v>
      </c>
      <c r="AQ22" s="104" t="str">
        <f t="shared" si="18"/>
        <v/>
      </c>
      <c r="AS22" s="74" t="str">
        <f t="shared" si="19"/>
        <v/>
      </c>
      <c r="AT22" s="1" t="str">
        <f t="shared" si="20"/>
        <v/>
      </c>
      <c r="AU22" s="1" t="str">
        <f t="shared" si="21"/>
        <v/>
      </c>
      <c r="AV22" s="105" t="str">
        <f t="shared" si="22"/>
        <v/>
      </c>
    </row>
    <row r="23" spans="1:48" x14ac:dyDescent="0.25">
      <c r="A23" s="28"/>
      <c r="B23" s="118"/>
      <c r="C23" s="119"/>
      <c r="D23" s="119"/>
      <c r="E23" s="120"/>
      <c r="F23" s="120"/>
      <c r="G23" s="121"/>
      <c r="H23" s="122"/>
      <c r="I23" s="121"/>
      <c r="J23" s="123"/>
      <c r="K23" s="123"/>
      <c r="L23" s="123"/>
      <c r="M23" s="124"/>
      <c r="N23" s="125"/>
      <c r="O23" s="28"/>
      <c r="P23" s="86" t="str">
        <f>IF($B23="", "", SUMIF('Time &amp; Expenses'!$G$11:$G$8010, $B23, 'Time &amp; Expenses'!$J$11:$J$8010))</f>
        <v/>
      </c>
      <c r="Q23" s="2" t="str">
        <f>IF($B23="", "", SUMIF('Time &amp; Expenses'!$G$11:$G$8010, $B23, 'Time &amp; Expenses'!$K$11:$K$8010))</f>
        <v/>
      </c>
      <c r="R23" s="22" t="str">
        <f t="shared" si="1"/>
        <v/>
      </c>
      <c r="S23" s="28"/>
      <c r="T23" s="26" t="str">
        <f t="shared" si="2"/>
        <v/>
      </c>
      <c r="U23" s="22" t="str">
        <f t="shared" si="3"/>
        <v/>
      </c>
      <c r="V23" s="28"/>
      <c r="X23" s="100">
        <f t="shared" si="4"/>
        <v>0</v>
      </c>
      <c r="Y23" s="45" t="str">
        <f t="shared" si="5"/>
        <v/>
      </c>
      <c r="Z23" s="45" t="str">
        <f t="shared" si="6"/>
        <v/>
      </c>
      <c r="AA23" s="45" t="str">
        <f t="shared" si="7"/>
        <v/>
      </c>
      <c r="AC23" s="18" t="str">
        <f t="shared" si="8"/>
        <v/>
      </c>
      <c r="AD23" s="3" t="str">
        <f t="shared" si="9"/>
        <v/>
      </c>
      <c r="AE23" s="3"/>
      <c r="AF23" s="3" t="str">
        <f t="shared" si="10"/>
        <v/>
      </c>
      <c r="AG23" s="3" t="str">
        <f t="shared" si="11"/>
        <v/>
      </c>
      <c r="AH23" s="3" t="str">
        <f t="shared" si="12"/>
        <v/>
      </c>
      <c r="AI23" s="3"/>
      <c r="AJ23" s="3" t="str">
        <f t="shared" si="13"/>
        <v/>
      </c>
      <c r="AK23" s="46" t="str">
        <f t="shared" si="14"/>
        <v/>
      </c>
      <c r="AM23" s="66">
        <f t="shared" si="15"/>
        <v>0</v>
      </c>
      <c r="AN23" s="2">
        <f t="shared" si="16"/>
        <v>0</v>
      </c>
      <c r="AO23" s="67">
        <f t="shared" si="17"/>
        <v>0</v>
      </c>
      <c r="AQ23" s="104" t="str">
        <f t="shared" si="18"/>
        <v/>
      </c>
      <c r="AS23" s="74" t="str">
        <f t="shared" si="19"/>
        <v/>
      </c>
      <c r="AT23" s="1" t="str">
        <f t="shared" si="20"/>
        <v/>
      </c>
      <c r="AU23" s="1" t="str">
        <f t="shared" si="21"/>
        <v/>
      </c>
      <c r="AV23" s="105" t="str">
        <f t="shared" si="22"/>
        <v/>
      </c>
    </row>
    <row r="24" spans="1:48" x14ac:dyDescent="0.25">
      <c r="A24" s="28"/>
      <c r="B24" s="118"/>
      <c r="C24" s="119"/>
      <c r="D24" s="119"/>
      <c r="E24" s="120"/>
      <c r="F24" s="120"/>
      <c r="G24" s="121"/>
      <c r="H24" s="122"/>
      <c r="I24" s="121"/>
      <c r="J24" s="123"/>
      <c r="K24" s="123"/>
      <c r="L24" s="123"/>
      <c r="M24" s="124"/>
      <c r="N24" s="125"/>
      <c r="O24" s="28"/>
      <c r="P24" s="86" t="str">
        <f>IF($B24="", "", SUMIF('Time &amp; Expenses'!$G$11:$G$8010, $B24, 'Time &amp; Expenses'!$J$11:$J$8010))</f>
        <v/>
      </c>
      <c r="Q24" s="2" t="str">
        <f>IF($B24="", "", SUMIF('Time &amp; Expenses'!$G$11:$G$8010, $B24, 'Time &amp; Expenses'!$K$11:$K$8010))</f>
        <v/>
      </c>
      <c r="R24" s="22" t="str">
        <f t="shared" si="1"/>
        <v/>
      </c>
      <c r="S24" s="28"/>
      <c r="T24" s="26" t="str">
        <f t="shared" si="2"/>
        <v/>
      </c>
      <c r="U24" s="22" t="str">
        <f t="shared" si="3"/>
        <v/>
      </c>
      <c r="V24" s="28"/>
      <c r="X24" s="100">
        <f t="shared" si="4"/>
        <v>0</v>
      </c>
      <c r="Y24" s="45" t="str">
        <f t="shared" si="5"/>
        <v/>
      </c>
      <c r="Z24" s="45" t="str">
        <f t="shared" si="6"/>
        <v/>
      </c>
      <c r="AA24" s="45" t="str">
        <f t="shared" si="7"/>
        <v/>
      </c>
      <c r="AC24" s="18" t="str">
        <f t="shared" si="8"/>
        <v/>
      </c>
      <c r="AD24" s="3" t="str">
        <f t="shared" si="9"/>
        <v/>
      </c>
      <c r="AE24" s="3"/>
      <c r="AF24" s="3" t="str">
        <f t="shared" si="10"/>
        <v/>
      </c>
      <c r="AG24" s="3" t="str">
        <f t="shared" si="11"/>
        <v/>
      </c>
      <c r="AH24" s="3" t="str">
        <f t="shared" si="12"/>
        <v/>
      </c>
      <c r="AI24" s="3"/>
      <c r="AJ24" s="3" t="str">
        <f t="shared" si="13"/>
        <v/>
      </c>
      <c r="AK24" s="46" t="str">
        <f t="shared" si="14"/>
        <v/>
      </c>
      <c r="AM24" s="66">
        <f t="shared" si="15"/>
        <v>0</v>
      </c>
      <c r="AN24" s="2">
        <f t="shared" si="16"/>
        <v>0</v>
      </c>
      <c r="AO24" s="67">
        <f t="shared" si="17"/>
        <v>0</v>
      </c>
      <c r="AQ24" s="104" t="str">
        <f t="shared" si="18"/>
        <v/>
      </c>
      <c r="AS24" s="74" t="str">
        <f t="shared" si="19"/>
        <v/>
      </c>
      <c r="AT24" s="1" t="str">
        <f t="shared" si="20"/>
        <v/>
      </c>
      <c r="AU24" s="1" t="str">
        <f t="shared" si="21"/>
        <v/>
      </c>
      <c r="AV24" s="105" t="str">
        <f t="shared" si="22"/>
        <v/>
      </c>
    </row>
    <row r="25" spans="1:48" x14ac:dyDescent="0.25">
      <c r="A25" s="28"/>
      <c r="B25" s="118"/>
      <c r="C25" s="119"/>
      <c r="D25" s="119"/>
      <c r="E25" s="120"/>
      <c r="F25" s="120"/>
      <c r="G25" s="121"/>
      <c r="H25" s="122"/>
      <c r="I25" s="121"/>
      <c r="J25" s="123"/>
      <c r="K25" s="123"/>
      <c r="L25" s="123"/>
      <c r="M25" s="124"/>
      <c r="N25" s="125"/>
      <c r="O25" s="28"/>
      <c r="P25" s="86" t="str">
        <f>IF($B25="", "", SUMIF('Time &amp; Expenses'!$G$11:$G$8010, $B25, 'Time &amp; Expenses'!$J$11:$J$8010))</f>
        <v/>
      </c>
      <c r="Q25" s="2" t="str">
        <f>IF($B25="", "", SUMIF('Time &amp; Expenses'!$G$11:$G$8010, $B25, 'Time &amp; Expenses'!$K$11:$K$8010))</f>
        <v/>
      </c>
      <c r="R25" s="22" t="str">
        <f t="shared" si="1"/>
        <v/>
      </c>
      <c r="S25" s="28"/>
      <c r="T25" s="26" t="str">
        <f t="shared" si="2"/>
        <v/>
      </c>
      <c r="U25" s="22" t="str">
        <f t="shared" si="3"/>
        <v/>
      </c>
      <c r="V25" s="28"/>
      <c r="X25" s="100">
        <f t="shared" si="4"/>
        <v>0</v>
      </c>
      <c r="Y25" s="45" t="str">
        <f t="shared" si="5"/>
        <v/>
      </c>
      <c r="Z25" s="45" t="str">
        <f t="shared" si="6"/>
        <v/>
      </c>
      <c r="AA25" s="45" t="str">
        <f t="shared" si="7"/>
        <v/>
      </c>
      <c r="AC25" s="18" t="str">
        <f t="shared" si="8"/>
        <v/>
      </c>
      <c r="AD25" s="3" t="str">
        <f t="shared" si="9"/>
        <v/>
      </c>
      <c r="AE25" s="3"/>
      <c r="AF25" s="3" t="str">
        <f t="shared" si="10"/>
        <v/>
      </c>
      <c r="AG25" s="3" t="str">
        <f t="shared" si="11"/>
        <v/>
      </c>
      <c r="AH25" s="3" t="str">
        <f t="shared" si="12"/>
        <v/>
      </c>
      <c r="AI25" s="3"/>
      <c r="AJ25" s="3" t="str">
        <f t="shared" si="13"/>
        <v/>
      </c>
      <c r="AK25" s="46" t="str">
        <f t="shared" si="14"/>
        <v/>
      </c>
      <c r="AM25" s="66">
        <f t="shared" si="15"/>
        <v>0</v>
      </c>
      <c r="AN25" s="2">
        <f t="shared" si="16"/>
        <v>0</v>
      </c>
      <c r="AO25" s="67">
        <f t="shared" si="17"/>
        <v>0</v>
      </c>
      <c r="AQ25" s="104" t="str">
        <f t="shared" si="18"/>
        <v/>
      </c>
      <c r="AS25" s="74" t="str">
        <f t="shared" si="19"/>
        <v/>
      </c>
      <c r="AT25" s="1" t="str">
        <f t="shared" si="20"/>
        <v/>
      </c>
      <c r="AU25" s="1" t="str">
        <f t="shared" si="21"/>
        <v/>
      </c>
      <c r="AV25" s="105" t="str">
        <f t="shared" si="22"/>
        <v/>
      </c>
    </row>
    <row r="26" spans="1:48" x14ac:dyDescent="0.25">
      <c r="A26" s="28"/>
      <c r="B26" s="118"/>
      <c r="C26" s="119"/>
      <c r="D26" s="119"/>
      <c r="E26" s="120"/>
      <c r="F26" s="120"/>
      <c r="G26" s="121"/>
      <c r="H26" s="122"/>
      <c r="I26" s="121"/>
      <c r="J26" s="123"/>
      <c r="K26" s="123"/>
      <c r="L26" s="123"/>
      <c r="M26" s="124"/>
      <c r="N26" s="125"/>
      <c r="O26" s="28"/>
      <c r="P26" s="86" t="str">
        <f>IF($B26="", "", SUMIF('Time &amp; Expenses'!$G$11:$G$8010, $B26, 'Time &amp; Expenses'!$J$11:$J$8010))</f>
        <v/>
      </c>
      <c r="Q26" s="2" t="str">
        <f>IF($B26="", "", SUMIF('Time &amp; Expenses'!$G$11:$G$8010, $B26, 'Time &amp; Expenses'!$K$11:$K$8010))</f>
        <v/>
      </c>
      <c r="R26" s="22" t="str">
        <f t="shared" si="1"/>
        <v/>
      </c>
      <c r="S26" s="28"/>
      <c r="T26" s="26" t="str">
        <f t="shared" si="2"/>
        <v/>
      </c>
      <c r="U26" s="22" t="str">
        <f t="shared" si="3"/>
        <v/>
      </c>
      <c r="V26" s="28"/>
      <c r="X26" s="100">
        <f t="shared" si="4"/>
        <v>0</v>
      </c>
      <c r="Y26" s="45" t="str">
        <f t="shared" si="5"/>
        <v/>
      </c>
      <c r="Z26" s="45" t="str">
        <f t="shared" si="6"/>
        <v/>
      </c>
      <c r="AA26" s="45" t="str">
        <f t="shared" si="7"/>
        <v/>
      </c>
      <c r="AC26" s="18" t="str">
        <f t="shared" si="8"/>
        <v/>
      </c>
      <c r="AD26" s="3" t="str">
        <f t="shared" si="9"/>
        <v/>
      </c>
      <c r="AE26" s="3"/>
      <c r="AF26" s="3" t="str">
        <f t="shared" si="10"/>
        <v/>
      </c>
      <c r="AG26" s="3" t="str">
        <f t="shared" si="11"/>
        <v/>
      </c>
      <c r="AH26" s="3" t="str">
        <f t="shared" si="12"/>
        <v/>
      </c>
      <c r="AI26" s="3"/>
      <c r="AJ26" s="3" t="str">
        <f t="shared" si="13"/>
        <v/>
      </c>
      <c r="AK26" s="46" t="str">
        <f t="shared" si="14"/>
        <v/>
      </c>
      <c r="AM26" s="66">
        <f t="shared" si="15"/>
        <v>0</v>
      </c>
      <c r="AN26" s="2">
        <f t="shared" si="16"/>
        <v>0</v>
      </c>
      <c r="AO26" s="67">
        <f t="shared" si="17"/>
        <v>0</v>
      </c>
      <c r="AQ26" s="104" t="str">
        <f t="shared" si="18"/>
        <v/>
      </c>
      <c r="AS26" s="74" t="str">
        <f t="shared" si="19"/>
        <v/>
      </c>
      <c r="AT26" s="1" t="str">
        <f t="shared" si="20"/>
        <v/>
      </c>
      <c r="AU26" s="1" t="str">
        <f t="shared" si="21"/>
        <v/>
      </c>
      <c r="AV26" s="105" t="str">
        <f t="shared" si="22"/>
        <v/>
      </c>
    </row>
    <row r="27" spans="1:48" x14ac:dyDescent="0.25">
      <c r="A27" s="28"/>
      <c r="B27" s="118"/>
      <c r="C27" s="119"/>
      <c r="D27" s="119"/>
      <c r="E27" s="120"/>
      <c r="F27" s="120"/>
      <c r="G27" s="121"/>
      <c r="H27" s="122"/>
      <c r="I27" s="121"/>
      <c r="J27" s="123"/>
      <c r="K27" s="123"/>
      <c r="L27" s="123"/>
      <c r="M27" s="124"/>
      <c r="N27" s="125"/>
      <c r="O27" s="28"/>
      <c r="P27" s="86" t="str">
        <f>IF($B27="", "", SUMIF('Time &amp; Expenses'!$G$11:$G$8010, $B27, 'Time &amp; Expenses'!$J$11:$J$8010))</f>
        <v/>
      </c>
      <c r="Q27" s="2" t="str">
        <f>IF($B27="", "", SUMIF('Time &amp; Expenses'!$G$11:$G$8010, $B27, 'Time &amp; Expenses'!$K$11:$K$8010))</f>
        <v/>
      </c>
      <c r="R27" s="22" t="str">
        <f t="shared" si="1"/>
        <v/>
      </c>
      <c r="S27" s="28"/>
      <c r="T27" s="26" t="str">
        <f t="shared" si="2"/>
        <v/>
      </c>
      <c r="U27" s="22" t="str">
        <f t="shared" si="3"/>
        <v/>
      </c>
      <c r="V27" s="28"/>
      <c r="X27" s="100">
        <f t="shared" si="4"/>
        <v>0</v>
      </c>
      <c r="Y27" s="45" t="str">
        <f t="shared" si="5"/>
        <v/>
      </c>
      <c r="Z27" s="45" t="str">
        <f t="shared" si="6"/>
        <v/>
      </c>
      <c r="AA27" s="45" t="str">
        <f t="shared" si="7"/>
        <v/>
      </c>
      <c r="AC27" s="18" t="str">
        <f t="shared" si="8"/>
        <v/>
      </c>
      <c r="AD27" s="3" t="str">
        <f t="shared" si="9"/>
        <v/>
      </c>
      <c r="AE27" s="3"/>
      <c r="AF27" s="3" t="str">
        <f t="shared" si="10"/>
        <v/>
      </c>
      <c r="AG27" s="3" t="str">
        <f t="shared" si="11"/>
        <v/>
      </c>
      <c r="AH27" s="3" t="str">
        <f t="shared" si="12"/>
        <v/>
      </c>
      <c r="AI27" s="3"/>
      <c r="AJ27" s="3" t="str">
        <f t="shared" si="13"/>
        <v/>
      </c>
      <c r="AK27" s="46" t="str">
        <f t="shared" si="14"/>
        <v/>
      </c>
      <c r="AM27" s="66">
        <f t="shared" si="15"/>
        <v>0</v>
      </c>
      <c r="AN27" s="2">
        <f t="shared" si="16"/>
        <v>0</v>
      </c>
      <c r="AO27" s="67">
        <f t="shared" si="17"/>
        <v>0</v>
      </c>
      <c r="AQ27" s="104" t="str">
        <f t="shared" si="18"/>
        <v/>
      </c>
      <c r="AS27" s="74" t="str">
        <f t="shared" si="19"/>
        <v/>
      </c>
      <c r="AT27" s="1" t="str">
        <f t="shared" si="20"/>
        <v/>
      </c>
      <c r="AU27" s="1" t="str">
        <f t="shared" si="21"/>
        <v/>
      </c>
      <c r="AV27" s="105" t="str">
        <f t="shared" si="22"/>
        <v/>
      </c>
    </row>
    <row r="28" spans="1:48" x14ac:dyDescent="0.25">
      <c r="A28" s="28"/>
      <c r="B28" s="118"/>
      <c r="C28" s="119"/>
      <c r="D28" s="119"/>
      <c r="E28" s="120"/>
      <c r="F28" s="120"/>
      <c r="G28" s="121"/>
      <c r="H28" s="122"/>
      <c r="I28" s="121"/>
      <c r="J28" s="123"/>
      <c r="K28" s="123"/>
      <c r="L28" s="123"/>
      <c r="M28" s="124"/>
      <c r="N28" s="125"/>
      <c r="O28" s="28"/>
      <c r="P28" s="86" t="str">
        <f>IF($B28="", "", SUMIF('Time &amp; Expenses'!$G$11:$G$8010, $B28, 'Time &amp; Expenses'!$J$11:$J$8010))</f>
        <v/>
      </c>
      <c r="Q28" s="2" t="str">
        <f>IF($B28="", "", SUMIF('Time &amp; Expenses'!$G$11:$G$8010, $B28, 'Time &amp; Expenses'!$K$11:$K$8010))</f>
        <v/>
      </c>
      <c r="R28" s="22" t="str">
        <f t="shared" si="1"/>
        <v/>
      </c>
      <c r="S28" s="28"/>
      <c r="T28" s="26" t="str">
        <f t="shared" si="2"/>
        <v/>
      </c>
      <c r="U28" s="22" t="str">
        <f t="shared" si="3"/>
        <v/>
      </c>
      <c r="V28" s="28"/>
      <c r="X28" s="100">
        <f t="shared" si="4"/>
        <v>0</v>
      </c>
      <c r="Y28" s="45" t="str">
        <f t="shared" si="5"/>
        <v/>
      </c>
      <c r="Z28" s="45" t="str">
        <f t="shared" si="6"/>
        <v/>
      </c>
      <c r="AA28" s="45" t="str">
        <f t="shared" si="7"/>
        <v/>
      </c>
      <c r="AC28" s="18" t="str">
        <f t="shared" si="8"/>
        <v/>
      </c>
      <c r="AD28" s="3" t="str">
        <f t="shared" si="9"/>
        <v/>
      </c>
      <c r="AE28" s="3"/>
      <c r="AF28" s="3" t="str">
        <f t="shared" si="10"/>
        <v/>
      </c>
      <c r="AG28" s="3" t="str">
        <f t="shared" si="11"/>
        <v/>
      </c>
      <c r="AH28" s="3" t="str">
        <f t="shared" si="12"/>
        <v/>
      </c>
      <c r="AI28" s="3"/>
      <c r="AJ28" s="3" t="str">
        <f t="shared" si="13"/>
        <v/>
      </c>
      <c r="AK28" s="46" t="str">
        <f t="shared" si="14"/>
        <v/>
      </c>
      <c r="AM28" s="66">
        <f t="shared" si="15"/>
        <v>0</v>
      </c>
      <c r="AN28" s="2">
        <f t="shared" si="16"/>
        <v>0</v>
      </c>
      <c r="AO28" s="67">
        <f t="shared" si="17"/>
        <v>0</v>
      </c>
      <c r="AQ28" s="104" t="str">
        <f t="shared" si="18"/>
        <v/>
      </c>
      <c r="AS28" s="74" t="str">
        <f t="shared" si="19"/>
        <v/>
      </c>
      <c r="AT28" s="1" t="str">
        <f t="shared" si="20"/>
        <v/>
      </c>
      <c r="AU28" s="1" t="str">
        <f t="shared" si="21"/>
        <v/>
      </c>
      <c r="AV28" s="105" t="str">
        <f t="shared" si="22"/>
        <v/>
      </c>
    </row>
    <row r="29" spans="1:48" x14ac:dyDescent="0.25">
      <c r="A29" s="28"/>
      <c r="B29" s="118"/>
      <c r="C29" s="119"/>
      <c r="D29" s="119"/>
      <c r="E29" s="120"/>
      <c r="F29" s="120"/>
      <c r="G29" s="121"/>
      <c r="H29" s="122"/>
      <c r="I29" s="121"/>
      <c r="J29" s="123"/>
      <c r="K29" s="123"/>
      <c r="L29" s="123"/>
      <c r="M29" s="124"/>
      <c r="N29" s="125"/>
      <c r="O29" s="28"/>
      <c r="P29" s="86" t="str">
        <f>IF($B29="", "", SUMIF('Time &amp; Expenses'!$G$11:$G$8010, $B29, 'Time &amp; Expenses'!$J$11:$J$8010))</f>
        <v/>
      </c>
      <c r="Q29" s="2" t="str">
        <f>IF($B29="", "", SUMIF('Time &amp; Expenses'!$G$11:$G$8010, $B29, 'Time &amp; Expenses'!$K$11:$K$8010))</f>
        <v/>
      </c>
      <c r="R29" s="22" t="str">
        <f t="shared" si="1"/>
        <v/>
      </c>
      <c r="S29" s="28"/>
      <c r="T29" s="26" t="str">
        <f t="shared" si="2"/>
        <v/>
      </c>
      <c r="U29" s="22" t="str">
        <f t="shared" si="3"/>
        <v/>
      </c>
      <c r="V29" s="28"/>
      <c r="X29" s="100">
        <f t="shared" si="4"/>
        <v>0</v>
      </c>
      <c r="Y29" s="45" t="str">
        <f t="shared" si="5"/>
        <v/>
      </c>
      <c r="Z29" s="45" t="str">
        <f t="shared" si="6"/>
        <v/>
      </c>
      <c r="AA29" s="45" t="str">
        <f t="shared" si="7"/>
        <v/>
      </c>
      <c r="AC29" s="18" t="str">
        <f t="shared" si="8"/>
        <v/>
      </c>
      <c r="AD29" s="3" t="str">
        <f t="shared" si="9"/>
        <v/>
      </c>
      <c r="AE29" s="3"/>
      <c r="AF29" s="3" t="str">
        <f t="shared" si="10"/>
        <v/>
      </c>
      <c r="AG29" s="3" t="str">
        <f t="shared" si="11"/>
        <v/>
      </c>
      <c r="AH29" s="3" t="str">
        <f t="shared" si="12"/>
        <v/>
      </c>
      <c r="AI29" s="3"/>
      <c r="AJ29" s="3" t="str">
        <f t="shared" si="13"/>
        <v/>
      </c>
      <c r="AK29" s="46" t="str">
        <f t="shared" si="14"/>
        <v/>
      </c>
      <c r="AM29" s="66">
        <f t="shared" si="15"/>
        <v>0</v>
      </c>
      <c r="AN29" s="2">
        <f t="shared" si="16"/>
        <v>0</v>
      </c>
      <c r="AO29" s="67">
        <f t="shared" si="17"/>
        <v>0</v>
      </c>
      <c r="AQ29" s="104" t="str">
        <f t="shared" si="18"/>
        <v/>
      </c>
      <c r="AS29" s="74" t="str">
        <f t="shared" si="19"/>
        <v/>
      </c>
      <c r="AT29" s="1" t="str">
        <f t="shared" si="20"/>
        <v/>
      </c>
      <c r="AU29" s="1" t="str">
        <f t="shared" si="21"/>
        <v/>
      </c>
      <c r="AV29" s="105" t="str">
        <f t="shared" si="22"/>
        <v/>
      </c>
    </row>
    <row r="30" spans="1:48" x14ac:dyDescent="0.25">
      <c r="A30" s="28"/>
      <c r="B30" s="118"/>
      <c r="C30" s="119"/>
      <c r="D30" s="119"/>
      <c r="E30" s="120"/>
      <c r="F30" s="120"/>
      <c r="G30" s="121"/>
      <c r="H30" s="122"/>
      <c r="I30" s="121"/>
      <c r="J30" s="123"/>
      <c r="K30" s="123"/>
      <c r="L30" s="123"/>
      <c r="M30" s="124"/>
      <c r="N30" s="125"/>
      <c r="O30" s="28"/>
      <c r="P30" s="86" t="str">
        <f>IF($B30="", "", SUMIF('Time &amp; Expenses'!$G$11:$G$8010, $B30, 'Time &amp; Expenses'!$J$11:$J$8010))</f>
        <v/>
      </c>
      <c r="Q30" s="2" t="str">
        <f>IF($B30="", "", SUMIF('Time &amp; Expenses'!$G$11:$G$8010, $B30, 'Time &amp; Expenses'!$K$11:$K$8010))</f>
        <v/>
      </c>
      <c r="R30" s="22" t="str">
        <f t="shared" si="1"/>
        <v/>
      </c>
      <c r="S30" s="28"/>
      <c r="T30" s="26" t="str">
        <f t="shared" si="2"/>
        <v/>
      </c>
      <c r="U30" s="22" t="str">
        <f t="shared" si="3"/>
        <v/>
      </c>
      <c r="V30" s="28"/>
      <c r="X30" s="100">
        <f t="shared" si="4"/>
        <v>0</v>
      </c>
      <c r="Y30" s="45" t="str">
        <f t="shared" si="5"/>
        <v/>
      </c>
      <c r="Z30" s="45" t="str">
        <f t="shared" si="6"/>
        <v/>
      </c>
      <c r="AA30" s="45" t="str">
        <f t="shared" si="7"/>
        <v/>
      </c>
      <c r="AC30" s="18" t="str">
        <f t="shared" si="8"/>
        <v/>
      </c>
      <c r="AD30" s="3" t="str">
        <f t="shared" si="9"/>
        <v/>
      </c>
      <c r="AE30" s="3"/>
      <c r="AF30" s="3" t="str">
        <f t="shared" si="10"/>
        <v/>
      </c>
      <c r="AG30" s="3" t="str">
        <f t="shared" si="11"/>
        <v/>
      </c>
      <c r="AH30" s="3" t="str">
        <f t="shared" si="12"/>
        <v/>
      </c>
      <c r="AI30" s="3"/>
      <c r="AJ30" s="3" t="str">
        <f t="shared" si="13"/>
        <v/>
      </c>
      <c r="AK30" s="46" t="str">
        <f t="shared" si="14"/>
        <v/>
      </c>
      <c r="AM30" s="66">
        <f t="shared" si="15"/>
        <v>0</v>
      </c>
      <c r="AN30" s="2">
        <f t="shared" si="16"/>
        <v>0</v>
      </c>
      <c r="AO30" s="67">
        <f t="shared" si="17"/>
        <v>0</v>
      </c>
      <c r="AQ30" s="104" t="str">
        <f t="shared" si="18"/>
        <v/>
      </c>
      <c r="AS30" s="74" t="str">
        <f t="shared" si="19"/>
        <v/>
      </c>
      <c r="AT30" s="1" t="str">
        <f t="shared" si="20"/>
        <v/>
      </c>
      <c r="AU30" s="1" t="str">
        <f t="shared" si="21"/>
        <v/>
      </c>
      <c r="AV30" s="105" t="str">
        <f t="shared" si="22"/>
        <v/>
      </c>
    </row>
    <row r="31" spans="1:48" x14ac:dyDescent="0.25">
      <c r="A31" s="28"/>
      <c r="B31" s="118"/>
      <c r="C31" s="119"/>
      <c r="D31" s="119"/>
      <c r="E31" s="120"/>
      <c r="F31" s="120"/>
      <c r="G31" s="121"/>
      <c r="H31" s="122"/>
      <c r="I31" s="121"/>
      <c r="J31" s="123"/>
      <c r="K31" s="123"/>
      <c r="L31" s="123"/>
      <c r="M31" s="124"/>
      <c r="N31" s="125"/>
      <c r="O31" s="28"/>
      <c r="P31" s="86" t="str">
        <f>IF($B31="", "", SUMIF('Time &amp; Expenses'!$G$11:$G$8010, $B31, 'Time &amp; Expenses'!$J$11:$J$8010))</f>
        <v/>
      </c>
      <c r="Q31" s="2" t="str">
        <f>IF($B31="", "", SUMIF('Time &amp; Expenses'!$G$11:$G$8010, $B31, 'Time &amp; Expenses'!$K$11:$K$8010))</f>
        <v/>
      </c>
      <c r="R31" s="22" t="str">
        <f t="shared" si="1"/>
        <v/>
      </c>
      <c r="S31" s="28"/>
      <c r="T31" s="26" t="str">
        <f t="shared" si="2"/>
        <v/>
      </c>
      <c r="U31" s="22" t="str">
        <f t="shared" si="3"/>
        <v/>
      </c>
      <c r="V31" s="28"/>
      <c r="X31" s="100">
        <f t="shared" si="4"/>
        <v>0</v>
      </c>
      <c r="Y31" s="45" t="str">
        <f t="shared" si="5"/>
        <v/>
      </c>
      <c r="Z31" s="45" t="str">
        <f t="shared" si="6"/>
        <v/>
      </c>
      <c r="AA31" s="45" t="str">
        <f t="shared" si="7"/>
        <v/>
      </c>
      <c r="AC31" s="18" t="str">
        <f t="shared" si="8"/>
        <v/>
      </c>
      <c r="AD31" s="3" t="str">
        <f t="shared" si="9"/>
        <v/>
      </c>
      <c r="AE31" s="3"/>
      <c r="AF31" s="3" t="str">
        <f t="shared" si="10"/>
        <v/>
      </c>
      <c r="AG31" s="3" t="str">
        <f t="shared" si="11"/>
        <v/>
      </c>
      <c r="AH31" s="3" t="str">
        <f t="shared" si="12"/>
        <v/>
      </c>
      <c r="AI31" s="3"/>
      <c r="AJ31" s="3" t="str">
        <f t="shared" si="13"/>
        <v/>
      </c>
      <c r="AK31" s="46" t="str">
        <f t="shared" si="14"/>
        <v/>
      </c>
      <c r="AM31" s="66">
        <f t="shared" si="15"/>
        <v>0</v>
      </c>
      <c r="AN31" s="2">
        <f t="shared" si="16"/>
        <v>0</v>
      </c>
      <c r="AO31" s="67">
        <f t="shared" si="17"/>
        <v>0</v>
      </c>
      <c r="AQ31" s="104" t="str">
        <f t="shared" si="18"/>
        <v/>
      </c>
      <c r="AS31" s="74" t="str">
        <f t="shared" si="19"/>
        <v/>
      </c>
      <c r="AT31" s="1" t="str">
        <f t="shared" si="20"/>
        <v/>
      </c>
      <c r="AU31" s="1" t="str">
        <f t="shared" si="21"/>
        <v/>
      </c>
      <c r="AV31" s="105" t="str">
        <f t="shared" si="22"/>
        <v/>
      </c>
    </row>
    <row r="32" spans="1:48" x14ac:dyDescent="0.25">
      <c r="A32" s="28"/>
      <c r="B32" s="118"/>
      <c r="C32" s="119"/>
      <c r="D32" s="119"/>
      <c r="E32" s="120"/>
      <c r="F32" s="120"/>
      <c r="G32" s="121"/>
      <c r="H32" s="122"/>
      <c r="I32" s="121"/>
      <c r="J32" s="123"/>
      <c r="K32" s="123"/>
      <c r="L32" s="123"/>
      <c r="M32" s="124"/>
      <c r="N32" s="125"/>
      <c r="O32" s="28"/>
      <c r="P32" s="86" t="str">
        <f>IF($B32="", "", SUMIF('Time &amp; Expenses'!$G$11:$G$8010, $B32, 'Time &amp; Expenses'!$J$11:$J$8010))</f>
        <v/>
      </c>
      <c r="Q32" s="2" t="str">
        <f>IF($B32="", "", SUMIF('Time &amp; Expenses'!$G$11:$G$8010, $B32, 'Time &amp; Expenses'!$K$11:$K$8010))</f>
        <v/>
      </c>
      <c r="R32" s="22" t="str">
        <f t="shared" si="1"/>
        <v/>
      </c>
      <c r="S32" s="28"/>
      <c r="T32" s="26" t="str">
        <f t="shared" si="2"/>
        <v/>
      </c>
      <c r="U32" s="22" t="str">
        <f t="shared" si="3"/>
        <v/>
      </c>
      <c r="V32" s="28"/>
      <c r="X32" s="100">
        <f t="shared" si="4"/>
        <v>0</v>
      </c>
      <c r="Y32" s="45" t="str">
        <f t="shared" si="5"/>
        <v/>
      </c>
      <c r="Z32" s="45" t="str">
        <f t="shared" si="6"/>
        <v/>
      </c>
      <c r="AA32" s="45" t="str">
        <f t="shared" si="7"/>
        <v/>
      </c>
      <c r="AC32" s="18" t="str">
        <f t="shared" si="8"/>
        <v/>
      </c>
      <c r="AD32" s="3" t="str">
        <f t="shared" si="9"/>
        <v/>
      </c>
      <c r="AE32" s="3"/>
      <c r="AF32" s="3" t="str">
        <f t="shared" si="10"/>
        <v/>
      </c>
      <c r="AG32" s="3" t="str">
        <f t="shared" si="11"/>
        <v/>
      </c>
      <c r="AH32" s="3" t="str">
        <f t="shared" si="12"/>
        <v/>
      </c>
      <c r="AI32" s="3"/>
      <c r="AJ32" s="3" t="str">
        <f t="shared" si="13"/>
        <v/>
      </c>
      <c r="AK32" s="46" t="str">
        <f t="shared" si="14"/>
        <v/>
      </c>
      <c r="AM32" s="66">
        <f t="shared" si="15"/>
        <v>0</v>
      </c>
      <c r="AN32" s="2">
        <f t="shared" si="16"/>
        <v>0</v>
      </c>
      <c r="AO32" s="67">
        <f t="shared" si="17"/>
        <v>0</v>
      </c>
      <c r="AQ32" s="104" t="str">
        <f t="shared" si="18"/>
        <v/>
      </c>
      <c r="AS32" s="74" t="str">
        <f t="shared" si="19"/>
        <v/>
      </c>
      <c r="AT32" s="1" t="str">
        <f t="shared" si="20"/>
        <v/>
      </c>
      <c r="AU32" s="1" t="str">
        <f t="shared" si="21"/>
        <v/>
      </c>
      <c r="AV32" s="105" t="str">
        <f t="shared" si="22"/>
        <v/>
      </c>
    </row>
    <row r="33" spans="1:48" x14ac:dyDescent="0.25">
      <c r="A33" s="28"/>
      <c r="B33" s="118"/>
      <c r="C33" s="119"/>
      <c r="D33" s="119"/>
      <c r="E33" s="120"/>
      <c r="F33" s="120"/>
      <c r="G33" s="121"/>
      <c r="H33" s="122"/>
      <c r="I33" s="121"/>
      <c r="J33" s="123"/>
      <c r="K33" s="123"/>
      <c r="L33" s="123"/>
      <c r="M33" s="124"/>
      <c r="N33" s="125"/>
      <c r="O33" s="28"/>
      <c r="P33" s="86" t="str">
        <f>IF($B33="", "", SUMIF('Time &amp; Expenses'!$G$11:$G$8010, $B33, 'Time &amp; Expenses'!$J$11:$J$8010))</f>
        <v/>
      </c>
      <c r="Q33" s="2" t="str">
        <f>IF($B33="", "", SUMIF('Time &amp; Expenses'!$G$11:$G$8010, $B33, 'Time &amp; Expenses'!$K$11:$K$8010))</f>
        <v/>
      </c>
      <c r="R33" s="22" t="str">
        <f t="shared" si="1"/>
        <v/>
      </c>
      <c r="S33" s="28"/>
      <c r="T33" s="26" t="str">
        <f t="shared" si="2"/>
        <v/>
      </c>
      <c r="U33" s="22" t="str">
        <f t="shared" si="3"/>
        <v/>
      </c>
      <c r="V33" s="28"/>
      <c r="X33" s="100">
        <f t="shared" si="4"/>
        <v>0</v>
      </c>
      <c r="Y33" s="45" t="str">
        <f t="shared" si="5"/>
        <v/>
      </c>
      <c r="Z33" s="45" t="str">
        <f t="shared" si="6"/>
        <v/>
      </c>
      <c r="AA33" s="45" t="str">
        <f t="shared" si="7"/>
        <v/>
      </c>
      <c r="AC33" s="18" t="str">
        <f t="shared" si="8"/>
        <v/>
      </c>
      <c r="AD33" s="3" t="str">
        <f t="shared" si="9"/>
        <v/>
      </c>
      <c r="AE33" s="3"/>
      <c r="AF33" s="3" t="str">
        <f t="shared" si="10"/>
        <v/>
      </c>
      <c r="AG33" s="3" t="str">
        <f t="shared" si="11"/>
        <v/>
      </c>
      <c r="AH33" s="3" t="str">
        <f t="shared" si="12"/>
        <v/>
      </c>
      <c r="AI33" s="3"/>
      <c r="AJ33" s="3" t="str">
        <f t="shared" si="13"/>
        <v/>
      </c>
      <c r="AK33" s="46" t="str">
        <f t="shared" si="14"/>
        <v/>
      </c>
      <c r="AM33" s="66">
        <f t="shared" si="15"/>
        <v>0</v>
      </c>
      <c r="AN33" s="2">
        <f t="shared" si="16"/>
        <v>0</v>
      </c>
      <c r="AO33" s="67">
        <f t="shared" si="17"/>
        <v>0</v>
      </c>
      <c r="AQ33" s="104" t="str">
        <f t="shared" si="18"/>
        <v/>
      </c>
      <c r="AS33" s="74" t="str">
        <f t="shared" si="19"/>
        <v/>
      </c>
      <c r="AT33" s="1" t="str">
        <f t="shared" si="20"/>
        <v/>
      </c>
      <c r="AU33" s="1" t="str">
        <f t="shared" si="21"/>
        <v/>
      </c>
      <c r="AV33" s="105" t="str">
        <f t="shared" si="22"/>
        <v/>
      </c>
    </row>
    <row r="34" spans="1:48" x14ac:dyDescent="0.25">
      <c r="A34" s="28"/>
      <c r="B34" s="118"/>
      <c r="C34" s="119"/>
      <c r="D34" s="119"/>
      <c r="E34" s="120"/>
      <c r="F34" s="120"/>
      <c r="G34" s="121"/>
      <c r="H34" s="122"/>
      <c r="I34" s="121"/>
      <c r="J34" s="123"/>
      <c r="K34" s="123"/>
      <c r="L34" s="123"/>
      <c r="M34" s="124"/>
      <c r="N34" s="125"/>
      <c r="O34" s="28"/>
      <c r="P34" s="86" t="str">
        <f>IF($B34="", "", SUMIF('Time &amp; Expenses'!$G$11:$G$8010, $B34, 'Time &amp; Expenses'!$J$11:$J$8010))</f>
        <v/>
      </c>
      <c r="Q34" s="2" t="str">
        <f>IF($B34="", "", SUMIF('Time &amp; Expenses'!$G$11:$G$8010, $B34, 'Time &amp; Expenses'!$K$11:$K$8010))</f>
        <v/>
      </c>
      <c r="R34" s="22" t="str">
        <f t="shared" si="1"/>
        <v/>
      </c>
      <c r="S34" s="28"/>
      <c r="T34" s="26" t="str">
        <f t="shared" si="2"/>
        <v/>
      </c>
      <c r="U34" s="22" t="str">
        <f t="shared" si="3"/>
        <v/>
      </c>
      <c r="V34" s="28"/>
      <c r="X34" s="100">
        <f t="shared" si="4"/>
        <v>0</v>
      </c>
      <c r="Y34" s="45" t="str">
        <f t="shared" si="5"/>
        <v/>
      </c>
      <c r="Z34" s="45" t="str">
        <f t="shared" si="6"/>
        <v/>
      </c>
      <c r="AA34" s="45" t="str">
        <f t="shared" si="7"/>
        <v/>
      </c>
      <c r="AC34" s="18" t="str">
        <f t="shared" si="8"/>
        <v/>
      </c>
      <c r="AD34" s="3" t="str">
        <f t="shared" si="9"/>
        <v/>
      </c>
      <c r="AE34" s="3"/>
      <c r="AF34" s="3" t="str">
        <f t="shared" si="10"/>
        <v/>
      </c>
      <c r="AG34" s="3" t="str">
        <f t="shared" si="11"/>
        <v/>
      </c>
      <c r="AH34" s="3" t="str">
        <f t="shared" si="12"/>
        <v/>
      </c>
      <c r="AI34" s="3"/>
      <c r="AJ34" s="3" t="str">
        <f t="shared" si="13"/>
        <v/>
      </c>
      <c r="AK34" s="46" t="str">
        <f t="shared" si="14"/>
        <v/>
      </c>
      <c r="AM34" s="66">
        <f t="shared" si="15"/>
        <v>0</v>
      </c>
      <c r="AN34" s="2">
        <f t="shared" si="16"/>
        <v>0</v>
      </c>
      <c r="AO34" s="67">
        <f t="shared" si="17"/>
        <v>0</v>
      </c>
      <c r="AQ34" s="104" t="str">
        <f t="shared" si="18"/>
        <v/>
      </c>
      <c r="AS34" s="74" t="str">
        <f t="shared" si="19"/>
        <v/>
      </c>
      <c r="AT34" s="1" t="str">
        <f t="shared" si="20"/>
        <v/>
      </c>
      <c r="AU34" s="1" t="str">
        <f t="shared" si="21"/>
        <v/>
      </c>
      <c r="AV34" s="105" t="str">
        <f t="shared" si="22"/>
        <v/>
      </c>
    </row>
    <row r="35" spans="1:48" x14ac:dyDescent="0.25">
      <c r="A35" s="28"/>
      <c r="B35" s="118"/>
      <c r="C35" s="119"/>
      <c r="D35" s="119"/>
      <c r="E35" s="120"/>
      <c r="F35" s="120"/>
      <c r="G35" s="121"/>
      <c r="H35" s="122"/>
      <c r="I35" s="121"/>
      <c r="J35" s="123"/>
      <c r="K35" s="123"/>
      <c r="L35" s="123"/>
      <c r="M35" s="124"/>
      <c r="N35" s="125"/>
      <c r="O35" s="28"/>
      <c r="P35" s="86" t="str">
        <f>IF($B35="", "", SUMIF('Time &amp; Expenses'!$G$11:$G$8010, $B35, 'Time &amp; Expenses'!$J$11:$J$8010))</f>
        <v/>
      </c>
      <c r="Q35" s="2" t="str">
        <f>IF($B35="", "", SUMIF('Time &amp; Expenses'!$G$11:$G$8010, $B35, 'Time &amp; Expenses'!$K$11:$K$8010))</f>
        <v/>
      </c>
      <c r="R35" s="22" t="str">
        <f t="shared" si="1"/>
        <v/>
      </c>
      <c r="S35" s="28"/>
      <c r="T35" s="26" t="str">
        <f t="shared" si="2"/>
        <v/>
      </c>
      <c r="U35" s="22" t="str">
        <f t="shared" si="3"/>
        <v/>
      </c>
      <c r="V35" s="28"/>
      <c r="X35" s="100">
        <f t="shared" si="4"/>
        <v>0</v>
      </c>
      <c r="Y35" s="45" t="str">
        <f t="shared" si="5"/>
        <v/>
      </c>
      <c r="Z35" s="45" t="str">
        <f t="shared" si="6"/>
        <v/>
      </c>
      <c r="AA35" s="45" t="str">
        <f t="shared" si="7"/>
        <v/>
      </c>
      <c r="AC35" s="18" t="str">
        <f t="shared" si="8"/>
        <v/>
      </c>
      <c r="AD35" s="3" t="str">
        <f t="shared" si="9"/>
        <v/>
      </c>
      <c r="AE35" s="3"/>
      <c r="AF35" s="3" t="str">
        <f t="shared" si="10"/>
        <v/>
      </c>
      <c r="AG35" s="3" t="str">
        <f t="shared" si="11"/>
        <v/>
      </c>
      <c r="AH35" s="3" t="str">
        <f t="shared" si="12"/>
        <v/>
      </c>
      <c r="AI35" s="3"/>
      <c r="AJ35" s="3" t="str">
        <f t="shared" si="13"/>
        <v/>
      </c>
      <c r="AK35" s="46" t="str">
        <f t="shared" si="14"/>
        <v/>
      </c>
      <c r="AM35" s="66">
        <f t="shared" si="15"/>
        <v>0</v>
      </c>
      <c r="AN35" s="2">
        <f t="shared" si="16"/>
        <v>0</v>
      </c>
      <c r="AO35" s="67">
        <f t="shared" si="17"/>
        <v>0</v>
      </c>
      <c r="AQ35" s="104" t="str">
        <f t="shared" si="18"/>
        <v/>
      </c>
      <c r="AS35" s="74" t="str">
        <f t="shared" si="19"/>
        <v/>
      </c>
      <c r="AT35" s="1" t="str">
        <f t="shared" si="20"/>
        <v/>
      </c>
      <c r="AU35" s="1" t="str">
        <f t="shared" si="21"/>
        <v/>
      </c>
      <c r="AV35" s="105" t="str">
        <f t="shared" si="22"/>
        <v/>
      </c>
    </row>
    <row r="36" spans="1:48" x14ac:dyDescent="0.25">
      <c r="A36" s="28"/>
      <c r="B36" s="118"/>
      <c r="C36" s="119"/>
      <c r="D36" s="119"/>
      <c r="E36" s="120"/>
      <c r="F36" s="120"/>
      <c r="G36" s="121"/>
      <c r="H36" s="122"/>
      <c r="I36" s="121"/>
      <c r="J36" s="123"/>
      <c r="K36" s="123"/>
      <c r="L36" s="123"/>
      <c r="M36" s="124"/>
      <c r="N36" s="125"/>
      <c r="O36" s="28"/>
      <c r="P36" s="86" t="str">
        <f>IF($B36="", "", SUMIF('Time &amp; Expenses'!$G$11:$G$8010, $B36, 'Time &amp; Expenses'!$J$11:$J$8010))</f>
        <v/>
      </c>
      <c r="Q36" s="2" t="str">
        <f>IF($B36="", "", SUMIF('Time &amp; Expenses'!$G$11:$G$8010, $B36, 'Time &amp; Expenses'!$K$11:$K$8010))</f>
        <v/>
      </c>
      <c r="R36" s="22" t="str">
        <f t="shared" si="1"/>
        <v/>
      </c>
      <c r="S36" s="28"/>
      <c r="T36" s="26" t="str">
        <f t="shared" si="2"/>
        <v/>
      </c>
      <c r="U36" s="22" t="str">
        <f t="shared" si="3"/>
        <v/>
      </c>
      <c r="V36" s="28"/>
      <c r="X36" s="100">
        <f t="shared" si="4"/>
        <v>0</v>
      </c>
      <c r="Y36" s="45" t="str">
        <f t="shared" si="5"/>
        <v/>
      </c>
      <c r="Z36" s="45" t="str">
        <f t="shared" si="6"/>
        <v/>
      </c>
      <c r="AA36" s="45" t="str">
        <f t="shared" si="7"/>
        <v/>
      </c>
      <c r="AC36" s="18" t="str">
        <f t="shared" si="8"/>
        <v/>
      </c>
      <c r="AD36" s="3" t="str">
        <f t="shared" si="9"/>
        <v/>
      </c>
      <c r="AE36" s="3"/>
      <c r="AF36" s="3" t="str">
        <f t="shared" si="10"/>
        <v/>
      </c>
      <c r="AG36" s="3" t="str">
        <f t="shared" si="11"/>
        <v/>
      </c>
      <c r="AH36" s="3" t="str">
        <f t="shared" si="12"/>
        <v/>
      </c>
      <c r="AI36" s="3"/>
      <c r="AJ36" s="3" t="str">
        <f t="shared" si="13"/>
        <v/>
      </c>
      <c r="AK36" s="46" t="str">
        <f t="shared" si="14"/>
        <v/>
      </c>
      <c r="AM36" s="66">
        <f t="shared" si="15"/>
        <v>0</v>
      </c>
      <c r="AN36" s="2">
        <f t="shared" si="16"/>
        <v>0</v>
      </c>
      <c r="AO36" s="67">
        <f t="shared" si="17"/>
        <v>0</v>
      </c>
      <c r="AQ36" s="104" t="str">
        <f t="shared" si="18"/>
        <v/>
      </c>
      <c r="AS36" s="74" t="str">
        <f t="shared" si="19"/>
        <v/>
      </c>
      <c r="AT36" s="1" t="str">
        <f t="shared" si="20"/>
        <v/>
      </c>
      <c r="AU36" s="1" t="str">
        <f t="shared" si="21"/>
        <v/>
      </c>
      <c r="AV36" s="105" t="str">
        <f t="shared" si="22"/>
        <v/>
      </c>
    </row>
    <row r="37" spans="1:48" x14ac:dyDescent="0.25">
      <c r="A37" s="28"/>
      <c r="B37" s="118"/>
      <c r="C37" s="119"/>
      <c r="D37" s="119"/>
      <c r="E37" s="120"/>
      <c r="F37" s="120"/>
      <c r="G37" s="121"/>
      <c r="H37" s="122"/>
      <c r="I37" s="121"/>
      <c r="J37" s="123"/>
      <c r="K37" s="123"/>
      <c r="L37" s="123"/>
      <c r="M37" s="124"/>
      <c r="N37" s="125"/>
      <c r="O37" s="28"/>
      <c r="P37" s="86" t="str">
        <f>IF($B37="", "", SUMIF('Time &amp; Expenses'!$G$11:$G$8010, $B37, 'Time &amp; Expenses'!$J$11:$J$8010))</f>
        <v/>
      </c>
      <c r="Q37" s="2" t="str">
        <f>IF($B37="", "", SUMIF('Time &amp; Expenses'!$G$11:$G$8010, $B37, 'Time &amp; Expenses'!$K$11:$K$8010))</f>
        <v/>
      </c>
      <c r="R37" s="22" t="str">
        <f t="shared" si="1"/>
        <v/>
      </c>
      <c r="S37" s="28"/>
      <c r="T37" s="26" t="str">
        <f t="shared" si="2"/>
        <v/>
      </c>
      <c r="U37" s="22" t="str">
        <f t="shared" si="3"/>
        <v/>
      </c>
      <c r="V37" s="28"/>
      <c r="X37" s="100">
        <f t="shared" si="4"/>
        <v>0</v>
      </c>
      <c r="Y37" s="45" t="str">
        <f t="shared" si="5"/>
        <v/>
      </c>
      <c r="Z37" s="45" t="str">
        <f t="shared" si="6"/>
        <v/>
      </c>
      <c r="AA37" s="45" t="str">
        <f t="shared" si="7"/>
        <v/>
      </c>
      <c r="AC37" s="18" t="str">
        <f t="shared" si="8"/>
        <v/>
      </c>
      <c r="AD37" s="3" t="str">
        <f t="shared" si="9"/>
        <v/>
      </c>
      <c r="AE37" s="3"/>
      <c r="AF37" s="3" t="str">
        <f t="shared" si="10"/>
        <v/>
      </c>
      <c r="AG37" s="3" t="str">
        <f t="shared" si="11"/>
        <v/>
      </c>
      <c r="AH37" s="3" t="str">
        <f t="shared" si="12"/>
        <v/>
      </c>
      <c r="AI37" s="3"/>
      <c r="AJ37" s="3" t="str">
        <f t="shared" si="13"/>
        <v/>
      </c>
      <c r="AK37" s="46" t="str">
        <f t="shared" si="14"/>
        <v/>
      </c>
      <c r="AM37" s="66">
        <f t="shared" si="15"/>
        <v>0</v>
      </c>
      <c r="AN37" s="2">
        <f t="shared" si="16"/>
        <v>0</v>
      </c>
      <c r="AO37" s="67">
        <f t="shared" si="17"/>
        <v>0</v>
      </c>
      <c r="AQ37" s="104" t="str">
        <f t="shared" si="18"/>
        <v/>
      </c>
      <c r="AS37" s="74" t="str">
        <f t="shared" si="19"/>
        <v/>
      </c>
      <c r="AT37" s="1" t="str">
        <f t="shared" si="20"/>
        <v/>
      </c>
      <c r="AU37" s="1" t="str">
        <f t="shared" si="21"/>
        <v/>
      </c>
      <c r="AV37" s="105" t="str">
        <f t="shared" si="22"/>
        <v/>
      </c>
    </row>
    <row r="38" spans="1:48" x14ac:dyDescent="0.25">
      <c r="A38" s="28"/>
      <c r="B38" s="118"/>
      <c r="C38" s="119"/>
      <c r="D38" s="119"/>
      <c r="E38" s="120"/>
      <c r="F38" s="120"/>
      <c r="G38" s="121"/>
      <c r="H38" s="122"/>
      <c r="I38" s="121"/>
      <c r="J38" s="123"/>
      <c r="K38" s="123"/>
      <c r="L38" s="123"/>
      <c r="M38" s="124"/>
      <c r="N38" s="125"/>
      <c r="O38" s="28"/>
      <c r="P38" s="86" t="str">
        <f>IF($B38="", "", SUMIF('Time &amp; Expenses'!$G$11:$G$8010, $B38, 'Time &amp; Expenses'!$J$11:$J$8010))</f>
        <v/>
      </c>
      <c r="Q38" s="2" t="str">
        <f>IF($B38="", "", SUMIF('Time &amp; Expenses'!$G$11:$G$8010, $B38, 'Time &amp; Expenses'!$K$11:$K$8010))</f>
        <v/>
      </c>
      <c r="R38" s="22" t="str">
        <f t="shared" si="1"/>
        <v/>
      </c>
      <c r="S38" s="28"/>
      <c r="T38" s="26" t="str">
        <f t="shared" si="2"/>
        <v/>
      </c>
      <c r="U38" s="22" t="str">
        <f t="shared" si="3"/>
        <v/>
      </c>
      <c r="V38" s="28"/>
      <c r="X38" s="100">
        <f t="shared" si="4"/>
        <v>0</v>
      </c>
      <c r="Y38" s="45" t="str">
        <f t="shared" si="5"/>
        <v/>
      </c>
      <c r="Z38" s="45" t="str">
        <f t="shared" si="6"/>
        <v/>
      </c>
      <c r="AA38" s="45" t="str">
        <f t="shared" si="7"/>
        <v/>
      </c>
      <c r="AC38" s="18" t="str">
        <f t="shared" si="8"/>
        <v/>
      </c>
      <c r="AD38" s="3" t="str">
        <f t="shared" si="9"/>
        <v/>
      </c>
      <c r="AE38" s="3"/>
      <c r="AF38" s="3" t="str">
        <f t="shared" si="10"/>
        <v/>
      </c>
      <c r="AG38" s="3" t="str">
        <f t="shared" si="11"/>
        <v/>
      </c>
      <c r="AH38" s="3" t="str">
        <f t="shared" si="12"/>
        <v/>
      </c>
      <c r="AI38" s="3"/>
      <c r="AJ38" s="3" t="str">
        <f t="shared" si="13"/>
        <v/>
      </c>
      <c r="AK38" s="46" t="str">
        <f t="shared" si="14"/>
        <v/>
      </c>
      <c r="AM38" s="66">
        <f t="shared" si="15"/>
        <v>0</v>
      </c>
      <c r="AN38" s="2">
        <f t="shared" si="16"/>
        <v>0</v>
      </c>
      <c r="AO38" s="67">
        <f t="shared" si="17"/>
        <v>0</v>
      </c>
      <c r="AQ38" s="104" t="str">
        <f t="shared" si="18"/>
        <v/>
      </c>
      <c r="AS38" s="74" t="str">
        <f t="shared" si="19"/>
        <v/>
      </c>
      <c r="AT38" s="1" t="str">
        <f t="shared" si="20"/>
        <v/>
      </c>
      <c r="AU38" s="1" t="str">
        <f t="shared" si="21"/>
        <v/>
      </c>
      <c r="AV38" s="105" t="str">
        <f t="shared" si="22"/>
        <v/>
      </c>
    </row>
    <row r="39" spans="1:48" x14ac:dyDescent="0.25">
      <c r="A39" s="28"/>
      <c r="B39" s="118"/>
      <c r="C39" s="119"/>
      <c r="D39" s="119"/>
      <c r="E39" s="120"/>
      <c r="F39" s="120"/>
      <c r="G39" s="121"/>
      <c r="H39" s="122"/>
      <c r="I39" s="121"/>
      <c r="J39" s="123"/>
      <c r="K39" s="123"/>
      <c r="L39" s="123"/>
      <c r="M39" s="124"/>
      <c r="N39" s="125"/>
      <c r="O39" s="28"/>
      <c r="P39" s="86" t="str">
        <f>IF($B39="", "", SUMIF('Time &amp; Expenses'!$G$11:$G$8010, $B39, 'Time &amp; Expenses'!$J$11:$J$8010))</f>
        <v/>
      </c>
      <c r="Q39" s="2" t="str">
        <f>IF($B39="", "", SUMIF('Time &amp; Expenses'!$G$11:$G$8010, $B39, 'Time &amp; Expenses'!$K$11:$K$8010))</f>
        <v/>
      </c>
      <c r="R39" s="22" t="str">
        <f t="shared" si="1"/>
        <v/>
      </c>
      <c r="S39" s="28"/>
      <c r="T39" s="26" t="str">
        <f t="shared" si="2"/>
        <v/>
      </c>
      <c r="U39" s="22" t="str">
        <f t="shared" si="3"/>
        <v/>
      </c>
      <c r="V39" s="28"/>
      <c r="X39" s="100">
        <f t="shared" si="4"/>
        <v>0</v>
      </c>
      <c r="Y39" s="45" t="str">
        <f t="shared" si="5"/>
        <v/>
      </c>
      <c r="Z39" s="45" t="str">
        <f t="shared" si="6"/>
        <v/>
      </c>
      <c r="AA39" s="45" t="str">
        <f t="shared" si="7"/>
        <v/>
      </c>
      <c r="AC39" s="18" t="str">
        <f t="shared" si="8"/>
        <v/>
      </c>
      <c r="AD39" s="3" t="str">
        <f t="shared" si="9"/>
        <v/>
      </c>
      <c r="AE39" s="3"/>
      <c r="AF39" s="3" t="str">
        <f t="shared" si="10"/>
        <v/>
      </c>
      <c r="AG39" s="3" t="str">
        <f t="shared" si="11"/>
        <v/>
      </c>
      <c r="AH39" s="3" t="str">
        <f t="shared" si="12"/>
        <v/>
      </c>
      <c r="AI39" s="3"/>
      <c r="AJ39" s="3" t="str">
        <f t="shared" si="13"/>
        <v/>
      </c>
      <c r="AK39" s="46" t="str">
        <f t="shared" si="14"/>
        <v/>
      </c>
      <c r="AM39" s="66">
        <f t="shared" si="15"/>
        <v>0</v>
      </c>
      <c r="AN39" s="2">
        <f t="shared" si="16"/>
        <v>0</v>
      </c>
      <c r="AO39" s="67">
        <f t="shared" si="17"/>
        <v>0</v>
      </c>
      <c r="AQ39" s="104" t="str">
        <f t="shared" si="18"/>
        <v/>
      </c>
      <c r="AS39" s="74" t="str">
        <f t="shared" si="19"/>
        <v/>
      </c>
      <c r="AT39" s="1" t="str">
        <f t="shared" si="20"/>
        <v/>
      </c>
      <c r="AU39" s="1" t="str">
        <f t="shared" si="21"/>
        <v/>
      </c>
      <c r="AV39" s="105" t="str">
        <f t="shared" si="22"/>
        <v/>
      </c>
    </row>
    <row r="40" spans="1:48" x14ac:dyDescent="0.25">
      <c r="A40" s="28"/>
      <c r="B40" s="118"/>
      <c r="C40" s="119"/>
      <c r="D40" s="119"/>
      <c r="E40" s="120"/>
      <c r="F40" s="120"/>
      <c r="G40" s="121"/>
      <c r="H40" s="122"/>
      <c r="I40" s="121"/>
      <c r="J40" s="123"/>
      <c r="K40" s="123"/>
      <c r="L40" s="123"/>
      <c r="M40" s="124"/>
      <c r="N40" s="125"/>
      <c r="O40" s="28"/>
      <c r="P40" s="86" t="str">
        <f>IF($B40="", "", SUMIF('Time &amp; Expenses'!$G$11:$G$8010, $B40, 'Time &amp; Expenses'!$J$11:$J$8010))</f>
        <v/>
      </c>
      <c r="Q40" s="2" t="str">
        <f>IF($B40="", "", SUMIF('Time &amp; Expenses'!$G$11:$G$8010, $B40, 'Time &amp; Expenses'!$K$11:$K$8010))</f>
        <v/>
      </c>
      <c r="R40" s="22" t="str">
        <f t="shared" si="1"/>
        <v/>
      </c>
      <c r="S40" s="28"/>
      <c r="T40" s="26" t="str">
        <f t="shared" si="2"/>
        <v/>
      </c>
      <c r="U40" s="22" t="str">
        <f t="shared" si="3"/>
        <v/>
      </c>
      <c r="V40" s="28"/>
      <c r="X40" s="100">
        <f t="shared" si="4"/>
        <v>0</v>
      </c>
      <c r="Y40" s="45" t="str">
        <f t="shared" si="5"/>
        <v/>
      </c>
      <c r="Z40" s="45" t="str">
        <f t="shared" si="6"/>
        <v/>
      </c>
      <c r="AA40" s="45" t="str">
        <f t="shared" si="7"/>
        <v/>
      </c>
      <c r="AC40" s="18" t="str">
        <f t="shared" si="8"/>
        <v/>
      </c>
      <c r="AD40" s="3" t="str">
        <f t="shared" si="9"/>
        <v/>
      </c>
      <c r="AE40" s="3"/>
      <c r="AF40" s="3" t="str">
        <f t="shared" si="10"/>
        <v/>
      </c>
      <c r="AG40" s="3" t="str">
        <f t="shared" si="11"/>
        <v/>
      </c>
      <c r="AH40" s="3" t="str">
        <f t="shared" si="12"/>
        <v/>
      </c>
      <c r="AI40" s="3"/>
      <c r="AJ40" s="3" t="str">
        <f t="shared" si="13"/>
        <v/>
      </c>
      <c r="AK40" s="46" t="str">
        <f t="shared" si="14"/>
        <v/>
      </c>
      <c r="AM40" s="66">
        <f t="shared" si="15"/>
        <v>0</v>
      </c>
      <c r="AN40" s="2">
        <f t="shared" si="16"/>
        <v>0</v>
      </c>
      <c r="AO40" s="67">
        <f t="shared" si="17"/>
        <v>0</v>
      </c>
      <c r="AQ40" s="104" t="str">
        <f t="shared" si="18"/>
        <v/>
      </c>
      <c r="AS40" s="74" t="str">
        <f t="shared" si="19"/>
        <v/>
      </c>
      <c r="AT40" s="1" t="str">
        <f t="shared" si="20"/>
        <v/>
      </c>
      <c r="AU40" s="1" t="str">
        <f t="shared" si="21"/>
        <v/>
      </c>
      <c r="AV40" s="105" t="str">
        <f t="shared" si="22"/>
        <v/>
      </c>
    </row>
    <row r="41" spans="1:48" x14ac:dyDescent="0.25">
      <c r="A41" s="28"/>
      <c r="B41" s="118"/>
      <c r="C41" s="119"/>
      <c r="D41" s="119"/>
      <c r="E41" s="120"/>
      <c r="F41" s="120"/>
      <c r="G41" s="121"/>
      <c r="H41" s="122"/>
      <c r="I41" s="121"/>
      <c r="J41" s="123"/>
      <c r="K41" s="123"/>
      <c r="L41" s="123"/>
      <c r="M41" s="124"/>
      <c r="N41" s="125"/>
      <c r="O41" s="28"/>
      <c r="P41" s="86" t="str">
        <f>IF($B41="", "", SUMIF('Time &amp; Expenses'!$G$11:$G$8010, $B41, 'Time &amp; Expenses'!$J$11:$J$8010))</f>
        <v/>
      </c>
      <c r="Q41" s="2" t="str">
        <f>IF($B41="", "", SUMIF('Time &amp; Expenses'!$G$11:$G$8010, $B41, 'Time &amp; Expenses'!$K$11:$K$8010))</f>
        <v/>
      </c>
      <c r="R41" s="22" t="str">
        <f t="shared" si="1"/>
        <v/>
      </c>
      <c r="S41" s="28"/>
      <c r="T41" s="26" t="str">
        <f t="shared" si="2"/>
        <v/>
      </c>
      <c r="U41" s="22" t="str">
        <f t="shared" si="3"/>
        <v/>
      </c>
      <c r="V41" s="28"/>
      <c r="X41" s="100">
        <f t="shared" si="4"/>
        <v>0</v>
      </c>
      <c r="Y41" s="45" t="str">
        <f t="shared" si="5"/>
        <v/>
      </c>
      <c r="Z41" s="45" t="str">
        <f t="shared" si="6"/>
        <v/>
      </c>
      <c r="AA41" s="45" t="str">
        <f t="shared" si="7"/>
        <v/>
      </c>
      <c r="AC41" s="18" t="str">
        <f t="shared" si="8"/>
        <v/>
      </c>
      <c r="AD41" s="3" t="str">
        <f t="shared" si="9"/>
        <v/>
      </c>
      <c r="AE41" s="3"/>
      <c r="AF41" s="3" t="str">
        <f t="shared" si="10"/>
        <v/>
      </c>
      <c r="AG41" s="3" t="str">
        <f t="shared" si="11"/>
        <v/>
      </c>
      <c r="AH41" s="3" t="str">
        <f t="shared" si="12"/>
        <v/>
      </c>
      <c r="AI41" s="3"/>
      <c r="AJ41" s="3" t="str">
        <f t="shared" si="13"/>
        <v/>
      </c>
      <c r="AK41" s="46" t="str">
        <f t="shared" si="14"/>
        <v/>
      </c>
      <c r="AM41" s="66">
        <f t="shared" si="15"/>
        <v>0</v>
      </c>
      <c r="AN41" s="2">
        <f t="shared" si="16"/>
        <v>0</v>
      </c>
      <c r="AO41" s="67">
        <f t="shared" si="17"/>
        <v>0</v>
      </c>
      <c r="AQ41" s="104" t="str">
        <f t="shared" si="18"/>
        <v/>
      </c>
      <c r="AS41" s="74" t="str">
        <f t="shared" si="19"/>
        <v/>
      </c>
      <c r="AT41" s="1" t="str">
        <f t="shared" si="20"/>
        <v/>
      </c>
      <c r="AU41" s="1" t="str">
        <f t="shared" si="21"/>
        <v/>
      </c>
      <c r="AV41" s="105" t="str">
        <f t="shared" si="22"/>
        <v/>
      </c>
    </row>
    <row r="42" spans="1:48" x14ac:dyDescent="0.25">
      <c r="A42" s="28"/>
      <c r="B42" s="118"/>
      <c r="C42" s="119"/>
      <c r="D42" s="119"/>
      <c r="E42" s="120"/>
      <c r="F42" s="120"/>
      <c r="G42" s="121"/>
      <c r="H42" s="122"/>
      <c r="I42" s="121"/>
      <c r="J42" s="123"/>
      <c r="K42" s="123"/>
      <c r="L42" s="123"/>
      <c r="M42" s="124"/>
      <c r="N42" s="125"/>
      <c r="O42" s="28"/>
      <c r="P42" s="86" t="str">
        <f>IF($B42="", "", SUMIF('Time &amp; Expenses'!$G$11:$G$8010, $B42, 'Time &amp; Expenses'!$J$11:$J$8010))</f>
        <v/>
      </c>
      <c r="Q42" s="2" t="str">
        <f>IF($B42="", "", SUMIF('Time &amp; Expenses'!$G$11:$G$8010, $B42, 'Time &amp; Expenses'!$K$11:$K$8010))</f>
        <v/>
      </c>
      <c r="R42" s="22" t="str">
        <f t="shared" si="1"/>
        <v/>
      </c>
      <c r="S42" s="28"/>
      <c r="T42" s="26" t="str">
        <f t="shared" si="2"/>
        <v/>
      </c>
      <c r="U42" s="22" t="str">
        <f t="shared" si="3"/>
        <v/>
      </c>
      <c r="V42" s="28"/>
      <c r="X42" s="100">
        <f t="shared" si="4"/>
        <v>0</v>
      </c>
      <c r="Y42" s="45" t="str">
        <f t="shared" si="5"/>
        <v/>
      </c>
      <c r="Z42" s="45" t="str">
        <f t="shared" si="6"/>
        <v/>
      </c>
      <c r="AA42" s="45" t="str">
        <f t="shared" si="7"/>
        <v/>
      </c>
      <c r="AC42" s="18" t="str">
        <f t="shared" si="8"/>
        <v/>
      </c>
      <c r="AD42" s="3" t="str">
        <f t="shared" si="9"/>
        <v/>
      </c>
      <c r="AE42" s="3"/>
      <c r="AF42" s="3" t="str">
        <f t="shared" si="10"/>
        <v/>
      </c>
      <c r="AG42" s="3" t="str">
        <f t="shared" si="11"/>
        <v/>
      </c>
      <c r="AH42" s="3" t="str">
        <f t="shared" si="12"/>
        <v/>
      </c>
      <c r="AI42" s="3"/>
      <c r="AJ42" s="3" t="str">
        <f t="shared" si="13"/>
        <v/>
      </c>
      <c r="AK42" s="46" t="str">
        <f t="shared" si="14"/>
        <v/>
      </c>
      <c r="AM42" s="66">
        <f t="shared" si="15"/>
        <v>0</v>
      </c>
      <c r="AN42" s="2">
        <f t="shared" si="16"/>
        <v>0</v>
      </c>
      <c r="AO42" s="67">
        <f t="shared" si="17"/>
        <v>0</v>
      </c>
      <c r="AQ42" s="104" t="str">
        <f t="shared" si="18"/>
        <v/>
      </c>
      <c r="AS42" s="74" t="str">
        <f t="shared" si="19"/>
        <v/>
      </c>
      <c r="AT42" s="1" t="str">
        <f t="shared" si="20"/>
        <v/>
      </c>
      <c r="AU42" s="1" t="str">
        <f t="shared" si="21"/>
        <v/>
      </c>
      <c r="AV42" s="105" t="str">
        <f t="shared" si="22"/>
        <v/>
      </c>
    </row>
    <row r="43" spans="1:48" x14ac:dyDescent="0.25">
      <c r="A43" s="28"/>
      <c r="B43" s="118"/>
      <c r="C43" s="119"/>
      <c r="D43" s="119"/>
      <c r="E43" s="120"/>
      <c r="F43" s="120"/>
      <c r="G43" s="121"/>
      <c r="H43" s="122"/>
      <c r="I43" s="121"/>
      <c r="J43" s="123"/>
      <c r="K43" s="123"/>
      <c r="L43" s="123"/>
      <c r="M43" s="124"/>
      <c r="N43" s="125"/>
      <c r="O43" s="28"/>
      <c r="P43" s="86" t="str">
        <f>IF($B43="", "", SUMIF('Time &amp; Expenses'!$G$11:$G$8010, $B43, 'Time &amp; Expenses'!$J$11:$J$8010))</f>
        <v/>
      </c>
      <c r="Q43" s="2" t="str">
        <f>IF($B43="", "", SUMIF('Time &amp; Expenses'!$G$11:$G$8010, $B43, 'Time &amp; Expenses'!$K$11:$K$8010))</f>
        <v/>
      </c>
      <c r="R43" s="22" t="str">
        <f t="shared" si="1"/>
        <v/>
      </c>
      <c r="S43" s="28"/>
      <c r="T43" s="26" t="str">
        <f t="shared" si="2"/>
        <v/>
      </c>
      <c r="U43" s="22" t="str">
        <f t="shared" si="3"/>
        <v/>
      </c>
      <c r="V43" s="28"/>
      <c r="X43" s="100">
        <f t="shared" si="4"/>
        <v>0</v>
      </c>
      <c r="Y43" s="45" t="str">
        <f t="shared" si="5"/>
        <v/>
      </c>
      <c r="Z43" s="45" t="str">
        <f t="shared" si="6"/>
        <v/>
      </c>
      <c r="AA43" s="45" t="str">
        <f t="shared" si="7"/>
        <v/>
      </c>
      <c r="AC43" s="18" t="str">
        <f t="shared" si="8"/>
        <v/>
      </c>
      <c r="AD43" s="3" t="str">
        <f t="shared" si="9"/>
        <v/>
      </c>
      <c r="AE43" s="3"/>
      <c r="AF43" s="3" t="str">
        <f t="shared" si="10"/>
        <v/>
      </c>
      <c r="AG43" s="3" t="str">
        <f t="shared" si="11"/>
        <v/>
      </c>
      <c r="AH43" s="3" t="str">
        <f t="shared" si="12"/>
        <v/>
      </c>
      <c r="AI43" s="3"/>
      <c r="AJ43" s="3" t="str">
        <f t="shared" si="13"/>
        <v/>
      </c>
      <c r="AK43" s="46" t="str">
        <f t="shared" si="14"/>
        <v/>
      </c>
      <c r="AM43" s="66">
        <f t="shared" si="15"/>
        <v>0</v>
      </c>
      <c r="AN43" s="2">
        <f t="shared" si="16"/>
        <v>0</v>
      </c>
      <c r="AO43" s="67">
        <f t="shared" si="17"/>
        <v>0</v>
      </c>
      <c r="AQ43" s="104" t="str">
        <f t="shared" si="18"/>
        <v/>
      </c>
      <c r="AS43" s="74" t="str">
        <f t="shared" si="19"/>
        <v/>
      </c>
      <c r="AT43" s="1" t="str">
        <f t="shared" si="20"/>
        <v/>
      </c>
      <c r="AU43" s="1" t="str">
        <f t="shared" si="21"/>
        <v/>
      </c>
      <c r="AV43" s="105" t="str">
        <f t="shared" si="22"/>
        <v/>
      </c>
    </row>
    <row r="44" spans="1:48" x14ac:dyDescent="0.25">
      <c r="A44" s="28"/>
      <c r="B44" s="118"/>
      <c r="C44" s="119"/>
      <c r="D44" s="119"/>
      <c r="E44" s="120"/>
      <c r="F44" s="120"/>
      <c r="G44" s="121"/>
      <c r="H44" s="122"/>
      <c r="I44" s="121"/>
      <c r="J44" s="123"/>
      <c r="K44" s="123"/>
      <c r="L44" s="123"/>
      <c r="M44" s="124"/>
      <c r="N44" s="125"/>
      <c r="O44" s="28"/>
      <c r="P44" s="86" t="str">
        <f>IF($B44="", "", SUMIF('Time &amp; Expenses'!$G$11:$G$8010, $B44, 'Time &amp; Expenses'!$J$11:$J$8010))</f>
        <v/>
      </c>
      <c r="Q44" s="2" t="str">
        <f>IF($B44="", "", SUMIF('Time &amp; Expenses'!$G$11:$G$8010, $B44, 'Time &amp; Expenses'!$K$11:$K$8010))</f>
        <v/>
      </c>
      <c r="R44" s="22" t="str">
        <f t="shared" si="1"/>
        <v/>
      </c>
      <c r="S44" s="28"/>
      <c r="T44" s="26" t="str">
        <f t="shared" si="2"/>
        <v/>
      </c>
      <c r="U44" s="22" t="str">
        <f t="shared" si="3"/>
        <v/>
      </c>
      <c r="V44" s="28"/>
      <c r="X44" s="100">
        <f t="shared" si="4"/>
        <v>0</v>
      </c>
      <c r="Y44" s="45" t="str">
        <f t="shared" si="5"/>
        <v/>
      </c>
      <c r="Z44" s="45" t="str">
        <f t="shared" si="6"/>
        <v/>
      </c>
      <c r="AA44" s="45" t="str">
        <f t="shared" si="7"/>
        <v/>
      </c>
      <c r="AC44" s="18" t="str">
        <f t="shared" si="8"/>
        <v/>
      </c>
      <c r="AD44" s="3" t="str">
        <f t="shared" si="9"/>
        <v/>
      </c>
      <c r="AE44" s="3"/>
      <c r="AF44" s="3" t="str">
        <f t="shared" si="10"/>
        <v/>
      </c>
      <c r="AG44" s="3" t="str">
        <f t="shared" si="11"/>
        <v/>
      </c>
      <c r="AH44" s="3" t="str">
        <f t="shared" si="12"/>
        <v/>
      </c>
      <c r="AI44" s="3"/>
      <c r="AJ44" s="3" t="str">
        <f t="shared" si="13"/>
        <v/>
      </c>
      <c r="AK44" s="46" t="str">
        <f t="shared" si="14"/>
        <v/>
      </c>
      <c r="AM44" s="66">
        <f t="shared" si="15"/>
        <v>0</v>
      </c>
      <c r="AN44" s="2">
        <f t="shared" si="16"/>
        <v>0</v>
      </c>
      <c r="AO44" s="67">
        <f t="shared" si="17"/>
        <v>0</v>
      </c>
      <c r="AQ44" s="104" t="str">
        <f t="shared" si="18"/>
        <v/>
      </c>
      <c r="AS44" s="74" t="str">
        <f t="shared" si="19"/>
        <v/>
      </c>
      <c r="AT44" s="1" t="str">
        <f t="shared" si="20"/>
        <v/>
      </c>
      <c r="AU44" s="1" t="str">
        <f t="shared" si="21"/>
        <v/>
      </c>
      <c r="AV44" s="105" t="str">
        <f t="shared" si="22"/>
        <v/>
      </c>
    </row>
    <row r="45" spans="1:48" x14ac:dyDescent="0.25">
      <c r="A45" s="28"/>
      <c r="B45" s="118"/>
      <c r="C45" s="119"/>
      <c r="D45" s="119"/>
      <c r="E45" s="120"/>
      <c r="F45" s="120"/>
      <c r="G45" s="121"/>
      <c r="H45" s="122"/>
      <c r="I45" s="121"/>
      <c r="J45" s="123"/>
      <c r="K45" s="123"/>
      <c r="L45" s="123"/>
      <c r="M45" s="124"/>
      <c r="N45" s="125"/>
      <c r="O45" s="28"/>
      <c r="P45" s="86" t="str">
        <f>IF($B45="", "", SUMIF('Time &amp; Expenses'!$G$11:$G$8010, $B45, 'Time &amp; Expenses'!$J$11:$J$8010))</f>
        <v/>
      </c>
      <c r="Q45" s="2" t="str">
        <f>IF($B45="", "", SUMIF('Time &amp; Expenses'!$G$11:$G$8010, $B45, 'Time &amp; Expenses'!$K$11:$K$8010))</f>
        <v/>
      </c>
      <c r="R45" s="22" t="str">
        <f t="shared" si="1"/>
        <v/>
      </c>
      <c r="S45" s="28"/>
      <c r="T45" s="26" t="str">
        <f t="shared" si="2"/>
        <v/>
      </c>
      <c r="U45" s="22" t="str">
        <f t="shared" si="3"/>
        <v/>
      </c>
      <c r="V45" s="28"/>
      <c r="X45" s="100">
        <f t="shared" si="4"/>
        <v>0</v>
      </c>
      <c r="Y45" s="45" t="str">
        <f t="shared" si="5"/>
        <v/>
      </c>
      <c r="Z45" s="45" t="str">
        <f t="shared" si="6"/>
        <v/>
      </c>
      <c r="AA45" s="45" t="str">
        <f t="shared" si="7"/>
        <v/>
      </c>
      <c r="AC45" s="18" t="str">
        <f t="shared" si="8"/>
        <v/>
      </c>
      <c r="AD45" s="3" t="str">
        <f t="shared" si="9"/>
        <v/>
      </c>
      <c r="AE45" s="3"/>
      <c r="AF45" s="3" t="str">
        <f t="shared" si="10"/>
        <v/>
      </c>
      <c r="AG45" s="3" t="str">
        <f t="shared" si="11"/>
        <v/>
      </c>
      <c r="AH45" s="3" t="str">
        <f t="shared" si="12"/>
        <v/>
      </c>
      <c r="AI45" s="3"/>
      <c r="AJ45" s="3" t="str">
        <f t="shared" si="13"/>
        <v/>
      </c>
      <c r="AK45" s="46" t="str">
        <f t="shared" si="14"/>
        <v/>
      </c>
      <c r="AM45" s="66">
        <f t="shared" si="15"/>
        <v>0</v>
      </c>
      <c r="AN45" s="2">
        <f t="shared" si="16"/>
        <v>0</v>
      </c>
      <c r="AO45" s="67">
        <f t="shared" si="17"/>
        <v>0</v>
      </c>
      <c r="AQ45" s="104" t="str">
        <f t="shared" si="18"/>
        <v/>
      </c>
      <c r="AS45" s="74" t="str">
        <f t="shared" si="19"/>
        <v/>
      </c>
      <c r="AT45" s="1" t="str">
        <f t="shared" si="20"/>
        <v/>
      </c>
      <c r="AU45" s="1" t="str">
        <f t="shared" si="21"/>
        <v/>
      </c>
      <c r="AV45" s="105" t="str">
        <f t="shared" si="22"/>
        <v/>
      </c>
    </row>
    <row r="46" spans="1:48" x14ac:dyDescent="0.25">
      <c r="A46" s="28"/>
      <c r="B46" s="118"/>
      <c r="C46" s="119"/>
      <c r="D46" s="119"/>
      <c r="E46" s="120"/>
      <c r="F46" s="120"/>
      <c r="G46" s="121"/>
      <c r="H46" s="122"/>
      <c r="I46" s="121"/>
      <c r="J46" s="123"/>
      <c r="K46" s="123"/>
      <c r="L46" s="123"/>
      <c r="M46" s="124"/>
      <c r="N46" s="125"/>
      <c r="O46" s="28"/>
      <c r="P46" s="86" t="str">
        <f>IF($B46="", "", SUMIF('Time &amp; Expenses'!$G$11:$G$8010, $B46, 'Time &amp; Expenses'!$J$11:$J$8010))</f>
        <v/>
      </c>
      <c r="Q46" s="2" t="str">
        <f>IF($B46="", "", SUMIF('Time &amp; Expenses'!$G$11:$G$8010, $B46, 'Time &amp; Expenses'!$K$11:$K$8010))</f>
        <v/>
      </c>
      <c r="R46" s="22" t="str">
        <f t="shared" si="1"/>
        <v/>
      </c>
      <c r="S46" s="28"/>
      <c r="T46" s="26" t="str">
        <f t="shared" si="2"/>
        <v/>
      </c>
      <c r="U46" s="22" t="str">
        <f t="shared" si="3"/>
        <v/>
      </c>
      <c r="V46" s="28"/>
      <c r="X46" s="100">
        <f t="shared" si="4"/>
        <v>0</v>
      </c>
      <c r="Y46" s="45" t="str">
        <f t="shared" si="5"/>
        <v/>
      </c>
      <c r="Z46" s="45" t="str">
        <f t="shared" si="6"/>
        <v/>
      </c>
      <c r="AA46" s="45" t="str">
        <f t="shared" si="7"/>
        <v/>
      </c>
      <c r="AC46" s="18" t="str">
        <f t="shared" si="8"/>
        <v/>
      </c>
      <c r="AD46" s="3" t="str">
        <f t="shared" si="9"/>
        <v/>
      </c>
      <c r="AE46" s="3"/>
      <c r="AF46" s="3" t="str">
        <f t="shared" si="10"/>
        <v/>
      </c>
      <c r="AG46" s="3" t="str">
        <f t="shared" si="11"/>
        <v/>
      </c>
      <c r="AH46" s="3" t="str">
        <f t="shared" si="12"/>
        <v/>
      </c>
      <c r="AI46" s="3"/>
      <c r="AJ46" s="3" t="str">
        <f t="shared" si="13"/>
        <v/>
      </c>
      <c r="AK46" s="46" t="str">
        <f t="shared" si="14"/>
        <v/>
      </c>
      <c r="AM46" s="66">
        <f t="shared" si="15"/>
        <v>0</v>
      </c>
      <c r="AN46" s="2">
        <f t="shared" si="16"/>
        <v>0</v>
      </c>
      <c r="AO46" s="67">
        <f t="shared" si="17"/>
        <v>0</v>
      </c>
      <c r="AQ46" s="104" t="str">
        <f t="shared" si="18"/>
        <v/>
      </c>
      <c r="AS46" s="74" t="str">
        <f t="shared" si="19"/>
        <v/>
      </c>
      <c r="AT46" s="1" t="str">
        <f t="shared" si="20"/>
        <v/>
      </c>
      <c r="AU46" s="1" t="str">
        <f t="shared" si="21"/>
        <v/>
      </c>
      <c r="AV46" s="105" t="str">
        <f t="shared" si="22"/>
        <v/>
      </c>
    </row>
    <row r="47" spans="1:48" x14ac:dyDescent="0.25">
      <c r="A47" s="28"/>
      <c r="B47" s="118"/>
      <c r="C47" s="119"/>
      <c r="D47" s="119"/>
      <c r="E47" s="120"/>
      <c r="F47" s="120"/>
      <c r="G47" s="121"/>
      <c r="H47" s="122"/>
      <c r="I47" s="121"/>
      <c r="J47" s="123"/>
      <c r="K47" s="123"/>
      <c r="L47" s="123"/>
      <c r="M47" s="124"/>
      <c r="N47" s="125"/>
      <c r="O47" s="28"/>
      <c r="P47" s="86" t="str">
        <f>IF($B47="", "", SUMIF('Time &amp; Expenses'!$G$11:$G$8010, $B47, 'Time &amp; Expenses'!$J$11:$J$8010))</f>
        <v/>
      </c>
      <c r="Q47" s="2" t="str">
        <f>IF($B47="", "", SUMIF('Time &amp; Expenses'!$G$11:$G$8010, $B47, 'Time &amp; Expenses'!$K$11:$K$8010))</f>
        <v/>
      </c>
      <c r="R47" s="22" t="str">
        <f t="shared" si="1"/>
        <v/>
      </c>
      <c r="S47" s="28"/>
      <c r="T47" s="26" t="str">
        <f t="shared" si="2"/>
        <v/>
      </c>
      <c r="U47" s="22" t="str">
        <f t="shared" si="3"/>
        <v/>
      </c>
      <c r="V47" s="28"/>
      <c r="X47" s="100">
        <f t="shared" si="4"/>
        <v>0</v>
      </c>
      <c r="Y47" s="45" t="str">
        <f t="shared" si="5"/>
        <v/>
      </c>
      <c r="Z47" s="45" t="str">
        <f t="shared" si="6"/>
        <v/>
      </c>
      <c r="AA47" s="45" t="str">
        <f t="shared" si="7"/>
        <v/>
      </c>
      <c r="AC47" s="18" t="str">
        <f t="shared" si="8"/>
        <v/>
      </c>
      <c r="AD47" s="3" t="str">
        <f t="shared" si="9"/>
        <v/>
      </c>
      <c r="AE47" s="3"/>
      <c r="AF47" s="3" t="str">
        <f t="shared" si="10"/>
        <v/>
      </c>
      <c r="AG47" s="3" t="str">
        <f t="shared" si="11"/>
        <v/>
      </c>
      <c r="AH47" s="3" t="str">
        <f t="shared" si="12"/>
        <v/>
      </c>
      <c r="AI47" s="3"/>
      <c r="AJ47" s="3" t="str">
        <f t="shared" si="13"/>
        <v/>
      </c>
      <c r="AK47" s="46" t="str">
        <f t="shared" si="14"/>
        <v/>
      </c>
      <c r="AM47" s="66">
        <f t="shared" si="15"/>
        <v>0</v>
      </c>
      <c r="AN47" s="2">
        <f t="shared" si="16"/>
        <v>0</v>
      </c>
      <c r="AO47" s="67">
        <f t="shared" si="17"/>
        <v>0</v>
      </c>
      <c r="AQ47" s="104" t="str">
        <f t="shared" si="18"/>
        <v/>
      </c>
      <c r="AS47" s="74" t="str">
        <f t="shared" si="19"/>
        <v/>
      </c>
      <c r="AT47" s="1" t="str">
        <f t="shared" si="20"/>
        <v/>
      </c>
      <c r="AU47" s="1" t="str">
        <f t="shared" si="21"/>
        <v/>
      </c>
      <c r="AV47" s="105" t="str">
        <f t="shared" si="22"/>
        <v/>
      </c>
    </row>
    <row r="48" spans="1:48" x14ac:dyDescent="0.25">
      <c r="A48" s="28"/>
      <c r="B48" s="118"/>
      <c r="C48" s="119"/>
      <c r="D48" s="119"/>
      <c r="E48" s="120"/>
      <c r="F48" s="120"/>
      <c r="G48" s="121"/>
      <c r="H48" s="122"/>
      <c r="I48" s="121"/>
      <c r="J48" s="123"/>
      <c r="K48" s="123"/>
      <c r="L48" s="123"/>
      <c r="M48" s="124"/>
      <c r="N48" s="125"/>
      <c r="O48" s="28"/>
      <c r="P48" s="86" t="str">
        <f>IF($B48="", "", SUMIF('Time &amp; Expenses'!$G$11:$G$8010, $B48, 'Time &amp; Expenses'!$J$11:$J$8010))</f>
        <v/>
      </c>
      <c r="Q48" s="2" t="str">
        <f>IF($B48="", "", SUMIF('Time &amp; Expenses'!$G$11:$G$8010, $B48, 'Time &amp; Expenses'!$K$11:$K$8010))</f>
        <v/>
      </c>
      <c r="R48" s="22" t="str">
        <f t="shared" si="1"/>
        <v/>
      </c>
      <c r="S48" s="28"/>
      <c r="T48" s="26" t="str">
        <f t="shared" si="2"/>
        <v/>
      </c>
      <c r="U48" s="22" t="str">
        <f t="shared" si="3"/>
        <v/>
      </c>
      <c r="V48" s="28"/>
      <c r="X48" s="100">
        <f t="shared" si="4"/>
        <v>0</v>
      </c>
      <c r="Y48" s="45" t="str">
        <f t="shared" si="5"/>
        <v/>
      </c>
      <c r="Z48" s="45" t="str">
        <f t="shared" si="6"/>
        <v/>
      </c>
      <c r="AA48" s="45" t="str">
        <f t="shared" si="7"/>
        <v/>
      </c>
      <c r="AC48" s="18" t="str">
        <f t="shared" si="8"/>
        <v/>
      </c>
      <c r="AD48" s="3" t="str">
        <f t="shared" si="9"/>
        <v/>
      </c>
      <c r="AE48" s="3"/>
      <c r="AF48" s="3" t="str">
        <f t="shared" si="10"/>
        <v/>
      </c>
      <c r="AG48" s="3" t="str">
        <f t="shared" si="11"/>
        <v/>
      </c>
      <c r="AH48" s="3" t="str">
        <f t="shared" si="12"/>
        <v/>
      </c>
      <c r="AI48" s="3"/>
      <c r="AJ48" s="3" t="str">
        <f t="shared" si="13"/>
        <v/>
      </c>
      <c r="AK48" s="46" t="str">
        <f t="shared" si="14"/>
        <v/>
      </c>
      <c r="AM48" s="66">
        <f t="shared" si="15"/>
        <v>0</v>
      </c>
      <c r="AN48" s="2">
        <f t="shared" si="16"/>
        <v>0</v>
      </c>
      <c r="AO48" s="67">
        <f t="shared" si="17"/>
        <v>0</v>
      </c>
      <c r="AQ48" s="104" t="str">
        <f t="shared" si="18"/>
        <v/>
      </c>
      <c r="AS48" s="74" t="str">
        <f t="shared" si="19"/>
        <v/>
      </c>
      <c r="AT48" s="1" t="str">
        <f t="shared" si="20"/>
        <v/>
      </c>
      <c r="AU48" s="1" t="str">
        <f t="shared" si="21"/>
        <v/>
      </c>
      <c r="AV48" s="105" t="str">
        <f t="shared" si="22"/>
        <v/>
      </c>
    </row>
    <row r="49" spans="1:48" x14ac:dyDescent="0.25">
      <c r="A49" s="28"/>
      <c r="B49" s="118"/>
      <c r="C49" s="119"/>
      <c r="D49" s="119"/>
      <c r="E49" s="120"/>
      <c r="F49" s="120"/>
      <c r="G49" s="121"/>
      <c r="H49" s="122"/>
      <c r="I49" s="121"/>
      <c r="J49" s="123"/>
      <c r="K49" s="123"/>
      <c r="L49" s="123"/>
      <c r="M49" s="124"/>
      <c r="N49" s="125"/>
      <c r="O49" s="28"/>
      <c r="P49" s="86" t="str">
        <f>IF($B49="", "", SUMIF('Time &amp; Expenses'!$G$11:$G$8010, $B49, 'Time &amp; Expenses'!$J$11:$J$8010))</f>
        <v/>
      </c>
      <c r="Q49" s="2" t="str">
        <f>IF($B49="", "", SUMIF('Time &amp; Expenses'!$G$11:$G$8010, $B49, 'Time &amp; Expenses'!$K$11:$K$8010))</f>
        <v/>
      </c>
      <c r="R49" s="22" t="str">
        <f t="shared" si="1"/>
        <v/>
      </c>
      <c r="S49" s="28"/>
      <c r="T49" s="26" t="str">
        <f t="shared" si="2"/>
        <v/>
      </c>
      <c r="U49" s="22" t="str">
        <f t="shared" si="3"/>
        <v/>
      </c>
      <c r="V49" s="28"/>
      <c r="X49" s="100">
        <f t="shared" si="4"/>
        <v>0</v>
      </c>
      <c r="Y49" s="45" t="str">
        <f t="shared" si="5"/>
        <v/>
      </c>
      <c r="Z49" s="45" t="str">
        <f t="shared" si="6"/>
        <v/>
      </c>
      <c r="AA49" s="45" t="str">
        <f t="shared" si="7"/>
        <v/>
      </c>
      <c r="AC49" s="18" t="str">
        <f t="shared" si="8"/>
        <v/>
      </c>
      <c r="AD49" s="3" t="str">
        <f t="shared" si="9"/>
        <v/>
      </c>
      <c r="AE49" s="3"/>
      <c r="AF49" s="3" t="str">
        <f t="shared" si="10"/>
        <v/>
      </c>
      <c r="AG49" s="3" t="str">
        <f t="shared" si="11"/>
        <v/>
      </c>
      <c r="AH49" s="3" t="str">
        <f t="shared" si="12"/>
        <v/>
      </c>
      <c r="AI49" s="3"/>
      <c r="AJ49" s="3" t="str">
        <f t="shared" si="13"/>
        <v/>
      </c>
      <c r="AK49" s="46" t="str">
        <f t="shared" si="14"/>
        <v/>
      </c>
      <c r="AM49" s="66">
        <f t="shared" si="15"/>
        <v>0</v>
      </c>
      <c r="AN49" s="2">
        <f t="shared" si="16"/>
        <v>0</v>
      </c>
      <c r="AO49" s="67">
        <f t="shared" si="17"/>
        <v>0</v>
      </c>
      <c r="AQ49" s="104" t="str">
        <f t="shared" si="18"/>
        <v/>
      </c>
      <c r="AS49" s="74" t="str">
        <f t="shared" si="19"/>
        <v/>
      </c>
      <c r="AT49" s="1" t="str">
        <f t="shared" si="20"/>
        <v/>
      </c>
      <c r="AU49" s="1" t="str">
        <f t="shared" si="21"/>
        <v/>
      </c>
      <c r="AV49" s="105" t="str">
        <f t="shared" si="22"/>
        <v/>
      </c>
    </row>
    <row r="50" spans="1:48" x14ac:dyDescent="0.25">
      <c r="A50" s="28"/>
      <c r="B50" s="118"/>
      <c r="C50" s="119"/>
      <c r="D50" s="119"/>
      <c r="E50" s="120"/>
      <c r="F50" s="120"/>
      <c r="G50" s="121"/>
      <c r="H50" s="122"/>
      <c r="I50" s="121"/>
      <c r="J50" s="123"/>
      <c r="K50" s="123"/>
      <c r="L50" s="123"/>
      <c r="M50" s="124"/>
      <c r="N50" s="125"/>
      <c r="O50" s="28"/>
      <c r="P50" s="86" t="str">
        <f>IF($B50="", "", SUMIF('Time &amp; Expenses'!$G$11:$G$8010, $B50, 'Time &amp; Expenses'!$J$11:$J$8010))</f>
        <v/>
      </c>
      <c r="Q50" s="2" t="str">
        <f>IF($B50="", "", SUMIF('Time &amp; Expenses'!$G$11:$G$8010, $B50, 'Time &amp; Expenses'!$K$11:$K$8010))</f>
        <v/>
      </c>
      <c r="R50" s="22" t="str">
        <f t="shared" si="1"/>
        <v/>
      </c>
      <c r="S50" s="28"/>
      <c r="T50" s="26" t="str">
        <f t="shared" si="2"/>
        <v/>
      </c>
      <c r="U50" s="22" t="str">
        <f t="shared" si="3"/>
        <v/>
      </c>
      <c r="V50" s="28"/>
      <c r="X50" s="100">
        <f t="shared" si="4"/>
        <v>0</v>
      </c>
      <c r="Y50" s="45" t="str">
        <f t="shared" si="5"/>
        <v/>
      </c>
      <c r="Z50" s="45" t="str">
        <f t="shared" si="6"/>
        <v/>
      </c>
      <c r="AA50" s="45" t="str">
        <f t="shared" si="7"/>
        <v/>
      </c>
      <c r="AC50" s="18" t="str">
        <f t="shared" si="8"/>
        <v/>
      </c>
      <c r="AD50" s="3" t="str">
        <f t="shared" si="9"/>
        <v/>
      </c>
      <c r="AE50" s="3"/>
      <c r="AF50" s="3" t="str">
        <f t="shared" si="10"/>
        <v/>
      </c>
      <c r="AG50" s="3" t="str">
        <f t="shared" si="11"/>
        <v/>
      </c>
      <c r="AH50" s="3" t="str">
        <f t="shared" si="12"/>
        <v/>
      </c>
      <c r="AI50" s="3"/>
      <c r="AJ50" s="3" t="str">
        <f t="shared" si="13"/>
        <v/>
      </c>
      <c r="AK50" s="46" t="str">
        <f t="shared" si="14"/>
        <v/>
      </c>
      <c r="AM50" s="66">
        <f t="shared" si="15"/>
        <v>0</v>
      </c>
      <c r="AN50" s="2">
        <f t="shared" si="16"/>
        <v>0</v>
      </c>
      <c r="AO50" s="67">
        <f t="shared" si="17"/>
        <v>0</v>
      </c>
      <c r="AQ50" s="104" t="str">
        <f t="shared" si="18"/>
        <v/>
      </c>
      <c r="AS50" s="74" t="str">
        <f t="shared" si="19"/>
        <v/>
      </c>
      <c r="AT50" s="1" t="str">
        <f t="shared" si="20"/>
        <v/>
      </c>
      <c r="AU50" s="1" t="str">
        <f t="shared" si="21"/>
        <v/>
      </c>
      <c r="AV50" s="105" t="str">
        <f t="shared" si="22"/>
        <v/>
      </c>
    </row>
    <row r="51" spans="1:48" x14ac:dyDescent="0.25">
      <c r="A51" s="28"/>
      <c r="B51" s="118"/>
      <c r="C51" s="119"/>
      <c r="D51" s="119"/>
      <c r="E51" s="120"/>
      <c r="F51" s="120"/>
      <c r="G51" s="121"/>
      <c r="H51" s="122"/>
      <c r="I51" s="121"/>
      <c r="J51" s="123"/>
      <c r="K51" s="123"/>
      <c r="L51" s="123"/>
      <c r="M51" s="124"/>
      <c r="N51" s="125"/>
      <c r="O51" s="28"/>
      <c r="P51" s="86" t="str">
        <f>IF($B51="", "", SUMIF('Time &amp; Expenses'!$G$11:$G$8010, $B51, 'Time &amp; Expenses'!$J$11:$J$8010))</f>
        <v/>
      </c>
      <c r="Q51" s="2" t="str">
        <f>IF($B51="", "", SUMIF('Time &amp; Expenses'!$G$11:$G$8010, $B51, 'Time &amp; Expenses'!$K$11:$K$8010))</f>
        <v/>
      </c>
      <c r="R51" s="22" t="str">
        <f t="shared" si="1"/>
        <v/>
      </c>
      <c r="S51" s="28"/>
      <c r="T51" s="26" t="str">
        <f t="shared" si="2"/>
        <v/>
      </c>
      <c r="U51" s="22" t="str">
        <f t="shared" si="3"/>
        <v/>
      </c>
      <c r="V51" s="28"/>
      <c r="X51" s="100">
        <f t="shared" si="4"/>
        <v>0</v>
      </c>
      <c r="Y51" s="45" t="str">
        <f t="shared" si="5"/>
        <v/>
      </c>
      <c r="Z51" s="45" t="str">
        <f t="shared" si="6"/>
        <v/>
      </c>
      <c r="AA51" s="45" t="str">
        <f t="shared" si="7"/>
        <v/>
      </c>
      <c r="AC51" s="18" t="str">
        <f t="shared" si="8"/>
        <v/>
      </c>
      <c r="AD51" s="3" t="str">
        <f t="shared" si="9"/>
        <v/>
      </c>
      <c r="AE51" s="3"/>
      <c r="AF51" s="3" t="str">
        <f t="shared" si="10"/>
        <v/>
      </c>
      <c r="AG51" s="3" t="str">
        <f t="shared" si="11"/>
        <v/>
      </c>
      <c r="AH51" s="3" t="str">
        <f t="shared" si="12"/>
        <v/>
      </c>
      <c r="AI51" s="3"/>
      <c r="AJ51" s="3" t="str">
        <f t="shared" si="13"/>
        <v/>
      </c>
      <c r="AK51" s="46" t="str">
        <f t="shared" si="14"/>
        <v/>
      </c>
      <c r="AM51" s="66">
        <f t="shared" si="15"/>
        <v>0</v>
      </c>
      <c r="AN51" s="2">
        <f t="shared" si="16"/>
        <v>0</v>
      </c>
      <c r="AO51" s="67">
        <f t="shared" si="17"/>
        <v>0</v>
      </c>
      <c r="AQ51" s="104" t="str">
        <f t="shared" si="18"/>
        <v/>
      </c>
      <c r="AS51" s="74" t="str">
        <f t="shared" si="19"/>
        <v/>
      </c>
      <c r="AT51" s="1" t="str">
        <f t="shared" si="20"/>
        <v/>
      </c>
      <c r="AU51" s="1" t="str">
        <f t="shared" si="21"/>
        <v/>
      </c>
      <c r="AV51" s="105" t="str">
        <f t="shared" si="22"/>
        <v/>
      </c>
    </row>
    <row r="52" spans="1:48" x14ac:dyDescent="0.25">
      <c r="A52" s="28"/>
      <c r="B52" s="118"/>
      <c r="C52" s="119"/>
      <c r="D52" s="119"/>
      <c r="E52" s="120"/>
      <c r="F52" s="120"/>
      <c r="G52" s="121"/>
      <c r="H52" s="122"/>
      <c r="I52" s="121"/>
      <c r="J52" s="123"/>
      <c r="K52" s="123"/>
      <c r="L52" s="123"/>
      <c r="M52" s="124"/>
      <c r="N52" s="125"/>
      <c r="O52" s="28"/>
      <c r="P52" s="86" t="str">
        <f>IF($B52="", "", SUMIF('Time &amp; Expenses'!$G$11:$G$8010, $B52, 'Time &amp; Expenses'!$J$11:$J$8010))</f>
        <v/>
      </c>
      <c r="Q52" s="2" t="str">
        <f>IF($B52="", "", SUMIF('Time &amp; Expenses'!$G$11:$G$8010, $B52, 'Time &amp; Expenses'!$K$11:$K$8010))</f>
        <v/>
      </c>
      <c r="R52" s="22" t="str">
        <f t="shared" si="1"/>
        <v/>
      </c>
      <c r="S52" s="28"/>
      <c r="T52" s="26" t="str">
        <f t="shared" si="2"/>
        <v/>
      </c>
      <c r="U52" s="22" t="str">
        <f t="shared" si="3"/>
        <v/>
      </c>
      <c r="V52" s="28"/>
      <c r="X52" s="100">
        <f t="shared" si="4"/>
        <v>0</v>
      </c>
      <c r="Y52" s="45" t="str">
        <f t="shared" si="5"/>
        <v/>
      </c>
      <c r="Z52" s="45" t="str">
        <f t="shared" si="6"/>
        <v/>
      </c>
      <c r="AA52" s="45" t="str">
        <f t="shared" si="7"/>
        <v/>
      </c>
      <c r="AC52" s="18" t="str">
        <f t="shared" si="8"/>
        <v/>
      </c>
      <c r="AD52" s="3" t="str">
        <f t="shared" si="9"/>
        <v/>
      </c>
      <c r="AE52" s="3"/>
      <c r="AF52" s="3" t="str">
        <f t="shared" si="10"/>
        <v/>
      </c>
      <c r="AG52" s="3" t="str">
        <f t="shared" si="11"/>
        <v/>
      </c>
      <c r="AH52" s="3" t="str">
        <f t="shared" si="12"/>
        <v/>
      </c>
      <c r="AI52" s="3"/>
      <c r="AJ52" s="3" t="str">
        <f t="shared" si="13"/>
        <v/>
      </c>
      <c r="AK52" s="46" t="str">
        <f t="shared" si="14"/>
        <v/>
      </c>
      <c r="AM52" s="66">
        <f t="shared" si="15"/>
        <v>0</v>
      </c>
      <c r="AN52" s="2">
        <f t="shared" si="16"/>
        <v>0</v>
      </c>
      <c r="AO52" s="67">
        <f t="shared" si="17"/>
        <v>0</v>
      </c>
      <c r="AQ52" s="104" t="str">
        <f t="shared" si="18"/>
        <v/>
      </c>
      <c r="AS52" s="74" t="str">
        <f t="shared" si="19"/>
        <v/>
      </c>
      <c r="AT52" s="1" t="str">
        <f t="shared" si="20"/>
        <v/>
      </c>
      <c r="AU52" s="1" t="str">
        <f t="shared" si="21"/>
        <v/>
      </c>
      <c r="AV52" s="105" t="str">
        <f t="shared" si="22"/>
        <v/>
      </c>
    </row>
    <row r="53" spans="1:48" x14ac:dyDescent="0.25">
      <c r="A53" s="28"/>
      <c r="B53" s="118"/>
      <c r="C53" s="119"/>
      <c r="D53" s="119"/>
      <c r="E53" s="120"/>
      <c r="F53" s="120"/>
      <c r="G53" s="121"/>
      <c r="H53" s="122"/>
      <c r="I53" s="121"/>
      <c r="J53" s="123"/>
      <c r="K53" s="123"/>
      <c r="L53" s="123"/>
      <c r="M53" s="124"/>
      <c r="N53" s="125"/>
      <c r="O53" s="28"/>
      <c r="P53" s="86" t="str">
        <f>IF($B53="", "", SUMIF('Time &amp; Expenses'!$G$11:$G$8010, $B53, 'Time &amp; Expenses'!$J$11:$J$8010))</f>
        <v/>
      </c>
      <c r="Q53" s="2" t="str">
        <f>IF($B53="", "", SUMIF('Time &amp; Expenses'!$G$11:$G$8010, $B53, 'Time &amp; Expenses'!$K$11:$K$8010))</f>
        <v/>
      </c>
      <c r="R53" s="22" t="str">
        <f t="shared" si="1"/>
        <v/>
      </c>
      <c r="S53" s="28"/>
      <c r="T53" s="26" t="str">
        <f t="shared" si="2"/>
        <v/>
      </c>
      <c r="U53" s="22" t="str">
        <f t="shared" si="3"/>
        <v/>
      </c>
      <c r="V53" s="28"/>
      <c r="X53" s="100">
        <f t="shared" si="4"/>
        <v>0</v>
      </c>
      <c r="Y53" s="45" t="str">
        <f t="shared" si="5"/>
        <v/>
      </c>
      <c r="Z53" s="45" t="str">
        <f t="shared" si="6"/>
        <v/>
      </c>
      <c r="AA53" s="45" t="str">
        <f t="shared" si="7"/>
        <v/>
      </c>
      <c r="AC53" s="18" t="str">
        <f t="shared" si="8"/>
        <v/>
      </c>
      <c r="AD53" s="3" t="str">
        <f t="shared" si="9"/>
        <v/>
      </c>
      <c r="AE53" s="3"/>
      <c r="AF53" s="3" t="str">
        <f t="shared" si="10"/>
        <v/>
      </c>
      <c r="AG53" s="3" t="str">
        <f t="shared" si="11"/>
        <v/>
      </c>
      <c r="AH53" s="3" t="str">
        <f t="shared" si="12"/>
        <v/>
      </c>
      <c r="AI53" s="3"/>
      <c r="AJ53" s="3" t="str">
        <f t="shared" si="13"/>
        <v/>
      </c>
      <c r="AK53" s="46" t="str">
        <f t="shared" si="14"/>
        <v/>
      </c>
      <c r="AM53" s="66">
        <f t="shared" si="15"/>
        <v>0</v>
      </c>
      <c r="AN53" s="2">
        <f t="shared" si="16"/>
        <v>0</v>
      </c>
      <c r="AO53" s="67">
        <f t="shared" si="17"/>
        <v>0</v>
      </c>
      <c r="AQ53" s="104" t="str">
        <f t="shared" si="18"/>
        <v/>
      </c>
      <c r="AS53" s="74" t="str">
        <f t="shared" si="19"/>
        <v/>
      </c>
      <c r="AT53" s="1" t="str">
        <f t="shared" si="20"/>
        <v/>
      </c>
      <c r="AU53" s="1" t="str">
        <f t="shared" si="21"/>
        <v/>
      </c>
      <c r="AV53" s="105" t="str">
        <f t="shared" si="22"/>
        <v/>
      </c>
    </row>
    <row r="54" spans="1:48" x14ac:dyDescent="0.25">
      <c r="A54" s="28"/>
      <c r="B54" s="118"/>
      <c r="C54" s="119"/>
      <c r="D54" s="119"/>
      <c r="E54" s="120"/>
      <c r="F54" s="120"/>
      <c r="G54" s="121"/>
      <c r="H54" s="122"/>
      <c r="I54" s="121"/>
      <c r="J54" s="123"/>
      <c r="K54" s="123"/>
      <c r="L54" s="123"/>
      <c r="M54" s="124"/>
      <c r="N54" s="125"/>
      <c r="O54" s="28"/>
      <c r="P54" s="86" t="str">
        <f>IF($B54="", "", SUMIF('Time &amp; Expenses'!$G$11:$G$8010, $B54, 'Time &amp; Expenses'!$J$11:$J$8010))</f>
        <v/>
      </c>
      <c r="Q54" s="2" t="str">
        <f>IF($B54="", "", SUMIF('Time &amp; Expenses'!$G$11:$G$8010, $B54, 'Time &amp; Expenses'!$K$11:$K$8010))</f>
        <v/>
      </c>
      <c r="R54" s="22" t="str">
        <f t="shared" si="1"/>
        <v/>
      </c>
      <c r="S54" s="28"/>
      <c r="T54" s="26" t="str">
        <f t="shared" si="2"/>
        <v/>
      </c>
      <c r="U54" s="22" t="str">
        <f t="shared" si="3"/>
        <v/>
      </c>
      <c r="V54" s="28"/>
      <c r="X54" s="100">
        <f t="shared" si="4"/>
        <v>0</v>
      </c>
      <c r="Y54" s="45" t="str">
        <f t="shared" si="5"/>
        <v/>
      </c>
      <c r="Z54" s="45" t="str">
        <f t="shared" si="6"/>
        <v/>
      </c>
      <c r="AA54" s="45" t="str">
        <f t="shared" si="7"/>
        <v/>
      </c>
      <c r="AC54" s="18" t="str">
        <f t="shared" si="8"/>
        <v/>
      </c>
      <c r="AD54" s="3" t="str">
        <f t="shared" si="9"/>
        <v/>
      </c>
      <c r="AE54" s="3"/>
      <c r="AF54" s="3" t="str">
        <f t="shared" si="10"/>
        <v/>
      </c>
      <c r="AG54" s="3" t="str">
        <f t="shared" si="11"/>
        <v/>
      </c>
      <c r="AH54" s="3" t="str">
        <f t="shared" si="12"/>
        <v/>
      </c>
      <c r="AI54" s="3"/>
      <c r="AJ54" s="3" t="str">
        <f t="shared" si="13"/>
        <v/>
      </c>
      <c r="AK54" s="46" t="str">
        <f t="shared" si="14"/>
        <v/>
      </c>
      <c r="AM54" s="66">
        <f t="shared" si="15"/>
        <v>0</v>
      </c>
      <c r="AN54" s="2">
        <f t="shared" si="16"/>
        <v>0</v>
      </c>
      <c r="AO54" s="67">
        <f t="shared" si="17"/>
        <v>0</v>
      </c>
      <c r="AQ54" s="104" t="str">
        <f t="shared" si="18"/>
        <v/>
      </c>
      <c r="AS54" s="74" t="str">
        <f t="shared" si="19"/>
        <v/>
      </c>
      <c r="AT54" s="1" t="str">
        <f t="shared" si="20"/>
        <v/>
      </c>
      <c r="AU54" s="1" t="str">
        <f t="shared" si="21"/>
        <v/>
      </c>
      <c r="AV54" s="105" t="str">
        <f t="shared" si="22"/>
        <v/>
      </c>
    </row>
    <row r="55" spans="1:48" x14ac:dyDescent="0.25">
      <c r="A55" s="28"/>
      <c r="B55" s="118"/>
      <c r="C55" s="119"/>
      <c r="D55" s="119"/>
      <c r="E55" s="120"/>
      <c r="F55" s="120"/>
      <c r="G55" s="121"/>
      <c r="H55" s="122"/>
      <c r="I55" s="121"/>
      <c r="J55" s="123"/>
      <c r="K55" s="123"/>
      <c r="L55" s="123"/>
      <c r="M55" s="124"/>
      <c r="N55" s="125"/>
      <c r="O55" s="28"/>
      <c r="P55" s="86" t="str">
        <f>IF($B55="", "", SUMIF('Time &amp; Expenses'!$G$11:$G$8010, $B55, 'Time &amp; Expenses'!$J$11:$J$8010))</f>
        <v/>
      </c>
      <c r="Q55" s="2" t="str">
        <f>IF($B55="", "", SUMIF('Time &amp; Expenses'!$G$11:$G$8010, $B55, 'Time &amp; Expenses'!$K$11:$K$8010))</f>
        <v/>
      </c>
      <c r="R55" s="22" t="str">
        <f t="shared" si="1"/>
        <v/>
      </c>
      <c r="S55" s="28"/>
      <c r="T55" s="26" t="str">
        <f t="shared" si="2"/>
        <v/>
      </c>
      <c r="U55" s="22" t="str">
        <f t="shared" si="3"/>
        <v/>
      </c>
      <c r="V55" s="28"/>
      <c r="X55" s="100">
        <f t="shared" si="4"/>
        <v>0</v>
      </c>
      <c r="Y55" s="45" t="str">
        <f t="shared" si="5"/>
        <v/>
      </c>
      <c r="Z55" s="45" t="str">
        <f t="shared" si="6"/>
        <v/>
      </c>
      <c r="AA55" s="45" t="str">
        <f t="shared" si="7"/>
        <v/>
      </c>
      <c r="AC55" s="18" t="str">
        <f t="shared" si="8"/>
        <v/>
      </c>
      <c r="AD55" s="3" t="str">
        <f t="shared" si="9"/>
        <v/>
      </c>
      <c r="AE55" s="3"/>
      <c r="AF55" s="3" t="str">
        <f t="shared" si="10"/>
        <v/>
      </c>
      <c r="AG55" s="3" t="str">
        <f t="shared" si="11"/>
        <v/>
      </c>
      <c r="AH55" s="3" t="str">
        <f t="shared" si="12"/>
        <v/>
      </c>
      <c r="AI55" s="3"/>
      <c r="AJ55" s="3" t="str">
        <f t="shared" si="13"/>
        <v/>
      </c>
      <c r="AK55" s="46" t="str">
        <f t="shared" si="14"/>
        <v/>
      </c>
      <c r="AM55" s="66">
        <f t="shared" si="15"/>
        <v>0</v>
      </c>
      <c r="AN55" s="2">
        <f t="shared" si="16"/>
        <v>0</v>
      </c>
      <c r="AO55" s="67">
        <f t="shared" si="17"/>
        <v>0</v>
      </c>
      <c r="AQ55" s="104" t="str">
        <f t="shared" si="18"/>
        <v/>
      </c>
      <c r="AS55" s="74" t="str">
        <f t="shared" si="19"/>
        <v/>
      </c>
      <c r="AT55" s="1" t="str">
        <f t="shared" si="20"/>
        <v/>
      </c>
      <c r="AU55" s="1" t="str">
        <f t="shared" si="21"/>
        <v/>
      </c>
      <c r="AV55" s="105" t="str">
        <f t="shared" si="22"/>
        <v/>
      </c>
    </row>
    <row r="56" spans="1:48" x14ac:dyDescent="0.25">
      <c r="A56" s="28"/>
      <c r="B56" s="118"/>
      <c r="C56" s="119"/>
      <c r="D56" s="119"/>
      <c r="E56" s="120"/>
      <c r="F56" s="120"/>
      <c r="G56" s="121"/>
      <c r="H56" s="122"/>
      <c r="I56" s="121"/>
      <c r="J56" s="123"/>
      <c r="K56" s="123"/>
      <c r="L56" s="123"/>
      <c r="M56" s="124"/>
      <c r="N56" s="125"/>
      <c r="O56" s="28"/>
      <c r="P56" s="86" t="str">
        <f>IF($B56="", "", SUMIF('Time &amp; Expenses'!$G$11:$G$8010, $B56, 'Time &amp; Expenses'!$J$11:$J$8010))</f>
        <v/>
      </c>
      <c r="Q56" s="2" t="str">
        <f>IF($B56="", "", SUMIF('Time &amp; Expenses'!$G$11:$G$8010, $B56, 'Time &amp; Expenses'!$K$11:$K$8010))</f>
        <v/>
      </c>
      <c r="R56" s="22" t="str">
        <f t="shared" si="1"/>
        <v/>
      </c>
      <c r="S56" s="28"/>
      <c r="T56" s="26" t="str">
        <f t="shared" si="2"/>
        <v/>
      </c>
      <c r="U56" s="22" t="str">
        <f t="shared" si="3"/>
        <v/>
      </c>
      <c r="V56" s="28"/>
      <c r="X56" s="100">
        <f t="shared" si="4"/>
        <v>0</v>
      </c>
      <c r="Y56" s="45" t="str">
        <f t="shared" si="5"/>
        <v/>
      </c>
      <c r="Z56" s="45" t="str">
        <f t="shared" si="6"/>
        <v/>
      </c>
      <c r="AA56" s="45" t="str">
        <f t="shared" si="7"/>
        <v/>
      </c>
      <c r="AC56" s="18" t="str">
        <f t="shared" si="8"/>
        <v/>
      </c>
      <c r="AD56" s="3" t="str">
        <f t="shared" si="9"/>
        <v/>
      </c>
      <c r="AE56" s="3"/>
      <c r="AF56" s="3" t="str">
        <f t="shared" si="10"/>
        <v/>
      </c>
      <c r="AG56" s="3" t="str">
        <f t="shared" si="11"/>
        <v/>
      </c>
      <c r="AH56" s="3" t="str">
        <f t="shared" si="12"/>
        <v/>
      </c>
      <c r="AI56" s="3"/>
      <c r="AJ56" s="3" t="str">
        <f t="shared" si="13"/>
        <v/>
      </c>
      <c r="AK56" s="46" t="str">
        <f t="shared" si="14"/>
        <v/>
      </c>
      <c r="AM56" s="66">
        <f t="shared" si="15"/>
        <v>0</v>
      </c>
      <c r="AN56" s="2">
        <f t="shared" si="16"/>
        <v>0</v>
      </c>
      <c r="AO56" s="67">
        <f t="shared" si="17"/>
        <v>0</v>
      </c>
      <c r="AQ56" s="104" t="str">
        <f t="shared" si="18"/>
        <v/>
      </c>
      <c r="AS56" s="74" t="str">
        <f t="shared" si="19"/>
        <v/>
      </c>
      <c r="AT56" s="1" t="str">
        <f t="shared" si="20"/>
        <v/>
      </c>
      <c r="AU56" s="1" t="str">
        <f t="shared" si="21"/>
        <v/>
      </c>
      <c r="AV56" s="105" t="str">
        <f t="shared" si="22"/>
        <v/>
      </c>
    </row>
    <row r="57" spans="1:48" x14ac:dyDescent="0.25">
      <c r="A57" s="28"/>
      <c r="B57" s="118"/>
      <c r="C57" s="119"/>
      <c r="D57" s="119"/>
      <c r="E57" s="120"/>
      <c r="F57" s="120"/>
      <c r="G57" s="121"/>
      <c r="H57" s="122"/>
      <c r="I57" s="121"/>
      <c r="J57" s="123"/>
      <c r="K57" s="123"/>
      <c r="L57" s="123"/>
      <c r="M57" s="124"/>
      <c r="N57" s="125"/>
      <c r="O57" s="28"/>
      <c r="P57" s="86" t="str">
        <f>IF($B57="", "", SUMIF('Time &amp; Expenses'!$G$11:$G$8010, $B57, 'Time &amp; Expenses'!$J$11:$J$8010))</f>
        <v/>
      </c>
      <c r="Q57" s="2" t="str">
        <f>IF($B57="", "", SUMIF('Time &amp; Expenses'!$G$11:$G$8010, $B57, 'Time &amp; Expenses'!$K$11:$K$8010))</f>
        <v/>
      </c>
      <c r="R57" s="22" t="str">
        <f t="shared" si="1"/>
        <v/>
      </c>
      <c r="S57" s="28"/>
      <c r="T57" s="26" t="str">
        <f t="shared" si="2"/>
        <v/>
      </c>
      <c r="U57" s="22" t="str">
        <f t="shared" si="3"/>
        <v/>
      </c>
      <c r="V57" s="28"/>
      <c r="X57" s="100">
        <f t="shared" si="4"/>
        <v>0</v>
      </c>
      <c r="Y57" s="45" t="str">
        <f t="shared" si="5"/>
        <v/>
      </c>
      <c r="Z57" s="45" t="str">
        <f t="shared" si="6"/>
        <v/>
      </c>
      <c r="AA57" s="45" t="str">
        <f t="shared" si="7"/>
        <v/>
      </c>
      <c r="AC57" s="18" t="str">
        <f t="shared" si="8"/>
        <v/>
      </c>
      <c r="AD57" s="3" t="str">
        <f t="shared" si="9"/>
        <v/>
      </c>
      <c r="AE57" s="3"/>
      <c r="AF57" s="3" t="str">
        <f t="shared" si="10"/>
        <v/>
      </c>
      <c r="AG57" s="3" t="str">
        <f t="shared" si="11"/>
        <v/>
      </c>
      <c r="AH57" s="3" t="str">
        <f t="shared" si="12"/>
        <v/>
      </c>
      <c r="AI57" s="3"/>
      <c r="AJ57" s="3" t="str">
        <f t="shared" si="13"/>
        <v/>
      </c>
      <c r="AK57" s="46" t="str">
        <f t="shared" si="14"/>
        <v/>
      </c>
      <c r="AM57" s="66">
        <f t="shared" si="15"/>
        <v>0</v>
      </c>
      <c r="AN57" s="2">
        <f t="shared" si="16"/>
        <v>0</v>
      </c>
      <c r="AO57" s="67">
        <f t="shared" si="17"/>
        <v>0</v>
      </c>
      <c r="AQ57" s="104" t="str">
        <f t="shared" si="18"/>
        <v/>
      </c>
      <c r="AS57" s="74" t="str">
        <f t="shared" si="19"/>
        <v/>
      </c>
      <c r="AT57" s="1" t="str">
        <f t="shared" si="20"/>
        <v/>
      </c>
      <c r="AU57" s="1" t="str">
        <f t="shared" si="21"/>
        <v/>
      </c>
      <c r="AV57" s="105" t="str">
        <f t="shared" si="22"/>
        <v/>
      </c>
    </row>
    <row r="58" spans="1:48" x14ac:dyDescent="0.25">
      <c r="A58" s="28"/>
      <c r="B58" s="118"/>
      <c r="C58" s="119"/>
      <c r="D58" s="119"/>
      <c r="E58" s="120"/>
      <c r="F58" s="120"/>
      <c r="G58" s="121"/>
      <c r="H58" s="122"/>
      <c r="I58" s="121"/>
      <c r="J58" s="123"/>
      <c r="K58" s="123"/>
      <c r="L58" s="123"/>
      <c r="M58" s="124"/>
      <c r="N58" s="125"/>
      <c r="O58" s="28"/>
      <c r="P58" s="86" t="str">
        <f>IF($B58="", "", SUMIF('Time &amp; Expenses'!$G$11:$G$8010, $B58, 'Time &amp; Expenses'!$J$11:$J$8010))</f>
        <v/>
      </c>
      <c r="Q58" s="2" t="str">
        <f>IF($B58="", "", SUMIF('Time &amp; Expenses'!$G$11:$G$8010, $B58, 'Time &amp; Expenses'!$K$11:$K$8010))</f>
        <v/>
      </c>
      <c r="R58" s="22" t="str">
        <f t="shared" si="1"/>
        <v/>
      </c>
      <c r="S58" s="28"/>
      <c r="T58" s="26" t="str">
        <f t="shared" si="2"/>
        <v/>
      </c>
      <c r="U58" s="22" t="str">
        <f t="shared" si="3"/>
        <v/>
      </c>
      <c r="V58" s="28"/>
      <c r="X58" s="100">
        <f t="shared" si="4"/>
        <v>0</v>
      </c>
      <c r="Y58" s="45" t="str">
        <f t="shared" si="5"/>
        <v/>
      </c>
      <c r="Z58" s="45" t="str">
        <f t="shared" si="6"/>
        <v/>
      </c>
      <c r="AA58" s="45" t="str">
        <f t="shared" si="7"/>
        <v/>
      </c>
      <c r="AC58" s="18" t="str">
        <f t="shared" si="8"/>
        <v/>
      </c>
      <c r="AD58" s="3" t="str">
        <f t="shared" si="9"/>
        <v/>
      </c>
      <c r="AE58" s="3"/>
      <c r="AF58" s="3" t="str">
        <f t="shared" si="10"/>
        <v/>
      </c>
      <c r="AG58" s="3" t="str">
        <f t="shared" si="11"/>
        <v/>
      </c>
      <c r="AH58" s="3" t="str">
        <f t="shared" si="12"/>
        <v/>
      </c>
      <c r="AI58" s="3"/>
      <c r="AJ58" s="3" t="str">
        <f t="shared" si="13"/>
        <v/>
      </c>
      <c r="AK58" s="46" t="str">
        <f t="shared" si="14"/>
        <v/>
      </c>
      <c r="AM58" s="66">
        <f t="shared" si="15"/>
        <v>0</v>
      </c>
      <c r="AN58" s="2">
        <f t="shared" si="16"/>
        <v>0</v>
      </c>
      <c r="AO58" s="67">
        <f t="shared" si="17"/>
        <v>0</v>
      </c>
      <c r="AQ58" s="104" t="str">
        <f t="shared" si="18"/>
        <v/>
      </c>
      <c r="AS58" s="74" t="str">
        <f t="shared" si="19"/>
        <v/>
      </c>
      <c r="AT58" s="1" t="str">
        <f t="shared" si="20"/>
        <v/>
      </c>
      <c r="AU58" s="1" t="str">
        <f t="shared" si="21"/>
        <v/>
      </c>
      <c r="AV58" s="105" t="str">
        <f t="shared" si="22"/>
        <v/>
      </c>
    </row>
    <row r="59" spans="1:48" x14ac:dyDescent="0.25">
      <c r="A59" s="28"/>
      <c r="B59" s="118"/>
      <c r="C59" s="119"/>
      <c r="D59" s="119"/>
      <c r="E59" s="120"/>
      <c r="F59" s="120"/>
      <c r="G59" s="121"/>
      <c r="H59" s="122"/>
      <c r="I59" s="121"/>
      <c r="J59" s="123"/>
      <c r="K59" s="123"/>
      <c r="L59" s="123"/>
      <c r="M59" s="124"/>
      <c r="N59" s="125"/>
      <c r="O59" s="28"/>
      <c r="P59" s="86" t="str">
        <f>IF($B59="", "", SUMIF('Time &amp; Expenses'!$G$11:$G$8010, $B59, 'Time &amp; Expenses'!$J$11:$J$8010))</f>
        <v/>
      </c>
      <c r="Q59" s="2" t="str">
        <f>IF($B59="", "", SUMIF('Time &amp; Expenses'!$G$11:$G$8010, $B59, 'Time &amp; Expenses'!$K$11:$K$8010))</f>
        <v/>
      </c>
      <c r="R59" s="22" t="str">
        <f t="shared" si="1"/>
        <v/>
      </c>
      <c r="S59" s="28"/>
      <c r="T59" s="26" t="str">
        <f t="shared" si="2"/>
        <v/>
      </c>
      <c r="U59" s="22" t="str">
        <f t="shared" si="3"/>
        <v/>
      </c>
      <c r="V59" s="28"/>
      <c r="X59" s="100">
        <f t="shared" si="4"/>
        <v>0</v>
      </c>
      <c r="Y59" s="45" t="str">
        <f t="shared" si="5"/>
        <v/>
      </c>
      <c r="Z59" s="45" t="str">
        <f t="shared" si="6"/>
        <v/>
      </c>
      <c r="AA59" s="45" t="str">
        <f t="shared" si="7"/>
        <v/>
      </c>
      <c r="AC59" s="18" t="str">
        <f t="shared" si="8"/>
        <v/>
      </c>
      <c r="AD59" s="3" t="str">
        <f t="shared" si="9"/>
        <v/>
      </c>
      <c r="AE59" s="3"/>
      <c r="AF59" s="3" t="str">
        <f t="shared" si="10"/>
        <v/>
      </c>
      <c r="AG59" s="3" t="str">
        <f t="shared" si="11"/>
        <v/>
      </c>
      <c r="AH59" s="3" t="str">
        <f t="shared" si="12"/>
        <v/>
      </c>
      <c r="AI59" s="3"/>
      <c r="AJ59" s="3" t="str">
        <f t="shared" si="13"/>
        <v/>
      </c>
      <c r="AK59" s="46" t="str">
        <f t="shared" si="14"/>
        <v/>
      </c>
      <c r="AM59" s="66">
        <f t="shared" si="15"/>
        <v>0</v>
      </c>
      <c r="AN59" s="2">
        <f t="shared" si="16"/>
        <v>0</v>
      </c>
      <c r="AO59" s="67">
        <f t="shared" si="17"/>
        <v>0</v>
      </c>
      <c r="AQ59" s="104" t="str">
        <f t="shared" si="18"/>
        <v/>
      </c>
      <c r="AS59" s="74" t="str">
        <f t="shared" si="19"/>
        <v/>
      </c>
      <c r="AT59" s="1" t="str">
        <f t="shared" si="20"/>
        <v/>
      </c>
      <c r="AU59" s="1" t="str">
        <f t="shared" si="21"/>
        <v/>
      </c>
      <c r="AV59" s="105" t="str">
        <f t="shared" si="22"/>
        <v/>
      </c>
    </row>
    <row r="60" spans="1:48" x14ac:dyDescent="0.25">
      <c r="A60" s="28"/>
      <c r="B60" s="118"/>
      <c r="C60" s="119"/>
      <c r="D60" s="119"/>
      <c r="E60" s="120"/>
      <c r="F60" s="120"/>
      <c r="G60" s="121"/>
      <c r="H60" s="122"/>
      <c r="I60" s="121"/>
      <c r="J60" s="123"/>
      <c r="K60" s="123"/>
      <c r="L60" s="123"/>
      <c r="M60" s="124"/>
      <c r="N60" s="125"/>
      <c r="O60" s="28"/>
      <c r="P60" s="86" t="str">
        <f>IF($B60="", "", SUMIF('Time &amp; Expenses'!$G$11:$G$8010, $B60, 'Time &amp; Expenses'!$J$11:$J$8010))</f>
        <v/>
      </c>
      <c r="Q60" s="2" t="str">
        <f>IF($B60="", "", SUMIF('Time &amp; Expenses'!$G$11:$G$8010, $B60, 'Time &amp; Expenses'!$K$11:$K$8010))</f>
        <v/>
      </c>
      <c r="R60" s="22" t="str">
        <f t="shared" si="1"/>
        <v/>
      </c>
      <c r="S60" s="28"/>
      <c r="T60" s="26" t="str">
        <f t="shared" si="2"/>
        <v/>
      </c>
      <c r="U60" s="22" t="str">
        <f t="shared" si="3"/>
        <v/>
      </c>
      <c r="V60" s="28"/>
      <c r="X60" s="100">
        <f t="shared" si="4"/>
        <v>0</v>
      </c>
      <c r="Y60" s="45" t="str">
        <f t="shared" si="5"/>
        <v/>
      </c>
      <c r="Z60" s="45" t="str">
        <f t="shared" si="6"/>
        <v/>
      </c>
      <c r="AA60" s="45" t="str">
        <f t="shared" si="7"/>
        <v/>
      </c>
      <c r="AC60" s="18" t="str">
        <f t="shared" si="8"/>
        <v/>
      </c>
      <c r="AD60" s="3" t="str">
        <f t="shared" si="9"/>
        <v/>
      </c>
      <c r="AE60" s="3"/>
      <c r="AF60" s="3" t="str">
        <f t="shared" si="10"/>
        <v/>
      </c>
      <c r="AG60" s="3" t="str">
        <f t="shared" si="11"/>
        <v/>
      </c>
      <c r="AH60" s="3" t="str">
        <f t="shared" si="12"/>
        <v/>
      </c>
      <c r="AI60" s="3"/>
      <c r="AJ60" s="3" t="str">
        <f t="shared" si="13"/>
        <v/>
      </c>
      <c r="AK60" s="46" t="str">
        <f t="shared" si="14"/>
        <v/>
      </c>
      <c r="AM60" s="66">
        <f t="shared" si="15"/>
        <v>0</v>
      </c>
      <c r="AN60" s="2">
        <f t="shared" si="16"/>
        <v>0</v>
      </c>
      <c r="AO60" s="67">
        <f t="shared" si="17"/>
        <v>0</v>
      </c>
      <c r="AQ60" s="104" t="str">
        <f t="shared" si="18"/>
        <v/>
      </c>
      <c r="AS60" s="74" t="str">
        <f t="shared" si="19"/>
        <v/>
      </c>
      <c r="AT60" s="1" t="str">
        <f t="shared" si="20"/>
        <v/>
      </c>
      <c r="AU60" s="1" t="str">
        <f t="shared" si="21"/>
        <v/>
      </c>
      <c r="AV60" s="105" t="str">
        <f t="shared" si="22"/>
        <v/>
      </c>
    </row>
    <row r="61" spans="1:48" x14ac:dyDescent="0.25">
      <c r="A61" s="28"/>
      <c r="B61" s="118"/>
      <c r="C61" s="119"/>
      <c r="D61" s="119"/>
      <c r="E61" s="120"/>
      <c r="F61" s="120"/>
      <c r="G61" s="121"/>
      <c r="H61" s="122"/>
      <c r="I61" s="121"/>
      <c r="J61" s="123"/>
      <c r="K61" s="123"/>
      <c r="L61" s="123"/>
      <c r="M61" s="124"/>
      <c r="N61" s="125"/>
      <c r="O61" s="28"/>
      <c r="P61" s="86" t="str">
        <f>IF($B61="", "", SUMIF('Time &amp; Expenses'!$G$11:$G$8010, $B61, 'Time &amp; Expenses'!$J$11:$J$8010))</f>
        <v/>
      </c>
      <c r="Q61" s="2" t="str">
        <f>IF($B61="", "", SUMIF('Time &amp; Expenses'!$G$11:$G$8010, $B61, 'Time &amp; Expenses'!$K$11:$K$8010))</f>
        <v/>
      </c>
      <c r="R61" s="22" t="str">
        <f t="shared" si="1"/>
        <v/>
      </c>
      <c r="S61" s="28"/>
      <c r="T61" s="26" t="str">
        <f t="shared" si="2"/>
        <v/>
      </c>
      <c r="U61" s="22" t="str">
        <f t="shared" si="3"/>
        <v/>
      </c>
      <c r="V61" s="28"/>
      <c r="X61" s="100">
        <f t="shared" si="4"/>
        <v>0</v>
      </c>
      <c r="Y61" s="45" t="str">
        <f t="shared" si="5"/>
        <v/>
      </c>
      <c r="Z61" s="45" t="str">
        <f t="shared" si="6"/>
        <v/>
      </c>
      <c r="AA61" s="45" t="str">
        <f t="shared" si="7"/>
        <v/>
      </c>
      <c r="AC61" s="18" t="str">
        <f t="shared" si="8"/>
        <v/>
      </c>
      <c r="AD61" s="3" t="str">
        <f t="shared" si="9"/>
        <v/>
      </c>
      <c r="AE61" s="3"/>
      <c r="AF61" s="3" t="str">
        <f t="shared" si="10"/>
        <v/>
      </c>
      <c r="AG61" s="3" t="str">
        <f t="shared" si="11"/>
        <v/>
      </c>
      <c r="AH61" s="3" t="str">
        <f t="shared" si="12"/>
        <v/>
      </c>
      <c r="AI61" s="3"/>
      <c r="AJ61" s="3" t="str">
        <f t="shared" si="13"/>
        <v/>
      </c>
      <c r="AK61" s="46" t="str">
        <f t="shared" si="14"/>
        <v/>
      </c>
      <c r="AM61" s="66">
        <f t="shared" si="15"/>
        <v>0</v>
      </c>
      <c r="AN61" s="2">
        <f t="shared" si="16"/>
        <v>0</v>
      </c>
      <c r="AO61" s="67">
        <f t="shared" si="17"/>
        <v>0</v>
      </c>
      <c r="AQ61" s="104" t="str">
        <f t="shared" si="18"/>
        <v/>
      </c>
      <c r="AS61" s="74" t="str">
        <f t="shared" si="19"/>
        <v/>
      </c>
      <c r="AT61" s="1" t="str">
        <f t="shared" si="20"/>
        <v/>
      </c>
      <c r="AU61" s="1" t="str">
        <f t="shared" si="21"/>
        <v/>
      </c>
      <c r="AV61" s="105" t="str">
        <f t="shared" si="22"/>
        <v/>
      </c>
    </row>
    <row r="62" spans="1:48" x14ac:dyDescent="0.25">
      <c r="A62" s="28"/>
      <c r="B62" s="118"/>
      <c r="C62" s="119"/>
      <c r="D62" s="119"/>
      <c r="E62" s="120"/>
      <c r="F62" s="120"/>
      <c r="G62" s="121"/>
      <c r="H62" s="122"/>
      <c r="I62" s="121"/>
      <c r="J62" s="123"/>
      <c r="K62" s="123"/>
      <c r="L62" s="123"/>
      <c r="M62" s="124"/>
      <c r="N62" s="125"/>
      <c r="O62" s="28"/>
      <c r="P62" s="86" t="str">
        <f>IF($B62="", "", SUMIF('Time &amp; Expenses'!$G$11:$G$8010, $B62, 'Time &amp; Expenses'!$J$11:$J$8010))</f>
        <v/>
      </c>
      <c r="Q62" s="2" t="str">
        <f>IF($B62="", "", SUMIF('Time &amp; Expenses'!$G$11:$G$8010, $B62, 'Time &amp; Expenses'!$K$11:$K$8010))</f>
        <v/>
      </c>
      <c r="R62" s="22" t="str">
        <f t="shared" si="1"/>
        <v/>
      </c>
      <c r="S62" s="28"/>
      <c r="T62" s="26" t="str">
        <f t="shared" si="2"/>
        <v/>
      </c>
      <c r="U62" s="22" t="str">
        <f t="shared" si="3"/>
        <v/>
      </c>
      <c r="V62" s="28"/>
      <c r="X62" s="100">
        <f t="shared" si="4"/>
        <v>0</v>
      </c>
      <c r="Y62" s="45" t="str">
        <f t="shared" si="5"/>
        <v/>
      </c>
      <c r="Z62" s="45" t="str">
        <f t="shared" si="6"/>
        <v/>
      </c>
      <c r="AA62" s="45" t="str">
        <f t="shared" si="7"/>
        <v/>
      </c>
      <c r="AC62" s="18" t="str">
        <f t="shared" si="8"/>
        <v/>
      </c>
      <c r="AD62" s="3" t="str">
        <f t="shared" si="9"/>
        <v/>
      </c>
      <c r="AE62" s="3"/>
      <c r="AF62" s="3" t="str">
        <f t="shared" si="10"/>
        <v/>
      </c>
      <c r="AG62" s="3" t="str">
        <f t="shared" si="11"/>
        <v/>
      </c>
      <c r="AH62" s="3" t="str">
        <f t="shared" si="12"/>
        <v/>
      </c>
      <c r="AI62" s="3"/>
      <c r="AJ62" s="3" t="str">
        <f t="shared" si="13"/>
        <v/>
      </c>
      <c r="AK62" s="46" t="str">
        <f t="shared" si="14"/>
        <v/>
      </c>
      <c r="AM62" s="66">
        <f t="shared" si="15"/>
        <v>0</v>
      </c>
      <c r="AN62" s="2">
        <f t="shared" si="16"/>
        <v>0</v>
      </c>
      <c r="AO62" s="67">
        <f t="shared" si="17"/>
        <v>0</v>
      </c>
      <c r="AQ62" s="104" t="str">
        <f t="shared" si="18"/>
        <v/>
      </c>
      <c r="AS62" s="74" t="str">
        <f t="shared" si="19"/>
        <v/>
      </c>
      <c r="AT62" s="1" t="str">
        <f t="shared" si="20"/>
        <v/>
      </c>
      <c r="AU62" s="1" t="str">
        <f t="shared" si="21"/>
        <v/>
      </c>
      <c r="AV62" s="105" t="str">
        <f t="shared" si="22"/>
        <v/>
      </c>
    </row>
    <row r="63" spans="1:48" x14ac:dyDescent="0.25">
      <c r="A63" s="28"/>
      <c r="B63" s="118"/>
      <c r="C63" s="119"/>
      <c r="D63" s="119"/>
      <c r="E63" s="120"/>
      <c r="F63" s="120"/>
      <c r="G63" s="121"/>
      <c r="H63" s="122"/>
      <c r="I63" s="121"/>
      <c r="J63" s="123"/>
      <c r="K63" s="123"/>
      <c r="L63" s="123"/>
      <c r="M63" s="124"/>
      <c r="N63" s="125"/>
      <c r="O63" s="28"/>
      <c r="P63" s="86" t="str">
        <f>IF($B63="", "", SUMIF('Time &amp; Expenses'!$G$11:$G$8010, $B63, 'Time &amp; Expenses'!$J$11:$J$8010))</f>
        <v/>
      </c>
      <c r="Q63" s="2" t="str">
        <f>IF($B63="", "", SUMIF('Time &amp; Expenses'!$G$11:$G$8010, $B63, 'Time &amp; Expenses'!$K$11:$K$8010))</f>
        <v/>
      </c>
      <c r="R63" s="22" t="str">
        <f t="shared" si="1"/>
        <v/>
      </c>
      <c r="S63" s="28"/>
      <c r="T63" s="26" t="str">
        <f t="shared" si="2"/>
        <v/>
      </c>
      <c r="U63" s="22" t="str">
        <f t="shared" si="3"/>
        <v/>
      </c>
      <c r="V63" s="28"/>
      <c r="X63" s="100">
        <f t="shared" si="4"/>
        <v>0</v>
      </c>
      <c r="Y63" s="45" t="str">
        <f t="shared" si="5"/>
        <v/>
      </c>
      <c r="Z63" s="45" t="str">
        <f t="shared" si="6"/>
        <v/>
      </c>
      <c r="AA63" s="45" t="str">
        <f t="shared" si="7"/>
        <v/>
      </c>
      <c r="AC63" s="18" t="str">
        <f t="shared" si="8"/>
        <v/>
      </c>
      <c r="AD63" s="3" t="str">
        <f t="shared" si="9"/>
        <v/>
      </c>
      <c r="AE63" s="3"/>
      <c r="AF63" s="3" t="str">
        <f t="shared" si="10"/>
        <v/>
      </c>
      <c r="AG63" s="3" t="str">
        <f t="shared" si="11"/>
        <v/>
      </c>
      <c r="AH63" s="3" t="str">
        <f t="shared" si="12"/>
        <v/>
      </c>
      <c r="AI63" s="3"/>
      <c r="AJ63" s="3" t="str">
        <f t="shared" si="13"/>
        <v/>
      </c>
      <c r="AK63" s="46" t="str">
        <f t="shared" si="14"/>
        <v/>
      </c>
      <c r="AM63" s="66">
        <f t="shared" si="15"/>
        <v>0</v>
      </c>
      <c r="AN63" s="2">
        <f t="shared" si="16"/>
        <v>0</v>
      </c>
      <c r="AO63" s="67">
        <f t="shared" si="17"/>
        <v>0</v>
      </c>
      <c r="AQ63" s="104" t="str">
        <f t="shared" si="18"/>
        <v/>
      </c>
      <c r="AS63" s="74" t="str">
        <f t="shared" si="19"/>
        <v/>
      </c>
      <c r="AT63" s="1" t="str">
        <f t="shared" si="20"/>
        <v/>
      </c>
      <c r="AU63" s="1" t="str">
        <f t="shared" si="21"/>
        <v/>
      </c>
      <c r="AV63" s="105" t="str">
        <f t="shared" si="22"/>
        <v/>
      </c>
    </row>
    <row r="64" spans="1:48" x14ac:dyDescent="0.25">
      <c r="A64" s="28"/>
      <c r="B64" s="118"/>
      <c r="C64" s="119"/>
      <c r="D64" s="119"/>
      <c r="E64" s="120"/>
      <c r="F64" s="120"/>
      <c r="G64" s="121"/>
      <c r="H64" s="122"/>
      <c r="I64" s="121"/>
      <c r="J64" s="123"/>
      <c r="K64" s="123"/>
      <c r="L64" s="123"/>
      <c r="M64" s="124"/>
      <c r="N64" s="125"/>
      <c r="O64" s="28"/>
      <c r="P64" s="86" t="str">
        <f>IF($B64="", "", SUMIF('Time &amp; Expenses'!$G$11:$G$8010, $B64, 'Time &amp; Expenses'!$J$11:$J$8010))</f>
        <v/>
      </c>
      <c r="Q64" s="2" t="str">
        <f>IF($B64="", "", SUMIF('Time &amp; Expenses'!$G$11:$G$8010, $B64, 'Time &amp; Expenses'!$K$11:$K$8010))</f>
        <v/>
      </c>
      <c r="R64" s="22" t="str">
        <f t="shared" si="1"/>
        <v/>
      </c>
      <c r="S64" s="28"/>
      <c r="T64" s="26" t="str">
        <f t="shared" si="2"/>
        <v/>
      </c>
      <c r="U64" s="22" t="str">
        <f t="shared" si="3"/>
        <v/>
      </c>
      <c r="V64" s="28"/>
      <c r="X64" s="100">
        <f t="shared" si="4"/>
        <v>0</v>
      </c>
      <c r="Y64" s="45" t="str">
        <f t="shared" si="5"/>
        <v/>
      </c>
      <c r="Z64" s="45" t="str">
        <f t="shared" si="6"/>
        <v/>
      </c>
      <c r="AA64" s="45" t="str">
        <f t="shared" si="7"/>
        <v/>
      </c>
      <c r="AC64" s="18" t="str">
        <f t="shared" si="8"/>
        <v/>
      </c>
      <c r="AD64" s="3" t="str">
        <f t="shared" si="9"/>
        <v/>
      </c>
      <c r="AE64" s="3"/>
      <c r="AF64" s="3" t="str">
        <f t="shared" si="10"/>
        <v/>
      </c>
      <c r="AG64" s="3" t="str">
        <f t="shared" si="11"/>
        <v/>
      </c>
      <c r="AH64" s="3" t="str">
        <f t="shared" si="12"/>
        <v/>
      </c>
      <c r="AI64" s="3"/>
      <c r="AJ64" s="3" t="str">
        <f t="shared" si="13"/>
        <v/>
      </c>
      <c r="AK64" s="46" t="str">
        <f t="shared" si="14"/>
        <v/>
      </c>
      <c r="AM64" s="66">
        <f t="shared" si="15"/>
        <v>0</v>
      </c>
      <c r="AN64" s="2">
        <f t="shared" si="16"/>
        <v>0</v>
      </c>
      <c r="AO64" s="67">
        <f t="shared" si="17"/>
        <v>0</v>
      </c>
      <c r="AQ64" s="104" t="str">
        <f t="shared" si="18"/>
        <v/>
      </c>
      <c r="AS64" s="74" t="str">
        <f t="shared" si="19"/>
        <v/>
      </c>
      <c r="AT64" s="1" t="str">
        <f t="shared" si="20"/>
        <v/>
      </c>
      <c r="AU64" s="1" t="str">
        <f t="shared" si="21"/>
        <v/>
      </c>
      <c r="AV64" s="105" t="str">
        <f t="shared" si="22"/>
        <v/>
      </c>
    </row>
    <row r="65" spans="1:48" x14ac:dyDescent="0.25">
      <c r="A65" s="28"/>
      <c r="B65" s="118"/>
      <c r="C65" s="119"/>
      <c r="D65" s="119"/>
      <c r="E65" s="120"/>
      <c r="F65" s="120"/>
      <c r="G65" s="121"/>
      <c r="H65" s="122"/>
      <c r="I65" s="121"/>
      <c r="J65" s="123"/>
      <c r="K65" s="123"/>
      <c r="L65" s="123"/>
      <c r="M65" s="124"/>
      <c r="N65" s="125"/>
      <c r="O65" s="28"/>
      <c r="P65" s="86" t="str">
        <f>IF($B65="", "", SUMIF('Time &amp; Expenses'!$G$11:$G$8010, $B65, 'Time &amp; Expenses'!$J$11:$J$8010))</f>
        <v/>
      </c>
      <c r="Q65" s="2" t="str">
        <f>IF($B65="", "", SUMIF('Time &amp; Expenses'!$G$11:$G$8010, $B65, 'Time &amp; Expenses'!$K$11:$K$8010))</f>
        <v/>
      </c>
      <c r="R65" s="22" t="str">
        <f t="shared" si="1"/>
        <v/>
      </c>
      <c r="S65" s="28"/>
      <c r="T65" s="26" t="str">
        <f t="shared" si="2"/>
        <v/>
      </c>
      <c r="U65" s="22" t="str">
        <f t="shared" si="3"/>
        <v/>
      </c>
      <c r="V65" s="28"/>
      <c r="X65" s="100">
        <f t="shared" si="4"/>
        <v>0</v>
      </c>
      <c r="Y65" s="45" t="str">
        <f t="shared" si="5"/>
        <v/>
      </c>
      <c r="Z65" s="45" t="str">
        <f t="shared" si="6"/>
        <v/>
      </c>
      <c r="AA65" s="45" t="str">
        <f t="shared" si="7"/>
        <v/>
      </c>
      <c r="AC65" s="18" t="str">
        <f t="shared" si="8"/>
        <v/>
      </c>
      <c r="AD65" s="3" t="str">
        <f t="shared" si="9"/>
        <v/>
      </c>
      <c r="AE65" s="3"/>
      <c r="AF65" s="3" t="str">
        <f t="shared" si="10"/>
        <v/>
      </c>
      <c r="AG65" s="3" t="str">
        <f t="shared" si="11"/>
        <v/>
      </c>
      <c r="AH65" s="3" t="str">
        <f t="shared" si="12"/>
        <v/>
      </c>
      <c r="AI65" s="3"/>
      <c r="AJ65" s="3" t="str">
        <f t="shared" si="13"/>
        <v/>
      </c>
      <c r="AK65" s="46" t="str">
        <f t="shared" si="14"/>
        <v/>
      </c>
      <c r="AM65" s="66">
        <f t="shared" si="15"/>
        <v>0</v>
      </c>
      <c r="AN65" s="2">
        <f t="shared" si="16"/>
        <v>0</v>
      </c>
      <c r="AO65" s="67">
        <f t="shared" si="17"/>
        <v>0</v>
      </c>
      <c r="AQ65" s="104" t="str">
        <f t="shared" si="18"/>
        <v/>
      </c>
      <c r="AS65" s="74" t="str">
        <f t="shared" si="19"/>
        <v/>
      </c>
      <c r="AT65" s="1" t="str">
        <f t="shared" si="20"/>
        <v/>
      </c>
      <c r="AU65" s="1" t="str">
        <f t="shared" si="21"/>
        <v/>
      </c>
      <c r="AV65" s="105" t="str">
        <f t="shared" si="22"/>
        <v/>
      </c>
    </row>
    <row r="66" spans="1:48" x14ac:dyDescent="0.25">
      <c r="A66" s="28"/>
      <c r="B66" s="118"/>
      <c r="C66" s="119"/>
      <c r="D66" s="119"/>
      <c r="E66" s="120"/>
      <c r="F66" s="120"/>
      <c r="G66" s="121"/>
      <c r="H66" s="122"/>
      <c r="I66" s="121"/>
      <c r="J66" s="123"/>
      <c r="K66" s="123"/>
      <c r="L66" s="123"/>
      <c r="M66" s="124"/>
      <c r="N66" s="125"/>
      <c r="O66" s="28"/>
      <c r="P66" s="86" t="str">
        <f>IF($B66="", "", SUMIF('Time &amp; Expenses'!$G$11:$G$8010, $B66, 'Time &amp; Expenses'!$J$11:$J$8010))</f>
        <v/>
      </c>
      <c r="Q66" s="2" t="str">
        <f>IF($B66="", "", SUMIF('Time &amp; Expenses'!$G$11:$G$8010, $B66, 'Time &amp; Expenses'!$K$11:$K$8010))</f>
        <v/>
      </c>
      <c r="R66" s="22" t="str">
        <f t="shared" si="1"/>
        <v/>
      </c>
      <c r="S66" s="28"/>
      <c r="T66" s="26" t="str">
        <f t="shared" si="2"/>
        <v/>
      </c>
      <c r="U66" s="22" t="str">
        <f t="shared" si="3"/>
        <v/>
      </c>
      <c r="V66" s="28"/>
      <c r="X66" s="100">
        <f t="shared" si="4"/>
        <v>0</v>
      </c>
      <c r="Y66" s="45" t="str">
        <f t="shared" si="5"/>
        <v/>
      </c>
      <c r="Z66" s="45" t="str">
        <f t="shared" si="6"/>
        <v/>
      </c>
      <c r="AA66" s="45" t="str">
        <f t="shared" si="7"/>
        <v/>
      </c>
      <c r="AC66" s="18" t="str">
        <f t="shared" si="8"/>
        <v/>
      </c>
      <c r="AD66" s="3" t="str">
        <f t="shared" si="9"/>
        <v/>
      </c>
      <c r="AE66" s="3"/>
      <c r="AF66" s="3" t="str">
        <f t="shared" si="10"/>
        <v/>
      </c>
      <c r="AG66" s="3" t="str">
        <f t="shared" si="11"/>
        <v/>
      </c>
      <c r="AH66" s="3" t="str">
        <f t="shared" si="12"/>
        <v/>
      </c>
      <c r="AI66" s="3"/>
      <c r="AJ66" s="3" t="str">
        <f t="shared" si="13"/>
        <v/>
      </c>
      <c r="AK66" s="46" t="str">
        <f t="shared" si="14"/>
        <v/>
      </c>
      <c r="AM66" s="66">
        <f t="shared" si="15"/>
        <v>0</v>
      </c>
      <c r="AN66" s="2">
        <f t="shared" si="16"/>
        <v>0</v>
      </c>
      <c r="AO66" s="67">
        <f t="shared" si="17"/>
        <v>0</v>
      </c>
      <c r="AQ66" s="104" t="str">
        <f t="shared" si="18"/>
        <v/>
      </c>
      <c r="AS66" s="74" t="str">
        <f t="shared" si="19"/>
        <v/>
      </c>
      <c r="AT66" s="1" t="str">
        <f t="shared" si="20"/>
        <v/>
      </c>
      <c r="AU66" s="1" t="str">
        <f t="shared" si="21"/>
        <v/>
      </c>
      <c r="AV66" s="105" t="str">
        <f t="shared" si="22"/>
        <v/>
      </c>
    </row>
    <row r="67" spans="1:48" x14ac:dyDescent="0.25">
      <c r="A67" s="28"/>
      <c r="B67" s="118"/>
      <c r="C67" s="119"/>
      <c r="D67" s="119"/>
      <c r="E67" s="120"/>
      <c r="F67" s="120"/>
      <c r="G67" s="121"/>
      <c r="H67" s="122"/>
      <c r="I67" s="121"/>
      <c r="J67" s="123"/>
      <c r="K67" s="123"/>
      <c r="L67" s="123"/>
      <c r="M67" s="124"/>
      <c r="N67" s="125"/>
      <c r="O67" s="28"/>
      <c r="P67" s="86" t="str">
        <f>IF($B67="", "", SUMIF('Time &amp; Expenses'!$G$11:$G$8010, $B67, 'Time &amp; Expenses'!$J$11:$J$8010))</f>
        <v/>
      </c>
      <c r="Q67" s="2" t="str">
        <f>IF($B67="", "", SUMIF('Time &amp; Expenses'!$G$11:$G$8010, $B67, 'Time &amp; Expenses'!$K$11:$K$8010))</f>
        <v/>
      </c>
      <c r="R67" s="22" t="str">
        <f t="shared" si="1"/>
        <v/>
      </c>
      <c r="S67" s="28"/>
      <c r="T67" s="26" t="str">
        <f t="shared" si="2"/>
        <v/>
      </c>
      <c r="U67" s="22" t="str">
        <f t="shared" si="3"/>
        <v/>
      </c>
      <c r="V67" s="28"/>
      <c r="X67" s="100">
        <f t="shared" si="4"/>
        <v>0</v>
      </c>
      <c r="Y67" s="45" t="str">
        <f t="shared" si="5"/>
        <v/>
      </c>
      <c r="Z67" s="45" t="str">
        <f t="shared" si="6"/>
        <v/>
      </c>
      <c r="AA67" s="45" t="str">
        <f t="shared" si="7"/>
        <v/>
      </c>
      <c r="AC67" s="18" t="str">
        <f t="shared" si="8"/>
        <v/>
      </c>
      <c r="AD67" s="3" t="str">
        <f t="shared" si="9"/>
        <v/>
      </c>
      <c r="AE67" s="3"/>
      <c r="AF67" s="3" t="str">
        <f t="shared" si="10"/>
        <v/>
      </c>
      <c r="AG67" s="3" t="str">
        <f t="shared" si="11"/>
        <v/>
      </c>
      <c r="AH67" s="3" t="str">
        <f t="shared" si="12"/>
        <v/>
      </c>
      <c r="AI67" s="3"/>
      <c r="AJ67" s="3" t="str">
        <f t="shared" si="13"/>
        <v/>
      </c>
      <c r="AK67" s="46" t="str">
        <f t="shared" si="14"/>
        <v/>
      </c>
      <c r="AM67" s="66">
        <f t="shared" si="15"/>
        <v>0</v>
      </c>
      <c r="AN67" s="2">
        <f t="shared" si="16"/>
        <v>0</v>
      </c>
      <c r="AO67" s="67">
        <f t="shared" si="17"/>
        <v>0</v>
      </c>
      <c r="AQ67" s="104" t="str">
        <f t="shared" si="18"/>
        <v/>
      </c>
      <c r="AS67" s="74" t="str">
        <f t="shared" si="19"/>
        <v/>
      </c>
      <c r="AT67" s="1" t="str">
        <f t="shared" si="20"/>
        <v/>
      </c>
      <c r="AU67" s="1" t="str">
        <f t="shared" si="21"/>
        <v/>
      </c>
      <c r="AV67" s="105" t="str">
        <f t="shared" si="22"/>
        <v/>
      </c>
    </row>
    <row r="68" spans="1:48" x14ac:dyDescent="0.25">
      <c r="A68" s="28"/>
      <c r="B68" s="118"/>
      <c r="C68" s="119"/>
      <c r="D68" s="119"/>
      <c r="E68" s="120"/>
      <c r="F68" s="120"/>
      <c r="G68" s="121"/>
      <c r="H68" s="122"/>
      <c r="I68" s="121"/>
      <c r="J68" s="123"/>
      <c r="K68" s="123"/>
      <c r="L68" s="123"/>
      <c r="M68" s="124"/>
      <c r="N68" s="125"/>
      <c r="O68" s="28"/>
      <c r="P68" s="86" t="str">
        <f>IF($B68="", "", SUMIF('Time &amp; Expenses'!$G$11:$G$8010, $B68, 'Time &amp; Expenses'!$J$11:$J$8010))</f>
        <v/>
      </c>
      <c r="Q68" s="2" t="str">
        <f>IF($B68="", "", SUMIF('Time &amp; Expenses'!$G$11:$G$8010, $B68, 'Time &amp; Expenses'!$K$11:$K$8010))</f>
        <v/>
      </c>
      <c r="R68" s="22" t="str">
        <f t="shared" si="1"/>
        <v/>
      </c>
      <c r="S68" s="28"/>
      <c r="T68" s="26" t="str">
        <f t="shared" si="2"/>
        <v/>
      </c>
      <c r="U68" s="22" t="str">
        <f t="shared" si="3"/>
        <v/>
      </c>
      <c r="V68" s="28"/>
      <c r="X68" s="100">
        <f t="shared" si="4"/>
        <v>0</v>
      </c>
      <c r="Y68" s="45" t="str">
        <f t="shared" si="5"/>
        <v/>
      </c>
      <c r="Z68" s="45" t="str">
        <f t="shared" si="6"/>
        <v/>
      </c>
      <c r="AA68" s="45" t="str">
        <f t="shared" si="7"/>
        <v/>
      </c>
      <c r="AC68" s="18" t="str">
        <f t="shared" si="8"/>
        <v/>
      </c>
      <c r="AD68" s="3" t="str">
        <f t="shared" si="9"/>
        <v/>
      </c>
      <c r="AE68" s="3"/>
      <c r="AF68" s="3" t="str">
        <f t="shared" si="10"/>
        <v/>
      </c>
      <c r="AG68" s="3" t="str">
        <f t="shared" si="11"/>
        <v/>
      </c>
      <c r="AH68" s="3" t="str">
        <f t="shared" si="12"/>
        <v/>
      </c>
      <c r="AI68" s="3"/>
      <c r="AJ68" s="3" t="str">
        <f t="shared" si="13"/>
        <v/>
      </c>
      <c r="AK68" s="46" t="str">
        <f t="shared" si="14"/>
        <v/>
      </c>
      <c r="AM68" s="66">
        <f t="shared" si="15"/>
        <v>0</v>
      </c>
      <c r="AN68" s="2">
        <f t="shared" si="16"/>
        <v>0</v>
      </c>
      <c r="AO68" s="67">
        <f t="shared" si="17"/>
        <v>0</v>
      </c>
      <c r="AQ68" s="104" t="str">
        <f t="shared" si="18"/>
        <v/>
      </c>
      <c r="AS68" s="74" t="str">
        <f t="shared" si="19"/>
        <v/>
      </c>
      <c r="AT68" s="1" t="str">
        <f t="shared" si="20"/>
        <v/>
      </c>
      <c r="AU68" s="1" t="str">
        <f t="shared" si="21"/>
        <v/>
      </c>
      <c r="AV68" s="105" t="str">
        <f t="shared" si="22"/>
        <v/>
      </c>
    </row>
    <row r="69" spans="1:48" x14ac:dyDescent="0.25">
      <c r="A69" s="28"/>
      <c r="B69" s="118"/>
      <c r="C69" s="119"/>
      <c r="D69" s="119"/>
      <c r="E69" s="120"/>
      <c r="F69" s="120"/>
      <c r="G69" s="121"/>
      <c r="H69" s="122"/>
      <c r="I69" s="121"/>
      <c r="J69" s="123"/>
      <c r="K69" s="123"/>
      <c r="L69" s="123"/>
      <c r="M69" s="124"/>
      <c r="N69" s="125"/>
      <c r="O69" s="28"/>
      <c r="P69" s="86" t="str">
        <f>IF($B69="", "", SUMIF('Time &amp; Expenses'!$G$11:$G$8010, $B69, 'Time &amp; Expenses'!$J$11:$J$8010))</f>
        <v/>
      </c>
      <c r="Q69" s="2" t="str">
        <f>IF($B69="", "", SUMIF('Time &amp; Expenses'!$G$11:$G$8010, $B69, 'Time &amp; Expenses'!$K$11:$K$8010))</f>
        <v/>
      </c>
      <c r="R69" s="22" t="str">
        <f t="shared" si="1"/>
        <v/>
      </c>
      <c r="S69" s="28"/>
      <c r="T69" s="26" t="str">
        <f t="shared" si="2"/>
        <v/>
      </c>
      <c r="U69" s="22" t="str">
        <f t="shared" si="3"/>
        <v/>
      </c>
      <c r="V69" s="28"/>
      <c r="X69" s="100">
        <f t="shared" si="4"/>
        <v>0</v>
      </c>
      <c r="Y69" s="45" t="str">
        <f t="shared" si="5"/>
        <v/>
      </c>
      <c r="Z69" s="45" t="str">
        <f t="shared" si="6"/>
        <v/>
      </c>
      <c r="AA69" s="45" t="str">
        <f t="shared" si="7"/>
        <v/>
      </c>
      <c r="AC69" s="18" t="str">
        <f t="shared" si="8"/>
        <v/>
      </c>
      <c r="AD69" s="3" t="str">
        <f t="shared" si="9"/>
        <v/>
      </c>
      <c r="AE69" s="3"/>
      <c r="AF69" s="3" t="str">
        <f t="shared" si="10"/>
        <v/>
      </c>
      <c r="AG69" s="3" t="str">
        <f t="shared" si="11"/>
        <v/>
      </c>
      <c r="AH69" s="3" t="str">
        <f t="shared" si="12"/>
        <v/>
      </c>
      <c r="AI69" s="3"/>
      <c r="AJ69" s="3" t="str">
        <f t="shared" si="13"/>
        <v/>
      </c>
      <c r="AK69" s="46" t="str">
        <f t="shared" si="14"/>
        <v/>
      </c>
      <c r="AM69" s="66">
        <f t="shared" si="15"/>
        <v>0</v>
      </c>
      <c r="AN69" s="2">
        <f t="shared" si="16"/>
        <v>0</v>
      </c>
      <c r="AO69" s="67">
        <f t="shared" si="17"/>
        <v>0</v>
      </c>
      <c r="AQ69" s="104" t="str">
        <f t="shared" si="18"/>
        <v/>
      </c>
      <c r="AS69" s="74" t="str">
        <f t="shared" si="19"/>
        <v/>
      </c>
      <c r="AT69" s="1" t="str">
        <f t="shared" si="20"/>
        <v/>
      </c>
      <c r="AU69" s="1" t="str">
        <f t="shared" si="21"/>
        <v/>
      </c>
      <c r="AV69" s="105" t="str">
        <f t="shared" si="22"/>
        <v/>
      </c>
    </row>
    <row r="70" spans="1:48" x14ac:dyDescent="0.25">
      <c r="A70" s="28"/>
      <c r="B70" s="118"/>
      <c r="C70" s="119"/>
      <c r="D70" s="119"/>
      <c r="E70" s="120"/>
      <c r="F70" s="120"/>
      <c r="G70" s="121"/>
      <c r="H70" s="122"/>
      <c r="I70" s="121"/>
      <c r="J70" s="123"/>
      <c r="K70" s="123"/>
      <c r="L70" s="123"/>
      <c r="M70" s="124"/>
      <c r="N70" s="125"/>
      <c r="O70" s="28"/>
      <c r="P70" s="86" t="str">
        <f>IF($B70="", "", SUMIF('Time &amp; Expenses'!$G$11:$G$8010, $B70, 'Time &amp; Expenses'!$J$11:$J$8010))</f>
        <v/>
      </c>
      <c r="Q70" s="2" t="str">
        <f>IF($B70="", "", SUMIF('Time &amp; Expenses'!$G$11:$G$8010, $B70, 'Time &amp; Expenses'!$K$11:$K$8010))</f>
        <v/>
      </c>
      <c r="R70" s="22" t="str">
        <f t="shared" si="1"/>
        <v/>
      </c>
      <c r="S70" s="28"/>
      <c r="T70" s="26" t="str">
        <f t="shared" si="2"/>
        <v/>
      </c>
      <c r="U70" s="22" t="str">
        <f t="shared" si="3"/>
        <v/>
      </c>
      <c r="V70" s="28"/>
      <c r="X70" s="100">
        <f t="shared" si="4"/>
        <v>0</v>
      </c>
      <c r="Y70" s="45" t="str">
        <f t="shared" si="5"/>
        <v/>
      </c>
      <c r="Z70" s="45" t="str">
        <f t="shared" si="6"/>
        <v/>
      </c>
      <c r="AA70" s="45" t="str">
        <f t="shared" si="7"/>
        <v/>
      </c>
      <c r="AC70" s="18" t="str">
        <f t="shared" si="8"/>
        <v/>
      </c>
      <c r="AD70" s="3" t="str">
        <f t="shared" si="9"/>
        <v/>
      </c>
      <c r="AE70" s="3"/>
      <c r="AF70" s="3" t="str">
        <f t="shared" si="10"/>
        <v/>
      </c>
      <c r="AG70" s="3" t="str">
        <f t="shared" si="11"/>
        <v/>
      </c>
      <c r="AH70" s="3" t="str">
        <f t="shared" si="12"/>
        <v/>
      </c>
      <c r="AI70" s="3"/>
      <c r="AJ70" s="3" t="str">
        <f t="shared" si="13"/>
        <v/>
      </c>
      <c r="AK70" s="46" t="str">
        <f t="shared" si="14"/>
        <v/>
      </c>
      <c r="AM70" s="66">
        <f t="shared" si="15"/>
        <v>0</v>
      </c>
      <c r="AN70" s="2">
        <f t="shared" si="16"/>
        <v>0</v>
      </c>
      <c r="AO70" s="67">
        <f t="shared" si="17"/>
        <v>0</v>
      </c>
      <c r="AQ70" s="104" t="str">
        <f t="shared" si="18"/>
        <v/>
      </c>
      <c r="AS70" s="74" t="str">
        <f t="shared" si="19"/>
        <v/>
      </c>
      <c r="AT70" s="1" t="str">
        <f t="shared" si="20"/>
        <v/>
      </c>
      <c r="AU70" s="1" t="str">
        <f t="shared" si="21"/>
        <v/>
      </c>
      <c r="AV70" s="105" t="str">
        <f t="shared" si="22"/>
        <v/>
      </c>
    </row>
    <row r="71" spans="1:48" x14ac:dyDescent="0.25">
      <c r="A71" s="28"/>
      <c r="B71" s="118"/>
      <c r="C71" s="119"/>
      <c r="D71" s="119"/>
      <c r="E71" s="120"/>
      <c r="F71" s="120"/>
      <c r="G71" s="121"/>
      <c r="H71" s="122"/>
      <c r="I71" s="121"/>
      <c r="J71" s="123"/>
      <c r="K71" s="123"/>
      <c r="L71" s="123"/>
      <c r="M71" s="124"/>
      <c r="N71" s="125"/>
      <c r="O71" s="28"/>
      <c r="P71" s="86" t="str">
        <f>IF($B71="", "", SUMIF('Time &amp; Expenses'!$G$11:$G$8010, $B71, 'Time &amp; Expenses'!$J$11:$J$8010))</f>
        <v/>
      </c>
      <c r="Q71" s="2" t="str">
        <f>IF($B71="", "", SUMIF('Time &amp; Expenses'!$G$11:$G$8010, $B71, 'Time &amp; Expenses'!$K$11:$K$8010))</f>
        <v/>
      </c>
      <c r="R71" s="22" t="str">
        <f t="shared" si="1"/>
        <v/>
      </c>
      <c r="S71" s="28"/>
      <c r="T71" s="26" t="str">
        <f t="shared" si="2"/>
        <v/>
      </c>
      <c r="U71" s="22" t="str">
        <f t="shared" si="3"/>
        <v/>
      </c>
      <c r="V71" s="28"/>
      <c r="X71" s="100">
        <f t="shared" si="4"/>
        <v>0</v>
      </c>
      <c r="Y71" s="45" t="str">
        <f t="shared" si="5"/>
        <v/>
      </c>
      <c r="Z71" s="45" t="str">
        <f t="shared" si="6"/>
        <v/>
      </c>
      <c r="AA71" s="45" t="str">
        <f t="shared" si="7"/>
        <v/>
      </c>
      <c r="AC71" s="18" t="str">
        <f t="shared" si="8"/>
        <v/>
      </c>
      <c r="AD71" s="3" t="str">
        <f t="shared" si="9"/>
        <v/>
      </c>
      <c r="AE71" s="3"/>
      <c r="AF71" s="3" t="str">
        <f t="shared" si="10"/>
        <v/>
      </c>
      <c r="AG71" s="3" t="str">
        <f t="shared" si="11"/>
        <v/>
      </c>
      <c r="AH71" s="3" t="str">
        <f t="shared" si="12"/>
        <v/>
      </c>
      <c r="AI71" s="3"/>
      <c r="AJ71" s="3" t="str">
        <f t="shared" si="13"/>
        <v/>
      </c>
      <c r="AK71" s="46" t="str">
        <f t="shared" si="14"/>
        <v/>
      </c>
      <c r="AM71" s="66">
        <f t="shared" si="15"/>
        <v>0</v>
      </c>
      <c r="AN71" s="2">
        <f t="shared" si="16"/>
        <v>0</v>
      </c>
      <c r="AO71" s="67">
        <f t="shared" si="17"/>
        <v>0</v>
      </c>
      <c r="AQ71" s="104" t="str">
        <f t="shared" si="18"/>
        <v/>
      </c>
      <c r="AS71" s="74" t="str">
        <f t="shared" si="19"/>
        <v/>
      </c>
      <c r="AT71" s="1" t="str">
        <f t="shared" si="20"/>
        <v/>
      </c>
      <c r="AU71" s="1" t="str">
        <f t="shared" si="21"/>
        <v/>
      </c>
      <c r="AV71" s="105" t="str">
        <f t="shared" si="22"/>
        <v/>
      </c>
    </row>
    <row r="72" spans="1:48" x14ac:dyDescent="0.25">
      <c r="A72" s="28"/>
      <c r="B72" s="118"/>
      <c r="C72" s="119"/>
      <c r="D72" s="119"/>
      <c r="E72" s="120"/>
      <c r="F72" s="120"/>
      <c r="G72" s="121"/>
      <c r="H72" s="122"/>
      <c r="I72" s="121"/>
      <c r="J72" s="123"/>
      <c r="K72" s="123"/>
      <c r="L72" s="123"/>
      <c r="M72" s="124"/>
      <c r="N72" s="125"/>
      <c r="O72" s="28"/>
      <c r="P72" s="86" t="str">
        <f>IF($B72="", "", SUMIF('Time &amp; Expenses'!$G$11:$G$8010, $B72, 'Time &amp; Expenses'!$J$11:$J$8010))</f>
        <v/>
      </c>
      <c r="Q72" s="2" t="str">
        <f>IF($B72="", "", SUMIF('Time &amp; Expenses'!$G$11:$G$8010, $B72, 'Time &amp; Expenses'!$K$11:$K$8010))</f>
        <v/>
      </c>
      <c r="R72" s="22" t="str">
        <f t="shared" si="1"/>
        <v/>
      </c>
      <c r="S72" s="28"/>
      <c r="T72" s="26" t="str">
        <f t="shared" si="2"/>
        <v/>
      </c>
      <c r="U72" s="22" t="str">
        <f t="shared" si="3"/>
        <v/>
      </c>
      <c r="V72" s="28"/>
      <c r="X72" s="100">
        <f t="shared" si="4"/>
        <v>0</v>
      </c>
      <c r="Y72" s="45" t="str">
        <f t="shared" si="5"/>
        <v/>
      </c>
      <c r="Z72" s="45" t="str">
        <f t="shared" si="6"/>
        <v/>
      </c>
      <c r="AA72" s="45" t="str">
        <f t="shared" si="7"/>
        <v/>
      </c>
      <c r="AC72" s="18" t="str">
        <f t="shared" si="8"/>
        <v/>
      </c>
      <c r="AD72" s="3" t="str">
        <f t="shared" si="9"/>
        <v/>
      </c>
      <c r="AE72" s="3"/>
      <c r="AF72" s="3" t="str">
        <f t="shared" si="10"/>
        <v/>
      </c>
      <c r="AG72" s="3" t="str">
        <f t="shared" si="11"/>
        <v/>
      </c>
      <c r="AH72" s="3" t="str">
        <f t="shared" si="12"/>
        <v/>
      </c>
      <c r="AI72" s="3"/>
      <c r="AJ72" s="3" t="str">
        <f t="shared" si="13"/>
        <v/>
      </c>
      <c r="AK72" s="46" t="str">
        <f t="shared" si="14"/>
        <v/>
      </c>
      <c r="AM72" s="66">
        <f t="shared" si="15"/>
        <v>0</v>
      </c>
      <c r="AN72" s="2">
        <f t="shared" si="16"/>
        <v>0</v>
      </c>
      <c r="AO72" s="67">
        <f t="shared" si="17"/>
        <v>0</v>
      </c>
      <c r="AQ72" s="104" t="str">
        <f t="shared" si="18"/>
        <v/>
      </c>
      <c r="AS72" s="74" t="str">
        <f t="shared" si="19"/>
        <v/>
      </c>
      <c r="AT72" s="1" t="str">
        <f t="shared" si="20"/>
        <v/>
      </c>
      <c r="AU72" s="1" t="str">
        <f t="shared" si="21"/>
        <v/>
      </c>
      <c r="AV72" s="105" t="str">
        <f t="shared" si="22"/>
        <v/>
      </c>
    </row>
    <row r="73" spans="1:48" x14ac:dyDescent="0.25">
      <c r="A73" s="28"/>
      <c r="B73" s="118"/>
      <c r="C73" s="119"/>
      <c r="D73" s="119"/>
      <c r="E73" s="120"/>
      <c r="F73" s="120"/>
      <c r="G73" s="121"/>
      <c r="H73" s="122"/>
      <c r="I73" s="121"/>
      <c r="J73" s="123"/>
      <c r="K73" s="123"/>
      <c r="L73" s="123"/>
      <c r="M73" s="124"/>
      <c r="N73" s="125"/>
      <c r="O73" s="28"/>
      <c r="P73" s="86" t="str">
        <f>IF($B73="", "", SUMIF('Time &amp; Expenses'!$G$11:$G$8010, $B73, 'Time &amp; Expenses'!$J$11:$J$8010))</f>
        <v/>
      </c>
      <c r="Q73" s="2" t="str">
        <f>IF($B73="", "", SUMIF('Time &amp; Expenses'!$G$11:$G$8010, $B73, 'Time &amp; Expenses'!$K$11:$K$8010))</f>
        <v/>
      </c>
      <c r="R73" s="22" t="str">
        <f t="shared" si="1"/>
        <v/>
      </c>
      <c r="S73" s="28"/>
      <c r="T73" s="26" t="str">
        <f t="shared" si="2"/>
        <v/>
      </c>
      <c r="U73" s="22" t="str">
        <f t="shared" si="3"/>
        <v/>
      </c>
      <c r="V73" s="28"/>
      <c r="X73" s="100">
        <f t="shared" si="4"/>
        <v>0</v>
      </c>
      <c r="Y73" s="45" t="str">
        <f t="shared" si="5"/>
        <v/>
      </c>
      <c r="Z73" s="45" t="str">
        <f t="shared" si="6"/>
        <v/>
      </c>
      <c r="AA73" s="45" t="str">
        <f t="shared" si="7"/>
        <v/>
      </c>
      <c r="AC73" s="18" t="str">
        <f t="shared" si="8"/>
        <v/>
      </c>
      <c r="AD73" s="3" t="str">
        <f t="shared" si="9"/>
        <v/>
      </c>
      <c r="AE73" s="3"/>
      <c r="AF73" s="3" t="str">
        <f t="shared" si="10"/>
        <v/>
      </c>
      <c r="AG73" s="3" t="str">
        <f t="shared" si="11"/>
        <v/>
      </c>
      <c r="AH73" s="3" t="str">
        <f t="shared" si="12"/>
        <v/>
      </c>
      <c r="AI73" s="3"/>
      <c r="AJ73" s="3" t="str">
        <f t="shared" si="13"/>
        <v/>
      </c>
      <c r="AK73" s="46" t="str">
        <f t="shared" si="14"/>
        <v/>
      </c>
      <c r="AM73" s="66">
        <f t="shared" si="15"/>
        <v>0</v>
      </c>
      <c r="AN73" s="2">
        <f t="shared" si="16"/>
        <v>0</v>
      </c>
      <c r="AO73" s="67">
        <f t="shared" si="17"/>
        <v>0</v>
      </c>
      <c r="AQ73" s="104" t="str">
        <f t="shared" si="18"/>
        <v/>
      </c>
      <c r="AS73" s="74" t="str">
        <f t="shared" si="19"/>
        <v/>
      </c>
      <c r="AT73" s="1" t="str">
        <f t="shared" si="20"/>
        <v/>
      </c>
      <c r="AU73" s="1" t="str">
        <f t="shared" si="21"/>
        <v/>
      </c>
      <c r="AV73" s="105" t="str">
        <f t="shared" si="22"/>
        <v/>
      </c>
    </row>
    <row r="74" spans="1:48" x14ac:dyDescent="0.25">
      <c r="A74" s="28"/>
      <c r="B74" s="118"/>
      <c r="C74" s="119"/>
      <c r="D74" s="119"/>
      <c r="E74" s="120"/>
      <c r="F74" s="120"/>
      <c r="G74" s="121"/>
      <c r="H74" s="122"/>
      <c r="I74" s="121"/>
      <c r="J74" s="123"/>
      <c r="K74" s="123"/>
      <c r="L74" s="123"/>
      <c r="M74" s="124"/>
      <c r="N74" s="125"/>
      <c r="O74" s="28"/>
      <c r="P74" s="86" t="str">
        <f>IF($B74="", "", SUMIF('Time &amp; Expenses'!$G$11:$G$8010, $B74, 'Time &amp; Expenses'!$J$11:$J$8010))</f>
        <v/>
      </c>
      <c r="Q74" s="2" t="str">
        <f>IF($B74="", "", SUMIF('Time &amp; Expenses'!$G$11:$G$8010, $B74, 'Time &amp; Expenses'!$K$11:$K$8010))</f>
        <v/>
      </c>
      <c r="R74" s="22" t="str">
        <f t="shared" si="1"/>
        <v/>
      </c>
      <c r="S74" s="28"/>
      <c r="T74" s="26" t="str">
        <f t="shared" si="2"/>
        <v/>
      </c>
      <c r="U74" s="22" t="str">
        <f t="shared" si="3"/>
        <v/>
      </c>
      <c r="V74" s="28"/>
      <c r="X74" s="100">
        <f t="shared" si="4"/>
        <v>0</v>
      </c>
      <c r="Y74" s="45" t="str">
        <f t="shared" si="5"/>
        <v/>
      </c>
      <c r="Z74" s="45" t="str">
        <f t="shared" si="6"/>
        <v/>
      </c>
      <c r="AA74" s="45" t="str">
        <f t="shared" si="7"/>
        <v/>
      </c>
      <c r="AC74" s="18" t="str">
        <f t="shared" si="8"/>
        <v/>
      </c>
      <c r="AD74" s="3" t="str">
        <f t="shared" si="9"/>
        <v/>
      </c>
      <c r="AE74" s="3"/>
      <c r="AF74" s="3" t="str">
        <f t="shared" si="10"/>
        <v/>
      </c>
      <c r="AG74" s="3" t="str">
        <f t="shared" si="11"/>
        <v/>
      </c>
      <c r="AH74" s="3" t="str">
        <f t="shared" si="12"/>
        <v/>
      </c>
      <c r="AI74" s="3"/>
      <c r="AJ74" s="3" t="str">
        <f t="shared" si="13"/>
        <v/>
      </c>
      <c r="AK74" s="46" t="str">
        <f t="shared" si="14"/>
        <v/>
      </c>
      <c r="AM74" s="66">
        <f t="shared" si="15"/>
        <v>0</v>
      </c>
      <c r="AN74" s="2">
        <f t="shared" si="16"/>
        <v>0</v>
      </c>
      <c r="AO74" s="67">
        <f t="shared" si="17"/>
        <v>0</v>
      </c>
      <c r="AQ74" s="104" t="str">
        <f t="shared" si="18"/>
        <v/>
      </c>
      <c r="AS74" s="74" t="str">
        <f t="shared" si="19"/>
        <v/>
      </c>
      <c r="AT74" s="1" t="str">
        <f t="shared" si="20"/>
        <v/>
      </c>
      <c r="AU74" s="1" t="str">
        <f t="shared" si="21"/>
        <v/>
      </c>
      <c r="AV74" s="105" t="str">
        <f t="shared" si="22"/>
        <v/>
      </c>
    </row>
    <row r="75" spans="1:48" x14ac:dyDescent="0.25">
      <c r="A75" s="28"/>
      <c r="B75" s="118"/>
      <c r="C75" s="119"/>
      <c r="D75" s="119"/>
      <c r="E75" s="120"/>
      <c r="F75" s="120"/>
      <c r="G75" s="121"/>
      <c r="H75" s="122"/>
      <c r="I75" s="121"/>
      <c r="J75" s="123"/>
      <c r="K75" s="123"/>
      <c r="L75" s="123"/>
      <c r="M75" s="124"/>
      <c r="N75" s="125"/>
      <c r="O75" s="28"/>
      <c r="P75" s="86" t="str">
        <f>IF($B75="", "", SUMIF('Time &amp; Expenses'!$G$11:$G$8010, $B75, 'Time &amp; Expenses'!$J$11:$J$8010))</f>
        <v/>
      </c>
      <c r="Q75" s="2" t="str">
        <f>IF($B75="", "", SUMIF('Time &amp; Expenses'!$G$11:$G$8010, $B75, 'Time &amp; Expenses'!$K$11:$K$8010))</f>
        <v/>
      </c>
      <c r="R75" s="22" t="str">
        <f t="shared" si="1"/>
        <v/>
      </c>
      <c r="S75" s="28"/>
      <c r="T75" s="26" t="str">
        <f t="shared" si="2"/>
        <v/>
      </c>
      <c r="U75" s="22" t="str">
        <f t="shared" si="3"/>
        <v/>
      </c>
      <c r="V75" s="28"/>
      <c r="X75" s="100">
        <f t="shared" si="4"/>
        <v>0</v>
      </c>
      <c r="Y75" s="45" t="str">
        <f t="shared" si="5"/>
        <v/>
      </c>
      <c r="Z75" s="45" t="str">
        <f t="shared" si="6"/>
        <v/>
      </c>
      <c r="AA75" s="45" t="str">
        <f t="shared" si="7"/>
        <v/>
      </c>
      <c r="AC75" s="18" t="str">
        <f t="shared" si="8"/>
        <v/>
      </c>
      <c r="AD75" s="3" t="str">
        <f t="shared" si="9"/>
        <v/>
      </c>
      <c r="AE75" s="3"/>
      <c r="AF75" s="3" t="str">
        <f t="shared" si="10"/>
        <v/>
      </c>
      <c r="AG75" s="3" t="str">
        <f t="shared" si="11"/>
        <v/>
      </c>
      <c r="AH75" s="3" t="str">
        <f t="shared" si="12"/>
        <v/>
      </c>
      <c r="AI75" s="3"/>
      <c r="AJ75" s="3" t="str">
        <f t="shared" si="13"/>
        <v/>
      </c>
      <c r="AK75" s="46" t="str">
        <f t="shared" si="14"/>
        <v/>
      </c>
      <c r="AM75" s="66">
        <f t="shared" si="15"/>
        <v>0</v>
      </c>
      <c r="AN75" s="2">
        <f t="shared" si="16"/>
        <v>0</v>
      </c>
      <c r="AO75" s="67">
        <f t="shared" si="17"/>
        <v>0</v>
      </c>
      <c r="AQ75" s="104" t="str">
        <f t="shared" si="18"/>
        <v/>
      </c>
      <c r="AS75" s="74" t="str">
        <f t="shared" si="19"/>
        <v/>
      </c>
      <c r="AT75" s="1" t="str">
        <f t="shared" si="20"/>
        <v/>
      </c>
      <c r="AU75" s="1" t="str">
        <f t="shared" si="21"/>
        <v/>
      </c>
      <c r="AV75" s="105" t="str">
        <f t="shared" si="22"/>
        <v/>
      </c>
    </row>
    <row r="76" spans="1:48" x14ac:dyDescent="0.25">
      <c r="A76" s="28"/>
      <c r="B76" s="118"/>
      <c r="C76" s="119"/>
      <c r="D76" s="119"/>
      <c r="E76" s="120"/>
      <c r="F76" s="120"/>
      <c r="G76" s="121"/>
      <c r="H76" s="122"/>
      <c r="I76" s="121"/>
      <c r="J76" s="123"/>
      <c r="K76" s="123"/>
      <c r="L76" s="123"/>
      <c r="M76" s="124"/>
      <c r="N76" s="125"/>
      <c r="O76" s="28"/>
      <c r="P76" s="86" t="str">
        <f>IF($B76="", "", SUMIF('Time &amp; Expenses'!$G$11:$G$8010, $B76, 'Time &amp; Expenses'!$J$11:$J$8010))</f>
        <v/>
      </c>
      <c r="Q76" s="2" t="str">
        <f>IF($B76="", "", SUMIF('Time &amp; Expenses'!$G$11:$G$8010, $B76, 'Time &amp; Expenses'!$K$11:$K$8010))</f>
        <v/>
      </c>
      <c r="R76" s="22" t="str">
        <f t="shared" ref="R76:R139" si="23">IFERROR(IF($B76="", "", ($G76-$X76-$Q76)/($P76*24)), "")</f>
        <v/>
      </c>
      <c r="S76" s="28"/>
      <c r="T76" s="26" t="str">
        <f t="shared" ref="T76:T139" si="24">IF($B76="", "", ($P76*$AH$6*24)+$Q76+$X76)</f>
        <v/>
      </c>
      <c r="U76" s="22" t="str">
        <f t="shared" ref="U76:U139" si="25">IF($B76="", "", $G76-$T76)</f>
        <v/>
      </c>
      <c r="V76" s="28"/>
      <c r="X76" s="100">
        <f t="shared" ref="X76:X139" si="26">IF(AND($AM76="", $AN76="", $AO76=""), "", SUM($AM76:$AO76))</f>
        <v>0</v>
      </c>
      <c r="Y76" s="45" t="str">
        <f t="shared" ref="Y76:Y139" si="27">IF(OR($M76="", $N76=""), "", $N76-$M76)</f>
        <v/>
      </c>
      <c r="Z76" s="45" t="str">
        <f t="shared" ref="Z76:Z139" si="28">IF(OR($M76="", $F76=""), "", $F76-$M76)</f>
        <v/>
      </c>
      <c r="AA76" s="45" t="str">
        <f t="shared" ref="AA76:AA139" si="29">IF($B76="", "", IF(COUNTIF($B$11:$B$510, $B76)&gt;1, "X", ""))</f>
        <v/>
      </c>
      <c r="AC76" s="18" t="str">
        <f t="shared" ref="AC76:AC139" si="30">IF(OR($M76="", $F76=""), "", IF($M76&gt;$F76, $AC$2, IF($M76&lt;$F76, $AC$4, IF($M76=$F76, $AC$3, ""))))</f>
        <v/>
      </c>
      <c r="AD76" s="3" t="str">
        <f t="shared" ref="AD76:AD139" si="31">IF(OR($M76="", $F76=""), "", IF($Y76&gt;$AD$6, $AC$2, IF($Y76&lt;$AD$6, $AC$4, IF($Y76=$AD$6, $AC$3, ""))))</f>
        <v/>
      </c>
      <c r="AE76" s="3"/>
      <c r="AF76" s="3" t="str">
        <f t="shared" ref="AF76:AF139" si="32">IF(OR($P76="", $H76=""), "", IF($P76&gt;$H76, $AC$2, IF($P76&lt;$H76, $AC$4, IF($P76=$H76, $AC$3, ""))))</f>
        <v/>
      </c>
      <c r="AG76" s="3" t="str">
        <f t="shared" ref="AG76:AG139" si="33">IF(OR($Q76="", $I76=""), "", IF($Q76&gt;$I76, $AC$2, IF($Q76&lt;$I76, $AC$4, IF($Q76=$I76, $AC$3, ""))))</f>
        <v/>
      </c>
      <c r="AH76" s="3" t="str">
        <f t="shared" ref="AH76:AH139" si="34">IF(OR($R76="", $AH$6=""), "", IF($R76&gt;$AH$6, $AC$4, IF($R76&lt;$AH$6, $AC$2, IF($R76=$AH$6, $AC$3, ""))))</f>
        <v/>
      </c>
      <c r="AI76" s="3"/>
      <c r="AJ76" s="3" t="str">
        <f t="shared" ref="AJ76:AJ139" si="35">IF(OR($T76="", $G76=""), "", IF($T76&gt;$G76, $AC$2, IF($T76&lt;$G76, $AC$4, IF($T76=$G76, $AC$3, ""))))</f>
        <v/>
      </c>
      <c r="AK76" s="46" t="str">
        <f t="shared" ref="AK76:AK139" si="36">IF($U76="", "", IF($U76&gt;0, $AC$4, IF($U76=0, $AC$3, IF($U76&lt;0, $AC$2, ""))))</f>
        <v/>
      </c>
      <c r="AM76" s="66">
        <f t="shared" ref="AM76:AM139" si="37">IF($J76=$X$3, ROUND((IF($H$4="", 0, $G76*$H$4))+(IF($I$4="", 0, $I$4)), 2), 0)</f>
        <v>0</v>
      </c>
      <c r="AN76" s="2">
        <f t="shared" ref="AN76:AN139" si="38">IF($K76=$X$3, ROUND((IF($H$5="", 0, $G76*$H$5))+(IF($I$5="", 0, $I$5)), 2), 0)</f>
        <v>0</v>
      </c>
      <c r="AO76" s="67">
        <f t="shared" ref="AO76:AO139" si="39">IF($L76=$X$3, ROUND((IF($H$6="", 0, $G76*$H$6))+(IF($I$6="", 0, $I$6)), 2), 0)</f>
        <v>0</v>
      </c>
      <c r="AQ76" s="104" t="str">
        <f t="shared" ref="AQ76:AQ139" si="40">IF(OR($M76="", $N76=""), "", "X")</f>
        <v/>
      </c>
      <c r="AS76" s="74" t="str">
        <f t="shared" ref="AS76:AS139" si="41">IF($AQ76="", "", IF(($N76-$M76)&gt;$AD$6, $AS$8, $AS$7))</f>
        <v/>
      </c>
      <c r="AT76" s="1" t="str">
        <f t="shared" ref="AT76:AT139" si="42">IF($AQ76="", "", IF($U76&lt;0, $AT$8, $AT$7))</f>
        <v/>
      </c>
      <c r="AU76" s="1" t="str">
        <f t="shared" ref="AU76:AU139" si="43">IF($AQ76="", "", IF(($H76-$P76)&gt;0, $AU$7, $AU$8))</f>
        <v/>
      </c>
      <c r="AV76" s="105" t="str">
        <f t="shared" ref="AV76:AV139" si="44">IF($AQ76="", "", IF(($G76-$Q76)&gt;0, $AV$7, $AV$8))</f>
        <v/>
      </c>
    </row>
    <row r="77" spans="1:48" x14ac:dyDescent="0.25">
      <c r="A77" s="28"/>
      <c r="B77" s="118"/>
      <c r="C77" s="119"/>
      <c r="D77" s="119"/>
      <c r="E77" s="120"/>
      <c r="F77" s="120"/>
      <c r="G77" s="121"/>
      <c r="H77" s="122"/>
      <c r="I77" s="121"/>
      <c r="J77" s="123"/>
      <c r="K77" s="123"/>
      <c r="L77" s="123"/>
      <c r="M77" s="124"/>
      <c r="N77" s="125"/>
      <c r="O77" s="28"/>
      <c r="P77" s="86" t="str">
        <f>IF($B77="", "", SUMIF('Time &amp; Expenses'!$G$11:$G$8010, $B77, 'Time &amp; Expenses'!$J$11:$J$8010))</f>
        <v/>
      </c>
      <c r="Q77" s="2" t="str">
        <f>IF($B77="", "", SUMIF('Time &amp; Expenses'!$G$11:$G$8010, $B77, 'Time &amp; Expenses'!$K$11:$K$8010))</f>
        <v/>
      </c>
      <c r="R77" s="22" t="str">
        <f t="shared" si="23"/>
        <v/>
      </c>
      <c r="S77" s="28"/>
      <c r="T77" s="26" t="str">
        <f t="shared" si="24"/>
        <v/>
      </c>
      <c r="U77" s="22" t="str">
        <f t="shared" si="25"/>
        <v/>
      </c>
      <c r="V77" s="28"/>
      <c r="X77" s="100">
        <f t="shared" si="26"/>
        <v>0</v>
      </c>
      <c r="Y77" s="45" t="str">
        <f t="shared" si="27"/>
        <v/>
      </c>
      <c r="Z77" s="45" t="str">
        <f t="shared" si="28"/>
        <v/>
      </c>
      <c r="AA77" s="45" t="str">
        <f t="shared" si="29"/>
        <v/>
      </c>
      <c r="AC77" s="18" t="str">
        <f t="shared" si="30"/>
        <v/>
      </c>
      <c r="AD77" s="3" t="str">
        <f t="shared" si="31"/>
        <v/>
      </c>
      <c r="AE77" s="3"/>
      <c r="AF77" s="3" t="str">
        <f t="shared" si="32"/>
        <v/>
      </c>
      <c r="AG77" s="3" t="str">
        <f t="shared" si="33"/>
        <v/>
      </c>
      <c r="AH77" s="3" t="str">
        <f t="shared" si="34"/>
        <v/>
      </c>
      <c r="AI77" s="3"/>
      <c r="AJ77" s="3" t="str">
        <f t="shared" si="35"/>
        <v/>
      </c>
      <c r="AK77" s="46" t="str">
        <f t="shared" si="36"/>
        <v/>
      </c>
      <c r="AM77" s="66">
        <f t="shared" si="37"/>
        <v>0</v>
      </c>
      <c r="AN77" s="2">
        <f t="shared" si="38"/>
        <v>0</v>
      </c>
      <c r="AO77" s="67">
        <f t="shared" si="39"/>
        <v>0</v>
      </c>
      <c r="AQ77" s="104" t="str">
        <f t="shared" si="40"/>
        <v/>
      </c>
      <c r="AS77" s="74" t="str">
        <f t="shared" si="41"/>
        <v/>
      </c>
      <c r="AT77" s="1" t="str">
        <f t="shared" si="42"/>
        <v/>
      </c>
      <c r="AU77" s="1" t="str">
        <f t="shared" si="43"/>
        <v/>
      </c>
      <c r="AV77" s="105" t="str">
        <f t="shared" si="44"/>
        <v/>
      </c>
    </row>
    <row r="78" spans="1:48" x14ac:dyDescent="0.25">
      <c r="A78" s="28"/>
      <c r="B78" s="118"/>
      <c r="C78" s="119"/>
      <c r="D78" s="119"/>
      <c r="E78" s="120"/>
      <c r="F78" s="120"/>
      <c r="G78" s="121"/>
      <c r="H78" s="122"/>
      <c r="I78" s="121"/>
      <c r="J78" s="123"/>
      <c r="K78" s="123"/>
      <c r="L78" s="123"/>
      <c r="M78" s="124"/>
      <c r="N78" s="125"/>
      <c r="O78" s="28"/>
      <c r="P78" s="86" t="str">
        <f>IF($B78="", "", SUMIF('Time &amp; Expenses'!$G$11:$G$8010, $B78, 'Time &amp; Expenses'!$J$11:$J$8010))</f>
        <v/>
      </c>
      <c r="Q78" s="2" t="str">
        <f>IF($B78="", "", SUMIF('Time &amp; Expenses'!$G$11:$G$8010, $B78, 'Time &amp; Expenses'!$K$11:$K$8010))</f>
        <v/>
      </c>
      <c r="R78" s="22" t="str">
        <f t="shared" si="23"/>
        <v/>
      </c>
      <c r="S78" s="28"/>
      <c r="T78" s="26" t="str">
        <f t="shared" si="24"/>
        <v/>
      </c>
      <c r="U78" s="22" t="str">
        <f t="shared" si="25"/>
        <v/>
      </c>
      <c r="V78" s="28"/>
      <c r="X78" s="100">
        <f t="shared" si="26"/>
        <v>0</v>
      </c>
      <c r="Y78" s="45" t="str">
        <f t="shared" si="27"/>
        <v/>
      </c>
      <c r="Z78" s="45" t="str">
        <f t="shared" si="28"/>
        <v/>
      </c>
      <c r="AA78" s="45" t="str">
        <f t="shared" si="29"/>
        <v/>
      </c>
      <c r="AC78" s="18" t="str">
        <f t="shared" si="30"/>
        <v/>
      </c>
      <c r="AD78" s="3" t="str">
        <f t="shared" si="31"/>
        <v/>
      </c>
      <c r="AE78" s="3"/>
      <c r="AF78" s="3" t="str">
        <f t="shared" si="32"/>
        <v/>
      </c>
      <c r="AG78" s="3" t="str">
        <f t="shared" si="33"/>
        <v/>
      </c>
      <c r="AH78" s="3" t="str">
        <f t="shared" si="34"/>
        <v/>
      </c>
      <c r="AI78" s="3"/>
      <c r="AJ78" s="3" t="str">
        <f t="shared" si="35"/>
        <v/>
      </c>
      <c r="AK78" s="46" t="str">
        <f t="shared" si="36"/>
        <v/>
      </c>
      <c r="AM78" s="66">
        <f t="shared" si="37"/>
        <v>0</v>
      </c>
      <c r="AN78" s="2">
        <f t="shared" si="38"/>
        <v>0</v>
      </c>
      <c r="AO78" s="67">
        <f t="shared" si="39"/>
        <v>0</v>
      </c>
      <c r="AQ78" s="104" t="str">
        <f t="shared" si="40"/>
        <v/>
      </c>
      <c r="AS78" s="74" t="str">
        <f t="shared" si="41"/>
        <v/>
      </c>
      <c r="AT78" s="1" t="str">
        <f t="shared" si="42"/>
        <v/>
      </c>
      <c r="AU78" s="1" t="str">
        <f t="shared" si="43"/>
        <v/>
      </c>
      <c r="AV78" s="105" t="str">
        <f t="shared" si="44"/>
        <v/>
      </c>
    </row>
    <row r="79" spans="1:48" x14ac:dyDescent="0.25">
      <c r="A79" s="28"/>
      <c r="B79" s="118"/>
      <c r="C79" s="119"/>
      <c r="D79" s="119"/>
      <c r="E79" s="120"/>
      <c r="F79" s="120"/>
      <c r="G79" s="121"/>
      <c r="H79" s="122"/>
      <c r="I79" s="121"/>
      <c r="J79" s="123"/>
      <c r="K79" s="123"/>
      <c r="L79" s="123"/>
      <c r="M79" s="124"/>
      <c r="N79" s="125"/>
      <c r="O79" s="28"/>
      <c r="P79" s="86" t="str">
        <f>IF($B79="", "", SUMIF('Time &amp; Expenses'!$G$11:$G$8010, $B79, 'Time &amp; Expenses'!$J$11:$J$8010))</f>
        <v/>
      </c>
      <c r="Q79" s="2" t="str">
        <f>IF($B79="", "", SUMIF('Time &amp; Expenses'!$G$11:$G$8010, $B79, 'Time &amp; Expenses'!$K$11:$K$8010))</f>
        <v/>
      </c>
      <c r="R79" s="22" t="str">
        <f t="shared" si="23"/>
        <v/>
      </c>
      <c r="S79" s="28"/>
      <c r="T79" s="26" t="str">
        <f t="shared" si="24"/>
        <v/>
      </c>
      <c r="U79" s="22" t="str">
        <f t="shared" si="25"/>
        <v/>
      </c>
      <c r="V79" s="28"/>
      <c r="X79" s="100">
        <f t="shared" si="26"/>
        <v>0</v>
      </c>
      <c r="Y79" s="45" t="str">
        <f t="shared" si="27"/>
        <v/>
      </c>
      <c r="Z79" s="45" t="str">
        <f t="shared" si="28"/>
        <v/>
      </c>
      <c r="AA79" s="45" t="str">
        <f t="shared" si="29"/>
        <v/>
      </c>
      <c r="AC79" s="18" t="str">
        <f t="shared" si="30"/>
        <v/>
      </c>
      <c r="AD79" s="3" t="str">
        <f t="shared" si="31"/>
        <v/>
      </c>
      <c r="AE79" s="3"/>
      <c r="AF79" s="3" t="str">
        <f t="shared" si="32"/>
        <v/>
      </c>
      <c r="AG79" s="3" t="str">
        <f t="shared" si="33"/>
        <v/>
      </c>
      <c r="AH79" s="3" t="str">
        <f t="shared" si="34"/>
        <v/>
      </c>
      <c r="AI79" s="3"/>
      <c r="AJ79" s="3" t="str">
        <f t="shared" si="35"/>
        <v/>
      </c>
      <c r="AK79" s="46" t="str">
        <f t="shared" si="36"/>
        <v/>
      </c>
      <c r="AM79" s="66">
        <f t="shared" si="37"/>
        <v>0</v>
      </c>
      <c r="AN79" s="2">
        <f t="shared" si="38"/>
        <v>0</v>
      </c>
      <c r="AO79" s="67">
        <f t="shared" si="39"/>
        <v>0</v>
      </c>
      <c r="AQ79" s="104" t="str">
        <f t="shared" si="40"/>
        <v/>
      </c>
      <c r="AS79" s="74" t="str">
        <f t="shared" si="41"/>
        <v/>
      </c>
      <c r="AT79" s="1" t="str">
        <f t="shared" si="42"/>
        <v/>
      </c>
      <c r="AU79" s="1" t="str">
        <f t="shared" si="43"/>
        <v/>
      </c>
      <c r="AV79" s="105" t="str">
        <f t="shared" si="44"/>
        <v/>
      </c>
    </row>
    <row r="80" spans="1:48" x14ac:dyDescent="0.25">
      <c r="A80" s="28"/>
      <c r="B80" s="118"/>
      <c r="C80" s="119"/>
      <c r="D80" s="119"/>
      <c r="E80" s="120"/>
      <c r="F80" s="120"/>
      <c r="G80" s="121"/>
      <c r="H80" s="122"/>
      <c r="I80" s="121"/>
      <c r="J80" s="123"/>
      <c r="K80" s="123"/>
      <c r="L80" s="123"/>
      <c r="M80" s="124"/>
      <c r="N80" s="125"/>
      <c r="O80" s="28"/>
      <c r="P80" s="86" t="str">
        <f>IF($B80="", "", SUMIF('Time &amp; Expenses'!$G$11:$G$8010, $B80, 'Time &amp; Expenses'!$J$11:$J$8010))</f>
        <v/>
      </c>
      <c r="Q80" s="2" t="str">
        <f>IF($B80="", "", SUMIF('Time &amp; Expenses'!$G$11:$G$8010, $B80, 'Time &amp; Expenses'!$K$11:$K$8010))</f>
        <v/>
      </c>
      <c r="R80" s="22" t="str">
        <f t="shared" si="23"/>
        <v/>
      </c>
      <c r="S80" s="28"/>
      <c r="T80" s="26" t="str">
        <f t="shared" si="24"/>
        <v/>
      </c>
      <c r="U80" s="22" t="str">
        <f t="shared" si="25"/>
        <v/>
      </c>
      <c r="V80" s="28"/>
      <c r="X80" s="100">
        <f t="shared" si="26"/>
        <v>0</v>
      </c>
      <c r="Y80" s="45" t="str">
        <f t="shared" si="27"/>
        <v/>
      </c>
      <c r="Z80" s="45" t="str">
        <f t="shared" si="28"/>
        <v/>
      </c>
      <c r="AA80" s="45" t="str">
        <f t="shared" si="29"/>
        <v/>
      </c>
      <c r="AC80" s="18" t="str">
        <f t="shared" si="30"/>
        <v/>
      </c>
      <c r="AD80" s="3" t="str">
        <f t="shared" si="31"/>
        <v/>
      </c>
      <c r="AE80" s="3"/>
      <c r="AF80" s="3" t="str">
        <f t="shared" si="32"/>
        <v/>
      </c>
      <c r="AG80" s="3" t="str">
        <f t="shared" si="33"/>
        <v/>
      </c>
      <c r="AH80" s="3" t="str">
        <f t="shared" si="34"/>
        <v/>
      </c>
      <c r="AI80" s="3"/>
      <c r="AJ80" s="3" t="str">
        <f t="shared" si="35"/>
        <v/>
      </c>
      <c r="AK80" s="46" t="str">
        <f t="shared" si="36"/>
        <v/>
      </c>
      <c r="AM80" s="66">
        <f t="shared" si="37"/>
        <v>0</v>
      </c>
      <c r="AN80" s="2">
        <f t="shared" si="38"/>
        <v>0</v>
      </c>
      <c r="AO80" s="67">
        <f t="shared" si="39"/>
        <v>0</v>
      </c>
      <c r="AQ80" s="104" t="str">
        <f t="shared" si="40"/>
        <v/>
      </c>
      <c r="AS80" s="74" t="str">
        <f t="shared" si="41"/>
        <v/>
      </c>
      <c r="AT80" s="1" t="str">
        <f t="shared" si="42"/>
        <v/>
      </c>
      <c r="AU80" s="1" t="str">
        <f t="shared" si="43"/>
        <v/>
      </c>
      <c r="AV80" s="105" t="str">
        <f t="shared" si="44"/>
        <v/>
      </c>
    </row>
    <row r="81" spans="1:48" x14ac:dyDescent="0.25">
      <c r="A81" s="28"/>
      <c r="B81" s="118"/>
      <c r="C81" s="119"/>
      <c r="D81" s="119"/>
      <c r="E81" s="120"/>
      <c r="F81" s="120"/>
      <c r="G81" s="121"/>
      <c r="H81" s="122"/>
      <c r="I81" s="121"/>
      <c r="J81" s="123"/>
      <c r="K81" s="123"/>
      <c r="L81" s="123"/>
      <c r="M81" s="124"/>
      <c r="N81" s="125"/>
      <c r="O81" s="28"/>
      <c r="P81" s="86" t="str">
        <f>IF($B81="", "", SUMIF('Time &amp; Expenses'!$G$11:$G$8010, $B81, 'Time &amp; Expenses'!$J$11:$J$8010))</f>
        <v/>
      </c>
      <c r="Q81" s="2" t="str">
        <f>IF($B81="", "", SUMIF('Time &amp; Expenses'!$G$11:$G$8010, $B81, 'Time &amp; Expenses'!$K$11:$K$8010))</f>
        <v/>
      </c>
      <c r="R81" s="22" t="str">
        <f t="shared" si="23"/>
        <v/>
      </c>
      <c r="S81" s="28"/>
      <c r="T81" s="26" t="str">
        <f t="shared" si="24"/>
        <v/>
      </c>
      <c r="U81" s="22" t="str">
        <f t="shared" si="25"/>
        <v/>
      </c>
      <c r="V81" s="28"/>
      <c r="X81" s="100">
        <f t="shared" si="26"/>
        <v>0</v>
      </c>
      <c r="Y81" s="45" t="str">
        <f t="shared" si="27"/>
        <v/>
      </c>
      <c r="Z81" s="45" t="str">
        <f t="shared" si="28"/>
        <v/>
      </c>
      <c r="AA81" s="45" t="str">
        <f t="shared" si="29"/>
        <v/>
      </c>
      <c r="AC81" s="18" t="str">
        <f t="shared" si="30"/>
        <v/>
      </c>
      <c r="AD81" s="3" t="str">
        <f t="shared" si="31"/>
        <v/>
      </c>
      <c r="AE81" s="3"/>
      <c r="AF81" s="3" t="str">
        <f t="shared" si="32"/>
        <v/>
      </c>
      <c r="AG81" s="3" t="str">
        <f t="shared" si="33"/>
        <v/>
      </c>
      <c r="AH81" s="3" t="str">
        <f t="shared" si="34"/>
        <v/>
      </c>
      <c r="AI81" s="3"/>
      <c r="AJ81" s="3" t="str">
        <f t="shared" si="35"/>
        <v/>
      </c>
      <c r="AK81" s="46" t="str">
        <f t="shared" si="36"/>
        <v/>
      </c>
      <c r="AM81" s="66">
        <f t="shared" si="37"/>
        <v>0</v>
      </c>
      <c r="AN81" s="2">
        <f t="shared" si="38"/>
        <v>0</v>
      </c>
      <c r="AO81" s="67">
        <f t="shared" si="39"/>
        <v>0</v>
      </c>
      <c r="AQ81" s="104" t="str">
        <f t="shared" si="40"/>
        <v/>
      </c>
      <c r="AS81" s="74" t="str">
        <f t="shared" si="41"/>
        <v/>
      </c>
      <c r="AT81" s="1" t="str">
        <f t="shared" si="42"/>
        <v/>
      </c>
      <c r="AU81" s="1" t="str">
        <f t="shared" si="43"/>
        <v/>
      </c>
      <c r="AV81" s="105" t="str">
        <f t="shared" si="44"/>
        <v/>
      </c>
    </row>
    <row r="82" spans="1:48" x14ac:dyDescent="0.25">
      <c r="A82" s="28"/>
      <c r="B82" s="118"/>
      <c r="C82" s="119"/>
      <c r="D82" s="119"/>
      <c r="E82" s="120"/>
      <c r="F82" s="120"/>
      <c r="G82" s="121"/>
      <c r="H82" s="122"/>
      <c r="I82" s="121"/>
      <c r="J82" s="123"/>
      <c r="K82" s="123"/>
      <c r="L82" s="123"/>
      <c r="M82" s="124"/>
      <c r="N82" s="125"/>
      <c r="O82" s="28"/>
      <c r="P82" s="86" t="str">
        <f>IF($B82="", "", SUMIF('Time &amp; Expenses'!$G$11:$G$8010, $B82, 'Time &amp; Expenses'!$J$11:$J$8010))</f>
        <v/>
      </c>
      <c r="Q82" s="2" t="str">
        <f>IF($B82="", "", SUMIF('Time &amp; Expenses'!$G$11:$G$8010, $B82, 'Time &amp; Expenses'!$K$11:$K$8010))</f>
        <v/>
      </c>
      <c r="R82" s="22" t="str">
        <f t="shared" si="23"/>
        <v/>
      </c>
      <c r="S82" s="28"/>
      <c r="T82" s="26" t="str">
        <f t="shared" si="24"/>
        <v/>
      </c>
      <c r="U82" s="22" t="str">
        <f t="shared" si="25"/>
        <v/>
      </c>
      <c r="V82" s="28"/>
      <c r="X82" s="100">
        <f t="shared" si="26"/>
        <v>0</v>
      </c>
      <c r="Y82" s="45" t="str">
        <f t="shared" si="27"/>
        <v/>
      </c>
      <c r="Z82" s="45" t="str">
        <f t="shared" si="28"/>
        <v/>
      </c>
      <c r="AA82" s="45" t="str">
        <f t="shared" si="29"/>
        <v/>
      </c>
      <c r="AC82" s="18" t="str">
        <f t="shared" si="30"/>
        <v/>
      </c>
      <c r="AD82" s="3" t="str">
        <f t="shared" si="31"/>
        <v/>
      </c>
      <c r="AE82" s="3"/>
      <c r="AF82" s="3" t="str">
        <f t="shared" si="32"/>
        <v/>
      </c>
      <c r="AG82" s="3" t="str">
        <f t="shared" si="33"/>
        <v/>
      </c>
      <c r="AH82" s="3" t="str">
        <f t="shared" si="34"/>
        <v/>
      </c>
      <c r="AI82" s="3"/>
      <c r="AJ82" s="3" t="str">
        <f t="shared" si="35"/>
        <v/>
      </c>
      <c r="AK82" s="46" t="str">
        <f t="shared" si="36"/>
        <v/>
      </c>
      <c r="AM82" s="66">
        <f t="shared" si="37"/>
        <v>0</v>
      </c>
      <c r="AN82" s="2">
        <f t="shared" si="38"/>
        <v>0</v>
      </c>
      <c r="AO82" s="67">
        <f t="shared" si="39"/>
        <v>0</v>
      </c>
      <c r="AQ82" s="104" t="str">
        <f t="shared" si="40"/>
        <v/>
      </c>
      <c r="AS82" s="74" t="str">
        <f t="shared" si="41"/>
        <v/>
      </c>
      <c r="AT82" s="1" t="str">
        <f t="shared" si="42"/>
        <v/>
      </c>
      <c r="AU82" s="1" t="str">
        <f t="shared" si="43"/>
        <v/>
      </c>
      <c r="AV82" s="105" t="str">
        <f t="shared" si="44"/>
        <v/>
      </c>
    </row>
    <row r="83" spans="1:48" x14ac:dyDescent="0.25">
      <c r="A83" s="28"/>
      <c r="B83" s="118"/>
      <c r="C83" s="119"/>
      <c r="D83" s="119"/>
      <c r="E83" s="120"/>
      <c r="F83" s="120"/>
      <c r="G83" s="121"/>
      <c r="H83" s="122"/>
      <c r="I83" s="121"/>
      <c r="J83" s="123"/>
      <c r="K83" s="123"/>
      <c r="L83" s="123"/>
      <c r="M83" s="124"/>
      <c r="N83" s="125"/>
      <c r="O83" s="28"/>
      <c r="P83" s="86" t="str">
        <f>IF($B83="", "", SUMIF('Time &amp; Expenses'!$G$11:$G$8010, $B83, 'Time &amp; Expenses'!$J$11:$J$8010))</f>
        <v/>
      </c>
      <c r="Q83" s="2" t="str">
        <f>IF($B83="", "", SUMIF('Time &amp; Expenses'!$G$11:$G$8010, $B83, 'Time &amp; Expenses'!$K$11:$K$8010))</f>
        <v/>
      </c>
      <c r="R83" s="22" t="str">
        <f t="shared" si="23"/>
        <v/>
      </c>
      <c r="S83" s="28"/>
      <c r="T83" s="26" t="str">
        <f t="shared" si="24"/>
        <v/>
      </c>
      <c r="U83" s="22" t="str">
        <f t="shared" si="25"/>
        <v/>
      </c>
      <c r="V83" s="28"/>
      <c r="X83" s="100">
        <f t="shared" si="26"/>
        <v>0</v>
      </c>
      <c r="Y83" s="45" t="str">
        <f t="shared" si="27"/>
        <v/>
      </c>
      <c r="Z83" s="45" t="str">
        <f t="shared" si="28"/>
        <v/>
      </c>
      <c r="AA83" s="45" t="str">
        <f t="shared" si="29"/>
        <v/>
      </c>
      <c r="AC83" s="18" t="str">
        <f t="shared" si="30"/>
        <v/>
      </c>
      <c r="AD83" s="3" t="str">
        <f t="shared" si="31"/>
        <v/>
      </c>
      <c r="AE83" s="3"/>
      <c r="AF83" s="3" t="str">
        <f t="shared" si="32"/>
        <v/>
      </c>
      <c r="AG83" s="3" t="str">
        <f t="shared" si="33"/>
        <v/>
      </c>
      <c r="AH83" s="3" t="str">
        <f t="shared" si="34"/>
        <v/>
      </c>
      <c r="AI83" s="3"/>
      <c r="AJ83" s="3" t="str">
        <f t="shared" si="35"/>
        <v/>
      </c>
      <c r="AK83" s="46" t="str">
        <f t="shared" si="36"/>
        <v/>
      </c>
      <c r="AM83" s="66">
        <f t="shared" si="37"/>
        <v>0</v>
      </c>
      <c r="AN83" s="2">
        <f t="shared" si="38"/>
        <v>0</v>
      </c>
      <c r="AO83" s="67">
        <f t="shared" si="39"/>
        <v>0</v>
      </c>
      <c r="AQ83" s="104" t="str">
        <f t="shared" si="40"/>
        <v/>
      </c>
      <c r="AS83" s="74" t="str">
        <f t="shared" si="41"/>
        <v/>
      </c>
      <c r="AT83" s="1" t="str">
        <f t="shared" si="42"/>
        <v/>
      </c>
      <c r="AU83" s="1" t="str">
        <f t="shared" si="43"/>
        <v/>
      </c>
      <c r="AV83" s="105" t="str">
        <f t="shared" si="44"/>
        <v/>
      </c>
    </row>
    <row r="84" spans="1:48" x14ac:dyDescent="0.25">
      <c r="A84" s="28"/>
      <c r="B84" s="118"/>
      <c r="C84" s="119"/>
      <c r="D84" s="119"/>
      <c r="E84" s="120"/>
      <c r="F84" s="120"/>
      <c r="G84" s="121"/>
      <c r="H84" s="122"/>
      <c r="I84" s="121"/>
      <c r="J84" s="123"/>
      <c r="K84" s="123"/>
      <c r="L84" s="123"/>
      <c r="M84" s="124"/>
      <c r="N84" s="125"/>
      <c r="O84" s="28"/>
      <c r="P84" s="86" t="str">
        <f>IF($B84="", "", SUMIF('Time &amp; Expenses'!$G$11:$G$8010, $B84, 'Time &amp; Expenses'!$J$11:$J$8010))</f>
        <v/>
      </c>
      <c r="Q84" s="2" t="str">
        <f>IF($B84="", "", SUMIF('Time &amp; Expenses'!$G$11:$G$8010, $B84, 'Time &amp; Expenses'!$K$11:$K$8010))</f>
        <v/>
      </c>
      <c r="R84" s="22" t="str">
        <f t="shared" si="23"/>
        <v/>
      </c>
      <c r="S84" s="28"/>
      <c r="T84" s="26" t="str">
        <f t="shared" si="24"/>
        <v/>
      </c>
      <c r="U84" s="22" t="str">
        <f t="shared" si="25"/>
        <v/>
      </c>
      <c r="V84" s="28"/>
      <c r="X84" s="100">
        <f t="shared" si="26"/>
        <v>0</v>
      </c>
      <c r="Y84" s="45" t="str">
        <f t="shared" si="27"/>
        <v/>
      </c>
      <c r="Z84" s="45" t="str">
        <f t="shared" si="28"/>
        <v/>
      </c>
      <c r="AA84" s="45" t="str">
        <f t="shared" si="29"/>
        <v/>
      </c>
      <c r="AC84" s="18" t="str">
        <f t="shared" si="30"/>
        <v/>
      </c>
      <c r="AD84" s="3" t="str">
        <f t="shared" si="31"/>
        <v/>
      </c>
      <c r="AE84" s="3"/>
      <c r="AF84" s="3" t="str">
        <f t="shared" si="32"/>
        <v/>
      </c>
      <c r="AG84" s="3" t="str">
        <f t="shared" si="33"/>
        <v/>
      </c>
      <c r="AH84" s="3" t="str">
        <f t="shared" si="34"/>
        <v/>
      </c>
      <c r="AI84" s="3"/>
      <c r="AJ84" s="3" t="str">
        <f t="shared" si="35"/>
        <v/>
      </c>
      <c r="AK84" s="46" t="str">
        <f t="shared" si="36"/>
        <v/>
      </c>
      <c r="AM84" s="66">
        <f t="shared" si="37"/>
        <v>0</v>
      </c>
      <c r="AN84" s="2">
        <f t="shared" si="38"/>
        <v>0</v>
      </c>
      <c r="AO84" s="67">
        <f t="shared" si="39"/>
        <v>0</v>
      </c>
      <c r="AQ84" s="104" t="str">
        <f t="shared" si="40"/>
        <v/>
      </c>
      <c r="AS84" s="74" t="str">
        <f t="shared" si="41"/>
        <v/>
      </c>
      <c r="AT84" s="1" t="str">
        <f t="shared" si="42"/>
        <v/>
      </c>
      <c r="AU84" s="1" t="str">
        <f t="shared" si="43"/>
        <v/>
      </c>
      <c r="AV84" s="105" t="str">
        <f t="shared" si="44"/>
        <v/>
      </c>
    </row>
    <row r="85" spans="1:48" x14ac:dyDescent="0.25">
      <c r="A85" s="28"/>
      <c r="B85" s="118"/>
      <c r="C85" s="119"/>
      <c r="D85" s="119"/>
      <c r="E85" s="120"/>
      <c r="F85" s="120"/>
      <c r="G85" s="121"/>
      <c r="H85" s="122"/>
      <c r="I85" s="121"/>
      <c r="J85" s="123"/>
      <c r="K85" s="123"/>
      <c r="L85" s="123"/>
      <c r="M85" s="124"/>
      <c r="N85" s="125"/>
      <c r="O85" s="28"/>
      <c r="P85" s="86" t="str">
        <f>IF($B85="", "", SUMIF('Time &amp; Expenses'!$G$11:$G$8010, $B85, 'Time &amp; Expenses'!$J$11:$J$8010))</f>
        <v/>
      </c>
      <c r="Q85" s="2" t="str">
        <f>IF($B85="", "", SUMIF('Time &amp; Expenses'!$G$11:$G$8010, $B85, 'Time &amp; Expenses'!$K$11:$K$8010))</f>
        <v/>
      </c>
      <c r="R85" s="22" t="str">
        <f t="shared" si="23"/>
        <v/>
      </c>
      <c r="S85" s="28"/>
      <c r="T85" s="26" t="str">
        <f t="shared" si="24"/>
        <v/>
      </c>
      <c r="U85" s="22" t="str">
        <f t="shared" si="25"/>
        <v/>
      </c>
      <c r="V85" s="28"/>
      <c r="X85" s="100">
        <f t="shared" si="26"/>
        <v>0</v>
      </c>
      <c r="Y85" s="45" t="str">
        <f t="shared" si="27"/>
        <v/>
      </c>
      <c r="Z85" s="45" t="str">
        <f t="shared" si="28"/>
        <v/>
      </c>
      <c r="AA85" s="45" t="str">
        <f t="shared" si="29"/>
        <v/>
      </c>
      <c r="AC85" s="18" t="str">
        <f t="shared" si="30"/>
        <v/>
      </c>
      <c r="AD85" s="3" t="str">
        <f t="shared" si="31"/>
        <v/>
      </c>
      <c r="AE85" s="3"/>
      <c r="AF85" s="3" t="str">
        <f t="shared" si="32"/>
        <v/>
      </c>
      <c r="AG85" s="3" t="str">
        <f t="shared" si="33"/>
        <v/>
      </c>
      <c r="AH85" s="3" t="str">
        <f t="shared" si="34"/>
        <v/>
      </c>
      <c r="AI85" s="3"/>
      <c r="AJ85" s="3" t="str">
        <f t="shared" si="35"/>
        <v/>
      </c>
      <c r="AK85" s="46" t="str">
        <f t="shared" si="36"/>
        <v/>
      </c>
      <c r="AM85" s="66">
        <f t="shared" si="37"/>
        <v>0</v>
      </c>
      <c r="AN85" s="2">
        <f t="shared" si="38"/>
        <v>0</v>
      </c>
      <c r="AO85" s="67">
        <f t="shared" si="39"/>
        <v>0</v>
      </c>
      <c r="AQ85" s="104" t="str">
        <f t="shared" si="40"/>
        <v/>
      </c>
      <c r="AS85" s="74" t="str">
        <f t="shared" si="41"/>
        <v/>
      </c>
      <c r="AT85" s="1" t="str">
        <f t="shared" si="42"/>
        <v/>
      </c>
      <c r="AU85" s="1" t="str">
        <f t="shared" si="43"/>
        <v/>
      </c>
      <c r="AV85" s="105" t="str">
        <f t="shared" si="44"/>
        <v/>
      </c>
    </row>
    <row r="86" spans="1:48" x14ac:dyDescent="0.25">
      <c r="A86" s="28"/>
      <c r="B86" s="118"/>
      <c r="C86" s="119"/>
      <c r="D86" s="119"/>
      <c r="E86" s="120"/>
      <c r="F86" s="120"/>
      <c r="G86" s="121"/>
      <c r="H86" s="122"/>
      <c r="I86" s="121"/>
      <c r="J86" s="123"/>
      <c r="K86" s="123"/>
      <c r="L86" s="123"/>
      <c r="M86" s="124"/>
      <c r="N86" s="125"/>
      <c r="O86" s="28"/>
      <c r="P86" s="86" t="str">
        <f>IF($B86="", "", SUMIF('Time &amp; Expenses'!$G$11:$G$8010, $B86, 'Time &amp; Expenses'!$J$11:$J$8010))</f>
        <v/>
      </c>
      <c r="Q86" s="2" t="str">
        <f>IF($B86="", "", SUMIF('Time &amp; Expenses'!$G$11:$G$8010, $B86, 'Time &amp; Expenses'!$K$11:$K$8010))</f>
        <v/>
      </c>
      <c r="R86" s="22" t="str">
        <f t="shared" si="23"/>
        <v/>
      </c>
      <c r="S86" s="28"/>
      <c r="T86" s="26" t="str">
        <f t="shared" si="24"/>
        <v/>
      </c>
      <c r="U86" s="22" t="str">
        <f t="shared" si="25"/>
        <v/>
      </c>
      <c r="V86" s="28"/>
      <c r="X86" s="100">
        <f t="shared" si="26"/>
        <v>0</v>
      </c>
      <c r="Y86" s="45" t="str">
        <f t="shared" si="27"/>
        <v/>
      </c>
      <c r="Z86" s="45" t="str">
        <f t="shared" si="28"/>
        <v/>
      </c>
      <c r="AA86" s="45" t="str">
        <f t="shared" si="29"/>
        <v/>
      </c>
      <c r="AC86" s="18" t="str">
        <f t="shared" si="30"/>
        <v/>
      </c>
      <c r="AD86" s="3" t="str">
        <f t="shared" si="31"/>
        <v/>
      </c>
      <c r="AE86" s="3"/>
      <c r="AF86" s="3" t="str">
        <f t="shared" si="32"/>
        <v/>
      </c>
      <c r="AG86" s="3" t="str">
        <f t="shared" si="33"/>
        <v/>
      </c>
      <c r="AH86" s="3" t="str">
        <f t="shared" si="34"/>
        <v/>
      </c>
      <c r="AI86" s="3"/>
      <c r="AJ86" s="3" t="str">
        <f t="shared" si="35"/>
        <v/>
      </c>
      <c r="AK86" s="46" t="str">
        <f t="shared" si="36"/>
        <v/>
      </c>
      <c r="AM86" s="66">
        <f t="shared" si="37"/>
        <v>0</v>
      </c>
      <c r="AN86" s="2">
        <f t="shared" si="38"/>
        <v>0</v>
      </c>
      <c r="AO86" s="67">
        <f t="shared" si="39"/>
        <v>0</v>
      </c>
      <c r="AQ86" s="104" t="str">
        <f t="shared" si="40"/>
        <v/>
      </c>
      <c r="AS86" s="74" t="str">
        <f t="shared" si="41"/>
        <v/>
      </c>
      <c r="AT86" s="1" t="str">
        <f t="shared" si="42"/>
        <v/>
      </c>
      <c r="AU86" s="1" t="str">
        <f t="shared" si="43"/>
        <v/>
      </c>
      <c r="AV86" s="105" t="str">
        <f t="shared" si="44"/>
        <v/>
      </c>
    </row>
    <row r="87" spans="1:48" x14ac:dyDescent="0.25">
      <c r="A87" s="28"/>
      <c r="B87" s="118"/>
      <c r="C87" s="119"/>
      <c r="D87" s="119"/>
      <c r="E87" s="120"/>
      <c r="F87" s="120"/>
      <c r="G87" s="121"/>
      <c r="H87" s="122"/>
      <c r="I87" s="121"/>
      <c r="J87" s="123"/>
      <c r="K87" s="123"/>
      <c r="L87" s="123"/>
      <c r="M87" s="124"/>
      <c r="N87" s="125"/>
      <c r="O87" s="28"/>
      <c r="P87" s="86" t="str">
        <f>IF($B87="", "", SUMIF('Time &amp; Expenses'!$G$11:$G$8010, $B87, 'Time &amp; Expenses'!$J$11:$J$8010))</f>
        <v/>
      </c>
      <c r="Q87" s="2" t="str">
        <f>IF($B87="", "", SUMIF('Time &amp; Expenses'!$G$11:$G$8010, $B87, 'Time &amp; Expenses'!$K$11:$K$8010))</f>
        <v/>
      </c>
      <c r="R87" s="22" t="str">
        <f t="shared" si="23"/>
        <v/>
      </c>
      <c r="S87" s="28"/>
      <c r="T87" s="26" t="str">
        <f t="shared" si="24"/>
        <v/>
      </c>
      <c r="U87" s="22" t="str">
        <f t="shared" si="25"/>
        <v/>
      </c>
      <c r="V87" s="28"/>
      <c r="X87" s="100">
        <f t="shared" si="26"/>
        <v>0</v>
      </c>
      <c r="Y87" s="45" t="str">
        <f t="shared" si="27"/>
        <v/>
      </c>
      <c r="Z87" s="45" t="str">
        <f t="shared" si="28"/>
        <v/>
      </c>
      <c r="AA87" s="45" t="str">
        <f t="shared" si="29"/>
        <v/>
      </c>
      <c r="AC87" s="18" t="str">
        <f t="shared" si="30"/>
        <v/>
      </c>
      <c r="AD87" s="3" t="str">
        <f t="shared" si="31"/>
        <v/>
      </c>
      <c r="AE87" s="3"/>
      <c r="AF87" s="3" t="str">
        <f t="shared" si="32"/>
        <v/>
      </c>
      <c r="AG87" s="3" t="str">
        <f t="shared" si="33"/>
        <v/>
      </c>
      <c r="AH87" s="3" t="str">
        <f t="shared" si="34"/>
        <v/>
      </c>
      <c r="AI87" s="3"/>
      <c r="AJ87" s="3" t="str">
        <f t="shared" si="35"/>
        <v/>
      </c>
      <c r="AK87" s="46" t="str">
        <f t="shared" si="36"/>
        <v/>
      </c>
      <c r="AM87" s="66">
        <f t="shared" si="37"/>
        <v>0</v>
      </c>
      <c r="AN87" s="2">
        <f t="shared" si="38"/>
        <v>0</v>
      </c>
      <c r="AO87" s="67">
        <f t="shared" si="39"/>
        <v>0</v>
      </c>
      <c r="AQ87" s="104" t="str">
        <f t="shared" si="40"/>
        <v/>
      </c>
      <c r="AS87" s="74" t="str">
        <f t="shared" si="41"/>
        <v/>
      </c>
      <c r="AT87" s="1" t="str">
        <f t="shared" si="42"/>
        <v/>
      </c>
      <c r="AU87" s="1" t="str">
        <f t="shared" si="43"/>
        <v/>
      </c>
      <c r="AV87" s="105" t="str">
        <f t="shared" si="44"/>
        <v/>
      </c>
    </row>
    <row r="88" spans="1:48" x14ac:dyDescent="0.25">
      <c r="A88" s="28"/>
      <c r="B88" s="118"/>
      <c r="C88" s="119"/>
      <c r="D88" s="119"/>
      <c r="E88" s="120"/>
      <c r="F88" s="120"/>
      <c r="G88" s="121"/>
      <c r="H88" s="122"/>
      <c r="I88" s="121"/>
      <c r="J88" s="123"/>
      <c r="K88" s="123"/>
      <c r="L88" s="123"/>
      <c r="M88" s="124"/>
      <c r="N88" s="125"/>
      <c r="O88" s="28"/>
      <c r="P88" s="86" t="str">
        <f>IF($B88="", "", SUMIF('Time &amp; Expenses'!$G$11:$G$8010, $B88, 'Time &amp; Expenses'!$J$11:$J$8010))</f>
        <v/>
      </c>
      <c r="Q88" s="2" t="str">
        <f>IF($B88="", "", SUMIF('Time &amp; Expenses'!$G$11:$G$8010, $B88, 'Time &amp; Expenses'!$K$11:$K$8010))</f>
        <v/>
      </c>
      <c r="R88" s="22" t="str">
        <f t="shared" si="23"/>
        <v/>
      </c>
      <c r="S88" s="28"/>
      <c r="T88" s="26" t="str">
        <f t="shared" si="24"/>
        <v/>
      </c>
      <c r="U88" s="22" t="str">
        <f t="shared" si="25"/>
        <v/>
      </c>
      <c r="V88" s="28"/>
      <c r="X88" s="100">
        <f t="shared" si="26"/>
        <v>0</v>
      </c>
      <c r="Y88" s="45" t="str">
        <f t="shared" si="27"/>
        <v/>
      </c>
      <c r="Z88" s="45" t="str">
        <f t="shared" si="28"/>
        <v/>
      </c>
      <c r="AA88" s="45" t="str">
        <f t="shared" si="29"/>
        <v/>
      </c>
      <c r="AC88" s="18" t="str">
        <f t="shared" si="30"/>
        <v/>
      </c>
      <c r="AD88" s="3" t="str">
        <f t="shared" si="31"/>
        <v/>
      </c>
      <c r="AE88" s="3"/>
      <c r="AF88" s="3" t="str">
        <f t="shared" si="32"/>
        <v/>
      </c>
      <c r="AG88" s="3" t="str">
        <f t="shared" si="33"/>
        <v/>
      </c>
      <c r="AH88" s="3" t="str">
        <f t="shared" si="34"/>
        <v/>
      </c>
      <c r="AI88" s="3"/>
      <c r="AJ88" s="3" t="str">
        <f t="shared" si="35"/>
        <v/>
      </c>
      <c r="AK88" s="46" t="str">
        <f t="shared" si="36"/>
        <v/>
      </c>
      <c r="AM88" s="66">
        <f t="shared" si="37"/>
        <v>0</v>
      </c>
      <c r="AN88" s="2">
        <f t="shared" si="38"/>
        <v>0</v>
      </c>
      <c r="AO88" s="67">
        <f t="shared" si="39"/>
        <v>0</v>
      </c>
      <c r="AQ88" s="104" t="str">
        <f t="shared" si="40"/>
        <v/>
      </c>
      <c r="AS88" s="74" t="str">
        <f t="shared" si="41"/>
        <v/>
      </c>
      <c r="AT88" s="1" t="str">
        <f t="shared" si="42"/>
        <v/>
      </c>
      <c r="AU88" s="1" t="str">
        <f t="shared" si="43"/>
        <v/>
      </c>
      <c r="AV88" s="105" t="str">
        <f t="shared" si="44"/>
        <v/>
      </c>
    </row>
    <row r="89" spans="1:48" x14ac:dyDescent="0.25">
      <c r="A89" s="28"/>
      <c r="B89" s="118"/>
      <c r="C89" s="119"/>
      <c r="D89" s="119"/>
      <c r="E89" s="120"/>
      <c r="F89" s="120"/>
      <c r="G89" s="121"/>
      <c r="H89" s="122"/>
      <c r="I89" s="121"/>
      <c r="J89" s="123"/>
      <c r="K89" s="123"/>
      <c r="L89" s="123"/>
      <c r="M89" s="124"/>
      <c r="N89" s="125"/>
      <c r="O89" s="28"/>
      <c r="P89" s="86" t="str">
        <f>IF($B89="", "", SUMIF('Time &amp; Expenses'!$G$11:$G$8010, $B89, 'Time &amp; Expenses'!$J$11:$J$8010))</f>
        <v/>
      </c>
      <c r="Q89" s="2" t="str">
        <f>IF($B89="", "", SUMIF('Time &amp; Expenses'!$G$11:$G$8010, $B89, 'Time &amp; Expenses'!$K$11:$K$8010))</f>
        <v/>
      </c>
      <c r="R89" s="22" t="str">
        <f t="shared" si="23"/>
        <v/>
      </c>
      <c r="S89" s="28"/>
      <c r="T89" s="26" t="str">
        <f t="shared" si="24"/>
        <v/>
      </c>
      <c r="U89" s="22" t="str">
        <f t="shared" si="25"/>
        <v/>
      </c>
      <c r="V89" s="28"/>
      <c r="X89" s="100">
        <f t="shared" si="26"/>
        <v>0</v>
      </c>
      <c r="Y89" s="45" t="str">
        <f t="shared" si="27"/>
        <v/>
      </c>
      <c r="Z89" s="45" t="str">
        <f t="shared" si="28"/>
        <v/>
      </c>
      <c r="AA89" s="45" t="str">
        <f t="shared" si="29"/>
        <v/>
      </c>
      <c r="AC89" s="18" t="str">
        <f t="shared" si="30"/>
        <v/>
      </c>
      <c r="AD89" s="3" t="str">
        <f t="shared" si="31"/>
        <v/>
      </c>
      <c r="AE89" s="3"/>
      <c r="AF89" s="3" t="str">
        <f t="shared" si="32"/>
        <v/>
      </c>
      <c r="AG89" s="3" t="str">
        <f t="shared" si="33"/>
        <v/>
      </c>
      <c r="AH89" s="3" t="str">
        <f t="shared" si="34"/>
        <v/>
      </c>
      <c r="AI89" s="3"/>
      <c r="AJ89" s="3" t="str">
        <f t="shared" si="35"/>
        <v/>
      </c>
      <c r="AK89" s="46" t="str">
        <f t="shared" si="36"/>
        <v/>
      </c>
      <c r="AM89" s="66">
        <f t="shared" si="37"/>
        <v>0</v>
      </c>
      <c r="AN89" s="2">
        <f t="shared" si="38"/>
        <v>0</v>
      </c>
      <c r="AO89" s="67">
        <f t="shared" si="39"/>
        <v>0</v>
      </c>
      <c r="AQ89" s="104" t="str">
        <f t="shared" si="40"/>
        <v/>
      </c>
      <c r="AS89" s="74" t="str">
        <f t="shared" si="41"/>
        <v/>
      </c>
      <c r="AT89" s="1" t="str">
        <f t="shared" si="42"/>
        <v/>
      </c>
      <c r="AU89" s="1" t="str">
        <f t="shared" si="43"/>
        <v/>
      </c>
      <c r="AV89" s="105" t="str">
        <f t="shared" si="44"/>
        <v/>
      </c>
    </row>
    <row r="90" spans="1:48" x14ac:dyDescent="0.25">
      <c r="A90" s="28"/>
      <c r="B90" s="118"/>
      <c r="C90" s="119"/>
      <c r="D90" s="119"/>
      <c r="E90" s="120"/>
      <c r="F90" s="120"/>
      <c r="G90" s="121"/>
      <c r="H90" s="122"/>
      <c r="I90" s="121"/>
      <c r="J90" s="123"/>
      <c r="K90" s="123"/>
      <c r="L90" s="123"/>
      <c r="M90" s="124"/>
      <c r="N90" s="125"/>
      <c r="O90" s="28"/>
      <c r="P90" s="86" t="str">
        <f>IF($B90="", "", SUMIF('Time &amp; Expenses'!$G$11:$G$8010, $B90, 'Time &amp; Expenses'!$J$11:$J$8010))</f>
        <v/>
      </c>
      <c r="Q90" s="2" t="str">
        <f>IF($B90="", "", SUMIF('Time &amp; Expenses'!$G$11:$G$8010, $B90, 'Time &amp; Expenses'!$K$11:$K$8010))</f>
        <v/>
      </c>
      <c r="R90" s="22" t="str">
        <f t="shared" si="23"/>
        <v/>
      </c>
      <c r="S90" s="28"/>
      <c r="T90" s="26" t="str">
        <f t="shared" si="24"/>
        <v/>
      </c>
      <c r="U90" s="22" t="str">
        <f t="shared" si="25"/>
        <v/>
      </c>
      <c r="V90" s="28"/>
      <c r="X90" s="100">
        <f t="shared" si="26"/>
        <v>0</v>
      </c>
      <c r="Y90" s="45" t="str">
        <f t="shared" si="27"/>
        <v/>
      </c>
      <c r="Z90" s="45" t="str">
        <f t="shared" si="28"/>
        <v/>
      </c>
      <c r="AA90" s="45" t="str">
        <f t="shared" si="29"/>
        <v/>
      </c>
      <c r="AC90" s="18" t="str">
        <f t="shared" si="30"/>
        <v/>
      </c>
      <c r="AD90" s="3" t="str">
        <f t="shared" si="31"/>
        <v/>
      </c>
      <c r="AE90" s="3"/>
      <c r="AF90" s="3" t="str">
        <f t="shared" si="32"/>
        <v/>
      </c>
      <c r="AG90" s="3" t="str">
        <f t="shared" si="33"/>
        <v/>
      </c>
      <c r="AH90" s="3" t="str">
        <f t="shared" si="34"/>
        <v/>
      </c>
      <c r="AI90" s="3"/>
      <c r="AJ90" s="3" t="str">
        <f t="shared" si="35"/>
        <v/>
      </c>
      <c r="AK90" s="46" t="str">
        <f t="shared" si="36"/>
        <v/>
      </c>
      <c r="AM90" s="66">
        <f t="shared" si="37"/>
        <v>0</v>
      </c>
      <c r="AN90" s="2">
        <f t="shared" si="38"/>
        <v>0</v>
      </c>
      <c r="AO90" s="67">
        <f t="shared" si="39"/>
        <v>0</v>
      </c>
      <c r="AQ90" s="104" t="str">
        <f t="shared" si="40"/>
        <v/>
      </c>
      <c r="AS90" s="74" t="str">
        <f t="shared" si="41"/>
        <v/>
      </c>
      <c r="AT90" s="1" t="str">
        <f t="shared" si="42"/>
        <v/>
      </c>
      <c r="AU90" s="1" t="str">
        <f t="shared" si="43"/>
        <v/>
      </c>
      <c r="AV90" s="105" t="str">
        <f t="shared" si="44"/>
        <v/>
      </c>
    </row>
    <row r="91" spans="1:48" x14ac:dyDescent="0.25">
      <c r="A91" s="28"/>
      <c r="B91" s="118"/>
      <c r="C91" s="119"/>
      <c r="D91" s="119"/>
      <c r="E91" s="120"/>
      <c r="F91" s="120"/>
      <c r="G91" s="121"/>
      <c r="H91" s="122"/>
      <c r="I91" s="121"/>
      <c r="J91" s="123"/>
      <c r="K91" s="123"/>
      <c r="L91" s="123"/>
      <c r="M91" s="124"/>
      <c r="N91" s="125"/>
      <c r="O91" s="28"/>
      <c r="P91" s="86" t="str">
        <f>IF($B91="", "", SUMIF('Time &amp; Expenses'!$G$11:$G$8010, $B91, 'Time &amp; Expenses'!$J$11:$J$8010))</f>
        <v/>
      </c>
      <c r="Q91" s="2" t="str">
        <f>IF($B91="", "", SUMIF('Time &amp; Expenses'!$G$11:$G$8010, $B91, 'Time &amp; Expenses'!$K$11:$K$8010))</f>
        <v/>
      </c>
      <c r="R91" s="22" t="str">
        <f t="shared" si="23"/>
        <v/>
      </c>
      <c r="S91" s="28"/>
      <c r="T91" s="26" t="str">
        <f t="shared" si="24"/>
        <v/>
      </c>
      <c r="U91" s="22" t="str">
        <f t="shared" si="25"/>
        <v/>
      </c>
      <c r="V91" s="28"/>
      <c r="X91" s="100">
        <f t="shared" si="26"/>
        <v>0</v>
      </c>
      <c r="Y91" s="45" t="str">
        <f t="shared" si="27"/>
        <v/>
      </c>
      <c r="Z91" s="45" t="str">
        <f t="shared" si="28"/>
        <v/>
      </c>
      <c r="AA91" s="45" t="str">
        <f t="shared" si="29"/>
        <v/>
      </c>
      <c r="AC91" s="18" t="str">
        <f t="shared" si="30"/>
        <v/>
      </c>
      <c r="AD91" s="3" t="str">
        <f t="shared" si="31"/>
        <v/>
      </c>
      <c r="AE91" s="3"/>
      <c r="AF91" s="3" t="str">
        <f t="shared" si="32"/>
        <v/>
      </c>
      <c r="AG91" s="3" t="str">
        <f t="shared" si="33"/>
        <v/>
      </c>
      <c r="AH91" s="3" t="str">
        <f t="shared" si="34"/>
        <v/>
      </c>
      <c r="AI91" s="3"/>
      <c r="AJ91" s="3" t="str">
        <f t="shared" si="35"/>
        <v/>
      </c>
      <c r="AK91" s="46" t="str">
        <f t="shared" si="36"/>
        <v/>
      </c>
      <c r="AM91" s="66">
        <f t="shared" si="37"/>
        <v>0</v>
      </c>
      <c r="AN91" s="2">
        <f t="shared" si="38"/>
        <v>0</v>
      </c>
      <c r="AO91" s="67">
        <f t="shared" si="39"/>
        <v>0</v>
      </c>
      <c r="AQ91" s="104" t="str">
        <f t="shared" si="40"/>
        <v/>
      </c>
      <c r="AS91" s="74" t="str">
        <f t="shared" si="41"/>
        <v/>
      </c>
      <c r="AT91" s="1" t="str">
        <f t="shared" si="42"/>
        <v/>
      </c>
      <c r="AU91" s="1" t="str">
        <f t="shared" si="43"/>
        <v/>
      </c>
      <c r="AV91" s="105" t="str">
        <f t="shared" si="44"/>
        <v/>
      </c>
    </row>
    <row r="92" spans="1:48" x14ac:dyDescent="0.25">
      <c r="A92" s="28"/>
      <c r="B92" s="118"/>
      <c r="C92" s="119"/>
      <c r="D92" s="119"/>
      <c r="E92" s="120"/>
      <c r="F92" s="120"/>
      <c r="G92" s="121"/>
      <c r="H92" s="122"/>
      <c r="I92" s="121"/>
      <c r="J92" s="123"/>
      <c r="K92" s="123"/>
      <c r="L92" s="123"/>
      <c r="M92" s="124"/>
      <c r="N92" s="125"/>
      <c r="O92" s="28"/>
      <c r="P92" s="86" t="str">
        <f>IF($B92="", "", SUMIF('Time &amp; Expenses'!$G$11:$G$8010, $B92, 'Time &amp; Expenses'!$J$11:$J$8010))</f>
        <v/>
      </c>
      <c r="Q92" s="2" t="str">
        <f>IF($B92="", "", SUMIF('Time &amp; Expenses'!$G$11:$G$8010, $B92, 'Time &amp; Expenses'!$K$11:$K$8010))</f>
        <v/>
      </c>
      <c r="R92" s="22" t="str">
        <f t="shared" si="23"/>
        <v/>
      </c>
      <c r="S92" s="28"/>
      <c r="T92" s="26" t="str">
        <f t="shared" si="24"/>
        <v/>
      </c>
      <c r="U92" s="22" t="str">
        <f t="shared" si="25"/>
        <v/>
      </c>
      <c r="V92" s="28"/>
      <c r="X92" s="100">
        <f t="shared" si="26"/>
        <v>0</v>
      </c>
      <c r="Y92" s="45" t="str">
        <f t="shared" si="27"/>
        <v/>
      </c>
      <c r="Z92" s="45" t="str">
        <f t="shared" si="28"/>
        <v/>
      </c>
      <c r="AA92" s="45" t="str">
        <f t="shared" si="29"/>
        <v/>
      </c>
      <c r="AC92" s="18" t="str">
        <f t="shared" si="30"/>
        <v/>
      </c>
      <c r="AD92" s="3" t="str">
        <f t="shared" si="31"/>
        <v/>
      </c>
      <c r="AE92" s="3"/>
      <c r="AF92" s="3" t="str">
        <f t="shared" si="32"/>
        <v/>
      </c>
      <c r="AG92" s="3" t="str">
        <f t="shared" si="33"/>
        <v/>
      </c>
      <c r="AH92" s="3" t="str">
        <f t="shared" si="34"/>
        <v/>
      </c>
      <c r="AI92" s="3"/>
      <c r="AJ92" s="3" t="str">
        <f t="shared" si="35"/>
        <v/>
      </c>
      <c r="AK92" s="46" t="str">
        <f t="shared" si="36"/>
        <v/>
      </c>
      <c r="AM92" s="66">
        <f t="shared" si="37"/>
        <v>0</v>
      </c>
      <c r="AN92" s="2">
        <f t="shared" si="38"/>
        <v>0</v>
      </c>
      <c r="AO92" s="67">
        <f t="shared" si="39"/>
        <v>0</v>
      </c>
      <c r="AQ92" s="104" t="str">
        <f t="shared" si="40"/>
        <v/>
      </c>
      <c r="AS92" s="74" t="str">
        <f t="shared" si="41"/>
        <v/>
      </c>
      <c r="AT92" s="1" t="str">
        <f t="shared" si="42"/>
        <v/>
      </c>
      <c r="AU92" s="1" t="str">
        <f t="shared" si="43"/>
        <v/>
      </c>
      <c r="AV92" s="105" t="str">
        <f t="shared" si="44"/>
        <v/>
      </c>
    </row>
    <row r="93" spans="1:48" x14ac:dyDescent="0.25">
      <c r="A93" s="28"/>
      <c r="B93" s="118"/>
      <c r="C93" s="119"/>
      <c r="D93" s="119"/>
      <c r="E93" s="120"/>
      <c r="F93" s="120"/>
      <c r="G93" s="121"/>
      <c r="H93" s="122"/>
      <c r="I93" s="121"/>
      <c r="J93" s="123"/>
      <c r="K93" s="123"/>
      <c r="L93" s="123"/>
      <c r="M93" s="124"/>
      <c r="N93" s="125"/>
      <c r="O93" s="28"/>
      <c r="P93" s="86" t="str">
        <f>IF($B93="", "", SUMIF('Time &amp; Expenses'!$G$11:$G$8010, $B93, 'Time &amp; Expenses'!$J$11:$J$8010))</f>
        <v/>
      </c>
      <c r="Q93" s="2" t="str">
        <f>IF($B93="", "", SUMIF('Time &amp; Expenses'!$G$11:$G$8010, $B93, 'Time &amp; Expenses'!$K$11:$K$8010))</f>
        <v/>
      </c>
      <c r="R93" s="22" t="str">
        <f t="shared" si="23"/>
        <v/>
      </c>
      <c r="S93" s="28"/>
      <c r="T93" s="26" t="str">
        <f t="shared" si="24"/>
        <v/>
      </c>
      <c r="U93" s="22" t="str">
        <f t="shared" si="25"/>
        <v/>
      </c>
      <c r="V93" s="28"/>
      <c r="X93" s="100">
        <f t="shared" si="26"/>
        <v>0</v>
      </c>
      <c r="Y93" s="45" t="str">
        <f t="shared" si="27"/>
        <v/>
      </c>
      <c r="Z93" s="45" t="str">
        <f t="shared" si="28"/>
        <v/>
      </c>
      <c r="AA93" s="45" t="str">
        <f t="shared" si="29"/>
        <v/>
      </c>
      <c r="AC93" s="18" t="str">
        <f t="shared" si="30"/>
        <v/>
      </c>
      <c r="AD93" s="3" t="str">
        <f t="shared" si="31"/>
        <v/>
      </c>
      <c r="AE93" s="3"/>
      <c r="AF93" s="3" t="str">
        <f t="shared" si="32"/>
        <v/>
      </c>
      <c r="AG93" s="3" t="str">
        <f t="shared" si="33"/>
        <v/>
      </c>
      <c r="AH93" s="3" t="str">
        <f t="shared" si="34"/>
        <v/>
      </c>
      <c r="AI93" s="3"/>
      <c r="AJ93" s="3" t="str">
        <f t="shared" si="35"/>
        <v/>
      </c>
      <c r="AK93" s="46" t="str">
        <f t="shared" si="36"/>
        <v/>
      </c>
      <c r="AM93" s="66">
        <f t="shared" si="37"/>
        <v>0</v>
      </c>
      <c r="AN93" s="2">
        <f t="shared" si="38"/>
        <v>0</v>
      </c>
      <c r="AO93" s="67">
        <f t="shared" si="39"/>
        <v>0</v>
      </c>
      <c r="AQ93" s="104" t="str">
        <f t="shared" si="40"/>
        <v/>
      </c>
      <c r="AS93" s="74" t="str">
        <f t="shared" si="41"/>
        <v/>
      </c>
      <c r="AT93" s="1" t="str">
        <f t="shared" si="42"/>
        <v/>
      </c>
      <c r="AU93" s="1" t="str">
        <f t="shared" si="43"/>
        <v/>
      </c>
      <c r="AV93" s="105" t="str">
        <f t="shared" si="44"/>
        <v/>
      </c>
    </row>
    <row r="94" spans="1:48" x14ac:dyDescent="0.25">
      <c r="A94" s="28"/>
      <c r="B94" s="118"/>
      <c r="C94" s="119"/>
      <c r="D94" s="119"/>
      <c r="E94" s="120"/>
      <c r="F94" s="120"/>
      <c r="G94" s="121"/>
      <c r="H94" s="122"/>
      <c r="I94" s="121"/>
      <c r="J94" s="123"/>
      <c r="K94" s="123"/>
      <c r="L94" s="123"/>
      <c r="M94" s="124"/>
      <c r="N94" s="125"/>
      <c r="O94" s="28"/>
      <c r="P94" s="86" t="str">
        <f>IF($B94="", "", SUMIF('Time &amp; Expenses'!$G$11:$G$8010, $B94, 'Time &amp; Expenses'!$J$11:$J$8010))</f>
        <v/>
      </c>
      <c r="Q94" s="2" t="str">
        <f>IF($B94="", "", SUMIF('Time &amp; Expenses'!$G$11:$G$8010, $B94, 'Time &amp; Expenses'!$K$11:$K$8010))</f>
        <v/>
      </c>
      <c r="R94" s="22" t="str">
        <f t="shared" si="23"/>
        <v/>
      </c>
      <c r="S94" s="28"/>
      <c r="T94" s="26" t="str">
        <f t="shared" si="24"/>
        <v/>
      </c>
      <c r="U94" s="22" t="str">
        <f t="shared" si="25"/>
        <v/>
      </c>
      <c r="V94" s="28"/>
      <c r="X94" s="100">
        <f t="shared" si="26"/>
        <v>0</v>
      </c>
      <c r="Y94" s="45" t="str">
        <f t="shared" si="27"/>
        <v/>
      </c>
      <c r="Z94" s="45" t="str">
        <f t="shared" si="28"/>
        <v/>
      </c>
      <c r="AA94" s="45" t="str">
        <f t="shared" si="29"/>
        <v/>
      </c>
      <c r="AC94" s="18" t="str">
        <f t="shared" si="30"/>
        <v/>
      </c>
      <c r="AD94" s="3" t="str">
        <f t="shared" si="31"/>
        <v/>
      </c>
      <c r="AE94" s="3"/>
      <c r="AF94" s="3" t="str">
        <f t="shared" si="32"/>
        <v/>
      </c>
      <c r="AG94" s="3" t="str">
        <f t="shared" si="33"/>
        <v/>
      </c>
      <c r="AH94" s="3" t="str">
        <f t="shared" si="34"/>
        <v/>
      </c>
      <c r="AI94" s="3"/>
      <c r="AJ94" s="3" t="str">
        <f t="shared" si="35"/>
        <v/>
      </c>
      <c r="AK94" s="46" t="str">
        <f t="shared" si="36"/>
        <v/>
      </c>
      <c r="AM94" s="66">
        <f t="shared" si="37"/>
        <v>0</v>
      </c>
      <c r="AN94" s="2">
        <f t="shared" si="38"/>
        <v>0</v>
      </c>
      <c r="AO94" s="67">
        <f t="shared" si="39"/>
        <v>0</v>
      </c>
      <c r="AQ94" s="104" t="str">
        <f t="shared" si="40"/>
        <v/>
      </c>
      <c r="AS94" s="74" t="str">
        <f t="shared" si="41"/>
        <v/>
      </c>
      <c r="AT94" s="1" t="str">
        <f t="shared" si="42"/>
        <v/>
      </c>
      <c r="AU94" s="1" t="str">
        <f t="shared" si="43"/>
        <v/>
      </c>
      <c r="AV94" s="105" t="str">
        <f t="shared" si="44"/>
        <v/>
      </c>
    </row>
    <row r="95" spans="1:48" x14ac:dyDescent="0.25">
      <c r="A95" s="28"/>
      <c r="B95" s="118"/>
      <c r="C95" s="119"/>
      <c r="D95" s="119"/>
      <c r="E95" s="120"/>
      <c r="F95" s="120"/>
      <c r="G95" s="121"/>
      <c r="H95" s="122"/>
      <c r="I95" s="121"/>
      <c r="J95" s="123"/>
      <c r="K95" s="123"/>
      <c r="L95" s="123"/>
      <c r="M95" s="124"/>
      <c r="N95" s="125"/>
      <c r="O95" s="28"/>
      <c r="P95" s="86" t="str">
        <f>IF($B95="", "", SUMIF('Time &amp; Expenses'!$G$11:$G$8010, $B95, 'Time &amp; Expenses'!$J$11:$J$8010))</f>
        <v/>
      </c>
      <c r="Q95" s="2" t="str">
        <f>IF($B95="", "", SUMIF('Time &amp; Expenses'!$G$11:$G$8010, $B95, 'Time &amp; Expenses'!$K$11:$K$8010))</f>
        <v/>
      </c>
      <c r="R95" s="22" t="str">
        <f t="shared" si="23"/>
        <v/>
      </c>
      <c r="S95" s="28"/>
      <c r="T95" s="26" t="str">
        <f t="shared" si="24"/>
        <v/>
      </c>
      <c r="U95" s="22" t="str">
        <f t="shared" si="25"/>
        <v/>
      </c>
      <c r="V95" s="28"/>
      <c r="X95" s="100">
        <f t="shared" si="26"/>
        <v>0</v>
      </c>
      <c r="Y95" s="45" t="str">
        <f t="shared" si="27"/>
        <v/>
      </c>
      <c r="Z95" s="45" t="str">
        <f t="shared" si="28"/>
        <v/>
      </c>
      <c r="AA95" s="45" t="str">
        <f t="shared" si="29"/>
        <v/>
      </c>
      <c r="AC95" s="18" t="str">
        <f t="shared" si="30"/>
        <v/>
      </c>
      <c r="AD95" s="3" t="str">
        <f t="shared" si="31"/>
        <v/>
      </c>
      <c r="AE95" s="3"/>
      <c r="AF95" s="3" t="str">
        <f t="shared" si="32"/>
        <v/>
      </c>
      <c r="AG95" s="3" t="str">
        <f t="shared" si="33"/>
        <v/>
      </c>
      <c r="AH95" s="3" t="str">
        <f t="shared" si="34"/>
        <v/>
      </c>
      <c r="AI95" s="3"/>
      <c r="AJ95" s="3" t="str">
        <f t="shared" si="35"/>
        <v/>
      </c>
      <c r="AK95" s="46" t="str">
        <f t="shared" si="36"/>
        <v/>
      </c>
      <c r="AM95" s="66">
        <f t="shared" si="37"/>
        <v>0</v>
      </c>
      <c r="AN95" s="2">
        <f t="shared" si="38"/>
        <v>0</v>
      </c>
      <c r="AO95" s="67">
        <f t="shared" si="39"/>
        <v>0</v>
      </c>
      <c r="AQ95" s="104" t="str">
        <f t="shared" si="40"/>
        <v/>
      </c>
      <c r="AS95" s="74" t="str">
        <f t="shared" si="41"/>
        <v/>
      </c>
      <c r="AT95" s="1" t="str">
        <f t="shared" si="42"/>
        <v/>
      </c>
      <c r="AU95" s="1" t="str">
        <f t="shared" si="43"/>
        <v/>
      </c>
      <c r="AV95" s="105" t="str">
        <f t="shared" si="44"/>
        <v/>
      </c>
    </row>
    <row r="96" spans="1:48" x14ac:dyDescent="0.25">
      <c r="A96" s="28"/>
      <c r="B96" s="118"/>
      <c r="C96" s="119"/>
      <c r="D96" s="119"/>
      <c r="E96" s="120"/>
      <c r="F96" s="120"/>
      <c r="G96" s="121"/>
      <c r="H96" s="122"/>
      <c r="I96" s="121"/>
      <c r="J96" s="123"/>
      <c r="K96" s="123"/>
      <c r="L96" s="123"/>
      <c r="M96" s="124"/>
      <c r="N96" s="125"/>
      <c r="O96" s="28"/>
      <c r="P96" s="86" t="str">
        <f>IF($B96="", "", SUMIF('Time &amp; Expenses'!$G$11:$G$8010, $B96, 'Time &amp; Expenses'!$J$11:$J$8010))</f>
        <v/>
      </c>
      <c r="Q96" s="2" t="str">
        <f>IF($B96="", "", SUMIF('Time &amp; Expenses'!$G$11:$G$8010, $B96, 'Time &amp; Expenses'!$K$11:$K$8010))</f>
        <v/>
      </c>
      <c r="R96" s="22" t="str">
        <f t="shared" si="23"/>
        <v/>
      </c>
      <c r="S96" s="28"/>
      <c r="T96" s="26" t="str">
        <f t="shared" si="24"/>
        <v/>
      </c>
      <c r="U96" s="22" t="str">
        <f t="shared" si="25"/>
        <v/>
      </c>
      <c r="V96" s="28"/>
      <c r="X96" s="100">
        <f t="shared" si="26"/>
        <v>0</v>
      </c>
      <c r="Y96" s="45" t="str">
        <f t="shared" si="27"/>
        <v/>
      </c>
      <c r="Z96" s="45" t="str">
        <f t="shared" si="28"/>
        <v/>
      </c>
      <c r="AA96" s="45" t="str">
        <f t="shared" si="29"/>
        <v/>
      </c>
      <c r="AC96" s="18" t="str">
        <f t="shared" si="30"/>
        <v/>
      </c>
      <c r="AD96" s="3" t="str">
        <f t="shared" si="31"/>
        <v/>
      </c>
      <c r="AE96" s="3"/>
      <c r="AF96" s="3" t="str">
        <f t="shared" si="32"/>
        <v/>
      </c>
      <c r="AG96" s="3" t="str">
        <f t="shared" si="33"/>
        <v/>
      </c>
      <c r="AH96" s="3" t="str">
        <f t="shared" si="34"/>
        <v/>
      </c>
      <c r="AI96" s="3"/>
      <c r="AJ96" s="3" t="str">
        <f t="shared" si="35"/>
        <v/>
      </c>
      <c r="AK96" s="46" t="str">
        <f t="shared" si="36"/>
        <v/>
      </c>
      <c r="AM96" s="66">
        <f t="shared" si="37"/>
        <v>0</v>
      </c>
      <c r="AN96" s="2">
        <f t="shared" si="38"/>
        <v>0</v>
      </c>
      <c r="AO96" s="67">
        <f t="shared" si="39"/>
        <v>0</v>
      </c>
      <c r="AQ96" s="104" t="str">
        <f t="shared" si="40"/>
        <v/>
      </c>
      <c r="AS96" s="74" t="str">
        <f t="shared" si="41"/>
        <v/>
      </c>
      <c r="AT96" s="1" t="str">
        <f t="shared" si="42"/>
        <v/>
      </c>
      <c r="AU96" s="1" t="str">
        <f t="shared" si="43"/>
        <v/>
      </c>
      <c r="AV96" s="105" t="str">
        <f t="shared" si="44"/>
        <v/>
      </c>
    </row>
    <row r="97" spans="1:48" x14ac:dyDescent="0.25">
      <c r="A97" s="28"/>
      <c r="B97" s="118"/>
      <c r="C97" s="119"/>
      <c r="D97" s="119"/>
      <c r="E97" s="120"/>
      <c r="F97" s="120"/>
      <c r="G97" s="121"/>
      <c r="H97" s="122"/>
      <c r="I97" s="121"/>
      <c r="J97" s="123"/>
      <c r="K97" s="123"/>
      <c r="L97" s="123"/>
      <c r="M97" s="124"/>
      <c r="N97" s="125"/>
      <c r="O97" s="28"/>
      <c r="P97" s="86" t="str">
        <f>IF($B97="", "", SUMIF('Time &amp; Expenses'!$G$11:$G$8010, $B97, 'Time &amp; Expenses'!$J$11:$J$8010))</f>
        <v/>
      </c>
      <c r="Q97" s="2" t="str">
        <f>IF($B97="", "", SUMIF('Time &amp; Expenses'!$G$11:$G$8010, $B97, 'Time &amp; Expenses'!$K$11:$K$8010))</f>
        <v/>
      </c>
      <c r="R97" s="22" t="str">
        <f t="shared" si="23"/>
        <v/>
      </c>
      <c r="S97" s="28"/>
      <c r="T97" s="26" t="str">
        <f t="shared" si="24"/>
        <v/>
      </c>
      <c r="U97" s="22" t="str">
        <f t="shared" si="25"/>
        <v/>
      </c>
      <c r="V97" s="28"/>
      <c r="X97" s="100">
        <f t="shared" si="26"/>
        <v>0</v>
      </c>
      <c r="Y97" s="45" t="str">
        <f t="shared" si="27"/>
        <v/>
      </c>
      <c r="Z97" s="45" t="str">
        <f t="shared" si="28"/>
        <v/>
      </c>
      <c r="AA97" s="45" t="str">
        <f t="shared" si="29"/>
        <v/>
      </c>
      <c r="AC97" s="18" t="str">
        <f t="shared" si="30"/>
        <v/>
      </c>
      <c r="AD97" s="3" t="str">
        <f t="shared" si="31"/>
        <v/>
      </c>
      <c r="AE97" s="3"/>
      <c r="AF97" s="3" t="str">
        <f t="shared" si="32"/>
        <v/>
      </c>
      <c r="AG97" s="3" t="str">
        <f t="shared" si="33"/>
        <v/>
      </c>
      <c r="AH97" s="3" t="str">
        <f t="shared" si="34"/>
        <v/>
      </c>
      <c r="AI97" s="3"/>
      <c r="AJ97" s="3" t="str">
        <f t="shared" si="35"/>
        <v/>
      </c>
      <c r="AK97" s="46" t="str">
        <f t="shared" si="36"/>
        <v/>
      </c>
      <c r="AM97" s="66">
        <f t="shared" si="37"/>
        <v>0</v>
      </c>
      <c r="AN97" s="2">
        <f t="shared" si="38"/>
        <v>0</v>
      </c>
      <c r="AO97" s="67">
        <f t="shared" si="39"/>
        <v>0</v>
      </c>
      <c r="AQ97" s="104" t="str">
        <f t="shared" si="40"/>
        <v/>
      </c>
      <c r="AS97" s="74" t="str">
        <f t="shared" si="41"/>
        <v/>
      </c>
      <c r="AT97" s="1" t="str">
        <f t="shared" si="42"/>
        <v/>
      </c>
      <c r="AU97" s="1" t="str">
        <f t="shared" si="43"/>
        <v/>
      </c>
      <c r="AV97" s="105" t="str">
        <f t="shared" si="44"/>
        <v/>
      </c>
    </row>
    <row r="98" spans="1:48" x14ac:dyDescent="0.25">
      <c r="A98" s="28"/>
      <c r="B98" s="118"/>
      <c r="C98" s="119"/>
      <c r="D98" s="119"/>
      <c r="E98" s="120"/>
      <c r="F98" s="120"/>
      <c r="G98" s="121"/>
      <c r="H98" s="122"/>
      <c r="I98" s="121"/>
      <c r="J98" s="123"/>
      <c r="K98" s="123"/>
      <c r="L98" s="123"/>
      <c r="M98" s="124"/>
      <c r="N98" s="125"/>
      <c r="O98" s="28"/>
      <c r="P98" s="86" t="str">
        <f>IF($B98="", "", SUMIF('Time &amp; Expenses'!$G$11:$G$8010, $B98, 'Time &amp; Expenses'!$J$11:$J$8010))</f>
        <v/>
      </c>
      <c r="Q98" s="2" t="str">
        <f>IF($B98="", "", SUMIF('Time &amp; Expenses'!$G$11:$G$8010, $B98, 'Time &amp; Expenses'!$K$11:$K$8010))</f>
        <v/>
      </c>
      <c r="R98" s="22" t="str">
        <f t="shared" si="23"/>
        <v/>
      </c>
      <c r="S98" s="28"/>
      <c r="T98" s="26" t="str">
        <f t="shared" si="24"/>
        <v/>
      </c>
      <c r="U98" s="22" t="str">
        <f t="shared" si="25"/>
        <v/>
      </c>
      <c r="V98" s="28"/>
      <c r="X98" s="100">
        <f t="shared" si="26"/>
        <v>0</v>
      </c>
      <c r="Y98" s="45" t="str">
        <f t="shared" si="27"/>
        <v/>
      </c>
      <c r="Z98" s="45" t="str">
        <f t="shared" si="28"/>
        <v/>
      </c>
      <c r="AA98" s="45" t="str">
        <f t="shared" si="29"/>
        <v/>
      </c>
      <c r="AC98" s="18" t="str">
        <f t="shared" si="30"/>
        <v/>
      </c>
      <c r="AD98" s="3" t="str">
        <f t="shared" si="31"/>
        <v/>
      </c>
      <c r="AE98" s="3"/>
      <c r="AF98" s="3" t="str">
        <f t="shared" si="32"/>
        <v/>
      </c>
      <c r="AG98" s="3" t="str">
        <f t="shared" si="33"/>
        <v/>
      </c>
      <c r="AH98" s="3" t="str">
        <f t="shared" si="34"/>
        <v/>
      </c>
      <c r="AI98" s="3"/>
      <c r="AJ98" s="3" t="str">
        <f t="shared" si="35"/>
        <v/>
      </c>
      <c r="AK98" s="46" t="str">
        <f t="shared" si="36"/>
        <v/>
      </c>
      <c r="AM98" s="66">
        <f t="shared" si="37"/>
        <v>0</v>
      </c>
      <c r="AN98" s="2">
        <f t="shared" si="38"/>
        <v>0</v>
      </c>
      <c r="AO98" s="67">
        <f t="shared" si="39"/>
        <v>0</v>
      </c>
      <c r="AQ98" s="104" t="str">
        <f t="shared" si="40"/>
        <v/>
      </c>
      <c r="AS98" s="74" t="str">
        <f t="shared" si="41"/>
        <v/>
      </c>
      <c r="AT98" s="1" t="str">
        <f t="shared" si="42"/>
        <v/>
      </c>
      <c r="AU98" s="1" t="str">
        <f t="shared" si="43"/>
        <v/>
      </c>
      <c r="AV98" s="105" t="str">
        <f t="shared" si="44"/>
        <v/>
      </c>
    </row>
    <row r="99" spans="1:48" x14ac:dyDescent="0.25">
      <c r="A99" s="28"/>
      <c r="B99" s="118"/>
      <c r="C99" s="119"/>
      <c r="D99" s="119"/>
      <c r="E99" s="120"/>
      <c r="F99" s="120"/>
      <c r="G99" s="121"/>
      <c r="H99" s="122"/>
      <c r="I99" s="121"/>
      <c r="J99" s="123"/>
      <c r="K99" s="123"/>
      <c r="L99" s="123"/>
      <c r="M99" s="124"/>
      <c r="N99" s="125"/>
      <c r="O99" s="28"/>
      <c r="P99" s="86" t="str">
        <f>IF($B99="", "", SUMIF('Time &amp; Expenses'!$G$11:$G$8010, $B99, 'Time &amp; Expenses'!$J$11:$J$8010))</f>
        <v/>
      </c>
      <c r="Q99" s="2" t="str">
        <f>IF($B99="", "", SUMIF('Time &amp; Expenses'!$G$11:$G$8010, $B99, 'Time &amp; Expenses'!$K$11:$K$8010))</f>
        <v/>
      </c>
      <c r="R99" s="22" t="str">
        <f t="shared" si="23"/>
        <v/>
      </c>
      <c r="S99" s="28"/>
      <c r="T99" s="26" t="str">
        <f t="shared" si="24"/>
        <v/>
      </c>
      <c r="U99" s="22" t="str">
        <f t="shared" si="25"/>
        <v/>
      </c>
      <c r="V99" s="28"/>
      <c r="X99" s="100">
        <f t="shared" si="26"/>
        <v>0</v>
      </c>
      <c r="Y99" s="45" t="str">
        <f t="shared" si="27"/>
        <v/>
      </c>
      <c r="Z99" s="45" t="str">
        <f t="shared" si="28"/>
        <v/>
      </c>
      <c r="AA99" s="45" t="str">
        <f t="shared" si="29"/>
        <v/>
      </c>
      <c r="AC99" s="18" t="str">
        <f t="shared" si="30"/>
        <v/>
      </c>
      <c r="AD99" s="3" t="str">
        <f t="shared" si="31"/>
        <v/>
      </c>
      <c r="AE99" s="3"/>
      <c r="AF99" s="3" t="str">
        <f t="shared" si="32"/>
        <v/>
      </c>
      <c r="AG99" s="3" t="str">
        <f t="shared" si="33"/>
        <v/>
      </c>
      <c r="AH99" s="3" t="str">
        <f t="shared" si="34"/>
        <v/>
      </c>
      <c r="AI99" s="3"/>
      <c r="AJ99" s="3" t="str">
        <f t="shared" si="35"/>
        <v/>
      </c>
      <c r="AK99" s="46" t="str">
        <f t="shared" si="36"/>
        <v/>
      </c>
      <c r="AM99" s="66">
        <f t="shared" si="37"/>
        <v>0</v>
      </c>
      <c r="AN99" s="2">
        <f t="shared" si="38"/>
        <v>0</v>
      </c>
      <c r="AO99" s="67">
        <f t="shared" si="39"/>
        <v>0</v>
      </c>
      <c r="AQ99" s="104" t="str">
        <f t="shared" si="40"/>
        <v/>
      </c>
      <c r="AS99" s="74" t="str">
        <f t="shared" si="41"/>
        <v/>
      </c>
      <c r="AT99" s="1" t="str">
        <f t="shared" si="42"/>
        <v/>
      </c>
      <c r="AU99" s="1" t="str">
        <f t="shared" si="43"/>
        <v/>
      </c>
      <c r="AV99" s="105" t="str">
        <f t="shared" si="44"/>
        <v/>
      </c>
    </row>
    <row r="100" spans="1:48" x14ac:dyDescent="0.25">
      <c r="A100" s="28"/>
      <c r="B100" s="118"/>
      <c r="C100" s="119"/>
      <c r="D100" s="119"/>
      <c r="E100" s="120"/>
      <c r="F100" s="120"/>
      <c r="G100" s="121"/>
      <c r="H100" s="122"/>
      <c r="I100" s="121"/>
      <c r="J100" s="123"/>
      <c r="K100" s="123"/>
      <c r="L100" s="123"/>
      <c r="M100" s="124"/>
      <c r="N100" s="125"/>
      <c r="O100" s="28"/>
      <c r="P100" s="86" t="str">
        <f>IF($B100="", "", SUMIF('Time &amp; Expenses'!$G$11:$G$8010, $B100, 'Time &amp; Expenses'!$J$11:$J$8010))</f>
        <v/>
      </c>
      <c r="Q100" s="2" t="str">
        <f>IF($B100="", "", SUMIF('Time &amp; Expenses'!$G$11:$G$8010, $B100, 'Time &amp; Expenses'!$K$11:$K$8010))</f>
        <v/>
      </c>
      <c r="R100" s="22" t="str">
        <f t="shared" si="23"/>
        <v/>
      </c>
      <c r="S100" s="28"/>
      <c r="T100" s="26" t="str">
        <f t="shared" si="24"/>
        <v/>
      </c>
      <c r="U100" s="22" t="str">
        <f t="shared" si="25"/>
        <v/>
      </c>
      <c r="V100" s="28"/>
      <c r="X100" s="100">
        <f t="shared" si="26"/>
        <v>0</v>
      </c>
      <c r="Y100" s="45" t="str">
        <f t="shared" si="27"/>
        <v/>
      </c>
      <c r="Z100" s="45" t="str">
        <f t="shared" si="28"/>
        <v/>
      </c>
      <c r="AA100" s="45" t="str">
        <f t="shared" si="29"/>
        <v/>
      </c>
      <c r="AC100" s="18" t="str">
        <f t="shared" si="30"/>
        <v/>
      </c>
      <c r="AD100" s="3" t="str">
        <f t="shared" si="31"/>
        <v/>
      </c>
      <c r="AE100" s="3"/>
      <c r="AF100" s="3" t="str">
        <f t="shared" si="32"/>
        <v/>
      </c>
      <c r="AG100" s="3" t="str">
        <f t="shared" si="33"/>
        <v/>
      </c>
      <c r="AH100" s="3" t="str">
        <f t="shared" si="34"/>
        <v/>
      </c>
      <c r="AI100" s="3"/>
      <c r="AJ100" s="3" t="str">
        <f t="shared" si="35"/>
        <v/>
      </c>
      <c r="AK100" s="46" t="str">
        <f t="shared" si="36"/>
        <v/>
      </c>
      <c r="AM100" s="66">
        <f t="shared" si="37"/>
        <v>0</v>
      </c>
      <c r="AN100" s="2">
        <f t="shared" si="38"/>
        <v>0</v>
      </c>
      <c r="AO100" s="67">
        <f t="shared" si="39"/>
        <v>0</v>
      </c>
      <c r="AQ100" s="104" t="str">
        <f t="shared" si="40"/>
        <v/>
      </c>
      <c r="AS100" s="74" t="str">
        <f t="shared" si="41"/>
        <v/>
      </c>
      <c r="AT100" s="1" t="str">
        <f t="shared" si="42"/>
        <v/>
      </c>
      <c r="AU100" s="1" t="str">
        <f t="shared" si="43"/>
        <v/>
      </c>
      <c r="AV100" s="105" t="str">
        <f t="shared" si="44"/>
        <v/>
      </c>
    </row>
    <row r="101" spans="1:48" x14ac:dyDescent="0.25">
      <c r="A101" s="28"/>
      <c r="B101" s="118"/>
      <c r="C101" s="119"/>
      <c r="D101" s="119"/>
      <c r="E101" s="120"/>
      <c r="F101" s="120"/>
      <c r="G101" s="121"/>
      <c r="H101" s="122"/>
      <c r="I101" s="121"/>
      <c r="J101" s="123"/>
      <c r="K101" s="123"/>
      <c r="L101" s="123"/>
      <c r="M101" s="124"/>
      <c r="N101" s="125"/>
      <c r="O101" s="28"/>
      <c r="P101" s="86" t="str">
        <f>IF($B101="", "", SUMIF('Time &amp; Expenses'!$G$11:$G$8010, $B101, 'Time &amp; Expenses'!$J$11:$J$8010))</f>
        <v/>
      </c>
      <c r="Q101" s="2" t="str">
        <f>IF($B101="", "", SUMIF('Time &amp; Expenses'!$G$11:$G$8010, $B101, 'Time &amp; Expenses'!$K$11:$K$8010))</f>
        <v/>
      </c>
      <c r="R101" s="22" t="str">
        <f t="shared" si="23"/>
        <v/>
      </c>
      <c r="S101" s="28"/>
      <c r="T101" s="26" t="str">
        <f t="shared" si="24"/>
        <v/>
      </c>
      <c r="U101" s="22" t="str">
        <f t="shared" si="25"/>
        <v/>
      </c>
      <c r="V101" s="28"/>
      <c r="X101" s="100">
        <f t="shared" si="26"/>
        <v>0</v>
      </c>
      <c r="Y101" s="45" t="str">
        <f t="shared" si="27"/>
        <v/>
      </c>
      <c r="Z101" s="45" t="str">
        <f t="shared" si="28"/>
        <v/>
      </c>
      <c r="AA101" s="45" t="str">
        <f t="shared" si="29"/>
        <v/>
      </c>
      <c r="AC101" s="18" t="str">
        <f t="shared" si="30"/>
        <v/>
      </c>
      <c r="AD101" s="3" t="str">
        <f t="shared" si="31"/>
        <v/>
      </c>
      <c r="AE101" s="3"/>
      <c r="AF101" s="3" t="str">
        <f t="shared" si="32"/>
        <v/>
      </c>
      <c r="AG101" s="3" t="str">
        <f t="shared" si="33"/>
        <v/>
      </c>
      <c r="AH101" s="3" t="str">
        <f t="shared" si="34"/>
        <v/>
      </c>
      <c r="AI101" s="3"/>
      <c r="AJ101" s="3" t="str">
        <f t="shared" si="35"/>
        <v/>
      </c>
      <c r="AK101" s="46" t="str">
        <f t="shared" si="36"/>
        <v/>
      </c>
      <c r="AM101" s="66">
        <f t="shared" si="37"/>
        <v>0</v>
      </c>
      <c r="AN101" s="2">
        <f t="shared" si="38"/>
        <v>0</v>
      </c>
      <c r="AO101" s="67">
        <f t="shared" si="39"/>
        <v>0</v>
      </c>
      <c r="AQ101" s="104" t="str">
        <f t="shared" si="40"/>
        <v/>
      </c>
      <c r="AS101" s="74" t="str">
        <f t="shared" si="41"/>
        <v/>
      </c>
      <c r="AT101" s="1" t="str">
        <f t="shared" si="42"/>
        <v/>
      </c>
      <c r="AU101" s="1" t="str">
        <f t="shared" si="43"/>
        <v/>
      </c>
      <c r="AV101" s="105" t="str">
        <f t="shared" si="44"/>
        <v/>
      </c>
    </row>
    <row r="102" spans="1:48" x14ac:dyDescent="0.25">
      <c r="A102" s="28"/>
      <c r="B102" s="118"/>
      <c r="C102" s="119"/>
      <c r="D102" s="119"/>
      <c r="E102" s="120"/>
      <c r="F102" s="120"/>
      <c r="G102" s="121"/>
      <c r="H102" s="122"/>
      <c r="I102" s="121"/>
      <c r="J102" s="123"/>
      <c r="K102" s="123"/>
      <c r="L102" s="123"/>
      <c r="M102" s="124"/>
      <c r="N102" s="125"/>
      <c r="O102" s="28"/>
      <c r="P102" s="86" t="str">
        <f>IF($B102="", "", SUMIF('Time &amp; Expenses'!$G$11:$G$8010, $B102, 'Time &amp; Expenses'!$J$11:$J$8010))</f>
        <v/>
      </c>
      <c r="Q102" s="2" t="str">
        <f>IF($B102="", "", SUMIF('Time &amp; Expenses'!$G$11:$G$8010, $B102, 'Time &amp; Expenses'!$K$11:$K$8010))</f>
        <v/>
      </c>
      <c r="R102" s="22" t="str">
        <f t="shared" si="23"/>
        <v/>
      </c>
      <c r="S102" s="28"/>
      <c r="T102" s="26" t="str">
        <f t="shared" si="24"/>
        <v/>
      </c>
      <c r="U102" s="22" t="str">
        <f t="shared" si="25"/>
        <v/>
      </c>
      <c r="V102" s="28"/>
      <c r="X102" s="100">
        <f t="shared" si="26"/>
        <v>0</v>
      </c>
      <c r="Y102" s="45" t="str">
        <f t="shared" si="27"/>
        <v/>
      </c>
      <c r="Z102" s="45" t="str">
        <f t="shared" si="28"/>
        <v/>
      </c>
      <c r="AA102" s="45" t="str">
        <f t="shared" si="29"/>
        <v/>
      </c>
      <c r="AC102" s="18" t="str">
        <f t="shared" si="30"/>
        <v/>
      </c>
      <c r="AD102" s="3" t="str">
        <f t="shared" si="31"/>
        <v/>
      </c>
      <c r="AE102" s="3"/>
      <c r="AF102" s="3" t="str">
        <f t="shared" si="32"/>
        <v/>
      </c>
      <c r="AG102" s="3" t="str">
        <f t="shared" si="33"/>
        <v/>
      </c>
      <c r="AH102" s="3" t="str">
        <f t="shared" si="34"/>
        <v/>
      </c>
      <c r="AI102" s="3"/>
      <c r="AJ102" s="3" t="str">
        <f t="shared" si="35"/>
        <v/>
      </c>
      <c r="AK102" s="46" t="str">
        <f t="shared" si="36"/>
        <v/>
      </c>
      <c r="AM102" s="66">
        <f t="shared" si="37"/>
        <v>0</v>
      </c>
      <c r="AN102" s="2">
        <f t="shared" si="38"/>
        <v>0</v>
      </c>
      <c r="AO102" s="67">
        <f t="shared" si="39"/>
        <v>0</v>
      </c>
      <c r="AQ102" s="104" t="str">
        <f t="shared" si="40"/>
        <v/>
      </c>
      <c r="AS102" s="74" t="str">
        <f t="shared" si="41"/>
        <v/>
      </c>
      <c r="AT102" s="1" t="str">
        <f t="shared" si="42"/>
        <v/>
      </c>
      <c r="AU102" s="1" t="str">
        <f t="shared" si="43"/>
        <v/>
      </c>
      <c r="AV102" s="105" t="str">
        <f t="shared" si="44"/>
        <v/>
      </c>
    </row>
    <row r="103" spans="1:48" x14ac:dyDescent="0.25">
      <c r="A103" s="28"/>
      <c r="B103" s="118"/>
      <c r="C103" s="119"/>
      <c r="D103" s="119"/>
      <c r="E103" s="120"/>
      <c r="F103" s="120"/>
      <c r="G103" s="121"/>
      <c r="H103" s="122"/>
      <c r="I103" s="121"/>
      <c r="J103" s="123"/>
      <c r="K103" s="123"/>
      <c r="L103" s="123"/>
      <c r="M103" s="124"/>
      <c r="N103" s="125"/>
      <c r="O103" s="28"/>
      <c r="P103" s="86" t="str">
        <f>IF($B103="", "", SUMIF('Time &amp; Expenses'!$G$11:$G$8010, $B103, 'Time &amp; Expenses'!$J$11:$J$8010))</f>
        <v/>
      </c>
      <c r="Q103" s="2" t="str">
        <f>IF($B103="", "", SUMIF('Time &amp; Expenses'!$G$11:$G$8010, $B103, 'Time &amp; Expenses'!$K$11:$K$8010))</f>
        <v/>
      </c>
      <c r="R103" s="22" t="str">
        <f t="shared" si="23"/>
        <v/>
      </c>
      <c r="S103" s="28"/>
      <c r="T103" s="26" t="str">
        <f t="shared" si="24"/>
        <v/>
      </c>
      <c r="U103" s="22" t="str">
        <f t="shared" si="25"/>
        <v/>
      </c>
      <c r="V103" s="28"/>
      <c r="X103" s="100">
        <f t="shared" si="26"/>
        <v>0</v>
      </c>
      <c r="Y103" s="45" t="str">
        <f t="shared" si="27"/>
        <v/>
      </c>
      <c r="Z103" s="45" t="str">
        <f t="shared" si="28"/>
        <v/>
      </c>
      <c r="AA103" s="45" t="str">
        <f t="shared" si="29"/>
        <v/>
      </c>
      <c r="AC103" s="18" t="str">
        <f t="shared" si="30"/>
        <v/>
      </c>
      <c r="AD103" s="3" t="str">
        <f t="shared" si="31"/>
        <v/>
      </c>
      <c r="AE103" s="3"/>
      <c r="AF103" s="3" t="str">
        <f t="shared" si="32"/>
        <v/>
      </c>
      <c r="AG103" s="3" t="str">
        <f t="shared" si="33"/>
        <v/>
      </c>
      <c r="AH103" s="3" t="str">
        <f t="shared" si="34"/>
        <v/>
      </c>
      <c r="AI103" s="3"/>
      <c r="AJ103" s="3" t="str">
        <f t="shared" si="35"/>
        <v/>
      </c>
      <c r="AK103" s="46" t="str">
        <f t="shared" si="36"/>
        <v/>
      </c>
      <c r="AM103" s="66">
        <f t="shared" si="37"/>
        <v>0</v>
      </c>
      <c r="AN103" s="2">
        <f t="shared" si="38"/>
        <v>0</v>
      </c>
      <c r="AO103" s="67">
        <f t="shared" si="39"/>
        <v>0</v>
      </c>
      <c r="AQ103" s="104" t="str">
        <f t="shared" si="40"/>
        <v/>
      </c>
      <c r="AS103" s="74" t="str">
        <f t="shared" si="41"/>
        <v/>
      </c>
      <c r="AT103" s="1" t="str">
        <f t="shared" si="42"/>
        <v/>
      </c>
      <c r="AU103" s="1" t="str">
        <f t="shared" si="43"/>
        <v/>
      </c>
      <c r="AV103" s="105" t="str">
        <f t="shared" si="44"/>
        <v/>
      </c>
    </row>
    <row r="104" spans="1:48" x14ac:dyDescent="0.25">
      <c r="A104" s="28"/>
      <c r="B104" s="118"/>
      <c r="C104" s="119"/>
      <c r="D104" s="119"/>
      <c r="E104" s="120"/>
      <c r="F104" s="120"/>
      <c r="G104" s="121"/>
      <c r="H104" s="122"/>
      <c r="I104" s="121"/>
      <c r="J104" s="123"/>
      <c r="K104" s="123"/>
      <c r="L104" s="123"/>
      <c r="M104" s="124"/>
      <c r="N104" s="125"/>
      <c r="O104" s="28"/>
      <c r="P104" s="86" t="str">
        <f>IF($B104="", "", SUMIF('Time &amp; Expenses'!$G$11:$G$8010, $B104, 'Time &amp; Expenses'!$J$11:$J$8010))</f>
        <v/>
      </c>
      <c r="Q104" s="2" t="str">
        <f>IF($B104="", "", SUMIF('Time &amp; Expenses'!$G$11:$G$8010, $B104, 'Time &amp; Expenses'!$K$11:$K$8010))</f>
        <v/>
      </c>
      <c r="R104" s="22" t="str">
        <f t="shared" si="23"/>
        <v/>
      </c>
      <c r="S104" s="28"/>
      <c r="T104" s="26" t="str">
        <f t="shared" si="24"/>
        <v/>
      </c>
      <c r="U104" s="22" t="str">
        <f t="shared" si="25"/>
        <v/>
      </c>
      <c r="V104" s="28"/>
      <c r="X104" s="100">
        <f t="shared" si="26"/>
        <v>0</v>
      </c>
      <c r="Y104" s="45" t="str">
        <f t="shared" si="27"/>
        <v/>
      </c>
      <c r="Z104" s="45" t="str">
        <f t="shared" si="28"/>
        <v/>
      </c>
      <c r="AA104" s="45" t="str">
        <f t="shared" si="29"/>
        <v/>
      </c>
      <c r="AC104" s="18" t="str">
        <f t="shared" si="30"/>
        <v/>
      </c>
      <c r="AD104" s="3" t="str">
        <f t="shared" si="31"/>
        <v/>
      </c>
      <c r="AE104" s="3"/>
      <c r="AF104" s="3" t="str">
        <f t="shared" si="32"/>
        <v/>
      </c>
      <c r="AG104" s="3" t="str">
        <f t="shared" si="33"/>
        <v/>
      </c>
      <c r="AH104" s="3" t="str">
        <f t="shared" si="34"/>
        <v/>
      </c>
      <c r="AI104" s="3"/>
      <c r="AJ104" s="3" t="str">
        <f t="shared" si="35"/>
        <v/>
      </c>
      <c r="AK104" s="46" t="str">
        <f t="shared" si="36"/>
        <v/>
      </c>
      <c r="AM104" s="66">
        <f t="shared" si="37"/>
        <v>0</v>
      </c>
      <c r="AN104" s="2">
        <f t="shared" si="38"/>
        <v>0</v>
      </c>
      <c r="AO104" s="67">
        <f t="shared" si="39"/>
        <v>0</v>
      </c>
      <c r="AQ104" s="104" t="str">
        <f t="shared" si="40"/>
        <v/>
      </c>
      <c r="AS104" s="74" t="str">
        <f t="shared" si="41"/>
        <v/>
      </c>
      <c r="AT104" s="1" t="str">
        <f t="shared" si="42"/>
        <v/>
      </c>
      <c r="AU104" s="1" t="str">
        <f t="shared" si="43"/>
        <v/>
      </c>
      <c r="AV104" s="105" t="str">
        <f t="shared" si="44"/>
        <v/>
      </c>
    </row>
    <row r="105" spans="1:48" x14ac:dyDescent="0.25">
      <c r="A105" s="28"/>
      <c r="B105" s="118"/>
      <c r="C105" s="119"/>
      <c r="D105" s="119"/>
      <c r="E105" s="120"/>
      <c r="F105" s="120"/>
      <c r="G105" s="121"/>
      <c r="H105" s="122"/>
      <c r="I105" s="121"/>
      <c r="J105" s="123"/>
      <c r="K105" s="123"/>
      <c r="L105" s="123"/>
      <c r="M105" s="124"/>
      <c r="N105" s="125"/>
      <c r="O105" s="28"/>
      <c r="P105" s="86" t="str">
        <f>IF($B105="", "", SUMIF('Time &amp; Expenses'!$G$11:$G$8010, $B105, 'Time &amp; Expenses'!$J$11:$J$8010))</f>
        <v/>
      </c>
      <c r="Q105" s="2" t="str">
        <f>IF($B105="", "", SUMIF('Time &amp; Expenses'!$G$11:$G$8010, $B105, 'Time &amp; Expenses'!$K$11:$K$8010))</f>
        <v/>
      </c>
      <c r="R105" s="22" t="str">
        <f t="shared" si="23"/>
        <v/>
      </c>
      <c r="S105" s="28"/>
      <c r="T105" s="26" t="str">
        <f t="shared" si="24"/>
        <v/>
      </c>
      <c r="U105" s="22" t="str">
        <f t="shared" si="25"/>
        <v/>
      </c>
      <c r="V105" s="28"/>
      <c r="X105" s="100">
        <f t="shared" si="26"/>
        <v>0</v>
      </c>
      <c r="Y105" s="45" t="str">
        <f t="shared" si="27"/>
        <v/>
      </c>
      <c r="Z105" s="45" t="str">
        <f t="shared" si="28"/>
        <v/>
      </c>
      <c r="AA105" s="45" t="str">
        <f t="shared" si="29"/>
        <v/>
      </c>
      <c r="AC105" s="18" t="str">
        <f t="shared" si="30"/>
        <v/>
      </c>
      <c r="AD105" s="3" t="str">
        <f t="shared" si="31"/>
        <v/>
      </c>
      <c r="AE105" s="3"/>
      <c r="AF105" s="3" t="str">
        <f t="shared" si="32"/>
        <v/>
      </c>
      <c r="AG105" s="3" t="str">
        <f t="shared" si="33"/>
        <v/>
      </c>
      <c r="AH105" s="3" t="str">
        <f t="shared" si="34"/>
        <v/>
      </c>
      <c r="AI105" s="3"/>
      <c r="AJ105" s="3" t="str">
        <f t="shared" si="35"/>
        <v/>
      </c>
      <c r="AK105" s="46" t="str">
        <f t="shared" si="36"/>
        <v/>
      </c>
      <c r="AM105" s="66">
        <f t="shared" si="37"/>
        <v>0</v>
      </c>
      <c r="AN105" s="2">
        <f t="shared" si="38"/>
        <v>0</v>
      </c>
      <c r="AO105" s="67">
        <f t="shared" si="39"/>
        <v>0</v>
      </c>
      <c r="AQ105" s="104" t="str">
        <f t="shared" si="40"/>
        <v/>
      </c>
      <c r="AS105" s="74" t="str">
        <f t="shared" si="41"/>
        <v/>
      </c>
      <c r="AT105" s="1" t="str">
        <f t="shared" si="42"/>
        <v/>
      </c>
      <c r="AU105" s="1" t="str">
        <f t="shared" si="43"/>
        <v/>
      </c>
      <c r="AV105" s="105" t="str">
        <f t="shared" si="44"/>
        <v/>
      </c>
    </row>
    <row r="106" spans="1:48" x14ac:dyDescent="0.25">
      <c r="A106" s="28"/>
      <c r="B106" s="118"/>
      <c r="C106" s="119"/>
      <c r="D106" s="119"/>
      <c r="E106" s="120"/>
      <c r="F106" s="120"/>
      <c r="G106" s="121"/>
      <c r="H106" s="122"/>
      <c r="I106" s="121"/>
      <c r="J106" s="123"/>
      <c r="K106" s="123"/>
      <c r="L106" s="123"/>
      <c r="M106" s="124"/>
      <c r="N106" s="125"/>
      <c r="O106" s="28"/>
      <c r="P106" s="86" t="str">
        <f>IF($B106="", "", SUMIF('Time &amp; Expenses'!$G$11:$G$8010, $B106, 'Time &amp; Expenses'!$J$11:$J$8010))</f>
        <v/>
      </c>
      <c r="Q106" s="2" t="str">
        <f>IF($B106="", "", SUMIF('Time &amp; Expenses'!$G$11:$G$8010, $B106, 'Time &amp; Expenses'!$K$11:$K$8010))</f>
        <v/>
      </c>
      <c r="R106" s="22" t="str">
        <f t="shared" si="23"/>
        <v/>
      </c>
      <c r="S106" s="28"/>
      <c r="T106" s="26" t="str">
        <f t="shared" si="24"/>
        <v/>
      </c>
      <c r="U106" s="22" t="str">
        <f t="shared" si="25"/>
        <v/>
      </c>
      <c r="V106" s="28"/>
      <c r="X106" s="100">
        <f t="shared" si="26"/>
        <v>0</v>
      </c>
      <c r="Y106" s="45" t="str">
        <f t="shared" si="27"/>
        <v/>
      </c>
      <c r="Z106" s="45" t="str">
        <f t="shared" si="28"/>
        <v/>
      </c>
      <c r="AA106" s="45" t="str">
        <f t="shared" si="29"/>
        <v/>
      </c>
      <c r="AC106" s="18" t="str">
        <f t="shared" si="30"/>
        <v/>
      </c>
      <c r="AD106" s="3" t="str">
        <f t="shared" si="31"/>
        <v/>
      </c>
      <c r="AE106" s="3"/>
      <c r="AF106" s="3" t="str">
        <f t="shared" si="32"/>
        <v/>
      </c>
      <c r="AG106" s="3" t="str">
        <f t="shared" si="33"/>
        <v/>
      </c>
      <c r="AH106" s="3" t="str">
        <f t="shared" si="34"/>
        <v/>
      </c>
      <c r="AI106" s="3"/>
      <c r="AJ106" s="3" t="str">
        <f t="shared" si="35"/>
        <v/>
      </c>
      <c r="AK106" s="46" t="str">
        <f t="shared" si="36"/>
        <v/>
      </c>
      <c r="AM106" s="66">
        <f t="shared" si="37"/>
        <v>0</v>
      </c>
      <c r="AN106" s="2">
        <f t="shared" si="38"/>
        <v>0</v>
      </c>
      <c r="AO106" s="67">
        <f t="shared" si="39"/>
        <v>0</v>
      </c>
      <c r="AQ106" s="104" t="str">
        <f t="shared" si="40"/>
        <v/>
      </c>
      <c r="AS106" s="74" t="str">
        <f t="shared" si="41"/>
        <v/>
      </c>
      <c r="AT106" s="1" t="str">
        <f t="shared" si="42"/>
        <v/>
      </c>
      <c r="AU106" s="1" t="str">
        <f t="shared" si="43"/>
        <v/>
      </c>
      <c r="AV106" s="105" t="str">
        <f t="shared" si="44"/>
        <v/>
      </c>
    </row>
    <row r="107" spans="1:48" x14ac:dyDescent="0.25">
      <c r="A107" s="28"/>
      <c r="B107" s="118"/>
      <c r="C107" s="119"/>
      <c r="D107" s="119"/>
      <c r="E107" s="120"/>
      <c r="F107" s="120"/>
      <c r="G107" s="121"/>
      <c r="H107" s="122"/>
      <c r="I107" s="121"/>
      <c r="J107" s="123"/>
      <c r="K107" s="123"/>
      <c r="L107" s="123"/>
      <c r="M107" s="124"/>
      <c r="N107" s="125"/>
      <c r="O107" s="28"/>
      <c r="P107" s="86" t="str">
        <f>IF($B107="", "", SUMIF('Time &amp; Expenses'!$G$11:$G$8010, $B107, 'Time &amp; Expenses'!$J$11:$J$8010))</f>
        <v/>
      </c>
      <c r="Q107" s="2" t="str">
        <f>IF($B107="", "", SUMIF('Time &amp; Expenses'!$G$11:$G$8010, $B107, 'Time &amp; Expenses'!$K$11:$K$8010))</f>
        <v/>
      </c>
      <c r="R107" s="22" t="str">
        <f t="shared" si="23"/>
        <v/>
      </c>
      <c r="S107" s="28"/>
      <c r="T107" s="26" t="str">
        <f t="shared" si="24"/>
        <v/>
      </c>
      <c r="U107" s="22" t="str">
        <f t="shared" si="25"/>
        <v/>
      </c>
      <c r="V107" s="28"/>
      <c r="X107" s="100">
        <f t="shared" si="26"/>
        <v>0</v>
      </c>
      <c r="Y107" s="45" t="str">
        <f t="shared" si="27"/>
        <v/>
      </c>
      <c r="Z107" s="45" t="str">
        <f t="shared" si="28"/>
        <v/>
      </c>
      <c r="AA107" s="45" t="str">
        <f t="shared" si="29"/>
        <v/>
      </c>
      <c r="AC107" s="18" t="str">
        <f t="shared" si="30"/>
        <v/>
      </c>
      <c r="AD107" s="3" t="str">
        <f t="shared" si="31"/>
        <v/>
      </c>
      <c r="AE107" s="3"/>
      <c r="AF107" s="3" t="str">
        <f t="shared" si="32"/>
        <v/>
      </c>
      <c r="AG107" s="3" t="str">
        <f t="shared" si="33"/>
        <v/>
      </c>
      <c r="AH107" s="3" t="str">
        <f t="shared" si="34"/>
        <v/>
      </c>
      <c r="AI107" s="3"/>
      <c r="AJ107" s="3" t="str">
        <f t="shared" si="35"/>
        <v/>
      </c>
      <c r="AK107" s="46" t="str">
        <f t="shared" si="36"/>
        <v/>
      </c>
      <c r="AM107" s="66">
        <f t="shared" si="37"/>
        <v>0</v>
      </c>
      <c r="AN107" s="2">
        <f t="shared" si="38"/>
        <v>0</v>
      </c>
      <c r="AO107" s="67">
        <f t="shared" si="39"/>
        <v>0</v>
      </c>
      <c r="AQ107" s="104" t="str">
        <f t="shared" si="40"/>
        <v/>
      </c>
      <c r="AS107" s="74" t="str">
        <f t="shared" si="41"/>
        <v/>
      </c>
      <c r="AT107" s="1" t="str">
        <f t="shared" si="42"/>
        <v/>
      </c>
      <c r="AU107" s="1" t="str">
        <f t="shared" si="43"/>
        <v/>
      </c>
      <c r="AV107" s="105" t="str">
        <f t="shared" si="44"/>
        <v/>
      </c>
    </row>
    <row r="108" spans="1:48" x14ac:dyDescent="0.25">
      <c r="A108" s="28"/>
      <c r="B108" s="118"/>
      <c r="C108" s="119"/>
      <c r="D108" s="119"/>
      <c r="E108" s="120"/>
      <c r="F108" s="120"/>
      <c r="G108" s="121"/>
      <c r="H108" s="122"/>
      <c r="I108" s="121"/>
      <c r="J108" s="123"/>
      <c r="K108" s="123"/>
      <c r="L108" s="123"/>
      <c r="M108" s="124"/>
      <c r="N108" s="125"/>
      <c r="O108" s="28"/>
      <c r="P108" s="86" t="str">
        <f>IF($B108="", "", SUMIF('Time &amp; Expenses'!$G$11:$G$8010, $B108, 'Time &amp; Expenses'!$J$11:$J$8010))</f>
        <v/>
      </c>
      <c r="Q108" s="2" t="str">
        <f>IF($B108="", "", SUMIF('Time &amp; Expenses'!$G$11:$G$8010, $B108, 'Time &amp; Expenses'!$K$11:$K$8010))</f>
        <v/>
      </c>
      <c r="R108" s="22" t="str">
        <f t="shared" si="23"/>
        <v/>
      </c>
      <c r="S108" s="28"/>
      <c r="T108" s="26" t="str">
        <f t="shared" si="24"/>
        <v/>
      </c>
      <c r="U108" s="22" t="str">
        <f t="shared" si="25"/>
        <v/>
      </c>
      <c r="V108" s="28"/>
      <c r="X108" s="100">
        <f t="shared" si="26"/>
        <v>0</v>
      </c>
      <c r="Y108" s="45" t="str">
        <f t="shared" si="27"/>
        <v/>
      </c>
      <c r="Z108" s="45" t="str">
        <f t="shared" si="28"/>
        <v/>
      </c>
      <c r="AA108" s="45" t="str">
        <f t="shared" si="29"/>
        <v/>
      </c>
      <c r="AC108" s="18" t="str">
        <f t="shared" si="30"/>
        <v/>
      </c>
      <c r="AD108" s="3" t="str">
        <f t="shared" si="31"/>
        <v/>
      </c>
      <c r="AE108" s="3"/>
      <c r="AF108" s="3" t="str">
        <f t="shared" si="32"/>
        <v/>
      </c>
      <c r="AG108" s="3" t="str">
        <f t="shared" si="33"/>
        <v/>
      </c>
      <c r="AH108" s="3" t="str">
        <f t="shared" si="34"/>
        <v/>
      </c>
      <c r="AI108" s="3"/>
      <c r="AJ108" s="3" t="str">
        <f t="shared" si="35"/>
        <v/>
      </c>
      <c r="AK108" s="46" t="str">
        <f t="shared" si="36"/>
        <v/>
      </c>
      <c r="AM108" s="66">
        <f t="shared" si="37"/>
        <v>0</v>
      </c>
      <c r="AN108" s="2">
        <f t="shared" si="38"/>
        <v>0</v>
      </c>
      <c r="AO108" s="67">
        <f t="shared" si="39"/>
        <v>0</v>
      </c>
      <c r="AQ108" s="104" t="str">
        <f t="shared" si="40"/>
        <v/>
      </c>
      <c r="AS108" s="74" t="str">
        <f t="shared" si="41"/>
        <v/>
      </c>
      <c r="AT108" s="1" t="str">
        <f t="shared" si="42"/>
        <v/>
      </c>
      <c r="AU108" s="1" t="str">
        <f t="shared" si="43"/>
        <v/>
      </c>
      <c r="AV108" s="105" t="str">
        <f t="shared" si="44"/>
        <v/>
      </c>
    </row>
    <row r="109" spans="1:48" x14ac:dyDescent="0.25">
      <c r="A109" s="28"/>
      <c r="B109" s="118"/>
      <c r="C109" s="119"/>
      <c r="D109" s="119"/>
      <c r="E109" s="120"/>
      <c r="F109" s="120"/>
      <c r="G109" s="121"/>
      <c r="H109" s="122"/>
      <c r="I109" s="121"/>
      <c r="J109" s="123"/>
      <c r="K109" s="123"/>
      <c r="L109" s="123"/>
      <c r="M109" s="124"/>
      <c r="N109" s="125"/>
      <c r="O109" s="28"/>
      <c r="P109" s="86" t="str">
        <f>IF($B109="", "", SUMIF('Time &amp; Expenses'!$G$11:$G$8010, $B109, 'Time &amp; Expenses'!$J$11:$J$8010))</f>
        <v/>
      </c>
      <c r="Q109" s="2" t="str">
        <f>IF($B109="", "", SUMIF('Time &amp; Expenses'!$G$11:$G$8010, $B109, 'Time &amp; Expenses'!$K$11:$K$8010))</f>
        <v/>
      </c>
      <c r="R109" s="22" t="str">
        <f t="shared" si="23"/>
        <v/>
      </c>
      <c r="S109" s="28"/>
      <c r="T109" s="26" t="str">
        <f t="shared" si="24"/>
        <v/>
      </c>
      <c r="U109" s="22" t="str">
        <f t="shared" si="25"/>
        <v/>
      </c>
      <c r="V109" s="28"/>
      <c r="X109" s="100">
        <f t="shared" si="26"/>
        <v>0</v>
      </c>
      <c r="Y109" s="45" t="str">
        <f t="shared" si="27"/>
        <v/>
      </c>
      <c r="Z109" s="45" t="str">
        <f t="shared" si="28"/>
        <v/>
      </c>
      <c r="AA109" s="45" t="str">
        <f t="shared" si="29"/>
        <v/>
      </c>
      <c r="AC109" s="18" t="str">
        <f t="shared" si="30"/>
        <v/>
      </c>
      <c r="AD109" s="3" t="str">
        <f t="shared" si="31"/>
        <v/>
      </c>
      <c r="AE109" s="3"/>
      <c r="AF109" s="3" t="str">
        <f t="shared" si="32"/>
        <v/>
      </c>
      <c r="AG109" s="3" t="str">
        <f t="shared" si="33"/>
        <v/>
      </c>
      <c r="AH109" s="3" t="str">
        <f t="shared" si="34"/>
        <v/>
      </c>
      <c r="AI109" s="3"/>
      <c r="AJ109" s="3" t="str">
        <f t="shared" si="35"/>
        <v/>
      </c>
      <c r="AK109" s="46" t="str">
        <f t="shared" si="36"/>
        <v/>
      </c>
      <c r="AM109" s="66">
        <f t="shared" si="37"/>
        <v>0</v>
      </c>
      <c r="AN109" s="2">
        <f t="shared" si="38"/>
        <v>0</v>
      </c>
      <c r="AO109" s="67">
        <f t="shared" si="39"/>
        <v>0</v>
      </c>
      <c r="AQ109" s="104" t="str">
        <f t="shared" si="40"/>
        <v/>
      </c>
      <c r="AS109" s="74" t="str">
        <f t="shared" si="41"/>
        <v/>
      </c>
      <c r="AT109" s="1" t="str">
        <f t="shared" si="42"/>
        <v/>
      </c>
      <c r="AU109" s="1" t="str">
        <f t="shared" si="43"/>
        <v/>
      </c>
      <c r="AV109" s="105" t="str">
        <f t="shared" si="44"/>
        <v/>
      </c>
    </row>
    <row r="110" spans="1:48" x14ac:dyDescent="0.25">
      <c r="A110" s="28"/>
      <c r="B110" s="118"/>
      <c r="C110" s="119"/>
      <c r="D110" s="119"/>
      <c r="E110" s="120"/>
      <c r="F110" s="120"/>
      <c r="G110" s="121"/>
      <c r="H110" s="122"/>
      <c r="I110" s="121"/>
      <c r="J110" s="123"/>
      <c r="K110" s="123"/>
      <c r="L110" s="123"/>
      <c r="M110" s="124"/>
      <c r="N110" s="125"/>
      <c r="O110" s="28"/>
      <c r="P110" s="86" t="str">
        <f>IF($B110="", "", SUMIF('Time &amp; Expenses'!$G$11:$G$8010, $B110, 'Time &amp; Expenses'!$J$11:$J$8010))</f>
        <v/>
      </c>
      <c r="Q110" s="2" t="str">
        <f>IF($B110="", "", SUMIF('Time &amp; Expenses'!$G$11:$G$8010, $B110, 'Time &amp; Expenses'!$K$11:$K$8010))</f>
        <v/>
      </c>
      <c r="R110" s="22" t="str">
        <f t="shared" si="23"/>
        <v/>
      </c>
      <c r="S110" s="28"/>
      <c r="T110" s="26" t="str">
        <f t="shared" si="24"/>
        <v/>
      </c>
      <c r="U110" s="22" t="str">
        <f t="shared" si="25"/>
        <v/>
      </c>
      <c r="V110" s="28"/>
      <c r="X110" s="100">
        <f t="shared" si="26"/>
        <v>0</v>
      </c>
      <c r="Y110" s="45" t="str">
        <f t="shared" si="27"/>
        <v/>
      </c>
      <c r="Z110" s="45" t="str">
        <f t="shared" si="28"/>
        <v/>
      </c>
      <c r="AA110" s="45" t="str">
        <f t="shared" si="29"/>
        <v/>
      </c>
      <c r="AC110" s="18" t="str">
        <f t="shared" si="30"/>
        <v/>
      </c>
      <c r="AD110" s="3" t="str">
        <f t="shared" si="31"/>
        <v/>
      </c>
      <c r="AE110" s="3"/>
      <c r="AF110" s="3" t="str">
        <f t="shared" si="32"/>
        <v/>
      </c>
      <c r="AG110" s="3" t="str">
        <f t="shared" si="33"/>
        <v/>
      </c>
      <c r="AH110" s="3" t="str">
        <f t="shared" si="34"/>
        <v/>
      </c>
      <c r="AI110" s="3"/>
      <c r="AJ110" s="3" t="str">
        <f t="shared" si="35"/>
        <v/>
      </c>
      <c r="AK110" s="46" t="str">
        <f t="shared" si="36"/>
        <v/>
      </c>
      <c r="AM110" s="66">
        <f t="shared" si="37"/>
        <v>0</v>
      </c>
      <c r="AN110" s="2">
        <f t="shared" si="38"/>
        <v>0</v>
      </c>
      <c r="AO110" s="67">
        <f t="shared" si="39"/>
        <v>0</v>
      </c>
      <c r="AQ110" s="104" t="str">
        <f t="shared" si="40"/>
        <v/>
      </c>
      <c r="AS110" s="74" t="str">
        <f t="shared" si="41"/>
        <v/>
      </c>
      <c r="AT110" s="1" t="str">
        <f t="shared" si="42"/>
        <v/>
      </c>
      <c r="AU110" s="1" t="str">
        <f t="shared" si="43"/>
        <v/>
      </c>
      <c r="AV110" s="105" t="str">
        <f t="shared" si="44"/>
        <v/>
      </c>
    </row>
    <row r="111" spans="1:48" x14ac:dyDescent="0.25">
      <c r="A111" s="28"/>
      <c r="B111" s="118"/>
      <c r="C111" s="119"/>
      <c r="D111" s="119"/>
      <c r="E111" s="120"/>
      <c r="F111" s="120"/>
      <c r="G111" s="121"/>
      <c r="H111" s="122"/>
      <c r="I111" s="121"/>
      <c r="J111" s="123"/>
      <c r="K111" s="123"/>
      <c r="L111" s="123"/>
      <c r="M111" s="124"/>
      <c r="N111" s="125"/>
      <c r="O111" s="28"/>
      <c r="P111" s="86" t="str">
        <f>IF($B111="", "", SUMIF('Time &amp; Expenses'!$G$11:$G$8010, $B111, 'Time &amp; Expenses'!$J$11:$J$8010))</f>
        <v/>
      </c>
      <c r="Q111" s="2" t="str">
        <f>IF($B111="", "", SUMIF('Time &amp; Expenses'!$G$11:$G$8010, $B111, 'Time &amp; Expenses'!$K$11:$K$8010))</f>
        <v/>
      </c>
      <c r="R111" s="22" t="str">
        <f t="shared" si="23"/>
        <v/>
      </c>
      <c r="S111" s="28"/>
      <c r="T111" s="26" t="str">
        <f t="shared" si="24"/>
        <v/>
      </c>
      <c r="U111" s="22" t="str">
        <f t="shared" si="25"/>
        <v/>
      </c>
      <c r="V111" s="28"/>
      <c r="X111" s="100">
        <f t="shared" si="26"/>
        <v>0</v>
      </c>
      <c r="Y111" s="45" t="str">
        <f t="shared" si="27"/>
        <v/>
      </c>
      <c r="Z111" s="45" t="str">
        <f t="shared" si="28"/>
        <v/>
      </c>
      <c r="AA111" s="45" t="str">
        <f t="shared" si="29"/>
        <v/>
      </c>
      <c r="AC111" s="18" t="str">
        <f t="shared" si="30"/>
        <v/>
      </c>
      <c r="AD111" s="3" t="str">
        <f t="shared" si="31"/>
        <v/>
      </c>
      <c r="AE111" s="3"/>
      <c r="AF111" s="3" t="str">
        <f t="shared" si="32"/>
        <v/>
      </c>
      <c r="AG111" s="3" t="str">
        <f t="shared" si="33"/>
        <v/>
      </c>
      <c r="AH111" s="3" t="str">
        <f t="shared" si="34"/>
        <v/>
      </c>
      <c r="AI111" s="3"/>
      <c r="AJ111" s="3" t="str">
        <f t="shared" si="35"/>
        <v/>
      </c>
      <c r="AK111" s="46" t="str">
        <f t="shared" si="36"/>
        <v/>
      </c>
      <c r="AM111" s="66">
        <f t="shared" si="37"/>
        <v>0</v>
      </c>
      <c r="AN111" s="2">
        <f t="shared" si="38"/>
        <v>0</v>
      </c>
      <c r="AO111" s="67">
        <f t="shared" si="39"/>
        <v>0</v>
      </c>
      <c r="AQ111" s="104" t="str">
        <f t="shared" si="40"/>
        <v/>
      </c>
      <c r="AS111" s="74" t="str">
        <f t="shared" si="41"/>
        <v/>
      </c>
      <c r="AT111" s="1" t="str">
        <f t="shared" si="42"/>
        <v/>
      </c>
      <c r="AU111" s="1" t="str">
        <f t="shared" si="43"/>
        <v/>
      </c>
      <c r="AV111" s="105" t="str">
        <f t="shared" si="44"/>
        <v/>
      </c>
    </row>
    <row r="112" spans="1:48" x14ac:dyDescent="0.25">
      <c r="A112" s="28"/>
      <c r="B112" s="118"/>
      <c r="C112" s="119"/>
      <c r="D112" s="119"/>
      <c r="E112" s="120"/>
      <c r="F112" s="120"/>
      <c r="G112" s="121"/>
      <c r="H112" s="122"/>
      <c r="I112" s="121"/>
      <c r="J112" s="123"/>
      <c r="K112" s="123"/>
      <c r="L112" s="123"/>
      <c r="M112" s="124"/>
      <c r="N112" s="125"/>
      <c r="O112" s="28"/>
      <c r="P112" s="86" t="str">
        <f>IF($B112="", "", SUMIF('Time &amp; Expenses'!$G$11:$G$8010, $B112, 'Time &amp; Expenses'!$J$11:$J$8010))</f>
        <v/>
      </c>
      <c r="Q112" s="2" t="str">
        <f>IF($B112="", "", SUMIF('Time &amp; Expenses'!$G$11:$G$8010, $B112, 'Time &amp; Expenses'!$K$11:$K$8010))</f>
        <v/>
      </c>
      <c r="R112" s="22" t="str">
        <f t="shared" si="23"/>
        <v/>
      </c>
      <c r="S112" s="28"/>
      <c r="T112" s="26" t="str">
        <f t="shared" si="24"/>
        <v/>
      </c>
      <c r="U112" s="22" t="str">
        <f t="shared" si="25"/>
        <v/>
      </c>
      <c r="V112" s="28"/>
      <c r="X112" s="100">
        <f t="shared" si="26"/>
        <v>0</v>
      </c>
      <c r="Y112" s="45" t="str">
        <f t="shared" si="27"/>
        <v/>
      </c>
      <c r="Z112" s="45" t="str">
        <f t="shared" si="28"/>
        <v/>
      </c>
      <c r="AA112" s="45" t="str">
        <f t="shared" si="29"/>
        <v/>
      </c>
      <c r="AC112" s="18" t="str">
        <f t="shared" si="30"/>
        <v/>
      </c>
      <c r="AD112" s="3" t="str">
        <f t="shared" si="31"/>
        <v/>
      </c>
      <c r="AE112" s="3"/>
      <c r="AF112" s="3" t="str">
        <f t="shared" si="32"/>
        <v/>
      </c>
      <c r="AG112" s="3" t="str">
        <f t="shared" si="33"/>
        <v/>
      </c>
      <c r="AH112" s="3" t="str">
        <f t="shared" si="34"/>
        <v/>
      </c>
      <c r="AI112" s="3"/>
      <c r="AJ112" s="3" t="str">
        <f t="shared" si="35"/>
        <v/>
      </c>
      <c r="AK112" s="46" t="str">
        <f t="shared" si="36"/>
        <v/>
      </c>
      <c r="AM112" s="66">
        <f t="shared" si="37"/>
        <v>0</v>
      </c>
      <c r="AN112" s="2">
        <f t="shared" si="38"/>
        <v>0</v>
      </c>
      <c r="AO112" s="67">
        <f t="shared" si="39"/>
        <v>0</v>
      </c>
      <c r="AQ112" s="104" t="str">
        <f t="shared" si="40"/>
        <v/>
      </c>
      <c r="AS112" s="74" t="str">
        <f t="shared" si="41"/>
        <v/>
      </c>
      <c r="AT112" s="1" t="str">
        <f t="shared" si="42"/>
        <v/>
      </c>
      <c r="AU112" s="1" t="str">
        <f t="shared" si="43"/>
        <v/>
      </c>
      <c r="AV112" s="105" t="str">
        <f t="shared" si="44"/>
        <v/>
      </c>
    </row>
    <row r="113" spans="1:48" x14ac:dyDescent="0.25">
      <c r="A113" s="28"/>
      <c r="B113" s="118"/>
      <c r="C113" s="119"/>
      <c r="D113" s="119"/>
      <c r="E113" s="120"/>
      <c r="F113" s="120"/>
      <c r="G113" s="121"/>
      <c r="H113" s="122"/>
      <c r="I113" s="121"/>
      <c r="J113" s="123"/>
      <c r="K113" s="123"/>
      <c r="L113" s="123"/>
      <c r="M113" s="124"/>
      <c r="N113" s="125"/>
      <c r="O113" s="28"/>
      <c r="P113" s="86" t="str">
        <f>IF($B113="", "", SUMIF('Time &amp; Expenses'!$G$11:$G$8010, $B113, 'Time &amp; Expenses'!$J$11:$J$8010))</f>
        <v/>
      </c>
      <c r="Q113" s="2" t="str">
        <f>IF($B113="", "", SUMIF('Time &amp; Expenses'!$G$11:$G$8010, $B113, 'Time &amp; Expenses'!$K$11:$K$8010))</f>
        <v/>
      </c>
      <c r="R113" s="22" t="str">
        <f t="shared" si="23"/>
        <v/>
      </c>
      <c r="S113" s="28"/>
      <c r="T113" s="26" t="str">
        <f t="shared" si="24"/>
        <v/>
      </c>
      <c r="U113" s="22" t="str">
        <f t="shared" si="25"/>
        <v/>
      </c>
      <c r="V113" s="28"/>
      <c r="X113" s="100">
        <f t="shared" si="26"/>
        <v>0</v>
      </c>
      <c r="Y113" s="45" t="str">
        <f t="shared" si="27"/>
        <v/>
      </c>
      <c r="Z113" s="45" t="str">
        <f t="shared" si="28"/>
        <v/>
      </c>
      <c r="AA113" s="45" t="str">
        <f t="shared" si="29"/>
        <v/>
      </c>
      <c r="AC113" s="18" t="str">
        <f t="shared" si="30"/>
        <v/>
      </c>
      <c r="AD113" s="3" t="str">
        <f t="shared" si="31"/>
        <v/>
      </c>
      <c r="AE113" s="3"/>
      <c r="AF113" s="3" t="str">
        <f t="shared" si="32"/>
        <v/>
      </c>
      <c r="AG113" s="3" t="str">
        <f t="shared" si="33"/>
        <v/>
      </c>
      <c r="AH113" s="3" t="str">
        <f t="shared" si="34"/>
        <v/>
      </c>
      <c r="AI113" s="3"/>
      <c r="AJ113" s="3" t="str">
        <f t="shared" si="35"/>
        <v/>
      </c>
      <c r="AK113" s="46" t="str">
        <f t="shared" si="36"/>
        <v/>
      </c>
      <c r="AM113" s="66">
        <f t="shared" si="37"/>
        <v>0</v>
      </c>
      <c r="AN113" s="2">
        <f t="shared" si="38"/>
        <v>0</v>
      </c>
      <c r="AO113" s="67">
        <f t="shared" si="39"/>
        <v>0</v>
      </c>
      <c r="AQ113" s="104" t="str">
        <f t="shared" si="40"/>
        <v/>
      </c>
      <c r="AS113" s="74" t="str">
        <f t="shared" si="41"/>
        <v/>
      </c>
      <c r="AT113" s="1" t="str">
        <f t="shared" si="42"/>
        <v/>
      </c>
      <c r="AU113" s="1" t="str">
        <f t="shared" si="43"/>
        <v/>
      </c>
      <c r="AV113" s="105" t="str">
        <f t="shared" si="44"/>
        <v/>
      </c>
    </row>
    <row r="114" spans="1:48" x14ac:dyDescent="0.25">
      <c r="A114" s="28"/>
      <c r="B114" s="118"/>
      <c r="C114" s="119"/>
      <c r="D114" s="119"/>
      <c r="E114" s="120"/>
      <c r="F114" s="120"/>
      <c r="G114" s="121"/>
      <c r="H114" s="122"/>
      <c r="I114" s="121"/>
      <c r="J114" s="123"/>
      <c r="K114" s="123"/>
      <c r="L114" s="123"/>
      <c r="M114" s="124"/>
      <c r="N114" s="125"/>
      <c r="O114" s="28"/>
      <c r="P114" s="86" t="str">
        <f>IF($B114="", "", SUMIF('Time &amp; Expenses'!$G$11:$G$8010, $B114, 'Time &amp; Expenses'!$J$11:$J$8010))</f>
        <v/>
      </c>
      <c r="Q114" s="2" t="str">
        <f>IF($B114="", "", SUMIF('Time &amp; Expenses'!$G$11:$G$8010, $B114, 'Time &amp; Expenses'!$K$11:$K$8010))</f>
        <v/>
      </c>
      <c r="R114" s="22" t="str">
        <f t="shared" si="23"/>
        <v/>
      </c>
      <c r="S114" s="28"/>
      <c r="T114" s="26" t="str">
        <f t="shared" si="24"/>
        <v/>
      </c>
      <c r="U114" s="22" t="str">
        <f t="shared" si="25"/>
        <v/>
      </c>
      <c r="V114" s="28"/>
      <c r="X114" s="100">
        <f t="shared" si="26"/>
        <v>0</v>
      </c>
      <c r="Y114" s="45" t="str">
        <f t="shared" si="27"/>
        <v/>
      </c>
      <c r="Z114" s="45" t="str">
        <f t="shared" si="28"/>
        <v/>
      </c>
      <c r="AA114" s="45" t="str">
        <f t="shared" si="29"/>
        <v/>
      </c>
      <c r="AC114" s="18" t="str">
        <f t="shared" si="30"/>
        <v/>
      </c>
      <c r="AD114" s="3" t="str">
        <f t="shared" si="31"/>
        <v/>
      </c>
      <c r="AE114" s="3"/>
      <c r="AF114" s="3" t="str">
        <f t="shared" si="32"/>
        <v/>
      </c>
      <c r="AG114" s="3" t="str">
        <f t="shared" si="33"/>
        <v/>
      </c>
      <c r="AH114" s="3" t="str">
        <f t="shared" si="34"/>
        <v/>
      </c>
      <c r="AI114" s="3"/>
      <c r="AJ114" s="3" t="str">
        <f t="shared" si="35"/>
        <v/>
      </c>
      <c r="AK114" s="46" t="str">
        <f t="shared" si="36"/>
        <v/>
      </c>
      <c r="AM114" s="66">
        <f t="shared" si="37"/>
        <v>0</v>
      </c>
      <c r="AN114" s="2">
        <f t="shared" si="38"/>
        <v>0</v>
      </c>
      <c r="AO114" s="67">
        <f t="shared" si="39"/>
        <v>0</v>
      </c>
      <c r="AQ114" s="104" t="str">
        <f t="shared" si="40"/>
        <v/>
      </c>
      <c r="AS114" s="74" t="str">
        <f t="shared" si="41"/>
        <v/>
      </c>
      <c r="AT114" s="1" t="str">
        <f t="shared" si="42"/>
        <v/>
      </c>
      <c r="AU114" s="1" t="str">
        <f t="shared" si="43"/>
        <v/>
      </c>
      <c r="AV114" s="105" t="str">
        <f t="shared" si="44"/>
        <v/>
      </c>
    </row>
    <row r="115" spans="1:48" x14ac:dyDescent="0.25">
      <c r="A115" s="28"/>
      <c r="B115" s="118"/>
      <c r="C115" s="119"/>
      <c r="D115" s="119"/>
      <c r="E115" s="120"/>
      <c r="F115" s="120"/>
      <c r="G115" s="121"/>
      <c r="H115" s="122"/>
      <c r="I115" s="121"/>
      <c r="J115" s="123"/>
      <c r="K115" s="123"/>
      <c r="L115" s="123"/>
      <c r="M115" s="124"/>
      <c r="N115" s="125"/>
      <c r="O115" s="28"/>
      <c r="P115" s="86" t="str">
        <f>IF($B115="", "", SUMIF('Time &amp; Expenses'!$G$11:$G$8010, $B115, 'Time &amp; Expenses'!$J$11:$J$8010))</f>
        <v/>
      </c>
      <c r="Q115" s="2" t="str">
        <f>IF($B115="", "", SUMIF('Time &amp; Expenses'!$G$11:$G$8010, $B115, 'Time &amp; Expenses'!$K$11:$K$8010))</f>
        <v/>
      </c>
      <c r="R115" s="22" t="str">
        <f t="shared" si="23"/>
        <v/>
      </c>
      <c r="S115" s="28"/>
      <c r="T115" s="26" t="str">
        <f t="shared" si="24"/>
        <v/>
      </c>
      <c r="U115" s="22" t="str">
        <f t="shared" si="25"/>
        <v/>
      </c>
      <c r="V115" s="28"/>
      <c r="X115" s="100">
        <f t="shared" si="26"/>
        <v>0</v>
      </c>
      <c r="Y115" s="45" t="str">
        <f t="shared" si="27"/>
        <v/>
      </c>
      <c r="Z115" s="45" t="str">
        <f t="shared" si="28"/>
        <v/>
      </c>
      <c r="AA115" s="45" t="str">
        <f t="shared" si="29"/>
        <v/>
      </c>
      <c r="AC115" s="18" t="str">
        <f t="shared" si="30"/>
        <v/>
      </c>
      <c r="AD115" s="3" t="str">
        <f t="shared" si="31"/>
        <v/>
      </c>
      <c r="AE115" s="3"/>
      <c r="AF115" s="3" t="str">
        <f t="shared" si="32"/>
        <v/>
      </c>
      <c r="AG115" s="3" t="str">
        <f t="shared" si="33"/>
        <v/>
      </c>
      <c r="AH115" s="3" t="str">
        <f t="shared" si="34"/>
        <v/>
      </c>
      <c r="AI115" s="3"/>
      <c r="AJ115" s="3" t="str">
        <f t="shared" si="35"/>
        <v/>
      </c>
      <c r="AK115" s="46" t="str">
        <f t="shared" si="36"/>
        <v/>
      </c>
      <c r="AM115" s="66">
        <f t="shared" si="37"/>
        <v>0</v>
      </c>
      <c r="AN115" s="2">
        <f t="shared" si="38"/>
        <v>0</v>
      </c>
      <c r="AO115" s="67">
        <f t="shared" si="39"/>
        <v>0</v>
      </c>
      <c r="AQ115" s="104" t="str">
        <f t="shared" si="40"/>
        <v/>
      </c>
      <c r="AS115" s="74" t="str">
        <f t="shared" si="41"/>
        <v/>
      </c>
      <c r="AT115" s="1" t="str">
        <f t="shared" si="42"/>
        <v/>
      </c>
      <c r="AU115" s="1" t="str">
        <f t="shared" si="43"/>
        <v/>
      </c>
      <c r="AV115" s="105" t="str">
        <f t="shared" si="44"/>
        <v/>
      </c>
    </row>
    <row r="116" spans="1:48" x14ac:dyDescent="0.25">
      <c r="A116" s="28"/>
      <c r="B116" s="118"/>
      <c r="C116" s="119"/>
      <c r="D116" s="119"/>
      <c r="E116" s="120"/>
      <c r="F116" s="120"/>
      <c r="G116" s="121"/>
      <c r="H116" s="122"/>
      <c r="I116" s="121"/>
      <c r="J116" s="123"/>
      <c r="K116" s="123"/>
      <c r="L116" s="123"/>
      <c r="M116" s="124"/>
      <c r="N116" s="125"/>
      <c r="O116" s="28"/>
      <c r="P116" s="86" t="str">
        <f>IF($B116="", "", SUMIF('Time &amp; Expenses'!$G$11:$G$8010, $B116, 'Time &amp; Expenses'!$J$11:$J$8010))</f>
        <v/>
      </c>
      <c r="Q116" s="2" t="str">
        <f>IF($B116="", "", SUMIF('Time &amp; Expenses'!$G$11:$G$8010, $B116, 'Time &amp; Expenses'!$K$11:$K$8010))</f>
        <v/>
      </c>
      <c r="R116" s="22" t="str">
        <f t="shared" si="23"/>
        <v/>
      </c>
      <c r="S116" s="28"/>
      <c r="T116" s="26" t="str">
        <f t="shared" si="24"/>
        <v/>
      </c>
      <c r="U116" s="22" t="str">
        <f t="shared" si="25"/>
        <v/>
      </c>
      <c r="V116" s="28"/>
      <c r="X116" s="100">
        <f t="shared" si="26"/>
        <v>0</v>
      </c>
      <c r="Y116" s="45" t="str">
        <f t="shared" si="27"/>
        <v/>
      </c>
      <c r="Z116" s="45" t="str">
        <f t="shared" si="28"/>
        <v/>
      </c>
      <c r="AA116" s="45" t="str">
        <f t="shared" si="29"/>
        <v/>
      </c>
      <c r="AC116" s="18" t="str">
        <f t="shared" si="30"/>
        <v/>
      </c>
      <c r="AD116" s="3" t="str">
        <f t="shared" si="31"/>
        <v/>
      </c>
      <c r="AE116" s="3"/>
      <c r="AF116" s="3" t="str">
        <f t="shared" si="32"/>
        <v/>
      </c>
      <c r="AG116" s="3" t="str">
        <f t="shared" si="33"/>
        <v/>
      </c>
      <c r="AH116" s="3" t="str">
        <f t="shared" si="34"/>
        <v/>
      </c>
      <c r="AI116" s="3"/>
      <c r="AJ116" s="3" t="str">
        <f t="shared" si="35"/>
        <v/>
      </c>
      <c r="AK116" s="46" t="str">
        <f t="shared" si="36"/>
        <v/>
      </c>
      <c r="AM116" s="66">
        <f t="shared" si="37"/>
        <v>0</v>
      </c>
      <c r="AN116" s="2">
        <f t="shared" si="38"/>
        <v>0</v>
      </c>
      <c r="AO116" s="67">
        <f t="shared" si="39"/>
        <v>0</v>
      </c>
      <c r="AQ116" s="104" t="str">
        <f t="shared" si="40"/>
        <v/>
      </c>
      <c r="AS116" s="74" t="str">
        <f t="shared" si="41"/>
        <v/>
      </c>
      <c r="AT116" s="1" t="str">
        <f t="shared" si="42"/>
        <v/>
      </c>
      <c r="AU116" s="1" t="str">
        <f t="shared" si="43"/>
        <v/>
      </c>
      <c r="AV116" s="105" t="str">
        <f t="shared" si="44"/>
        <v/>
      </c>
    </row>
    <row r="117" spans="1:48" x14ac:dyDescent="0.25">
      <c r="A117" s="28"/>
      <c r="B117" s="118"/>
      <c r="C117" s="119"/>
      <c r="D117" s="119"/>
      <c r="E117" s="120"/>
      <c r="F117" s="120"/>
      <c r="G117" s="121"/>
      <c r="H117" s="122"/>
      <c r="I117" s="121"/>
      <c r="J117" s="123"/>
      <c r="K117" s="123"/>
      <c r="L117" s="123"/>
      <c r="M117" s="124"/>
      <c r="N117" s="125"/>
      <c r="O117" s="28"/>
      <c r="P117" s="86" t="str">
        <f>IF($B117="", "", SUMIF('Time &amp; Expenses'!$G$11:$G$8010, $B117, 'Time &amp; Expenses'!$J$11:$J$8010))</f>
        <v/>
      </c>
      <c r="Q117" s="2" t="str">
        <f>IF($B117="", "", SUMIF('Time &amp; Expenses'!$G$11:$G$8010, $B117, 'Time &amp; Expenses'!$K$11:$K$8010))</f>
        <v/>
      </c>
      <c r="R117" s="22" t="str">
        <f t="shared" si="23"/>
        <v/>
      </c>
      <c r="S117" s="28"/>
      <c r="T117" s="26" t="str">
        <f t="shared" si="24"/>
        <v/>
      </c>
      <c r="U117" s="22" t="str">
        <f t="shared" si="25"/>
        <v/>
      </c>
      <c r="V117" s="28"/>
      <c r="X117" s="100">
        <f t="shared" si="26"/>
        <v>0</v>
      </c>
      <c r="Y117" s="45" t="str">
        <f t="shared" si="27"/>
        <v/>
      </c>
      <c r="Z117" s="45" t="str">
        <f t="shared" si="28"/>
        <v/>
      </c>
      <c r="AA117" s="45" t="str">
        <f t="shared" si="29"/>
        <v/>
      </c>
      <c r="AC117" s="18" t="str">
        <f t="shared" si="30"/>
        <v/>
      </c>
      <c r="AD117" s="3" t="str">
        <f t="shared" si="31"/>
        <v/>
      </c>
      <c r="AE117" s="3"/>
      <c r="AF117" s="3" t="str">
        <f t="shared" si="32"/>
        <v/>
      </c>
      <c r="AG117" s="3" t="str">
        <f t="shared" si="33"/>
        <v/>
      </c>
      <c r="AH117" s="3" t="str">
        <f t="shared" si="34"/>
        <v/>
      </c>
      <c r="AI117" s="3"/>
      <c r="AJ117" s="3" t="str">
        <f t="shared" si="35"/>
        <v/>
      </c>
      <c r="AK117" s="46" t="str">
        <f t="shared" si="36"/>
        <v/>
      </c>
      <c r="AM117" s="66">
        <f t="shared" si="37"/>
        <v>0</v>
      </c>
      <c r="AN117" s="2">
        <f t="shared" si="38"/>
        <v>0</v>
      </c>
      <c r="AO117" s="67">
        <f t="shared" si="39"/>
        <v>0</v>
      </c>
      <c r="AQ117" s="104" t="str">
        <f t="shared" si="40"/>
        <v/>
      </c>
      <c r="AS117" s="74" t="str">
        <f t="shared" si="41"/>
        <v/>
      </c>
      <c r="AT117" s="1" t="str">
        <f t="shared" si="42"/>
        <v/>
      </c>
      <c r="AU117" s="1" t="str">
        <f t="shared" si="43"/>
        <v/>
      </c>
      <c r="AV117" s="105" t="str">
        <f t="shared" si="44"/>
        <v/>
      </c>
    </row>
    <row r="118" spans="1:48" x14ac:dyDescent="0.25">
      <c r="A118" s="28"/>
      <c r="B118" s="118"/>
      <c r="C118" s="119"/>
      <c r="D118" s="119"/>
      <c r="E118" s="120"/>
      <c r="F118" s="120"/>
      <c r="G118" s="121"/>
      <c r="H118" s="122"/>
      <c r="I118" s="121"/>
      <c r="J118" s="123"/>
      <c r="K118" s="123"/>
      <c r="L118" s="123"/>
      <c r="M118" s="124"/>
      <c r="N118" s="125"/>
      <c r="O118" s="28"/>
      <c r="P118" s="86" t="str">
        <f>IF($B118="", "", SUMIF('Time &amp; Expenses'!$G$11:$G$8010, $B118, 'Time &amp; Expenses'!$J$11:$J$8010))</f>
        <v/>
      </c>
      <c r="Q118" s="2" t="str">
        <f>IF($B118="", "", SUMIF('Time &amp; Expenses'!$G$11:$G$8010, $B118, 'Time &amp; Expenses'!$K$11:$K$8010))</f>
        <v/>
      </c>
      <c r="R118" s="22" t="str">
        <f t="shared" si="23"/>
        <v/>
      </c>
      <c r="S118" s="28"/>
      <c r="T118" s="26" t="str">
        <f t="shared" si="24"/>
        <v/>
      </c>
      <c r="U118" s="22" t="str">
        <f t="shared" si="25"/>
        <v/>
      </c>
      <c r="V118" s="28"/>
      <c r="X118" s="100">
        <f t="shared" si="26"/>
        <v>0</v>
      </c>
      <c r="Y118" s="45" t="str">
        <f t="shared" si="27"/>
        <v/>
      </c>
      <c r="Z118" s="45" t="str">
        <f t="shared" si="28"/>
        <v/>
      </c>
      <c r="AA118" s="45" t="str">
        <f t="shared" si="29"/>
        <v/>
      </c>
      <c r="AC118" s="18" t="str">
        <f t="shared" si="30"/>
        <v/>
      </c>
      <c r="AD118" s="3" t="str">
        <f t="shared" si="31"/>
        <v/>
      </c>
      <c r="AE118" s="3"/>
      <c r="AF118" s="3" t="str">
        <f t="shared" si="32"/>
        <v/>
      </c>
      <c r="AG118" s="3" t="str">
        <f t="shared" si="33"/>
        <v/>
      </c>
      <c r="AH118" s="3" t="str">
        <f t="shared" si="34"/>
        <v/>
      </c>
      <c r="AI118" s="3"/>
      <c r="AJ118" s="3" t="str">
        <f t="shared" si="35"/>
        <v/>
      </c>
      <c r="AK118" s="46" t="str">
        <f t="shared" si="36"/>
        <v/>
      </c>
      <c r="AM118" s="66">
        <f t="shared" si="37"/>
        <v>0</v>
      </c>
      <c r="AN118" s="2">
        <f t="shared" si="38"/>
        <v>0</v>
      </c>
      <c r="AO118" s="67">
        <f t="shared" si="39"/>
        <v>0</v>
      </c>
      <c r="AQ118" s="104" t="str">
        <f t="shared" si="40"/>
        <v/>
      </c>
      <c r="AS118" s="74" t="str">
        <f t="shared" si="41"/>
        <v/>
      </c>
      <c r="AT118" s="1" t="str">
        <f t="shared" si="42"/>
        <v/>
      </c>
      <c r="AU118" s="1" t="str">
        <f t="shared" si="43"/>
        <v/>
      </c>
      <c r="AV118" s="105" t="str">
        <f t="shared" si="44"/>
        <v/>
      </c>
    </row>
    <row r="119" spans="1:48" x14ac:dyDescent="0.25">
      <c r="A119" s="28"/>
      <c r="B119" s="118"/>
      <c r="C119" s="119"/>
      <c r="D119" s="119"/>
      <c r="E119" s="120"/>
      <c r="F119" s="120"/>
      <c r="G119" s="121"/>
      <c r="H119" s="122"/>
      <c r="I119" s="121"/>
      <c r="J119" s="123"/>
      <c r="K119" s="123"/>
      <c r="L119" s="123"/>
      <c r="M119" s="124"/>
      <c r="N119" s="125"/>
      <c r="O119" s="28"/>
      <c r="P119" s="86" t="str">
        <f>IF($B119="", "", SUMIF('Time &amp; Expenses'!$G$11:$G$8010, $B119, 'Time &amp; Expenses'!$J$11:$J$8010))</f>
        <v/>
      </c>
      <c r="Q119" s="2" t="str">
        <f>IF($B119="", "", SUMIF('Time &amp; Expenses'!$G$11:$G$8010, $B119, 'Time &amp; Expenses'!$K$11:$K$8010))</f>
        <v/>
      </c>
      <c r="R119" s="22" t="str">
        <f t="shared" si="23"/>
        <v/>
      </c>
      <c r="S119" s="28"/>
      <c r="T119" s="26" t="str">
        <f t="shared" si="24"/>
        <v/>
      </c>
      <c r="U119" s="22" t="str">
        <f t="shared" si="25"/>
        <v/>
      </c>
      <c r="V119" s="28"/>
      <c r="X119" s="100">
        <f t="shared" si="26"/>
        <v>0</v>
      </c>
      <c r="Y119" s="45" t="str">
        <f t="shared" si="27"/>
        <v/>
      </c>
      <c r="Z119" s="45" t="str">
        <f t="shared" si="28"/>
        <v/>
      </c>
      <c r="AA119" s="45" t="str">
        <f t="shared" si="29"/>
        <v/>
      </c>
      <c r="AC119" s="18" t="str">
        <f t="shared" si="30"/>
        <v/>
      </c>
      <c r="AD119" s="3" t="str">
        <f t="shared" si="31"/>
        <v/>
      </c>
      <c r="AE119" s="3"/>
      <c r="AF119" s="3" t="str">
        <f t="shared" si="32"/>
        <v/>
      </c>
      <c r="AG119" s="3" t="str">
        <f t="shared" si="33"/>
        <v/>
      </c>
      <c r="AH119" s="3" t="str">
        <f t="shared" si="34"/>
        <v/>
      </c>
      <c r="AI119" s="3"/>
      <c r="AJ119" s="3" t="str">
        <f t="shared" si="35"/>
        <v/>
      </c>
      <c r="AK119" s="46" t="str">
        <f t="shared" si="36"/>
        <v/>
      </c>
      <c r="AM119" s="66">
        <f t="shared" si="37"/>
        <v>0</v>
      </c>
      <c r="AN119" s="2">
        <f t="shared" si="38"/>
        <v>0</v>
      </c>
      <c r="AO119" s="67">
        <f t="shared" si="39"/>
        <v>0</v>
      </c>
      <c r="AQ119" s="104" t="str">
        <f t="shared" si="40"/>
        <v/>
      </c>
      <c r="AS119" s="74" t="str">
        <f t="shared" si="41"/>
        <v/>
      </c>
      <c r="AT119" s="1" t="str">
        <f t="shared" si="42"/>
        <v/>
      </c>
      <c r="AU119" s="1" t="str">
        <f t="shared" si="43"/>
        <v/>
      </c>
      <c r="AV119" s="105" t="str">
        <f t="shared" si="44"/>
        <v/>
      </c>
    </row>
    <row r="120" spans="1:48" x14ac:dyDescent="0.25">
      <c r="A120" s="28"/>
      <c r="B120" s="118"/>
      <c r="C120" s="119"/>
      <c r="D120" s="119"/>
      <c r="E120" s="120"/>
      <c r="F120" s="120"/>
      <c r="G120" s="121"/>
      <c r="H120" s="122"/>
      <c r="I120" s="121"/>
      <c r="J120" s="123"/>
      <c r="K120" s="123"/>
      <c r="L120" s="123"/>
      <c r="M120" s="124"/>
      <c r="N120" s="125"/>
      <c r="O120" s="28"/>
      <c r="P120" s="86" t="str">
        <f>IF($B120="", "", SUMIF('Time &amp; Expenses'!$G$11:$G$8010, $B120, 'Time &amp; Expenses'!$J$11:$J$8010))</f>
        <v/>
      </c>
      <c r="Q120" s="2" t="str">
        <f>IF($B120="", "", SUMIF('Time &amp; Expenses'!$G$11:$G$8010, $B120, 'Time &amp; Expenses'!$K$11:$K$8010))</f>
        <v/>
      </c>
      <c r="R120" s="22" t="str">
        <f t="shared" si="23"/>
        <v/>
      </c>
      <c r="S120" s="28"/>
      <c r="T120" s="26" t="str">
        <f t="shared" si="24"/>
        <v/>
      </c>
      <c r="U120" s="22" t="str">
        <f t="shared" si="25"/>
        <v/>
      </c>
      <c r="V120" s="28"/>
      <c r="X120" s="100">
        <f t="shared" si="26"/>
        <v>0</v>
      </c>
      <c r="Y120" s="45" t="str">
        <f t="shared" si="27"/>
        <v/>
      </c>
      <c r="Z120" s="45" t="str">
        <f t="shared" si="28"/>
        <v/>
      </c>
      <c r="AA120" s="45" t="str">
        <f t="shared" si="29"/>
        <v/>
      </c>
      <c r="AC120" s="18" t="str">
        <f t="shared" si="30"/>
        <v/>
      </c>
      <c r="AD120" s="3" t="str">
        <f t="shared" si="31"/>
        <v/>
      </c>
      <c r="AE120" s="3"/>
      <c r="AF120" s="3" t="str">
        <f t="shared" si="32"/>
        <v/>
      </c>
      <c r="AG120" s="3" t="str">
        <f t="shared" si="33"/>
        <v/>
      </c>
      <c r="AH120" s="3" t="str">
        <f t="shared" si="34"/>
        <v/>
      </c>
      <c r="AI120" s="3"/>
      <c r="AJ120" s="3" t="str">
        <f t="shared" si="35"/>
        <v/>
      </c>
      <c r="AK120" s="46" t="str">
        <f t="shared" si="36"/>
        <v/>
      </c>
      <c r="AM120" s="66">
        <f t="shared" si="37"/>
        <v>0</v>
      </c>
      <c r="AN120" s="2">
        <f t="shared" si="38"/>
        <v>0</v>
      </c>
      <c r="AO120" s="67">
        <f t="shared" si="39"/>
        <v>0</v>
      </c>
      <c r="AQ120" s="104" t="str">
        <f t="shared" si="40"/>
        <v/>
      </c>
      <c r="AS120" s="74" t="str">
        <f t="shared" si="41"/>
        <v/>
      </c>
      <c r="AT120" s="1" t="str">
        <f t="shared" si="42"/>
        <v/>
      </c>
      <c r="AU120" s="1" t="str">
        <f t="shared" si="43"/>
        <v/>
      </c>
      <c r="AV120" s="105" t="str">
        <f t="shared" si="44"/>
        <v/>
      </c>
    </row>
    <row r="121" spans="1:48" x14ac:dyDescent="0.25">
      <c r="A121" s="28"/>
      <c r="B121" s="118"/>
      <c r="C121" s="119"/>
      <c r="D121" s="119"/>
      <c r="E121" s="120"/>
      <c r="F121" s="120"/>
      <c r="G121" s="121"/>
      <c r="H121" s="122"/>
      <c r="I121" s="121"/>
      <c r="J121" s="123"/>
      <c r="K121" s="123"/>
      <c r="L121" s="123"/>
      <c r="M121" s="124"/>
      <c r="N121" s="125"/>
      <c r="O121" s="28"/>
      <c r="P121" s="86" t="str">
        <f>IF($B121="", "", SUMIF('Time &amp; Expenses'!$G$11:$G$8010, $B121, 'Time &amp; Expenses'!$J$11:$J$8010))</f>
        <v/>
      </c>
      <c r="Q121" s="2" t="str">
        <f>IF($B121="", "", SUMIF('Time &amp; Expenses'!$G$11:$G$8010, $B121, 'Time &amp; Expenses'!$K$11:$K$8010))</f>
        <v/>
      </c>
      <c r="R121" s="22" t="str">
        <f t="shared" si="23"/>
        <v/>
      </c>
      <c r="S121" s="28"/>
      <c r="T121" s="26" t="str">
        <f t="shared" si="24"/>
        <v/>
      </c>
      <c r="U121" s="22" t="str">
        <f t="shared" si="25"/>
        <v/>
      </c>
      <c r="V121" s="28"/>
      <c r="X121" s="100">
        <f t="shared" si="26"/>
        <v>0</v>
      </c>
      <c r="Y121" s="45" t="str">
        <f t="shared" si="27"/>
        <v/>
      </c>
      <c r="Z121" s="45" t="str">
        <f t="shared" si="28"/>
        <v/>
      </c>
      <c r="AA121" s="45" t="str">
        <f t="shared" si="29"/>
        <v/>
      </c>
      <c r="AC121" s="18" t="str">
        <f t="shared" si="30"/>
        <v/>
      </c>
      <c r="AD121" s="3" t="str">
        <f t="shared" si="31"/>
        <v/>
      </c>
      <c r="AE121" s="3"/>
      <c r="AF121" s="3" t="str">
        <f t="shared" si="32"/>
        <v/>
      </c>
      <c r="AG121" s="3" t="str">
        <f t="shared" si="33"/>
        <v/>
      </c>
      <c r="AH121" s="3" t="str">
        <f t="shared" si="34"/>
        <v/>
      </c>
      <c r="AI121" s="3"/>
      <c r="AJ121" s="3" t="str">
        <f t="shared" si="35"/>
        <v/>
      </c>
      <c r="AK121" s="46" t="str">
        <f t="shared" si="36"/>
        <v/>
      </c>
      <c r="AM121" s="66">
        <f t="shared" si="37"/>
        <v>0</v>
      </c>
      <c r="AN121" s="2">
        <f t="shared" si="38"/>
        <v>0</v>
      </c>
      <c r="AO121" s="67">
        <f t="shared" si="39"/>
        <v>0</v>
      </c>
      <c r="AQ121" s="104" t="str">
        <f t="shared" si="40"/>
        <v/>
      </c>
      <c r="AS121" s="74" t="str">
        <f t="shared" si="41"/>
        <v/>
      </c>
      <c r="AT121" s="1" t="str">
        <f t="shared" si="42"/>
        <v/>
      </c>
      <c r="AU121" s="1" t="str">
        <f t="shared" si="43"/>
        <v/>
      </c>
      <c r="AV121" s="105" t="str">
        <f t="shared" si="44"/>
        <v/>
      </c>
    </row>
    <row r="122" spans="1:48" x14ac:dyDescent="0.25">
      <c r="A122" s="28"/>
      <c r="B122" s="118"/>
      <c r="C122" s="119"/>
      <c r="D122" s="119"/>
      <c r="E122" s="120"/>
      <c r="F122" s="120"/>
      <c r="G122" s="121"/>
      <c r="H122" s="122"/>
      <c r="I122" s="121"/>
      <c r="J122" s="123"/>
      <c r="K122" s="123"/>
      <c r="L122" s="123"/>
      <c r="M122" s="124"/>
      <c r="N122" s="125"/>
      <c r="O122" s="28"/>
      <c r="P122" s="86" t="str">
        <f>IF($B122="", "", SUMIF('Time &amp; Expenses'!$G$11:$G$8010, $B122, 'Time &amp; Expenses'!$J$11:$J$8010))</f>
        <v/>
      </c>
      <c r="Q122" s="2" t="str">
        <f>IF($B122="", "", SUMIF('Time &amp; Expenses'!$G$11:$G$8010, $B122, 'Time &amp; Expenses'!$K$11:$K$8010))</f>
        <v/>
      </c>
      <c r="R122" s="22" t="str">
        <f t="shared" si="23"/>
        <v/>
      </c>
      <c r="S122" s="28"/>
      <c r="T122" s="26" t="str">
        <f t="shared" si="24"/>
        <v/>
      </c>
      <c r="U122" s="22" t="str">
        <f t="shared" si="25"/>
        <v/>
      </c>
      <c r="V122" s="28"/>
      <c r="X122" s="100">
        <f t="shared" si="26"/>
        <v>0</v>
      </c>
      <c r="Y122" s="45" t="str">
        <f t="shared" si="27"/>
        <v/>
      </c>
      <c r="Z122" s="45" t="str">
        <f t="shared" si="28"/>
        <v/>
      </c>
      <c r="AA122" s="45" t="str">
        <f t="shared" si="29"/>
        <v/>
      </c>
      <c r="AC122" s="18" t="str">
        <f t="shared" si="30"/>
        <v/>
      </c>
      <c r="AD122" s="3" t="str">
        <f t="shared" si="31"/>
        <v/>
      </c>
      <c r="AE122" s="3"/>
      <c r="AF122" s="3" t="str">
        <f t="shared" si="32"/>
        <v/>
      </c>
      <c r="AG122" s="3" t="str">
        <f t="shared" si="33"/>
        <v/>
      </c>
      <c r="AH122" s="3" t="str">
        <f t="shared" si="34"/>
        <v/>
      </c>
      <c r="AI122" s="3"/>
      <c r="AJ122" s="3" t="str">
        <f t="shared" si="35"/>
        <v/>
      </c>
      <c r="AK122" s="46" t="str">
        <f t="shared" si="36"/>
        <v/>
      </c>
      <c r="AM122" s="66">
        <f t="shared" si="37"/>
        <v>0</v>
      </c>
      <c r="AN122" s="2">
        <f t="shared" si="38"/>
        <v>0</v>
      </c>
      <c r="AO122" s="67">
        <f t="shared" si="39"/>
        <v>0</v>
      </c>
      <c r="AQ122" s="104" t="str">
        <f t="shared" si="40"/>
        <v/>
      </c>
      <c r="AS122" s="74" t="str">
        <f t="shared" si="41"/>
        <v/>
      </c>
      <c r="AT122" s="1" t="str">
        <f t="shared" si="42"/>
        <v/>
      </c>
      <c r="AU122" s="1" t="str">
        <f t="shared" si="43"/>
        <v/>
      </c>
      <c r="AV122" s="105" t="str">
        <f t="shared" si="44"/>
        <v/>
      </c>
    </row>
    <row r="123" spans="1:48" x14ac:dyDescent="0.25">
      <c r="A123" s="28"/>
      <c r="B123" s="118"/>
      <c r="C123" s="119"/>
      <c r="D123" s="119"/>
      <c r="E123" s="120"/>
      <c r="F123" s="120"/>
      <c r="G123" s="121"/>
      <c r="H123" s="122"/>
      <c r="I123" s="121"/>
      <c r="J123" s="123"/>
      <c r="K123" s="123"/>
      <c r="L123" s="123"/>
      <c r="M123" s="124"/>
      <c r="N123" s="125"/>
      <c r="O123" s="28"/>
      <c r="P123" s="86" t="str">
        <f>IF($B123="", "", SUMIF('Time &amp; Expenses'!$G$11:$G$8010, $B123, 'Time &amp; Expenses'!$J$11:$J$8010))</f>
        <v/>
      </c>
      <c r="Q123" s="2" t="str">
        <f>IF($B123="", "", SUMIF('Time &amp; Expenses'!$G$11:$G$8010, $B123, 'Time &amp; Expenses'!$K$11:$K$8010))</f>
        <v/>
      </c>
      <c r="R123" s="22" t="str">
        <f t="shared" si="23"/>
        <v/>
      </c>
      <c r="S123" s="28"/>
      <c r="T123" s="26" t="str">
        <f t="shared" si="24"/>
        <v/>
      </c>
      <c r="U123" s="22" t="str">
        <f t="shared" si="25"/>
        <v/>
      </c>
      <c r="V123" s="28"/>
      <c r="X123" s="100">
        <f t="shared" si="26"/>
        <v>0</v>
      </c>
      <c r="Y123" s="45" t="str">
        <f t="shared" si="27"/>
        <v/>
      </c>
      <c r="Z123" s="45" t="str">
        <f t="shared" si="28"/>
        <v/>
      </c>
      <c r="AA123" s="45" t="str">
        <f t="shared" si="29"/>
        <v/>
      </c>
      <c r="AC123" s="18" t="str">
        <f t="shared" si="30"/>
        <v/>
      </c>
      <c r="AD123" s="3" t="str">
        <f t="shared" si="31"/>
        <v/>
      </c>
      <c r="AE123" s="3"/>
      <c r="AF123" s="3" t="str">
        <f t="shared" si="32"/>
        <v/>
      </c>
      <c r="AG123" s="3" t="str">
        <f t="shared" si="33"/>
        <v/>
      </c>
      <c r="AH123" s="3" t="str">
        <f t="shared" si="34"/>
        <v/>
      </c>
      <c r="AI123" s="3"/>
      <c r="AJ123" s="3" t="str">
        <f t="shared" si="35"/>
        <v/>
      </c>
      <c r="AK123" s="46" t="str">
        <f t="shared" si="36"/>
        <v/>
      </c>
      <c r="AM123" s="66">
        <f t="shared" si="37"/>
        <v>0</v>
      </c>
      <c r="AN123" s="2">
        <f t="shared" si="38"/>
        <v>0</v>
      </c>
      <c r="AO123" s="67">
        <f t="shared" si="39"/>
        <v>0</v>
      </c>
      <c r="AQ123" s="104" t="str">
        <f t="shared" si="40"/>
        <v/>
      </c>
      <c r="AS123" s="74" t="str">
        <f t="shared" si="41"/>
        <v/>
      </c>
      <c r="AT123" s="1" t="str">
        <f t="shared" si="42"/>
        <v/>
      </c>
      <c r="AU123" s="1" t="str">
        <f t="shared" si="43"/>
        <v/>
      </c>
      <c r="AV123" s="105" t="str">
        <f t="shared" si="44"/>
        <v/>
      </c>
    </row>
    <row r="124" spans="1:48" x14ac:dyDescent="0.25">
      <c r="A124" s="28"/>
      <c r="B124" s="118"/>
      <c r="C124" s="119"/>
      <c r="D124" s="119"/>
      <c r="E124" s="120"/>
      <c r="F124" s="120"/>
      <c r="G124" s="121"/>
      <c r="H124" s="122"/>
      <c r="I124" s="121"/>
      <c r="J124" s="123"/>
      <c r="K124" s="123"/>
      <c r="L124" s="123"/>
      <c r="M124" s="124"/>
      <c r="N124" s="125"/>
      <c r="O124" s="28"/>
      <c r="P124" s="86" t="str">
        <f>IF($B124="", "", SUMIF('Time &amp; Expenses'!$G$11:$G$8010, $B124, 'Time &amp; Expenses'!$J$11:$J$8010))</f>
        <v/>
      </c>
      <c r="Q124" s="2" t="str">
        <f>IF($B124="", "", SUMIF('Time &amp; Expenses'!$G$11:$G$8010, $B124, 'Time &amp; Expenses'!$K$11:$K$8010))</f>
        <v/>
      </c>
      <c r="R124" s="22" t="str">
        <f t="shared" si="23"/>
        <v/>
      </c>
      <c r="S124" s="28"/>
      <c r="T124" s="26" t="str">
        <f t="shared" si="24"/>
        <v/>
      </c>
      <c r="U124" s="22" t="str">
        <f t="shared" si="25"/>
        <v/>
      </c>
      <c r="V124" s="28"/>
      <c r="X124" s="100">
        <f t="shared" si="26"/>
        <v>0</v>
      </c>
      <c r="Y124" s="45" t="str">
        <f t="shared" si="27"/>
        <v/>
      </c>
      <c r="Z124" s="45" t="str">
        <f t="shared" si="28"/>
        <v/>
      </c>
      <c r="AA124" s="45" t="str">
        <f t="shared" si="29"/>
        <v/>
      </c>
      <c r="AC124" s="18" t="str">
        <f t="shared" si="30"/>
        <v/>
      </c>
      <c r="AD124" s="3" t="str">
        <f t="shared" si="31"/>
        <v/>
      </c>
      <c r="AE124" s="3"/>
      <c r="AF124" s="3" t="str">
        <f t="shared" si="32"/>
        <v/>
      </c>
      <c r="AG124" s="3" t="str">
        <f t="shared" si="33"/>
        <v/>
      </c>
      <c r="AH124" s="3" t="str">
        <f t="shared" si="34"/>
        <v/>
      </c>
      <c r="AI124" s="3"/>
      <c r="AJ124" s="3" t="str">
        <f t="shared" si="35"/>
        <v/>
      </c>
      <c r="AK124" s="46" t="str">
        <f t="shared" si="36"/>
        <v/>
      </c>
      <c r="AM124" s="66">
        <f t="shared" si="37"/>
        <v>0</v>
      </c>
      <c r="AN124" s="2">
        <f t="shared" si="38"/>
        <v>0</v>
      </c>
      <c r="AO124" s="67">
        <f t="shared" si="39"/>
        <v>0</v>
      </c>
      <c r="AQ124" s="104" t="str">
        <f t="shared" si="40"/>
        <v/>
      </c>
      <c r="AS124" s="74" t="str">
        <f t="shared" si="41"/>
        <v/>
      </c>
      <c r="AT124" s="1" t="str">
        <f t="shared" si="42"/>
        <v/>
      </c>
      <c r="AU124" s="1" t="str">
        <f t="shared" si="43"/>
        <v/>
      </c>
      <c r="AV124" s="105" t="str">
        <f t="shared" si="44"/>
        <v/>
      </c>
    </row>
    <row r="125" spans="1:48" x14ac:dyDescent="0.25">
      <c r="A125" s="28"/>
      <c r="B125" s="118"/>
      <c r="C125" s="119"/>
      <c r="D125" s="119"/>
      <c r="E125" s="120"/>
      <c r="F125" s="120"/>
      <c r="G125" s="121"/>
      <c r="H125" s="122"/>
      <c r="I125" s="121"/>
      <c r="J125" s="123"/>
      <c r="K125" s="123"/>
      <c r="L125" s="123"/>
      <c r="M125" s="124"/>
      <c r="N125" s="125"/>
      <c r="O125" s="28"/>
      <c r="P125" s="86" t="str">
        <f>IF($B125="", "", SUMIF('Time &amp; Expenses'!$G$11:$G$8010, $B125, 'Time &amp; Expenses'!$J$11:$J$8010))</f>
        <v/>
      </c>
      <c r="Q125" s="2" t="str">
        <f>IF($B125="", "", SUMIF('Time &amp; Expenses'!$G$11:$G$8010, $B125, 'Time &amp; Expenses'!$K$11:$K$8010))</f>
        <v/>
      </c>
      <c r="R125" s="22" t="str">
        <f t="shared" si="23"/>
        <v/>
      </c>
      <c r="S125" s="28"/>
      <c r="T125" s="26" t="str">
        <f t="shared" si="24"/>
        <v/>
      </c>
      <c r="U125" s="22" t="str">
        <f t="shared" si="25"/>
        <v/>
      </c>
      <c r="V125" s="28"/>
      <c r="X125" s="100">
        <f t="shared" si="26"/>
        <v>0</v>
      </c>
      <c r="Y125" s="45" t="str">
        <f t="shared" si="27"/>
        <v/>
      </c>
      <c r="Z125" s="45" t="str">
        <f t="shared" si="28"/>
        <v/>
      </c>
      <c r="AA125" s="45" t="str">
        <f t="shared" si="29"/>
        <v/>
      </c>
      <c r="AC125" s="18" t="str">
        <f t="shared" si="30"/>
        <v/>
      </c>
      <c r="AD125" s="3" t="str">
        <f t="shared" si="31"/>
        <v/>
      </c>
      <c r="AE125" s="3"/>
      <c r="AF125" s="3" t="str">
        <f t="shared" si="32"/>
        <v/>
      </c>
      <c r="AG125" s="3" t="str">
        <f t="shared" si="33"/>
        <v/>
      </c>
      <c r="AH125" s="3" t="str">
        <f t="shared" si="34"/>
        <v/>
      </c>
      <c r="AI125" s="3"/>
      <c r="AJ125" s="3" t="str">
        <f t="shared" si="35"/>
        <v/>
      </c>
      <c r="AK125" s="46" t="str">
        <f t="shared" si="36"/>
        <v/>
      </c>
      <c r="AM125" s="66">
        <f t="shared" si="37"/>
        <v>0</v>
      </c>
      <c r="AN125" s="2">
        <f t="shared" si="38"/>
        <v>0</v>
      </c>
      <c r="AO125" s="67">
        <f t="shared" si="39"/>
        <v>0</v>
      </c>
      <c r="AQ125" s="104" t="str">
        <f t="shared" si="40"/>
        <v/>
      </c>
      <c r="AS125" s="74" t="str">
        <f t="shared" si="41"/>
        <v/>
      </c>
      <c r="AT125" s="1" t="str">
        <f t="shared" si="42"/>
        <v/>
      </c>
      <c r="AU125" s="1" t="str">
        <f t="shared" si="43"/>
        <v/>
      </c>
      <c r="AV125" s="105" t="str">
        <f t="shared" si="44"/>
        <v/>
      </c>
    </row>
    <row r="126" spans="1:48" x14ac:dyDescent="0.25">
      <c r="A126" s="28"/>
      <c r="B126" s="118"/>
      <c r="C126" s="119"/>
      <c r="D126" s="119"/>
      <c r="E126" s="120"/>
      <c r="F126" s="120"/>
      <c r="G126" s="121"/>
      <c r="H126" s="122"/>
      <c r="I126" s="121"/>
      <c r="J126" s="123"/>
      <c r="K126" s="123"/>
      <c r="L126" s="123"/>
      <c r="M126" s="124"/>
      <c r="N126" s="125"/>
      <c r="O126" s="28"/>
      <c r="P126" s="86" t="str">
        <f>IF($B126="", "", SUMIF('Time &amp; Expenses'!$G$11:$G$8010, $B126, 'Time &amp; Expenses'!$J$11:$J$8010))</f>
        <v/>
      </c>
      <c r="Q126" s="2" t="str">
        <f>IF($B126="", "", SUMIF('Time &amp; Expenses'!$G$11:$G$8010, $B126, 'Time &amp; Expenses'!$K$11:$K$8010))</f>
        <v/>
      </c>
      <c r="R126" s="22" t="str">
        <f t="shared" si="23"/>
        <v/>
      </c>
      <c r="S126" s="28"/>
      <c r="T126" s="26" t="str">
        <f t="shared" si="24"/>
        <v/>
      </c>
      <c r="U126" s="22" t="str">
        <f t="shared" si="25"/>
        <v/>
      </c>
      <c r="V126" s="28"/>
      <c r="X126" s="100">
        <f t="shared" si="26"/>
        <v>0</v>
      </c>
      <c r="Y126" s="45" t="str">
        <f t="shared" si="27"/>
        <v/>
      </c>
      <c r="Z126" s="45" t="str">
        <f t="shared" si="28"/>
        <v/>
      </c>
      <c r="AA126" s="45" t="str">
        <f t="shared" si="29"/>
        <v/>
      </c>
      <c r="AC126" s="18" t="str">
        <f t="shared" si="30"/>
        <v/>
      </c>
      <c r="AD126" s="3" t="str">
        <f t="shared" si="31"/>
        <v/>
      </c>
      <c r="AE126" s="3"/>
      <c r="AF126" s="3" t="str">
        <f t="shared" si="32"/>
        <v/>
      </c>
      <c r="AG126" s="3" t="str">
        <f t="shared" si="33"/>
        <v/>
      </c>
      <c r="AH126" s="3" t="str">
        <f t="shared" si="34"/>
        <v/>
      </c>
      <c r="AI126" s="3"/>
      <c r="AJ126" s="3" t="str">
        <f t="shared" si="35"/>
        <v/>
      </c>
      <c r="AK126" s="46" t="str">
        <f t="shared" si="36"/>
        <v/>
      </c>
      <c r="AM126" s="66">
        <f t="shared" si="37"/>
        <v>0</v>
      </c>
      <c r="AN126" s="2">
        <f t="shared" si="38"/>
        <v>0</v>
      </c>
      <c r="AO126" s="67">
        <f t="shared" si="39"/>
        <v>0</v>
      </c>
      <c r="AQ126" s="104" t="str">
        <f t="shared" si="40"/>
        <v/>
      </c>
      <c r="AS126" s="74" t="str">
        <f t="shared" si="41"/>
        <v/>
      </c>
      <c r="AT126" s="1" t="str">
        <f t="shared" si="42"/>
        <v/>
      </c>
      <c r="AU126" s="1" t="str">
        <f t="shared" si="43"/>
        <v/>
      </c>
      <c r="AV126" s="105" t="str">
        <f t="shared" si="44"/>
        <v/>
      </c>
    </row>
    <row r="127" spans="1:48" x14ac:dyDescent="0.25">
      <c r="A127" s="28"/>
      <c r="B127" s="118"/>
      <c r="C127" s="119"/>
      <c r="D127" s="119"/>
      <c r="E127" s="120"/>
      <c r="F127" s="120"/>
      <c r="G127" s="121"/>
      <c r="H127" s="122"/>
      <c r="I127" s="121"/>
      <c r="J127" s="123"/>
      <c r="K127" s="123"/>
      <c r="L127" s="123"/>
      <c r="M127" s="124"/>
      <c r="N127" s="125"/>
      <c r="O127" s="28"/>
      <c r="P127" s="86" t="str">
        <f>IF($B127="", "", SUMIF('Time &amp; Expenses'!$G$11:$G$8010, $B127, 'Time &amp; Expenses'!$J$11:$J$8010))</f>
        <v/>
      </c>
      <c r="Q127" s="2" t="str">
        <f>IF($B127="", "", SUMIF('Time &amp; Expenses'!$G$11:$G$8010, $B127, 'Time &amp; Expenses'!$K$11:$K$8010))</f>
        <v/>
      </c>
      <c r="R127" s="22" t="str">
        <f t="shared" si="23"/>
        <v/>
      </c>
      <c r="S127" s="28"/>
      <c r="T127" s="26" t="str">
        <f t="shared" si="24"/>
        <v/>
      </c>
      <c r="U127" s="22" t="str">
        <f t="shared" si="25"/>
        <v/>
      </c>
      <c r="V127" s="28"/>
      <c r="X127" s="100">
        <f t="shared" si="26"/>
        <v>0</v>
      </c>
      <c r="Y127" s="45" t="str">
        <f t="shared" si="27"/>
        <v/>
      </c>
      <c r="Z127" s="45" t="str">
        <f t="shared" si="28"/>
        <v/>
      </c>
      <c r="AA127" s="45" t="str">
        <f t="shared" si="29"/>
        <v/>
      </c>
      <c r="AC127" s="18" t="str">
        <f t="shared" si="30"/>
        <v/>
      </c>
      <c r="AD127" s="3" t="str">
        <f t="shared" si="31"/>
        <v/>
      </c>
      <c r="AE127" s="3"/>
      <c r="AF127" s="3" t="str">
        <f t="shared" si="32"/>
        <v/>
      </c>
      <c r="AG127" s="3" t="str">
        <f t="shared" si="33"/>
        <v/>
      </c>
      <c r="AH127" s="3" t="str">
        <f t="shared" si="34"/>
        <v/>
      </c>
      <c r="AI127" s="3"/>
      <c r="AJ127" s="3" t="str">
        <f t="shared" si="35"/>
        <v/>
      </c>
      <c r="AK127" s="46" t="str">
        <f t="shared" si="36"/>
        <v/>
      </c>
      <c r="AM127" s="66">
        <f t="shared" si="37"/>
        <v>0</v>
      </c>
      <c r="AN127" s="2">
        <f t="shared" si="38"/>
        <v>0</v>
      </c>
      <c r="AO127" s="67">
        <f t="shared" si="39"/>
        <v>0</v>
      </c>
      <c r="AQ127" s="104" t="str">
        <f t="shared" si="40"/>
        <v/>
      </c>
      <c r="AS127" s="74" t="str">
        <f t="shared" si="41"/>
        <v/>
      </c>
      <c r="AT127" s="1" t="str">
        <f t="shared" si="42"/>
        <v/>
      </c>
      <c r="AU127" s="1" t="str">
        <f t="shared" si="43"/>
        <v/>
      </c>
      <c r="AV127" s="105" t="str">
        <f t="shared" si="44"/>
        <v/>
      </c>
    </row>
    <row r="128" spans="1:48" x14ac:dyDescent="0.25">
      <c r="A128" s="28"/>
      <c r="B128" s="118"/>
      <c r="C128" s="119"/>
      <c r="D128" s="119"/>
      <c r="E128" s="120"/>
      <c r="F128" s="120"/>
      <c r="G128" s="121"/>
      <c r="H128" s="122"/>
      <c r="I128" s="121"/>
      <c r="J128" s="123"/>
      <c r="K128" s="123"/>
      <c r="L128" s="123"/>
      <c r="M128" s="124"/>
      <c r="N128" s="125"/>
      <c r="O128" s="28"/>
      <c r="P128" s="86" t="str">
        <f>IF($B128="", "", SUMIF('Time &amp; Expenses'!$G$11:$G$8010, $B128, 'Time &amp; Expenses'!$J$11:$J$8010))</f>
        <v/>
      </c>
      <c r="Q128" s="2" t="str">
        <f>IF($B128="", "", SUMIF('Time &amp; Expenses'!$G$11:$G$8010, $B128, 'Time &amp; Expenses'!$K$11:$K$8010))</f>
        <v/>
      </c>
      <c r="R128" s="22" t="str">
        <f t="shared" si="23"/>
        <v/>
      </c>
      <c r="S128" s="28"/>
      <c r="T128" s="26" t="str">
        <f t="shared" si="24"/>
        <v/>
      </c>
      <c r="U128" s="22" t="str">
        <f t="shared" si="25"/>
        <v/>
      </c>
      <c r="V128" s="28"/>
      <c r="X128" s="100">
        <f t="shared" si="26"/>
        <v>0</v>
      </c>
      <c r="Y128" s="45" t="str">
        <f t="shared" si="27"/>
        <v/>
      </c>
      <c r="Z128" s="45" t="str">
        <f t="shared" si="28"/>
        <v/>
      </c>
      <c r="AA128" s="45" t="str">
        <f t="shared" si="29"/>
        <v/>
      </c>
      <c r="AC128" s="18" t="str">
        <f t="shared" si="30"/>
        <v/>
      </c>
      <c r="AD128" s="3" t="str">
        <f t="shared" si="31"/>
        <v/>
      </c>
      <c r="AE128" s="3"/>
      <c r="AF128" s="3" t="str">
        <f t="shared" si="32"/>
        <v/>
      </c>
      <c r="AG128" s="3" t="str">
        <f t="shared" si="33"/>
        <v/>
      </c>
      <c r="AH128" s="3" t="str">
        <f t="shared" si="34"/>
        <v/>
      </c>
      <c r="AI128" s="3"/>
      <c r="AJ128" s="3" t="str">
        <f t="shared" si="35"/>
        <v/>
      </c>
      <c r="AK128" s="46" t="str">
        <f t="shared" si="36"/>
        <v/>
      </c>
      <c r="AM128" s="66">
        <f t="shared" si="37"/>
        <v>0</v>
      </c>
      <c r="AN128" s="2">
        <f t="shared" si="38"/>
        <v>0</v>
      </c>
      <c r="AO128" s="67">
        <f t="shared" si="39"/>
        <v>0</v>
      </c>
      <c r="AQ128" s="104" t="str">
        <f t="shared" si="40"/>
        <v/>
      </c>
      <c r="AS128" s="74" t="str">
        <f t="shared" si="41"/>
        <v/>
      </c>
      <c r="AT128" s="1" t="str">
        <f t="shared" si="42"/>
        <v/>
      </c>
      <c r="AU128" s="1" t="str">
        <f t="shared" si="43"/>
        <v/>
      </c>
      <c r="AV128" s="105" t="str">
        <f t="shared" si="44"/>
        <v/>
      </c>
    </row>
    <row r="129" spans="1:48" x14ac:dyDescent="0.25">
      <c r="A129" s="28"/>
      <c r="B129" s="118"/>
      <c r="C129" s="119"/>
      <c r="D129" s="119"/>
      <c r="E129" s="120"/>
      <c r="F129" s="120"/>
      <c r="G129" s="121"/>
      <c r="H129" s="122"/>
      <c r="I129" s="121"/>
      <c r="J129" s="123"/>
      <c r="K129" s="123"/>
      <c r="L129" s="123"/>
      <c r="M129" s="124"/>
      <c r="N129" s="125"/>
      <c r="O129" s="28"/>
      <c r="P129" s="86" t="str">
        <f>IF($B129="", "", SUMIF('Time &amp; Expenses'!$G$11:$G$8010, $B129, 'Time &amp; Expenses'!$J$11:$J$8010))</f>
        <v/>
      </c>
      <c r="Q129" s="2" t="str">
        <f>IF($B129="", "", SUMIF('Time &amp; Expenses'!$G$11:$G$8010, $B129, 'Time &amp; Expenses'!$K$11:$K$8010))</f>
        <v/>
      </c>
      <c r="R129" s="22" t="str">
        <f t="shared" si="23"/>
        <v/>
      </c>
      <c r="S129" s="28"/>
      <c r="T129" s="26" t="str">
        <f t="shared" si="24"/>
        <v/>
      </c>
      <c r="U129" s="22" t="str">
        <f t="shared" si="25"/>
        <v/>
      </c>
      <c r="V129" s="28"/>
      <c r="X129" s="100">
        <f t="shared" si="26"/>
        <v>0</v>
      </c>
      <c r="Y129" s="45" t="str">
        <f t="shared" si="27"/>
        <v/>
      </c>
      <c r="Z129" s="45" t="str">
        <f t="shared" si="28"/>
        <v/>
      </c>
      <c r="AA129" s="45" t="str">
        <f t="shared" si="29"/>
        <v/>
      </c>
      <c r="AC129" s="18" t="str">
        <f t="shared" si="30"/>
        <v/>
      </c>
      <c r="AD129" s="3" t="str">
        <f t="shared" si="31"/>
        <v/>
      </c>
      <c r="AE129" s="3"/>
      <c r="AF129" s="3" t="str">
        <f t="shared" si="32"/>
        <v/>
      </c>
      <c r="AG129" s="3" t="str">
        <f t="shared" si="33"/>
        <v/>
      </c>
      <c r="AH129" s="3" t="str">
        <f t="shared" si="34"/>
        <v/>
      </c>
      <c r="AI129" s="3"/>
      <c r="AJ129" s="3" t="str">
        <f t="shared" si="35"/>
        <v/>
      </c>
      <c r="AK129" s="46" t="str">
        <f t="shared" si="36"/>
        <v/>
      </c>
      <c r="AM129" s="66">
        <f t="shared" si="37"/>
        <v>0</v>
      </c>
      <c r="AN129" s="2">
        <f t="shared" si="38"/>
        <v>0</v>
      </c>
      <c r="AO129" s="67">
        <f t="shared" si="39"/>
        <v>0</v>
      </c>
      <c r="AQ129" s="104" t="str">
        <f t="shared" si="40"/>
        <v/>
      </c>
      <c r="AS129" s="74" t="str">
        <f t="shared" si="41"/>
        <v/>
      </c>
      <c r="AT129" s="1" t="str">
        <f t="shared" si="42"/>
        <v/>
      </c>
      <c r="AU129" s="1" t="str">
        <f t="shared" si="43"/>
        <v/>
      </c>
      <c r="AV129" s="105" t="str">
        <f t="shared" si="44"/>
        <v/>
      </c>
    </row>
    <row r="130" spans="1:48" x14ac:dyDescent="0.25">
      <c r="A130" s="28"/>
      <c r="B130" s="118"/>
      <c r="C130" s="119"/>
      <c r="D130" s="119"/>
      <c r="E130" s="120"/>
      <c r="F130" s="120"/>
      <c r="G130" s="121"/>
      <c r="H130" s="122"/>
      <c r="I130" s="121"/>
      <c r="J130" s="123"/>
      <c r="K130" s="123"/>
      <c r="L130" s="123"/>
      <c r="M130" s="124"/>
      <c r="N130" s="125"/>
      <c r="O130" s="28"/>
      <c r="P130" s="86" t="str">
        <f>IF($B130="", "", SUMIF('Time &amp; Expenses'!$G$11:$G$8010, $B130, 'Time &amp; Expenses'!$J$11:$J$8010))</f>
        <v/>
      </c>
      <c r="Q130" s="2" t="str">
        <f>IF($B130="", "", SUMIF('Time &amp; Expenses'!$G$11:$G$8010, $B130, 'Time &amp; Expenses'!$K$11:$K$8010))</f>
        <v/>
      </c>
      <c r="R130" s="22" t="str">
        <f t="shared" si="23"/>
        <v/>
      </c>
      <c r="S130" s="28"/>
      <c r="T130" s="26" t="str">
        <f t="shared" si="24"/>
        <v/>
      </c>
      <c r="U130" s="22" t="str">
        <f t="shared" si="25"/>
        <v/>
      </c>
      <c r="V130" s="28"/>
      <c r="X130" s="100">
        <f t="shared" si="26"/>
        <v>0</v>
      </c>
      <c r="Y130" s="45" t="str">
        <f t="shared" si="27"/>
        <v/>
      </c>
      <c r="Z130" s="45" t="str">
        <f t="shared" si="28"/>
        <v/>
      </c>
      <c r="AA130" s="45" t="str">
        <f t="shared" si="29"/>
        <v/>
      </c>
      <c r="AC130" s="18" t="str">
        <f t="shared" si="30"/>
        <v/>
      </c>
      <c r="AD130" s="3" t="str">
        <f t="shared" si="31"/>
        <v/>
      </c>
      <c r="AE130" s="3"/>
      <c r="AF130" s="3" t="str">
        <f t="shared" si="32"/>
        <v/>
      </c>
      <c r="AG130" s="3" t="str">
        <f t="shared" si="33"/>
        <v/>
      </c>
      <c r="AH130" s="3" t="str">
        <f t="shared" si="34"/>
        <v/>
      </c>
      <c r="AI130" s="3"/>
      <c r="AJ130" s="3" t="str">
        <f t="shared" si="35"/>
        <v/>
      </c>
      <c r="AK130" s="46" t="str">
        <f t="shared" si="36"/>
        <v/>
      </c>
      <c r="AM130" s="66">
        <f t="shared" si="37"/>
        <v>0</v>
      </c>
      <c r="AN130" s="2">
        <f t="shared" si="38"/>
        <v>0</v>
      </c>
      <c r="AO130" s="67">
        <f t="shared" si="39"/>
        <v>0</v>
      </c>
      <c r="AQ130" s="104" t="str">
        <f t="shared" si="40"/>
        <v/>
      </c>
      <c r="AS130" s="74" t="str">
        <f t="shared" si="41"/>
        <v/>
      </c>
      <c r="AT130" s="1" t="str">
        <f t="shared" si="42"/>
        <v/>
      </c>
      <c r="AU130" s="1" t="str">
        <f t="shared" si="43"/>
        <v/>
      </c>
      <c r="AV130" s="105" t="str">
        <f t="shared" si="44"/>
        <v/>
      </c>
    </row>
    <row r="131" spans="1:48" x14ac:dyDescent="0.25">
      <c r="A131" s="28"/>
      <c r="B131" s="118"/>
      <c r="C131" s="119"/>
      <c r="D131" s="119"/>
      <c r="E131" s="120"/>
      <c r="F131" s="120"/>
      <c r="G131" s="121"/>
      <c r="H131" s="122"/>
      <c r="I131" s="121"/>
      <c r="J131" s="123"/>
      <c r="K131" s="123"/>
      <c r="L131" s="123"/>
      <c r="M131" s="124"/>
      <c r="N131" s="125"/>
      <c r="O131" s="28"/>
      <c r="P131" s="86" t="str">
        <f>IF($B131="", "", SUMIF('Time &amp; Expenses'!$G$11:$G$8010, $B131, 'Time &amp; Expenses'!$J$11:$J$8010))</f>
        <v/>
      </c>
      <c r="Q131" s="2" t="str">
        <f>IF($B131="", "", SUMIF('Time &amp; Expenses'!$G$11:$G$8010, $B131, 'Time &amp; Expenses'!$K$11:$K$8010))</f>
        <v/>
      </c>
      <c r="R131" s="22" t="str">
        <f t="shared" si="23"/>
        <v/>
      </c>
      <c r="S131" s="28"/>
      <c r="T131" s="26" t="str">
        <f t="shared" si="24"/>
        <v/>
      </c>
      <c r="U131" s="22" t="str">
        <f t="shared" si="25"/>
        <v/>
      </c>
      <c r="V131" s="28"/>
      <c r="X131" s="100">
        <f t="shared" si="26"/>
        <v>0</v>
      </c>
      <c r="Y131" s="45" t="str">
        <f t="shared" si="27"/>
        <v/>
      </c>
      <c r="Z131" s="45" t="str">
        <f t="shared" si="28"/>
        <v/>
      </c>
      <c r="AA131" s="45" t="str">
        <f t="shared" si="29"/>
        <v/>
      </c>
      <c r="AC131" s="18" t="str">
        <f t="shared" si="30"/>
        <v/>
      </c>
      <c r="AD131" s="3" t="str">
        <f t="shared" si="31"/>
        <v/>
      </c>
      <c r="AE131" s="3"/>
      <c r="AF131" s="3" t="str">
        <f t="shared" si="32"/>
        <v/>
      </c>
      <c r="AG131" s="3" t="str">
        <f t="shared" si="33"/>
        <v/>
      </c>
      <c r="AH131" s="3" t="str">
        <f t="shared" si="34"/>
        <v/>
      </c>
      <c r="AI131" s="3"/>
      <c r="AJ131" s="3" t="str">
        <f t="shared" si="35"/>
        <v/>
      </c>
      <c r="AK131" s="46" t="str">
        <f t="shared" si="36"/>
        <v/>
      </c>
      <c r="AM131" s="66">
        <f t="shared" si="37"/>
        <v>0</v>
      </c>
      <c r="AN131" s="2">
        <f t="shared" si="38"/>
        <v>0</v>
      </c>
      <c r="AO131" s="67">
        <f t="shared" si="39"/>
        <v>0</v>
      </c>
      <c r="AQ131" s="104" t="str">
        <f t="shared" si="40"/>
        <v/>
      </c>
      <c r="AS131" s="74" t="str">
        <f t="shared" si="41"/>
        <v/>
      </c>
      <c r="AT131" s="1" t="str">
        <f t="shared" si="42"/>
        <v/>
      </c>
      <c r="AU131" s="1" t="str">
        <f t="shared" si="43"/>
        <v/>
      </c>
      <c r="AV131" s="105" t="str">
        <f t="shared" si="44"/>
        <v/>
      </c>
    </row>
    <row r="132" spans="1:48" x14ac:dyDescent="0.25">
      <c r="A132" s="28"/>
      <c r="B132" s="118"/>
      <c r="C132" s="119"/>
      <c r="D132" s="119"/>
      <c r="E132" s="120"/>
      <c r="F132" s="120"/>
      <c r="G132" s="121"/>
      <c r="H132" s="122"/>
      <c r="I132" s="121"/>
      <c r="J132" s="123"/>
      <c r="K132" s="123"/>
      <c r="L132" s="123"/>
      <c r="M132" s="124"/>
      <c r="N132" s="125"/>
      <c r="O132" s="28"/>
      <c r="P132" s="86" t="str">
        <f>IF($B132="", "", SUMIF('Time &amp; Expenses'!$G$11:$G$8010, $B132, 'Time &amp; Expenses'!$J$11:$J$8010))</f>
        <v/>
      </c>
      <c r="Q132" s="2" t="str">
        <f>IF($B132="", "", SUMIF('Time &amp; Expenses'!$G$11:$G$8010, $B132, 'Time &amp; Expenses'!$K$11:$K$8010))</f>
        <v/>
      </c>
      <c r="R132" s="22" t="str">
        <f t="shared" si="23"/>
        <v/>
      </c>
      <c r="S132" s="28"/>
      <c r="T132" s="26" t="str">
        <f t="shared" si="24"/>
        <v/>
      </c>
      <c r="U132" s="22" t="str">
        <f t="shared" si="25"/>
        <v/>
      </c>
      <c r="V132" s="28"/>
      <c r="X132" s="100">
        <f t="shared" si="26"/>
        <v>0</v>
      </c>
      <c r="Y132" s="45" t="str">
        <f t="shared" si="27"/>
        <v/>
      </c>
      <c r="Z132" s="45" t="str">
        <f t="shared" si="28"/>
        <v/>
      </c>
      <c r="AA132" s="45" t="str">
        <f t="shared" si="29"/>
        <v/>
      </c>
      <c r="AC132" s="18" t="str">
        <f t="shared" si="30"/>
        <v/>
      </c>
      <c r="AD132" s="3" t="str">
        <f t="shared" si="31"/>
        <v/>
      </c>
      <c r="AE132" s="3"/>
      <c r="AF132" s="3" t="str">
        <f t="shared" si="32"/>
        <v/>
      </c>
      <c r="AG132" s="3" t="str">
        <f t="shared" si="33"/>
        <v/>
      </c>
      <c r="AH132" s="3" t="str">
        <f t="shared" si="34"/>
        <v/>
      </c>
      <c r="AI132" s="3"/>
      <c r="AJ132" s="3" t="str">
        <f t="shared" si="35"/>
        <v/>
      </c>
      <c r="AK132" s="46" t="str">
        <f t="shared" si="36"/>
        <v/>
      </c>
      <c r="AM132" s="66">
        <f t="shared" si="37"/>
        <v>0</v>
      </c>
      <c r="AN132" s="2">
        <f t="shared" si="38"/>
        <v>0</v>
      </c>
      <c r="AO132" s="67">
        <f t="shared" si="39"/>
        <v>0</v>
      </c>
      <c r="AQ132" s="104" t="str">
        <f t="shared" si="40"/>
        <v/>
      </c>
      <c r="AS132" s="74" t="str">
        <f t="shared" si="41"/>
        <v/>
      </c>
      <c r="AT132" s="1" t="str">
        <f t="shared" si="42"/>
        <v/>
      </c>
      <c r="AU132" s="1" t="str">
        <f t="shared" si="43"/>
        <v/>
      </c>
      <c r="AV132" s="105" t="str">
        <f t="shared" si="44"/>
        <v/>
      </c>
    </row>
    <row r="133" spans="1:48" x14ac:dyDescent="0.25">
      <c r="A133" s="28"/>
      <c r="B133" s="118"/>
      <c r="C133" s="119"/>
      <c r="D133" s="119"/>
      <c r="E133" s="120"/>
      <c r="F133" s="120"/>
      <c r="G133" s="121"/>
      <c r="H133" s="122"/>
      <c r="I133" s="121"/>
      <c r="J133" s="123"/>
      <c r="K133" s="123"/>
      <c r="L133" s="123"/>
      <c r="M133" s="124"/>
      <c r="N133" s="125"/>
      <c r="O133" s="28"/>
      <c r="P133" s="86" t="str">
        <f>IF($B133="", "", SUMIF('Time &amp; Expenses'!$G$11:$G$8010, $B133, 'Time &amp; Expenses'!$J$11:$J$8010))</f>
        <v/>
      </c>
      <c r="Q133" s="2" t="str">
        <f>IF($B133="", "", SUMIF('Time &amp; Expenses'!$G$11:$G$8010, $B133, 'Time &amp; Expenses'!$K$11:$K$8010))</f>
        <v/>
      </c>
      <c r="R133" s="22" t="str">
        <f t="shared" si="23"/>
        <v/>
      </c>
      <c r="S133" s="28"/>
      <c r="T133" s="26" t="str">
        <f t="shared" si="24"/>
        <v/>
      </c>
      <c r="U133" s="22" t="str">
        <f t="shared" si="25"/>
        <v/>
      </c>
      <c r="V133" s="28"/>
      <c r="X133" s="100">
        <f t="shared" si="26"/>
        <v>0</v>
      </c>
      <c r="Y133" s="45" t="str">
        <f t="shared" si="27"/>
        <v/>
      </c>
      <c r="Z133" s="45" t="str">
        <f t="shared" si="28"/>
        <v/>
      </c>
      <c r="AA133" s="45" t="str">
        <f t="shared" si="29"/>
        <v/>
      </c>
      <c r="AC133" s="18" t="str">
        <f t="shared" si="30"/>
        <v/>
      </c>
      <c r="AD133" s="3" t="str">
        <f t="shared" si="31"/>
        <v/>
      </c>
      <c r="AE133" s="3"/>
      <c r="AF133" s="3" t="str">
        <f t="shared" si="32"/>
        <v/>
      </c>
      <c r="AG133" s="3" t="str">
        <f t="shared" si="33"/>
        <v/>
      </c>
      <c r="AH133" s="3" t="str">
        <f t="shared" si="34"/>
        <v/>
      </c>
      <c r="AI133" s="3"/>
      <c r="AJ133" s="3" t="str">
        <f t="shared" si="35"/>
        <v/>
      </c>
      <c r="AK133" s="46" t="str">
        <f t="shared" si="36"/>
        <v/>
      </c>
      <c r="AM133" s="66">
        <f t="shared" si="37"/>
        <v>0</v>
      </c>
      <c r="AN133" s="2">
        <f t="shared" si="38"/>
        <v>0</v>
      </c>
      <c r="AO133" s="67">
        <f t="shared" si="39"/>
        <v>0</v>
      </c>
      <c r="AQ133" s="104" t="str">
        <f t="shared" si="40"/>
        <v/>
      </c>
      <c r="AS133" s="74" t="str">
        <f t="shared" si="41"/>
        <v/>
      </c>
      <c r="AT133" s="1" t="str">
        <f t="shared" si="42"/>
        <v/>
      </c>
      <c r="AU133" s="1" t="str">
        <f t="shared" si="43"/>
        <v/>
      </c>
      <c r="AV133" s="105" t="str">
        <f t="shared" si="44"/>
        <v/>
      </c>
    </row>
    <row r="134" spans="1:48" x14ac:dyDescent="0.25">
      <c r="A134" s="28"/>
      <c r="B134" s="118"/>
      <c r="C134" s="119"/>
      <c r="D134" s="119"/>
      <c r="E134" s="120"/>
      <c r="F134" s="120"/>
      <c r="G134" s="121"/>
      <c r="H134" s="122"/>
      <c r="I134" s="121"/>
      <c r="J134" s="123"/>
      <c r="K134" s="123"/>
      <c r="L134" s="123"/>
      <c r="M134" s="124"/>
      <c r="N134" s="125"/>
      <c r="O134" s="28"/>
      <c r="P134" s="86" t="str">
        <f>IF($B134="", "", SUMIF('Time &amp; Expenses'!$G$11:$G$8010, $B134, 'Time &amp; Expenses'!$J$11:$J$8010))</f>
        <v/>
      </c>
      <c r="Q134" s="2" t="str">
        <f>IF($B134="", "", SUMIF('Time &amp; Expenses'!$G$11:$G$8010, $B134, 'Time &amp; Expenses'!$K$11:$K$8010))</f>
        <v/>
      </c>
      <c r="R134" s="22" t="str">
        <f t="shared" si="23"/>
        <v/>
      </c>
      <c r="S134" s="28"/>
      <c r="T134" s="26" t="str">
        <f t="shared" si="24"/>
        <v/>
      </c>
      <c r="U134" s="22" t="str">
        <f t="shared" si="25"/>
        <v/>
      </c>
      <c r="V134" s="28"/>
      <c r="X134" s="100">
        <f t="shared" si="26"/>
        <v>0</v>
      </c>
      <c r="Y134" s="45" t="str">
        <f t="shared" si="27"/>
        <v/>
      </c>
      <c r="Z134" s="45" t="str">
        <f t="shared" si="28"/>
        <v/>
      </c>
      <c r="AA134" s="45" t="str">
        <f t="shared" si="29"/>
        <v/>
      </c>
      <c r="AC134" s="18" t="str">
        <f t="shared" si="30"/>
        <v/>
      </c>
      <c r="AD134" s="3" t="str">
        <f t="shared" si="31"/>
        <v/>
      </c>
      <c r="AE134" s="3"/>
      <c r="AF134" s="3" t="str">
        <f t="shared" si="32"/>
        <v/>
      </c>
      <c r="AG134" s="3" t="str">
        <f t="shared" si="33"/>
        <v/>
      </c>
      <c r="AH134" s="3" t="str">
        <f t="shared" si="34"/>
        <v/>
      </c>
      <c r="AI134" s="3"/>
      <c r="AJ134" s="3" t="str">
        <f t="shared" si="35"/>
        <v/>
      </c>
      <c r="AK134" s="46" t="str">
        <f t="shared" si="36"/>
        <v/>
      </c>
      <c r="AM134" s="66">
        <f t="shared" si="37"/>
        <v>0</v>
      </c>
      <c r="AN134" s="2">
        <f t="shared" si="38"/>
        <v>0</v>
      </c>
      <c r="AO134" s="67">
        <f t="shared" si="39"/>
        <v>0</v>
      </c>
      <c r="AQ134" s="104" t="str">
        <f t="shared" si="40"/>
        <v/>
      </c>
      <c r="AS134" s="74" t="str">
        <f t="shared" si="41"/>
        <v/>
      </c>
      <c r="AT134" s="1" t="str">
        <f t="shared" si="42"/>
        <v/>
      </c>
      <c r="AU134" s="1" t="str">
        <f t="shared" si="43"/>
        <v/>
      </c>
      <c r="AV134" s="105" t="str">
        <f t="shared" si="44"/>
        <v/>
      </c>
    </row>
    <row r="135" spans="1:48" x14ac:dyDescent="0.25">
      <c r="A135" s="28"/>
      <c r="B135" s="118"/>
      <c r="C135" s="119"/>
      <c r="D135" s="119"/>
      <c r="E135" s="120"/>
      <c r="F135" s="120"/>
      <c r="G135" s="121"/>
      <c r="H135" s="122"/>
      <c r="I135" s="121"/>
      <c r="J135" s="123"/>
      <c r="K135" s="123"/>
      <c r="L135" s="123"/>
      <c r="M135" s="124"/>
      <c r="N135" s="125"/>
      <c r="O135" s="28"/>
      <c r="P135" s="86" t="str">
        <f>IF($B135="", "", SUMIF('Time &amp; Expenses'!$G$11:$G$8010, $B135, 'Time &amp; Expenses'!$J$11:$J$8010))</f>
        <v/>
      </c>
      <c r="Q135" s="2" t="str">
        <f>IF($B135="", "", SUMIF('Time &amp; Expenses'!$G$11:$G$8010, $B135, 'Time &amp; Expenses'!$K$11:$K$8010))</f>
        <v/>
      </c>
      <c r="R135" s="22" t="str">
        <f t="shared" si="23"/>
        <v/>
      </c>
      <c r="S135" s="28"/>
      <c r="T135" s="26" t="str">
        <f t="shared" si="24"/>
        <v/>
      </c>
      <c r="U135" s="22" t="str">
        <f t="shared" si="25"/>
        <v/>
      </c>
      <c r="V135" s="28"/>
      <c r="X135" s="100">
        <f t="shared" si="26"/>
        <v>0</v>
      </c>
      <c r="Y135" s="45" t="str">
        <f t="shared" si="27"/>
        <v/>
      </c>
      <c r="Z135" s="45" t="str">
        <f t="shared" si="28"/>
        <v/>
      </c>
      <c r="AA135" s="45" t="str">
        <f t="shared" si="29"/>
        <v/>
      </c>
      <c r="AC135" s="18" t="str">
        <f t="shared" si="30"/>
        <v/>
      </c>
      <c r="AD135" s="3" t="str">
        <f t="shared" si="31"/>
        <v/>
      </c>
      <c r="AE135" s="3"/>
      <c r="AF135" s="3" t="str">
        <f t="shared" si="32"/>
        <v/>
      </c>
      <c r="AG135" s="3" t="str">
        <f t="shared" si="33"/>
        <v/>
      </c>
      <c r="AH135" s="3" t="str">
        <f t="shared" si="34"/>
        <v/>
      </c>
      <c r="AI135" s="3"/>
      <c r="AJ135" s="3" t="str">
        <f t="shared" si="35"/>
        <v/>
      </c>
      <c r="AK135" s="46" t="str">
        <f t="shared" si="36"/>
        <v/>
      </c>
      <c r="AM135" s="66">
        <f t="shared" si="37"/>
        <v>0</v>
      </c>
      <c r="AN135" s="2">
        <f t="shared" si="38"/>
        <v>0</v>
      </c>
      <c r="AO135" s="67">
        <f t="shared" si="39"/>
        <v>0</v>
      </c>
      <c r="AQ135" s="104" t="str">
        <f t="shared" si="40"/>
        <v/>
      </c>
      <c r="AS135" s="74" t="str">
        <f t="shared" si="41"/>
        <v/>
      </c>
      <c r="AT135" s="1" t="str">
        <f t="shared" si="42"/>
        <v/>
      </c>
      <c r="AU135" s="1" t="str">
        <f t="shared" si="43"/>
        <v/>
      </c>
      <c r="AV135" s="105" t="str">
        <f t="shared" si="44"/>
        <v/>
      </c>
    </row>
    <row r="136" spans="1:48" x14ac:dyDescent="0.25">
      <c r="A136" s="28"/>
      <c r="B136" s="118"/>
      <c r="C136" s="119"/>
      <c r="D136" s="119"/>
      <c r="E136" s="120"/>
      <c r="F136" s="120"/>
      <c r="G136" s="121"/>
      <c r="H136" s="122"/>
      <c r="I136" s="121"/>
      <c r="J136" s="123"/>
      <c r="K136" s="123"/>
      <c r="L136" s="123"/>
      <c r="M136" s="124"/>
      <c r="N136" s="125"/>
      <c r="O136" s="28"/>
      <c r="P136" s="86" t="str">
        <f>IF($B136="", "", SUMIF('Time &amp; Expenses'!$G$11:$G$8010, $B136, 'Time &amp; Expenses'!$J$11:$J$8010))</f>
        <v/>
      </c>
      <c r="Q136" s="2" t="str">
        <f>IF($B136="", "", SUMIF('Time &amp; Expenses'!$G$11:$G$8010, $B136, 'Time &amp; Expenses'!$K$11:$K$8010))</f>
        <v/>
      </c>
      <c r="R136" s="22" t="str">
        <f t="shared" si="23"/>
        <v/>
      </c>
      <c r="S136" s="28"/>
      <c r="T136" s="26" t="str">
        <f t="shared" si="24"/>
        <v/>
      </c>
      <c r="U136" s="22" t="str">
        <f t="shared" si="25"/>
        <v/>
      </c>
      <c r="V136" s="28"/>
      <c r="X136" s="100">
        <f t="shared" si="26"/>
        <v>0</v>
      </c>
      <c r="Y136" s="45" t="str">
        <f t="shared" si="27"/>
        <v/>
      </c>
      <c r="Z136" s="45" t="str">
        <f t="shared" si="28"/>
        <v/>
      </c>
      <c r="AA136" s="45" t="str">
        <f t="shared" si="29"/>
        <v/>
      </c>
      <c r="AC136" s="18" t="str">
        <f t="shared" si="30"/>
        <v/>
      </c>
      <c r="AD136" s="3" t="str">
        <f t="shared" si="31"/>
        <v/>
      </c>
      <c r="AE136" s="3"/>
      <c r="AF136" s="3" t="str">
        <f t="shared" si="32"/>
        <v/>
      </c>
      <c r="AG136" s="3" t="str">
        <f t="shared" si="33"/>
        <v/>
      </c>
      <c r="AH136" s="3" t="str">
        <f t="shared" si="34"/>
        <v/>
      </c>
      <c r="AI136" s="3"/>
      <c r="AJ136" s="3" t="str">
        <f t="shared" si="35"/>
        <v/>
      </c>
      <c r="AK136" s="46" t="str">
        <f t="shared" si="36"/>
        <v/>
      </c>
      <c r="AM136" s="66">
        <f t="shared" si="37"/>
        <v>0</v>
      </c>
      <c r="AN136" s="2">
        <f t="shared" si="38"/>
        <v>0</v>
      </c>
      <c r="AO136" s="67">
        <f t="shared" si="39"/>
        <v>0</v>
      </c>
      <c r="AQ136" s="104" t="str">
        <f t="shared" si="40"/>
        <v/>
      </c>
      <c r="AS136" s="74" t="str">
        <f t="shared" si="41"/>
        <v/>
      </c>
      <c r="AT136" s="1" t="str">
        <f t="shared" si="42"/>
        <v/>
      </c>
      <c r="AU136" s="1" t="str">
        <f t="shared" si="43"/>
        <v/>
      </c>
      <c r="AV136" s="105" t="str">
        <f t="shared" si="44"/>
        <v/>
      </c>
    </row>
    <row r="137" spans="1:48" x14ac:dyDescent="0.25">
      <c r="A137" s="28"/>
      <c r="B137" s="118"/>
      <c r="C137" s="119"/>
      <c r="D137" s="119"/>
      <c r="E137" s="120"/>
      <c r="F137" s="120"/>
      <c r="G137" s="121"/>
      <c r="H137" s="122"/>
      <c r="I137" s="121"/>
      <c r="J137" s="123"/>
      <c r="K137" s="123"/>
      <c r="L137" s="123"/>
      <c r="M137" s="124"/>
      <c r="N137" s="125"/>
      <c r="O137" s="28"/>
      <c r="P137" s="86" t="str">
        <f>IF($B137="", "", SUMIF('Time &amp; Expenses'!$G$11:$G$8010, $B137, 'Time &amp; Expenses'!$J$11:$J$8010))</f>
        <v/>
      </c>
      <c r="Q137" s="2" t="str">
        <f>IF($B137="", "", SUMIF('Time &amp; Expenses'!$G$11:$G$8010, $B137, 'Time &amp; Expenses'!$K$11:$K$8010))</f>
        <v/>
      </c>
      <c r="R137" s="22" t="str">
        <f t="shared" si="23"/>
        <v/>
      </c>
      <c r="S137" s="28"/>
      <c r="T137" s="26" t="str">
        <f t="shared" si="24"/>
        <v/>
      </c>
      <c r="U137" s="22" t="str">
        <f t="shared" si="25"/>
        <v/>
      </c>
      <c r="V137" s="28"/>
      <c r="X137" s="100">
        <f t="shared" si="26"/>
        <v>0</v>
      </c>
      <c r="Y137" s="45" t="str">
        <f t="shared" si="27"/>
        <v/>
      </c>
      <c r="Z137" s="45" t="str">
        <f t="shared" si="28"/>
        <v/>
      </c>
      <c r="AA137" s="45" t="str">
        <f t="shared" si="29"/>
        <v/>
      </c>
      <c r="AC137" s="18" t="str">
        <f t="shared" si="30"/>
        <v/>
      </c>
      <c r="AD137" s="3" t="str">
        <f t="shared" si="31"/>
        <v/>
      </c>
      <c r="AE137" s="3"/>
      <c r="AF137" s="3" t="str">
        <f t="shared" si="32"/>
        <v/>
      </c>
      <c r="AG137" s="3" t="str">
        <f t="shared" si="33"/>
        <v/>
      </c>
      <c r="AH137" s="3" t="str">
        <f t="shared" si="34"/>
        <v/>
      </c>
      <c r="AI137" s="3"/>
      <c r="AJ137" s="3" t="str">
        <f t="shared" si="35"/>
        <v/>
      </c>
      <c r="AK137" s="46" t="str">
        <f t="shared" si="36"/>
        <v/>
      </c>
      <c r="AM137" s="66">
        <f t="shared" si="37"/>
        <v>0</v>
      </c>
      <c r="AN137" s="2">
        <f t="shared" si="38"/>
        <v>0</v>
      </c>
      <c r="AO137" s="67">
        <f t="shared" si="39"/>
        <v>0</v>
      </c>
      <c r="AQ137" s="104" t="str">
        <f t="shared" si="40"/>
        <v/>
      </c>
      <c r="AS137" s="74" t="str">
        <f t="shared" si="41"/>
        <v/>
      </c>
      <c r="AT137" s="1" t="str">
        <f t="shared" si="42"/>
        <v/>
      </c>
      <c r="AU137" s="1" t="str">
        <f t="shared" si="43"/>
        <v/>
      </c>
      <c r="AV137" s="105" t="str">
        <f t="shared" si="44"/>
        <v/>
      </c>
    </row>
    <row r="138" spans="1:48" x14ac:dyDescent="0.25">
      <c r="A138" s="28"/>
      <c r="B138" s="118"/>
      <c r="C138" s="119"/>
      <c r="D138" s="119"/>
      <c r="E138" s="120"/>
      <c r="F138" s="120"/>
      <c r="G138" s="121"/>
      <c r="H138" s="122"/>
      <c r="I138" s="121"/>
      <c r="J138" s="123"/>
      <c r="K138" s="123"/>
      <c r="L138" s="123"/>
      <c r="M138" s="124"/>
      <c r="N138" s="125"/>
      <c r="O138" s="28"/>
      <c r="P138" s="86" t="str">
        <f>IF($B138="", "", SUMIF('Time &amp; Expenses'!$G$11:$G$8010, $B138, 'Time &amp; Expenses'!$J$11:$J$8010))</f>
        <v/>
      </c>
      <c r="Q138" s="2" t="str">
        <f>IF($B138="", "", SUMIF('Time &amp; Expenses'!$G$11:$G$8010, $B138, 'Time &amp; Expenses'!$K$11:$K$8010))</f>
        <v/>
      </c>
      <c r="R138" s="22" t="str">
        <f t="shared" si="23"/>
        <v/>
      </c>
      <c r="S138" s="28"/>
      <c r="T138" s="26" t="str">
        <f t="shared" si="24"/>
        <v/>
      </c>
      <c r="U138" s="22" t="str">
        <f t="shared" si="25"/>
        <v/>
      </c>
      <c r="V138" s="28"/>
      <c r="X138" s="100">
        <f t="shared" si="26"/>
        <v>0</v>
      </c>
      <c r="Y138" s="45" t="str">
        <f t="shared" si="27"/>
        <v/>
      </c>
      <c r="Z138" s="45" t="str">
        <f t="shared" si="28"/>
        <v/>
      </c>
      <c r="AA138" s="45" t="str">
        <f t="shared" si="29"/>
        <v/>
      </c>
      <c r="AC138" s="18" t="str">
        <f t="shared" si="30"/>
        <v/>
      </c>
      <c r="AD138" s="3" t="str">
        <f t="shared" si="31"/>
        <v/>
      </c>
      <c r="AE138" s="3"/>
      <c r="AF138" s="3" t="str">
        <f t="shared" si="32"/>
        <v/>
      </c>
      <c r="AG138" s="3" t="str">
        <f t="shared" si="33"/>
        <v/>
      </c>
      <c r="AH138" s="3" t="str">
        <f t="shared" si="34"/>
        <v/>
      </c>
      <c r="AI138" s="3"/>
      <c r="AJ138" s="3" t="str">
        <f t="shared" si="35"/>
        <v/>
      </c>
      <c r="AK138" s="46" t="str">
        <f t="shared" si="36"/>
        <v/>
      </c>
      <c r="AM138" s="66">
        <f t="shared" si="37"/>
        <v>0</v>
      </c>
      <c r="AN138" s="2">
        <f t="shared" si="38"/>
        <v>0</v>
      </c>
      <c r="AO138" s="67">
        <f t="shared" si="39"/>
        <v>0</v>
      </c>
      <c r="AQ138" s="104" t="str">
        <f t="shared" si="40"/>
        <v/>
      </c>
      <c r="AS138" s="74" t="str">
        <f t="shared" si="41"/>
        <v/>
      </c>
      <c r="AT138" s="1" t="str">
        <f t="shared" si="42"/>
        <v/>
      </c>
      <c r="AU138" s="1" t="str">
        <f t="shared" si="43"/>
        <v/>
      </c>
      <c r="AV138" s="105" t="str">
        <f t="shared" si="44"/>
        <v/>
      </c>
    </row>
    <row r="139" spans="1:48" x14ac:dyDescent="0.25">
      <c r="A139" s="28"/>
      <c r="B139" s="118"/>
      <c r="C139" s="119"/>
      <c r="D139" s="119"/>
      <c r="E139" s="120"/>
      <c r="F139" s="120"/>
      <c r="G139" s="121"/>
      <c r="H139" s="122"/>
      <c r="I139" s="121"/>
      <c r="J139" s="123"/>
      <c r="K139" s="123"/>
      <c r="L139" s="123"/>
      <c r="M139" s="124"/>
      <c r="N139" s="125"/>
      <c r="O139" s="28"/>
      <c r="P139" s="86" t="str">
        <f>IF($B139="", "", SUMIF('Time &amp; Expenses'!$G$11:$G$8010, $B139, 'Time &amp; Expenses'!$J$11:$J$8010))</f>
        <v/>
      </c>
      <c r="Q139" s="2" t="str">
        <f>IF($B139="", "", SUMIF('Time &amp; Expenses'!$G$11:$G$8010, $B139, 'Time &amp; Expenses'!$K$11:$K$8010))</f>
        <v/>
      </c>
      <c r="R139" s="22" t="str">
        <f t="shared" si="23"/>
        <v/>
      </c>
      <c r="S139" s="28"/>
      <c r="T139" s="26" t="str">
        <f t="shared" si="24"/>
        <v/>
      </c>
      <c r="U139" s="22" t="str">
        <f t="shared" si="25"/>
        <v/>
      </c>
      <c r="V139" s="28"/>
      <c r="X139" s="100">
        <f t="shared" si="26"/>
        <v>0</v>
      </c>
      <c r="Y139" s="45" t="str">
        <f t="shared" si="27"/>
        <v/>
      </c>
      <c r="Z139" s="45" t="str">
        <f t="shared" si="28"/>
        <v/>
      </c>
      <c r="AA139" s="45" t="str">
        <f t="shared" si="29"/>
        <v/>
      </c>
      <c r="AC139" s="18" t="str">
        <f t="shared" si="30"/>
        <v/>
      </c>
      <c r="AD139" s="3" t="str">
        <f t="shared" si="31"/>
        <v/>
      </c>
      <c r="AE139" s="3"/>
      <c r="AF139" s="3" t="str">
        <f t="shared" si="32"/>
        <v/>
      </c>
      <c r="AG139" s="3" t="str">
        <f t="shared" si="33"/>
        <v/>
      </c>
      <c r="AH139" s="3" t="str">
        <f t="shared" si="34"/>
        <v/>
      </c>
      <c r="AI139" s="3"/>
      <c r="AJ139" s="3" t="str">
        <f t="shared" si="35"/>
        <v/>
      </c>
      <c r="AK139" s="46" t="str">
        <f t="shared" si="36"/>
        <v/>
      </c>
      <c r="AM139" s="66">
        <f t="shared" si="37"/>
        <v>0</v>
      </c>
      <c r="AN139" s="2">
        <f t="shared" si="38"/>
        <v>0</v>
      </c>
      <c r="AO139" s="67">
        <f t="shared" si="39"/>
        <v>0</v>
      </c>
      <c r="AQ139" s="104" t="str">
        <f t="shared" si="40"/>
        <v/>
      </c>
      <c r="AS139" s="74" t="str">
        <f t="shared" si="41"/>
        <v/>
      </c>
      <c r="AT139" s="1" t="str">
        <f t="shared" si="42"/>
        <v/>
      </c>
      <c r="AU139" s="1" t="str">
        <f t="shared" si="43"/>
        <v/>
      </c>
      <c r="AV139" s="105" t="str">
        <f t="shared" si="44"/>
        <v/>
      </c>
    </row>
    <row r="140" spans="1:48" x14ac:dyDescent="0.25">
      <c r="A140" s="28"/>
      <c r="B140" s="118"/>
      <c r="C140" s="119"/>
      <c r="D140" s="119"/>
      <c r="E140" s="120"/>
      <c r="F140" s="120"/>
      <c r="G140" s="121"/>
      <c r="H140" s="122"/>
      <c r="I140" s="121"/>
      <c r="J140" s="123"/>
      <c r="K140" s="123"/>
      <c r="L140" s="123"/>
      <c r="M140" s="124"/>
      <c r="N140" s="125"/>
      <c r="O140" s="28"/>
      <c r="P140" s="86" t="str">
        <f>IF($B140="", "", SUMIF('Time &amp; Expenses'!$G$11:$G$8010, $B140, 'Time &amp; Expenses'!$J$11:$J$8010))</f>
        <v/>
      </c>
      <c r="Q140" s="2" t="str">
        <f>IF($B140="", "", SUMIF('Time &amp; Expenses'!$G$11:$G$8010, $B140, 'Time &amp; Expenses'!$K$11:$K$8010))</f>
        <v/>
      </c>
      <c r="R140" s="22" t="str">
        <f t="shared" ref="R140:R203" si="45">IFERROR(IF($B140="", "", ($G140-$X140-$Q140)/($P140*24)), "")</f>
        <v/>
      </c>
      <c r="S140" s="28"/>
      <c r="T140" s="26" t="str">
        <f t="shared" ref="T140:T203" si="46">IF($B140="", "", ($P140*$AH$6*24)+$Q140+$X140)</f>
        <v/>
      </c>
      <c r="U140" s="22" t="str">
        <f t="shared" ref="U140:U203" si="47">IF($B140="", "", $G140-$T140)</f>
        <v/>
      </c>
      <c r="V140" s="28"/>
      <c r="X140" s="100">
        <f t="shared" ref="X140:X203" si="48">IF(AND($AM140="", $AN140="", $AO140=""), "", SUM($AM140:$AO140))</f>
        <v>0</v>
      </c>
      <c r="Y140" s="45" t="str">
        <f t="shared" ref="Y140:Y203" si="49">IF(OR($M140="", $N140=""), "", $N140-$M140)</f>
        <v/>
      </c>
      <c r="Z140" s="45" t="str">
        <f t="shared" ref="Z140:Z203" si="50">IF(OR($M140="", $F140=""), "", $F140-$M140)</f>
        <v/>
      </c>
      <c r="AA140" s="45" t="str">
        <f t="shared" ref="AA140:AA203" si="51">IF($B140="", "", IF(COUNTIF($B$11:$B$510, $B140)&gt;1, "X", ""))</f>
        <v/>
      </c>
      <c r="AC140" s="18" t="str">
        <f t="shared" ref="AC140:AC203" si="52">IF(OR($M140="", $F140=""), "", IF($M140&gt;$F140, $AC$2, IF($M140&lt;$F140, $AC$4, IF($M140=$F140, $AC$3, ""))))</f>
        <v/>
      </c>
      <c r="AD140" s="3" t="str">
        <f t="shared" ref="AD140:AD203" si="53">IF(OR($M140="", $F140=""), "", IF($Y140&gt;$AD$6, $AC$2, IF($Y140&lt;$AD$6, $AC$4, IF($Y140=$AD$6, $AC$3, ""))))</f>
        <v/>
      </c>
      <c r="AE140" s="3"/>
      <c r="AF140" s="3" t="str">
        <f t="shared" ref="AF140:AF203" si="54">IF(OR($P140="", $H140=""), "", IF($P140&gt;$H140, $AC$2, IF($P140&lt;$H140, $AC$4, IF($P140=$H140, $AC$3, ""))))</f>
        <v/>
      </c>
      <c r="AG140" s="3" t="str">
        <f t="shared" ref="AG140:AG203" si="55">IF(OR($Q140="", $I140=""), "", IF($Q140&gt;$I140, $AC$2, IF($Q140&lt;$I140, $AC$4, IF($Q140=$I140, $AC$3, ""))))</f>
        <v/>
      </c>
      <c r="AH140" s="3" t="str">
        <f t="shared" ref="AH140:AH203" si="56">IF(OR($R140="", $AH$6=""), "", IF($R140&gt;$AH$6, $AC$4, IF($R140&lt;$AH$6, $AC$2, IF($R140=$AH$6, $AC$3, ""))))</f>
        <v/>
      </c>
      <c r="AI140" s="3"/>
      <c r="AJ140" s="3" t="str">
        <f t="shared" ref="AJ140:AJ203" si="57">IF(OR($T140="", $G140=""), "", IF($T140&gt;$G140, $AC$2, IF($T140&lt;$G140, $AC$4, IF($T140=$G140, $AC$3, ""))))</f>
        <v/>
      </c>
      <c r="AK140" s="46" t="str">
        <f t="shared" ref="AK140:AK203" si="58">IF($U140="", "", IF($U140&gt;0, $AC$4, IF($U140=0, $AC$3, IF($U140&lt;0, $AC$2, ""))))</f>
        <v/>
      </c>
      <c r="AM140" s="66">
        <f t="shared" ref="AM140:AM203" si="59">IF($J140=$X$3, ROUND((IF($H$4="", 0, $G140*$H$4))+(IF($I$4="", 0, $I$4)), 2), 0)</f>
        <v>0</v>
      </c>
      <c r="AN140" s="2">
        <f t="shared" ref="AN140:AN203" si="60">IF($K140=$X$3, ROUND((IF($H$5="", 0, $G140*$H$5))+(IF($I$5="", 0, $I$5)), 2), 0)</f>
        <v>0</v>
      </c>
      <c r="AO140" s="67">
        <f t="shared" ref="AO140:AO203" si="61">IF($L140=$X$3, ROUND((IF($H$6="", 0, $G140*$H$6))+(IF($I$6="", 0, $I$6)), 2), 0)</f>
        <v>0</v>
      </c>
      <c r="AQ140" s="104" t="str">
        <f t="shared" ref="AQ140:AQ203" si="62">IF(OR($M140="", $N140=""), "", "X")</f>
        <v/>
      </c>
      <c r="AS140" s="74" t="str">
        <f t="shared" ref="AS140:AS203" si="63">IF($AQ140="", "", IF(($N140-$M140)&gt;$AD$6, $AS$8, $AS$7))</f>
        <v/>
      </c>
      <c r="AT140" s="1" t="str">
        <f t="shared" ref="AT140:AT203" si="64">IF($AQ140="", "", IF($U140&lt;0, $AT$8, $AT$7))</f>
        <v/>
      </c>
      <c r="AU140" s="1" t="str">
        <f t="shared" ref="AU140:AU203" si="65">IF($AQ140="", "", IF(($H140-$P140)&gt;0, $AU$7, $AU$8))</f>
        <v/>
      </c>
      <c r="AV140" s="105" t="str">
        <f t="shared" ref="AV140:AV203" si="66">IF($AQ140="", "", IF(($G140-$Q140)&gt;0, $AV$7, $AV$8))</f>
        <v/>
      </c>
    </row>
    <row r="141" spans="1:48" x14ac:dyDescent="0.25">
      <c r="A141" s="28"/>
      <c r="B141" s="118"/>
      <c r="C141" s="119"/>
      <c r="D141" s="119"/>
      <c r="E141" s="120"/>
      <c r="F141" s="120"/>
      <c r="G141" s="121"/>
      <c r="H141" s="122"/>
      <c r="I141" s="121"/>
      <c r="J141" s="123"/>
      <c r="K141" s="123"/>
      <c r="L141" s="123"/>
      <c r="M141" s="124"/>
      <c r="N141" s="125"/>
      <c r="O141" s="28"/>
      <c r="P141" s="86" t="str">
        <f>IF($B141="", "", SUMIF('Time &amp; Expenses'!$G$11:$G$8010, $B141, 'Time &amp; Expenses'!$J$11:$J$8010))</f>
        <v/>
      </c>
      <c r="Q141" s="2" t="str">
        <f>IF($B141="", "", SUMIF('Time &amp; Expenses'!$G$11:$G$8010, $B141, 'Time &amp; Expenses'!$K$11:$K$8010))</f>
        <v/>
      </c>
      <c r="R141" s="22" t="str">
        <f t="shared" si="45"/>
        <v/>
      </c>
      <c r="S141" s="28"/>
      <c r="T141" s="26" t="str">
        <f t="shared" si="46"/>
        <v/>
      </c>
      <c r="U141" s="22" t="str">
        <f t="shared" si="47"/>
        <v/>
      </c>
      <c r="V141" s="28"/>
      <c r="X141" s="100">
        <f t="shared" si="48"/>
        <v>0</v>
      </c>
      <c r="Y141" s="45" t="str">
        <f t="shared" si="49"/>
        <v/>
      </c>
      <c r="Z141" s="45" t="str">
        <f t="shared" si="50"/>
        <v/>
      </c>
      <c r="AA141" s="45" t="str">
        <f t="shared" si="51"/>
        <v/>
      </c>
      <c r="AC141" s="18" t="str">
        <f t="shared" si="52"/>
        <v/>
      </c>
      <c r="AD141" s="3" t="str">
        <f t="shared" si="53"/>
        <v/>
      </c>
      <c r="AE141" s="3"/>
      <c r="AF141" s="3" t="str">
        <f t="shared" si="54"/>
        <v/>
      </c>
      <c r="AG141" s="3" t="str">
        <f t="shared" si="55"/>
        <v/>
      </c>
      <c r="AH141" s="3" t="str">
        <f t="shared" si="56"/>
        <v/>
      </c>
      <c r="AI141" s="3"/>
      <c r="AJ141" s="3" t="str">
        <f t="shared" si="57"/>
        <v/>
      </c>
      <c r="AK141" s="46" t="str">
        <f t="shared" si="58"/>
        <v/>
      </c>
      <c r="AM141" s="66">
        <f t="shared" si="59"/>
        <v>0</v>
      </c>
      <c r="AN141" s="2">
        <f t="shared" si="60"/>
        <v>0</v>
      </c>
      <c r="AO141" s="67">
        <f t="shared" si="61"/>
        <v>0</v>
      </c>
      <c r="AQ141" s="104" t="str">
        <f t="shared" si="62"/>
        <v/>
      </c>
      <c r="AS141" s="74" t="str">
        <f t="shared" si="63"/>
        <v/>
      </c>
      <c r="AT141" s="1" t="str">
        <f t="shared" si="64"/>
        <v/>
      </c>
      <c r="AU141" s="1" t="str">
        <f t="shared" si="65"/>
        <v/>
      </c>
      <c r="AV141" s="105" t="str">
        <f t="shared" si="66"/>
        <v/>
      </c>
    </row>
    <row r="142" spans="1:48" x14ac:dyDescent="0.25">
      <c r="A142" s="28"/>
      <c r="B142" s="118"/>
      <c r="C142" s="119"/>
      <c r="D142" s="119"/>
      <c r="E142" s="120"/>
      <c r="F142" s="120"/>
      <c r="G142" s="121"/>
      <c r="H142" s="122"/>
      <c r="I142" s="121"/>
      <c r="J142" s="123"/>
      <c r="K142" s="123"/>
      <c r="L142" s="123"/>
      <c r="M142" s="124"/>
      <c r="N142" s="125"/>
      <c r="O142" s="28"/>
      <c r="P142" s="86" t="str">
        <f>IF($B142="", "", SUMIF('Time &amp; Expenses'!$G$11:$G$8010, $B142, 'Time &amp; Expenses'!$J$11:$J$8010))</f>
        <v/>
      </c>
      <c r="Q142" s="2" t="str">
        <f>IF($B142="", "", SUMIF('Time &amp; Expenses'!$G$11:$G$8010, $B142, 'Time &amp; Expenses'!$K$11:$K$8010))</f>
        <v/>
      </c>
      <c r="R142" s="22" t="str">
        <f t="shared" si="45"/>
        <v/>
      </c>
      <c r="S142" s="28"/>
      <c r="T142" s="26" t="str">
        <f t="shared" si="46"/>
        <v/>
      </c>
      <c r="U142" s="22" t="str">
        <f t="shared" si="47"/>
        <v/>
      </c>
      <c r="V142" s="28"/>
      <c r="X142" s="100">
        <f t="shared" si="48"/>
        <v>0</v>
      </c>
      <c r="Y142" s="45" t="str">
        <f t="shared" si="49"/>
        <v/>
      </c>
      <c r="Z142" s="45" t="str">
        <f t="shared" si="50"/>
        <v/>
      </c>
      <c r="AA142" s="45" t="str">
        <f t="shared" si="51"/>
        <v/>
      </c>
      <c r="AC142" s="18" t="str">
        <f t="shared" si="52"/>
        <v/>
      </c>
      <c r="AD142" s="3" t="str">
        <f t="shared" si="53"/>
        <v/>
      </c>
      <c r="AE142" s="3"/>
      <c r="AF142" s="3" t="str">
        <f t="shared" si="54"/>
        <v/>
      </c>
      <c r="AG142" s="3" t="str">
        <f t="shared" si="55"/>
        <v/>
      </c>
      <c r="AH142" s="3" t="str">
        <f t="shared" si="56"/>
        <v/>
      </c>
      <c r="AI142" s="3"/>
      <c r="AJ142" s="3" t="str">
        <f t="shared" si="57"/>
        <v/>
      </c>
      <c r="AK142" s="46" t="str">
        <f t="shared" si="58"/>
        <v/>
      </c>
      <c r="AM142" s="66">
        <f t="shared" si="59"/>
        <v>0</v>
      </c>
      <c r="AN142" s="2">
        <f t="shared" si="60"/>
        <v>0</v>
      </c>
      <c r="AO142" s="67">
        <f t="shared" si="61"/>
        <v>0</v>
      </c>
      <c r="AQ142" s="104" t="str">
        <f t="shared" si="62"/>
        <v/>
      </c>
      <c r="AS142" s="74" t="str">
        <f t="shared" si="63"/>
        <v/>
      </c>
      <c r="AT142" s="1" t="str">
        <f t="shared" si="64"/>
        <v/>
      </c>
      <c r="AU142" s="1" t="str">
        <f t="shared" si="65"/>
        <v/>
      </c>
      <c r="AV142" s="105" t="str">
        <f t="shared" si="66"/>
        <v/>
      </c>
    </row>
    <row r="143" spans="1:48" x14ac:dyDescent="0.25">
      <c r="A143" s="28"/>
      <c r="B143" s="118"/>
      <c r="C143" s="119"/>
      <c r="D143" s="119"/>
      <c r="E143" s="120"/>
      <c r="F143" s="120"/>
      <c r="G143" s="121"/>
      <c r="H143" s="122"/>
      <c r="I143" s="121"/>
      <c r="J143" s="123"/>
      <c r="K143" s="123"/>
      <c r="L143" s="123"/>
      <c r="M143" s="124"/>
      <c r="N143" s="125"/>
      <c r="O143" s="28"/>
      <c r="P143" s="86" t="str">
        <f>IF($B143="", "", SUMIF('Time &amp; Expenses'!$G$11:$G$8010, $B143, 'Time &amp; Expenses'!$J$11:$J$8010))</f>
        <v/>
      </c>
      <c r="Q143" s="2" t="str">
        <f>IF($B143="", "", SUMIF('Time &amp; Expenses'!$G$11:$G$8010, $B143, 'Time &amp; Expenses'!$K$11:$K$8010))</f>
        <v/>
      </c>
      <c r="R143" s="22" t="str">
        <f t="shared" si="45"/>
        <v/>
      </c>
      <c r="S143" s="28"/>
      <c r="T143" s="26" t="str">
        <f t="shared" si="46"/>
        <v/>
      </c>
      <c r="U143" s="22" t="str">
        <f t="shared" si="47"/>
        <v/>
      </c>
      <c r="V143" s="28"/>
      <c r="X143" s="100">
        <f t="shared" si="48"/>
        <v>0</v>
      </c>
      <c r="Y143" s="45" t="str">
        <f t="shared" si="49"/>
        <v/>
      </c>
      <c r="Z143" s="45" t="str">
        <f t="shared" si="50"/>
        <v/>
      </c>
      <c r="AA143" s="45" t="str">
        <f t="shared" si="51"/>
        <v/>
      </c>
      <c r="AC143" s="18" t="str">
        <f t="shared" si="52"/>
        <v/>
      </c>
      <c r="AD143" s="3" t="str">
        <f t="shared" si="53"/>
        <v/>
      </c>
      <c r="AE143" s="3"/>
      <c r="AF143" s="3" t="str">
        <f t="shared" si="54"/>
        <v/>
      </c>
      <c r="AG143" s="3" t="str">
        <f t="shared" si="55"/>
        <v/>
      </c>
      <c r="AH143" s="3" t="str">
        <f t="shared" si="56"/>
        <v/>
      </c>
      <c r="AI143" s="3"/>
      <c r="AJ143" s="3" t="str">
        <f t="shared" si="57"/>
        <v/>
      </c>
      <c r="AK143" s="46" t="str">
        <f t="shared" si="58"/>
        <v/>
      </c>
      <c r="AM143" s="66">
        <f t="shared" si="59"/>
        <v>0</v>
      </c>
      <c r="AN143" s="2">
        <f t="shared" si="60"/>
        <v>0</v>
      </c>
      <c r="AO143" s="67">
        <f t="shared" si="61"/>
        <v>0</v>
      </c>
      <c r="AQ143" s="104" t="str">
        <f t="shared" si="62"/>
        <v/>
      </c>
      <c r="AS143" s="74" t="str">
        <f t="shared" si="63"/>
        <v/>
      </c>
      <c r="AT143" s="1" t="str">
        <f t="shared" si="64"/>
        <v/>
      </c>
      <c r="AU143" s="1" t="str">
        <f t="shared" si="65"/>
        <v/>
      </c>
      <c r="AV143" s="105" t="str">
        <f t="shared" si="66"/>
        <v/>
      </c>
    </row>
    <row r="144" spans="1:48" x14ac:dyDescent="0.25">
      <c r="A144" s="28"/>
      <c r="B144" s="118"/>
      <c r="C144" s="119"/>
      <c r="D144" s="119"/>
      <c r="E144" s="120"/>
      <c r="F144" s="120"/>
      <c r="G144" s="121"/>
      <c r="H144" s="122"/>
      <c r="I144" s="121"/>
      <c r="J144" s="123"/>
      <c r="K144" s="123"/>
      <c r="L144" s="123"/>
      <c r="M144" s="124"/>
      <c r="N144" s="125"/>
      <c r="O144" s="28"/>
      <c r="P144" s="86" t="str">
        <f>IF($B144="", "", SUMIF('Time &amp; Expenses'!$G$11:$G$8010, $B144, 'Time &amp; Expenses'!$J$11:$J$8010))</f>
        <v/>
      </c>
      <c r="Q144" s="2" t="str">
        <f>IF($B144="", "", SUMIF('Time &amp; Expenses'!$G$11:$G$8010, $B144, 'Time &amp; Expenses'!$K$11:$K$8010))</f>
        <v/>
      </c>
      <c r="R144" s="22" t="str">
        <f t="shared" si="45"/>
        <v/>
      </c>
      <c r="S144" s="28"/>
      <c r="T144" s="26" t="str">
        <f t="shared" si="46"/>
        <v/>
      </c>
      <c r="U144" s="22" t="str">
        <f t="shared" si="47"/>
        <v/>
      </c>
      <c r="V144" s="28"/>
      <c r="X144" s="100">
        <f t="shared" si="48"/>
        <v>0</v>
      </c>
      <c r="Y144" s="45" t="str">
        <f t="shared" si="49"/>
        <v/>
      </c>
      <c r="Z144" s="45" t="str">
        <f t="shared" si="50"/>
        <v/>
      </c>
      <c r="AA144" s="45" t="str">
        <f t="shared" si="51"/>
        <v/>
      </c>
      <c r="AC144" s="18" t="str">
        <f t="shared" si="52"/>
        <v/>
      </c>
      <c r="AD144" s="3" t="str">
        <f t="shared" si="53"/>
        <v/>
      </c>
      <c r="AE144" s="3"/>
      <c r="AF144" s="3" t="str">
        <f t="shared" si="54"/>
        <v/>
      </c>
      <c r="AG144" s="3" t="str">
        <f t="shared" si="55"/>
        <v/>
      </c>
      <c r="AH144" s="3" t="str">
        <f t="shared" si="56"/>
        <v/>
      </c>
      <c r="AI144" s="3"/>
      <c r="AJ144" s="3" t="str">
        <f t="shared" si="57"/>
        <v/>
      </c>
      <c r="AK144" s="46" t="str">
        <f t="shared" si="58"/>
        <v/>
      </c>
      <c r="AM144" s="66">
        <f t="shared" si="59"/>
        <v>0</v>
      </c>
      <c r="AN144" s="2">
        <f t="shared" si="60"/>
        <v>0</v>
      </c>
      <c r="AO144" s="67">
        <f t="shared" si="61"/>
        <v>0</v>
      </c>
      <c r="AQ144" s="104" t="str">
        <f t="shared" si="62"/>
        <v/>
      </c>
      <c r="AS144" s="74" t="str">
        <f t="shared" si="63"/>
        <v/>
      </c>
      <c r="AT144" s="1" t="str">
        <f t="shared" si="64"/>
        <v/>
      </c>
      <c r="AU144" s="1" t="str">
        <f t="shared" si="65"/>
        <v/>
      </c>
      <c r="AV144" s="105" t="str">
        <f t="shared" si="66"/>
        <v/>
      </c>
    </row>
    <row r="145" spans="1:48" x14ac:dyDescent="0.25">
      <c r="A145" s="28"/>
      <c r="B145" s="118"/>
      <c r="C145" s="119"/>
      <c r="D145" s="119"/>
      <c r="E145" s="120"/>
      <c r="F145" s="120"/>
      <c r="G145" s="121"/>
      <c r="H145" s="122"/>
      <c r="I145" s="121"/>
      <c r="J145" s="123"/>
      <c r="K145" s="123"/>
      <c r="L145" s="123"/>
      <c r="M145" s="124"/>
      <c r="N145" s="125"/>
      <c r="O145" s="28"/>
      <c r="P145" s="86" t="str">
        <f>IF($B145="", "", SUMIF('Time &amp; Expenses'!$G$11:$G$8010, $B145, 'Time &amp; Expenses'!$J$11:$J$8010))</f>
        <v/>
      </c>
      <c r="Q145" s="2" t="str">
        <f>IF($B145="", "", SUMIF('Time &amp; Expenses'!$G$11:$G$8010, $B145, 'Time &amp; Expenses'!$K$11:$K$8010))</f>
        <v/>
      </c>
      <c r="R145" s="22" t="str">
        <f t="shared" si="45"/>
        <v/>
      </c>
      <c r="S145" s="28"/>
      <c r="T145" s="26" t="str">
        <f t="shared" si="46"/>
        <v/>
      </c>
      <c r="U145" s="22" t="str">
        <f t="shared" si="47"/>
        <v/>
      </c>
      <c r="V145" s="28"/>
      <c r="X145" s="100">
        <f t="shared" si="48"/>
        <v>0</v>
      </c>
      <c r="Y145" s="45" t="str">
        <f t="shared" si="49"/>
        <v/>
      </c>
      <c r="Z145" s="45" t="str">
        <f t="shared" si="50"/>
        <v/>
      </c>
      <c r="AA145" s="45" t="str">
        <f t="shared" si="51"/>
        <v/>
      </c>
      <c r="AC145" s="18" t="str">
        <f t="shared" si="52"/>
        <v/>
      </c>
      <c r="AD145" s="3" t="str">
        <f t="shared" si="53"/>
        <v/>
      </c>
      <c r="AE145" s="3"/>
      <c r="AF145" s="3" t="str">
        <f t="shared" si="54"/>
        <v/>
      </c>
      <c r="AG145" s="3" t="str">
        <f t="shared" si="55"/>
        <v/>
      </c>
      <c r="AH145" s="3" t="str">
        <f t="shared" si="56"/>
        <v/>
      </c>
      <c r="AI145" s="3"/>
      <c r="AJ145" s="3" t="str">
        <f t="shared" si="57"/>
        <v/>
      </c>
      <c r="AK145" s="46" t="str">
        <f t="shared" si="58"/>
        <v/>
      </c>
      <c r="AM145" s="66">
        <f t="shared" si="59"/>
        <v>0</v>
      </c>
      <c r="AN145" s="2">
        <f t="shared" si="60"/>
        <v>0</v>
      </c>
      <c r="AO145" s="67">
        <f t="shared" si="61"/>
        <v>0</v>
      </c>
      <c r="AQ145" s="104" t="str">
        <f t="shared" si="62"/>
        <v/>
      </c>
      <c r="AS145" s="74" t="str">
        <f t="shared" si="63"/>
        <v/>
      </c>
      <c r="AT145" s="1" t="str">
        <f t="shared" si="64"/>
        <v/>
      </c>
      <c r="AU145" s="1" t="str">
        <f t="shared" si="65"/>
        <v/>
      </c>
      <c r="AV145" s="105" t="str">
        <f t="shared" si="66"/>
        <v/>
      </c>
    </row>
    <row r="146" spans="1:48" x14ac:dyDescent="0.25">
      <c r="A146" s="28"/>
      <c r="B146" s="118"/>
      <c r="C146" s="119"/>
      <c r="D146" s="119"/>
      <c r="E146" s="120"/>
      <c r="F146" s="120"/>
      <c r="G146" s="121"/>
      <c r="H146" s="122"/>
      <c r="I146" s="121"/>
      <c r="J146" s="123"/>
      <c r="K146" s="123"/>
      <c r="L146" s="123"/>
      <c r="M146" s="124"/>
      <c r="N146" s="125"/>
      <c r="O146" s="28"/>
      <c r="P146" s="86" t="str">
        <f>IF($B146="", "", SUMIF('Time &amp; Expenses'!$G$11:$G$8010, $B146, 'Time &amp; Expenses'!$J$11:$J$8010))</f>
        <v/>
      </c>
      <c r="Q146" s="2" t="str">
        <f>IF($B146="", "", SUMIF('Time &amp; Expenses'!$G$11:$G$8010, $B146, 'Time &amp; Expenses'!$K$11:$K$8010))</f>
        <v/>
      </c>
      <c r="R146" s="22" t="str">
        <f t="shared" si="45"/>
        <v/>
      </c>
      <c r="S146" s="28"/>
      <c r="T146" s="26" t="str">
        <f t="shared" si="46"/>
        <v/>
      </c>
      <c r="U146" s="22" t="str">
        <f t="shared" si="47"/>
        <v/>
      </c>
      <c r="V146" s="28"/>
      <c r="X146" s="100">
        <f t="shared" si="48"/>
        <v>0</v>
      </c>
      <c r="Y146" s="45" t="str">
        <f t="shared" si="49"/>
        <v/>
      </c>
      <c r="Z146" s="45" t="str">
        <f t="shared" si="50"/>
        <v/>
      </c>
      <c r="AA146" s="45" t="str">
        <f t="shared" si="51"/>
        <v/>
      </c>
      <c r="AC146" s="18" t="str">
        <f t="shared" si="52"/>
        <v/>
      </c>
      <c r="AD146" s="3" t="str">
        <f t="shared" si="53"/>
        <v/>
      </c>
      <c r="AE146" s="3"/>
      <c r="AF146" s="3" t="str">
        <f t="shared" si="54"/>
        <v/>
      </c>
      <c r="AG146" s="3" t="str">
        <f t="shared" si="55"/>
        <v/>
      </c>
      <c r="AH146" s="3" t="str">
        <f t="shared" si="56"/>
        <v/>
      </c>
      <c r="AI146" s="3"/>
      <c r="AJ146" s="3" t="str">
        <f t="shared" si="57"/>
        <v/>
      </c>
      <c r="AK146" s="46" t="str">
        <f t="shared" si="58"/>
        <v/>
      </c>
      <c r="AM146" s="66">
        <f t="shared" si="59"/>
        <v>0</v>
      </c>
      <c r="AN146" s="2">
        <f t="shared" si="60"/>
        <v>0</v>
      </c>
      <c r="AO146" s="67">
        <f t="shared" si="61"/>
        <v>0</v>
      </c>
      <c r="AQ146" s="104" t="str">
        <f t="shared" si="62"/>
        <v/>
      </c>
      <c r="AS146" s="74" t="str">
        <f t="shared" si="63"/>
        <v/>
      </c>
      <c r="AT146" s="1" t="str">
        <f t="shared" si="64"/>
        <v/>
      </c>
      <c r="AU146" s="1" t="str">
        <f t="shared" si="65"/>
        <v/>
      </c>
      <c r="AV146" s="105" t="str">
        <f t="shared" si="66"/>
        <v/>
      </c>
    </row>
    <row r="147" spans="1:48" x14ac:dyDescent="0.25">
      <c r="A147" s="28"/>
      <c r="B147" s="118"/>
      <c r="C147" s="119"/>
      <c r="D147" s="119"/>
      <c r="E147" s="120"/>
      <c r="F147" s="120"/>
      <c r="G147" s="121"/>
      <c r="H147" s="122"/>
      <c r="I147" s="121"/>
      <c r="J147" s="123"/>
      <c r="K147" s="123"/>
      <c r="L147" s="123"/>
      <c r="M147" s="124"/>
      <c r="N147" s="125"/>
      <c r="O147" s="28"/>
      <c r="P147" s="86" t="str">
        <f>IF($B147="", "", SUMIF('Time &amp; Expenses'!$G$11:$G$8010, $B147, 'Time &amp; Expenses'!$J$11:$J$8010))</f>
        <v/>
      </c>
      <c r="Q147" s="2" t="str">
        <f>IF($B147="", "", SUMIF('Time &amp; Expenses'!$G$11:$G$8010, $B147, 'Time &amp; Expenses'!$K$11:$K$8010))</f>
        <v/>
      </c>
      <c r="R147" s="22" t="str">
        <f t="shared" si="45"/>
        <v/>
      </c>
      <c r="S147" s="28"/>
      <c r="T147" s="26" t="str">
        <f t="shared" si="46"/>
        <v/>
      </c>
      <c r="U147" s="22" t="str">
        <f t="shared" si="47"/>
        <v/>
      </c>
      <c r="V147" s="28"/>
      <c r="X147" s="100">
        <f t="shared" si="48"/>
        <v>0</v>
      </c>
      <c r="Y147" s="45" t="str">
        <f t="shared" si="49"/>
        <v/>
      </c>
      <c r="Z147" s="45" t="str">
        <f t="shared" si="50"/>
        <v/>
      </c>
      <c r="AA147" s="45" t="str">
        <f t="shared" si="51"/>
        <v/>
      </c>
      <c r="AC147" s="18" t="str">
        <f t="shared" si="52"/>
        <v/>
      </c>
      <c r="AD147" s="3" t="str">
        <f t="shared" si="53"/>
        <v/>
      </c>
      <c r="AE147" s="3"/>
      <c r="AF147" s="3" t="str">
        <f t="shared" si="54"/>
        <v/>
      </c>
      <c r="AG147" s="3" t="str">
        <f t="shared" si="55"/>
        <v/>
      </c>
      <c r="AH147" s="3" t="str">
        <f t="shared" si="56"/>
        <v/>
      </c>
      <c r="AI147" s="3"/>
      <c r="AJ147" s="3" t="str">
        <f t="shared" si="57"/>
        <v/>
      </c>
      <c r="AK147" s="46" t="str">
        <f t="shared" si="58"/>
        <v/>
      </c>
      <c r="AM147" s="66">
        <f t="shared" si="59"/>
        <v>0</v>
      </c>
      <c r="AN147" s="2">
        <f t="shared" si="60"/>
        <v>0</v>
      </c>
      <c r="AO147" s="67">
        <f t="shared" si="61"/>
        <v>0</v>
      </c>
      <c r="AQ147" s="104" t="str">
        <f t="shared" si="62"/>
        <v/>
      </c>
      <c r="AS147" s="74" t="str">
        <f t="shared" si="63"/>
        <v/>
      </c>
      <c r="AT147" s="1" t="str">
        <f t="shared" si="64"/>
        <v/>
      </c>
      <c r="AU147" s="1" t="str">
        <f t="shared" si="65"/>
        <v/>
      </c>
      <c r="AV147" s="105" t="str">
        <f t="shared" si="66"/>
        <v/>
      </c>
    </row>
    <row r="148" spans="1:48" x14ac:dyDescent="0.25">
      <c r="A148" s="28"/>
      <c r="B148" s="118"/>
      <c r="C148" s="119"/>
      <c r="D148" s="119"/>
      <c r="E148" s="120"/>
      <c r="F148" s="120"/>
      <c r="G148" s="121"/>
      <c r="H148" s="122"/>
      <c r="I148" s="121"/>
      <c r="J148" s="123"/>
      <c r="K148" s="123"/>
      <c r="L148" s="123"/>
      <c r="M148" s="124"/>
      <c r="N148" s="125"/>
      <c r="O148" s="28"/>
      <c r="P148" s="86" t="str">
        <f>IF($B148="", "", SUMIF('Time &amp; Expenses'!$G$11:$G$8010, $B148, 'Time &amp; Expenses'!$J$11:$J$8010))</f>
        <v/>
      </c>
      <c r="Q148" s="2" t="str">
        <f>IF($B148="", "", SUMIF('Time &amp; Expenses'!$G$11:$G$8010, $B148, 'Time &amp; Expenses'!$K$11:$K$8010))</f>
        <v/>
      </c>
      <c r="R148" s="22" t="str">
        <f t="shared" si="45"/>
        <v/>
      </c>
      <c r="S148" s="28"/>
      <c r="T148" s="26" t="str">
        <f t="shared" si="46"/>
        <v/>
      </c>
      <c r="U148" s="22" t="str">
        <f t="shared" si="47"/>
        <v/>
      </c>
      <c r="V148" s="28"/>
      <c r="X148" s="100">
        <f t="shared" si="48"/>
        <v>0</v>
      </c>
      <c r="Y148" s="45" t="str">
        <f t="shared" si="49"/>
        <v/>
      </c>
      <c r="Z148" s="45" t="str">
        <f t="shared" si="50"/>
        <v/>
      </c>
      <c r="AA148" s="45" t="str">
        <f t="shared" si="51"/>
        <v/>
      </c>
      <c r="AC148" s="18" t="str">
        <f t="shared" si="52"/>
        <v/>
      </c>
      <c r="AD148" s="3" t="str">
        <f t="shared" si="53"/>
        <v/>
      </c>
      <c r="AE148" s="3"/>
      <c r="AF148" s="3" t="str">
        <f t="shared" si="54"/>
        <v/>
      </c>
      <c r="AG148" s="3" t="str">
        <f t="shared" si="55"/>
        <v/>
      </c>
      <c r="AH148" s="3" t="str">
        <f t="shared" si="56"/>
        <v/>
      </c>
      <c r="AI148" s="3"/>
      <c r="AJ148" s="3" t="str">
        <f t="shared" si="57"/>
        <v/>
      </c>
      <c r="AK148" s="46" t="str">
        <f t="shared" si="58"/>
        <v/>
      </c>
      <c r="AM148" s="66">
        <f t="shared" si="59"/>
        <v>0</v>
      </c>
      <c r="AN148" s="2">
        <f t="shared" si="60"/>
        <v>0</v>
      </c>
      <c r="AO148" s="67">
        <f t="shared" si="61"/>
        <v>0</v>
      </c>
      <c r="AQ148" s="104" t="str">
        <f t="shared" si="62"/>
        <v/>
      </c>
      <c r="AS148" s="74" t="str">
        <f t="shared" si="63"/>
        <v/>
      </c>
      <c r="AT148" s="1" t="str">
        <f t="shared" si="64"/>
        <v/>
      </c>
      <c r="AU148" s="1" t="str">
        <f t="shared" si="65"/>
        <v/>
      </c>
      <c r="AV148" s="105" t="str">
        <f t="shared" si="66"/>
        <v/>
      </c>
    </row>
    <row r="149" spans="1:48" x14ac:dyDescent="0.25">
      <c r="A149" s="28"/>
      <c r="B149" s="118"/>
      <c r="C149" s="119"/>
      <c r="D149" s="119"/>
      <c r="E149" s="120"/>
      <c r="F149" s="120"/>
      <c r="G149" s="121"/>
      <c r="H149" s="122"/>
      <c r="I149" s="121"/>
      <c r="J149" s="123"/>
      <c r="K149" s="123"/>
      <c r="L149" s="123"/>
      <c r="M149" s="124"/>
      <c r="N149" s="125"/>
      <c r="O149" s="28"/>
      <c r="P149" s="86" t="str">
        <f>IF($B149="", "", SUMIF('Time &amp; Expenses'!$G$11:$G$8010, $B149, 'Time &amp; Expenses'!$J$11:$J$8010))</f>
        <v/>
      </c>
      <c r="Q149" s="2" t="str">
        <f>IF($B149="", "", SUMIF('Time &amp; Expenses'!$G$11:$G$8010, $B149, 'Time &amp; Expenses'!$K$11:$K$8010))</f>
        <v/>
      </c>
      <c r="R149" s="22" t="str">
        <f t="shared" si="45"/>
        <v/>
      </c>
      <c r="S149" s="28"/>
      <c r="T149" s="26" t="str">
        <f t="shared" si="46"/>
        <v/>
      </c>
      <c r="U149" s="22" t="str">
        <f t="shared" si="47"/>
        <v/>
      </c>
      <c r="V149" s="28"/>
      <c r="X149" s="100">
        <f t="shared" si="48"/>
        <v>0</v>
      </c>
      <c r="Y149" s="45" t="str">
        <f t="shared" si="49"/>
        <v/>
      </c>
      <c r="Z149" s="45" t="str">
        <f t="shared" si="50"/>
        <v/>
      </c>
      <c r="AA149" s="45" t="str">
        <f t="shared" si="51"/>
        <v/>
      </c>
      <c r="AC149" s="18" t="str">
        <f t="shared" si="52"/>
        <v/>
      </c>
      <c r="AD149" s="3" t="str">
        <f t="shared" si="53"/>
        <v/>
      </c>
      <c r="AE149" s="3"/>
      <c r="AF149" s="3" t="str">
        <f t="shared" si="54"/>
        <v/>
      </c>
      <c r="AG149" s="3" t="str">
        <f t="shared" si="55"/>
        <v/>
      </c>
      <c r="AH149" s="3" t="str">
        <f t="shared" si="56"/>
        <v/>
      </c>
      <c r="AI149" s="3"/>
      <c r="AJ149" s="3" t="str">
        <f t="shared" si="57"/>
        <v/>
      </c>
      <c r="AK149" s="46" t="str">
        <f t="shared" si="58"/>
        <v/>
      </c>
      <c r="AM149" s="66">
        <f t="shared" si="59"/>
        <v>0</v>
      </c>
      <c r="AN149" s="2">
        <f t="shared" si="60"/>
        <v>0</v>
      </c>
      <c r="AO149" s="67">
        <f t="shared" si="61"/>
        <v>0</v>
      </c>
      <c r="AQ149" s="104" t="str">
        <f t="shared" si="62"/>
        <v/>
      </c>
      <c r="AS149" s="74" t="str">
        <f t="shared" si="63"/>
        <v/>
      </c>
      <c r="AT149" s="1" t="str">
        <f t="shared" si="64"/>
        <v/>
      </c>
      <c r="AU149" s="1" t="str">
        <f t="shared" si="65"/>
        <v/>
      </c>
      <c r="AV149" s="105" t="str">
        <f t="shared" si="66"/>
        <v/>
      </c>
    </row>
    <row r="150" spans="1:48" x14ac:dyDescent="0.25">
      <c r="A150" s="28"/>
      <c r="B150" s="118"/>
      <c r="C150" s="119"/>
      <c r="D150" s="119"/>
      <c r="E150" s="120"/>
      <c r="F150" s="120"/>
      <c r="G150" s="121"/>
      <c r="H150" s="122"/>
      <c r="I150" s="121"/>
      <c r="J150" s="123"/>
      <c r="K150" s="123"/>
      <c r="L150" s="123"/>
      <c r="M150" s="124"/>
      <c r="N150" s="125"/>
      <c r="O150" s="28"/>
      <c r="P150" s="86" t="str">
        <f>IF($B150="", "", SUMIF('Time &amp; Expenses'!$G$11:$G$8010, $B150, 'Time &amp; Expenses'!$J$11:$J$8010))</f>
        <v/>
      </c>
      <c r="Q150" s="2" t="str">
        <f>IF($B150="", "", SUMIF('Time &amp; Expenses'!$G$11:$G$8010, $B150, 'Time &amp; Expenses'!$K$11:$K$8010))</f>
        <v/>
      </c>
      <c r="R150" s="22" t="str">
        <f t="shared" si="45"/>
        <v/>
      </c>
      <c r="S150" s="28"/>
      <c r="T150" s="26" t="str">
        <f t="shared" si="46"/>
        <v/>
      </c>
      <c r="U150" s="22" t="str">
        <f t="shared" si="47"/>
        <v/>
      </c>
      <c r="V150" s="28"/>
      <c r="X150" s="100">
        <f t="shared" si="48"/>
        <v>0</v>
      </c>
      <c r="Y150" s="45" t="str">
        <f t="shared" si="49"/>
        <v/>
      </c>
      <c r="Z150" s="45" t="str">
        <f t="shared" si="50"/>
        <v/>
      </c>
      <c r="AA150" s="45" t="str">
        <f t="shared" si="51"/>
        <v/>
      </c>
      <c r="AC150" s="18" t="str">
        <f t="shared" si="52"/>
        <v/>
      </c>
      <c r="AD150" s="3" t="str">
        <f t="shared" si="53"/>
        <v/>
      </c>
      <c r="AE150" s="3"/>
      <c r="AF150" s="3" t="str">
        <f t="shared" si="54"/>
        <v/>
      </c>
      <c r="AG150" s="3" t="str">
        <f t="shared" si="55"/>
        <v/>
      </c>
      <c r="AH150" s="3" t="str">
        <f t="shared" si="56"/>
        <v/>
      </c>
      <c r="AI150" s="3"/>
      <c r="AJ150" s="3" t="str">
        <f t="shared" si="57"/>
        <v/>
      </c>
      <c r="AK150" s="46" t="str">
        <f t="shared" si="58"/>
        <v/>
      </c>
      <c r="AM150" s="66">
        <f t="shared" si="59"/>
        <v>0</v>
      </c>
      <c r="AN150" s="2">
        <f t="shared" si="60"/>
        <v>0</v>
      </c>
      <c r="AO150" s="67">
        <f t="shared" si="61"/>
        <v>0</v>
      </c>
      <c r="AQ150" s="104" t="str">
        <f t="shared" si="62"/>
        <v/>
      </c>
      <c r="AS150" s="74" t="str">
        <f t="shared" si="63"/>
        <v/>
      </c>
      <c r="AT150" s="1" t="str">
        <f t="shared" si="64"/>
        <v/>
      </c>
      <c r="AU150" s="1" t="str">
        <f t="shared" si="65"/>
        <v/>
      </c>
      <c r="AV150" s="105" t="str">
        <f t="shared" si="66"/>
        <v/>
      </c>
    </row>
    <row r="151" spans="1:48" x14ac:dyDescent="0.25">
      <c r="A151" s="28"/>
      <c r="B151" s="118"/>
      <c r="C151" s="119"/>
      <c r="D151" s="119"/>
      <c r="E151" s="120"/>
      <c r="F151" s="120"/>
      <c r="G151" s="121"/>
      <c r="H151" s="122"/>
      <c r="I151" s="121"/>
      <c r="J151" s="123"/>
      <c r="K151" s="123"/>
      <c r="L151" s="123"/>
      <c r="M151" s="124"/>
      <c r="N151" s="125"/>
      <c r="O151" s="28"/>
      <c r="P151" s="86" t="str">
        <f>IF($B151="", "", SUMIF('Time &amp; Expenses'!$G$11:$G$8010, $B151, 'Time &amp; Expenses'!$J$11:$J$8010))</f>
        <v/>
      </c>
      <c r="Q151" s="2" t="str">
        <f>IF($B151="", "", SUMIF('Time &amp; Expenses'!$G$11:$G$8010, $B151, 'Time &amp; Expenses'!$K$11:$K$8010))</f>
        <v/>
      </c>
      <c r="R151" s="22" t="str">
        <f t="shared" si="45"/>
        <v/>
      </c>
      <c r="S151" s="28"/>
      <c r="T151" s="26" t="str">
        <f t="shared" si="46"/>
        <v/>
      </c>
      <c r="U151" s="22" t="str">
        <f t="shared" si="47"/>
        <v/>
      </c>
      <c r="V151" s="28"/>
      <c r="X151" s="100">
        <f t="shared" si="48"/>
        <v>0</v>
      </c>
      <c r="Y151" s="45" t="str">
        <f t="shared" si="49"/>
        <v/>
      </c>
      <c r="Z151" s="45" t="str">
        <f t="shared" si="50"/>
        <v/>
      </c>
      <c r="AA151" s="45" t="str">
        <f t="shared" si="51"/>
        <v/>
      </c>
      <c r="AC151" s="18" t="str">
        <f t="shared" si="52"/>
        <v/>
      </c>
      <c r="AD151" s="3" t="str">
        <f t="shared" si="53"/>
        <v/>
      </c>
      <c r="AE151" s="3"/>
      <c r="AF151" s="3" t="str">
        <f t="shared" si="54"/>
        <v/>
      </c>
      <c r="AG151" s="3" t="str">
        <f t="shared" si="55"/>
        <v/>
      </c>
      <c r="AH151" s="3" t="str">
        <f t="shared" si="56"/>
        <v/>
      </c>
      <c r="AI151" s="3"/>
      <c r="AJ151" s="3" t="str">
        <f t="shared" si="57"/>
        <v/>
      </c>
      <c r="AK151" s="46" t="str">
        <f t="shared" si="58"/>
        <v/>
      </c>
      <c r="AM151" s="66">
        <f t="shared" si="59"/>
        <v>0</v>
      </c>
      <c r="AN151" s="2">
        <f t="shared" si="60"/>
        <v>0</v>
      </c>
      <c r="AO151" s="67">
        <f t="shared" si="61"/>
        <v>0</v>
      </c>
      <c r="AQ151" s="104" t="str">
        <f t="shared" si="62"/>
        <v/>
      </c>
      <c r="AS151" s="74" t="str">
        <f t="shared" si="63"/>
        <v/>
      </c>
      <c r="AT151" s="1" t="str">
        <f t="shared" si="64"/>
        <v/>
      </c>
      <c r="AU151" s="1" t="str">
        <f t="shared" si="65"/>
        <v/>
      </c>
      <c r="AV151" s="105" t="str">
        <f t="shared" si="66"/>
        <v/>
      </c>
    </row>
    <row r="152" spans="1:48" x14ac:dyDescent="0.25">
      <c r="A152" s="28"/>
      <c r="B152" s="118"/>
      <c r="C152" s="119"/>
      <c r="D152" s="119"/>
      <c r="E152" s="120"/>
      <c r="F152" s="120"/>
      <c r="G152" s="121"/>
      <c r="H152" s="122"/>
      <c r="I152" s="121"/>
      <c r="J152" s="123"/>
      <c r="K152" s="123"/>
      <c r="L152" s="123"/>
      <c r="M152" s="124"/>
      <c r="N152" s="125"/>
      <c r="O152" s="28"/>
      <c r="P152" s="86" t="str">
        <f>IF($B152="", "", SUMIF('Time &amp; Expenses'!$G$11:$G$8010, $B152, 'Time &amp; Expenses'!$J$11:$J$8010))</f>
        <v/>
      </c>
      <c r="Q152" s="2" t="str">
        <f>IF($B152="", "", SUMIF('Time &amp; Expenses'!$G$11:$G$8010, $B152, 'Time &amp; Expenses'!$K$11:$K$8010))</f>
        <v/>
      </c>
      <c r="R152" s="22" t="str">
        <f t="shared" si="45"/>
        <v/>
      </c>
      <c r="S152" s="28"/>
      <c r="T152" s="26" t="str">
        <f t="shared" si="46"/>
        <v/>
      </c>
      <c r="U152" s="22" t="str">
        <f t="shared" si="47"/>
        <v/>
      </c>
      <c r="V152" s="28"/>
      <c r="X152" s="100">
        <f t="shared" si="48"/>
        <v>0</v>
      </c>
      <c r="Y152" s="45" t="str">
        <f t="shared" si="49"/>
        <v/>
      </c>
      <c r="Z152" s="45" t="str">
        <f t="shared" si="50"/>
        <v/>
      </c>
      <c r="AA152" s="45" t="str">
        <f t="shared" si="51"/>
        <v/>
      </c>
      <c r="AC152" s="18" t="str">
        <f t="shared" si="52"/>
        <v/>
      </c>
      <c r="AD152" s="3" t="str">
        <f t="shared" si="53"/>
        <v/>
      </c>
      <c r="AE152" s="3"/>
      <c r="AF152" s="3" t="str">
        <f t="shared" si="54"/>
        <v/>
      </c>
      <c r="AG152" s="3" t="str">
        <f t="shared" si="55"/>
        <v/>
      </c>
      <c r="AH152" s="3" t="str">
        <f t="shared" si="56"/>
        <v/>
      </c>
      <c r="AI152" s="3"/>
      <c r="AJ152" s="3" t="str">
        <f t="shared" si="57"/>
        <v/>
      </c>
      <c r="AK152" s="46" t="str">
        <f t="shared" si="58"/>
        <v/>
      </c>
      <c r="AM152" s="66">
        <f t="shared" si="59"/>
        <v>0</v>
      </c>
      <c r="AN152" s="2">
        <f t="shared" si="60"/>
        <v>0</v>
      </c>
      <c r="AO152" s="67">
        <f t="shared" si="61"/>
        <v>0</v>
      </c>
      <c r="AQ152" s="104" t="str">
        <f t="shared" si="62"/>
        <v/>
      </c>
      <c r="AS152" s="74" t="str">
        <f t="shared" si="63"/>
        <v/>
      </c>
      <c r="AT152" s="1" t="str">
        <f t="shared" si="64"/>
        <v/>
      </c>
      <c r="AU152" s="1" t="str">
        <f t="shared" si="65"/>
        <v/>
      </c>
      <c r="AV152" s="105" t="str">
        <f t="shared" si="66"/>
        <v/>
      </c>
    </row>
    <row r="153" spans="1:48" x14ac:dyDescent="0.25">
      <c r="A153" s="28"/>
      <c r="B153" s="118"/>
      <c r="C153" s="119"/>
      <c r="D153" s="119"/>
      <c r="E153" s="120"/>
      <c r="F153" s="120"/>
      <c r="G153" s="121"/>
      <c r="H153" s="122"/>
      <c r="I153" s="121"/>
      <c r="J153" s="123"/>
      <c r="K153" s="123"/>
      <c r="L153" s="123"/>
      <c r="M153" s="124"/>
      <c r="N153" s="125"/>
      <c r="O153" s="28"/>
      <c r="P153" s="86" t="str">
        <f>IF($B153="", "", SUMIF('Time &amp; Expenses'!$G$11:$G$8010, $B153, 'Time &amp; Expenses'!$J$11:$J$8010))</f>
        <v/>
      </c>
      <c r="Q153" s="2" t="str">
        <f>IF($B153="", "", SUMIF('Time &amp; Expenses'!$G$11:$G$8010, $B153, 'Time &amp; Expenses'!$K$11:$K$8010))</f>
        <v/>
      </c>
      <c r="R153" s="22" t="str">
        <f t="shared" si="45"/>
        <v/>
      </c>
      <c r="S153" s="28"/>
      <c r="T153" s="26" t="str">
        <f t="shared" si="46"/>
        <v/>
      </c>
      <c r="U153" s="22" t="str">
        <f t="shared" si="47"/>
        <v/>
      </c>
      <c r="V153" s="28"/>
      <c r="X153" s="100">
        <f t="shared" si="48"/>
        <v>0</v>
      </c>
      <c r="Y153" s="45" t="str">
        <f t="shared" si="49"/>
        <v/>
      </c>
      <c r="Z153" s="45" t="str">
        <f t="shared" si="50"/>
        <v/>
      </c>
      <c r="AA153" s="45" t="str">
        <f t="shared" si="51"/>
        <v/>
      </c>
      <c r="AC153" s="18" t="str">
        <f t="shared" si="52"/>
        <v/>
      </c>
      <c r="AD153" s="3" t="str">
        <f t="shared" si="53"/>
        <v/>
      </c>
      <c r="AE153" s="3"/>
      <c r="AF153" s="3" t="str">
        <f t="shared" si="54"/>
        <v/>
      </c>
      <c r="AG153" s="3" t="str">
        <f t="shared" si="55"/>
        <v/>
      </c>
      <c r="AH153" s="3" t="str">
        <f t="shared" si="56"/>
        <v/>
      </c>
      <c r="AI153" s="3"/>
      <c r="AJ153" s="3" t="str">
        <f t="shared" si="57"/>
        <v/>
      </c>
      <c r="AK153" s="46" t="str">
        <f t="shared" si="58"/>
        <v/>
      </c>
      <c r="AM153" s="66">
        <f t="shared" si="59"/>
        <v>0</v>
      </c>
      <c r="AN153" s="2">
        <f t="shared" si="60"/>
        <v>0</v>
      </c>
      <c r="AO153" s="67">
        <f t="shared" si="61"/>
        <v>0</v>
      </c>
      <c r="AQ153" s="104" t="str">
        <f t="shared" si="62"/>
        <v/>
      </c>
      <c r="AS153" s="74" t="str">
        <f t="shared" si="63"/>
        <v/>
      </c>
      <c r="AT153" s="1" t="str">
        <f t="shared" si="64"/>
        <v/>
      </c>
      <c r="AU153" s="1" t="str">
        <f t="shared" si="65"/>
        <v/>
      </c>
      <c r="AV153" s="105" t="str">
        <f t="shared" si="66"/>
        <v/>
      </c>
    </row>
    <row r="154" spans="1:48" x14ac:dyDescent="0.25">
      <c r="A154" s="28"/>
      <c r="B154" s="118"/>
      <c r="C154" s="119"/>
      <c r="D154" s="119"/>
      <c r="E154" s="120"/>
      <c r="F154" s="120"/>
      <c r="G154" s="121"/>
      <c r="H154" s="122"/>
      <c r="I154" s="121"/>
      <c r="J154" s="123"/>
      <c r="K154" s="123"/>
      <c r="L154" s="123"/>
      <c r="M154" s="124"/>
      <c r="N154" s="125"/>
      <c r="O154" s="28"/>
      <c r="P154" s="86" t="str">
        <f>IF($B154="", "", SUMIF('Time &amp; Expenses'!$G$11:$G$8010, $B154, 'Time &amp; Expenses'!$J$11:$J$8010))</f>
        <v/>
      </c>
      <c r="Q154" s="2" t="str">
        <f>IF($B154="", "", SUMIF('Time &amp; Expenses'!$G$11:$G$8010, $B154, 'Time &amp; Expenses'!$K$11:$K$8010))</f>
        <v/>
      </c>
      <c r="R154" s="22" t="str">
        <f t="shared" si="45"/>
        <v/>
      </c>
      <c r="S154" s="28"/>
      <c r="T154" s="26" t="str">
        <f t="shared" si="46"/>
        <v/>
      </c>
      <c r="U154" s="22" t="str">
        <f t="shared" si="47"/>
        <v/>
      </c>
      <c r="V154" s="28"/>
      <c r="X154" s="100">
        <f t="shared" si="48"/>
        <v>0</v>
      </c>
      <c r="Y154" s="45" t="str">
        <f t="shared" si="49"/>
        <v/>
      </c>
      <c r="Z154" s="45" t="str">
        <f t="shared" si="50"/>
        <v/>
      </c>
      <c r="AA154" s="45" t="str">
        <f t="shared" si="51"/>
        <v/>
      </c>
      <c r="AC154" s="18" t="str">
        <f t="shared" si="52"/>
        <v/>
      </c>
      <c r="AD154" s="3" t="str">
        <f t="shared" si="53"/>
        <v/>
      </c>
      <c r="AE154" s="3"/>
      <c r="AF154" s="3" t="str">
        <f t="shared" si="54"/>
        <v/>
      </c>
      <c r="AG154" s="3" t="str">
        <f t="shared" si="55"/>
        <v/>
      </c>
      <c r="AH154" s="3" t="str">
        <f t="shared" si="56"/>
        <v/>
      </c>
      <c r="AI154" s="3"/>
      <c r="AJ154" s="3" t="str">
        <f t="shared" si="57"/>
        <v/>
      </c>
      <c r="AK154" s="46" t="str">
        <f t="shared" si="58"/>
        <v/>
      </c>
      <c r="AM154" s="66">
        <f t="shared" si="59"/>
        <v>0</v>
      </c>
      <c r="AN154" s="2">
        <f t="shared" si="60"/>
        <v>0</v>
      </c>
      <c r="AO154" s="67">
        <f t="shared" si="61"/>
        <v>0</v>
      </c>
      <c r="AQ154" s="104" t="str">
        <f t="shared" si="62"/>
        <v/>
      </c>
      <c r="AS154" s="74" t="str">
        <f t="shared" si="63"/>
        <v/>
      </c>
      <c r="AT154" s="1" t="str">
        <f t="shared" si="64"/>
        <v/>
      </c>
      <c r="AU154" s="1" t="str">
        <f t="shared" si="65"/>
        <v/>
      </c>
      <c r="AV154" s="105" t="str">
        <f t="shared" si="66"/>
        <v/>
      </c>
    </row>
    <row r="155" spans="1:48" x14ac:dyDescent="0.25">
      <c r="A155" s="28"/>
      <c r="B155" s="118"/>
      <c r="C155" s="119"/>
      <c r="D155" s="119"/>
      <c r="E155" s="120"/>
      <c r="F155" s="120"/>
      <c r="G155" s="121"/>
      <c r="H155" s="122"/>
      <c r="I155" s="121"/>
      <c r="J155" s="123"/>
      <c r="K155" s="123"/>
      <c r="L155" s="123"/>
      <c r="M155" s="124"/>
      <c r="N155" s="125"/>
      <c r="O155" s="28"/>
      <c r="P155" s="86" t="str">
        <f>IF($B155="", "", SUMIF('Time &amp; Expenses'!$G$11:$G$8010, $B155, 'Time &amp; Expenses'!$J$11:$J$8010))</f>
        <v/>
      </c>
      <c r="Q155" s="2" t="str">
        <f>IF($B155="", "", SUMIF('Time &amp; Expenses'!$G$11:$G$8010, $B155, 'Time &amp; Expenses'!$K$11:$K$8010))</f>
        <v/>
      </c>
      <c r="R155" s="22" t="str">
        <f t="shared" si="45"/>
        <v/>
      </c>
      <c r="S155" s="28"/>
      <c r="T155" s="26" t="str">
        <f t="shared" si="46"/>
        <v/>
      </c>
      <c r="U155" s="22" t="str">
        <f t="shared" si="47"/>
        <v/>
      </c>
      <c r="V155" s="28"/>
      <c r="X155" s="100">
        <f t="shared" si="48"/>
        <v>0</v>
      </c>
      <c r="Y155" s="45" t="str">
        <f t="shared" si="49"/>
        <v/>
      </c>
      <c r="Z155" s="45" t="str">
        <f t="shared" si="50"/>
        <v/>
      </c>
      <c r="AA155" s="45" t="str">
        <f t="shared" si="51"/>
        <v/>
      </c>
      <c r="AC155" s="18" t="str">
        <f t="shared" si="52"/>
        <v/>
      </c>
      <c r="AD155" s="3" t="str">
        <f t="shared" si="53"/>
        <v/>
      </c>
      <c r="AE155" s="3"/>
      <c r="AF155" s="3" t="str">
        <f t="shared" si="54"/>
        <v/>
      </c>
      <c r="AG155" s="3" t="str">
        <f t="shared" si="55"/>
        <v/>
      </c>
      <c r="AH155" s="3" t="str">
        <f t="shared" si="56"/>
        <v/>
      </c>
      <c r="AI155" s="3"/>
      <c r="AJ155" s="3" t="str">
        <f t="shared" si="57"/>
        <v/>
      </c>
      <c r="AK155" s="46" t="str">
        <f t="shared" si="58"/>
        <v/>
      </c>
      <c r="AM155" s="66">
        <f t="shared" si="59"/>
        <v>0</v>
      </c>
      <c r="AN155" s="2">
        <f t="shared" si="60"/>
        <v>0</v>
      </c>
      <c r="AO155" s="67">
        <f t="shared" si="61"/>
        <v>0</v>
      </c>
      <c r="AQ155" s="104" t="str">
        <f t="shared" si="62"/>
        <v/>
      </c>
      <c r="AS155" s="74" t="str">
        <f t="shared" si="63"/>
        <v/>
      </c>
      <c r="AT155" s="1" t="str">
        <f t="shared" si="64"/>
        <v/>
      </c>
      <c r="AU155" s="1" t="str">
        <f t="shared" si="65"/>
        <v/>
      </c>
      <c r="AV155" s="105" t="str">
        <f t="shared" si="66"/>
        <v/>
      </c>
    </row>
    <row r="156" spans="1:48" x14ac:dyDescent="0.25">
      <c r="A156" s="28"/>
      <c r="B156" s="118"/>
      <c r="C156" s="119"/>
      <c r="D156" s="119"/>
      <c r="E156" s="120"/>
      <c r="F156" s="120"/>
      <c r="G156" s="121"/>
      <c r="H156" s="122"/>
      <c r="I156" s="121"/>
      <c r="J156" s="123"/>
      <c r="K156" s="123"/>
      <c r="L156" s="123"/>
      <c r="M156" s="124"/>
      <c r="N156" s="125"/>
      <c r="O156" s="28"/>
      <c r="P156" s="86" t="str">
        <f>IF($B156="", "", SUMIF('Time &amp; Expenses'!$G$11:$G$8010, $B156, 'Time &amp; Expenses'!$J$11:$J$8010))</f>
        <v/>
      </c>
      <c r="Q156" s="2" t="str">
        <f>IF($B156="", "", SUMIF('Time &amp; Expenses'!$G$11:$G$8010, $B156, 'Time &amp; Expenses'!$K$11:$K$8010))</f>
        <v/>
      </c>
      <c r="R156" s="22" t="str">
        <f t="shared" si="45"/>
        <v/>
      </c>
      <c r="S156" s="28"/>
      <c r="T156" s="26" t="str">
        <f t="shared" si="46"/>
        <v/>
      </c>
      <c r="U156" s="22" t="str">
        <f t="shared" si="47"/>
        <v/>
      </c>
      <c r="V156" s="28"/>
      <c r="X156" s="100">
        <f t="shared" si="48"/>
        <v>0</v>
      </c>
      <c r="Y156" s="45" t="str">
        <f t="shared" si="49"/>
        <v/>
      </c>
      <c r="Z156" s="45" t="str">
        <f t="shared" si="50"/>
        <v/>
      </c>
      <c r="AA156" s="45" t="str">
        <f t="shared" si="51"/>
        <v/>
      </c>
      <c r="AC156" s="18" t="str">
        <f t="shared" si="52"/>
        <v/>
      </c>
      <c r="AD156" s="3" t="str">
        <f t="shared" si="53"/>
        <v/>
      </c>
      <c r="AE156" s="3"/>
      <c r="AF156" s="3" t="str">
        <f t="shared" si="54"/>
        <v/>
      </c>
      <c r="AG156" s="3" t="str">
        <f t="shared" si="55"/>
        <v/>
      </c>
      <c r="AH156" s="3" t="str">
        <f t="shared" si="56"/>
        <v/>
      </c>
      <c r="AI156" s="3"/>
      <c r="AJ156" s="3" t="str">
        <f t="shared" si="57"/>
        <v/>
      </c>
      <c r="AK156" s="46" t="str">
        <f t="shared" si="58"/>
        <v/>
      </c>
      <c r="AM156" s="66">
        <f t="shared" si="59"/>
        <v>0</v>
      </c>
      <c r="AN156" s="2">
        <f t="shared" si="60"/>
        <v>0</v>
      </c>
      <c r="AO156" s="67">
        <f t="shared" si="61"/>
        <v>0</v>
      </c>
      <c r="AQ156" s="104" t="str">
        <f t="shared" si="62"/>
        <v/>
      </c>
      <c r="AS156" s="74" t="str">
        <f t="shared" si="63"/>
        <v/>
      </c>
      <c r="AT156" s="1" t="str">
        <f t="shared" si="64"/>
        <v/>
      </c>
      <c r="AU156" s="1" t="str">
        <f t="shared" si="65"/>
        <v/>
      </c>
      <c r="AV156" s="105" t="str">
        <f t="shared" si="66"/>
        <v/>
      </c>
    </row>
    <row r="157" spans="1:48" x14ac:dyDescent="0.25">
      <c r="A157" s="28"/>
      <c r="B157" s="118"/>
      <c r="C157" s="119"/>
      <c r="D157" s="119"/>
      <c r="E157" s="120"/>
      <c r="F157" s="120"/>
      <c r="G157" s="121"/>
      <c r="H157" s="122"/>
      <c r="I157" s="121"/>
      <c r="J157" s="123"/>
      <c r="K157" s="123"/>
      <c r="L157" s="123"/>
      <c r="M157" s="124"/>
      <c r="N157" s="125"/>
      <c r="O157" s="28"/>
      <c r="P157" s="86" t="str">
        <f>IF($B157="", "", SUMIF('Time &amp; Expenses'!$G$11:$G$8010, $B157, 'Time &amp; Expenses'!$J$11:$J$8010))</f>
        <v/>
      </c>
      <c r="Q157" s="2" t="str">
        <f>IF($B157="", "", SUMIF('Time &amp; Expenses'!$G$11:$G$8010, $B157, 'Time &amp; Expenses'!$K$11:$K$8010))</f>
        <v/>
      </c>
      <c r="R157" s="22" t="str">
        <f t="shared" si="45"/>
        <v/>
      </c>
      <c r="S157" s="28"/>
      <c r="T157" s="26" t="str">
        <f t="shared" si="46"/>
        <v/>
      </c>
      <c r="U157" s="22" t="str">
        <f t="shared" si="47"/>
        <v/>
      </c>
      <c r="V157" s="28"/>
      <c r="X157" s="100">
        <f t="shared" si="48"/>
        <v>0</v>
      </c>
      <c r="Y157" s="45" t="str">
        <f t="shared" si="49"/>
        <v/>
      </c>
      <c r="Z157" s="45" t="str">
        <f t="shared" si="50"/>
        <v/>
      </c>
      <c r="AA157" s="45" t="str">
        <f t="shared" si="51"/>
        <v/>
      </c>
      <c r="AC157" s="18" t="str">
        <f t="shared" si="52"/>
        <v/>
      </c>
      <c r="AD157" s="3" t="str">
        <f t="shared" si="53"/>
        <v/>
      </c>
      <c r="AE157" s="3"/>
      <c r="AF157" s="3" t="str">
        <f t="shared" si="54"/>
        <v/>
      </c>
      <c r="AG157" s="3" t="str">
        <f t="shared" si="55"/>
        <v/>
      </c>
      <c r="AH157" s="3" t="str">
        <f t="shared" si="56"/>
        <v/>
      </c>
      <c r="AI157" s="3"/>
      <c r="AJ157" s="3" t="str">
        <f t="shared" si="57"/>
        <v/>
      </c>
      <c r="AK157" s="46" t="str">
        <f t="shared" si="58"/>
        <v/>
      </c>
      <c r="AM157" s="66">
        <f t="shared" si="59"/>
        <v>0</v>
      </c>
      <c r="AN157" s="2">
        <f t="shared" si="60"/>
        <v>0</v>
      </c>
      <c r="AO157" s="67">
        <f t="shared" si="61"/>
        <v>0</v>
      </c>
      <c r="AQ157" s="104" t="str">
        <f t="shared" si="62"/>
        <v/>
      </c>
      <c r="AS157" s="74" t="str">
        <f t="shared" si="63"/>
        <v/>
      </c>
      <c r="AT157" s="1" t="str">
        <f t="shared" si="64"/>
        <v/>
      </c>
      <c r="AU157" s="1" t="str">
        <f t="shared" si="65"/>
        <v/>
      </c>
      <c r="AV157" s="105" t="str">
        <f t="shared" si="66"/>
        <v/>
      </c>
    </row>
    <row r="158" spans="1:48" x14ac:dyDescent="0.25">
      <c r="A158" s="28"/>
      <c r="B158" s="118"/>
      <c r="C158" s="119"/>
      <c r="D158" s="119"/>
      <c r="E158" s="120"/>
      <c r="F158" s="120"/>
      <c r="G158" s="121"/>
      <c r="H158" s="122"/>
      <c r="I158" s="121"/>
      <c r="J158" s="123"/>
      <c r="K158" s="123"/>
      <c r="L158" s="123"/>
      <c r="M158" s="124"/>
      <c r="N158" s="125"/>
      <c r="O158" s="28"/>
      <c r="P158" s="86" t="str">
        <f>IF($B158="", "", SUMIF('Time &amp; Expenses'!$G$11:$G$8010, $B158, 'Time &amp; Expenses'!$J$11:$J$8010))</f>
        <v/>
      </c>
      <c r="Q158" s="2" t="str">
        <f>IF($B158="", "", SUMIF('Time &amp; Expenses'!$G$11:$G$8010, $B158, 'Time &amp; Expenses'!$K$11:$K$8010))</f>
        <v/>
      </c>
      <c r="R158" s="22" t="str">
        <f t="shared" si="45"/>
        <v/>
      </c>
      <c r="S158" s="28"/>
      <c r="T158" s="26" t="str">
        <f t="shared" si="46"/>
        <v/>
      </c>
      <c r="U158" s="22" t="str">
        <f t="shared" si="47"/>
        <v/>
      </c>
      <c r="V158" s="28"/>
      <c r="X158" s="100">
        <f t="shared" si="48"/>
        <v>0</v>
      </c>
      <c r="Y158" s="45" t="str">
        <f t="shared" si="49"/>
        <v/>
      </c>
      <c r="Z158" s="45" t="str">
        <f t="shared" si="50"/>
        <v/>
      </c>
      <c r="AA158" s="45" t="str">
        <f t="shared" si="51"/>
        <v/>
      </c>
      <c r="AC158" s="18" t="str">
        <f t="shared" si="52"/>
        <v/>
      </c>
      <c r="AD158" s="3" t="str">
        <f t="shared" si="53"/>
        <v/>
      </c>
      <c r="AE158" s="3"/>
      <c r="AF158" s="3" t="str">
        <f t="shared" si="54"/>
        <v/>
      </c>
      <c r="AG158" s="3" t="str">
        <f t="shared" si="55"/>
        <v/>
      </c>
      <c r="AH158" s="3" t="str">
        <f t="shared" si="56"/>
        <v/>
      </c>
      <c r="AI158" s="3"/>
      <c r="AJ158" s="3" t="str">
        <f t="shared" si="57"/>
        <v/>
      </c>
      <c r="AK158" s="46" t="str">
        <f t="shared" si="58"/>
        <v/>
      </c>
      <c r="AM158" s="66">
        <f t="shared" si="59"/>
        <v>0</v>
      </c>
      <c r="AN158" s="2">
        <f t="shared" si="60"/>
        <v>0</v>
      </c>
      <c r="AO158" s="67">
        <f t="shared" si="61"/>
        <v>0</v>
      </c>
      <c r="AQ158" s="104" t="str">
        <f t="shared" si="62"/>
        <v/>
      </c>
      <c r="AS158" s="74" t="str">
        <f t="shared" si="63"/>
        <v/>
      </c>
      <c r="AT158" s="1" t="str">
        <f t="shared" si="64"/>
        <v/>
      </c>
      <c r="AU158" s="1" t="str">
        <f t="shared" si="65"/>
        <v/>
      </c>
      <c r="AV158" s="105" t="str">
        <f t="shared" si="66"/>
        <v/>
      </c>
    </row>
    <row r="159" spans="1:48" x14ac:dyDescent="0.25">
      <c r="A159" s="28"/>
      <c r="B159" s="118"/>
      <c r="C159" s="119"/>
      <c r="D159" s="119"/>
      <c r="E159" s="120"/>
      <c r="F159" s="120"/>
      <c r="G159" s="121"/>
      <c r="H159" s="122"/>
      <c r="I159" s="121"/>
      <c r="J159" s="123"/>
      <c r="K159" s="123"/>
      <c r="L159" s="123"/>
      <c r="M159" s="124"/>
      <c r="N159" s="125"/>
      <c r="O159" s="28"/>
      <c r="P159" s="86" t="str">
        <f>IF($B159="", "", SUMIF('Time &amp; Expenses'!$G$11:$G$8010, $B159, 'Time &amp; Expenses'!$J$11:$J$8010))</f>
        <v/>
      </c>
      <c r="Q159" s="2" t="str">
        <f>IF($B159="", "", SUMIF('Time &amp; Expenses'!$G$11:$G$8010, $B159, 'Time &amp; Expenses'!$K$11:$K$8010))</f>
        <v/>
      </c>
      <c r="R159" s="22" t="str">
        <f t="shared" si="45"/>
        <v/>
      </c>
      <c r="S159" s="28"/>
      <c r="T159" s="26" t="str">
        <f t="shared" si="46"/>
        <v/>
      </c>
      <c r="U159" s="22" t="str">
        <f t="shared" si="47"/>
        <v/>
      </c>
      <c r="V159" s="28"/>
      <c r="X159" s="100">
        <f t="shared" si="48"/>
        <v>0</v>
      </c>
      <c r="Y159" s="45" t="str">
        <f t="shared" si="49"/>
        <v/>
      </c>
      <c r="Z159" s="45" t="str">
        <f t="shared" si="50"/>
        <v/>
      </c>
      <c r="AA159" s="45" t="str">
        <f t="shared" si="51"/>
        <v/>
      </c>
      <c r="AC159" s="18" t="str">
        <f t="shared" si="52"/>
        <v/>
      </c>
      <c r="AD159" s="3" t="str">
        <f t="shared" si="53"/>
        <v/>
      </c>
      <c r="AE159" s="3"/>
      <c r="AF159" s="3" t="str">
        <f t="shared" si="54"/>
        <v/>
      </c>
      <c r="AG159" s="3" t="str">
        <f t="shared" si="55"/>
        <v/>
      </c>
      <c r="AH159" s="3" t="str">
        <f t="shared" si="56"/>
        <v/>
      </c>
      <c r="AI159" s="3"/>
      <c r="AJ159" s="3" t="str">
        <f t="shared" si="57"/>
        <v/>
      </c>
      <c r="AK159" s="46" t="str">
        <f t="shared" si="58"/>
        <v/>
      </c>
      <c r="AM159" s="66">
        <f t="shared" si="59"/>
        <v>0</v>
      </c>
      <c r="AN159" s="2">
        <f t="shared" si="60"/>
        <v>0</v>
      </c>
      <c r="AO159" s="67">
        <f t="shared" si="61"/>
        <v>0</v>
      </c>
      <c r="AQ159" s="104" t="str">
        <f t="shared" si="62"/>
        <v/>
      </c>
      <c r="AS159" s="74" t="str">
        <f t="shared" si="63"/>
        <v/>
      </c>
      <c r="AT159" s="1" t="str">
        <f t="shared" si="64"/>
        <v/>
      </c>
      <c r="AU159" s="1" t="str">
        <f t="shared" si="65"/>
        <v/>
      </c>
      <c r="AV159" s="105" t="str">
        <f t="shared" si="66"/>
        <v/>
      </c>
    </row>
    <row r="160" spans="1:48" x14ac:dyDescent="0.25">
      <c r="A160" s="28"/>
      <c r="B160" s="118"/>
      <c r="C160" s="119"/>
      <c r="D160" s="119"/>
      <c r="E160" s="120"/>
      <c r="F160" s="120"/>
      <c r="G160" s="121"/>
      <c r="H160" s="122"/>
      <c r="I160" s="121"/>
      <c r="J160" s="123"/>
      <c r="K160" s="123"/>
      <c r="L160" s="123"/>
      <c r="M160" s="124"/>
      <c r="N160" s="125"/>
      <c r="O160" s="28"/>
      <c r="P160" s="86" t="str">
        <f>IF($B160="", "", SUMIF('Time &amp; Expenses'!$G$11:$G$8010, $B160, 'Time &amp; Expenses'!$J$11:$J$8010))</f>
        <v/>
      </c>
      <c r="Q160" s="2" t="str">
        <f>IF($B160="", "", SUMIF('Time &amp; Expenses'!$G$11:$G$8010, $B160, 'Time &amp; Expenses'!$K$11:$K$8010))</f>
        <v/>
      </c>
      <c r="R160" s="22" t="str">
        <f t="shared" si="45"/>
        <v/>
      </c>
      <c r="S160" s="28"/>
      <c r="T160" s="26" t="str">
        <f t="shared" si="46"/>
        <v/>
      </c>
      <c r="U160" s="22" t="str">
        <f t="shared" si="47"/>
        <v/>
      </c>
      <c r="V160" s="28"/>
      <c r="X160" s="100">
        <f t="shared" si="48"/>
        <v>0</v>
      </c>
      <c r="Y160" s="45" t="str">
        <f t="shared" si="49"/>
        <v/>
      </c>
      <c r="Z160" s="45" t="str">
        <f t="shared" si="50"/>
        <v/>
      </c>
      <c r="AA160" s="45" t="str">
        <f t="shared" si="51"/>
        <v/>
      </c>
      <c r="AC160" s="18" t="str">
        <f t="shared" si="52"/>
        <v/>
      </c>
      <c r="AD160" s="3" t="str">
        <f t="shared" si="53"/>
        <v/>
      </c>
      <c r="AE160" s="3"/>
      <c r="AF160" s="3" t="str">
        <f t="shared" si="54"/>
        <v/>
      </c>
      <c r="AG160" s="3" t="str">
        <f t="shared" si="55"/>
        <v/>
      </c>
      <c r="AH160" s="3" t="str">
        <f t="shared" si="56"/>
        <v/>
      </c>
      <c r="AI160" s="3"/>
      <c r="AJ160" s="3" t="str">
        <f t="shared" si="57"/>
        <v/>
      </c>
      <c r="AK160" s="46" t="str">
        <f t="shared" si="58"/>
        <v/>
      </c>
      <c r="AM160" s="66">
        <f t="shared" si="59"/>
        <v>0</v>
      </c>
      <c r="AN160" s="2">
        <f t="shared" si="60"/>
        <v>0</v>
      </c>
      <c r="AO160" s="67">
        <f t="shared" si="61"/>
        <v>0</v>
      </c>
      <c r="AQ160" s="104" t="str">
        <f t="shared" si="62"/>
        <v/>
      </c>
      <c r="AS160" s="74" t="str">
        <f t="shared" si="63"/>
        <v/>
      </c>
      <c r="AT160" s="1" t="str">
        <f t="shared" si="64"/>
        <v/>
      </c>
      <c r="AU160" s="1" t="str">
        <f t="shared" si="65"/>
        <v/>
      </c>
      <c r="AV160" s="105" t="str">
        <f t="shared" si="66"/>
        <v/>
      </c>
    </row>
    <row r="161" spans="1:48" x14ac:dyDescent="0.25">
      <c r="A161" s="28"/>
      <c r="B161" s="118"/>
      <c r="C161" s="119"/>
      <c r="D161" s="119"/>
      <c r="E161" s="120"/>
      <c r="F161" s="120"/>
      <c r="G161" s="121"/>
      <c r="H161" s="122"/>
      <c r="I161" s="121"/>
      <c r="J161" s="123"/>
      <c r="K161" s="123"/>
      <c r="L161" s="123"/>
      <c r="M161" s="124"/>
      <c r="N161" s="125"/>
      <c r="O161" s="28"/>
      <c r="P161" s="86" t="str">
        <f>IF($B161="", "", SUMIF('Time &amp; Expenses'!$G$11:$G$8010, $B161, 'Time &amp; Expenses'!$J$11:$J$8010))</f>
        <v/>
      </c>
      <c r="Q161" s="2" t="str">
        <f>IF($B161="", "", SUMIF('Time &amp; Expenses'!$G$11:$G$8010, $B161, 'Time &amp; Expenses'!$K$11:$K$8010))</f>
        <v/>
      </c>
      <c r="R161" s="22" t="str">
        <f t="shared" si="45"/>
        <v/>
      </c>
      <c r="S161" s="28"/>
      <c r="T161" s="26" t="str">
        <f t="shared" si="46"/>
        <v/>
      </c>
      <c r="U161" s="22" t="str">
        <f t="shared" si="47"/>
        <v/>
      </c>
      <c r="V161" s="28"/>
      <c r="X161" s="100">
        <f t="shared" si="48"/>
        <v>0</v>
      </c>
      <c r="Y161" s="45" t="str">
        <f t="shared" si="49"/>
        <v/>
      </c>
      <c r="Z161" s="45" t="str">
        <f t="shared" si="50"/>
        <v/>
      </c>
      <c r="AA161" s="45" t="str">
        <f t="shared" si="51"/>
        <v/>
      </c>
      <c r="AC161" s="18" t="str">
        <f t="shared" si="52"/>
        <v/>
      </c>
      <c r="AD161" s="3" t="str">
        <f t="shared" si="53"/>
        <v/>
      </c>
      <c r="AE161" s="3"/>
      <c r="AF161" s="3" t="str">
        <f t="shared" si="54"/>
        <v/>
      </c>
      <c r="AG161" s="3" t="str">
        <f t="shared" si="55"/>
        <v/>
      </c>
      <c r="AH161" s="3" t="str">
        <f t="shared" si="56"/>
        <v/>
      </c>
      <c r="AI161" s="3"/>
      <c r="AJ161" s="3" t="str">
        <f t="shared" si="57"/>
        <v/>
      </c>
      <c r="AK161" s="46" t="str">
        <f t="shared" si="58"/>
        <v/>
      </c>
      <c r="AM161" s="66">
        <f t="shared" si="59"/>
        <v>0</v>
      </c>
      <c r="AN161" s="2">
        <f t="shared" si="60"/>
        <v>0</v>
      </c>
      <c r="AO161" s="67">
        <f t="shared" si="61"/>
        <v>0</v>
      </c>
      <c r="AQ161" s="104" t="str">
        <f t="shared" si="62"/>
        <v/>
      </c>
      <c r="AS161" s="74" t="str">
        <f t="shared" si="63"/>
        <v/>
      </c>
      <c r="AT161" s="1" t="str">
        <f t="shared" si="64"/>
        <v/>
      </c>
      <c r="AU161" s="1" t="str">
        <f t="shared" si="65"/>
        <v/>
      </c>
      <c r="AV161" s="105" t="str">
        <f t="shared" si="66"/>
        <v/>
      </c>
    </row>
    <row r="162" spans="1:48" x14ac:dyDescent="0.25">
      <c r="A162" s="28"/>
      <c r="B162" s="118"/>
      <c r="C162" s="119"/>
      <c r="D162" s="119"/>
      <c r="E162" s="120"/>
      <c r="F162" s="120"/>
      <c r="G162" s="121"/>
      <c r="H162" s="122"/>
      <c r="I162" s="121"/>
      <c r="J162" s="123"/>
      <c r="K162" s="123"/>
      <c r="L162" s="123"/>
      <c r="M162" s="124"/>
      <c r="N162" s="125"/>
      <c r="O162" s="28"/>
      <c r="P162" s="86" t="str">
        <f>IF($B162="", "", SUMIF('Time &amp; Expenses'!$G$11:$G$8010, $B162, 'Time &amp; Expenses'!$J$11:$J$8010))</f>
        <v/>
      </c>
      <c r="Q162" s="2" t="str">
        <f>IF($B162="", "", SUMIF('Time &amp; Expenses'!$G$11:$G$8010, $B162, 'Time &amp; Expenses'!$K$11:$K$8010))</f>
        <v/>
      </c>
      <c r="R162" s="22" t="str">
        <f t="shared" si="45"/>
        <v/>
      </c>
      <c r="S162" s="28"/>
      <c r="T162" s="26" t="str">
        <f t="shared" si="46"/>
        <v/>
      </c>
      <c r="U162" s="22" t="str">
        <f t="shared" si="47"/>
        <v/>
      </c>
      <c r="V162" s="28"/>
      <c r="X162" s="100">
        <f t="shared" si="48"/>
        <v>0</v>
      </c>
      <c r="Y162" s="45" t="str">
        <f t="shared" si="49"/>
        <v/>
      </c>
      <c r="Z162" s="45" t="str">
        <f t="shared" si="50"/>
        <v/>
      </c>
      <c r="AA162" s="45" t="str">
        <f t="shared" si="51"/>
        <v/>
      </c>
      <c r="AC162" s="18" t="str">
        <f t="shared" si="52"/>
        <v/>
      </c>
      <c r="AD162" s="3" t="str">
        <f t="shared" si="53"/>
        <v/>
      </c>
      <c r="AE162" s="3"/>
      <c r="AF162" s="3" t="str">
        <f t="shared" si="54"/>
        <v/>
      </c>
      <c r="AG162" s="3" t="str">
        <f t="shared" si="55"/>
        <v/>
      </c>
      <c r="AH162" s="3" t="str">
        <f t="shared" si="56"/>
        <v/>
      </c>
      <c r="AI162" s="3"/>
      <c r="AJ162" s="3" t="str">
        <f t="shared" si="57"/>
        <v/>
      </c>
      <c r="AK162" s="46" t="str">
        <f t="shared" si="58"/>
        <v/>
      </c>
      <c r="AM162" s="66">
        <f t="shared" si="59"/>
        <v>0</v>
      </c>
      <c r="AN162" s="2">
        <f t="shared" si="60"/>
        <v>0</v>
      </c>
      <c r="AO162" s="67">
        <f t="shared" si="61"/>
        <v>0</v>
      </c>
      <c r="AQ162" s="104" t="str">
        <f t="shared" si="62"/>
        <v/>
      </c>
      <c r="AS162" s="74" t="str">
        <f t="shared" si="63"/>
        <v/>
      </c>
      <c r="AT162" s="1" t="str">
        <f t="shared" si="64"/>
        <v/>
      </c>
      <c r="AU162" s="1" t="str">
        <f t="shared" si="65"/>
        <v/>
      </c>
      <c r="AV162" s="105" t="str">
        <f t="shared" si="66"/>
        <v/>
      </c>
    </row>
    <row r="163" spans="1:48" x14ac:dyDescent="0.25">
      <c r="A163" s="28"/>
      <c r="B163" s="118"/>
      <c r="C163" s="119"/>
      <c r="D163" s="119"/>
      <c r="E163" s="120"/>
      <c r="F163" s="120"/>
      <c r="G163" s="121"/>
      <c r="H163" s="122"/>
      <c r="I163" s="121"/>
      <c r="J163" s="123"/>
      <c r="K163" s="123"/>
      <c r="L163" s="123"/>
      <c r="M163" s="124"/>
      <c r="N163" s="125"/>
      <c r="O163" s="28"/>
      <c r="P163" s="86" t="str">
        <f>IF($B163="", "", SUMIF('Time &amp; Expenses'!$G$11:$G$8010, $B163, 'Time &amp; Expenses'!$J$11:$J$8010))</f>
        <v/>
      </c>
      <c r="Q163" s="2" t="str">
        <f>IF($B163="", "", SUMIF('Time &amp; Expenses'!$G$11:$G$8010, $B163, 'Time &amp; Expenses'!$K$11:$K$8010))</f>
        <v/>
      </c>
      <c r="R163" s="22" t="str">
        <f t="shared" si="45"/>
        <v/>
      </c>
      <c r="S163" s="28"/>
      <c r="T163" s="26" t="str">
        <f t="shared" si="46"/>
        <v/>
      </c>
      <c r="U163" s="22" t="str">
        <f t="shared" si="47"/>
        <v/>
      </c>
      <c r="V163" s="28"/>
      <c r="X163" s="100">
        <f t="shared" si="48"/>
        <v>0</v>
      </c>
      <c r="Y163" s="45" t="str">
        <f t="shared" si="49"/>
        <v/>
      </c>
      <c r="Z163" s="45" t="str">
        <f t="shared" si="50"/>
        <v/>
      </c>
      <c r="AA163" s="45" t="str">
        <f t="shared" si="51"/>
        <v/>
      </c>
      <c r="AC163" s="18" t="str">
        <f t="shared" si="52"/>
        <v/>
      </c>
      <c r="AD163" s="3" t="str">
        <f t="shared" si="53"/>
        <v/>
      </c>
      <c r="AE163" s="3"/>
      <c r="AF163" s="3" t="str">
        <f t="shared" si="54"/>
        <v/>
      </c>
      <c r="AG163" s="3" t="str">
        <f t="shared" si="55"/>
        <v/>
      </c>
      <c r="AH163" s="3" t="str">
        <f t="shared" si="56"/>
        <v/>
      </c>
      <c r="AI163" s="3"/>
      <c r="AJ163" s="3" t="str">
        <f t="shared" si="57"/>
        <v/>
      </c>
      <c r="AK163" s="46" t="str">
        <f t="shared" si="58"/>
        <v/>
      </c>
      <c r="AM163" s="66">
        <f t="shared" si="59"/>
        <v>0</v>
      </c>
      <c r="AN163" s="2">
        <f t="shared" si="60"/>
        <v>0</v>
      </c>
      <c r="AO163" s="67">
        <f t="shared" si="61"/>
        <v>0</v>
      </c>
      <c r="AQ163" s="104" t="str">
        <f t="shared" si="62"/>
        <v/>
      </c>
      <c r="AS163" s="74" t="str">
        <f t="shared" si="63"/>
        <v/>
      </c>
      <c r="AT163" s="1" t="str">
        <f t="shared" si="64"/>
        <v/>
      </c>
      <c r="AU163" s="1" t="str">
        <f t="shared" si="65"/>
        <v/>
      </c>
      <c r="AV163" s="105" t="str">
        <f t="shared" si="66"/>
        <v/>
      </c>
    </row>
    <row r="164" spans="1:48" x14ac:dyDescent="0.25">
      <c r="A164" s="28"/>
      <c r="B164" s="118"/>
      <c r="C164" s="119"/>
      <c r="D164" s="119"/>
      <c r="E164" s="120"/>
      <c r="F164" s="120"/>
      <c r="G164" s="121"/>
      <c r="H164" s="122"/>
      <c r="I164" s="121"/>
      <c r="J164" s="123"/>
      <c r="K164" s="123"/>
      <c r="L164" s="123"/>
      <c r="M164" s="124"/>
      <c r="N164" s="125"/>
      <c r="O164" s="28"/>
      <c r="P164" s="86" t="str">
        <f>IF($B164="", "", SUMIF('Time &amp; Expenses'!$G$11:$G$8010, $B164, 'Time &amp; Expenses'!$J$11:$J$8010))</f>
        <v/>
      </c>
      <c r="Q164" s="2" t="str">
        <f>IF($B164="", "", SUMIF('Time &amp; Expenses'!$G$11:$G$8010, $B164, 'Time &amp; Expenses'!$K$11:$K$8010))</f>
        <v/>
      </c>
      <c r="R164" s="22" t="str">
        <f t="shared" si="45"/>
        <v/>
      </c>
      <c r="S164" s="28"/>
      <c r="T164" s="26" t="str">
        <f t="shared" si="46"/>
        <v/>
      </c>
      <c r="U164" s="22" t="str">
        <f t="shared" si="47"/>
        <v/>
      </c>
      <c r="V164" s="28"/>
      <c r="X164" s="100">
        <f t="shared" si="48"/>
        <v>0</v>
      </c>
      <c r="Y164" s="45" t="str">
        <f t="shared" si="49"/>
        <v/>
      </c>
      <c r="Z164" s="45" t="str">
        <f t="shared" si="50"/>
        <v/>
      </c>
      <c r="AA164" s="45" t="str">
        <f t="shared" si="51"/>
        <v/>
      </c>
      <c r="AC164" s="18" t="str">
        <f t="shared" si="52"/>
        <v/>
      </c>
      <c r="AD164" s="3" t="str">
        <f t="shared" si="53"/>
        <v/>
      </c>
      <c r="AE164" s="3"/>
      <c r="AF164" s="3" t="str">
        <f t="shared" si="54"/>
        <v/>
      </c>
      <c r="AG164" s="3" t="str">
        <f t="shared" si="55"/>
        <v/>
      </c>
      <c r="AH164" s="3" t="str">
        <f t="shared" si="56"/>
        <v/>
      </c>
      <c r="AI164" s="3"/>
      <c r="AJ164" s="3" t="str">
        <f t="shared" si="57"/>
        <v/>
      </c>
      <c r="AK164" s="46" t="str">
        <f t="shared" si="58"/>
        <v/>
      </c>
      <c r="AM164" s="66">
        <f t="shared" si="59"/>
        <v>0</v>
      </c>
      <c r="AN164" s="2">
        <f t="shared" si="60"/>
        <v>0</v>
      </c>
      <c r="AO164" s="67">
        <f t="shared" si="61"/>
        <v>0</v>
      </c>
      <c r="AQ164" s="104" t="str">
        <f t="shared" si="62"/>
        <v/>
      </c>
      <c r="AS164" s="74" t="str">
        <f t="shared" si="63"/>
        <v/>
      </c>
      <c r="AT164" s="1" t="str">
        <f t="shared" si="64"/>
        <v/>
      </c>
      <c r="AU164" s="1" t="str">
        <f t="shared" si="65"/>
        <v/>
      </c>
      <c r="AV164" s="105" t="str">
        <f t="shared" si="66"/>
        <v/>
      </c>
    </row>
    <row r="165" spans="1:48" x14ac:dyDescent="0.25">
      <c r="A165" s="28"/>
      <c r="B165" s="118"/>
      <c r="C165" s="119"/>
      <c r="D165" s="119"/>
      <c r="E165" s="120"/>
      <c r="F165" s="120"/>
      <c r="G165" s="121"/>
      <c r="H165" s="122"/>
      <c r="I165" s="121"/>
      <c r="J165" s="123"/>
      <c r="K165" s="123"/>
      <c r="L165" s="123"/>
      <c r="M165" s="124"/>
      <c r="N165" s="125"/>
      <c r="O165" s="28"/>
      <c r="P165" s="86" t="str">
        <f>IF($B165="", "", SUMIF('Time &amp; Expenses'!$G$11:$G$8010, $B165, 'Time &amp; Expenses'!$J$11:$J$8010))</f>
        <v/>
      </c>
      <c r="Q165" s="2" t="str">
        <f>IF($B165="", "", SUMIF('Time &amp; Expenses'!$G$11:$G$8010, $B165, 'Time &amp; Expenses'!$K$11:$K$8010))</f>
        <v/>
      </c>
      <c r="R165" s="22" t="str">
        <f t="shared" si="45"/>
        <v/>
      </c>
      <c r="S165" s="28"/>
      <c r="T165" s="26" t="str">
        <f t="shared" si="46"/>
        <v/>
      </c>
      <c r="U165" s="22" t="str">
        <f t="shared" si="47"/>
        <v/>
      </c>
      <c r="V165" s="28"/>
      <c r="X165" s="100">
        <f t="shared" si="48"/>
        <v>0</v>
      </c>
      <c r="Y165" s="45" t="str">
        <f t="shared" si="49"/>
        <v/>
      </c>
      <c r="Z165" s="45" t="str">
        <f t="shared" si="50"/>
        <v/>
      </c>
      <c r="AA165" s="45" t="str">
        <f t="shared" si="51"/>
        <v/>
      </c>
      <c r="AC165" s="18" t="str">
        <f t="shared" si="52"/>
        <v/>
      </c>
      <c r="AD165" s="3" t="str">
        <f t="shared" si="53"/>
        <v/>
      </c>
      <c r="AE165" s="3"/>
      <c r="AF165" s="3" t="str">
        <f t="shared" si="54"/>
        <v/>
      </c>
      <c r="AG165" s="3" t="str">
        <f t="shared" si="55"/>
        <v/>
      </c>
      <c r="AH165" s="3" t="str">
        <f t="shared" si="56"/>
        <v/>
      </c>
      <c r="AI165" s="3"/>
      <c r="AJ165" s="3" t="str">
        <f t="shared" si="57"/>
        <v/>
      </c>
      <c r="AK165" s="46" t="str">
        <f t="shared" si="58"/>
        <v/>
      </c>
      <c r="AM165" s="66">
        <f t="shared" si="59"/>
        <v>0</v>
      </c>
      <c r="AN165" s="2">
        <f t="shared" si="60"/>
        <v>0</v>
      </c>
      <c r="AO165" s="67">
        <f t="shared" si="61"/>
        <v>0</v>
      </c>
      <c r="AQ165" s="104" t="str">
        <f t="shared" si="62"/>
        <v/>
      </c>
      <c r="AS165" s="74" t="str">
        <f t="shared" si="63"/>
        <v/>
      </c>
      <c r="AT165" s="1" t="str">
        <f t="shared" si="64"/>
        <v/>
      </c>
      <c r="AU165" s="1" t="str">
        <f t="shared" si="65"/>
        <v/>
      </c>
      <c r="AV165" s="105" t="str">
        <f t="shared" si="66"/>
        <v/>
      </c>
    </row>
    <row r="166" spans="1:48" x14ac:dyDescent="0.25">
      <c r="A166" s="28"/>
      <c r="B166" s="118"/>
      <c r="C166" s="119"/>
      <c r="D166" s="119"/>
      <c r="E166" s="120"/>
      <c r="F166" s="120"/>
      <c r="G166" s="121"/>
      <c r="H166" s="122"/>
      <c r="I166" s="121"/>
      <c r="J166" s="123"/>
      <c r="K166" s="123"/>
      <c r="L166" s="123"/>
      <c r="M166" s="124"/>
      <c r="N166" s="125"/>
      <c r="O166" s="28"/>
      <c r="P166" s="86" t="str">
        <f>IF($B166="", "", SUMIF('Time &amp; Expenses'!$G$11:$G$8010, $B166, 'Time &amp; Expenses'!$J$11:$J$8010))</f>
        <v/>
      </c>
      <c r="Q166" s="2" t="str">
        <f>IF($B166="", "", SUMIF('Time &amp; Expenses'!$G$11:$G$8010, $B166, 'Time &amp; Expenses'!$K$11:$K$8010))</f>
        <v/>
      </c>
      <c r="R166" s="22" t="str">
        <f t="shared" si="45"/>
        <v/>
      </c>
      <c r="S166" s="28"/>
      <c r="T166" s="26" t="str">
        <f t="shared" si="46"/>
        <v/>
      </c>
      <c r="U166" s="22" t="str">
        <f t="shared" si="47"/>
        <v/>
      </c>
      <c r="V166" s="28"/>
      <c r="X166" s="100">
        <f t="shared" si="48"/>
        <v>0</v>
      </c>
      <c r="Y166" s="45" t="str">
        <f t="shared" si="49"/>
        <v/>
      </c>
      <c r="Z166" s="45" t="str">
        <f t="shared" si="50"/>
        <v/>
      </c>
      <c r="AA166" s="45" t="str">
        <f t="shared" si="51"/>
        <v/>
      </c>
      <c r="AC166" s="18" t="str">
        <f t="shared" si="52"/>
        <v/>
      </c>
      <c r="AD166" s="3" t="str">
        <f t="shared" si="53"/>
        <v/>
      </c>
      <c r="AE166" s="3"/>
      <c r="AF166" s="3" t="str">
        <f t="shared" si="54"/>
        <v/>
      </c>
      <c r="AG166" s="3" t="str">
        <f t="shared" si="55"/>
        <v/>
      </c>
      <c r="AH166" s="3" t="str">
        <f t="shared" si="56"/>
        <v/>
      </c>
      <c r="AI166" s="3"/>
      <c r="AJ166" s="3" t="str">
        <f t="shared" si="57"/>
        <v/>
      </c>
      <c r="AK166" s="46" t="str">
        <f t="shared" si="58"/>
        <v/>
      </c>
      <c r="AM166" s="66">
        <f t="shared" si="59"/>
        <v>0</v>
      </c>
      <c r="AN166" s="2">
        <f t="shared" si="60"/>
        <v>0</v>
      </c>
      <c r="AO166" s="67">
        <f t="shared" si="61"/>
        <v>0</v>
      </c>
      <c r="AQ166" s="104" t="str">
        <f t="shared" si="62"/>
        <v/>
      </c>
      <c r="AS166" s="74" t="str">
        <f t="shared" si="63"/>
        <v/>
      </c>
      <c r="AT166" s="1" t="str">
        <f t="shared" si="64"/>
        <v/>
      </c>
      <c r="AU166" s="1" t="str">
        <f t="shared" si="65"/>
        <v/>
      </c>
      <c r="AV166" s="105" t="str">
        <f t="shared" si="66"/>
        <v/>
      </c>
    </row>
    <row r="167" spans="1:48" x14ac:dyDescent="0.25">
      <c r="A167" s="28"/>
      <c r="B167" s="118"/>
      <c r="C167" s="119"/>
      <c r="D167" s="119"/>
      <c r="E167" s="120"/>
      <c r="F167" s="120"/>
      <c r="G167" s="121"/>
      <c r="H167" s="122"/>
      <c r="I167" s="121"/>
      <c r="J167" s="123"/>
      <c r="K167" s="123"/>
      <c r="L167" s="123"/>
      <c r="M167" s="124"/>
      <c r="N167" s="125"/>
      <c r="O167" s="28"/>
      <c r="P167" s="86" t="str">
        <f>IF($B167="", "", SUMIF('Time &amp; Expenses'!$G$11:$G$8010, $B167, 'Time &amp; Expenses'!$J$11:$J$8010))</f>
        <v/>
      </c>
      <c r="Q167" s="2" t="str">
        <f>IF($B167="", "", SUMIF('Time &amp; Expenses'!$G$11:$G$8010, $B167, 'Time &amp; Expenses'!$K$11:$K$8010))</f>
        <v/>
      </c>
      <c r="R167" s="22" t="str">
        <f t="shared" si="45"/>
        <v/>
      </c>
      <c r="S167" s="28"/>
      <c r="T167" s="26" t="str">
        <f t="shared" si="46"/>
        <v/>
      </c>
      <c r="U167" s="22" t="str">
        <f t="shared" si="47"/>
        <v/>
      </c>
      <c r="V167" s="28"/>
      <c r="X167" s="100">
        <f t="shared" si="48"/>
        <v>0</v>
      </c>
      <c r="Y167" s="45" t="str">
        <f t="shared" si="49"/>
        <v/>
      </c>
      <c r="Z167" s="45" t="str">
        <f t="shared" si="50"/>
        <v/>
      </c>
      <c r="AA167" s="45" t="str">
        <f t="shared" si="51"/>
        <v/>
      </c>
      <c r="AC167" s="18" t="str">
        <f t="shared" si="52"/>
        <v/>
      </c>
      <c r="AD167" s="3" t="str">
        <f t="shared" si="53"/>
        <v/>
      </c>
      <c r="AE167" s="3"/>
      <c r="AF167" s="3" t="str">
        <f t="shared" si="54"/>
        <v/>
      </c>
      <c r="AG167" s="3" t="str">
        <f t="shared" si="55"/>
        <v/>
      </c>
      <c r="AH167" s="3" t="str">
        <f t="shared" si="56"/>
        <v/>
      </c>
      <c r="AI167" s="3"/>
      <c r="AJ167" s="3" t="str">
        <f t="shared" si="57"/>
        <v/>
      </c>
      <c r="AK167" s="46" t="str">
        <f t="shared" si="58"/>
        <v/>
      </c>
      <c r="AM167" s="66">
        <f t="shared" si="59"/>
        <v>0</v>
      </c>
      <c r="AN167" s="2">
        <f t="shared" si="60"/>
        <v>0</v>
      </c>
      <c r="AO167" s="67">
        <f t="shared" si="61"/>
        <v>0</v>
      </c>
      <c r="AQ167" s="104" t="str">
        <f t="shared" si="62"/>
        <v/>
      </c>
      <c r="AS167" s="74" t="str">
        <f t="shared" si="63"/>
        <v/>
      </c>
      <c r="AT167" s="1" t="str">
        <f t="shared" si="64"/>
        <v/>
      </c>
      <c r="AU167" s="1" t="str">
        <f t="shared" si="65"/>
        <v/>
      </c>
      <c r="AV167" s="105" t="str">
        <f t="shared" si="66"/>
        <v/>
      </c>
    </row>
    <row r="168" spans="1:48" x14ac:dyDescent="0.25">
      <c r="A168" s="28"/>
      <c r="B168" s="118"/>
      <c r="C168" s="119"/>
      <c r="D168" s="119"/>
      <c r="E168" s="120"/>
      <c r="F168" s="120"/>
      <c r="G168" s="121"/>
      <c r="H168" s="122"/>
      <c r="I168" s="121"/>
      <c r="J168" s="123"/>
      <c r="K168" s="123"/>
      <c r="L168" s="123"/>
      <c r="M168" s="124"/>
      <c r="N168" s="125"/>
      <c r="O168" s="28"/>
      <c r="P168" s="86" t="str">
        <f>IF($B168="", "", SUMIF('Time &amp; Expenses'!$G$11:$G$8010, $B168, 'Time &amp; Expenses'!$J$11:$J$8010))</f>
        <v/>
      </c>
      <c r="Q168" s="2" t="str">
        <f>IF($B168="", "", SUMIF('Time &amp; Expenses'!$G$11:$G$8010, $B168, 'Time &amp; Expenses'!$K$11:$K$8010))</f>
        <v/>
      </c>
      <c r="R168" s="22" t="str">
        <f t="shared" si="45"/>
        <v/>
      </c>
      <c r="S168" s="28"/>
      <c r="T168" s="26" t="str">
        <f t="shared" si="46"/>
        <v/>
      </c>
      <c r="U168" s="22" t="str">
        <f t="shared" si="47"/>
        <v/>
      </c>
      <c r="V168" s="28"/>
      <c r="X168" s="100">
        <f t="shared" si="48"/>
        <v>0</v>
      </c>
      <c r="Y168" s="45" t="str">
        <f t="shared" si="49"/>
        <v/>
      </c>
      <c r="Z168" s="45" t="str">
        <f t="shared" si="50"/>
        <v/>
      </c>
      <c r="AA168" s="45" t="str">
        <f t="shared" si="51"/>
        <v/>
      </c>
      <c r="AC168" s="18" t="str">
        <f t="shared" si="52"/>
        <v/>
      </c>
      <c r="AD168" s="3" t="str">
        <f t="shared" si="53"/>
        <v/>
      </c>
      <c r="AE168" s="3"/>
      <c r="AF168" s="3" t="str">
        <f t="shared" si="54"/>
        <v/>
      </c>
      <c r="AG168" s="3" t="str">
        <f t="shared" si="55"/>
        <v/>
      </c>
      <c r="AH168" s="3" t="str">
        <f t="shared" si="56"/>
        <v/>
      </c>
      <c r="AI168" s="3"/>
      <c r="AJ168" s="3" t="str">
        <f t="shared" si="57"/>
        <v/>
      </c>
      <c r="AK168" s="46" t="str">
        <f t="shared" si="58"/>
        <v/>
      </c>
      <c r="AM168" s="66">
        <f t="shared" si="59"/>
        <v>0</v>
      </c>
      <c r="AN168" s="2">
        <f t="shared" si="60"/>
        <v>0</v>
      </c>
      <c r="AO168" s="67">
        <f t="shared" si="61"/>
        <v>0</v>
      </c>
      <c r="AQ168" s="104" t="str">
        <f t="shared" si="62"/>
        <v/>
      </c>
      <c r="AS168" s="74" t="str">
        <f t="shared" si="63"/>
        <v/>
      </c>
      <c r="AT168" s="1" t="str">
        <f t="shared" si="64"/>
        <v/>
      </c>
      <c r="AU168" s="1" t="str">
        <f t="shared" si="65"/>
        <v/>
      </c>
      <c r="AV168" s="105" t="str">
        <f t="shared" si="66"/>
        <v/>
      </c>
    </row>
    <row r="169" spans="1:48" x14ac:dyDescent="0.25">
      <c r="A169" s="28"/>
      <c r="B169" s="118"/>
      <c r="C169" s="119"/>
      <c r="D169" s="119"/>
      <c r="E169" s="120"/>
      <c r="F169" s="120"/>
      <c r="G169" s="121"/>
      <c r="H169" s="122"/>
      <c r="I169" s="121"/>
      <c r="J169" s="123"/>
      <c r="K169" s="123"/>
      <c r="L169" s="123"/>
      <c r="M169" s="124"/>
      <c r="N169" s="125"/>
      <c r="O169" s="28"/>
      <c r="P169" s="86" t="str">
        <f>IF($B169="", "", SUMIF('Time &amp; Expenses'!$G$11:$G$8010, $B169, 'Time &amp; Expenses'!$J$11:$J$8010))</f>
        <v/>
      </c>
      <c r="Q169" s="2" t="str">
        <f>IF($B169="", "", SUMIF('Time &amp; Expenses'!$G$11:$G$8010, $B169, 'Time &amp; Expenses'!$K$11:$K$8010))</f>
        <v/>
      </c>
      <c r="R169" s="22" t="str">
        <f t="shared" si="45"/>
        <v/>
      </c>
      <c r="S169" s="28"/>
      <c r="T169" s="26" t="str">
        <f t="shared" si="46"/>
        <v/>
      </c>
      <c r="U169" s="22" t="str">
        <f t="shared" si="47"/>
        <v/>
      </c>
      <c r="V169" s="28"/>
      <c r="X169" s="100">
        <f t="shared" si="48"/>
        <v>0</v>
      </c>
      <c r="Y169" s="45" t="str">
        <f t="shared" si="49"/>
        <v/>
      </c>
      <c r="Z169" s="45" t="str">
        <f t="shared" si="50"/>
        <v/>
      </c>
      <c r="AA169" s="45" t="str">
        <f t="shared" si="51"/>
        <v/>
      </c>
      <c r="AC169" s="18" t="str">
        <f t="shared" si="52"/>
        <v/>
      </c>
      <c r="AD169" s="3" t="str">
        <f t="shared" si="53"/>
        <v/>
      </c>
      <c r="AE169" s="3"/>
      <c r="AF169" s="3" t="str">
        <f t="shared" si="54"/>
        <v/>
      </c>
      <c r="AG169" s="3" t="str">
        <f t="shared" si="55"/>
        <v/>
      </c>
      <c r="AH169" s="3" t="str">
        <f t="shared" si="56"/>
        <v/>
      </c>
      <c r="AI169" s="3"/>
      <c r="AJ169" s="3" t="str">
        <f t="shared" si="57"/>
        <v/>
      </c>
      <c r="AK169" s="46" t="str">
        <f t="shared" si="58"/>
        <v/>
      </c>
      <c r="AM169" s="66">
        <f t="shared" si="59"/>
        <v>0</v>
      </c>
      <c r="AN169" s="2">
        <f t="shared" si="60"/>
        <v>0</v>
      </c>
      <c r="AO169" s="67">
        <f t="shared" si="61"/>
        <v>0</v>
      </c>
      <c r="AQ169" s="104" t="str">
        <f t="shared" si="62"/>
        <v/>
      </c>
      <c r="AS169" s="74" t="str">
        <f t="shared" si="63"/>
        <v/>
      </c>
      <c r="AT169" s="1" t="str">
        <f t="shared" si="64"/>
        <v/>
      </c>
      <c r="AU169" s="1" t="str">
        <f t="shared" si="65"/>
        <v/>
      </c>
      <c r="AV169" s="105" t="str">
        <f t="shared" si="66"/>
        <v/>
      </c>
    </row>
    <row r="170" spans="1:48" x14ac:dyDescent="0.25">
      <c r="A170" s="28"/>
      <c r="B170" s="118"/>
      <c r="C170" s="119"/>
      <c r="D170" s="119"/>
      <c r="E170" s="120"/>
      <c r="F170" s="120"/>
      <c r="G170" s="121"/>
      <c r="H170" s="122"/>
      <c r="I170" s="121"/>
      <c r="J170" s="123"/>
      <c r="K170" s="123"/>
      <c r="L170" s="123"/>
      <c r="M170" s="124"/>
      <c r="N170" s="125"/>
      <c r="O170" s="28"/>
      <c r="P170" s="86" t="str">
        <f>IF($B170="", "", SUMIF('Time &amp; Expenses'!$G$11:$G$8010, $B170, 'Time &amp; Expenses'!$J$11:$J$8010))</f>
        <v/>
      </c>
      <c r="Q170" s="2" t="str">
        <f>IF($B170="", "", SUMIF('Time &amp; Expenses'!$G$11:$G$8010, $B170, 'Time &amp; Expenses'!$K$11:$K$8010))</f>
        <v/>
      </c>
      <c r="R170" s="22" t="str">
        <f t="shared" si="45"/>
        <v/>
      </c>
      <c r="S170" s="28"/>
      <c r="T170" s="26" t="str">
        <f t="shared" si="46"/>
        <v/>
      </c>
      <c r="U170" s="22" t="str">
        <f t="shared" si="47"/>
        <v/>
      </c>
      <c r="V170" s="28"/>
      <c r="X170" s="100">
        <f t="shared" si="48"/>
        <v>0</v>
      </c>
      <c r="Y170" s="45" t="str">
        <f t="shared" si="49"/>
        <v/>
      </c>
      <c r="Z170" s="45" t="str">
        <f t="shared" si="50"/>
        <v/>
      </c>
      <c r="AA170" s="45" t="str">
        <f t="shared" si="51"/>
        <v/>
      </c>
      <c r="AC170" s="18" t="str">
        <f t="shared" si="52"/>
        <v/>
      </c>
      <c r="AD170" s="3" t="str">
        <f t="shared" si="53"/>
        <v/>
      </c>
      <c r="AE170" s="3"/>
      <c r="AF170" s="3" t="str">
        <f t="shared" si="54"/>
        <v/>
      </c>
      <c r="AG170" s="3" t="str">
        <f t="shared" si="55"/>
        <v/>
      </c>
      <c r="AH170" s="3" t="str">
        <f t="shared" si="56"/>
        <v/>
      </c>
      <c r="AI170" s="3"/>
      <c r="AJ170" s="3" t="str">
        <f t="shared" si="57"/>
        <v/>
      </c>
      <c r="AK170" s="46" t="str">
        <f t="shared" si="58"/>
        <v/>
      </c>
      <c r="AM170" s="66">
        <f t="shared" si="59"/>
        <v>0</v>
      </c>
      <c r="AN170" s="2">
        <f t="shared" si="60"/>
        <v>0</v>
      </c>
      <c r="AO170" s="67">
        <f t="shared" si="61"/>
        <v>0</v>
      </c>
      <c r="AQ170" s="104" t="str">
        <f t="shared" si="62"/>
        <v/>
      </c>
      <c r="AS170" s="74" t="str">
        <f t="shared" si="63"/>
        <v/>
      </c>
      <c r="AT170" s="1" t="str">
        <f t="shared" si="64"/>
        <v/>
      </c>
      <c r="AU170" s="1" t="str">
        <f t="shared" si="65"/>
        <v/>
      </c>
      <c r="AV170" s="105" t="str">
        <f t="shared" si="66"/>
        <v/>
      </c>
    </row>
    <row r="171" spans="1:48" x14ac:dyDescent="0.25">
      <c r="A171" s="28"/>
      <c r="B171" s="118"/>
      <c r="C171" s="119"/>
      <c r="D171" s="119"/>
      <c r="E171" s="120"/>
      <c r="F171" s="120"/>
      <c r="G171" s="121"/>
      <c r="H171" s="122"/>
      <c r="I171" s="121"/>
      <c r="J171" s="123"/>
      <c r="K171" s="123"/>
      <c r="L171" s="123"/>
      <c r="M171" s="124"/>
      <c r="N171" s="125"/>
      <c r="O171" s="28"/>
      <c r="P171" s="86" t="str">
        <f>IF($B171="", "", SUMIF('Time &amp; Expenses'!$G$11:$G$8010, $B171, 'Time &amp; Expenses'!$J$11:$J$8010))</f>
        <v/>
      </c>
      <c r="Q171" s="2" t="str">
        <f>IF($B171="", "", SUMIF('Time &amp; Expenses'!$G$11:$G$8010, $B171, 'Time &amp; Expenses'!$K$11:$K$8010))</f>
        <v/>
      </c>
      <c r="R171" s="22" t="str">
        <f t="shared" si="45"/>
        <v/>
      </c>
      <c r="S171" s="28"/>
      <c r="T171" s="26" t="str">
        <f t="shared" si="46"/>
        <v/>
      </c>
      <c r="U171" s="22" t="str">
        <f t="shared" si="47"/>
        <v/>
      </c>
      <c r="V171" s="28"/>
      <c r="X171" s="100">
        <f t="shared" si="48"/>
        <v>0</v>
      </c>
      <c r="Y171" s="45" t="str">
        <f t="shared" si="49"/>
        <v/>
      </c>
      <c r="Z171" s="45" t="str">
        <f t="shared" si="50"/>
        <v/>
      </c>
      <c r="AA171" s="45" t="str">
        <f t="shared" si="51"/>
        <v/>
      </c>
      <c r="AC171" s="18" t="str">
        <f t="shared" si="52"/>
        <v/>
      </c>
      <c r="AD171" s="3" t="str">
        <f t="shared" si="53"/>
        <v/>
      </c>
      <c r="AE171" s="3"/>
      <c r="AF171" s="3" t="str">
        <f t="shared" si="54"/>
        <v/>
      </c>
      <c r="AG171" s="3" t="str">
        <f t="shared" si="55"/>
        <v/>
      </c>
      <c r="AH171" s="3" t="str">
        <f t="shared" si="56"/>
        <v/>
      </c>
      <c r="AI171" s="3"/>
      <c r="AJ171" s="3" t="str">
        <f t="shared" si="57"/>
        <v/>
      </c>
      <c r="AK171" s="46" t="str">
        <f t="shared" si="58"/>
        <v/>
      </c>
      <c r="AM171" s="66">
        <f t="shared" si="59"/>
        <v>0</v>
      </c>
      <c r="AN171" s="2">
        <f t="shared" si="60"/>
        <v>0</v>
      </c>
      <c r="AO171" s="67">
        <f t="shared" si="61"/>
        <v>0</v>
      </c>
      <c r="AQ171" s="104" t="str">
        <f t="shared" si="62"/>
        <v/>
      </c>
      <c r="AS171" s="74" t="str">
        <f t="shared" si="63"/>
        <v/>
      </c>
      <c r="AT171" s="1" t="str">
        <f t="shared" si="64"/>
        <v/>
      </c>
      <c r="AU171" s="1" t="str">
        <f t="shared" si="65"/>
        <v/>
      </c>
      <c r="AV171" s="105" t="str">
        <f t="shared" si="66"/>
        <v/>
      </c>
    </row>
    <row r="172" spans="1:48" x14ac:dyDescent="0.25">
      <c r="A172" s="28"/>
      <c r="B172" s="118"/>
      <c r="C172" s="119"/>
      <c r="D172" s="119"/>
      <c r="E172" s="120"/>
      <c r="F172" s="120"/>
      <c r="G172" s="121"/>
      <c r="H172" s="122"/>
      <c r="I172" s="121"/>
      <c r="J172" s="123"/>
      <c r="K172" s="123"/>
      <c r="L172" s="123"/>
      <c r="M172" s="124"/>
      <c r="N172" s="125"/>
      <c r="O172" s="28"/>
      <c r="P172" s="86" t="str">
        <f>IF($B172="", "", SUMIF('Time &amp; Expenses'!$G$11:$G$8010, $B172, 'Time &amp; Expenses'!$J$11:$J$8010))</f>
        <v/>
      </c>
      <c r="Q172" s="2" t="str">
        <f>IF($B172="", "", SUMIF('Time &amp; Expenses'!$G$11:$G$8010, $B172, 'Time &amp; Expenses'!$K$11:$K$8010))</f>
        <v/>
      </c>
      <c r="R172" s="22" t="str">
        <f t="shared" si="45"/>
        <v/>
      </c>
      <c r="S172" s="28"/>
      <c r="T172" s="26" t="str">
        <f t="shared" si="46"/>
        <v/>
      </c>
      <c r="U172" s="22" t="str">
        <f t="shared" si="47"/>
        <v/>
      </c>
      <c r="V172" s="28"/>
      <c r="X172" s="100">
        <f t="shared" si="48"/>
        <v>0</v>
      </c>
      <c r="Y172" s="45" t="str">
        <f t="shared" si="49"/>
        <v/>
      </c>
      <c r="Z172" s="45" t="str">
        <f t="shared" si="50"/>
        <v/>
      </c>
      <c r="AA172" s="45" t="str">
        <f t="shared" si="51"/>
        <v/>
      </c>
      <c r="AC172" s="18" t="str">
        <f t="shared" si="52"/>
        <v/>
      </c>
      <c r="AD172" s="3" t="str">
        <f t="shared" si="53"/>
        <v/>
      </c>
      <c r="AE172" s="3"/>
      <c r="AF172" s="3" t="str">
        <f t="shared" si="54"/>
        <v/>
      </c>
      <c r="AG172" s="3" t="str">
        <f t="shared" si="55"/>
        <v/>
      </c>
      <c r="AH172" s="3" t="str">
        <f t="shared" si="56"/>
        <v/>
      </c>
      <c r="AI172" s="3"/>
      <c r="AJ172" s="3" t="str">
        <f t="shared" si="57"/>
        <v/>
      </c>
      <c r="AK172" s="46" t="str">
        <f t="shared" si="58"/>
        <v/>
      </c>
      <c r="AM172" s="66">
        <f t="shared" si="59"/>
        <v>0</v>
      </c>
      <c r="AN172" s="2">
        <f t="shared" si="60"/>
        <v>0</v>
      </c>
      <c r="AO172" s="67">
        <f t="shared" si="61"/>
        <v>0</v>
      </c>
      <c r="AQ172" s="104" t="str">
        <f t="shared" si="62"/>
        <v/>
      </c>
      <c r="AS172" s="74" t="str">
        <f t="shared" si="63"/>
        <v/>
      </c>
      <c r="AT172" s="1" t="str">
        <f t="shared" si="64"/>
        <v/>
      </c>
      <c r="AU172" s="1" t="str">
        <f t="shared" si="65"/>
        <v/>
      </c>
      <c r="AV172" s="105" t="str">
        <f t="shared" si="66"/>
        <v/>
      </c>
    </row>
    <row r="173" spans="1:48" x14ac:dyDescent="0.25">
      <c r="A173" s="28"/>
      <c r="B173" s="118"/>
      <c r="C173" s="119"/>
      <c r="D173" s="119"/>
      <c r="E173" s="120"/>
      <c r="F173" s="120"/>
      <c r="G173" s="121"/>
      <c r="H173" s="122"/>
      <c r="I173" s="121"/>
      <c r="J173" s="123"/>
      <c r="K173" s="123"/>
      <c r="L173" s="123"/>
      <c r="M173" s="124"/>
      <c r="N173" s="125"/>
      <c r="O173" s="28"/>
      <c r="P173" s="86" t="str">
        <f>IF($B173="", "", SUMIF('Time &amp; Expenses'!$G$11:$G$8010, $B173, 'Time &amp; Expenses'!$J$11:$J$8010))</f>
        <v/>
      </c>
      <c r="Q173" s="2" t="str">
        <f>IF($B173="", "", SUMIF('Time &amp; Expenses'!$G$11:$G$8010, $B173, 'Time &amp; Expenses'!$K$11:$K$8010))</f>
        <v/>
      </c>
      <c r="R173" s="22" t="str">
        <f t="shared" si="45"/>
        <v/>
      </c>
      <c r="S173" s="28"/>
      <c r="T173" s="26" t="str">
        <f t="shared" si="46"/>
        <v/>
      </c>
      <c r="U173" s="22" t="str">
        <f t="shared" si="47"/>
        <v/>
      </c>
      <c r="V173" s="28"/>
      <c r="X173" s="100">
        <f t="shared" si="48"/>
        <v>0</v>
      </c>
      <c r="Y173" s="45" t="str">
        <f t="shared" si="49"/>
        <v/>
      </c>
      <c r="Z173" s="45" t="str">
        <f t="shared" si="50"/>
        <v/>
      </c>
      <c r="AA173" s="45" t="str">
        <f t="shared" si="51"/>
        <v/>
      </c>
      <c r="AC173" s="18" t="str">
        <f t="shared" si="52"/>
        <v/>
      </c>
      <c r="AD173" s="3" t="str">
        <f t="shared" si="53"/>
        <v/>
      </c>
      <c r="AE173" s="3"/>
      <c r="AF173" s="3" t="str">
        <f t="shared" si="54"/>
        <v/>
      </c>
      <c r="AG173" s="3" t="str">
        <f t="shared" si="55"/>
        <v/>
      </c>
      <c r="AH173" s="3" t="str">
        <f t="shared" si="56"/>
        <v/>
      </c>
      <c r="AI173" s="3"/>
      <c r="AJ173" s="3" t="str">
        <f t="shared" si="57"/>
        <v/>
      </c>
      <c r="AK173" s="46" t="str">
        <f t="shared" si="58"/>
        <v/>
      </c>
      <c r="AM173" s="66">
        <f t="shared" si="59"/>
        <v>0</v>
      </c>
      <c r="AN173" s="2">
        <f t="shared" si="60"/>
        <v>0</v>
      </c>
      <c r="AO173" s="67">
        <f t="shared" si="61"/>
        <v>0</v>
      </c>
      <c r="AQ173" s="104" t="str">
        <f t="shared" si="62"/>
        <v/>
      </c>
      <c r="AS173" s="74" t="str">
        <f t="shared" si="63"/>
        <v/>
      </c>
      <c r="AT173" s="1" t="str">
        <f t="shared" si="64"/>
        <v/>
      </c>
      <c r="AU173" s="1" t="str">
        <f t="shared" si="65"/>
        <v/>
      </c>
      <c r="AV173" s="105" t="str">
        <f t="shared" si="66"/>
        <v/>
      </c>
    </row>
    <row r="174" spans="1:48" x14ac:dyDescent="0.25">
      <c r="A174" s="28"/>
      <c r="B174" s="118"/>
      <c r="C174" s="119"/>
      <c r="D174" s="119"/>
      <c r="E174" s="120"/>
      <c r="F174" s="120"/>
      <c r="G174" s="121"/>
      <c r="H174" s="122"/>
      <c r="I174" s="121"/>
      <c r="J174" s="123"/>
      <c r="K174" s="123"/>
      <c r="L174" s="123"/>
      <c r="M174" s="124"/>
      <c r="N174" s="125"/>
      <c r="O174" s="28"/>
      <c r="P174" s="86" t="str">
        <f>IF($B174="", "", SUMIF('Time &amp; Expenses'!$G$11:$G$8010, $B174, 'Time &amp; Expenses'!$J$11:$J$8010))</f>
        <v/>
      </c>
      <c r="Q174" s="2" t="str">
        <f>IF($B174="", "", SUMIF('Time &amp; Expenses'!$G$11:$G$8010, $B174, 'Time &amp; Expenses'!$K$11:$K$8010))</f>
        <v/>
      </c>
      <c r="R174" s="22" t="str">
        <f t="shared" si="45"/>
        <v/>
      </c>
      <c r="S174" s="28"/>
      <c r="T174" s="26" t="str">
        <f t="shared" si="46"/>
        <v/>
      </c>
      <c r="U174" s="22" t="str">
        <f t="shared" si="47"/>
        <v/>
      </c>
      <c r="V174" s="28"/>
      <c r="X174" s="100">
        <f t="shared" si="48"/>
        <v>0</v>
      </c>
      <c r="Y174" s="45" t="str">
        <f t="shared" si="49"/>
        <v/>
      </c>
      <c r="Z174" s="45" t="str">
        <f t="shared" si="50"/>
        <v/>
      </c>
      <c r="AA174" s="45" t="str">
        <f t="shared" si="51"/>
        <v/>
      </c>
      <c r="AC174" s="18" t="str">
        <f t="shared" si="52"/>
        <v/>
      </c>
      <c r="AD174" s="3" t="str">
        <f t="shared" si="53"/>
        <v/>
      </c>
      <c r="AE174" s="3"/>
      <c r="AF174" s="3" t="str">
        <f t="shared" si="54"/>
        <v/>
      </c>
      <c r="AG174" s="3" t="str">
        <f t="shared" si="55"/>
        <v/>
      </c>
      <c r="AH174" s="3" t="str">
        <f t="shared" si="56"/>
        <v/>
      </c>
      <c r="AI174" s="3"/>
      <c r="AJ174" s="3" t="str">
        <f t="shared" si="57"/>
        <v/>
      </c>
      <c r="AK174" s="46" t="str">
        <f t="shared" si="58"/>
        <v/>
      </c>
      <c r="AM174" s="66">
        <f t="shared" si="59"/>
        <v>0</v>
      </c>
      <c r="AN174" s="2">
        <f t="shared" si="60"/>
        <v>0</v>
      </c>
      <c r="AO174" s="67">
        <f t="shared" si="61"/>
        <v>0</v>
      </c>
      <c r="AQ174" s="104" t="str">
        <f t="shared" si="62"/>
        <v/>
      </c>
      <c r="AS174" s="74" t="str">
        <f t="shared" si="63"/>
        <v/>
      </c>
      <c r="AT174" s="1" t="str">
        <f t="shared" si="64"/>
        <v/>
      </c>
      <c r="AU174" s="1" t="str">
        <f t="shared" si="65"/>
        <v/>
      </c>
      <c r="AV174" s="105" t="str">
        <f t="shared" si="66"/>
        <v/>
      </c>
    </row>
    <row r="175" spans="1:48" x14ac:dyDescent="0.25">
      <c r="A175" s="28"/>
      <c r="B175" s="118"/>
      <c r="C175" s="119"/>
      <c r="D175" s="119"/>
      <c r="E175" s="120"/>
      <c r="F175" s="120"/>
      <c r="G175" s="121"/>
      <c r="H175" s="122"/>
      <c r="I175" s="121"/>
      <c r="J175" s="123"/>
      <c r="K175" s="123"/>
      <c r="L175" s="123"/>
      <c r="M175" s="124"/>
      <c r="N175" s="125"/>
      <c r="O175" s="28"/>
      <c r="P175" s="86" t="str">
        <f>IF($B175="", "", SUMIF('Time &amp; Expenses'!$G$11:$G$8010, $B175, 'Time &amp; Expenses'!$J$11:$J$8010))</f>
        <v/>
      </c>
      <c r="Q175" s="2" t="str">
        <f>IF($B175="", "", SUMIF('Time &amp; Expenses'!$G$11:$G$8010, $B175, 'Time &amp; Expenses'!$K$11:$K$8010))</f>
        <v/>
      </c>
      <c r="R175" s="22" t="str">
        <f t="shared" si="45"/>
        <v/>
      </c>
      <c r="S175" s="28"/>
      <c r="T175" s="26" t="str">
        <f t="shared" si="46"/>
        <v/>
      </c>
      <c r="U175" s="22" t="str">
        <f t="shared" si="47"/>
        <v/>
      </c>
      <c r="V175" s="28"/>
      <c r="X175" s="100">
        <f t="shared" si="48"/>
        <v>0</v>
      </c>
      <c r="Y175" s="45" t="str">
        <f t="shared" si="49"/>
        <v/>
      </c>
      <c r="Z175" s="45" t="str">
        <f t="shared" si="50"/>
        <v/>
      </c>
      <c r="AA175" s="45" t="str">
        <f t="shared" si="51"/>
        <v/>
      </c>
      <c r="AC175" s="18" t="str">
        <f t="shared" si="52"/>
        <v/>
      </c>
      <c r="AD175" s="3" t="str">
        <f t="shared" si="53"/>
        <v/>
      </c>
      <c r="AE175" s="3"/>
      <c r="AF175" s="3" t="str">
        <f t="shared" si="54"/>
        <v/>
      </c>
      <c r="AG175" s="3" t="str">
        <f t="shared" si="55"/>
        <v/>
      </c>
      <c r="AH175" s="3" t="str">
        <f t="shared" si="56"/>
        <v/>
      </c>
      <c r="AI175" s="3"/>
      <c r="AJ175" s="3" t="str">
        <f t="shared" si="57"/>
        <v/>
      </c>
      <c r="AK175" s="46" t="str">
        <f t="shared" si="58"/>
        <v/>
      </c>
      <c r="AM175" s="66">
        <f t="shared" si="59"/>
        <v>0</v>
      </c>
      <c r="AN175" s="2">
        <f t="shared" si="60"/>
        <v>0</v>
      </c>
      <c r="AO175" s="67">
        <f t="shared" si="61"/>
        <v>0</v>
      </c>
      <c r="AQ175" s="104" t="str">
        <f t="shared" si="62"/>
        <v/>
      </c>
      <c r="AS175" s="74" t="str">
        <f t="shared" si="63"/>
        <v/>
      </c>
      <c r="AT175" s="1" t="str">
        <f t="shared" si="64"/>
        <v/>
      </c>
      <c r="AU175" s="1" t="str">
        <f t="shared" si="65"/>
        <v/>
      </c>
      <c r="AV175" s="105" t="str">
        <f t="shared" si="66"/>
        <v/>
      </c>
    </row>
    <row r="176" spans="1:48" x14ac:dyDescent="0.25">
      <c r="A176" s="28"/>
      <c r="B176" s="118"/>
      <c r="C176" s="119"/>
      <c r="D176" s="119"/>
      <c r="E176" s="120"/>
      <c r="F176" s="120"/>
      <c r="G176" s="121"/>
      <c r="H176" s="122"/>
      <c r="I176" s="121"/>
      <c r="J176" s="123"/>
      <c r="K176" s="123"/>
      <c r="L176" s="123"/>
      <c r="M176" s="124"/>
      <c r="N176" s="125"/>
      <c r="O176" s="28"/>
      <c r="P176" s="86" t="str">
        <f>IF($B176="", "", SUMIF('Time &amp; Expenses'!$G$11:$G$8010, $B176, 'Time &amp; Expenses'!$J$11:$J$8010))</f>
        <v/>
      </c>
      <c r="Q176" s="2" t="str">
        <f>IF($B176="", "", SUMIF('Time &amp; Expenses'!$G$11:$G$8010, $B176, 'Time &amp; Expenses'!$K$11:$K$8010))</f>
        <v/>
      </c>
      <c r="R176" s="22" t="str">
        <f t="shared" si="45"/>
        <v/>
      </c>
      <c r="S176" s="28"/>
      <c r="T176" s="26" t="str">
        <f t="shared" si="46"/>
        <v/>
      </c>
      <c r="U176" s="22" t="str">
        <f t="shared" si="47"/>
        <v/>
      </c>
      <c r="V176" s="28"/>
      <c r="X176" s="100">
        <f t="shared" si="48"/>
        <v>0</v>
      </c>
      <c r="Y176" s="45" t="str">
        <f t="shared" si="49"/>
        <v/>
      </c>
      <c r="Z176" s="45" t="str">
        <f t="shared" si="50"/>
        <v/>
      </c>
      <c r="AA176" s="45" t="str">
        <f t="shared" si="51"/>
        <v/>
      </c>
      <c r="AC176" s="18" t="str">
        <f t="shared" si="52"/>
        <v/>
      </c>
      <c r="AD176" s="3" t="str">
        <f t="shared" si="53"/>
        <v/>
      </c>
      <c r="AE176" s="3"/>
      <c r="AF176" s="3" t="str">
        <f t="shared" si="54"/>
        <v/>
      </c>
      <c r="AG176" s="3" t="str">
        <f t="shared" si="55"/>
        <v/>
      </c>
      <c r="AH176" s="3" t="str">
        <f t="shared" si="56"/>
        <v/>
      </c>
      <c r="AI176" s="3"/>
      <c r="AJ176" s="3" t="str">
        <f t="shared" si="57"/>
        <v/>
      </c>
      <c r="AK176" s="46" t="str">
        <f t="shared" si="58"/>
        <v/>
      </c>
      <c r="AM176" s="66">
        <f t="shared" si="59"/>
        <v>0</v>
      </c>
      <c r="AN176" s="2">
        <f t="shared" si="60"/>
        <v>0</v>
      </c>
      <c r="AO176" s="67">
        <f t="shared" si="61"/>
        <v>0</v>
      </c>
      <c r="AQ176" s="104" t="str">
        <f t="shared" si="62"/>
        <v/>
      </c>
      <c r="AS176" s="74" t="str">
        <f t="shared" si="63"/>
        <v/>
      </c>
      <c r="AT176" s="1" t="str">
        <f t="shared" si="64"/>
        <v/>
      </c>
      <c r="AU176" s="1" t="str">
        <f t="shared" si="65"/>
        <v/>
      </c>
      <c r="AV176" s="105" t="str">
        <f t="shared" si="66"/>
        <v/>
      </c>
    </row>
    <row r="177" spans="1:48" x14ac:dyDescent="0.25">
      <c r="A177" s="28"/>
      <c r="B177" s="118"/>
      <c r="C177" s="119"/>
      <c r="D177" s="119"/>
      <c r="E177" s="120"/>
      <c r="F177" s="120"/>
      <c r="G177" s="121"/>
      <c r="H177" s="122"/>
      <c r="I177" s="121"/>
      <c r="J177" s="123"/>
      <c r="K177" s="123"/>
      <c r="L177" s="123"/>
      <c r="M177" s="124"/>
      <c r="N177" s="125"/>
      <c r="O177" s="28"/>
      <c r="P177" s="86" t="str">
        <f>IF($B177="", "", SUMIF('Time &amp; Expenses'!$G$11:$G$8010, $B177, 'Time &amp; Expenses'!$J$11:$J$8010))</f>
        <v/>
      </c>
      <c r="Q177" s="2" t="str">
        <f>IF($B177="", "", SUMIF('Time &amp; Expenses'!$G$11:$G$8010, $B177, 'Time &amp; Expenses'!$K$11:$K$8010))</f>
        <v/>
      </c>
      <c r="R177" s="22" t="str">
        <f t="shared" si="45"/>
        <v/>
      </c>
      <c r="S177" s="28"/>
      <c r="T177" s="26" t="str">
        <f t="shared" si="46"/>
        <v/>
      </c>
      <c r="U177" s="22" t="str">
        <f t="shared" si="47"/>
        <v/>
      </c>
      <c r="V177" s="28"/>
      <c r="X177" s="100">
        <f t="shared" si="48"/>
        <v>0</v>
      </c>
      <c r="Y177" s="45" t="str">
        <f t="shared" si="49"/>
        <v/>
      </c>
      <c r="Z177" s="45" t="str">
        <f t="shared" si="50"/>
        <v/>
      </c>
      <c r="AA177" s="45" t="str">
        <f t="shared" si="51"/>
        <v/>
      </c>
      <c r="AC177" s="18" t="str">
        <f t="shared" si="52"/>
        <v/>
      </c>
      <c r="AD177" s="3" t="str">
        <f t="shared" si="53"/>
        <v/>
      </c>
      <c r="AE177" s="3"/>
      <c r="AF177" s="3" t="str">
        <f t="shared" si="54"/>
        <v/>
      </c>
      <c r="AG177" s="3" t="str">
        <f t="shared" si="55"/>
        <v/>
      </c>
      <c r="AH177" s="3" t="str">
        <f t="shared" si="56"/>
        <v/>
      </c>
      <c r="AI177" s="3"/>
      <c r="AJ177" s="3" t="str">
        <f t="shared" si="57"/>
        <v/>
      </c>
      <c r="AK177" s="46" t="str">
        <f t="shared" si="58"/>
        <v/>
      </c>
      <c r="AM177" s="66">
        <f t="shared" si="59"/>
        <v>0</v>
      </c>
      <c r="AN177" s="2">
        <f t="shared" si="60"/>
        <v>0</v>
      </c>
      <c r="AO177" s="67">
        <f t="shared" si="61"/>
        <v>0</v>
      </c>
      <c r="AQ177" s="104" t="str">
        <f t="shared" si="62"/>
        <v/>
      </c>
      <c r="AS177" s="74" t="str">
        <f t="shared" si="63"/>
        <v/>
      </c>
      <c r="AT177" s="1" t="str">
        <f t="shared" si="64"/>
        <v/>
      </c>
      <c r="AU177" s="1" t="str">
        <f t="shared" si="65"/>
        <v/>
      </c>
      <c r="AV177" s="105" t="str">
        <f t="shared" si="66"/>
        <v/>
      </c>
    </row>
    <row r="178" spans="1:48" x14ac:dyDescent="0.25">
      <c r="A178" s="28"/>
      <c r="B178" s="118"/>
      <c r="C178" s="119"/>
      <c r="D178" s="119"/>
      <c r="E178" s="120"/>
      <c r="F178" s="120"/>
      <c r="G178" s="121"/>
      <c r="H178" s="122"/>
      <c r="I178" s="121"/>
      <c r="J178" s="123"/>
      <c r="K178" s="123"/>
      <c r="L178" s="123"/>
      <c r="M178" s="124"/>
      <c r="N178" s="125"/>
      <c r="O178" s="28"/>
      <c r="P178" s="86" t="str">
        <f>IF($B178="", "", SUMIF('Time &amp; Expenses'!$G$11:$G$8010, $B178, 'Time &amp; Expenses'!$J$11:$J$8010))</f>
        <v/>
      </c>
      <c r="Q178" s="2" t="str">
        <f>IF($B178="", "", SUMIF('Time &amp; Expenses'!$G$11:$G$8010, $B178, 'Time &amp; Expenses'!$K$11:$K$8010))</f>
        <v/>
      </c>
      <c r="R178" s="22" t="str">
        <f t="shared" si="45"/>
        <v/>
      </c>
      <c r="S178" s="28"/>
      <c r="T178" s="26" t="str">
        <f t="shared" si="46"/>
        <v/>
      </c>
      <c r="U178" s="22" t="str">
        <f t="shared" si="47"/>
        <v/>
      </c>
      <c r="V178" s="28"/>
      <c r="X178" s="100">
        <f t="shared" si="48"/>
        <v>0</v>
      </c>
      <c r="Y178" s="45" t="str">
        <f t="shared" si="49"/>
        <v/>
      </c>
      <c r="Z178" s="45" t="str">
        <f t="shared" si="50"/>
        <v/>
      </c>
      <c r="AA178" s="45" t="str">
        <f t="shared" si="51"/>
        <v/>
      </c>
      <c r="AC178" s="18" t="str">
        <f t="shared" si="52"/>
        <v/>
      </c>
      <c r="AD178" s="3" t="str">
        <f t="shared" si="53"/>
        <v/>
      </c>
      <c r="AE178" s="3"/>
      <c r="AF178" s="3" t="str">
        <f t="shared" si="54"/>
        <v/>
      </c>
      <c r="AG178" s="3" t="str">
        <f t="shared" si="55"/>
        <v/>
      </c>
      <c r="AH178" s="3" t="str">
        <f t="shared" si="56"/>
        <v/>
      </c>
      <c r="AI178" s="3"/>
      <c r="AJ178" s="3" t="str">
        <f t="shared" si="57"/>
        <v/>
      </c>
      <c r="AK178" s="46" t="str">
        <f t="shared" si="58"/>
        <v/>
      </c>
      <c r="AM178" s="66">
        <f t="shared" si="59"/>
        <v>0</v>
      </c>
      <c r="AN178" s="2">
        <f t="shared" si="60"/>
        <v>0</v>
      </c>
      <c r="AO178" s="67">
        <f t="shared" si="61"/>
        <v>0</v>
      </c>
      <c r="AQ178" s="104" t="str">
        <f t="shared" si="62"/>
        <v/>
      </c>
      <c r="AS178" s="74" t="str">
        <f t="shared" si="63"/>
        <v/>
      </c>
      <c r="AT178" s="1" t="str">
        <f t="shared" si="64"/>
        <v/>
      </c>
      <c r="AU178" s="1" t="str">
        <f t="shared" si="65"/>
        <v/>
      </c>
      <c r="AV178" s="105" t="str">
        <f t="shared" si="66"/>
        <v/>
      </c>
    </row>
    <row r="179" spans="1:48" x14ac:dyDescent="0.25">
      <c r="A179" s="28"/>
      <c r="B179" s="118"/>
      <c r="C179" s="119"/>
      <c r="D179" s="119"/>
      <c r="E179" s="120"/>
      <c r="F179" s="120"/>
      <c r="G179" s="121"/>
      <c r="H179" s="122"/>
      <c r="I179" s="121"/>
      <c r="J179" s="123"/>
      <c r="K179" s="123"/>
      <c r="L179" s="123"/>
      <c r="M179" s="124"/>
      <c r="N179" s="125"/>
      <c r="O179" s="28"/>
      <c r="P179" s="86" t="str">
        <f>IF($B179="", "", SUMIF('Time &amp; Expenses'!$G$11:$G$8010, $B179, 'Time &amp; Expenses'!$J$11:$J$8010))</f>
        <v/>
      </c>
      <c r="Q179" s="2" t="str">
        <f>IF($B179="", "", SUMIF('Time &amp; Expenses'!$G$11:$G$8010, $B179, 'Time &amp; Expenses'!$K$11:$K$8010))</f>
        <v/>
      </c>
      <c r="R179" s="22" t="str">
        <f t="shared" si="45"/>
        <v/>
      </c>
      <c r="S179" s="28"/>
      <c r="T179" s="26" t="str">
        <f t="shared" si="46"/>
        <v/>
      </c>
      <c r="U179" s="22" t="str">
        <f t="shared" si="47"/>
        <v/>
      </c>
      <c r="V179" s="28"/>
      <c r="X179" s="100">
        <f t="shared" si="48"/>
        <v>0</v>
      </c>
      <c r="Y179" s="45" t="str">
        <f t="shared" si="49"/>
        <v/>
      </c>
      <c r="Z179" s="45" t="str">
        <f t="shared" si="50"/>
        <v/>
      </c>
      <c r="AA179" s="45" t="str">
        <f t="shared" si="51"/>
        <v/>
      </c>
      <c r="AC179" s="18" t="str">
        <f t="shared" si="52"/>
        <v/>
      </c>
      <c r="AD179" s="3" t="str">
        <f t="shared" si="53"/>
        <v/>
      </c>
      <c r="AE179" s="3"/>
      <c r="AF179" s="3" t="str">
        <f t="shared" si="54"/>
        <v/>
      </c>
      <c r="AG179" s="3" t="str">
        <f t="shared" si="55"/>
        <v/>
      </c>
      <c r="AH179" s="3" t="str">
        <f t="shared" si="56"/>
        <v/>
      </c>
      <c r="AI179" s="3"/>
      <c r="AJ179" s="3" t="str">
        <f t="shared" si="57"/>
        <v/>
      </c>
      <c r="AK179" s="46" t="str">
        <f t="shared" si="58"/>
        <v/>
      </c>
      <c r="AM179" s="66">
        <f t="shared" si="59"/>
        <v>0</v>
      </c>
      <c r="AN179" s="2">
        <f t="shared" si="60"/>
        <v>0</v>
      </c>
      <c r="AO179" s="67">
        <f t="shared" si="61"/>
        <v>0</v>
      </c>
      <c r="AQ179" s="104" t="str">
        <f t="shared" si="62"/>
        <v/>
      </c>
      <c r="AS179" s="74" t="str">
        <f t="shared" si="63"/>
        <v/>
      </c>
      <c r="AT179" s="1" t="str">
        <f t="shared" si="64"/>
        <v/>
      </c>
      <c r="AU179" s="1" t="str">
        <f t="shared" si="65"/>
        <v/>
      </c>
      <c r="AV179" s="105" t="str">
        <f t="shared" si="66"/>
        <v/>
      </c>
    </row>
    <row r="180" spans="1:48" x14ac:dyDescent="0.25">
      <c r="A180" s="28"/>
      <c r="B180" s="118"/>
      <c r="C180" s="119"/>
      <c r="D180" s="119"/>
      <c r="E180" s="120"/>
      <c r="F180" s="120"/>
      <c r="G180" s="121"/>
      <c r="H180" s="122"/>
      <c r="I180" s="121"/>
      <c r="J180" s="123"/>
      <c r="K180" s="123"/>
      <c r="L180" s="123"/>
      <c r="M180" s="124"/>
      <c r="N180" s="125"/>
      <c r="O180" s="28"/>
      <c r="P180" s="86" t="str">
        <f>IF($B180="", "", SUMIF('Time &amp; Expenses'!$G$11:$G$8010, $B180, 'Time &amp; Expenses'!$J$11:$J$8010))</f>
        <v/>
      </c>
      <c r="Q180" s="2" t="str">
        <f>IF($B180="", "", SUMIF('Time &amp; Expenses'!$G$11:$G$8010, $B180, 'Time &amp; Expenses'!$K$11:$K$8010))</f>
        <v/>
      </c>
      <c r="R180" s="22" t="str">
        <f t="shared" si="45"/>
        <v/>
      </c>
      <c r="S180" s="28"/>
      <c r="T180" s="26" t="str">
        <f t="shared" si="46"/>
        <v/>
      </c>
      <c r="U180" s="22" t="str">
        <f t="shared" si="47"/>
        <v/>
      </c>
      <c r="V180" s="28"/>
      <c r="X180" s="100">
        <f t="shared" si="48"/>
        <v>0</v>
      </c>
      <c r="Y180" s="45" t="str">
        <f t="shared" si="49"/>
        <v/>
      </c>
      <c r="Z180" s="45" t="str">
        <f t="shared" si="50"/>
        <v/>
      </c>
      <c r="AA180" s="45" t="str">
        <f t="shared" si="51"/>
        <v/>
      </c>
      <c r="AC180" s="18" t="str">
        <f t="shared" si="52"/>
        <v/>
      </c>
      <c r="AD180" s="3" t="str">
        <f t="shared" si="53"/>
        <v/>
      </c>
      <c r="AE180" s="3"/>
      <c r="AF180" s="3" t="str">
        <f t="shared" si="54"/>
        <v/>
      </c>
      <c r="AG180" s="3" t="str">
        <f t="shared" si="55"/>
        <v/>
      </c>
      <c r="AH180" s="3" t="str">
        <f t="shared" si="56"/>
        <v/>
      </c>
      <c r="AI180" s="3"/>
      <c r="AJ180" s="3" t="str">
        <f t="shared" si="57"/>
        <v/>
      </c>
      <c r="AK180" s="46" t="str">
        <f t="shared" si="58"/>
        <v/>
      </c>
      <c r="AM180" s="66">
        <f t="shared" si="59"/>
        <v>0</v>
      </c>
      <c r="AN180" s="2">
        <f t="shared" si="60"/>
        <v>0</v>
      </c>
      <c r="AO180" s="67">
        <f t="shared" si="61"/>
        <v>0</v>
      </c>
      <c r="AQ180" s="104" t="str">
        <f t="shared" si="62"/>
        <v/>
      </c>
      <c r="AS180" s="74" t="str">
        <f t="shared" si="63"/>
        <v/>
      </c>
      <c r="AT180" s="1" t="str">
        <f t="shared" si="64"/>
        <v/>
      </c>
      <c r="AU180" s="1" t="str">
        <f t="shared" si="65"/>
        <v/>
      </c>
      <c r="AV180" s="105" t="str">
        <f t="shared" si="66"/>
        <v/>
      </c>
    </row>
    <row r="181" spans="1:48" x14ac:dyDescent="0.25">
      <c r="A181" s="28"/>
      <c r="B181" s="118"/>
      <c r="C181" s="119"/>
      <c r="D181" s="119"/>
      <c r="E181" s="120"/>
      <c r="F181" s="120"/>
      <c r="G181" s="121"/>
      <c r="H181" s="122"/>
      <c r="I181" s="121"/>
      <c r="J181" s="123"/>
      <c r="K181" s="123"/>
      <c r="L181" s="123"/>
      <c r="M181" s="124"/>
      <c r="N181" s="125"/>
      <c r="O181" s="28"/>
      <c r="P181" s="86" t="str">
        <f>IF($B181="", "", SUMIF('Time &amp; Expenses'!$G$11:$G$8010, $B181, 'Time &amp; Expenses'!$J$11:$J$8010))</f>
        <v/>
      </c>
      <c r="Q181" s="2" t="str">
        <f>IF($B181="", "", SUMIF('Time &amp; Expenses'!$G$11:$G$8010, $B181, 'Time &amp; Expenses'!$K$11:$K$8010))</f>
        <v/>
      </c>
      <c r="R181" s="22" t="str">
        <f t="shared" si="45"/>
        <v/>
      </c>
      <c r="S181" s="28"/>
      <c r="T181" s="26" t="str">
        <f t="shared" si="46"/>
        <v/>
      </c>
      <c r="U181" s="22" t="str">
        <f t="shared" si="47"/>
        <v/>
      </c>
      <c r="V181" s="28"/>
      <c r="X181" s="100">
        <f t="shared" si="48"/>
        <v>0</v>
      </c>
      <c r="Y181" s="45" t="str">
        <f t="shared" si="49"/>
        <v/>
      </c>
      <c r="Z181" s="45" t="str">
        <f t="shared" si="50"/>
        <v/>
      </c>
      <c r="AA181" s="45" t="str">
        <f t="shared" si="51"/>
        <v/>
      </c>
      <c r="AC181" s="18" t="str">
        <f t="shared" si="52"/>
        <v/>
      </c>
      <c r="AD181" s="3" t="str">
        <f t="shared" si="53"/>
        <v/>
      </c>
      <c r="AE181" s="3"/>
      <c r="AF181" s="3" t="str">
        <f t="shared" si="54"/>
        <v/>
      </c>
      <c r="AG181" s="3" t="str">
        <f t="shared" si="55"/>
        <v/>
      </c>
      <c r="AH181" s="3" t="str">
        <f t="shared" si="56"/>
        <v/>
      </c>
      <c r="AI181" s="3"/>
      <c r="AJ181" s="3" t="str">
        <f t="shared" si="57"/>
        <v/>
      </c>
      <c r="AK181" s="46" t="str">
        <f t="shared" si="58"/>
        <v/>
      </c>
      <c r="AM181" s="66">
        <f t="shared" si="59"/>
        <v>0</v>
      </c>
      <c r="AN181" s="2">
        <f t="shared" si="60"/>
        <v>0</v>
      </c>
      <c r="AO181" s="67">
        <f t="shared" si="61"/>
        <v>0</v>
      </c>
      <c r="AQ181" s="104" t="str">
        <f t="shared" si="62"/>
        <v/>
      </c>
      <c r="AS181" s="74" t="str">
        <f t="shared" si="63"/>
        <v/>
      </c>
      <c r="AT181" s="1" t="str">
        <f t="shared" si="64"/>
        <v/>
      </c>
      <c r="AU181" s="1" t="str">
        <f t="shared" si="65"/>
        <v/>
      </c>
      <c r="AV181" s="105" t="str">
        <f t="shared" si="66"/>
        <v/>
      </c>
    </row>
    <row r="182" spans="1:48" x14ac:dyDescent="0.25">
      <c r="A182" s="28"/>
      <c r="B182" s="118"/>
      <c r="C182" s="119"/>
      <c r="D182" s="119"/>
      <c r="E182" s="120"/>
      <c r="F182" s="120"/>
      <c r="G182" s="121"/>
      <c r="H182" s="122"/>
      <c r="I182" s="121"/>
      <c r="J182" s="123"/>
      <c r="K182" s="123"/>
      <c r="L182" s="123"/>
      <c r="M182" s="124"/>
      <c r="N182" s="125"/>
      <c r="O182" s="28"/>
      <c r="P182" s="86" t="str">
        <f>IF($B182="", "", SUMIF('Time &amp; Expenses'!$G$11:$G$8010, $B182, 'Time &amp; Expenses'!$J$11:$J$8010))</f>
        <v/>
      </c>
      <c r="Q182" s="2" t="str">
        <f>IF($B182="", "", SUMIF('Time &amp; Expenses'!$G$11:$G$8010, $B182, 'Time &amp; Expenses'!$K$11:$K$8010))</f>
        <v/>
      </c>
      <c r="R182" s="22" t="str">
        <f t="shared" si="45"/>
        <v/>
      </c>
      <c r="S182" s="28"/>
      <c r="T182" s="26" t="str">
        <f t="shared" si="46"/>
        <v/>
      </c>
      <c r="U182" s="22" t="str">
        <f t="shared" si="47"/>
        <v/>
      </c>
      <c r="V182" s="28"/>
      <c r="X182" s="100">
        <f t="shared" si="48"/>
        <v>0</v>
      </c>
      <c r="Y182" s="45" t="str">
        <f t="shared" si="49"/>
        <v/>
      </c>
      <c r="Z182" s="45" t="str">
        <f t="shared" si="50"/>
        <v/>
      </c>
      <c r="AA182" s="45" t="str">
        <f t="shared" si="51"/>
        <v/>
      </c>
      <c r="AC182" s="18" t="str">
        <f t="shared" si="52"/>
        <v/>
      </c>
      <c r="AD182" s="3" t="str">
        <f t="shared" si="53"/>
        <v/>
      </c>
      <c r="AE182" s="3"/>
      <c r="AF182" s="3" t="str">
        <f t="shared" si="54"/>
        <v/>
      </c>
      <c r="AG182" s="3" t="str">
        <f t="shared" si="55"/>
        <v/>
      </c>
      <c r="AH182" s="3" t="str">
        <f t="shared" si="56"/>
        <v/>
      </c>
      <c r="AI182" s="3"/>
      <c r="AJ182" s="3" t="str">
        <f t="shared" si="57"/>
        <v/>
      </c>
      <c r="AK182" s="46" t="str">
        <f t="shared" si="58"/>
        <v/>
      </c>
      <c r="AM182" s="66">
        <f t="shared" si="59"/>
        <v>0</v>
      </c>
      <c r="AN182" s="2">
        <f t="shared" si="60"/>
        <v>0</v>
      </c>
      <c r="AO182" s="67">
        <f t="shared" si="61"/>
        <v>0</v>
      </c>
      <c r="AQ182" s="104" t="str">
        <f t="shared" si="62"/>
        <v/>
      </c>
      <c r="AS182" s="74" t="str">
        <f t="shared" si="63"/>
        <v/>
      </c>
      <c r="AT182" s="1" t="str">
        <f t="shared" si="64"/>
        <v/>
      </c>
      <c r="AU182" s="1" t="str">
        <f t="shared" si="65"/>
        <v/>
      </c>
      <c r="AV182" s="105" t="str">
        <f t="shared" si="66"/>
        <v/>
      </c>
    </row>
    <row r="183" spans="1:48" x14ac:dyDescent="0.25">
      <c r="A183" s="28"/>
      <c r="B183" s="118"/>
      <c r="C183" s="119"/>
      <c r="D183" s="119"/>
      <c r="E183" s="120"/>
      <c r="F183" s="120"/>
      <c r="G183" s="121"/>
      <c r="H183" s="122"/>
      <c r="I183" s="121"/>
      <c r="J183" s="123"/>
      <c r="K183" s="123"/>
      <c r="L183" s="123"/>
      <c r="M183" s="124"/>
      <c r="N183" s="125"/>
      <c r="O183" s="28"/>
      <c r="P183" s="86" t="str">
        <f>IF($B183="", "", SUMIF('Time &amp; Expenses'!$G$11:$G$8010, $B183, 'Time &amp; Expenses'!$J$11:$J$8010))</f>
        <v/>
      </c>
      <c r="Q183" s="2" t="str">
        <f>IF($B183="", "", SUMIF('Time &amp; Expenses'!$G$11:$G$8010, $B183, 'Time &amp; Expenses'!$K$11:$K$8010))</f>
        <v/>
      </c>
      <c r="R183" s="22" t="str">
        <f t="shared" si="45"/>
        <v/>
      </c>
      <c r="S183" s="28"/>
      <c r="T183" s="26" t="str">
        <f t="shared" si="46"/>
        <v/>
      </c>
      <c r="U183" s="22" t="str">
        <f t="shared" si="47"/>
        <v/>
      </c>
      <c r="V183" s="28"/>
      <c r="X183" s="100">
        <f t="shared" si="48"/>
        <v>0</v>
      </c>
      <c r="Y183" s="45" t="str">
        <f t="shared" si="49"/>
        <v/>
      </c>
      <c r="Z183" s="45" t="str">
        <f t="shared" si="50"/>
        <v/>
      </c>
      <c r="AA183" s="45" t="str">
        <f t="shared" si="51"/>
        <v/>
      </c>
      <c r="AC183" s="18" t="str">
        <f t="shared" si="52"/>
        <v/>
      </c>
      <c r="AD183" s="3" t="str">
        <f t="shared" si="53"/>
        <v/>
      </c>
      <c r="AE183" s="3"/>
      <c r="AF183" s="3" t="str">
        <f t="shared" si="54"/>
        <v/>
      </c>
      <c r="AG183" s="3" t="str">
        <f t="shared" si="55"/>
        <v/>
      </c>
      <c r="AH183" s="3" t="str">
        <f t="shared" si="56"/>
        <v/>
      </c>
      <c r="AI183" s="3"/>
      <c r="AJ183" s="3" t="str">
        <f t="shared" si="57"/>
        <v/>
      </c>
      <c r="AK183" s="46" t="str">
        <f t="shared" si="58"/>
        <v/>
      </c>
      <c r="AM183" s="66">
        <f t="shared" si="59"/>
        <v>0</v>
      </c>
      <c r="AN183" s="2">
        <f t="shared" si="60"/>
        <v>0</v>
      </c>
      <c r="AO183" s="67">
        <f t="shared" si="61"/>
        <v>0</v>
      </c>
      <c r="AQ183" s="104" t="str">
        <f t="shared" si="62"/>
        <v/>
      </c>
      <c r="AS183" s="74" t="str">
        <f t="shared" si="63"/>
        <v/>
      </c>
      <c r="AT183" s="1" t="str">
        <f t="shared" si="64"/>
        <v/>
      </c>
      <c r="AU183" s="1" t="str">
        <f t="shared" si="65"/>
        <v/>
      </c>
      <c r="AV183" s="105" t="str">
        <f t="shared" si="66"/>
        <v/>
      </c>
    </row>
    <row r="184" spans="1:48" x14ac:dyDescent="0.25">
      <c r="A184" s="28"/>
      <c r="B184" s="118"/>
      <c r="C184" s="119"/>
      <c r="D184" s="119"/>
      <c r="E184" s="120"/>
      <c r="F184" s="120"/>
      <c r="G184" s="121"/>
      <c r="H184" s="122"/>
      <c r="I184" s="121"/>
      <c r="J184" s="123"/>
      <c r="K184" s="123"/>
      <c r="L184" s="123"/>
      <c r="M184" s="124"/>
      <c r="N184" s="125"/>
      <c r="O184" s="28"/>
      <c r="P184" s="86" t="str">
        <f>IF($B184="", "", SUMIF('Time &amp; Expenses'!$G$11:$G$8010, $B184, 'Time &amp; Expenses'!$J$11:$J$8010))</f>
        <v/>
      </c>
      <c r="Q184" s="2" t="str">
        <f>IF($B184="", "", SUMIF('Time &amp; Expenses'!$G$11:$G$8010, $B184, 'Time &amp; Expenses'!$K$11:$K$8010))</f>
        <v/>
      </c>
      <c r="R184" s="22" t="str">
        <f t="shared" si="45"/>
        <v/>
      </c>
      <c r="S184" s="28"/>
      <c r="T184" s="26" t="str">
        <f t="shared" si="46"/>
        <v/>
      </c>
      <c r="U184" s="22" t="str">
        <f t="shared" si="47"/>
        <v/>
      </c>
      <c r="V184" s="28"/>
      <c r="X184" s="100">
        <f t="shared" si="48"/>
        <v>0</v>
      </c>
      <c r="Y184" s="45" t="str">
        <f t="shared" si="49"/>
        <v/>
      </c>
      <c r="Z184" s="45" t="str">
        <f t="shared" si="50"/>
        <v/>
      </c>
      <c r="AA184" s="45" t="str">
        <f t="shared" si="51"/>
        <v/>
      </c>
      <c r="AC184" s="18" t="str">
        <f t="shared" si="52"/>
        <v/>
      </c>
      <c r="AD184" s="3" t="str">
        <f t="shared" si="53"/>
        <v/>
      </c>
      <c r="AE184" s="3"/>
      <c r="AF184" s="3" t="str">
        <f t="shared" si="54"/>
        <v/>
      </c>
      <c r="AG184" s="3" t="str">
        <f t="shared" si="55"/>
        <v/>
      </c>
      <c r="AH184" s="3" t="str">
        <f t="shared" si="56"/>
        <v/>
      </c>
      <c r="AI184" s="3"/>
      <c r="AJ184" s="3" t="str">
        <f t="shared" si="57"/>
        <v/>
      </c>
      <c r="AK184" s="46" t="str">
        <f t="shared" si="58"/>
        <v/>
      </c>
      <c r="AM184" s="66">
        <f t="shared" si="59"/>
        <v>0</v>
      </c>
      <c r="AN184" s="2">
        <f t="shared" si="60"/>
        <v>0</v>
      </c>
      <c r="AO184" s="67">
        <f t="shared" si="61"/>
        <v>0</v>
      </c>
      <c r="AQ184" s="104" t="str">
        <f t="shared" si="62"/>
        <v/>
      </c>
      <c r="AS184" s="74" t="str">
        <f t="shared" si="63"/>
        <v/>
      </c>
      <c r="AT184" s="1" t="str">
        <f t="shared" si="64"/>
        <v/>
      </c>
      <c r="AU184" s="1" t="str">
        <f t="shared" si="65"/>
        <v/>
      </c>
      <c r="AV184" s="105" t="str">
        <f t="shared" si="66"/>
        <v/>
      </c>
    </row>
    <row r="185" spans="1:48" x14ac:dyDescent="0.25">
      <c r="A185" s="28"/>
      <c r="B185" s="118"/>
      <c r="C185" s="119"/>
      <c r="D185" s="119"/>
      <c r="E185" s="120"/>
      <c r="F185" s="120"/>
      <c r="G185" s="121"/>
      <c r="H185" s="122"/>
      <c r="I185" s="121"/>
      <c r="J185" s="123"/>
      <c r="K185" s="123"/>
      <c r="L185" s="123"/>
      <c r="M185" s="124"/>
      <c r="N185" s="125"/>
      <c r="O185" s="28"/>
      <c r="P185" s="86" t="str">
        <f>IF($B185="", "", SUMIF('Time &amp; Expenses'!$G$11:$G$8010, $B185, 'Time &amp; Expenses'!$J$11:$J$8010))</f>
        <v/>
      </c>
      <c r="Q185" s="2" t="str">
        <f>IF($B185="", "", SUMIF('Time &amp; Expenses'!$G$11:$G$8010, $B185, 'Time &amp; Expenses'!$K$11:$K$8010))</f>
        <v/>
      </c>
      <c r="R185" s="22" t="str">
        <f t="shared" si="45"/>
        <v/>
      </c>
      <c r="S185" s="28"/>
      <c r="T185" s="26" t="str">
        <f t="shared" si="46"/>
        <v/>
      </c>
      <c r="U185" s="22" t="str">
        <f t="shared" si="47"/>
        <v/>
      </c>
      <c r="V185" s="28"/>
      <c r="X185" s="100">
        <f t="shared" si="48"/>
        <v>0</v>
      </c>
      <c r="Y185" s="45" t="str">
        <f t="shared" si="49"/>
        <v/>
      </c>
      <c r="Z185" s="45" t="str">
        <f t="shared" si="50"/>
        <v/>
      </c>
      <c r="AA185" s="45" t="str">
        <f t="shared" si="51"/>
        <v/>
      </c>
      <c r="AC185" s="18" t="str">
        <f t="shared" si="52"/>
        <v/>
      </c>
      <c r="AD185" s="3" t="str">
        <f t="shared" si="53"/>
        <v/>
      </c>
      <c r="AE185" s="3"/>
      <c r="AF185" s="3" t="str">
        <f t="shared" si="54"/>
        <v/>
      </c>
      <c r="AG185" s="3" t="str">
        <f t="shared" si="55"/>
        <v/>
      </c>
      <c r="AH185" s="3" t="str">
        <f t="shared" si="56"/>
        <v/>
      </c>
      <c r="AI185" s="3"/>
      <c r="AJ185" s="3" t="str">
        <f t="shared" si="57"/>
        <v/>
      </c>
      <c r="AK185" s="46" t="str">
        <f t="shared" si="58"/>
        <v/>
      </c>
      <c r="AM185" s="66">
        <f t="shared" si="59"/>
        <v>0</v>
      </c>
      <c r="AN185" s="2">
        <f t="shared" si="60"/>
        <v>0</v>
      </c>
      <c r="AO185" s="67">
        <f t="shared" si="61"/>
        <v>0</v>
      </c>
      <c r="AQ185" s="104" t="str">
        <f t="shared" si="62"/>
        <v/>
      </c>
      <c r="AS185" s="74" t="str">
        <f t="shared" si="63"/>
        <v/>
      </c>
      <c r="AT185" s="1" t="str">
        <f t="shared" si="64"/>
        <v/>
      </c>
      <c r="AU185" s="1" t="str">
        <f t="shared" si="65"/>
        <v/>
      </c>
      <c r="AV185" s="105" t="str">
        <f t="shared" si="66"/>
        <v/>
      </c>
    </row>
    <row r="186" spans="1:48" x14ac:dyDescent="0.25">
      <c r="A186" s="28"/>
      <c r="B186" s="118"/>
      <c r="C186" s="119"/>
      <c r="D186" s="119"/>
      <c r="E186" s="120"/>
      <c r="F186" s="120"/>
      <c r="G186" s="121"/>
      <c r="H186" s="122"/>
      <c r="I186" s="121"/>
      <c r="J186" s="123"/>
      <c r="K186" s="123"/>
      <c r="L186" s="123"/>
      <c r="M186" s="124"/>
      <c r="N186" s="125"/>
      <c r="O186" s="28"/>
      <c r="P186" s="86" t="str">
        <f>IF($B186="", "", SUMIF('Time &amp; Expenses'!$G$11:$G$8010, $B186, 'Time &amp; Expenses'!$J$11:$J$8010))</f>
        <v/>
      </c>
      <c r="Q186" s="2" t="str">
        <f>IF($B186="", "", SUMIF('Time &amp; Expenses'!$G$11:$G$8010, $B186, 'Time &amp; Expenses'!$K$11:$K$8010))</f>
        <v/>
      </c>
      <c r="R186" s="22" t="str">
        <f t="shared" si="45"/>
        <v/>
      </c>
      <c r="S186" s="28"/>
      <c r="T186" s="26" t="str">
        <f t="shared" si="46"/>
        <v/>
      </c>
      <c r="U186" s="22" t="str">
        <f t="shared" si="47"/>
        <v/>
      </c>
      <c r="V186" s="28"/>
      <c r="X186" s="100">
        <f t="shared" si="48"/>
        <v>0</v>
      </c>
      <c r="Y186" s="45" t="str">
        <f t="shared" si="49"/>
        <v/>
      </c>
      <c r="Z186" s="45" t="str">
        <f t="shared" si="50"/>
        <v/>
      </c>
      <c r="AA186" s="45" t="str">
        <f t="shared" si="51"/>
        <v/>
      </c>
      <c r="AC186" s="18" t="str">
        <f t="shared" si="52"/>
        <v/>
      </c>
      <c r="AD186" s="3" t="str">
        <f t="shared" si="53"/>
        <v/>
      </c>
      <c r="AE186" s="3"/>
      <c r="AF186" s="3" t="str">
        <f t="shared" si="54"/>
        <v/>
      </c>
      <c r="AG186" s="3" t="str">
        <f t="shared" si="55"/>
        <v/>
      </c>
      <c r="AH186" s="3" t="str">
        <f t="shared" si="56"/>
        <v/>
      </c>
      <c r="AI186" s="3"/>
      <c r="AJ186" s="3" t="str">
        <f t="shared" si="57"/>
        <v/>
      </c>
      <c r="AK186" s="46" t="str">
        <f t="shared" si="58"/>
        <v/>
      </c>
      <c r="AM186" s="66">
        <f t="shared" si="59"/>
        <v>0</v>
      </c>
      <c r="AN186" s="2">
        <f t="shared" si="60"/>
        <v>0</v>
      </c>
      <c r="AO186" s="67">
        <f t="shared" si="61"/>
        <v>0</v>
      </c>
      <c r="AQ186" s="104" t="str">
        <f t="shared" si="62"/>
        <v/>
      </c>
      <c r="AS186" s="74" t="str">
        <f t="shared" si="63"/>
        <v/>
      </c>
      <c r="AT186" s="1" t="str">
        <f t="shared" si="64"/>
        <v/>
      </c>
      <c r="AU186" s="1" t="str">
        <f t="shared" si="65"/>
        <v/>
      </c>
      <c r="AV186" s="105" t="str">
        <f t="shared" si="66"/>
        <v/>
      </c>
    </row>
    <row r="187" spans="1:48" x14ac:dyDescent="0.25">
      <c r="A187" s="28"/>
      <c r="B187" s="118"/>
      <c r="C187" s="119"/>
      <c r="D187" s="119"/>
      <c r="E187" s="120"/>
      <c r="F187" s="120"/>
      <c r="G187" s="121"/>
      <c r="H187" s="122"/>
      <c r="I187" s="121"/>
      <c r="J187" s="123"/>
      <c r="K187" s="123"/>
      <c r="L187" s="123"/>
      <c r="M187" s="124"/>
      <c r="N187" s="125"/>
      <c r="O187" s="28"/>
      <c r="P187" s="86" t="str">
        <f>IF($B187="", "", SUMIF('Time &amp; Expenses'!$G$11:$G$8010, $B187, 'Time &amp; Expenses'!$J$11:$J$8010))</f>
        <v/>
      </c>
      <c r="Q187" s="2" t="str">
        <f>IF($B187="", "", SUMIF('Time &amp; Expenses'!$G$11:$G$8010, $B187, 'Time &amp; Expenses'!$K$11:$K$8010))</f>
        <v/>
      </c>
      <c r="R187" s="22" t="str">
        <f t="shared" si="45"/>
        <v/>
      </c>
      <c r="S187" s="28"/>
      <c r="T187" s="26" t="str">
        <f t="shared" si="46"/>
        <v/>
      </c>
      <c r="U187" s="22" t="str">
        <f t="shared" si="47"/>
        <v/>
      </c>
      <c r="V187" s="28"/>
      <c r="X187" s="100">
        <f t="shared" si="48"/>
        <v>0</v>
      </c>
      <c r="Y187" s="45" t="str">
        <f t="shared" si="49"/>
        <v/>
      </c>
      <c r="Z187" s="45" t="str">
        <f t="shared" si="50"/>
        <v/>
      </c>
      <c r="AA187" s="45" t="str">
        <f t="shared" si="51"/>
        <v/>
      </c>
      <c r="AC187" s="18" t="str">
        <f t="shared" si="52"/>
        <v/>
      </c>
      <c r="AD187" s="3" t="str">
        <f t="shared" si="53"/>
        <v/>
      </c>
      <c r="AE187" s="3"/>
      <c r="AF187" s="3" t="str">
        <f t="shared" si="54"/>
        <v/>
      </c>
      <c r="AG187" s="3" t="str">
        <f t="shared" si="55"/>
        <v/>
      </c>
      <c r="AH187" s="3" t="str">
        <f t="shared" si="56"/>
        <v/>
      </c>
      <c r="AI187" s="3"/>
      <c r="AJ187" s="3" t="str">
        <f t="shared" si="57"/>
        <v/>
      </c>
      <c r="AK187" s="46" t="str">
        <f t="shared" si="58"/>
        <v/>
      </c>
      <c r="AM187" s="66">
        <f t="shared" si="59"/>
        <v>0</v>
      </c>
      <c r="AN187" s="2">
        <f t="shared" si="60"/>
        <v>0</v>
      </c>
      <c r="AO187" s="67">
        <f t="shared" si="61"/>
        <v>0</v>
      </c>
      <c r="AQ187" s="104" t="str">
        <f t="shared" si="62"/>
        <v/>
      </c>
      <c r="AS187" s="74" t="str">
        <f t="shared" si="63"/>
        <v/>
      </c>
      <c r="AT187" s="1" t="str">
        <f t="shared" si="64"/>
        <v/>
      </c>
      <c r="AU187" s="1" t="str">
        <f t="shared" si="65"/>
        <v/>
      </c>
      <c r="AV187" s="105" t="str">
        <f t="shared" si="66"/>
        <v/>
      </c>
    </row>
    <row r="188" spans="1:48" x14ac:dyDescent="0.25">
      <c r="A188" s="28"/>
      <c r="B188" s="118"/>
      <c r="C188" s="119"/>
      <c r="D188" s="119"/>
      <c r="E188" s="120"/>
      <c r="F188" s="120"/>
      <c r="G188" s="121"/>
      <c r="H188" s="122"/>
      <c r="I188" s="121"/>
      <c r="J188" s="123"/>
      <c r="K188" s="123"/>
      <c r="L188" s="123"/>
      <c r="M188" s="124"/>
      <c r="N188" s="125"/>
      <c r="O188" s="28"/>
      <c r="P188" s="86" t="str">
        <f>IF($B188="", "", SUMIF('Time &amp; Expenses'!$G$11:$G$8010, $B188, 'Time &amp; Expenses'!$J$11:$J$8010))</f>
        <v/>
      </c>
      <c r="Q188" s="2" t="str">
        <f>IF($B188="", "", SUMIF('Time &amp; Expenses'!$G$11:$G$8010, $B188, 'Time &amp; Expenses'!$K$11:$K$8010))</f>
        <v/>
      </c>
      <c r="R188" s="22" t="str">
        <f t="shared" si="45"/>
        <v/>
      </c>
      <c r="S188" s="28"/>
      <c r="T188" s="26" t="str">
        <f t="shared" si="46"/>
        <v/>
      </c>
      <c r="U188" s="22" t="str">
        <f t="shared" si="47"/>
        <v/>
      </c>
      <c r="V188" s="28"/>
      <c r="X188" s="100">
        <f t="shared" si="48"/>
        <v>0</v>
      </c>
      <c r="Y188" s="45" t="str">
        <f t="shared" si="49"/>
        <v/>
      </c>
      <c r="Z188" s="45" t="str">
        <f t="shared" si="50"/>
        <v/>
      </c>
      <c r="AA188" s="45" t="str">
        <f t="shared" si="51"/>
        <v/>
      </c>
      <c r="AC188" s="18" t="str">
        <f t="shared" si="52"/>
        <v/>
      </c>
      <c r="AD188" s="3" t="str">
        <f t="shared" si="53"/>
        <v/>
      </c>
      <c r="AE188" s="3"/>
      <c r="AF188" s="3" t="str">
        <f t="shared" si="54"/>
        <v/>
      </c>
      <c r="AG188" s="3" t="str">
        <f t="shared" si="55"/>
        <v/>
      </c>
      <c r="AH188" s="3" t="str">
        <f t="shared" si="56"/>
        <v/>
      </c>
      <c r="AI188" s="3"/>
      <c r="AJ188" s="3" t="str">
        <f t="shared" si="57"/>
        <v/>
      </c>
      <c r="AK188" s="46" t="str">
        <f t="shared" si="58"/>
        <v/>
      </c>
      <c r="AM188" s="66">
        <f t="shared" si="59"/>
        <v>0</v>
      </c>
      <c r="AN188" s="2">
        <f t="shared" si="60"/>
        <v>0</v>
      </c>
      <c r="AO188" s="67">
        <f t="shared" si="61"/>
        <v>0</v>
      </c>
      <c r="AQ188" s="104" t="str">
        <f t="shared" si="62"/>
        <v/>
      </c>
      <c r="AS188" s="74" t="str">
        <f t="shared" si="63"/>
        <v/>
      </c>
      <c r="AT188" s="1" t="str">
        <f t="shared" si="64"/>
        <v/>
      </c>
      <c r="AU188" s="1" t="str">
        <f t="shared" si="65"/>
        <v/>
      </c>
      <c r="AV188" s="105" t="str">
        <f t="shared" si="66"/>
        <v/>
      </c>
    </row>
    <row r="189" spans="1:48" x14ac:dyDescent="0.25">
      <c r="A189" s="28"/>
      <c r="B189" s="118"/>
      <c r="C189" s="119"/>
      <c r="D189" s="119"/>
      <c r="E189" s="120"/>
      <c r="F189" s="120"/>
      <c r="G189" s="121"/>
      <c r="H189" s="122"/>
      <c r="I189" s="121"/>
      <c r="J189" s="123"/>
      <c r="K189" s="123"/>
      <c r="L189" s="123"/>
      <c r="M189" s="124"/>
      <c r="N189" s="125"/>
      <c r="O189" s="28"/>
      <c r="P189" s="86" t="str">
        <f>IF($B189="", "", SUMIF('Time &amp; Expenses'!$G$11:$G$8010, $B189, 'Time &amp; Expenses'!$J$11:$J$8010))</f>
        <v/>
      </c>
      <c r="Q189" s="2" t="str">
        <f>IF($B189="", "", SUMIF('Time &amp; Expenses'!$G$11:$G$8010, $B189, 'Time &amp; Expenses'!$K$11:$K$8010))</f>
        <v/>
      </c>
      <c r="R189" s="22" t="str">
        <f t="shared" si="45"/>
        <v/>
      </c>
      <c r="S189" s="28"/>
      <c r="T189" s="26" t="str">
        <f t="shared" si="46"/>
        <v/>
      </c>
      <c r="U189" s="22" t="str">
        <f t="shared" si="47"/>
        <v/>
      </c>
      <c r="V189" s="28"/>
      <c r="X189" s="100">
        <f t="shared" si="48"/>
        <v>0</v>
      </c>
      <c r="Y189" s="45" t="str">
        <f t="shared" si="49"/>
        <v/>
      </c>
      <c r="Z189" s="45" t="str">
        <f t="shared" si="50"/>
        <v/>
      </c>
      <c r="AA189" s="45" t="str">
        <f t="shared" si="51"/>
        <v/>
      </c>
      <c r="AC189" s="18" t="str">
        <f t="shared" si="52"/>
        <v/>
      </c>
      <c r="AD189" s="3" t="str">
        <f t="shared" si="53"/>
        <v/>
      </c>
      <c r="AE189" s="3"/>
      <c r="AF189" s="3" t="str">
        <f t="shared" si="54"/>
        <v/>
      </c>
      <c r="AG189" s="3" t="str">
        <f t="shared" si="55"/>
        <v/>
      </c>
      <c r="AH189" s="3" t="str">
        <f t="shared" si="56"/>
        <v/>
      </c>
      <c r="AI189" s="3"/>
      <c r="AJ189" s="3" t="str">
        <f t="shared" si="57"/>
        <v/>
      </c>
      <c r="AK189" s="46" t="str">
        <f t="shared" si="58"/>
        <v/>
      </c>
      <c r="AM189" s="66">
        <f t="shared" si="59"/>
        <v>0</v>
      </c>
      <c r="AN189" s="2">
        <f t="shared" si="60"/>
        <v>0</v>
      </c>
      <c r="AO189" s="67">
        <f t="shared" si="61"/>
        <v>0</v>
      </c>
      <c r="AQ189" s="104" t="str">
        <f t="shared" si="62"/>
        <v/>
      </c>
      <c r="AS189" s="74" t="str">
        <f t="shared" si="63"/>
        <v/>
      </c>
      <c r="AT189" s="1" t="str">
        <f t="shared" si="64"/>
        <v/>
      </c>
      <c r="AU189" s="1" t="str">
        <f t="shared" si="65"/>
        <v/>
      </c>
      <c r="AV189" s="105" t="str">
        <f t="shared" si="66"/>
        <v/>
      </c>
    </row>
    <row r="190" spans="1:48" x14ac:dyDescent="0.25">
      <c r="A190" s="28"/>
      <c r="B190" s="118"/>
      <c r="C190" s="119"/>
      <c r="D190" s="119"/>
      <c r="E190" s="120"/>
      <c r="F190" s="120"/>
      <c r="G190" s="121"/>
      <c r="H190" s="122"/>
      <c r="I190" s="121"/>
      <c r="J190" s="123"/>
      <c r="K190" s="123"/>
      <c r="L190" s="123"/>
      <c r="M190" s="124"/>
      <c r="N190" s="125"/>
      <c r="O190" s="28"/>
      <c r="P190" s="86" t="str">
        <f>IF($B190="", "", SUMIF('Time &amp; Expenses'!$G$11:$G$8010, $B190, 'Time &amp; Expenses'!$J$11:$J$8010))</f>
        <v/>
      </c>
      <c r="Q190" s="2" t="str">
        <f>IF($B190="", "", SUMIF('Time &amp; Expenses'!$G$11:$G$8010, $B190, 'Time &amp; Expenses'!$K$11:$K$8010))</f>
        <v/>
      </c>
      <c r="R190" s="22" t="str">
        <f t="shared" si="45"/>
        <v/>
      </c>
      <c r="S190" s="28"/>
      <c r="T190" s="26" t="str">
        <f t="shared" si="46"/>
        <v/>
      </c>
      <c r="U190" s="22" t="str">
        <f t="shared" si="47"/>
        <v/>
      </c>
      <c r="V190" s="28"/>
      <c r="X190" s="100">
        <f t="shared" si="48"/>
        <v>0</v>
      </c>
      <c r="Y190" s="45" t="str">
        <f t="shared" si="49"/>
        <v/>
      </c>
      <c r="Z190" s="45" t="str">
        <f t="shared" si="50"/>
        <v/>
      </c>
      <c r="AA190" s="45" t="str">
        <f t="shared" si="51"/>
        <v/>
      </c>
      <c r="AC190" s="18" t="str">
        <f t="shared" si="52"/>
        <v/>
      </c>
      <c r="AD190" s="3" t="str">
        <f t="shared" si="53"/>
        <v/>
      </c>
      <c r="AE190" s="3"/>
      <c r="AF190" s="3" t="str">
        <f t="shared" si="54"/>
        <v/>
      </c>
      <c r="AG190" s="3" t="str">
        <f t="shared" si="55"/>
        <v/>
      </c>
      <c r="AH190" s="3" t="str">
        <f t="shared" si="56"/>
        <v/>
      </c>
      <c r="AI190" s="3"/>
      <c r="AJ190" s="3" t="str">
        <f t="shared" si="57"/>
        <v/>
      </c>
      <c r="AK190" s="46" t="str">
        <f t="shared" si="58"/>
        <v/>
      </c>
      <c r="AM190" s="66">
        <f t="shared" si="59"/>
        <v>0</v>
      </c>
      <c r="AN190" s="2">
        <f t="shared" si="60"/>
        <v>0</v>
      </c>
      <c r="AO190" s="67">
        <f t="shared" si="61"/>
        <v>0</v>
      </c>
      <c r="AQ190" s="104" t="str">
        <f t="shared" si="62"/>
        <v/>
      </c>
      <c r="AS190" s="74" t="str">
        <f t="shared" si="63"/>
        <v/>
      </c>
      <c r="AT190" s="1" t="str">
        <f t="shared" si="64"/>
        <v/>
      </c>
      <c r="AU190" s="1" t="str">
        <f t="shared" si="65"/>
        <v/>
      </c>
      <c r="AV190" s="105" t="str">
        <f t="shared" si="66"/>
        <v/>
      </c>
    </row>
    <row r="191" spans="1:48" x14ac:dyDescent="0.25">
      <c r="A191" s="28"/>
      <c r="B191" s="118"/>
      <c r="C191" s="119"/>
      <c r="D191" s="119"/>
      <c r="E191" s="120"/>
      <c r="F191" s="120"/>
      <c r="G191" s="121"/>
      <c r="H191" s="122"/>
      <c r="I191" s="121"/>
      <c r="J191" s="123"/>
      <c r="K191" s="123"/>
      <c r="L191" s="123"/>
      <c r="M191" s="124"/>
      <c r="N191" s="125"/>
      <c r="O191" s="28"/>
      <c r="P191" s="86" t="str">
        <f>IF($B191="", "", SUMIF('Time &amp; Expenses'!$G$11:$G$8010, $B191, 'Time &amp; Expenses'!$J$11:$J$8010))</f>
        <v/>
      </c>
      <c r="Q191" s="2" t="str">
        <f>IF($B191="", "", SUMIF('Time &amp; Expenses'!$G$11:$G$8010, $B191, 'Time &amp; Expenses'!$K$11:$K$8010))</f>
        <v/>
      </c>
      <c r="R191" s="22" t="str">
        <f t="shared" si="45"/>
        <v/>
      </c>
      <c r="S191" s="28"/>
      <c r="T191" s="26" t="str">
        <f t="shared" si="46"/>
        <v/>
      </c>
      <c r="U191" s="22" t="str">
        <f t="shared" si="47"/>
        <v/>
      </c>
      <c r="V191" s="28"/>
      <c r="X191" s="100">
        <f t="shared" si="48"/>
        <v>0</v>
      </c>
      <c r="Y191" s="45" t="str">
        <f t="shared" si="49"/>
        <v/>
      </c>
      <c r="Z191" s="45" t="str">
        <f t="shared" si="50"/>
        <v/>
      </c>
      <c r="AA191" s="45" t="str">
        <f t="shared" si="51"/>
        <v/>
      </c>
      <c r="AC191" s="18" t="str">
        <f t="shared" si="52"/>
        <v/>
      </c>
      <c r="AD191" s="3" t="str">
        <f t="shared" si="53"/>
        <v/>
      </c>
      <c r="AE191" s="3"/>
      <c r="AF191" s="3" t="str">
        <f t="shared" si="54"/>
        <v/>
      </c>
      <c r="AG191" s="3" t="str">
        <f t="shared" si="55"/>
        <v/>
      </c>
      <c r="AH191" s="3" t="str">
        <f t="shared" si="56"/>
        <v/>
      </c>
      <c r="AI191" s="3"/>
      <c r="AJ191" s="3" t="str">
        <f t="shared" si="57"/>
        <v/>
      </c>
      <c r="AK191" s="46" t="str">
        <f t="shared" si="58"/>
        <v/>
      </c>
      <c r="AM191" s="66">
        <f t="shared" si="59"/>
        <v>0</v>
      </c>
      <c r="AN191" s="2">
        <f t="shared" si="60"/>
        <v>0</v>
      </c>
      <c r="AO191" s="67">
        <f t="shared" si="61"/>
        <v>0</v>
      </c>
      <c r="AQ191" s="104" t="str">
        <f t="shared" si="62"/>
        <v/>
      </c>
      <c r="AS191" s="74" t="str">
        <f t="shared" si="63"/>
        <v/>
      </c>
      <c r="AT191" s="1" t="str">
        <f t="shared" si="64"/>
        <v/>
      </c>
      <c r="AU191" s="1" t="str">
        <f t="shared" si="65"/>
        <v/>
      </c>
      <c r="AV191" s="105" t="str">
        <f t="shared" si="66"/>
        <v/>
      </c>
    </row>
    <row r="192" spans="1:48" x14ac:dyDescent="0.25">
      <c r="A192" s="28"/>
      <c r="B192" s="118"/>
      <c r="C192" s="119"/>
      <c r="D192" s="119"/>
      <c r="E192" s="120"/>
      <c r="F192" s="120"/>
      <c r="G192" s="121"/>
      <c r="H192" s="122"/>
      <c r="I192" s="121"/>
      <c r="J192" s="123"/>
      <c r="K192" s="123"/>
      <c r="L192" s="123"/>
      <c r="M192" s="124"/>
      <c r="N192" s="125"/>
      <c r="O192" s="28"/>
      <c r="P192" s="86" t="str">
        <f>IF($B192="", "", SUMIF('Time &amp; Expenses'!$G$11:$G$8010, $B192, 'Time &amp; Expenses'!$J$11:$J$8010))</f>
        <v/>
      </c>
      <c r="Q192" s="2" t="str">
        <f>IF($B192="", "", SUMIF('Time &amp; Expenses'!$G$11:$G$8010, $B192, 'Time &amp; Expenses'!$K$11:$K$8010))</f>
        <v/>
      </c>
      <c r="R192" s="22" t="str">
        <f t="shared" si="45"/>
        <v/>
      </c>
      <c r="S192" s="28"/>
      <c r="T192" s="26" t="str">
        <f t="shared" si="46"/>
        <v/>
      </c>
      <c r="U192" s="22" t="str">
        <f t="shared" si="47"/>
        <v/>
      </c>
      <c r="V192" s="28"/>
      <c r="X192" s="100">
        <f t="shared" si="48"/>
        <v>0</v>
      </c>
      <c r="Y192" s="45" t="str">
        <f t="shared" si="49"/>
        <v/>
      </c>
      <c r="Z192" s="45" t="str">
        <f t="shared" si="50"/>
        <v/>
      </c>
      <c r="AA192" s="45" t="str">
        <f t="shared" si="51"/>
        <v/>
      </c>
      <c r="AC192" s="18" t="str">
        <f t="shared" si="52"/>
        <v/>
      </c>
      <c r="AD192" s="3" t="str">
        <f t="shared" si="53"/>
        <v/>
      </c>
      <c r="AE192" s="3"/>
      <c r="AF192" s="3" t="str">
        <f t="shared" si="54"/>
        <v/>
      </c>
      <c r="AG192" s="3" t="str">
        <f t="shared" si="55"/>
        <v/>
      </c>
      <c r="AH192" s="3" t="str">
        <f t="shared" si="56"/>
        <v/>
      </c>
      <c r="AI192" s="3"/>
      <c r="AJ192" s="3" t="str">
        <f t="shared" si="57"/>
        <v/>
      </c>
      <c r="AK192" s="46" t="str">
        <f t="shared" si="58"/>
        <v/>
      </c>
      <c r="AM192" s="66">
        <f t="shared" si="59"/>
        <v>0</v>
      </c>
      <c r="AN192" s="2">
        <f t="shared" si="60"/>
        <v>0</v>
      </c>
      <c r="AO192" s="67">
        <f t="shared" si="61"/>
        <v>0</v>
      </c>
      <c r="AQ192" s="104" t="str">
        <f t="shared" si="62"/>
        <v/>
      </c>
      <c r="AS192" s="74" t="str">
        <f t="shared" si="63"/>
        <v/>
      </c>
      <c r="AT192" s="1" t="str">
        <f t="shared" si="64"/>
        <v/>
      </c>
      <c r="AU192" s="1" t="str">
        <f t="shared" si="65"/>
        <v/>
      </c>
      <c r="AV192" s="105" t="str">
        <f t="shared" si="66"/>
        <v/>
      </c>
    </row>
    <row r="193" spans="1:48" x14ac:dyDescent="0.25">
      <c r="A193" s="28"/>
      <c r="B193" s="118"/>
      <c r="C193" s="119"/>
      <c r="D193" s="119"/>
      <c r="E193" s="120"/>
      <c r="F193" s="120"/>
      <c r="G193" s="121"/>
      <c r="H193" s="122"/>
      <c r="I193" s="121"/>
      <c r="J193" s="123"/>
      <c r="K193" s="123"/>
      <c r="L193" s="123"/>
      <c r="M193" s="124"/>
      <c r="N193" s="125"/>
      <c r="O193" s="28"/>
      <c r="P193" s="86" t="str">
        <f>IF($B193="", "", SUMIF('Time &amp; Expenses'!$G$11:$G$8010, $B193, 'Time &amp; Expenses'!$J$11:$J$8010))</f>
        <v/>
      </c>
      <c r="Q193" s="2" t="str">
        <f>IF($B193="", "", SUMIF('Time &amp; Expenses'!$G$11:$G$8010, $B193, 'Time &amp; Expenses'!$K$11:$K$8010))</f>
        <v/>
      </c>
      <c r="R193" s="22" t="str">
        <f t="shared" si="45"/>
        <v/>
      </c>
      <c r="S193" s="28"/>
      <c r="T193" s="26" t="str">
        <f t="shared" si="46"/>
        <v/>
      </c>
      <c r="U193" s="22" t="str">
        <f t="shared" si="47"/>
        <v/>
      </c>
      <c r="V193" s="28"/>
      <c r="X193" s="100">
        <f t="shared" si="48"/>
        <v>0</v>
      </c>
      <c r="Y193" s="45" t="str">
        <f t="shared" si="49"/>
        <v/>
      </c>
      <c r="Z193" s="45" t="str">
        <f t="shared" si="50"/>
        <v/>
      </c>
      <c r="AA193" s="45" t="str">
        <f t="shared" si="51"/>
        <v/>
      </c>
      <c r="AC193" s="18" t="str">
        <f t="shared" si="52"/>
        <v/>
      </c>
      <c r="AD193" s="3" t="str">
        <f t="shared" si="53"/>
        <v/>
      </c>
      <c r="AE193" s="3"/>
      <c r="AF193" s="3" t="str">
        <f t="shared" si="54"/>
        <v/>
      </c>
      <c r="AG193" s="3" t="str">
        <f t="shared" si="55"/>
        <v/>
      </c>
      <c r="AH193" s="3" t="str">
        <f t="shared" si="56"/>
        <v/>
      </c>
      <c r="AI193" s="3"/>
      <c r="AJ193" s="3" t="str">
        <f t="shared" si="57"/>
        <v/>
      </c>
      <c r="AK193" s="46" t="str">
        <f t="shared" si="58"/>
        <v/>
      </c>
      <c r="AM193" s="66">
        <f t="shared" si="59"/>
        <v>0</v>
      </c>
      <c r="AN193" s="2">
        <f t="shared" si="60"/>
        <v>0</v>
      </c>
      <c r="AO193" s="67">
        <f t="shared" si="61"/>
        <v>0</v>
      </c>
      <c r="AQ193" s="104" t="str">
        <f t="shared" si="62"/>
        <v/>
      </c>
      <c r="AS193" s="74" t="str">
        <f t="shared" si="63"/>
        <v/>
      </c>
      <c r="AT193" s="1" t="str">
        <f t="shared" si="64"/>
        <v/>
      </c>
      <c r="AU193" s="1" t="str">
        <f t="shared" si="65"/>
        <v/>
      </c>
      <c r="AV193" s="105" t="str">
        <f t="shared" si="66"/>
        <v/>
      </c>
    </row>
    <row r="194" spans="1:48" x14ac:dyDescent="0.25">
      <c r="A194" s="28"/>
      <c r="B194" s="118"/>
      <c r="C194" s="119"/>
      <c r="D194" s="119"/>
      <c r="E194" s="120"/>
      <c r="F194" s="120"/>
      <c r="G194" s="121"/>
      <c r="H194" s="122"/>
      <c r="I194" s="121"/>
      <c r="J194" s="123"/>
      <c r="K194" s="123"/>
      <c r="L194" s="123"/>
      <c r="M194" s="124"/>
      <c r="N194" s="125"/>
      <c r="O194" s="28"/>
      <c r="P194" s="86" t="str">
        <f>IF($B194="", "", SUMIF('Time &amp; Expenses'!$G$11:$G$8010, $B194, 'Time &amp; Expenses'!$J$11:$J$8010))</f>
        <v/>
      </c>
      <c r="Q194" s="2" t="str">
        <f>IF($B194="", "", SUMIF('Time &amp; Expenses'!$G$11:$G$8010, $B194, 'Time &amp; Expenses'!$K$11:$K$8010))</f>
        <v/>
      </c>
      <c r="R194" s="22" t="str">
        <f t="shared" si="45"/>
        <v/>
      </c>
      <c r="S194" s="28"/>
      <c r="T194" s="26" t="str">
        <f t="shared" si="46"/>
        <v/>
      </c>
      <c r="U194" s="22" t="str">
        <f t="shared" si="47"/>
        <v/>
      </c>
      <c r="V194" s="28"/>
      <c r="X194" s="100">
        <f t="shared" si="48"/>
        <v>0</v>
      </c>
      <c r="Y194" s="45" t="str">
        <f t="shared" si="49"/>
        <v/>
      </c>
      <c r="Z194" s="45" t="str">
        <f t="shared" si="50"/>
        <v/>
      </c>
      <c r="AA194" s="45" t="str">
        <f t="shared" si="51"/>
        <v/>
      </c>
      <c r="AC194" s="18" t="str">
        <f t="shared" si="52"/>
        <v/>
      </c>
      <c r="AD194" s="3" t="str">
        <f t="shared" si="53"/>
        <v/>
      </c>
      <c r="AE194" s="3"/>
      <c r="AF194" s="3" t="str">
        <f t="shared" si="54"/>
        <v/>
      </c>
      <c r="AG194" s="3" t="str">
        <f t="shared" si="55"/>
        <v/>
      </c>
      <c r="AH194" s="3" t="str">
        <f t="shared" si="56"/>
        <v/>
      </c>
      <c r="AI194" s="3"/>
      <c r="AJ194" s="3" t="str">
        <f t="shared" si="57"/>
        <v/>
      </c>
      <c r="AK194" s="46" t="str">
        <f t="shared" si="58"/>
        <v/>
      </c>
      <c r="AM194" s="66">
        <f t="shared" si="59"/>
        <v>0</v>
      </c>
      <c r="AN194" s="2">
        <f t="shared" si="60"/>
        <v>0</v>
      </c>
      <c r="AO194" s="67">
        <f t="shared" si="61"/>
        <v>0</v>
      </c>
      <c r="AQ194" s="104" t="str">
        <f t="shared" si="62"/>
        <v/>
      </c>
      <c r="AS194" s="74" t="str">
        <f t="shared" si="63"/>
        <v/>
      </c>
      <c r="AT194" s="1" t="str">
        <f t="shared" si="64"/>
        <v/>
      </c>
      <c r="AU194" s="1" t="str">
        <f t="shared" si="65"/>
        <v/>
      </c>
      <c r="AV194" s="105" t="str">
        <f t="shared" si="66"/>
        <v/>
      </c>
    </row>
    <row r="195" spans="1:48" x14ac:dyDescent="0.25">
      <c r="A195" s="28"/>
      <c r="B195" s="118"/>
      <c r="C195" s="119"/>
      <c r="D195" s="119"/>
      <c r="E195" s="120"/>
      <c r="F195" s="120"/>
      <c r="G195" s="121"/>
      <c r="H195" s="122"/>
      <c r="I195" s="121"/>
      <c r="J195" s="123"/>
      <c r="K195" s="123"/>
      <c r="L195" s="123"/>
      <c r="M195" s="124"/>
      <c r="N195" s="125"/>
      <c r="O195" s="28"/>
      <c r="P195" s="86" t="str">
        <f>IF($B195="", "", SUMIF('Time &amp; Expenses'!$G$11:$G$8010, $B195, 'Time &amp; Expenses'!$J$11:$J$8010))</f>
        <v/>
      </c>
      <c r="Q195" s="2" t="str">
        <f>IF($B195="", "", SUMIF('Time &amp; Expenses'!$G$11:$G$8010, $B195, 'Time &amp; Expenses'!$K$11:$K$8010))</f>
        <v/>
      </c>
      <c r="R195" s="22" t="str">
        <f t="shared" si="45"/>
        <v/>
      </c>
      <c r="S195" s="28"/>
      <c r="T195" s="26" t="str">
        <f t="shared" si="46"/>
        <v/>
      </c>
      <c r="U195" s="22" t="str">
        <f t="shared" si="47"/>
        <v/>
      </c>
      <c r="V195" s="28"/>
      <c r="X195" s="100">
        <f t="shared" si="48"/>
        <v>0</v>
      </c>
      <c r="Y195" s="45" t="str">
        <f t="shared" si="49"/>
        <v/>
      </c>
      <c r="Z195" s="45" t="str">
        <f t="shared" si="50"/>
        <v/>
      </c>
      <c r="AA195" s="45" t="str">
        <f t="shared" si="51"/>
        <v/>
      </c>
      <c r="AC195" s="18" t="str">
        <f t="shared" si="52"/>
        <v/>
      </c>
      <c r="AD195" s="3" t="str">
        <f t="shared" si="53"/>
        <v/>
      </c>
      <c r="AE195" s="3"/>
      <c r="AF195" s="3" t="str">
        <f t="shared" si="54"/>
        <v/>
      </c>
      <c r="AG195" s="3" t="str">
        <f t="shared" si="55"/>
        <v/>
      </c>
      <c r="AH195" s="3" t="str">
        <f t="shared" si="56"/>
        <v/>
      </c>
      <c r="AI195" s="3"/>
      <c r="AJ195" s="3" t="str">
        <f t="shared" si="57"/>
        <v/>
      </c>
      <c r="AK195" s="46" t="str">
        <f t="shared" si="58"/>
        <v/>
      </c>
      <c r="AM195" s="66">
        <f t="shared" si="59"/>
        <v>0</v>
      </c>
      <c r="AN195" s="2">
        <f t="shared" si="60"/>
        <v>0</v>
      </c>
      <c r="AO195" s="67">
        <f t="shared" si="61"/>
        <v>0</v>
      </c>
      <c r="AQ195" s="104" t="str">
        <f t="shared" si="62"/>
        <v/>
      </c>
      <c r="AS195" s="74" t="str">
        <f t="shared" si="63"/>
        <v/>
      </c>
      <c r="AT195" s="1" t="str">
        <f t="shared" si="64"/>
        <v/>
      </c>
      <c r="AU195" s="1" t="str">
        <f t="shared" si="65"/>
        <v/>
      </c>
      <c r="AV195" s="105" t="str">
        <f t="shared" si="66"/>
        <v/>
      </c>
    </row>
    <row r="196" spans="1:48" x14ac:dyDescent="0.25">
      <c r="A196" s="28"/>
      <c r="B196" s="118"/>
      <c r="C196" s="119"/>
      <c r="D196" s="119"/>
      <c r="E196" s="120"/>
      <c r="F196" s="120"/>
      <c r="G196" s="121"/>
      <c r="H196" s="122"/>
      <c r="I196" s="121"/>
      <c r="J196" s="123"/>
      <c r="K196" s="123"/>
      <c r="L196" s="123"/>
      <c r="M196" s="124"/>
      <c r="N196" s="125"/>
      <c r="O196" s="28"/>
      <c r="P196" s="86" t="str">
        <f>IF($B196="", "", SUMIF('Time &amp; Expenses'!$G$11:$G$8010, $B196, 'Time &amp; Expenses'!$J$11:$J$8010))</f>
        <v/>
      </c>
      <c r="Q196" s="2" t="str">
        <f>IF($B196="", "", SUMIF('Time &amp; Expenses'!$G$11:$G$8010, $B196, 'Time &amp; Expenses'!$K$11:$K$8010))</f>
        <v/>
      </c>
      <c r="R196" s="22" t="str">
        <f t="shared" si="45"/>
        <v/>
      </c>
      <c r="S196" s="28"/>
      <c r="T196" s="26" t="str">
        <f t="shared" si="46"/>
        <v/>
      </c>
      <c r="U196" s="22" t="str">
        <f t="shared" si="47"/>
        <v/>
      </c>
      <c r="V196" s="28"/>
      <c r="X196" s="100">
        <f t="shared" si="48"/>
        <v>0</v>
      </c>
      <c r="Y196" s="45" t="str">
        <f t="shared" si="49"/>
        <v/>
      </c>
      <c r="Z196" s="45" t="str">
        <f t="shared" si="50"/>
        <v/>
      </c>
      <c r="AA196" s="45" t="str">
        <f t="shared" si="51"/>
        <v/>
      </c>
      <c r="AC196" s="18" t="str">
        <f t="shared" si="52"/>
        <v/>
      </c>
      <c r="AD196" s="3" t="str">
        <f t="shared" si="53"/>
        <v/>
      </c>
      <c r="AE196" s="3"/>
      <c r="AF196" s="3" t="str">
        <f t="shared" si="54"/>
        <v/>
      </c>
      <c r="AG196" s="3" t="str">
        <f t="shared" si="55"/>
        <v/>
      </c>
      <c r="AH196" s="3" t="str">
        <f t="shared" si="56"/>
        <v/>
      </c>
      <c r="AI196" s="3"/>
      <c r="AJ196" s="3" t="str">
        <f t="shared" si="57"/>
        <v/>
      </c>
      <c r="AK196" s="46" t="str">
        <f t="shared" si="58"/>
        <v/>
      </c>
      <c r="AM196" s="66">
        <f t="shared" si="59"/>
        <v>0</v>
      </c>
      <c r="AN196" s="2">
        <f t="shared" si="60"/>
        <v>0</v>
      </c>
      <c r="AO196" s="67">
        <f t="shared" si="61"/>
        <v>0</v>
      </c>
      <c r="AQ196" s="104" t="str">
        <f t="shared" si="62"/>
        <v/>
      </c>
      <c r="AS196" s="74" t="str">
        <f t="shared" si="63"/>
        <v/>
      </c>
      <c r="AT196" s="1" t="str">
        <f t="shared" si="64"/>
        <v/>
      </c>
      <c r="AU196" s="1" t="str">
        <f t="shared" si="65"/>
        <v/>
      </c>
      <c r="AV196" s="105" t="str">
        <f t="shared" si="66"/>
        <v/>
      </c>
    </row>
    <row r="197" spans="1:48" x14ac:dyDescent="0.25">
      <c r="A197" s="28"/>
      <c r="B197" s="118"/>
      <c r="C197" s="119"/>
      <c r="D197" s="119"/>
      <c r="E197" s="120"/>
      <c r="F197" s="120"/>
      <c r="G197" s="121"/>
      <c r="H197" s="122"/>
      <c r="I197" s="121"/>
      <c r="J197" s="123"/>
      <c r="K197" s="123"/>
      <c r="L197" s="123"/>
      <c r="M197" s="124"/>
      <c r="N197" s="125"/>
      <c r="O197" s="28"/>
      <c r="P197" s="86" t="str">
        <f>IF($B197="", "", SUMIF('Time &amp; Expenses'!$G$11:$G$8010, $B197, 'Time &amp; Expenses'!$J$11:$J$8010))</f>
        <v/>
      </c>
      <c r="Q197" s="2" t="str">
        <f>IF($B197="", "", SUMIF('Time &amp; Expenses'!$G$11:$G$8010, $B197, 'Time &amp; Expenses'!$K$11:$K$8010))</f>
        <v/>
      </c>
      <c r="R197" s="22" t="str">
        <f t="shared" si="45"/>
        <v/>
      </c>
      <c r="S197" s="28"/>
      <c r="T197" s="26" t="str">
        <f t="shared" si="46"/>
        <v/>
      </c>
      <c r="U197" s="22" t="str">
        <f t="shared" si="47"/>
        <v/>
      </c>
      <c r="V197" s="28"/>
      <c r="X197" s="100">
        <f t="shared" si="48"/>
        <v>0</v>
      </c>
      <c r="Y197" s="45" t="str">
        <f t="shared" si="49"/>
        <v/>
      </c>
      <c r="Z197" s="45" t="str">
        <f t="shared" si="50"/>
        <v/>
      </c>
      <c r="AA197" s="45" t="str">
        <f t="shared" si="51"/>
        <v/>
      </c>
      <c r="AC197" s="18" t="str">
        <f t="shared" si="52"/>
        <v/>
      </c>
      <c r="AD197" s="3" t="str">
        <f t="shared" si="53"/>
        <v/>
      </c>
      <c r="AE197" s="3"/>
      <c r="AF197" s="3" t="str">
        <f t="shared" si="54"/>
        <v/>
      </c>
      <c r="AG197" s="3" t="str">
        <f t="shared" si="55"/>
        <v/>
      </c>
      <c r="AH197" s="3" t="str">
        <f t="shared" si="56"/>
        <v/>
      </c>
      <c r="AI197" s="3"/>
      <c r="AJ197" s="3" t="str">
        <f t="shared" si="57"/>
        <v/>
      </c>
      <c r="AK197" s="46" t="str">
        <f t="shared" si="58"/>
        <v/>
      </c>
      <c r="AM197" s="66">
        <f t="shared" si="59"/>
        <v>0</v>
      </c>
      <c r="AN197" s="2">
        <f t="shared" si="60"/>
        <v>0</v>
      </c>
      <c r="AO197" s="67">
        <f t="shared" si="61"/>
        <v>0</v>
      </c>
      <c r="AQ197" s="104" t="str">
        <f t="shared" si="62"/>
        <v/>
      </c>
      <c r="AS197" s="74" t="str">
        <f t="shared" si="63"/>
        <v/>
      </c>
      <c r="AT197" s="1" t="str">
        <f t="shared" si="64"/>
        <v/>
      </c>
      <c r="AU197" s="1" t="str">
        <f t="shared" si="65"/>
        <v/>
      </c>
      <c r="AV197" s="105" t="str">
        <f t="shared" si="66"/>
        <v/>
      </c>
    </row>
    <row r="198" spans="1:48" x14ac:dyDescent="0.25">
      <c r="A198" s="28"/>
      <c r="B198" s="118"/>
      <c r="C198" s="119"/>
      <c r="D198" s="119"/>
      <c r="E198" s="120"/>
      <c r="F198" s="120"/>
      <c r="G198" s="121"/>
      <c r="H198" s="122"/>
      <c r="I198" s="121"/>
      <c r="J198" s="123"/>
      <c r="K198" s="123"/>
      <c r="L198" s="123"/>
      <c r="M198" s="124"/>
      <c r="N198" s="125"/>
      <c r="O198" s="28"/>
      <c r="P198" s="86" t="str">
        <f>IF($B198="", "", SUMIF('Time &amp; Expenses'!$G$11:$G$8010, $B198, 'Time &amp; Expenses'!$J$11:$J$8010))</f>
        <v/>
      </c>
      <c r="Q198" s="2" t="str">
        <f>IF($B198="", "", SUMIF('Time &amp; Expenses'!$G$11:$G$8010, $B198, 'Time &amp; Expenses'!$K$11:$K$8010))</f>
        <v/>
      </c>
      <c r="R198" s="22" t="str">
        <f t="shared" si="45"/>
        <v/>
      </c>
      <c r="S198" s="28"/>
      <c r="T198" s="26" t="str">
        <f t="shared" si="46"/>
        <v/>
      </c>
      <c r="U198" s="22" t="str">
        <f t="shared" si="47"/>
        <v/>
      </c>
      <c r="V198" s="28"/>
      <c r="X198" s="100">
        <f t="shared" si="48"/>
        <v>0</v>
      </c>
      <c r="Y198" s="45" t="str">
        <f t="shared" si="49"/>
        <v/>
      </c>
      <c r="Z198" s="45" t="str">
        <f t="shared" si="50"/>
        <v/>
      </c>
      <c r="AA198" s="45" t="str">
        <f t="shared" si="51"/>
        <v/>
      </c>
      <c r="AC198" s="18" t="str">
        <f t="shared" si="52"/>
        <v/>
      </c>
      <c r="AD198" s="3" t="str">
        <f t="shared" si="53"/>
        <v/>
      </c>
      <c r="AE198" s="3"/>
      <c r="AF198" s="3" t="str">
        <f t="shared" si="54"/>
        <v/>
      </c>
      <c r="AG198" s="3" t="str">
        <f t="shared" si="55"/>
        <v/>
      </c>
      <c r="AH198" s="3" t="str">
        <f t="shared" si="56"/>
        <v/>
      </c>
      <c r="AI198" s="3"/>
      <c r="AJ198" s="3" t="str">
        <f t="shared" si="57"/>
        <v/>
      </c>
      <c r="AK198" s="46" t="str">
        <f t="shared" si="58"/>
        <v/>
      </c>
      <c r="AM198" s="66">
        <f t="shared" si="59"/>
        <v>0</v>
      </c>
      <c r="AN198" s="2">
        <f t="shared" si="60"/>
        <v>0</v>
      </c>
      <c r="AO198" s="67">
        <f t="shared" si="61"/>
        <v>0</v>
      </c>
      <c r="AQ198" s="104" t="str">
        <f t="shared" si="62"/>
        <v/>
      </c>
      <c r="AS198" s="74" t="str">
        <f t="shared" si="63"/>
        <v/>
      </c>
      <c r="AT198" s="1" t="str">
        <f t="shared" si="64"/>
        <v/>
      </c>
      <c r="AU198" s="1" t="str">
        <f t="shared" si="65"/>
        <v/>
      </c>
      <c r="AV198" s="105" t="str">
        <f t="shared" si="66"/>
        <v/>
      </c>
    </row>
    <row r="199" spans="1:48" x14ac:dyDescent="0.25">
      <c r="A199" s="28"/>
      <c r="B199" s="118"/>
      <c r="C199" s="119"/>
      <c r="D199" s="119"/>
      <c r="E199" s="120"/>
      <c r="F199" s="120"/>
      <c r="G199" s="121"/>
      <c r="H199" s="122"/>
      <c r="I199" s="121"/>
      <c r="J199" s="123"/>
      <c r="K199" s="123"/>
      <c r="L199" s="123"/>
      <c r="M199" s="124"/>
      <c r="N199" s="125"/>
      <c r="O199" s="28"/>
      <c r="P199" s="86" t="str">
        <f>IF($B199="", "", SUMIF('Time &amp; Expenses'!$G$11:$G$8010, $B199, 'Time &amp; Expenses'!$J$11:$J$8010))</f>
        <v/>
      </c>
      <c r="Q199" s="2" t="str">
        <f>IF($B199="", "", SUMIF('Time &amp; Expenses'!$G$11:$G$8010, $B199, 'Time &amp; Expenses'!$K$11:$K$8010))</f>
        <v/>
      </c>
      <c r="R199" s="22" t="str">
        <f t="shared" si="45"/>
        <v/>
      </c>
      <c r="S199" s="28"/>
      <c r="T199" s="26" t="str">
        <f t="shared" si="46"/>
        <v/>
      </c>
      <c r="U199" s="22" t="str">
        <f t="shared" si="47"/>
        <v/>
      </c>
      <c r="V199" s="28"/>
      <c r="X199" s="100">
        <f t="shared" si="48"/>
        <v>0</v>
      </c>
      <c r="Y199" s="45" t="str">
        <f t="shared" si="49"/>
        <v/>
      </c>
      <c r="Z199" s="45" t="str">
        <f t="shared" si="50"/>
        <v/>
      </c>
      <c r="AA199" s="45" t="str">
        <f t="shared" si="51"/>
        <v/>
      </c>
      <c r="AC199" s="18" t="str">
        <f t="shared" si="52"/>
        <v/>
      </c>
      <c r="AD199" s="3" t="str">
        <f t="shared" si="53"/>
        <v/>
      </c>
      <c r="AE199" s="3"/>
      <c r="AF199" s="3" t="str">
        <f t="shared" si="54"/>
        <v/>
      </c>
      <c r="AG199" s="3" t="str">
        <f t="shared" si="55"/>
        <v/>
      </c>
      <c r="AH199" s="3" t="str">
        <f t="shared" si="56"/>
        <v/>
      </c>
      <c r="AI199" s="3"/>
      <c r="AJ199" s="3" t="str">
        <f t="shared" si="57"/>
        <v/>
      </c>
      <c r="AK199" s="46" t="str">
        <f t="shared" si="58"/>
        <v/>
      </c>
      <c r="AM199" s="66">
        <f t="shared" si="59"/>
        <v>0</v>
      </c>
      <c r="AN199" s="2">
        <f t="shared" si="60"/>
        <v>0</v>
      </c>
      <c r="AO199" s="67">
        <f t="shared" si="61"/>
        <v>0</v>
      </c>
      <c r="AQ199" s="104" t="str">
        <f t="shared" si="62"/>
        <v/>
      </c>
      <c r="AS199" s="74" t="str">
        <f t="shared" si="63"/>
        <v/>
      </c>
      <c r="AT199" s="1" t="str">
        <f t="shared" si="64"/>
        <v/>
      </c>
      <c r="AU199" s="1" t="str">
        <f t="shared" si="65"/>
        <v/>
      </c>
      <c r="AV199" s="105" t="str">
        <f t="shared" si="66"/>
        <v/>
      </c>
    </row>
    <row r="200" spans="1:48" x14ac:dyDescent="0.25">
      <c r="A200" s="28"/>
      <c r="B200" s="118"/>
      <c r="C200" s="119"/>
      <c r="D200" s="119"/>
      <c r="E200" s="120"/>
      <c r="F200" s="120"/>
      <c r="G200" s="121"/>
      <c r="H200" s="122"/>
      <c r="I200" s="121"/>
      <c r="J200" s="123"/>
      <c r="K200" s="123"/>
      <c r="L200" s="123"/>
      <c r="M200" s="124"/>
      <c r="N200" s="125"/>
      <c r="O200" s="28"/>
      <c r="P200" s="86" t="str">
        <f>IF($B200="", "", SUMIF('Time &amp; Expenses'!$G$11:$G$8010, $B200, 'Time &amp; Expenses'!$J$11:$J$8010))</f>
        <v/>
      </c>
      <c r="Q200" s="2" t="str">
        <f>IF($B200="", "", SUMIF('Time &amp; Expenses'!$G$11:$G$8010, $B200, 'Time &amp; Expenses'!$K$11:$K$8010))</f>
        <v/>
      </c>
      <c r="R200" s="22" t="str">
        <f t="shared" si="45"/>
        <v/>
      </c>
      <c r="S200" s="28"/>
      <c r="T200" s="26" t="str">
        <f t="shared" si="46"/>
        <v/>
      </c>
      <c r="U200" s="22" t="str">
        <f t="shared" si="47"/>
        <v/>
      </c>
      <c r="V200" s="28"/>
      <c r="X200" s="100">
        <f t="shared" si="48"/>
        <v>0</v>
      </c>
      <c r="Y200" s="45" t="str">
        <f t="shared" si="49"/>
        <v/>
      </c>
      <c r="Z200" s="45" t="str">
        <f t="shared" si="50"/>
        <v/>
      </c>
      <c r="AA200" s="45" t="str">
        <f t="shared" si="51"/>
        <v/>
      </c>
      <c r="AC200" s="18" t="str">
        <f t="shared" si="52"/>
        <v/>
      </c>
      <c r="AD200" s="3" t="str">
        <f t="shared" si="53"/>
        <v/>
      </c>
      <c r="AE200" s="3"/>
      <c r="AF200" s="3" t="str">
        <f t="shared" si="54"/>
        <v/>
      </c>
      <c r="AG200" s="3" t="str">
        <f t="shared" si="55"/>
        <v/>
      </c>
      <c r="AH200" s="3" t="str">
        <f t="shared" si="56"/>
        <v/>
      </c>
      <c r="AI200" s="3"/>
      <c r="AJ200" s="3" t="str">
        <f t="shared" si="57"/>
        <v/>
      </c>
      <c r="AK200" s="46" t="str">
        <f t="shared" si="58"/>
        <v/>
      </c>
      <c r="AM200" s="66">
        <f t="shared" si="59"/>
        <v>0</v>
      </c>
      <c r="AN200" s="2">
        <f t="shared" si="60"/>
        <v>0</v>
      </c>
      <c r="AO200" s="67">
        <f t="shared" si="61"/>
        <v>0</v>
      </c>
      <c r="AQ200" s="104" t="str">
        <f t="shared" si="62"/>
        <v/>
      </c>
      <c r="AS200" s="74" t="str">
        <f t="shared" si="63"/>
        <v/>
      </c>
      <c r="AT200" s="1" t="str">
        <f t="shared" si="64"/>
        <v/>
      </c>
      <c r="AU200" s="1" t="str">
        <f t="shared" si="65"/>
        <v/>
      </c>
      <c r="AV200" s="105" t="str">
        <f t="shared" si="66"/>
        <v/>
      </c>
    </row>
    <row r="201" spans="1:48" x14ac:dyDescent="0.25">
      <c r="A201" s="28"/>
      <c r="B201" s="118"/>
      <c r="C201" s="119"/>
      <c r="D201" s="119"/>
      <c r="E201" s="120"/>
      <c r="F201" s="120"/>
      <c r="G201" s="121"/>
      <c r="H201" s="122"/>
      <c r="I201" s="121"/>
      <c r="J201" s="123"/>
      <c r="K201" s="123"/>
      <c r="L201" s="123"/>
      <c r="M201" s="124"/>
      <c r="N201" s="125"/>
      <c r="O201" s="28"/>
      <c r="P201" s="86" t="str">
        <f>IF($B201="", "", SUMIF('Time &amp; Expenses'!$G$11:$G$8010, $B201, 'Time &amp; Expenses'!$J$11:$J$8010))</f>
        <v/>
      </c>
      <c r="Q201" s="2" t="str">
        <f>IF($B201="", "", SUMIF('Time &amp; Expenses'!$G$11:$G$8010, $B201, 'Time &amp; Expenses'!$K$11:$K$8010))</f>
        <v/>
      </c>
      <c r="R201" s="22" t="str">
        <f t="shared" si="45"/>
        <v/>
      </c>
      <c r="S201" s="28"/>
      <c r="T201" s="26" t="str">
        <f t="shared" si="46"/>
        <v/>
      </c>
      <c r="U201" s="22" t="str">
        <f t="shared" si="47"/>
        <v/>
      </c>
      <c r="V201" s="28"/>
      <c r="X201" s="100">
        <f t="shared" si="48"/>
        <v>0</v>
      </c>
      <c r="Y201" s="45" t="str">
        <f t="shared" si="49"/>
        <v/>
      </c>
      <c r="Z201" s="45" t="str">
        <f t="shared" si="50"/>
        <v/>
      </c>
      <c r="AA201" s="45" t="str">
        <f t="shared" si="51"/>
        <v/>
      </c>
      <c r="AC201" s="18" t="str">
        <f t="shared" si="52"/>
        <v/>
      </c>
      <c r="AD201" s="3" t="str">
        <f t="shared" si="53"/>
        <v/>
      </c>
      <c r="AE201" s="3"/>
      <c r="AF201" s="3" t="str">
        <f t="shared" si="54"/>
        <v/>
      </c>
      <c r="AG201" s="3" t="str">
        <f t="shared" si="55"/>
        <v/>
      </c>
      <c r="AH201" s="3" t="str">
        <f t="shared" si="56"/>
        <v/>
      </c>
      <c r="AI201" s="3"/>
      <c r="AJ201" s="3" t="str">
        <f t="shared" si="57"/>
        <v/>
      </c>
      <c r="AK201" s="46" t="str">
        <f t="shared" si="58"/>
        <v/>
      </c>
      <c r="AM201" s="66">
        <f t="shared" si="59"/>
        <v>0</v>
      </c>
      <c r="AN201" s="2">
        <f t="shared" si="60"/>
        <v>0</v>
      </c>
      <c r="AO201" s="67">
        <f t="shared" si="61"/>
        <v>0</v>
      </c>
      <c r="AQ201" s="104" t="str">
        <f t="shared" si="62"/>
        <v/>
      </c>
      <c r="AS201" s="74" t="str">
        <f t="shared" si="63"/>
        <v/>
      </c>
      <c r="AT201" s="1" t="str">
        <f t="shared" si="64"/>
        <v/>
      </c>
      <c r="AU201" s="1" t="str">
        <f t="shared" si="65"/>
        <v/>
      </c>
      <c r="AV201" s="105" t="str">
        <f t="shared" si="66"/>
        <v/>
      </c>
    </row>
    <row r="202" spans="1:48" x14ac:dyDescent="0.25">
      <c r="A202" s="28"/>
      <c r="B202" s="118"/>
      <c r="C202" s="119"/>
      <c r="D202" s="119"/>
      <c r="E202" s="120"/>
      <c r="F202" s="120"/>
      <c r="G202" s="121"/>
      <c r="H202" s="122"/>
      <c r="I202" s="121"/>
      <c r="J202" s="123"/>
      <c r="K202" s="123"/>
      <c r="L202" s="123"/>
      <c r="M202" s="124"/>
      <c r="N202" s="125"/>
      <c r="O202" s="28"/>
      <c r="P202" s="86" t="str">
        <f>IF($B202="", "", SUMIF('Time &amp; Expenses'!$G$11:$G$8010, $B202, 'Time &amp; Expenses'!$J$11:$J$8010))</f>
        <v/>
      </c>
      <c r="Q202" s="2" t="str">
        <f>IF($B202="", "", SUMIF('Time &amp; Expenses'!$G$11:$G$8010, $B202, 'Time &amp; Expenses'!$K$11:$K$8010))</f>
        <v/>
      </c>
      <c r="R202" s="22" t="str">
        <f t="shared" si="45"/>
        <v/>
      </c>
      <c r="S202" s="28"/>
      <c r="T202" s="26" t="str">
        <f t="shared" si="46"/>
        <v/>
      </c>
      <c r="U202" s="22" t="str">
        <f t="shared" si="47"/>
        <v/>
      </c>
      <c r="V202" s="28"/>
      <c r="X202" s="100">
        <f t="shared" si="48"/>
        <v>0</v>
      </c>
      <c r="Y202" s="45" t="str">
        <f t="shared" si="49"/>
        <v/>
      </c>
      <c r="Z202" s="45" t="str">
        <f t="shared" si="50"/>
        <v/>
      </c>
      <c r="AA202" s="45" t="str">
        <f t="shared" si="51"/>
        <v/>
      </c>
      <c r="AC202" s="18" t="str">
        <f t="shared" si="52"/>
        <v/>
      </c>
      <c r="AD202" s="3" t="str">
        <f t="shared" si="53"/>
        <v/>
      </c>
      <c r="AE202" s="3"/>
      <c r="AF202" s="3" t="str">
        <f t="shared" si="54"/>
        <v/>
      </c>
      <c r="AG202" s="3" t="str">
        <f t="shared" si="55"/>
        <v/>
      </c>
      <c r="AH202" s="3" t="str">
        <f t="shared" si="56"/>
        <v/>
      </c>
      <c r="AI202" s="3"/>
      <c r="AJ202" s="3" t="str">
        <f t="shared" si="57"/>
        <v/>
      </c>
      <c r="AK202" s="46" t="str">
        <f t="shared" si="58"/>
        <v/>
      </c>
      <c r="AM202" s="66">
        <f t="shared" si="59"/>
        <v>0</v>
      </c>
      <c r="AN202" s="2">
        <f t="shared" si="60"/>
        <v>0</v>
      </c>
      <c r="AO202" s="67">
        <f t="shared" si="61"/>
        <v>0</v>
      </c>
      <c r="AQ202" s="104" t="str">
        <f t="shared" si="62"/>
        <v/>
      </c>
      <c r="AS202" s="74" t="str">
        <f t="shared" si="63"/>
        <v/>
      </c>
      <c r="AT202" s="1" t="str">
        <f t="shared" si="64"/>
        <v/>
      </c>
      <c r="AU202" s="1" t="str">
        <f t="shared" si="65"/>
        <v/>
      </c>
      <c r="AV202" s="105" t="str">
        <f t="shared" si="66"/>
        <v/>
      </c>
    </row>
    <row r="203" spans="1:48" x14ac:dyDescent="0.25">
      <c r="A203" s="28"/>
      <c r="B203" s="118"/>
      <c r="C203" s="119"/>
      <c r="D203" s="119"/>
      <c r="E203" s="120"/>
      <c r="F203" s="120"/>
      <c r="G203" s="121"/>
      <c r="H203" s="122"/>
      <c r="I203" s="121"/>
      <c r="J203" s="123"/>
      <c r="K203" s="123"/>
      <c r="L203" s="123"/>
      <c r="M203" s="124"/>
      <c r="N203" s="125"/>
      <c r="O203" s="28"/>
      <c r="P203" s="86" t="str">
        <f>IF($B203="", "", SUMIF('Time &amp; Expenses'!$G$11:$G$8010, $B203, 'Time &amp; Expenses'!$J$11:$J$8010))</f>
        <v/>
      </c>
      <c r="Q203" s="2" t="str">
        <f>IF($B203="", "", SUMIF('Time &amp; Expenses'!$G$11:$G$8010, $B203, 'Time &amp; Expenses'!$K$11:$K$8010))</f>
        <v/>
      </c>
      <c r="R203" s="22" t="str">
        <f t="shared" si="45"/>
        <v/>
      </c>
      <c r="S203" s="28"/>
      <c r="T203" s="26" t="str">
        <f t="shared" si="46"/>
        <v/>
      </c>
      <c r="U203" s="22" t="str">
        <f t="shared" si="47"/>
        <v/>
      </c>
      <c r="V203" s="28"/>
      <c r="X203" s="100">
        <f t="shared" si="48"/>
        <v>0</v>
      </c>
      <c r="Y203" s="45" t="str">
        <f t="shared" si="49"/>
        <v/>
      </c>
      <c r="Z203" s="45" t="str">
        <f t="shared" si="50"/>
        <v/>
      </c>
      <c r="AA203" s="45" t="str">
        <f t="shared" si="51"/>
        <v/>
      </c>
      <c r="AC203" s="18" t="str">
        <f t="shared" si="52"/>
        <v/>
      </c>
      <c r="AD203" s="3" t="str">
        <f t="shared" si="53"/>
        <v/>
      </c>
      <c r="AE203" s="3"/>
      <c r="AF203" s="3" t="str">
        <f t="shared" si="54"/>
        <v/>
      </c>
      <c r="AG203" s="3" t="str">
        <f t="shared" si="55"/>
        <v/>
      </c>
      <c r="AH203" s="3" t="str">
        <f t="shared" si="56"/>
        <v/>
      </c>
      <c r="AI203" s="3"/>
      <c r="AJ203" s="3" t="str">
        <f t="shared" si="57"/>
        <v/>
      </c>
      <c r="AK203" s="46" t="str">
        <f t="shared" si="58"/>
        <v/>
      </c>
      <c r="AM203" s="66">
        <f t="shared" si="59"/>
        <v>0</v>
      </c>
      <c r="AN203" s="2">
        <f t="shared" si="60"/>
        <v>0</v>
      </c>
      <c r="AO203" s="67">
        <f t="shared" si="61"/>
        <v>0</v>
      </c>
      <c r="AQ203" s="104" t="str">
        <f t="shared" si="62"/>
        <v/>
      </c>
      <c r="AS203" s="74" t="str">
        <f t="shared" si="63"/>
        <v/>
      </c>
      <c r="AT203" s="1" t="str">
        <f t="shared" si="64"/>
        <v/>
      </c>
      <c r="AU203" s="1" t="str">
        <f t="shared" si="65"/>
        <v/>
      </c>
      <c r="AV203" s="105" t="str">
        <f t="shared" si="66"/>
        <v/>
      </c>
    </row>
    <row r="204" spans="1:48" x14ac:dyDescent="0.25">
      <c r="A204" s="28"/>
      <c r="B204" s="118"/>
      <c r="C204" s="119"/>
      <c r="D204" s="119"/>
      <c r="E204" s="120"/>
      <c r="F204" s="120"/>
      <c r="G204" s="121"/>
      <c r="H204" s="122"/>
      <c r="I204" s="121"/>
      <c r="J204" s="123"/>
      <c r="K204" s="123"/>
      <c r="L204" s="123"/>
      <c r="M204" s="124"/>
      <c r="N204" s="125"/>
      <c r="O204" s="28"/>
      <c r="P204" s="86" t="str">
        <f>IF($B204="", "", SUMIF('Time &amp; Expenses'!$G$11:$G$8010, $B204, 'Time &amp; Expenses'!$J$11:$J$8010))</f>
        <v/>
      </c>
      <c r="Q204" s="2" t="str">
        <f>IF($B204="", "", SUMIF('Time &amp; Expenses'!$G$11:$G$8010, $B204, 'Time &amp; Expenses'!$K$11:$K$8010))</f>
        <v/>
      </c>
      <c r="R204" s="22" t="str">
        <f t="shared" ref="R204:R267" si="67">IFERROR(IF($B204="", "", ($G204-$X204-$Q204)/($P204*24)), "")</f>
        <v/>
      </c>
      <c r="S204" s="28"/>
      <c r="T204" s="26" t="str">
        <f t="shared" ref="T204:T267" si="68">IF($B204="", "", ($P204*$AH$6*24)+$Q204+$X204)</f>
        <v/>
      </c>
      <c r="U204" s="22" t="str">
        <f t="shared" ref="U204:U267" si="69">IF($B204="", "", $G204-$T204)</f>
        <v/>
      </c>
      <c r="V204" s="28"/>
      <c r="X204" s="100">
        <f t="shared" ref="X204:X267" si="70">IF(AND($AM204="", $AN204="", $AO204=""), "", SUM($AM204:$AO204))</f>
        <v>0</v>
      </c>
      <c r="Y204" s="45" t="str">
        <f t="shared" ref="Y204:Y267" si="71">IF(OR($M204="", $N204=""), "", $N204-$M204)</f>
        <v/>
      </c>
      <c r="Z204" s="45" t="str">
        <f t="shared" ref="Z204:Z267" si="72">IF(OR($M204="", $F204=""), "", $F204-$M204)</f>
        <v/>
      </c>
      <c r="AA204" s="45" t="str">
        <f t="shared" ref="AA204:AA267" si="73">IF($B204="", "", IF(COUNTIF($B$11:$B$510, $B204)&gt;1, "X", ""))</f>
        <v/>
      </c>
      <c r="AC204" s="18" t="str">
        <f t="shared" ref="AC204:AC267" si="74">IF(OR($M204="", $F204=""), "", IF($M204&gt;$F204, $AC$2, IF($M204&lt;$F204, $AC$4, IF($M204=$F204, $AC$3, ""))))</f>
        <v/>
      </c>
      <c r="AD204" s="3" t="str">
        <f t="shared" ref="AD204:AD267" si="75">IF(OR($M204="", $F204=""), "", IF($Y204&gt;$AD$6, $AC$2, IF($Y204&lt;$AD$6, $AC$4, IF($Y204=$AD$6, $AC$3, ""))))</f>
        <v/>
      </c>
      <c r="AE204" s="3"/>
      <c r="AF204" s="3" t="str">
        <f t="shared" ref="AF204:AF267" si="76">IF(OR($P204="", $H204=""), "", IF($P204&gt;$H204, $AC$2, IF($P204&lt;$H204, $AC$4, IF($P204=$H204, $AC$3, ""))))</f>
        <v/>
      </c>
      <c r="AG204" s="3" t="str">
        <f t="shared" ref="AG204:AG267" si="77">IF(OR($Q204="", $I204=""), "", IF($Q204&gt;$I204, $AC$2, IF($Q204&lt;$I204, $AC$4, IF($Q204=$I204, $AC$3, ""))))</f>
        <v/>
      </c>
      <c r="AH204" s="3" t="str">
        <f t="shared" ref="AH204:AH267" si="78">IF(OR($R204="", $AH$6=""), "", IF($R204&gt;$AH$6, $AC$4, IF($R204&lt;$AH$6, $AC$2, IF($R204=$AH$6, $AC$3, ""))))</f>
        <v/>
      </c>
      <c r="AI204" s="3"/>
      <c r="AJ204" s="3" t="str">
        <f t="shared" ref="AJ204:AJ267" si="79">IF(OR($T204="", $G204=""), "", IF($T204&gt;$G204, $AC$2, IF($T204&lt;$G204, $AC$4, IF($T204=$G204, $AC$3, ""))))</f>
        <v/>
      </c>
      <c r="AK204" s="46" t="str">
        <f t="shared" ref="AK204:AK267" si="80">IF($U204="", "", IF($U204&gt;0, $AC$4, IF($U204=0, $AC$3, IF($U204&lt;0, $AC$2, ""))))</f>
        <v/>
      </c>
      <c r="AM204" s="66">
        <f t="shared" ref="AM204:AM267" si="81">IF($J204=$X$3, ROUND((IF($H$4="", 0, $G204*$H$4))+(IF($I$4="", 0, $I$4)), 2), 0)</f>
        <v>0</v>
      </c>
      <c r="AN204" s="2">
        <f t="shared" ref="AN204:AN267" si="82">IF($K204=$X$3, ROUND((IF($H$5="", 0, $G204*$H$5))+(IF($I$5="", 0, $I$5)), 2), 0)</f>
        <v>0</v>
      </c>
      <c r="AO204" s="67">
        <f t="shared" ref="AO204:AO267" si="83">IF($L204=$X$3, ROUND((IF($H$6="", 0, $G204*$H$6))+(IF($I$6="", 0, $I$6)), 2), 0)</f>
        <v>0</v>
      </c>
      <c r="AQ204" s="104" t="str">
        <f t="shared" ref="AQ204:AQ267" si="84">IF(OR($M204="", $N204=""), "", "X")</f>
        <v/>
      </c>
      <c r="AS204" s="74" t="str">
        <f t="shared" ref="AS204:AS267" si="85">IF($AQ204="", "", IF(($N204-$M204)&gt;$AD$6, $AS$8, $AS$7))</f>
        <v/>
      </c>
      <c r="AT204" s="1" t="str">
        <f t="shared" ref="AT204:AT267" si="86">IF($AQ204="", "", IF($U204&lt;0, $AT$8, $AT$7))</f>
        <v/>
      </c>
      <c r="AU204" s="1" t="str">
        <f t="shared" ref="AU204:AU267" si="87">IF($AQ204="", "", IF(($H204-$P204)&gt;0, $AU$7, $AU$8))</f>
        <v/>
      </c>
      <c r="AV204" s="105" t="str">
        <f t="shared" ref="AV204:AV267" si="88">IF($AQ204="", "", IF(($G204-$Q204)&gt;0, $AV$7, $AV$8))</f>
        <v/>
      </c>
    </row>
    <row r="205" spans="1:48" x14ac:dyDescent="0.25">
      <c r="A205" s="28"/>
      <c r="B205" s="118"/>
      <c r="C205" s="119"/>
      <c r="D205" s="119"/>
      <c r="E205" s="120"/>
      <c r="F205" s="120"/>
      <c r="G205" s="121"/>
      <c r="H205" s="122"/>
      <c r="I205" s="121"/>
      <c r="J205" s="123"/>
      <c r="K205" s="123"/>
      <c r="L205" s="123"/>
      <c r="M205" s="124"/>
      <c r="N205" s="125"/>
      <c r="O205" s="28"/>
      <c r="P205" s="86" t="str">
        <f>IF($B205="", "", SUMIF('Time &amp; Expenses'!$G$11:$G$8010, $B205, 'Time &amp; Expenses'!$J$11:$J$8010))</f>
        <v/>
      </c>
      <c r="Q205" s="2" t="str">
        <f>IF($B205="", "", SUMIF('Time &amp; Expenses'!$G$11:$G$8010, $B205, 'Time &amp; Expenses'!$K$11:$K$8010))</f>
        <v/>
      </c>
      <c r="R205" s="22" t="str">
        <f t="shared" si="67"/>
        <v/>
      </c>
      <c r="S205" s="28"/>
      <c r="T205" s="26" t="str">
        <f t="shared" si="68"/>
        <v/>
      </c>
      <c r="U205" s="22" t="str">
        <f t="shared" si="69"/>
        <v/>
      </c>
      <c r="V205" s="28"/>
      <c r="X205" s="100">
        <f t="shared" si="70"/>
        <v>0</v>
      </c>
      <c r="Y205" s="45" t="str">
        <f t="shared" si="71"/>
        <v/>
      </c>
      <c r="Z205" s="45" t="str">
        <f t="shared" si="72"/>
        <v/>
      </c>
      <c r="AA205" s="45" t="str">
        <f t="shared" si="73"/>
        <v/>
      </c>
      <c r="AC205" s="18" t="str">
        <f t="shared" si="74"/>
        <v/>
      </c>
      <c r="AD205" s="3" t="str">
        <f t="shared" si="75"/>
        <v/>
      </c>
      <c r="AE205" s="3"/>
      <c r="AF205" s="3" t="str">
        <f t="shared" si="76"/>
        <v/>
      </c>
      <c r="AG205" s="3" t="str">
        <f t="shared" si="77"/>
        <v/>
      </c>
      <c r="AH205" s="3" t="str">
        <f t="shared" si="78"/>
        <v/>
      </c>
      <c r="AI205" s="3"/>
      <c r="AJ205" s="3" t="str">
        <f t="shared" si="79"/>
        <v/>
      </c>
      <c r="AK205" s="46" t="str">
        <f t="shared" si="80"/>
        <v/>
      </c>
      <c r="AM205" s="66">
        <f t="shared" si="81"/>
        <v>0</v>
      </c>
      <c r="AN205" s="2">
        <f t="shared" si="82"/>
        <v>0</v>
      </c>
      <c r="AO205" s="67">
        <f t="shared" si="83"/>
        <v>0</v>
      </c>
      <c r="AQ205" s="104" t="str">
        <f t="shared" si="84"/>
        <v/>
      </c>
      <c r="AS205" s="74" t="str">
        <f t="shared" si="85"/>
        <v/>
      </c>
      <c r="AT205" s="1" t="str">
        <f t="shared" si="86"/>
        <v/>
      </c>
      <c r="AU205" s="1" t="str">
        <f t="shared" si="87"/>
        <v/>
      </c>
      <c r="AV205" s="105" t="str">
        <f t="shared" si="88"/>
        <v/>
      </c>
    </row>
    <row r="206" spans="1:48" x14ac:dyDescent="0.25">
      <c r="A206" s="28"/>
      <c r="B206" s="118"/>
      <c r="C206" s="119"/>
      <c r="D206" s="119"/>
      <c r="E206" s="120"/>
      <c r="F206" s="120"/>
      <c r="G206" s="121"/>
      <c r="H206" s="122"/>
      <c r="I206" s="121"/>
      <c r="J206" s="123"/>
      <c r="K206" s="123"/>
      <c r="L206" s="123"/>
      <c r="M206" s="124"/>
      <c r="N206" s="125"/>
      <c r="O206" s="28"/>
      <c r="P206" s="86" t="str">
        <f>IF($B206="", "", SUMIF('Time &amp; Expenses'!$G$11:$G$8010, $B206, 'Time &amp; Expenses'!$J$11:$J$8010))</f>
        <v/>
      </c>
      <c r="Q206" s="2" t="str">
        <f>IF($B206="", "", SUMIF('Time &amp; Expenses'!$G$11:$G$8010, $B206, 'Time &amp; Expenses'!$K$11:$K$8010))</f>
        <v/>
      </c>
      <c r="R206" s="22" t="str">
        <f t="shared" si="67"/>
        <v/>
      </c>
      <c r="S206" s="28"/>
      <c r="T206" s="26" t="str">
        <f t="shared" si="68"/>
        <v/>
      </c>
      <c r="U206" s="22" t="str">
        <f t="shared" si="69"/>
        <v/>
      </c>
      <c r="V206" s="28"/>
      <c r="X206" s="100">
        <f t="shared" si="70"/>
        <v>0</v>
      </c>
      <c r="Y206" s="45" t="str">
        <f t="shared" si="71"/>
        <v/>
      </c>
      <c r="Z206" s="45" t="str">
        <f t="shared" si="72"/>
        <v/>
      </c>
      <c r="AA206" s="45" t="str">
        <f t="shared" si="73"/>
        <v/>
      </c>
      <c r="AC206" s="18" t="str">
        <f t="shared" si="74"/>
        <v/>
      </c>
      <c r="AD206" s="3" t="str">
        <f t="shared" si="75"/>
        <v/>
      </c>
      <c r="AE206" s="3"/>
      <c r="AF206" s="3" t="str">
        <f t="shared" si="76"/>
        <v/>
      </c>
      <c r="AG206" s="3" t="str">
        <f t="shared" si="77"/>
        <v/>
      </c>
      <c r="AH206" s="3" t="str">
        <f t="shared" si="78"/>
        <v/>
      </c>
      <c r="AI206" s="3"/>
      <c r="AJ206" s="3" t="str">
        <f t="shared" si="79"/>
        <v/>
      </c>
      <c r="AK206" s="46" t="str">
        <f t="shared" si="80"/>
        <v/>
      </c>
      <c r="AM206" s="66">
        <f t="shared" si="81"/>
        <v>0</v>
      </c>
      <c r="AN206" s="2">
        <f t="shared" si="82"/>
        <v>0</v>
      </c>
      <c r="AO206" s="67">
        <f t="shared" si="83"/>
        <v>0</v>
      </c>
      <c r="AQ206" s="104" t="str">
        <f t="shared" si="84"/>
        <v/>
      </c>
      <c r="AS206" s="74" t="str">
        <f t="shared" si="85"/>
        <v/>
      </c>
      <c r="AT206" s="1" t="str">
        <f t="shared" si="86"/>
        <v/>
      </c>
      <c r="AU206" s="1" t="str">
        <f t="shared" si="87"/>
        <v/>
      </c>
      <c r="AV206" s="105" t="str">
        <f t="shared" si="88"/>
        <v/>
      </c>
    </row>
    <row r="207" spans="1:48" x14ac:dyDescent="0.25">
      <c r="A207" s="28"/>
      <c r="B207" s="118"/>
      <c r="C207" s="119"/>
      <c r="D207" s="119"/>
      <c r="E207" s="120"/>
      <c r="F207" s="120"/>
      <c r="G207" s="121"/>
      <c r="H207" s="122"/>
      <c r="I207" s="121"/>
      <c r="J207" s="123"/>
      <c r="K207" s="123"/>
      <c r="L207" s="123"/>
      <c r="M207" s="124"/>
      <c r="N207" s="125"/>
      <c r="O207" s="28"/>
      <c r="P207" s="86" t="str">
        <f>IF($B207="", "", SUMIF('Time &amp; Expenses'!$G$11:$G$8010, $B207, 'Time &amp; Expenses'!$J$11:$J$8010))</f>
        <v/>
      </c>
      <c r="Q207" s="2" t="str">
        <f>IF($B207="", "", SUMIF('Time &amp; Expenses'!$G$11:$G$8010, $B207, 'Time &amp; Expenses'!$K$11:$K$8010))</f>
        <v/>
      </c>
      <c r="R207" s="22" t="str">
        <f t="shared" si="67"/>
        <v/>
      </c>
      <c r="S207" s="28"/>
      <c r="T207" s="26" t="str">
        <f t="shared" si="68"/>
        <v/>
      </c>
      <c r="U207" s="22" t="str">
        <f t="shared" si="69"/>
        <v/>
      </c>
      <c r="V207" s="28"/>
      <c r="X207" s="100">
        <f t="shared" si="70"/>
        <v>0</v>
      </c>
      <c r="Y207" s="45" t="str">
        <f t="shared" si="71"/>
        <v/>
      </c>
      <c r="Z207" s="45" t="str">
        <f t="shared" si="72"/>
        <v/>
      </c>
      <c r="AA207" s="45" t="str">
        <f t="shared" si="73"/>
        <v/>
      </c>
      <c r="AC207" s="18" t="str">
        <f t="shared" si="74"/>
        <v/>
      </c>
      <c r="AD207" s="3" t="str">
        <f t="shared" si="75"/>
        <v/>
      </c>
      <c r="AE207" s="3"/>
      <c r="AF207" s="3" t="str">
        <f t="shared" si="76"/>
        <v/>
      </c>
      <c r="AG207" s="3" t="str">
        <f t="shared" si="77"/>
        <v/>
      </c>
      <c r="AH207" s="3" t="str">
        <f t="shared" si="78"/>
        <v/>
      </c>
      <c r="AI207" s="3"/>
      <c r="AJ207" s="3" t="str">
        <f t="shared" si="79"/>
        <v/>
      </c>
      <c r="AK207" s="46" t="str">
        <f t="shared" si="80"/>
        <v/>
      </c>
      <c r="AM207" s="66">
        <f t="shared" si="81"/>
        <v>0</v>
      </c>
      <c r="AN207" s="2">
        <f t="shared" si="82"/>
        <v>0</v>
      </c>
      <c r="AO207" s="67">
        <f t="shared" si="83"/>
        <v>0</v>
      </c>
      <c r="AQ207" s="104" t="str">
        <f t="shared" si="84"/>
        <v/>
      </c>
      <c r="AS207" s="74" t="str">
        <f t="shared" si="85"/>
        <v/>
      </c>
      <c r="AT207" s="1" t="str">
        <f t="shared" si="86"/>
        <v/>
      </c>
      <c r="AU207" s="1" t="str">
        <f t="shared" si="87"/>
        <v/>
      </c>
      <c r="AV207" s="105" t="str">
        <f t="shared" si="88"/>
        <v/>
      </c>
    </row>
    <row r="208" spans="1:48" x14ac:dyDescent="0.25">
      <c r="A208" s="28"/>
      <c r="B208" s="118"/>
      <c r="C208" s="119"/>
      <c r="D208" s="119"/>
      <c r="E208" s="120"/>
      <c r="F208" s="120"/>
      <c r="G208" s="121"/>
      <c r="H208" s="122"/>
      <c r="I208" s="121"/>
      <c r="J208" s="123"/>
      <c r="K208" s="123"/>
      <c r="L208" s="123"/>
      <c r="M208" s="124"/>
      <c r="N208" s="125"/>
      <c r="O208" s="28"/>
      <c r="P208" s="86" t="str">
        <f>IF($B208="", "", SUMIF('Time &amp; Expenses'!$G$11:$G$8010, $B208, 'Time &amp; Expenses'!$J$11:$J$8010))</f>
        <v/>
      </c>
      <c r="Q208" s="2" t="str">
        <f>IF($B208="", "", SUMIF('Time &amp; Expenses'!$G$11:$G$8010, $B208, 'Time &amp; Expenses'!$K$11:$K$8010))</f>
        <v/>
      </c>
      <c r="R208" s="22" t="str">
        <f t="shared" si="67"/>
        <v/>
      </c>
      <c r="S208" s="28"/>
      <c r="T208" s="26" t="str">
        <f t="shared" si="68"/>
        <v/>
      </c>
      <c r="U208" s="22" t="str">
        <f t="shared" si="69"/>
        <v/>
      </c>
      <c r="V208" s="28"/>
      <c r="X208" s="100">
        <f t="shared" si="70"/>
        <v>0</v>
      </c>
      <c r="Y208" s="45" t="str">
        <f t="shared" si="71"/>
        <v/>
      </c>
      <c r="Z208" s="45" t="str">
        <f t="shared" si="72"/>
        <v/>
      </c>
      <c r="AA208" s="45" t="str">
        <f t="shared" si="73"/>
        <v/>
      </c>
      <c r="AC208" s="18" t="str">
        <f t="shared" si="74"/>
        <v/>
      </c>
      <c r="AD208" s="3" t="str">
        <f t="shared" si="75"/>
        <v/>
      </c>
      <c r="AE208" s="3"/>
      <c r="AF208" s="3" t="str">
        <f t="shared" si="76"/>
        <v/>
      </c>
      <c r="AG208" s="3" t="str">
        <f t="shared" si="77"/>
        <v/>
      </c>
      <c r="AH208" s="3" t="str">
        <f t="shared" si="78"/>
        <v/>
      </c>
      <c r="AI208" s="3"/>
      <c r="AJ208" s="3" t="str">
        <f t="shared" si="79"/>
        <v/>
      </c>
      <c r="AK208" s="46" t="str">
        <f t="shared" si="80"/>
        <v/>
      </c>
      <c r="AM208" s="66">
        <f t="shared" si="81"/>
        <v>0</v>
      </c>
      <c r="AN208" s="2">
        <f t="shared" si="82"/>
        <v>0</v>
      </c>
      <c r="AO208" s="67">
        <f t="shared" si="83"/>
        <v>0</v>
      </c>
      <c r="AQ208" s="104" t="str">
        <f t="shared" si="84"/>
        <v/>
      </c>
      <c r="AS208" s="74" t="str">
        <f t="shared" si="85"/>
        <v/>
      </c>
      <c r="AT208" s="1" t="str">
        <f t="shared" si="86"/>
        <v/>
      </c>
      <c r="AU208" s="1" t="str">
        <f t="shared" si="87"/>
        <v/>
      </c>
      <c r="AV208" s="105" t="str">
        <f t="shared" si="88"/>
        <v/>
      </c>
    </row>
    <row r="209" spans="1:48" x14ac:dyDescent="0.25">
      <c r="A209" s="28"/>
      <c r="B209" s="118"/>
      <c r="C209" s="119"/>
      <c r="D209" s="119"/>
      <c r="E209" s="120"/>
      <c r="F209" s="120"/>
      <c r="G209" s="121"/>
      <c r="H209" s="122"/>
      <c r="I209" s="121"/>
      <c r="J209" s="123"/>
      <c r="K209" s="123"/>
      <c r="L209" s="123"/>
      <c r="M209" s="124"/>
      <c r="N209" s="125"/>
      <c r="O209" s="28"/>
      <c r="P209" s="86" t="str">
        <f>IF($B209="", "", SUMIF('Time &amp; Expenses'!$G$11:$G$8010, $B209, 'Time &amp; Expenses'!$J$11:$J$8010))</f>
        <v/>
      </c>
      <c r="Q209" s="2" t="str">
        <f>IF($B209="", "", SUMIF('Time &amp; Expenses'!$G$11:$G$8010, $B209, 'Time &amp; Expenses'!$K$11:$K$8010))</f>
        <v/>
      </c>
      <c r="R209" s="22" t="str">
        <f t="shared" si="67"/>
        <v/>
      </c>
      <c r="S209" s="28"/>
      <c r="T209" s="26" t="str">
        <f t="shared" si="68"/>
        <v/>
      </c>
      <c r="U209" s="22" t="str">
        <f t="shared" si="69"/>
        <v/>
      </c>
      <c r="V209" s="28"/>
      <c r="X209" s="100">
        <f t="shared" si="70"/>
        <v>0</v>
      </c>
      <c r="Y209" s="45" t="str">
        <f t="shared" si="71"/>
        <v/>
      </c>
      <c r="Z209" s="45" t="str">
        <f t="shared" si="72"/>
        <v/>
      </c>
      <c r="AA209" s="45" t="str">
        <f t="shared" si="73"/>
        <v/>
      </c>
      <c r="AC209" s="18" t="str">
        <f t="shared" si="74"/>
        <v/>
      </c>
      <c r="AD209" s="3" t="str">
        <f t="shared" si="75"/>
        <v/>
      </c>
      <c r="AE209" s="3"/>
      <c r="AF209" s="3" t="str">
        <f t="shared" si="76"/>
        <v/>
      </c>
      <c r="AG209" s="3" t="str">
        <f t="shared" si="77"/>
        <v/>
      </c>
      <c r="AH209" s="3" t="str">
        <f t="shared" si="78"/>
        <v/>
      </c>
      <c r="AI209" s="3"/>
      <c r="AJ209" s="3" t="str">
        <f t="shared" si="79"/>
        <v/>
      </c>
      <c r="AK209" s="46" t="str">
        <f t="shared" si="80"/>
        <v/>
      </c>
      <c r="AM209" s="66">
        <f t="shared" si="81"/>
        <v>0</v>
      </c>
      <c r="AN209" s="2">
        <f t="shared" si="82"/>
        <v>0</v>
      </c>
      <c r="AO209" s="67">
        <f t="shared" si="83"/>
        <v>0</v>
      </c>
      <c r="AQ209" s="104" t="str">
        <f t="shared" si="84"/>
        <v/>
      </c>
      <c r="AS209" s="74" t="str">
        <f t="shared" si="85"/>
        <v/>
      </c>
      <c r="AT209" s="1" t="str">
        <f t="shared" si="86"/>
        <v/>
      </c>
      <c r="AU209" s="1" t="str">
        <f t="shared" si="87"/>
        <v/>
      </c>
      <c r="AV209" s="105" t="str">
        <f t="shared" si="88"/>
        <v/>
      </c>
    </row>
    <row r="210" spans="1:48" x14ac:dyDescent="0.25">
      <c r="A210" s="28"/>
      <c r="B210" s="118"/>
      <c r="C210" s="119"/>
      <c r="D210" s="119"/>
      <c r="E210" s="120"/>
      <c r="F210" s="120"/>
      <c r="G210" s="121"/>
      <c r="H210" s="122"/>
      <c r="I210" s="121"/>
      <c r="J210" s="123"/>
      <c r="K210" s="123"/>
      <c r="L210" s="123"/>
      <c r="M210" s="124"/>
      <c r="N210" s="125"/>
      <c r="O210" s="28"/>
      <c r="P210" s="86" t="str">
        <f>IF($B210="", "", SUMIF('Time &amp; Expenses'!$G$11:$G$8010, $B210, 'Time &amp; Expenses'!$J$11:$J$8010))</f>
        <v/>
      </c>
      <c r="Q210" s="2" t="str">
        <f>IF($B210="", "", SUMIF('Time &amp; Expenses'!$G$11:$G$8010, $B210, 'Time &amp; Expenses'!$K$11:$K$8010))</f>
        <v/>
      </c>
      <c r="R210" s="22" t="str">
        <f t="shared" si="67"/>
        <v/>
      </c>
      <c r="S210" s="28"/>
      <c r="T210" s="26" t="str">
        <f t="shared" si="68"/>
        <v/>
      </c>
      <c r="U210" s="22" t="str">
        <f t="shared" si="69"/>
        <v/>
      </c>
      <c r="V210" s="28"/>
      <c r="X210" s="100">
        <f t="shared" si="70"/>
        <v>0</v>
      </c>
      <c r="Y210" s="45" t="str">
        <f t="shared" si="71"/>
        <v/>
      </c>
      <c r="Z210" s="45" t="str">
        <f t="shared" si="72"/>
        <v/>
      </c>
      <c r="AA210" s="45" t="str">
        <f t="shared" si="73"/>
        <v/>
      </c>
      <c r="AC210" s="18" t="str">
        <f t="shared" si="74"/>
        <v/>
      </c>
      <c r="AD210" s="3" t="str">
        <f t="shared" si="75"/>
        <v/>
      </c>
      <c r="AE210" s="3"/>
      <c r="AF210" s="3" t="str">
        <f t="shared" si="76"/>
        <v/>
      </c>
      <c r="AG210" s="3" t="str">
        <f t="shared" si="77"/>
        <v/>
      </c>
      <c r="AH210" s="3" t="str">
        <f t="shared" si="78"/>
        <v/>
      </c>
      <c r="AI210" s="3"/>
      <c r="AJ210" s="3" t="str">
        <f t="shared" si="79"/>
        <v/>
      </c>
      <c r="AK210" s="46" t="str">
        <f t="shared" si="80"/>
        <v/>
      </c>
      <c r="AM210" s="66">
        <f t="shared" si="81"/>
        <v>0</v>
      </c>
      <c r="AN210" s="2">
        <f t="shared" si="82"/>
        <v>0</v>
      </c>
      <c r="AO210" s="67">
        <f t="shared" si="83"/>
        <v>0</v>
      </c>
      <c r="AQ210" s="104" t="str">
        <f t="shared" si="84"/>
        <v/>
      </c>
      <c r="AS210" s="74" t="str">
        <f t="shared" si="85"/>
        <v/>
      </c>
      <c r="AT210" s="1" t="str">
        <f t="shared" si="86"/>
        <v/>
      </c>
      <c r="AU210" s="1" t="str">
        <f t="shared" si="87"/>
        <v/>
      </c>
      <c r="AV210" s="105" t="str">
        <f t="shared" si="88"/>
        <v/>
      </c>
    </row>
    <row r="211" spans="1:48" x14ac:dyDescent="0.25">
      <c r="A211" s="28"/>
      <c r="B211" s="118"/>
      <c r="C211" s="119"/>
      <c r="D211" s="119"/>
      <c r="E211" s="120"/>
      <c r="F211" s="120"/>
      <c r="G211" s="121"/>
      <c r="H211" s="122"/>
      <c r="I211" s="121"/>
      <c r="J211" s="123"/>
      <c r="K211" s="123"/>
      <c r="L211" s="123"/>
      <c r="M211" s="124"/>
      <c r="N211" s="125"/>
      <c r="O211" s="28"/>
      <c r="P211" s="86" t="str">
        <f>IF($B211="", "", SUMIF('Time &amp; Expenses'!$G$11:$G$8010, $B211, 'Time &amp; Expenses'!$J$11:$J$8010))</f>
        <v/>
      </c>
      <c r="Q211" s="2" t="str">
        <f>IF($B211="", "", SUMIF('Time &amp; Expenses'!$G$11:$G$8010, $B211, 'Time &amp; Expenses'!$K$11:$K$8010))</f>
        <v/>
      </c>
      <c r="R211" s="22" t="str">
        <f t="shared" si="67"/>
        <v/>
      </c>
      <c r="S211" s="28"/>
      <c r="T211" s="26" t="str">
        <f t="shared" si="68"/>
        <v/>
      </c>
      <c r="U211" s="22" t="str">
        <f t="shared" si="69"/>
        <v/>
      </c>
      <c r="V211" s="28"/>
      <c r="X211" s="100">
        <f t="shared" si="70"/>
        <v>0</v>
      </c>
      <c r="Y211" s="45" t="str">
        <f t="shared" si="71"/>
        <v/>
      </c>
      <c r="Z211" s="45" t="str">
        <f t="shared" si="72"/>
        <v/>
      </c>
      <c r="AA211" s="45" t="str">
        <f t="shared" si="73"/>
        <v/>
      </c>
      <c r="AC211" s="18" t="str">
        <f t="shared" si="74"/>
        <v/>
      </c>
      <c r="AD211" s="3" t="str">
        <f t="shared" si="75"/>
        <v/>
      </c>
      <c r="AE211" s="3"/>
      <c r="AF211" s="3" t="str">
        <f t="shared" si="76"/>
        <v/>
      </c>
      <c r="AG211" s="3" t="str">
        <f t="shared" si="77"/>
        <v/>
      </c>
      <c r="AH211" s="3" t="str">
        <f t="shared" si="78"/>
        <v/>
      </c>
      <c r="AI211" s="3"/>
      <c r="AJ211" s="3" t="str">
        <f t="shared" si="79"/>
        <v/>
      </c>
      <c r="AK211" s="46" t="str">
        <f t="shared" si="80"/>
        <v/>
      </c>
      <c r="AM211" s="66">
        <f t="shared" si="81"/>
        <v>0</v>
      </c>
      <c r="AN211" s="2">
        <f t="shared" si="82"/>
        <v>0</v>
      </c>
      <c r="AO211" s="67">
        <f t="shared" si="83"/>
        <v>0</v>
      </c>
      <c r="AQ211" s="104" t="str">
        <f t="shared" si="84"/>
        <v/>
      </c>
      <c r="AS211" s="74" t="str">
        <f t="shared" si="85"/>
        <v/>
      </c>
      <c r="AT211" s="1" t="str">
        <f t="shared" si="86"/>
        <v/>
      </c>
      <c r="AU211" s="1" t="str">
        <f t="shared" si="87"/>
        <v/>
      </c>
      <c r="AV211" s="105" t="str">
        <f t="shared" si="88"/>
        <v/>
      </c>
    </row>
    <row r="212" spans="1:48" x14ac:dyDescent="0.25">
      <c r="A212" s="28"/>
      <c r="B212" s="118"/>
      <c r="C212" s="119"/>
      <c r="D212" s="119"/>
      <c r="E212" s="120"/>
      <c r="F212" s="120"/>
      <c r="G212" s="121"/>
      <c r="H212" s="122"/>
      <c r="I212" s="121"/>
      <c r="J212" s="123"/>
      <c r="K212" s="123"/>
      <c r="L212" s="123"/>
      <c r="M212" s="124"/>
      <c r="N212" s="125"/>
      <c r="O212" s="28"/>
      <c r="P212" s="86" t="str">
        <f>IF($B212="", "", SUMIF('Time &amp; Expenses'!$G$11:$G$8010, $B212, 'Time &amp; Expenses'!$J$11:$J$8010))</f>
        <v/>
      </c>
      <c r="Q212" s="2" t="str">
        <f>IF($B212="", "", SUMIF('Time &amp; Expenses'!$G$11:$G$8010, $B212, 'Time &amp; Expenses'!$K$11:$K$8010))</f>
        <v/>
      </c>
      <c r="R212" s="22" t="str">
        <f t="shared" si="67"/>
        <v/>
      </c>
      <c r="S212" s="28"/>
      <c r="T212" s="26" t="str">
        <f t="shared" si="68"/>
        <v/>
      </c>
      <c r="U212" s="22" t="str">
        <f t="shared" si="69"/>
        <v/>
      </c>
      <c r="V212" s="28"/>
      <c r="X212" s="100">
        <f t="shared" si="70"/>
        <v>0</v>
      </c>
      <c r="Y212" s="45" t="str">
        <f t="shared" si="71"/>
        <v/>
      </c>
      <c r="Z212" s="45" t="str">
        <f t="shared" si="72"/>
        <v/>
      </c>
      <c r="AA212" s="45" t="str">
        <f t="shared" si="73"/>
        <v/>
      </c>
      <c r="AC212" s="18" t="str">
        <f t="shared" si="74"/>
        <v/>
      </c>
      <c r="AD212" s="3" t="str">
        <f t="shared" si="75"/>
        <v/>
      </c>
      <c r="AE212" s="3"/>
      <c r="AF212" s="3" t="str">
        <f t="shared" si="76"/>
        <v/>
      </c>
      <c r="AG212" s="3" t="str">
        <f t="shared" si="77"/>
        <v/>
      </c>
      <c r="AH212" s="3" t="str">
        <f t="shared" si="78"/>
        <v/>
      </c>
      <c r="AI212" s="3"/>
      <c r="AJ212" s="3" t="str">
        <f t="shared" si="79"/>
        <v/>
      </c>
      <c r="AK212" s="46" t="str">
        <f t="shared" si="80"/>
        <v/>
      </c>
      <c r="AM212" s="66">
        <f t="shared" si="81"/>
        <v>0</v>
      </c>
      <c r="AN212" s="2">
        <f t="shared" si="82"/>
        <v>0</v>
      </c>
      <c r="AO212" s="67">
        <f t="shared" si="83"/>
        <v>0</v>
      </c>
      <c r="AQ212" s="104" t="str">
        <f t="shared" si="84"/>
        <v/>
      </c>
      <c r="AS212" s="74" t="str">
        <f t="shared" si="85"/>
        <v/>
      </c>
      <c r="AT212" s="1" t="str">
        <f t="shared" si="86"/>
        <v/>
      </c>
      <c r="AU212" s="1" t="str">
        <f t="shared" si="87"/>
        <v/>
      </c>
      <c r="AV212" s="105" t="str">
        <f t="shared" si="88"/>
        <v/>
      </c>
    </row>
    <row r="213" spans="1:48" x14ac:dyDescent="0.25">
      <c r="A213" s="28"/>
      <c r="B213" s="118"/>
      <c r="C213" s="119"/>
      <c r="D213" s="119"/>
      <c r="E213" s="120"/>
      <c r="F213" s="120"/>
      <c r="G213" s="121"/>
      <c r="H213" s="122"/>
      <c r="I213" s="121"/>
      <c r="J213" s="123"/>
      <c r="K213" s="123"/>
      <c r="L213" s="123"/>
      <c r="M213" s="124"/>
      <c r="N213" s="125"/>
      <c r="O213" s="28"/>
      <c r="P213" s="86" t="str">
        <f>IF($B213="", "", SUMIF('Time &amp; Expenses'!$G$11:$G$8010, $B213, 'Time &amp; Expenses'!$J$11:$J$8010))</f>
        <v/>
      </c>
      <c r="Q213" s="2" t="str">
        <f>IF($B213="", "", SUMIF('Time &amp; Expenses'!$G$11:$G$8010, $B213, 'Time &amp; Expenses'!$K$11:$K$8010))</f>
        <v/>
      </c>
      <c r="R213" s="22" t="str">
        <f t="shared" si="67"/>
        <v/>
      </c>
      <c r="S213" s="28"/>
      <c r="T213" s="26" t="str">
        <f t="shared" si="68"/>
        <v/>
      </c>
      <c r="U213" s="22" t="str">
        <f t="shared" si="69"/>
        <v/>
      </c>
      <c r="V213" s="28"/>
      <c r="X213" s="100">
        <f t="shared" si="70"/>
        <v>0</v>
      </c>
      <c r="Y213" s="45" t="str">
        <f t="shared" si="71"/>
        <v/>
      </c>
      <c r="Z213" s="45" t="str">
        <f t="shared" si="72"/>
        <v/>
      </c>
      <c r="AA213" s="45" t="str">
        <f t="shared" si="73"/>
        <v/>
      </c>
      <c r="AC213" s="18" t="str">
        <f t="shared" si="74"/>
        <v/>
      </c>
      <c r="AD213" s="3" t="str">
        <f t="shared" si="75"/>
        <v/>
      </c>
      <c r="AE213" s="3"/>
      <c r="AF213" s="3" t="str">
        <f t="shared" si="76"/>
        <v/>
      </c>
      <c r="AG213" s="3" t="str">
        <f t="shared" si="77"/>
        <v/>
      </c>
      <c r="AH213" s="3" t="str">
        <f t="shared" si="78"/>
        <v/>
      </c>
      <c r="AI213" s="3"/>
      <c r="AJ213" s="3" t="str">
        <f t="shared" si="79"/>
        <v/>
      </c>
      <c r="AK213" s="46" t="str">
        <f t="shared" si="80"/>
        <v/>
      </c>
      <c r="AM213" s="66">
        <f t="shared" si="81"/>
        <v>0</v>
      </c>
      <c r="AN213" s="2">
        <f t="shared" si="82"/>
        <v>0</v>
      </c>
      <c r="AO213" s="67">
        <f t="shared" si="83"/>
        <v>0</v>
      </c>
      <c r="AQ213" s="104" t="str">
        <f t="shared" si="84"/>
        <v/>
      </c>
      <c r="AS213" s="74" t="str">
        <f t="shared" si="85"/>
        <v/>
      </c>
      <c r="AT213" s="1" t="str">
        <f t="shared" si="86"/>
        <v/>
      </c>
      <c r="AU213" s="1" t="str">
        <f t="shared" si="87"/>
        <v/>
      </c>
      <c r="AV213" s="105" t="str">
        <f t="shared" si="88"/>
        <v/>
      </c>
    </row>
    <row r="214" spans="1:48" x14ac:dyDescent="0.25">
      <c r="A214" s="28"/>
      <c r="B214" s="118"/>
      <c r="C214" s="119"/>
      <c r="D214" s="119"/>
      <c r="E214" s="120"/>
      <c r="F214" s="120"/>
      <c r="G214" s="121"/>
      <c r="H214" s="122"/>
      <c r="I214" s="121"/>
      <c r="J214" s="123"/>
      <c r="K214" s="123"/>
      <c r="L214" s="123"/>
      <c r="M214" s="124"/>
      <c r="N214" s="125"/>
      <c r="O214" s="28"/>
      <c r="P214" s="86" t="str">
        <f>IF($B214="", "", SUMIF('Time &amp; Expenses'!$G$11:$G$8010, $B214, 'Time &amp; Expenses'!$J$11:$J$8010))</f>
        <v/>
      </c>
      <c r="Q214" s="2" t="str">
        <f>IF($B214="", "", SUMIF('Time &amp; Expenses'!$G$11:$G$8010, $B214, 'Time &amp; Expenses'!$K$11:$K$8010))</f>
        <v/>
      </c>
      <c r="R214" s="22" t="str">
        <f t="shared" si="67"/>
        <v/>
      </c>
      <c r="S214" s="28"/>
      <c r="T214" s="26" t="str">
        <f t="shared" si="68"/>
        <v/>
      </c>
      <c r="U214" s="22" t="str">
        <f t="shared" si="69"/>
        <v/>
      </c>
      <c r="V214" s="28"/>
      <c r="X214" s="100">
        <f t="shared" si="70"/>
        <v>0</v>
      </c>
      <c r="Y214" s="45" t="str">
        <f t="shared" si="71"/>
        <v/>
      </c>
      <c r="Z214" s="45" t="str">
        <f t="shared" si="72"/>
        <v/>
      </c>
      <c r="AA214" s="45" t="str">
        <f t="shared" si="73"/>
        <v/>
      </c>
      <c r="AC214" s="18" t="str">
        <f t="shared" si="74"/>
        <v/>
      </c>
      <c r="AD214" s="3" t="str">
        <f t="shared" si="75"/>
        <v/>
      </c>
      <c r="AE214" s="3"/>
      <c r="AF214" s="3" t="str">
        <f t="shared" si="76"/>
        <v/>
      </c>
      <c r="AG214" s="3" t="str">
        <f t="shared" si="77"/>
        <v/>
      </c>
      <c r="AH214" s="3" t="str">
        <f t="shared" si="78"/>
        <v/>
      </c>
      <c r="AI214" s="3"/>
      <c r="AJ214" s="3" t="str">
        <f t="shared" si="79"/>
        <v/>
      </c>
      <c r="AK214" s="46" t="str">
        <f t="shared" si="80"/>
        <v/>
      </c>
      <c r="AM214" s="66">
        <f t="shared" si="81"/>
        <v>0</v>
      </c>
      <c r="AN214" s="2">
        <f t="shared" si="82"/>
        <v>0</v>
      </c>
      <c r="AO214" s="67">
        <f t="shared" si="83"/>
        <v>0</v>
      </c>
      <c r="AQ214" s="104" t="str">
        <f t="shared" si="84"/>
        <v/>
      </c>
      <c r="AS214" s="74" t="str">
        <f t="shared" si="85"/>
        <v/>
      </c>
      <c r="AT214" s="1" t="str">
        <f t="shared" si="86"/>
        <v/>
      </c>
      <c r="AU214" s="1" t="str">
        <f t="shared" si="87"/>
        <v/>
      </c>
      <c r="AV214" s="105" t="str">
        <f t="shared" si="88"/>
        <v/>
      </c>
    </row>
    <row r="215" spans="1:48" x14ac:dyDescent="0.25">
      <c r="A215" s="28"/>
      <c r="B215" s="118"/>
      <c r="C215" s="119"/>
      <c r="D215" s="119"/>
      <c r="E215" s="120"/>
      <c r="F215" s="120"/>
      <c r="G215" s="121"/>
      <c r="H215" s="122"/>
      <c r="I215" s="121"/>
      <c r="J215" s="123"/>
      <c r="K215" s="123"/>
      <c r="L215" s="123"/>
      <c r="M215" s="124"/>
      <c r="N215" s="125"/>
      <c r="O215" s="28"/>
      <c r="P215" s="86" t="str">
        <f>IF($B215="", "", SUMIF('Time &amp; Expenses'!$G$11:$G$8010, $B215, 'Time &amp; Expenses'!$J$11:$J$8010))</f>
        <v/>
      </c>
      <c r="Q215" s="2" t="str">
        <f>IF($B215="", "", SUMIF('Time &amp; Expenses'!$G$11:$G$8010, $B215, 'Time &amp; Expenses'!$K$11:$K$8010))</f>
        <v/>
      </c>
      <c r="R215" s="22" t="str">
        <f t="shared" si="67"/>
        <v/>
      </c>
      <c r="S215" s="28"/>
      <c r="T215" s="26" t="str">
        <f t="shared" si="68"/>
        <v/>
      </c>
      <c r="U215" s="22" t="str">
        <f t="shared" si="69"/>
        <v/>
      </c>
      <c r="V215" s="28"/>
      <c r="X215" s="100">
        <f t="shared" si="70"/>
        <v>0</v>
      </c>
      <c r="Y215" s="45" t="str">
        <f t="shared" si="71"/>
        <v/>
      </c>
      <c r="Z215" s="45" t="str">
        <f t="shared" si="72"/>
        <v/>
      </c>
      <c r="AA215" s="45" t="str">
        <f t="shared" si="73"/>
        <v/>
      </c>
      <c r="AC215" s="18" t="str">
        <f t="shared" si="74"/>
        <v/>
      </c>
      <c r="AD215" s="3" t="str">
        <f t="shared" si="75"/>
        <v/>
      </c>
      <c r="AE215" s="3"/>
      <c r="AF215" s="3" t="str">
        <f t="shared" si="76"/>
        <v/>
      </c>
      <c r="AG215" s="3" t="str">
        <f t="shared" si="77"/>
        <v/>
      </c>
      <c r="AH215" s="3" t="str">
        <f t="shared" si="78"/>
        <v/>
      </c>
      <c r="AI215" s="3"/>
      <c r="AJ215" s="3" t="str">
        <f t="shared" si="79"/>
        <v/>
      </c>
      <c r="AK215" s="46" t="str">
        <f t="shared" si="80"/>
        <v/>
      </c>
      <c r="AM215" s="66">
        <f t="shared" si="81"/>
        <v>0</v>
      </c>
      <c r="AN215" s="2">
        <f t="shared" si="82"/>
        <v>0</v>
      </c>
      <c r="AO215" s="67">
        <f t="shared" si="83"/>
        <v>0</v>
      </c>
      <c r="AQ215" s="104" t="str">
        <f t="shared" si="84"/>
        <v/>
      </c>
      <c r="AS215" s="74" t="str">
        <f t="shared" si="85"/>
        <v/>
      </c>
      <c r="AT215" s="1" t="str">
        <f t="shared" si="86"/>
        <v/>
      </c>
      <c r="AU215" s="1" t="str">
        <f t="shared" si="87"/>
        <v/>
      </c>
      <c r="AV215" s="105" t="str">
        <f t="shared" si="88"/>
        <v/>
      </c>
    </row>
    <row r="216" spans="1:48" x14ac:dyDescent="0.25">
      <c r="A216" s="28"/>
      <c r="B216" s="118"/>
      <c r="C216" s="119"/>
      <c r="D216" s="119"/>
      <c r="E216" s="120"/>
      <c r="F216" s="120"/>
      <c r="G216" s="121"/>
      <c r="H216" s="122"/>
      <c r="I216" s="121"/>
      <c r="J216" s="123"/>
      <c r="K216" s="123"/>
      <c r="L216" s="123"/>
      <c r="M216" s="124"/>
      <c r="N216" s="125"/>
      <c r="O216" s="28"/>
      <c r="P216" s="86" t="str">
        <f>IF($B216="", "", SUMIF('Time &amp; Expenses'!$G$11:$G$8010, $B216, 'Time &amp; Expenses'!$J$11:$J$8010))</f>
        <v/>
      </c>
      <c r="Q216" s="2" t="str">
        <f>IF($B216="", "", SUMIF('Time &amp; Expenses'!$G$11:$G$8010, $B216, 'Time &amp; Expenses'!$K$11:$K$8010))</f>
        <v/>
      </c>
      <c r="R216" s="22" t="str">
        <f t="shared" si="67"/>
        <v/>
      </c>
      <c r="S216" s="28"/>
      <c r="T216" s="26" t="str">
        <f t="shared" si="68"/>
        <v/>
      </c>
      <c r="U216" s="22" t="str">
        <f t="shared" si="69"/>
        <v/>
      </c>
      <c r="V216" s="28"/>
      <c r="X216" s="100">
        <f t="shared" si="70"/>
        <v>0</v>
      </c>
      <c r="Y216" s="45" t="str">
        <f t="shared" si="71"/>
        <v/>
      </c>
      <c r="Z216" s="45" t="str">
        <f t="shared" si="72"/>
        <v/>
      </c>
      <c r="AA216" s="45" t="str">
        <f t="shared" si="73"/>
        <v/>
      </c>
      <c r="AC216" s="18" t="str">
        <f t="shared" si="74"/>
        <v/>
      </c>
      <c r="AD216" s="3" t="str">
        <f t="shared" si="75"/>
        <v/>
      </c>
      <c r="AE216" s="3"/>
      <c r="AF216" s="3" t="str">
        <f t="shared" si="76"/>
        <v/>
      </c>
      <c r="AG216" s="3" t="str">
        <f t="shared" si="77"/>
        <v/>
      </c>
      <c r="AH216" s="3" t="str">
        <f t="shared" si="78"/>
        <v/>
      </c>
      <c r="AI216" s="3"/>
      <c r="AJ216" s="3" t="str">
        <f t="shared" si="79"/>
        <v/>
      </c>
      <c r="AK216" s="46" t="str">
        <f t="shared" si="80"/>
        <v/>
      </c>
      <c r="AM216" s="66">
        <f t="shared" si="81"/>
        <v>0</v>
      </c>
      <c r="AN216" s="2">
        <f t="shared" si="82"/>
        <v>0</v>
      </c>
      <c r="AO216" s="67">
        <f t="shared" si="83"/>
        <v>0</v>
      </c>
      <c r="AQ216" s="104" t="str">
        <f t="shared" si="84"/>
        <v/>
      </c>
      <c r="AS216" s="74" t="str">
        <f t="shared" si="85"/>
        <v/>
      </c>
      <c r="AT216" s="1" t="str">
        <f t="shared" si="86"/>
        <v/>
      </c>
      <c r="AU216" s="1" t="str">
        <f t="shared" si="87"/>
        <v/>
      </c>
      <c r="AV216" s="105" t="str">
        <f t="shared" si="88"/>
        <v/>
      </c>
    </row>
    <row r="217" spans="1:48" x14ac:dyDescent="0.25">
      <c r="A217" s="28"/>
      <c r="B217" s="118"/>
      <c r="C217" s="119"/>
      <c r="D217" s="119"/>
      <c r="E217" s="120"/>
      <c r="F217" s="120"/>
      <c r="G217" s="121"/>
      <c r="H217" s="122"/>
      <c r="I217" s="121"/>
      <c r="J217" s="123"/>
      <c r="K217" s="123"/>
      <c r="L217" s="123"/>
      <c r="M217" s="124"/>
      <c r="N217" s="125"/>
      <c r="O217" s="28"/>
      <c r="P217" s="86" t="str">
        <f>IF($B217="", "", SUMIF('Time &amp; Expenses'!$G$11:$G$8010, $B217, 'Time &amp; Expenses'!$J$11:$J$8010))</f>
        <v/>
      </c>
      <c r="Q217" s="2" t="str">
        <f>IF($B217="", "", SUMIF('Time &amp; Expenses'!$G$11:$G$8010, $B217, 'Time &amp; Expenses'!$K$11:$K$8010))</f>
        <v/>
      </c>
      <c r="R217" s="22" t="str">
        <f t="shared" si="67"/>
        <v/>
      </c>
      <c r="S217" s="28"/>
      <c r="T217" s="26" t="str">
        <f t="shared" si="68"/>
        <v/>
      </c>
      <c r="U217" s="22" t="str">
        <f t="shared" si="69"/>
        <v/>
      </c>
      <c r="V217" s="28"/>
      <c r="X217" s="100">
        <f t="shared" si="70"/>
        <v>0</v>
      </c>
      <c r="Y217" s="45" t="str">
        <f t="shared" si="71"/>
        <v/>
      </c>
      <c r="Z217" s="45" t="str">
        <f t="shared" si="72"/>
        <v/>
      </c>
      <c r="AA217" s="45" t="str">
        <f t="shared" si="73"/>
        <v/>
      </c>
      <c r="AC217" s="18" t="str">
        <f t="shared" si="74"/>
        <v/>
      </c>
      <c r="AD217" s="3" t="str">
        <f t="shared" si="75"/>
        <v/>
      </c>
      <c r="AE217" s="3"/>
      <c r="AF217" s="3" t="str">
        <f t="shared" si="76"/>
        <v/>
      </c>
      <c r="AG217" s="3" t="str">
        <f t="shared" si="77"/>
        <v/>
      </c>
      <c r="AH217" s="3" t="str">
        <f t="shared" si="78"/>
        <v/>
      </c>
      <c r="AI217" s="3"/>
      <c r="AJ217" s="3" t="str">
        <f t="shared" si="79"/>
        <v/>
      </c>
      <c r="AK217" s="46" t="str">
        <f t="shared" si="80"/>
        <v/>
      </c>
      <c r="AM217" s="66">
        <f t="shared" si="81"/>
        <v>0</v>
      </c>
      <c r="AN217" s="2">
        <f t="shared" si="82"/>
        <v>0</v>
      </c>
      <c r="AO217" s="67">
        <f t="shared" si="83"/>
        <v>0</v>
      </c>
      <c r="AQ217" s="104" t="str">
        <f t="shared" si="84"/>
        <v/>
      </c>
      <c r="AS217" s="74" t="str">
        <f t="shared" si="85"/>
        <v/>
      </c>
      <c r="AT217" s="1" t="str">
        <f t="shared" si="86"/>
        <v/>
      </c>
      <c r="AU217" s="1" t="str">
        <f t="shared" si="87"/>
        <v/>
      </c>
      <c r="AV217" s="105" t="str">
        <f t="shared" si="88"/>
        <v/>
      </c>
    </row>
    <row r="218" spans="1:48" x14ac:dyDescent="0.25">
      <c r="A218" s="28"/>
      <c r="B218" s="118"/>
      <c r="C218" s="119"/>
      <c r="D218" s="119"/>
      <c r="E218" s="120"/>
      <c r="F218" s="120"/>
      <c r="G218" s="121"/>
      <c r="H218" s="122"/>
      <c r="I218" s="121"/>
      <c r="J218" s="123"/>
      <c r="K218" s="123"/>
      <c r="L218" s="123"/>
      <c r="M218" s="124"/>
      <c r="N218" s="125"/>
      <c r="O218" s="28"/>
      <c r="P218" s="86" t="str">
        <f>IF($B218="", "", SUMIF('Time &amp; Expenses'!$G$11:$G$8010, $B218, 'Time &amp; Expenses'!$J$11:$J$8010))</f>
        <v/>
      </c>
      <c r="Q218" s="2" t="str">
        <f>IF($B218="", "", SUMIF('Time &amp; Expenses'!$G$11:$G$8010, $B218, 'Time &amp; Expenses'!$K$11:$K$8010))</f>
        <v/>
      </c>
      <c r="R218" s="22" t="str">
        <f t="shared" si="67"/>
        <v/>
      </c>
      <c r="S218" s="28"/>
      <c r="T218" s="26" t="str">
        <f t="shared" si="68"/>
        <v/>
      </c>
      <c r="U218" s="22" t="str">
        <f t="shared" si="69"/>
        <v/>
      </c>
      <c r="V218" s="28"/>
      <c r="X218" s="100">
        <f t="shared" si="70"/>
        <v>0</v>
      </c>
      <c r="Y218" s="45" t="str">
        <f t="shared" si="71"/>
        <v/>
      </c>
      <c r="Z218" s="45" t="str">
        <f t="shared" si="72"/>
        <v/>
      </c>
      <c r="AA218" s="45" t="str">
        <f t="shared" si="73"/>
        <v/>
      </c>
      <c r="AC218" s="18" t="str">
        <f t="shared" si="74"/>
        <v/>
      </c>
      <c r="AD218" s="3" t="str">
        <f t="shared" si="75"/>
        <v/>
      </c>
      <c r="AE218" s="3"/>
      <c r="AF218" s="3" t="str">
        <f t="shared" si="76"/>
        <v/>
      </c>
      <c r="AG218" s="3" t="str">
        <f t="shared" si="77"/>
        <v/>
      </c>
      <c r="AH218" s="3" t="str">
        <f t="shared" si="78"/>
        <v/>
      </c>
      <c r="AI218" s="3"/>
      <c r="AJ218" s="3" t="str">
        <f t="shared" si="79"/>
        <v/>
      </c>
      <c r="AK218" s="46" t="str">
        <f t="shared" si="80"/>
        <v/>
      </c>
      <c r="AM218" s="66">
        <f t="shared" si="81"/>
        <v>0</v>
      </c>
      <c r="AN218" s="2">
        <f t="shared" si="82"/>
        <v>0</v>
      </c>
      <c r="AO218" s="67">
        <f t="shared" si="83"/>
        <v>0</v>
      </c>
      <c r="AQ218" s="104" t="str">
        <f t="shared" si="84"/>
        <v/>
      </c>
      <c r="AS218" s="74" t="str">
        <f t="shared" si="85"/>
        <v/>
      </c>
      <c r="AT218" s="1" t="str">
        <f t="shared" si="86"/>
        <v/>
      </c>
      <c r="AU218" s="1" t="str">
        <f t="shared" si="87"/>
        <v/>
      </c>
      <c r="AV218" s="105" t="str">
        <f t="shared" si="88"/>
        <v/>
      </c>
    </row>
    <row r="219" spans="1:48" x14ac:dyDescent="0.25">
      <c r="A219" s="28"/>
      <c r="B219" s="118"/>
      <c r="C219" s="119"/>
      <c r="D219" s="119"/>
      <c r="E219" s="120"/>
      <c r="F219" s="120"/>
      <c r="G219" s="121"/>
      <c r="H219" s="122"/>
      <c r="I219" s="121"/>
      <c r="J219" s="123"/>
      <c r="K219" s="123"/>
      <c r="L219" s="123"/>
      <c r="M219" s="124"/>
      <c r="N219" s="125"/>
      <c r="O219" s="28"/>
      <c r="P219" s="86" t="str">
        <f>IF($B219="", "", SUMIF('Time &amp; Expenses'!$G$11:$G$8010, $B219, 'Time &amp; Expenses'!$J$11:$J$8010))</f>
        <v/>
      </c>
      <c r="Q219" s="2" t="str">
        <f>IF($B219="", "", SUMIF('Time &amp; Expenses'!$G$11:$G$8010, $B219, 'Time &amp; Expenses'!$K$11:$K$8010))</f>
        <v/>
      </c>
      <c r="R219" s="22" t="str">
        <f t="shared" si="67"/>
        <v/>
      </c>
      <c r="S219" s="28"/>
      <c r="T219" s="26" t="str">
        <f t="shared" si="68"/>
        <v/>
      </c>
      <c r="U219" s="22" t="str">
        <f t="shared" si="69"/>
        <v/>
      </c>
      <c r="V219" s="28"/>
      <c r="X219" s="100">
        <f t="shared" si="70"/>
        <v>0</v>
      </c>
      <c r="Y219" s="45" t="str">
        <f t="shared" si="71"/>
        <v/>
      </c>
      <c r="Z219" s="45" t="str">
        <f t="shared" si="72"/>
        <v/>
      </c>
      <c r="AA219" s="45" t="str">
        <f t="shared" si="73"/>
        <v/>
      </c>
      <c r="AC219" s="18" t="str">
        <f t="shared" si="74"/>
        <v/>
      </c>
      <c r="AD219" s="3" t="str">
        <f t="shared" si="75"/>
        <v/>
      </c>
      <c r="AE219" s="3"/>
      <c r="AF219" s="3" t="str">
        <f t="shared" si="76"/>
        <v/>
      </c>
      <c r="AG219" s="3" t="str">
        <f t="shared" si="77"/>
        <v/>
      </c>
      <c r="AH219" s="3" t="str">
        <f t="shared" si="78"/>
        <v/>
      </c>
      <c r="AI219" s="3"/>
      <c r="AJ219" s="3" t="str">
        <f t="shared" si="79"/>
        <v/>
      </c>
      <c r="AK219" s="46" t="str">
        <f t="shared" si="80"/>
        <v/>
      </c>
      <c r="AM219" s="66">
        <f t="shared" si="81"/>
        <v>0</v>
      </c>
      <c r="AN219" s="2">
        <f t="shared" si="82"/>
        <v>0</v>
      </c>
      <c r="AO219" s="67">
        <f t="shared" si="83"/>
        <v>0</v>
      </c>
      <c r="AQ219" s="104" t="str">
        <f t="shared" si="84"/>
        <v/>
      </c>
      <c r="AS219" s="74" t="str">
        <f t="shared" si="85"/>
        <v/>
      </c>
      <c r="AT219" s="1" t="str">
        <f t="shared" si="86"/>
        <v/>
      </c>
      <c r="AU219" s="1" t="str">
        <f t="shared" si="87"/>
        <v/>
      </c>
      <c r="AV219" s="105" t="str">
        <f t="shared" si="88"/>
        <v/>
      </c>
    </row>
    <row r="220" spans="1:48" x14ac:dyDescent="0.25">
      <c r="A220" s="28"/>
      <c r="B220" s="118"/>
      <c r="C220" s="119"/>
      <c r="D220" s="119"/>
      <c r="E220" s="120"/>
      <c r="F220" s="120"/>
      <c r="G220" s="121"/>
      <c r="H220" s="122"/>
      <c r="I220" s="121"/>
      <c r="J220" s="123"/>
      <c r="K220" s="123"/>
      <c r="L220" s="123"/>
      <c r="M220" s="124"/>
      <c r="N220" s="125"/>
      <c r="O220" s="28"/>
      <c r="P220" s="86" t="str">
        <f>IF($B220="", "", SUMIF('Time &amp; Expenses'!$G$11:$G$8010, $B220, 'Time &amp; Expenses'!$J$11:$J$8010))</f>
        <v/>
      </c>
      <c r="Q220" s="2" t="str">
        <f>IF($B220="", "", SUMIF('Time &amp; Expenses'!$G$11:$G$8010, $B220, 'Time &amp; Expenses'!$K$11:$K$8010))</f>
        <v/>
      </c>
      <c r="R220" s="22" t="str">
        <f t="shared" si="67"/>
        <v/>
      </c>
      <c r="S220" s="28"/>
      <c r="T220" s="26" t="str">
        <f t="shared" si="68"/>
        <v/>
      </c>
      <c r="U220" s="22" t="str">
        <f t="shared" si="69"/>
        <v/>
      </c>
      <c r="V220" s="28"/>
      <c r="X220" s="100">
        <f t="shared" si="70"/>
        <v>0</v>
      </c>
      <c r="Y220" s="45" t="str">
        <f t="shared" si="71"/>
        <v/>
      </c>
      <c r="Z220" s="45" t="str">
        <f t="shared" si="72"/>
        <v/>
      </c>
      <c r="AA220" s="45" t="str">
        <f t="shared" si="73"/>
        <v/>
      </c>
      <c r="AC220" s="18" t="str">
        <f t="shared" si="74"/>
        <v/>
      </c>
      <c r="AD220" s="3" t="str">
        <f t="shared" si="75"/>
        <v/>
      </c>
      <c r="AE220" s="3"/>
      <c r="AF220" s="3" t="str">
        <f t="shared" si="76"/>
        <v/>
      </c>
      <c r="AG220" s="3" t="str">
        <f t="shared" si="77"/>
        <v/>
      </c>
      <c r="AH220" s="3" t="str">
        <f t="shared" si="78"/>
        <v/>
      </c>
      <c r="AI220" s="3"/>
      <c r="AJ220" s="3" t="str">
        <f t="shared" si="79"/>
        <v/>
      </c>
      <c r="AK220" s="46" t="str">
        <f t="shared" si="80"/>
        <v/>
      </c>
      <c r="AM220" s="66">
        <f t="shared" si="81"/>
        <v>0</v>
      </c>
      <c r="AN220" s="2">
        <f t="shared" si="82"/>
        <v>0</v>
      </c>
      <c r="AO220" s="67">
        <f t="shared" si="83"/>
        <v>0</v>
      </c>
      <c r="AQ220" s="104" t="str">
        <f t="shared" si="84"/>
        <v/>
      </c>
      <c r="AS220" s="74" t="str">
        <f t="shared" si="85"/>
        <v/>
      </c>
      <c r="AT220" s="1" t="str">
        <f t="shared" si="86"/>
        <v/>
      </c>
      <c r="AU220" s="1" t="str">
        <f t="shared" si="87"/>
        <v/>
      </c>
      <c r="AV220" s="105" t="str">
        <f t="shared" si="88"/>
        <v/>
      </c>
    </row>
    <row r="221" spans="1:48" x14ac:dyDescent="0.25">
      <c r="A221" s="28"/>
      <c r="B221" s="118"/>
      <c r="C221" s="119"/>
      <c r="D221" s="119"/>
      <c r="E221" s="120"/>
      <c r="F221" s="120"/>
      <c r="G221" s="121"/>
      <c r="H221" s="122"/>
      <c r="I221" s="121"/>
      <c r="J221" s="123"/>
      <c r="K221" s="123"/>
      <c r="L221" s="123"/>
      <c r="M221" s="124"/>
      <c r="N221" s="125"/>
      <c r="O221" s="28"/>
      <c r="P221" s="86" t="str">
        <f>IF($B221="", "", SUMIF('Time &amp; Expenses'!$G$11:$G$8010, $B221, 'Time &amp; Expenses'!$J$11:$J$8010))</f>
        <v/>
      </c>
      <c r="Q221" s="2" t="str">
        <f>IF($B221="", "", SUMIF('Time &amp; Expenses'!$G$11:$G$8010, $B221, 'Time &amp; Expenses'!$K$11:$K$8010))</f>
        <v/>
      </c>
      <c r="R221" s="22" t="str">
        <f t="shared" si="67"/>
        <v/>
      </c>
      <c r="S221" s="28"/>
      <c r="T221" s="26" t="str">
        <f t="shared" si="68"/>
        <v/>
      </c>
      <c r="U221" s="22" t="str">
        <f t="shared" si="69"/>
        <v/>
      </c>
      <c r="V221" s="28"/>
      <c r="X221" s="100">
        <f t="shared" si="70"/>
        <v>0</v>
      </c>
      <c r="Y221" s="45" t="str">
        <f t="shared" si="71"/>
        <v/>
      </c>
      <c r="Z221" s="45" t="str">
        <f t="shared" si="72"/>
        <v/>
      </c>
      <c r="AA221" s="45" t="str">
        <f t="shared" si="73"/>
        <v/>
      </c>
      <c r="AC221" s="18" t="str">
        <f t="shared" si="74"/>
        <v/>
      </c>
      <c r="AD221" s="3" t="str">
        <f t="shared" si="75"/>
        <v/>
      </c>
      <c r="AE221" s="3"/>
      <c r="AF221" s="3" t="str">
        <f t="shared" si="76"/>
        <v/>
      </c>
      <c r="AG221" s="3" t="str">
        <f t="shared" si="77"/>
        <v/>
      </c>
      <c r="AH221" s="3" t="str">
        <f t="shared" si="78"/>
        <v/>
      </c>
      <c r="AI221" s="3"/>
      <c r="AJ221" s="3" t="str">
        <f t="shared" si="79"/>
        <v/>
      </c>
      <c r="AK221" s="46" t="str">
        <f t="shared" si="80"/>
        <v/>
      </c>
      <c r="AM221" s="66">
        <f t="shared" si="81"/>
        <v>0</v>
      </c>
      <c r="AN221" s="2">
        <f t="shared" si="82"/>
        <v>0</v>
      </c>
      <c r="AO221" s="67">
        <f t="shared" si="83"/>
        <v>0</v>
      </c>
      <c r="AQ221" s="104" t="str">
        <f t="shared" si="84"/>
        <v/>
      </c>
      <c r="AS221" s="74" t="str">
        <f t="shared" si="85"/>
        <v/>
      </c>
      <c r="AT221" s="1" t="str">
        <f t="shared" si="86"/>
        <v/>
      </c>
      <c r="AU221" s="1" t="str">
        <f t="shared" si="87"/>
        <v/>
      </c>
      <c r="AV221" s="105" t="str">
        <f t="shared" si="88"/>
        <v/>
      </c>
    </row>
    <row r="222" spans="1:48" x14ac:dyDescent="0.25">
      <c r="A222" s="28"/>
      <c r="B222" s="118"/>
      <c r="C222" s="119"/>
      <c r="D222" s="119"/>
      <c r="E222" s="120"/>
      <c r="F222" s="120"/>
      <c r="G222" s="121"/>
      <c r="H222" s="122"/>
      <c r="I222" s="121"/>
      <c r="J222" s="123"/>
      <c r="K222" s="123"/>
      <c r="L222" s="123"/>
      <c r="M222" s="124"/>
      <c r="N222" s="125"/>
      <c r="O222" s="28"/>
      <c r="P222" s="86" t="str">
        <f>IF($B222="", "", SUMIF('Time &amp; Expenses'!$G$11:$G$8010, $B222, 'Time &amp; Expenses'!$J$11:$J$8010))</f>
        <v/>
      </c>
      <c r="Q222" s="2" t="str">
        <f>IF($B222="", "", SUMIF('Time &amp; Expenses'!$G$11:$G$8010, $B222, 'Time &amp; Expenses'!$K$11:$K$8010))</f>
        <v/>
      </c>
      <c r="R222" s="22" t="str">
        <f t="shared" si="67"/>
        <v/>
      </c>
      <c r="S222" s="28"/>
      <c r="T222" s="26" t="str">
        <f t="shared" si="68"/>
        <v/>
      </c>
      <c r="U222" s="22" t="str">
        <f t="shared" si="69"/>
        <v/>
      </c>
      <c r="V222" s="28"/>
      <c r="X222" s="100">
        <f t="shared" si="70"/>
        <v>0</v>
      </c>
      <c r="Y222" s="45" t="str">
        <f t="shared" si="71"/>
        <v/>
      </c>
      <c r="Z222" s="45" t="str">
        <f t="shared" si="72"/>
        <v/>
      </c>
      <c r="AA222" s="45" t="str">
        <f t="shared" si="73"/>
        <v/>
      </c>
      <c r="AC222" s="18" t="str">
        <f t="shared" si="74"/>
        <v/>
      </c>
      <c r="AD222" s="3" t="str">
        <f t="shared" si="75"/>
        <v/>
      </c>
      <c r="AE222" s="3"/>
      <c r="AF222" s="3" t="str">
        <f t="shared" si="76"/>
        <v/>
      </c>
      <c r="AG222" s="3" t="str">
        <f t="shared" si="77"/>
        <v/>
      </c>
      <c r="AH222" s="3" t="str">
        <f t="shared" si="78"/>
        <v/>
      </c>
      <c r="AI222" s="3"/>
      <c r="AJ222" s="3" t="str">
        <f t="shared" si="79"/>
        <v/>
      </c>
      <c r="AK222" s="46" t="str">
        <f t="shared" si="80"/>
        <v/>
      </c>
      <c r="AM222" s="66">
        <f t="shared" si="81"/>
        <v>0</v>
      </c>
      <c r="AN222" s="2">
        <f t="shared" si="82"/>
        <v>0</v>
      </c>
      <c r="AO222" s="67">
        <f t="shared" si="83"/>
        <v>0</v>
      </c>
      <c r="AQ222" s="104" t="str">
        <f t="shared" si="84"/>
        <v/>
      </c>
      <c r="AS222" s="74" t="str">
        <f t="shared" si="85"/>
        <v/>
      </c>
      <c r="AT222" s="1" t="str">
        <f t="shared" si="86"/>
        <v/>
      </c>
      <c r="AU222" s="1" t="str">
        <f t="shared" si="87"/>
        <v/>
      </c>
      <c r="AV222" s="105" t="str">
        <f t="shared" si="88"/>
        <v/>
      </c>
    </row>
    <row r="223" spans="1:48" x14ac:dyDescent="0.25">
      <c r="A223" s="28"/>
      <c r="B223" s="118"/>
      <c r="C223" s="119"/>
      <c r="D223" s="119"/>
      <c r="E223" s="120"/>
      <c r="F223" s="120"/>
      <c r="G223" s="121"/>
      <c r="H223" s="122"/>
      <c r="I223" s="121"/>
      <c r="J223" s="123"/>
      <c r="K223" s="123"/>
      <c r="L223" s="123"/>
      <c r="M223" s="124"/>
      <c r="N223" s="125"/>
      <c r="O223" s="28"/>
      <c r="P223" s="86" t="str">
        <f>IF($B223="", "", SUMIF('Time &amp; Expenses'!$G$11:$G$8010, $B223, 'Time &amp; Expenses'!$J$11:$J$8010))</f>
        <v/>
      </c>
      <c r="Q223" s="2" t="str">
        <f>IF($B223="", "", SUMIF('Time &amp; Expenses'!$G$11:$G$8010, $B223, 'Time &amp; Expenses'!$K$11:$K$8010))</f>
        <v/>
      </c>
      <c r="R223" s="22" t="str">
        <f t="shared" si="67"/>
        <v/>
      </c>
      <c r="S223" s="28"/>
      <c r="T223" s="26" t="str">
        <f t="shared" si="68"/>
        <v/>
      </c>
      <c r="U223" s="22" t="str">
        <f t="shared" si="69"/>
        <v/>
      </c>
      <c r="V223" s="28"/>
      <c r="X223" s="100">
        <f t="shared" si="70"/>
        <v>0</v>
      </c>
      <c r="Y223" s="45" t="str">
        <f t="shared" si="71"/>
        <v/>
      </c>
      <c r="Z223" s="45" t="str">
        <f t="shared" si="72"/>
        <v/>
      </c>
      <c r="AA223" s="45" t="str">
        <f t="shared" si="73"/>
        <v/>
      </c>
      <c r="AC223" s="18" t="str">
        <f t="shared" si="74"/>
        <v/>
      </c>
      <c r="AD223" s="3" t="str">
        <f t="shared" si="75"/>
        <v/>
      </c>
      <c r="AE223" s="3"/>
      <c r="AF223" s="3" t="str">
        <f t="shared" si="76"/>
        <v/>
      </c>
      <c r="AG223" s="3" t="str">
        <f t="shared" si="77"/>
        <v/>
      </c>
      <c r="AH223" s="3" t="str">
        <f t="shared" si="78"/>
        <v/>
      </c>
      <c r="AI223" s="3"/>
      <c r="AJ223" s="3" t="str">
        <f t="shared" si="79"/>
        <v/>
      </c>
      <c r="AK223" s="46" t="str">
        <f t="shared" si="80"/>
        <v/>
      </c>
      <c r="AM223" s="66">
        <f t="shared" si="81"/>
        <v>0</v>
      </c>
      <c r="AN223" s="2">
        <f t="shared" si="82"/>
        <v>0</v>
      </c>
      <c r="AO223" s="67">
        <f t="shared" si="83"/>
        <v>0</v>
      </c>
      <c r="AQ223" s="104" t="str">
        <f t="shared" si="84"/>
        <v/>
      </c>
      <c r="AS223" s="74" t="str">
        <f t="shared" si="85"/>
        <v/>
      </c>
      <c r="AT223" s="1" t="str">
        <f t="shared" si="86"/>
        <v/>
      </c>
      <c r="AU223" s="1" t="str">
        <f t="shared" si="87"/>
        <v/>
      </c>
      <c r="AV223" s="105" t="str">
        <f t="shared" si="88"/>
        <v/>
      </c>
    </row>
    <row r="224" spans="1:48" x14ac:dyDescent="0.25">
      <c r="A224" s="28"/>
      <c r="B224" s="118"/>
      <c r="C224" s="119"/>
      <c r="D224" s="119"/>
      <c r="E224" s="120"/>
      <c r="F224" s="120"/>
      <c r="G224" s="121"/>
      <c r="H224" s="122"/>
      <c r="I224" s="121"/>
      <c r="J224" s="123"/>
      <c r="K224" s="123"/>
      <c r="L224" s="123"/>
      <c r="M224" s="124"/>
      <c r="N224" s="125"/>
      <c r="O224" s="28"/>
      <c r="P224" s="86" t="str">
        <f>IF($B224="", "", SUMIF('Time &amp; Expenses'!$G$11:$G$8010, $B224, 'Time &amp; Expenses'!$J$11:$J$8010))</f>
        <v/>
      </c>
      <c r="Q224" s="2" t="str">
        <f>IF($B224="", "", SUMIF('Time &amp; Expenses'!$G$11:$G$8010, $B224, 'Time &amp; Expenses'!$K$11:$K$8010))</f>
        <v/>
      </c>
      <c r="R224" s="22" t="str">
        <f t="shared" si="67"/>
        <v/>
      </c>
      <c r="S224" s="28"/>
      <c r="T224" s="26" t="str">
        <f t="shared" si="68"/>
        <v/>
      </c>
      <c r="U224" s="22" t="str">
        <f t="shared" si="69"/>
        <v/>
      </c>
      <c r="V224" s="28"/>
      <c r="X224" s="100">
        <f t="shared" si="70"/>
        <v>0</v>
      </c>
      <c r="Y224" s="45" t="str">
        <f t="shared" si="71"/>
        <v/>
      </c>
      <c r="Z224" s="45" t="str">
        <f t="shared" si="72"/>
        <v/>
      </c>
      <c r="AA224" s="45" t="str">
        <f t="shared" si="73"/>
        <v/>
      </c>
      <c r="AC224" s="18" t="str">
        <f t="shared" si="74"/>
        <v/>
      </c>
      <c r="AD224" s="3" t="str">
        <f t="shared" si="75"/>
        <v/>
      </c>
      <c r="AE224" s="3"/>
      <c r="AF224" s="3" t="str">
        <f t="shared" si="76"/>
        <v/>
      </c>
      <c r="AG224" s="3" t="str">
        <f t="shared" si="77"/>
        <v/>
      </c>
      <c r="AH224" s="3" t="str">
        <f t="shared" si="78"/>
        <v/>
      </c>
      <c r="AI224" s="3"/>
      <c r="AJ224" s="3" t="str">
        <f t="shared" si="79"/>
        <v/>
      </c>
      <c r="AK224" s="46" t="str">
        <f t="shared" si="80"/>
        <v/>
      </c>
      <c r="AM224" s="66">
        <f t="shared" si="81"/>
        <v>0</v>
      </c>
      <c r="AN224" s="2">
        <f t="shared" si="82"/>
        <v>0</v>
      </c>
      <c r="AO224" s="67">
        <f t="shared" si="83"/>
        <v>0</v>
      </c>
      <c r="AQ224" s="104" t="str">
        <f t="shared" si="84"/>
        <v/>
      </c>
      <c r="AS224" s="74" t="str">
        <f t="shared" si="85"/>
        <v/>
      </c>
      <c r="AT224" s="1" t="str">
        <f t="shared" si="86"/>
        <v/>
      </c>
      <c r="AU224" s="1" t="str">
        <f t="shared" si="87"/>
        <v/>
      </c>
      <c r="AV224" s="105" t="str">
        <f t="shared" si="88"/>
        <v/>
      </c>
    </row>
    <row r="225" spans="1:48" x14ac:dyDescent="0.25">
      <c r="A225" s="28"/>
      <c r="B225" s="118"/>
      <c r="C225" s="119"/>
      <c r="D225" s="119"/>
      <c r="E225" s="120"/>
      <c r="F225" s="120"/>
      <c r="G225" s="121"/>
      <c r="H225" s="122"/>
      <c r="I225" s="121"/>
      <c r="J225" s="123"/>
      <c r="K225" s="123"/>
      <c r="L225" s="123"/>
      <c r="M225" s="124"/>
      <c r="N225" s="125"/>
      <c r="O225" s="28"/>
      <c r="P225" s="86" t="str">
        <f>IF($B225="", "", SUMIF('Time &amp; Expenses'!$G$11:$G$8010, $B225, 'Time &amp; Expenses'!$J$11:$J$8010))</f>
        <v/>
      </c>
      <c r="Q225" s="2" t="str">
        <f>IF($B225="", "", SUMIF('Time &amp; Expenses'!$G$11:$G$8010, $B225, 'Time &amp; Expenses'!$K$11:$K$8010))</f>
        <v/>
      </c>
      <c r="R225" s="22" t="str">
        <f t="shared" si="67"/>
        <v/>
      </c>
      <c r="S225" s="28"/>
      <c r="T225" s="26" t="str">
        <f t="shared" si="68"/>
        <v/>
      </c>
      <c r="U225" s="22" t="str">
        <f t="shared" si="69"/>
        <v/>
      </c>
      <c r="V225" s="28"/>
      <c r="X225" s="100">
        <f t="shared" si="70"/>
        <v>0</v>
      </c>
      <c r="Y225" s="45" t="str">
        <f t="shared" si="71"/>
        <v/>
      </c>
      <c r="Z225" s="45" t="str">
        <f t="shared" si="72"/>
        <v/>
      </c>
      <c r="AA225" s="45" t="str">
        <f t="shared" si="73"/>
        <v/>
      </c>
      <c r="AC225" s="18" t="str">
        <f t="shared" si="74"/>
        <v/>
      </c>
      <c r="AD225" s="3" t="str">
        <f t="shared" si="75"/>
        <v/>
      </c>
      <c r="AE225" s="3"/>
      <c r="AF225" s="3" t="str">
        <f t="shared" si="76"/>
        <v/>
      </c>
      <c r="AG225" s="3" t="str">
        <f t="shared" si="77"/>
        <v/>
      </c>
      <c r="AH225" s="3" t="str">
        <f t="shared" si="78"/>
        <v/>
      </c>
      <c r="AI225" s="3"/>
      <c r="AJ225" s="3" t="str">
        <f t="shared" si="79"/>
        <v/>
      </c>
      <c r="AK225" s="46" t="str">
        <f t="shared" si="80"/>
        <v/>
      </c>
      <c r="AM225" s="66">
        <f t="shared" si="81"/>
        <v>0</v>
      </c>
      <c r="AN225" s="2">
        <f t="shared" si="82"/>
        <v>0</v>
      </c>
      <c r="AO225" s="67">
        <f t="shared" si="83"/>
        <v>0</v>
      </c>
      <c r="AQ225" s="104" t="str">
        <f t="shared" si="84"/>
        <v/>
      </c>
      <c r="AS225" s="74" t="str">
        <f t="shared" si="85"/>
        <v/>
      </c>
      <c r="AT225" s="1" t="str">
        <f t="shared" si="86"/>
        <v/>
      </c>
      <c r="AU225" s="1" t="str">
        <f t="shared" si="87"/>
        <v/>
      </c>
      <c r="AV225" s="105" t="str">
        <f t="shared" si="88"/>
        <v/>
      </c>
    </row>
    <row r="226" spans="1:48" x14ac:dyDescent="0.25">
      <c r="A226" s="28"/>
      <c r="B226" s="118"/>
      <c r="C226" s="119"/>
      <c r="D226" s="119"/>
      <c r="E226" s="120"/>
      <c r="F226" s="120"/>
      <c r="G226" s="121"/>
      <c r="H226" s="122"/>
      <c r="I226" s="121"/>
      <c r="J226" s="123"/>
      <c r="K226" s="123"/>
      <c r="L226" s="123"/>
      <c r="M226" s="124"/>
      <c r="N226" s="125"/>
      <c r="O226" s="28"/>
      <c r="P226" s="86" t="str">
        <f>IF($B226="", "", SUMIF('Time &amp; Expenses'!$G$11:$G$8010, $B226, 'Time &amp; Expenses'!$J$11:$J$8010))</f>
        <v/>
      </c>
      <c r="Q226" s="2" t="str">
        <f>IF($B226="", "", SUMIF('Time &amp; Expenses'!$G$11:$G$8010, $B226, 'Time &amp; Expenses'!$K$11:$K$8010))</f>
        <v/>
      </c>
      <c r="R226" s="22" t="str">
        <f t="shared" si="67"/>
        <v/>
      </c>
      <c r="S226" s="28"/>
      <c r="T226" s="26" t="str">
        <f t="shared" si="68"/>
        <v/>
      </c>
      <c r="U226" s="22" t="str">
        <f t="shared" si="69"/>
        <v/>
      </c>
      <c r="V226" s="28"/>
      <c r="X226" s="100">
        <f t="shared" si="70"/>
        <v>0</v>
      </c>
      <c r="Y226" s="45" t="str">
        <f t="shared" si="71"/>
        <v/>
      </c>
      <c r="Z226" s="45" t="str">
        <f t="shared" si="72"/>
        <v/>
      </c>
      <c r="AA226" s="45" t="str">
        <f t="shared" si="73"/>
        <v/>
      </c>
      <c r="AC226" s="18" t="str">
        <f t="shared" si="74"/>
        <v/>
      </c>
      <c r="AD226" s="3" t="str">
        <f t="shared" si="75"/>
        <v/>
      </c>
      <c r="AE226" s="3"/>
      <c r="AF226" s="3" t="str">
        <f t="shared" si="76"/>
        <v/>
      </c>
      <c r="AG226" s="3" t="str">
        <f t="shared" si="77"/>
        <v/>
      </c>
      <c r="AH226" s="3" t="str">
        <f t="shared" si="78"/>
        <v/>
      </c>
      <c r="AI226" s="3"/>
      <c r="AJ226" s="3" t="str">
        <f t="shared" si="79"/>
        <v/>
      </c>
      <c r="AK226" s="46" t="str">
        <f t="shared" si="80"/>
        <v/>
      </c>
      <c r="AM226" s="66">
        <f t="shared" si="81"/>
        <v>0</v>
      </c>
      <c r="AN226" s="2">
        <f t="shared" si="82"/>
        <v>0</v>
      </c>
      <c r="AO226" s="67">
        <f t="shared" si="83"/>
        <v>0</v>
      </c>
      <c r="AQ226" s="104" t="str">
        <f t="shared" si="84"/>
        <v/>
      </c>
      <c r="AS226" s="74" t="str">
        <f t="shared" si="85"/>
        <v/>
      </c>
      <c r="AT226" s="1" t="str">
        <f t="shared" si="86"/>
        <v/>
      </c>
      <c r="AU226" s="1" t="str">
        <f t="shared" si="87"/>
        <v/>
      </c>
      <c r="AV226" s="105" t="str">
        <f t="shared" si="88"/>
        <v/>
      </c>
    </row>
    <row r="227" spans="1:48" x14ac:dyDescent="0.25">
      <c r="A227" s="28"/>
      <c r="B227" s="118"/>
      <c r="C227" s="119"/>
      <c r="D227" s="119"/>
      <c r="E227" s="120"/>
      <c r="F227" s="120"/>
      <c r="G227" s="121"/>
      <c r="H227" s="122"/>
      <c r="I227" s="121"/>
      <c r="J227" s="123"/>
      <c r="K227" s="123"/>
      <c r="L227" s="123"/>
      <c r="M227" s="124"/>
      <c r="N227" s="125"/>
      <c r="O227" s="28"/>
      <c r="P227" s="86" t="str">
        <f>IF($B227="", "", SUMIF('Time &amp; Expenses'!$G$11:$G$8010, $B227, 'Time &amp; Expenses'!$J$11:$J$8010))</f>
        <v/>
      </c>
      <c r="Q227" s="2" t="str">
        <f>IF($B227="", "", SUMIF('Time &amp; Expenses'!$G$11:$G$8010, $B227, 'Time &amp; Expenses'!$K$11:$K$8010))</f>
        <v/>
      </c>
      <c r="R227" s="22" t="str">
        <f t="shared" si="67"/>
        <v/>
      </c>
      <c r="S227" s="28"/>
      <c r="T227" s="26" t="str">
        <f t="shared" si="68"/>
        <v/>
      </c>
      <c r="U227" s="22" t="str">
        <f t="shared" si="69"/>
        <v/>
      </c>
      <c r="V227" s="28"/>
      <c r="X227" s="100">
        <f t="shared" si="70"/>
        <v>0</v>
      </c>
      <c r="Y227" s="45" t="str">
        <f t="shared" si="71"/>
        <v/>
      </c>
      <c r="Z227" s="45" t="str">
        <f t="shared" si="72"/>
        <v/>
      </c>
      <c r="AA227" s="45" t="str">
        <f t="shared" si="73"/>
        <v/>
      </c>
      <c r="AC227" s="18" t="str">
        <f t="shared" si="74"/>
        <v/>
      </c>
      <c r="AD227" s="3" t="str">
        <f t="shared" si="75"/>
        <v/>
      </c>
      <c r="AE227" s="3"/>
      <c r="AF227" s="3" t="str">
        <f t="shared" si="76"/>
        <v/>
      </c>
      <c r="AG227" s="3" t="str">
        <f t="shared" si="77"/>
        <v/>
      </c>
      <c r="AH227" s="3" t="str">
        <f t="shared" si="78"/>
        <v/>
      </c>
      <c r="AI227" s="3"/>
      <c r="AJ227" s="3" t="str">
        <f t="shared" si="79"/>
        <v/>
      </c>
      <c r="AK227" s="46" t="str">
        <f t="shared" si="80"/>
        <v/>
      </c>
      <c r="AM227" s="66">
        <f t="shared" si="81"/>
        <v>0</v>
      </c>
      <c r="AN227" s="2">
        <f t="shared" si="82"/>
        <v>0</v>
      </c>
      <c r="AO227" s="67">
        <f t="shared" si="83"/>
        <v>0</v>
      </c>
      <c r="AQ227" s="104" t="str">
        <f t="shared" si="84"/>
        <v/>
      </c>
      <c r="AS227" s="74" t="str">
        <f t="shared" si="85"/>
        <v/>
      </c>
      <c r="AT227" s="1" t="str">
        <f t="shared" si="86"/>
        <v/>
      </c>
      <c r="AU227" s="1" t="str">
        <f t="shared" si="87"/>
        <v/>
      </c>
      <c r="AV227" s="105" t="str">
        <f t="shared" si="88"/>
        <v/>
      </c>
    </row>
    <row r="228" spans="1:48" x14ac:dyDescent="0.25">
      <c r="A228" s="28"/>
      <c r="B228" s="118"/>
      <c r="C228" s="119"/>
      <c r="D228" s="119"/>
      <c r="E228" s="120"/>
      <c r="F228" s="120"/>
      <c r="G228" s="121"/>
      <c r="H228" s="122"/>
      <c r="I228" s="121"/>
      <c r="J228" s="123"/>
      <c r="K228" s="123"/>
      <c r="L228" s="123"/>
      <c r="M228" s="124"/>
      <c r="N228" s="125"/>
      <c r="O228" s="28"/>
      <c r="P228" s="86" t="str">
        <f>IF($B228="", "", SUMIF('Time &amp; Expenses'!$G$11:$G$8010, $B228, 'Time &amp; Expenses'!$J$11:$J$8010))</f>
        <v/>
      </c>
      <c r="Q228" s="2" t="str">
        <f>IF($B228="", "", SUMIF('Time &amp; Expenses'!$G$11:$G$8010, $B228, 'Time &amp; Expenses'!$K$11:$K$8010))</f>
        <v/>
      </c>
      <c r="R228" s="22" t="str">
        <f t="shared" si="67"/>
        <v/>
      </c>
      <c r="S228" s="28"/>
      <c r="T228" s="26" t="str">
        <f t="shared" si="68"/>
        <v/>
      </c>
      <c r="U228" s="22" t="str">
        <f t="shared" si="69"/>
        <v/>
      </c>
      <c r="V228" s="28"/>
      <c r="X228" s="100">
        <f t="shared" si="70"/>
        <v>0</v>
      </c>
      <c r="Y228" s="45" t="str">
        <f t="shared" si="71"/>
        <v/>
      </c>
      <c r="Z228" s="45" t="str">
        <f t="shared" si="72"/>
        <v/>
      </c>
      <c r="AA228" s="45" t="str">
        <f t="shared" si="73"/>
        <v/>
      </c>
      <c r="AC228" s="18" t="str">
        <f t="shared" si="74"/>
        <v/>
      </c>
      <c r="AD228" s="3" t="str">
        <f t="shared" si="75"/>
        <v/>
      </c>
      <c r="AE228" s="3"/>
      <c r="AF228" s="3" t="str">
        <f t="shared" si="76"/>
        <v/>
      </c>
      <c r="AG228" s="3" t="str">
        <f t="shared" si="77"/>
        <v/>
      </c>
      <c r="AH228" s="3" t="str">
        <f t="shared" si="78"/>
        <v/>
      </c>
      <c r="AI228" s="3"/>
      <c r="AJ228" s="3" t="str">
        <f t="shared" si="79"/>
        <v/>
      </c>
      <c r="AK228" s="46" t="str">
        <f t="shared" si="80"/>
        <v/>
      </c>
      <c r="AM228" s="66">
        <f t="shared" si="81"/>
        <v>0</v>
      </c>
      <c r="AN228" s="2">
        <f t="shared" si="82"/>
        <v>0</v>
      </c>
      <c r="AO228" s="67">
        <f t="shared" si="83"/>
        <v>0</v>
      </c>
      <c r="AQ228" s="104" t="str">
        <f t="shared" si="84"/>
        <v/>
      </c>
      <c r="AS228" s="74" t="str">
        <f t="shared" si="85"/>
        <v/>
      </c>
      <c r="AT228" s="1" t="str">
        <f t="shared" si="86"/>
        <v/>
      </c>
      <c r="AU228" s="1" t="str">
        <f t="shared" si="87"/>
        <v/>
      </c>
      <c r="AV228" s="105" t="str">
        <f t="shared" si="88"/>
        <v/>
      </c>
    </row>
    <row r="229" spans="1:48" x14ac:dyDescent="0.25">
      <c r="A229" s="28"/>
      <c r="B229" s="118"/>
      <c r="C229" s="119"/>
      <c r="D229" s="119"/>
      <c r="E229" s="120"/>
      <c r="F229" s="120"/>
      <c r="G229" s="121"/>
      <c r="H229" s="122"/>
      <c r="I229" s="121"/>
      <c r="J229" s="123"/>
      <c r="K229" s="123"/>
      <c r="L229" s="123"/>
      <c r="M229" s="124"/>
      <c r="N229" s="125"/>
      <c r="O229" s="28"/>
      <c r="P229" s="86" t="str">
        <f>IF($B229="", "", SUMIF('Time &amp; Expenses'!$G$11:$G$8010, $B229, 'Time &amp; Expenses'!$J$11:$J$8010))</f>
        <v/>
      </c>
      <c r="Q229" s="2" t="str">
        <f>IF($B229="", "", SUMIF('Time &amp; Expenses'!$G$11:$G$8010, $B229, 'Time &amp; Expenses'!$K$11:$K$8010))</f>
        <v/>
      </c>
      <c r="R229" s="22" t="str">
        <f t="shared" si="67"/>
        <v/>
      </c>
      <c r="S229" s="28"/>
      <c r="T229" s="26" t="str">
        <f t="shared" si="68"/>
        <v/>
      </c>
      <c r="U229" s="22" t="str">
        <f t="shared" si="69"/>
        <v/>
      </c>
      <c r="V229" s="28"/>
      <c r="X229" s="100">
        <f t="shared" si="70"/>
        <v>0</v>
      </c>
      <c r="Y229" s="45" t="str">
        <f t="shared" si="71"/>
        <v/>
      </c>
      <c r="Z229" s="45" t="str">
        <f t="shared" si="72"/>
        <v/>
      </c>
      <c r="AA229" s="45" t="str">
        <f t="shared" si="73"/>
        <v/>
      </c>
      <c r="AC229" s="18" t="str">
        <f t="shared" si="74"/>
        <v/>
      </c>
      <c r="AD229" s="3" t="str">
        <f t="shared" si="75"/>
        <v/>
      </c>
      <c r="AE229" s="3"/>
      <c r="AF229" s="3" t="str">
        <f t="shared" si="76"/>
        <v/>
      </c>
      <c r="AG229" s="3" t="str">
        <f t="shared" si="77"/>
        <v/>
      </c>
      <c r="AH229" s="3" t="str">
        <f t="shared" si="78"/>
        <v/>
      </c>
      <c r="AI229" s="3"/>
      <c r="AJ229" s="3" t="str">
        <f t="shared" si="79"/>
        <v/>
      </c>
      <c r="AK229" s="46" t="str">
        <f t="shared" si="80"/>
        <v/>
      </c>
      <c r="AM229" s="66">
        <f t="shared" si="81"/>
        <v>0</v>
      </c>
      <c r="AN229" s="2">
        <f t="shared" si="82"/>
        <v>0</v>
      </c>
      <c r="AO229" s="67">
        <f t="shared" si="83"/>
        <v>0</v>
      </c>
      <c r="AQ229" s="104" t="str">
        <f t="shared" si="84"/>
        <v/>
      </c>
      <c r="AS229" s="74" t="str">
        <f t="shared" si="85"/>
        <v/>
      </c>
      <c r="AT229" s="1" t="str">
        <f t="shared" si="86"/>
        <v/>
      </c>
      <c r="AU229" s="1" t="str">
        <f t="shared" si="87"/>
        <v/>
      </c>
      <c r="AV229" s="105" t="str">
        <f t="shared" si="88"/>
        <v/>
      </c>
    </row>
    <row r="230" spans="1:48" x14ac:dyDescent="0.25">
      <c r="A230" s="28"/>
      <c r="B230" s="118"/>
      <c r="C230" s="119"/>
      <c r="D230" s="119"/>
      <c r="E230" s="120"/>
      <c r="F230" s="120"/>
      <c r="G230" s="121"/>
      <c r="H230" s="122"/>
      <c r="I230" s="121"/>
      <c r="J230" s="123"/>
      <c r="K230" s="123"/>
      <c r="L230" s="123"/>
      <c r="M230" s="124"/>
      <c r="N230" s="125"/>
      <c r="O230" s="28"/>
      <c r="P230" s="86" t="str">
        <f>IF($B230="", "", SUMIF('Time &amp; Expenses'!$G$11:$G$8010, $B230, 'Time &amp; Expenses'!$J$11:$J$8010))</f>
        <v/>
      </c>
      <c r="Q230" s="2" t="str">
        <f>IF($B230="", "", SUMIF('Time &amp; Expenses'!$G$11:$G$8010, $B230, 'Time &amp; Expenses'!$K$11:$K$8010))</f>
        <v/>
      </c>
      <c r="R230" s="22" t="str">
        <f t="shared" si="67"/>
        <v/>
      </c>
      <c r="S230" s="28"/>
      <c r="T230" s="26" t="str">
        <f t="shared" si="68"/>
        <v/>
      </c>
      <c r="U230" s="22" t="str">
        <f t="shared" si="69"/>
        <v/>
      </c>
      <c r="V230" s="28"/>
      <c r="X230" s="100">
        <f t="shared" si="70"/>
        <v>0</v>
      </c>
      <c r="Y230" s="45" t="str">
        <f t="shared" si="71"/>
        <v/>
      </c>
      <c r="Z230" s="45" t="str">
        <f t="shared" si="72"/>
        <v/>
      </c>
      <c r="AA230" s="45" t="str">
        <f t="shared" si="73"/>
        <v/>
      </c>
      <c r="AC230" s="18" t="str">
        <f t="shared" si="74"/>
        <v/>
      </c>
      <c r="AD230" s="3" t="str">
        <f t="shared" si="75"/>
        <v/>
      </c>
      <c r="AE230" s="3"/>
      <c r="AF230" s="3" t="str">
        <f t="shared" si="76"/>
        <v/>
      </c>
      <c r="AG230" s="3" t="str">
        <f t="shared" si="77"/>
        <v/>
      </c>
      <c r="AH230" s="3" t="str">
        <f t="shared" si="78"/>
        <v/>
      </c>
      <c r="AI230" s="3"/>
      <c r="AJ230" s="3" t="str">
        <f t="shared" si="79"/>
        <v/>
      </c>
      <c r="AK230" s="46" t="str">
        <f t="shared" si="80"/>
        <v/>
      </c>
      <c r="AM230" s="66">
        <f t="shared" si="81"/>
        <v>0</v>
      </c>
      <c r="AN230" s="2">
        <f t="shared" si="82"/>
        <v>0</v>
      </c>
      <c r="AO230" s="67">
        <f t="shared" si="83"/>
        <v>0</v>
      </c>
      <c r="AQ230" s="104" t="str">
        <f t="shared" si="84"/>
        <v/>
      </c>
      <c r="AS230" s="74" t="str">
        <f t="shared" si="85"/>
        <v/>
      </c>
      <c r="AT230" s="1" t="str">
        <f t="shared" si="86"/>
        <v/>
      </c>
      <c r="AU230" s="1" t="str">
        <f t="shared" si="87"/>
        <v/>
      </c>
      <c r="AV230" s="105" t="str">
        <f t="shared" si="88"/>
        <v/>
      </c>
    </row>
    <row r="231" spans="1:48" x14ac:dyDescent="0.25">
      <c r="A231" s="28"/>
      <c r="B231" s="118"/>
      <c r="C231" s="119"/>
      <c r="D231" s="119"/>
      <c r="E231" s="120"/>
      <c r="F231" s="120"/>
      <c r="G231" s="121"/>
      <c r="H231" s="122"/>
      <c r="I231" s="121"/>
      <c r="J231" s="123"/>
      <c r="K231" s="123"/>
      <c r="L231" s="123"/>
      <c r="M231" s="124"/>
      <c r="N231" s="125"/>
      <c r="O231" s="28"/>
      <c r="P231" s="86" t="str">
        <f>IF($B231="", "", SUMIF('Time &amp; Expenses'!$G$11:$G$8010, $B231, 'Time &amp; Expenses'!$J$11:$J$8010))</f>
        <v/>
      </c>
      <c r="Q231" s="2" t="str">
        <f>IF($B231="", "", SUMIF('Time &amp; Expenses'!$G$11:$G$8010, $B231, 'Time &amp; Expenses'!$K$11:$K$8010))</f>
        <v/>
      </c>
      <c r="R231" s="22" t="str">
        <f t="shared" si="67"/>
        <v/>
      </c>
      <c r="S231" s="28"/>
      <c r="T231" s="26" t="str">
        <f t="shared" si="68"/>
        <v/>
      </c>
      <c r="U231" s="22" t="str">
        <f t="shared" si="69"/>
        <v/>
      </c>
      <c r="V231" s="28"/>
      <c r="X231" s="100">
        <f t="shared" si="70"/>
        <v>0</v>
      </c>
      <c r="Y231" s="45" t="str">
        <f t="shared" si="71"/>
        <v/>
      </c>
      <c r="Z231" s="45" t="str">
        <f t="shared" si="72"/>
        <v/>
      </c>
      <c r="AA231" s="45" t="str">
        <f t="shared" si="73"/>
        <v/>
      </c>
      <c r="AC231" s="18" t="str">
        <f t="shared" si="74"/>
        <v/>
      </c>
      <c r="AD231" s="3" t="str">
        <f t="shared" si="75"/>
        <v/>
      </c>
      <c r="AE231" s="3"/>
      <c r="AF231" s="3" t="str">
        <f t="shared" si="76"/>
        <v/>
      </c>
      <c r="AG231" s="3" t="str">
        <f t="shared" si="77"/>
        <v/>
      </c>
      <c r="AH231" s="3" t="str">
        <f t="shared" si="78"/>
        <v/>
      </c>
      <c r="AI231" s="3"/>
      <c r="AJ231" s="3" t="str">
        <f t="shared" si="79"/>
        <v/>
      </c>
      <c r="AK231" s="46" t="str">
        <f t="shared" si="80"/>
        <v/>
      </c>
      <c r="AM231" s="66">
        <f t="shared" si="81"/>
        <v>0</v>
      </c>
      <c r="AN231" s="2">
        <f t="shared" si="82"/>
        <v>0</v>
      </c>
      <c r="AO231" s="67">
        <f t="shared" si="83"/>
        <v>0</v>
      </c>
      <c r="AQ231" s="104" t="str">
        <f t="shared" si="84"/>
        <v/>
      </c>
      <c r="AS231" s="74" t="str">
        <f t="shared" si="85"/>
        <v/>
      </c>
      <c r="AT231" s="1" t="str">
        <f t="shared" si="86"/>
        <v/>
      </c>
      <c r="AU231" s="1" t="str">
        <f t="shared" si="87"/>
        <v/>
      </c>
      <c r="AV231" s="105" t="str">
        <f t="shared" si="88"/>
        <v/>
      </c>
    </row>
    <row r="232" spans="1:48" x14ac:dyDescent="0.25">
      <c r="A232" s="28"/>
      <c r="B232" s="118"/>
      <c r="C232" s="119"/>
      <c r="D232" s="119"/>
      <c r="E232" s="120"/>
      <c r="F232" s="120"/>
      <c r="G232" s="121"/>
      <c r="H232" s="122"/>
      <c r="I232" s="121"/>
      <c r="J232" s="123"/>
      <c r="K232" s="123"/>
      <c r="L232" s="123"/>
      <c r="M232" s="124"/>
      <c r="N232" s="125"/>
      <c r="O232" s="28"/>
      <c r="P232" s="86" t="str">
        <f>IF($B232="", "", SUMIF('Time &amp; Expenses'!$G$11:$G$8010, $B232, 'Time &amp; Expenses'!$J$11:$J$8010))</f>
        <v/>
      </c>
      <c r="Q232" s="2" t="str">
        <f>IF($B232="", "", SUMIF('Time &amp; Expenses'!$G$11:$G$8010, $B232, 'Time &amp; Expenses'!$K$11:$K$8010))</f>
        <v/>
      </c>
      <c r="R232" s="22" t="str">
        <f t="shared" si="67"/>
        <v/>
      </c>
      <c r="S232" s="28"/>
      <c r="T232" s="26" t="str">
        <f t="shared" si="68"/>
        <v/>
      </c>
      <c r="U232" s="22" t="str">
        <f t="shared" si="69"/>
        <v/>
      </c>
      <c r="V232" s="28"/>
      <c r="X232" s="100">
        <f t="shared" si="70"/>
        <v>0</v>
      </c>
      <c r="Y232" s="45" t="str">
        <f t="shared" si="71"/>
        <v/>
      </c>
      <c r="Z232" s="45" t="str">
        <f t="shared" si="72"/>
        <v/>
      </c>
      <c r="AA232" s="45" t="str">
        <f t="shared" si="73"/>
        <v/>
      </c>
      <c r="AC232" s="18" t="str">
        <f t="shared" si="74"/>
        <v/>
      </c>
      <c r="AD232" s="3" t="str">
        <f t="shared" si="75"/>
        <v/>
      </c>
      <c r="AE232" s="3"/>
      <c r="AF232" s="3" t="str">
        <f t="shared" si="76"/>
        <v/>
      </c>
      <c r="AG232" s="3" t="str">
        <f t="shared" si="77"/>
        <v/>
      </c>
      <c r="AH232" s="3" t="str">
        <f t="shared" si="78"/>
        <v/>
      </c>
      <c r="AI232" s="3"/>
      <c r="AJ232" s="3" t="str">
        <f t="shared" si="79"/>
        <v/>
      </c>
      <c r="AK232" s="46" t="str">
        <f t="shared" si="80"/>
        <v/>
      </c>
      <c r="AM232" s="66">
        <f t="shared" si="81"/>
        <v>0</v>
      </c>
      <c r="AN232" s="2">
        <f t="shared" si="82"/>
        <v>0</v>
      </c>
      <c r="AO232" s="67">
        <f t="shared" si="83"/>
        <v>0</v>
      </c>
      <c r="AQ232" s="104" t="str">
        <f t="shared" si="84"/>
        <v/>
      </c>
      <c r="AS232" s="74" t="str">
        <f t="shared" si="85"/>
        <v/>
      </c>
      <c r="AT232" s="1" t="str">
        <f t="shared" si="86"/>
        <v/>
      </c>
      <c r="AU232" s="1" t="str">
        <f t="shared" si="87"/>
        <v/>
      </c>
      <c r="AV232" s="105" t="str">
        <f t="shared" si="88"/>
        <v/>
      </c>
    </row>
    <row r="233" spans="1:48" x14ac:dyDescent="0.25">
      <c r="A233" s="28"/>
      <c r="B233" s="118"/>
      <c r="C233" s="119"/>
      <c r="D233" s="119"/>
      <c r="E233" s="120"/>
      <c r="F233" s="120"/>
      <c r="G233" s="121"/>
      <c r="H233" s="122"/>
      <c r="I233" s="121"/>
      <c r="J233" s="123"/>
      <c r="K233" s="123"/>
      <c r="L233" s="123"/>
      <c r="M233" s="124"/>
      <c r="N233" s="125"/>
      <c r="O233" s="28"/>
      <c r="P233" s="86" t="str">
        <f>IF($B233="", "", SUMIF('Time &amp; Expenses'!$G$11:$G$8010, $B233, 'Time &amp; Expenses'!$J$11:$J$8010))</f>
        <v/>
      </c>
      <c r="Q233" s="2" t="str">
        <f>IF($B233="", "", SUMIF('Time &amp; Expenses'!$G$11:$G$8010, $B233, 'Time &amp; Expenses'!$K$11:$K$8010))</f>
        <v/>
      </c>
      <c r="R233" s="22" t="str">
        <f t="shared" si="67"/>
        <v/>
      </c>
      <c r="S233" s="28"/>
      <c r="T233" s="26" t="str">
        <f t="shared" si="68"/>
        <v/>
      </c>
      <c r="U233" s="22" t="str">
        <f t="shared" si="69"/>
        <v/>
      </c>
      <c r="V233" s="28"/>
      <c r="X233" s="100">
        <f t="shared" si="70"/>
        <v>0</v>
      </c>
      <c r="Y233" s="45" t="str">
        <f t="shared" si="71"/>
        <v/>
      </c>
      <c r="Z233" s="45" t="str">
        <f t="shared" si="72"/>
        <v/>
      </c>
      <c r="AA233" s="45" t="str">
        <f t="shared" si="73"/>
        <v/>
      </c>
      <c r="AC233" s="18" t="str">
        <f t="shared" si="74"/>
        <v/>
      </c>
      <c r="AD233" s="3" t="str">
        <f t="shared" si="75"/>
        <v/>
      </c>
      <c r="AE233" s="3"/>
      <c r="AF233" s="3" t="str">
        <f t="shared" si="76"/>
        <v/>
      </c>
      <c r="AG233" s="3" t="str">
        <f t="shared" si="77"/>
        <v/>
      </c>
      <c r="AH233" s="3" t="str">
        <f t="shared" si="78"/>
        <v/>
      </c>
      <c r="AI233" s="3"/>
      <c r="AJ233" s="3" t="str">
        <f t="shared" si="79"/>
        <v/>
      </c>
      <c r="AK233" s="46" t="str">
        <f t="shared" si="80"/>
        <v/>
      </c>
      <c r="AM233" s="66">
        <f t="shared" si="81"/>
        <v>0</v>
      </c>
      <c r="AN233" s="2">
        <f t="shared" si="82"/>
        <v>0</v>
      </c>
      <c r="AO233" s="67">
        <f t="shared" si="83"/>
        <v>0</v>
      </c>
      <c r="AQ233" s="104" t="str">
        <f t="shared" si="84"/>
        <v/>
      </c>
      <c r="AS233" s="74" t="str">
        <f t="shared" si="85"/>
        <v/>
      </c>
      <c r="AT233" s="1" t="str">
        <f t="shared" si="86"/>
        <v/>
      </c>
      <c r="AU233" s="1" t="str">
        <f t="shared" si="87"/>
        <v/>
      </c>
      <c r="AV233" s="105" t="str">
        <f t="shared" si="88"/>
        <v/>
      </c>
    </row>
    <row r="234" spans="1:48" x14ac:dyDescent="0.25">
      <c r="A234" s="28"/>
      <c r="B234" s="118"/>
      <c r="C234" s="119"/>
      <c r="D234" s="119"/>
      <c r="E234" s="120"/>
      <c r="F234" s="120"/>
      <c r="G234" s="121"/>
      <c r="H234" s="122"/>
      <c r="I234" s="121"/>
      <c r="J234" s="123"/>
      <c r="K234" s="123"/>
      <c r="L234" s="123"/>
      <c r="M234" s="124"/>
      <c r="N234" s="125"/>
      <c r="O234" s="28"/>
      <c r="P234" s="86" t="str">
        <f>IF($B234="", "", SUMIF('Time &amp; Expenses'!$G$11:$G$8010, $B234, 'Time &amp; Expenses'!$J$11:$J$8010))</f>
        <v/>
      </c>
      <c r="Q234" s="2" t="str">
        <f>IF($B234="", "", SUMIF('Time &amp; Expenses'!$G$11:$G$8010, $B234, 'Time &amp; Expenses'!$K$11:$K$8010))</f>
        <v/>
      </c>
      <c r="R234" s="22" t="str">
        <f t="shared" si="67"/>
        <v/>
      </c>
      <c r="S234" s="28"/>
      <c r="T234" s="26" t="str">
        <f t="shared" si="68"/>
        <v/>
      </c>
      <c r="U234" s="22" t="str">
        <f t="shared" si="69"/>
        <v/>
      </c>
      <c r="V234" s="28"/>
      <c r="X234" s="100">
        <f t="shared" si="70"/>
        <v>0</v>
      </c>
      <c r="Y234" s="45" t="str">
        <f t="shared" si="71"/>
        <v/>
      </c>
      <c r="Z234" s="45" t="str">
        <f t="shared" si="72"/>
        <v/>
      </c>
      <c r="AA234" s="45" t="str">
        <f t="shared" si="73"/>
        <v/>
      </c>
      <c r="AC234" s="18" t="str">
        <f t="shared" si="74"/>
        <v/>
      </c>
      <c r="AD234" s="3" t="str">
        <f t="shared" si="75"/>
        <v/>
      </c>
      <c r="AE234" s="3"/>
      <c r="AF234" s="3" t="str">
        <f t="shared" si="76"/>
        <v/>
      </c>
      <c r="AG234" s="3" t="str">
        <f t="shared" si="77"/>
        <v/>
      </c>
      <c r="AH234" s="3" t="str">
        <f t="shared" si="78"/>
        <v/>
      </c>
      <c r="AI234" s="3"/>
      <c r="AJ234" s="3" t="str">
        <f t="shared" si="79"/>
        <v/>
      </c>
      <c r="AK234" s="46" t="str">
        <f t="shared" si="80"/>
        <v/>
      </c>
      <c r="AM234" s="66">
        <f t="shared" si="81"/>
        <v>0</v>
      </c>
      <c r="AN234" s="2">
        <f t="shared" si="82"/>
        <v>0</v>
      </c>
      <c r="AO234" s="67">
        <f t="shared" si="83"/>
        <v>0</v>
      </c>
      <c r="AQ234" s="104" t="str">
        <f t="shared" si="84"/>
        <v/>
      </c>
      <c r="AS234" s="74" t="str">
        <f t="shared" si="85"/>
        <v/>
      </c>
      <c r="AT234" s="1" t="str">
        <f t="shared" si="86"/>
        <v/>
      </c>
      <c r="AU234" s="1" t="str">
        <f t="shared" si="87"/>
        <v/>
      </c>
      <c r="AV234" s="105" t="str">
        <f t="shared" si="88"/>
        <v/>
      </c>
    </row>
    <row r="235" spans="1:48" x14ac:dyDescent="0.25">
      <c r="A235" s="28"/>
      <c r="B235" s="118"/>
      <c r="C235" s="119"/>
      <c r="D235" s="119"/>
      <c r="E235" s="120"/>
      <c r="F235" s="120"/>
      <c r="G235" s="121"/>
      <c r="H235" s="122"/>
      <c r="I235" s="121"/>
      <c r="J235" s="123"/>
      <c r="K235" s="123"/>
      <c r="L235" s="123"/>
      <c r="M235" s="124"/>
      <c r="N235" s="125"/>
      <c r="O235" s="28"/>
      <c r="P235" s="86" t="str">
        <f>IF($B235="", "", SUMIF('Time &amp; Expenses'!$G$11:$G$8010, $B235, 'Time &amp; Expenses'!$J$11:$J$8010))</f>
        <v/>
      </c>
      <c r="Q235" s="2" t="str">
        <f>IF($B235="", "", SUMIF('Time &amp; Expenses'!$G$11:$G$8010, $B235, 'Time &amp; Expenses'!$K$11:$K$8010))</f>
        <v/>
      </c>
      <c r="R235" s="22" t="str">
        <f t="shared" si="67"/>
        <v/>
      </c>
      <c r="S235" s="28"/>
      <c r="T235" s="26" t="str">
        <f t="shared" si="68"/>
        <v/>
      </c>
      <c r="U235" s="22" t="str">
        <f t="shared" si="69"/>
        <v/>
      </c>
      <c r="V235" s="28"/>
      <c r="X235" s="100">
        <f t="shared" si="70"/>
        <v>0</v>
      </c>
      <c r="Y235" s="45" t="str">
        <f t="shared" si="71"/>
        <v/>
      </c>
      <c r="Z235" s="45" t="str">
        <f t="shared" si="72"/>
        <v/>
      </c>
      <c r="AA235" s="45" t="str">
        <f t="shared" si="73"/>
        <v/>
      </c>
      <c r="AC235" s="18" t="str">
        <f t="shared" si="74"/>
        <v/>
      </c>
      <c r="AD235" s="3" t="str">
        <f t="shared" si="75"/>
        <v/>
      </c>
      <c r="AE235" s="3"/>
      <c r="AF235" s="3" t="str">
        <f t="shared" si="76"/>
        <v/>
      </c>
      <c r="AG235" s="3" t="str">
        <f t="shared" si="77"/>
        <v/>
      </c>
      <c r="AH235" s="3" t="str">
        <f t="shared" si="78"/>
        <v/>
      </c>
      <c r="AI235" s="3"/>
      <c r="AJ235" s="3" t="str">
        <f t="shared" si="79"/>
        <v/>
      </c>
      <c r="AK235" s="46" t="str">
        <f t="shared" si="80"/>
        <v/>
      </c>
      <c r="AM235" s="66">
        <f t="shared" si="81"/>
        <v>0</v>
      </c>
      <c r="AN235" s="2">
        <f t="shared" si="82"/>
        <v>0</v>
      </c>
      <c r="AO235" s="67">
        <f t="shared" si="83"/>
        <v>0</v>
      </c>
      <c r="AQ235" s="104" t="str">
        <f t="shared" si="84"/>
        <v/>
      </c>
      <c r="AS235" s="74" t="str">
        <f t="shared" si="85"/>
        <v/>
      </c>
      <c r="AT235" s="1" t="str">
        <f t="shared" si="86"/>
        <v/>
      </c>
      <c r="AU235" s="1" t="str">
        <f t="shared" si="87"/>
        <v/>
      </c>
      <c r="AV235" s="105" t="str">
        <f t="shared" si="88"/>
        <v/>
      </c>
    </row>
    <row r="236" spans="1:48" x14ac:dyDescent="0.25">
      <c r="A236" s="28"/>
      <c r="B236" s="118"/>
      <c r="C236" s="119"/>
      <c r="D236" s="119"/>
      <c r="E236" s="120"/>
      <c r="F236" s="120"/>
      <c r="G236" s="121"/>
      <c r="H236" s="122"/>
      <c r="I236" s="121"/>
      <c r="J236" s="123"/>
      <c r="K236" s="123"/>
      <c r="L236" s="123"/>
      <c r="M236" s="124"/>
      <c r="N236" s="125"/>
      <c r="O236" s="28"/>
      <c r="P236" s="86" t="str">
        <f>IF($B236="", "", SUMIF('Time &amp; Expenses'!$G$11:$G$8010, $B236, 'Time &amp; Expenses'!$J$11:$J$8010))</f>
        <v/>
      </c>
      <c r="Q236" s="2" t="str">
        <f>IF($B236="", "", SUMIF('Time &amp; Expenses'!$G$11:$G$8010, $B236, 'Time &amp; Expenses'!$K$11:$K$8010))</f>
        <v/>
      </c>
      <c r="R236" s="22" t="str">
        <f t="shared" si="67"/>
        <v/>
      </c>
      <c r="S236" s="28"/>
      <c r="T236" s="26" t="str">
        <f t="shared" si="68"/>
        <v/>
      </c>
      <c r="U236" s="22" t="str">
        <f t="shared" si="69"/>
        <v/>
      </c>
      <c r="V236" s="28"/>
      <c r="X236" s="100">
        <f t="shared" si="70"/>
        <v>0</v>
      </c>
      <c r="Y236" s="45" t="str">
        <f t="shared" si="71"/>
        <v/>
      </c>
      <c r="Z236" s="45" t="str">
        <f t="shared" si="72"/>
        <v/>
      </c>
      <c r="AA236" s="45" t="str">
        <f t="shared" si="73"/>
        <v/>
      </c>
      <c r="AC236" s="18" t="str">
        <f t="shared" si="74"/>
        <v/>
      </c>
      <c r="AD236" s="3" t="str">
        <f t="shared" si="75"/>
        <v/>
      </c>
      <c r="AE236" s="3"/>
      <c r="AF236" s="3" t="str">
        <f t="shared" si="76"/>
        <v/>
      </c>
      <c r="AG236" s="3" t="str">
        <f t="shared" si="77"/>
        <v/>
      </c>
      <c r="AH236" s="3" t="str">
        <f t="shared" si="78"/>
        <v/>
      </c>
      <c r="AI236" s="3"/>
      <c r="AJ236" s="3" t="str">
        <f t="shared" si="79"/>
        <v/>
      </c>
      <c r="AK236" s="46" t="str">
        <f t="shared" si="80"/>
        <v/>
      </c>
      <c r="AM236" s="66">
        <f t="shared" si="81"/>
        <v>0</v>
      </c>
      <c r="AN236" s="2">
        <f t="shared" si="82"/>
        <v>0</v>
      </c>
      <c r="AO236" s="67">
        <f t="shared" si="83"/>
        <v>0</v>
      </c>
      <c r="AQ236" s="104" t="str">
        <f t="shared" si="84"/>
        <v/>
      </c>
      <c r="AS236" s="74" t="str">
        <f t="shared" si="85"/>
        <v/>
      </c>
      <c r="AT236" s="1" t="str">
        <f t="shared" si="86"/>
        <v/>
      </c>
      <c r="AU236" s="1" t="str">
        <f t="shared" si="87"/>
        <v/>
      </c>
      <c r="AV236" s="105" t="str">
        <f t="shared" si="88"/>
        <v/>
      </c>
    </row>
    <row r="237" spans="1:48" x14ac:dyDescent="0.25">
      <c r="A237" s="28"/>
      <c r="B237" s="118"/>
      <c r="C237" s="119"/>
      <c r="D237" s="119"/>
      <c r="E237" s="120"/>
      <c r="F237" s="120"/>
      <c r="G237" s="121"/>
      <c r="H237" s="122"/>
      <c r="I237" s="121"/>
      <c r="J237" s="123"/>
      <c r="K237" s="123"/>
      <c r="L237" s="123"/>
      <c r="M237" s="124"/>
      <c r="N237" s="125"/>
      <c r="O237" s="28"/>
      <c r="P237" s="86" t="str">
        <f>IF($B237="", "", SUMIF('Time &amp; Expenses'!$G$11:$G$8010, $B237, 'Time &amp; Expenses'!$J$11:$J$8010))</f>
        <v/>
      </c>
      <c r="Q237" s="2" t="str">
        <f>IF($B237="", "", SUMIF('Time &amp; Expenses'!$G$11:$G$8010, $B237, 'Time &amp; Expenses'!$K$11:$K$8010))</f>
        <v/>
      </c>
      <c r="R237" s="22" t="str">
        <f t="shared" si="67"/>
        <v/>
      </c>
      <c r="S237" s="28"/>
      <c r="T237" s="26" t="str">
        <f t="shared" si="68"/>
        <v/>
      </c>
      <c r="U237" s="22" t="str">
        <f t="shared" si="69"/>
        <v/>
      </c>
      <c r="V237" s="28"/>
      <c r="X237" s="100">
        <f t="shared" si="70"/>
        <v>0</v>
      </c>
      <c r="Y237" s="45" t="str">
        <f t="shared" si="71"/>
        <v/>
      </c>
      <c r="Z237" s="45" t="str">
        <f t="shared" si="72"/>
        <v/>
      </c>
      <c r="AA237" s="45" t="str">
        <f t="shared" si="73"/>
        <v/>
      </c>
      <c r="AC237" s="18" t="str">
        <f t="shared" si="74"/>
        <v/>
      </c>
      <c r="AD237" s="3" t="str">
        <f t="shared" si="75"/>
        <v/>
      </c>
      <c r="AE237" s="3"/>
      <c r="AF237" s="3" t="str">
        <f t="shared" si="76"/>
        <v/>
      </c>
      <c r="AG237" s="3" t="str">
        <f t="shared" si="77"/>
        <v/>
      </c>
      <c r="AH237" s="3" t="str">
        <f t="shared" si="78"/>
        <v/>
      </c>
      <c r="AI237" s="3"/>
      <c r="AJ237" s="3" t="str">
        <f t="shared" si="79"/>
        <v/>
      </c>
      <c r="AK237" s="46" t="str">
        <f t="shared" si="80"/>
        <v/>
      </c>
      <c r="AM237" s="66">
        <f t="shared" si="81"/>
        <v>0</v>
      </c>
      <c r="AN237" s="2">
        <f t="shared" si="82"/>
        <v>0</v>
      </c>
      <c r="AO237" s="67">
        <f t="shared" si="83"/>
        <v>0</v>
      </c>
      <c r="AQ237" s="104" t="str">
        <f t="shared" si="84"/>
        <v/>
      </c>
      <c r="AS237" s="74" t="str">
        <f t="shared" si="85"/>
        <v/>
      </c>
      <c r="AT237" s="1" t="str">
        <f t="shared" si="86"/>
        <v/>
      </c>
      <c r="AU237" s="1" t="str">
        <f t="shared" si="87"/>
        <v/>
      </c>
      <c r="AV237" s="105" t="str">
        <f t="shared" si="88"/>
        <v/>
      </c>
    </row>
    <row r="238" spans="1:48" x14ac:dyDescent="0.25">
      <c r="A238" s="28"/>
      <c r="B238" s="118"/>
      <c r="C238" s="119"/>
      <c r="D238" s="119"/>
      <c r="E238" s="120"/>
      <c r="F238" s="120"/>
      <c r="G238" s="121"/>
      <c r="H238" s="122"/>
      <c r="I238" s="121"/>
      <c r="J238" s="123"/>
      <c r="K238" s="123"/>
      <c r="L238" s="123"/>
      <c r="M238" s="124"/>
      <c r="N238" s="125"/>
      <c r="O238" s="28"/>
      <c r="P238" s="86" t="str">
        <f>IF($B238="", "", SUMIF('Time &amp; Expenses'!$G$11:$G$8010, $B238, 'Time &amp; Expenses'!$J$11:$J$8010))</f>
        <v/>
      </c>
      <c r="Q238" s="2" t="str">
        <f>IF($B238="", "", SUMIF('Time &amp; Expenses'!$G$11:$G$8010, $B238, 'Time &amp; Expenses'!$K$11:$K$8010))</f>
        <v/>
      </c>
      <c r="R238" s="22" t="str">
        <f t="shared" si="67"/>
        <v/>
      </c>
      <c r="S238" s="28"/>
      <c r="T238" s="26" t="str">
        <f t="shared" si="68"/>
        <v/>
      </c>
      <c r="U238" s="22" t="str">
        <f t="shared" si="69"/>
        <v/>
      </c>
      <c r="V238" s="28"/>
      <c r="X238" s="100">
        <f t="shared" si="70"/>
        <v>0</v>
      </c>
      <c r="Y238" s="45" t="str">
        <f t="shared" si="71"/>
        <v/>
      </c>
      <c r="Z238" s="45" t="str">
        <f t="shared" si="72"/>
        <v/>
      </c>
      <c r="AA238" s="45" t="str">
        <f t="shared" si="73"/>
        <v/>
      </c>
      <c r="AC238" s="18" t="str">
        <f t="shared" si="74"/>
        <v/>
      </c>
      <c r="AD238" s="3" t="str">
        <f t="shared" si="75"/>
        <v/>
      </c>
      <c r="AE238" s="3"/>
      <c r="AF238" s="3" t="str">
        <f t="shared" si="76"/>
        <v/>
      </c>
      <c r="AG238" s="3" t="str">
        <f t="shared" si="77"/>
        <v/>
      </c>
      <c r="AH238" s="3" t="str">
        <f t="shared" si="78"/>
        <v/>
      </c>
      <c r="AI238" s="3"/>
      <c r="AJ238" s="3" t="str">
        <f t="shared" si="79"/>
        <v/>
      </c>
      <c r="AK238" s="46" t="str">
        <f t="shared" si="80"/>
        <v/>
      </c>
      <c r="AM238" s="66">
        <f t="shared" si="81"/>
        <v>0</v>
      </c>
      <c r="AN238" s="2">
        <f t="shared" si="82"/>
        <v>0</v>
      </c>
      <c r="AO238" s="67">
        <f t="shared" si="83"/>
        <v>0</v>
      </c>
      <c r="AQ238" s="104" t="str">
        <f t="shared" si="84"/>
        <v/>
      </c>
      <c r="AS238" s="74" t="str">
        <f t="shared" si="85"/>
        <v/>
      </c>
      <c r="AT238" s="1" t="str">
        <f t="shared" si="86"/>
        <v/>
      </c>
      <c r="AU238" s="1" t="str">
        <f t="shared" si="87"/>
        <v/>
      </c>
      <c r="AV238" s="105" t="str">
        <f t="shared" si="88"/>
        <v/>
      </c>
    </row>
    <row r="239" spans="1:48" x14ac:dyDescent="0.25">
      <c r="A239" s="28"/>
      <c r="B239" s="118"/>
      <c r="C239" s="119"/>
      <c r="D239" s="119"/>
      <c r="E239" s="120"/>
      <c r="F239" s="120"/>
      <c r="G239" s="121"/>
      <c r="H239" s="122"/>
      <c r="I239" s="121"/>
      <c r="J239" s="123"/>
      <c r="K239" s="123"/>
      <c r="L239" s="123"/>
      <c r="M239" s="124"/>
      <c r="N239" s="125"/>
      <c r="O239" s="28"/>
      <c r="P239" s="86" t="str">
        <f>IF($B239="", "", SUMIF('Time &amp; Expenses'!$G$11:$G$8010, $B239, 'Time &amp; Expenses'!$J$11:$J$8010))</f>
        <v/>
      </c>
      <c r="Q239" s="2" t="str">
        <f>IF($B239="", "", SUMIF('Time &amp; Expenses'!$G$11:$G$8010, $B239, 'Time &amp; Expenses'!$K$11:$K$8010))</f>
        <v/>
      </c>
      <c r="R239" s="22" t="str">
        <f t="shared" si="67"/>
        <v/>
      </c>
      <c r="S239" s="28"/>
      <c r="T239" s="26" t="str">
        <f t="shared" si="68"/>
        <v/>
      </c>
      <c r="U239" s="22" t="str">
        <f t="shared" si="69"/>
        <v/>
      </c>
      <c r="V239" s="28"/>
      <c r="X239" s="100">
        <f t="shared" si="70"/>
        <v>0</v>
      </c>
      <c r="Y239" s="45" t="str">
        <f t="shared" si="71"/>
        <v/>
      </c>
      <c r="Z239" s="45" t="str">
        <f t="shared" si="72"/>
        <v/>
      </c>
      <c r="AA239" s="45" t="str">
        <f t="shared" si="73"/>
        <v/>
      </c>
      <c r="AC239" s="18" t="str">
        <f t="shared" si="74"/>
        <v/>
      </c>
      <c r="AD239" s="3" t="str">
        <f t="shared" si="75"/>
        <v/>
      </c>
      <c r="AE239" s="3"/>
      <c r="AF239" s="3" t="str">
        <f t="shared" si="76"/>
        <v/>
      </c>
      <c r="AG239" s="3" t="str">
        <f t="shared" si="77"/>
        <v/>
      </c>
      <c r="AH239" s="3" t="str">
        <f t="shared" si="78"/>
        <v/>
      </c>
      <c r="AI239" s="3"/>
      <c r="AJ239" s="3" t="str">
        <f t="shared" si="79"/>
        <v/>
      </c>
      <c r="AK239" s="46" t="str">
        <f t="shared" si="80"/>
        <v/>
      </c>
      <c r="AM239" s="66">
        <f t="shared" si="81"/>
        <v>0</v>
      </c>
      <c r="AN239" s="2">
        <f t="shared" si="82"/>
        <v>0</v>
      </c>
      <c r="AO239" s="67">
        <f t="shared" si="83"/>
        <v>0</v>
      </c>
      <c r="AQ239" s="104" t="str">
        <f t="shared" si="84"/>
        <v/>
      </c>
      <c r="AS239" s="74" t="str">
        <f t="shared" si="85"/>
        <v/>
      </c>
      <c r="AT239" s="1" t="str">
        <f t="shared" si="86"/>
        <v/>
      </c>
      <c r="AU239" s="1" t="str">
        <f t="shared" si="87"/>
        <v/>
      </c>
      <c r="AV239" s="105" t="str">
        <f t="shared" si="88"/>
        <v/>
      </c>
    </row>
    <row r="240" spans="1:48" x14ac:dyDescent="0.25">
      <c r="A240" s="28"/>
      <c r="B240" s="118"/>
      <c r="C240" s="119"/>
      <c r="D240" s="119"/>
      <c r="E240" s="120"/>
      <c r="F240" s="120"/>
      <c r="G240" s="121"/>
      <c r="H240" s="122"/>
      <c r="I240" s="121"/>
      <c r="J240" s="123"/>
      <c r="K240" s="123"/>
      <c r="L240" s="123"/>
      <c r="M240" s="124"/>
      <c r="N240" s="125"/>
      <c r="O240" s="28"/>
      <c r="P240" s="86" t="str">
        <f>IF($B240="", "", SUMIF('Time &amp; Expenses'!$G$11:$G$8010, $B240, 'Time &amp; Expenses'!$J$11:$J$8010))</f>
        <v/>
      </c>
      <c r="Q240" s="2" t="str">
        <f>IF($B240="", "", SUMIF('Time &amp; Expenses'!$G$11:$G$8010, $B240, 'Time &amp; Expenses'!$K$11:$K$8010))</f>
        <v/>
      </c>
      <c r="R240" s="22" t="str">
        <f t="shared" si="67"/>
        <v/>
      </c>
      <c r="S240" s="28"/>
      <c r="T240" s="26" t="str">
        <f t="shared" si="68"/>
        <v/>
      </c>
      <c r="U240" s="22" t="str">
        <f t="shared" si="69"/>
        <v/>
      </c>
      <c r="V240" s="28"/>
      <c r="X240" s="100">
        <f t="shared" si="70"/>
        <v>0</v>
      </c>
      <c r="Y240" s="45" t="str">
        <f t="shared" si="71"/>
        <v/>
      </c>
      <c r="Z240" s="45" t="str">
        <f t="shared" si="72"/>
        <v/>
      </c>
      <c r="AA240" s="45" t="str">
        <f t="shared" si="73"/>
        <v/>
      </c>
      <c r="AC240" s="18" t="str">
        <f t="shared" si="74"/>
        <v/>
      </c>
      <c r="AD240" s="3" t="str">
        <f t="shared" si="75"/>
        <v/>
      </c>
      <c r="AE240" s="3"/>
      <c r="AF240" s="3" t="str">
        <f t="shared" si="76"/>
        <v/>
      </c>
      <c r="AG240" s="3" t="str">
        <f t="shared" si="77"/>
        <v/>
      </c>
      <c r="AH240" s="3" t="str">
        <f t="shared" si="78"/>
        <v/>
      </c>
      <c r="AI240" s="3"/>
      <c r="AJ240" s="3" t="str">
        <f t="shared" si="79"/>
        <v/>
      </c>
      <c r="AK240" s="46" t="str">
        <f t="shared" si="80"/>
        <v/>
      </c>
      <c r="AM240" s="66">
        <f t="shared" si="81"/>
        <v>0</v>
      </c>
      <c r="AN240" s="2">
        <f t="shared" si="82"/>
        <v>0</v>
      </c>
      <c r="AO240" s="67">
        <f t="shared" si="83"/>
        <v>0</v>
      </c>
      <c r="AQ240" s="104" t="str">
        <f t="shared" si="84"/>
        <v/>
      </c>
      <c r="AS240" s="74" t="str">
        <f t="shared" si="85"/>
        <v/>
      </c>
      <c r="AT240" s="1" t="str">
        <f t="shared" si="86"/>
        <v/>
      </c>
      <c r="AU240" s="1" t="str">
        <f t="shared" si="87"/>
        <v/>
      </c>
      <c r="AV240" s="105" t="str">
        <f t="shared" si="88"/>
        <v/>
      </c>
    </row>
    <row r="241" spans="1:48" x14ac:dyDescent="0.25">
      <c r="A241" s="28"/>
      <c r="B241" s="118"/>
      <c r="C241" s="119"/>
      <c r="D241" s="119"/>
      <c r="E241" s="120"/>
      <c r="F241" s="120"/>
      <c r="G241" s="121"/>
      <c r="H241" s="122"/>
      <c r="I241" s="121"/>
      <c r="J241" s="123"/>
      <c r="K241" s="123"/>
      <c r="L241" s="123"/>
      <c r="M241" s="124"/>
      <c r="N241" s="125"/>
      <c r="O241" s="28"/>
      <c r="P241" s="86" t="str">
        <f>IF($B241="", "", SUMIF('Time &amp; Expenses'!$G$11:$G$8010, $B241, 'Time &amp; Expenses'!$J$11:$J$8010))</f>
        <v/>
      </c>
      <c r="Q241" s="2" t="str">
        <f>IF($B241="", "", SUMIF('Time &amp; Expenses'!$G$11:$G$8010, $B241, 'Time &amp; Expenses'!$K$11:$K$8010))</f>
        <v/>
      </c>
      <c r="R241" s="22" t="str">
        <f t="shared" si="67"/>
        <v/>
      </c>
      <c r="S241" s="28"/>
      <c r="T241" s="26" t="str">
        <f t="shared" si="68"/>
        <v/>
      </c>
      <c r="U241" s="22" t="str">
        <f t="shared" si="69"/>
        <v/>
      </c>
      <c r="V241" s="28"/>
      <c r="X241" s="100">
        <f t="shared" si="70"/>
        <v>0</v>
      </c>
      <c r="Y241" s="45" t="str">
        <f t="shared" si="71"/>
        <v/>
      </c>
      <c r="Z241" s="45" t="str">
        <f t="shared" si="72"/>
        <v/>
      </c>
      <c r="AA241" s="45" t="str">
        <f t="shared" si="73"/>
        <v/>
      </c>
      <c r="AC241" s="18" t="str">
        <f t="shared" si="74"/>
        <v/>
      </c>
      <c r="AD241" s="3" t="str">
        <f t="shared" si="75"/>
        <v/>
      </c>
      <c r="AE241" s="3"/>
      <c r="AF241" s="3" t="str">
        <f t="shared" si="76"/>
        <v/>
      </c>
      <c r="AG241" s="3" t="str">
        <f t="shared" si="77"/>
        <v/>
      </c>
      <c r="AH241" s="3" t="str">
        <f t="shared" si="78"/>
        <v/>
      </c>
      <c r="AI241" s="3"/>
      <c r="AJ241" s="3" t="str">
        <f t="shared" si="79"/>
        <v/>
      </c>
      <c r="AK241" s="46" t="str">
        <f t="shared" si="80"/>
        <v/>
      </c>
      <c r="AM241" s="66">
        <f t="shared" si="81"/>
        <v>0</v>
      </c>
      <c r="AN241" s="2">
        <f t="shared" si="82"/>
        <v>0</v>
      </c>
      <c r="AO241" s="67">
        <f t="shared" si="83"/>
        <v>0</v>
      </c>
      <c r="AQ241" s="104" t="str">
        <f t="shared" si="84"/>
        <v/>
      </c>
      <c r="AS241" s="74" t="str">
        <f t="shared" si="85"/>
        <v/>
      </c>
      <c r="AT241" s="1" t="str">
        <f t="shared" si="86"/>
        <v/>
      </c>
      <c r="AU241" s="1" t="str">
        <f t="shared" si="87"/>
        <v/>
      </c>
      <c r="AV241" s="105" t="str">
        <f t="shared" si="88"/>
        <v/>
      </c>
    </row>
    <row r="242" spans="1:48" x14ac:dyDescent="0.25">
      <c r="A242" s="28"/>
      <c r="B242" s="118"/>
      <c r="C242" s="119"/>
      <c r="D242" s="119"/>
      <c r="E242" s="120"/>
      <c r="F242" s="120"/>
      <c r="G242" s="121"/>
      <c r="H242" s="122"/>
      <c r="I242" s="121"/>
      <c r="J242" s="123"/>
      <c r="K242" s="123"/>
      <c r="L242" s="123"/>
      <c r="M242" s="124"/>
      <c r="N242" s="125"/>
      <c r="O242" s="28"/>
      <c r="P242" s="86" t="str">
        <f>IF($B242="", "", SUMIF('Time &amp; Expenses'!$G$11:$G$8010, $B242, 'Time &amp; Expenses'!$J$11:$J$8010))</f>
        <v/>
      </c>
      <c r="Q242" s="2" t="str">
        <f>IF($B242="", "", SUMIF('Time &amp; Expenses'!$G$11:$G$8010, $B242, 'Time &amp; Expenses'!$K$11:$K$8010))</f>
        <v/>
      </c>
      <c r="R242" s="22" t="str">
        <f t="shared" si="67"/>
        <v/>
      </c>
      <c r="S242" s="28"/>
      <c r="T242" s="26" t="str">
        <f t="shared" si="68"/>
        <v/>
      </c>
      <c r="U242" s="22" t="str">
        <f t="shared" si="69"/>
        <v/>
      </c>
      <c r="V242" s="28"/>
      <c r="X242" s="100">
        <f t="shared" si="70"/>
        <v>0</v>
      </c>
      <c r="Y242" s="45" t="str">
        <f t="shared" si="71"/>
        <v/>
      </c>
      <c r="Z242" s="45" t="str">
        <f t="shared" si="72"/>
        <v/>
      </c>
      <c r="AA242" s="45" t="str">
        <f t="shared" si="73"/>
        <v/>
      </c>
      <c r="AC242" s="18" t="str">
        <f t="shared" si="74"/>
        <v/>
      </c>
      <c r="AD242" s="3" t="str">
        <f t="shared" si="75"/>
        <v/>
      </c>
      <c r="AE242" s="3"/>
      <c r="AF242" s="3" t="str">
        <f t="shared" si="76"/>
        <v/>
      </c>
      <c r="AG242" s="3" t="str">
        <f t="shared" si="77"/>
        <v/>
      </c>
      <c r="AH242" s="3" t="str">
        <f t="shared" si="78"/>
        <v/>
      </c>
      <c r="AI242" s="3"/>
      <c r="AJ242" s="3" t="str">
        <f t="shared" si="79"/>
        <v/>
      </c>
      <c r="AK242" s="46" t="str">
        <f t="shared" si="80"/>
        <v/>
      </c>
      <c r="AM242" s="66">
        <f t="shared" si="81"/>
        <v>0</v>
      </c>
      <c r="AN242" s="2">
        <f t="shared" si="82"/>
        <v>0</v>
      </c>
      <c r="AO242" s="67">
        <f t="shared" si="83"/>
        <v>0</v>
      </c>
      <c r="AQ242" s="104" t="str">
        <f t="shared" si="84"/>
        <v/>
      </c>
      <c r="AS242" s="74" t="str">
        <f t="shared" si="85"/>
        <v/>
      </c>
      <c r="AT242" s="1" t="str">
        <f t="shared" si="86"/>
        <v/>
      </c>
      <c r="AU242" s="1" t="str">
        <f t="shared" si="87"/>
        <v/>
      </c>
      <c r="AV242" s="105" t="str">
        <f t="shared" si="88"/>
        <v/>
      </c>
    </row>
    <row r="243" spans="1:48" x14ac:dyDescent="0.25">
      <c r="A243" s="28"/>
      <c r="B243" s="118"/>
      <c r="C243" s="119"/>
      <c r="D243" s="119"/>
      <c r="E243" s="120"/>
      <c r="F243" s="120"/>
      <c r="G243" s="121"/>
      <c r="H243" s="122"/>
      <c r="I243" s="121"/>
      <c r="J243" s="123"/>
      <c r="K243" s="123"/>
      <c r="L243" s="123"/>
      <c r="M243" s="124"/>
      <c r="N243" s="125"/>
      <c r="O243" s="28"/>
      <c r="P243" s="86" t="str">
        <f>IF($B243="", "", SUMIF('Time &amp; Expenses'!$G$11:$G$8010, $B243, 'Time &amp; Expenses'!$J$11:$J$8010))</f>
        <v/>
      </c>
      <c r="Q243" s="2" t="str">
        <f>IF($B243="", "", SUMIF('Time &amp; Expenses'!$G$11:$G$8010, $B243, 'Time &amp; Expenses'!$K$11:$K$8010))</f>
        <v/>
      </c>
      <c r="R243" s="22" t="str">
        <f t="shared" si="67"/>
        <v/>
      </c>
      <c r="S243" s="28"/>
      <c r="T243" s="26" t="str">
        <f t="shared" si="68"/>
        <v/>
      </c>
      <c r="U243" s="22" t="str">
        <f t="shared" si="69"/>
        <v/>
      </c>
      <c r="V243" s="28"/>
      <c r="X243" s="100">
        <f t="shared" si="70"/>
        <v>0</v>
      </c>
      <c r="Y243" s="45" t="str">
        <f t="shared" si="71"/>
        <v/>
      </c>
      <c r="Z243" s="45" t="str">
        <f t="shared" si="72"/>
        <v/>
      </c>
      <c r="AA243" s="45" t="str">
        <f t="shared" si="73"/>
        <v/>
      </c>
      <c r="AC243" s="18" t="str">
        <f t="shared" si="74"/>
        <v/>
      </c>
      <c r="AD243" s="3" t="str">
        <f t="shared" si="75"/>
        <v/>
      </c>
      <c r="AE243" s="3"/>
      <c r="AF243" s="3" t="str">
        <f t="shared" si="76"/>
        <v/>
      </c>
      <c r="AG243" s="3" t="str">
        <f t="shared" si="77"/>
        <v/>
      </c>
      <c r="AH243" s="3" t="str">
        <f t="shared" si="78"/>
        <v/>
      </c>
      <c r="AI243" s="3"/>
      <c r="AJ243" s="3" t="str">
        <f t="shared" si="79"/>
        <v/>
      </c>
      <c r="AK243" s="46" t="str">
        <f t="shared" si="80"/>
        <v/>
      </c>
      <c r="AM243" s="66">
        <f t="shared" si="81"/>
        <v>0</v>
      </c>
      <c r="AN243" s="2">
        <f t="shared" si="82"/>
        <v>0</v>
      </c>
      <c r="AO243" s="67">
        <f t="shared" si="83"/>
        <v>0</v>
      </c>
      <c r="AQ243" s="104" t="str">
        <f t="shared" si="84"/>
        <v/>
      </c>
      <c r="AS243" s="74" t="str">
        <f t="shared" si="85"/>
        <v/>
      </c>
      <c r="AT243" s="1" t="str">
        <f t="shared" si="86"/>
        <v/>
      </c>
      <c r="AU243" s="1" t="str">
        <f t="shared" si="87"/>
        <v/>
      </c>
      <c r="AV243" s="105" t="str">
        <f t="shared" si="88"/>
        <v/>
      </c>
    </row>
    <row r="244" spans="1:48" x14ac:dyDescent="0.25">
      <c r="A244" s="28"/>
      <c r="B244" s="118"/>
      <c r="C244" s="119"/>
      <c r="D244" s="119"/>
      <c r="E244" s="120"/>
      <c r="F244" s="120"/>
      <c r="G244" s="121"/>
      <c r="H244" s="122"/>
      <c r="I244" s="121"/>
      <c r="J244" s="123"/>
      <c r="K244" s="123"/>
      <c r="L244" s="123"/>
      <c r="M244" s="124"/>
      <c r="N244" s="125"/>
      <c r="O244" s="28"/>
      <c r="P244" s="86" t="str">
        <f>IF($B244="", "", SUMIF('Time &amp; Expenses'!$G$11:$G$8010, $B244, 'Time &amp; Expenses'!$J$11:$J$8010))</f>
        <v/>
      </c>
      <c r="Q244" s="2" t="str">
        <f>IF($B244="", "", SUMIF('Time &amp; Expenses'!$G$11:$G$8010, $B244, 'Time &amp; Expenses'!$K$11:$K$8010))</f>
        <v/>
      </c>
      <c r="R244" s="22" t="str">
        <f t="shared" si="67"/>
        <v/>
      </c>
      <c r="S244" s="28"/>
      <c r="T244" s="26" t="str">
        <f t="shared" si="68"/>
        <v/>
      </c>
      <c r="U244" s="22" t="str">
        <f t="shared" si="69"/>
        <v/>
      </c>
      <c r="V244" s="28"/>
      <c r="X244" s="100">
        <f t="shared" si="70"/>
        <v>0</v>
      </c>
      <c r="Y244" s="45" t="str">
        <f t="shared" si="71"/>
        <v/>
      </c>
      <c r="Z244" s="45" t="str">
        <f t="shared" si="72"/>
        <v/>
      </c>
      <c r="AA244" s="45" t="str">
        <f t="shared" si="73"/>
        <v/>
      </c>
      <c r="AC244" s="18" t="str">
        <f t="shared" si="74"/>
        <v/>
      </c>
      <c r="AD244" s="3" t="str">
        <f t="shared" si="75"/>
        <v/>
      </c>
      <c r="AE244" s="3"/>
      <c r="AF244" s="3" t="str">
        <f t="shared" si="76"/>
        <v/>
      </c>
      <c r="AG244" s="3" t="str">
        <f t="shared" si="77"/>
        <v/>
      </c>
      <c r="AH244" s="3" t="str">
        <f t="shared" si="78"/>
        <v/>
      </c>
      <c r="AI244" s="3"/>
      <c r="AJ244" s="3" t="str">
        <f t="shared" si="79"/>
        <v/>
      </c>
      <c r="AK244" s="46" t="str">
        <f t="shared" si="80"/>
        <v/>
      </c>
      <c r="AM244" s="66">
        <f t="shared" si="81"/>
        <v>0</v>
      </c>
      <c r="AN244" s="2">
        <f t="shared" si="82"/>
        <v>0</v>
      </c>
      <c r="AO244" s="67">
        <f t="shared" si="83"/>
        <v>0</v>
      </c>
      <c r="AQ244" s="104" t="str">
        <f t="shared" si="84"/>
        <v/>
      </c>
      <c r="AS244" s="74" t="str">
        <f t="shared" si="85"/>
        <v/>
      </c>
      <c r="AT244" s="1" t="str">
        <f t="shared" si="86"/>
        <v/>
      </c>
      <c r="AU244" s="1" t="str">
        <f t="shared" si="87"/>
        <v/>
      </c>
      <c r="AV244" s="105" t="str">
        <f t="shared" si="88"/>
        <v/>
      </c>
    </row>
    <row r="245" spans="1:48" x14ac:dyDescent="0.25">
      <c r="A245" s="28"/>
      <c r="B245" s="118"/>
      <c r="C245" s="119"/>
      <c r="D245" s="119"/>
      <c r="E245" s="120"/>
      <c r="F245" s="120"/>
      <c r="G245" s="121"/>
      <c r="H245" s="122"/>
      <c r="I245" s="121"/>
      <c r="J245" s="123"/>
      <c r="K245" s="123"/>
      <c r="L245" s="123"/>
      <c r="M245" s="124"/>
      <c r="N245" s="125"/>
      <c r="O245" s="28"/>
      <c r="P245" s="86" t="str">
        <f>IF($B245="", "", SUMIF('Time &amp; Expenses'!$G$11:$G$8010, $B245, 'Time &amp; Expenses'!$J$11:$J$8010))</f>
        <v/>
      </c>
      <c r="Q245" s="2" t="str">
        <f>IF($B245="", "", SUMIF('Time &amp; Expenses'!$G$11:$G$8010, $B245, 'Time &amp; Expenses'!$K$11:$K$8010))</f>
        <v/>
      </c>
      <c r="R245" s="22" t="str">
        <f t="shared" si="67"/>
        <v/>
      </c>
      <c r="S245" s="28"/>
      <c r="T245" s="26" t="str">
        <f t="shared" si="68"/>
        <v/>
      </c>
      <c r="U245" s="22" t="str">
        <f t="shared" si="69"/>
        <v/>
      </c>
      <c r="V245" s="28"/>
      <c r="X245" s="100">
        <f t="shared" si="70"/>
        <v>0</v>
      </c>
      <c r="Y245" s="45" t="str">
        <f t="shared" si="71"/>
        <v/>
      </c>
      <c r="Z245" s="45" t="str">
        <f t="shared" si="72"/>
        <v/>
      </c>
      <c r="AA245" s="45" t="str">
        <f t="shared" si="73"/>
        <v/>
      </c>
      <c r="AC245" s="18" t="str">
        <f t="shared" si="74"/>
        <v/>
      </c>
      <c r="AD245" s="3" t="str">
        <f t="shared" si="75"/>
        <v/>
      </c>
      <c r="AE245" s="3"/>
      <c r="AF245" s="3" t="str">
        <f t="shared" si="76"/>
        <v/>
      </c>
      <c r="AG245" s="3" t="str">
        <f t="shared" si="77"/>
        <v/>
      </c>
      <c r="AH245" s="3" t="str">
        <f t="shared" si="78"/>
        <v/>
      </c>
      <c r="AI245" s="3"/>
      <c r="AJ245" s="3" t="str">
        <f t="shared" si="79"/>
        <v/>
      </c>
      <c r="AK245" s="46" t="str">
        <f t="shared" si="80"/>
        <v/>
      </c>
      <c r="AM245" s="66">
        <f t="shared" si="81"/>
        <v>0</v>
      </c>
      <c r="AN245" s="2">
        <f t="shared" si="82"/>
        <v>0</v>
      </c>
      <c r="AO245" s="67">
        <f t="shared" si="83"/>
        <v>0</v>
      </c>
      <c r="AQ245" s="104" t="str">
        <f t="shared" si="84"/>
        <v/>
      </c>
      <c r="AS245" s="74" t="str">
        <f t="shared" si="85"/>
        <v/>
      </c>
      <c r="AT245" s="1" t="str">
        <f t="shared" si="86"/>
        <v/>
      </c>
      <c r="AU245" s="1" t="str">
        <f t="shared" si="87"/>
        <v/>
      </c>
      <c r="AV245" s="105" t="str">
        <f t="shared" si="88"/>
        <v/>
      </c>
    </row>
    <row r="246" spans="1:48" x14ac:dyDescent="0.25">
      <c r="A246" s="28"/>
      <c r="B246" s="118"/>
      <c r="C246" s="119"/>
      <c r="D246" s="119"/>
      <c r="E246" s="120"/>
      <c r="F246" s="120"/>
      <c r="G246" s="121"/>
      <c r="H246" s="122"/>
      <c r="I246" s="121"/>
      <c r="J246" s="123"/>
      <c r="K246" s="123"/>
      <c r="L246" s="123"/>
      <c r="M246" s="124"/>
      <c r="N246" s="125"/>
      <c r="O246" s="28"/>
      <c r="P246" s="86" t="str">
        <f>IF($B246="", "", SUMIF('Time &amp; Expenses'!$G$11:$G$8010, $B246, 'Time &amp; Expenses'!$J$11:$J$8010))</f>
        <v/>
      </c>
      <c r="Q246" s="2" t="str">
        <f>IF($B246="", "", SUMIF('Time &amp; Expenses'!$G$11:$G$8010, $B246, 'Time &amp; Expenses'!$K$11:$K$8010))</f>
        <v/>
      </c>
      <c r="R246" s="22" t="str">
        <f t="shared" si="67"/>
        <v/>
      </c>
      <c r="S246" s="28"/>
      <c r="T246" s="26" t="str">
        <f t="shared" si="68"/>
        <v/>
      </c>
      <c r="U246" s="22" t="str">
        <f t="shared" si="69"/>
        <v/>
      </c>
      <c r="V246" s="28"/>
      <c r="X246" s="100">
        <f t="shared" si="70"/>
        <v>0</v>
      </c>
      <c r="Y246" s="45" t="str">
        <f t="shared" si="71"/>
        <v/>
      </c>
      <c r="Z246" s="45" t="str">
        <f t="shared" si="72"/>
        <v/>
      </c>
      <c r="AA246" s="45" t="str">
        <f t="shared" si="73"/>
        <v/>
      </c>
      <c r="AC246" s="18" t="str">
        <f t="shared" si="74"/>
        <v/>
      </c>
      <c r="AD246" s="3" t="str">
        <f t="shared" si="75"/>
        <v/>
      </c>
      <c r="AE246" s="3"/>
      <c r="AF246" s="3" t="str">
        <f t="shared" si="76"/>
        <v/>
      </c>
      <c r="AG246" s="3" t="str">
        <f t="shared" si="77"/>
        <v/>
      </c>
      <c r="AH246" s="3" t="str">
        <f t="shared" si="78"/>
        <v/>
      </c>
      <c r="AI246" s="3"/>
      <c r="AJ246" s="3" t="str">
        <f t="shared" si="79"/>
        <v/>
      </c>
      <c r="AK246" s="46" t="str">
        <f t="shared" si="80"/>
        <v/>
      </c>
      <c r="AM246" s="66">
        <f t="shared" si="81"/>
        <v>0</v>
      </c>
      <c r="AN246" s="2">
        <f t="shared" si="82"/>
        <v>0</v>
      </c>
      <c r="AO246" s="67">
        <f t="shared" si="83"/>
        <v>0</v>
      </c>
      <c r="AQ246" s="104" t="str">
        <f t="shared" si="84"/>
        <v/>
      </c>
      <c r="AS246" s="74" t="str">
        <f t="shared" si="85"/>
        <v/>
      </c>
      <c r="AT246" s="1" t="str">
        <f t="shared" si="86"/>
        <v/>
      </c>
      <c r="AU246" s="1" t="str">
        <f t="shared" si="87"/>
        <v/>
      </c>
      <c r="AV246" s="105" t="str">
        <f t="shared" si="88"/>
        <v/>
      </c>
    </row>
    <row r="247" spans="1:48" x14ac:dyDescent="0.25">
      <c r="A247" s="28"/>
      <c r="B247" s="118"/>
      <c r="C247" s="119"/>
      <c r="D247" s="119"/>
      <c r="E247" s="120"/>
      <c r="F247" s="120"/>
      <c r="G247" s="121"/>
      <c r="H247" s="122"/>
      <c r="I247" s="121"/>
      <c r="J247" s="123"/>
      <c r="K247" s="123"/>
      <c r="L247" s="123"/>
      <c r="M247" s="124"/>
      <c r="N247" s="125"/>
      <c r="O247" s="28"/>
      <c r="P247" s="86" t="str">
        <f>IF($B247="", "", SUMIF('Time &amp; Expenses'!$G$11:$G$8010, $B247, 'Time &amp; Expenses'!$J$11:$J$8010))</f>
        <v/>
      </c>
      <c r="Q247" s="2" t="str">
        <f>IF($B247="", "", SUMIF('Time &amp; Expenses'!$G$11:$G$8010, $B247, 'Time &amp; Expenses'!$K$11:$K$8010))</f>
        <v/>
      </c>
      <c r="R247" s="22" t="str">
        <f t="shared" si="67"/>
        <v/>
      </c>
      <c r="S247" s="28"/>
      <c r="T247" s="26" t="str">
        <f t="shared" si="68"/>
        <v/>
      </c>
      <c r="U247" s="22" t="str">
        <f t="shared" si="69"/>
        <v/>
      </c>
      <c r="V247" s="28"/>
      <c r="X247" s="100">
        <f t="shared" si="70"/>
        <v>0</v>
      </c>
      <c r="Y247" s="45" t="str">
        <f t="shared" si="71"/>
        <v/>
      </c>
      <c r="Z247" s="45" t="str">
        <f t="shared" si="72"/>
        <v/>
      </c>
      <c r="AA247" s="45" t="str">
        <f t="shared" si="73"/>
        <v/>
      </c>
      <c r="AC247" s="18" t="str">
        <f t="shared" si="74"/>
        <v/>
      </c>
      <c r="AD247" s="3" t="str">
        <f t="shared" si="75"/>
        <v/>
      </c>
      <c r="AE247" s="3"/>
      <c r="AF247" s="3" t="str">
        <f t="shared" si="76"/>
        <v/>
      </c>
      <c r="AG247" s="3" t="str">
        <f t="shared" si="77"/>
        <v/>
      </c>
      <c r="AH247" s="3" t="str">
        <f t="shared" si="78"/>
        <v/>
      </c>
      <c r="AI247" s="3"/>
      <c r="AJ247" s="3" t="str">
        <f t="shared" si="79"/>
        <v/>
      </c>
      <c r="AK247" s="46" t="str">
        <f t="shared" si="80"/>
        <v/>
      </c>
      <c r="AM247" s="66">
        <f t="shared" si="81"/>
        <v>0</v>
      </c>
      <c r="AN247" s="2">
        <f t="shared" si="82"/>
        <v>0</v>
      </c>
      <c r="AO247" s="67">
        <f t="shared" si="83"/>
        <v>0</v>
      </c>
      <c r="AQ247" s="104" t="str">
        <f t="shared" si="84"/>
        <v/>
      </c>
      <c r="AS247" s="74" t="str">
        <f t="shared" si="85"/>
        <v/>
      </c>
      <c r="AT247" s="1" t="str">
        <f t="shared" si="86"/>
        <v/>
      </c>
      <c r="AU247" s="1" t="str">
        <f t="shared" si="87"/>
        <v/>
      </c>
      <c r="AV247" s="105" t="str">
        <f t="shared" si="88"/>
        <v/>
      </c>
    </row>
    <row r="248" spans="1:48" x14ac:dyDescent="0.25">
      <c r="A248" s="28"/>
      <c r="B248" s="118"/>
      <c r="C248" s="119"/>
      <c r="D248" s="119"/>
      <c r="E248" s="120"/>
      <c r="F248" s="120"/>
      <c r="G248" s="121"/>
      <c r="H248" s="122"/>
      <c r="I248" s="121"/>
      <c r="J248" s="123"/>
      <c r="K248" s="123"/>
      <c r="L248" s="123"/>
      <c r="M248" s="124"/>
      <c r="N248" s="125"/>
      <c r="O248" s="28"/>
      <c r="P248" s="86" t="str">
        <f>IF($B248="", "", SUMIF('Time &amp; Expenses'!$G$11:$G$8010, $B248, 'Time &amp; Expenses'!$J$11:$J$8010))</f>
        <v/>
      </c>
      <c r="Q248" s="2" t="str">
        <f>IF($B248="", "", SUMIF('Time &amp; Expenses'!$G$11:$G$8010, $B248, 'Time &amp; Expenses'!$K$11:$K$8010))</f>
        <v/>
      </c>
      <c r="R248" s="22" t="str">
        <f t="shared" si="67"/>
        <v/>
      </c>
      <c r="S248" s="28"/>
      <c r="T248" s="26" t="str">
        <f t="shared" si="68"/>
        <v/>
      </c>
      <c r="U248" s="22" t="str">
        <f t="shared" si="69"/>
        <v/>
      </c>
      <c r="V248" s="28"/>
      <c r="X248" s="100">
        <f t="shared" si="70"/>
        <v>0</v>
      </c>
      <c r="Y248" s="45" t="str">
        <f t="shared" si="71"/>
        <v/>
      </c>
      <c r="Z248" s="45" t="str">
        <f t="shared" si="72"/>
        <v/>
      </c>
      <c r="AA248" s="45" t="str">
        <f t="shared" si="73"/>
        <v/>
      </c>
      <c r="AC248" s="18" t="str">
        <f t="shared" si="74"/>
        <v/>
      </c>
      <c r="AD248" s="3" t="str">
        <f t="shared" si="75"/>
        <v/>
      </c>
      <c r="AE248" s="3"/>
      <c r="AF248" s="3" t="str">
        <f t="shared" si="76"/>
        <v/>
      </c>
      <c r="AG248" s="3" t="str">
        <f t="shared" si="77"/>
        <v/>
      </c>
      <c r="AH248" s="3" t="str">
        <f t="shared" si="78"/>
        <v/>
      </c>
      <c r="AI248" s="3"/>
      <c r="AJ248" s="3" t="str">
        <f t="shared" si="79"/>
        <v/>
      </c>
      <c r="AK248" s="46" t="str">
        <f t="shared" si="80"/>
        <v/>
      </c>
      <c r="AM248" s="66">
        <f t="shared" si="81"/>
        <v>0</v>
      </c>
      <c r="AN248" s="2">
        <f t="shared" si="82"/>
        <v>0</v>
      </c>
      <c r="AO248" s="67">
        <f t="shared" si="83"/>
        <v>0</v>
      </c>
      <c r="AQ248" s="104" t="str">
        <f t="shared" si="84"/>
        <v/>
      </c>
      <c r="AS248" s="74" t="str">
        <f t="shared" si="85"/>
        <v/>
      </c>
      <c r="AT248" s="1" t="str">
        <f t="shared" si="86"/>
        <v/>
      </c>
      <c r="AU248" s="1" t="str">
        <f t="shared" si="87"/>
        <v/>
      </c>
      <c r="AV248" s="105" t="str">
        <f t="shared" si="88"/>
        <v/>
      </c>
    </row>
    <row r="249" spans="1:48" x14ac:dyDescent="0.25">
      <c r="A249" s="28"/>
      <c r="B249" s="118"/>
      <c r="C249" s="119"/>
      <c r="D249" s="119"/>
      <c r="E249" s="120"/>
      <c r="F249" s="120"/>
      <c r="G249" s="121"/>
      <c r="H249" s="122"/>
      <c r="I249" s="121"/>
      <c r="J249" s="123"/>
      <c r="K249" s="123"/>
      <c r="L249" s="123"/>
      <c r="M249" s="124"/>
      <c r="N249" s="125"/>
      <c r="O249" s="28"/>
      <c r="P249" s="86" t="str">
        <f>IF($B249="", "", SUMIF('Time &amp; Expenses'!$G$11:$G$8010, $B249, 'Time &amp; Expenses'!$J$11:$J$8010))</f>
        <v/>
      </c>
      <c r="Q249" s="2" t="str">
        <f>IF($B249="", "", SUMIF('Time &amp; Expenses'!$G$11:$G$8010, $B249, 'Time &amp; Expenses'!$K$11:$K$8010))</f>
        <v/>
      </c>
      <c r="R249" s="22" t="str">
        <f t="shared" si="67"/>
        <v/>
      </c>
      <c r="S249" s="28"/>
      <c r="T249" s="26" t="str">
        <f t="shared" si="68"/>
        <v/>
      </c>
      <c r="U249" s="22" t="str">
        <f t="shared" si="69"/>
        <v/>
      </c>
      <c r="V249" s="28"/>
      <c r="X249" s="100">
        <f t="shared" si="70"/>
        <v>0</v>
      </c>
      <c r="Y249" s="45" t="str">
        <f t="shared" si="71"/>
        <v/>
      </c>
      <c r="Z249" s="45" t="str">
        <f t="shared" si="72"/>
        <v/>
      </c>
      <c r="AA249" s="45" t="str">
        <f t="shared" si="73"/>
        <v/>
      </c>
      <c r="AC249" s="18" t="str">
        <f t="shared" si="74"/>
        <v/>
      </c>
      <c r="AD249" s="3" t="str">
        <f t="shared" si="75"/>
        <v/>
      </c>
      <c r="AE249" s="3"/>
      <c r="AF249" s="3" t="str">
        <f t="shared" si="76"/>
        <v/>
      </c>
      <c r="AG249" s="3" t="str">
        <f t="shared" si="77"/>
        <v/>
      </c>
      <c r="AH249" s="3" t="str">
        <f t="shared" si="78"/>
        <v/>
      </c>
      <c r="AI249" s="3"/>
      <c r="AJ249" s="3" t="str">
        <f t="shared" si="79"/>
        <v/>
      </c>
      <c r="AK249" s="46" t="str">
        <f t="shared" si="80"/>
        <v/>
      </c>
      <c r="AM249" s="66">
        <f t="shared" si="81"/>
        <v>0</v>
      </c>
      <c r="AN249" s="2">
        <f t="shared" si="82"/>
        <v>0</v>
      </c>
      <c r="AO249" s="67">
        <f t="shared" si="83"/>
        <v>0</v>
      </c>
      <c r="AQ249" s="104" t="str">
        <f t="shared" si="84"/>
        <v/>
      </c>
      <c r="AS249" s="74" t="str">
        <f t="shared" si="85"/>
        <v/>
      </c>
      <c r="AT249" s="1" t="str">
        <f t="shared" si="86"/>
        <v/>
      </c>
      <c r="AU249" s="1" t="str">
        <f t="shared" si="87"/>
        <v/>
      </c>
      <c r="AV249" s="105" t="str">
        <f t="shared" si="88"/>
        <v/>
      </c>
    </row>
    <row r="250" spans="1:48" x14ac:dyDescent="0.25">
      <c r="A250" s="28"/>
      <c r="B250" s="118"/>
      <c r="C250" s="119"/>
      <c r="D250" s="119"/>
      <c r="E250" s="120"/>
      <c r="F250" s="120"/>
      <c r="G250" s="121"/>
      <c r="H250" s="122"/>
      <c r="I250" s="121"/>
      <c r="J250" s="123"/>
      <c r="K250" s="123"/>
      <c r="L250" s="123"/>
      <c r="M250" s="124"/>
      <c r="N250" s="125"/>
      <c r="O250" s="28"/>
      <c r="P250" s="86" t="str">
        <f>IF($B250="", "", SUMIF('Time &amp; Expenses'!$G$11:$G$8010, $B250, 'Time &amp; Expenses'!$J$11:$J$8010))</f>
        <v/>
      </c>
      <c r="Q250" s="2" t="str">
        <f>IF($B250="", "", SUMIF('Time &amp; Expenses'!$G$11:$G$8010, $B250, 'Time &amp; Expenses'!$K$11:$K$8010))</f>
        <v/>
      </c>
      <c r="R250" s="22" t="str">
        <f t="shared" si="67"/>
        <v/>
      </c>
      <c r="S250" s="28"/>
      <c r="T250" s="26" t="str">
        <f t="shared" si="68"/>
        <v/>
      </c>
      <c r="U250" s="22" t="str">
        <f t="shared" si="69"/>
        <v/>
      </c>
      <c r="V250" s="28"/>
      <c r="X250" s="100">
        <f t="shared" si="70"/>
        <v>0</v>
      </c>
      <c r="Y250" s="45" t="str">
        <f t="shared" si="71"/>
        <v/>
      </c>
      <c r="Z250" s="45" t="str">
        <f t="shared" si="72"/>
        <v/>
      </c>
      <c r="AA250" s="45" t="str">
        <f t="shared" si="73"/>
        <v/>
      </c>
      <c r="AC250" s="18" t="str">
        <f t="shared" si="74"/>
        <v/>
      </c>
      <c r="AD250" s="3" t="str">
        <f t="shared" si="75"/>
        <v/>
      </c>
      <c r="AE250" s="3"/>
      <c r="AF250" s="3" t="str">
        <f t="shared" si="76"/>
        <v/>
      </c>
      <c r="AG250" s="3" t="str">
        <f t="shared" si="77"/>
        <v/>
      </c>
      <c r="AH250" s="3" t="str">
        <f t="shared" si="78"/>
        <v/>
      </c>
      <c r="AI250" s="3"/>
      <c r="AJ250" s="3" t="str">
        <f t="shared" si="79"/>
        <v/>
      </c>
      <c r="AK250" s="46" t="str">
        <f t="shared" si="80"/>
        <v/>
      </c>
      <c r="AM250" s="66">
        <f t="shared" si="81"/>
        <v>0</v>
      </c>
      <c r="AN250" s="2">
        <f t="shared" si="82"/>
        <v>0</v>
      </c>
      <c r="AO250" s="67">
        <f t="shared" si="83"/>
        <v>0</v>
      </c>
      <c r="AQ250" s="104" t="str">
        <f t="shared" si="84"/>
        <v/>
      </c>
      <c r="AS250" s="74" t="str">
        <f t="shared" si="85"/>
        <v/>
      </c>
      <c r="AT250" s="1" t="str">
        <f t="shared" si="86"/>
        <v/>
      </c>
      <c r="AU250" s="1" t="str">
        <f t="shared" si="87"/>
        <v/>
      </c>
      <c r="AV250" s="105" t="str">
        <f t="shared" si="88"/>
        <v/>
      </c>
    </row>
    <row r="251" spans="1:48" x14ac:dyDescent="0.25">
      <c r="A251" s="28"/>
      <c r="B251" s="118"/>
      <c r="C251" s="119"/>
      <c r="D251" s="119"/>
      <c r="E251" s="120"/>
      <c r="F251" s="120"/>
      <c r="G251" s="121"/>
      <c r="H251" s="122"/>
      <c r="I251" s="121"/>
      <c r="J251" s="123"/>
      <c r="K251" s="123"/>
      <c r="L251" s="123"/>
      <c r="M251" s="124"/>
      <c r="N251" s="125"/>
      <c r="O251" s="28"/>
      <c r="P251" s="86" t="str">
        <f>IF($B251="", "", SUMIF('Time &amp; Expenses'!$G$11:$G$8010, $B251, 'Time &amp; Expenses'!$J$11:$J$8010))</f>
        <v/>
      </c>
      <c r="Q251" s="2" t="str">
        <f>IF($B251="", "", SUMIF('Time &amp; Expenses'!$G$11:$G$8010, $B251, 'Time &amp; Expenses'!$K$11:$K$8010))</f>
        <v/>
      </c>
      <c r="R251" s="22" t="str">
        <f t="shared" si="67"/>
        <v/>
      </c>
      <c r="S251" s="28"/>
      <c r="T251" s="26" t="str">
        <f t="shared" si="68"/>
        <v/>
      </c>
      <c r="U251" s="22" t="str">
        <f t="shared" si="69"/>
        <v/>
      </c>
      <c r="V251" s="28"/>
      <c r="X251" s="100">
        <f t="shared" si="70"/>
        <v>0</v>
      </c>
      <c r="Y251" s="45" t="str">
        <f t="shared" si="71"/>
        <v/>
      </c>
      <c r="Z251" s="45" t="str">
        <f t="shared" si="72"/>
        <v/>
      </c>
      <c r="AA251" s="45" t="str">
        <f t="shared" si="73"/>
        <v/>
      </c>
      <c r="AC251" s="18" t="str">
        <f t="shared" si="74"/>
        <v/>
      </c>
      <c r="AD251" s="3" t="str">
        <f t="shared" si="75"/>
        <v/>
      </c>
      <c r="AE251" s="3"/>
      <c r="AF251" s="3" t="str">
        <f t="shared" si="76"/>
        <v/>
      </c>
      <c r="AG251" s="3" t="str">
        <f t="shared" si="77"/>
        <v/>
      </c>
      <c r="AH251" s="3" t="str">
        <f t="shared" si="78"/>
        <v/>
      </c>
      <c r="AI251" s="3"/>
      <c r="AJ251" s="3" t="str">
        <f t="shared" si="79"/>
        <v/>
      </c>
      <c r="AK251" s="46" t="str">
        <f t="shared" si="80"/>
        <v/>
      </c>
      <c r="AM251" s="66">
        <f t="shared" si="81"/>
        <v>0</v>
      </c>
      <c r="AN251" s="2">
        <f t="shared" si="82"/>
        <v>0</v>
      </c>
      <c r="AO251" s="67">
        <f t="shared" si="83"/>
        <v>0</v>
      </c>
      <c r="AQ251" s="104" t="str">
        <f t="shared" si="84"/>
        <v/>
      </c>
      <c r="AS251" s="74" t="str">
        <f t="shared" si="85"/>
        <v/>
      </c>
      <c r="AT251" s="1" t="str">
        <f t="shared" si="86"/>
        <v/>
      </c>
      <c r="AU251" s="1" t="str">
        <f t="shared" si="87"/>
        <v/>
      </c>
      <c r="AV251" s="105" t="str">
        <f t="shared" si="88"/>
        <v/>
      </c>
    </row>
    <row r="252" spans="1:48" x14ac:dyDescent="0.25">
      <c r="A252" s="28"/>
      <c r="B252" s="118"/>
      <c r="C252" s="119"/>
      <c r="D252" s="119"/>
      <c r="E252" s="120"/>
      <c r="F252" s="120"/>
      <c r="G252" s="121"/>
      <c r="H252" s="122"/>
      <c r="I252" s="121"/>
      <c r="J252" s="123"/>
      <c r="K252" s="123"/>
      <c r="L252" s="123"/>
      <c r="M252" s="124"/>
      <c r="N252" s="125"/>
      <c r="O252" s="28"/>
      <c r="P252" s="86" t="str">
        <f>IF($B252="", "", SUMIF('Time &amp; Expenses'!$G$11:$G$8010, $B252, 'Time &amp; Expenses'!$J$11:$J$8010))</f>
        <v/>
      </c>
      <c r="Q252" s="2" t="str">
        <f>IF($B252="", "", SUMIF('Time &amp; Expenses'!$G$11:$G$8010, $B252, 'Time &amp; Expenses'!$K$11:$K$8010))</f>
        <v/>
      </c>
      <c r="R252" s="22" t="str">
        <f t="shared" si="67"/>
        <v/>
      </c>
      <c r="S252" s="28"/>
      <c r="T252" s="26" t="str">
        <f t="shared" si="68"/>
        <v/>
      </c>
      <c r="U252" s="22" t="str">
        <f t="shared" si="69"/>
        <v/>
      </c>
      <c r="V252" s="28"/>
      <c r="X252" s="100">
        <f t="shared" si="70"/>
        <v>0</v>
      </c>
      <c r="Y252" s="45" t="str">
        <f t="shared" si="71"/>
        <v/>
      </c>
      <c r="Z252" s="45" t="str">
        <f t="shared" si="72"/>
        <v/>
      </c>
      <c r="AA252" s="45" t="str">
        <f t="shared" si="73"/>
        <v/>
      </c>
      <c r="AC252" s="18" t="str">
        <f t="shared" si="74"/>
        <v/>
      </c>
      <c r="AD252" s="3" t="str">
        <f t="shared" si="75"/>
        <v/>
      </c>
      <c r="AE252" s="3"/>
      <c r="AF252" s="3" t="str">
        <f t="shared" si="76"/>
        <v/>
      </c>
      <c r="AG252" s="3" t="str">
        <f t="shared" si="77"/>
        <v/>
      </c>
      <c r="AH252" s="3" t="str">
        <f t="shared" si="78"/>
        <v/>
      </c>
      <c r="AI252" s="3"/>
      <c r="AJ252" s="3" t="str">
        <f t="shared" si="79"/>
        <v/>
      </c>
      <c r="AK252" s="46" t="str">
        <f t="shared" si="80"/>
        <v/>
      </c>
      <c r="AM252" s="66">
        <f t="shared" si="81"/>
        <v>0</v>
      </c>
      <c r="AN252" s="2">
        <f t="shared" si="82"/>
        <v>0</v>
      </c>
      <c r="AO252" s="67">
        <f t="shared" si="83"/>
        <v>0</v>
      </c>
      <c r="AQ252" s="104" t="str">
        <f t="shared" si="84"/>
        <v/>
      </c>
      <c r="AS252" s="74" t="str">
        <f t="shared" si="85"/>
        <v/>
      </c>
      <c r="AT252" s="1" t="str">
        <f t="shared" si="86"/>
        <v/>
      </c>
      <c r="AU252" s="1" t="str">
        <f t="shared" si="87"/>
        <v/>
      </c>
      <c r="AV252" s="105" t="str">
        <f t="shared" si="88"/>
        <v/>
      </c>
    </row>
    <row r="253" spans="1:48" x14ac:dyDescent="0.25">
      <c r="A253" s="28"/>
      <c r="B253" s="118"/>
      <c r="C253" s="119"/>
      <c r="D253" s="119"/>
      <c r="E253" s="120"/>
      <c r="F253" s="120"/>
      <c r="G253" s="121"/>
      <c r="H253" s="122"/>
      <c r="I253" s="121"/>
      <c r="J253" s="123"/>
      <c r="K253" s="123"/>
      <c r="L253" s="123"/>
      <c r="M253" s="124"/>
      <c r="N253" s="125"/>
      <c r="O253" s="28"/>
      <c r="P253" s="86" t="str">
        <f>IF($B253="", "", SUMIF('Time &amp; Expenses'!$G$11:$G$8010, $B253, 'Time &amp; Expenses'!$J$11:$J$8010))</f>
        <v/>
      </c>
      <c r="Q253" s="2" t="str">
        <f>IF($B253="", "", SUMIF('Time &amp; Expenses'!$G$11:$G$8010, $B253, 'Time &amp; Expenses'!$K$11:$K$8010))</f>
        <v/>
      </c>
      <c r="R253" s="22" t="str">
        <f t="shared" si="67"/>
        <v/>
      </c>
      <c r="S253" s="28"/>
      <c r="T253" s="26" t="str">
        <f t="shared" si="68"/>
        <v/>
      </c>
      <c r="U253" s="22" t="str">
        <f t="shared" si="69"/>
        <v/>
      </c>
      <c r="V253" s="28"/>
      <c r="X253" s="100">
        <f t="shared" si="70"/>
        <v>0</v>
      </c>
      <c r="Y253" s="45" t="str">
        <f t="shared" si="71"/>
        <v/>
      </c>
      <c r="Z253" s="45" t="str">
        <f t="shared" si="72"/>
        <v/>
      </c>
      <c r="AA253" s="45" t="str">
        <f t="shared" si="73"/>
        <v/>
      </c>
      <c r="AC253" s="18" t="str">
        <f t="shared" si="74"/>
        <v/>
      </c>
      <c r="AD253" s="3" t="str">
        <f t="shared" si="75"/>
        <v/>
      </c>
      <c r="AE253" s="3"/>
      <c r="AF253" s="3" t="str">
        <f t="shared" si="76"/>
        <v/>
      </c>
      <c r="AG253" s="3" t="str">
        <f t="shared" si="77"/>
        <v/>
      </c>
      <c r="AH253" s="3" t="str">
        <f t="shared" si="78"/>
        <v/>
      </c>
      <c r="AI253" s="3"/>
      <c r="AJ253" s="3" t="str">
        <f t="shared" si="79"/>
        <v/>
      </c>
      <c r="AK253" s="46" t="str">
        <f t="shared" si="80"/>
        <v/>
      </c>
      <c r="AM253" s="66">
        <f t="shared" si="81"/>
        <v>0</v>
      </c>
      <c r="AN253" s="2">
        <f t="shared" si="82"/>
        <v>0</v>
      </c>
      <c r="AO253" s="67">
        <f t="shared" si="83"/>
        <v>0</v>
      </c>
      <c r="AQ253" s="104" t="str">
        <f t="shared" si="84"/>
        <v/>
      </c>
      <c r="AS253" s="74" t="str">
        <f t="shared" si="85"/>
        <v/>
      </c>
      <c r="AT253" s="1" t="str">
        <f t="shared" si="86"/>
        <v/>
      </c>
      <c r="AU253" s="1" t="str">
        <f t="shared" si="87"/>
        <v/>
      </c>
      <c r="AV253" s="105" t="str">
        <f t="shared" si="88"/>
        <v/>
      </c>
    </row>
    <row r="254" spans="1:48" x14ac:dyDescent="0.25">
      <c r="A254" s="28"/>
      <c r="B254" s="118"/>
      <c r="C254" s="119"/>
      <c r="D254" s="119"/>
      <c r="E254" s="120"/>
      <c r="F254" s="120"/>
      <c r="G254" s="121"/>
      <c r="H254" s="122"/>
      <c r="I254" s="121"/>
      <c r="J254" s="123"/>
      <c r="K254" s="123"/>
      <c r="L254" s="123"/>
      <c r="M254" s="124"/>
      <c r="N254" s="125"/>
      <c r="O254" s="28"/>
      <c r="P254" s="86" t="str">
        <f>IF($B254="", "", SUMIF('Time &amp; Expenses'!$G$11:$G$8010, $B254, 'Time &amp; Expenses'!$J$11:$J$8010))</f>
        <v/>
      </c>
      <c r="Q254" s="2" t="str">
        <f>IF($B254="", "", SUMIF('Time &amp; Expenses'!$G$11:$G$8010, $B254, 'Time &amp; Expenses'!$K$11:$K$8010))</f>
        <v/>
      </c>
      <c r="R254" s="22" t="str">
        <f t="shared" si="67"/>
        <v/>
      </c>
      <c r="S254" s="28"/>
      <c r="T254" s="26" t="str">
        <f t="shared" si="68"/>
        <v/>
      </c>
      <c r="U254" s="22" t="str">
        <f t="shared" si="69"/>
        <v/>
      </c>
      <c r="V254" s="28"/>
      <c r="X254" s="100">
        <f t="shared" si="70"/>
        <v>0</v>
      </c>
      <c r="Y254" s="45" t="str">
        <f t="shared" si="71"/>
        <v/>
      </c>
      <c r="Z254" s="45" t="str">
        <f t="shared" si="72"/>
        <v/>
      </c>
      <c r="AA254" s="45" t="str">
        <f t="shared" si="73"/>
        <v/>
      </c>
      <c r="AC254" s="18" t="str">
        <f t="shared" si="74"/>
        <v/>
      </c>
      <c r="AD254" s="3" t="str">
        <f t="shared" si="75"/>
        <v/>
      </c>
      <c r="AE254" s="3"/>
      <c r="AF254" s="3" t="str">
        <f t="shared" si="76"/>
        <v/>
      </c>
      <c r="AG254" s="3" t="str">
        <f t="shared" si="77"/>
        <v/>
      </c>
      <c r="AH254" s="3" t="str">
        <f t="shared" si="78"/>
        <v/>
      </c>
      <c r="AI254" s="3"/>
      <c r="AJ254" s="3" t="str">
        <f t="shared" si="79"/>
        <v/>
      </c>
      <c r="AK254" s="46" t="str">
        <f t="shared" si="80"/>
        <v/>
      </c>
      <c r="AM254" s="66">
        <f t="shared" si="81"/>
        <v>0</v>
      </c>
      <c r="AN254" s="2">
        <f t="shared" si="82"/>
        <v>0</v>
      </c>
      <c r="AO254" s="67">
        <f t="shared" si="83"/>
        <v>0</v>
      </c>
      <c r="AQ254" s="104" t="str">
        <f t="shared" si="84"/>
        <v/>
      </c>
      <c r="AS254" s="74" t="str">
        <f t="shared" si="85"/>
        <v/>
      </c>
      <c r="AT254" s="1" t="str">
        <f t="shared" si="86"/>
        <v/>
      </c>
      <c r="AU254" s="1" t="str">
        <f t="shared" si="87"/>
        <v/>
      </c>
      <c r="AV254" s="105" t="str">
        <f t="shared" si="88"/>
        <v/>
      </c>
    </row>
    <row r="255" spans="1:48" x14ac:dyDescent="0.25">
      <c r="A255" s="28"/>
      <c r="B255" s="118"/>
      <c r="C255" s="119"/>
      <c r="D255" s="119"/>
      <c r="E255" s="120"/>
      <c r="F255" s="120"/>
      <c r="G255" s="121"/>
      <c r="H255" s="122"/>
      <c r="I255" s="121"/>
      <c r="J255" s="123"/>
      <c r="K255" s="123"/>
      <c r="L255" s="123"/>
      <c r="M255" s="124"/>
      <c r="N255" s="125"/>
      <c r="O255" s="28"/>
      <c r="P255" s="86" t="str">
        <f>IF($B255="", "", SUMIF('Time &amp; Expenses'!$G$11:$G$8010, $B255, 'Time &amp; Expenses'!$J$11:$J$8010))</f>
        <v/>
      </c>
      <c r="Q255" s="2" t="str">
        <f>IF($B255="", "", SUMIF('Time &amp; Expenses'!$G$11:$G$8010, $B255, 'Time &amp; Expenses'!$K$11:$K$8010))</f>
        <v/>
      </c>
      <c r="R255" s="22" t="str">
        <f t="shared" si="67"/>
        <v/>
      </c>
      <c r="S255" s="28"/>
      <c r="T255" s="26" t="str">
        <f t="shared" si="68"/>
        <v/>
      </c>
      <c r="U255" s="22" t="str">
        <f t="shared" si="69"/>
        <v/>
      </c>
      <c r="V255" s="28"/>
      <c r="X255" s="100">
        <f t="shared" si="70"/>
        <v>0</v>
      </c>
      <c r="Y255" s="45" t="str">
        <f t="shared" si="71"/>
        <v/>
      </c>
      <c r="Z255" s="45" t="str">
        <f t="shared" si="72"/>
        <v/>
      </c>
      <c r="AA255" s="45" t="str">
        <f t="shared" si="73"/>
        <v/>
      </c>
      <c r="AC255" s="18" t="str">
        <f t="shared" si="74"/>
        <v/>
      </c>
      <c r="AD255" s="3" t="str">
        <f t="shared" si="75"/>
        <v/>
      </c>
      <c r="AE255" s="3"/>
      <c r="AF255" s="3" t="str">
        <f t="shared" si="76"/>
        <v/>
      </c>
      <c r="AG255" s="3" t="str">
        <f t="shared" si="77"/>
        <v/>
      </c>
      <c r="AH255" s="3" t="str">
        <f t="shared" si="78"/>
        <v/>
      </c>
      <c r="AI255" s="3"/>
      <c r="AJ255" s="3" t="str">
        <f t="shared" si="79"/>
        <v/>
      </c>
      <c r="AK255" s="46" t="str">
        <f t="shared" si="80"/>
        <v/>
      </c>
      <c r="AM255" s="66">
        <f t="shared" si="81"/>
        <v>0</v>
      </c>
      <c r="AN255" s="2">
        <f t="shared" si="82"/>
        <v>0</v>
      </c>
      <c r="AO255" s="67">
        <f t="shared" si="83"/>
        <v>0</v>
      </c>
      <c r="AQ255" s="104" t="str">
        <f t="shared" si="84"/>
        <v/>
      </c>
      <c r="AS255" s="74" t="str">
        <f t="shared" si="85"/>
        <v/>
      </c>
      <c r="AT255" s="1" t="str">
        <f t="shared" si="86"/>
        <v/>
      </c>
      <c r="AU255" s="1" t="str">
        <f t="shared" si="87"/>
        <v/>
      </c>
      <c r="AV255" s="105" t="str">
        <f t="shared" si="88"/>
        <v/>
      </c>
    </row>
    <row r="256" spans="1:48" x14ac:dyDescent="0.25">
      <c r="A256" s="28"/>
      <c r="B256" s="118"/>
      <c r="C256" s="119"/>
      <c r="D256" s="119"/>
      <c r="E256" s="120"/>
      <c r="F256" s="120"/>
      <c r="G256" s="121"/>
      <c r="H256" s="122"/>
      <c r="I256" s="121"/>
      <c r="J256" s="123"/>
      <c r="K256" s="123"/>
      <c r="L256" s="123"/>
      <c r="M256" s="124"/>
      <c r="N256" s="125"/>
      <c r="O256" s="28"/>
      <c r="P256" s="86" t="str">
        <f>IF($B256="", "", SUMIF('Time &amp; Expenses'!$G$11:$G$8010, $B256, 'Time &amp; Expenses'!$J$11:$J$8010))</f>
        <v/>
      </c>
      <c r="Q256" s="2" t="str">
        <f>IF($B256="", "", SUMIF('Time &amp; Expenses'!$G$11:$G$8010, $B256, 'Time &amp; Expenses'!$K$11:$K$8010))</f>
        <v/>
      </c>
      <c r="R256" s="22" t="str">
        <f t="shared" si="67"/>
        <v/>
      </c>
      <c r="S256" s="28"/>
      <c r="T256" s="26" t="str">
        <f t="shared" si="68"/>
        <v/>
      </c>
      <c r="U256" s="22" t="str">
        <f t="shared" si="69"/>
        <v/>
      </c>
      <c r="V256" s="28"/>
      <c r="X256" s="100">
        <f t="shared" si="70"/>
        <v>0</v>
      </c>
      <c r="Y256" s="45" t="str">
        <f t="shared" si="71"/>
        <v/>
      </c>
      <c r="Z256" s="45" t="str">
        <f t="shared" si="72"/>
        <v/>
      </c>
      <c r="AA256" s="45" t="str">
        <f t="shared" si="73"/>
        <v/>
      </c>
      <c r="AC256" s="18" t="str">
        <f t="shared" si="74"/>
        <v/>
      </c>
      <c r="AD256" s="3" t="str">
        <f t="shared" si="75"/>
        <v/>
      </c>
      <c r="AE256" s="3"/>
      <c r="AF256" s="3" t="str">
        <f t="shared" si="76"/>
        <v/>
      </c>
      <c r="AG256" s="3" t="str">
        <f t="shared" si="77"/>
        <v/>
      </c>
      <c r="AH256" s="3" t="str">
        <f t="shared" si="78"/>
        <v/>
      </c>
      <c r="AI256" s="3"/>
      <c r="AJ256" s="3" t="str">
        <f t="shared" si="79"/>
        <v/>
      </c>
      <c r="AK256" s="46" t="str">
        <f t="shared" si="80"/>
        <v/>
      </c>
      <c r="AM256" s="66">
        <f t="shared" si="81"/>
        <v>0</v>
      </c>
      <c r="AN256" s="2">
        <f t="shared" si="82"/>
        <v>0</v>
      </c>
      <c r="AO256" s="67">
        <f t="shared" si="83"/>
        <v>0</v>
      </c>
      <c r="AQ256" s="104" t="str">
        <f t="shared" si="84"/>
        <v/>
      </c>
      <c r="AS256" s="74" t="str">
        <f t="shared" si="85"/>
        <v/>
      </c>
      <c r="AT256" s="1" t="str">
        <f t="shared" si="86"/>
        <v/>
      </c>
      <c r="AU256" s="1" t="str">
        <f t="shared" si="87"/>
        <v/>
      </c>
      <c r="AV256" s="105" t="str">
        <f t="shared" si="88"/>
        <v/>
      </c>
    </row>
    <row r="257" spans="1:48" x14ac:dyDescent="0.25">
      <c r="A257" s="28"/>
      <c r="B257" s="118"/>
      <c r="C257" s="119"/>
      <c r="D257" s="119"/>
      <c r="E257" s="120"/>
      <c r="F257" s="120"/>
      <c r="G257" s="121"/>
      <c r="H257" s="122"/>
      <c r="I257" s="121"/>
      <c r="J257" s="123"/>
      <c r="K257" s="123"/>
      <c r="L257" s="123"/>
      <c r="M257" s="124"/>
      <c r="N257" s="125"/>
      <c r="O257" s="28"/>
      <c r="P257" s="86" t="str">
        <f>IF($B257="", "", SUMIF('Time &amp; Expenses'!$G$11:$G$8010, $B257, 'Time &amp; Expenses'!$J$11:$J$8010))</f>
        <v/>
      </c>
      <c r="Q257" s="2" t="str">
        <f>IF($B257="", "", SUMIF('Time &amp; Expenses'!$G$11:$G$8010, $B257, 'Time &amp; Expenses'!$K$11:$K$8010))</f>
        <v/>
      </c>
      <c r="R257" s="22" t="str">
        <f t="shared" si="67"/>
        <v/>
      </c>
      <c r="S257" s="28"/>
      <c r="T257" s="26" t="str">
        <f t="shared" si="68"/>
        <v/>
      </c>
      <c r="U257" s="22" t="str">
        <f t="shared" si="69"/>
        <v/>
      </c>
      <c r="V257" s="28"/>
      <c r="X257" s="100">
        <f t="shared" si="70"/>
        <v>0</v>
      </c>
      <c r="Y257" s="45" t="str">
        <f t="shared" si="71"/>
        <v/>
      </c>
      <c r="Z257" s="45" t="str">
        <f t="shared" si="72"/>
        <v/>
      </c>
      <c r="AA257" s="45" t="str">
        <f t="shared" si="73"/>
        <v/>
      </c>
      <c r="AC257" s="18" t="str">
        <f t="shared" si="74"/>
        <v/>
      </c>
      <c r="AD257" s="3" t="str">
        <f t="shared" si="75"/>
        <v/>
      </c>
      <c r="AE257" s="3"/>
      <c r="AF257" s="3" t="str">
        <f t="shared" si="76"/>
        <v/>
      </c>
      <c r="AG257" s="3" t="str">
        <f t="shared" si="77"/>
        <v/>
      </c>
      <c r="AH257" s="3" t="str">
        <f t="shared" si="78"/>
        <v/>
      </c>
      <c r="AI257" s="3"/>
      <c r="AJ257" s="3" t="str">
        <f t="shared" si="79"/>
        <v/>
      </c>
      <c r="AK257" s="46" t="str">
        <f t="shared" si="80"/>
        <v/>
      </c>
      <c r="AM257" s="66">
        <f t="shared" si="81"/>
        <v>0</v>
      </c>
      <c r="AN257" s="2">
        <f t="shared" si="82"/>
        <v>0</v>
      </c>
      <c r="AO257" s="67">
        <f t="shared" si="83"/>
        <v>0</v>
      </c>
      <c r="AQ257" s="104" t="str">
        <f t="shared" si="84"/>
        <v/>
      </c>
      <c r="AS257" s="74" t="str">
        <f t="shared" si="85"/>
        <v/>
      </c>
      <c r="AT257" s="1" t="str">
        <f t="shared" si="86"/>
        <v/>
      </c>
      <c r="AU257" s="1" t="str">
        <f t="shared" si="87"/>
        <v/>
      </c>
      <c r="AV257" s="105" t="str">
        <f t="shared" si="88"/>
        <v/>
      </c>
    </row>
    <row r="258" spans="1:48" x14ac:dyDescent="0.25">
      <c r="A258" s="28"/>
      <c r="B258" s="118"/>
      <c r="C258" s="119"/>
      <c r="D258" s="119"/>
      <c r="E258" s="120"/>
      <c r="F258" s="120"/>
      <c r="G258" s="121"/>
      <c r="H258" s="122"/>
      <c r="I258" s="121"/>
      <c r="J258" s="123"/>
      <c r="K258" s="123"/>
      <c r="L258" s="123"/>
      <c r="M258" s="124"/>
      <c r="N258" s="125"/>
      <c r="O258" s="28"/>
      <c r="P258" s="86" t="str">
        <f>IF($B258="", "", SUMIF('Time &amp; Expenses'!$G$11:$G$8010, $B258, 'Time &amp; Expenses'!$J$11:$J$8010))</f>
        <v/>
      </c>
      <c r="Q258" s="2" t="str">
        <f>IF($B258="", "", SUMIF('Time &amp; Expenses'!$G$11:$G$8010, $B258, 'Time &amp; Expenses'!$K$11:$K$8010))</f>
        <v/>
      </c>
      <c r="R258" s="22" t="str">
        <f t="shared" si="67"/>
        <v/>
      </c>
      <c r="S258" s="28"/>
      <c r="T258" s="26" t="str">
        <f t="shared" si="68"/>
        <v/>
      </c>
      <c r="U258" s="22" t="str">
        <f t="shared" si="69"/>
        <v/>
      </c>
      <c r="V258" s="28"/>
      <c r="X258" s="100">
        <f t="shared" si="70"/>
        <v>0</v>
      </c>
      <c r="Y258" s="45" t="str">
        <f t="shared" si="71"/>
        <v/>
      </c>
      <c r="Z258" s="45" t="str">
        <f t="shared" si="72"/>
        <v/>
      </c>
      <c r="AA258" s="45" t="str">
        <f t="shared" si="73"/>
        <v/>
      </c>
      <c r="AC258" s="18" t="str">
        <f t="shared" si="74"/>
        <v/>
      </c>
      <c r="AD258" s="3" t="str">
        <f t="shared" si="75"/>
        <v/>
      </c>
      <c r="AE258" s="3"/>
      <c r="AF258" s="3" t="str">
        <f t="shared" si="76"/>
        <v/>
      </c>
      <c r="AG258" s="3" t="str">
        <f t="shared" si="77"/>
        <v/>
      </c>
      <c r="AH258" s="3" t="str">
        <f t="shared" si="78"/>
        <v/>
      </c>
      <c r="AI258" s="3"/>
      <c r="AJ258" s="3" t="str">
        <f t="shared" si="79"/>
        <v/>
      </c>
      <c r="AK258" s="46" t="str">
        <f t="shared" si="80"/>
        <v/>
      </c>
      <c r="AM258" s="66">
        <f t="shared" si="81"/>
        <v>0</v>
      </c>
      <c r="AN258" s="2">
        <f t="shared" si="82"/>
        <v>0</v>
      </c>
      <c r="AO258" s="67">
        <f t="shared" si="83"/>
        <v>0</v>
      </c>
      <c r="AQ258" s="104" t="str">
        <f t="shared" si="84"/>
        <v/>
      </c>
      <c r="AS258" s="74" t="str">
        <f t="shared" si="85"/>
        <v/>
      </c>
      <c r="AT258" s="1" t="str">
        <f t="shared" si="86"/>
        <v/>
      </c>
      <c r="AU258" s="1" t="str">
        <f t="shared" si="87"/>
        <v/>
      </c>
      <c r="AV258" s="105" t="str">
        <f t="shared" si="88"/>
        <v/>
      </c>
    </row>
    <row r="259" spans="1:48" x14ac:dyDescent="0.25">
      <c r="A259" s="28"/>
      <c r="B259" s="118"/>
      <c r="C259" s="119"/>
      <c r="D259" s="119"/>
      <c r="E259" s="120"/>
      <c r="F259" s="120"/>
      <c r="G259" s="121"/>
      <c r="H259" s="122"/>
      <c r="I259" s="121"/>
      <c r="J259" s="123"/>
      <c r="K259" s="123"/>
      <c r="L259" s="123"/>
      <c r="M259" s="124"/>
      <c r="N259" s="125"/>
      <c r="O259" s="28"/>
      <c r="P259" s="86" t="str">
        <f>IF($B259="", "", SUMIF('Time &amp; Expenses'!$G$11:$G$8010, $B259, 'Time &amp; Expenses'!$J$11:$J$8010))</f>
        <v/>
      </c>
      <c r="Q259" s="2" t="str">
        <f>IF($B259="", "", SUMIF('Time &amp; Expenses'!$G$11:$G$8010, $B259, 'Time &amp; Expenses'!$K$11:$K$8010))</f>
        <v/>
      </c>
      <c r="R259" s="22" t="str">
        <f t="shared" si="67"/>
        <v/>
      </c>
      <c r="S259" s="28"/>
      <c r="T259" s="26" t="str">
        <f t="shared" si="68"/>
        <v/>
      </c>
      <c r="U259" s="22" t="str">
        <f t="shared" si="69"/>
        <v/>
      </c>
      <c r="V259" s="28"/>
      <c r="X259" s="100">
        <f t="shared" si="70"/>
        <v>0</v>
      </c>
      <c r="Y259" s="45" t="str">
        <f t="shared" si="71"/>
        <v/>
      </c>
      <c r="Z259" s="45" t="str">
        <f t="shared" si="72"/>
        <v/>
      </c>
      <c r="AA259" s="45" t="str">
        <f t="shared" si="73"/>
        <v/>
      </c>
      <c r="AC259" s="18" t="str">
        <f t="shared" si="74"/>
        <v/>
      </c>
      <c r="AD259" s="3" t="str">
        <f t="shared" si="75"/>
        <v/>
      </c>
      <c r="AE259" s="3"/>
      <c r="AF259" s="3" t="str">
        <f t="shared" si="76"/>
        <v/>
      </c>
      <c r="AG259" s="3" t="str">
        <f t="shared" si="77"/>
        <v/>
      </c>
      <c r="AH259" s="3" t="str">
        <f t="shared" si="78"/>
        <v/>
      </c>
      <c r="AI259" s="3"/>
      <c r="AJ259" s="3" t="str">
        <f t="shared" si="79"/>
        <v/>
      </c>
      <c r="AK259" s="46" t="str">
        <f t="shared" si="80"/>
        <v/>
      </c>
      <c r="AM259" s="66">
        <f t="shared" si="81"/>
        <v>0</v>
      </c>
      <c r="AN259" s="2">
        <f t="shared" si="82"/>
        <v>0</v>
      </c>
      <c r="AO259" s="67">
        <f t="shared" si="83"/>
        <v>0</v>
      </c>
      <c r="AQ259" s="104" t="str">
        <f t="shared" si="84"/>
        <v/>
      </c>
      <c r="AS259" s="74" t="str">
        <f t="shared" si="85"/>
        <v/>
      </c>
      <c r="AT259" s="1" t="str">
        <f t="shared" si="86"/>
        <v/>
      </c>
      <c r="AU259" s="1" t="str">
        <f t="shared" si="87"/>
        <v/>
      </c>
      <c r="AV259" s="105" t="str">
        <f t="shared" si="88"/>
        <v/>
      </c>
    </row>
    <row r="260" spans="1:48" x14ac:dyDescent="0.25">
      <c r="A260" s="28"/>
      <c r="B260" s="118"/>
      <c r="C260" s="119"/>
      <c r="D260" s="119"/>
      <c r="E260" s="120"/>
      <c r="F260" s="120"/>
      <c r="G260" s="121"/>
      <c r="H260" s="122"/>
      <c r="I260" s="121"/>
      <c r="J260" s="123"/>
      <c r="K260" s="123"/>
      <c r="L260" s="123"/>
      <c r="M260" s="124"/>
      <c r="N260" s="125"/>
      <c r="O260" s="28"/>
      <c r="P260" s="86" t="str">
        <f>IF($B260="", "", SUMIF('Time &amp; Expenses'!$G$11:$G$8010, $B260, 'Time &amp; Expenses'!$J$11:$J$8010))</f>
        <v/>
      </c>
      <c r="Q260" s="2" t="str">
        <f>IF($B260="", "", SUMIF('Time &amp; Expenses'!$G$11:$G$8010, $B260, 'Time &amp; Expenses'!$K$11:$K$8010))</f>
        <v/>
      </c>
      <c r="R260" s="22" t="str">
        <f t="shared" si="67"/>
        <v/>
      </c>
      <c r="S260" s="28"/>
      <c r="T260" s="26" t="str">
        <f t="shared" si="68"/>
        <v/>
      </c>
      <c r="U260" s="22" t="str">
        <f t="shared" si="69"/>
        <v/>
      </c>
      <c r="V260" s="28"/>
      <c r="X260" s="100">
        <f t="shared" si="70"/>
        <v>0</v>
      </c>
      <c r="Y260" s="45" t="str">
        <f t="shared" si="71"/>
        <v/>
      </c>
      <c r="Z260" s="45" t="str">
        <f t="shared" si="72"/>
        <v/>
      </c>
      <c r="AA260" s="45" t="str">
        <f t="shared" si="73"/>
        <v/>
      </c>
      <c r="AC260" s="18" t="str">
        <f t="shared" si="74"/>
        <v/>
      </c>
      <c r="AD260" s="3" t="str">
        <f t="shared" si="75"/>
        <v/>
      </c>
      <c r="AE260" s="3"/>
      <c r="AF260" s="3" t="str">
        <f t="shared" si="76"/>
        <v/>
      </c>
      <c r="AG260" s="3" t="str">
        <f t="shared" si="77"/>
        <v/>
      </c>
      <c r="AH260" s="3" t="str">
        <f t="shared" si="78"/>
        <v/>
      </c>
      <c r="AI260" s="3"/>
      <c r="AJ260" s="3" t="str">
        <f t="shared" si="79"/>
        <v/>
      </c>
      <c r="AK260" s="46" t="str">
        <f t="shared" si="80"/>
        <v/>
      </c>
      <c r="AM260" s="66">
        <f t="shared" si="81"/>
        <v>0</v>
      </c>
      <c r="AN260" s="2">
        <f t="shared" si="82"/>
        <v>0</v>
      </c>
      <c r="AO260" s="67">
        <f t="shared" si="83"/>
        <v>0</v>
      </c>
      <c r="AQ260" s="104" t="str">
        <f t="shared" si="84"/>
        <v/>
      </c>
      <c r="AS260" s="74" t="str">
        <f t="shared" si="85"/>
        <v/>
      </c>
      <c r="AT260" s="1" t="str">
        <f t="shared" si="86"/>
        <v/>
      </c>
      <c r="AU260" s="1" t="str">
        <f t="shared" si="87"/>
        <v/>
      </c>
      <c r="AV260" s="105" t="str">
        <f t="shared" si="88"/>
        <v/>
      </c>
    </row>
    <row r="261" spans="1:48" x14ac:dyDescent="0.25">
      <c r="A261" s="28"/>
      <c r="B261" s="118"/>
      <c r="C261" s="119"/>
      <c r="D261" s="119"/>
      <c r="E261" s="120"/>
      <c r="F261" s="120"/>
      <c r="G261" s="121"/>
      <c r="H261" s="122"/>
      <c r="I261" s="121"/>
      <c r="J261" s="123"/>
      <c r="K261" s="123"/>
      <c r="L261" s="123"/>
      <c r="M261" s="124"/>
      <c r="N261" s="125"/>
      <c r="O261" s="28"/>
      <c r="P261" s="86" t="str">
        <f>IF($B261="", "", SUMIF('Time &amp; Expenses'!$G$11:$G$8010, $B261, 'Time &amp; Expenses'!$J$11:$J$8010))</f>
        <v/>
      </c>
      <c r="Q261" s="2" t="str">
        <f>IF($B261="", "", SUMIF('Time &amp; Expenses'!$G$11:$G$8010, $B261, 'Time &amp; Expenses'!$K$11:$K$8010))</f>
        <v/>
      </c>
      <c r="R261" s="22" t="str">
        <f t="shared" si="67"/>
        <v/>
      </c>
      <c r="S261" s="28"/>
      <c r="T261" s="26" t="str">
        <f t="shared" si="68"/>
        <v/>
      </c>
      <c r="U261" s="22" t="str">
        <f t="shared" si="69"/>
        <v/>
      </c>
      <c r="V261" s="28"/>
      <c r="X261" s="100">
        <f t="shared" si="70"/>
        <v>0</v>
      </c>
      <c r="Y261" s="45" t="str">
        <f t="shared" si="71"/>
        <v/>
      </c>
      <c r="Z261" s="45" t="str">
        <f t="shared" si="72"/>
        <v/>
      </c>
      <c r="AA261" s="45" t="str">
        <f t="shared" si="73"/>
        <v/>
      </c>
      <c r="AC261" s="18" t="str">
        <f t="shared" si="74"/>
        <v/>
      </c>
      <c r="AD261" s="3" t="str">
        <f t="shared" si="75"/>
        <v/>
      </c>
      <c r="AE261" s="3"/>
      <c r="AF261" s="3" t="str">
        <f t="shared" si="76"/>
        <v/>
      </c>
      <c r="AG261" s="3" t="str">
        <f t="shared" si="77"/>
        <v/>
      </c>
      <c r="AH261" s="3" t="str">
        <f t="shared" si="78"/>
        <v/>
      </c>
      <c r="AI261" s="3"/>
      <c r="AJ261" s="3" t="str">
        <f t="shared" si="79"/>
        <v/>
      </c>
      <c r="AK261" s="46" t="str">
        <f t="shared" si="80"/>
        <v/>
      </c>
      <c r="AM261" s="66">
        <f t="shared" si="81"/>
        <v>0</v>
      </c>
      <c r="AN261" s="2">
        <f t="shared" si="82"/>
        <v>0</v>
      </c>
      <c r="AO261" s="67">
        <f t="shared" si="83"/>
        <v>0</v>
      </c>
      <c r="AQ261" s="104" t="str">
        <f t="shared" si="84"/>
        <v/>
      </c>
      <c r="AS261" s="74" t="str">
        <f t="shared" si="85"/>
        <v/>
      </c>
      <c r="AT261" s="1" t="str">
        <f t="shared" si="86"/>
        <v/>
      </c>
      <c r="AU261" s="1" t="str">
        <f t="shared" si="87"/>
        <v/>
      </c>
      <c r="AV261" s="105" t="str">
        <f t="shared" si="88"/>
        <v/>
      </c>
    </row>
    <row r="262" spans="1:48" x14ac:dyDescent="0.25">
      <c r="A262" s="28"/>
      <c r="B262" s="118"/>
      <c r="C262" s="119"/>
      <c r="D262" s="119"/>
      <c r="E262" s="120"/>
      <c r="F262" s="120"/>
      <c r="G262" s="121"/>
      <c r="H262" s="122"/>
      <c r="I262" s="121"/>
      <c r="J262" s="123"/>
      <c r="K262" s="123"/>
      <c r="L262" s="123"/>
      <c r="M262" s="124"/>
      <c r="N262" s="125"/>
      <c r="O262" s="28"/>
      <c r="P262" s="86" t="str">
        <f>IF($B262="", "", SUMIF('Time &amp; Expenses'!$G$11:$G$8010, $B262, 'Time &amp; Expenses'!$J$11:$J$8010))</f>
        <v/>
      </c>
      <c r="Q262" s="2" t="str">
        <f>IF($B262="", "", SUMIF('Time &amp; Expenses'!$G$11:$G$8010, $B262, 'Time &amp; Expenses'!$K$11:$K$8010))</f>
        <v/>
      </c>
      <c r="R262" s="22" t="str">
        <f t="shared" si="67"/>
        <v/>
      </c>
      <c r="S262" s="28"/>
      <c r="T262" s="26" t="str">
        <f t="shared" si="68"/>
        <v/>
      </c>
      <c r="U262" s="22" t="str">
        <f t="shared" si="69"/>
        <v/>
      </c>
      <c r="V262" s="28"/>
      <c r="X262" s="100">
        <f t="shared" si="70"/>
        <v>0</v>
      </c>
      <c r="Y262" s="45" t="str">
        <f t="shared" si="71"/>
        <v/>
      </c>
      <c r="Z262" s="45" t="str">
        <f t="shared" si="72"/>
        <v/>
      </c>
      <c r="AA262" s="45" t="str">
        <f t="shared" si="73"/>
        <v/>
      </c>
      <c r="AC262" s="18" t="str">
        <f t="shared" si="74"/>
        <v/>
      </c>
      <c r="AD262" s="3" t="str">
        <f t="shared" si="75"/>
        <v/>
      </c>
      <c r="AE262" s="3"/>
      <c r="AF262" s="3" t="str">
        <f t="shared" si="76"/>
        <v/>
      </c>
      <c r="AG262" s="3" t="str">
        <f t="shared" si="77"/>
        <v/>
      </c>
      <c r="AH262" s="3" t="str">
        <f t="shared" si="78"/>
        <v/>
      </c>
      <c r="AI262" s="3"/>
      <c r="AJ262" s="3" t="str">
        <f t="shared" si="79"/>
        <v/>
      </c>
      <c r="AK262" s="46" t="str">
        <f t="shared" si="80"/>
        <v/>
      </c>
      <c r="AM262" s="66">
        <f t="shared" si="81"/>
        <v>0</v>
      </c>
      <c r="AN262" s="2">
        <f t="shared" si="82"/>
        <v>0</v>
      </c>
      <c r="AO262" s="67">
        <f t="shared" si="83"/>
        <v>0</v>
      </c>
      <c r="AQ262" s="104" t="str">
        <f t="shared" si="84"/>
        <v/>
      </c>
      <c r="AS262" s="74" t="str">
        <f t="shared" si="85"/>
        <v/>
      </c>
      <c r="AT262" s="1" t="str">
        <f t="shared" si="86"/>
        <v/>
      </c>
      <c r="AU262" s="1" t="str">
        <f t="shared" si="87"/>
        <v/>
      </c>
      <c r="AV262" s="105" t="str">
        <f t="shared" si="88"/>
        <v/>
      </c>
    </row>
    <row r="263" spans="1:48" x14ac:dyDescent="0.25">
      <c r="A263" s="28"/>
      <c r="B263" s="118"/>
      <c r="C263" s="119"/>
      <c r="D263" s="119"/>
      <c r="E263" s="120"/>
      <c r="F263" s="120"/>
      <c r="G263" s="121"/>
      <c r="H263" s="122"/>
      <c r="I263" s="121"/>
      <c r="J263" s="123"/>
      <c r="K263" s="123"/>
      <c r="L263" s="123"/>
      <c r="M263" s="124"/>
      <c r="N263" s="125"/>
      <c r="O263" s="28"/>
      <c r="P263" s="86" t="str">
        <f>IF($B263="", "", SUMIF('Time &amp; Expenses'!$G$11:$G$8010, $B263, 'Time &amp; Expenses'!$J$11:$J$8010))</f>
        <v/>
      </c>
      <c r="Q263" s="2" t="str">
        <f>IF($B263="", "", SUMIF('Time &amp; Expenses'!$G$11:$G$8010, $B263, 'Time &amp; Expenses'!$K$11:$K$8010))</f>
        <v/>
      </c>
      <c r="R263" s="22" t="str">
        <f t="shared" si="67"/>
        <v/>
      </c>
      <c r="S263" s="28"/>
      <c r="T263" s="26" t="str">
        <f t="shared" si="68"/>
        <v/>
      </c>
      <c r="U263" s="22" t="str">
        <f t="shared" si="69"/>
        <v/>
      </c>
      <c r="V263" s="28"/>
      <c r="X263" s="100">
        <f t="shared" si="70"/>
        <v>0</v>
      </c>
      <c r="Y263" s="45" t="str">
        <f t="shared" si="71"/>
        <v/>
      </c>
      <c r="Z263" s="45" t="str">
        <f t="shared" si="72"/>
        <v/>
      </c>
      <c r="AA263" s="45" t="str">
        <f t="shared" si="73"/>
        <v/>
      </c>
      <c r="AC263" s="18" t="str">
        <f t="shared" si="74"/>
        <v/>
      </c>
      <c r="AD263" s="3" t="str">
        <f t="shared" si="75"/>
        <v/>
      </c>
      <c r="AE263" s="3"/>
      <c r="AF263" s="3" t="str">
        <f t="shared" si="76"/>
        <v/>
      </c>
      <c r="AG263" s="3" t="str">
        <f t="shared" si="77"/>
        <v/>
      </c>
      <c r="AH263" s="3" t="str">
        <f t="shared" si="78"/>
        <v/>
      </c>
      <c r="AI263" s="3"/>
      <c r="AJ263" s="3" t="str">
        <f t="shared" si="79"/>
        <v/>
      </c>
      <c r="AK263" s="46" t="str">
        <f t="shared" si="80"/>
        <v/>
      </c>
      <c r="AM263" s="66">
        <f t="shared" si="81"/>
        <v>0</v>
      </c>
      <c r="AN263" s="2">
        <f t="shared" si="82"/>
        <v>0</v>
      </c>
      <c r="AO263" s="67">
        <f t="shared" si="83"/>
        <v>0</v>
      </c>
      <c r="AQ263" s="104" t="str">
        <f t="shared" si="84"/>
        <v/>
      </c>
      <c r="AS263" s="74" t="str">
        <f t="shared" si="85"/>
        <v/>
      </c>
      <c r="AT263" s="1" t="str">
        <f t="shared" si="86"/>
        <v/>
      </c>
      <c r="AU263" s="1" t="str">
        <f t="shared" si="87"/>
        <v/>
      </c>
      <c r="AV263" s="105" t="str">
        <f t="shared" si="88"/>
        <v/>
      </c>
    </row>
    <row r="264" spans="1:48" x14ac:dyDescent="0.25">
      <c r="A264" s="28"/>
      <c r="B264" s="118"/>
      <c r="C264" s="119"/>
      <c r="D264" s="119"/>
      <c r="E264" s="120"/>
      <c r="F264" s="120"/>
      <c r="G264" s="121"/>
      <c r="H264" s="122"/>
      <c r="I264" s="121"/>
      <c r="J264" s="123"/>
      <c r="K264" s="123"/>
      <c r="L264" s="123"/>
      <c r="M264" s="124"/>
      <c r="N264" s="125"/>
      <c r="O264" s="28"/>
      <c r="P264" s="86" t="str">
        <f>IF($B264="", "", SUMIF('Time &amp; Expenses'!$G$11:$G$8010, $B264, 'Time &amp; Expenses'!$J$11:$J$8010))</f>
        <v/>
      </c>
      <c r="Q264" s="2" t="str">
        <f>IF($B264="", "", SUMIF('Time &amp; Expenses'!$G$11:$G$8010, $B264, 'Time &amp; Expenses'!$K$11:$K$8010))</f>
        <v/>
      </c>
      <c r="R264" s="22" t="str">
        <f t="shared" si="67"/>
        <v/>
      </c>
      <c r="S264" s="28"/>
      <c r="T264" s="26" t="str">
        <f t="shared" si="68"/>
        <v/>
      </c>
      <c r="U264" s="22" t="str">
        <f t="shared" si="69"/>
        <v/>
      </c>
      <c r="V264" s="28"/>
      <c r="X264" s="100">
        <f t="shared" si="70"/>
        <v>0</v>
      </c>
      <c r="Y264" s="45" t="str">
        <f t="shared" si="71"/>
        <v/>
      </c>
      <c r="Z264" s="45" t="str">
        <f t="shared" si="72"/>
        <v/>
      </c>
      <c r="AA264" s="45" t="str">
        <f t="shared" si="73"/>
        <v/>
      </c>
      <c r="AC264" s="18" t="str">
        <f t="shared" si="74"/>
        <v/>
      </c>
      <c r="AD264" s="3" t="str">
        <f t="shared" si="75"/>
        <v/>
      </c>
      <c r="AE264" s="3"/>
      <c r="AF264" s="3" t="str">
        <f t="shared" si="76"/>
        <v/>
      </c>
      <c r="AG264" s="3" t="str">
        <f t="shared" si="77"/>
        <v/>
      </c>
      <c r="AH264" s="3" t="str">
        <f t="shared" si="78"/>
        <v/>
      </c>
      <c r="AI264" s="3"/>
      <c r="AJ264" s="3" t="str">
        <f t="shared" si="79"/>
        <v/>
      </c>
      <c r="AK264" s="46" t="str">
        <f t="shared" si="80"/>
        <v/>
      </c>
      <c r="AM264" s="66">
        <f t="shared" si="81"/>
        <v>0</v>
      </c>
      <c r="AN264" s="2">
        <f t="shared" si="82"/>
        <v>0</v>
      </c>
      <c r="AO264" s="67">
        <f t="shared" si="83"/>
        <v>0</v>
      </c>
      <c r="AQ264" s="104" t="str">
        <f t="shared" si="84"/>
        <v/>
      </c>
      <c r="AS264" s="74" t="str">
        <f t="shared" si="85"/>
        <v/>
      </c>
      <c r="AT264" s="1" t="str">
        <f t="shared" si="86"/>
        <v/>
      </c>
      <c r="AU264" s="1" t="str">
        <f t="shared" si="87"/>
        <v/>
      </c>
      <c r="AV264" s="105" t="str">
        <f t="shared" si="88"/>
        <v/>
      </c>
    </row>
    <row r="265" spans="1:48" x14ac:dyDescent="0.25">
      <c r="A265" s="28"/>
      <c r="B265" s="118"/>
      <c r="C265" s="119"/>
      <c r="D265" s="119"/>
      <c r="E265" s="120"/>
      <c r="F265" s="120"/>
      <c r="G265" s="121"/>
      <c r="H265" s="122"/>
      <c r="I265" s="121"/>
      <c r="J265" s="123"/>
      <c r="K265" s="123"/>
      <c r="L265" s="123"/>
      <c r="M265" s="124"/>
      <c r="N265" s="125"/>
      <c r="O265" s="28"/>
      <c r="P265" s="86" t="str">
        <f>IF($B265="", "", SUMIF('Time &amp; Expenses'!$G$11:$G$8010, $B265, 'Time &amp; Expenses'!$J$11:$J$8010))</f>
        <v/>
      </c>
      <c r="Q265" s="2" t="str">
        <f>IF($B265="", "", SUMIF('Time &amp; Expenses'!$G$11:$G$8010, $B265, 'Time &amp; Expenses'!$K$11:$K$8010))</f>
        <v/>
      </c>
      <c r="R265" s="22" t="str">
        <f t="shared" si="67"/>
        <v/>
      </c>
      <c r="S265" s="28"/>
      <c r="T265" s="26" t="str">
        <f t="shared" si="68"/>
        <v/>
      </c>
      <c r="U265" s="22" t="str">
        <f t="shared" si="69"/>
        <v/>
      </c>
      <c r="V265" s="28"/>
      <c r="X265" s="100">
        <f t="shared" si="70"/>
        <v>0</v>
      </c>
      <c r="Y265" s="45" t="str">
        <f t="shared" si="71"/>
        <v/>
      </c>
      <c r="Z265" s="45" t="str">
        <f t="shared" si="72"/>
        <v/>
      </c>
      <c r="AA265" s="45" t="str">
        <f t="shared" si="73"/>
        <v/>
      </c>
      <c r="AC265" s="18" t="str">
        <f t="shared" si="74"/>
        <v/>
      </c>
      <c r="AD265" s="3" t="str">
        <f t="shared" si="75"/>
        <v/>
      </c>
      <c r="AE265" s="3"/>
      <c r="AF265" s="3" t="str">
        <f t="shared" si="76"/>
        <v/>
      </c>
      <c r="AG265" s="3" t="str">
        <f t="shared" si="77"/>
        <v/>
      </c>
      <c r="AH265" s="3" t="str">
        <f t="shared" si="78"/>
        <v/>
      </c>
      <c r="AI265" s="3"/>
      <c r="AJ265" s="3" t="str">
        <f t="shared" si="79"/>
        <v/>
      </c>
      <c r="AK265" s="46" t="str">
        <f t="shared" si="80"/>
        <v/>
      </c>
      <c r="AM265" s="66">
        <f t="shared" si="81"/>
        <v>0</v>
      </c>
      <c r="AN265" s="2">
        <f t="shared" si="82"/>
        <v>0</v>
      </c>
      <c r="AO265" s="67">
        <f t="shared" si="83"/>
        <v>0</v>
      </c>
      <c r="AQ265" s="104" t="str">
        <f t="shared" si="84"/>
        <v/>
      </c>
      <c r="AS265" s="74" t="str">
        <f t="shared" si="85"/>
        <v/>
      </c>
      <c r="AT265" s="1" t="str">
        <f t="shared" si="86"/>
        <v/>
      </c>
      <c r="AU265" s="1" t="str">
        <f t="shared" si="87"/>
        <v/>
      </c>
      <c r="AV265" s="105" t="str">
        <f t="shared" si="88"/>
        <v/>
      </c>
    </row>
    <row r="266" spans="1:48" x14ac:dyDescent="0.25">
      <c r="A266" s="28"/>
      <c r="B266" s="118"/>
      <c r="C266" s="119"/>
      <c r="D266" s="119"/>
      <c r="E266" s="120"/>
      <c r="F266" s="120"/>
      <c r="G266" s="121"/>
      <c r="H266" s="122"/>
      <c r="I266" s="121"/>
      <c r="J266" s="123"/>
      <c r="K266" s="123"/>
      <c r="L266" s="123"/>
      <c r="M266" s="124"/>
      <c r="N266" s="125"/>
      <c r="O266" s="28"/>
      <c r="P266" s="86" t="str">
        <f>IF($B266="", "", SUMIF('Time &amp; Expenses'!$G$11:$G$8010, $B266, 'Time &amp; Expenses'!$J$11:$J$8010))</f>
        <v/>
      </c>
      <c r="Q266" s="2" t="str">
        <f>IF($B266="", "", SUMIF('Time &amp; Expenses'!$G$11:$G$8010, $B266, 'Time &amp; Expenses'!$K$11:$K$8010))</f>
        <v/>
      </c>
      <c r="R266" s="22" t="str">
        <f t="shared" si="67"/>
        <v/>
      </c>
      <c r="S266" s="28"/>
      <c r="T266" s="26" t="str">
        <f t="shared" si="68"/>
        <v/>
      </c>
      <c r="U266" s="22" t="str">
        <f t="shared" si="69"/>
        <v/>
      </c>
      <c r="V266" s="28"/>
      <c r="X266" s="100">
        <f t="shared" si="70"/>
        <v>0</v>
      </c>
      <c r="Y266" s="45" t="str">
        <f t="shared" si="71"/>
        <v/>
      </c>
      <c r="Z266" s="45" t="str">
        <f t="shared" si="72"/>
        <v/>
      </c>
      <c r="AA266" s="45" t="str">
        <f t="shared" si="73"/>
        <v/>
      </c>
      <c r="AC266" s="18" t="str">
        <f t="shared" si="74"/>
        <v/>
      </c>
      <c r="AD266" s="3" t="str">
        <f t="shared" si="75"/>
        <v/>
      </c>
      <c r="AE266" s="3"/>
      <c r="AF266" s="3" t="str">
        <f t="shared" si="76"/>
        <v/>
      </c>
      <c r="AG266" s="3" t="str">
        <f t="shared" si="77"/>
        <v/>
      </c>
      <c r="AH266" s="3" t="str">
        <f t="shared" si="78"/>
        <v/>
      </c>
      <c r="AI266" s="3"/>
      <c r="AJ266" s="3" t="str">
        <f t="shared" si="79"/>
        <v/>
      </c>
      <c r="AK266" s="46" t="str">
        <f t="shared" si="80"/>
        <v/>
      </c>
      <c r="AM266" s="66">
        <f t="shared" si="81"/>
        <v>0</v>
      </c>
      <c r="AN266" s="2">
        <f t="shared" si="82"/>
        <v>0</v>
      </c>
      <c r="AO266" s="67">
        <f t="shared" si="83"/>
        <v>0</v>
      </c>
      <c r="AQ266" s="104" t="str">
        <f t="shared" si="84"/>
        <v/>
      </c>
      <c r="AS266" s="74" t="str">
        <f t="shared" si="85"/>
        <v/>
      </c>
      <c r="AT266" s="1" t="str">
        <f t="shared" si="86"/>
        <v/>
      </c>
      <c r="AU266" s="1" t="str">
        <f t="shared" si="87"/>
        <v/>
      </c>
      <c r="AV266" s="105" t="str">
        <f t="shared" si="88"/>
        <v/>
      </c>
    </row>
    <row r="267" spans="1:48" x14ac:dyDescent="0.25">
      <c r="A267" s="28"/>
      <c r="B267" s="118"/>
      <c r="C267" s="119"/>
      <c r="D267" s="119"/>
      <c r="E267" s="120"/>
      <c r="F267" s="120"/>
      <c r="G267" s="121"/>
      <c r="H267" s="122"/>
      <c r="I267" s="121"/>
      <c r="J267" s="123"/>
      <c r="K267" s="123"/>
      <c r="L267" s="123"/>
      <c r="M267" s="124"/>
      <c r="N267" s="125"/>
      <c r="O267" s="28"/>
      <c r="P267" s="86" t="str">
        <f>IF($B267="", "", SUMIF('Time &amp; Expenses'!$G$11:$G$8010, $B267, 'Time &amp; Expenses'!$J$11:$J$8010))</f>
        <v/>
      </c>
      <c r="Q267" s="2" t="str">
        <f>IF($B267="", "", SUMIF('Time &amp; Expenses'!$G$11:$G$8010, $B267, 'Time &amp; Expenses'!$K$11:$K$8010))</f>
        <v/>
      </c>
      <c r="R267" s="22" t="str">
        <f t="shared" si="67"/>
        <v/>
      </c>
      <c r="S267" s="28"/>
      <c r="T267" s="26" t="str">
        <f t="shared" si="68"/>
        <v/>
      </c>
      <c r="U267" s="22" t="str">
        <f t="shared" si="69"/>
        <v/>
      </c>
      <c r="V267" s="28"/>
      <c r="X267" s="100">
        <f t="shared" si="70"/>
        <v>0</v>
      </c>
      <c r="Y267" s="45" t="str">
        <f t="shared" si="71"/>
        <v/>
      </c>
      <c r="Z267" s="45" t="str">
        <f t="shared" si="72"/>
        <v/>
      </c>
      <c r="AA267" s="45" t="str">
        <f t="shared" si="73"/>
        <v/>
      </c>
      <c r="AC267" s="18" t="str">
        <f t="shared" si="74"/>
        <v/>
      </c>
      <c r="AD267" s="3" t="str">
        <f t="shared" si="75"/>
        <v/>
      </c>
      <c r="AE267" s="3"/>
      <c r="AF267" s="3" t="str">
        <f t="shared" si="76"/>
        <v/>
      </c>
      <c r="AG267" s="3" t="str">
        <f t="shared" si="77"/>
        <v/>
      </c>
      <c r="AH267" s="3" t="str">
        <f t="shared" si="78"/>
        <v/>
      </c>
      <c r="AI267" s="3"/>
      <c r="AJ267" s="3" t="str">
        <f t="shared" si="79"/>
        <v/>
      </c>
      <c r="AK267" s="46" t="str">
        <f t="shared" si="80"/>
        <v/>
      </c>
      <c r="AM267" s="66">
        <f t="shared" si="81"/>
        <v>0</v>
      </c>
      <c r="AN267" s="2">
        <f t="shared" si="82"/>
        <v>0</v>
      </c>
      <c r="AO267" s="67">
        <f t="shared" si="83"/>
        <v>0</v>
      </c>
      <c r="AQ267" s="104" t="str">
        <f t="shared" si="84"/>
        <v/>
      </c>
      <c r="AS267" s="74" t="str">
        <f t="shared" si="85"/>
        <v/>
      </c>
      <c r="AT267" s="1" t="str">
        <f t="shared" si="86"/>
        <v/>
      </c>
      <c r="AU267" s="1" t="str">
        <f t="shared" si="87"/>
        <v/>
      </c>
      <c r="AV267" s="105" t="str">
        <f t="shared" si="88"/>
        <v/>
      </c>
    </row>
    <row r="268" spans="1:48" x14ac:dyDescent="0.25">
      <c r="A268" s="28"/>
      <c r="B268" s="118"/>
      <c r="C268" s="119"/>
      <c r="D268" s="119"/>
      <c r="E268" s="120"/>
      <c r="F268" s="120"/>
      <c r="G268" s="121"/>
      <c r="H268" s="122"/>
      <c r="I268" s="121"/>
      <c r="J268" s="123"/>
      <c r="K268" s="123"/>
      <c r="L268" s="123"/>
      <c r="M268" s="124"/>
      <c r="N268" s="125"/>
      <c r="O268" s="28"/>
      <c r="P268" s="86" t="str">
        <f>IF($B268="", "", SUMIF('Time &amp; Expenses'!$G$11:$G$8010, $B268, 'Time &amp; Expenses'!$J$11:$J$8010))</f>
        <v/>
      </c>
      <c r="Q268" s="2" t="str">
        <f>IF($B268="", "", SUMIF('Time &amp; Expenses'!$G$11:$G$8010, $B268, 'Time &amp; Expenses'!$K$11:$K$8010))</f>
        <v/>
      </c>
      <c r="R268" s="22" t="str">
        <f t="shared" ref="R268:R331" si="89">IFERROR(IF($B268="", "", ($G268-$X268-$Q268)/($P268*24)), "")</f>
        <v/>
      </c>
      <c r="S268" s="28"/>
      <c r="T268" s="26" t="str">
        <f t="shared" ref="T268:T331" si="90">IF($B268="", "", ($P268*$AH$6*24)+$Q268+$X268)</f>
        <v/>
      </c>
      <c r="U268" s="22" t="str">
        <f t="shared" ref="U268:U331" si="91">IF($B268="", "", $G268-$T268)</f>
        <v/>
      </c>
      <c r="V268" s="28"/>
      <c r="X268" s="100">
        <f t="shared" ref="X268:X331" si="92">IF(AND($AM268="", $AN268="", $AO268=""), "", SUM($AM268:$AO268))</f>
        <v>0</v>
      </c>
      <c r="Y268" s="45" t="str">
        <f t="shared" ref="Y268:Y331" si="93">IF(OR($M268="", $N268=""), "", $N268-$M268)</f>
        <v/>
      </c>
      <c r="Z268" s="45" t="str">
        <f t="shared" ref="Z268:Z331" si="94">IF(OR($M268="", $F268=""), "", $F268-$M268)</f>
        <v/>
      </c>
      <c r="AA268" s="45" t="str">
        <f t="shared" ref="AA268:AA331" si="95">IF($B268="", "", IF(COUNTIF($B$11:$B$510, $B268)&gt;1, "X", ""))</f>
        <v/>
      </c>
      <c r="AC268" s="18" t="str">
        <f t="shared" ref="AC268:AC331" si="96">IF(OR($M268="", $F268=""), "", IF($M268&gt;$F268, $AC$2, IF($M268&lt;$F268, $AC$4, IF($M268=$F268, $AC$3, ""))))</f>
        <v/>
      </c>
      <c r="AD268" s="3" t="str">
        <f t="shared" ref="AD268:AD331" si="97">IF(OR($M268="", $F268=""), "", IF($Y268&gt;$AD$6, $AC$2, IF($Y268&lt;$AD$6, $AC$4, IF($Y268=$AD$6, $AC$3, ""))))</f>
        <v/>
      </c>
      <c r="AE268" s="3"/>
      <c r="AF268" s="3" t="str">
        <f t="shared" ref="AF268:AF331" si="98">IF(OR($P268="", $H268=""), "", IF($P268&gt;$H268, $AC$2, IF($P268&lt;$H268, $AC$4, IF($P268=$H268, $AC$3, ""))))</f>
        <v/>
      </c>
      <c r="AG268" s="3" t="str">
        <f t="shared" ref="AG268:AG331" si="99">IF(OR($Q268="", $I268=""), "", IF($Q268&gt;$I268, $AC$2, IF($Q268&lt;$I268, $AC$4, IF($Q268=$I268, $AC$3, ""))))</f>
        <v/>
      </c>
      <c r="AH268" s="3" t="str">
        <f t="shared" ref="AH268:AH331" si="100">IF(OR($R268="", $AH$6=""), "", IF($R268&gt;$AH$6, $AC$4, IF($R268&lt;$AH$6, $AC$2, IF($R268=$AH$6, $AC$3, ""))))</f>
        <v/>
      </c>
      <c r="AI268" s="3"/>
      <c r="AJ268" s="3" t="str">
        <f t="shared" ref="AJ268:AJ331" si="101">IF(OR($T268="", $G268=""), "", IF($T268&gt;$G268, $AC$2, IF($T268&lt;$G268, $AC$4, IF($T268=$G268, $AC$3, ""))))</f>
        <v/>
      </c>
      <c r="AK268" s="46" t="str">
        <f t="shared" ref="AK268:AK331" si="102">IF($U268="", "", IF($U268&gt;0, $AC$4, IF($U268=0, $AC$3, IF($U268&lt;0, $AC$2, ""))))</f>
        <v/>
      </c>
      <c r="AM268" s="66">
        <f t="shared" ref="AM268:AM331" si="103">IF($J268=$X$3, ROUND((IF($H$4="", 0, $G268*$H$4))+(IF($I$4="", 0, $I$4)), 2), 0)</f>
        <v>0</v>
      </c>
      <c r="AN268" s="2">
        <f t="shared" ref="AN268:AN331" si="104">IF($K268=$X$3, ROUND((IF($H$5="", 0, $G268*$H$5))+(IF($I$5="", 0, $I$5)), 2), 0)</f>
        <v>0</v>
      </c>
      <c r="AO268" s="67">
        <f t="shared" ref="AO268:AO331" si="105">IF($L268=$X$3, ROUND((IF($H$6="", 0, $G268*$H$6))+(IF($I$6="", 0, $I$6)), 2), 0)</f>
        <v>0</v>
      </c>
      <c r="AQ268" s="104" t="str">
        <f t="shared" ref="AQ268:AQ331" si="106">IF(OR($M268="", $N268=""), "", "X")</f>
        <v/>
      </c>
      <c r="AS268" s="74" t="str">
        <f t="shared" ref="AS268:AS331" si="107">IF($AQ268="", "", IF(($N268-$M268)&gt;$AD$6, $AS$8, $AS$7))</f>
        <v/>
      </c>
      <c r="AT268" s="1" t="str">
        <f t="shared" ref="AT268:AT331" si="108">IF($AQ268="", "", IF($U268&lt;0, $AT$8, $AT$7))</f>
        <v/>
      </c>
      <c r="AU268" s="1" t="str">
        <f t="shared" ref="AU268:AU331" si="109">IF($AQ268="", "", IF(($H268-$P268)&gt;0, $AU$7, $AU$8))</f>
        <v/>
      </c>
      <c r="AV268" s="105" t="str">
        <f t="shared" ref="AV268:AV331" si="110">IF($AQ268="", "", IF(($G268-$Q268)&gt;0, $AV$7, $AV$8))</f>
        <v/>
      </c>
    </row>
    <row r="269" spans="1:48" x14ac:dyDescent="0.25">
      <c r="A269" s="28"/>
      <c r="B269" s="118"/>
      <c r="C269" s="119"/>
      <c r="D269" s="119"/>
      <c r="E269" s="120"/>
      <c r="F269" s="120"/>
      <c r="G269" s="121"/>
      <c r="H269" s="122"/>
      <c r="I269" s="121"/>
      <c r="J269" s="123"/>
      <c r="K269" s="123"/>
      <c r="L269" s="123"/>
      <c r="M269" s="124"/>
      <c r="N269" s="125"/>
      <c r="O269" s="28"/>
      <c r="P269" s="86" t="str">
        <f>IF($B269="", "", SUMIF('Time &amp; Expenses'!$G$11:$G$8010, $B269, 'Time &amp; Expenses'!$J$11:$J$8010))</f>
        <v/>
      </c>
      <c r="Q269" s="2" t="str">
        <f>IF($B269="", "", SUMIF('Time &amp; Expenses'!$G$11:$G$8010, $B269, 'Time &amp; Expenses'!$K$11:$K$8010))</f>
        <v/>
      </c>
      <c r="R269" s="22" t="str">
        <f t="shared" si="89"/>
        <v/>
      </c>
      <c r="S269" s="28"/>
      <c r="T269" s="26" t="str">
        <f t="shared" si="90"/>
        <v/>
      </c>
      <c r="U269" s="22" t="str">
        <f t="shared" si="91"/>
        <v/>
      </c>
      <c r="V269" s="28"/>
      <c r="X269" s="100">
        <f t="shared" si="92"/>
        <v>0</v>
      </c>
      <c r="Y269" s="45" t="str">
        <f t="shared" si="93"/>
        <v/>
      </c>
      <c r="Z269" s="45" t="str">
        <f t="shared" si="94"/>
        <v/>
      </c>
      <c r="AA269" s="45" t="str">
        <f t="shared" si="95"/>
        <v/>
      </c>
      <c r="AC269" s="18" t="str">
        <f t="shared" si="96"/>
        <v/>
      </c>
      <c r="AD269" s="3" t="str">
        <f t="shared" si="97"/>
        <v/>
      </c>
      <c r="AE269" s="3"/>
      <c r="AF269" s="3" t="str">
        <f t="shared" si="98"/>
        <v/>
      </c>
      <c r="AG269" s="3" t="str">
        <f t="shared" si="99"/>
        <v/>
      </c>
      <c r="AH269" s="3" t="str">
        <f t="shared" si="100"/>
        <v/>
      </c>
      <c r="AI269" s="3"/>
      <c r="AJ269" s="3" t="str">
        <f t="shared" si="101"/>
        <v/>
      </c>
      <c r="AK269" s="46" t="str">
        <f t="shared" si="102"/>
        <v/>
      </c>
      <c r="AM269" s="66">
        <f t="shared" si="103"/>
        <v>0</v>
      </c>
      <c r="AN269" s="2">
        <f t="shared" si="104"/>
        <v>0</v>
      </c>
      <c r="AO269" s="67">
        <f t="shared" si="105"/>
        <v>0</v>
      </c>
      <c r="AQ269" s="104" t="str">
        <f t="shared" si="106"/>
        <v/>
      </c>
      <c r="AS269" s="74" t="str">
        <f t="shared" si="107"/>
        <v/>
      </c>
      <c r="AT269" s="1" t="str">
        <f t="shared" si="108"/>
        <v/>
      </c>
      <c r="AU269" s="1" t="str">
        <f t="shared" si="109"/>
        <v/>
      </c>
      <c r="AV269" s="105" t="str">
        <f t="shared" si="110"/>
        <v/>
      </c>
    </row>
    <row r="270" spans="1:48" x14ac:dyDescent="0.25">
      <c r="A270" s="28"/>
      <c r="B270" s="118"/>
      <c r="C270" s="119"/>
      <c r="D270" s="119"/>
      <c r="E270" s="120"/>
      <c r="F270" s="120"/>
      <c r="G270" s="121"/>
      <c r="H270" s="122"/>
      <c r="I270" s="121"/>
      <c r="J270" s="123"/>
      <c r="K270" s="123"/>
      <c r="L270" s="123"/>
      <c r="M270" s="124"/>
      <c r="N270" s="125"/>
      <c r="O270" s="28"/>
      <c r="P270" s="86" t="str">
        <f>IF($B270="", "", SUMIF('Time &amp; Expenses'!$G$11:$G$8010, $B270, 'Time &amp; Expenses'!$J$11:$J$8010))</f>
        <v/>
      </c>
      <c r="Q270" s="2" t="str">
        <f>IF($B270="", "", SUMIF('Time &amp; Expenses'!$G$11:$G$8010, $B270, 'Time &amp; Expenses'!$K$11:$K$8010))</f>
        <v/>
      </c>
      <c r="R270" s="22" t="str">
        <f t="shared" si="89"/>
        <v/>
      </c>
      <c r="S270" s="28"/>
      <c r="T270" s="26" t="str">
        <f t="shared" si="90"/>
        <v/>
      </c>
      <c r="U270" s="22" t="str">
        <f t="shared" si="91"/>
        <v/>
      </c>
      <c r="V270" s="28"/>
      <c r="X270" s="100">
        <f t="shared" si="92"/>
        <v>0</v>
      </c>
      <c r="Y270" s="45" t="str">
        <f t="shared" si="93"/>
        <v/>
      </c>
      <c r="Z270" s="45" t="str">
        <f t="shared" si="94"/>
        <v/>
      </c>
      <c r="AA270" s="45" t="str">
        <f t="shared" si="95"/>
        <v/>
      </c>
      <c r="AC270" s="18" t="str">
        <f t="shared" si="96"/>
        <v/>
      </c>
      <c r="AD270" s="3" t="str">
        <f t="shared" si="97"/>
        <v/>
      </c>
      <c r="AE270" s="3"/>
      <c r="AF270" s="3" t="str">
        <f t="shared" si="98"/>
        <v/>
      </c>
      <c r="AG270" s="3" t="str">
        <f t="shared" si="99"/>
        <v/>
      </c>
      <c r="AH270" s="3" t="str">
        <f t="shared" si="100"/>
        <v/>
      </c>
      <c r="AI270" s="3"/>
      <c r="AJ270" s="3" t="str">
        <f t="shared" si="101"/>
        <v/>
      </c>
      <c r="AK270" s="46" t="str">
        <f t="shared" si="102"/>
        <v/>
      </c>
      <c r="AM270" s="66">
        <f t="shared" si="103"/>
        <v>0</v>
      </c>
      <c r="AN270" s="2">
        <f t="shared" si="104"/>
        <v>0</v>
      </c>
      <c r="AO270" s="67">
        <f t="shared" si="105"/>
        <v>0</v>
      </c>
      <c r="AQ270" s="104" t="str">
        <f t="shared" si="106"/>
        <v/>
      </c>
      <c r="AS270" s="74" t="str">
        <f t="shared" si="107"/>
        <v/>
      </c>
      <c r="AT270" s="1" t="str">
        <f t="shared" si="108"/>
        <v/>
      </c>
      <c r="AU270" s="1" t="str">
        <f t="shared" si="109"/>
        <v/>
      </c>
      <c r="AV270" s="105" t="str">
        <f t="shared" si="110"/>
        <v/>
      </c>
    </row>
    <row r="271" spans="1:48" x14ac:dyDescent="0.25">
      <c r="A271" s="28"/>
      <c r="B271" s="118"/>
      <c r="C271" s="119"/>
      <c r="D271" s="119"/>
      <c r="E271" s="120"/>
      <c r="F271" s="120"/>
      <c r="G271" s="121"/>
      <c r="H271" s="122"/>
      <c r="I271" s="121"/>
      <c r="J271" s="123"/>
      <c r="K271" s="123"/>
      <c r="L271" s="123"/>
      <c r="M271" s="124"/>
      <c r="N271" s="125"/>
      <c r="O271" s="28"/>
      <c r="P271" s="86" t="str">
        <f>IF($B271="", "", SUMIF('Time &amp; Expenses'!$G$11:$G$8010, $B271, 'Time &amp; Expenses'!$J$11:$J$8010))</f>
        <v/>
      </c>
      <c r="Q271" s="2" t="str">
        <f>IF($B271="", "", SUMIF('Time &amp; Expenses'!$G$11:$G$8010, $B271, 'Time &amp; Expenses'!$K$11:$K$8010))</f>
        <v/>
      </c>
      <c r="R271" s="22" t="str">
        <f t="shared" si="89"/>
        <v/>
      </c>
      <c r="S271" s="28"/>
      <c r="T271" s="26" t="str">
        <f t="shared" si="90"/>
        <v/>
      </c>
      <c r="U271" s="22" t="str">
        <f t="shared" si="91"/>
        <v/>
      </c>
      <c r="V271" s="28"/>
      <c r="X271" s="100">
        <f t="shared" si="92"/>
        <v>0</v>
      </c>
      <c r="Y271" s="45" t="str">
        <f t="shared" si="93"/>
        <v/>
      </c>
      <c r="Z271" s="45" t="str">
        <f t="shared" si="94"/>
        <v/>
      </c>
      <c r="AA271" s="45" t="str">
        <f t="shared" si="95"/>
        <v/>
      </c>
      <c r="AC271" s="18" t="str">
        <f t="shared" si="96"/>
        <v/>
      </c>
      <c r="AD271" s="3" t="str">
        <f t="shared" si="97"/>
        <v/>
      </c>
      <c r="AE271" s="3"/>
      <c r="AF271" s="3" t="str">
        <f t="shared" si="98"/>
        <v/>
      </c>
      <c r="AG271" s="3" t="str">
        <f t="shared" si="99"/>
        <v/>
      </c>
      <c r="AH271" s="3" t="str">
        <f t="shared" si="100"/>
        <v/>
      </c>
      <c r="AI271" s="3"/>
      <c r="AJ271" s="3" t="str">
        <f t="shared" si="101"/>
        <v/>
      </c>
      <c r="AK271" s="46" t="str">
        <f t="shared" si="102"/>
        <v/>
      </c>
      <c r="AM271" s="66">
        <f t="shared" si="103"/>
        <v>0</v>
      </c>
      <c r="AN271" s="2">
        <f t="shared" si="104"/>
        <v>0</v>
      </c>
      <c r="AO271" s="67">
        <f t="shared" si="105"/>
        <v>0</v>
      </c>
      <c r="AQ271" s="104" t="str">
        <f t="shared" si="106"/>
        <v/>
      </c>
      <c r="AS271" s="74" t="str">
        <f t="shared" si="107"/>
        <v/>
      </c>
      <c r="AT271" s="1" t="str">
        <f t="shared" si="108"/>
        <v/>
      </c>
      <c r="AU271" s="1" t="str">
        <f t="shared" si="109"/>
        <v/>
      </c>
      <c r="AV271" s="105" t="str">
        <f t="shared" si="110"/>
        <v/>
      </c>
    </row>
    <row r="272" spans="1:48" x14ac:dyDescent="0.25">
      <c r="A272" s="28"/>
      <c r="B272" s="118"/>
      <c r="C272" s="119"/>
      <c r="D272" s="119"/>
      <c r="E272" s="120"/>
      <c r="F272" s="120"/>
      <c r="G272" s="121"/>
      <c r="H272" s="122"/>
      <c r="I272" s="121"/>
      <c r="J272" s="123"/>
      <c r="K272" s="123"/>
      <c r="L272" s="123"/>
      <c r="M272" s="124"/>
      <c r="N272" s="125"/>
      <c r="O272" s="28"/>
      <c r="P272" s="86" t="str">
        <f>IF($B272="", "", SUMIF('Time &amp; Expenses'!$G$11:$G$8010, $B272, 'Time &amp; Expenses'!$J$11:$J$8010))</f>
        <v/>
      </c>
      <c r="Q272" s="2" t="str">
        <f>IF($B272="", "", SUMIF('Time &amp; Expenses'!$G$11:$G$8010, $B272, 'Time &amp; Expenses'!$K$11:$K$8010))</f>
        <v/>
      </c>
      <c r="R272" s="22" t="str">
        <f t="shared" si="89"/>
        <v/>
      </c>
      <c r="S272" s="28"/>
      <c r="T272" s="26" t="str">
        <f t="shared" si="90"/>
        <v/>
      </c>
      <c r="U272" s="22" t="str">
        <f t="shared" si="91"/>
        <v/>
      </c>
      <c r="V272" s="28"/>
      <c r="X272" s="100">
        <f t="shared" si="92"/>
        <v>0</v>
      </c>
      <c r="Y272" s="45" t="str">
        <f t="shared" si="93"/>
        <v/>
      </c>
      <c r="Z272" s="45" t="str">
        <f t="shared" si="94"/>
        <v/>
      </c>
      <c r="AA272" s="45" t="str">
        <f t="shared" si="95"/>
        <v/>
      </c>
      <c r="AC272" s="18" t="str">
        <f t="shared" si="96"/>
        <v/>
      </c>
      <c r="AD272" s="3" t="str">
        <f t="shared" si="97"/>
        <v/>
      </c>
      <c r="AE272" s="3"/>
      <c r="AF272" s="3" t="str">
        <f t="shared" si="98"/>
        <v/>
      </c>
      <c r="AG272" s="3" t="str">
        <f t="shared" si="99"/>
        <v/>
      </c>
      <c r="AH272" s="3" t="str">
        <f t="shared" si="100"/>
        <v/>
      </c>
      <c r="AI272" s="3"/>
      <c r="AJ272" s="3" t="str">
        <f t="shared" si="101"/>
        <v/>
      </c>
      <c r="AK272" s="46" t="str">
        <f t="shared" si="102"/>
        <v/>
      </c>
      <c r="AM272" s="66">
        <f t="shared" si="103"/>
        <v>0</v>
      </c>
      <c r="AN272" s="2">
        <f t="shared" si="104"/>
        <v>0</v>
      </c>
      <c r="AO272" s="67">
        <f t="shared" si="105"/>
        <v>0</v>
      </c>
      <c r="AQ272" s="104" t="str">
        <f t="shared" si="106"/>
        <v/>
      </c>
      <c r="AS272" s="74" t="str">
        <f t="shared" si="107"/>
        <v/>
      </c>
      <c r="AT272" s="1" t="str">
        <f t="shared" si="108"/>
        <v/>
      </c>
      <c r="AU272" s="1" t="str">
        <f t="shared" si="109"/>
        <v/>
      </c>
      <c r="AV272" s="105" t="str">
        <f t="shared" si="110"/>
        <v/>
      </c>
    </row>
    <row r="273" spans="1:48" x14ac:dyDescent="0.25">
      <c r="A273" s="28"/>
      <c r="B273" s="118"/>
      <c r="C273" s="119"/>
      <c r="D273" s="119"/>
      <c r="E273" s="120"/>
      <c r="F273" s="120"/>
      <c r="G273" s="121"/>
      <c r="H273" s="122"/>
      <c r="I273" s="121"/>
      <c r="J273" s="123"/>
      <c r="K273" s="123"/>
      <c r="L273" s="123"/>
      <c r="M273" s="124"/>
      <c r="N273" s="125"/>
      <c r="O273" s="28"/>
      <c r="P273" s="86" t="str">
        <f>IF($B273="", "", SUMIF('Time &amp; Expenses'!$G$11:$G$8010, $B273, 'Time &amp; Expenses'!$J$11:$J$8010))</f>
        <v/>
      </c>
      <c r="Q273" s="2" t="str">
        <f>IF($B273="", "", SUMIF('Time &amp; Expenses'!$G$11:$G$8010, $B273, 'Time &amp; Expenses'!$K$11:$K$8010))</f>
        <v/>
      </c>
      <c r="R273" s="22" t="str">
        <f t="shared" si="89"/>
        <v/>
      </c>
      <c r="S273" s="28"/>
      <c r="T273" s="26" t="str">
        <f t="shared" si="90"/>
        <v/>
      </c>
      <c r="U273" s="22" t="str">
        <f t="shared" si="91"/>
        <v/>
      </c>
      <c r="V273" s="28"/>
      <c r="X273" s="100">
        <f t="shared" si="92"/>
        <v>0</v>
      </c>
      <c r="Y273" s="45" t="str">
        <f t="shared" si="93"/>
        <v/>
      </c>
      <c r="Z273" s="45" t="str">
        <f t="shared" si="94"/>
        <v/>
      </c>
      <c r="AA273" s="45" t="str">
        <f t="shared" si="95"/>
        <v/>
      </c>
      <c r="AC273" s="18" t="str">
        <f t="shared" si="96"/>
        <v/>
      </c>
      <c r="AD273" s="3" t="str">
        <f t="shared" si="97"/>
        <v/>
      </c>
      <c r="AE273" s="3"/>
      <c r="AF273" s="3" t="str">
        <f t="shared" si="98"/>
        <v/>
      </c>
      <c r="AG273" s="3" t="str">
        <f t="shared" si="99"/>
        <v/>
      </c>
      <c r="AH273" s="3" t="str">
        <f t="shared" si="100"/>
        <v/>
      </c>
      <c r="AI273" s="3"/>
      <c r="AJ273" s="3" t="str">
        <f t="shared" si="101"/>
        <v/>
      </c>
      <c r="AK273" s="46" t="str">
        <f t="shared" si="102"/>
        <v/>
      </c>
      <c r="AM273" s="66">
        <f t="shared" si="103"/>
        <v>0</v>
      </c>
      <c r="AN273" s="2">
        <f t="shared" si="104"/>
        <v>0</v>
      </c>
      <c r="AO273" s="67">
        <f t="shared" si="105"/>
        <v>0</v>
      </c>
      <c r="AQ273" s="104" t="str">
        <f t="shared" si="106"/>
        <v/>
      </c>
      <c r="AS273" s="74" t="str">
        <f t="shared" si="107"/>
        <v/>
      </c>
      <c r="AT273" s="1" t="str">
        <f t="shared" si="108"/>
        <v/>
      </c>
      <c r="AU273" s="1" t="str">
        <f t="shared" si="109"/>
        <v/>
      </c>
      <c r="AV273" s="105" t="str">
        <f t="shared" si="110"/>
        <v/>
      </c>
    </row>
    <row r="274" spans="1:48" x14ac:dyDescent="0.25">
      <c r="A274" s="28"/>
      <c r="B274" s="118"/>
      <c r="C274" s="119"/>
      <c r="D274" s="119"/>
      <c r="E274" s="120"/>
      <c r="F274" s="120"/>
      <c r="G274" s="121"/>
      <c r="H274" s="122"/>
      <c r="I274" s="121"/>
      <c r="J274" s="123"/>
      <c r="K274" s="123"/>
      <c r="L274" s="123"/>
      <c r="M274" s="124"/>
      <c r="N274" s="125"/>
      <c r="O274" s="28"/>
      <c r="P274" s="86" t="str">
        <f>IF($B274="", "", SUMIF('Time &amp; Expenses'!$G$11:$G$8010, $B274, 'Time &amp; Expenses'!$J$11:$J$8010))</f>
        <v/>
      </c>
      <c r="Q274" s="2" t="str">
        <f>IF($B274="", "", SUMIF('Time &amp; Expenses'!$G$11:$G$8010, $B274, 'Time &amp; Expenses'!$K$11:$K$8010))</f>
        <v/>
      </c>
      <c r="R274" s="22" t="str">
        <f t="shared" si="89"/>
        <v/>
      </c>
      <c r="S274" s="28"/>
      <c r="T274" s="26" t="str">
        <f t="shared" si="90"/>
        <v/>
      </c>
      <c r="U274" s="22" t="str">
        <f t="shared" si="91"/>
        <v/>
      </c>
      <c r="V274" s="28"/>
      <c r="X274" s="100">
        <f t="shared" si="92"/>
        <v>0</v>
      </c>
      <c r="Y274" s="45" t="str">
        <f t="shared" si="93"/>
        <v/>
      </c>
      <c r="Z274" s="45" t="str">
        <f t="shared" si="94"/>
        <v/>
      </c>
      <c r="AA274" s="45" t="str">
        <f t="shared" si="95"/>
        <v/>
      </c>
      <c r="AC274" s="18" t="str">
        <f t="shared" si="96"/>
        <v/>
      </c>
      <c r="AD274" s="3" t="str">
        <f t="shared" si="97"/>
        <v/>
      </c>
      <c r="AE274" s="3"/>
      <c r="AF274" s="3" t="str">
        <f t="shared" si="98"/>
        <v/>
      </c>
      <c r="AG274" s="3" t="str">
        <f t="shared" si="99"/>
        <v/>
      </c>
      <c r="AH274" s="3" t="str">
        <f t="shared" si="100"/>
        <v/>
      </c>
      <c r="AI274" s="3"/>
      <c r="AJ274" s="3" t="str">
        <f t="shared" si="101"/>
        <v/>
      </c>
      <c r="AK274" s="46" t="str">
        <f t="shared" si="102"/>
        <v/>
      </c>
      <c r="AM274" s="66">
        <f t="shared" si="103"/>
        <v>0</v>
      </c>
      <c r="AN274" s="2">
        <f t="shared" si="104"/>
        <v>0</v>
      </c>
      <c r="AO274" s="67">
        <f t="shared" si="105"/>
        <v>0</v>
      </c>
      <c r="AQ274" s="104" t="str">
        <f t="shared" si="106"/>
        <v/>
      </c>
      <c r="AS274" s="74" t="str">
        <f t="shared" si="107"/>
        <v/>
      </c>
      <c r="AT274" s="1" t="str">
        <f t="shared" si="108"/>
        <v/>
      </c>
      <c r="AU274" s="1" t="str">
        <f t="shared" si="109"/>
        <v/>
      </c>
      <c r="AV274" s="105" t="str">
        <f t="shared" si="110"/>
        <v/>
      </c>
    </row>
    <row r="275" spans="1:48" x14ac:dyDescent="0.25">
      <c r="A275" s="28"/>
      <c r="B275" s="118"/>
      <c r="C275" s="119"/>
      <c r="D275" s="119"/>
      <c r="E275" s="120"/>
      <c r="F275" s="120"/>
      <c r="G275" s="121"/>
      <c r="H275" s="122"/>
      <c r="I275" s="121"/>
      <c r="J275" s="123"/>
      <c r="K275" s="123"/>
      <c r="L275" s="123"/>
      <c r="M275" s="124"/>
      <c r="N275" s="125"/>
      <c r="O275" s="28"/>
      <c r="P275" s="86" t="str">
        <f>IF($B275="", "", SUMIF('Time &amp; Expenses'!$G$11:$G$8010, $B275, 'Time &amp; Expenses'!$J$11:$J$8010))</f>
        <v/>
      </c>
      <c r="Q275" s="2" t="str">
        <f>IF($B275="", "", SUMIF('Time &amp; Expenses'!$G$11:$G$8010, $B275, 'Time &amp; Expenses'!$K$11:$K$8010))</f>
        <v/>
      </c>
      <c r="R275" s="22" t="str">
        <f t="shared" si="89"/>
        <v/>
      </c>
      <c r="S275" s="28"/>
      <c r="T275" s="26" t="str">
        <f t="shared" si="90"/>
        <v/>
      </c>
      <c r="U275" s="22" t="str">
        <f t="shared" si="91"/>
        <v/>
      </c>
      <c r="V275" s="28"/>
      <c r="X275" s="100">
        <f t="shared" si="92"/>
        <v>0</v>
      </c>
      <c r="Y275" s="45" t="str">
        <f t="shared" si="93"/>
        <v/>
      </c>
      <c r="Z275" s="45" t="str">
        <f t="shared" si="94"/>
        <v/>
      </c>
      <c r="AA275" s="45" t="str">
        <f t="shared" si="95"/>
        <v/>
      </c>
      <c r="AC275" s="18" t="str">
        <f t="shared" si="96"/>
        <v/>
      </c>
      <c r="AD275" s="3" t="str">
        <f t="shared" si="97"/>
        <v/>
      </c>
      <c r="AE275" s="3"/>
      <c r="AF275" s="3" t="str">
        <f t="shared" si="98"/>
        <v/>
      </c>
      <c r="AG275" s="3" t="str">
        <f t="shared" si="99"/>
        <v/>
      </c>
      <c r="AH275" s="3" t="str">
        <f t="shared" si="100"/>
        <v/>
      </c>
      <c r="AI275" s="3"/>
      <c r="AJ275" s="3" t="str">
        <f t="shared" si="101"/>
        <v/>
      </c>
      <c r="AK275" s="46" t="str">
        <f t="shared" si="102"/>
        <v/>
      </c>
      <c r="AM275" s="66">
        <f t="shared" si="103"/>
        <v>0</v>
      </c>
      <c r="AN275" s="2">
        <f t="shared" si="104"/>
        <v>0</v>
      </c>
      <c r="AO275" s="67">
        <f t="shared" si="105"/>
        <v>0</v>
      </c>
      <c r="AQ275" s="104" t="str">
        <f t="shared" si="106"/>
        <v/>
      </c>
      <c r="AS275" s="74" t="str">
        <f t="shared" si="107"/>
        <v/>
      </c>
      <c r="AT275" s="1" t="str">
        <f t="shared" si="108"/>
        <v/>
      </c>
      <c r="AU275" s="1" t="str">
        <f t="shared" si="109"/>
        <v/>
      </c>
      <c r="AV275" s="105" t="str">
        <f t="shared" si="110"/>
        <v/>
      </c>
    </row>
    <row r="276" spans="1:48" x14ac:dyDescent="0.25">
      <c r="A276" s="28"/>
      <c r="B276" s="118"/>
      <c r="C276" s="119"/>
      <c r="D276" s="119"/>
      <c r="E276" s="120"/>
      <c r="F276" s="120"/>
      <c r="G276" s="121"/>
      <c r="H276" s="122"/>
      <c r="I276" s="121"/>
      <c r="J276" s="123"/>
      <c r="K276" s="123"/>
      <c r="L276" s="123"/>
      <c r="M276" s="124"/>
      <c r="N276" s="125"/>
      <c r="O276" s="28"/>
      <c r="P276" s="86" t="str">
        <f>IF($B276="", "", SUMIF('Time &amp; Expenses'!$G$11:$G$8010, $B276, 'Time &amp; Expenses'!$J$11:$J$8010))</f>
        <v/>
      </c>
      <c r="Q276" s="2" t="str">
        <f>IF($B276="", "", SUMIF('Time &amp; Expenses'!$G$11:$G$8010, $B276, 'Time &amp; Expenses'!$K$11:$K$8010))</f>
        <v/>
      </c>
      <c r="R276" s="22" t="str">
        <f t="shared" si="89"/>
        <v/>
      </c>
      <c r="S276" s="28"/>
      <c r="T276" s="26" t="str">
        <f t="shared" si="90"/>
        <v/>
      </c>
      <c r="U276" s="22" t="str">
        <f t="shared" si="91"/>
        <v/>
      </c>
      <c r="V276" s="28"/>
      <c r="X276" s="100">
        <f t="shared" si="92"/>
        <v>0</v>
      </c>
      <c r="Y276" s="45" t="str">
        <f t="shared" si="93"/>
        <v/>
      </c>
      <c r="Z276" s="45" t="str">
        <f t="shared" si="94"/>
        <v/>
      </c>
      <c r="AA276" s="45" t="str">
        <f t="shared" si="95"/>
        <v/>
      </c>
      <c r="AC276" s="18" t="str">
        <f t="shared" si="96"/>
        <v/>
      </c>
      <c r="AD276" s="3" t="str">
        <f t="shared" si="97"/>
        <v/>
      </c>
      <c r="AE276" s="3"/>
      <c r="AF276" s="3" t="str">
        <f t="shared" si="98"/>
        <v/>
      </c>
      <c r="AG276" s="3" t="str">
        <f t="shared" si="99"/>
        <v/>
      </c>
      <c r="AH276" s="3" t="str">
        <f t="shared" si="100"/>
        <v/>
      </c>
      <c r="AI276" s="3"/>
      <c r="AJ276" s="3" t="str">
        <f t="shared" si="101"/>
        <v/>
      </c>
      <c r="AK276" s="46" t="str">
        <f t="shared" si="102"/>
        <v/>
      </c>
      <c r="AM276" s="66">
        <f t="shared" si="103"/>
        <v>0</v>
      </c>
      <c r="AN276" s="2">
        <f t="shared" si="104"/>
        <v>0</v>
      </c>
      <c r="AO276" s="67">
        <f t="shared" si="105"/>
        <v>0</v>
      </c>
      <c r="AQ276" s="104" t="str">
        <f t="shared" si="106"/>
        <v/>
      </c>
      <c r="AS276" s="74" t="str">
        <f t="shared" si="107"/>
        <v/>
      </c>
      <c r="AT276" s="1" t="str">
        <f t="shared" si="108"/>
        <v/>
      </c>
      <c r="AU276" s="1" t="str">
        <f t="shared" si="109"/>
        <v/>
      </c>
      <c r="AV276" s="105" t="str">
        <f t="shared" si="110"/>
        <v/>
      </c>
    </row>
    <row r="277" spans="1:48" x14ac:dyDescent="0.25">
      <c r="A277" s="28"/>
      <c r="B277" s="118"/>
      <c r="C277" s="119"/>
      <c r="D277" s="119"/>
      <c r="E277" s="120"/>
      <c r="F277" s="120"/>
      <c r="G277" s="121"/>
      <c r="H277" s="122"/>
      <c r="I277" s="121"/>
      <c r="J277" s="123"/>
      <c r="K277" s="123"/>
      <c r="L277" s="123"/>
      <c r="M277" s="124"/>
      <c r="N277" s="125"/>
      <c r="O277" s="28"/>
      <c r="P277" s="86" t="str">
        <f>IF($B277="", "", SUMIF('Time &amp; Expenses'!$G$11:$G$8010, $B277, 'Time &amp; Expenses'!$J$11:$J$8010))</f>
        <v/>
      </c>
      <c r="Q277" s="2" t="str">
        <f>IF($B277="", "", SUMIF('Time &amp; Expenses'!$G$11:$G$8010, $B277, 'Time &amp; Expenses'!$K$11:$K$8010))</f>
        <v/>
      </c>
      <c r="R277" s="22" t="str">
        <f t="shared" si="89"/>
        <v/>
      </c>
      <c r="S277" s="28"/>
      <c r="T277" s="26" t="str">
        <f t="shared" si="90"/>
        <v/>
      </c>
      <c r="U277" s="22" t="str">
        <f t="shared" si="91"/>
        <v/>
      </c>
      <c r="V277" s="28"/>
      <c r="X277" s="100">
        <f t="shared" si="92"/>
        <v>0</v>
      </c>
      <c r="Y277" s="45" t="str">
        <f t="shared" si="93"/>
        <v/>
      </c>
      <c r="Z277" s="45" t="str">
        <f t="shared" si="94"/>
        <v/>
      </c>
      <c r="AA277" s="45" t="str">
        <f t="shared" si="95"/>
        <v/>
      </c>
      <c r="AC277" s="18" t="str">
        <f t="shared" si="96"/>
        <v/>
      </c>
      <c r="AD277" s="3" t="str">
        <f t="shared" si="97"/>
        <v/>
      </c>
      <c r="AE277" s="3"/>
      <c r="AF277" s="3" t="str">
        <f t="shared" si="98"/>
        <v/>
      </c>
      <c r="AG277" s="3" t="str">
        <f t="shared" si="99"/>
        <v/>
      </c>
      <c r="AH277" s="3" t="str">
        <f t="shared" si="100"/>
        <v/>
      </c>
      <c r="AI277" s="3"/>
      <c r="AJ277" s="3" t="str">
        <f t="shared" si="101"/>
        <v/>
      </c>
      <c r="AK277" s="46" t="str">
        <f t="shared" si="102"/>
        <v/>
      </c>
      <c r="AM277" s="66">
        <f t="shared" si="103"/>
        <v>0</v>
      </c>
      <c r="AN277" s="2">
        <f t="shared" si="104"/>
        <v>0</v>
      </c>
      <c r="AO277" s="67">
        <f t="shared" si="105"/>
        <v>0</v>
      </c>
      <c r="AQ277" s="104" t="str">
        <f t="shared" si="106"/>
        <v/>
      </c>
      <c r="AS277" s="74" t="str">
        <f t="shared" si="107"/>
        <v/>
      </c>
      <c r="AT277" s="1" t="str">
        <f t="shared" si="108"/>
        <v/>
      </c>
      <c r="AU277" s="1" t="str">
        <f t="shared" si="109"/>
        <v/>
      </c>
      <c r="AV277" s="105" t="str">
        <f t="shared" si="110"/>
        <v/>
      </c>
    </row>
    <row r="278" spans="1:48" x14ac:dyDescent="0.25">
      <c r="A278" s="28"/>
      <c r="B278" s="118"/>
      <c r="C278" s="119"/>
      <c r="D278" s="119"/>
      <c r="E278" s="120"/>
      <c r="F278" s="120"/>
      <c r="G278" s="121"/>
      <c r="H278" s="122"/>
      <c r="I278" s="121"/>
      <c r="J278" s="123"/>
      <c r="K278" s="123"/>
      <c r="L278" s="123"/>
      <c r="M278" s="124"/>
      <c r="N278" s="125"/>
      <c r="O278" s="28"/>
      <c r="P278" s="86" t="str">
        <f>IF($B278="", "", SUMIF('Time &amp; Expenses'!$G$11:$G$8010, $B278, 'Time &amp; Expenses'!$J$11:$J$8010))</f>
        <v/>
      </c>
      <c r="Q278" s="2" t="str">
        <f>IF($B278="", "", SUMIF('Time &amp; Expenses'!$G$11:$G$8010, $B278, 'Time &amp; Expenses'!$K$11:$K$8010))</f>
        <v/>
      </c>
      <c r="R278" s="22" t="str">
        <f t="shared" si="89"/>
        <v/>
      </c>
      <c r="S278" s="28"/>
      <c r="T278" s="26" t="str">
        <f t="shared" si="90"/>
        <v/>
      </c>
      <c r="U278" s="22" t="str">
        <f t="shared" si="91"/>
        <v/>
      </c>
      <c r="V278" s="28"/>
      <c r="X278" s="100">
        <f t="shared" si="92"/>
        <v>0</v>
      </c>
      <c r="Y278" s="45" t="str">
        <f t="shared" si="93"/>
        <v/>
      </c>
      <c r="Z278" s="45" t="str">
        <f t="shared" si="94"/>
        <v/>
      </c>
      <c r="AA278" s="45" t="str">
        <f t="shared" si="95"/>
        <v/>
      </c>
      <c r="AC278" s="18" t="str">
        <f t="shared" si="96"/>
        <v/>
      </c>
      <c r="AD278" s="3" t="str">
        <f t="shared" si="97"/>
        <v/>
      </c>
      <c r="AE278" s="3"/>
      <c r="AF278" s="3" t="str">
        <f t="shared" si="98"/>
        <v/>
      </c>
      <c r="AG278" s="3" t="str">
        <f t="shared" si="99"/>
        <v/>
      </c>
      <c r="AH278" s="3" t="str">
        <f t="shared" si="100"/>
        <v/>
      </c>
      <c r="AI278" s="3"/>
      <c r="AJ278" s="3" t="str">
        <f t="shared" si="101"/>
        <v/>
      </c>
      <c r="AK278" s="46" t="str">
        <f t="shared" si="102"/>
        <v/>
      </c>
      <c r="AM278" s="66">
        <f t="shared" si="103"/>
        <v>0</v>
      </c>
      <c r="AN278" s="2">
        <f t="shared" si="104"/>
        <v>0</v>
      </c>
      <c r="AO278" s="67">
        <f t="shared" si="105"/>
        <v>0</v>
      </c>
      <c r="AQ278" s="104" t="str">
        <f t="shared" si="106"/>
        <v/>
      </c>
      <c r="AS278" s="74" t="str">
        <f t="shared" si="107"/>
        <v/>
      </c>
      <c r="AT278" s="1" t="str">
        <f t="shared" si="108"/>
        <v/>
      </c>
      <c r="AU278" s="1" t="str">
        <f t="shared" si="109"/>
        <v/>
      </c>
      <c r="AV278" s="105" t="str">
        <f t="shared" si="110"/>
        <v/>
      </c>
    </row>
    <row r="279" spans="1:48" x14ac:dyDescent="0.25">
      <c r="A279" s="28"/>
      <c r="B279" s="118"/>
      <c r="C279" s="119"/>
      <c r="D279" s="119"/>
      <c r="E279" s="120"/>
      <c r="F279" s="120"/>
      <c r="G279" s="121"/>
      <c r="H279" s="122"/>
      <c r="I279" s="121"/>
      <c r="J279" s="123"/>
      <c r="K279" s="123"/>
      <c r="L279" s="123"/>
      <c r="M279" s="124"/>
      <c r="N279" s="125"/>
      <c r="O279" s="28"/>
      <c r="P279" s="86" t="str">
        <f>IF($B279="", "", SUMIF('Time &amp; Expenses'!$G$11:$G$8010, $B279, 'Time &amp; Expenses'!$J$11:$J$8010))</f>
        <v/>
      </c>
      <c r="Q279" s="2" t="str">
        <f>IF($B279="", "", SUMIF('Time &amp; Expenses'!$G$11:$G$8010, $B279, 'Time &amp; Expenses'!$K$11:$K$8010))</f>
        <v/>
      </c>
      <c r="R279" s="22" t="str">
        <f t="shared" si="89"/>
        <v/>
      </c>
      <c r="S279" s="28"/>
      <c r="T279" s="26" t="str">
        <f t="shared" si="90"/>
        <v/>
      </c>
      <c r="U279" s="22" t="str">
        <f t="shared" si="91"/>
        <v/>
      </c>
      <c r="V279" s="28"/>
      <c r="X279" s="100">
        <f t="shared" si="92"/>
        <v>0</v>
      </c>
      <c r="Y279" s="45" t="str">
        <f t="shared" si="93"/>
        <v/>
      </c>
      <c r="Z279" s="45" t="str">
        <f t="shared" si="94"/>
        <v/>
      </c>
      <c r="AA279" s="45" t="str">
        <f t="shared" si="95"/>
        <v/>
      </c>
      <c r="AC279" s="18" t="str">
        <f t="shared" si="96"/>
        <v/>
      </c>
      <c r="AD279" s="3" t="str">
        <f t="shared" si="97"/>
        <v/>
      </c>
      <c r="AE279" s="3"/>
      <c r="AF279" s="3" t="str">
        <f t="shared" si="98"/>
        <v/>
      </c>
      <c r="AG279" s="3" t="str">
        <f t="shared" si="99"/>
        <v/>
      </c>
      <c r="AH279" s="3" t="str">
        <f t="shared" si="100"/>
        <v/>
      </c>
      <c r="AI279" s="3"/>
      <c r="AJ279" s="3" t="str">
        <f t="shared" si="101"/>
        <v/>
      </c>
      <c r="AK279" s="46" t="str">
        <f t="shared" si="102"/>
        <v/>
      </c>
      <c r="AM279" s="66">
        <f t="shared" si="103"/>
        <v>0</v>
      </c>
      <c r="AN279" s="2">
        <f t="shared" si="104"/>
        <v>0</v>
      </c>
      <c r="AO279" s="67">
        <f t="shared" si="105"/>
        <v>0</v>
      </c>
      <c r="AQ279" s="104" t="str">
        <f t="shared" si="106"/>
        <v/>
      </c>
      <c r="AS279" s="74" t="str">
        <f t="shared" si="107"/>
        <v/>
      </c>
      <c r="AT279" s="1" t="str">
        <f t="shared" si="108"/>
        <v/>
      </c>
      <c r="AU279" s="1" t="str">
        <f t="shared" si="109"/>
        <v/>
      </c>
      <c r="AV279" s="105" t="str">
        <f t="shared" si="110"/>
        <v/>
      </c>
    </row>
    <row r="280" spans="1:48" x14ac:dyDescent="0.25">
      <c r="A280" s="28"/>
      <c r="B280" s="118"/>
      <c r="C280" s="119"/>
      <c r="D280" s="119"/>
      <c r="E280" s="120"/>
      <c r="F280" s="120"/>
      <c r="G280" s="121"/>
      <c r="H280" s="122"/>
      <c r="I280" s="121"/>
      <c r="J280" s="123"/>
      <c r="K280" s="123"/>
      <c r="L280" s="123"/>
      <c r="M280" s="124"/>
      <c r="N280" s="125"/>
      <c r="O280" s="28"/>
      <c r="P280" s="86" t="str">
        <f>IF($B280="", "", SUMIF('Time &amp; Expenses'!$G$11:$G$8010, $B280, 'Time &amp; Expenses'!$J$11:$J$8010))</f>
        <v/>
      </c>
      <c r="Q280" s="2" t="str">
        <f>IF($B280="", "", SUMIF('Time &amp; Expenses'!$G$11:$G$8010, $B280, 'Time &amp; Expenses'!$K$11:$K$8010))</f>
        <v/>
      </c>
      <c r="R280" s="22" t="str">
        <f t="shared" si="89"/>
        <v/>
      </c>
      <c r="S280" s="28"/>
      <c r="T280" s="26" t="str">
        <f t="shared" si="90"/>
        <v/>
      </c>
      <c r="U280" s="22" t="str">
        <f t="shared" si="91"/>
        <v/>
      </c>
      <c r="V280" s="28"/>
      <c r="X280" s="100">
        <f t="shared" si="92"/>
        <v>0</v>
      </c>
      <c r="Y280" s="45" t="str">
        <f t="shared" si="93"/>
        <v/>
      </c>
      <c r="Z280" s="45" t="str">
        <f t="shared" si="94"/>
        <v/>
      </c>
      <c r="AA280" s="45" t="str">
        <f t="shared" si="95"/>
        <v/>
      </c>
      <c r="AC280" s="18" t="str">
        <f t="shared" si="96"/>
        <v/>
      </c>
      <c r="AD280" s="3" t="str">
        <f t="shared" si="97"/>
        <v/>
      </c>
      <c r="AE280" s="3"/>
      <c r="AF280" s="3" t="str">
        <f t="shared" si="98"/>
        <v/>
      </c>
      <c r="AG280" s="3" t="str">
        <f t="shared" si="99"/>
        <v/>
      </c>
      <c r="AH280" s="3" t="str">
        <f t="shared" si="100"/>
        <v/>
      </c>
      <c r="AI280" s="3"/>
      <c r="AJ280" s="3" t="str">
        <f t="shared" si="101"/>
        <v/>
      </c>
      <c r="AK280" s="46" t="str">
        <f t="shared" si="102"/>
        <v/>
      </c>
      <c r="AM280" s="66">
        <f t="shared" si="103"/>
        <v>0</v>
      </c>
      <c r="AN280" s="2">
        <f t="shared" si="104"/>
        <v>0</v>
      </c>
      <c r="AO280" s="67">
        <f t="shared" si="105"/>
        <v>0</v>
      </c>
      <c r="AQ280" s="104" t="str">
        <f t="shared" si="106"/>
        <v/>
      </c>
      <c r="AS280" s="74" t="str">
        <f t="shared" si="107"/>
        <v/>
      </c>
      <c r="AT280" s="1" t="str">
        <f t="shared" si="108"/>
        <v/>
      </c>
      <c r="AU280" s="1" t="str">
        <f t="shared" si="109"/>
        <v/>
      </c>
      <c r="AV280" s="105" t="str">
        <f t="shared" si="110"/>
        <v/>
      </c>
    </row>
    <row r="281" spans="1:48" x14ac:dyDescent="0.25">
      <c r="A281" s="28"/>
      <c r="B281" s="118"/>
      <c r="C281" s="119"/>
      <c r="D281" s="119"/>
      <c r="E281" s="120"/>
      <c r="F281" s="120"/>
      <c r="G281" s="121"/>
      <c r="H281" s="122"/>
      <c r="I281" s="121"/>
      <c r="J281" s="123"/>
      <c r="K281" s="123"/>
      <c r="L281" s="123"/>
      <c r="M281" s="124"/>
      <c r="N281" s="125"/>
      <c r="O281" s="28"/>
      <c r="P281" s="86" t="str">
        <f>IF($B281="", "", SUMIF('Time &amp; Expenses'!$G$11:$G$8010, $B281, 'Time &amp; Expenses'!$J$11:$J$8010))</f>
        <v/>
      </c>
      <c r="Q281" s="2" t="str">
        <f>IF($B281="", "", SUMIF('Time &amp; Expenses'!$G$11:$G$8010, $B281, 'Time &amp; Expenses'!$K$11:$K$8010))</f>
        <v/>
      </c>
      <c r="R281" s="22" t="str">
        <f t="shared" si="89"/>
        <v/>
      </c>
      <c r="S281" s="28"/>
      <c r="T281" s="26" t="str">
        <f t="shared" si="90"/>
        <v/>
      </c>
      <c r="U281" s="22" t="str">
        <f t="shared" si="91"/>
        <v/>
      </c>
      <c r="V281" s="28"/>
      <c r="X281" s="100">
        <f t="shared" si="92"/>
        <v>0</v>
      </c>
      <c r="Y281" s="45" t="str">
        <f t="shared" si="93"/>
        <v/>
      </c>
      <c r="Z281" s="45" t="str">
        <f t="shared" si="94"/>
        <v/>
      </c>
      <c r="AA281" s="45" t="str">
        <f t="shared" si="95"/>
        <v/>
      </c>
      <c r="AC281" s="18" t="str">
        <f t="shared" si="96"/>
        <v/>
      </c>
      <c r="AD281" s="3" t="str">
        <f t="shared" si="97"/>
        <v/>
      </c>
      <c r="AE281" s="3"/>
      <c r="AF281" s="3" t="str">
        <f t="shared" si="98"/>
        <v/>
      </c>
      <c r="AG281" s="3" t="str">
        <f t="shared" si="99"/>
        <v/>
      </c>
      <c r="AH281" s="3" t="str">
        <f t="shared" si="100"/>
        <v/>
      </c>
      <c r="AI281" s="3"/>
      <c r="AJ281" s="3" t="str">
        <f t="shared" si="101"/>
        <v/>
      </c>
      <c r="AK281" s="46" t="str">
        <f t="shared" si="102"/>
        <v/>
      </c>
      <c r="AM281" s="66">
        <f t="shared" si="103"/>
        <v>0</v>
      </c>
      <c r="AN281" s="2">
        <f t="shared" si="104"/>
        <v>0</v>
      </c>
      <c r="AO281" s="67">
        <f t="shared" si="105"/>
        <v>0</v>
      </c>
      <c r="AQ281" s="104" t="str">
        <f t="shared" si="106"/>
        <v/>
      </c>
      <c r="AS281" s="74" t="str">
        <f t="shared" si="107"/>
        <v/>
      </c>
      <c r="AT281" s="1" t="str">
        <f t="shared" si="108"/>
        <v/>
      </c>
      <c r="AU281" s="1" t="str">
        <f t="shared" si="109"/>
        <v/>
      </c>
      <c r="AV281" s="105" t="str">
        <f t="shared" si="110"/>
        <v/>
      </c>
    </row>
    <row r="282" spans="1:48" x14ac:dyDescent="0.25">
      <c r="A282" s="28"/>
      <c r="B282" s="118"/>
      <c r="C282" s="119"/>
      <c r="D282" s="119"/>
      <c r="E282" s="120"/>
      <c r="F282" s="120"/>
      <c r="G282" s="121"/>
      <c r="H282" s="122"/>
      <c r="I282" s="121"/>
      <c r="J282" s="123"/>
      <c r="K282" s="123"/>
      <c r="L282" s="123"/>
      <c r="M282" s="124"/>
      <c r="N282" s="125"/>
      <c r="O282" s="28"/>
      <c r="P282" s="86" t="str">
        <f>IF($B282="", "", SUMIF('Time &amp; Expenses'!$G$11:$G$8010, $B282, 'Time &amp; Expenses'!$J$11:$J$8010))</f>
        <v/>
      </c>
      <c r="Q282" s="2" t="str">
        <f>IF($B282="", "", SUMIF('Time &amp; Expenses'!$G$11:$G$8010, $B282, 'Time &amp; Expenses'!$K$11:$K$8010))</f>
        <v/>
      </c>
      <c r="R282" s="22" t="str">
        <f t="shared" si="89"/>
        <v/>
      </c>
      <c r="S282" s="28"/>
      <c r="T282" s="26" t="str">
        <f t="shared" si="90"/>
        <v/>
      </c>
      <c r="U282" s="22" t="str">
        <f t="shared" si="91"/>
        <v/>
      </c>
      <c r="V282" s="28"/>
      <c r="X282" s="100">
        <f t="shared" si="92"/>
        <v>0</v>
      </c>
      <c r="Y282" s="45" t="str">
        <f t="shared" si="93"/>
        <v/>
      </c>
      <c r="Z282" s="45" t="str">
        <f t="shared" si="94"/>
        <v/>
      </c>
      <c r="AA282" s="45" t="str">
        <f t="shared" si="95"/>
        <v/>
      </c>
      <c r="AC282" s="18" t="str">
        <f t="shared" si="96"/>
        <v/>
      </c>
      <c r="AD282" s="3" t="str">
        <f t="shared" si="97"/>
        <v/>
      </c>
      <c r="AE282" s="3"/>
      <c r="AF282" s="3" t="str">
        <f t="shared" si="98"/>
        <v/>
      </c>
      <c r="AG282" s="3" t="str">
        <f t="shared" si="99"/>
        <v/>
      </c>
      <c r="AH282" s="3" t="str">
        <f t="shared" si="100"/>
        <v/>
      </c>
      <c r="AI282" s="3"/>
      <c r="AJ282" s="3" t="str">
        <f t="shared" si="101"/>
        <v/>
      </c>
      <c r="AK282" s="46" t="str">
        <f t="shared" si="102"/>
        <v/>
      </c>
      <c r="AM282" s="66">
        <f t="shared" si="103"/>
        <v>0</v>
      </c>
      <c r="AN282" s="2">
        <f t="shared" si="104"/>
        <v>0</v>
      </c>
      <c r="AO282" s="67">
        <f t="shared" si="105"/>
        <v>0</v>
      </c>
      <c r="AQ282" s="104" t="str">
        <f t="shared" si="106"/>
        <v/>
      </c>
      <c r="AS282" s="74" t="str">
        <f t="shared" si="107"/>
        <v/>
      </c>
      <c r="AT282" s="1" t="str">
        <f t="shared" si="108"/>
        <v/>
      </c>
      <c r="AU282" s="1" t="str">
        <f t="shared" si="109"/>
        <v/>
      </c>
      <c r="AV282" s="105" t="str">
        <f t="shared" si="110"/>
        <v/>
      </c>
    </row>
    <row r="283" spans="1:48" x14ac:dyDescent="0.25">
      <c r="A283" s="28"/>
      <c r="B283" s="118"/>
      <c r="C283" s="119"/>
      <c r="D283" s="119"/>
      <c r="E283" s="120"/>
      <c r="F283" s="120"/>
      <c r="G283" s="121"/>
      <c r="H283" s="122"/>
      <c r="I283" s="121"/>
      <c r="J283" s="123"/>
      <c r="K283" s="123"/>
      <c r="L283" s="123"/>
      <c r="M283" s="124"/>
      <c r="N283" s="125"/>
      <c r="O283" s="28"/>
      <c r="P283" s="86" t="str">
        <f>IF($B283="", "", SUMIF('Time &amp; Expenses'!$G$11:$G$8010, $B283, 'Time &amp; Expenses'!$J$11:$J$8010))</f>
        <v/>
      </c>
      <c r="Q283" s="2" t="str">
        <f>IF($B283="", "", SUMIF('Time &amp; Expenses'!$G$11:$G$8010, $B283, 'Time &amp; Expenses'!$K$11:$K$8010))</f>
        <v/>
      </c>
      <c r="R283" s="22" t="str">
        <f t="shared" si="89"/>
        <v/>
      </c>
      <c r="S283" s="28"/>
      <c r="T283" s="26" t="str">
        <f t="shared" si="90"/>
        <v/>
      </c>
      <c r="U283" s="22" t="str">
        <f t="shared" si="91"/>
        <v/>
      </c>
      <c r="V283" s="28"/>
      <c r="X283" s="100">
        <f t="shared" si="92"/>
        <v>0</v>
      </c>
      <c r="Y283" s="45" t="str">
        <f t="shared" si="93"/>
        <v/>
      </c>
      <c r="Z283" s="45" t="str">
        <f t="shared" si="94"/>
        <v/>
      </c>
      <c r="AA283" s="45" t="str">
        <f t="shared" si="95"/>
        <v/>
      </c>
      <c r="AC283" s="18" t="str">
        <f t="shared" si="96"/>
        <v/>
      </c>
      <c r="AD283" s="3" t="str">
        <f t="shared" si="97"/>
        <v/>
      </c>
      <c r="AE283" s="3"/>
      <c r="AF283" s="3" t="str">
        <f t="shared" si="98"/>
        <v/>
      </c>
      <c r="AG283" s="3" t="str">
        <f t="shared" si="99"/>
        <v/>
      </c>
      <c r="AH283" s="3" t="str">
        <f t="shared" si="100"/>
        <v/>
      </c>
      <c r="AI283" s="3"/>
      <c r="AJ283" s="3" t="str">
        <f t="shared" si="101"/>
        <v/>
      </c>
      <c r="AK283" s="46" t="str">
        <f t="shared" si="102"/>
        <v/>
      </c>
      <c r="AM283" s="66">
        <f t="shared" si="103"/>
        <v>0</v>
      </c>
      <c r="AN283" s="2">
        <f t="shared" si="104"/>
        <v>0</v>
      </c>
      <c r="AO283" s="67">
        <f t="shared" si="105"/>
        <v>0</v>
      </c>
      <c r="AQ283" s="104" t="str">
        <f t="shared" si="106"/>
        <v/>
      </c>
      <c r="AS283" s="74" t="str">
        <f t="shared" si="107"/>
        <v/>
      </c>
      <c r="AT283" s="1" t="str">
        <f t="shared" si="108"/>
        <v/>
      </c>
      <c r="AU283" s="1" t="str">
        <f t="shared" si="109"/>
        <v/>
      </c>
      <c r="AV283" s="105" t="str">
        <f t="shared" si="110"/>
        <v/>
      </c>
    </row>
    <row r="284" spans="1:48" x14ac:dyDescent="0.25">
      <c r="A284" s="28"/>
      <c r="B284" s="118"/>
      <c r="C284" s="119"/>
      <c r="D284" s="119"/>
      <c r="E284" s="120"/>
      <c r="F284" s="120"/>
      <c r="G284" s="121"/>
      <c r="H284" s="122"/>
      <c r="I284" s="121"/>
      <c r="J284" s="123"/>
      <c r="K284" s="123"/>
      <c r="L284" s="123"/>
      <c r="M284" s="124"/>
      <c r="N284" s="125"/>
      <c r="O284" s="28"/>
      <c r="P284" s="86" t="str">
        <f>IF($B284="", "", SUMIF('Time &amp; Expenses'!$G$11:$G$8010, $B284, 'Time &amp; Expenses'!$J$11:$J$8010))</f>
        <v/>
      </c>
      <c r="Q284" s="2" t="str">
        <f>IF($B284="", "", SUMIF('Time &amp; Expenses'!$G$11:$G$8010, $B284, 'Time &amp; Expenses'!$K$11:$K$8010))</f>
        <v/>
      </c>
      <c r="R284" s="22" t="str">
        <f t="shared" si="89"/>
        <v/>
      </c>
      <c r="S284" s="28"/>
      <c r="T284" s="26" t="str">
        <f t="shared" si="90"/>
        <v/>
      </c>
      <c r="U284" s="22" t="str">
        <f t="shared" si="91"/>
        <v/>
      </c>
      <c r="V284" s="28"/>
      <c r="X284" s="100">
        <f t="shared" si="92"/>
        <v>0</v>
      </c>
      <c r="Y284" s="45" t="str">
        <f t="shared" si="93"/>
        <v/>
      </c>
      <c r="Z284" s="45" t="str">
        <f t="shared" si="94"/>
        <v/>
      </c>
      <c r="AA284" s="45" t="str">
        <f t="shared" si="95"/>
        <v/>
      </c>
      <c r="AC284" s="18" t="str">
        <f t="shared" si="96"/>
        <v/>
      </c>
      <c r="AD284" s="3" t="str">
        <f t="shared" si="97"/>
        <v/>
      </c>
      <c r="AE284" s="3"/>
      <c r="AF284" s="3" t="str">
        <f t="shared" si="98"/>
        <v/>
      </c>
      <c r="AG284" s="3" t="str">
        <f t="shared" si="99"/>
        <v/>
      </c>
      <c r="AH284" s="3" t="str">
        <f t="shared" si="100"/>
        <v/>
      </c>
      <c r="AI284" s="3"/>
      <c r="AJ284" s="3" t="str">
        <f t="shared" si="101"/>
        <v/>
      </c>
      <c r="AK284" s="46" t="str">
        <f t="shared" si="102"/>
        <v/>
      </c>
      <c r="AM284" s="66">
        <f t="shared" si="103"/>
        <v>0</v>
      </c>
      <c r="AN284" s="2">
        <f t="shared" si="104"/>
        <v>0</v>
      </c>
      <c r="AO284" s="67">
        <f t="shared" si="105"/>
        <v>0</v>
      </c>
      <c r="AQ284" s="104" t="str">
        <f t="shared" si="106"/>
        <v/>
      </c>
      <c r="AS284" s="74" t="str">
        <f t="shared" si="107"/>
        <v/>
      </c>
      <c r="AT284" s="1" t="str">
        <f t="shared" si="108"/>
        <v/>
      </c>
      <c r="AU284" s="1" t="str">
        <f t="shared" si="109"/>
        <v/>
      </c>
      <c r="AV284" s="105" t="str">
        <f t="shared" si="110"/>
        <v/>
      </c>
    </row>
    <row r="285" spans="1:48" x14ac:dyDescent="0.25">
      <c r="A285" s="28"/>
      <c r="B285" s="118"/>
      <c r="C285" s="119"/>
      <c r="D285" s="119"/>
      <c r="E285" s="120"/>
      <c r="F285" s="120"/>
      <c r="G285" s="121"/>
      <c r="H285" s="122"/>
      <c r="I285" s="121"/>
      <c r="J285" s="123"/>
      <c r="K285" s="123"/>
      <c r="L285" s="123"/>
      <c r="M285" s="124"/>
      <c r="N285" s="125"/>
      <c r="O285" s="28"/>
      <c r="P285" s="86" t="str">
        <f>IF($B285="", "", SUMIF('Time &amp; Expenses'!$G$11:$G$8010, $B285, 'Time &amp; Expenses'!$J$11:$J$8010))</f>
        <v/>
      </c>
      <c r="Q285" s="2" t="str">
        <f>IF($B285="", "", SUMIF('Time &amp; Expenses'!$G$11:$G$8010, $B285, 'Time &amp; Expenses'!$K$11:$K$8010))</f>
        <v/>
      </c>
      <c r="R285" s="22" t="str">
        <f t="shared" si="89"/>
        <v/>
      </c>
      <c r="S285" s="28"/>
      <c r="T285" s="26" t="str">
        <f t="shared" si="90"/>
        <v/>
      </c>
      <c r="U285" s="22" t="str">
        <f t="shared" si="91"/>
        <v/>
      </c>
      <c r="V285" s="28"/>
      <c r="X285" s="100">
        <f t="shared" si="92"/>
        <v>0</v>
      </c>
      <c r="Y285" s="45" t="str">
        <f t="shared" si="93"/>
        <v/>
      </c>
      <c r="Z285" s="45" t="str">
        <f t="shared" si="94"/>
        <v/>
      </c>
      <c r="AA285" s="45" t="str">
        <f t="shared" si="95"/>
        <v/>
      </c>
      <c r="AC285" s="18" t="str">
        <f t="shared" si="96"/>
        <v/>
      </c>
      <c r="AD285" s="3" t="str">
        <f t="shared" si="97"/>
        <v/>
      </c>
      <c r="AE285" s="3"/>
      <c r="AF285" s="3" t="str">
        <f t="shared" si="98"/>
        <v/>
      </c>
      <c r="AG285" s="3" t="str">
        <f t="shared" si="99"/>
        <v/>
      </c>
      <c r="AH285" s="3" t="str">
        <f t="shared" si="100"/>
        <v/>
      </c>
      <c r="AI285" s="3"/>
      <c r="AJ285" s="3" t="str">
        <f t="shared" si="101"/>
        <v/>
      </c>
      <c r="AK285" s="46" t="str">
        <f t="shared" si="102"/>
        <v/>
      </c>
      <c r="AM285" s="66">
        <f t="shared" si="103"/>
        <v>0</v>
      </c>
      <c r="AN285" s="2">
        <f t="shared" si="104"/>
        <v>0</v>
      </c>
      <c r="AO285" s="67">
        <f t="shared" si="105"/>
        <v>0</v>
      </c>
      <c r="AQ285" s="104" t="str">
        <f t="shared" si="106"/>
        <v/>
      </c>
      <c r="AS285" s="74" t="str">
        <f t="shared" si="107"/>
        <v/>
      </c>
      <c r="AT285" s="1" t="str">
        <f t="shared" si="108"/>
        <v/>
      </c>
      <c r="AU285" s="1" t="str">
        <f t="shared" si="109"/>
        <v/>
      </c>
      <c r="AV285" s="105" t="str">
        <f t="shared" si="110"/>
        <v/>
      </c>
    </row>
    <row r="286" spans="1:48" x14ac:dyDescent="0.25">
      <c r="A286" s="28"/>
      <c r="B286" s="118"/>
      <c r="C286" s="119"/>
      <c r="D286" s="119"/>
      <c r="E286" s="120"/>
      <c r="F286" s="120"/>
      <c r="G286" s="121"/>
      <c r="H286" s="122"/>
      <c r="I286" s="121"/>
      <c r="J286" s="123"/>
      <c r="K286" s="123"/>
      <c r="L286" s="123"/>
      <c r="M286" s="124"/>
      <c r="N286" s="125"/>
      <c r="O286" s="28"/>
      <c r="P286" s="86" t="str">
        <f>IF($B286="", "", SUMIF('Time &amp; Expenses'!$G$11:$G$8010, $B286, 'Time &amp; Expenses'!$J$11:$J$8010))</f>
        <v/>
      </c>
      <c r="Q286" s="2" t="str">
        <f>IF($B286="", "", SUMIF('Time &amp; Expenses'!$G$11:$G$8010, $B286, 'Time &amp; Expenses'!$K$11:$K$8010))</f>
        <v/>
      </c>
      <c r="R286" s="22" t="str">
        <f t="shared" si="89"/>
        <v/>
      </c>
      <c r="S286" s="28"/>
      <c r="T286" s="26" t="str">
        <f t="shared" si="90"/>
        <v/>
      </c>
      <c r="U286" s="22" t="str">
        <f t="shared" si="91"/>
        <v/>
      </c>
      <c r="V286" s="28"/>
      <c r="X286" s="100">
        <f t="shared" si="92"/>
        <v>0</v>
      </c>
      <c r="Y286" s="45" t="str">
        <f t="shared" si="93"/>
        <v/>
      </c>
      <c r="Z286" s="45" t="str">
        <f t="shared" si="94"/>
        <v/>
      </c>
      <c r="AA286" s="45" t="str">
        <f t="shared" si="95"/>
        <v/>
      </c>
      <c r="AC286" s="18" t="str">
        <f t="shared" si="96"/>
        <v/>
      </c>
      <c r="AD286" s="3" t="str">
        <f t="shared" si="97"/>
        <v/>
      </c>
      <c r="AE286" s="3"/>
      <c r="AF286" s="3" t="str">
        <f t="shared" si="98"/>
        <v/>
      </c>
      <c r="AG286" s="3" t="str">
        <f t="shared" si="99"/>
        <v/>
      </c>
      <c r="AH286" s="3" t="str">
        <f t="shared" si="100"/>
        <v/>
      </c>
      <c r="AI286" s="3"/>
      <c r="AJ286" s="3" t="str">
        <f t="shared" si="101"/>
        <v/>
      </c>
      <c r="AK286" s="46" t="str">
        <f t="shared" si="102"/>
        <v/>
      </c>
      <c r="AM286" s="66">
        <f t="shared" si="103"/>
        <v>0</v>
      </c>
      <c r="AN286" s="2">
        <f t="shared" si="104"/>
        <v>0</v>
      </c>
      <c r="AO286" s="67">
        <f t="shared" si="105"/>
        <v>0</v>
      </c>
      <c r="AQ286" s="104" t="str">
        <f t="shared" si="106"/>
        <v/>
      </c>
      <c r="AS286" s="74" t="str">
        <f t="shared" si="107"/>
        <v/>
      </c>
      <c r="AT286" s="1" t="str">
        <f t="shared" si="108"/>
        <v/>
      </c>
      <c r="AU286" s="1" t="str">
        <f t="shared" si="109"/>
        <v/>
      </c>
      <c r="AV286" s="105" t="str">
        <f t="shared" si="110"/>
        <v/>
      </c>
    </row>
    <row r="287" spans="1:48" x14ac:dyDescent="0.25">
      <c r="A287" s="28"/>
      <c r="B287" s="118"/>
      <c r="C287" s="119"/>
      <c r="D287" s="119"/>
      <c r="E287" s="120"/>
      <c r="F287" s="120"/>
      <c r="G287" s="121"/>
      <c r="H287" s="122"/>
      <c r="I287" s="121"/>
      <c r="J287" s="123"/>
      <c r="K287" s="123"/>
      <c r="L287" s="123"/>
      <c r="M287" s="124"/>
      <c r="N287" s="125"/>
      <c r="O287" s="28"/>
      <c r="P287" s="86" t="str">
        <f>IF($B287="", "", SUMIF('Time &amp; Expenses'!$G$11:$G$8010, $B287, 'Time &amp; Expenses'!$J$11:$J$8010))</f>
        <v/>
      </c>
      <c r="Q287" s="2" t="str">
        <f>IF($B287="", "", SUMIF('Time &amp; Expenses'!$G$11:$G$8010, $B287, 'Time &amp; Expenses'!$K$11:$K$8010))</f>
        <v/>
      </c>
      <c r="R287" s="22" t="str">
        <f t="shared" si="89"/>
        <v/>
      </c>
      <c r="S287" s="28"/>
      <c r="T287" s="26" t="str">
        <f t="shared" si="90"/>
        <v/>
      </c>
      <c r="U287" s="22" t="str">
        <f t="shared" si="91"/>
        <v/>
      </c>
      <c r="V287" s="28"/>
      <c r="X287" s="100">
        <f t="shared" si="92"/>
        <v>0</v>
      </c>
      <c r="Y287" s="45" t="str">
        <f t="shared" si="93"/>
        <v/>
      </c>
      <c r="Z287" s="45" t="str">
        <f t="shared" si="94"/>
        <v/>
      </c>
      <c r="AA287" s="45" t="str">
        <f t="shared" si="95"/>
        <v/>
      </c>
      <c r="AC287" s="18" t="str">
        <f t="shared" si="96"/>
        <v/>
      </c>
      <c r="AD287" s="3" t="str">
        <f t="shared" si="97"/>
        <v/>
      </c>
      <c r="AE287" s="3"/>
      <c r="AF287" s="3" t="str">
        <f t="shared" si="98"/>
        <v/>
      </c>
      <c r="AG287" s="3" t="str">
        <f t="shared" si="99"/>
        <v/>
      </c>
      <c r="AH287" s="3" t="str">
        <f t="shared" si="100"/>
        <v/>
      </c>
      <c r="AI287" s="3"/>
      <c r="AJ287" s="3" t="str">
        <f t="shared" si="101"/>
        <v/>
      </c>
      <c r="AK287" s="46" t="str">
        <f t="shared" si="102"/>
        <v/>
      </c>
      <c r="AM287" s="66">
        <f t="shared" si="103"/>
        <v>0</v>
      </c>
      <c r="AN287" s="2">
        <f t="shared" si="104"/>
        <v>0</v>
      </c>
      <c r="AO287" s="67">
        <f t="shared" si="105"/>
        <v>0</v>
      </c>
      <c r="AQ287" s="104" t="str">
        <f t="shared" si="106"/>
        <v/>
      </c>
      <c r="AS287" s="74" t="str">
        <f t="shared" si="107"/>
        <v/>
      </c>
      <c r="AT287" s="1" t="str">
        <f t="shared" si="108"/>
        <v/>
      </c>
      <c r="AU287" s="1" t="str">
        <f t="shared" si="109"/>
        <v/>
      </c>
      <c r="AV287" s="105" t="str">
        <f t="shared" si="110"/>
        <v/>
      </c>
    </row>
    <row r="288" spans="1:48" x14ac:dyDescent="0.25">
      <c r="A288" s="28"/>
      <c r="B288" s="118"/>
      <c r="C288" s="119"/>
      <c r="D288" s="119"/>
      <c r="E288" s="120"/>
      <c r="F288" s="120"/>
      <c r="G288" s="121"/>
      <c r="H288" s="122"/>
      <c r="I288" s="121"/>
      <c r="J288" s="123"/>
      <c r="K288" s="123"/>
      <c r="L288" s="123"/>
      <c r="M288" s="124"/>
      <c r="N288" s="125"/>
      <c r="O288" s="28"/>
      <c r="P288" s="86" t="str">
        <f>IF($B288="", "", SUMIF('Time &amp; Expenses'!$G$11:$G$8010, $B288, 'Time &amp; Expenses'!$J$11:$J$8010))</f>
        <v/>
      </c>
      <c r="Q288" s="2" t="str">
        <f>IF($B288="", "", SUMIF('Time &amp; Expenses'!$G$11:$G$8010, $B288, 'Time &amp; Expenses'!$K$11:$K$8010))</f>
        <v/>
      </c>
      <c r="R288" s="22" t="str">
        <f t="shared" si="89"/>
        <v/>
      </c>
      <c r="S288" s="28"/>
      <c r="T288" s="26" t="str">
        <f t="shared" si="90"/>
        <v/>
      </c>
      <c r="U288" s="22" t="str">
        <f t="shared" si="91"/>
        <v/>
      </c>
      <c r="V288" s="28"/>
      <c r="X288" s="100">
        <f t="shared" si="92"/>
        <v>0</v>
      </c>
      <c r="Y288" s="45" t="str">
        <f t="shared" si="93"/>
        <v/>
      </c>
      <c r="Z288" s="45" t="str">
        <f t="shared" si="94"/>
        <v/>
      </c>
      <c r="AA288" s="45" t="str">
        <f t="shared" si="95"/>
        <v/>
      </c>
      <c r="AC288" s="18" t="str">
        <f t="shared" si="96"/>
        <v/>
      </c>
      <c r="AD288" s="3" t="str">
        <f t="shared" si="97"/>
        <v/>
      </c>
      <c r="AE288" s="3"/>
      <c r="AF288" s="3" t="str">
        <f t="shared" si="98"/>
        <v/>
      </c>
      <c r="AG288" s="3" t="str">
        <f t="shared" si="99"/>
        <v/>
      </c>
      <c r="AH288" s="3" t="str">
        <f t="shared" si="100"/>
        <v/>
      </c>
      <c r="AI288" s="3"/>
      <c r="AJ288" s="3" t="str">
        <f t="shared" si="101"/>
        <v/>
      </c>
      <c r="AK288" s="46" t="str">
        <f t="shared" si="102"/>
        <v/>
      </c>
      <c r="AM288" s="66">
        <f t="shared" si="103"/>
        <v>0</v>
      </c>
      <c r="AN288" s="2">
        <f t="shared" si="104"/>
        <v>0</v>
      </c>
      <c r="AO288" s="67">
        <f t="shared" si="105"/>
        <v>0</v>
      </c>
      <c r="AQ288" s="104" t="str">
        <f t="shared" si="106"/>
        <v/>
      </c>
      <c r="AS288" s="74" t="str">
        <f t="shared" si="107"/>
        <v/>
      </c>
      <c r="AT288" s="1" t="str">
        <f t="shared" si="108"/>
        <v/>
      </c>
      <c r="AU288" s="1" t="str">
        <f t="shared" si="109"/>
        <v/>
      </c>
      <c r="AV288" s="105" t="str">
        <f t="shared" si="110"/>
        <v/>
      </c>
    </row>
    <row r="289" spans="1:48" x14ac:dyDescent="0.25">
      <c r="A289" s="28"/>
      <c r="B289" s="118"/>
      <c r="C289" s="119"/>
      <c r="D289" s="119"/>
      <c r="E289" s="120"/>
      <c r="F289" s="120"/>
      <c r="G289" s="121"/>
      <c r="H289" s="122"/>
      <c r="I289" s="121"/>
      <c r="J289" s="123"/>
      <c r="K289" s="123"/>
      <c r="L289" s="123"/>
      <c r="M289" s="124"/>
      <c r="N289" s="125"/>
      <c r="O289" s="28"/>
      <c r="P289" s="86" t="str">
        <f>IF($B289="", "", SUMIF('Time &amp; Expenses'!$G$11:$G$8010, $B289, 'Time &amp; Expenses'!$J$11:$J$8010))</f>
        <v/>
      </c>
      <c r="Q289" s="2" t="str">
        <f>IF($B289="", "", SUMIF('Time &amp; Expenses'!$G$11:$G$8010, $B289, 'Time &amp; Expenses'!$K$11:$K$8010))</f>
        <v/>
      </c>
      <c r="R289" s="22" t="str">
        <f t="shared" si="89"/>
        <v/>
      </c>
      <c r="S289" s="28"/>
      <c r="T289" s="26" t="str">
        <f t="shared" si="90"/>
        <v/>
      </c>
      <c r="U289" s="22" t="str">
        <f t="shared" si="91"/>
        <v/>
      </c>
      <c r="V289" s="28"/>
      <c r="X289" s="100">
        <f t="shared" si="92"/>
        <v>0</v>
      </c>
      <c r="Y289" s="45" t="str">
        <f t="shared" si="93"/>
        <v/>
      </c>
      <c r="Z289" s="45" t="str">
        <f t="shared" si="94"/>
        <v/>
      </c>
      <c r="AA289" s="45" t="str">
        <f t="shared" si="95"/>
        <v/>
      </c>
      <c r="AC289" s="18" t="str">
        <f t="shared" si="96"/>
        <v/>
      </c>
      <c r="AD289" s="3" t="str">
        <f t="shared" si="97"/>
        <v/>
      </c>
      <c r="AE289" s="3"/>
      <c r="AF289" s="3" t="str">
        <f t="shared" si="98"/>
        <v/>
      </c>
      <c r="AG289" s="3" t="str">
        <f t="shared" si="99"/>
        <v/>
      </c>
      <c r="AH289" s="3" t="str">
        <f t="shared" si="100"/>
        <v/>
      </c>
      <c r="AI289" s="3"/>
      <c r="AJ289" s="3" t="str">
        <f t="shared" si="101"/>
        <v/>
      </c>
      <c r="AK289" s="46" t="str">
        <f t="shared" si="102"/>
        <v/>
      </c>
      <c r="AM289" s="66">
        <f t="shared" si="103"/>
        <v>0</v>
      </c>
      <c r="AN289" s="2">
        <f t="shared" si="104"/>
        <v>0</v>
      </c>
      <c r="AO289" s="67">
        <f t="shared" si="105"/>
        <v>0</v>
      </c>
      <c r="AQ289" s="104" t="str">
        <f t="shared" si="106"/>
        <v/>
      </c>
      <c r="AS289" s="74" t="str">
        <f t="shared" si="107"/>
        <v/>
      </c>
      <c r="AT289" s="1" t="str">
        <f t="shared" si="108"/>
        <v/>
      </c>
      <c r="AU289" s="1" t="str">
        <f t="shared" si="109"/>
        <v/>
      </c>
      <c r="AV289" s="105" t="str">
        <f t="shared" si="110"/>
        <v/>
      </c>
    </row>
    <row r="290" spans="1:48" x14ac:dyDescent="0.25">
      <c r="A290" s="28"/>
      <c r="B290" s="118"/>
      <c r="C290" s="119"/>
      <c r="D290" s="119"/>
      <c r="E290" s="120"/>
      <c r="F290" s="120"/>
      <c r="G290" s="121"/>
      <c r="H290" s="122"/>
      <c r="I290" s="121"/>
      <c r="J290" s="123"/>
      <c r="K290" s="123"/>
      <c r="L290" s="123"/>
      <c r="M290" s="124"/>
      <c r="N290" s="125"/>
      <c r="O290" s="28"/>
      <c r="P290" s="86" t="str">
        <f>IF($B290="", "", SUMIF('Time &amp; Expenses'!$G$11:$G$8010, $B290, 'Time &amp; Expenses'!$J$11:$J$8010))</f>
        <v/>
      </c>
      <c r="Q290" s="2" t="str">
        <f>IF($B290="", "", SUMIF('Time &amp; Expenses'!$G$11:$G$8010, $B290, 'Time &amp; Expenses'!$K$11:$K$8010))</f>
        <v/>
      </c>
      <c r="R290" s="22" t="str">
        <f t="shared" si="89"/>
        <v/>
      </c>
      <c r="S290" s="28"/>
      <c r="T290" s="26" t="str">
        <f t="shared" si="90"/>
        <v/>
      </c>
      <c r="U290" s="22" t="str">
        <f t="shared" si="91"/>
        <v/>
      </c>
      <c r="V290" s="28"/>
      <c r="X290" s="100">
        <f t="shared" si="92"/>
        <v>0</v>
      </c>
      <c r="Y290" s="45" t="str">
        <f t="shared" si="93"/>
        <v/>
      </c>
      <c r="Z290" s="45" t="str">
        <f t="shared" si="94"/>
        <v/>
      </c>
      <c r="AA290" s="45" t="str">
        <f t="shared" si="95"/>
        <v/>
      </c>
      <c r="AC290" s="18" t="str">
        <f t="shared" si="96"/>
        <v/>
      </c>
      <c r="AD290" s="3" t="str">
        <f t="shared" si="97"/>
        <v/>
      </c>
      <c r="AE290" s="3"/>
      <c r="AF290" s="3" t="str">
        <f t="shared" si="98"/>
        <v/>
      </c>
      <c r="AG290" s="3" t="str">
        <f t="shared" si="99"/>
        <v/>
      </c>
      <c r="AH290" s="3" t="str">
        <f t="shared" si="100"/>
        <v/>
      </c>
      <c r="AI290" s="3"/>
      <c r="AJ290" s="3" t="str">
        <f t="shared" si="101"/>
        <v/>
      </c>
      <c r="AK290" s="46" t="str">
        <f t="shared" si="102"/>
        <v/>
      </c>
      <c r="AM290" s="66">
        <f t="shared" si="103"/>
        <v>0</v>
      </c>
      <c r="AN290" s="2">
        <f t="shared" si="104"/>
        <v>0</v>
      </c>
      <c r="AO290" s="67">
        <f t="shared" si="105"/>
        <v>0</v>
      </c>
      <c r="AQ290" s="104" t="str">
        <f t="shared" si="106"/>
        <v/>
      </c>
      <c r="AS290" s="74" t="str">
        <f t="shared" si="107"/>
        <v/>
      </c>
      <c r="AT290" s="1" t="str">
        <f t="shared" si="108"/>
        <v/>
      </c>
      <c r="AU290" s="1" t="str">
        <f t="shared" si="109"/>
        <v/>
      </c>
      <c r="AV290" s="105" t="str">
        <f t="shared" si="110"/>
        <v/>
      </c>
    </row>
    <row r="291" spans="1:48" x14ac:dyDescent="0.25">
      <c r="A291" s="28"/>
      <c r="B291" s="118"/>
      <c r="C291" s="119"/>
      <c r="D291" s="119"/>
      <c r="E291" s="120"/>
      <c r="F291" s="120"/>
      <c r="G291" s="121"/>
      <c r="H291" s="122"/>
      <c r="I291" s="121"/>
      <c r="J291" s="123"/>
      <c r="K291" s="123"/>
      <c r="L291" s="123"/>
      <c r="M291" s="124"/>
      <c r="N291" s="125"/>
      <c r="O291" s="28"/>
      <c r="P291" s="86" t="str">
        <f>IF($B291="", "", SUMIF('Time &amp; Expenses'!$G$11:$G$8010, $B291, 'Time &amp; Expenses'!$J$11:$J$8010))</f>
        <v/>
      </c>
      <c r="Q291" s="2" t="str">
        <f>IF($B291="", "", SUMIF('Time &amp; Expenses'!$G$11:$G$8010, $B291, 'Time &amp; Expenses'!$K$11:$K$8010))</f>
        <v/>
      </c>
      <c r="R291" s="22" t="str">
        <f t="shared" si="89"/>
        <v/>
      </c>
      <c r="S291" s="28"/>
      <c r="T291" s="26" t="str">
        <f t="shared" si="90"/>
        <v/>
      </c>
      <c r="U291" s="22" t="str">
        <f t="shared" si="91"/>
        <v/>
      </c>
      <c r="V291" s="28"/>
      <c r="X291" s="100">
        <f t="shared" si="92"/>
        <v>0</v>
      </c>
      <c r="Y291" s="45" t="str">
        <f t="shared" si="93"/>
        <v/>
      </c>
      <c r="Z291" s="45" t="str">
        <f t="shared" si="94"/>
        <v/>
      </c>
      <c r="AA291" s="45" t="str">
        <f t="shared" si="95"/>
        <v/>
      </c>
      <c r="AC291" s="18" t="str">
        <f t="shared" si="96"/>
        <v/>
      </c>
      <c r="AD291" s="3" t="str">
        <f t="shared" si="97"/>
        <v/>
      </c>
      <c r="AE291" s="3"/>
      <c r="AF291" s="3" t="str">
        <f t="shared" si="98"/>
        <v/>
      </c>
      <c r="AG291" s="3" t="str">
        <f t="shared" si="99"/>
        <v/>
      </c>
      <c r="AH291" s="3" t="str">
        <f t="shared" si="100"/>
        <v/>
      </c>
      <c r="AI291" s="3"/>
      <c r="AJ291" s="3" t="str">
        <f t="shared" si="101"/>
        <v/>
      </c>
      <c r="AK291" s="46" t="str">
        <f t="shared" si="102"/>
        <v/>
      </c>
      <c r="AM291" s="66">
        <f t="shared" si="103"/>
        <v>0</v>
      </c>
      <c r="AN291" s="2">
        <f t="shared" si="104"/>
        <v>0</v>
      </c>
      <c r="AO291" s="67">
        <f t="shared" si="105"/>
        <v>0</v>
      </c>
      <c r="AQ291" s="104" t="str">
        <f t="shared" si="106"/>
        <v/>
      </c>
      <c r="AS291" s="74" t="str">
        <f t="shared" si="107"/>
        <v/>
      </c>
      <c r="AT291" s="1" t="str">
        <f t="shared" si="108"/>
        <v/>
      </c>
      <c r="AU291" s="1" t="str">
        <f t="shared" si="109"/>
        <v/>
      </c>
      <c r="AV291" s="105" t="str">
        <f t="shared" si="110"/>
        <v/>
      </c>
    </row>
    <row r="292" spans="1:48" x14ac:dyDescent="0.25">
      <c r="A292" s="28"/>
      <c r="B292" s="118"/>
      <c r="C292" s="119"/>
      <c r="D292" s="119"/>
      <c r="E292" s="120"/>
      <c r="F292" s="120"/>
      <c r="G292" s="121"/>
      <c r="H292" s="122"/>
      <c r="I292" s="121"/>
      <c r="J292" s="123"/>
      <c r="K292" s="123"/>
      <c r="L292" s="123"/>
      <c r="M292" s="124"/>
      <c r="N292" s="125"/>
      <c r="O292" s="28"/>
      <c r="P292" s="86" t="str">
        <f>IF($B292="", "", SUMIF('Time &amp; Expenses'!$G$11:$G$8010, $B292, 'Time &amp; Expenses'!$J$11:$J$8010))</f>
        <v/>
      </c>
      <c r="Q292" s="2" t="str">
        <f>IF($B292="", "", SUMIF('Time &amp; Expenses'!$G$11:$G$8010, $B292, 'Time &amp; Expenses'!$K$11:$K$8010))</f>
        <v/>
      </c>
      <c r="R292" s="22" t="str">
        <f t="shared" si="89"/>
        <v/>
      </c>
      <c r="S292" s="28"/>
      <c r="T292" s="26" t="str">
        <f t="shared" si="90"/>
        <v/>
      </c>
      <c r="U292" s="22" t="str">
        <f t="shared" si="91"/>
        <v/>
      </c>
      <c r="V292" s="28"/>
      <c r="X292" s="100">
        <f t="shared" si="92"/>
        <v>0</v>
      </c>
      <c r="Y292" s="45" t="str">
        <f t="shared" si="93"/>
        <v/>
      </c>
      <c r="Z292" s="45" t="str">
        <f t="shared" si="94"/>
        <v/>
      </c>
      <c r="AA292" s="45" t="str">
        <f t="shared" si="95"/>
        <v/>
      </c>
      <c r="AC292" s="18" t="str">
        <f t="shared" si="96"/>
        <v/>
      </c>
      <c r="AD292" s="3" t="str">
        <f t="shared" si="97"/>
        <v/>
      </c>
      <c r="AE292" s="3"/>
      <c r="AF292" s="3" t="str">
        <f t="shared" si="98"/>
        <v/>
      </c>
      <c r="AG292" s="3" t="str">
        <f t="shared" si="99"/>
        <v/>
      </c>
      <c r="AH292" s="3" t="str">
        <f t="shared" si="100"/>
        <v/>
      </c>
      <c r="AI292" s="3"/>
      <c r="AJ292" s="3" t="str">
        <f t="shared" si="101"/>
        <v/>
      </c>
      <c r="AK292" s="46" t="str">
        <f t="shared" si="102"/>
        <v/>
      </c>
      <c r="AM292" s="66">
        <f t="shared" si="103"/>
        <v>0</v>
      </c>
      <c r="AN292" s="2">
        <f t="shared" si="104"/>
        <v>0</v>
      </c>
      <c r="AO292" s="67">
        <f t="shared" si="105"/>
        <v>0</v>
      </c>
      <c r="AQ292" s="104" t="str">
        <f t="shared" si="106"/>
        <v/>
      </c>
      <c r="AS292" s="74" t="str">
        <f t="shared" si="107"/>
        <v/>
      </c>
      <c r="AT292" s="1" t="str">
        <f t="shared" si="108"/>
        <v/>
      </c>
      <c r="AU292" s="1" t="str">
        <f t="shared" si="109"/>
        <v/>
      </c>
      <c r="AV292" s="105" t="str">
        <f t="shared" si="110"/>
        <v/>
      </c>
    </row>
    <row r="293" spans="1:48" x14ac:dyDescent="0.25">
      <c r="A293" s="28"/>
      <c r="B293" s="118"/>
      <c r="C293" s="119"/>
      <c r="D293" s="119"/>
      <c r="E293" s="120"/>
      <c r="F293" s="120"/>
      <c r="G293" s="121"/>
      <c r="H293" s="122"/>
      <c r="I293" s="121"/>
      <c r="J293" s="123"/>
      <c r="K293" s="123"/>
      <c r="L293" s="123"/>
      <c r="M293" s="124"/>
      <c r="N293" s="125"/>
      <c r="O293" s="28"/>
      <c r="P293" s="86" t="str">
        <f>IF($B293="", "", SUMIF('Time &amp; Expenses'!$G$11:$G$8010, $B293, 'Time &amp; Expenses'!$J$11:$J$8010))</f>
        <v/>
      </c>
      <c r="Q293" s="2" t="str">
        <f>IF($B293="", "", SUMIF('Time &amp; Expenses'!$G$11:$G$8010, $B293, 'Time &amp; Expenses'!$K$11:$K$8010))</f>
        <v/>
      </c>
      <c r="R293" s="22" t="str">
        <f t="shared" si="89"/>
        <v/>
      </c>
      <c r="S293" s="28"/>
      <c r="T293" s="26" t="str">
        <f t="shared" si="90"/>
        <v/>
      </c>
      <c r="U293" s="22" t="str">
        <f t="shared" si="91"/>
        <v/>
      </c>
      <c r="V293" s="28"/>
      <c r="X293" s="100">
        <f t="shared" si="92"/>
        <v>0</v>
      </c>
      <c r="Y293" s="45" t="str">
        <f t="shared" si="93"/>
        <v/>
      </c>
      <c r="Z293" s="45" t="str">
        <f t="shared" si="94"/>
        <v/>
      </c>
      <c r="AA293" s="45" t="str">
        <f t="shared" si="95"/>
        <v/>
      </c>
      <c r="AC293" s="18" t="str">
        <f t="shared" si="96"/>
        <v/>
      </c>
      <c r="AD293" s="3" t="str">
        <f t="shared" si="97"/>
        <v/>
      </c>
      <c r="AE293" s="3"/>
      <c r="AF293" s="3" t="str">
        <f t="shared" si="98"/>
        <v/>
      </c>
      <c r="AG293" s="3" t="str">
        <f t="shared" si="99"/>
        <v/>
      </c>
      <c r="AH293" s="3" t="str">
        <f t="shared" si="100"/>
        <v/>
      </c>
      <c r="AI293" s="3"/>
      <c r="AJ293" s="3" t="str">
        <f t="shared" si="101"/>
        <v/>
      </c>
      <c r="AK293" s="46" t="str">
        <f t="shared" si="102"/>
        <v/>
      </c>
      <c r="AM293" s="66">
        <f t="shared" si="103"/>
        <v>0</v>
      </c>
      <c r="AN293" s="2">
        <f t="shared" si="104"/>
        <v>0</v>
      </c>
      <c r="AO293" s="67">
        <f t="shared" si="105"/>
        <v>0</v>
      </c>
      <c r="AQ293" s="104" t="str">
        <f t="shared" si="106"/>
        <v/>
      </c>
      <c r="AS293" s="74" t="str">
        <f t="shared" si="107"/>
        <v/>
      </c>
      <c r="AT293" s="1" t="str">
        <f t="shared" si="108"/>
        <v/>
      </c>
      <c r="AU293" s="1" t="str">
        <f t="shared" si="109"/>
        <v/>
      </c>
      <c r="AV293" s="105" t="str">
        <f t="shared" si="110"/>
        <v/>
      </c>
    </row>
    <row r="294" spans="1:48" x14ac:dyDescent="0.25">
      <c r="A294" s="28"/>
      <c r="B294" s="118"/>
      <c r="C294" s="119"/>
      <c r="D294" s="119"/>
      <c r="E294" s="120"/>
      <c r="F294" s="120"/>
      <c r="G294" s="121"/>
      <c r="H294" s="122"/>
      <c r="I294" s="121"/>
      <c r="J294" s="123"/>
      <c r="K294" s="123"/>
      <c r="L294" s="123"/>
      <c r="M294" s="124"/>
      <c r="N294" s="125"/>
      <c r="O294" s="28"/>
      <c r="P294" s="86" t="str">
        <f>IF($B294="", "", SUMIF('Time &amp; Expenses'!$G$11:$G$8010, $B294, 'Time &amp; Expenses'!$J$11:$J$8010))</f>
        <v/>
      </c>
      <c r="Q294" s="2" t="str">
        <f>IF($B294="", "", SUMIF('Time &amp; Expenses'!$G$11:$G$8010, $B294, 'Time &amp; Expenses'!$K$11:$K$8010))</f>
        <v/>
      </c>
      <c r="R294" s="22" t="str">
        <f t="shared" si="89"/>
        <v/>
      </c>
      <c r="S294" s="28"/>
      <c r="T294" s="26" t="str">
        <f t="shared" si="90"/>
        <v/>
      </c>
      <c r="U294" s="22" t="str">
        <f t="shared" si="91"/>
        <v/>
      </c>
      <c r="V294" s="28"/>
      <c r="X294" s="100">
        <f t="shared" si="92"/>
        <v>0</v>
      </c>
      <c r="Y294" s="45" t="str">
        <f t="shared" si="93"/>
        <v/>
      </c>
      <c r="Z294" s="45" t="str">
        <f t="shared" si="94"/>
        <v/>
      </c>
      <c r="AA294" s="45" t="str">
        <f t="shared" si="95"/>
        <v/>
      </c>
      <c r="AC294" s="18" t="str">
        <f t="shared" si="96"/>
        <v/>
      </c>
      <c r="AD294" s="3" t="str">
        <f t="shared" si="97"/>
        <v/>
      </c>
      <c r="AE294" s="3"/>
      <c r="AF294" s="3" t="str">
        <f t="shared" si="98"/>
        <v/>
      </c>
      <c r="AG294" s="3" t="str">
        <f t="shared" si="99"/>
        <v/>
      </c>
      <c r="AH294" s="3" t="str">
        <f t="shared" si="100"/>
        <v/>
      </c>
      <c r="AI294" s="3"/>
      <c r="AJ294" s="3" t="str">
        <f t="shared" si="101"/>
        <v/>
      </c>
      <c r="AK294" s="46" t="str">
        <f t="shared" si="102"/>
        <v/>
      </c>
      <c r="AM294" s="66">
        <f t="shared" si="103"/>
        <v>0</v>
      </c>
      <c r="AN294" s="2">
        <f t="shared" si="104"/>
        <v>0</v>
      </c>
      <c r="AO294" s="67">
        <f t="shared" si="105"/>
        <v>0</v>
      </c>
      <c r="AQ294" s="104" t="str">
        <f t="shared" si="106"/>
        <v/>
      </c>
      <c r="AS294" s="74" t="str">
        <f t="shared" si="107"/>
        <v/>
      </c>
      <c r="AT294" s="1" t="str">
        <f t="shared" si="108"/>
        <v/>
      </c>
      <c r="AU294" s="1" t="str">
        <f t="shared" si="109"/>
        <v/>
      </c>
      <c r="AV294" s="105" t="str">
        <f t="shared" si="110"/>
        <v/>
      </c>
    </row>
    <row r="295" spans="1:48" x14ac:dyDescent="0.25">
      <c r="A295" s="28"/>
      <c r="B295" s="118"/>
      <c r="C295" s="119"/>
      <c r="D295" s="119"/>
      <c r="E295" s="120"/>
      <c r="F295" s="120"/>
      <c r="G295" s="121"/>
      <c r="H295" s="122"/>
      <c r="I295" s="121"/>
      <c r="J295" s="123"/>
      <c r="K295" s="123"/>
      <c r="L295" s="123"/>
      <c r="M295" s="124"/>
      <c r="N295" s="125"/>
      <c r="O295" s="28"/>
      <c r="P295" s="86" t="str">
        <f>IF($B295="", "", SUMIF('Time &amp; Expenses'!$G$11:$G$8010, $B295, 'Time &amp; Expenses'!$J$11:$J$8010))</f>
        <v/>
      </c>
      <c r="Q295" s="2" t="str">
        <f>IF($B295="", "", SUMIF('Time &amp; Expenses'!$G$11:$G$8010, $B295, 'Time &amp; Expenses'!$K$11:$K$8010))</f>
        <v/>
      </c>
      <c r="R295" s="22" t="str">
        <f t="shared" si="89"/>
        <v/>
      </c>
      <c r="S295" s="28"/>
      <c r="T295" s="26" t="str">
        <f t="shared" si="90"/>
        <v/>
      </c>
      <c r="U295" s="22" t="str">
        <f t="shared" si="91"/>
        <v/>
      </c>
      <c r="V295" s="28"/>
      <c r="X295" s="100">
        <f t="shared" si="92"/>
        <v>0</v>
      </c>
      <c r="Y295" s="45" t="str">
        <f t="shared" si="93"/>
        <v/>
      </c>
      <c r="Z295" s="45" t="str">
        <f t="shared" si="94"/>
        <v/>
      </c>
      <c r="AA295" s="45" t="str">
        <f t="shared" si="95"/>
        <v/>
      </c>
      <c r="AC295" s="18" t="str">
        <f t="shared" si="96"/>
        <v/>
      </c>
      <c r="AD295" s="3" t="str">
        <f t="shared" si="97"/>
        <v/>
      </c>
      <c r="AE295" s="3"/>
      <c r="AF295" s="3" t="str">
        <f t="shared" si="98"/>
        <v/>
      </c>
      <c r="AG295" s="3" t="str">
        <f t="shared" si="99"/>
        <v/>
      </c>
      <c r="AH295" s="3" t="str">
        <f t="shared" si="100"/>
        <v/>
      </c>
      <c r="AI295" s="3"/>
      <c r="AJ295" s="3" t="str">
        <f t="shared" si="101"/>
        <v/>
      </c>
      <c r="AK295" s="46" t="str">
        <f t="shared" si="102"/>
        <v/>
      </c>
      <c r="AM295" s="66">
        <f t="shared" si="103"/>
        <v>0</v>
      </c>
      <c r="AN295" s="2">
        <f t="shared" si="104"/>
        <v>0</v>
      </c>
      <c r="AO295" s="67">
        <f t="shared" si="105"/>
        <v>0</v>
      </c>
      <c r="AQ295" s="104" t="str">
        <f t="shared" si="106"/>
        <v/>
      </c>
      <c r="AS295" s="74" t="str">
        <f t="shared" si="107"/>
        <v/>
      </c>
      <c r="AT295" s="1" t="str">
        <f t="shared" si="108"/>
        <v/>
      </c>
      <c r="AU295" s="1" t="str">
        <f t="shared" si="109"/>
        <v/>
      </c>
      <c r="AV295" s="105" t="str">
        <f t="shared" si="110"/>
        <v/>
      </c>
    </row>
    <row r="296" spans="1:48" x14ac:dyDescent="0.25">
      <c r="A296" s="28"/>
      <c r="B296" s="118"/>
      <c r="C296" s="119"/>
      <c r="D296" s="119"/>
      <c r="E296" s="120"/>
      <c r="F296" s="120"/>
      <c r="G296" s="121"/>
      <c r="H296" s="122"/>
      <c r="I296" s="121"/>
      <c r="J296" s="123"/>
      <c r="K296" s="123"/>
      <c r="L296" s="123"/>
      <c r="M296" s="124"/>
      <c r="N296" s="125"/>
      <c r="O296" s="28"/>
      <c r="P296" s="86" t="str">
        <f>IF($B296="", "", SUMIF('Time &amp; Expenses'!$G$11:$G$8010, $B296, 'Time &amp; Expenses'!$J$11:$J$8010))</f>
        <v/>
      </c>
      <c r="Q296" s="2" t="str">
        <f>IF($B296="", "", SUMIF('Time &amp; Expenses'!$G$11:$G$8010, $B296, 'Time &amp; Expenses'!$K$11:$K$8010))</f>
        <v/>
      </c>
      <c r="R296" s="22" t="str">
        <f t="shared" si="89"/>
        <v/>
      </c>
      <c r="S296" s="28"/>
      <c r="T296" s="26" t="str">
        <f t="shared" si="90"/>
        <v/>
      </c>
      <c r="U296" s="22" t="str">
        <f t="shared" si="91"/>
        <v/>
      </c>
      <c r="V296" s="28"/>
      <c r="X296" s="100">
        <f t="shared" si="92"/>
        <v>0</v>
      </c>
      <c r="Y296" s="45" t="str">
        <f t="shared" si="93"/>
        <v/>
      </c>
      <c r="Z296" s="45" t="str">
        <f t="shared" si="94"/>
        <v/>
      </c>
      <c r="AA296" s="45" t="str">
        <f t="shared" si="95"/>
        <v/>
      </c>
      <c r="AC296" s="18" t="str">
        <f t="shared" si="96"/>
        <v/>
      </c>
      <c r="AD296" s="3" t="str">
        <f t="shared" si="97"/>
        <v/>
      </c>
      <c r="AE296" s="3"/>
      <c r="AF296" s="3" t="str">
        <f t="shared" si="98"/>
        <v/>
      </c>
      <c r="AG296" s="3" t="str">
        <f t="shared" si="99"/>
        <v/>
      </c>
      <c r="AH296" s="3" t="str">
        <f t="shared" si="100"/>
        <v/>
      </c>
      <c r="AI296" s="3"/>
      <c r="AJ296" s="3" t="str">
        <f t="shared" si="101"/>
        <v/>
      </c>
      <c r="AK296" s="46" t="str">
        <f t="shared" si="102"/>
        <v/>
      </c>
      <c r="AM296" s="66">
        <f t="shared" si="103"/>
        <v>0</v>
      </c>
      <c r="AN296" s="2">
        <f t="shared" si="104"/>
        <v>0</v>
      </c>
      <c r="AO296" s="67">
        <f t="shared" si="105"/>
        <v>0</v>
      </c>
      <c r="AQ296" s="104" t="str">
        <f t="shared" si="106"/>
        <v/>
      </c>
      <c r="AS296" s="74" t="str">
        <f t="shared" si="107"/>
        <v/>
      </c>
      <c r="AT296" s="1" t="str">
        <f t="shared" si="108"/>
        <v/>
      </c>
      <c r="AU296" s="1" t="str">
        <f t="shared" si="109"/>
        <v/>
      </c>
      <c r="AV296" s="105" t="str">
        <f t="shared" si="110"/>
        <v/>
      </c>
    </row>
    <row r="297" spans="1:48" x14ac:dyDescent="0.25">
      <c r="A297" s="28"/>
      <c r="B297" s="118"/>
      <c r="C297" s="119"/>
      <c r="D297" s="119"/>
      <c r="E297" s="120"/>
      <c r="F297" s="120"/>
      <c r="G297" s="121"/>
      <c r="H297" s="122"/>
      <c r="I297" s="121"/>
      <c r="J297" s="123"/>
      <c r="K297" s="123"/>
      <c r="L297" s="123"/>
      <c r="M297" s="124"/>
      <c r="N297" s="125"/>
      <c r="O297" s="28"/>
      <c r="P297" s="86" t="str">
        <f>IF($B297="", "", SUMIF('Time &amp; Expenses'!$G$11:$G$8010, $B297, 'Time &amp; Expenses'!$J$11:$J$8010))</f>
        <v/>
      </c>
      <c r="Q297" s="2" t="str">
        <f>IF($B297="", "", SUMIF('Time &amp; Expenses'!$G$11:$G$8010, $B297, 'Time &amp; Expenses'!$K$11:$K$8010))</f>
        <v/>
      </c>
      <c r="R297" s="22" t="str">
        <f t="shared" si="89"/>
        <v/>
      </c>
      <c r="S297" s="28"/>
      <c r="T297" s="26" t="str">
        <f t="shared" si="90"/>
        <v/>
      </c>
      <c r="U297" s="22" t="str">
        <f t="shared" si="91"/>
        <v/>
      </c>
      <c r="V297" s="28"/>
      <c r="X297" s="100">
        <f t="shared" si="92"/>
        <v>0</v>
      </c>
      <c r="Y297" s="45" t="str">
        <f t="shared" si="93"/>
        <v/>
      </c>
      <c r="Z297" s="45" t="str">
        <f t="shared" si="94"/>
        <v/>
      </c>
      <c r="AA297" s="45" t="str">
        <f t="shared" si="95"/>
        <v/>
      </c>
      <c r="AC297" s="18" t="str">
        <f t="shared" si="96"/>
        <v/>
      </c>
      <c r="AD297" s="3" t="str">
        <f t="shared" si="97"/>
        <v/>
      </c>
      <c r="AE297" s="3"/>
      <c r="AF297" s="3" t="str">
        <f t="shared" si="98"/>
        <v/>
      </c>
      <c r="AG297" s="3" t="str">
        <f t="shared" si="99"/>
        <v/>
      </c>
      <c r="AH297" s="3" t="str">
        <f t="shared" si="100"/>
        <v/>
      </c>
      <c r="AI297" s="3"/>
      <c r="AJ297" s="3" t="str">
        <f t="shared" si="101"/>
        <v/>
      </c>
      <c r="AK297" s="46" t="str">
        <f t="shared" si="102"/>
        <v/>
      </c>
      <c r="AM297" s="66">
        <f t="shared" si="103"/>
        <v>0</v>
      </c>
      <c r="AN297" s="2">
        <f t="shared" si="104"/>
        <v>0</v>
      </c>
      <c r="AO297" s="67">
        <f t="shared" si="105"/>
        <v>0</v>
      </c>
      <c r="AQ297" s="104" t="str">
        <f t="shared" si="106"/>
        <v/>
      </c>
      <c r="AS297" s="74" t="str">
        <f t="shared" si="107"/>
        <v/>
      </c>
      <c r="AT297" s="1" t="str">
        <f t="shared" si="108"/>
        <v/>
      </c>
      <c r="AU297" s="1" t="str">
        <f t="shared" si="109"/>
        <v/>
      </c>
      <c r="AV297" s="105" t="str">
        <f t="shared" si="110"/>
        <v/>
      </c>
    </row>
    <row r="298" spans="1:48" x14ac:dyDescent="0.25">
      <c r="A298" s="28"/>
      <c r="B298" s="118"/>
      <c r="C298" s="119"/>
      <c r="D298" s="119"/>
      <c r="E298" s="120"/>
      <c r="F298" s="120"/>
      <c r="G298" s="121"/>
      <c r="H298" s="122"/>
      <c r="I298" s="121"/>
      <c r="J298" s="123"/>
      <c r="K298" s="123"/>
      <c r="L298" s="123"/>
      <c r="M298" s="124"/>
      <c r="N298" s="125"/>
      <c r="O298" s="28"/>
      <c r="P298" s="86" t="str">
        <f>IF($B298="", "", SUMIF('Time &amp; Expenses'!$G$11:$G$8010, $B298, 'Time &amp; Expenses'!$J$11:$J$8010))</f>
        <v/>
      </c>
      <c r="Q298" s="2" t="str">
        <f>IF($B298="", "", SUMIF('Time &amp; Expenses'!$G$11:$G$8010, $B298, 'Time &amp; Expenses'!$K$11:$K$8010))</f>
        <v/>
      </c>
      <c r="R298" s="22" t="str">
        <f t="shared" si="89"/>
        <v/>
      </c>
      <c r="S298" s="28"/>
      <c r="T298" s="26" t="str">
        <f t="shared" si="90"/>
        <v/>
      </c>
      <c r="U298" s="22" t="str">
        <f t="shared" si="91"/>
        <v/>
      </c>
      <c r="V298" s="28"/>
      <c r="X298" s="100">
        <f t="shared" si="92"/>
        <v>0</v>
      </c>
      <c r="Y298" s="45" t="str">
        <f t="shared" si="93"/>
        <v/>
      </c>
      <c r="Z298" s="45" t="str">
        <f t="shared" si="94"/>
        <v/>
      </c>
      <c r="AA298" s="45" t="str">
        <f t="shared" si="95"/>
        <v/>
      </c>
      <c r="AC298" s="18" t="str">
        <f t="shared" si="96"/>
        <v/>
      </c>
      <c r="AD298" s="3" t="str">
        <f t="shared" si="97"/>
        <v/>
      </c>
      <c r="AE298" s="3"/>
      <c r="AF298" s="3" t="str">
        <f t="shared" si="98"/>
        <v/>
      </c>
      <c r="AG298" s="3" t="str">
        <f t="shared" si="99"/>
        <v/>
      </c>
      <c r="AH298" s="3" t="str">
        <f t="shared" si="100"/>
        <v/>
      </c>
      <c r="AI298" s="3"/>
      <c r="AJ298" s="3" t="str">
        <f t="shared" si="101"/>
        <v/>
      </c>
      <c r="AK298" s="46" t="str">
        <f t="shared" si="102"/>
        <v/>
      </c>
      <c r="AM298" s="66">
        <f t="shared" si="103"/>
        <v>0</v>
      </c>
      <c r="AN298" s="2">
        <f t="shared" si="104"/>
        <v>0</v>
      </c>
      <c r="AO298" s="67">
        <f t="shared" si="105"/>
        <v>0</v>
      </c>
      <c r="AQ298" s="104" t="str">
        <f t="shared" si="106"/>
        <v/>
      </c>
      <c r="AS298" s="74" t="str">
        <f t="shared" si="107"/>
        <v/>
      </c>
      <c r="AT298" s="1" t="str">
        <f t="shared" si="108"/>
        <v/>
      </c>
      <c r="AU298" s="1" t="str">
        <f t="shared" si="109"/>
        <v/>
      </c>
      <c r="AV298" s="105" t="str">
        <f t="shared" si="110"/>
        <v/>
      </c>
    </row>
    <row r="299" spans="1:48" x14ac:dyDescent="0.25">
      <c r="A299" s="28"/>
      <c r="B299" s="118"/>
      <c r="C299" s="119"/>
      <c r="D299" s="119"/>
      <c r="E299" s="120"/>
      <c r="F299" s="120"/>
      <c r="G299" s="121"/>
      <c r="H299" s="122"/>
      <c r="I299" s="121"/>
      <c r="J299" s="123"/>
      <c r="K299" s="123"/>
      <c r="L299" s="123"/>
      <c r="M299" s="124"/>
      <c r="N299" s="125"/>
      <c r="O299" s="28"/>
      <c r="P299" s="86" t="str">
        <f>IF($B299="", "", SUMIF('Time &amp; Expenses'!$G$11:$G$8010, $B299, 'Time &amp; Expenses'!$J$11:$J$8010))</f>
        <v/>
      </c>
      <c r="Q299" s="2" t="str">
        <f>IF($B299="", "", SUMIF('Time &amp; Expenses'!$G$11:$G$8010, $B299, 'Time &amp; Expenses'!$K$11:$K$8010))</f>
        <v/>
      </c>
      <c r="R299" s="22" t="str">
        <f t="shared" si="89"/>
        <v/>
      </c>
      <c r="S299" s="28"/>
      <c r="T299" s="26" t="str">
        <f t="shared" si="90"/>
        <v/>
      </c>
      <c r="U299" s="22" t="str">
        <f t="shared" si="91"/>
        <v/>
      </c>
      <c r="V299" s="28"/>
      <c r="X299" s="100">
        <f t="shared" si="92"/>
        <v>0</v>
      </c>
      <c r="Y299" s="45" t="str">
        <f t="shared" si="93"/>
        <v/>
      </c>
      <c r="Z299" s="45" t="str">
        <f t="shared" si="94"/>
        <v/>
      </c>
      <c r="AA299" s="45" t="str">
        <f t="shared" si="95"/>
        <v/>
      </c>
      <c r="AC299" s="18" t="str">
        <f t="shared" si="96"/>
        <v/>
      </c>
      <c r="AD299" s="3" t="str">
        <f t="shared" si="97"/>
        <v/>
      </c>
      <c r="AE299" s="3"/>
      <c r="AF299" s="3" t="str">
        <f t="shared" si="98"/>
        <v/>
      </c>
      <c r="AG299" s="3" t="str">
        <f t="shared" si="99"/>
        <v/>
      </c>
      <c r="AH299" s="3" t="str">
        <f t="shared" si="100"/>
        <v/>
      </c>
      <c r="AI299" s="3"/>
      <c r="AJ299" s="3" t="str">
        <f t="shared" si="101"/>
        <v/>
      </c>
      <c r="AK299" s="46" t="str">
        <f t="shared" si="102"/>
        <v/>
      </c>
      <c r="AM299" s="66">
        <f t="shared" si="103"/>
        <v>0</v>
      </c>
      <c r="AN299" s="2">
        <f t="shared" si="104"/>
        <v>0</v>
      </c>
      <c r="AO299" s="67">
        <f t="shared" si="105"/>
        <v>0</v>
      </c>
      <c r="AQ299" s="104" t="str">
        <f t="shared" si="106"/>
        <v/>
      </c>
      <c r="AS299" s="74" t="str">
        <f t="shared" si="107"/>
        <v/>
      </c>
      <c r="AT299" s="1" t="str">
        <f t="shared" si="108"/>
        <v/>
      </c>
      <c r="AU299" s="1" t="str">
        <f t="shared" si="109"/>
        <v/>
      </c>
      <c r="AV299" s="105" t="str">
        <f t="shared" si="110"/>
        <v/>
      </c>
    </row>
    <row r="300" spans="1:48" x14ac:dyDescent="0.25">
      <c r="A300" s="28"/>
      <c r="B300" s="118"/>
      <c r="C300" s="119"/>
      <c r="D300" s="119"/>
      <c r="E300" s="120"/>
      <c r="F300" s="120"/>
      <c r="G300" s="121"/>
      <c r="H300" s="122"/>
      <c r="I300" s="121"/>
      <c r="J300" s="123"/>
      <c r="K300" s="123"/>
      <c r="L300" s="123"/>
      <c r="M300" s="124"/>
      <c r="N300" s="125"/>
      <c r="O300" s="28"/>
      <c r="P300" s="86" t="str">
        <f>IF($B300="", "", SUMIF('Time &amp; Expenses'!$G$11:$G$8010, $B300, 'Time &amp; Expenses'!$J$11:$J$8010))</f>
        <v/>
      </c>
      <c r="Q300" s="2" t="str">
        <f>IF($B300="", "", SUMIF('Time &amp; Expenses'!$G$11:$G$8010, $B300, 'Time &amp; Expenses'!$K$11:$K$8010))</f>
        <v/>
      </c>
      <c r="R300" s="22" t="str">
        <f t="shared" si="89"/>
        <v/>
      </c>
      <c r="S300" s="28"/>
      <c r="T300" s="26" t="str">
        <f t="shared" si="90"/>
        <v/>
      </c>
      <c r="U300" s="22" t="str">
        <f t="shared" si="91"/>
        <v/>
      </c>
      <c r="V300" s="28"/>
      <c r="X300" s="100">
        <f t="shared" si="92"/>
        <v>0</v>
      </c>
      <c r="Y300" s="45" t="str">
        <f t="shared" si="93"/>
        <v/>
      </c>
      <c r="Z300" s="45" t="str">
        <f t="shared" si="94"/>
        <v/>
      </c>
      <c r="AA300" s="45" t="str">
        <f t="shared" si="95"/>
        <v/>
      </c>
      <c r="AC300" s="18" t="str">
        <f t="shared" si="96"/>
        <v/>
      </c>
      <c r="AD300" s="3" t="str">
        <f t="shared" si="97"/>
        <v/>
      </c>
      <c r="AE300" s="3"/>
      <c r="AF300" s="3" t="str">
        <f t="shared" si="98"/>
        <v/>
      </c>
      <c r="AG300" s="3" t="str">
        <f t="shared" si="99"/>
        <v/>
      </c>
      <c r="AH300" s="3" t="str">
        <f t="shared" si="100"/>
        <v/>
      </c>
      <c r="AI300" s="3"/>
      <c r="AJ300" s="3" t="str">
        <f t="shared" si="101"/>
        <v/>
      </c>
      <c r="AK300" s="46" t="str">
        <f t="shared" si="102"/>
        <v/>
      </c>
      <c r="AM300" s="66">
        <f t="shared" si="103"/>
        <v>0</v>
      </c>
      <c r="AN300" s="2">
        <f t="shared" si="104"/>
        <v>0</v>
      </c>
      <c r="AO300" s="67">
        <f t="shared" si="105"/>
        <v>0</v>
      </c>
      <c r="AQ300" s="104" t="str">
        <f t="shared" si="106"/>
        <v/>
      </c>
      <c r="AS300" s="74" t="str">
        <f t="shared" si="107"/>
        <v/>
      </c>
      <c r="AT300" s="1" t="str">
        <f t="shared" si="108"/>
        <v/>
      </c>
      <c r="AU300" s="1" t="str">
        <f t="shared" si="109"/>
        <v/>
      </c>
      <c r="AV300" s="105" t="str">
        <f t="shared" si="110"/>
        <v/>
      </c>
    </row>
    <row r="301" spans="1:48" x14ac:dyDescent="0.25">
      <c r="A301" s="28"/>
      <c r="B301" s="118"/>
      <c r="C301" s="119"/>
      <c r="D301" s="119"/>
      <c r="E301" s="120"/>
      <c r="F301" s="120"/>
      <c r="G301" s="121"/>
      <c r="H301" s="122"/>
      <c r="I301" s="121"/>
      <c r="J301" s="123"/>
      <c r="K301" s="123"/>
      <c r="L301" s="123"/>
      <c r="M301" s="124"/>
      <c r="N301" s="125"/>
      <c r="O301" s="28"/>
      <c r="P301" s="86" t="str">
        <f>IF($B301="", "", SUMIF('Time &amp; Expenses'!$G$11:$G$8010, $B301, 'Time &amp; Expenses'!$J$11:$J$8010))</f>
        <v/>
      </c>
      <c r="Q301" s="2" t="str">
        <f>IF($B301="", "", SUMIF('Time &amp; Expenses'!$G$11:$G$8010, $B301, 'Time &amp; Expenses'!$K$11:$K$8010))</f>
        <v/>
      </c>
      <c r="R301" s="22" t="str">
        <f t="shared" si="89"/>
        <v/>
      </c>
      <c r="S301" s="28"/>
      <c r="T301" s="26" t="str">
        <f t="shared" si="90"/>
        <v/>
      </c>
      <c r="U301" s="22" t="str">
        <f t="shared" si="91"/>
        <v/>
      </c>
      <c r="V301" s="28"/>
      <c r="X301" s="100">
        <f t="shared" si="92"/>
        <v>0</v>
      </c>
      <c r="Y301" s="45" t="str">
        <f t="shared" si="93"/>
        <v/>
      </c>
      <c r="Z301" s="45" t="str">
        <f t="shared" si="94"/>
        <v/>
      </c>
      <c r="AA301" s="45" t="str">
        <f t="shared" si="95"/>
        <v/>
      </c>
      <c r="AC301" s="18" t="str">
        <f t="shared" si="96"/>
        <v/>
      </c>
      <c r="AD301" s="3" t="str">
        <f t="shared" si="97"/>
        <v/>
      </c>
      <c r="AE301" s="3"/>
      <c r="AF301" s="3" t="str">
        <f t="shared" si="98"/>
        <v/>
      </c>
      <c r="AG301" s="3" t="str">
        <f t="shared" si="99"/>
        <v/>
      </c>
      <c r="AH301" s="3" t="str">
        <f t="shared" si="100"/>
        <v/>
      </c>
      <c r="AI301" s="3"/>
      <c r="AJ301" s="3" t="str">
        <f t="shared" si="101"/>
        <v/>
      </c>
      <c r="AK301" s="46" t="str">
        <f t="shared" si="102"/>
        <v/>
      </c>
      <c r="AM301" s="66">
        <f t="shared" si="103"/>
        <v>0</v>
      </c>
      <c r="AN301" s="2">
        <f t="shared" si="104"/>
        <v>0</v>
      </c>
      <c r="AO301" s="67">
        <f t="shared" si="105"/>
        <v>0</v>
      </c>
      <c r="AQ301" s="104" t="str">
        <f t="shared" si="106"/>
        <v/>
      </c>
      <c r="AS301" s="74" t="str">
        <f t="shared" si="107"/>
        <v/>
      </c>
      <c r="AT301" s="1" t="str">
        <f t="shared" si="108"/>
        <v/>
      </c>
      <c r="AU301" s="1" t="str">
        <f t="shared" si="109"/>
        <v/>
      </c>
      <c r="AV301" s="105" t="str">
        <f t="shared" si="110"/>
        <v/>
      </c>
    </row>
    <row r="302" spans="1:48" x14ac:dyDescent="0.25">
      <c r="A302" s="28"/>
      <c r="B302" s="118"/>
      <c r="C302" s="119"/>
      <c r="D302" s="119"/>
      <c r="E302" s="120"/>
      <c r="F302" s="120"/>
      <c r="G302" s="121"/>
      <c r="H302" s="122"/>
      <c r="I302" s="121"/>
      <c r="J302" s="123"/>
      <c r="K302" s="123"/>
      <c r="L302" s="123"/>
      <c r="M302" s="124"/>
      <c r="N302" s="125"/>
      <c r="O302" s="28"/>
      <c r="P302" s="86" t="str">
        <f>IF($B302="", "", SUMIF('Time &amp; Expenses'!$G$11:$G$8010, $B302, 'Time &amp; Expenses'!$J$11:$J$8010))</f>
        <v/>
      </c>
      <c r="Q302" s="2" t="str">
        <f>IF($B302="", "", SUMIF('Time &amp; Expenses'!$G$11:$G$8010, $B302, 'Time &amp; Expenses'!$K$11:$K$8010))</f>
        <v/>
      </c>
      <c r="R302" s="22" t="str">
        <f t="shared" si="89"/>
        <v/>
      </c>
      <c r="S302" s="28"/>
      <c r="T302" s="26" t="str">
        <f t="shared" si="90"/>
        <v/>
      </c>
      <c r="U302" s="22" t="str">
        <f t="shared" si="91"/>
        <v/>
      </c>
      <c r="V302" s="28"/>
      <c r="X302" s="100">
        <f t="shared" si="92"/>
        <v>0</v>
      </c>
      <c r="Y302" s="45" t="str">
        <f t="shared" si="93"/>
        <v/>
      </c>
      <c r="Z302" s="45" t="str">
        <f t="shared" si="94"/>
        <v/>
      </c>
      <c r="AA302" s="45" t="str">
        <f t="shared" si="95"/>
        <v/>
      </c>
      <c r="AC302" s="18" t="str">
        <f t="shared" si="96"/>
        <v/>
      </c>
      <c r="AD302" s="3" t="str">
        <f t="shared" si="97"/>
        <v/>
      </c>
      <c r="AE302" s="3"/>
      <c r="AF302" s="3" t="str">
        <f t="shared" si="98"/>
        <v/>
      </c>
      <c r="AG302" s="3" t="str">
        <f t="shared" si="99"/>
        <v/>
      </c>
      <c r="AH302" s="3" t="str">
        <f t="shared" si="100"/>
        <v/>
      </c>
      <c r="AI302" s="3"/>
      <c r="AJ302" s="3" t="str">
        <f t="shared" si="101"/>
        <v/>
      </c>
      <c r="AK302" s="46" t="str">
        <f t="shared" si="102"/>
        <v/>
      </c>
      <c r="AM302" s="66">
        <f t="shared" si="103"/>
        <v>0</v>
      </c>
      <c r="AN302" s="2">
        <f t="shared" si="104"/>
        <v>0</v>
      </c>
      <c r="AO302" s="67">
        <f t="shared" si="105"/>
        <v>0</v>
      </c>
      <c r="AQ302" s="104" t="str">
        <f t="shared" si="106"/>
        <v/>
      </c>
      <c r="AS302" s="74" t="str">
        <f t="shared" si="107"/>
        <v/>
      </c>
      <c r="AT302" s="1" t="str">
        <f t="shared" si="108"/>
        <v/>
      </c>
      <c r="AU302" s="1" t="str">
        <f t="shared" si="109"/>
        <v/>
      </c>
      <c r="AV302" s="105" t="str">
        <f t="shared" si="110"/>
        <v/>
      </c>
    </row>
    <row r="303" spans="1:48" x14ac:dyDescent="0.25">
      <c r="A303" s="28"/>
      <c r="B303" s="118"/>
      <c r="C303" s="119"/>
      <c r="D303" s="119"/>
      <c r="E303" s="120"/>
      <c r="F303" s="120"/>
      <c r="G303" s="121"/>
      <c r="H303" s="122"/>
      <c r="I303" s="121"/>
      <c r="J303" s="123"/>
      <c r="K303" s="123"/>
      <c r="L303" s="123"/>
      <c r="M303" s="124"/>
      <c r="N303" s="125"/>
      <c r="O303" s="28"/>
      <c r="P303" s="86" t="str">
        <f>IF($B303="", "", SUMIF('Time &amp; Expenses'!$G$11:$G$8010, $B303, 'Time &amp; Expenses'!$J$11:$J$8010))</f>
        <v/>
      </c>
      <c r="Q303" s="2" t="str">
        <f>IF($B303="", "", SUMIF('Time &amp; Expenses'!$G$11:$G$8010, $B303, 'Time &amp; Expenses'!$K$11:$K$8010))</f>
        <v/>
      </c>
      <c r="R303" s="22" t="str">
        <f t="shared" si="89"/>
        <v/>
      </c>
      <c r="S303" s="28"/>
      <c r="T303" s="26" t="str">
        <f t="shared" si="90"/>
        <v/>
      </c>
      <c r="U303" s="22" t="str">
        <f t="shared" si="91"/>
        <v/>
      </c>
      <c r="V303" s="28"/>
      <c r="X303" s="100">
        <f t="shared" si="92"/>
        <v>0</v>
      </c>
      <c r="Y303" s="45" t="str">
        <f t="shared" si="93"/>
        <v/>
      </c>
      <c r="Z303" s="45" t="str">
        <f t="shared" si="94"/>
        <v/>
      </c>
      <c r="AA303" s="45" t="str">
        <f t="shared" si="95"/>
        <v/>
      </c>
      <c r="AC303" s="18" t="str">
        <f t="shared" si="96"/>
        <v/>
      </c>
      <c r="AD303" s="3" t="str">
        <f t="shared" si="97"/>
        <v/>
      </c>
      <c r="AE303" s="3"/>
      <c r="AF303" s="3" t="str">
        <f t="shared" si="98"/>
        <v/>
      </c>
      <c r="AG303" s="3" t="str">
        <f t="shared" si="99"/>
        <v/>
      </c>
      <c r="AH303" s="3" t="str">
        <f t="shared" si="100"/>
        <v/>
      </c>
      <c r="AI303" s="3"/>
      <c r="AJ303" s="3" t="str">
        <f t="shared" si="101"/>
        <v/>
      </c>
      <c r="AK303" s="46" t="str">
        <f t="shared" si="102"/>
        <v/>
      </c>
      <c r="AM303" s="66">
        <f t="shared" si="103"/>
        <v>0</v>
      </c>
      <c r="AN303" s="2">
        <f t="shared" si="104"/>
        <v>0</v>
      </c>
      <c r="AO303" s="67">
        <f t="shared" si="105"/>
        <v>0</v>
      </c>
      <c r="AQ303" s="104" t="str">
        <f t="shared" si="106"/>
        <v/>
      </c>
      <c r="AS303" s="74" t="str">
        <f t="shared" si="107"/>
        <v/>
      </c>
      <c r="AT303" s="1" t="str">
        <f t="shared" si="108"/>
        <v/>
      </c>
      <c r="AU303" s="1" t="str">
        <f t="shared" si="109"/>
        <v/>
      </c>
      <c r="AV303" s="105" t="str">
        <f t="shared" si="110"/>
        <v/>
      </c>
    </row>
    <row r="304" spans="1:48" x14ac:dyDescent="0.25">
      <c r="A304" s="28"/>
      <c r="B304" s="118"/>
      <c r="C304" s="119"/>
      <c r="D304" s="119"/>
      <c r="E304" s="120"/>
      <c r="F304" s="120"/>
      <c r="G304" s="121"/>
      <c r="H304" s="122"/>
      <c r="I304" s="121"/>
      <c r="J304" s="123"/>
      <c r="K304" s="123"/>
      <c r="L304" s="123"/>
      <c r="M304" s="124"/>
      <c r="N304" s="125"/>
      <c r="O304" s="28"/>
      <c r="P304" s="86" t="str">
        <f>IF($B304="", "", SUMIF('Time &amp; Expenses'!$G$11:$G$8010, $B304, 'Time &amp; Expenses'!$J$11:$J$8010))</f>
        <v/>
      </c>
      <c r="Q304" s="2" t="str">
        <f>IF($B304="", "", SUMIF('Time &amp; Expenses'!$G$11:$G$8010, $B304, 'Time &amp; Expenses'!$K$11:$K$8010))</f>
        <v/>
      </c>
      <c r="R304" s="22" t="str">
        <f t="shared" si="89"/>
        <v/>
      </c>
      <c r="S304" s="28"/>
      <c r="T304" s="26" t="str">
        <f t="shared" si="90"/>
        <v/>
      </c>
      <c r="U304" s="22" t="str">
        <f t="shared" si="91"/>
        <v/>
      </c>
      <c r="V304" s="28"/>
      <c r="X304" s="100">
        <f t="shared" si="92"/>
        <v>0</v>
      </c>
      <c r="Y304" s="45" t="str">
        <f t="shared" si="93"/>
        <v/>
      </c>
      <c r="Z304" s="45" t="str">
        <f t="shared" si="94"/>
        <v/>
      </c>
      <c r="AA304" s="45" t="str">
        <f t="shared" si="95"/>
        <v/>
      </c>
      <c r="AC304" s="18" t="str">
        <f t="shared" si="96"/>
        <v/>
      </c>
      <c r="AD304" s="3" t="str">
        <f t="shared" si="97"/>
        <v/>
      </c>
      <c r="AE304" s="3"/>
      <c r="AF304" s="3" t="str">
        <f t="shared" si="98"/>
        <v/>
      </c>
      <c r="AG304" s="3" t="str">
        <f t="shared" si="99"/>
        <v/>
      </c>
      <c r="AH304" s="3" t="str">
        <f t="shared" si="100"/>
        <v/>
      </c>
      <c r="AI304" s="3"/>
      <c r="AJ304" s="3" t="str">
        <f t="shared" si="101"/>
        <v/>
      </c>
      <c r="AK304" s="46" t="str">
        <f t="shared" si="102"/>
        <v/>
      </c>
      <c r="AM304" s="66">
        <f t="shared" si="103"/>
        <v>0</v>
      </c>
      <c r="AN304" s="2">
        <f t="shared" si="104"/>
        <v>0</v>
      </c>
      <c r="AO304" s="67">
        <f t="shared" si="105"/>
        <v>0</v>
      </c>
      <c r="AQ304" s="104" t="str">
        <f t="shared" si="106"/>
        <v/>
      </c>
      <c r="AS304" s="74" t="str">
        <f t="shared" si="107"/>
        <v/>
      </c>
      <c r="AT304" s="1" t="str">
        <f t="shared" si="108"/>
        <v/>
      </c>
      <c r="AU304" s="1" t="str">
        <f t="shared" si="109"/>
        <v/>
      </c>
      <c r="AV304" s="105" t="str">
        <f t="shared" si="110"/>
        <v/>
      </c>
    </row>
    <row r="305" spans="1:48" x14ac:dyDescent="0.25">
      <c r="A305" s="28"/>
      <c r="B305" s="118"/>
      <c r="C305" s="119"/>
      <c r="D305" s="119"/>
      <c r="E305" s="120"/>
      <c r="F305" s="120"/>
      <c r="G305" s="121"/>
      <c r="H305" s="122"/>
      <c r="I305" s="121"/>
      <c r="J305" s="123"/>
      <c r="K305" s="123"/>
      <c r="L305" s="123"/>
      <c r="M305" s="124"/>
      <c r="N305" s="125"/>
      <c r="O305" s="28"/>
      <c r="P305" s="86" t="str">
        <f>IF($B305="", "", SUMIF('Time &amp; Expenses'!$G$11:$G$8010, $B305, 'Time &amp; Expenses'!$J$11:$J$8010))</f>
        <v/>
      </c>
      <c r="Q305" s="2" t="str">
        <f>IF($B305="", "", SUMIF('Time &amp; Expenses'!$G$11:$G$8010, $B305, 'Time &amp; Expenses'!$K$11:$K$8010))</f>
        <v/>
      </c>
      <c r="R305" s="22" t="str">
        <f t="shared" si="89"/>
        <v/>
      </c>
      <c r="S305" s="28"/>
      <c r="T305" s="26" t="str">
        <f t="shared" si="90"/>
        <v/>
      </c>
      <c r="U305" s="22" t="str">
        <f t="shared" si="91"/>
        <v/>
      </c>
      <c r="V305" s="28"/>
      <c r="X305" s="100">
        <f t="shared" si="92"/>
        <v>0</v>
      </c>
      <c r="Y305" s="45" t="str">
        <f t="shared" si="93"/>
        <v/>
      </c>
      <c r="Z305" s="45" t="str">
        <f t="shared" si="94"/>
        <v/>
      </c>
      <c r="AA305" s="45" t="str">
        <f t="shared" si="95"/>
        <v/>
      </c>
      <c r="AC305" s="18" t="str">
        <f t="shared" si="96"/>
        <v/>
      </c>
      <c r="AD305" s="3" t="str">
        <f t="shared" si="97"/>
        <v/>
      </c>
      <c r="AE305" s="3"/>
      <c r="AF305" s="3" t="str">
        <f t="shared" si="98"/>
        <v/>
      </c>
      <c r="AG305" s="3" t="str">
        <f t="shared" si="99"/>
        <v/>
      </c>
      <c r="AH305" s="3" t="str">
        <f t="shared" si="100"/>
        <v/>
      </c>
      <c r="AI305" s="3"/>
      <c r="AJ305" s="3" t="str">
        <f t="shared" si="101"/>
        <v/>
      </c>
      <c r="AK305" s="46" t="str">
        <f t="shared" si="102"/>
        <v/>
      </c>
      <c r="AM305" s="66">
        <f t="shared" si="103"/>
        <v>0</v>
      </c>
      <c r="AN305" s="2">
        <f t="shared" si="104"/>
        <v>0</v>
      </c>
      <c r="AO305" s="67">
        <f t="shared" si="105"/>
        <v>0</v>
      </c>
      <c r="AQ305" s="104" t="str">
        <f t="shared" si="106"/>
        <v/>
      </c>
      <c r="AS305" s="74" t="str">
        <f t="shared" si="107"/>
        <v/>
      </c>
      <c r="AT305" s="1" t="str">
        <f t="shared" si="108"/>
        <v/>
      </c>
      <c r="AU305" s="1" t="str">
        <f t="shared" si="109"/>
        <v/>
      </c>
      <c r="AV305" s="105" t="str">
        <f t="shared" si="110"/>
        <v/>
      </c>
    </row>
    <row r="306" spans="1:48" x14ac:dyDescent="0.25">
      <c r="A306" s="28"/>
      <c r="B306" s="118"/>
      <c r="C306" s="119"/>
      <c r="D306" s="119"/>
      <c r="E306" s="120"/>
      <c r="F306" s="120"/>
      <c r="G306" s="121"/>
      <c r="H306" s="122"/>
      <c r="I306" s="121"/>
      <c r="J306" s="123"/>
      <c r="K306" s="123"/>
      <c r="L306" s="123"/>
      <c r="M306" s="124"/>
      <c r="N306" s="125"/>
      <c r="O306" s="28"/>
      <c r="P306" s="86" t="str">
        <f>IF($B306="", "", SUMIF('Time &amp; Expenses'!$G$11:$G$8010, $B306, 'Time &amp; Expenses'!$J$11:$J$8010))</f>
        <v/>
      </c>
      <c r="Q306" s="2" t="str">
        <f>IF($B306="", "", SUMIF('Time &amp; Expenses'!$G$11:$G$8010, $B306, 'Time &amp; Expenses'!$K$11:$K$8010))</f>
        <v/>
      </c>
      <c r="R306" s="22" t="str">
        <f t="shared" si="89"/>
        <v/>
      </c>
      <c r="S306" s="28"/>
      <c r="T306" s="26" t="str">
        <f t="shared" si="90"/>
        <v/>
      </c>
      <c r="U306" s="22" t="str">
        <f t="shared" si="91"/>
        <v/>
      </c>
      <c r="V306" s="28"/>
      <c r="X306" s="100">
        <f t="shared" si="92"/>
        <v>0</v>
      </c>
      <c r="Y306" s="45" t="str">
        <f t="shared" si="93"/>
        <v/>
      </c>
      <c r="Z306" s="45" t="str">
        <f t="shared" si="94"/>
        <v/>
      </c>
      <c r="AA306" s="45" t="str">
        <f t="shared" si="95"/>
        <v/>
      </c>
      <c r="AC306" s="18" t="str">
        <f t="shared" si="96"/>
        <v/>
      </c>
      <c r="AD306" s="3" t="str">
        <f t="shared" si="97"/>
        <v/>
      </c>
      <c r="AE306" s="3"/>
      <c r="AF306" s="3" t="str">
        <f t="shared" si="98"/>
        <v/>
      </c>
      <c r="AG306" s="3" t="str">
        <f t="shared" si="99"/>
        <v/>
      </c>
      <c r="AH306" s="3" t="str">
        <f t="shared" si="100"/>
        <v/>
      </c>
      <c r="AI306" s="3"/>
      <c r="AJ306" s="3" t="str">
        <f t="shared" si="101"/>
        <v/>
      </c>
      <c r="AK306" s="46" t="str">
        <f t="shared" si="102"/>
        <v/>
      </c>
      <c r="AM306" s="66">
        <f t="shared" si="103"/>
        <v>0</v>
      </c>
      <c r="AN306" s="2">
        <f t="shared" si="104"/>
        <v>0</v>
      </c>
      <c r="AO306" s="67">
        <f t="shared" si="105"/>
        <v>0</v>
      </c>
      <c r="AQ306" s="104" t="str">
        <f t="shared" si="106"/>
        <v/>
      </c>
      <c r="AS306" s="74" t="str">
        <f t="shared" si="107"/>
        <v/>
      </c>
      <c r="AT306" s="1" t="str">
        <f t="shared" si="108"/>
        <v/>
      </c>
      <c r="AU306" s="1" t="str">
        <f t="shared" si="109"/>
        <v/>
      </c>
      <c r="AV306" s="105" t="str">
        <f t="shared" si="110"/>
        <v/>
      </c>
    </row>
    <row r="307" spans="1:48" x14ac:dyDescent="0.25">
      <c r="A307" s="28"/>
      <c r="B307" s="118"/>
      <c r="C307" s="119"/>
      <c r="D307" s="119"/>
      <c r="E307" s="120"/>
      <c r="F307" s="120"/>
      <c r="G307" s="121"/>
      <c r="H307" s="122"/>
      <c r="I307" s="121"/>
      <c r="J307" s="123"/>
      <c r="K307" s="123"/>
      <c r="L307" s="123"/>
      <c r="M307" s="124"/>
      <c r="N307" s="125"/>
      <c r="O307" s="28"/>
      <c r="P307" s="86" t="str">
        <f>IF($B307="", "", SUMIF('Time &amp; Expenses'!$G$11:$G$8010, $B307, 'Time &amp; Expenses'!$J$11:$J$8010))</f>
        <v/>
      </c>
      <c r="Q307" s="2" t="str">
        <f>IF($B307="", "", SUMIF('Time &amp; Expenses'!$G$11:$G$8010, $B307, 'Time &amp; Expenses'!$K$11:$K$8010))</f>
        <v/>
      </c>
      <c r="R307" s="22" t="str">
        <f t="shared" si="89"/>
        <v/>
      </c>
      <c r="S307" s="28"/>
      <c r="T307" s="26" t="str">
        <f t="shared" si="90"/>
        <v/>
      </c>
      <c r="U307" s="22" t="str">
        <f t="shared" si="91"/>
        <v/>
      </c>
      <c r="V307" s="28"/>
      <c r="X307" s="100">
        <f t="shared" si="92"/>
        <v>0</v>
      </c>
      <c r="Y307" s="45" t="str">
        <f t="shared" si="93"/>
        <v/>
      </c>
      <c r="Z307" s="45" t="str">
        <f t="shared" si="94"/>
        <v/>
      </c>
      <c r="AA307" s="45" t="str">
        <f t="shared" si="95"/>
        <v/>
      </c>
      <c r="AC307" s="18" t="str">
        <f t="shared" si="96"/>
        <v/>
      </c>
      <c r="AD307" s="3" t="str">
        <f t="shared" si="97"/>
        <v/>
      </c>
      <c r="AE307" s="3"/>
      <c r="AF307" s="3" t="str">
        <f t="shared" si="98"/>
        <v/>
      </c>
      <c r="AG307" s="3" t="str">
        <f t="shared" si="99"/>
        <v/>
      </c>
      <c r="AH307" s="3" t="str">
        <f t="shared" si="100"/>
        <v/>
      </c>
      <c r="AI307" s="3"/>
      <c r="AJ307" s="3" t="str">
        <f t="shared" si="101"/>
        <v/>
      </c>
      <c r="AK307" s="46" t="str">
        <f t="shared" si="102"/>
        <v/>
      </c>
      <c r="AM307" s="66">
        <f t="shared" si="103"/>
        <v>0</v>
      </c>
      <c r="AN307" s="2">
        <f t="shared" si="104"/>
        <v>0</v>
      </c>
      <c r="AO307" s="67">
        <f t="shared" si="105"/>
        <v>0</v>
      </c>
      <c r="AQ307" s="104" t="str">
        <f t="shared" si="106"/>
        <v/>
      </c>
      <c r="AS307" s="74" t="str">
        <f t="shared" si="107"/>
        <v/>
      </c>
      <c r="AT307" s="1" t="str">
        <f t="shared" si="108"/>
        <v/>
      </c>
      <c r="AU307" s="1" t="str">
        <f t="shared" si="109"/>
        <v/>
      </c>
      <c r="AV307" s="105" t="str">
        <f t="shared" si="110"/>
        <v/>
      </c>
    </row>
    <row r="308" spans="1:48" x14ac:dyDescent="0.25">
      <c r="A308" s="28"/>
      <c r="B308" s="118"/>
      <c r="C308" s="119"/>
      <c r="D308" s="119"/>
      <c r="E308" s="120"/>
      <c r="F308" s="120"/>
      <c r="G308" s="121"/>
      <c r="H308" s="122"/>
      <c r="I308" s="121"/>
      <c r="J308" s="123"/>
      <c r="K308" s="123"/>
      <c r="L308" s="123"/>
      <c r="M308" s="124"/>
      <c r="N308" s="125"/>
      <c r="O308" s="28"/>
      <c r="P308" s="86" t="str">
        <f>IF($B308="", "", SUMIF('Time &amp; Expenses'!$G$11:$G$8010, $B308, 'Time &amp; Expenses'!$J$11:$J$8010))</f>
        <v/>
      </c>
      <c r="Q308" s="2" t="str">
        <f>IF($B308="", "", SUMIF('Time &amp; Expenses'!$G$11:$G$8010, $B308, 'Time &amp; Expenses'!$K$11:$K$8010))</f>
        <v/>
      </c>
      <c r="R308" s="22" t="str">
        <f t="shared" si="89"/>
        <v/>
      </c>
      <c r="S308" s="28"/>
      <c r="T308" s="26" t="str">
        <f t="shared" si="90"/>
        <v/>
      </c>
      <c r="U308" s="22" t="str">
        <f t="shared" si="91"/>
        <v/>
      </c>
      <c r="V308" s="28"/>
      <c r="X308" s="100">
        <f t="shared" si="92"/>
        <v>0</v>
      </c>
      <c r="Y308" s="45" t="str">
        <f t="shared" si="93"/>
        <v/>
      </c>
      <c r="Z308" s="45" t="str">
        <f t="shared" si="94"/>
        <v/>
      </c>
      <c r="AA308" s="45" t="str">
        <f t="shared" si="95"/>
        <v/>
      </c>
      <c r="AC308" s="18" t="str">
        <f t="shared" si="96"/>
        <v/>
      </c>
      <c r="AD308" s="3" t="str">
        <f t="shared" si="97"/>
        <v/>
      </c>
      <c r="AE308" s="3"/>
      <c r="AF308" s="3" t="str">
        <f t="shared" si="98"/>
        <v/>
      </c>
      <c r="AG308" s="3" t="str">
        <f t="shared" si="99"/>
        <v/>
      </c>
      <c r="AH308" s="3" t="str">
        <f t="shared" si="100"/>
        <v/>
      </c>
      <c r="AI308" s="3"/>
      <c r="AJ308" s="3" t="str">
        <f t="shared" si="101"/>
        <v/>
      </c>
      <c r="AK308" s="46" t="str">
        <f t="shared" si="102"/>
        <v/>
      </c>
      <c r="AM308" s="66">
        <f t="shared" si="103"/>
        <v>0</v>
      </c>
      <c r="AN308" s="2">
        <f t="shared" si="104"/>
        <v>0</v>
      </c>
      <c r="AO308" s="67">
        <f t="shared" si="105"/>
        <v>0</v>
      </c>
      <c r="AQ308" s="104" t="str">
        <f t="shared" si="106"/>
        <v/>
      </c>
      <c r="AS308" s="74" t="str">
        <f t="shared" si="107"/>
        <v/>
      </c>
      <c r="AT308" s="1" t="str">
        <f t="shared" si="108"/>
        <v/>
      </c>
      <c r="AU308" s="1" t="str">
        <f t="shared" si="109"/>
        <v/>
      </c>
      <c r="AV308" s="105" t="str">
        <f t="shared" si="110"/>
        <v/>
      </c>
    </row>
    <row r="309" spans="1:48" x14ac:dyDescent="0.25">
      <c r="A309" s="28"/>
      <c r="B309" s="118"/>
      <c r="C309" s="119"/>
      <c r="D309" s="119"/>
      <c r="E309" s="120"/>
      <c r="F309" s="120"/>
      <c r="G309" s="121"/>
      <c r="H309" s="122"/>
      <c r="I309" s="121"/>
      <c r="J309" s="123"/>
      <c r="K309" s="123"/>
      <c r="L309" s="123"/>
      <c r="M309" s="124"/>
      <c r="N309" s="125"/>
      <c r="O309" s="28"/>
      <c r="P309" s="86" t="str">
        <f>IF($B309="", "", SUMIF('Time &amp; Expenses'!$G$11:$G$8010, $B309, 'Time &amp; Expenses'!$J$11:$J$8010))</f>
        <v/>
      </c>
      <c r="Q309" s="2" t="str">
        <f>IF($B309="", "", SUMIF('Time &amp; Expenses'!$G$11:$G$8010, $B309, 'Time &amp; Expenses'!$K$11:$K$8010))</f>
        <v/>
      </c>
      <c r="R309" s="22" t="str">
        <f t="shared" si="89"/>
        <v/>
      </c>
      <c r="S309" s="28"/>
      <c r="T309" s="26" t="str">
        <f t="shared" si="90"/>
        <v/>
      </c>
      <c r="U309" s="22" t="str">
        <f t="shared" si="91"/>
        <v/>
      </c>
      <c r="V309" s="28"/>
      <c r="X309" s="100">
        <f t="shared" si="92"/>
        <v>0</v>
      </c>
      <c r="Y309" s="45" t="str">
        <f t="shared" si="93"/>
        <v/>
      </c>
      <c r="Z309" s="45" t="str">
        <f t="shared" si="94"/>
        <v/>
      </c>
      <c r="AA309" s="45" t="str">
        <f t="shared" si="95"/>
        <v/>
      </c>
      <c r="AC309" s="18" t="str">
        <f t="shared" si="96"/>
        <v/>
      </c>
      <c r="AD309" s="3" t="str">
        <f t="shared" si="97"/>
        <v/>
      </c>
      <c r="AE309" s="3"/>
      <c r="AF309" s="3" t="str">
        <f t="shared" si="98"/>
        <v/>
      </c>
      <c r="AG309" s="3" t="str">
        <f t="shared" si="99"/>
        <v/>
      </c>
      <c r="AH309" s="3" t="str">
        <f t="shared" si="100"/>
        <v/>
      </c>
      <c r="AI309" s="3"/>
      <c r="AJ309" s="3" t="str">
        <f t="shared" si="101"/>
        <v/>
      </c>
      <c r="AK309" s="46" t="str">
        <f t="shared" si="102"/>
        <v/>
      </c>
      <c r="AM309" s="66">
        <f t="shared" si="103"/>
        <v>0</v>
      </c>
      <c r="AN309" s="2">
        <f t="shared" si="104"/>
        <v>0</v>
      </c>
      <c r="AO309" s="67">
        <f t="shared" si="105"/>
        <v>0</v>
      </c>
      <c r="AQ309" s="104" t="str">
        <f t="shared" si="106"/>
        <v/>
      </c>
      <c r="AS309" s="74" t="str">
        <f t="shared" si="107"/>
        <v/>
      </c>
      <c r="AT309" s="1" t="str">
        <f t="shared" si="108"/>
        <v/>
      </c>
      <c r="AU309" s="1" t="str">
        <f t="shared" si="109"/>
        <v/>
      </c>
      <c r="AV309" s="105" t="str">
        <f t="shared" si="110"/>
        <v/>
      </c>
    </row>
    <row r="310" spans="1:48" x14ac:dyDescent="0.25">
      <c r="A310" s="28"/>
      <c r="B310" s="118"/>
      <c r="C310" s="119"/>
      <c r="D310" s="119"/>
      <c r="E310" s="120"/>
      <c r="F310" s="120"/>
      <c r="G310" s="121"/>
      <c r="H310" s="122"/>
      <c r="I310" s="121"/>
      <c r="J310" s="123"/>
      <c r="K310" s="123"/>
      <c r="L310" s="123"/>
      <c r="M310" s="124"/>
      <c r="N310" s="125"/>
      <c r="O310" s="28"/>
      <c r="P310" s="86" t="str">
        <f>IF($B310="", "", SUMIF('Time &amp; Expenses'!$G$11:$G$8010, $B310, 'Time &amp; Expenses'!$J$11:$J$8010))</f>
        <v/>
      </c>
      <c r="Q310" s="2" t="str">
        <f>IF($B310="", "", SUMIF('Time &amp; Expenses'!$G$11:$G$8010, $B310, 'Time &amp; Expenses'!$K$11:$K$8010))</f>
        <v/>
      </c>
      <c r="R310" s="22" t="str">
        <f t="shared" si="89"/>
        <v/>
      </c>
      <c r="S310" s="28"/>
      <c r="T310" s="26" t="str">
        <f t="shared" si="90"/>
        <v/>
      </c>
      <c r="U310" s="22" t="str">
        <f t="shared" si="91"/>
        <v/>
      </c>
      <c r="V310" s="28"/>
      <c r="X310" s="100">
        <f t="shared" si="92"/>
        <v>0</v>
      </c>
      <c r="Y310" s="45" t="str">
        <f t="shared" si="93"/>
        <v/>
      </c>
      <c r="Z310" s="45" t="str">
        <f t="shared" si="94"/>
        <v/>
      </c>
      <c r="AA310" s="45" t="str">
        <f t="shared" si="95"/>
        <v/>
      </c>
      <c r="AC310" s="18" t="str">
        <f t="shared" si="96"/>
        <v/>
      </c>
      <c r="AD310" s="3" t="str">
        <f t="shared" si="97"/>
        <v/>
      </c>
      <c r="AE310" s="3"/>
      <c r="AF310" s="3" t="str">
        <f t="shared" si="98"/>
        <v/>
      </c>
      <c r="AG310" s="3" t="str">
        <f t="shared" si="99"/>
        <v/>
      </c>
      <c r="AH310" s="3" t="str">
        <f t="shared" si="100"/>
        <v/>
      </c>
      <c r="AI310" s="3"/>
      <c r="AJ310" s="3" t="str">
        <f t="shared" si="101"/>
        <v/>
      </c>
      <c r="AK310" s="46" t="str">
        <f t="shared" si="102"/>
        <v/>
      </c>
      <c r="AM310" s="66">
        <f t="shared" si="103"/>
        <v>0</v>
      </c>
      <c r="AN310" s="2">
        <f t="shared" si="104"/>
        <v>0</v>
      </c>
      <c r="AO310" s="67">
        <f t="shared" si="105"/>
        <v>0</v>
      </c>
      <c r="AQ310" s="104" t="str">
        <f t="shared" si="106"/>
        <v/>
      </c>
      <c r="AS310" s="74" t="str">
        <f t="shared" si="107"/>
        <v/>
      </c>
      <c r="AT310" s="1" t="str">
        <f t="shared" si="108"/>
        <v/>
      </c>
      <c r="AU310" s="1" t="str">
        <f t="shared" si="109"/>
        <v/>
      </c>
      <c r="AV310" s="105" t="str">
        <f t="shared" si="110"/>
        <v/>
      </c>
    </row>
    <row r="311" spans="1:48" x14ac:dyDescent="0.25">
      <c r="A311" s="28"/>
      <c r="B311" s="118"/>
      <c r="C311" s="119"/>
      <c r="D311" s="119"/>
      <c r="E311" s="120"/>
      <c r="F311" s="120"/>
      <c r="G311" s="121"/>
      <c r="H311" s="122"/>
      <c r="I311" s="121"/>
      <c r="J311" s="123"/>
      <c r="K311" s="123"/>
      <c r="L311" s="123"/>
      <c r="M311" s="124"/>
      <c r="N311" s="125"/>
      <c r="O311" s="28"/>
      <c r="P311" s="86" t="str">
        <f>IF($B311="", "", SUMIF('Time &amp; Expenses'!$G$11:$G$8010, $B311, 'Time &amp; Expenses'!$J$11:$J$8010))</f>
        <v/>
      </c>
      <c r="Q311" s="2" t="str">
        <f>IF($B311="", "", SUMIF('Time &amp; Expenses'!$G$11:$G$8010, $B311, 'Time &amp; Expenses'!$K$11:$K$8010))</f>
        <v/>
      </c>
      <c r="R311" s="22" t="str">
        <f t="shared" si="89"/>
        <v/>
      </c>
      <c r="S311" s="28"/>
      <c r="T311" s="26" t="str">
        <f t="shared" si="90"/>
        <v/>
      </c>
      <c r="U311" s="22" t="str">
        <f t="shared" si="91"/>
        <v/>
      </c>
      <c r="V311" s="28"/>
      <c r="X311" s="100">
        <f t="shared" si="92"/>
        <v>0</v>
      </c>
      <c r="Y311" s="45" t="str">
        <f t="shared" si="93"/>
        <v/>
      </c>
      <c r="Z311" s="45" t="str">
        <f t="shared" si="94"/>
        <v/>
      </c>
      <c r="AA311" s="45" t="str">
        <f t="shared" si="95"/>
        <v/>
      </c>
      <c r="AC311" s="18" t="str">
        <f t="shared" si="96"/>
        <v/>
      </c>
      <c r="AD311" s="3" t="str">
        <f t="shared" si="97"/>
        <v/>
      </c>
      <c r="AE311" s="3"/>
      <c r="AF311" s="3" t="str">
        <f t="shared" si="98"/>
        <v/>
      </c>
      <c r="AG311" s="3" t="str">
        <f t="shared" si="99"/>
        <v/>
      </c>
      <c r="AH311" s="3" t="str">
        <f t="shared" si="100"/>
        <v/>
      </c>
      <c r="AI311" s="3"/>
      <c r="AJ311" s="3" t="str">
        <f t="shared" si="101"/>
        <v/>
      </c>
      <c r="AK311" s="46" t="str">
        <f t="shared" si="102"/>
        <v/>
      </c>
      <c r="AM311" s="66">
        <f t="shared" si="103"/>
        <v>0</v>
      </c>
      <c r="AN311" s="2">
        <f t="shared" si="104"/>
        <v>0</v>
      </c>
      <c r="AO311" s="67">
        <f t="shared" si="105"/>
        <v>0</v>
      </c>
      <c r="AQ311" s="104" t="str">
        <f t="shared" si="106"/>
        <v/>
      </c>
      <c r="AS311" s="74" t="str">
        <f t="shared" si="107"/>
        <v/>
      </c>
      <c r="AT311" s="1" t="str">
        <f t="shared" si="108"/>
        <v/>
      </c>
      <c r="AU311" s="1" t="str">
        <f t="shared" si="109"/>
        <v/>
      </c>
      <c r="AV311" s="105" t="str">
        <f t="shared" si="110"/>
        <v/>
      </c>
    </row>
    <row r="312" spans="1:48" x14ac:dyDescent="0.25">
      <c r="A312" s="28"/>
      <c r="B312" s="118"/>
      <c r="C312" s="119"/>
      <c r="D312" s="119"/>
      <c r="E312" s="120"/>
      <c r="F312" s="120"/>
      <c r="G312" s="121"/>
      <c r="H312" s="122"/>
      <c r="I312" s="121"/>
      <c r="J312" s="123"/>
      <c r="K312" s="123"/>
      <c r="L312" s="123"/>
      <c r="M312" s="124"/>
      <c r="N312" s="125"/>
      <c r="O312" s="28"/>
      <c r="P312" s="86" t="str">
        <f>IF($B312="", "", SUMIF('Time &amp; Expenses'!$G$11:$G$8010, $B312, 'Time &amp; Expenses'!$J$11:$J$8010))</f>
        <v/>
      </c>
      <c r="Q312" s="2" t="str">
        <f>IF($B312="", "", SUMIF('Time &amp; Expenses'!$G$11:$G$8010, $B312, 'Time &amp; Expenses'!$K$11:$K$8010))</f>
        <v/>
      </c>
      <c r="R312" s="22" t="str">
        <f t="shared" si="89"/>
        <v/>
      </c>
      <c r="S312" s="28"/>
      <c r="T312" s="26" t="str">
        <f t="shared" si="90"/>
        <v/>
      </c>
      <c r="U312" s="22" t="str">
        <f t="shared" si="91"/>
        <v/>
      </c>
      <c r="V312" s="28"/>
      <c r="X312" s="100">
        <f t="shared" si="92"/>
        <v>0</v>
      </c>
      <c r="Y312" s="45" t="str">
        <f t="shared" si="93"/>
        <v/>
      </c>
      <c r="Z312" s="45" t="str">
        <f t="shared" si="94"/>
        <v/>
      </c>
      <c r="AA312" s="45" t="str">
        <f t="shared" si="95"/>
        <v/>
      </c>
      <c r="AC312" s="18" t="str">
        <f t="shared" si="96"/>
        <v/>
      </c>
      <c r="AD312" s="3" t="str">
        <f t="shared" si="97"/>
        <v/>
      </c>
      <c r="AE312" s="3"/>
      <c r="AF312" s="3" t="str">
        <f t="shared" si="98"/>
        <v/>
      </c>
      <c r="AG312" s="3" t="str">
        <f t="shared" si="99"/>
        <v/>
      </c>
      <c r="AH312" s="3" t="str">
        <f t="shared" si="100"/>
        <v/>
      </c>
      <c r="AI312" s="3"/>
      <c r="AJ312" s="3" t="str">
        <f t="shared" si="101"/>
        <v/>
      </c>
      <c r="AK312" s="46" t="str">
        <f t="shared" si="102"/>
        <v/>
      </c>
      <c r="AM312" s="66">
        <f t="shared" si="103"/>
        <v>0</v>
      </c>
      <c r="AN312" s="2">
        <f t="shared" si="104"/>
        <v>0</v>
      </c>
      <c r="AO312" s="67">
        <f t="shared" si="105"/>
        <v>0</v>
      </c>
      <c r="AQ312" s="104" t="str">
        <f t="shared" si="106"/>
        <v/>
      </c>
      <c r="AS312" s="74" t="str">
        <f t="shared" si="107"/>
        <v/>
      </c>
      <c r="AT312" s="1" t="str">
        <f t="shared" si="108"/>
        <v/>
      </c>
      <c r="AU312" s="1" t="str">
        <f t="shared" si="109"/>
        <v/>
      </c>
      <c r="AV312" s="105" t="str">
        <f t="shared" si="110"/>
        <v/>
      </c>
    </row>
    <row r="313" spans="1:48" x14ac:dyDescent="0.25">
      <c r="A313" s="28"/>
      <c r="B313" s="118"/>
      <c r="C313" s="119"/>
      <c r="D313" s="119"/>
      <c r="E313" s="120"/>
      <c r="F313" s="120"/>
      <c r="G313" s="121"/>
      <c r="H313" s="122"/>
      <c r="I313" s="121"/>
      <c r="J313" s="123"/>
      <c r="K313" s="123"/>
      <c r="L313" s="123"/>
      <c r="M313" s="124"/>
      <c r="N313" s="125"/>
      <c r="O313" s="28"/>
      <c r="P313" s="86" t="str">
        <f>IF($B313="", "", SUMIF('Time &amp; Expenses'!$G$11:$G$8010, $B313, 'Time &amp; Expenses'!$J$11:$J$8010))</f>
        <v/>
      </c>
      <c r="Q313" s="2" t="str">
        <f>IF($B313="", "", SUMIF('Time &amp; Expenses'!$G$11:$G$8010, $B313, 'Time &amp; Expenses'!$K$11:$K$8010))</f>
        <v/>
      </c>
      <c r="R313" s="22" t="str">
        <f t="shared" si="89"/>
        <v/>
      </c>
      <c r="S313" s="28"/>
      <c r="T313" s="26" t="str">
        <f t="shared" si="90"/>
        <v/>
      </c>
      <c r="U313" s="22" t="str">
        <f t="shared" si="91"/>
        <v/>
      </c>
      <c r="V313" s="28"/>
      <c r="X313" s="100">
        <f t="shared" si="92"/>
        <v>0</v>
      </c>
      <c r="Y313" s="45" t="str">
        <f t="shared" si="93"/>
        <v/>
      </c>
      <c r="Z313" s="45" t="str">
        <f t="shared" si="94"/>
        <v/>
      </c>
      <c r="AA313" s="45" t="str">
        <f t="shared" si="95"/>
        <v/>
      </c>
      <c r="AC313" s="18" t="str">
        <f t="shared" si="96"/>
        <v/>
      </c>
      <c r="AD313" s="3" t="str">
        <f t="shared" si="97"/>
        <v/>
      </c>
      <c r="AE313" s="3"/>
      <c r="AF313" s="3" t="str">
        <f t="shared" si="98"/>
        <v/>
      </c>
      <c r="AG313" s="3" t="str">
        <f t="shared" si="99"/>
        <v/>
      </c>
      <c r="AH313" s="3" t="str">
        <f t="shared" si="100"/>
        <v/>
      </c>
      <c r="AI313" s="3"/>
      <c r="AJ313" s="3" t="str">
        <f t="shared" si="101"/>
        <v/>
      </c>
      <c r="AK313" s="46" t="str">
        <f t="shared" si="102"/>
        <v/>
      </c>
      <c r="AM313" s="66">
        <f t="shared" si="103"/>
        <v>0</v>
      </c>
      <c r="AN313" s="2">
        <f t="shared" si="104"/>
        <v>0</v>
      </c>
      <c r="AO313" s="67">
        <f t="shared" si="105"/>
        <v>0</v>
      </c>
      <c r="AQ313" s="104" t="str">
        <f t="shared" si="106"/>
        <v/>
      </c>
      <c r="AS313" s="74" t="str">
        <f t="shared" si="107"/>
        <v/>
      </c>
      <c r="AT313" s="1" t="str">
        <f t="shared" si="108"/>
        <v/>
      </c>
      <c r="AU313" s="1" t="str">
        <f t="shared" si="109"/>
        <v/>
      </c>
      <c r="AV313" s="105" t="str">
        <f t="shared" si="110"/>
        <v/>
      </c>
    </row>
    <row r="314" spans="1:48" x14ac:dyDescent="0.25">
      <c r="A314" s="28"/>
      <c r="B314" s="118"/>
      <c r="C314" s="119"/>
      <c r="D314" s="119"/>
      <c r="E314" s="120"/>
      <c r="F314" s="120"/>
      <c r="G314" s="121"/>
      <c r="H314" s="122"/>
      <c r="I314" s="121"/>
      <c r="J314" s="123"/>
      <c r="K314" s="123"/>
      <c r="L314" s="123"/>
      <c r="M314" s="124"/>
      <c r="N314" s="125"/>
      <c r="O314" s="28"/>
      <c r="P314" s="86" t="str">
        <f>IF($B314="", "", SUMIF('Time &amp; Expenses'!$G$11:$G$8010, $B314, 'Time &amp; Expenses'!$J$11:$J$8010))</f>
        <v/>
      </c>
      <c r="Q314" s="2" t="str">
        <f>IF($B314="", "", SUMIF('Time &amp; Expenses'!$G$11:$G$8010, $B314, 'Time &amp; Expenses'!$K$11:$K$8010))</f>
        <v/>
      </c>
      <c r="R314" s="22" t="str">
        <f t="shared" si="89"/>
        <v/>
      </c>
      <c r="S314" s="28"/>
      <c r="T314" s="26" t="str">
        <f t="shared" si="90"/>
        <v/>
      </c>
      <c r="U314" s="22" t="str">
        <f t="shared" si="91"/>
        <v/>
      </c>
      <c r="V314" s="28"/>
      <c r="X314" s="100">
        <f t="shared" si="92"/>
        <v>0</v>
      </c>
      <c r="Y314" s="45" t="str">
        <f t="shared" si="93"/>
        <v/>
      </c>
      <c r="Z314" s="45" t="str">
        <f t="shared" si="94"/>
        <v/>
      </c>
      <c r="AA314" s="45" t="str">
        <f t="shared" si="95"/>
        <v/>
      </c>
      <c r="AC314" s="18" t="str">
        <f t="shared" si="96"/>
        <v/>
      </c>
      <c r="AD314" s="3" t="str">
        <f t="shared" si="97"/>
        <v/>
      </c>
      <c r="AE314" s="3"/>
      <c r="AF314" s="3" t="str">
        <f t="shared" si="98"/>
        <v/>
      </c>
      <c r="AG314" s="3" t="str">
        <f t="shared" si="99"/>
        <v/>
      </c>
      <c r="AH314" s="3" t="str">
        <f t="shared" si="100"/>
        <v/>
      </c>
      <c r="AI314" s="3"/>
      <c r="AJ314" s="3" t="str">
        <f t="shared" si="101"/>
        <v/>
      </c>
      <c r="AK314" s="46" t="str">
        <f t="shared" si="102"/>
        <v/>
      </c>
      <c r="AM314" s="66">
        <f t="shared" si="103"/>
        <v>0</v>
      </c>
      <c r="AN314" s="2">
        <f t="shared" si="104"/>
        <v>0</v>
      </c>
      <c r="AO314" s="67">
        <f t="shared" si="105"/>
        <v>0</v>
      </c>
      <c r="AQ314" s="104" t="str">
        <f t="shared" si="106"/>
        <v/>
      </c>
      <c r="AS314" s="74" t="str">
        <f t="shared" si="107"/>
        <v/>
      </c>
      <c r="AT314" s="1" t="str">
        <f t="shared" si="108"/>
        <v/>
      </c>
      <c r="AU314" s="1" t="str">
        <f t="shared" si="109"/>
        <v/>
      </c>
      <c r="AV314" s="105" t="str">
        <f t="shared" si="110"/>
        <v/>
      </c>
    </row>
    <row r="315" spans="1:48" x14ac:dyDescent="0.25">
      <c r="A315" s="28"/>
      <c r="B315" s="118"/>
      <c r="C315" s="119"/>
      <c r="D315" s="119"/>
      <c r="E315" s="120"/>
      <c r="F315" s="120"/>
      <c r="G315" s="121"/>
      <c r="H315" s="122"/>
      <c r="I315" s="121"/>
      <c r="J315" s="123"/>
      <c r="K315" s="123"/>
      <c r="L315" s="123"/>
      <c r="M315" s="124"/>
      <c r="N315" s="125"/>
      <c r="O315" s="28"/>
      <c r="P315" s="86" t="str">
        <f>IF($B315="", "", SUMIF('Time &amp; Expenses'!$G$11:$G$8010, $B315, 'Time &amp; Expenses'!$J$11:$J$8010))</f>
        <v/>
      </c>
      <c r="Q315" s="2" t="str">
        <f>IF($B315="", "", SUMIF('Time &amp; Expenses'!$G$11:$G$8010, $B315, 'Time &amp; Expenses'!$K$11:$K$8010))</f>
        <v/>
      </c>
      <c r="R315" s="22" t="str">
        <f t="shared" si="89"/>
        <v/>
      </c>
      <c r="S315" s="28"/>
      <c r="T315" s="26" t="str">
        <f t="shared" si="90"/>
        <v/>
      </c>
      <c r="U315" s="22" t="str">
        <f t="shared" si="91"/>
        <v/>
      </c>
      <c r="V315" s="28"/>
      <c r="X315" s="100">
        <f t="shared" si="92"/>
        <v>0</v>
      </c>
      <c r="Y315" s="45" t="str">
        <f t="shared" si="93"/>
        <v/>
      </c>
      <c r="Z315" s="45" t="str">
        <f t="shared" si="94"/>
        <v/>
      </c>
      <c r="AA315" s="45" t="str">
        <f t="shared" si="95"/>
        <v/>
      </c>
      <c r="AC315" s="18" t="str">
        <f t="shared" si="96"/>
        <v/>
      </c>
      <c r="AD315" s="3" t="str">
        <f t="shared" si="97"/>
        <v/>
      </c>
      <c r="AE315" s="3"/>
      <c r="AF315" s="3" t="str">
        <f t="shared" si="98"/>
        <v/>
      </c>
      <c r="AG315" s="3" t="str">
        <f t="shared" si="99"/>
        <v/>
      </c>
      <c r="AH315" s="3" t="str">
        <f t="shared" si="100"/>
        <v/>
      </c>
      <c r="AI315" s="3"/>
      <c r="AJ315" s="3" t="str">
        <f t="shared" si="101"/>
        <v/>
      </c>
      <c r="AK315" s="46" t="str">
        <f t="shared" si="102"/>
        <v/>
      </c>
      <c r="AM315" s="66">
        <f t="shared" si="103"/>
        <v>0</v>
      </c>
      <c r="AN315" s="2">
        <f t="shared" si="104"/>
        <v>0</v>
      </c>
      <c r="AO315" s="67">
        <f t="shared" si="105"/>
        <v>0</v>
      </c>
      <c r="AQ315" s="104" t="str">
        <f t="shared" si="106"/>
        <v/>
      </c>
      <c r="AS315" s="74" t="str">
        <f t="shared" si="107"/>
        <v/>
      </c>
      <c r="AT315" s="1" t="str">
        <f t="shared" si="108"/>
        <v/>
      </c>
      <c r="AU315" s="1" t="str">
        <f t="shared" si="109"/>
        <v/>
      </c>
      <c r="AV315" s="105" t="str">
        <f t="shared" si="110"/>
        <v/>
      </c>
    </row>
    <row r="316" spans="1:48" x14ac:dyDescent="0.25">
      <c r="A316" s="28"/>
      <c r="B316" s="118"/>
      <c r="C316" s="119"/>
      <c r="D316" s="119"/>
      <c r="E316" s="120"/>
      <c r="F316" s="120"/>
      <c r="G316" s="121"/>
      <c r="H316" s="122"/>
      <c r="I316" s="121"/>
      <c r="J316" s="123"/>
      <c r="K316" s="123"/>
      <c r="L316" s="123"/>
      <c r="M316" s="124"/>
      <c r="N316" s="125"/>
      <c r="O316" s="28"/>
      <c r="P316" s="86" t="str">
        <f>IF($B316="", "", SUMIF('Time &amp; Expenses'!$G$11:$G$8010, $B316, 'Time &amp; Expenses'!$J$11:$J$8010))</f>
        <v/>
      </c>
      <c r="Q316" s="2" t="str">
        <f>IF($B316="", "", SUMIF('Time &amp; Expenses'!$G$11:$G$8010, $B316, 'Time &amp; Expenses'!$K$11:$K$8010))</f>
        <v/>
      </c>
      <c r="R316" s="22" t="str">
        <f t="shared" si="89"/>
        <v/>
      </c>
      <c r="S316" s="28"/>
      <c r="T316" s="26" t="str">
        <f t="shared" si="90"/>
        <v/>
      </c>
      <c r="U316" s="22" t="str">
        <f t="shared" si="91"/>
        <v/>
      </c>
      <c r="V316" s="28"/>
      <c r="X316" s="100">
        <f t="shared" si="92"/>
        <v>0</v>
      </c>
      <c r="Y316" s="45" t="str">
        <f t="shared" si="93"/>
        <v/>
      </c>
      <c r="Z316" s="45" t="str">
        <f t="shared" si="94"/>
        <v/>
      </c>
      <c r="AA316" s="45" t="str">
        <f t="shared" si="95"/>
        <v/>
      </c>
      <c r="AC316" s="18" t="str">
        <f t="shared" si="96"/>
        <v/>
      </c>
      <c r="AD316" s="3" t="str">
        <f t="shared" si="97"/>
        <v/>
      </c>
      <c r="AE316" s="3"/>
      <c r="AF316" s="3" t="str">
        <f t="shared" si="98"/>
        <v/>
      </c>
      <c r="AG316" s="3" t="str">
        <f t="shared" si="99"/>
        <v/>
      </c>
      <c r="AH316" s="3" t="str">
        <f t="shared" si="100"/>
        <v/>
      </c>
      <c r="AI316" s="3"/>
      <c r="AJ316" s="3" t="str">
        <f t="shared" si="101"/>
        <v/>
      </c>
      <c r="AK316" s="46" t="str">
        <f t="shared" si="102"/>
        <v/>
      </c>
      <c r="AM316" s="66">
        <f t="shared" si="103"/>
        <v>0</v>
      </c>
      <c r="AN316" s="2">
        <f t="shared" si="104"/>
        <v>0</v>
      </c>
      <c r="AO316" s="67">
        <f t="shared" si="105"/>
        <v>0</v>
      </c>
      <c r="AQ316" s="104" t="str">
        <f t="shared" si="106"/>
        <v/>
      </c>
      <c r="AS316" s="74" t="str">
        <f t="shared" si="107"/>
        <v/>
      </c>
      <c r="AT316" s="1" t="str">
        <f t="shared" si="108"/>
        <v/>
      </c>
      <c r="AU316" s="1" t="str">
        <f t="shared" si="109"/>
        <v/>
      </c>
      <c r="AV316" s="105" t="str">
        <f t="shared" si="110"/>
        <v/>
      </c>
    </row>
    <row r="317" spans="1:48" x14ac:dyDescent="0.25">
      <c r="A317" s="28"/>
      <c r="B317" s="118"/>
      <c r="C317" s="119"/>
      <c r="D317" s="119"/>
      <c r="E317" s="120"/>
      <c r="F317" s="120"/>
      <c r="G317" s="121"/>
      <c r="H317" s="122"/>
      <c r="I317" s="121"/>
      <c r="J317" s="123"/>
      <c r="K317" s="123"/>
      <c r="L317" s="123"/>
      <c r="M317" s="124"/>
      <c r="N317" s="125"/>
      <c r="O317" s="28"/>
      <c r="P317" s="86" t="str">
        <f>IF($B317="", "", SUMIF('Time &amp; Expenses'!$G$11:$G$8010, $B317, 'Time &amp; Expenses'!$J$11:$J$8010))</f>
        <v/>
      </c>
      <c r="Q317" s="2" t="str">
        <f>IF($B317="", "", SUMIF('Time &amp; Expenses'!$G$11:$G$8010, $B317, 'Time &amp; Expenses'!$K$11:$K$8010))</f>
        <v/>
      </c>
      <c r="R317" s="22" t="str">
        <f t="shared" si="89"/>
        <v/>
      </c>
      <c r="S317" s="28"/>
      <c r="T317" s="26" t="str">
        <f t="shared" si="90"/>
        <v/>
      </c>
      <c r="U317" s="22" t="str">
        <f t="shared" si="91"/>
        <v/>
      </c>
      <c r="V317" s="28"/>
      <c r="X317" s="100">
        <f t="shared" si="92"/>
        <v>0</v>
      </c>
      <c r="Y317" s="45" t="str">
        <f t="shared" si="93"/>
        <v/>
      </c>
      <c r="Z317" s="45" t="str">
        <f t="shared" si="94"/>
        <v/>
      </c>
      <c r="AA317" s="45" t="str">
        <f t="shared" si="95"/>
        <v/>
      </c>
      <c r="AC317" s="18" t="str">
        <f t="shared" si="96"/>
        <v/>
      </c>
      <c r="AD317" s="3" t="str">
        <f t="shared" si="97"/>
        <v/>
      </c>
      <c r="AE317" s="3"/>
      <c r="AF317" s="3" t="str">
        <f t="shared" si="98"/>
        <v/>
      </c>
      <c r="AG317" s="3" t="str">
        <f t="shared" si="99"/>
        <v/>
      </c>
      <c r="AH317" s="3" t="str">
        <f t="shared" si="100"/>
        <v/>
      </c>
      <c r="AI317" s="3"/>
      <c r="AJ317" s="3" t="str">
        <f t="shared" si="101"/>
        <v/>
      </c>
      <c r="AK317" s="46" t="str">
        <f t="shared" si="102"/>
        <v/>
      </c>
      <c r="AM317" s="66">
        <f t="shared" si="103"/>
        <v>0</v>
      </c>
      <c r="AN317" s="2">
        <f t="shared" si="104"/>
        <v>0</v>
      </c>
      <c r="AO317" s="67">
        <f t="shared" si="105"/>
        <v>0</v>
      </c>
      <c r="AQ317" s="104" t="str">
        <f t="shared" si="106"/>
        <v/>
      </c>
      <c r="AS317" s="74" t="str">
        <f t="shared" si="107"/>
        <v/>
      </c>
      <c r="AT317" s="1" t="str">
        <f t="shared" si="108"/>
        <v/>
      </c>
      <c r="AU317" s="1" t="str">
        <f t="shared" si="109"/>
        <v/>
      </c>
      <c r="AV317" s="105" t="str">
        <f t="shared" si="110"/>
        <v/>
      </c>
    </row>
    <row r="318" spans="1:48" x14ac:dyDescent="0.25">
      <c r="A318" s="28"/>
      <c r="B318" s="118"/>
      <c r="C318" s="119"/>
      <c r="D318" s="119"/>
      <c r="E318" s="120"/>
      <c r="F318" s="120"/>
      <c r="G318" s="121"/>
      <c r="H318" s="122"/>
      <c r="I318" s="121"/>
      <c r="J318" s="123"/>
      <c r="K318" s="123"/>
      <c r="L318" s="123"/>
      <c r="M318" s="124"/>
      <c r="N318" s="125"/>
      <c r="O318" s="28"/>
      <c r="P318" s="86" t="str">
        <f>IF($B318="", "", SUMIF('Time &amp; Expenses'!$G$11:$G$8010, $B318, 'Time &amp; Expenses'!$J$11:$J$8010))</f>
        <v/>
      </c>
      <c r="Q318" s="2" t="str">
        <f>IF($B318="", "", SUMIF('Time &amp; Expenses'!$G$11:$G$8010, $B318, 'Time &amp; Expenses'!$K$11:$K$8010))</f>
        <v/>
      </c>
      <c r="R318" s="22" t="str">
        <f t="shared" si="89"/>
        <v/>
      </c>
      <c r="S318" s="28"/>
      <c r="T318" s="26" t="str">
        <f t="shared" si="90"/>
        <v/>
      </c>
      <c r="U318" s="22" t="str">
        <f t="shared" si="91"/>
        <v/>
      </c>
      <c r="V318" s="28"/>
      <c r="X318" s="100">
        <f t="shared" si="92"/>
        <v>0</v>
      </c>
      <c r="Y318" s="45" t="str">
        <f t="shared" si="93"/>
        <v/>
      </c>
      <c r="Z318" s="45" t="str">
        <f t="shared" si="94"/>
        <v/>
      </c>
      <c r="AA318" s="45" t="str">
        <f t="shared" si="95"/>
        <v/>
      </c>
      <c r="AC318" s="18" t="str">
        <f t="shared" si="96"/>
        <v/>
      </c>
      <c r="AD318" s="3" t="str">
        <f t="shared" si="97"/>
        <v/>
      </c>
      <c r="AE318" s="3"/>
      <c r="AF318" s="3" t="str">
        <f t="shared" si="98"/>
        <v/>
      </c>
      <c r="AG318" s="3" t="str">
        <f t="shared" si="99"/>
        <v/>
      </c>
      <c r="AH318" s="3" t="str">
        <f t="shared" si="100"/>
        <v/>
      </c>
      <c r="AI318" s="3"/>
      <c r="AJ318" s="3" t="str">
        <f t="shared" si="101"/>
        <v/>
      </c>
      <c r="AK318" s="46" t="str">
        <f t="shared" si="102"/>
        <v/>
      </c>
      <c r="AM318" s="66">
        <f t="shared" si="103"/>
        <v>0</v>
      </c>
      <c r="AN318" s="2">
        <f t="shared" si="104"/>
        <v>0</v>
      </c>
      <c r="AO318" s="67">
        <f t="shared" si="105"/>
        <v>0</v>
      </c>
      <c r="AQ318" s="104" t="str">
        <f t="shared" si="106"/>
        <v/>
      </c>
      <c r="AS318" s="74" t="str">
        <f t="shared" si="107"/>
        <v/>
      </c>
      <c r="AT318" s="1" t="str">
        <f t="shared" si="108"/>
        <v/>
      </c>
      <c r="AU318" s="1" t="str">
        <f t="shared" si="109"/>
        <v/>
      </c>
      <c r="AV318" s="105" t="str">
        <f t="shared" si="110"/>
        <v/>
      </c>
    </row>
    <row r="319" spans="1:48" x14ac:dyDescent="0.25">
      <c r="A319" s="28"/>
      <c r="B319" s="118"/>
      <c r="C319" s="119"/>
      <c r="D319" s="119"/>
      <c r="E319" s="120"/>
      <c r="F319" s="120"/>
      <c r="G319" s="121"/>
      <c r="H319" s="122"/>
      <c r="I319" s="121"/>
      <c r="J319" s="123"/>
      <c r="K319" s="123"/>
      <c r="L319" s="123"/>
      <c r="M319" s="124"/>
      <c r="N319" s="125"/>
      <c r="O319" s="28"/>
      <c r="P319" s="86" t="str">
        <f>IF($B319="", "", SUMIF('Time &amp; Expenses'!$G$11:$G$8010, $B319, 'Time &amp; Expenses'!$J$11:$J$8010))</f>
        <v/>
      </c>
      <c r="Q319" s="2" t="str">
        <f>IF($B319="", "", SUMIF('Time &amp; Expenses'!$G$11:$G$8010, $B319, 'Time &amp; Expenses'!$K$11:$K$8010))</f>
        <v/>
      </c>
      <c r="R319" s="22" t="str">
        <f t="shared" si="89"/>
        <v/>
      </c>
      <c r="S319" s="28"/>
      <c r="T319" s="26" t="str">
        <f t="shared" si="90"/>
        <v/>
      </c>
      <c r="U319" s="22" t="str">
        <f t="shared" si="91"/>
        <v/>
      </c>
      <c r="V319" s="28"/>
      <c r="X319" s="100">
        <f t="shared" si="92"/>
        <v>0</v>
      </c>
      <c r="Y319" s="45" t="str">
        <f t="shared" si="93"/>
        <v/>
      </c>
      <c r="Z319" s="45" t="str">
        <f t="shared" si="94"/>
        <v/>
      </c>
      <c r="AA319" s="45" t="str">
        <f t="shared" si="95"/>
        <v/>
      </c>
      <c r="AC319" s="18" t="str">
        <f t="shared" si="96"/>
        <v/>
      </c>
      <c r="AD319" s="3" t="str">
        <f t="shared" si="97"/>
        <v/>
      </c>
      <c r="AE319" s="3"/>
      <c r="AF319" s="3" t="str">
        <f t="shared" si="98"/>
        <v/>
      </c>
      <c r="AG319" s="3" t="str">
        <f t="shared" si="99"/>
        <v/>
      </c>
      <c r="AH319" s="3" t="str">
        <f t="shared" si="100"/>
        <v/>
      </c>
      <c r="AI319" s="3"/>
      <c r="AJ319" s="3" t="str">
        <f t="shared" si="101"/>
        <v/>
      </c>
      <c r="AK319" s="46" t="str">
        <f t="shared" si="102"/>
        <v/>
      </c>
      <c r="AM319" s="66">
        <f t="shared" si="103"/>
        <v>0</v>
      </c>
      <c r="AN319" s="2">
        <f t="shared" si="104"/>
        <v>0</v>
      </c>
      <c r="AO319" s="67">
        <f t="shared" si="105"/>
        <v>0</v>
      </c>
      <c r="AQ319" s="104" t="str">
        <f t="shared" si="106"/>
        <v/>
      </c>
      <c r="AS319" s="74" t="str">
        <f t="shared" si="107"/>
        <v/>
      </c>
      <c r="AT319" s="1" t="str">
        <f t="shared" si="108"/>
        <v/>
      </c>
      <c r="AU319" s="1" t="str">
        <f t="shared" si="109"/>
        <v/>
      </c>
      <c r="AV319" s="105" t="str">
        <f t="shared" si="110"/>
        <v/>
      </c>
    </row>
    <row r="320" spans="1:48" x14ac:dyDescent="0.25">
      <c r="A320" s="28"/>
      <c r="B320" s="118"/>
      <c r="C320" s="119"/>
      <c r="D320" s="119"/>
      <c r="E320" s="120"/>
      <c r="F320" s="120"/>
      <c r="G320" s="121"/>
      <c r="H320" s="122"/>
      <c r="I320" s="121"/>
      <c r="J320" s="123"/>
      <c r="K320" s="123"/>
      <c r="L320" s="123"/>
      <c r="M320" s="124"/>
      <c r="N320" s="125"/>
      <c r="O320" s="28"/>
      <c r="P320" s="86" t="str">
        <f>IF($B320="", "", SUMIF('Time &amp; Expenses'!$G$11:$G$8010, $B320, 'Time &amp; Expenses'!$J$11:$J$8010))</f>
        <v/>
      </c>
      <c r="Q320" s="2" t="str">
        <f>IF($B320="", "", SUMIF('Time &amp; Expenses'!$G$11:$G$8010, $B320, 'Time &amp; Expenses'!$K$11:$K$8010))</f>
        <v/>
      </c>
      <c r="R320" s="22" t="str">
        <f t="shared" si="89"/>
        <v/>
      </c>
      <c r="S320" s="28"/>
      <c r="T320" s="26" t="str">
        <f t="shared" si="90"/>
        <v/>
      </c>
      <c r="U320" s="22" t="str">
        <f t="shared" si="91"/>
        <v/>
      </c>
      <c r="V320" s="28"/>
      <c r="X320" s="100">
        <f t="shared" si="92"/>
        <v>0</v>
      </c>
      <c r="Y320" s="45" t="str">
        <f t="shared" si="93"/>
        <v/>
      </c>
      <c r="Z320" s="45" t="str">
        <f t="shared" si="94"/>
        <v/>
      </c>
      <c r="AA320" s="45" t="str">
        <f t="shared" si="95"/>
        <v/>
      </c>
      <c r="AC320" s="18" t="str">
        <f t="shared" si="96"/>
        <v/>
      </c>
      <c r="AD320" s="3" t="str">
        <f t="shared" si="97"/>
        <v/>
      </c>
      <c r="AE320" s="3"/>
      <c r="AF320" s="3" t="str">
        <f t="shared" si="98"/>
        <v/>
      </c>
      <c r="AG320" s="3" t="str">
        <f t="shared" si="99"/>
        <v/>
      </c>
      <c r="AH320" s="3" t="str">
        <f t="shared" si="100"/>
        <v/>
      </c>
      <c r="AI320" s="3"/>
      <c r="AJ320" s="3" t="str">
        <f t="shared" si="101"/>
        <v/>
      </c>
      <c r="AK320" s="46" t="str">
        <f t="shared" si="102"/>
        <v/>
      </c>
      <c r="AM320" s="66">
        <f t="shared" si="103"/>
        <v>0</v>
      </c>
      <c r="AN320" s="2">
        <f t="shared" si="104"/>
        <v>0</v>
      </c>
      <c r="AO320" s="67">
        <f t="shared" si="105"/>
        <v>0</v>
      </c>
      <c r="AQ320" s="104" t="str">
        <f t="shared" si="106"/>
        <v/>
      </c>
      <c r="AS320" s="74" t="str">
        <f t="shared" si="107"/>
        <v/>
      </c>
      <c r="AT320" s="1" t="str">
        <f t="shared" si="108"/>
        <v/>
      </c>
      <c r="AU320" s="1" t="str">
        <f t="shared" si="109"/>
        <v/>
      </c>
      <c r="AV320" s="105" t="str">
        <f t="shared" si="110"/>
        <v/>
      </c>
    </row>
    <row r="321" spans="1:48" x14ac:dyDescent="0.25">
      <c r="A321" s="28"/>
      <c r="B321" s="118"/>
      <c r="C321" s="119"/>
      <c r="D321" s="119"/>
      <c r="E321" s="120"/>
      <c r="F321" s="120"/>
      <c r="G321" s="121"/>
      <c r="H321" s="122"/>
      <c r="I321" s="121"/>
      <c r="J321" s="123"/>
      <c r="K321" s="123"/>
      <c r="L321" s="123"/>
      <c r="M321" s="124"/>
      <c r="N321" s="125"/>
      <c r="O321" s="28"/>
      <c r="P321" s="86" t="str">
        <f>IF($B321="", "", SUMIF('Time &amp; Expenses'!$G$11:$G$8010, $B321, 'Time &amp; Expenses'!$J$11:$J$8010))</f>
        <v/>
      </c>
      <c r="Q321" s="2" t="str">
        <f>IF($B321="", "", SUMIF('Time &amp; Expenses'!$G$11:$G$8010, $B321, 'Time &amp; Expenses'!$K$11:$K$8010))</f>
        <v/>
      </c>
      <c r="R321" s="22" t="str">
        <f t="shared" si="89"/>
        <v/>
      </c>
      <c r="S321" s="28"/>
      <c r="T321" s="26" t="str">
        <f t="shared" si="90"/>
        <v/>
      </c>
      <c r="U321" s="22" t="str">
        <f t="shared" si="91"/>
        <v/>
      </c>
      <c r="V321" s="28"/>
      <c r="X321" s="100">
        <f t="shared" si="92"/>
        <v>0</v>
      </c>
      <c r="Y321" s="45" t="str">
        <f t="shared" si="93"/>
        <v/>
      </c>
      <c r="Z321" s="45" t="str">
        <f t="shared" si="94"/>
        <v/>
      </c>
      <c r="AA321" s="45" t="str">
        <f t="shared" si="95"/>
        <v/>
      </c>
      <c r="AC321" s="18" t="str">
        <f t="shared" si="96"/>
        <v/>
      </c>
      <c r="AD321" s="3" t="str">
        <f t="shared" si="97"/>
        <v/>
      </c>
      <c r="AE321" s="3"/>
      <c r="AF321" s="3" t="str">
        <f t="shared" si="98"/>
        <v/>
      </c>
      <c r="AG321" s="3" t="str">
        <f t="shared" si="99"/>
        <v/>
      </c>
      <c r="AH321" s="3" t="str">
        <f t="shared" si="100"/>
        <v/>
      </c>
      <c r="AI321" s="3"/>
      <c r="AJ321" s="3" t="str">
        <f t="shared" si="101"/>
        <v/>
      </c>
      <c r="AK321" s="46" t="str">
        <f t="shared" si="102"/>
        <v/>
      </c>
      <c r="AM321" s="66">
        <f t="shared" si="103"/>
        <v>0</v>
      </c>
      <c r="AN321" s="2">
        <f t="shared" si="104"/>
        <v>0</v>
      </c>
      <c r="AO321" s="67">
        <f t="shared" si="105"/>
        <v>0</v>
      </c>
      <c r="AQ321" s="104" t="str">
        <f t="shared" si="106"/>
        <v/>
      </c>
      <c r="AS321" s="74" t="str">
        <f t="shared" si="107"/>
        <v/>
      </c>
      <c r="AT321" s="1" t="str">
        <f t="shared" si="108"/>
        <v/>
      </c>
      <c r="AU321" s="1" t="str">
        <f t="shared" si="109"/>
        <v/>
      </c>
      <c r="AV321" s="105" t="str">
        <f t="shared" si="110"/>
        <v/>
      </c>
    </row>
    <row r="322" spans="1:48" x14ac:dyDescent="0.25">
      <c r="A322" s="28"/>
      <c r="B322" s="118"/>
      <c r="C322" s="119"/>
      <c r="D322" s="119"/>
      <c r="E322" s="120"/>
      <c r="F322" s="120"/>
      <c r="G322" s="121"/>
      <c r="H322" s="122"/>
      <c r="I322" s="121"/>
      <c r="J322" s="123"/>
      <c r="K322" s="123"/>
      <c r="L322" s="123"/>
      <c r="M322" s="124"/>
      <c r="N322" s="125"/>
      <c r="O322" s="28"/>
      <c r="P322" s="86" t="str">
        <f>IF($B322="", "", SUMIF('Time &amp; Expenses'!$G$11:$G$8010, $B322, 'Time &amp; Expenses'!$J$11:$J$8010))</f>
        <v/>
      </c>
      <c r="Q322" s="2" t="str">
        <f>IF($B322="", "", SUMIF('Time &amp; Expenses'!$G$11:$G$8010, $B322, 'Time &amp; Expenses'!$K$11:$K$8010))</f>
        <v/>
      </c>
      <c r="R322" s="22" t="str">
        <f t="shared" si="89"/>
        <v/>
      </c>
      <c r="S322" s="28"/>
      <c r="T322" s="26" t="str">
        <f t="shared" si="90"/>
        <v/>
      </c>
      <c r="U322" s="22" t="str">
        <f t="shared" si="91"/>
        <v/>
      </c>
      <c r="V322" s="28"/>
      <c r="X322" s="100">
        <f t="shared" si="92"/>
        <v>0</v>
      </c>
      <c r="Y322" s="45" t="str">
        <f t="shared" si="93"/>
        <v/>
      </c>
      <c r="Z322" s="45" t="str">
        <f t="shared" si="94"/>
        <v/>
      </c>
      <c r="AA322" s="45" t="str">
        <f t="shared" si="95"/>
        <v/>
      </c>
      <c r="AC322" s="18" t="str">
        <f t="shared" si="96"/>
        <v/>
      </c>
      <c r="AD322" s="3" t="str">
        <f t="shared" si="97"/>
        <v/>
      </c>
      <c r="AE322" s="3"/>
      <c r="AF322" s="3" t="str">
        <f t="shared" si="98"/>
        <v/>
      </c>
      <c r="AG322" s="3" t="str">
        <f t="shared" si="99"/>
        <v/>
      </c>
      <c r="AH322" s="3" t="str">
        <f t="shared" si="100"/>
        <v/>
      </c>
      <c r="AI322" s="3"/>
      <c r="AJ322" s="3" t="str">
        <f t="shared" si="101"/>
        <v/>
      </c>
      <c r="AK322" s="46" t="str">
        <f t="shared" si="102"/>
        <v/>
      </c>
      <c r="AM322" s="66">
        <f t="shared" si="103"/>
        <v>0</v>
      </c>
      <c r="AN322" s="2">
        <f t="shared" si="104"/>
        <v>0</v>
      </c>
      <c r="AO322" s="67">
        <f t="shared" si="105"/>
        <v>0</v>
      </c>
      <c r="AQ322" s="104" t="str">
        <f t="shared" si="106"/>
        <v/>
      </c>
      <c r="AS322" s="74" t="str">
        <f t="shared" si="107"/>
        <v/>
      </c>
      <c r="AT322" s="1" t="str">
        <f t="shared" si="108"/>
        <v/>
      </c>
      <c r="AU322" s="1" t="str">
        <f t="shared" si="109"/>
        <v/>
      </c>
      <c r="AV322" s="105" t="str">
        <f t="shared" si="110"/>
        <v/>
      </c>
    </row>
    <row r="323" spans="1:48" x14ac:dyDescent="0.25">
      <c r="A323" s="28"/>
      <c r="B323" s="118"/>
      <c r="C323" s="119"/>
      <c r="D323" s="119"/>
      <c r="E323" s="120"/>
      <c r="F323" s="120"/>
      <c r="G323" s="121"/>
      <c r="H323" s="122"/>
      <c r="I323" s="121"/>
      <c r="J323" s="123"/>
      <c r="K323" s="123"/>
      <c r="L323" s="123"/>
      <c r="M323" s="124"/>
      <c r="N323" s="125"/>
      <c r="O323" s="28"/>
      <c r="P323" s="86" t="str">
        <f>IF($B323="", "", SUMIF('Time &amp; Expenses'!$G$11:$G$8010, $B323, 'Time &amp; Expenses'!$J$11:$J$8010))</f>
        <v/>
      </c>
      <c r="Q323" s="2" t="str">
        <f>IF($B323="", "", SUMIF('Time &amp; Expenses'!$G$11:$G$8010, $B323, 'Time &amp; Expenses'!$K$11:$K$8010))</f>
        <v/>
      </c>
      <c r="R323" s="22" t="str">
        <f t="shared" si="89"/>
        <v/>
      </c>
      <c r="S323" s="28"/>
      <c r="T323" s="26" t="str">
        <f t="shared" si="90"/>
        <v/>
      </c>
      <c r="U323" s="22" t="str">
        <f t="shared" si="91"/>
        <v/>
      </c>
      <c r="V323" s="28"/>
      <c r="X323" s="100">
        <f t="shared" si="92"/>
        <v>0</v>
      </c>
      <c r="Y323" s="45" t="str">
        <f t="shared" si="93"/>
        <v/>
      </c>
      <c r="Z323" s="45" t="str">
        <f t="shared" si="94"/>
        <v/>
      </c>
      <c r="AA323" s="45" t="str">
        <f t="shared" si="95"/>
        <v/>
      </c>
      <c r="AC323" s="18" t="str">
        <f t="shared" si="96"/>
        <v/>
      </c>
      <c r="AD323" s="3" t="str">
        <f t="shared" si="97"/>
        <v/>
      </c>
      <c r="AE323" s="3"/>
      <c r="AF323" s="3" t="str">
        <f t="shared" si="98"/>
        <v/>
      </c>
      <c r="AG323" s="3" t="str">
        <f t="shared" si="99"/>
        <v/>
      </c>
      <c r="AH323" s="3" t="str">
        <f t="shared" si="100"/>
        <v/>
      </c>
      <c r="AI323" s="3"/>
      <c r="AJ323" s="3" t="str">
        <f t="shared" si="101"/>
        <v/>
      </c>
      <c r="AK323" s="46" t="str">
        <f t="shared" si="102"/>
        <v/>
      </c>
      <c r="AM323" s="66">
        <f t="shared" si="103"/>
        <v>0</v>
      </c>
      <c r="AN323" s="2">
        <f t="shared" si="104"/>
        <v>0</v>
      </c>
      <c r="AO323" s="67">
        <f t="shared" si="105"/>
        <v>0</v>
      </c>
      <c r="AQ323" s="104" t="str">
        <f t="shared" si="106"/>
        <v/>
      </c>
      <c r="AS323" s="74" t="str">
        <f t="shared" si="107"/>
        <v/>
      </c>
      <c r="AT323" s="1" t="str">
        <f t="shared" si="108"/>
        <v/>
      </c>
      <c r="AU323" s="1" t="str">
        <f t="shared" si="109"/>
        <v/>
      </c>
      <c r="AV323" s="105" t="str">
        <f t="shared" si="110"/>
        <v/>
      </c>
    </row>
    <row r="324" spans="1:48" x14ac:dyDescent="0.25">
      <c r="A324" s="28"/>
      <c r="B324" s="118"/>
      <c r="C324" s="119"/>
      <c r="D324" s="119"/>
      <c r="E324" s="120"/>
      <c r="F324" s="120"/>
      <c r="G324" s="121"/>
      <c r="H324" s="122"/>
      <c r="I324" s="121"/>
      <c r="J324" s="123"/>
      <c r="K324" s="123"/>
      <c r="L324" s="123"/>
      <c r="M324" s="124"/>
      <c r="N324" s="125"/>
      <c r="O324" s="28"/>
      <c r="P324" s="86" t="str">
        <f>IF($B324="", "", SUMIF('Time &amp; Expenses'!$G$11:$G$8010, $B324, 'Time &amp; Expenses'!$J$11:$J$8010))</f>
        <v/>
      </c>
      <c r="Q324" s="2" t="str">
        <f>IF($B324="", "", SUMIF('Time &amp; Expenses'!$G$11:$G$8010, $B324, 'Time &amp; Expenses'!$K$11:$K$8010))</f>
        <v/>
      </c>
      <c r="R324" s="22" t="str">
        <f t="shared" si="89"/>
        <v/>
      </c>
      <c r="S324" s="28"/>
      <c r="T324" s="26" t="str">
        <f t="shared" si="90"/>
        <v/>
      </c>
      <c r="U324" s="22" t="str">
        <f t="shared" si="91"/>
        <v/>
      </c>
      <c r="V324" s="28"/>
      <c r="X324" s="100">
        <f t="shared" si="92"/>
        <v>0</v>
      </c>
      <c r="Y324" s="45" t="str">
        <f t="shared" si="93"/>
        <v/>
      </c>
      <c r="Z324" s="45" t="str">
        <f t="shared" si="94"/>
        <v/>
      </c>
      <c r="AA324" s="45" t="str">
        <f t="shared" si="95"/>
        <v/>
      </c>
      <c r="AC324" s="18" t="str">
        <f t="shared" si="96"/>
        <v/>
      </c>
      <c r="AD324" s="3" t="str">
        <f t="shared" si="97"/>
        <v/>
      </c>
      <c r="AE324" s="3"/>
      <c r="AF324" s="3" t="str">
        <f t="shared" si="98"/>
        <v/>
      </c>
      <c r="AG324" s="3" t="str">
        <f t="shared" si="99"/>
        <v/>
      </c>
      <c r="AH324" s="3" t="str">
        <f t="shared" si="100"/>
        <v/>
      </c>
      <c r="AI324" s="3"/>
      <c r="AJ324" s="3" t="str">
        <f t="shared" si="101"/>
        <v/>
      </c>
      <c r="AK324" s="46" t="str">
        <f t="shared" si="102"/>
        <v/>
      </c>
      <c r="AM324" s="66">
        <f t="shared" si="103"/>
        <v>0</v>
      </c>
      <c r="AN324" s="2">
        <f t="shared" si="104"/>
        <v>0</v>
      </c>
      <c r="AO324" s="67">
        <f t="shared" si="105"/>
        <v>0</v>
      </c>
      <c r="AQ324" s="104" t="str">
        <f t="shared" si="106"/>
        <v/>
      </c>
      <c r="AS324" s="74" t="str">
        <f t="shared" si="107"/>
        <v/>
      </c>
      <c r="AT324" s="1" t="str">
        <f t="shared" si="108"/>
        <v/>
      </c>
      <c r="AU324" s="1" t="str">
        <f t="shared" si="109"/>
        <v/>
      </c>
      <c r="AV324" s="105" t="str">
        <f t="shared" si="110"/>
        <v/>
      </c>
    </row>
    <row r="325" spans="1:48" x14ac:dyDescent="0.25">
      <c r="A325" s="28"/>
      <c r="B325" s="118"/>
      <c r="C325" s="119"/>
      <c r="D325" s="119"/>
      <c r="E325" s="120"/>
      <c r="F325" s="120"/>
      <c r="G325" s="121"/>
      <c r="H325" s="122"/>
      <c r="I325" s="121"/>
      <c r="J325" s="123"/>
      <c r="K325" s="123"/>
      <c r="L325" s="123"/>
      <c r="M325" s="124"/>
      <c r="N325" s="125"/>
      <c r="O325" s="28"/>
      <c r="P325" s="86" t="str">
        <f>IF($B325="", "", SUMIF('Time &amp; Expenses'!$G$11:$G$8010, $B325, 'Time &amp; Expenses'!$J$11:$J$8010))</f>
        <v/>
      </c>
      <c r="Q325" s="2" t="str">
        <f>IF($B325="", "", SUMIF('Time &amp; Expenses'!$G$11:$G$8010, $B325, 'Time &amp; Expenses'!$K$11:$K$8010))</f>
        <v/>
      </c>
      <c r="R325" s="22" t="str">
        <f t="shared" si="89"/>
        <v/>
      </c>
      <c r="S325" s="28"/>
      <c r="T325" s="26" t="str">
        <f t="shared" si="90"/>
        <v/>
      </c>
      <c r="U325" s="22" t="str">
        <f t="shared" si="91"/>
        <v/>
      </c>
      <c r="V325" s="28"/>
      <c r="X325" s="100">
        <f t="shared" si="92"/>
        <v>0</v>
      </c>
      <c r="Y325" s="45" t="str">
        <f t="shared" si="93"/>
        <v/>
      </c>
      <c r="Z325" s="45" t="str">
        <f t="shared" si="94"/>
        <v/>
      </c>
      <c r="AA325" s="45" t="str">
        <f t="shared" si="95"/>
        <v/>
      </c>
      <c r="AC325" s="18" t="str">
        <f t="shared" si="96"/>
        <v/>
      </c>
      <c r="AD325" s="3" t="str">
        <f t="shared" si="97"/>
        <v/>
      </c>
      <c r="AE325" s="3"/>
      <c r="AF325" s="3" t="str">
        <f t="shared" si="98"/>
        <v/>
      </c>
      <c r="AG325" s="3" t="str">
        <f t="shared" si="99"/>
        <v/>
      </c>
      <c r="AH325" s="3" t="str">
        <f t="shared" si="100"/>
        <v/>
      </c>
      <c r="AI325" s="3"/>
      <c r="AJ325" s="3" t="str">
        <f t="shared" si="101"/>
        <v/>
      </c>
      <c r="AK325" s="46" t="str">
        <f t="shared" si="102"/>
        <v/>
      </c>
      <c r="AM325" s="66">
        <f t="shared" si="103"/>
        <v>0</v>
      </c>
      <c r="AN325" s="2">
        <f t="shared" si="104"/>
        <v>0</v>
      </c>
      <c r="AO325" s="67">
        <f t="shared" si="105"/>
        <v>0</v>
      </c>
      <c r="AQ325" s="104" t="str">
        <f t="shared" si="106"/>
        <v/>
      </c>
      <c r="AS325" s="74" t="str">
        <f t="shared" si="107"/>
        <v/>
      </c>
      <c r="AT325" s="1" t="str">
        <f t="shared" si="108"/>
        <v/>
      </c>
      <c r="AU325" s="1" t="str">
        <f t="shared" si="109"/>
        <v/>
      </c>
      <c r="AV325" s="105" t="str">
        <f t="shared" si="110"/>
        <v/>
      </c>
    </row>
    <row r="326" spans="1:48" x14ac:dyDescent="0.25">
      <c r="A326" s="28"/>
      <c r="B326" s="118"/>
      <c r="C326" s="119"/>
      <c r="D326" s="119"/>
      <c r="E326" s="120"/>
      <c r="F326" s="120"/>
      <c r="G326" s="121"/>
      <c r="H326" s="122"/>
      <c r="I326" s="121"/>
      <c r="J326" s="123"/>
      <c r="K326" s="123"/>
      <c r="L326" s="123"/>
      <c r="M326" s="124"/>
      <c r="N326" s="125"/>
      <c r="O326" s="28"/>
      <c r="P326" s="86" t="str">
        <f>IF($B326="", "", SUMIF('Time &amp; Expenses'!$G$11:$G$8010, $B326, 'Time &amp; Expenses'!$J$11:$J$8010))</f>
        <v/>
      </c>
      <c r="Q326" s="2" t="str">
        <f>IF($B326="", "", SUMIF('Time &amp; Expenses'!$G$11:$G$8010, $B326, 'Time &amp; Expenses'!$K$11:$K$8010))</f>
        <v/>
      </c>
      <c r="R326" s="22" t="str">
        <f t="shared" si="89"/>
        <v/>
      </c>
      <c r="S326" s="28"/>
      <c r="T326" s="26" t="str">
        <f t="shared" si="90"/>
        <v/>
      </c>
      <c r="U326" s="22" t="str">
        <f t="shared" si="91"/>
        <v/>
      </c>
      <c r="V326" s="28"/>
      <c r="X326" s="100">
        <f t="shared" si="92"/>
        <v>0</v>
      </c>
      <c r="Y326" s="45" t="str">
        <f t="shared" si="93"/>
        <v/>
      </c>
      <c r="Z326" s="45" t="str">
        <f t="shared" si="94"/>
        <v/>
      </c>
      <c r="AA326" s="45" t="str">
        <f t="shared" si="95"/>
        <v/>
      </c>
      <c r="AC326" s="18" t="str">
        <f t="shared" si="96"/>
        <v/>
      </c>
      <c r="AD326" s="3" t="str">
        <f t="shared" si="97"/>
        <v/>
      </c>
      <c r="AE326" s="3"/>
      <c r="AF326" s="3" t="str">
        <f t="shared" si="98"/>
        <v/>
      </c>
      <c r="AG326" s="3" t="str">
        <f t="shared" si="99"/>
        <v/>
      </c>
      <c r="AH326" s="3" t="str">
        <f t="shared" si="100"/>
        <v/>
      </c>
      <c r="AI326" s="3"/>
      <c r="AJ326" s="3" t="str">
        <f t="shared" si="101"/>
        <v/>
      </c>
      <c r="AK326" s="46" t="str">
        <f t="shared" si="102"/>
        <v/>
      </c>
      <c r="AM326" s="66">
        <f t="shared" si="103"/>
        <v>0</v>
      </c>
      <c r="AN326" s="2">
        <f t="shared" si="104"/>
        <v>0</v>
      </c>
      <c r="AO326" s="67">
        <f t="shared" si="105"/>
        <v>0</v>
      </c>
      <c r="AQ326" s="104" t="str">
        <f t="shared" si="106"/>
        <v/>
      </c>
      <c r="AS326" s="74" t="str">
        <f t="shared" si="107"/>
        <v/>
      </c>
      <c r="AT326" s="1" t="str">
        <f t="shared" si="108"/>
        <v/>
      </c>
      <c r="AU326" s="1" t="str">
        <f t="shared" si="109"/>
        <v/>
      </c>
      <c r="AV326" s="105" t="str">
        <f t="shared" si="110"/>
        <v/>
      </c>
    </row>
    <row r="327" spans="1:48" x14ac:dyDescent="0.25">
      <c r="A327" s="28"/>
      <c r="B327" s="118"/>
      <c r="C327" s="119"/>
      <c r="D327" s="119"/>
      <c r="E327" s="120"/>
      <c r="F327" s="120"/>
      <c r="G327" s="121"/>
      <c r="H327" s="122"/>
      <c r="I327" s="121"/>
      <c r="J327" s="123"/>
      <c r="K327" s="123"/>
      <c r="L327" s="123"/>
      <c r="M327" s="124"/>
      <c r="N327" s="125"/>
      <c r="O327" s="28"/>
      <c r="P327" s="86" t="str">
        <f>IF($B327="", "", SUMIF('Time &amp; Expenses'!$G$11:$G$8010, $B327, 'Time &amp; Expenses'!$J$11:$J$8010))</f>
        <v/>
      </c>
      <c r="Q327" s="2" t="str">
        <f>IF($B327="", "", SUMIF('Time &amp; Expenses'!$G$11:$G$8010, $B327, 'Time &amp; Expenses'!$K$11:$K$8010))</f>
        <v/>
      </c>
      <c r="R327" s="22" t="str">
        <f t="shared" si="89"/>
        <v/>
      </c>
      <c r="S327" s="28"/>
      <c r="T327" s="26" t="str">
        <f t="shared" si="90"/>
        <v/>
      </c>
      <c r="U327" s="22" t="str">
        <f t="shared" si="91"/>
        <v/>
      </c>
      <c r="V327" s="28"/>
      <c r="X327" s="100">
        <f t="shared" si="92"/>
        <v>0</v>
      </c>
      <c r="Y327" s="45" t="str">
        <f t="shared" si="93"/>
        <v/>
      </c>
      <c r="Z327" s="45" t="str">
        <f t="shared" si="94"/>
        <v/>
      </c>
      <c r="AA327" s="45" t="str">
        <f t="shared" si="95"/>
        <v/>
      </c>
      <c r="AC327" s="18" t="str">
        <f t="shared" si="96"/>
        <v/>
      </c>
      <c r="AD327" s="3" t="str">
        <f t="shared" si="97"/>
        <v/>
      </c>
      <c r="AE327" s="3"/>
      <c r="AF327" s="3" t="str">
        <f t="shared" si="98"/>
        <v/>
      </c>
      <c r="AG327" s="3" t="str">
        <f t="shared" si="99"/>
        <v/>
      </c>
      <c r="AH327" s="3" t="str">
        <f t="shared" si="100"/>
        <v/>
      </c>
      <c r="AI327" s="3"/>
      <c r="AJ327" s="3" t="str">
        <f t="shared" si="101"/>
        <v/>
      </c>
      <c r="AK327" s="46" t="str">
        <f t="shared" si="102"/>
        <v/>
      </c>
      <c r="AM327" s="66">
        <f t="shared" si="103"/>
        <v>0</v>
      </c>
      <c r="AN327" s="2">
        <f t="shared" si="104"/>
        <v>0</v>
      </c>
      <c r="AO327" s="67">
        <f t="shared" si="105"/>
        <v>0</v>
      </c>
      <c r="AQ327" s="104" t="str">
        <f t="shared" si="106"/>
        <v/>
      </c>
      <c r="AS327" s="74" t="str">
        <f t="shared" si="107"/>
        <v/>
      </c>
      <c r="AT327" s="1" t="str">
        <f t="shared" si="108"/>
        <v/>
      </c>
      <c r="AU327" s="1" t="str">
        <f t="shared" si="109"/>
        <v/>
      </c>
      <c r="AV327" s="105" t="str">
        <f t="shared" si="110"/>
        <v/>
      </c>
    </row>
    <row r="328" spans="1:48" x14ac:dyDescent="0.25">
      <c r="A328" s="28"/>
      <c r="B328" s="118"/>
      <c r="C328" s="119"/>
      <c r="D328" s="119"/>
      <c r="E328" s="120"/>
      <c r="F328" s="120"/>
      <c r="G328" s="121"/>
      <c r="H328" s="122"/>
      <c r="I328" s="121"/>
      <c r="J328" s="123"/>
      <c r="K328" s="123"/>
      <c r="L328" s="123"/>
      <c r="M328" s="124"/>
      <c r="N328" s="125"/>
      <c r="O328" s="28"/>
      <c r="P328" s="86" t="str">
        <f>IF($B328="", "", SUMIF('Time &amp; Expenses'!$G$11:$G$8010, $B328, 'Time &amp; Expenses'!$J$11:$J$8010))</f>
        <v/>
      </c>
      <c r="Q328" s="2" t="str">
        <f>IF($B328="", "", SUMIF('Time &amp; Expenses'!$G$11:$G$8010, $B328, 'Time &amp; Expenses'!$K$11:$K$8010))</f>
        <v/>
      </c>
      <c r="R328" s="22" t="str">
        <f t="shared" si="89"/>
        <v/>
      </c>
      <c r="S328" s="28"/>
      <c r="T328" s="26" t="str">
        <f t="shared" si="90"/>
        <v/>
      </c>
      <c r="U328" s="22" t="str">
        <f t="shared" si="91"/>
        <v/>
      </c>
      <c r="V328" s="28"/>
      <c r="X328" s="100">
        <f t="shared" si="92"/>
        <v>0</v>
      </c>
      <c r="Y328" s="45" t="str">
        <f t="shared" si="93"/>
        <v/>
      </c>
      <c r="Z328" s="45" t="str">
        <f t="shared" si="94"/>
        <v/>
      </c>
      <c r="AA328" s="45" t="str">
        <f t="shared" si="95"/>
        <v/>
      </c>
      <c r="AC328" s="18" t="str">
        <f t="shared" si="96"/>
        <v/>
      </c>
      <c r="AD328" s="3" t="str">
        <f t="shared" si="97"/>
        <v/>
      </c>
      <c r="AE328" s="3"/>
      <c r="AF328" s="3" t="str">
        <f t="shared" si="98"/>
        <v/>
      </c>
      <c r="AG328" s="3" t="str">
        <f t="shared" si="99"/>
        <v/>
      </c>
      <c r="AH328" s="3" t="str">
        <f t="shared" si="100"/>
        <v/>
      </c>
      <c r="AI328" s="3"/>
      <c r="AJ328" s="3" t="str">
        <f t="shared" si="101"/>
        <v/>
      </c>
      <c r="AK328" s="46" t="str">
        <f t="shared" si="102"/>
        <v/>
      </c>
      <c r="AM328" s="66">
        <f t="shared" si="103"/>
        <v>0</v>
      </c>
      <c r="AN328" s="2">
        <f t="shared" si="104"/>
        <v>0</v>
      </c>
      <c r="AO328" s="67">
        <f t="shared" si="105"/>
        <v>0</v>
      </c>
      <c r="AQ328" s="104" t="str">
        <f t="shared" si="106"/>
        <v/>
      </c>
      <c r="AS328" s="74" t="str">
        <f t="shared" si="107"/>
        <v/>
      </c>
      <c r="AT328" s="1" t="str">
        <f t="shared" si="108"/>
        <v/>
      </c>
      <c r="AU328" s="1" t="str">
        <f t="shared" si="109"/>
        <v/>
      </c>
      <c r="AV328" s="105" t="str">
        <f t="shared" si="110"/>
        <v/>
      </c>
    </row>
    <row r="329" spans="1:48" x14ac:dyDescent="0.25">
      <c r="A329" s="28"/>
      <c r="B329" s="118"/>
      <c r="C329" s="119"/>
      <c r="D329" s="119"/>
      <c r="E329" s="120"/>
      <c r="F329" s="120"/>
      <c r="G329" s="121"/>
      <c r="H329" s="122"/>
      <c r="I329" s="121"/>
      <c r="J329" s="123"/>
      <c r="K329" s="123"/>
      <c r="L329" s="123"/>
      <c r="M329" s="124"/>
      <c r="N329" s="125"/>
      <c r="O329" s="28"/>
      <c r="P329" s="86" t="str">
        <f>IF($B329="", "", SUMIF('Time &amp; Expenses'!$G$11:$G$8010, $B329, 'Time &amp; Expenses'!$J$11:$J$8010))</f>
        <v/>
      </c>
      <c r="Q329" s="2" t="str">
        <f>IF($B329="", "", SUMIF('Time &amp; Expenses'!$G$11:$G$8010, $B329, 'Time &amp; Expenses'!$K$11:$K$8010))</f>
        <v/>
      </c>
      <c r="R329" s="22" t="str">
        <f t="shared" si="89"/>
        <v/>
      </c>
      <c r="S329" s="28"/>
      <c r="T329" s="26" t="str">
        <f t="shared" si="90"/>
        <v/>
      </c>
      <c r="U329" s="22" t="str">
        <f t="shared" si="91"/>
        <v/>
      </c>
      <c r="V329" s="28"/>
      <c r="X329" s="100">
        <f t="shared" si="92"/>
        <v>0</v>
      </c>
      <c r="Y329" s="45" t="str">
        <f t="shared" si="93"/>
        <v/>
      </c>
      <c r="Z329" s="45" t="str">
        <f t="shared" si="94"/>
        <v/>
      </c>
      <c r="AA329" s="45" t="str">
        <f t="shared" si="95"/>
        <v/>
      </c>
      <c r="AC329" s="18" t="str">
        <f t="shared" si="96"/>
        <v/>
      </c>
      <c r="AD329" s="3" t="str">
        <f t="shared" si="97"/>
        <v/>
      </c>
      <c r="AE329" s="3"/>
      <c r="AF329" s="3" t="str">
        <f t="shared" si="98"/>
        <v/>
      </c>
      <c r="AG329" s="3" t="str">
        <f t="shared" si="99"/>
        <v/>
      </c>
      <c r="AH329" s="3" t="str">
        <f t="shared" si="100"/>
        <v/>
      </c>
      <c r="AI329" s="3"/>
      <c r="AJ329" s="3" t="str">
        <f t="shared" si="101"/>
        <v/>
      </c>
      <c r="AK329" s="46" t="str">
        <f t="shared" si="102"/>
        <v/>
      </c>
      <c r="AM329" s="66">
        <f t="shared" si="103"/>
        <v>0</v>
      </c>
      <c r="AN329" s="2">
        <f t="shared" si="104"/>
        <v>0</v>
      </c>
      <c r="AO329" s="67">
        <f t="shared" si="105"/>
        <v>0</v>
      </c>
      <c r="AQ329" s="104" t="str">
        <f t="shared" si="106"/>
        <v/>
      </c>
      <c r="AS329" s="74" t="str">
        <f t="shared" si="107"/>
        <v/>
      </c>
      <c r="AT329" s="1" t="str">
        <f t="shared" si="108"/>
        <v/>
      </c>
      <c r="AU329" s="1" t="str">
        <f t="shared" si="109"/>
        <v/>
      </c>
      <c r="AV329" s="105" t="str">
        <f t="shared" si="110"/>
        <v/>
      </c>
    </row>
    <row r="330" spans="1:48" x14ac:dyDescent="0.25">
      <c r="A330" s="28"/>
      <c r="B330" s="118"/>
      <c r="C330" s="119"/>
      <c r="D330" s="119"/>
      <c r="E330" s="120"/>
      <c r="F330" s="120"/>
      <c r="G330" s="121"/>
      <c r="H330" s="122"/>
      <c r="I330" s="121"/>
      <c r="J330" s="123"/>
      <c r="K330" s="123"/>
      <c r="L330" s="123"/>
      <c r="M330" s="124"/>
      <c r="N330" s="125"/>
      <c r="O330" s="28"/>
      <c r="P330" s="86" t="str">
        <f>IF($B330="", "", SUMIF('Time &amp; Expenses'!$G$11:$G$8010, $B330, 'Time &amp; Expenses'!$J$11:$J$8010))</f>
        <v/>
      </c>
      <c r="Q330" s="2" t="str">
        <f>IF($B330="", "", SUMIF('Time &amp; Expenses'!$G$11:$G$8010, $B330, 'Time &amp; Expenses'!$K$11:$K$8010))</f>
        <v/>
      </c>
      <c r="R330" s="22" t="str">
        <f t="shared" si="89"/>
        <v/>
      </c>
      <c r="S330" s="28"/>
      <c r="T330" s="26" t="str">
        <f t="shared" si="90"/>
        <v/>
      </c>
      <c r="U330" s="22" t="str">
        <f t="shared" si="91"/>
        <v/>
      </c>
      <c r="V330" s="28"/>
      <c r="X330" s="100">
        <f t="shared" si="92"/>
        <v>0</v>
      </c>
      <c r="Y330" s="45" t="str">
        <f t="shared" si="93"/>
        <v/>
      </c>
      <c r="Z330" s="45" t="str">
        <f t="shared" si="94"/>
        <v/>
      </c>
      <c r="AA330" s="45" t="str">
        <f t="shared" si="95"/>
        <v/>
      </c>
      <c r="AC330" s="18" t="str">
        <f t="shared" si="96"/>
        <v/>
      </c>
      <c r="AD330" s="3" t="str">
        <f t="shared" si="97"/>
        <v/>
      </c>
      <c r="AE330" s="3"/>
      <c r="AF330" s="3" t="str">
        <f t="shared" si="98"/>
        <v/>
      </c>
      <c r="AG330" s="3" t="str">
        <f t="shared" si="99"/>
        <v/>
      </c>
      <c r="AH330" s="3" t="str">
        <f t="shared" si="100"/>
        <v/>
      </c>
      <c r="AI330" s="3"/>
      <c r="AJ330" s="3" t="str">
        <f t="shared" si="101"/>
        <v/>
      </c>
      <c r="AK330" s="46" t="str">
        <f t="shared" si="102"/>
        <v/>
      </c>
      <c r="AM330" s="66">
        <f t="shared" si="103"/>
        <v>0</v>
      </c>
      <c r="AN330" s="2">
        <f t="shared" si="104"/>
        <v>0</v>
      </c>
      <c r="AO330" s="67">
        <f t="shared" si="105"/>
        <v>0</v>
      </c>
      <c r="AQ330" s="104" t="str">
        <f t="shared" si="106"/>
        <v/>
      </c>
      <c r="AS330" s="74" t="str">
        <f t="shared" si="107"/>
        <v/>
      </c>
      <c r="AT330" s="1" t="str">
        <f t="shared" si="108"/>
        <v/>
      </c>
      <c r="AU330" s="1" t="str">
        <f t="shared" si="109"/>
        <v/>
      </c>
      <c r="AV330" s="105" t="str">
        <f t="shared" si="110"/>
        <v/>
      </c>
    </row>
    <row r="331" spans="1:48" x14ac:dyDescent="0.25">
      <c r="A331" s="28"/>
      <c r="B331" s="118"/>
      <c r="C331" s="119"/>
      <c r="D331" s="119"/>
      <c r="E331" s="120"/>
      <c r="F331" s="120"/>
      <c r="G331" s="121"/>
      <c r="H331" s="122"/>
      <c r="I331" s="121"/>
      <c r="J331" s="123"/>
      <c r="K331" s="123"/>
      <c r="L331" s="123"/>
      <c r="M331" s="124"/>
      <c r="N331" s="125"/>
      <c r="O331" s="28"/>
      <c r="P331" s="86" t="str">
        <f>IF($B331="", "", SUMIF('Time &amp; Expenses'!$G$11:$G$8010, $B331, 'Time &amp; Expenses'!$J$11:$J$8010))</f>
        <v/>
      </c>
      <c r="Q331" s="2" t="str">
        <f>IF($B331="", "", SUMIF('Time &amp; Expenses'!$G$11:$G$8010, $B331, 'Time &amp; Expenses'!$K$11:$K$8010))</f>
        <v/>
      </c>
      <c r="R331" s="22" t="str">
        <f t="shared" si="89"/>
        <v/>
      </c>
      <c r="S331" s="28"/>
      <c r="T331" s="26" t="str">
        <f t="shared" si="90"/>
        <v/>
      </c>
      <c r="U331" s="22" t="str">
        <f t="shared" si="91"/>
        <v/>
      </c>
      <c r="V331" s="28"/>
      <c r="X331" s="100">
        <f t="shared" si="92"/>
        <v>0</v>
      </c>
      <c r="Y331" s="45" t="str">
        <f t="shared" si="93"/>
        <v/>
      </c>
      <c r="Z331" s="45" t="str">
        <f t="shared" si="94"/>
        <v/>
      </c>
      <c r="AA331" s="45" t="str">
        <f t="shared" si="95"/>
        <v/>
      </c>
      <c r="AC331" s="18" t="str">
        <f t="shared" si="96"/>
        <v/>
      </c>
      <c r="AD331" s="3" t="str">
        <f t="shared" si="97"/>
        <v/>
      </c>
      <c r="AE331" s="3"/>
      <c r="AF331" s="3" t="str">
        <f t="shared" si="98"/>
        <v/>
      </c>
      <c r="AG331" s="3" t="str">
        <f t="shared" si="99"/>
        <v/>
      </c>
      <c r="AH331" s="3" t="str">
        <f t="shared" si="100"/>
        <v/>
      </c>
      <c r="AI331" s="3"/>
      <c r="AJ331" s="3" t="str">
        <f t="shared" si="101"/>
        <v/>
      </c>
      <c r="AK331" s="46" t="str">
        <f t="shared" si="102"/>
        <v/>
      </c>
      <c r="AM331" s="66">
        <f t="shared" si="103"/>
        <v>0</v>
      </c>
      <c r="AN331" s="2">
        <f t="shared" si="104"/>
        <v>0</v>
      </c>
      <c r="AO331" s="67">
        <f t="shared" si="105"/>
        <v>0</v>
      </c>
      <c r="AQ331" s="104" t="str">
        <f t="shared" si="106"/>
        <v/>
      </c>
      <c r="AS331" s="74" t="str">
        <f t="shared" si="107"/>
        <v/>
      </c>
      <c r="AT331" s="1" t="str">
        <f t="shared" si="108"/>
        <v/>
      </c>
      <c r="AU331" s="1" t="str">
        <f t="shared" si="109"/>
        <v/>
      </c>
      <c r="AV331" s="105" t="str">
        <f t="shared" si="110"/>
        <v/>
      </c>
    </row>
    <row r="332" spans="1:48" x14ac:dyDescent="0.25">
      <c r="A332" s="28"/>
      <c r="B332" s="118"/>
      <c r="C332" s="119"/>
      <c r="D332" s="119"/>
      <c r="E332" s="120"/>
      <c r="F332" s="120"/>
      <c r="G332" s="121"/>
      <c r="H332" s="122"/>
      <c r="I332" s="121"/>
      <c r="J332" s="123"/>
      <c r="K332" s="123"/>
      <c r="L332" s="123"/>
      <c r="M332" s="124"/>
      <c r="N332" s="125"/>
      <c r="O332" s="28"/>
      <c r="P332" s="86" t="str">
        <f>IF($B332="", "", SUMIF('Time &amp; Expenses'!$G$11:$G$8010, $B332, 'Time &amp; Expenses'!$J$11:$J$8010))</f>
        <v/>
      </c>
      <c r="Q332" s="2" t="str">
        <f>IF($B332="", "", SUMIF('Time &amp; Expenses'!$G$11:$G$8010, $B332, 'Time &amp; Expenses'!$K$11:$K$8010))</f>
        <v/>
      </c>
      <c r="R332" s="22" t="str">
        <f t="shared" ref="R332:R395" si="111">IFERROR(IF($B332="", "", ($G332-$X332-$Q332)/($P332*24)), "")</f>
        <v/>
      </c>
      <c r="S332" s="28"/>
      <c r="T332" s="26" t="str">
        <f t="shared" ref="T332:T395" si="112">IF($B332="", "", ($P332*$AH$6*24)+$Q332+$X332)</f>
        <v/>
      </c>
      <c r="U332" s="22" t="str">
        <f t="shared" ref="U332:U395" si="113">IF($B332="", "", $G332-$T332)</f>
        <v/>
      </c>
      <c r="V332" s="28"/>
      <c r="X332" s="100">
        <f t="shared" ref="X332:X395" si="114">IF(AND($AM332="", $AN332="", $AO332=""), "", SUM($AM332:$AO332))</f>
        <v>0</v>
      </c>
      <c r="Y332" s="45" t="str">
        <f t="shared" ref="Y332:Y395" si="115">IF(OR($M332="", $N332=""), "", $N332-$M332)</f>
        <v/>
      </c>
      <c r="Z332" s="45" t="str">
        <f t="shared" ref="Z332:Z395" si="116">IF(OR($M332="", $F332=""), "", $F332-$M332)</f>
        <v/>
      </c>
      <c r="AA332" s="45" t="str">
        <f t="shared" ref="AA332:AA395" si="117">IF($B332="", "", IF(COUNTIF($B$11:$B$510, $B332)&gt;1, "X", ""))</f>
        <v/>
      </c>
      <c r="AC332" s="18" t="str">
        <f t="shared" ref="AC332:AC395" si="118">IF(OR($M332="", $F332=""), "", IF($M332&gt;$F332, $AC$2, IF($M332&lt;$F332, $AC$4, IF($M332=$F332, $AC$3, ""))))</f>
        <v/>
      </c>
      <c r="AD332" s="3" t="str">
        <f t="shared" ref="AD332:AD395" si="119">IF(OR($M332="", $F332=""), "", IF($Y332&gt;$AD$6, $AC$2, IF($Y332&lt;$AD$6, $AC$4, IF($Y332=$AD$6, $AC$3, ""))))</f>
        <v/>
      </c>
      <c r="AE332" s="3"/>
      <c r="AF332" s="3" t="str">
        <f t="shared" ref="AF332:AF395" si="120">IF(OR($P332="", $H332=""), "", IF($P332&gt;$H332, $AC$2, IF($P332&lt;$H332, $AC$4, IF($P332=$H332, $AC$3, ""))))</f>
        <v/>
      </c>
      <c r="AG332" s="3" t="str">
        <f t="shared" ref="AG332:AG395" si="121">IF(OR($Q332="", $I332=""), "", IF($Q332&gt;$I332, $AC$2, IF($Q332&lt;$I332, $AC$4, IF($Q332=$I332, $AC$3, ""))))</f>
        <v/>
      </c>
      <c r="AH332" s="3" t="str">
        <f t="shared" ref="AH332:AH395" si="122">IF(OR($R332="", $AH$6=""), "", IF($R332&gt;$AH$6, $AC$4, IF($R332&lt;$AH$6, $AC$2, IF($R332=$AH$6, $AC$3, ""))))</f>
        <v/>
      </c>
      <c r="AI332" s="3"/>
      <c r="AJ332" s="3" t="str">
        <f t="shared" ref="AJ332:AJ395" si="123">IF(OR($T332="", $G332=""), "", IF($T332&gt;$G332, $AC$2, IF($T332&lt;$G332, $AC$4, IF($T332=$G332, $AC$3, ""))))</f>
        <v/>
      </c>
      <c r="AK332" s="46" t="str">
        <f t="shared" ref="AK332:AK395" si="124">IF($U332="", "", IF($U332&gt;0, $AC$4, IF($U332=0, $AC$3, IF($U332&lt;0, $AC$2, ""))))</f>
        <v/>
      </c>
      <c r="AM332" s="66">
        <f t="shared" ref="AM332:AM395" si="125">IF($J332=$X$3, ROUND((IF($H$4="", 0, $G332*$H$4))+(IF($I$4="", 0, $I$4)), 2), 0)</f>
        <v>0</v>
      </c>
      <c r="AN332" s="2">
        <f t="shared" ref="AN332:AN395" si="126">IF($K332=$X$3, ROUND((IF($H$5="", 0, $G332*$H$5))+(IF($I$5="", 0, $I$5)), 2), 0)</f>
        <v>0</v>
      </c>
      <c r="AO332" s="67">
        <f t="shared" ref="AO332:AO395" si="127">IF($L332=$X$3, ROUND((IF($H$6="", 0, $G332*$H$6))+(IF($I$6="", 0, $I$6)), 2), 0)</f>
        <v>0</v>
      </c>
      <c r="AQ332" s="104" t="str">
        <f t="shared" ref="AQ332:AQ395" si="128">IF(OR($M332="", $N332=""), "", "X")</f>
        <v/>
      </c>
      <c r="AS332" s="74" t="str">
        <f t="shared" ref="AS332:AS395" si="129">IF($AQ332="", "", IF(($N332-$M332)&gt;$AD$6, $AS$8, $AS$7))</f>
        <v/>
      </c>
      <c r="AT332" s="1" t="str">
        <f t="shared" ref="AT332:AT395" si="130">IF($AQ332="", "", IF($U332&lt;0, $AT$8, $AT$7))</f>
        <v/>
      </c>
      <c r="AU332" s="1" t="str">
        <f t="shared" ref="AU332:AU395" si="131">IF($AQ332="", "", IF(($H332-$P332)&gt;0, $AU$7, $AU$8))</f>
        <v/>
      </c>
      <c r="AV332" s="105" t="str">
        <f t="shared" ref="AV332:AV395" si="132">IF($AQ332="", "", IF(($G332-$Q332)&gt;0, $AV$7, $AV$8))</f>
        <v/>
      </c>
    </row>
    <row r="333" spans="1:48" x14ac:dyDescent="0.25">
      <c r="A333" s="28"/>
      <c r="B333" s="118"/>
      <c r="C333" s="119"/>
      <c r="D333" s="119"/>
      <c r="E333" s="120"/>
      <c r="F333" s="120"/>
      <c r="G333" s="121"/>
      <c r="H333" s="122"/>
      <c r="I333" s="121"/>
      <c r="J333" s="123"/>
      <c r="K333" s="123"/>
      <c r="L333" s="123"/>
      <c r="M333" s="124"/>
      <c r="N333" s="125"/>
      <c r="O333" s="28"/>
      <c r="P333" s="86" t="str">
        <f>IF($B333="", "", SUMIF('Time &amp; Expenses'!$G$11:$G$8010, $B333, 'Time &amp; Expenses'!$J$11:$J$8010))</f>
        <v/>
      </c>
      <c r="Q333" s="2" t="str">
        <f>IF($B333="", "", SUMIF('Time &amp; Expenses'!$G$11:$G$8010, $B333, 'Time &amp; Expenses'!$K$11:$K$8010))</f>
        <v/>
      </c>
      <c r="R333" s="22" t="str">
        <f t="shared" si="111"/>
        <v/>
      </c>
      <c r="S333" s="28"/>
      <c r="T333" s="26" t="str">
        <f t="shared" si="112"/>
        <v/>
      </c>
      <c r="U333" s="22" t="str">
        <f t="shared" si="113"/>
        <v/>
      </c>
      <c r="V333" s="28"/>
      <c r="X333" s="100">
        <f t="shared" si="114"/>
        <v>0</v>
      </c>
      <c r="Y333" s="45" t="str">
        <f t="shared" si="115"/>
        <v/>
      </c>
      <c r="Z333" s="45" t="str">
        <f t="shared" si="116"/>
        <v/>
      </c>
      <c r="AA333" s="45" t="str">
        <f t="shared" si="117"/>
        <v/>
      </c>
      <c r="AC333" s="18" t="str">
        <f t="shared" si="118"/>
        <v/>
      </c>
      <c r="AD333" s="3" t="str">
        <f t="shared" si="119"/>
        <v/>
      </c>
      <c r="AE333" s="3"/>
      <c r="AF333" s="3" t="str">
        <f t="shared" si="120"/>
        <v/>
      </c>
      <c r="AG333" s="3" t="str">
        <f t="shared" si="121"/>
        <v/>
      </c>
      <c r="AH333" s="3" t="str">
        <f t="shared" si="122"/>
        <v/>
      </c>
      <c r="AI333" s="3"/>
      <c r="AJ333" s="3" t="str">
        <f t="shared" si="123"/>
        <v/>
      </c>
      <c r="AK333" s="46" t="str">
        <f t="shared" si="124"/>
        <v/>
      </c>
      <c r="AM333" s="66">
        <f t="shared" si="125"/>
        <v>0</v>
      </c>
      <c r="AN333" s="2">
        <f t="shared" si="126"/>
        <v>0</v>
      </c>
      <c r="AO333" s="67">
        <f t="shared" si="127"/>
        <v>0</v>
      </c>
      <c r="AQ333" s="104" t="str">
        <f t="shared" si="128"/>
        <v/>
      </c>
      <c r="AS333" s="74" t="str">
        <f t="shared" si="129"/>
        <v/>
      </c>
      <c r="AT333" s="1" t="str">
        <f t="shared" si="130"/>
        <v/>
      </c>
      <c r="AU333" s="1" t="str">
        <f t="shared" si="131"/>
        <v/>
      </c>
      <c r="AV333" s="105" t="str">
        <f t="shared" si="132"/>
        <v/>
      </c>
    </row>
    <row r="334" spans="1:48" x14ac:dyDescent="0.25">
      <c r="A334" s="28"/>
      <c r="B334" s="118"/>
      <c r="C334" s="119"/>
      <c r="D334" s="119"/>
      <c r="E334" s="120"/>
      <c r="F334" s="120"/>
      <c r="G334" s="121"/>
      <c r="H334" s="122"/>
      <c r="I334" s="121"/>
      <c r="J334" s="123"/>
      <c r="K334" s="123"/>
      <c r="L334" s="123"/>
      <c r="M334" s="124"/>
      <c r="N334" s="125"/>
      <c r="O334" s="28"/>
      <c r="P334" s="86" t="str">
        <f>IF($B334="", "", SUMIF('Time &amp; Expenses'!$G$11:$G$8010, $B334, 'Time &amp; Expenses'!$J$11:$J$8010))</f>
        <v/>
      </c>
      <c r="Q334" s="2" t="str">
        <f>IF($B334="", "", SUMIF('Time &amp; Expenses'!$G$11:$G$8010, $B334, 'Time &amp; Expenses'!$K$11:$K$8010))</f>
        <v/>
      </c>
      <c r="R334" s="22" t="str">
        <f t="shared" si="111"/>
        <v/>
      </c>
      <c r="S334" s="28"/>
      <c r="T334" s="26" t="str">
        <f t="shared" si="112"/>
        <v/>
      </c>
      <c r="U334" s="22" t="str">
        <f t="shared" si="113"/>
        <v/>
      </c>
      <c r="V334" s="28"/>
      <c r="X334" s="100">
        <f t="shared" si="114"/>
        <v>0</v>
      </c>
      <c r="Y334" s="45" t="str">
        <f t="shared" si="115"/>
        <v/>
      </c>
      <c r="Z334" s="45" t="str">
        <f t="shared" si="116"/>
        <v/>
      </c>
      <c r="AA334" s="45" t="str">
        <f t="shared" si="117"/>
        <v/>
      </c>
      <c r="AC334" s="18" t="str">
        <f t="shared" si="118"/>
        <v/>
      </c>
      <c r="AD334" s="3" t="str">
        <f t="shared" si="119"/>
        <v/>
      </c>
      <c r="AE334" s="3"/>
      <c r="AF334" s="3" t="str">
        <f t="shared" si="120"/>
        <v/>
      </c>
      <c r="AG334" s="3" t="str">
        <f t="shared" si="121"/>
        <v/>
      </c>
      <c r="AH334" s="3" t="str">
        <f t="shared" si="122"/>
        <v/>
      </c>
      <c r="AI334" s="3"/>
      <c r="AJ334" s="3" t="str">
        <f t="shared" si="123"/>
        <v/>
      </c>
      <c r="AK334" s="46" t="str">
        <f t="shared" si="124"/>
        <v/>
      </c>
      <c r="AM334" s="66">
        <f t="shared" si="125"/>
        <v>0</v>
      </c>
      <c r="AN334" s="2">
        <f t="shared" si="126"/>
        <v>0</v>
      </c>
      <c r="AO334" s="67">
        <f t="shared" si="127"/>
        <v>0</v>
      </c>
      <c r="AQ334" s="104" t="str">
        <f t="shared" si="128"/>
        <v/>
      </c>
      <c r="AS334" s="74" t="str">
        <f t="shared" si="129"/>
        <v/>
      </c>
      <c r="AT334" s="1" t="str">
        <f t="shared" si="130"/>
        <v/>
      </c>
      <c r="AU334" s="1" t="str">
        <f t="shared" si="131"/>
        <v/>
      </c>
      <c r="AV334" s="105" t="str">
        <f t="shared" si="132"/>
        <v/>
      </c>
    </row>
    <row r="335" spans="1:48" x14ac:dyDescent="0.25">
      <c r="A335" s="28"/>
      <c r="B335" s="118"/>
      <c r="C335" s="119"/>
      <c r="D335" s="119"/>
      <c r="E335" s="120"/>
      <c r="F335" s="120"/>
      <c r="G335" s="121"/>
      <c r="H335" s="122"/>
      <c r="I335" s="121"/>
      <c r="J335" s="123"/>
      <c r="K335" s="123"/>
      <c r="L335" s="123"/>
      <c r="M335" s="124"/>
      <c r="N335" s="125"/>
      <c r="O335" s="28"/>
      <c r="P335" s="86" t="str">
        <f>IF($B335="", "", SUMIF('Time &amp; Expenses'!$G$11:$G$8010, $B335, 'Time &amp; Expenses'!$J$11:$J$8010))</f>
        <v/>
      </c>
      <c r="Q335" s="2" t="str">
        <f>IF($B335="", "", SUMIF('Time &amp; Expenses'!$G$11:$G$8010, $B335, 'Time &amp; Expenses'!$K$11:$K$8010))</f>
        <v/>
      </c>
      <c r="R335" s="22" t="str">
        <f t="shared" si="111"/>
        <v/>
      </c>
      <c r="S335" s="28"/>
      <c r="T335" s="26" t="str">
        <f t="shared" si="112"/>
        <v/>
      </c>
      <c r="U335" s="22" t="str">
        <f t="shared" si="113"/>
        <v/>
      </c>
      <c r="V335" s="28"/>
      <c r="X335" s="100">
        <f t="shared" si="114"/>
        <v>0</v>
      </c>
      <c r="Y335" s="45" t="str">
        <f t="shared" si="115"/>
        <v/>
      </c>
      <c r="Z335" s="45" t="str">
        <f t="shared" si="116"/>
        <v/>
      </c>
      <c r="AA335" s="45" t="str">
        <f t="shared" si="117"/>
        <v/>
      </c>
      <c r="AC335" s="18" t="str">
        <f t="shared" si="118"/>
        <v/>
      </c>
      <c r="AD335" s="3" t="str">
        <f t="shared" si="119"/>
        <v/>
      </c>
      <c r="AE335" s="3"/>
      <c r="AF335" s="3" t="str">
        <f t="shared" si="120"/>
        <v/>
      </c>
      <c r="AG335" s="3" t="str">
        <f t="shared" si="121"/>
        <v/>
      </c>
      <c r="AH335" s="3" t="str">
        <f t="shared" si="122"/>
        <v/>
      </c>
      <c r="AI335" s="3"/>
      <c r="AJ335" s="3" t="str">
        <f t="shared" si="123"/>
        <v/>
      </c>
      <c r="AK335" s="46" t="str">
        <f t="shared" si="124"/>
        <v/>
      </c>
      <c r="AM335" s="66">
        <f t="shared" si="125"/>
        <v>0</v>
      </c>
      <c r="AN335" s="2">
        <f t="shared" si="126"/>
        <v>0</v>
      </c>
      <c r="AO335" s="67">
        <f t="shared" si="127"/>
        <v>0</v>
      </c>
      <c r="AQ335" s="104" t="str">
        <f t="shared" si="128"/>
        <v/>
      </c>
      <c r="AS335" s="74" t="str">
        <f t="shared" si="129"/>
        <v/>
      </c>
      <c r="AT335" s="1" t="str">
        <f t="shared" si="130"/>
        <v/>
      </c>
      <c r="AU335" s="1" t="str">
        <f t="shared" si="131"/>
        <v/>
      </c>
      <c r="AV335" s="105" t="str">
        <f t="shared" si="132"/>
        <v/>
      </c>
    </row>
    <row r="336" spans="1:48" x14ac:dyDescent="0.25">
      <c r="A336" s="28"/>
      <c r="B336" s="118"/>
      <c r="C336" s="119"/>
      <c r="D336" s="119"/>
      <c r="E336" s="120"/>
      <c r="F336" s="120"/>
      <c r="G336" s="121"/>
      <c r="H336" s="122"/>
      <c r="I336" s="121"/>
      <c r="J336" s="123"/>
      <c r="K336" s="123"/>
      <c r="L336" s="123"/>
      <c r="M336" s="124"/>
      <c r="N336" s="125"/>
      <c r="O336" s="28"/>
      <c r="P336" s="86" t="str">
        <f>IF($B336="", "", SUMIF('Time &amp; Expenses'!$G$11:$G$8010, $B336, 'Time &amp; Expenses'!$J$11:$J$8010))</f>
        <v/>
      </c>
      <c r="Q336" s="2" t="str">
        <f>IF($B336="", "", SUMIF('Time &amp; Expenses'!$G$11:$G$8010, $B336, 'Time &amp; Expenses'!$K$11:$K$8010))</f>
        <v/>
      </c>
      <c r="R336" s="22" t="str">
        <f t="shared" si="111"/>
        <v/>
      </c>
      <c r="S336" s="28"/>
      <c r="T336" s="26" t="str">
        <f t="shared" si="112"/>
        <v/>
      </c>
      <c r="U336" s="22" t="str">
        <f t="shared" si="113"/>
        <v/>
      </c>
      <c r="V336" s="28"/>
      <c r="X336" s="100">
        <f t="shared" si="114"/>
        <v>0</v>
      </c>
      <c r="Y336" s="45" t="str">
        <f t="shared" si="115"/>
        <v/>
      </c>
      <c r="Z336" s="45" t="str">
        <f t="shared" si="116"/>
        <v/>
      </c>
      <c r="AA336" s="45" t="str">
        <f t="shared" si="117"/>
        <v/>
      </c>
      <c r="AC336" s="18" t="str">
        <f t="shared" si="118"/>
        <v/>
      </c>
      <c r="AD336" s="3" t="str">
        <f t="shared" si="119"/>
        <v/>
      </c>
      <c r="AE336" s="3"/>
      <c r="AF336" s="3" t="str">
        <f t="shared" si="120"/>
        <v/>
      </c>
      <c r="AG336" s="3" t="str">
        <f t="shared" si="121"/>
        <v/>
      </c>
      <c r="AH336" s="3" t="str">
        <f t="shared" si="122"/>
        <v/>
      </c>
      <c r="AI336" s="3"/>
      <c r="AJ336" s="3" t="str">
        <f t="shared" si="123"/>
        <v/>
      </c>
      <c r="AK336" s="46" t="str">
        <f t="shared" si="124"/>
        <v/>
      </c>
      <c r="AM336" s="66">
        <f t="shared" si="125"/>
        <v>0</v>
      </c>
      <c r="AN336" s="2">
        <f t="shared" si="126"/>
        <v>0</v>
      </c>
      <c r="AO336" s="67">
        <f t="shared" si="127"/>
        <v>0</v>
      </c>
      <c r="AQ336" s="104" t="str">
        <f t="shared" si="128"/>
        <v/>
      </c>
      <c r="AS336" s="74" t="str">
        <f t="shared" si="129"/>
        <v/>
      </c>
      <c r="AT336" s="1" t="str">
        <f t="shared" si="130"/>
        <v/>
      </c>
      <c r="AU336" s="1" t="str">
        <f t="shared" si="131"/>
        <v/>
      </c>
      <c r="AV336" s="105" t="str">
        <f t="shared" si="132"/>
        <v/>
      </c>
    </row>
    <row r="337" spans="1:48" x14ac:dyDescent="0.25">
      <c r="A337" s="28"/>
      <c r="B337" s="118"/>
      <c r="C337" s="119"/>
      <c r="D337" s="119"/>
      <c r="E337" s="120"/>
      <c r="F337" s="120"/>
      <c r="G337" s="121"/>
      <c r="H337" s="122"/>
      <c r="I337" s="121"/>
      <c r="J337" s="123"/>
      <c r="K337" s="123"/>
      <c r="L337" s="123"/>
      <c r="M337" s="124"/>
      <c r="N337" s="125"/>
      <c r="O337" s="28"/>
      <c r="P337" s="86" t="str">
        <f>IF($B337="", "", SUMIF('Time &amp; Expenses'!$G$11:$G$8010, $B337, 'Time &amp; Expenses'!$J$11:$J$8010))</f>
        <v/>
      </c>
      <c r="Q337" s="2" t="str">
        <f>IF($B337="", "", SUMIF('Time &amp; Expenses'!$G$11:$G$8010, $B337, 'Time &amp; Expenses'!$K$11:$K$8010))</f>
        <v/>
      </c>
      <c r="R337" s="22" t="str">
        <f t="shared" si="111"/>
        <v/>
      </c>
      <c r="S337" s="28"/>
      <c r="T337" s="26" t="str">
        <f t="shared" si="112"/>
        <v/>
      </c>
      <c r="U337" s="22" t="str">
        <f t="shared" si="113"/>
        <v/>
      </c>
      <c r="V337" s="28"/>
      <c r="X337" s="100">
        <f t="shared" si="114"/>
        <v>0</v>
      </c>
      <c r="Y337" s="45" t="str">
        <f t="shared" si="115"/>
        <v/>
      </c>
      <c r="Z337" s="45" t="str">
        <f t="shared" si="116"/>
        <v/>
      </c>
      <c r="AA337" s="45" t="str">
        <f t="shared" si="117"/>
        <v/>
      </c>
      <c r="AC337" s="18" t="str">
        <f t="shared" si="118"/>
        <v/>
      </c>
      <c r="AD337" s="3" t="str">
        <f t="shared" si="119"/>
        <v/>
      </c>
      <c r="AE337" s="3"/>
      <c r="AF337" s="3" t="str">
        <f t="shared" si="120"/>
        <v/>
      </c>
      <c r="AG337" s="3" t="str">
        <f t="shared" si="121"/>
        <v/>
      </c>
      <c r="AH337" s="3" t="str">
        <f t="shared" si="122"/>
        <v/>
      </c>
      <c r="AI337" s="3"/>
      <c r="AJ337" s="3" t="str">
        <f t="shared" si="123"/>
        <v/>
      </c>
      <c r="AK337" s="46" t="str">
        <f t="shared" si="124"/>
        <v/>
      </c>
      <c r="AM337" s="66">
        <f t="shared" si="125"/>
        <v>0</v>
      </c>
      <c r="AN337" s="2">
        <f t="shared" si="126"/>
        <v>0</v>
      </c>
      <c r="AO337" s="67">
        <f t="shared" si="127"/>
        <v>0</v>
      </c>
      <c r="AQ337" s="104" t="str">
        <f t="shared" si="128"/>
        <v/>
      </c>
      <c r="AS337" s="74" t="str">
        <f t="shared" si="129"/>
        <v/>
      </c>
      <c r="AT337" s="1" t="str">
        <f t="shared" si="130"/>
        <v/>
      </c>
      <c r="AU337" s="1" t="str">
        <f t="shared" si="131"/>
        <v/>
      </c>
      <c r="AV337" s="105" t="str">
        <f t="shared" si="132"/>
        <v/>
      </c>
    </row>
    <row r="338" spans="1:48" x14ac:dyDescent="0.25">
      <c r="A338" s="28"/>
      <c r="B338" s="118"/>
      <c r="C338" s="119"/>
      <c r="D338" s="119"/>
      <c r="E338" s="120"/>
      <c r="F338" s="120"/>
      <c r="G338" s="121"/>
      <c r="H338" s="122"/>
      <c r="I338" s="121"/>
      <c r="J338" s="123"/>
      <c r="K338" s="123"/>
      <c r="L338" s="123"/>
      <c r="M338" s="124"/>
      <c r="N338" s="125"/>
      <c r="O338" s="28"/>
      <c r="P338" s="86" t="str">
        <f>IF($B338="", "", SUMIF('Time &amp; Expenses'!$G$11:$G$8010, $B338, 'Time &amp; Expenses'!$J$11:$J$8010))</f>
        <v/>
      </c>
      <c r="Q338" s="2" t="str">
        <f>IF($B338="", "", SUMIF('Time &amp; Expenses'!$G$11:$G$8010, $B338, 'Time &amp; Expenses'!$K$11:$K$8010))</f>
        <v/>
      </c>
      <c r="R338" s="22" t="str">
        <f t="shared" si="111"/>
        <v/>
      </c>
      <c r="S338" s="28"/>
      <c r="T338" s="26" t="str">
        <f t="shared" si="112"/>
        <v/>
      </c>
      <c r="U338" s="22" t="str">
        <f t="shared" si="113"/>
        <v/>
      </c>
      <c r="V338" s="28"/>
      <c r="X338" s="100">
        <f t="shared" si="114"/>
        <v>0</v>
      </c>
      <c r="Y338" s="45" t="str">
        <f t="shared" si="115"/>
        <v/>
      </c>
      <c r="Z338" s="45" t="str">
        <f t="shared" si="116"/>
        <v/>
      </c>
      <c r="AA338" s="45" t="str">
        <f t="shared" si="117"/>
        <v/>
      </c>
      <c r="AC338" s="18" t="str">
        <f t="shared" si="118"/>
        <v/>
      </c>
      <c r="AD338" s="3" t="str">
        <f t="shared" si="119"/>
        <v/>
      </c>
      <c r="AE338" s="3"/>
      <c r="AF338" s="3" t="str">
        <f t="shared" si="120"/>
        <v/>
      </c>
      <c r="AG338" s="3" t="str">
        <f t="shared" si="121"/>
        <v/>
      </c>
      <c r="AH338" s="3" t="str">
        <f t="shared" si="122"/>
        <v/>
      </c>
      <c r="AI338" s="3"/>
      <c r="AJ338" s="3" t="str">
        <f t="shared" si="123"/>
        <v/>
      </c>
      <c r="AK338" s="46" t="str">
        <f t="shared" si="124"/>
        <v/>
      </c>
      <c r="AM338" s="66">
        <f t="shared" si="125"/>
        <v>0</v>
      </c>
      <c r="AN338" s="2">
        <f t="shared" si="126"/>
        <v>0</v>
      </c>
      <c r="AO338" s="67">
        <f t="shared" si="127"/>
        <v>0</v>
      </c>
      <c r="AQ338" s="104" t="str">
        <f t="shared" si="128"/>
        <v/>
      </c>
      <c r="AS338" s="74" t="str">
        <f t="shared" si="129"/>
        <v/>
      </c>
      <c r="AT338" s="1" t="str">
        <f t="shared" si="130"/>
        <v/>
      </c>
      <c r="AU338" s="1" t="str">
        <f t="shared" si="131"/>
        <v/>
      </c>
      <c r="AV338" s="105" t="str">
        <f t="shared" si="132"/>
        <v/>
      </c>
    </row>
    <row r="339" spans="1:48" x14ac:dyDescent="0.25">
      <c r="A339" s="28"/>
      <c r="B339" s="118"/>
      <c r="C339" s="119"/>
      <c r="D339" s="119"/>
      <c r="E339" s="120"/>
      <c r="F339" s="120"/>
      <c r="G339" s="121"/>
      <c r="H339" s="122"/>
      <c r="I339" s="121"/>
      <c r="J339" s="123"/>
      <c r="K339" s="123"/>
      <c r="L339" s="123"/>
      <c r="M339" s="124"/>
      <c r="N339" s="125"/>
      <c r="O339" s="28"/>
      <c r="P339" s="86" t="str">
        <f>IF($B339="", "", SUMIF('Time &amp; Expenses'!$G$11:$G$8010, $B339, 'Time &amp; Expenses'!$J$11:$J$8010))</f>
        <v/>
      </c>
      <c r="Q339" s="2" t="str">
        <f>IF($B339="", "", SUMIF('Time &amp; Expenses'!$G$11:$G$8010, $B339, 'Time &amp; Expenses'!$K$11:$K$8010))</f>
        <v/>
      </c>
      <c r="R339" s="22" t="str">
        <f t="shared" si="111"/>
        <v/>
      </c>
      <c r="S339" s="28"/>
      <c r="T339" s="26" t="str">
        <f t="shared" si="112"/>
        <v/>
      </c>
      <c r="U339" s="22" t="str">
        <f t="shared" si="113"/>
        <v/>
      </c>
      <c r="V339" s="28"/>
      <c r="X339" s="100">
        <f t="shared" si="114"/>
        <v>0</v>
      </c>
      <c r="Y339" s="45" t="str">
        <f t="shared" si="115"/>
        <v/>
      </c>
      <c r="Z339" s="45" t="str">
        <f t="shared" si="116"/>
        <v/>
      </c>
      <c r="AA339" s="45" t="str">
        <f t="shared" si="117"/>
        <v/>
      </c>
      <c r="AC339" s="18" t="str">
        <f t="shared" si="118"/>
        <v/>
      </c>
      <c r="AD339" s="3" t="str">
        <f t="shared" si="119"/>
        <v/>
      </c>
      <c r="AE339" s="3"/>
      <c r="AF339" s="3" t="str">
        <f t="shared" si="120"/>
        <v/>
      </c>
      <c r="AG339" s="3" t="str">
        <f t="shared" si="121"/>
        <v/>
      </c>
      <c r="AH339" s="3" t="str">
        <f t="shared" si="122"/>
        <v/>
      </c>
      <c r="AI339" s="3"/>
      <c r="AJ339" s="3" t="str">
        <f t="shared" si="123"/>
        <v/>
      </c>
      <c r="AK339" s="46" t="str">
        <f t="shared" si="124"/>
        <v/>
      </c>
      <c r="AM339" s="66">
        <f t="shared" si="125"/>
        <v>0</v>
      </c>
      <c r="AN339" s="2">
        <f t="shared" si="126"/>
        <v>0</v>
      </c>
      <c r="AO339" s="67">
        <f t="shared" si="127"/>
        <v>0</v>
      </c>
      <c r="AQ339" s="104" t="str">
        <f t="shared" si="128"/>
        <v/>
      </c>
      <c r="AS339" s="74" t="str">
        <f t="shared" si="129"/>
        <v/>
      </c>
      <c r="AT339" s="1" t="str">
        <f t="shared" si="130"/>
        <v/>
      </c>
      <c r="AU339" s="1" t="str">
        <f t="shared" si="131"/>
        <v/>
      </c>
      <c r="AV339" s="105" t="str">
        <f t="shared" si="132"/>
        <v/>
      </c>
    </row>
    <row r="340" spans="1:48" x14ac:dyDescent="0.25">
      <c r="A340" s="28"/>
      <c r="B340" s="118"/>
      <c r="C340" s="119"/>
      <c r="D340" s="119"/>
      <c r="E340" s="120"/>
      <c r="F340" s="120"/>
      <c r="G340" s="121"/>
      <c r="H340" s="122"/>
      <c r="I340" s="121"/>
      <c r="J340" s="123"/>
      <c r="K340" s="123"/>
      <c r="L340" s="123"/>
      <c r="M340" s="124"/>
      <c r="N340" s="125"/>
      <c r="O340" s="28"/>
      <c r="P340" s="86" t="str">
        <f>IF($B340="", "", SUMIF('Time &amp; Expenses'!$G$11:$G$8010, $B340, 'Time &amp; Expenses'!$J$11:$J$8010))</f>
        <v/>
      </c>
      <c r="Q340" s="2" t="str">
        <f>IF($B340="", "", SUMIF('Time &amp; Expenses'!$G$11:$G$8010, $B340, 'Time &amp; Expenses'!$K$11:$K$8010))</f>
        <v/>
      </c>
      <c r="R340" s="22" t="str">
        <f t="shared" si="111"/>
        <v/>
      </c>
      <c r="S340" s="28"/>
      <c r="T340" s="26" t="str">
        <f t="shared" si="112"/>
        <v/>
      </c>
      <c r="U340" s="22" t="str">
        <f t="shared" si="113"/>
        <v/>
      </c>
      <c r="V340" s="28"/>
      <c r="X340" s="100">
        <f t="shared" si="114"/>
        <v>0</v>
      </c>
      <c r="Y340" s="45" t="str">
        <f t="shared" si="115"/>
        <v/>
      </c>
      <c r="Z340" s="45" t="str">
        <f t="shared" si="116"/>
        <v/>
      </c>
      <c r="AA340" s="45" t="str">
        <f t="shared" si="117"/>
        <v/>
      </c>
      <c r="AC340" s="18" t="str">
        <f t="shared" si="118"/>
        <v/>
      </c>
      <c r="AD340" s="3" t="str">
        <f t="shared" si="119"/>
        <v/>
      </c>
      <c r="AE340" s="3"/>
      <c r="AF340" s="3" t="str">
        <f t="shared" si="120"/>
        <v/>
      </c>
      <c r="AG340" s="3" t="str">
        <f t="shared" si="121"/>
        <v/>
      </c>
      <c r="AH340" s="3" t="str">
        <f t="shared" si="122"/>
        <v/>
      </c>
      <c r="AI340" s="3"/>
      <c r="AJ340" s="3" t="str">
        <f t="shared" si="123"/>
        <v/>
      </c>
      <c r="AK340" s="46" t="str">
        <f t="shared" si="124"/>
        <v/>
      </c>
      <c r="AM340" s="66">
        <f t="shared" si="125"/>
        <v>0</v>
      </c>
      <c r="AN340" s="2">
        <f t="shared" si="126"/>
        <v>0</v>
      </c>
      <c r="AO340" s="67">
        <f t="shared" si="127"/>
        <v>0</v>
      </c>
      <c r="AQ340" s="104" t="str">
        <f t="shared" si="128"/>
        <v/>
      </c>
      <c r="AS340" s="74" t="str">
        <f t="shared" si="129"/>
        <v/>
      </c>
      <c r="AT340" s="1" t="str">
        <f t="shared" si="130"/>
        <v/>
      </c>
      <c r="AU340" s="1" t="str">
        <f t="shared" si="131"/>
        <v/>
      </c>
      <c r="AV340" s="105" t="str">
        <f t="shared" si="132"/>
        <v/>
      </c>
    </row>
    <row r="341" spans="1:48" x14ac:dyDescent="0.25">
      <c r="A341" s="28"/>
      <c r="B341" s="118"/>
      <c r="C341" s="119"/>
      <c r="D341" s="119"/>
      <c r="E341" s="120"/>
      <c r="F341" s="120"/>
      <c r="G341" s="121"/>
      <c r="H341" s="122"/>
      <c r="I341" s="121"/>
      <c r="J341" s="123"/>
      <c r="K341" s="123"/>
      <c r="L341" s="123"/>
      <c r="M341" s="124"/>
      <c r="N341" s="125"/>
      <c r="O341" s="28"/>
      <c r="P341" s="86" t="str">
        <f>IF($B341="", "", SUMIF('Time &amp; Expenses'!$G$11:$G$8010, $B341, 'Time &amp; Expenses'!$J$11:$J$8010))</f>
        <v/>
      </c>
      <c r="Q341" s="2" t="str">
        <f>IF($B341="", "", SUMIF('Time &amp; Expenses'!$G$11:$G$8010, $B341, 'Time &amp; Expenses'!$K$11:$K$8010))</f>
        <v/>
      </c>
      <c r="R341" s="22" t="str">
        <f t="shared" si="111"/>
        <v/>
      </c>
      <c r="S341" s="28"/>
      <c r="T341" s="26" t="str">
        <f t="shared" si="112"/>
        <v/>
      </c>
      <c r="U341" s="22" t="str">
        <f t="shared" si="113"/>
        <v/>
      </c>
      <c r="V341" s="28"/>
      <c r="X341" s="100">
        <f t="shared" si="114"/>
        <v>0</v>
      </c>
      <c r="Y341" s="45" t="str">
        <f t="shared" si="115"/>
        <v/>
      </c>
      <c r="Z341" s="45" t="str">
        <f t="shared" si="116"/>
        <v/>
      </c>
      <c r="AA341" s="45" t="str">
        <f t="shared" si="117"/>
        <v/>
      </c>
      <c r="AC341" s="18" t="str">
        <f t="shared" si="118"/>
        <v/>
      </c>
      <c r="AD341" s="3" t="str">
        <f t="shared" si="119"/>
        <v/>
      </c>
      <c r="AE341" s="3"/>
      <c r="AF341" s="3" t="str">
        <f t="shared" si="120"/>
        <v/>
      </c>
      <c r="AG341" s="3" t="str">
        <f t="shared" si="121"/>
        <v/>
      </c>
      <c r="AH341" s="3" t="str">
        <f t="shared" si="122"/>
        <v/>
      </c>
      <c r="AI341" s="3"/>
      <c r="AJ341" s="3" t="str">
        <f t="shared" si="123"/>
        <v/>
      </c>
      <c r="AK341" s="46" t="str">
        <f t="shared" si="124"/>
        <v/>
      </c>
      <c r="AM341" s="66">
        <f t="shared" si="125"/>
        <v>0</v>
      </c>
      <c r="AN341" s="2">
        <f t="shared" si="126"/>
        <v>0</v>
      </c>
      <c r="AO341" s="67">
        <f t="shared" si="127"/>
        <v>0</v>
      </c>
      <c r="AQ341" s="104" t="str">
        <f t="shared" si="128"/>
        <v/>
      </c>
      <c r="AS341" s="74" t="str">
        <f t="shared" si="129"/>
        <v/>
      </c>
      <c r="AT341" s="1" t="str">
        <f t="shared" si="130"/>
        <v/>
      </c>
      <c r="AU341" s="1" t="str">
        <f t="shared" si="131"/>
        <v/>
      </c>
      <c r="AV341" s="105" t="str">
        <f t="shared" si="132"/>
        <v/>
      </c>
    </row>
    <row r="342" spans="1:48" x14ac:dyDescent="0.25">
      <c r="A342" s="28"/>
      <c r="B342" s="118"/>
      <c r="C342" s="119"/>
      <c r="D342" s="119"/>
      <c r="E342" s="120"/>
      <c r="F342" s="120"/>
      <c r="G342" s="121"/>
      <c r="H342" s="122"/>
      <c r="I342" s="121"/>
      <c r="J342" s="123"/>
      <c r="K342" s="123"/>
      <c r="L342" s="123"/>
      <c r="M342" s="124"/>
      <c r="N342" s="125"/>
      <c r="O342" s="28"/>
      <c r="P342" s="86" t="str">
        <f>IF($B342="", "", SUMIF('Time &amp; Expenses'!$G$11:$G$8010, $B342, 'Time &amp; Expenses'!$J$11:$J$8010))</f>
        <v/>
      </c>
      <c r="Q342" s="2" t="str">
        <f>IF($B342="", "", SUMIF('Time &amp; Expenses'!$G$11:$G$8010, $B342, 'Time &amp; Expenses'!$K$11:$K$8010))</f>
        <v/>
      </c>
      <c r="R342" s="22" t="str">
        <f t="shared" si="111"/>
        <v/>
      </c>
      <c r="S342" s="28"/>
      <c r="T342" s="26" t="str">
        <f t="shared" si="112"/>
        <v/>
      </c>
      <c r="U342" s="22" t="str">
        <f t="shared" si="113"/>
        <v/>
      </c>
      <c r="V342" s="28"/>
      <c r="X342" s="100">
        <f t="shared" si="114"/>
        <v>0</v>
      </c>
      <c r="Y342" s="45" t="str">
        <f t="shared" si="115"/>
        <v/>
      </c>
      <c r="Z342" s="45" t="str">
        <f t="shared" si="116"/>
        <v/>
      </c>
      <c r="AA342" s="45" t="str">
        <f t="shared" si="117"/>
        <v/>
      </c>
      <c r="AC342" s="18" t="str">
        <f t="shared" si="118"/>
        <v/>
      </c>
      <c r="AD342" s="3" t="str">
        <f t="shared" si="119"/>
        <v/>
      </c>
      <c r="AE342" s="3"/>
      <c r="AF342" s="3" t="str">
        <f t="shared" si="120"/>
        <v/>
      </c>
      <c r="AG342" s="3" t="str">
        <f t="shared" si="121"/>
        <v/>
      </c>
      <c r="AH342" s="3" t="str">
        <f t="shared" si="122"/>
        <v/>
      </c>
      <c r="AI342" s="3"/>
      <c r="AJ342" s="3" t="str">
        <f t="shared" si="123"/>
        <v/>
      </c>
      <c r="AK342" s="46" t="str">
        <f t="shared" si="124"/>
        <v/>
      </c>
      <c r="AM342" s="66">
        <f t="shared" si="125"/>
        <v>0</v>
      </c>
      <c r="AN342" s="2">
        <f t="shared" si="126"/>
        <v>0</v>
      </c>
      <c r="AO342" s="67">
        <f t="shared" si="127"/>
        <v>0</v>
      </c>
      <c r="AQ342" s="104" t="str">
        <f t="shared" si="128"/>
        <v/>
      </c>
      <c r="AS342" s="74" t="str">
        <f t="shared" si="129"/>
        <v/>
      </c>
      <c r="AT342" s="1" t="str">
        <f t="shared" si="130"/>
        <v/>
      </c>
      <c r="AU342" s="1" t="str">
        <f t="shared" si="131"/>
        <v/>
      </c>
      <c r="AV342" s="105" t="str">
        <f t="shared" si="132"/>
        <v/>
      </c>
    </row>
    <row r="343" spans="1:48" x14ac:dyDescent="0.25">
      <c r="A343" s="28"/>
      <c r="B343" s="118"/>
      <c r="C343" s="119"/>
      <c r="D343" s="119"/>
      <c r="E343" s="120"/>
      <c r="F343" s="120"/>
      <c r="G343" s="121"/>
      <c r="H343" s="122"/>
      <c r="I343" s="121"/>
      <c r="J343" s="123"/>
      <c r="K343" s="123"/>
      <c r="L343" s="123"/>
      <c r="M343" s="124"/>
      <c r="N343" s="125"/>
      <c r="O343" s="28"/>
      <c r="P343" s="86" t="str">
        <f>IF($B343="", "", SUMIF('Time &amp; Expenses'!$G$11:$G$8010, $B343, 'Time &amp; Expenses'!$J$11:$J$8010))</f>
        <v/>
      </c>
      <c r="Q343" s="2" t="str">
        <f>IF($B343="", "", SUMIF('Time &amp; Expenses'!$G$11:$G$8010, $B343, 'Time &amp; Expenses'!$K$11:$K$8010))</f>
        <v/>
      </c>
      <c r="R343" s="22" t="str">
        <f t="shared" si="111"/>
        <v/>
      </c>
      <c r="S343" s="28"/>
      <c r="T343" s="26" t="str">
        <f t="shared" si="112"/>
        <v/>
      </c>
      <c r="U343" s="22" t="str">
        <f t="shared" si="113"/>
        <v/>
      </c>
      <c r="V343" s="28"/>
      <c r="X343" s="100">
        <f t="shared" si="114"/>
        <v>0</v>
      </c>
      <c r="Y343" s="45" t="str">
        <f t="shared" si="115"/>
        <v/>
      </c>
      <c r="Z343" s="45" t="str">
        <f t="shared" si="116"/>
        <v/>
      </c>
      <c r="AA343" s="45" t="str">
        <f t="shared" si="117"/>
        <v/>
      </c>
      <c r="AC343" s="18" t="str">
        <f t="shared" si="118"/>
        <v/>
      </c>
      <c r="AD343" s="3" t="str">
        <f t="shared" si="119"/>
        <v/>
      </c>
      <c r="AE343" s="3"/>
      <c r="AF343" s="3" t="str">
        <f t="shared" si="120"/>
        <v/>
      </c>
      <c r="AG343" s="3" t="str">
        <f t="shared" si="121"/>
        <v/>
      </c>
      <c r="AH343" s="3" t="str">
        <f t="shared" si="122"/>
        <v/>
      </c>
      <c r="AI343" s="3"/>
      <c r="AJ343" s="3" t="str">
        <f t="shared" si="123"/>
        <v/>
      </c>
      <c r="AK343" s="46" t="str">
        <f t="shared" si="124"/>
        <v/>
      </c>
      <c r="AM343" s="66">
        <f t="shared" si="125"/>
        <v>0</v>
      </c>
      <c r="AN343" s="2">
        <f t="shared" si="126"/>
        <v>0</v>
      </c>
      <c r="AO343" s="67">
        <f t="shared" si="127"/>
        <v>0</v>
      </c>
      <c r="AQ343" s="104" t="str">
        <f t="shared" si="128"/>
        <v/>
      </c>
      <c r="AS343" s="74" t="str">
        <f t="shared" si="129"/>
        <v/>
      </c>
      <c r="AT343" s="1" t="str">
        <f t="shared" si="130"/>
        <v/>
      </c>
      <c r="AU343" s="1" t="str">
        <f t="shared" si="131"/>
        <v/>
      </c>
      <c r="AV343" s="105" t="str">
        <f t="shared" si="132"/>
        <v/>
      </c>
    </row>
    <row r="344" spans="1:48" x14ac:dyDescent="0.25">
      <c r="A344" s="28"/>
      <c r="B344" s="118"/>
      <c r="C344" s="119"/>
      <c r="D344" s="119"/>
      <c r="E344" s="120"/>
      <c r="F344" s="120"/>
      <c r="G344" s="121"/>
      <c r="H344" s="122"/>
      <c r="I344" s="121"/>
      <c r="J344" s="123"/>
      <c r="K344" s="123"/>
      <c r="L344" s="123"/>
      <c r="M344" s="124"/>
      <c r="N344" s="125"/>
      <c r="O344" s="28"/>
      <c r="P344" s="86" t="str">
        <f>IF($B344="", "", SUMIF('Time &amp; Expenses'!$G$11:$G$8010, $B344, 'Time &amp; Expenses'!$J$11:$J$8010))</f>
        <v/>
      </c>
      <c r="Q344" s="2" t="str">
        <f>IF($B344="", "", SUMIF('Time &amp; Expenses'!$G$11:$G$8010, $B344, 'Time &amp; Expenses'!$K$11:$K$8010))</f>
        <v/>
      </c>
      <c r="R344" s="22" t="str">
        <f t="shared" si="111"/>
        <v/>
      </c>
      <c r="S344" s="28"/>
      <c r="T344" s="26" t="str">
        <f t="shared" si="112"/>
        <v/>
      </c>
      <c r="U344" s="22" t="str">
        <f t="shared" si="113"/>
        <v/>
      </c>
      <c r="V344" s="28"/>
      <c r="X344" s="100">
        <f t="shared" si="114"/>
        <v>0</v>
      </c>
      <c r="Y344" s="45" t="str">
        <f t="shared" si="115"/>
        <v/>
      </c>
      <c r="Z344" s="45" t="str">
        <f t="shared" si="116"/>
        <v/>
      </c>
      <c r="AA344" s="45" t="str">
        <f t="shared" si="117"/>
        <v/>
      </c>
      <c r="AC344" s="18" t="str">
        <f t="shared" si="118"/>
        <v/>
      </c>
      <c r="AD344" s="3" t="str">
        <f t="shared" si="119"/>
        <v/>
      </c>
      <c r="AE344" s="3"/>
      <c r="AF344" s="3" t="str">
        <f t="shared" si="120"/>
        <v/>
      </c>
      <c r="AG344" s="3" t="str">
        <f t="shared" si="121"/>
        <v/>
      </c>
      <c r="AH344" s="3" t="str">
        <f t="shared" si="122"/>
        <v/>
      </c>
      <c r="AI344" s="3"/>
      <c r="AJ344" s="3" t="str">
        <f t="shared" si="123"/>
        <v/>
      </c>
      <c r="AK344" s="46" t="str">
        <f t="shared" si="124"/>
        <v/>
      </c>
      <c r="AM344" s="66">
        <f t="shared" si="125"/>
        <v>0</v>
      </c>
      <c r="AN344" s="2">
        <f t="shared" si="126"/>
        <v>0</v>
      </c>
      <c r="AO344" s="67">
        <f t="shared" si="127"/>
        <v>0</v>
      </c>
      <c r="AQ344" s="104" t="str">
        <f t="shared" si="128"/>
        <v/>
      </c>
      <c r="AS344" s="74" t="str">
        <f t="shared" si="129"/>
        <v/>
      </c>
      <c r="AT344" s="1" t="str">
        <f t="shared" si="130"/>
        <v/>
      </c>
      <c r="AU344" s="1" t="str">
        <f t="shared" si="131"/>
        <v/>
      </c>
      <c r="AV344" s="105" t="str">
        <f t="shared" si="132"/>
        <v/>
      </c>
    </row>
    <row r="345" spans="1:48" x14ac:dyDescent="0.25">
      <c r="A345" s="28"/>
      <c r="B345" s="118"/>
      <c r="C345" s="119"/>
      <c r="D345" s="119"/>
      <c r="E345" s="120"/>
      <c r="F345" s="120"/>
      <c r="G345" s="121"/>
      <c r="H345" s="122"/>
      <c r="I345" s="121"/>
      <c r="J345" s="123"/>
      <c r="K345" s="123"/>
      <c r="L345" s="123"/>
      <c r="M345" s="124"/>
      <c r="N345" s="125"/>
      <c r="O345" s="28"/>
      <c r="P345" s="86" t="str">
        <f>IF($B345="", "", SUMIF('Time &amp; Expenses'!$G$11:$G$8010, $B345, 'Time &amp; Expenses'!$J$11:$J$8010))</f>
        <v/>
      </c>
      <c r="Q345" s="2" t="str">
        <f>IF($B345="", "", SUMIF('Time &amp; Expenses'!$G$11:$G$8010, $B345, 'Time &amp; Expenses'!$K$11:$K$8010))</f>
        <v/>
      </c>
      <c r="R345" s="22" t="str">
        <f t="shared" si="111"/>
        <v/>
      </c>
      <c r="S345" s="28"/>
      <c r="T345" s="26" t="str">
        <f t="shared" si="112"/>
        <v/>
      </c>
      <c r="U345" s="22" t="str">
        <f t="shared" si="113"/>
        <v/>
      </c>
      <c r="V345" s="28"/>
      <c r="X345" s="100">
        <f t="shared" si="114"/>
        <v>0</v>
      </c>
      <c r="Y345" s="45" t="str">
        <f t="shared" si="115"/>
        <v/>
      </c>
      <c r="Z345" s="45" t="str">
        <f t="shared" si="116"/>
        <v/>
      </c>
      <c r="AA345" s="45" t="str">
        <f t="shared" si="117"/>
        <v/>
      </c>
      <c r="AC345" s="18" t="str">
        <f t="shared" si="118"/>
        <v/>
      </c>
      <c r="AD345" s="3" t="str">
        <f t="shared" si="119"/>
        <v/>
      </c>
      <c r="AE345" s="3"/>
      <c r="AF345" s="3" t="str">
        <f t="shared" si="120"/>
        <v/>
      </c>
      <c r="AG345" s="3" t="str">
        <f t="shared" si="121"/>
        <v/>
      </c>
      <c r="AH345" s="3" t="str">
        <f t="shared" si="122"/>
        <v/>
      </c>
      <c r="AI345" s="3"/>
      <c r="AJ345" s="3" t="str">
        <f t="shared" si="123"/>
        <v/>
      </c>
      <c r="AK345" s="46" t="str">
        <f t="shared" si="124"/>
        <v/>
      </c>
      <c r="AM345" s="66">
        <f t="shared" si="125"/>
        <v>0</v>
      </c>
      <c r="AN345" s="2">
        <f t="shared" si="126"/>
        <v>0</v>
      </c>
      <c r="AO345" s="67">
        <f t="shared" si="127"/>
        <v>0</v>
      </c>
      <c r="AQ345" s="104" t="str">
        <f t="shared" si="128"/>
        <v/>
      </c>
      <c r="AS345" s="74" t="str">
        <f t="shared" si="129"/>
        <v/>
      </c>
      <c r="AT345" s="1" t="str">
        <f t="shared" si="130"/>
        <v/>
      </c>
      <c r="AU345" s="1" t="str">
        <f t="shared" si="131"/>
        <v/>
      </c>
      <c r="AV345" s="105" t="str">
        <f t="shared" si="132"/>
        <v/>
      </c>
    </row>
    <row r="346" spans="1:48" x14ac:dyDescent="0.25">
      <c r="A346" s="28"/>
      <c r="B346" s="118"/>
      <c r="C346" s="119"/>
      <c r="D346" s="119"/>
      <c r="E346" s="120"/>
      <c r="F346" s="120"/>
      <c r="G346" s="121"/>
      <c r="H346" s="122"/>
      <c r="I346" s="121"/>
      <c r="J346" s="123"/>
      <c r="K346" s="123"/>
      <c r="L346" s="123"/>
      <c r="M346" s="124"/>
      <c r="N346" s="125"/>
      <c r="O346" s="28"/>
      <c r="P346" s="86" t="str">
        <f>IF($B346="", "", SUMIF('Time &amp; Expenses'!$G$11:$G$8010, $B346, 'Time &amp; Expenses'!$J$11:$J$8010))</f>
        <v/>
      </c>
      <c r="Q346" s="2" t="str">
        <f>IF($B346="", "", SUMIF('Time &amp; Expenses'!$G$11:$G$8010, $B346, 'Time &amp; Expenses'!$K$11:$K$8010))</f>
        <v/>
      </c>
      <c r="R346" s="22" t="str">
        <f t="shared" si="111"/>
        <v/>
      </c>
      <c r="S346" s="28"/>
      <c r="T346" s="26" t="str">
        <f t="shared" si="112"/>
        <v/>
      </c>
      <c r="U346" s="22" t="str">
        <f t="shared" si="113"/>
        <v/>
      </c>
      <c r="V346" s="28"/>
      <c r="X346" s="100">
        <f t="shared" si="114"/>
        <v>0</v>
      </c>
      <c r="Y346" s="45" t="str">
        <f t="shared" si="115"/>
        <v/>
      </c>
      <c r="Z346" s="45" t="str">
        <f t="shared" si="116"/>
        <v/>
      </c>
      <c r="AA346" s="45" t="str">
        <f t="shared" si="117"/>
        <v/>
      </c>
      <c r="AC346" s="18" t="str">
        <f t="shared" si="118"/>
        <v/>
      </c>
      <c r="AD346" s="3" t="str">
        <f t="shared" si="119"/>
        <v/>
      </c>
      <c r="AE346" s="3"/>
      <c r="AF346" s="3" t="str">
        <f t="shared" si="120"/>
        <v/>
      </c>
      <c r="AG346" s="3" t="str">
        <f t="shared" si="121"/>
        <v/>
      </c>
      <c r="AH346" s="3" t="str">
        <f t="shared" si="122"/>
        <v/>
      </c>
      <c r="AI346" s="3"/>
      <c r="AJ346" s="3" t="str">
        <f t="shared" si="123"/>
        <v/>
      </c>
      <c r="AK346" s="46" t="str">
        <f t="shared" si="124"/>
        <v/>
      </c>
      <c r="AM346" s="66">
        <f t="shared" si="125"/>
        <v>0</v>
      </c>
      <c r="AN346" s="2">
        <f t="shared" si="126"/>
        <v>0</v>
      </c>
      <c r="AO346" s="67">
        <f t="shared" si="127"/>
        <v>0</v>
      </c>
      <c r="AQ346" s="104" t="str">
        <f t="shared" si="128"/>
        <v/>
      </c>
      <c r="AS346" s="74" t="str">
        <f t="shared" si="129"/>
        <v/>
      </c>
      <c r="AT346" s="1" t="str">
        <f t="shared" si="130"/>
        <v/>
      </c>
      <c r="AU346" s="1" t="str">
        <f t="shared" si="131"/>
        <v/>
      </c>
      <c r="AV346" s="105" t="str">
        <f t="shared" si="132"/>
        <v/>
      </c>
    </row>
    <row r="347" spans="1:48" x14ac:dyDescent="0.25">
      <c r="A347" s="28"/>
      <c r="B347" s="118"/>
      <c r="C347" s="119"/>
      <c r="D347" s="119"/>
      <c r="E347" s="120"/>
      <c r="F347" s="120"/>
      <c r="G347" s="121"/>
      <c r="H347" s="122"/>
      <c r="I347" s="121"/>
      <c r="J347" s="123"/>
      <c r="K347" s="123"/>
      <c r="L347" s="123"/>
      <c r="M347" s="124"/>
      <c r="N347" s="125"/>
      <c r="O347" s="28"/>
      <c r="P347" s="86" t="str">
        <f>IF($B347="", "", SUMIF('Time &amp; Expenses'!$G$11:$G$8010, $B347, 'Time &amp; Expenses'!$J$11:$J$8010))</f>
        <v/>
      </c>
      <c r="Q347" s="2" t="str">
        <f>IF($B347="", "", SUMIF('Time &amp; Expenses'!$G$11:$G$8010, $B347, 'Time &amp; Expenses'!$K$11:$K$8010))</f>
        <v/>
      </c>
      <c r="R347" s="22" t="str">
        <f t="shared" si="111"/>
        <v/>
      </c>
      <c r="S347" s="28"/>
      <c r="T347" s="26" t="str">
        <f t="shared" si="112"/>
        <v/>
      </c>
      <c r="U347" s="22" t="str">
        <f t="shared" si="113"/>
        <v/>
      </c>
      <c r="V347" s="28"/>
      <c r="X347" s="100">
        <f t="shared" si="114"/>
        <v>0</v>
      </c>
      <c r="Y347" s="45" t="str">
        <f t="shared" si="115"/>
        <v/>
      </c>
      <c r="Z347" s="45" t="str">
        <f t="shared" si="116"/>
        <v/>
      </c>
      <c r="AA347" s="45" t="str">
        <f t="shared" si="117"/>
        <v/>
      </c>
      <c r="AC347" s="18" t="str">
        <f t="shared" si="118"/>
        <v/>
      </c>
      <c r="AD347" s="3" t="str">
        <f t="shared" si="119"/>
        <v/>
      </c>
      <c r="AE347" s="3"/>
      <c r="AF347" s="3" t="str">
        <f t="shared" si="120"/>
        <v/>
      </c>
      <c r="AG347" s="3" t="str">
        <f t="shared" si="121"/>
        <v/>
      </c>
      <c r="AH347" s="3" t="str">
        <f t="shared" si="122"/>
        <v/>
      </c>
      <c r="AI347" s="3"/>
      <c r="AJ347" s="3" t="str">
        <f t="shared" si="123"/>
        <v/>
      </c>
      <c r="AK347" s="46" t="str">
        <f t="shared" si="124"/>
        <v/>
      </c>
      <c r="AM347" s="66">
        <f t="shared" si="125"/>
        <v>0</v>
      </c>
      <c r="AN347" s="2">
        <f t="shared" si="126"/>
        <v>0</v>
      </c>
      <c r="AO347" s="67">
        <f t="shared" si="127"/>
        <v>0</v>
      </c>
      <c r="AQ347" s="104" t="str">
        <f t="shared" si="128"/>
        <v/>
      </c>
      <c r="AS347" s="74" t="str">
        <f t="shared" si="129"/>
        <v/>
      </c>
      <c r="AT347" s="1" t="str">
        <f t="shared" si="130"/>
        <v/>
      </c>
      <c r="AU347" s="1" t="str">
        <f t="shared" si="131"/>
        <v/>
      </c>
      <c r="AV347" s="105" t="str">
        <f t="shared" si="132"/>
        <v/>
      </c>
    </row>
    <row r="348" spans="1:48" x14ac:dyDescent="0.25">
      <c r="A348" s="28"/>
      <c r="B348" s="118"/>
      <c r="C348" s="119"/>
      <c r="D348" s="119"/>
      <c r="E348" s="120"/>
      <c r="F348" s="120"/>
      <c r="G348" s="121"/>
      <c r="H348" s="122"/>
      <c r="I348" s="121"/>
      <c r="J348" s="123"/>
      <c r="K348" s="123"/>
      <c r="L348" s="123"/>
      <c r="M348" s="124"/>
      <c r="N348" s="125"/>
      <c r="O348" s="28"/>
      <c r="P348" s="86" t="str">
        <f>IF($B348="", "", SUMIF('Time &amp; Expenses'!$G$11:$G$8010, $B348, 'Time &amp; Expenses'!$J$11:$J$8010))</f>
        <v/>
      </c>
      <c r="Q348" s="2" t="str">
        <f>IF($B348="", "", SUMIF('Time &amp; Expenses'!$G$11:$G$8010, $B348, 'Time &amp; Expenses'!$K$11:$K$8010))</f>
        <v/>
      </c>
      <c r="R348" s="22" t="str">
        <f t="shared" si="111"/>
        <v/>
      </c>
      <c r="S348" s="28"/>
      <c r="T348" s="26" t="str">
        <f t="shared" si="112"/>
        <v/>
      </c>
      <c r="U348" s="22" t="str">
        <f t="shared" si="113"/>
        <v/>
      </c>
      <c r="V348" s="28"/>
      <c r="X348" s="100">
        <f t="shared" si="114"/>
        <v>0</v>
      </c>
      <c r="Y348" s="45" t="str">
        <f t="shared" si="115"/>
        <v/>
      </c>
      <c r="Z348" s="45" t="str">
        <f t="shared" si="116"/>
        <v/>
      </c>
      <c r="AA348" s="45" t="str">
        <f t="shared" si="117"/>
        <v/>
      </c>
      <c r="AC348" s="18" t="str">
        <f t="shared" si="118"/>
        <v/>
      </c>
      <c r="AD348" s="3" t="str">
        <f t="shared" si="119"/>
        <v/>
      </c>
      <c r="AE348" s="3"/>
      <c r="AF348" s="3" t="str">
        <f t="shared" si="120"/>
        <v/>
      </c>
      <c r="AG348" s="3" t="str">
        <f t="shared" si="121"/>
        <v/>
      </c>
      <c r="AH348" s="3" t="str">
        <f t="shared" si="122"/>
        <v/>
      </c>
      <c r="AI348" s="3"/>
      <c r="AJ348" s="3" t="str">
        <f t="shared" si="123"/>
        <v/>
      </c>
      <c r="AK348" s="46" t="str">
        <f t="shared" si="124"/>
        <v/>
      </c>
      <c r="AM348" s="66">
        <f t="shared" si="125"/>
        <v>0</v>
      </c>
      <c r="AN348" s="2">
        <f t="shared" si="126"/>
        <v>0</v>
      </c>
      <c r="AO348" s="67">
        <f t="shared" si="127"/>
        <v>0</v>
      </c>
      <c r="AQ348" s="104" t="str">
        <f t="shared" si="128"/>
        <v/>
      </c>
      <c r="AS348" s="74" t="str">
        <f t="shared" si="129"/>
        <v/>
      </c>
      <c r="AT348" s="1" t="str">
        <f t="shared" si="130"/>
        <v/>
      </c>
      <c r="AU348" s="1" t="str">
        <f t="shared" si="131"/>
        <v/>
      </c>
      <c r="AV348" s="105" t="str">
        <f t="shared" si="132"/>
        <v/>
      </c>
    </row>
    <row r="349" spans="1:48" x14ac:dyDescent="0.25">
      <c r="A349" s="28"/>
      <c r="B349" s="118"/>
      <c r="C349" s="119"/>
      <c r="D349" s="119"/>
      <c r="E349" s="120"/>
      <c r="F349" s="120"/>
      <c r="G349" s="121"/>
      <c r="H349" s="122"/>
      <c r="I349" s="121"/>
      <c r="J349" s="123"/>
      <c r="K349" s="123"/>
      <c r="L349" s="123"/>
      <c r="M349" s="124"/>
      <c r="N349" s="125"/>
      <c r="O349" s="28"/>
      <c r="P349" s="86" t="str">
        <f>IF($B349="", "", SUMIF('Time &amp; Expenses'!$G$11:$G$8010, $B349, 'Time &amp; Expenses'!$J$11:$J$8010))</f>
        <v/>
      </c>
      <c r="Q349" s="2" t="str">
        <f>IF($B349="", "", SUMIF('Time &amp; Expenses'!$G$11:$G$8010, $B349, 'Time &amp; Expenses'!$K$11:$K$8010))</f>
        <v/>
      </c>
      <c r="R349" s="22" t="str">
        <f t="shared" si="111"/>
        <v/>
      </c>
      <c r="S349" s="28"/>
      <c r="T349" s="26" t="str">
        <f t="shared" si="112"/>
        <v/>
      </c>
      <c r="U349" s="22" t="str">
        <f t="shared" si="113"/>
        <v/>
      </c>
      <c r="V349" s="28"/>
      <c r="X349" s="100">
        <f t="shared" si="114"/>
        <v>0</v>
      </c>
      <c r="Y349" s="45" t="str">
        <f t="shared" si="115"/>
        <v/>
      </c>
      <c r="Z349" s="45" t="str">
        <f t="shared" si="116"/>
        <v/>
      </c>
      <c r="AA349" s="45" t="str">
        <f t="shared" si="117"/>
        <v/>
      </c>
      <c r="AC349" s="18" t="str">
        <f t="shared" si="118"/>
        <v/>
      </c>
      <c r="AD349" s="3" t="str">
        <f t="shared" si="119"/>
        <v/>
      </c>
      <c r="AE349" s="3"/>
      <c r="AF349" s="3" t="str">
        <f t="shared" si="120"/>
        <v/>
      </c>
      <c r="AG349" s="3" t="str">
        <f t="shared" si="121"/>
        <v/>
      </c>
      <c r="AH349" s="3" t="str">
        <f t="shared" si="122"/>
        <v/>
      </c>
      <c r="AI349" s="3"/>
      <c r="AJ349" s="3" t="str">
        <f t="shared" si="123"/>
        <v/>
      </c>
      <c r="AK349" s="46" t="str">
        <f t="shared" si="124"/>
        <v/>
      </c>
      <c r="AM349" s="66">
        <f t="shared" si="125"/>
        <v>0</v>
      </c>
      <c r="AN349" s="2">
        <f t="shared" si="126"/>
        <v>0</v>
      </c>
      <c r="AO349" s="67">
        <f t="shared" si="127"/>
        <v>0</v>
      </c>
      <c r="AQ349" s="104" t="str">
        <f t="shared" si="128"/>
        <v/>
      </c>
      <c r="AS349" s="74" t="str">
        <f t="shared" si="129"/>
        <v/>
      </c>
      <c r="AT349" s="1" t="str">
        <f t="shared" si="130"/>
        <v/>
      </c>
      <c r="AU349" s="1" t="str">
        <f t="shared" si="131"/>
        <v/>
      </c>
      <c r="AV349" s="105" t="str">
        <f t="shared" si="132"/>
        <v/>
      </c>
    </row>
    <row r="350" spans="1:48" x14ac:dyDescent="0.25">
      <c r="A350" s="28"/>
      <c r="B350" s="118"/>
      <c r="C350" s="119"/>
      <c r="D350" s="119"/>
      <c r="E350" s="120"/>
      <c r="F350" s="120"/>
      <c r="G350" s="121"/>
      <c r="H350" s="122"/>
      <c r="I350" s="121"/>
      <c r="J350" s="123"/>
      <c r="K350" s="123"/>
      <c r="L350" s="123"/>
      <c r="M350" s="124"/>
      <c r="N350" s="125"/>
      <c r="O350" s="28"/>
      <c r="P350" s="86" t="str">
        <f>IF($B350="", "", SUMIF('Time &amp; Expenses'!$G$11:$G$8010, $B350, 'Time &amp; Expenses'!$J$11:$J$8010))</f>
        <v/>
      </c>
      <c r="Q350" s="2" t="str">
        <f>IF($B350="", "", SUMIF('Time &amp; Expenses'!$G$11:$G$8010, $B350, 'Time &amp; Expenses'!$K$11:$K$8010))</f>
        <v/>
      </c>
      <c r="R350" s="22" t="str">
        <f t="shared" si="111"/>
        <v/>
      </c>
      <c r="S350" s="28"/>
      <c r="T350" s="26" t="str">
        <f t="shared" si="112"/>
        <v/>
      </c>
      <c r="U350" s="22" t="str">
        <f t="shared" si="113"/>
        <v/>
      </c>
      <c r="V350" s="28"/>
      <c r="X350" s="100">
        <f t="shared" si="114"/>
        <v>0</v>
      </c>
      <c r="Y350" s="45" t="str">
        <f t="shared" si="115"/>
        <v/>
      </c>
      <c r="Z350" s="45" t="str">
        <f t="shared" si="116"/>
        <v/>
      </c>
      <c r="AA350" s="45" t="str">
        <f t="shared" si="117"/>
        <v/>
      </c>
      <c r="AC350" s="18" t="str">
        <f t="shared" si="118"/>
        <v/>
      </c>
      <c r="AD350" s="3" t="str">
        <f t="shared" si="119"/>
        <v/>
      </c>
      <c r="AE350" s="3"/>
      <c r="AF350" s="3" t="str">
        <f t="shared" si="120"/>
        <v/>
      </c>
      <c r="AG350" s="3" t="str">
        <f t="shared" si="121"/>
        <v/>
      </c>
      <c r="AH350" s="3" t="str">
        <f t="shared" si="122"/>
        <v/>
      </c>
      <c r="AI350" s="3"/>
      <c r="AJ350" s="3" t="str">
        <f t="shared" si="123"/>
        <v/>
      </c>
      <c r="AK350" s="46" t="str">
        <f t="shared" si="124"/>
        <v/>
      </c>
      <c r="AM350" s="66">
        <f t="shared" si="125"/>
        <v>0</v>
      </c>
      <c r="AN350" s="2">
        <f t="shared" si="126"/>
        <v>0</v>
      </c>
      <c r="AO350" s="67">
        <f t="shared" si="127"/>
        <v>0</v>
      </c>
      <c r="AQ350" s="104" t="str">
        <f t="shared" si="128"/>
        <v/>
      </c>
      <c r="AS350" s="74" t="str">
        <f t="shared" si="129"/>
        <v/>
      </c>
      <c r="AT350" s="1" t="str">
        <f t="shared" si="130"/>
        <v/>
      </c>
      <c r="AU350" s="1" t="str">
        <f t="shared" si="131"/>
        <v/>
      </c>
      <c r="AV350" s="105" t="str">
        <f t="shared" si="132"/>
        <v/>
      </c>
    </row>
    <row r="351" spans="1:48" x14ac:dyDescent="0.25">
      <c r="A351" s="28"/>
      <c r="B351" s="118"/>
      <c r="C351" s="119"/>
      <c r="D351" s="119"/>
      <c r="E351" s="120"/>
      <c r="F351" s="120"/>
      <c r="G351" s="121"/>
      <c r="H351" s="122"/>
      <c r="I351" s="121"/>
      <c r="J351" s="123"/>
      <c r="K351" s="123"/>
      <c r="L351" s="123"/>
      <c r="M351" s="124"/>
      <c r="N351" s="125"/>
      <c r="O351" s="28"/>
      <c r="P351" s="86" t="str">
        <f>IF($B351="", "", SUMIF('Time &amp; Expenses'!$G$11:$G$8010, $B351, 'Time &amp; Expenses'!$J$11:$J$8010))</f>
        <v/>
      </c>
      <c r="Q351" s="2" t="str">
        <f>IF($B351="", "", SUMIF('Time &amp; Expenses'!$G$11:$G$8010, $B351, 'Time &amp; Expenses'!$K$11:$K$8010))</f>
        <v/>
      </c>
      <c r="R351" s="22" t="str">
        <f t="shared" si="111"/>
        <v/>
      </c>
      <c r="S351" s="28"/>
      <c r="T351" s="26" t="str">
        <f t="shared" si="112"/>
        <v/>
      </c>
      <c r="U351" s="22" t="str">
        <f t="shared" si="113"/>
        <v/>
      </c>
      <c r="V351" s="28"/>
      <c r="X351" s="100">
        <f t="shared" si="114"/>
        <v>0</v>
      </c>
      <c r="Y351" s="45" t="str">
        <f t="shared" si="115"/>
        <v/>
      </c>
      <c r="Z351" s="45" t="str">
        <f t="shared" si="116"/>
        <v/>
      </c>
      <c r="AA351" s="45" t="str">
        <f t="shared" si="117"/>
        <v/>
      </c>
      <c r="AC351" s="18" t="str">
        <f t="shared" si="118"/>
        <v/>
      </c>
      <c r="AD351" s="3" t="str">
        <f t="shared" si="119"/>
        <v/>
      </c>
      <c r="AE351" s="3"/>
      <c r="AF351" s="3" t="str">
        <f t="shared" si="120"/>
        <v/>
      </c>
      <c r="AG351" s="3" t="str">
        <f t="shared" si="121"/>
        <v/>
      </c>
      <c r="AH351" s="3" t="str">
        <f t="shared" si="122"/>
        <v/>
      </c>
      <c r="AI351" s="3"/>
      <c r="AJ351" s="3" t="str">
        <f t="shared" si="123"/>
        <v/>
      </c>
      <c r="AK351" s="46" t="str">
        <f t="shared" si="124"/>
        <v/>
      </c>
      <c r="AM351" s="66">
        <f t="shared" si="125"/>
        <v>0</v>
      </c>
      <c r="AN351" s="2">
        <f t="shared" si="126"/>
        <v>0</v>
      </c>
      <c r="AO351" s="67">
        <f t="shared" si="127"/>
        <v>0</v>
      </c>
      <c r="AQ351" s="104" t="str">
        <f t="shared" si="128"/>
        <v/>
      </c>
      <c r="AS351" s="74" t="str">
        <f t="shared" si="129"/>
        <v/>
      </c>
      <c r="AT351" s="1" t="str">
        <f t="shared" si="130"/>
        <v/>
      </c>
      <c r="AU351" s="1" t="str">
        <f t="shared" si="131"/>
        <v/>
      </c>
      <c r="AV351" s="105" t="str">
        <f t="shared" si="132"/>
        <v/>
      </c>
    </row>
    <row r="352" spans="1:48" x14ac:dyDescent="0.25">
      <c r="A352" s="28"/>
      <c r="B352" s="118"/>
      <c r="C352" s="119"/>
      <c r="D352" s="119"/>
      <c r="E352" s="120"/>
      <c r="F352" s="120"/>
      <c r="G352" s="121"/>
      <c r="H352" s="122"/>
      <c r="I352" s="121"/>
      <c r="J352" s="123"/>
      <c r="K352" s="123"/>
      <c r="L352" s="123"/>
      <c r="M352" s="124"/>
      <c r="N352" s="125"/>
      <c r="O352" s="28"/>
      <c r="P352" s="86" t="str">
        <f>IF($B352="", "", SUMIF('Time &amp; Expenses'!$G$11:$G$8010, $B352, 'Time &amp; Expenses'!$J$11:$J$8010))</f>
        <v/>
      </c>
      <c r="Q352" s="2" t="str">
        <f>IF($B352="", "", SUMIF('Time &amp; Expenses'!$G$11:$G$8010, $B352, 'Time &amp; Expenses'!$K$11:$K$8010))</f>
        <v/>
      </c>
      <c r="R352" s="22" t="str">
        <f t="shared" si="111"/>
        <v/>
      </c>
      <c r="S352" s="28"/>
      <c r="T352" s="26" t="str">
        <f t="shared" si="112"/>
        <v/>
      </c>
      <c r="U352" s="22" t="str">
        <f t="shared" si="113"/>
        <v/>
      </c>
      <c r="V352" s="28"/>
      <c r="X352" s="100">
        <f t="shared" si="114"/>
        <v>0</v>
      </c>
      <c r="Y352" s="45" t="str">
        <f t="shared" si="115"/>
        <v/>
      </c>
      <c r="Z352" s="45" t="str">
        <f t="shared" si="116"/>
        <v/>
      </c>
      <c r="AA352" s="45" t="str">
        <f t="shared" si="117"/>
        <v/>
      </c>
      <c r="AC352" s="18" t="str">
        <f t="shared" si="118"/>
        <v/>
      </c>
      <c r="AD352" s="3" t="str">
        <f t="shared" si="119"/>
        <v/>
      </c>
      <c r="AE352" s="3"/>
      <c r="AF352" s="3" t="str">
        <f t="shared" si="120"/>
        <v/>
      </c>
      <c r="AG352" s="3" t="str">
        <f t="shared" si="121"/>
        <v/>
      </c>
      <c r="AH352" s="3" t="str">
        <f t="shared" si="122"/>
        <v/>
      </c>
      <c r="AI352" s="3"/>
      <c r="AJ352" s="3" t="str">
        <f t="shared" si="123"/>
        <v/>
      </c>
      <c r="AK352" s="46" t="str">
        <f t="shared" si="124"/>
        <v/>
      </c>
      <c r="AM352" s="66">
        <f t="shared" si="125"/>
        <v>0</v>
      </c>
      <c r="AN352" s="2">
        <f t="shared" si="126"/>
        <v>0</v>
      </c>
      <c r="AO352" s="67">
        <f t="shared" si="127"/>
        <v>0</v>
      </c>
      <c r="AQ352" s="104" t="str">
        <f t="shared" si="128"/>
        <v/>
      </c>
      <c r="AS352" s="74" t="str">
        <f t="shared" si="129"/>
        <v/>
      </c>
      <c r="AT352" s="1" t="str">
        <f t="shared" si="130"/>
        <v/>
      </c>
      <c r="AU352" s="1" t="str">
        <f t="shared" si="131"/>
        <v/>
      </c>
      <c r="AV352" s="105" t="str">
        <f t="shared" si="132"/>
        <v/>
      </c>
    </row>
    <row r="353" spans="1:48" x14ac:dyDescent="0.25">
      <c r="A353" s="28"/>
      <c r="B353" s="118"/>
      <c r="C353" s="119"/>
      <c r="D353" s="119"/>
      <c r="E353" s="120"/>
      <c r="F353" s="120"/>
      <c r="G353" s="121"/>
      <c r="H353" s="122"/>
      <c r="I353" s="121"/>
      <c r="J353" s="123"/>
      <c r="K353" s="123"/>
      <c r="L353" s="123"/>
      <c r="M353" s="124"/>
      <c r="N353" s="125"/>
      <c r="O353" s="28"/>
      <c r="P353" s="86" t="str">
        <f>IF($B353="", "", SUMIF('Time &amp; Expenses'!$G$11:$G$8010, $B353, 'Time &amp; Expenses'!$J$11:$J$8010))</f>
        <v/>
      </c>
      <c r="Q353" s="2" t="str">
        <f>IF($B353="", "", SUMIF('Time &amp; Expenses'!$G$11:$G$8010, $B353, 'Time &amp; Expenses'!$K$11:$K$8010))</f>
        <v/>
      </c>
      <c r="R353" s="22" t="str">
        <f t="shared" si="111"/>
        <v/>
      </c>
      <c r="S353" s="28"/>
      <c r="T353" s="26" t="str">
        <f t="shared" si="112"/>
        <v/>
      </c>
      <c r="U353" s="22" t="str">
        <f t="shared" si="113"/>
        <v/>
      </c>
      <c r="V353" s="28"/>
      <c r="X353" s="100">
        <f t="shared" si="114"/>
        <v>0</v>
      </c>
      <c r="Y353" s="45" t="str">
        <f t="shared" si="115"/>
        <v/>
      </c>
      <c r="Z353" s="45" t="str">
        <f t="shared" si="116"/>
        <v/>
      </c>
      <c r="AA353" s="45" t="str">
        <f t="shared" si="117"/>
        <v/>
      </c>
      <c r="AC353" s="18" t="str">
        <f t="shared" si="118"/>
        <v/>
      </c>
      <c r="AD353" s="3" t="str">
        <f t="shared" si="119"/>
        <v/>
      </c>
      <c r="AE353" s="3"/>
      <c r="AF353" s="3" t="str">
        <f t="shared" si="120"/>
        <v/>
      </c>
      <c r="AG353" s="3" t="str">
        <f t="shared" si="121"/>
        <v/>
      </c>
      <c r="AH353" s="3" t="str">
        <f t="shared" si="122"/>
        <v/>
      </c>
      <c r="AI353" s="3"/>
      <c r="AJ353" s="3" t="str">
        <f t="shared" si="123"/>
        <v/>
      </c>
      <c r="AK353" s="46" t="str">
        <f t="shared" si="124"/>
        <v/>
      </c>
      <c r="AM353" s="66">
        <f t="shared" si="125"/>
        <v>0</v>
      </c>
      <c r="AN353" s="2">
        <f t="shared" si="126"/>
        <v>0</v>
      </c>
      <c r="AO353" s="67">
        <f t="shared" si="127"/>
        <v>0</v>
      </c>
      <c r="AQ353" s="104" t="str">
        <f t="shared" si="128"/>
        <v/>
      </c>
      <c r="AS353" s="74" t="str">
        <f t="shared" si="129"/>
        <v/>
      </c>
      <c r="AT353" s="1" t="str">
        <f t="shared" si="130"/>
        <v/>
      </c>
      <c r="AU353" s="1" t="str">
        <f t="shared" si="131"/>
        <v/>
      </c>
      <c r="AV353" s="105" t="str">
        <f t="shared" si="132"/>
        <v/>
      </c>
    </row>
    <row r="354" spans="1:48" x14ac:dyDescent="0.25">
      <c r="A354" s="28"/>
      <c r="B354" s="118"/>
      <c r="C354" s="119"/>
      <c r="D354" s="119"/>
      <c r="E354" s="120"/>
      <c r="F354" s="120"/>
      <c r="G354" s="121"/>
      <c r="H354" s="122"/>
      <c r="I354" s="121"/>
      <c r="J354" s="123"/>
      <c r="K354" s="123"/>
      <c r="L354" s="123"/>
      <c r="M354" s="124"/>
      <c r="N354" s="125"/>
      <c r="O354" s="28"/>
      <c r="P354" s="86" t="str">
        <f>IF($B354="", "", SUMIF('Time &amp; Expenses'!$G$11:$G$8010, $B354, 'Time &amp; Expenses'!$J$11:$J$8010))</f>
        <v/>
      </c>
      <c r="Q354" s="2" t="str">
        <f>IF($B354="", "", SUMIF('Time &amp; Expenses'!$G$11:$G$8010, $B354, 'Time &amp; Expenses'!$K$11:$K$8010))</f>
        <v/>
      </c>
      <c r="R354" s="22" t="str">
        <f t="shared" si="111"/>
        <v/>
      </c>
      <c r="S354" s="28"/>
      <c r="T354" s="26" t="str">
        <f t="shared" si="112"/>
        <v/>
      </c>
      <c r="U354" s="22" t="str">
        <f t="shared" si="113"/>
        <v/>
      </c>
      <c r="V354" s="28"/>
      <c r="X354" s="100">
        <f t="shared" si="114"/>
        <v>0</v>
      </c>
      <c r="Y354" s="45" t="str">
        <f t="shared" si="115"/>
        <v/>
      </c>
      <c r="Z354" s="45" t="str">
        <f t="shared" si="116"/>
        <v/>
      </c>
      <c r="AA354" s="45" t="str">
        <f t="shared" si="117"/>
        <v/>
      </c>
      <c r="AC354" s="18" t="str">
        <f t="shared" si="118"/>
        <v/>
      </c>
      <c r="AD354" s="3" t="str">
        <f t="shared" si="119"/>
        <v/>
      </c>
      <c r="AE354" s="3"/>
      <c r="AF354" s="3" t="str">
        <f t="shared" si="120"/>
        <v/>
      </c>
      <c r="AG354" s="3" t="str">
        <f t="shared" si="121"/>
        <v/>
      </c>
      <c r="AH354" s="3" t="str">
        <f t="shared" si="122"/>
        <v/>
      </c>
      <c r="AI354" s="3"/>
      <c r="AJ354" s="3" t="str">
        <f t="shared" si="123"/>
        <v/>
      </c>
      <c r="AK354" s="46" t="str">
        <f t="shared" si="124"/>
        <v/>
      </c>
      <c r="AM354" s="66">
        <f t="shared" si="125"/>
        <v>0</v>
      </c>
      <c r="AN354" s="2">
        <f t="shared" si="126"/>
        <v>0</v>
      </c>
      <c r="AO354" s="67">
        <f t="shared" si="127"/>
        <v>0</v>
      </c>
      <c r="AQ354" s="104" t="str">
        <f t="shared" si="128"/>
        <v/>
      </c>
      <c r="AS354" s="74" t="str">
        <f t="shared" si="129"/>
        <v/>
      </c>
      <c r="AT354" s="1" t="str">
        <f t="shared" si="130"/>
        <v/>
      </c>
      <c r="AU354" s="1" t="str">
        <f t="shared" si="131"/>
        <v/>
      </c>
      <c r="AV354" s="105" t="str">
        <f t="shared" si="132"/>
        <v/>
      </c>
    </row>
    <row r="355" spans="1:48" x14ac:dyDescent="0.25">
      <c r="A355" s="28"/>
      <c r="B355" s="118"/>
      <c r="C355" s="119"/>
      <c r="D355" s="119"/>
      <c r="E355" s="120"/>
      <c r="F355" s="120"/>
      <c r="G355" s="121"/>
      <c r="H355" s="122"/>
      <c r="I355" s="121"/>
      <c r="J355" s="123"/>
      <c r="K355" s="123"/>
      <c r="L355" s="123"/>
      <c r="M355" s="124"/>
      <c r="N355" s="125"/>
      <c r="O355" s="28"/>
      <c r="P355" s="86" t="str">
        <f>IF($B355="", "", SUMIF('Time &amp; Expenses'!$G$11:$G$8010, $B355, 'Time &amp; Expenses'!$J$11:$J$8010))</f>
        <v/>
      </c>
      <c r="Q355" s="2" t="str">
        <f>IF($B355="", "", SUMIF('Time &amp; Expenses'!$G$11:$G$8010, $B355, 'Time &amp; Expenses'!$K$11:$K$8010))</f>
        <v/>
      </c>
      <c r="R355" s="22" t="str">
        <f t="shared" si="111"/>
        <v/>
      </c>
      <c r="S355" s="28"/>
      <c r="T355" s="26" t="str">
        <f t="shared" si="112"/>
        <v/>
      </c>
      <c r="U355" s="22" t="str">
        <f t="shared" si="113"/>
        <v/>
      </c>
      <c r="V355" s="28"/>
      <c r="X355" s="100">
        <f t="shared" si="114"/>
        <v>0</v>
      </c>
      <c r="Y355" s="45" t="str">
        <f t="shared" si="115"/>
        <v/>
      </c>
      <c r="Z355" s="45" t="str">
        <f t="shared" si="116"/>
        <v/>
      </c>
      <c r="AA355" s="45" t="str">
        <f t="shared" si="117"/>
        <v/>
      </c>
      <c r="AC355" s="18" t="str">
        <f t="shared" si="118"/>
        <v/>
      </c>
      <c r="AD355" s="3" t="str">
        <f t="shared" si="119"/>
        <v/>
      </c>
      <c r="AE355" s="3"/>
      <c r="AF355" s="3" t="str">
        <f t="shared" si="120"/>
        <v/>
      </c>
      <c r="AG355" s="3" t="str">
        <f t="shared" si="121"/>
        <v/>
      </c>
      <c r="AH355" s="3" t="str">
        <f t="shared" si="122"/>
        <v/>
      </c>
      <c r="AI355" s="3"/>
      <c r="AJ355" s="3" t="str">
        <f t="shared" si="123"/>
        <v/>
      </c>
      <c r="AK355" s="46" t="str">
        <f t="shared" si="124"/>
        <v/>
      </c>
      <c r="AM355" s="66">
        <f t="shared" si="125"/>
        <v>0</v>
      </c>
      <c r="AN355" s="2">
        <f t="shared" si="126"/>
        <v>0</v>
      </c>
      <c r="AO355" s="67">
        <f t="shared" si="127"/>
        <v>0</v>
      </c>
      <c r="AQ355" s="104" t="str">
        <f t="shared" si="128"/>
        <v/>
      </c>
      <c r="AS355" s="74" t="str">
        <f t="shared" si="129"/>
        <v/>
      </c>
      <c r="AT355" s="1" t="str">
        <f t="shared" si="130"/>
        <v/>
      </c>
      <c r="AU355" s="1" t="str">
        <f t="shared" si="131"/>
        <v/>
      </c>
      <c r="AV355" s="105" t="str">
        <f t="shared" si="132"/>
        <v/>
      </c>
    </row>
    <row r="356" spans="1:48" x14ac:dyDescent="0.25">
      <c r="A356" s="28"/>
      <c r="B356" s="118"/>
      <c r="C356" s="119"/>
      <c r="D356" s="119"/>
      <c r="E356" s="120"/>
      <c r="F356" s="120"/>
      <c r="G356" s="121"/>
      <c r="H356" s="122"/>
      <c r="I356" s="121"/>
      <c r="J356" s="123"/>
      <c r="K356" s="123"/>
      <c r="L356" s="123"/>
      <c r="M356" s="124"/>
      <c r="N356" s="125"/>
      <c r="O356" s="28"/>
      <c r="P356" s="86" t="str">
        <f>IF($B356="", "", SUMIF('Time &amp; Expenses'!$G$11:$G$8010, $B356, 'Time &amp; Expenses'!$J$11:$J$8010))</f>
        <v/>
      </c>
      <c r="Q356" s="2" t="str">
        <f>IF($B356="", "", SUMIF('Time &amp; Expenses'!$G$11:$G$8010, $B356, 'Time &amp; Expenses'!$K$11:$K$8010))</f>
        <v/>
      </c>
      <c r="R356" s="22" t="str">
        <f t="shared" si="111"/>
        <v/>
      </c>
      <c r="S356" s="28"/>
      <c r="T356" s="26" t="str">
        <f t="shared" si="112"/>
        <v/>
      </c>
      <c r="U356" s="22" t="str">
        <f t="shared" si="113"/>
        <v/>
      </c>
      <c r="V356" s="28"/>
      <c r="X356" s="100">
        <f t="shared" si="114"/>
        <v>0</v>
      </c>
      <c r="Y356" s="45" t="str">
        <f t="shared" si="115"/>
        <v/>
      </c>
      <c r="Z356" s="45" t="str">
        <f t="shared" si="116"/>
        <v/>
      </c>
      <c r="AA356" s="45" t="str">
        <f t="shared" si="117"/>
        <v/>
      </c>
      <c r="AC356" s="18" t="str">
        <f t="shared" si="118"/>
        <v/>
      </c>
      <c r="AD356" s="3" t="str">
        <f t="shared" si="119"/>
        <v/>
      </c>
      <c r="AE356" s="3"/>
      <c r="AF356" s="3" t="str">
        <f t="shared" si="120"/>
        <v/>
      </c>
      <c r="AG356" s="3" t="str">
        <f t="shared" si="121"/>
        <v/>
      </c>
      <c r="AH356" s="3" t="str">
        <f t="shared" si="122"/>
        <v/>
      </c>
      <c r="AI356" s="3"/>
      <c r="AJ356" s="3" t="str">
        <f t="shared" si="123"/>
        <v/>
      </c>
      <c r="AK356" s="46" t="str">
        <f t="shared" si="124"/>
        <v/>
      </c>
      <c r="AM356" s="66">
        <f t="shared" si="125"/>
        <v>0</v>
      </c>
      <c r="AN356" s="2">
        <f t="shared" si="126"/>
        <v>0</v>
      </c>
      <c r="AO356" s="67">
        <f t="shared" si="127"/>
        <v>0</v>
      </c>
      <c r="AQ356" s="104" t="str">
        <f t="shared" si="128"/>
        <v/>
      </c>
      <c r="AS356" s="74" t="str">
        <f t="shared" si="129"/>
        <v/>
      </c>
      <c r="AT356" s="1" t="str">
        <f t="shared" si="130"/>
        <v/>
      </c>
      <c r="AU356" s="1" t="str">
        <f t="shared" si="131"/>
        <v/>
      </c>
      <c r="AV356" s="105" t="str">
        <f t="shared" si="132"/>
        <v/>
      </c>
    </row>
    <row r="357" spans="1:48" x14ac:dyDescent="0.25">
      <c r="A357" s="28"/>
      <c r="B357" s="118"/>
      <c r="C357" s="119"/>
      <c r="D357" s="119"/>
      <c r="E357" s="120"/>
      <c r="F357" s="120"/>
      <c r="G357" s="121"/>
      <c r="H357" s="122"/>
      <c r="I357" s="121"/>
      <c r="J357" s="123"/>
      <c r="K357" s="123"/>
      <c r="L357" s="123"/>
      <c r="M357" s="124"/>
      <c r="N357" s="125"/>
      <c r="O357" s="28"/>
      <c r="P357" s="86" t="str">
        <f>IF($B357="", "", SUMIF('Time &amp; Expenses'!$G$11:$G$8010, $B357, 'Time &amp; Expenses'!$J$11:$J$8010))</f>
        <v/>
      </c>
      <c r="Q357" s="2" t="str">
        <f>IF($B357="", "", SUMIF('Time &amp; Expenses'!$G$11:$G$8010, $B357, 'Time &amp; Expenses'!$K$11:$K$8010))</f>
        <v/>
      </c>
      <c r="R357" s="22" t="str">
        <f t="shared" si="111"/>
        <v/>
      </c>
      <c r="S357" s="28"/>
      <c r="T357" s="26" t="str">
        <f t="shared" si="112"/>
        <v/>
      </c>
      <c r="U357" s="22" t="str">
        <f t="shared" si="113"/>
        <v/>
      </c>
      <c r="V357" s="28"/>
      <c r="X357" s="100">
        <f t="shared" si="114"/>
        <v>0</v>
      </c>
      <c r="Y357" s="45" t="str">
        <f t="shared" si="115"/>
        <v/>
      </c>
      <c r="Z357" s="45" t="str">
        <f t="shared" si="116"/>
        <v/>
      </c>
      <c r="AA357" s="45" t="str">
        <f t="shared" si="117"/>
        <v/>
      </c>
      <c r="AC357" s="18" t="str">
        <f t="shared" si="118"/>
        <v/>
      </c>
      <c r="AD357" s="3" t="str">
        <f t="shared" si="119"/>
        <v/>
      </c>
      <c r="AE357" s="3"/>
      <c r="AF357" s="3" t="str">
        <f t="shared" si="120"/>
        <v/>
      </c>
      <c r="AG357" s="3" t="str">
        <f t="shared" si="121"/>
        <v/>
      </c>
      <c r="AH357" s="3" t="str">
        <f t="shared" si="122"/>
        <v/>
      </c>
      <c r="AI357" s="3"/>
      <c r="AJ357" s="3" t="str">
        <f t="shared" si="123"/>
        <v/>
      </c>
      <c r="AK357" s="46" t="str">
        <f t="shared" si="124"/>
        <v/>
      </c>
      <c r="AM357" s="66">
        <f t="shared" si="125"/>
        <v>0</v>
      </c>
      <c r="AN357" s="2">
        <f t="shared" si="126"/>
        <v>0</v>
      </c>
      <c r="AO357" s="67">
        <f t="shared" si="127"/>
        <v>0</v>
      </c>
      <c r="AQ357" s="104" t="str">
        <f t="shared" si="128"/>
        <v/>
      </c>
      <c r="AS357" s="74" t="str">
        <f t="shared" si="129"/>
        <v/>
      </c>
      <c r="AT357" s="1" t="str">
        <f t="shared" si="130"/>
        <v/>
      </c>
      <c r="AU357" s="1" t="str">
        <f t="shared" si="131"/>
        <v/>
      </c>
      <c r="AV357" s="105" t="str">
        <f t="shared" si="132"/>
        <v/>
      </c>
    </row>
    <row r="358" spans="1:48" x14ac:dyDescent="0.25">
      <c r="A358" s="28"/>
      <c r="B358" s="118"/>
      <c r="C358" s="119"/>
      <c r="D358" s="119"/>
      <c r="E358" s="120"/>
      <c r="F358" s="120"/>
      <c r="G358" s="121"/>
      <c r="H358" s="122"/>
      <c r="I358" s="121"/>
      <c r="J358" s="123"/>
      <c r="K358" s="123"/>
      <c r="L358" s="123"/>
      <c r="M358" s="124"/>
      <c r="N358" s="125"/>
      <c r="O358" s="28"/>
      <c r="P358" s="86" t="str">
        <f>IF($B358="", "", SUMIF('Time &amp; Expenses'!$G$11:$G$8010, $B358, 'Time &amp; Expenses'!$J$11:$J$8010))</f>
        <v/>
      </c>
      <c r="Q358" s="2" t="str">
        <f>IF($B358="", "", SUMIF('Time &amp; Expenses'!$G$11:$G$8010, $B358, 'Time &amp; Expenses'!$K$11:$K$8010))</f>
        <v/>
      </c>
      <c r="R358" s="22" t="str">
        <f t="shared" si="111"/>
        <v/>
      </c>
      <c r="S358" s="28"/>
      <c r="T358" s="26" t="str">
        <f t="shared" si="112"/>
        <v/>
      </c>
      <c r="U358" s="22" t="str">
        <f t="shared" si="113"/>
        <v/>
      </c>
      <c r="V358" s="28"/>
      <c r="X358" s="100">
        <f t="shared" si="114"/>
        <v>0</v>
      </c>
      <c r="Y358" s="45" t="str">
        <f t="shared" si="115"/>
        <v/>
      </c>
      <c r="Z358" s="45" t="str">
        <f t="shared" si="116"/>
        <v/>
      </c>
      <c r="AA358" s="45" t="str">
        <f t="shared" si="117"/>
        <v/>
      </c>
      <c r="AC358" s="18" t="str">
        <f t="shared" si="118"/>
        <v/>
      </c>
      <c r="AD358" s="3" t="str">
        <f t="shared" si="119"/>
        <v/>
      </c>
      <c r="AE358" s="3"/>
      <c r="AF358" s="3" t="str">
        <f t="shared" si="120"/>
        <v/>
      </c>
      <c r="AG358" s="3" t="str">
        <f t="shared" si="121"/>
        <v/>
      </c>
      <c r="AH358" s="3" t="str">
        <f t="shared" si="122"/>
        <v/>
      </c>
      <c r="AI358" s="3"/>
      <c r="AJ358" s="3" t="str">
        <f t="shared" si="123"/>
        <v/>
      </c>
      <c r="AK358" s="46" t="str">
        <f t="shared" si="124"/>
        <v/>
      </c>
      <c r="AM358" s="66">
        <f t="shared" si="125"/>
        <v>0</v>
      </c>
      <c r="AN358" s="2">
        <f t="shared" si="126"/>
        <v>0</v>
      </c>
      <c r="AO358" s="67">
        <f t="shared" si="127"/>
        <v>0</v>
      </c>
      <c r="AQ358" s="104" t="str">
        <f t="shared" si="128"/>
        <v/>
      </c>
      <c r="AS358" s="74" t="str">
        <f t="shared" si="129"/>
        <v/>
      </c>
      <c r="AT358" s="1" t="str">
        <f t="shared" si="130"/>
        <v/>
      </c>
      <c r="AU358" s="1" t="str">
        <f t="shared" si="131"/>
        <v/>
      </c>
      <c r="AV358" s="105" t="str">
        <f t="shared" si="132"/>
        <v/>
      </c>
    </row>
    <row r="359" spans="1:48" x14ac:dyDescent="0.25">
      <c r="A359" s="28"/>
      <c r="B359" s="118"/>
      <c r="C359" s="119"/>
      <c r="D359" s="119"/>
      <c r="E359" s="120"/>
      <c r="F359" s="120"/>
      <c r="G359" s="121"/>
      <c r="H359" s="122"/>
      <c r="I359" s="121"/>
      <c r="J359" s="123"/>
      <c r="K359" s="123"/>
      <c r="L359" s="123"/>
      <c r="M359" s="124"/>
      <c r="N359" s="125"/>
      <c r="O359" s="28"/>
      <c r="P359" s="86" t="str">
        <f>IF($B359="", "", SUMIF('Time &amp; Expenses'!$G$11:$G$8010, $B359, 'Time &amp; Expenses'!$J$11:$J$8010))</f>
        <v/>
      </c>
      <c r="Q359" s="2" t="str">
        <f>IF($B359="", "", SUMIF('Time &amp; Expenses'!$G$11:$G$8010, $B359, 'Time &amp; Expenses'!$K$11:$K$8010))</f>
        <v/>
      </c>
      <c r="R359" s="22" t="str">
        <f t="shared" si="111"/>
        <v/>
      </c>
      <c r="S359" s="28"/>
      <c r="T359" s="26" t="str">
        <f t="shared" si="112"/>
        <v/>
      </c>
      <c r="U359" s="22" t="str">
        <f t="shared" si="113"/>
        <v/>
      </c>
      <c r="V359" s="28"/>
      <c r="X359" s="100">
        <f t="shared" si="114"/>
        <v>0</v>
      </c>
      <c r="Y359" s="45" t="str">
        <f t="shared" si="115"/>
        <v/>
      </c>
      <c r="Z359" s="45" t="str">
        <f t="shared" si="116"/>
        <v/>
      </c>
      <c r="AA359" s="45" t="str">
        <f t="shared" si="117"/>
        <v/>
      </c>
      <c r="AC359" s="18" t="str">
        <f t="shared" si="118"/>
        <v/>
      </c>
      <c r="AD359" s="3" t="str">
        <f t="shared" si="119"/>
        <v/>
      </c>
      <c r="AE359" s="3"/>
      <c r="AF359" s="3" t="str">
        <f t="shared" si="120"/>
        <v/>
      </c>
      <c r="AG359" s="3" t="str">
        <f t="shared" si="121"/>
        <v/>
      </c>
      <c r="AH359" s="3" t="str">
        <f t="shared" si="122"/>
        <v/>
      </c>
      <c r="AI359" s="3"/>
      <c r="AJ359" s="3" t="str">
        <f t="shared" si="123"/>
        <v/>
      </c>
      <c r="AK359" s="46" t="str">
        <f t="shared" si="124"/>
        <v/>
      </c>
      <c r="AM359" s="66">
        <f t="shared" si="125"/>
        <v>0</v>
      </c>
      <c r="AN359" s="2">
        <f t="shared" si="126"/>
        <v>0</v>
      </c>
      <c r="AO359" s="67">
        <f t="shared" si="127"/>
        <v>0</v>
      </c>
      <c r="AQ359" s="104" t="str">
        <f t="shared" si="128"/>
        <v/>
      </c>
      <c r="AS359" s="74" t="str">
        <f t="shared" si="129"/>
        <v/>
      </c>
      <c r="AT359" s="1" t="str">
        <f t="shared" si="130"/>
        <v/>
      </c>
      <c r="AU359" s="1" t="str">
        <f t="shared" si="131"/>
        <v/>
      </c>
      <c r="AV359" s="105" t="str">
        <f t="shared" si="132"/>
        <v/>
      </c>
    </row>
    <row r="360" spans="1:48" x14ac:dyDescent="0.25">
      <c r="A360" s="28"/>
      <c r="B360" s="118"/>
      <c r="C360" s="119"/>
      <c r="D360" s="119"/>
      <c r="E360" s="120"/>
      <c r="F360" s="120"/>
      <c r="G360" s="121"/>
      <c r="H360" s="122"/>
      <c r="I360" s="121"/>
      <c r="J360" s="123"/>
      <c r="K360" s="123"/>
      <c r="L360" s="123"/>
      <c r="M360" s="124"/>
      <c r="N360" s="125"/>
      <c r="O360" s="28"/>
      <c r="P360" s="86" t="str">
        <f>IF($B360="", "", SUMIF('Time &amp; Expenses'!$G$11:$G$8010, $B360, 'Time &amp; Expenses'!$J$11:$J$8010))</f>
        <v/>
      </c>
      <c r="Q360" s="2" t="str">
        <f>IF($B360="", "", SUMIF('Time &amp; Expenses'!$G$11:$G$8010, $B360, 'Time &amp; Expenses'!$K$11:$K$8010))</f>
        <v/>
      </c>
      <c r="R360" s="22" t="str">
        <f t="shared" si="111"/>
        <v/>
      </c>
      <c r="S360" s="28"/>
      <c r="T360" s="26" t="str">
        <f t="shared" si="112"/>
        <v/>
      </c>
      <c r="U360" s="22" t="str">
        <f t="shared" si="113"/>
        <v/>
      </c>
      <c r="V360" s="28"/>
      <c r="X360" s="100">
        <f t="shared" si="114"/>
        <v>0</v>
      </c>
      <c r="Y360" s="45" t="str">
        <f t="shared" si="115"/>
        <v/>
      </c>
      <c r="Z360" s="45" t="str">
        <f t="shared" si="116"/>
        <v/>
      </c>
      <c r="AA360" s="45" t="str">
        <f t="shared" si="117"/>
        <v/>
      </c>
      <c r="AC360" s="18" t="str">
        <f t="shared" si="118"/>
        <v/>
      </c>
      <c r="AD360" s="3" t="str">
        <f t="shared" si="119"/>
        <v/>
      </c>
      <c r="AE360" s="3"/>
      <c r="AF360" s="3" t="str">
        <f t="shared" si="120"/>
        <v/>
      </c>
      <c r="AG360" s="3" t="str">
        <f t="shared" si="121"/>
        <v/>
      </c>
      <c r="AH360" s="3" t="str">
        <f t="shared" si="122"/>
        <v/>
      </c>
      <c r="AI360" s="3"/>
      <c r="AJ360" s="3" t="str">
        <f t="shared" si="123"/>
        <v/>
      </c>
      <c r="AK360" s="46" t="str">
        <f t="shared" si="124"/>
        <v/>
      </c>
      <c r="AM360" s="66">
        <f t="shared" si="125"/>
        <v>0</v>
      </c>
      <c r="AN360" s="2">
        <f t="shared" si="126"/>
        <v>0</v>
      </c>
      <c r="AO360" s="67">
        <f t="shared" si="127"/>
        <v>0</v>
      </c>
      <c r="AQ360" s="104" t="str">
        <f t="shared" si="128"/>
        <v/>
      </c>
      <c r="AS360" s="74" t="str">
        <f t="shared" si="129"/>
        <v/>
      </c>
      <c r="AT360" s="1" t="str">
        <f t="shared" si="130"/>
        <v/>
      </c>
      <c r="AU360" s="1" t="str">
        <f t="shared" si="131"/>
        <v/>
      </c>
      <c r="AV360" s="105" t="str">
        <f t="shared" si="132"/>
        <v/>
      </c>
    </row>
    <row r="361" spans="1:48" x14ac:dyDescent="0.25">
      <c r="A361" s="28"/>
      <c r="B361" s="118"/>
      <c r="C361" s="119"/>
      <c r="D361" s="119"/>
      <c r="E361" s="120"/>
      <c r="F361" s="120"/>
      <c r="G361" s="121"/>
      <c r="H361" s="122"/>
      <c r="I361" s="121"/>
      <c r="J361" s="123"/>
      <c r="K361" s="123"/>
      <c r="L361" s="123"/>
      <c r="M361" s="124"/>
      <c r="N361" s="125"/>
      <c r="O361" s="28"/>
      <c r="P361" s="86" t="str">
        <f>IF($B361="", "", SUMIF('Time &amp; Expenses'!$G$11:$G$8010, $B361, 'Time &amp; Expenses'!$J$11:$J$8010))</f>
        <v/>
      </c>
      <c r="Q361" s="2" t="str">
        <f>IF($B361="", "", SUMIF('Time &amp; Expenses'!$G$11:$G$8010, $B361, 'Time &amp; Expenses'!$K$11:$K$8010))</f>
        <v/>
      </c>
      <c r="R361" s="22" t="str">
        <f t="shared" si="111"/>
        <v/>
      </c>
      <c r="S361" s="28"/>
      <c r="T361" s="26" t="str">
        <f t="shared" si="112"/>
        <v/>
      </c>
      <c r="U361" s="22" t="str">
        <f t="shared" si="113"/>
        <v/>
      </c>
      <c r="V361" s="28"/>
      <c r="X361" s="100">
        <f t="shared" si="114"/>
        <v>0</v>
      </c>
      <c r="Y361" s="45" t="str">
        <f t="shared" si="115"/>
        <v/>
      </c>
      <c r="Z361" s="45" t="str">
        <f t="shared" si="116"/>
        <v/>
      </c>
      <c r="AA361" s="45" t="str">
        <f t="shared" si="117"/>
        <v/>
      </c>
      <c r="AC361" s="18" t="str">
        <f t="shared" si="118"/>
        <v/>
      </c>
      <c r="AD361" s="3" t="str">
        <f t="shared" si="119"/>
        <v/>
      </c>
      <c r="AE361" s="3"/>
      <c r="AF361" s="3" t="str">
        <f t="shared" si="120"/>
        <v/>
      </c>
      <c r="AG361" s="3" t="str">
        <f t="shared" si="121"/>
        <v/>
      </c>
      <c r="AH361" s="3" t="str">
        <f t="shared" si="122"/>
        <v/>
      </c>
      <c r="AI361" s="3"/>
      <c r="AJ361" s="3" t="str">
        <f t="shared" si="123"/>
        <v/>
      </c>
      <c r="AK361" s="46" t="str">
        <f t="shared" si="124"/>
        <v/>
      </c>
      <c r="AM361" s="66">
        <f t="shared" si="125"/>
        <v>0</v>
      </c>
      <c r="AN361" s="2">
        <f t="shared" si="126"/>
        <v>0</v>
      </c>
      <c r="AO361" s="67">
        <f t="shared" si="127"/>
        <v>0</v>
      </c>
      <c r="AQ361" s="104" t="str">
        <f t="shared" si="128"/>
        <v/>
      </c>
      <c r="AS361" s="74" t="str">
        <f t="shared" si="129"/>
        <v/>
      </c>
      <c r="AT361" s="1" t="str">
        <f t="shared" si="130"/>
        <v/>
      </c>
      <c r="AU361" s="1" t="str">
        <f t="shared" si="131"/>
        <v/>
      </c>
      <c r="AV361" s="105" t="str">
        <f t="shared" si="132"/>
        <v/>
      </c>
    </row>
    <row r="362" spans="1:48" x14ac:dyDescent="0.25">
      <c r="A362" s="28"/>
      <c r="B362" s="118"/>
      <c r="C362" s="119"/>
      <c r="D362" s="119"/>
      <c r="E362" s="120"/>
      <c r="F362" s="120"/>
      <c r="G362" s="121"/>
      <c r="H362" s="122"/>
      <c r="I362" s="121"/>
      <c r="J362" s="123"/>
      <c r="K362" s="123"/>
      <c r="L362" s="123"/>
      <c r="M362" s="124"/>
      <c r="N362" s="125"/>
      <c r="O362" s="28"/>
      <c r="P362" s="86" t="str">
        <f>IF($B362="", "", SUMIF('Time &amp; Expenses'!$G$11:$G$8010, $B362, 'Time &amp; Expenses'!$J$11:$J$8010))</f>
        <v/>
      </c>
      <c r="Q362" s="2" t="str">
        <f>IF($B362="", "", SUMIF('Time &amp; Expenses'!$G$11:$G$8010, $B362, 'Time &amp; Expenses'!$K$11:$K$8010))</f>
        <v/>
      </c>
      <c r="R362" s="22" t="str">
        <f t="shared" si="111"/>
        <v/>
      </c>
      <c r="S362" s="28"/>
      <c r="T362" s="26" t="str">
        <f t="shared" si="112"/>
        <v/>
      </c>
      <c r="U362" s="22" t="str">
        <f t="shared" si="113"/>
        <v/>
      </c>
      <c r="V362" s="28"/>
      <c r="X362" s="100">
        <f t="shared" si="114"/>
        <v>0</v>
      </c>
      <c r="Y362" s="45" t="str">
        <f t="shared" si="115"/>
        <v/>
      </c>
      <c r="Z362" s="45" t="str">
        <f t="shared" si="116"/>
        <v/>
      </c>
      <c r="AA362" s="45" t="str">
        <f t="shared" si="117"/>
        <v/>
      </c>
      <c r="AC362" s="18" t="str">
        <f t="shared" si="118"/>
        <v/>
      </c>
      <c r="AD362" s="3" t="str">
        <f t="shared" si="119"/>
        <v/>
      </c>
      <c r="AE362" s="3"/>
      <c r="AF362" s="3" t="str">
        <f t="shared" si="120"/>
        <v/>
      </c>
      <c r="AG362" s="3" t="str">
        <f t="shared" si="121"/>
        <v/>
      </c>
      <c r="AH362" s="3" t="str">
        <f t="shared" si="122"/>
        <v/>
      </c>
      <c r="AI362" s="3"/>
      <c r="AJ362" s="3" t="str">
        <f t="shared" si="123"/>
        <v/>
      </c>
      <c r="AK362" s="46" t="str">
        <f t="shared" si="124"/>
        <v/>
      </c>
      <c r="AM362" s="66">
        <f t="shared" si="125"/>
        <v>0</v>
      </c>
      <c r="AN362" s="2">
        <f t="shared" si="126"/>
        <v>0</v>
      </c>
      <c r="AO362" s="67">
        <f t="shared" si="127"/>
        <v>0</v>
      </c>
      <c r="AQ362" s="104" t="str">
        <f t="shared" si="128"/>
        <v/>
      </c>
      <c r="AS362" s="74" t="str">
        <f t="shared" si="129"/>
        <v/>
      </c>
      <c r="AT362" s="1" t="str">
        <f t="shared" si="130"/>
        <v/>
      </c>
      <c r="AU362" s="1" t="str">
        <f t="shared" si="131"/>
        <v/>
      </c>
      <c r="AV362" s="105" t="str">
        <f t="shared" si="132"/>
        <v/>
      </c>
    </row>
    <row r="363" spans="1:48" x14ac:dyDescent="0.25">
      <c r="A363" s="28"/>
      <c r="B363" s="118"/>
      <c r="C363" s="119"/>
      <c r="D363" s="119"/>
      <c r="E363" s="120"/>
      <c r="F363" s="120"/>
      <c r="G363" s="121"/>
      <c r="H363" s="122"/>
      <c r="I363" s="121"/>
      <c r="J363" s="123"/>
      <c r="K363" s="123"/>
      <c r="L363" s="123"/>
      <c r="M363" s="124"/>
      <c r="N363" s="125"/>
      <c r="O363" s="28"/>
      <c r="P363" s="86" t="str">
        <f>IF($B363="", "", SUMIF('Time &amp; Expenses'!$G$11:$G$8010, $B363, 'Time &amp; Expenses'!$J$11:$J$8010))</f>
        <v/>
      </c>
      <c r="Q363" s="2" t="str">
        <f>IF($B363="", "", SUMIF('Time &amp; Expenses'!$G$11:$G$8010, $B363, 'Time &amp; Expenses'!$K$11:$K$8010))</f>
        <v/>
      </c>
      <c r="R363" s="22" t="str">
        <f t="shared" si="111"/>
        <v/>
      </c>
      <c r="S363" s="28"/>
      <c r="T363" s="26" t="str">
        <f t="shared" si="112"/>
        <v/>
      </c>
      <c r="U363" s="22" t="str">
        <f t="shared" si="113"/>
        <v/>
      </c>
      <c r="V363" s="28"/>
      <c r="X363" s="100">
        <f t="shared" si="114"/>
        <v>0</v>
      </c>
      <c r="Y363" s="45" t="str">
        <f t="shared" si="115"/>
        <v/>
      </c>
      <c r="Z363" s="45" t="str">
        <f t="shared" si="116"/>
        <v/>
      </c>
      <c r="AA363" s="45" t="str">
        <f t="shared" si="117"/>
        <v/>
      </c>
      <c r="AC363" s="18" t="str">
        <f t="shared" si="118"/>
        <v/>
      </c>
      <c r="AD363" s="3" t="str">
        <f t="shared" si="119"/>
        <v/>
      </c>
      <c r="AE363" s="3"/>
      <c r="AF363" s="3" t="str">
        <f t="shared" si="120"/>
        <v/>
      </c>
      <c r="AG363" s="3" t="str">
        <f t="shared" si="121"/>
        <v/>
      </c>
      <c r="AH363" s="3" t="str">
        <f t="shared" si="122"/>
        <v/>
      </c>
      <c r="AI363" s="3"/>
      <c r="AJ363" s="3" t="str">
        <f t="shared" si="123"/>
        <v/>
      </c>
      <c r="AK363" s="46" t="str">
        <f t="shared" si="124"/>
        <v/>
      </c>
      <c r="AM363" s="66">
        <f t="shared" si="125"/>
        <v>0</v>
      </c>
      <c r="AN363" s="2">
        <f t="shared" si="126"/>
        <v>0</v>
      </c>
      <c r="AO363" s="67">
        <f t="shared" si="127"/>
        <v>0</v>
      </c>
      <c r="AQ363" s="104" t="str">
        <f t="shared" si="128"/>
        <v/>
      </c>
      <c r="AS363" s="74" t="str">
        <f t="shared" si="129"/>
        <v/>
      </c>
      <c r="AT363" s="1" t="str">
        <f t="shared" si="130"/>
        <v/>
      </c>
      <c r="AU363" s="1" t="str">
        <f t="shared" si="131"/>
        <v/>
      </c>
      <c r="AV363" s="105" t="str">
        <f t="shared" si="132"/>
        <v/>
      </c>
    </row>
    <row r="364" spans="1:48" x14ac:dyDescent="0.25">
      <c r="A364" s="28"/>
      <c r="B364" s="118"/>
      <c r="C364" s="119"/>
      <c r="D364" s="119"/>
      <c r="E364" s="120"/>
      <c r="F364" s="120"/>
      <c r="G364" s="121"/>
      <c r="H364" s="122"/>
      <c r="I364" s="121"/>
      <c r="J364" s="123"/>
      <c r="K364" s="123"/>
      <c r="L364" s="123"/>
      <c r="M364" s="124"/>
      <c r="N364" s="125"/>
      <c r="O364" s="28"/>
      <c r="P364" s="86" t="str">
        <f>IF($B364="", "", SUMIF('Time &amp; Expenses'!$G$11:$G$8010, $B364, 'Time &amp; Expenses'!$J$11:$J$8010))</f>
        <v/>
      </c>
      <c r="Q364" s="2" t="str">
        <f>IF($B364="", "", SUMIF('Time &amp; Expenses'!$G$11:$G$8010, $B364, 'Time &amp; Expenses'!$K$11:$K$8010))</f>
        <v/>
      </c>
      <c r="R364" s="22" t="str">
        <f t="shared" si="111"/>
        <v/>
      </c>
      <c r="S364" s="28"/>
      <c r="T364" s="26" t="str">
        <f t="shared" si="112"/>
        <v/>
      </c>
      <c r="U364" s="22" t="str">
        <f t="shared" si="113"/>
        <v/>
      </c>
      <c r="V364" s="28"/>
      <c r="X364" s="100">
        <f t="shared" si="114"/>
        <v>0</v>
      </c>
      <c r="Y364" s="45" t="str">
        <f t="shared" si="115"/>
        <v/>
      </c>
      <c r="Z364" s="45" t="str">
        <f t="shared" si="116"/>
        <v/>
      </c>
      <c r="AA364" s="45" t="str">
        <f t="shared" si="117"/>
        <v/>
      </c>
      <c r="AC364" s="18" t="str">
        <f t="shared" si="118"/>
        <v/>
      </c>
      <c r="AD364" s="3" t="str">
        <f t="shared" si="119"/>
        <v/>
      </c>
      <c r="AE364" s="3"/>
      <c r="AF364" s="3" t="str">
        <f t="shared" si="120"/>
        <v/>
      </c>
      <c r="AG364" s="3" t="str">
        <f t="shared" si="121"/>
        <v/>
      </c>
      <c r="AH364" s="3" t="str">
        <f t="shared" si="122"/>
        <v/>
      </c>
      <c r="AI364" s="3"/>
      <c r="AJ364" s="3" t="str">
        <f t="shared" si="123"/>
        <v/>
      </c>
      <c r="AK364" s="46" t="str">
        <f t="shared" si="124"/>
        <v/>
      </c>
      <c r="AM364" s="66">
        <f t="shared" si="125"/>
        <v>0</v>
      </c>
      <c r="AN364" s="2">
        <f t="shared" si="126"/>
        <v>0</v>
      </c>
      <c r="AO364" s="67">
        <f t="shared" si="127"/>
        <v>0</v>
      </c>
      <c r="AQ364" s="104" t="str">
        <f t="shared" si="128"/>
        <v/>
      </c>
      <c r="AS364" s="74" t="str">
        <f t="shared" si="129"/>
        <v/>
      </c>
      <c r="AT364" s="1" t="str">
        <f t="shared" si="130"/>
        <v/>
      </c>
      <c r="AU364" s="1" t="str">
        <f t="shared" si="131"/>
        <v/>
      </c>
      <c r="AV364" s="105" t="str">
        <f t="shared" si="132"/>
        <v/>
      </c>
    </row>
    <row r="365" spans="1:48" x14ac:dyDescent="0.25">
      <c r="A365" s="28"/>
      <c r="B365" s="118"/>
      <c r="C365" s="119"/>
      <c r="D365" s="119"/>
      <c r="E365" s="120"/>
      <c r="F365" s="120"/>
      <c r="G365" s="121"/>
      <c r="H365" s="122"/>
      <c r="I365" s="121"/>
      <c r="J365" s="123"/>
      <c r="K365" s="123"/>
      <c r="L365" s="123"/>
      <c r="M365" s="124"/>
      <c r="N365" s="125"/>
      <c r="O365" s="28"/>
      <c r="P365" s="86" t="str">
        <f>IF($B365="", "", SUMIF('Time &amp; Expenses'!$G$11:$G$8010, $B365, 'Time &amp; Expenses'!$J$11:$J$8010))</f>
        <v/>
      </c>
      <c r="Q365" s="2" t="str">
        <f>IF($B365="", "", SUMIF('Time &amp; Expenses'!$G$11:$G$8010, $B365, 'Time &amp; Expenses'!$K$11:$K$8010))</f>
        <v/>
      </c>
      <c r="R365" s="22" t="str">
        <f t="shared" si="111"/>
        <v/>
      </c>
      <c r="S365" s="28"/>
      <c r="T365" s="26" t="str">
        <f t="shared" si="112"/>
        <v/>
      </c>
      <c r="U365" s="22" t="str">
        <f t="shared" si="113"/>
        <v/>
      </c>
      <c r="V365" s="28"/>
      <c r="X365" s="100">
        <f t="shared" si="114"/>
        <v>0</v>
      </c>
      <c r="Y365" s="45" t="str">
        <f t="shared" si="115"/>
        <v/>
      </c>
      <c r="Z365" s="45" t="str">
        <f t="shared" si="116"/>
        <v/>
      </c>
      <c r="AA365" s="45" t="str">
        <f t="shared" si="117"/>
        <v/>
      </c>
      <c r="AC365" s="18" t="str">
        <f t="shared" si="118"/>
        <v/>
      </c>
      <c r="AD365" s="3" t="str">
        <f t="shared" si="119"/>
        <v/>
      </c>
      <c r="AE365" s="3"/>
      <c r="AF365" s="3" t="str">
        <f t="shared" si="120"/>
        <v/>
      </c>
      <c r="AG365" s="3" t="str">
        <f t="shared" si="121"/>
        <v/>
      </c>
      <c r="AH365" s="3" t="str">
        <f t="shared" si="122"/>
        <v/>
      </c>
      <c r="AI365" s="3"/>
      <c r="AJ365" s="3" t="str">
        <f t="shared" si="123"/>
        <v/>
      </c>
      <c r="AK365" s="46" t="str">
        <f t="shared" si="124"/>
        <v/>
      </c>
      <c r="AM365" s="66">
        <f t="shared" si="125"/>
        <v>0</v>
      </c>
      <c r="AN365" s="2">
        <f t="shared" si="126"/>
        <v>0</v>
      </c>
      <c r="AO365" s="67">
        <f t="shared" si="127"/>
        <v>0</v>
      </c>
      <c r="AQ365" s="104" t="str">
        <f t="shared" si="128"/>
        <v/>
      </c>
      <c r="AS365" s="74" t="str">
        <f t="shared" si="129"/>
        <v/>
      </c>
      <c r="AT365" s="1" t="str">
        <f t="shared" si="130"/>
        <v/>
      </c>
      <c r="AU365" s="1" t="str">
        <f t="shared" si="131"/>
        <v/>
      </c>
      <c r="AV365" s="105" t="str">
        <f t="shared" si="132"/>
        <v/>
      </c>
    </row>
    <row r="366" spans="1:48" x14ac:dyDescent="0.25">
      <c r="A366" s="28"/>
      <c r="B366" s="118"/>
      <c r="C366" s="119"/>
      <c r="D366" s="119"/>
      <c r="E366" s="120"/>
      <c r="F366" s="120"/>
      <c r="G366" s="121"/>
      <c r="H366" s="122"/>
      <c r="I366" s="121"/>
      <c r="J366" s="123"/>
      <c r="K366" s="123"/>
      <c r="L366" s="123"/>
      <c r="M366" s="124"/>
      <c r="N366" s="125"/>
      <c r="O366" s="28"/>
      <c r="P366" s="86" t="str">
        <f>IF($B366="", "", SUMIF('Time &amp; Expenses'!$G$11:$G$8010, $B366, 'Time &amp; Expenses'!$J$11:$J$8010))</f>
        <v/>
      </c>
      <c r="Q366" s="2" t="str">
        <f>IF($B366="", "", SUMIF('Time &amp; Expenses'!$G$11:$G$8010, $B366, 'Time &amp; Expenses'!$K$11:$K$8010))</f>
        <v/>
      </c>
      <c r="R366" s="22" t="str">
        <f t="shared" si="111"/>
        <v/>
      </c>
      <c r="S366" s="28"/>
      <c r="T366" s="26" t="str">
        <f t="shared" si="112"/>
        <v/>
      </c>
      <c r="U366" s="22" t="str">
        <f t="shared" si="113"/>
        <v/>
      </c>
      <c r="V366" s="28"/>
      <c r="X366" s="100">
        <f t="shared" si="114"/>
        <v>0</v>
      </c>
      <c r="Y366" s="45" t="str">
        <f t="shared" si="115"/>
        <v/>
      </c>
      <c r="Z366" s="45" t="str">
        <f t="shared" si="116"/>
        <v/>
      </c>
      <c r="AA366" s="45" t="str">
        <f t="shared" si="117"/>
        <v/>
      </c>
      <c r="AC366" s="18" t="str">
        <f t="shared" si="118"/>
        <v/>
      </c>
      <c r="AD366" s="3" t="str">
        <f t="shared" si="119"/>
        <v/>
      </c>
      <c r="AE366" s="3"/>
      <c r="AF366" s="3" t="str">
        <f t="shared" si="120"/>
        <v/>
      </c>
      <c r="AG366" s="3" t="str">
        <f t="shared" si="121"/>
        <v/>
      </c>
      <c r="AH366" s="3" t="str">
        <f t="shared" si="122"/>
        <v/>
      </c>
      <c r="AI366" s="3"/>
      <c r="AJ366" s="3" t="str">
        <f t="shared" si="123"/>
        <v/>
      </c>
      <c r="AK366" s="46" t="str">
        <f t="shared" si="124"/>
        <v/>
      </c>
      <c r="AM366" s="66">
        <f t="shared" si="125"/>
        <v>0</v>
      </c>
      <c r="AN366" s="2">
        <f t="shared" si="126"/>
        <v>0</v>
      </c>
      <c r="AO366" s="67">
        <f t="shared" si="127"/>
        <v>0</v>
      </c>
      <c r="AQ366" s="104" t="str">
        <f t="shared" si="128"/>
        <v/>
      </c>
      <c r="AS366" s="74" t="str">
        <f t="shared" si="129"/>
        <v/>
      </c>
      <c r="AT366" s="1" t="str">
        <f t="shared" si="130"/>
        <v/>
      </c>
      <c r="AU366" s="1" t="str">
        <f t="shared" si="131"/>
        <v/>
      </c>
      <c r="AV366" s="105" t="str">
        <f t="shared" si="132"/>
        <v/>
      </c>
    </row>
    <row r="367" spans="1:48" x14ac:dyDescent="0.25">
      <c r="A367" s="28"/>
      <c r="B367" s="118"/>
      <c r="C367" s="119"/>
      <c r="D367" s="119"/>
      <c r="E367" s="120"/>
      <c r="F367" s="120"/>
      <c r="G367" s="121"/>
      <c r="H367" s="122"/>
      <c r="I367" s="121"/>
      <c r="J367" s="123"/>
      <c r="K367" s="123"/>
      <c r="L367" s="123"/>
      <c r="M367" s="124"/>
      <c r="N367" s="125"/>
      <c r="O367" s="28"/>
      <c r="P367" s="86" t="str">
        <f>IF($B367="", "", SUMIF('Time &amp; Expenses'!$G$11:$G$8010, $B367, 'Time &amp; Expenses'!$J$11:$J$8010))</f>
        <v/>
      </c>
      <c r="Q367" s="2" t="str">
        <f>IF($B367="", "", SUMIF('Time &amp; Expenses'!$G$11:$G$8010, $B367, 'Time &amp; Expenses'!$K$11:$K$8010))</f>
        <v/>
      </c>
      <c r="R367" s="22" t="str">
        <f t="shared" si="111"/>
        <v/>
      </c>
      <c r="S367" s="28"/>
      <c r="T367" s="26" t="str">
        <f t="shared" si="112"/>
        <v/>
      </c>
      <c r="U367" s="22" t="str">
        <f t="shared" si="113"/>
        <v/>
      </c>
      <c r="V367" s="28"/>
      <c r="X367" s="100">
        <f t="shared" si="114"/>
        <v>0</v>
      </c>
      <c r="Y367" s="45" t="str">
        <f t="shared" si="115"/>
        <v/>
      </c>
      <c r="Z367" s="45" t="str">
        <f t="shared" si="116"/>
        <v/>
      </c>
      <c r="AA367" s="45" t="str">
        <f t="shared" si="117"/>
        <v/>
      </c>
      <c r="AC367" s="18" t="str">
        <f t="shared" si="118"/>
        <v/>
      </c>
      <c r="AD367" s="3" t="str">
        <f t="shared" si="119"/>
        <v/>
      </c>
      <c r="AE367" s="3"/>
      <c r="AF367" s="3" t="str">
        <f t="shared" si="120"/>
        <v/>
      </c>
      <c r="AG367" s="3" t="str">
        <f t="shared" si="121"/>
        <v/>
      </c>
      <c r="AH367" s="3" t="str">
        <f t="shared" si="122"/>
        <v/>
      </c>
      <c r="AI367" s="3"/>
      <c r="AJ367" s="3" t="str">
        <f t="shared" si="123"/>
        <v/>
      </c>
      <c r="AK367" s="46" t="str">
        <f t="shared" si="124"/>
        <v/>
      </c>
      <c r="AM367" s="66">
        <f t="shared" si="125"/>
        <v>0</v>
      </c>
      <c r="AN367" s="2">
        <f t="shared" si="126"/>
        <v>0</v>
      </c>
      <c r="AO367" s="67">
        <f t="shared" si="127"/>
        <v>0</v>
      </c>
      <c r="AQ367" s="104" t="str">
        <f t="shared" si="128"/>
        <v/>
      </c>
      <c r="AS367" s="74" t="str">
        <f t="shared" si="129"/>
        <v/>
      </c>
      <c r="AT367" s="1" t="str">
        <f t="shared" si="130"/>
        <v/>
      </c>
      <c r="AU367" s="1" t="str">
        <f t="shared" si="131"/>
        <v/>
      </c>
      <c r="AV367" s="105" t="str">
        <f t="shared" si="132"/>
        <v/>
      </c>
    </row>
    <row r="368" spans="1:48" x14ac:dyDescent="0.25">
      <c r="A368" s="28"/>
      <c r="B368" s="118"/>
      <c r="C368" s="119"/>
      <c r="D368" s="119"/>
      <c r="E368" s="120"/>
      <c r="F368" s="120"/>
      <c r="G368" s="121"/>
      <c r="H368" s="122"/>
      <c r="I368" s="121"/>
      <c r="J368" s="123"/>
      <c r="K368" s="123"/>
      <c r="L368" s="123"/>
      <c r="M368" s="124"/>
      <c r="N368" s="125"/>
      <c r="O368" s="28"/>
      <c r="P368" s="86" t="str">
        <f>IF($B368="", "", SUMIF('Time &amp; Expenses'!$G$11:$G$8010, $B368, 'Time &amp; Expenses'!$J$11:$J$8010))</f>
        <v/>
      </c>
      <c r="Q368" s="2" t="str">
        <f>IF($B368="", "", SUMIF('Time &amp; Expenses'!$G$11:$G$8010, $B368, 'Time &amp; Expenses'!$K$11:$K$8010))</f>
        <v/>
      </c>
      <c r="R368" s="22" t="str">
        <f t="shared" si="111"/>
        <v/>
      </c>
      <c r="S368" s="28"/>
      <c r="T368" s="26" t="str">
        <f t="shared" si="112"/>
        <v/>
      </c>
      <c r="U368" s="22" t="str">
        <f t="shared" si="113"/>
        <v/>
      </c>
      <c r="V368" s="28"/>
      <c r="X368" s="100">
        <f t="shared" si="114"/>
        <v>0</v>
      </c>
      <c r="Y368" s="45" t="str">
        <f t="shared" si="115"/>
        <v/>
      </c>
      <c r="Z368" s="45" t="str">
        <f t="shared" si="116"/>
        <v/>
      </c>
      <c r="AA368" s="45" t="str">
        <f t="shared" si="117"/>
        <v/>
      </c>
      <c r="AC368" s="18" t="str">
        <f t="shared" si="118"/>
        <v/>
      </c>
      <c r="AD368" s="3" t="str">
        <f t="shared" si="119"/>
        <v/>
      </c>
      <c r="AE368" s="3"/>
      <c r="AF368" s="3" t="str">
        <f t="shared" si="120"/>
        <v/>
      </c>
      <c r="AG368" s="3" t="str">
        <f t="shared" si="121"/>
        <v/>
      </c>
      <c r="AH368" s="3" t="str">
        <f t="shared" si="122"/>
        <v/>
      </c>
      <c r="AI368" s="3"/>
      <c r="AJ368" s="3" t="str">
        <f t="shared" si="123"/>
        <v/>
      </c>
      <c r="AK368" s="46" t="str">
        <f t="shared" si="124"/>
        <v/>
      </c>
      <c r="AM368" s="66">
        <f t="shared" si="125"/>
        <v>0</v>
      </c>
      <c r="AN368" s="2">
        <f t="shared" si="126"/>
        <v>0</v>
      </c>
      <c r="AO368" s="67">
        <f t="shared" si="127"/>
        <v>0</v>
      </c>
      <c r="AQ368" s="104" t="str">
        <f t="shared" si="128"/>
        <v/>
      </c>
      <c r="AS368" s="74" t="str">
        <f t="shared" si="129"/>
        <v/>
      </c>
      <c r="AT368" s="1" t="str">
        <f t="shared" si="130"/>
        <v/>
      </c>
      <c r="AU368" s="1" t="str">
        <f t="shared" si="131"/>
        <v/>
      </c>
      <c r="AV368" s="105" t="str">
        <f t="shared" si="132"/>
        <v/>
      </c>
    </row>
    <row r="369" spans="1:48" x14ac:dyDescent="0.25">
      <c r="A369" s="28"/>
      <c r="B369" s="118"/>
      <c r="C369" s="119"/>
      <c r="D369" s="119"/>
      <c r="E369" s="120"/>
      <c r="F369" s="120"/>
      <c r="G369" s="121"/>
      <c r="H369" s="122"/>
      <c r="I369" s="121"/>
      <c r="J369" s="123"/>
      <c r="K369" s="123"/>
      <c r="L369" s="123"/>
      <c r="M369" s="124"/>
      <c r="N369" s="125"/>
      <c r="O369" s="28"/>
      <c r="P369" s="86" t="str">
        <f>IF($B369="", "", SUMIF('Time &amp; Expenses'!$G$11:$G$8010, $B369, 'Time &amp; Expenses'!$J$11:$J$8010))</f>
        <v/>
      </c>
      <c r="Q369" s="2" t="str">
        <f>IF($B369="", "", SUMIF('Time &amp; Expenses'!$G$11:$G$8010, $B369, 'Time &amp; Expenses'!$K$11:$K$8010))</f>
        <v/>
      </c>
      <c r="R369" s="22" t="str">
        <f t="shared" si="111"/>
        <v/>
      </c>
      <c r="S369" s="28"/>
      <c r="T369" s="26" t="str">
        <f t="shared" si="112"/>
        <v/>
      </c>
      <c r="U369" s="22" t="str">
        <f t="shared" si="113"/>
        <v/>
      </c>
      <c r="V369" s="28"/>
      <c r="X369" s="100">
        <f t="shared" si="114"/>
        <v>0</v>
      </c>
      <c r="Y369" s="45" t="str">
        <f t="shared" si="115"/>
        <v/>
      </c>
      <c r="Z369" s="45" t="str">
        <f t="shared" si="116"/>
        <v/>
      </c>
      <c r="AA369" s="45" t="str">
        <f t="shared" si="117"/>
        <v/>
      </c>
      <c r="AC369" s="18" t="str">
        <f t="shared" si="118"/>
        <v/>
      </c>
      <c r="AD369" s="3" t="str">
        <f t="shared" si="119"/>
        <v/>
      </c>
      <c r="AE369" s="3"/>
      <c r="AF369" s="3" t="str">
        <f t="shared" si="120"/>
        <v/>
      </c>
      <c r="AG369" s="3" t="str">
        <f t="shared" si="121"/>
        <v/>
      </c>
      <c r="AH369" s="3" t="str">
        <f t="shared" si="122"/>
        <v/>
      </c>
      <c r="AI369" s="3"/>
      <c r="AJ369" s="3" t="str">
        <f t="shared" si="123"/>
        <v/>
      </c>
      <c r="AK369" s="46" t="str">
        <f t="shared" si="124"/>
        <v/>
      </c>
      <c r="AM369" s="66">
        <f t="shared" si="125"/>
        <v>0</v>
      </c>
      <c r="AN369" s="2">
        <f t="shared" si="126"/>
        <v>0</v>
      </c>
      <c r="AO369" s="67">
        <f t="shared" si="127"/>
        <v>0</v>
      </c>
      <c r="AQ369" s="104" t="str">
        <f t="shared" si="128"/>
        <v/>
      </c>
      <c r="AS369" s="74" t="str">
        <f t="shared" si="129"/>
        <v/>
      </c>
      <c r="AT369" s="1" t="str">
        <f t="shared" si="130"/>
        <v/>
      </c>
      <c r="AU369" s="1" t="str">
        <f t="shared" si="131"/>
        <v/>
      </c>
      <c r="AV369" s="105" t="str">
        <f t="shared" si="132"/>
        <v/>
      </c>
    </row>
    <row r="370" spans="1:48" x14ac:dyDescent="0.25">
      <c r="A370" s="28"/>
      <c r="B370" s="118"/>
      <c r="C370" s="119"/>
      <c r="D370" s="119"/>
      <c r="E370" s="120"/>
      <c r="F370" s="120"/>
      <c r="G370" s="121"/>
      <c r="H370" s="122"/>
      <c r="I370" s="121"/>
      <c r="J370" s="123"/>
      <c r="K370" s="123"/>
      <c r="L370" s="123"/>
      <c r="M370" s="124"/>
      <c r="N370" s="125"/>
      <c r="O370" s="28"/>
      <c r="P370" s="86" t="str">
        <f>IF($B370="", "", SUMIF('Time &amp; Expenses'!$G$11:$G$8010, $B370, 'Time &amp; Expenses'!$J$11:$J$8010))</f>
        <v/>
      </c>
      <c r="Q370" s="2" t="str">
        <f>IF($B370="", "", SUMIF('Time &amp; Expenses'!$G$11:$G$8010, $B370, 'Time &amp; Expenses'!$K$11:$K$8010))</f>
        <v/>
      </c>
      <c r="R370" s="22" t="str">
        <f t="shared" si="111"/>
        <v/>
      </c>
      <c r="S370" s="28"/>
      <c r="T370" s="26" t="str">
        <f t="shared" si="112"/>
        <v/>
      </c>
      <c r="U370" s="22" t="str">
        <f t="shared" si="113"/>
        <v/>
      </c>
      <c r="V370" s="28"/>
      <c r="X370" s="100">
        <f t="shared" si="114"/>
        <v>0</v>
      </c>
      <c r="Y370" s="45" t="str">
        <f t="shared" si="115"/>
        <v/>
      </c>
      <c r="Z370" s="45" t="str">
        <f t="shared" si="116"/>
        <v/>
      </c>
      <c r="AA370" s="45" t="str">
        <f t="shared" si="117"/>
        <v/>
      </c>
      <c r="AC370" s="18" t="str">
        <f t="shared" si="118"/>
        <v/>
      </c>
      <c r="AD370" s="3" t="str">
        <f t="shared" si="119"/>
        <v/>
      </c>
      <c r="AE370" s="3"/>
      <c r="AF370" s="3" t="str">
        <f t="shared" si="120"/>
        <v/>
      </c>
      <c r="AG370" s="3" t="str">
        <f t="shared" si="121"/>
        <v/>
      </c>
      <c r="AH370" s="3" t="str">
        <f t="shared" si="122"/>
        <v/>
      </c>
      <c r="AI370" s="3"/>
      <c r="AJ370" s="3" t="str">
        <f t="shared" si="123"/>
        <v/>
      </c>
      <c r="AK370" s="46" t="str">
        <f t="shared" si="124"/>
        <v/>
      </c>
      <c r="AM370" s="66">
        <f t="shared" si="125"/>
        <v>0</v>
      </c>
      <c r="AN370" s="2">
        <f t="shared" si="126"/>
        <v>0</v>
      </c>
      <c r="AO370" s="67">
        <f t="shared" si="127"/>
        <v>0</v>
      </c>
      <c r="AQ370" s="104" t="str">
        <f t="shared" si="128"/>
        <v/>
      </c>
      <c r="AS370" s="74" t="str">
        <f t="shared" si="129"/>
        <v/>
      </c>
      <c r="AT370" s="1" t="str">
        <f t="shared" si="130"/>
        <v/>
      </c>
      <c r="AU370" s="1" t="str">
        <f t="shared" si="131"/>
        <v/>
      </c>
      <c r="AV370" s="105" t="str">
        <f t="shared" si="132"/>
        <v/>
      </c>
    </row>
    <row r="371" spans="1:48" x14ac:dyDescent="0.25">
      <c r="A371" s="28"/>
      <c r="B371" s="118"/>
      <c r="C371" s="119"/>
      <c r="D371" s="119"/>
      <c r="E371" s="120"/>
      <c r="F371" s="120"/>
      <c r="G371" s="121"/>
      <c r="H371" s="122"/>
      <c r="I371" s="121"/>
      <c r="J371" s="123"/>
      <c r="K371" s="123"/>
      <c r="L371" s="123"/>
      <c r="M371" s="124"/>
      <c r="N371" s="125"/>
      <c r="O371" s="28"/>
      <c r="P371" s="86" t="str">
        <f>IF($B371="", "", SUMIF('Time &amp; Expenses'!$G$11:$G$8010, $B371, 'Time &amp; Expenses'!$J$11:$J$8010))</f>
        <v/>
      </c>
      <c r="Q371" s="2" t="str">
        <f>IF($B371="", "", SUMIF('Time &amp; Expenses'!$G$11:$G$8010, $B371, 'Time &amp; Expenses'!$K$11:$K$8010))</f>
        <v/>
      </c>
      <c r="R371" s="22" t="str">
        <f t="shared" si="111"/>
        <v/>
      </c>
      <c r="S371" s="28"/>
      <c r="T371" s="26" t="str">
        <f t="shared" si="112"/>
        <v/>
      </c>
      <c r="U371" s="22" t="str">
        <f t="shared" si="113"/>
        <v/>
      </c>
      <c r="V371" s="28"/>
      <c r="X371" s="100">
        <f t="shared" si="114"/>
        <v>0</v>
      </c>
      <c r="Y371" s="45" t="str">
        <f t="shared" si="115"/>
        <v/>
      </c>
      <c r="Z371" s="45" t="str">
        <f t="shared" si="116"/>
        <v/>
      </c>
      <c r="AA371" s="45" t="str">
        <f t="shared" si="117"/>
        <v/>
      </c>
      <c r="AC371" s="18" t="str">
        <f t="shared" si="118"/>
        <v/>
      </c>
      <c r="AD371" s="3" t="str">
        <f t="shared" si="119"/>
        <v/>
      </c>
      <c r="AE371" s="3"/>
      <c r="AF371" s="3" t="str">
        <f t="shared" si="120"/>
        <v/>
      </c>
      <c r="AG371" s="3" t="str">
        <f t="shared" si="121"/>
        <v/>
      </c>
      <c r="AH371" s="3" t="str">
        <f t="shared" si="122"/>
        <v/>
      </c>
      <c r="AI371" s="3"/>
      <c r="AJ371" s="3" t="str">
        <f t="shared" si="123"/>
        <v/>
      </c>
      <c r="AK371" s="46" t="str">
        <f t="shared" si="124"/>
        <v/>
      </c>
      <c r="AM371" s="66">
        <f t="shared" si="125"/>
        <v>0</v>
      </c>
      <c r="AN371" s="2">
        <f t="shared" si="126"/>
        <v>0</v>
      </c>
      <c r="AO371" s="67">
        <f t="shared" si="127"/>
        <v>0</v>
      </c>
      <c r="AQ371" s="104" t="str">
        <f t="shared" si="128"/>
        <v/>
      </c>
      <c r="AS371" s="74" t="str">
        <f t="shared" si="129"/>
        <v/>
      </c>
      <c r="AT371" s="1" t="str">
        <f t="shared" si="130"/>
        <v/>
      </c>
      <c r="AU371" s="1" t="str">
        <f t="shared" si="131"/>
        <v/>
      </c>
      <c r="AV371" s="105" t="str">
        <f t="shared" si="132"/>
        <v/>
      </c>
    </row>
    <row r="372" spans="1:48" x14ac:dyDescent="0.25">
      <c r="A372" s="28"/>
      <c r="B372" s="118"/>
      <c r="C372" s="119"/>
      <c r="D372" s="119"/>
      <c r="E372" s="120"/>
      <c r="F372" s="120"/>
      <c r="G372" s="121"/>
      <c r="H372" s="122"/>
      <c r="I372" s="121"/>
      <c r="J372" s="123"/>
      <c r="K372" s="123"/>
      <c r="L372" s="123"/>
      <c r="M372" s="124"/>
      <c r="N372" s="125"/>
      <c r="O372" s="28"/>
      <c r="P372" s="86" t="str">
        <f>IF($B372="", "", SUMIF('Time &amp; Expenses'!$G$11:$G$8010, $B372, 'Time &amp; Expenses'!$J$11:$J$8010))</f>
        <v/>
      </c>
      <c r="Q372" s="2" t="str">
        <f>IF($B372="", "", SUMIF('Time &amp; Expenses'!$G$11:$G$8010, $B372, 'Time &amp; Expenses'!$K$11:$K$8010))</f>
        <v/>
      </c>
      <c r="R372" s="22" t="str">
        <f t="shared" si="111"/>
        <v/>
      </c>
      <c r="S372" s="28"/>
      <c r="T372" s="26" t="str">
        <f t="shared" si="112"/>
        <v/>
      </c>
      <c r="U372" s="22" t="str">
        <f t="shared" si="113"/>
        <v/>
      </c>
      <c r="V372" s="28"/>
      <c r="X372" s="100">
        <f t="shared" si="114"/>
        <v>0</v>
      </c>
      <c r="Y372" s="45" t="str">
        <f t="shared" si="115"/>
        <v/>
      </c>
      <c r="Z372" s="45" t="str">
        <f t="shared" si="116"/>
        <v/>
      </c>
      <c r="AA372" s="45" t="str">
        <f t="shared" si="117"/>
        <v/>
      </c>
      <c r="AC372" s="18" t="str">
        <f t="shared" si="118"/>
        <v/>
      </c>
      <c r="AD372" s="3" t="str">
        <f t="shared" si="119"/>
        <v/>
      </c>
      <c r="AE372" s="3"/>
      <c r="AF372" s="3" t="str">
        <f t="shared" si="120"/>
        <v/>
      </c>
      <c r="AG372" s="3" t="str">
        <f t="shared" si="121"/>
        <v/>
      </c>
      <c r="AH372" s="3" t="str">
        <f t="shared" si="122"/>
        <v/>
      </c>
      <c r="AI372" s="3"/>
      <c r="AJ372" s="3" t="str">
        <f t="shared" si="123"/>
        <v/>
      </c>
      <c r="AK372" s="46" t="str">
        <f t="shared" si="124"/>
        <v/>
      </c>
      <c r="AM372" s="66">
        <f t="shared" si="125"/>
        <v>0</v>
      </c>
      <c r="AN372" s="2">
        <f t="shared" si="126"/>
        <v>0</v>
      </c>
      <c r="AO372" s="67">
        <f t="shared" si="127"/>
        <v>0</v>
      </c>
      <c r="AQ372" s="104" t="str">
        <f t="shared" si="128"/>
        <v/>
      </c>
      <c r="AS372" s="74" t="str">
        <f t="shared" si="129"/>
        <v/>
      </c>
      <c r="AT372" s="1" t="str">
        <f t="shared" si="130"/>
        <v/>
      </c>
      <c r="AU372" s="1" t="str">
        <f t="shared" si="131"/>
        <v/>
      </c>
      <c r="AV372" s="105" t="str">
        <f t="shared" si="132"/>
        <v/>
      </c>
    </row>
    <row r="373" spans="1:48" x14ac:dyDescent="0.25">
      <c r="A373" s="28"/>
      <c r="B373" s="118"/>
      <c r="C373" s="119"/>
      <c r="D373" s="119"/>
      <c r="E373" s="120"/>
      <c r="F373" s="120"/>
      <c r="G373" s="121"/>
      <c r="H373" s="122"/>
      <c r="I373" s="121"/>
      <c r="J373" s="123"/>
      <c r="K373" s="123"/>
      <c r="L373" s="123"/>
      <c r="M373" s="124"/>
      <c r="N373" s="125"/>
      <c r="O373" s="28"/>
      <c r="P373" s="86" t="str">
        <f>IF($B373="", "", SUMIF('Time &amp; Expenses'!$G$11:$G$8010, $B373, 'Time &amp; Expenses'!$J$11:$J$8010))</f>
        <v/>
      </c>
      <c r="Q373" s="2" t="str">
        <f>IF($B373="", "", SUMIF('Time &amp; Expenses'!$G$11:$G$8010, $B373, 'Time &amp; Expenses'!$K$11:$K$8010))</f>
        <v/>
      </c>
      <c r="R373" s="22" t="str">
        <f t="shared" si="111"/>
        <v/>
      </c>
      <c r="S373" s="28"/>
      <c r="T373" s="26" t="str">
        <f t="shared" si="112"/>
        <v/>
      </c>
      <c r="U373" s="22" t="str">
        <f t="shared" si="113"/>
        <v/>
      </c>
      <c r="V373" s="28"/>
      <c r="X373" s="100">
        <f t="shared" si="114"/>
        <v>0</v>
      </c>
      <c r="Y373" s="45" t="str">
        <f t="shared" si="115"/>
        <v/>
      </c>
      <c r="Z373" s="45" t="str">
        <f t="shared" si="116"/>
        <v/>
      </c>
      <c r="AA373" s="45" t="str">
        <f t="shared" si="117"/>
        <v/>
      </c>
      <c r="AC373" s="18" t="str">
        <f t="shared" si="118"/>
        <v/>
      </c>
      <c r="AD373" s="3" t="str">
        <f t="shared" si="119"/>
        <v/>
      </c>
      <c r="AE373" s="3"/>
      <c r="AF373" s="3" t="str">
        <f t="shared" si="120"/>
        <v/>
      </c>
      <c r="AG373" s="3" t="str">
        <f t="shared" si="121"/>
        <v/>
      </c>
      <c r="AH373" s="3" t="str">
        <f t="shared" si="122"/>
        <v/>
      </c>
      <c r="AI373" s="3"/>
      <c r="AJ373" s="3" t="str">
        <f t="shared" si="123"/>
        <v/>
      </c>
      <c r="AK373" s="46" t="str">
        <f t="shared" si="124"/>
        <v/>
      </c>
      <c r="AM373" s="66">
        <f t="shared" si="125"/>
        <v>0</v>
      </c>
      <c r="AN373" s="2">
        <f t="shared" si="126"/>
        <v>0</v>
      </c>
      <c r="AO373" s="67">
        <f t="shared" si="127"/>
        <v>0</v>
      </c>
      <c r="AQ373" s="104" t="str">
        <f t="shared" si="128"/>
        <v/>
      </c>
      <c r="AS373" s="74" t="str">
        <f t="shared" si="129"/>
        <v/>
      </c>
      <c r="AT373" s="1" t="str">
        <f t="shared" si="130"/>
        <v/>
      </c>
      <c r="AU373" s="1" t="str">
        <f t="shared" si="131"/>
        <v/>
      </c>
      <c r="AV373" s="105" t="str">
        <f t="shared" si="132"/>
        <v/>
      </c>
    </row>
    <row r="374" spans="1:48" x14ac:dyDescent="0.25">
      <c r="A374" s="28"/>
      <c r="B374" s="118"/>
      <c r="C374" s="119"/>
      <c r="D374" s="119"/>
      <c r="E374" s="120"/>
      <c r="F374" s="120"/>
      <c r="G374" s="121"/>
      <c r="H374" s="122"/>
      <c r="I374" s="121"/>
      <c r="J374" s="123"/>
      <c r="K374" s="123"/>
      <c r="L374" s="123"/>
      <c r="M374" s="124"/>
      <c r="N374" s="125"/>
      <c r="O374" s="28"/>
      <c r="P374" s="86" t="str">
        <f>IF($B374="", "", SUMIF('Time &amp; Expenses'!$G$11:$G$8010, $B374, 'Time &amp; Expenses'!$J$11:$J$8010))</f>
        <v/>
      </c>
      <c r="Q374" s="2" t="str">
        <f>IF($B374="", "", SUMIF('Time &amp; Expenses'!$G$11:$G$8010, $B374, 'Time &amp; Expenses'!$K$11:$K$8010))</f>
        <v/>
      </c>
      <c r="R374" s="22" t="str">
        <f t="shared" si="111"/>
        <v/>
      </c>
      <c r="S374" s="28"/>
      <c r="T374" s="26" t="str">
        <f t="shared" si="112"/>
        <v/>
      </c>
      <c r="U374" s="22" t="str">
        <f t="shared" si="113"/>
        <v/>
      </c>
      <c r="V374" s="28"/>
      <c r="X374" s="100">
        <f t="shared" si="114"/>
        <v>0</v>
      </c>
      <c r="Y374" s="45" t="str">
        <f t="shared" si="115"/>
        <v/>
      </c>
      <c r="Z374" s="45" t="str">
        <f t="shared" si="116"/>
        <v/>
      </c>
      <c r="AA374" s="45" t="str">
        <f t="shared" si="117"/>
        <v/>
      </c>
      <c r="AC374" s="18" t="str">
        <f t="shared" si="118"/>
        <v/>
      </c>
      <c r="AD374" s="3" t="str">
        <f t="shared" si="119"/>
        <v/>
      </c>
      <c r="AE374" s="3"/>
      <c r="AF374" s="3" t="str">
        <f t="shared" si="120"/>
        <v/>
      </c>
      <c r="AG374" s="3" t="str">
        <f t="shared" si="121"/>
        <v/>
      </c>
      <c r="AH374" s="3" t="str">
        <f t="shared" si="122"/>
        <v/>
      </c>
      <c r="AI374" s="3"/>
      <c r="AJ374" s="3" t="str">
        <f t="shared" si="123"/>
        <v/>
      </c>
      <c r="AK374" s="46" t="str">
        <f t="shared" si="124"/>
        <v/>
      </c>
      <c r="AM374" s="66">
        <f t="shared" si="125"/>
        <v>0</v>
      </c>
      <c r="AN374" s="2">
        <f t="shared" si="126"/>
        <v>0</v>
      </c>
      <c r="AO374" s="67">
        <f t="shared" si="127"/>
        <v>0</v>
      </c>
      <c r="AQ374" s="104" t="str">
        <f t="shared" si="128"/>
        <v/>
      </c>
      <c r="AS374" s="74" t="str">
        <f t="shared" si="129"/>
        <v/>
      </c>
      <c r="AT374" s="1" t="str">
        <f t="shared" si="130"/>
        <v/>
      </c>
      <c r="AU374" s="1" t="str">
        <f t="shared" si="131"/>
        <v/>
      </c>
      <c r="AV374" s="105" t="str">
        <f t="shared" si="132"/>
        <v/>
      </c>
    </row>
    <row r="375" spans="1:48" x14ac:dyDescent="0.25">
      <c r="A375" s="28"/>
      <c r="B375" s="118"/>
      <c r="C375" s="119"/>
      <c r="D375" s="119"/>
      <c r="E375" s="120"/>
      <c r="F375" s="120"/>
      <c r="G375" s="121"/>
      <c r="H375" s="122"/>
      <c r="I375" s="121"/>
      <c r="J375" s="123"/>
      <c r="K375" s="123"/>
      <c r="L375" s="123"/>
      <c r="M375" s="124"/>
      <c r="N375" s="125"/>
      <c r="O375" s="28"/>
      <c r="P375" s="86" t="str">
        <f>IF($B375="", "", SUMIF('Time &amp; Expenses'!$G$11:$G$8010, $B375, 'Time &amp; Expenses'!$J$11:$J$8010))</f>
        <v/>
      </c>
      <c r="Q375" s="2" t="str">
        <f>IF($B375="", "", SUMIF('Time &amp; Expenses'!$G$11:$G$8010, $B375, 'Time &amp; Expenses'!$K$11:$K$8010))</f>
        <v/>
      </c>
      <c r="R375" s="22" t="str">
        <f t="shared" si="111"/>
        <v/>
      </c>
      <c r="S375" s="28"/>
      <c r="T375" s="26" t="str">
        <f t="shared" si="112"/>
        <v/>
      </c>
      <c r="U375" s="22" t="str">
        <f t="shared" si="113"/>
        <v/>
      </c>
      <c r="V375" s="28"/>
      <c r="X375" s="100">
        <f t="shared" si="114"/>
        <v>0</v>
      </c>
      <c r="Y375" s="45" t="str">
        <f t="shared" si="115"/>
        <v/>
      </c>
      <c r="Z375" s="45" t="str">
        <f t="shared" si="116"/>
        <v/>
      </c>
      <c r="AA375" s="45" t="str">
        <f t="shared" si="117"/>
        <v/>
      </c>
      <c r="AC375" s="18" t="str">
        <f t="shared" si="118"/>
        <v/>
      </c>
      <c r="AD375" s="3" t="str">
        <f t="shared" si="119"/>
        <v/>
      </c>
      <c r="AE375" s="3"/>
      <c r="AF375" s="3" t="str">
        <f t="shared" si="120"/>
        <v/>
      </c>
      <c r="AG375" s="3" t="str">
        <f t="shared" si="121"/>
        <v/>
      </c>
      <c r="AH375" s="3" t="str">
        <f t="shared" si="122"/>
        <v/>
      </c>
      <c r="AI375" s="3"/>
      <c r="AJ375" s="3" t="str">
        <f t="shared" si="123"/>
        <v/>
      </c>
      <c r="AK375" s="46" t="str">
        <f t="shared" si="124"/>
        <v/>
      </c>
      <c r="AM375" s="66">
        <f t="shared" si="125"/>
        <v>0</v>
      </c>
      <c r="AN375" s="2">
        <f t="shared" si="126"/>
        <v>0</v>
      </c>
      <c r="AO375" s="67">
        <f t="shared" si="127"/>
        <v>0</v>
      </c>
      <c r="AQ375" s="104" t="str">
        <f t="shared" si="128"/>
        <v/>
      </c>
      <c r="AS375" s="74" t="str">
        <f t="shared" si="129"/>
        <v/>
      </c>
      <c r="AT375" s="1" t="str">
        <f t="shared" si="130"/>
        <v/>
      </c>
      <c r="AU375" s="1" t="str">
        <f t="shared" si="131"/>
        <v/>
      </c>
      <c r="AV375" s="105" t="str">
        <f t="shared" si="132"/>
        <v/>
      </c>
    </row>
    <row r="376" spans="1:48" x14ac:dyDescent="0.25">
      <c r="A376" s="28"/>
      <c r="B376" s="118"/>
      <c r="C376" s="119"/>
      <c r="D376" s="119"/>
      <c r="E376" s="120"/>
      <c r="F376" s="120"/>
      <c r="G376" s="121"/>
      <c r="H376" s="122"/>
      <c r="I376" s="121"/>
      <c r="J376" s="123"/>
      <c r="K376" s="123"/>
      <c r="L376" s="123"/>
      <c r="M376" s="124"/>
      <c r="N376" s="125"/>
      <c r="O376" s="28"/>
      <c r="P376" s="86" t="str">
        <f>IF($B376="", "", SUMIF('Time &amp; Expenses'!$G$11:$G$8010, $B376, 'Time &amp; Expenses'!$J$11:$J$8010))</f>
        <v/>
      </c>
      <c r="Q376" s="2" t="str">
        <f>IF($B376="", "", SUMIF('Time &amp; Expenses'!$G$11:$G$8010, $B376, 'Time &amp; Expenses'!$K$11:$K$8010))</f>
        <v/>
      </c>
      <c r="R376" s="22" t="str">
        <f t="shared" si="111"/>
        <v/>
      </c>
      <c r="S376" s="28"/>
      <c r="T376" s="26" t="str">
        <f t="shared" si="112"/>
        <v/>
      </c>
      <c r="U376" s="22" t="str">
        <f t="shared" si="113"/>
        <v/>
      </c>
      <c r="V376" s="28"/>
      <c r="X376" s="100">
        <f t="shared" si="114"/>
        <v>0</v>
      </c>
      <c r="Y376" s="45" t="str">
        <f t="shared" si="115"/>
        <v/>
      </c>
      <c r="Z376" s="45" t="str">
        <f t="shared" si="116"/>
        <v/>
      </c>
      <c r="AA376" s="45" t="str">
        <f t="shared" si="117"/>
        <v/>
      </c>
      <c r="AC376" s="18" t="str">
        <f t="shared" si="118"/>
        <v/>
      </c>
      <c r="AD376" s="3" t="str">
        <f t="shared" si="119"/>
        <v/>
      </c>
      <c r="AE376" s="3"/>
      <c r="AF376" s="3" t="str">
        <f t="shared" si="120"/>
        <v/>
      </c>
      <c r="AG376" s="3" t="str">
        <f t="shared" si="121"/>
        <v/>
      </c>
      <c r="AH376" s="3" t="str">
        <f t="shared" si="122"/>
        <v/>
      </c>
      <c r="AI376" s="3"/>
      <c r="AJ376" s="3" t="str">
        <f t="shared" si="123"/>
        <v/>
      </c>
      <c r="AK376" s="46" t="str">
        <f t="shared" si="124"/>
        <v/>
      </c>
      <c r="AM376" s="66">
        <f t="shared" si="125"/>
        <v>0</v>
      </c>
      <c r="AN376" s="2">
        <f t="shared" si="126"/>
        <v>0</v>
      </c>
      <c r="AO376" s="67">
        <f t="shared" si="127"/>
        <v>0</v>
      </c>
      <c r="AQ376" s="104" t="str">
        <f t="shared" si="128"/>
        <v/>
      </c>
      <c r="AS376" s="74" t="str">
        <f t="shared" si="129"/>
        <v/>
      </c>
      <c r="AT376" s="1" t="str">
        <f t="shared" si="130"/>
        <v/>
      </c>
      <c r="AU376" s="1" t="str">
        <f t="shared" si="131"/>
        <v/>
      </c>
      <c r="AV376" s="105" t="str">
        <f t="shared" si="132"/>
        <v/>
      </c>
    </row>
    <row r="377" spans="1:48" x14ac:dyDescent="0.25">
      <c r="A377" s="28"/>
      <c r="B377" s="118"/>
      <c r="C377" s="119"/>
      <c r="D377" s="119"/>
      <c r="E377" s="120"/>
      <c r="F377" s="120"/>
      <c r="G377" s="121"/>
      <c r="H377" s="122"/>
      <c r="I377" s="121"/>
      <c r="J377" s="123"/>
      <c r="K377" s="123"/>
      <c r="L377" s="123"/>
      <c r="M377" s="124"/>
      <c r="N377" s="125"/>
      <c r="O377" s="28"/>
      <c r="P377" s="86" t="str">
        <f>IF($B377="", "", SUMIF('Time &amp; Expenses'!$G$11:$G$8010, $B377, 'Time &amp; Expenses'!$J$11:$J$8010))</f>
        <v/>
      </c>
      <c r="Q377" s="2" t="str">
        <f>IF($B377="", "", SUMIF('Time &amp; Expenses'!$G$11:$G$8010, $B377, 'Time &amp; Expenses'!$K$11:$K$8010))</f>
        <v/>
      </c>
      <c r="R377" s="22" t="str">
        <f t="shared" si="111"/>
        <v/>
      </c>
      <c r="S377" s="28"/>
      <c r="T377" s="26" t="str">
        <f t="shared" si="112"/>
        <v/>
      </c>
      <c r="U377" s="22" t="str">
        <f t="shared" si="113"/>
        <v/>
      </c>
      <c r="V377" s="28"/>
      <c r="X377" s="100">
        <f t="shared" si="114"/>
        <v>0</v>
      </c>
      <c r="Y377" s="45" t="str">
        <f t="shared" si="115"/>
        <v/>
      </c>
      <c r="Z377" s="45" t="str">
        <f t="shared" si="116"/>
        <v/>
      </c>
      <c r="AA377" s="45" t="str">
        <f t="shared" si="117"/>
        <v/>
      </c>
      <c r="AC377" s="18" t="str">
        <f t="shared" si="118"/>
        <v/>
      </c>
      <c r="AD377" s="3" t="str">
        <f t="shared" si="119"/>
        <v/>
      </c>
      <c r="AE377" s="3"/>
      <c r="AF377" s="3" t="str">
        <f t="shared" si="120"/>
        <v/>
      </c>
      <c r="AG377" s="3" t="str">
        <f t="shared" si="121"/>
        <v/>
      </c>
      <c r="AH377" s="3" t="str">
        <f t="shared" si="122"/>
        <v/>
      </c>
      <c r="AI377" s="3"/>
      <c r="AJ377" s="3" t="str">
        <f t="shared" si="123"/>
        <v/>
      </c>
      <c r="AK377" s="46" t="str">
        <f t="shared" si="124"/>
        <v/>
      </c>
      <c r="AM377" s="66">
        <f t="shared" si="125"/>
        <v>0</v>
      </c>
      <c r="AN377" s="2">
        <f t="shared" si="126"/>
        <v>0</v>
      </c>
      <c r="AO377" s="67">
        <f t="shared" si="127"/>
        <v>0</v>
      </c>
      <c r="AQ377" s="104" t="str">
        <f t="shared" si="128"/>
        <v/>
      </c>
      <c r="AS377" s="74" t="str">
        <f t="shared" si="129"/>
        <v/>
      </c>
      <c r="AT377" s="1" t="str">
        <f t="shared" si="130"/>
        <v/>
      </c>
      <c r="AU377" s="1" t="str">
        <f t="shared" si="131"/>
        <v/>
      </c>
      <c r="AV377" s="105" t="str">
        <f t="shared" si="132"/>
        <v/>
      </c>
    </row>
    <row r="378" spans="1:48" x14ac:dyDescent="0.25">
      <c r="A378" s="28"/>
      <c r="B378" s="118"/>
      <c r="C378" s="119"/>
      <c r="D378" s="119"/>
      <c r="E378" s="120"/>
      <c r="F378" s="120"/>
      <c r="G378" s="121"/>
      <c r="H378" s="122"/>
      <c r="I378" s="121"/>
      <c r="J378" s="123"/>
      <c r="K378" s="123"/>
      <c r="L378" s="123"/>
      <c r="M378" s="124"/>
      <c r="N378" s="125"/>
      <c r="O378" s="28"/>
      <c r="P378" s="86" t="str">
        <f>IF($B378="", "", SUMIF('Time &amp; Expenses'!$G$11:$G$8010, $B378, 'Time &amp; Expenses'!$J$11:$J$8010))</f>
        <v/>
      </c>
      <c r="Q378" s="2" t="str">
        <f>IF($B378="", "", SUMIF('Time &amp; Expenses'!$G$11:$G$8010, $B378, 'Time &amp; Expenses'!$K$11:$K$8010))</f>
        <v/>
      </c>
      <c r="R378" s="22" t="str">
        <f t="shared" si="111"/>
        <v/>
      </c>
      <c r="S378" s="28"/>
      <c r="T378" s="26" t="str">
        <f t="shared" si="112"/>
        <v/>
      </c>
      <c r="U378" s="22" t="str">
        <f t="shared" si="113"/>
        <v/>
      </c>
      <c r="V378" s="28"/>
      <c r="X378" s="100">
        <f t="shared" si="114"/>
        <v>0</v>
      </c>
      <c r="Y378" s="45" t="str">
        <f t="shared" si="115"/>
        <v/>
      </c>
      <c r="Z378" s="45" t="str">
        <f t="shared" si="116"/>
        <v/>
      </c>
      <c r="AA378" s="45" t="str">
        <f t="shared" si="117"/>
        <v/>
      </c>
      <c r="AC378" s="18" t="str">
        <f t="shared" si="118"/>
        <v/>
      </c>
      <c r="AD378" s="3" t="str">
        <f t="shared" si="119"/>
        <v/>
      </c>
      <c r="AE378" s="3"/>
      <c r="AF378" s="3" t="str">
        <f t="shared" si="120"/>
        <v/>
      </c>
      <c r="AG378" s="3" t="str">
        <f t="shared" si="121"/>
        <v/>
      </c>
      <c r="AH378" s="3" t="str">
        <f t="shared" si="122"/>
        <v/>
      </c>
      <c r="AI378" s="3"/>
      <c r="AJ378" s="3" t="str">
        <f t="shared" si="123"/>
        <v/>
      </c>
      <c r="AK378" s="46" t="str">
        <f t="shared" si="124"/>
        <v/>
      </c>
      <c r="AM378" s="66">
        <f t="shared" si="125"/>
        <v>0</v>
      </c>
      <c r="AN378" s="2">
        <f t="shared" si="126"/>
        <v>0</v>
      </c>
      <c r="AO378" s="67">
        <f t="shared" si="127"/>
        <v>0</v>
      </c>
      <c r="AQ378" s="104" t="str">
        <f t="shared" si="128"/>
        <v/>
      </c>
      <c r="AS378" s="74" t="str">
        <f t="shared" si="129"/>
        <v/>
      </c>
      <c r="AT378" s="1" t="str">
        <f t="shared" si="130"/>
        <v/>
      </c>
      <c r="AU378" s="1" t="str">
        <f t="shared" si="131"/>
        <v/>
      </c>
      <c r="AV378" s="105" t="str">
        <f t="shared" si="132"/>
        <v/>
      </c>
    </row>
    <row r="379" spans="1:48" x14ac:dyDescent="0.25">
      <c r="A379" s="28"/>
      <c r="B379" s="118"/>
      <c r="C379" s="119"/>
      <c r="D379" s="119"/>
      <c r="E379" s="120"/>
      <c r="F379" s="120"/>
      <c r="G379" s="121"/>
      <c r="H379" s="122"/>
      <c r="I379" s="121"/>
      <c r="J379" s="123"/>
      <c r="K379" s="123"/>
      <c r="L379" s="123"/>
      <c r="M379" s="124"/>
      <c r="N379" s="125"/>
      <c r="O379" s="28"/>
      <c r="P379" s="86" t="str">
        <f>IF($B379="", "", SUMIF('Time &amp; Expenses'!$G$11:$G$8010, $B379, 'Time &amp; Expenses'!$J$11:$J$8010))</f>
        <v/>
      </c>
      <c r="Q379" s="2" t="str">
        <f>IF($B379="", "", SUMIF('Time &amp; Expenses'!$G$11:$G$8010, $B379, 'Time &amp; Expenses'!$K$11:$K$8010))</f>
        <v/>
      </c>
      <c r="R379" s="22" t="str">
        <f t="shared" si="111"/>
        <v/>
      </c>
      <c r="S379" s="28"/>
      <c r="T379" s="26" t="str">
        <f t="shared" si="112"/>
        <v/>
      </c>
      <c r="U379" s="22" t="str">
        <f t="shared" si="113"/>
        <v/>
      </c>
      <c r="V379" s="28"/>
      <c r="X379" s="100">
        <f t="shared" si="114"/>
        <v>0</v>
      </c>
      <c r="Y379" s="45" t="str">
        <f t="shared" si="115"/>
        <v/>
      </c>
      <c r="Z379" s="45" t="str">
        <f t="shared" si="116"/>
        <v/>
      </c>
      <c r="AA379" s="45" t="str">
        <f t="shared" si="117"/>
        <v/>
      </c>
      <c r="AC379" s="18" t="str">
        <f t="shared" si="118"/>
        <v/>
      </c>
      <c r="AD379" s="3" t="str">
        <f t="shared" si="119"/>
        <v/>
      </c>
      <c r="AE379" s="3"/>
      <c r="AF379" s="3" t="str">
        <f t="shared" si="120"/>
        <v/>
      </c>
      <c r="AG379" s="3" t="str">
        <f t="shared" si="121"/>
        <v/>
      </c>
      <c r="AH379" s="3" t="str">
        <f t="shared" si="122"/>
        <v/>
      </c>
      <c r="AI379" s="3"/>
      <c r="AJ379" s="3" t="str">
        <f t="shared" si="123"/>
        <v/>
      </c>
      <c r="AK379" s="46" t="str">
        <f t="shared" si="124"/>
        <v/>
      </c>
      <c r="AM379" s="66">
        <f t="shared" si="125"/>
        <v>0</v>
      </c>
      <c r="AN379" s="2">
        <f t="shared" si="126"/>
        <v>0</v>
      </c>
      <c r="AO379" s="67">
        <f t="shared" si="127"/>
        <v>0</v>
      </c>
      <c r="AQ379" s="104" t="str">
        <f t="shared" si="128"/>
        <v/>
      </c>
      <c r="AS379" s="74" t="str">
        <f t="shared" si="129"/>
        <v/>
      </c>
      <c r="AT379" s="1" t="str">
        <f t="shared" si="130"/>
        <v/>
      </c>
      <c r="AU379" s="1" t="str">
        <f t="shared" si="131"/>
        <v/>
      </c>
      <c r="AV379" s="105" t="str">
        <f t="shared" si="132"/>
        <v/>
      </c>
    </row>
    <row r="380" spans="1:48" x14ac:dyDescent="0.25">
      <c r="A380" s="28"/>
      <c r="B380" s="118"/>
      <c r="C380" s="119"/>
      <c r="D380" s="119"/>
      <c r="E380" s="120"/>
      <c r="F380" s="120"/>
      <c r="G380" s="121"/>
      <c r="H380" s="122"/>
      <c r="I380" s="121"/>
      <c r="J380" s="123"/>
      <c r="K380" s="123"/>
      <c r="L380" s="123"/>
      <c r="M380" s="124"/>
      <c r="N380" s="125"/>
      <c r="O380" s="28"/>
      <c r="P380" s="86" t="str">
        <f>IF($B380="", "", SUMIF('Time &amp; Expenses'!$G$11:$G$8010, $B380, 'Time &amp; Expenses'!$J$11:$J$8010))</f>
        <v/>
      </c>
      <c r="Q380" s="2" t="str">
        <f>IF($B380="", "", SUMIF('Time &amp; Expenses'!$G$11:$G$8010, $B380, 'Time &amp; Expenses'!$K$11:$K$8010))</f>
        <v/>
      </c>
      <c r="R380" s="22" t="str">
        <f t="shared" si="111"/>
        <v/>
      </c>
      <c r="S380" s="28"/>
      <c r="T380" s="26" t="str">
        <f t="shared" si="112"/>
        <v/>
      </c>
      <c r="U380" s="22" t="str">
        <f t="shared" si="113"/>
        <v/>
      </c>
      <c r="V380" s="28"/>
      <c r="X380" s="100">
        <f t="shared" si="114"/>
        <v>0</v>
      </c>
      <c r="Y380" s="45" t="str">
        <f t="shared" si="115"/>
        <v/>
      </c>
      <c r="Z380" s="45" t="str">
        <f t="shared" si="116"/>
        <v/>
      </c>
      <c r="AA380" s="45" t="str">
        <f t="shared" si="117"/>
        <v/>
      </c>
      <c r="AC380" s="18" t="str">
        <f t="shared" si="118"/>
        <v/>
      </c>
      <c r="AD380" s="3" t="str">
        <f t="shared" si="119"/>
        <v/>
      </c>
      <c r="AE380" s="3"/>
      <c r="AF380" s="3" t="str">
        <f t="shared" si="120"/>
        <v/>
      </c>
      <c r="AG380" s="3" t="str">
        <f t="shared" si="121"/>
        <v/>
      </c>
      <c r="AH380" s="3" t="str">
        <f t="shared" si="122"/>
        <v/>
      </c>
      <c r="AI380" s="3"/>
      <c r="AJ380" s="3" t="str">
        <f t="shared" si="123"/>
        <v/>
      </c>
      <c r="AK380" s="46" t="str">
        <f t="shared" si="124"/>
        <v/>
      </c>
      <c r="AM380" s="66">
        <f t="shared" si="125"/>
        <v>0</v>
      </c>
      <c r="AN380" s="2">
        <f t="shared" si="126"/>
        <v>0</v>
      </c>
      <c r="AO380" s="67">
        <f t="shared" si="127"/>
        <v>0</v>
      </c>
      <c r="AQ380" s="104" t="str">
        <f t="shared" si="128"/>
        <v/>
      </c>
      <c r="AS380" s="74" t="str">
        <f t="shared" si="129"/>
        <v/>
      </c>
      <c r="AT380" s="1" t="str">
        <f t="shared" si="130"/>
        <v/>
      </c>
      <c r="AU380" s="1" t="str">
        <f t="shared" si="131"/>
        <v/>
      </c>
      <c r="AV380" s="105" t="str">
        <f t="shared" si="132"/>
        <v/>
      </c>
    </row>
    <row r="381" spans="1:48" x14ac:dyDescent="0.25">
      <c r="A381" s="28"/>
      <c r="B381" s="118"/>
      <c r="C381" s="119"/>
      <c r="D381" s="119"/>
      <c r="E381" s="120"/>
      <c r="F381" s="120"/>
      <c r="G381" s="121"/>
      <c r="H381" s="122"/>
      <c r="I381" s="121"/>
      <c r="J381" s="123"/>
      <c r="K381" s="123"/>
      <c r="L381" s="123"/>
      <c r="M381" s="124"/>
      <c r="N381" s="125"/>
      <c r="O381" s="28"/>
      <c r="P381" s="86" t="str">
        <f>IF($B381="", "", SUMIF('Time &amp; Expenses'!$G$11:$G$8010, $B381, 'Time &amp; Expenses'!$J$11:$J$8010))</f>
        <v/>
      </c>
      <c r="Q381" s="2" t="str">
        <f>IF($B381="", "", SUMIF('Time &amp; Expenses'!$G$11:$G$8010, $B381, 'Time &amp; Expenses'!$K$11:$K$8010))</f>
        <v/>
      </c>
      <c r="R381" s="22" t="str">
        <f t="shared" si="111"/>
        <v/>
      </c>
      <c r="S381" s="28"/>
      <c r="T381" s="26" t="str">
        <f t="shared" si="112"/>
        <v/>
      </c>
      <c r="U381" s="22" t="str">
        <f t="shared" si="113"/>
        <v/>
      </c>
      <c r="V381" s="28"/>
      <c r="X381" s="100">
        <f t="shared" si="114"/>
        <v>0</v>
      </c>
      <c r="Y381" s="45" t="str">
        <f t="shared" si="115"/>
        <v/>
      </c>
      <c r="Z381" s="45" t="str">
        <f t="shared" si="116"/>
        <v/>
      </c>
      <c r="AA381" s="45" t="str">
        <f t="shared" si="117"/>
        <v/>
      </c>
      <c r="AC381" s="18" t="str">
        <f t="shared" si="118"/>
        <v/>
      </c>
      <c r="AD381" s="3" t="str">
        <f t="shared" si="119"/>
        <v/>
      </c>
      <c r="AE381" s="3"/>
      <c r="AF381" s="3" t="str">
        <f t="shared" si="120"/>
        <v/>
      </c>
      <c r="AG381" s="3" t="str">
        <f t="shared" si="121"/>
        <v/>
      </c>
      <c r="AH381" s="3" t="str">
        <f t="shared" si="122"/>
        <v/>
      </c>
      <c r="AI381" s="3"/>
      <c r="AJ381" s="3" t="str">
        <f t="shared" si="123"/>
        <v/>
      </c>
      <c r="AK381" s="46" t="str">
        <f t="shared" si="124"/>
        <v/>
      </c>
      <c r="AM381" s="66">
        <f t="shared" si="125"/>
        <v>0</v>
      </c>
      <c r="AN381" s="2">
        <f t="shared" si="126"/>
        <v>0</v>
      </c>
      <c r="AO381" s="67">
        <f t="shared" si="127"/>
        <v>0</v>
      </c>
      <c r="AQ381" s="104" t="str">
        <f t="shared" si="128"/>
        <v/>
      </c>
      <c r="AS381" s="74" t="str">
        <f t="shared" si="129"/>
        <v/>
      </c>
      <c r="AT381" s="1" t="str">
        <f t="shared" si="130"/>
        <v/>
      </c>
      <c r="AU381" s="1" t="str">
        <f t="shared" si="131"/>
        <v/>
      </c>
      <c r="AV381" s="105" t="str">
        <f t="shared" si="132"/>
        <v/>
      </c>
    </row>
    <row r="382" spans="1:48" x14ac:dyDescent="0.25">
      <c r="A382" s="28"/>
      <c r="B382" s="118"/>
      <c r="C382" s="119"/>
      <c r="D382" s="119"/>
      <c r="E382" s="120"/>
      <c r="F382" s="120"/>
      <c r="G382" s="121"/>
      <c r="H382" s="122"/>
      <c r="I382" s="121"/>
      <c r="J382" s="123"/>
      <c r="K382" s="123"/>
      <c r="L382" s="123"/>
      <c r="M382" s="124"/>
      <c r="N382" s="125"/>
      <c r="O382" s="28"/>
      <c r="P382" s="86" t="str">
        <f>IF($B382="", "", SUMIF('Time &amp; Expenses'!$G$11:$G$8010, $B382, 'Time &amp; Expenses'!$J$11:$J$8010))</f>
        <v/>
      </c>
      <c r="Q382" s="2" t="str">
        <f>IF($B382="", "", SUMIF('Time &amp; Expenses'!$G$11:$G$8010, $B382, 'Time &amp; Expenses'!$K$11:$K$8010))</f>
        <v/>
      </c>
      <c r="R382" s="22" t="str">
        <f t="shared" si="111"/>
        <v/>
      </c>
      <c r="S382" s="28"/>
      <c r="T382" s="26" t="str">
        <f t="shared" si="112"/>
        <v/>
      </c>
      <c r="U382" s="22" t="str">
        <f t="shared" si="113"/>
        <v/>
      </c>
      <c r="V382" s="28"/>
      <c r="X382" s="100">
        <f t="shared" si="114"/>
        <v>0</v>
      </c>
      <c r="Y382" s="45" t="str">
        <f t="shared" si="115"/>
        <v/>
      </c>
      <c r="Z382" s="45" t="str">
        <f t="shared" si="116"/>
        <v/>
      </c>
      <c r="AA382" s="45" t="str">
        <f t="shared" si="117"/>
        <v/>
      </c>
      <c r="AC382" s="18" t="str">
        <f t="shared" si="118"/>
        <v/>
      </c>
      <c r="AD382" s="3" t="str">
        <f t="shared" si="119"/>
        <v/>
      </c>
      <c r="AE382" s="3"/>
      <c r="AF382" s="3" t="str">
        <f t="shared" si="120"/>
        <v/>
      </c>
      <c r="AG382" s="3" t="str">
        <f t="shared" si="121"/>
        <v/>
      </c>
      <c r="AH382" s="3" t="str">
        <f t="shared" si="122"/>
        <v/>
      </c>
      <c r="AI382" s="3"/>
      <c r="AJ382" s="3" t="str">
        <f t="shared" si="123"/>
        <v/>
      </c>
      <c r="AK382" s="46" t="str">
        <f t="shared" si="124"/>
        <v/>
      </c>
      <c r="AM382" s="66">
        <f t="shared" si="125"/>
        <v>0</v>
      </c>
      <c r="AN382" s="2">
        <f t="shared" si="126"/>
        <v>0</v>
      </c>
      <c r="AO382" s="67">
        <f t="shared" si="127"/>
        <v>0</v>
      </c>
      <c r="AQ382" s="104" t="str">
        <f t="shared" si="128"/>
        <v/>
      </c>
      <c r="AS382" s="74" t="str">
        <f t="shared" si="129"/>
        <v/>
      </c>
      <c r="AT382" s="1" t="str">
        <f t="shared" si="130"/>
        <v/>
      </c>
      <c r="AU382" s="1" t="str">
        <f t="shared" si="131"/>
        <v/>
      </c>
      <c r="AV382" s="105" t="str">
        <f t="shared" si="132"/>
        <v/>
      </c>
    </row>
    <row r="383" spans="1:48" x14ac:dyDescent="0.25">
      <c r="A383" s="28"/>
      <c r="B383" s="118"/>
      <c r="C383" s="119"/>
      <c r="D383" s="119"/>
      <c r="E383" s="120"/>
      <c r="F383" s="120"/>
      <c r="G383" s="121"/>
      <c r="H383" s="122"/>
      <c r="I383" s="121"/>
      <c r="J383" s="123"/>
      <c r="K383" s="123"/>
      <c r="L383" s="123"/>
      <c r="M383" s="124"/>
      <c r="N383" s="125"/>
      <c r="O383" s="28"/>
      <c r="P383" s="86" t="str">
        <f>IF($B383="", "", SUMIF('Time &amp; Expenses'!$G$11:$G$8010, $B383, 'Time &amp; Expenses'!$J$11:$J$8010))</f>
        <v/>
      </c>
      <c r="Q383" s="2" t="str">
        <f>IF($B383="", "", SUMIF('Time &amp; Expenses'!$G$11:$G$8010, $B383, 'Time &amp; Expenses'!$K$11:$K$8010))</f>
        <v/>
      </c>
      <c r="R383" s="22" t="str">
        <f t="shared" si="111"/>
        <v/>
      </c>
      <c r="S383" s="28"/>
      <c r="T383" s="26" t="str">
        <f t="shared" si="112"/>
        <v/>
      </c>
      <c r="U383" s="22" t="str">
        <f t="shared" si="113"/>
        <v/>
      </c>
      <c r="V383" s="28"/>
      <c r="X383" s="100">
        <f t="shared" si="114"/>
        <v>0</v>
      </c>
      <c r="Y383" s="45" t="str">
        <f t="shared" si="115"/>
        <v/>
      </c>
      <c r="Z383" s="45" t="str">
        <f t="shared" si="116"/>
        <v/>
      </c>
      <c r="AA383" s="45" t="str">
        <f t="shared" si="117"/>
        <v/>
      </c>
      <c r="AC383" s="18" t="str">
        <f t="shared" si="118"/>
        <v/>
      </c>
      <c r="AD383" s="3" t="str">
        <f t="shared" si="119"/>
        <v/>
      </c>
      <c r="AE383" s="3"/>
      <c r="AF383" s="3" t="str">
        <f t="shared" si="120"/>
        <v/>
      </c>
      <c r="AG383" s="3" t="str">
        <f t="shared" si="121"/>
        <v/>
      </c>
      <c r="AH383" s="3" t="str">
        <f t="shared" si="122"/>
        <v/>
      </c>
      <c r="AI383" s="3"/>
      <c r="AJ383" s="3" t="str">
        <f t="shared" si="123"/>
        <v/>
      </c>
      <c r="AK383" s="46" t="str">
        <f t="shared" si="124"/>
        <v/>
      </c>
      <c r="AM383" s="66">
        <f t="shared" si="125"/>
        <v>0</v>
      </c>
      <c r="AN383" s="2">
        <f t="shared" si="126"/>
        <v>0</v>
      </c>
      <c r="AO383" s="67">
        <f t="shared" si="127"/>
        <v>0</v>
      </c>
      <c r="AQ383" s="104" t="str">
        <f t="shared" si="128"/>
        <v/>
      </c>
      <c r="AS383" s="74" t="str">
        <f t="shared" si="129"/>
        <v/>
      </c>
      <c r="AT383" s="1" t="str">
        <f t="shared" si="130"/>
        <v/>
      </c>
      <c r="AU383" s="1" t="str">
        <f t="shared" si="131"/>
        <v/>
      </c>
      <c r="AV383" s="105" t="str">
        <f t="shared" si="132"/>
        <v/>
      </c>
    </row>
    <row r="384" spans="1:48" x14ac:dyDescent="0.25">
      <c r="A384" s="28"/>
      <c r="B384" s="118"/>
      <c r="C384" s="119"/>
      <c r="D384" s="119"/>
      <c r="E384" s="120"/>
      <c r="F384" s="120"/>
      <c r="G384" s="121"/>
      <c r="H384" s="122"/>
      <c r="I384" s="121"/>
      <c r="J384" s="123"/>
      <c r="K384" s="123"/>
      <c r="L384" s="123"/>
      <c r="M384" s="124"/>
      <c r="N384" s="125"/>
      <c r="O384" s="28"/>
      <c r="P384" s="86" t="str">
        <f>IF($B384="", "", SUMIF('Time &amp; Expenses'!$G$11:$G$8010, $B384, 'Time &amp; Expenses'!$J$11:$J$8010))</f>
        <v/>
      </c>
      <c r="Q384" s="2" t="str">
        <f>IF($B384="", "", SUMIF('Time &amp; Expenses'!$G$11:$G$8010, $B384, 'Time &amp; Expenses'!$K$11:$K$8010))</f>
        <v/>
      </c>
      <c r="R384" s="22" t="str">
        <f t="shared" si="111"/>
        <v/>
      </c>
      <c r="S384" s="28"/>
      <c r="T384" s="26" t="str">
        <f t="shared" si="112"/>
        <v/>
      </c>
      <c r="U384" s="22" t="str">
        <f t="shared" si="113"/>
        <v/>
      </c>
      <c r="V384" s="28"/>
      <c r="X384" s="100">
        <f t="shared" si="114"/>
        <v>0</v>
      </c>
      <c r="Y384" s="45" t="str">
        <f t="shared" si="115"/>
        <v/>
      </c>
      <c r="Z384" s="45" t="str">
        <f t="shared" si="116"/>
        <v/>
      </c>
      <c r="AA384" s="45" t="str">
        <f t="shared" si="117"/>
        <v/>
      </c>
      <c r="AC384" s="18" t="str">
        <f t="shared" si="118"/>
        <v/>
      </c>
      <c r="AD384" s="3" t="str">
        <f t="shared" si="119"/>
        <v/>
      </c>
      <c r="AE384" s="3"/>
      <c r="AF384" s="3" t="str">
        <f t="shared" si="120"/>
        <v/>
      </c>
      <c r="AG384" s="3" t="str">
        <f t="shared" si="121"/>
        <v/>
      </c>
      <c r="AH384" s="3" t="str">
        <f t="shared" si="122"/>
        <v/>
      </c>
      <c r="AI384" s="3"/>
      <c r="AJ384" s="3" t="str">
        <f t="shared" si="123"/>
        <v/>
      </c>
      <c r="AK384" s="46" t="str">
        <f t="shared" si="124"/>
        <v/>
      </c>
      <c r="AM384" s="66">
        <f t="shared" si="125"/>
        <v>0</v>
      </c>
      <c r="AN384" s="2">
        <f t="shared" si="126"/>
        <v>0</v>
      </c>
      <c r="AO384" s="67">
        <f t="shared" si="127"/>
        <v>0</v>
      </c>
      <c r="AQ384" s="104" t="str">
        <f t="shared" si="128"/>
        <v/>
      </c>
      <c r="AS384" s="74" t="str">
        <f t="shared" si="129"/>
        <v/>
      </c>
      <c r="AT384" s="1" t="str">
        <f t="shared" si="130"/>
        <v/>
      </c>
      <c r="AU384" s="1" t="str">
        <f t="shared" si="131"/>
        <v/>
      </c>
      <c r="AV384" s="105" t="str">
        <f t="shared" si="132"/>
        <v/>
      </c>
    </row>
    <row r="385" spans="1:48" x14ac:dyDescent="0.25">
      <c r="A385" s="28"/>
      <c r="B385" s="118"/>
      <c r="C385" s="119"/>
      <c r="D385" s="119"/>
      <c r="E385" s="120"/>
      <c r="F385" s="120"/>
      <c r="G385" s="121"/>
      <c r="H385" s="122"/>
      <c r="I385" s="121"/>
      <c r="J385" s="123"/>
      <c r="K385" s="123"/>
      <c r="L385" s="123"/>
      <c r="M385" s="124"/>
      <c r="N385" s="125"/>
      <c r="O385" s="28"/>
      <c r="P385" s="86" t="str">
        <f>IF($B385="", "", SUMIF('Time &amp; Expenses'!$G$11:$G$8010, $B385, 'Time &amp; Expenses'!$J$11:$J$8010))</f>
        <v/>
      </c>
      <c r="Q385" s="2" t="str">
        <f>IF($B385="", "", SUMIF('Time &amp; Expenses'!$G$11:$G$8010, $B385, 'Time &amp; Expenses'!$K$11:$K$8010))</f>
        <v/>
      </c>
      <c r="R385" s="22" t="str">
        <f t="shared" si="111"/>
        <v/>
      </c>
      <c r="S385" s="28"/>
      <c r="T385" s="26" t="str">
        <f t="shared" si="112"/>
        <v/>
      </c>
      <c r="U385" s="22" t="str">
        <f t="shared" si="113"/>
        <v/>
      </c>
      <c r="V385" s="28"/>
      <c r="X385" s="100">
        <f t="shared" si="114"/>
        <v>0</v>
      </c>
      <c r="Y385" s="45" t="str">
        <f t="shared" si="115"/>
        <v/>
      </c>
      <c r="Z385" s="45" t="str">
        <f t="shared" si="116"/>
        <v/>
      </c>
      <c r="AA385" s="45" t="str">
        <f t="shared" si="117"/>
        <v/>
      </c>
      <c r="AC385" s="18" t="str">
        <f t="shared" si="118"/>
        <v/>
      </c>
      <c r="AD385" s="3" t="str">
        <f t="shared" si="119"/>
        <v/>
      </c>
      <c r="AE385" s="3"/>
      <c r="AF385" s="3" t="str">
        <f t="shared" si="120"/>
        <v/>
      </c>
      <c r="AG385" s="3" t="str">
        <f t="shared" si="121"/>
        <v/>
      </c>
      <c r="AH385" s="3" t="str">
        <f t="shared" si="122"/>
        <v/>
      </c>
      <c r="AI385" s="3"/>
      <c r="AJ385" s="3" t="str">
        <f t="shared" si="123"/>
        <v/>
      </c>
      <c r="AK385" s="46" t="str">
        <f t="shared" si="124"/>
        <v/>
      </c>
      <c r="AM385" s="66">
        <f t="shared" si="125"/>
        <v>0</v>
      </c>
      <c r="AN385" s="2">
        <f t="shared" si="126"/>
        <v>0</v>
      </c>
      <c r="AO385" s="67">
        <f t="shared" si="127"/>
        <v>0</v>
      </c>
      <c r="AQ385" s="104" t="str">
        <f t="shared" si="128"/>
        <v/>
      </c>
      <c r="AS385" s="74" t="str">
        <f t="shared" si="129"/>
        <v/>
      </c>
      <c r="AT385" s="1" t="str">
        <f t="shared" si="130"/>
        <v/>
      </c>
      <c r="AU385" s="1" t="str">
        <f t="shared" si="131"/>
        <v/>
      </c>
      <c r="AV385" s="105" t="str">
        <f t="shared" si="132"/>
        <v/>
      </c>
    </row>
    <row r="386" spans="1:48" x14ac:dyDescent="0.25">
      <c r="A386" s="28"/>
      <c r="B386" s="118"/>
      <c r="C386" s="119"/>
      <c r="D386" s="119"/>
      <c r="E386" s="120"/>
      <c r="F386" s="120"/>
      <c r="G386" s="121"/>
      <c r="H386" s="122"/>
      <c r="I386" s="121"/>
      <c r="J386" s="123"/>
      <c r="K386" s="123"/>
      <c r="L386" s="123"/>
      <c r="M386" s="124"/>
      <c r="N386" s="125"/>
      <c r="O386" s="28"/>
      <c r="P386" s="86" t="str">
        <f>IF($B386="", "", SUMIF('Time &amp; Expenses'!$G$11:$G$8010, $B386, 'Time &amp; Expenses'!$J$11:$J$8010))</f>
        <v/>
      </c>
      <c r="Q386" s="2" t="str">
        <f>IF($B386="", "", SUMIF('Time &amp; Expenses'!$G$11:$G$8010, $B386, 'Time &amp; Expenses'!$K$11:$K$8010))</f>
        <v/>
      </c>
      <c r="R386" s="22" t="str">
        <f t="shared" si="111"/>
        <v/>
      </c>
      <c r="S386" s="28"/>
      <c r="T386" s="26" t="str">
        <f t="shared" si="112"/>
        <v/>
      </c>
      <c r="U386" s="22" t="str">
        <f t="shared" si="113"/>
        <v/>
      </c>
      <c r="V386" s="28"/>
      <c r="X386" s="100">
        <f t="shared" si="114"/>
        <v>0</v>
      </c>
      <c r="Y386" s="45" t="str">
        <f t="shared" si="115"/>
        <v/>
      </c>
      <c r="Z386" s="45" t="str">
        <f t="shared" si="116"/>
        <v/>
      </c>
      <c r="AA386" s="45" t="str">
        <f t="shared" si="117"/>
        <v/>
      </c>
      <c r="AC386" s="18" t="str">
        <f t="shared" si="118"/>
        <v/>
      </c>
      <c r="AD386" s="3" t="str">
        <f t="shared" si="119"/>
        <v/>
      </c>
      <c r="AE386" s="3"/>
      <c r="AF386" s="3" t="str">
        <f t="shared" si="120"/>
        <v/>
      </c>
      <c r="AG386" s="3" t="str">
        <f t="shared" si="121"/>
        <v/>
      </c>
      <c r="AH386" s="3" t="str">
        <f t="shared" si="122"/>
        <v/>
      </c>
      <c r="AI386" s="3"/>
      <c r="AJ386" s="3" t="str">
        <f t="shared" si="123"/>
        <v/>
      </c>
      <c r="AK386" s="46" t="str">
        <f t="shared" si="124"/>
        <v/>
      </c>
      <c r="AM386" s="66">
        <f t="shared" si="125"/>
        <v>0</v>
      </c>
      <c r="AN386" s="2">
        <f t="shared" si="126"/>
        <v>0</v>
      </c>
      <c r="AO386" s="67">
        <f t="shared" si="127"/>
        <v>0</v>
      </c>
      <c r="AQ386" s="104" t="str">
        <f t="shared" si="128"/>
        <v/>
      </c>
      <c r="AS386" s="74" t="str">
        <f t="shared" si="129"/>
        <v/>
      </c>
      <c r="AT386" s="1" t="str">
        <f t="shared" si="130"/>
        <v/>
      </c>
      <c r="AU386" s="1" t="str">
        <f t="shared" si="131"/>
        <v/>
      </c>
      <c r="AV386" s="105" t="str">
        <f t="shared" si="132"/>
        <v/>
      </c>
    </row>
    <row r="387" spans="1:48" x14ac:dyDescent="0.25">
      <c r="A387" s="28"/>
      <c r="B387" s="118"/>
      <c r="C387" s="119"/>
      <c r="D387" s="119"/>
      <c r="E387" s="120"/>
      <c r="F387" s="120"/>
      <c r="G387" s="121"/>
      <c r="H387" s="122"/>
      <c r="I387" s="121"/>
      <c r="J387" s="123"/>
      <c r="K387" s="123"/>
      <c r="L387" s="123"/>
      <c r="M387" s="124"/>
      <c r="N387" s="125"/>
      <c r="O387" s="28"/>
      <c r="P387" s="86" t="str">
        <f>IF($B387="", "", SUMIF('Time &amp; Expenses'!$G$11:$G$8010, $B387, 'Time &amp; Expenses'!$J$11:$J$8010))</f>
        <v/>
      </c>
      <c r="Q387" s="2" t="str">
        <f>IF($B387="", "", SUMIF('Time &amp; Expenses'!$G$11:$G$8010, $B387, 'Time &amp; Expenses'!$K$11:$K$8010))</f>
        <v/>
      </c>
      <c r="R387" s="22" t="str">
        <f t="shared" si="111"/>
        <v/>
      </c>
      <c r="S387" s="28"/>
      <c r="T387" s="26" t="str">
        <f t="shared" si="112"/>
        <v/>
      </c>
      <c r="U387" s="22" t="str">
        <f t="shared" si="113"/>
        <v/>
      </c>
      <c r="V387" s="28"/>
      <c r="X387" s="100">
        <f t="shared" si="114"/>
        <v>0</v>
      </c>
      <c r="Y387" s="45" t="str">
        <f t="shared" si="115"/>
        <v/>
      </c>
      <c r="Z387" s="45" t="str">
        <f t="shared" si="116"/>
        <v/>
      </c>
      <c r="AA387" s="45" t="str">
        <f t="shared" si="117"/>
        <v/>
      </c>
      <c r="AC387" s="18" t="str">
        <f t="shared" si="118"/>
        <v/>
      </c>
      <c r="AD387" s="3" t="str">
        <f t="shared" si="119"/>
        <v/>
      </c>
      <c r="AE387" s="3"/>
      <c r="AF387" s="3" t="str">
        <f t="shared" si="120"/>
        <v/>
      </c>
      <c r="AG387" s="3" t="str">
        <f t="shared" si="121"/>
        <v/>
      </c>
      <c r="AH387" s="3" t="str">
        <f t="shared" si="122"/>
        <v/>
      </c>
      <c r="AI387" s="3"/>
      <c r="AJ387" s="3" t="str">
        <f t="shared" si="123"/>
        <v/>
      </c>
      <c r="AK387" s="46" t="str">
        <f t="shared" si="124"/>
        <v/>
      </c>
      <c r="AM387" s="66">
        <f t="shared" si="125"/>
        <v>0</v>
      </c>
      <c r="AN387" s="2">
        <f t="shared" si="126"/>
        <v>0</v>
      </c>
      <c r="AO387" s="67">
        <f t="shared" si="127"/>
        <v>0</v>
      </c>
      <c r="AQ387" s="104" t="str">
        <f t="shared" si="128"/>
        <v/>
      </c>
      <c r="AS387" s="74" t="str">
        <f t="shared" si="129"/>
        <v/>
      </c>
      <c r="AT387" s="1" t="str">
        <f t="shared" si="130"/>
        <v/>
      </c>
      <c r="AU387" s="1" t="str">
        <f t="shared" si="131"/>
        <v/>
      </c>
      <c r="AV387" s="105" t="str">
        <f t="shared" si="132"/>
        <v/>
      </c>
    </row>
    <row r="388" spans="1:48" x14ac:dyDescent="0.25">
      <c r="A388" s="28"/>
      <c r="B388" s="118"/>
      <c r="C388" s="119"/>
      <c r="D388" s="119"/>
      <c r="E388" s="120"/>
      <c r="F388" s="120"/>
      <c r="G388" s="121"/>
      <c r="H388" s="122"/>
      <c r="I388" s="121"/>
      <c r="J388" s="123"/>
      <c r="K388" s="123"/>
      <c r="L388" s="123"/>
      <c r="M388" s="124"/>
      <c r="N388" s="125"/>
      <c r="O388" s="28"/>
      <c r="P388" s="86" t="str">
        <f>IF($B388="", "", SUMIF('Time &amp; Expenses'!$G$11:$G$8010, $B388, 'Time &amp; Expenses'!$J$11:$J$8010))</f>
        <v/>
      </c>
      <c r="Q388" s="2" t="str">
        <f>IF($B388="", "", SUMIF('Time &amp; Expenses'!$G$11:$G$8010, $B388, 'Time &amp; Expenses'!$K$11:$K$8010))</f>
        <v/>
      </c>
      <c r="R388" s="22" t="str">
        <f t="shared" si="111"/>
        <v/>
      </c>
      <c r="S388" s="28"/>
      <c r="T388" s="26" t="str">
        <f t="shared" si="112"/>
        <v/>
      </c>
      <c r="U388" s="22" t="str">
        <f t="shared" si="113"/>
        <v/>
      </c>
      <c r="V388" s="28"/>
      <c r="X388" s="100">
        <f t="shared" si="114"/>
        <v>0</v>
      </c>
      <c r="Y388" s="45" t="str">
        <f t="shared" si="115"/>
        <v/>
      </c>
      <c r="Z388" s="45" t="str">
        <f t="shared" si="116"/>
        <v/>
      </c>
      <c r="AA388" s="45" t="str">
        <f t="shared" si="117"/>
        <v/>
      </c>
      <c r="AC388" s="18" t="str">
        <f t="shared" si="118"/>
        <v/>
      </c>
      <c r="AD388" s="3" t="str">
        <f t="shared" si="119"/>
        <v/>
      </c>
      <c r="AE388" s="3"/>
      <c r="AF388" s="3" t="str">
        <f t="shared" si="120"/>
        <v/>
      </c>
      <c r="AG388" s="3" t="str">
        <f t="shared" si="121"/>
        <v/>
      </c>
      <c r="AH388" s="3" t="str">
        <f t="shared" si="122"/>
        <v/>
      </c>
      <c r="AI388" s="3"/>
      <c r="AJ388" s="3" t="str">
        <f t="shared" si="123"/>
        <v/>
      </c>
      <c r="AK388" s="46" t="str">
        <f t="shared" si="124"/>
        <v/>
      </c>
      <c r="AM388" s="66">
        <f t="shared" si="125"/>
        <v>0</v>
      </c>
      <c r="AN388" s="2">
        <f t="shared" si="126"/>
        <v>0</v>
      </c>
      <c r="AO388" s="67">
        <f t="shared" si="127"/>
        <v>0</v>
      </c>
      <c r="AQ388" s="104" t="str">
        <f t="shared" si="128"/>
        <v/>
      </c>
      <c r="AS388" s="74" t="str">
        <f t="shared" si="129"/>
        <v/>
      </c>
      <c r="AT388" s="1" t="str">
        <f t="shared" si="130"/>
        <v/>
      </c>
      <c r="AU388" s="1" t="str">
        <f t="shared" si="131"/>
        <v/>
      </c>
      <c r="AV388" s="105" t="str">
        <f t="shared" si="132"/>
        <v/>
      </c>
    </row>
    <row r="389" spans="1:48" x14ac:dyDescent="0.25">
      <c r="A389" s="28"/>
      <c r="B389" s="118"/>
      <c r="C389" s="119"/>
      <c r="D389" s="119"/>
      <c r="E389" s="120"/>
      <c r="F389" s="120"/>
      <c r="G389" s="121"/>
      <c r="H389" s="122"/>
      <c r="I389" s="121"/>
      <c r="J389" s="123"/>
      <c r="K389" s="123"/>
      <c r="L389" s="123"/>
      <c r="M389" s="124"/>
      <c r="N389" s="125"/>
      <c r="O389" s="28"/>
      <c r="P389" s="86" t="str">
        <f>IF($B389="", "", SUMIF('Time &amp; Expenses'!$G$11:$G$8010, $B389, 'Time &amp; Expenses'!$J$11:$J$8010))</f>
        <v/>
      </c>
      <c r="Q389" s="2" t="str">
        <f>IF($B389="", "", SUMIF('Time &amp; Expenses'!$G$11:$G$8010, $B389, 'Time &amp; Expenses'!$K$11:$K$8010))</f>
        <v/>
      </c>
      <c r="R389" s="22" t="str">
        <f t="shared" si="111"/>
        <v/>
      </c>
      <c r="S389" s="28"/>
      <c r="T389" s="26" t="str">
        <f t="shared" si="112"/>
        <v/>
      </c>
      <c r="U389" s="22" t="str">
        <f t="shared" si="113"/>
        <v/>
      </c>
      <c r="V389" s="28"/>
      <c r="X389" s="100">
        <f t="shared" si="114"/>
        <v>0</v>
      </c>
      <c r="Y389" s="45" t="str">
        <f t="shared" si="115"/>
        <v/>
      </c>
      <c r="Z389" s="45" t="str">
        <f t="shared" si="116"/>
        <v/>
      </c>
      <c r="AA389" s="45" t="str">
        <f t="shared" si="117"/>
        <v/>
      </c>
      <c r="AC389" s="18" t="str">
        <f t="shared" si="118"/>
        <v/>
      </c>
      <c r="AD389" s="3" t="str">
        <f t="shared" si="119"/>
        <v/>
      </c>
      <c r="AE389" s="3"/>
      <c r="AF389" s="3" t="str">
        <f t="shared" si="120"/>
        <v/>
      </c>
      <c r="AG389" s="3" t="str">
        <f t="shared" si="121"/>
        <v/>
      </c>
      <c r="AH389" s="3" t="str">
        <f t="shared" si="122"/>
        <v/>
      </c>
      <c r="AI389" s="3"/>
      <c r="AJ389" s="3" t="str">
        <f t="shared" si="123"/>
        <v/>
      </c>
      <c r="AK389" s="46" t="str">
        <f t="shared" si="124"/>
        <v/>
      </c>
      <c r="AM389" s="66">
        <f t="shared" si="125"/>
        <v>0</v>
      </c>
      <c r="AN389" s="2">
        <f t="shared" si="126"/>
        <v>0</v>
      </c>
      <c r="AO389" s="67">
        <f t="shared" si="127"/>
        <v>0</v>
      </c>
      <c r="AQ389" s="104" t="str">
        <f t="shared" si="128"/>
        <v/>
      </c>
      <c r="AS389" s="74" t="str">
        <f t="shared" si="129"/>
        <v/>
      </c>
      <c r="AT389" s="1" t="str">
        <f t="shared" si="130"/>
        <v/>
      </c>
      <c r="AU389" s="1" t="str">
        <f t="shared" si="131"/>
        <v/>
      </c>
      <c r="AV389" s="105" t="str">
        <f t="shared" si="132"/>
        <v/>
      </c>
    </row>
    <row r="390" spans="1:48" x14ac:dyDescent="0.25">
      <c r="A390" s="28"/>
      <c r="B390" s="118"/>
      <c r="C390" s="119"/>
      <c r="D390" s="119"/>
      <c r="E390" s="120"/>
      <c r="F390" s="120"/>
      <c r="G390" s="121"/>
      <c r="H390" s="122"/>
      <c r="I390" s="121"/>
      <c r="J390" s="123"/>
      <c r="K390" s="123"/>
      <c r="L390" s="123"/>
      <c r="M390" s="124"/>
      <c r="N390" s="125"/>
      <c r="O390" s="28"/>
      <c r="P390" s="86" t="str">
        <f>IF($B390="", "", SUMIF('Time &amp; Expenses'!$G$11:$G$8010, $B390, 'Time &amp; Expenses'!$J$11:$J$8010))</f>
        <v/>
      </c>
      <c r="Q390" s="2" t="str">
        <f>IF($B390="", "", SUMIF('Time &amp; Expenses'!$G$11:$G$8010, $B390, 'Time &amp; Expenses'!$K$11:$K$8010))</f>
        <v/>
      </c>
      <c r="R390" s="22" t="str">
        <f t="shared" si="111"/>
        <v/>
      </c>
      <c r="S390" s="28"/>
      <c r="T390" s="26" t="str">
        <f t="shared" si="112"/>
        <v/>
      </c>
      <c r="U390" s="22" t="str">
        <f t="shared" si="113"/>
        <v/>
      </c>
      <c r="V390" s="28"/>
      <c r="X390" s="100">
        <f t="shared" si="114"/>
        <v>0</v>
      </c>
      <c r="Y390" s="45" t="str">
        <f t="shared" si="115"/>
        <v/>
      </c>
      <c r="Z390" s="45" t="str">
        <f t="shared" si="116"/>
        <v/>
      </c>
      <c r="AA390" s="45" t="str">
        <f t="shared" si="117"/>
        <v/>
      </c>
      <c r="AC390" s="18" t="str">
        <f t="shared" si="118"/>
        <v/>
      </c>
      <c r="AD390" s="3" t="str">
        <f t="shared" si="119"/>
        <v/>
      </c>
      <c r="AE390" s="3"/>
      <c r="AF390" s="3" t="str">
        <f t="shared" si="120"/>
        <v/>
      </c>
      <c r="AG390" s="3" t="str">
        <f t="shared" si="121"/>
        <v/>
      </c>
      <c r="AH390" s="3" t="str">
        <f t="shared" si="122"/>
        <v/>
      </c>
      <c r="AI390" s="3"/>
      <c r="AJ390" s="3" t="str">
        <f t="shared" si="123"/>
        <v/>
      </c>
      <c r="AK390" s="46" t="str">
        <f t="shared" si="124"/>
        <v/>
      </c>
      <c r="AM390" s="66">
        <f t="shared" si="125"/>
        <v>0</v>
      </c>
      <c r="AN390" s="2">
        <f t="shared" si="126"/>
        <v>0</v>
      </c>
      <c r="AO390" s="67">
        <f t="shared" si="127"/>
        <v>0</v>
      </c>
      <c r="AQ390" s="104" t="str">
        <f t="shared" si="128"/>
        <v/>
      </c>
      <c r="AS390" s="74" t="str">
        <f t="shared" si="129"/>
        <v/>
      </c>
      <c r="AT390" s="1" t="str">
        <f t="shared" si="130"/>
        <v/>
      </c>
      <c r="AU390" s="1" t="str">
        <f t="shared" si="131"/>
        <v/>
      </c>
      <c r="AV390" s="105" t="str">
        <f t="shared" si="132"/>
        <v/>
      </c>
    </row>
    <row r="391" spans="1:48" x14ac:dyDescent="0.25">
      <c r="A391" s="28"/>
      <c r="B391" s="118"/>
      <c r="C391" s="119"/>
      <c r="D391" s="119"/>
      <c r="E391" s="120"/>
      <c r="F391" s="120"/>
      <c r="G391" s="121"/>
      <c r="H391" s="122"/>
      <c r="I391" s="121"/>
      <c r="J391" s="123"/>
      <c r="K391" s="123"/>
      <c r="L391" s="123"/>
      <c r="M391" s="124"/>
      <c r="N391" s="125"/>
      <c r="O391" s="28"/>
      <c r="P391" s="86" t="str">
        <f>IF($B391="", "", SUMIF('Time &amp; Expenses'!$G$11:$G$8010, $B391, 'Time &amp; Expenses'!$J$11:$J$8010))</f>
        <v/>
      </c>
      <c r="Q391" s="2" t="str">
        <f>IF($B391="", "", SUMIF('Time &amp; Expenses'!$G$11:$G$8010, $B391, 'Time &amp; Expenses'!$K$11:$K$8010))</f>
        <v/>
      </c>
      <c r="R391" s="22" t="str">
        <f t="shared" si="111"/>
        <v/>
      </c>
      <c r="S391" s="28"/>
      <c r="T391" s="26" t="str">
        <f t="shared" si="112"/>
        <v/>
      </c>
      <c r="U391" s="22" t="str">
        <f t="shared" si="113"/>
        <v/>
      </c>
      <c r="V391" s="28"/>
      <c r="X391" s="100">
        <f t="shared" si="114"/>
        <v>0</v>
      </c>
      <c r="Y391" s="45" t="str">
        <f t="shared" si="115"/>
        <v/>
      </c>
      <c r="Z391" s="45" t="str">
        <f t="shared" si="116"/>
        <v/>
      </c>
      <c r="AA391" s="45" t="str">
        <f t="shared" si="117"/>
        <v/>
      </c>
      <c r="AC391" s="18" t="str">
        <f t="shared" si="118"/>
        <v/>
      </c>
      <c r="AD391" s="3" t="str">
        <f t="shared" si="119"/>
        <v/>
      </c>
      <c r="AE391" s="3"/>
      <c r="AF391" s="3" t="str">
        <f t="shared" si="120"/>
        <v/>
      </c>
      <c r="AG391" s="3" t="str">
        <f t="shared" si="121"/>
        <v/>
      </c>
      <c r="AH391" s="3" t="str">
        <f t="shared" si="122"/>
        <v/>
      </c>
      <c r="AI391" s="3"/>
      <c r="AJ391" s="3" t="str">
        <f t="shared" si="123"/>
        <v/>
      </c>
      <c r="AK391" s="46" t="str">
        <f t="shared" si="124"/>
        <v/>
      </c>
      <c r="AM391" s="66">
        <f t="shared" si="125"/>
        <v>0</v>
      </c>
      <c r="AN391" s="2">
        <f t="shared" si="126"/>
        <v>0</v>
      </c>
      <c r="AO391" s="67">
        <f t="shared" si="127"/>
        <v>0</v>
      </c>
      <c r="AQ391" s="104" t="str">
        <f t="shared" si="128"/>
        <v/>
      </c>
      <c r="AS391" s="74" t="str">
        <f t="shared" si="129"/>
        <v/>
      </c>
      <c r="AT391" s="1" t="str">
        <f t="shared" si="130"/>
        <v/>
      </c>
      <c r="AU391" s="1" t="str">
        <f t="shared" si="131"/>
        <v/>
      </c>
      <c r="AV391" s="105" t="str">
        <f t="shared" si="132"/>
        <v/>
      </c>
    </row>
    <row r="392" spans="1:48" x14ac:dyDescent="0.25">
      <c r="A392" s="28"/>
      <c r="B392" s="118"/>
      <c r="C392" s="119"/>
      <c r="D392" s="119"/>
      <c r="E392" s="120"/>
      <c r="F392" s="120"/>
      <c r="G392" s="121"/>
      <c r="H392" s="122"/>
      <c r="I392" s="121"/>
      <c r="J392" s="123"/>
      <c r="K392" s="123"/>
      <c r="L392" s="123"/>
      <c r="M392" s="124"/>
      <c r="N392" s="125"/>
      <c r="O392" s="28"/>
      <c r="P392" s="86" t="str">
        <f>IF($B392="", "", SUMIF('Time &amp; Expenses'!$G$11:$G$8010, $B392, 'Time &amp; Expenses'!$J$11:$J$8010))</f>
        <v/>
      </c>
      <c r="Q392" s="2" t="str">
        <f>IF($B392="", "", SUMIF('Time &amp; Expenses'!$G$11:$G$8010, $B392, 'Time &amp; Expenses'!$K$11:$K$8010))</f>
        <v/>
      </c>
      <c r="R392" s="22" t="str">
        <f t="shared" si="111"/>
        <v/>
      </c>
      <c r="S392" s="28"/>
      <c r="T392" s="26" t="str">
        <f t="shared" si="112"/>
        <v/>
      </c>
      <c r="U392" s="22" t="str">
        <f t="shared" si="113"/>
        <v/>
      </c>
      <c r="V392" s="28"/>
      <c r="X392" s="100">
        <f t="shared" si="114"/>
        <v>0</v>
      </c>
      <c r="Y392" s="45" t="str">
        <f t="shared" si="115"/>
        <v/>
      </c>
      <c r="Z392" s="45" t="str">
        <f t="shared" si="116"/>
        <v/>
      </c>
      <c r="AA392" s="45" t="str">
        <f t="shared" si="117"/>
        <v/>
      </c>
      <c r="AC392" s="18" t="str">
        <f t="shared" si="118"/>
        <v/>
      </c>
      <c r="AD392" s="3" t="str">
        <f t="shared" si="119"/>
        <v/>
      </c>
      <c r="AE392" s="3"/>
      <c r="AF392" s="3" t="str">
        <f t="shared" si="120"/>
        <v/>
      </c>
      <c r="AG392" s="3" t="str">
        <f t="shared" si="121"/>
        <v/>
      </c>
      <c r="AH392" s="3" t="str">
        <f t="shared" si="122"/>
        <v/>
      </c>
      <c r="AI392" s="3"/>
      <c r="AJ392" s="3" t="str">
        <f t="shared" si="123"/>
        <v/>
      </c>
      <c r="AK392" s="46" t="str">
        <f t="shared" si="124"/>
        <v/>
      </c>
      <c r="AM392" s="66">
        <f t="shared" si="125"/>
        <v>0</v>
      </c>
      <c r="AN392" s="2">
        <f t="shared" si="126"/>
        <v>0</v>
      </c>
      <c r="AO392" s="67">
        <f t="shared" si="127"/>
        <v>0</v>
      </c>
      <c r="AQ392" s="104" t="str">
        <f t="shared" si="128"/>
        <v/>
      </c>
      <c r="AS392" s="74" t="str">
        <f t="shared" si="129"/>
        <v/>
      </c>
      <c r="AT392" s="1" t="str">
        <f t="shared" si="130"/>
        <v/>
      </c>
      <c r="AU392" s="1" t="str">
        <f t="shared" si="131"/>
        <v/>
      </c>
      <c r="AV392" s="105" t="str">
        <f t="shared" si="132"/>
        <v/>
      </c>
    </row>
    <row r="393" spans="1:48" x14ac:dyDescent="0.25">
      <c r="A393" s="28"/>
      <c r="B393" s="118"/>
      <c r="C393" s="119"/>
      <c r="D393" s="119"/>
      <c r="E393" s="120"/>
      <c r="F393" s="120"/>
      <c r="G393" s="121"/>
      <c r="H393" s="122"/>
      <c r="I393" s="121"/>
      <c r="J393" s="123"/>
      <c r="K393" s="123"/>
      <c r="L393" s="123"/>
      <c r="M393" s="124"/>
      <c r="N393" s="125"/>
      <c r="O393" s="28"/>
      <c r="P393" s="86" t="str">
        <f>IF($B393="", "", SUMIF('Time &amp; Expenses'!$G$11:$G$8010, $B393, 'Time &amp; Expenses'!$J$11:$J$8010))</f>
        <v/>
      </c>
      <c r="Q393" s="2" t="str">
        <f>IF($B393="", "", SUMIF('Time &amp; Expenses'!$G$11:$G$8010, $B393, 'Time &amp; Expenses'!$K$11:$K$8010))</f>
        <v/>
      </c>
      <c r="R393" s="22" t="str">
        <f t="shared" si="111"/>
        <v/>
      </c>
      <c r="S393" s="28"/>
      <c r="T393" s="26" t="str">
        <f t="shared" si="112"/>
        <v/>
      </c>
      <c r="U393" s="22" t="str">
        <f t="shared" si="113"/>
        <v/>
      </c>
      <c r="V393" s="28"/>
      <c r="X393" s="100">
        <f t="shared" si="114"/>
        <v>0</v>
      </c>
      <c r="Y393" s="45" t="str">
        <f t="shared" si="115"/>
        <v/>
      </c>
      <c r="Z393" s="45" t="str">
        <f t="shared" si="116"/>
        <v/>
      </c>
      <c r="AA393" s="45" t="str">
        <f t="shared" si="117"/>
        <v/>
      </c>
      <c r="AC393" s="18" t="str">
        <f t="shared" si="118"/>
        <v/>
      </c>
      <c r="AD393" s="3" t="str">
        <f t="shared" si="119"/>
        <v/>
      </c>
      <c r="AE393" s="3"/>
      <c r="AF393" s="3" t="str">
        <f t="shared" si="120"/>
        <v/>
      </c>
      <c r="AG393" s="3" t="str">
        <f t="shared" si="121"/>
        <v/>
      </c>
      <c r="AH393" s="3" t="str">
        <f t="shared" si="122"/>
        <v/>
      </c>
      <c r="AI393" s="3"/>
      <c r="AJ393" s="3" t="str">
        <f t="shared" si="123"/>
        <v/>
      </c>
      <c r="AK393" s="46" t="str">
        <f t="shared" si="124"/>
        <v/>
      </c>
      <c r="AM393" s="66">
        <f t="shared" si="125"/>
        <v>0</v>
      </c>
      <c r="AN393" s="2">
        <f t="shared" si="126"/>
        <v>0</v>
      </c>
      <c r="AO393" s="67">
        <f t="shared" si="127"/>
        <v>0</v>
      </c>
      <c r="AQ393" s="104" t="str">
        <f t="shared" si="128"/>
        <v/>
      </c>
      <c r="AS393" s="74" t="str">
        <f t="shared" si="129"/>
        <v/>
      </c>
      <c r="AT393" s="1" t="str">
        <f t="shared" si="130"/>
        <v/>
      </c>
      <c r="AU393" s="1" t="str">
        <f t="shared" si="131"/>
        <v/>
      </c>
      <c r="AV393" s="105" t="str">
        <f t="shared" si="132"/>
        <v/>
      </c>
    </row>
    <row r="394" spans="1:48" x14ac:dyDescent="0.25">
      <c r="A394" s="28"/>
      <c r="B394" s="118"/>
      <c r="C394" s="119"/>
      <c r="D394" s="119"/>
      <c r="E394" s="120"/>
      <c r="F394" s="120"/>
      <c r="G394" s="121"/>
      <c r="H394" s="122"/>
      <c r="I394" s="121"/>
      <c r="J394" s="123"/>
      <c r="K394" s="123"/>
      <c r="L394" s="123"/>
      <c r="M394" s="124"/>
      <c r="N394" s="125"/>
      <c r="O394" s="28"/>
      <c r="P394" s="86" t="str">
        <f>IF($B394="", "", SUMIF('Time &amp; Expenses'!$G$11:$G$8010, $B394, 'Time &amp; Expenses'!$J$11:$J$8010))</f>
        <v/>
      </c>
      <c r="Q394" s="2" t="str">
        <f>IF($B394="", "", SUMIF('Time &amp; Expenses'!$G$11:$G$8010, $B394, 'Time &amp; Expenses'!$K$11:$K$8010))</f>
        <v/>
      </c>
      <c r="R394" s="22" t="str">
        <f t="shared" si="111"/>
        <v/>
      </c>
      <c r="S394" s="28"/>
      <c r="T394" s="26" t="str">
        <f t="shared" si="112"/>
        <v/>
      </c>
      <c r="U394" s="22" t="str">
        <f t="shared" si="113"/>
        <v/>
      </c>
      <c r="V394" s="28"/>
      <c r="X394" s="100">
        <f t="shared" si="114"/>
        <v>0</v>
      </c>
      <c r="Y394" s="45" t="str">
        <f t="shared" si="115"/>
        <v/>
      </c>
      <c r="Z394" s="45" t="str">
        <f t="shared" si="116"/>
        <v/>
      </c>
      <c r="AA394" s="45" t="str">
        <f t="shared" si="117"/>
        <v/>
      </c>
      <c r="AC394" s="18" t="str">
        <f t="shared" si="118"/>
        <v/>
      </c>
      <c r="AD394" s="3" t="str">
        <f t="shared" si="119"/>
        <v/>
      </c>
      <c r="AE394" s="3"/>
      <c r="AF394" s="3" t="str">
        <f t="shared" si="120"/>
        <v/>
      </c>
      <c r="AG394" s="3" t="str">
        <f t="shared" si="121"/>
        <v/>
      </c>
      <c r="AH394" s="3" t="str">
        <f t="shared" si="122"/>
        <v/>
      </c>
      <c r="AI394" s="3"/>
      <c r="AJ394" s="3" t="str">
        <f t="shared" si="123"/>
        <v/>
      </c>
      <c r="AK394" s="46" t="str">
        <f t="shared" si="124"/>
        <v/>
      </c>
      <c r="AM394" s="66">
        <f t="shared" si="125"/>
        <v>0</v>
      </c>
      <c r="AN394" s="2">
        <f t="shared" si="126"/>
        <v>0</v>
      </c>
      <c r="AO394" s="67">
        <f t="shared" si="127"/>
        <v>0</v>
      </c>
      <c r="AQ394" s="104" t="str">
        <f t="shared" si="128"/>
        <v/>
      </c>
      <c r="AS394" s="74" t="str">
        <f t="shared" si="129"/>
        <v/>
      </c>
      <c r="AT394" s="1" t="str">
        <f t="shared" si="130"/>
        <v/>
      </c>
      <c r="AU394" s="1" t="str">
        <f t="shared" si="131"/>
        <v/>
      </c>
      <c r="AV394" s="105" t="str">
        <f t="shared" si="132"/>
        <v/>
      </c>
    </row>
    <row r="395" spans="1:48" x14ac:dyDescent="0.25">
      <c r="A395" s="28"/>
      <c r="B395" s="118"/>
      <c r="C395" s="119"/>
      <c r="D395" s="119"/>
      <c r="E395" s="120"/>
      <c r="F395" s="120"/>
      <c r="G395" s="121"/>
      <c r="H395" s="122"/>
      <c r="I395" s="121"/>
      <c r="J395" s="123"/>
      <c r="K395" s="123"/>
      <c r="L395" s="123"/>
      <c r="M395" s="124"/>
      <c r="N395" s="125"/>
      <c r="O395" s="28"/>
      <c r="P395" s="86" t="str">
        <f>IF($B395="", "", SUMIF('Time &amp; Expenses'!$G$11:$G$8010, $B395, 'Time &amp; Expenses'!$J$11:$J$8010))</f>
        <v/>
      </c>
      <c r="Q395" s="2" t="str">
        <f>IF($B395="", "", SUMIF('Time &amp; Expenses'!$G$11:$G$8010, $B395, 'Time &amp; Expenses'!$K$11:$K$8010))</f>
        <v/>
      </c>
      <c r="R395" s="22" t="str">
        <f t="shared" si="111"/>
        <v/>
      </c>
      <c r="S395" s="28"/>
      <c r="T395" s="26" t="str">
        <f t="shared" si="112"/>
        <v/>
      </c>
      <c r="U395" s="22" t="str">
        <f t="shared" si="113"/>
        <v/>
      </c>
      <c r="V395" s="28"/>
      <c r="X395" s="100">
        <f t="shared" si="114"/>
        <v>0</v>
      </c>
      <c r="Y395" s="45" t="str">
        <f t="shared" si="115"/>
        <v/>
      </c>
      <c r="Z395" s="45" t="str">
        <f t="shared" si="116"/>
        <v/>
      </c>
      <c r="AA395" s="45" t="str">
        <f t="shared" si="117"/>
        <v/>
      </c>
      <c r="AC395" s="18" t="str">
        <f t="shared" si="118"/>
        <v/>
      </c>
      <c r="AD395" s="3" t="str">
        <f t="shared" si="119"/>
        <v/>
      </c>
      <c r="AE395" s="3"/>
      <c r="AF395" s="3" t="str">
        <f t="shared" si="120"/>
        <v/>
      </c>
      <c r="AG395" s="3" t="str">
        <f t="shared" si="121"/>
        <v/>
      </c>
      <c r="AH395" s="3" t="str">
        <f t="shared" si="122"/>
        <v/>
      </c>
      <c r="AI395" s="3"/>
      <c r="AJ395" s="3" t="str">
        <f t="shared" si="123"/>
        <v/>
      </c>
      <c r="AK395" s="46" t="str">
        <f t="shared" si="124"/>
        <v/>
      </c>
      <c r="AM395" s="66">
        <f t="shared" si="125"/>
        <v>0</v>
      </c>
      <c r="AN395" s="2">
        <f t="shared" si="126"/>
        <v>0</v>
      </c>
      <c r="AO395" s="67">
        <f t="shared" si="127"/>
        <v>0</v>
      </c>
      <c r="AQ395" s="104" t="str">
        <f t="shared" si="128"/>
        <v/>
      </c>
      <c r="AS395" s="74" t="str">
        <f t="shared" si="129"/>
        <v/>
      </c>
      <c r="AT395" s="1" t="str">
        <f t="shared" si="130"/>
        <v/>
      </c>
      <c r="AU395" s="1" t="str">
        <f t="shared" si="131"/>
        <v/>
      </c>
      <c r="AV395" s="105" t="str">
        <f t="shared" si="132"/>
        <v/>
      </c>
    </row>
    <row r="396" spans="1:48" x14ac:dyDescent="0.25">
      <c r="A396" s="28"/>
      <c r="B396" s="118"/>
      <c r="C396" s="119"/>
      <c r="D396" s="119"/>
      <c r="E396" s="120"/>
      <c r="F396" s="120"/>
      <c r="G396" s="121"/>
      <c r="H396" s="122"/>
      <c r="I396" s="121"/>
      <c r="J396" s="123"/>
      <c r="K396" s="123"/>
      <c r="L396" s="123"/>
      <c r="M396" s="124"/>
      <c r="N396" s="125"/>
      <c r="O396" s="28"/>
      <c r="P396" s="86" t="str">
        <f>IF($B396="", "", SUMIF('Time &amp; Expenses'!$G$11:$G$8010, $B396, 'Time &amp; Expenses'!$J$11:$J$8010))</f>
        <v/>
      </c>
      <c r="Q396" s="2" t="str">
        <f>IF($B396="", "", SUMIF('Time &amp; Expenses'!$G$11:$G$8010, $B396, 'Time &amp; Expenses'!$K$11:$K$8010))</f>
        <v/>
      </c>
      <c r="R396" s="22" t="str">
        <f t="shared" ref="R396:R459" si="133">IFERROR(IF($B396="", "", ($G396-$X396-$Q396)/($P396*24)), "")</f>
        <v/>
      </c>
      <c r="S396" s="28"/>
      <c r="T396" s="26" t="str">
        <f t="shared" ref="T396:T459" si="134">IF($B396="", "", ($P396*$AH$6*24)+$Q396+$X396)</f>
        <v/>
      </c>
      <c r="U396" s="22" t="str">
        <f t="shared" ref="U396:U459" si="135">IF($B396="", "", $G396-$T396)</f>
        <v/>
      </c>
      <c r="V396" s="28"/>
      <c r="X396" s="100">
        <f t="shared" ref="X396:X459" si="136">IF(AND($AM396="", $AN396="", $AO396=""), "", SUM($AM396:$AO396))</f>
        <v>0</v>
      </c>
      <c r="Y396" s="45" t="str">
        <f t="shared" ref="Y396:Y459" si="137">IF(OR($M396="", $N396=""), "", $N396-$M396)</f>
        <v/>
      </c>
      <c r="Z396" s="45" t="str">
        <f t="shared" ref="Z396:Z459" si="138">IF(OR($M396="", $F396=""), "", $F396-$M396)</f>
        <v/>
      </c>
      <c r="AA396" s="45" t="str">
        <f t="shared" ref="AA396:AA459" si="139">IF($B396="", "", IF(COUNTIF($B$11:$B$510, $B396)&gt;1, "X", ""))</f>
        <v/>
      </c>
      <c r="AC396" s="18" t="str">
        <f t="shared" ref="AC396:AC459" si="140">IF(OR($M396="", $F396=""), "", IF($M396&gt;$F396, $AC$2, IF($M396&lt;$F396, $AC$4, IF($M396=$F396, $AC$3, ""))))</f>
        <v/>
      </c>
      <c r="AD396" s="3" t="str">
        <f t="shared" ref="AD396:AD459" si="141">IF(OR($M396="", $F396=""), "", IF($Y396&gt;$AD$6, $AC$2, IF($Y396&lt;$AD$6, $AC$4, IF($Y396=$AD$6, $AC$3, ""))))</f>
        <v/>
      </c>
      <c r="AE396" s="3"/>
      <c r="AF396" s="3" t="str">
        <f t="shared" ref="AF396:AF459" si="142">IF(OR($P396="", $H396=""), "", IF($P396&gt;$H396, $AC$2, IF($P396&lt;$H396, $AC$4, IF($P396=$H396, $AC$3, ""))))</f>
        <v/>
      </c>
      <c r="AG396" s="3" t="str">
        <f t="shared" ref="AG396:AG459" si="143">IF(OR($Q396="", $I396=""), "", IF($Q396&gt;$I396, $AC$2, IF($Q396&lt;$I396, $AC$4, IF($Q396=$I396, $AC$3, ""))))</f>
        <v/>
      </c>
      <c r="AH396" s="3" t="str">
        <f t="shared" ref="AH396:AH459" si="144">IF(OR($R396="", $AH$6=""), "", IF($R396&gt;$AH$6, $AC$4, IF($R396&lt;$AH$6, $AC$2, IF($R396=$AH$6, $AC$3, ""))))</f>
        <v/>
      </c>
      <c r="AI396" s="3"/>
      <c r="AJ396" s="3" t="str">
        <f t="shared" ref="AJ396:AJ459" si="145">IF(OR($T396="", $G396=""), "", IF($T396&gt;$G396, $AC$2, IF($T396&lt;$G396, $AC$4, IF($T396=$G396, $AC$3, ""))))</f>
        <v/>
      </c>
      <c r="AK396" s="46" t="str">
        <f t="shared" ref="AK396:AK459" si="146">IF($U396="", "", IF($U396&gt;0, $AC$4, IF($U396=0, $AC$3, IF($U396&lt;0, $AC$2, ""))))</f>
        <v/>
      </c>
      <c r="AM396" s="66">
        <f t="shared" ref="AM396:AM459" si="147">IF($J396=$X$3, ROUND((IF($H$4="", 0, $G396*$H$4))+(IF($I$4="", 0, $I$4)), 2), 0)</f>
        <v>0</v>
      </c>
      <c r="AN396" s="2">
        <f t="shared" ref="AN396:AN459" si="148">IF($K396=$X$3, ROUND((IF($H$5="", 0, $G396*$H$5))+(IF($I$5="", 0, $I$5)), 2), 0)</f>
        <v>0</v>
      </c>
      <c r="AO396" s="67">
        <f t="shared" ref="AO396:AO459" si="149">IF($L396=$X$3, ROUND((IF($H$6="", 0, $G396*$H$6))+(IF($I$6="", 0, $I$6)), 2), 0)</f>
        <v>0</v>
      </c>
      <c r="AQ396" s="104" t="str">
        <f t="shared" ref="AQ396:AQ459" si="150">IF(OR($M396="", $N396=""), "", "X")</f>
        <v/>
      </c>
      <c r="AS396" s="74" t="str">
        <f t="shared" ref="AS396:AS459" si="151">IF($AQ396="", "", IF(($N396-$M396)&gt;$AD$6, $AS$8, $AS$7))</f>
        <v/>
      </c>
      <c r="AT396" s="1" t="str">
        <f t="shared" ref="AT396:AT459" si="152">IF($AQ396="", "", IF($U396&lt;0, $AT$8, $AT$7))</f>
        <v/>
      </c>
      <c r="AU396" s="1" t="str">
        <f t="shared" ref="AU396:AU459" si="153">IF($AQ396="", "", IF(($H396-$P396)&gt;0, $AU$7, $AU$8))</f>
        <v/>
      </c>
      <c r="AV396" s="105" t="str">
        <f t="shared" ref="AV396:AV459" si="154">IF($AQ396="", "", IF(($G396-$Q396)&gt;0, $AV$7, $AV$8))</f>
        <v/>
      </c>
    </row>
    <row r="397" spans="1:48" x14ac:dyDescent="0.25">
      <c r="A397" s="28"/>
      <c r="B397" s="118"/>
      <c r="C397" s="119"/>
      <c r="D397" s="119"/>
      <c r="E397" s="120"/>
      <c r="F397" s="120"/>
      <c r="G397" s="121"/>
      <c r="H397" s="122"/>
      <c r="I397" s="121"/>
      <c r="J397" s="123"/>
      <c r="K397" s="123"/>
      <c r="L397" s="123"/>
      <c r="M397" s="124"/>
      <c r="N397" s="125"/>
      <c r="O397" s="28"/>
      <c r="P397" s="86" t="str">
        <f>IF($B397="", "", SUMIF('Time &amp; Expenses'!$G$11:$G$8010, $B397, 'Time &amp; Expenses'!$J$11:$J$8010))</f>
        <v/>
      </c>
      <c r="Q397" s="2" t="str">
        <f>IF($B397="", "", SUMIF('Time &amp; Expenses'!$G$11:$G$8010, $B397, 'Time &amp; Expenses'!$K$11:$K$8010))</f>
        <v/>
      </c>
      <c r="R397" s="22" t="str">
        <f t="shared" si="133"/>
        <v/>
      </c>
      <c r="S397" s="28"/>
      <c r="T397" s="26" t="str">
        <f t="shared" si="134"/>
        <v/>
      </c>
      <c r="U397" s="22" t="str">
        <f t="shared" si="135"/>
        <v/>
      </c>
      <c r="V397" s="28"/>
      <c r="X397" s="100">
        <f t="shared" si="136"/>
        <v>0</v>
      </c>
      <c r="Y397" s="45" t="str">
        <f t="shared" si="137"/>
        <v/>
      </c>
      <c r="Z397" s="45" t="str">
        <f t="shared" si="138"/>
        <v/>
      </c>
      <c r="AA397" s="45" t="str">
        <f t="shared" si="139"/>
        <v/>
      </c>
      <c r="AC397" s="18" t="str">
        <f t="shared" si="140"/>
        <v/>
      </c>
      <c r="AD397" s="3" t="str">
        <f t="shared" si="141"/>
        <v/>
      </c>
      <c r="AE397" s="3"/>
      <c r="AF397" s="3" t="str">
        <f t="shared" si="142"/>
        <v/>
      </c>
      <c r="AG397" s="3" t="str">
        <f t="shared" si="143"/>
        <v/>
      </c>
      <c r="AH397" s="3" t="str">
        <f t="shared" si="144"/>
        <v/>
      </c>
      <c r="AI397" s="3"/>
      <c r="AJ397" s="3" t="str">
        <f t="shared" si="145"/>
        <v/>
      </c>
      <c r="AK397" s="46" t="str">
        <f t="shared" si="146"/>
        <v/>
      </c>
      <c r="AM397" s="66">
        <f t="shared" si="147"/>
        <v>0</v>
      </c>
      <c r="AN397" s="2">
        <f t="shared" si="148"/>
        <v>0</v>
      </c>
      <c r="AO397" s="67">
        <f t="shared" si="149"/>
        <v>0</v>
      </c>
      <c r="AQ397" s="104" t="str">
        <f t="shared" si="150"/>
        <v/>
      </c>
      <c r="AS397" s="74" t="str">
        <f t="shared" si="151"/>
        <v/>
      </c>
      <c r="AT397" s="1" t="str">
        <f t="shared" si="152"/>
        <v/>
      </c>
      <c r="AU397" s="1" t="str">
        <f t="shared" si="153"/>
        <v/>
      </c>
      <c r="AV397" s="105" t="str">
        <f t="shared" si="154"/>
        <v/>
      </c>
    </row>
    <row r="398" spans="1:48" x14ac:dyDescent="0.25">
      <c r="A398" s="28"/>
      <c r="B398" s="118"/>
      <c r="C398" s="119"/>
      <c r="D398" s="119"/>
      <c r="E398" s="120"/>
      <c r="F398" s="120"/>
      <c r="G398" s="121"/>
      <c r="H398" s="122"/>
      <c r="I398" s="121"/>
      <c r="J398" s="123"/>
      <c r="K398" s="123"/>
      <c r="L398" s="123"/>
      <c r="M398" s="124"/>
      <c r="N398" s="125"/>
      <c r="O398" s="28"/>
      <c r="P398" s="86" t="str">
        <f>IF($B398="", "", SUMIF('Time &amp; Expenses'!$G$11:$G$8010, $B398, 'Time &amp; Expenses'!$J$11:$J$8010))</f>
        <v/>
      </c>
      <c r="Q398" s="2" t="str">
        <f>IF($B398="", "", SUMIF('Time &amp; Expenses'!$G$11:$G$8010, $B398, 'Time &amp; Expenses'!$K$11:$K$8010))</f>
        <v/>
      </c>
      <c r="R398" s="22" t="str">
        <f t="shared" si="133"/>
        <v/>
      </c>
      <c r="S398" s="28"/>
      <c r="T398" s="26" t="str">
        <f t="shared" si="134"/>
        <v/>
      </c>
      <c r="U398" s="22" t="str">
        <f t="shared" si="135"/>
        <v/>
      </c>
      <c r="V398" s="28"/>
      <c r="X398" s="100">
        <f t="shared" si="136"/>
        <v>0</v>
      </c>
      <c r="Y398" s="45" t="str">
        <f t="shared" si="137"/>
        <v/>
      </c>
      <c r="Z398" s="45" t="str">
        <f t="shared" si="138"/>
        <v/>
      </c>
      <c r="AA398" s="45" t="str">
        <f t="shared" si="139"/>
        <v/>
      </c>
      <c r="AC398" s="18" t="str">
        <f t="shared" si="140"/>
        <v/>
      </c>
      <c r="AD398" s="3" t="str">
        <f t="shared" si="141"/>
        <v/>
      </c>
      <c r="AE398" s="3"/>
      <c r="AF398" s="3" t="str">
        <f t="shared" si="142"/>
        <v/>
      </c>
      <c r="AG398" s="3" t="str">
        <f t="shared" si="143"/>
        <v/>
      </c>
      <c r="AH398" s="3" t="str">
        <f t="shared" si="144"/>
        <v/>
      </c>
      <c r="AI398" s="3"/>
      <c r="AJ398" s="3" t="str">
        <f t="shared" si="145"/>
        <v/>
      </c>
      <c r="AK398" s="46" t="str">
        <f t="shared" si="146"/>
        <v/>
      </c>
      <c r="AM398" s="66">
        <f t="shared" si="147"/>
        <v>0</v>
      </c>
      <c r="AN398" s="2">
        <f t="shared" si="148"/>
        <v>0</v>
      </c>
      <c r="AO398" s="67">
        <f t="shared" si="149"/>
        <v>0</v>
      </c>
      <c r="AQ398" s="104" t="str">
        <f t="shared" si="150"/>
        <v/>
      </c>
      <c r="AS398" s="74" t="str">
        <f t="shared" si="151"/>
        <v/>
      </c>
      <c r="AT398" s="1" t="str">
        <f t="shared" si="152"/>
        <v/>
      </c>
      <c r="AU398" s="1" t="str">
        <f t="shared" si="153"/>
        <v/>
      </c>
      <c r="AV398" s="105" t="str">
        <f t="shared" si="154"/>
        <v/>
      </c>
    </row>
    <row r="399" spans="1:48" x14ac:dyDescent="0.25">
      <c r="A399" s="28"/>
      <c r="B399" s="118"/>
      <c r="C399" s="119"/>
      <c r="D399" s="119"/>
      <c r="E399" s="120"/>
      <c r="F399" s="120"/>
      <c r="G399" s="121"/>
      <c r="H399" s="122"/>
      <c r="I399" s="121"/>
      <c r="J399" s="123"/>
      <c r="K399" s="123"/>
      <c r="L399" s="123"/>
      <c r="M399" s="124"/>
      <c r="N399" s="125"/>
      <c r="O399" s="28"/>
      <c r="P399" s="86" t="str">
        <f>IF($B399="", "", SUMIF('Time &amp; Expenses'!$G$11:$G$8010, $B399, 'Time &amp; Expenses'!$J$11:$J$8010))</f>
        <v/>
      </c>
      <c r="Q399" s="2" t="str">
        <f>IF($B399="", "", SUMIF('Time &amp; Expenses'!$G$11:$G$8010, $B399, 'Time &amp; Expenses'!$K$11:$K$8010))</f>
        <v/>
      </c>
      <c r="R399" s="22" t="str">
        <f t="shared" si="133"/>
        <v/>
      </c>
      <c r="S399" s="28"/>
      <c r="T399" s="26" t="str">
        <f t="shared" si="134"/>
        <v/>
      </c>
      <c r="U399" s="22" t="str">
        <f t="shared" si="135"/>
        <v/>
      </c>
      <c r="V399" s="28"/>
      <c r="X399" s="100">
        <f t="shared" si="136"/>
        <v>0</v>
      </c>
      <c r="Y399" s="45" t="str">
        <f t="shared" si="137"/>
        <v/>
      </c>
      <c r="Z399" s="45" t="str">
        <f t="shared" si="138"/>
        <v/>
      </c>
      <c r="AA399" s="45" t="str">
        <f t="shared" si="139"/>
        <v/>
      </c>
      <c r="AC399" s="18" t="str">
        <f t="shared" si="140"/>
        <v/>
      </c>
      <c r="AD399" s="3" t="str">
        <f t="shared" si="141"/>
        <v/>
      </c>
      <c r="AE399" s="3"/>
      <c r="AF399" s="3" t="str">
        <f t="shared" si="142"/>
        <v/>
      </c>
      <c r="AG399" s="3" t="str">
        <f t="shared" si="143"/>
        <v/>
      </c>
      <c r="AH399" s="3" t="str">
        <f t="shared" si="144"/>
        <v/>
      </c>
      <c r="AI399" s="3"/>
      <c r="AJ399" s="3" t="str">
        <f t="shared" si="145"/>
        <v/>
      </c>
      <c r="AK399" s="46" t="str">
        <f t="shared" si="146"/>
        <v/>
      </c>
      <c r="AM399" s="66">
        <f t="shared" si="147"/>
        <v>0</v>
      </c>
      <c r="AN399" s="2">
        <f t="shared" si="148"/>
        <v>0</v>
      </c>
      <c r="AO399" s="67">
        <f t="shared" si="149"/>
        <v>0</v>
      </c>
      <c r="AQ399" s="104" t="str">
        <f t="shared" si="150"/>
        <v/>
      </c>
      <c r="AS399" s="74" t="str">
        <f t="shared" si="151"/>
        <v/>
      </c>
      <c r="AT399" s="1" t="str">
        <f t="shared" si="152"/>
        <v/>
      </c>
      <c r="AU399" s="1" t="str">
        <f t="shared" si="153"/>
        <v/>
      </c>
      <c r="AV399" s="105" t="str">
        <f t="shared" si="154"/>
        <v/>
      </c>
    </row>
    <row r="400" spans="1:48" x14ac:dyDescent="0.25">
      <c r="A400" s="28"/>
      <c r="B400" s="118"/>
      <c r="C400" s="119"/>
      <c r="D400" s="119"/>
      <c r="E400" s="120"/>
      <c r="F400" s="120"/>
      <c r="G400" s="121"/>
      <c r="H400" s="122"/>
      <c r="I400" s="121"/>
      <c r="J400" s="123"/>
      <c r="K400" s="123"/>
      <c r="L400" s="123"/>
      <c r="M400" s="124"/>
      <c r="N400" s="125"/>
      <c r="O400" s="28"/>
      <c r="P400" s="86" t="str">
        <f>IF($B400="", "", SUMIF('Time &amp; Expenses'!$G$11:$G$8010, $B400, 'Time &amp; Expenses'!$J$11:$J$8010))</f>
        <v/>
      </c>
      <c r="Q400" s="2" t="str">
        <f>IF($B400="", "", SUMIF('Time &amp; Expenses'!$G$11:$G$8010, $B400, 'Time &amp; Expenses'!$K$11:$K$8010))</f>
        <v/>
      </c>
      <c r="R400" s="22" t="str">
        <f t="shared" si="133"/>
        <v/>
      </c>
      <c r="S400" s="28"/>
      <c r="T400" s="26" t="str">
        <f t="shared" si="134"/>
        <v/>
      </c>
      <c r="U400" s="22" t="str">
        <f t="shared" si="135"/>
        <v/>
      </c>
      <c r="V400" s="28"/>
      <c r="X400" s="100">
        <f t="shared" si="136"/>
        <v>0</v>
      </c>
      <c r="Y400" s="45" t="str">
        <f t="shared" si="137"/>
        <v/>
      </c>
      <c r="Z400" s="45" t="str">
        <f t="shared" si="138"/>
        <v/>
      </c>
      <c r="AA400" s="45" t="str">
        <f t="shared" si="139"/>
        <v/>
      </c>
      <c r="AC400" s="18" t="str">
        <f t="shared" si="140"/>
        <v/>
      </c>
      <c r="AD400" s="3" t="str">
        <f t="shared" si="141"/>
        <v/>
      </c>
      <c r="AE400" s="3"/>
      <c r="AF400" s="3" t="str">
        <f t="shared" si="142"/>
        <v/>
      </c>
      <c r="AG400" s="3" t="str">
        <f t="shared" si="143"/>
        <v/>
      </c>
      <c r="AH400" s="3" t="str">
        <f t="shared" si="144"/>
        <v/>
      </c>
      <c r="AI400" s="3"/>
      <c r="AJ400" s="3" t="str">
        <f t="shared" si="145"/>
        <v/>
      </c>
      <c r="AK400" s="46" t="str">
        <f t="shared" si="146"/>
        <v/>
      </c>
      <c r="AM400" s="66">
        <f t="shared" si="147"/>
        <v>0</v>
      </c>
      <c r="AN400" s="2">
        <f t="shared" si="148"/>
        <v>0</v>
      </c>
      <c r="AO400" s="67">
        <f t="shared" si="149"/>
        <v>0</v>
      </c>
      <c r="AQ400" s="104" t="str">
        <f t="shared" si="150"/>
        <v/>
      </c>
      <c r="AS400" s="74" t="str">
        <f t="shared" si="151"/>
        <v/>
      </c>
      <c r="AT400" s="1" t="str">
        <f t="shared" si="152"/>
        <v/>
      </c>
      <c r="AU400" s="1" t="str">
        <f t="shared" si="153"/>
        <v/>
      </c>
      <c r="AV400" s="105" t="str">
        <f t="shared" si="154"/>
        <v/>
      </c>
    </row>
    <row r="401" spans="1:48" x14ac:dyDescent="0.25">
      <c r="A401" s="28"/>
      <c r="B401" s="118"/>
      <c r="C401" s="119"/>
      <c r="D401" s="119"/>
      <c r="E401" s="120"/>
      <c r="F401" s="120"/>
      <c r="G401" s="121"/>
      <c r="H401" s="122"/>
      <c r="I401" s="121"/>
      <c r="J401" s="123"/>
      <c r="K401" s="123"/>
      <c r="L401" s="123"/>
      <c r="M401" s="124"/>
      <c r="N401" s="125"/>
      <c r="O401" s="28"/>
      <c r="P401" s="86" t="str">
        <f>IF($B401="", "", SUMIF('Time &amp; Expenses'!$G$11:$G$8010, $B401, 'Time &amp; Expenses'!$J$11:$J$8010))</f>
        <v/>
      </c>
      <c r="Q401" s="2" t="str">
        <f>IF($B401="", "", SUMIF('Time &amp; Expenses'!$G$11:$G$8010, $B401, 'Time &amp; Expenses'!$K$11:$K$8010))</f>
        <v/>
      </c>
      <c r="R401" s="22" t="str">
        <f t="shared" si="133"/>
        <v/>
      </c>
      <c r="S401" s="28"/>
      <c r="T401" s="26" t="str">
        <f t="shared" si="134"/>
        <v/>
      </c>
      <c r="U401" s="22" t="str">
        <f t="shared" si="135"/>
        <v/>
      </c>
      <c r="V401" s="28"/>
      <c r="X401" s="100">
        <f t="shared" si="136"/>
        <v>0</v>
      </c>
      <c r="Y401" s="45" t="str">
        <f t="shared" si="137"/>
        <v/>
      </c>
      <c r="Z401" s="45" t="str">
        <f t="shared" si="138"/>
        <v/>
      </c>
      <c r="AA401" s="45" t="str">
        <f t="shared" si="139"/>
        <v/>
      </c>
      <c r="AC401" s="18" t="str">
        <f t="shared" si="140"/>
        <v/>
      </c>
      <c r="AD401" s="3" t="str">
        <f t="shared" si="141"/>
        <v/>
      </c>
      <c r="AE401" s="3"/>
      <c r="AF401" s="3" t="str">
        <f t="shared" si="142"/>
        <v/>
      </c>
      <c r="AG401" s="3" t="str">
        <f t="shared" si="143"/>
        <v/>
      </c>
      <c r="AH401" s="3" t="str">
        <f t="shared" si="144"/>
        <v/>
      </c>
      <c r="AI401" s="3"/>
      <c r="AJ401" s="3" t="str">
        <f t="shared" si="145"/>
        <v/>
      </c>
      <c r="AK401" s="46" t="str">
        <f t="shared" si="146"/>
        <v/>
      </c>
      <c r="AM401" s="66">
        <f t="shared" si="147"/>
        <v>0</v>
      </c>
      <c r="AN401" s="2">
        <f t="shared" si="148"/>
        <v>0</v>
      </c>
      <c r="AO401" s="67">
        <f t="shared" si="149"/>
        <v>0</v>
      </c>
      <c r="AQ401" s="104" t="str">
        <f t="shared" si="150"/>
        <v/>
      </c>
      <c r="AS401" s="74" t="str">
        <f t="shared" si="151"/>
        <v/>
      </c>
      <c r="AT401" s="1" t="str">
        <f t="shared" si="152"/>
        <v/>
      </c>
      <c r="AU401" s="1" t="str">
        <f t="shared" si="153"/>
        <v/>
      </c>
      <c r="AV401" s="105" t="str">
        <f t="shared" si="154"/>
        <v/>
      </c>
    </row>
    <row r="402" spans="1:48" x14ac:dyDescent="0.25">
      <c r="A402" s="28"/>
      <c r="B402" s="118"/>
      <c r="C402" s="119"/>
      <c r="D402" s="119"/>
      <c r="E402" s="120"/>
      <c r="F402" s="120"/>
      <c r="G402" s="121"/>
      <c r="H402" s="122"/>
      <c r="I402" s="121"/>
      <c r="J402" s="123"/>
      <c r="K402" s="123"/>
      <c r="L402" s="123"/>
      <c r="M402" s="124"/>
      <c r="N402" s="125"/>
      <c r="O402" s="28"/>
      <c r="P402" s="86" t="str">
        <f>IF($B402="", "", SUMIF('Time &amp; Expenses'!$G$11:$G$8010, $B402, 'Time &amp; Expenses'!$J$11:$J$8010))</f>
        <v/>
      </c>
      <c r="Q402" s="2" t="str">
        <f>IF($B402="", "", SUMIF('Time &amp; Expenses'!$G$11:$G$8010, $B402, 'Time &amp; Expenses'!$K$11:$K$8010))</f>
        <v/>
      </c>
      <c r="R402" s="22" t="str">
        <f t="shared" si="133"/>
        <v/>
      </c>
      <c r="S402" s="28"/>
      <c r="T402" s="26" t="str">
        <f t="shared" si="134"/>
        <v/>
      </c>
      <c r="U402" s="22" t="str">
        <f t="shared" si="135"/>
        <v/>
      </c>
      <c r="V402" s="28"/>
      <c r="X402" s="100">
        <f t="shared" si="136"/>
        <v>0</v>
      </c>
      <c r="Y402" s="45" t="str">
        <f t="shared" si="137"/>
        <v/>
      </c>
      <c r="Z402" s="45" t="str">
        <f t="shared" si="138"/>
        <v/>
      </c>
      <c r="AA402" s="45" t="str">
        <f t="shared" si="139"/>
        <v/>
      </c>
      <c r="AC402" s="18" t="str">
        <f t="shared" si="140"/>
        <v/>
      </c>
      <c r="AD402" s="3" t="str">
        <f t="shared" si="141"/>
        <v/>
      </c>
      <c r="AE402" s="3"/>
      <c r="AF402" s="3" t="str">
        <f t="shared" si="142"/>
        <v/>
      </c>
      <c r="AG402" s="3" t="str">
        <f t="shared" si="143"/>
        <v/>
      </c>
      <c r="AH402" s="3" t="str">
        <f t="shared" si="144"/>
        <v/>
      </c>
      <c r="AI402" s="3"/>
      <c r="AJ402" s="3" t="str">
        <f t="shared" si="145"/>
        <v/>
      </c>
      <c r="AK402" s="46" t="str">
        <f t="shared" si="146"/>
        <v/>
      </c>
      <c r="AM402" s="66">
        <f t="shared" si="147"/>
        <v>0</v>
      </c>
      <c r="AN402" s="2">
        <f t="shared" si="148"/>
        <v>0</v>
      </c>
      <c r="AO402" s="67">
        <f t="shared" si="149"/>
        <v>0</v>
      </c>
      <c r="AQ402" s="104" t="str">
        <f t="shared" si="150"/>
        <v/>
      </c>
      <c r="AS402" s="74" t="str">
        <f t="shared" si="151"/>
        <v/>
      </c>
      <c r="AT402" s="1" t="str">
        <f t="shared" si="152"/>
        <v/>
      </c>
      <c r="AU402" s="1" t="str">
        <f t="shared" si="153"/>
        <v/>
      </c>
      <c r="AV402" s="105" t="str">
        <f t="shared" si="154"/>
        <v/>
      </c>
    </row>
    <row r="403" spans="1:48" x14ac:dyDescent="0.25">
      <c r="A403" s="28"/>
      <c r="B403" s="118"/>
      <c r="C403" s="119"/>
      <c r="D403" s="119"/>
      <c r="E403" s="120"/>
      <c r="F403" s="120"/>
      <c r="G403" s="121"/>
      <c r="H403" s="122"/>
      <c r="I403" s="121"/>
      <c r="J403" s="123"/>
      <c r="K403" s="123"/>
      <c r="L403" s="123"/>
      <c r="M403" s="124"/>
      <c r="N403" s="125"/>
      <c r="O403" s="28"/>
      <c r="P403" s="86" t="str">
        <f>IF($B403="", "", SUMIF('Time &amp; Expenses'!$G$11:$G$8010, $B403, 'Time &amp; Expenses'!$J$11:$J$8010))</f>
        <v/>
      </c>
      <c r="Q403" s="2" t="str">
        <f>IF($B403="", "", SUMIF('Time &amp; Expenses'!$G$11:$G$8010, $B403, 'Time &amp; Expenses'!$K$11:$K$8010))</f>
        <v/>
      </c>
      <c r="R403" s="22" t="str">
        <f t="shared" si="133"/>
        <v/>
      </c>
      <c r="S403" s="28"/>
      <c r="T403" s="26" t="str">
        <f t="shared" si="134"/>
        <v/>
      </c>
      <c r="U403" s="22" t="str">
        <f t="shared" si="135"/>
        <v/>
      </c>
      <c r="V403" s="28"/>
      <c r="X403" s="100">
        <f t="shared" si="136"/>
        <v>0</v>
      </c>
      <c r="Y403" s="45" t="str">
        <f t="shared" si="137"/>
        <v/>
      </c>
      <c r="Z403" s="45" t="str">
        <f t="shared" si="138"/>
        <v/>
      </c>
      <c r="AA403" s="45" t="str">
        <f t="shared" si="139"/>
        <v/>
      </c>
      <c r="AC403" s="18" t="str">
        <f t="shared" si="140"/>
        <v/>
      </c>
      <c r="AD403" s="3" t="str">
        <f t="shared" si="141"/>
        <v/>
      </c>
      <c r="AE403" s="3"/>
      <c r="AF403" s="3" t="str">
        <f t="shared" si="142"/>
        <v/>
      </c>
      <c r="AG403" s="3" t="str">
        <f t="shared" si="143"/>
        <v/>
      </c>
      <c r="AH403" s="3" t="str">
        <f t="shared" si="144"/>
        <v/>
      </c>
      <c r="AI403" s="3"/>
      <c r="AJ403" s="3" t="str">
        <f t="shared" si="145"/>
        <v/>
      </c>
      <c r="AK403" s="46" t="str">
        <f t="shared" si="146"/>
        <v/>
      </c>
      <c r="AM403" s="66">
        <f t="shared" si="147"/>
        <v>0</v>
      </c>
      <c r="AN403" s="2">
        <f t="shared" si="148"/>
        <v>0</v>
      </c>
      <c r="AO403" s="67">
        <f t="shared" si="149"/>
        <v>0</v>
      </c>
      <c r="AQ403" s="104" t="str">
        <f t="shared" si="150"/>
        <v/>
      </c>
      <c r="AS403" s="74" t="str">
        <f t="shared" si="151"/>
        <v/>
      </c>
      <c r="AT403" s="1" t="str">
        <f t="shared" si="152"/>
        <v/>
      </c>
      <c r="AU403" s="1" t="str">
        <f t="shared" si="153"/>
        <v/>
      </c>
      <c r="AV403" s="105" t="str">
        <f t="shared" si="154"/>
        <v/>
      </c>
    </row>
    <row r="404" spans="1:48" x14ac:dyDescent="0.25">
      <c r="A404" s="28"/>
      <c r="B404" s="118"/>
      <c r="C404" s="119"/>
      <c r="D404" s="119"/>
      <c r="E404" s="120"/>
      <c r="F404" s="120"/>
      <c r="G404" s="121"/>
      <c r="H404" s="122"/>
      <c r="I404" s="121"/>
      <c r="J404" s="123"/>
      <c r="K404" s="123"/>
      <c r="L404" s="123"/>
      <c r="M404" s="124"/>
      <c r="N404" s="125"/>
      <c r="O404" s="28"/>
      <c r="P404" s="86" t="str">
        <f>IF($B404="", "", SUMIF('Time &amp; Expenses'!$G$11:$G$8010, $B404, 'Time &amp; Expenses'!$J$11:$J$8010))</f>
        <v/>
      </c>
      <c r="Q404" s="2" t="str">
        <f>IF($B404="", "", SUMIF('Time &amp; Expenses'!$G$11:$G$8010, $B404, 'Time &amp; Expenses'!$K$11:$K$8010))</f>
        <v/>
      </c>
      <c r="R404" s="22" t="str">
        <f t="shared" si="133"/>
        <v/>
      </c>
      <c r="S404" s="28"/>
      <c r="T404" s="26" t="str">
        <f t="shared" si="134"/>
        <v/>
      </c>
      <c r="U404" s="22" t="str">
        <f t="shared" si="135"/>
        <v/>
      </c>
      <c r="V404" s="28"/>
      <c r="X404" s="100">
        <f t="shared" si="136"/>
        <v>0</v>
      </c>
      <c r="Y404" s="45" t="str">
        <f t="shared" si="137"/>
        <v/>
      </c>
      <c r="Z404" s="45" t="str">
        <f t="shared" si="138"/>
        <v/>
      </c>
      <c r="AA404" s="45" t="str">
        <f t="shared" si="139"/>
        <v/>
      </c>
      <c r="AC404" s="18" t="str">
        <f t="shared" si="140"/>
        <v/>
      </c>
      <c r="AD404" s="3" t="str">
        <f t="shared" si="141"/>
        <v/>
      </c>
      <c r="AE404" s="3"/>
      <c r="AF404" s="3" t="str">
        <f t="shared" si="142"/>
        <v/>
      </c>
      <c r="AG404" s="3" t="str">
        <f t="shared" si="143"/>
        <v/>
      </c>
      <c r="AH404" s="3" t="str">
        <f t="shared" si="144"/>
        <v/>
      </c>
      <c r="AI404" s="3"/>
      <c r="AJ404" s="3" t="str">
        <f t="shared" si="145"/>
        <v/>
      </c>
      <c r="AK404" s="46" t="str">
        <f t="shared" si="146"/>
        <v/>
      </c>
      <c r="AM404" s="66">
        <f t="shared" si="147"/>
        <v>0</v>
      </c>
      <c r="AN404" s="2">
        <f t="shared" si="148"/>
        <v>0</v>
      </c>
      <c r="AO404" s="67">
        <f t="shared" si="149"/>
        <v>0</v>
      </c>
      <c r="AQ404" s="104" t="str">
        <f t="shared" si="150"/>
        <v/>
      </c>
      <c r="AS404" s="74" t="str">
        <f t="shared" si="151"/>
        <v/>
      </c>
      <c r="AT404" s="1" t="str">
        <f t="shared" si="152"/>
        <v/>
      </c>
      <c r="AU404" s="1" t="str">
        <f t="shared" si="153"/>
        <v/>
      </c>
      <c r="AV404" s="105" t="str">
        <f t="shared" si="154"/>
        <v/>
      </c>
    </row>
    <row r="405" spans="1:48" x14ac:dyDescent="0.25">
      <c r="A405" s="28"/>
      <c r="B405" s="118"/>
      <c r="C405" s="119"/>
      <c r="D405" s="119"/>
      <c r="E405" s="120"/>
      <c r="F405" s="120"/>
      <c r="G405" s="121"/>
      <c r="H405" s="122"/>
      <c r="I405" s="121"/>
      <c r="J405" s="123"/>
      <c r="K405" s="123"/>
      <c r="L405" s="123"/>
      <c r="M405" s="124"/>
      <c r="N405" s="125"/>
      <c r="O405" s="28"/>
      <c r="P405" s="86" t="str">
        <f>IF($B405="", "", SUMIF('Time &amp; Expenses'!$G$11:$G$8010, $B405, 'Time &amp; Expenses'!$J$11:$J$8010))</f>
        <v/>
      </c>
      <c r="Q405" s="2" t="str">
        <f>IF($B405="", "", SUMIF('Time &amp; Expenses'!$G$11:$G$8010, $B405, 'Time &amp; Expenses'!$K$11:$K$8010))</f>
        <v/>
      </c>
      <c r="R405" s="22" t="str">
        <f t="shared" si="133"/>
        <v/>
      </c>
      <c r="S405" s="28"/>
      <c r="T405" s="26" t="str">
        <f t="shared" si="134"/>
        <v/>
      </c>
      <c r="U405" s="22" t="str">
        <f t="shared" si="135"/>
        <v/>
      </c>
      <c r="V405" s="28"/>
      <c r="X405" s="100">
        <f t="shared" si="136"/>
        <v>0</v>
      </c>
      <c r="Y405" s="45" t="str">
        <f t="shared" si="137"/>
        <v/>
      </c>
      <c r="Z405" s="45" t="str">
        <f t="shared" si="138"/>
        <v/>
      </c>
      <c r="AA405" s="45" t="str">
        <f t="shared" si="139"/>
        <v/>
      </c>
      <c r="AC405" s="18" t="str">
        <f t="shared" si="140"/>
        <v/>
      </c>
      <c r="AD405" s="3" t="str">
        <f t="shared" si="141"/>
        <v/>
      </c>
      <c r="AE405" s="3"/>
      <c r="AF405" s="3" t="str">
        <f t="shared" si="142"/>
        <v/>
      </c>
      <c r="AG405" s="3" t="str">
        <f t="shared" si="143"/>
        <v/>
      </c>
      <c r="AH405" s="3" t="str">
        <f t="shared" si="144"/>
        <v/>
      </c>
      <c r="AI405" s="3"/>
      <c r="AJ405" s="3" t="str">
        <f t="shared" si="145"/>
        <v/>
      </c>
      <c r="AK405" s="46" t="str">
        <f t="shared" si="146"/>
        <v/>
      </c>
      <c r="AM405" s="66">
        <f t="shared" si="147"/>
        <v>0</v>
      </c>
      <c r="AN405" s="2">
        <f t="shared" si="148"/>
        <v>0</v>
      </c>
      <c r="AO405" s="67">
        <f t="shared" si="149"/>
        <v>0</v>
      </c>
      <c r="AQ405" s="104" t="str">
        <f t="shared" si="150"/>
        <v/>
      </c>
      <c r="AS405" s="74" t="str">
        <f t="shared" si="151"/>
        <v/>
      </c>
      <c r="AT405" s="1" t="str">
        <f t="shared" si="152"/>
        <v/>
      </c>
      <c r="AU405" s="1" t="str">
        <f t="shared" si="153"/>
        <v/>
      </c>
      <c r="AV405" s="105" t="str">
        <f t="shared" si="154"/>
        <v/>
      </c>
    </row>
    <row r="406" spans="1:48" x14ac:dyDescent="0.25">
      <c r="A406" s="28"/>
      <c r="B406" s="118"/>
      <c r="C406" s="119"/>
      <c r="D406" s="119"/>
      <c r="E406" s="120"/>
      <c r="F406" s="120"/>
      <c r="G406" s="121"/>
      <c r="H406" s="122"/>
      <c r="I406" s="121"/>
      <c r="J406" s="123"/>
      <c r="K406" s="123"/>
      <c r="L406" s="123"/>
      <c r="M406" s="124"/>
      <c r="N406" s="125"/>
      <c r="O406" s="28"/>
      <c r="P406" s="86" t="str">
        <f>IF($B406="", "", SUMIF('Time &amp; Expenses'!$G$11:$G$8010, $B406, 'Time &amp; Expenses'!$J$11:$J$8010))</f>
        <v/>
      </c>
      <c r="Q406" s="2" t="str">
        <f>IF($B406="", "", SUMIF('Time &amp; Expenses'!$G$11:$G$8010, $B406, 'Time &amp; Expenses'!$K$11:$K$8010))</f>
        <v/>
      </c>
      <c r="R406" s="22" t="str">
        <f t="shared" si="133"/>
        <v/>
      </c>
      <c r="S406" s="28"/>
      <c r="T406" s="26" t="str">
        <f t="shared" si="134"/>
        <v/>
      </c>
      <c r="U406" s="22" t="str">
        <f t="shared" si="135"/>
        <v/>
      </c>
      <c r="V406" s="28"/>
      <c r="X406" s="100">
        <f t="shared" si="136"/>
        <v>0</v>
      </c>
      <c r="Y406" s="45" t="str">
        <f t="shared" si="137"/>
        <v/>
      </c>
      <c r="Z406" s="45" t="str">
        <f t="shared" si="138"/>
        <v/>
      </c>
      <c r="AA406" s="45" t="str">
        <f t="shared" si="139"/>
        <v/>
      </c>
      <c r="AC406" s="18" t="str">
        <f t="shared" si="140"/>
        <v/>
      </c>
      <c r="AD406" s="3" t="str">
        <f t="shared" si="141"/>
        <v/>
      </c>
      <c r="AE406" s="3"/>
      <c r="AF406" s="3" t="str">
        <f t="shared" si="142"/>
        <v/>
      </c>
      <c r="AG406" s="3" t="str">
        <f t="shared" si="143"/>
        <v/>
      </c>
      <c r="AH406" s="3" t="str">
        <f t="shared" si="144"/>
        <v/>
      </c>
      <c r="AI406" s="3"/>
      <c r="AJ406" s="3" t="str">
        <f t="shared" si="145"/>
        <v/>
      </c>
      <c r="AK406" s="46" t="str">
        <f t="shared" si="146"/>
        <v/>
      </c>
      <c r="AM406" s="66">
        <f t="shared" si="147"/>
        <v>0</v>
      </c>
      <c r="AN406" s="2">
        <f t="shared" si="148"/>
        <v>0</v>
      </c>
      <c r="AO406" s="67">
        <f t="shared" si="149"/>
        <v>0</v>
      </c>
      <c r="AQ406" s="104" t="str">
        <f t="shared" si="150"/>
        <v/>
      </c>
      <c r="AS406" s="74" t="str">
        <f t="shared" si="151"/>
        <v/>
      </c>
      <c r="AT406" s="1" t="str">
        <f t="shared" si="152"/>
        <v/>
      </c>
      <c r="AU406" s="1" t="str">
        <f t="shared" si="153"/>
        <v/>
      </c>
      <c r="AV406" s="105" t="str">
        <f t="shared" si="154"/>
        <v/>
      </c>
    </row>
    <row r="407" spans="1:48" x14ac:dyDescent="0.25">
      <c r="A407" s="28"/>
      <c r="B407" s="118"/>
      <c r="C407" s="119"/>
      <c r="D407" s="119"/>
      <c r="E407" s="120"/>
      <c r="F407" s="120"/>
      <c r="G407" s="121"/>
      <c r="H407" s="122"/>
      <c r="I407" s="121"/>
      <c r="J407" s="123"/>
      <c r="K407" s="123"/>
      <c r="L407" s="123"/>
      <c r="M407" s="124"/>
      <c r="N407" s="125"/>
      <c r="O407" s="28"/>
      <c r="P407" s="86" t="str">
        <f>IF($B407="", "", SUMIF('Time &amp; Expenses'!$G$11:$G$8010, $B407, 'Time &amp; Expenses'!$J$11:$J$8010))</f>
        <v/>
      </c>
      <c r="Q407" s="2" t="str">
        <f>IF($B407="", "", SUMIF('Time &amp; Expenses'!$G$11:$G$8010, $B407, 'Time &amp; Expenses'!$K$11:$K$8010))</f>
        <v/>
      </c>
      <c r="R407" s="22" t="str">
        <f t="shared" si="133"/>
        <v/>
      </c>
      <c r="S407" s="28"/>
      <c r="T407" s="26" t="str">
        <f t="shared" si="134"/>
        <v/>
      </c>
      <c r="U407" s="22" t="str">
        <f t="shared" si="135"/>
        <v/>
      </c>
      <c r="V407" s="28"/>
      <c r="X407" s="100">
        <f t="shared" si="136"/>
        <v>0</v>
      </c>
      <c r="Y407" s="45" t="str">
        <f t="shared" si="137"/>
        <v/>
      </c>
      <c r="Z407" s="45" t="str">
        <f t="shared" si="138"/>
        <v/>
      </c>
      <c r="AA407" s="45" t="str">
        <f t="shared" si="139"/>
        <v/>
      </c>
      <c r="AC407" s="18" t="str">
        <f t="shared" si="140"/>
        <v/>
      </c>
      <c r="AD407" s="3" t="str">
        <f t="shared" si="141"/>
        <v/>
      </c>
      <c r="AE407" s="3"/>
      <c r="AF407" s="3" t="str">
        <f t="shared" si="142"/>
        <v/>
      </c>
      <c r="AG407" s="3" t="str">
        <f t="shared" si="143"/>
        <v/>
      </c>
      <c r="AH407" s="3" t="str">
        <f t="shared" si="144"/>
        <v/>
      </c>
      <c r="AI407" s="3"/>
      <c r="AJ407" s="3" t="str">
        <f t="shared" si="145"/>
        <v/>
      </c>
      <c r="AK407" s="46" t="str">
        <f t="shared" si="146"/>
        <v/>
      </c>
      <c r="AM407" s="66">
        <f t="shared" si="147"/>
        <v>0</v>
      </c>
      <c r="AN407" s="2">
        <f t="shared" si="148"/>
        <v>0</v>
      </c>
      <c r="AO407" s="67">
        <f t="shared" si="149"/>
        <v>0</v>
      </c>
      <c r="AQ407" s="104" t="str">
        <f t="shared" si="150"/>
        <v/>
      </c>
      <c r="AS407" s="74" t="str">
        <f t="shared" si="151"/>
        <v/>
      </c>
      <c r="AT407" s="1" t="str">
        <f t="shared" si="152"/>
        <v/>
      </c>
      <c r="AU407" s="1" t="str">
        <f t="shared" si="153"/>
        <v/>
      </c>
      <c r="AV407" s="105" t="str">
        <f t="shared" si="154"/>
        <v/>
      </c>
    </row>
    <row r="408" spans="1:48" x14ac:dyDescent="0.25">
      <c r="A408" s="28"/>
      <c r="B408" s="118"/>
      <c r="C408" s="119"/>
      <c r="D408" s="119"/>
      <c r="E408" s="120"/>
      <c r="F408" s="120"/>
      <c r="G408" s="121"/>
      <c r="H408" s="122"/>
      <c r="I408" s="121"/>
      <c r="J408" s="123"/>
      <c r="K408" s="123"/>
      <c r="L408" s="123"/>
      <c r="M408" s="124"/>
      <c r="N408" s="125"/>
      <c r="O408" s="28"/>
      <c r="P408" s="86" t="str">
        <f>IF($B408="", "", SUMIF('Time &amp; Expenses'!$G$11:$G$8010, $B408, 'Time &amp; Expenses'!$J$11:$J$8010))</f>
        <v/>
      </c>
      <c r="Q408" s="2" t="str">
        <f>IF($B408="", "", SUMIF('Time &amp; Expenses'!$G$11:$G$8010, $B408, 'Time &amp; Expenses'!$K$11:$K$8010))</f>
        <v/>
      </c>
      <c r="R408" s="22" t="str">
        <f t="shared" si="133"/>
        <v/>
      </c>
      <c r="S408" s="28"/>
      <c r="T408" s="26" t="str">
        <f t="shared" si="134"/>
        <v/>
      </c>
      <c r="U408" s="22" t="str">
        <f t="shared" si="135"/>
        <v/>
      </c>
      <c r="V408" s="28"/>
      <c r="X408" s="100">
        <f t="shared" si="136"/>
        <v>0</v>
      </c>
      <c r="Y408" s="45" t="str">
        <f t="shared" si="137"/>
        <v/>
      </c>
      <c r="Z408" s="45" t="str">
        <f t="shared" si="138"/>
        <v/>
      </c>
      <c r="AA408" s="45" t="str">
        <f t="shared" si="139"/>
        <v/>
      </c>
      <c r="AC408" s="18" t="str">
        <f t="shared" si="140"/>
        <v/>
      </c>
      <c r="AD408" s="3" t="str">
        <f t="shared" si="141"/>
        <v/>
      </c>
      <c r="AE408" s="3"/>
      <c r="AF408" s="3" t="str">
        <f t="shared" si="142"/>
        <v/>
      </c>
      <c r="AG408" s="3" t="str">
        <f t="shared" si="143"/>
        <v/>
      </c>
      <c r="AH408" s="3" t="str">
        <f t="shared" si="144"/>
        <v/>
      </c>
      <c r="AI408" s="3"/>
      <c r="AJ408" s="3" t="str">
        <f t="shared" si="145"/>
        <v/>
      </c>
      <c r="AK408" s="46" t="str">
        <f t="shared" si="146"/>
        <v/>
      </c>
      <c r="AM408" s="66">
        <f t="shared" si="147"/>
        <v>0</v>
      </c>
      <c r="AN408" s="2">
        <f t="shared" si="148"/>
        <v>0</v>
      </c>
      <c r="AO408" s="67">
        <f t="shared" si="149"/>
        <v>0</v>
      </c>
      <c r="AQ408" s="104" t="str">
        <f t="shared" si="150"/>
        <v/>
      </c>
      <c r="AS408" s="74" t="str">
        <f t="shared" si="151"/>
        <v/>
      </c>
      <c r="AT408" s="1" t="str">
        <f t="shared" si="152"/>
        <v/>
      </c>
      <c r="AU408" s="1" t="str">
        <f t="shared" si="153"/>
        <v/>
      </c>
      <c r="AV408" s="105" t="str">
        <f t="shared" si="154"/>
        <v/>
      </c>
    </row>
    <row r="409" spans="1:48" x14ac:dyDescent="0.25">
      <c r="A409" s="28"/>
      <c r="B409" s="118"/>
      <c r="C409" s="119"/>
      <c r="D409" s="119"/>
      <c r="E409" s="120"/>
      <c r="F409" s="120"/>
      <c r="G409" s="121"/>
      <c r="H409" s="122"/>
      <c r="I409" s="121"/>
      <c r="J409" s="123"/>
      <c r="K409" s="123"/>
      <c r="L409" s="123"/>
      <c r="M409" s="124"/>
      <c r="N409" s="125"/>
      <c r="O409" s="28"/>
      <c r="P409" s="86" t="str">
        <f>IF($B409="", "", SUMIF('Time &amp; Expenses'!$G$11:$G$8010, $B409, 'Time &amp; Expenses'!$J$11:$J$8010))</f>
        <v/>
      </c>
      <c r="Q409" s="2" t="str">
        <f>IF($B409="", "", SUMIF('Time &amp; Expenses'!$G$11:$G$8010, $B409, 'Time &amp; Expenses'!$K$11:$K$8010))</f>
        <v/>
      </c>
      <c r="R409" s="22" t="str">
        <f t="shared" si="133"/>
        <v/>
      </c>
      <c r="S409" s="28"/>
      <c r="T409" s="26" t="str">
        <f t="shared" si="134"/>
        <v/>
      </c>
      <c r="U409" s="22" t="str">
        <f t="shared" si="135"/>
        <v/>
      </c>
      <c r="V409" s="28"/>
      <c r="X409" s="100">
        <f t="shared" si="136"/>
        <v>0</v>
      </c>
      <c r="Y409" s="45" t="str">
        <f t="shared" si="137"/>
        <v/>
      </c>
      <c r="Z409" s="45" t="str">
        <f t="shared" si="138"/>
        <v/>
      </c>
      <c r="AA409" s="45" t="str">
        <f t="shared" si="139"/>
        <v/>
      </c>
      <c r="AC409" s="18" t="str">
        <f t="shared" si="140"/>
        <v/>
      </c>
      <c r="AD409" s="3" t="str">
        <f t="shared" si="141"/>
        <v/>
      </c>
      <c r="AE409" s="3"/>
      <c r="AF409" s="3" t="str">
        <f t="shared" si="142"/>
        <v/>
      </c>
      <c r="AG409" s="3" t="str">
        <f t="shared" si="143"/>
        <v/>
      </c>
      <c r="AH409" s="3" t="str">
        <f t="shared" si="144"/>
        <v/>
      </c>
      <c r="AI409" s="3"/>
      <c r="AJ409" s="3" t="str">
        <f t="shared" si="145"/>
        <v/>
      </c>
      <c r="AK409" s="46" t="str">
        <f t="shared" si="146"/>
        <v/>
      </c>
      <c r="AM409" s="66">
        <f t="shared" si="147"/>
        <v>0</v>
      </c>
      <c r="AN409" s="2">
        <f t="shared" si="148"/>
        <v>0</v>
      </c>
      <c r="AO409" s="67">
        <f t="shared" si="149"/>
        <v>0</v>
      </c>
      <c r="AQ409" s="104" t="str">
        <f t="shared" si="150"/>
        <v/>
      </c>
      <c r="AS409" s="74" t="str">
        <f t="shared" si="151"/>
        <v/>
      </c>
      <c r="AT409" s="1" t="str">
        <f t="shared" si="152"/>
        <v/>
      </c>
      <c r="AU409" s="1" t="str">
        <f t="shared" si="153"/>
        <v/>
      </c>
      <c r="AV409" s="105" t="str">
        <f t="shared" si="154"/>
        <v/>
      </c>
    </row>
    <row r="410" spans="1:48" x14ac:dyDescent="0.25">
      <c r="A410" s="28"/>
      <c r="B410" s="118"/>
      <c r="C410" s="119"/>
      <c r="D410" s="119"/>
      <c r="E410" s="120"/>
      <c r="F410" s="120"/>
      <c r="G410" s="121"/>
      <c r="H410" s="122"/>
      <c r="I410" s="121"/>
      <c r="J410" s="123"/>
      <c r="K410" s="123"/>
      <c r="L410" s="123"/>
      <c r="M410" s="124"/>
      <c r="N410" s="125"/>
      <c r="O410" s="28"/>
      <c r="P410" s="86" t="str">
        <f>IF($B410="", "", SUMIF('Time &amp; Expenses'!$G$11:$G$8010, $B410, 'Time &amp; Expenses'!$J$11:$J$8010))</f>
        <v/>
      </c>
      <c r="Q410" s="2" t="str">
        <f>IF($B410="", "", SUMIF('Time &amp; Expenses'!$G$11:$G$8010, $B410, 'Time &amp; Expenses'!$K$11:$K$8010))</f>
        <v/>
      </c>
      <c r="R410" s="22" t="str">
        <f t="shared" si="133"/>
        <v/>
      </c>
      <c r="S410" s="28"/>
      <c r="T410" s="26" t="str">
        <f t="shared" si="134"/>
        <v/>
      </c>
      <c r="U410" s="22" t="str">
        <f t="shared" si="135"/>
        <v/>
      </c>
      <c r="V410" s="28"/>
      <c r="X410" s="100">
        <f t="shared" si="136"/>
        <v>0</v>
      </c>
      <c r="Y410" s="45" t="str">
        <f t="shared" si="137"/>
        <v/>
      </c>
      <c r="Z410" s="45" t="str">
        <f t="shared" si="138"/>
        <v/>
      </c>
      <c r="AA410" s="45" t="str">
        <f t="shared" si="139"/>
        <v/>
      </c>
      <c r="AC410" s="18" t="str">
        <f t="shared" si="140"/>
        <v/>
      </c>
      <c r="AD410" s="3" t="str">
        <f t="shared" si="141"/>
        <v/>
      </c>
      <c r="AE410" s="3"/>
      <c r="AF410" s="3" t="str">
        <f t="shared" si="142"/>
        <v/>
      </c>
      <c r="AG410" s="3" t="str">
        <f t="shared" si="143"/>
        <v/>
      </c>
      <c r="AH410" s="3" t="str">
        <f t="shared" si="144"/>
        <v/>
      </c>
      <c r="AI410" s="3"/>
      <c r="AJ410" s="3" t="str">
        <f t="shared" si="145"/>
        <v/>
      </c>
      <c r="AK410" s="46" t="str">
        <f t="shared" si="146"/>
        <v/>
      </c>
      <c r="AM410" s="66">
        <f t="shared" si="147"/>
        <v>0</v>
      </c>
      <c r="AN410" s="2">
        <f t="shared" si="148"/>
        <v>0</v>
      </c>
      <c r="AO410" s="67">
        <f t="shared" si="149"/>
        <v>0</v>
      </c>
      <c r="AQ410" s="104" t="str">
        <f t="shared" si="150"/>
        <v/>
      </c>
      <c r="AS410" s="74" t="str">
        <f t="shared" si="151"/>
        <v/>
      </c>
      <c r="AT410" s="1" t="str">
        <f t="shared" si="152"/>
        <v/>
      </c>
      <c r="AU410" s="1" t="str">
        <f t="shared" si="153"/>
        <v/>
      </c>
      <c r="AV410" s="105" t="str">
        <f t="shared" si="154"/>
        <v/>
      </c>
    </row>
    <row r="411" spans="1:48" x14ac:dyDescent="0.25">
      <c r="A411" s="28"/>
      <c r="B411" s="118"/>
      <c r="C411" s="119"/>
      <c r="D411" s="119"/>
      <c r="E411" s="120"/>
      <c r="F411" s="120"/>
      <c r="G411" s="121"/>
      <c r="H411" s="122"/>
      <c r="I411" s="121"/>
      <c r="J411" s="123"/>
      <c r="K411" s="123"/>
      <c r="L411" s="123"/>
      <c r="M411" s="124"/>
      <c r="N411" s="125"/>
      <c r="O411" s="28"/>
      <c r="P411" s="86" t="str">
        <f>IF($B411="", "", SUMIF('Time &amp; Expenses'!$G$11:$G$8010, $B411, 'Time &amp; Expenses'!$J$11:$J$8010))</f>
        <v/>
      </c>
      <c r="Q411" s="2" t="str">
        <f>IF($B411="", "", SUMIF('Time &amp; Expenses'!$G$11:$G$8010, $B411, 'Time &amp; Expenses'!$K$11:$K$8010))</f>
        <v/>
      </c>
      <c r="R411" s="22" t="str">
        <f t="shared" si="133"/>
        <v/>
      </c>
      <c r="S411" s="28"/>
      <c r="T411" s="26" t="str">
        <f t="shared" si="134"/>
        <v/>
      </c>
      <c r="U411" s="22" t="str">
        <f t="shared" si="135"/>
        <v/>
      </c>
      <c r="V411" s="28"/>
      <c r="X411" s="100">
        <f t="shared" si="136"/>
        <v>0</v>
      </c>
      <c r="Y411" s="45" t="str">
        <f t="shared" si="137"/>
        <v/>
      </c>
      <c r="Z411" s="45" t="str">
        <f t="shared" si="138"/>
        <v/>
      </c>
      <c r="AA411" s="45" t="str">
        <f t="shared" si="139"/>
        <v/>
      </c>
      <c r="AC411" s="18" t="str">
        <f t="shared" si="140"/>
        <v/>
      </c>
      <c r="AD411" s="3" t="str">
        <f t="shared" si="141"/>
        <v/>
      </c>
      <c r="AE411" s="3"/>
      <c r="AF411" s="3" t="str">
        <f t="shared" si="142"/>
        <v/>
      </c>
      <c r="AG411" s="3" t="str">
        <f t="shared" si="143"/>
        <v/>
      </c>
      <c r="AH411" s="3" t="str">
        <f t="shared" si="144"/>
        <v/>
      </c>
      <c r="AI411" s="3"/>
      <c r="AJ411" s="3" t="str">
        <f t="shared" si="145"/>
        <v/>
      </c>
      <c r="AK411" s="46" t="str">
        <f t="shared" si="146"/>
        <v/>
      </c>
      <c r="AM411" s="66">
        <f t="shared" si="147"/>
        <v>0</v>
      </c>
      <c r="AN411" s="2">
        <f t="shared" si="148"/>
        <v>0</v>
      </c>
      <c r="AO411" s="67">
        <f t="shared" si="149"/>
        <v>0</v>
      </c>
      <c r="AQ411" s="104" t="str">
        <f t="shared" si="150"/>
        <v/>
      </c>
      <c r="AS411" s="74" t="str">
        <f t="shared" si="151"/>
        <v/>
      </c>
      <c r="AT411" s="1" t="str">
        <f t="shared" si="152"/>
        <v/>
      </c>
      <c r="AU411" s="1" t="str">
        <f t="shared" si="153"/>
        <v/>
      </c>
      <c r="AV411" s="105" t="str">
        <f t="shared" si="154"/>
        <v/>
      </c>
    </row>
    <row r="412" spans="1:48" x14ac:dyDescent="0.25">
      <c r="A412" s="28"/>
      <c r="B412" s="118"/>
      <c r="C412" s="119"/>
      <c r="D412" s="119"/>
      <c r="E412" s="120"/>
      <c r="F412" s="120"/>
      <c r="G412" s="121"/>
      <c r="H412" s="122"/>
      <c r="I412" s="121"/>
      <c r="J412" s="123"/>
      <c r="K412" s="123"/>
      <c r="L412" s="123"/>
      <c r="M412" s="124"/>
      <c r="N412" s="125"/>
      <c r="O412" s="28"/>
      <c r="P412" s="86" t="str">
        <f>IF($B412="", "", SUMIF('Time &amp; Expenses'!$G$11:$G$8010, $B412, 'Time &amp; Expenses'!$J$11:$J$8010))</f>
        <v/>
      </c>
      <c r="Q412" s="2" t="str">
        <f>IF($B412="", "", SUMIF('Time &amp; Expenses'!$G$11:$G$8010, $B412, 'Time &amp; Expenses'!$K$11:$K$8010))</f>
        <v/>
      </c>
      <c r="R412" s="22" t="str">
        <f t="shared" si="133"/>
        <v/>
      </c>
      <c r="S412" s="28"/>
      <c r="T412" s="26" t="str">
        <f t="shared" si="134"/>
        <v/>
      </c>
      <c r="U412" s="22" t="str">
        <f t="shared" si="135"/>
        <v/>
      </c>
      <c r="V412" s="28"/>
      <c r="X412" s="100">
        <f t="shared" si="136"/>
        <v>0</v>
      </c>
      <c r="Y412" s="45" t="str">
        <f t="shared" si="137"/>
        <v/>
      </c>
      <c r="Z412" s="45" t="str">
        <f t="shared" si="138"/>
        <v/>
      </c>
      <c r="AA412" s="45" t="str">
        <f t="shared" si="139"/>
        <v/>
      </c>
      <c r="AC412" s="18" t="str">
        <f t="shared" si="140"/>
        <v/>
      </c>
      <c r="AD412" s="3" t="str">
        <f t="shared" si="141"/>
        <v/>
      </c>
      <c r="AE412" s="3"/>
      <c r="AF412" s="3" t="str">
        <f t="shared" si="142"/>
        <v/>
      </c>
      <c r="AG412" s="3" t="str">
        <f t="shared" si="143"/>
        <v/>
      </c>
      <c r="AH412" s="3" t="str">
        <f t="shared" si="144"/>
        <v/>
      </c>
      <c r="AI412" s="3"/>
      <c r="AJ412" s="3" t="str">
        <f t="shared" si="145"/>
        <v/>
      </c>
      <c r="AK412" s="46" t="str">
        <f t="shared" si="146"/>
        <v/>
      </c>
      <c r="AM412" s="66">
        <f t="shared" si="147"/>
        <v>0</v>
      </c>
      <c r="AN412" s="2">
        <f t="shared" si="148"/>
        <v>0</v>
      </c>
      <c r="AO412" s="67">
        <f t="shared" si="149"/>
        <v>0</v>
      </c>
      <c r="AQ412" s="104" t="str">
        <f t="shared" si="150"/>
        <v/>
      </c>
      <c r="AS412" s="74" t="str">
        <f t="shared" si="151"/>
        <v/>
      </c>
      <c r="AT412" s="1" t="str">
        <f t="shared" si="152"/>
        <v/>
      </c>
      <c r="AU412" s="1" t="str">
        <f t="shared" si="153"/>
        <v/>
      </c>
      <c r="AV412" s="105" t="str">
        <f t="shared" si="154"/>
        <v/>
      </c>
    </row>
    <row r="413" spans="1:48" x14ac:dyDescent="0.25">
      <c r="A413" s="28"/>
      <c r="B413" s="118"/>
      <c r="C413" s="119"/>
      <c r="D413" s="119"/>
      <c r="E413" s="120"/>
      <c r="F413" s="120"/>
      <c r="G413" s="121"/>
      <c r="H413" s="122"/>
      <c r="I413" s="121"/>
      <c r="J413" s="123"/>
      <c r="K413" s="123"/>
      <c r="L413" s="123"/>
      <c r="M413" s="124"/>
      <c r="N413" s="125"/>
      <c r="O413" s="28"/>
      <c r="P413" s="86" t="str">
        <f>IF($B413="", "", SUMIF('Time &amp; Expenses'!$G$11:$G$8010, $B413, 'Time &amp; Expenses'!$J$11:$J$8010))</f>
        <v/>
      </c>
      <c r="Q413" s="2" t="str">
        <f>IF($B413="", "", SUMIF('Time &amp; Expenses'!$G$11:$G$8010, $B413, 'Time &amp; Expenses'!$K$11:$K$8010))</f>
        <v/>
      </c>
      <c r="R413" s="22" t="str">
        <f t="shared" si="133"/>
        <v/>
      </c>
      <c r="S413" s="28"/>
      <c r="T413" s="26" t="str">
        <f t="shared" si="134"/>
        <v/>
      </c>
      <c r="U413" s="22" t="str">
        <f t="shared" si="135"/>
        <v/>
      </c>
      <c r="V413" s="28"/>
      <c r="X413" s="100">
        <f t="shared" si="136"/>
        <v>0</v>
      </c>
      <c r="Y413" s="45" t="str">
        <f t="shared" si="137"/>
        <v/>
      </c>
      <c r="Z413" s="45" t="str">
        <f t="shared" si="138"/>
        <v/>
      </c>
      <c r="AA413" s="45" t="str">
        <f t="shared" si="139"/>
        <v/>
      </c>
      <c r="AC413" s="18" t="str">
        <f t="shared" si="140"/>
        <v/>
      </c>
      <c r="AD413" s="3" t="str">
        <f t="shared" si="141"/>
        <v/>
      </c>
      <c r="AE413" s="3"/>
      <c r="AF413" s="3" t="str">
        <f t="shared" si="142"/>
        <v/>
      </c>
      <c r="AG413" s="3" t="str">
        <f t="shared" si="143"/>
        <v/>
      </c>
      <c r="AH413" s="3" t="str">
        <f t="shared" si="144"/>
        <v/>
      </c>
      <c r="AI413" s="3"/>
      <c r="AJ413" s="3" t="str">
        <f t="shared" si="145"/>
        <v/>
      </c>
      <c r="AK413" s="46" t="str">
        <f t="shared" si="146"/>
        <v/>
      </c>
      <c r="AM413" s="66">
        <f t="shared" si="147"/>
        <v>0</v>
      </c>
      <c r="AN413" s="2">
        <f t="shared" si="148"/>
        <v>0</v>
      </c>
      <c r="AO413" s="67">
        <f t="shared" si="149"/>
        <v>0</v>
      </c>
      <c r="AQ413" s="104" t="str">
        <f t="shared" si="150"/>
        <v/>
      </c>
      <c r="AS413" s="74" t="str">
        <f t="shared" si="151"/>
        <v/>
      </c>
      <c r="AT413" s="1" t="str">
        <f t="shared" si="152"/>
        <v/>
      </c>
      <c r="AU413" s="1" t="str">
        <f t="shared" si="153"/>
        <v/>
      </c>
      <c r="AV413" s="105" t="str">
        <f t="shared" si="154"/>
        <v/>
      </c>
    </row>
    <row r="414" spans="1:48" x14ac:dyDescent="0.25">
      <c r="A414" s="28"/>
      <c r="B414" s="118"/>
      <c r="C414" s="119"/>
      <c r="D414" s="119"/>
      <c r="E414" s="120"/>
      <c r="F414" s="120"/>
      <c r="G414" s="121"/>
      <c r="H414" s="122"/>
      <c r="I414" s="121"/>
      <c r="J414" s="123"/>
      <c r="K414" s="123"/>
      <c r="L414" s="123"/>
      <c r="M414" s="124"/>
      <c r="N414" s="125"/>
      <c r="O414" s="28"/>
      <c r="P414" s="86" t="str">
        <f>IF($B414="", "", SUMIF('Time &amp; Expenses'!$G$11:$G$8010, $B414, 'Time &amp; Expenses'!$J$11:$J$8010))</f>
        <v/>
      </c>
      <c r="Q414" s="2" t="str">
        <f>IF($B414="", "", SUMIF('Time &amp; Expenses'!$G$11:$G$8010, $B414, 'Time &amp; Expenses'!$K$11:$K$8010))</f>
        <v/>
      </c>
      <c r="R414" s="22" t="str">
        <f t="shared" si="133"/>
        <v/>
      </c>
      <c r="S414" s="28"/>
      <c r="T414" s="26" t="str">
        <f t="shared" si="134"/>
        <v/>
      </c>
      <c r="U414" s="22" t="str">
        <f t="shared" si="135"/>
        <v/>
      </c>
      <c r="V414" s="28"/>
      <c r="X414" s="100">
        <f t="shared" si="136"/>
        <v>0</v>
      </c>
      <c r="Y414" s="45" t="str">
        <f t="shared" si="137"/>
        <v/>
      </c>
      <c r="Z414" s="45" t="str">
        <f t="shared" si="138"/>
        <v/>
      </c>
      <c r="AA414" s="45" t="str">
        <f t="shared" si="139"/>
        <v/>
      </c>
      <c r="AC414" s="18" t="str">
        <f t="shared" si="140"/>
        <v/>
      </c>
      <c r="AD414" s="3" t="str">
        <f t="shared" si="141"/>
        <v/>
      </c>
      <c r="AE414" s="3"/>
      <c r="AF414" s="3" t="str">
        <f t="shared" si="142"/>
        <v/>
      </c>
      <c r="AG414" s="3" t="str">
        <f t="shared" si="143"/>
        <v/>
      </c>
      <c r="AH414" s="3" t="str">
        <f t="shared" si="144"/>
        <v/>
      </c>
      <c r="AI414" s="3"/>
      <c r="AJ414" s="3" t="str">
        <f t="shared" si="145"/>
        <v/>
      </c>
      <c r="AK414" s="46" t="str">
        <f t="shared" si="146"/>
        <v/>
      </c>
      <c r="AM414" s="66">
        <f t="shared" si="147"/>
        <v>0</v>
      </c>
      <c r="AN414" s="2">
        <f t="shared" si="148"/>
        <v>0</v>
      </c>
      <c r="AO414" s="67">
        <f t="shared" si="149"/>
        <v>0</v>
      </c>
      <c r="AQ414" s="104" t="str">
        <f t="shared" si="150"/>
        <v/>
      </c>
      <c r="AS414" s="74" t="str">
        <f t="shared" si="151"/>
        <v/>
      </c>
      <c r="AT414" s="1" t="str">
        <f t="shared" si="152"/>
        <v/>
      </c>
      <c r="AU414" s="1" t="str">
        <f t="shared" si="153"/>
        <v/>
      </c>
      <c r="AV414" s="105" t="str">
        <f t="shared" si="154"/>
        <v/>
      </c>
    </row>
    <row r="415" spans="1:48" x14ac:dyDescent="0.25">
      <c r="A415" s="28"/>
      <c r="B415" s="118"/>
      <c r="C415" s="119"/>
      <c r="D415" s="119"/>
      <c r="E415" s="120"/>
      <c r="F415" s="120"/>
      <c r="G415" s="121"/>
      <c r="H415" s="122"/>
      <c r="I415" s="121"/>
      <c r="J415" s="123"/>
      <c r="K415" s="123"/>
      <c r="L415" s="123"/>
      <c r="M415" s="124"/>
      <c r="N415" s="125"/>
      <c r="O415" s="28"/>
      <c r="P415" s="86" t="str">
        <f>IF($B415="", "", SUMIF('Time &amp; Expenses'!$G$11:$G$8010, $B415, 'Time &amp; Expenses'!$J$11:$J$8010))</f>
        <v/>
      </c>
      <c r="Q415" s="2" t="str">
        <f>IF($B415="", "", SUMIF('Time &amp; Expenses'!$G$11:$G$8010, $B415, 'Time &amp; Expenses'!$K$11:$K$8010))</f>
        <v/>
      </c>
      <c r="R415" s="22" t="str">
        <f t="shared" si="133"/>
        <v/>
      </c>
      <c r="S415" s="28"/>
      <c r="T415" s="26" t="str">
        <f t="shared" si="134"/>
        <v/>
      </c>
      <c r="U415" s="22" t="str">
        <f t="shared" si="135"/>
        <v/>
      </c>
      <c r="V415" s="28"/>
      <c r="X415" s="100">
        <f t="shared" si="136"/>
        <v>0</v>
      </c>
      <c r="Y415" s="45" t="str">
        <f t="shared" si="137"/>
        <v/>
      </c>
      <c r="Z415" s="45" t="str">
        <f t="shared" si="138"/>
        <v/>
      </c>
      <c r="AA415" s="45" t="str">
        <f t="shared" si="139"/>
        <v/>
      </c>
      <c r="AC415" s="18" t="str">
        <f t="shared" si="140"/>
        <v/>
      </c>
      <c r="AD415" s="3" t="str">
        <f t="shared" si="141"/>
        <v/>
      </c>
      <c r="AE415" s="3"/>
      <c r="AF415" s="3" t="str">
        <f t="shared" si="142"/>
        <v/>
      </c>
      <c r="AG415" s="3" t="str">
        <f t="shared" si="143"/>
        <v/>
      </c>
      <c r="AH415" s="3" t="str">
        <f t="shared" si="144"/>
        <v/>
      </c>
      <c r="AI415" s="3"/>
      <c r="AJ415" s="3" t="str">
        <f t="shared" si="145"/>
        <v/>
      </c>
      <c r="AK415" s="46" t="str">
        <f t="shared" si="146"/>
        <v/>
      </c>
      <c r="AM415" s="66">
        <f t="shared" si="147"/>
        <v>0</v>
      </c>
      <c r="AN415" s="2">
        <f t="shared" si="148"/>
        <v>0</v>
      </c>
      <c r="AO415" s="67">
        <f t="shared" si="149"/>
        <v>0</v>
      </c>
      <c r="AQ415" s="104" t="str">
        <f t="shared" si="150"/>
        <v/>
      </c>
      <c r="AS415" s="74" t="str">
        <f t="shared" si="151"/>
        <v/>
      </c>
      <c r="AT415" s="1" t="str">
        <f t="shared" si="152"/>
        <v/>
      </c>
      <c r="AU415" s="1" t="str">
        <f t="shared" si="153"/>
        <v/>
      </c>
      <c r="AV415" s="105" t="str">
        <f t="shared" si="154"/>
        <v/>
      </c>
    </row>
    <row r="416" spans="1:48" x14ac:dyDescent="0.25">
      <c r="A416" s="28"/>
      <c r="B416" s="118"/>
      <c r="C416" s="119"/>
      <c r="D416" s="119"/>
      <c r="E416" s="120"/>
      <c r="F416" s="120"/>
      <c r="G416" s="121"/>
      <c r="H416" s="122"/>
      <c r="I416" s="121"/>
      <c r="J416" s="123"/>
      <c r="K416" s="123"/>
      <c r="L416" s="123"/>
      <c r="M416" s="124"/>
      <c r="N416" s="125"/>
      <c r="O416" s="28"/>
      <c r="P416" s="86" t="str">
        <f>IF($B416="", "", SUMIF('Time &amp; Expenses'!$G$11:$G$8010, $B416, 'Time &amp; Expenses'!$J$11:$J$8010))</f>
        <v/>
      </c>
      <c r="Q416" s="2" t="str">
        <f>IF($B416="", "", SUMIF('Time &amp; Expenses'!$G$11:$G$8010, $B416, 'Time &amp; Expenses'!$K$11:$K$8010))</f>
        <v/>
      </c>
      <c r="R416" s="22" t="str">
        <f t="shared" si="133"/>
        <v/>
      </c>
      <c r="S416" s="28"/>
      <c r="T416" s="26" t="str">
        <f t="shared" si="134"/>
        <v/>
      </c>
      <c r="U416" s="22" t="str">
        <f t="shared" si="135"/>
        <v/>
      </c>
      <c r="V416" s="28"/>
      <c r="X416" s="100">
        <f t="shared" si="136"/>
        <v>0</v>
      </c>
      <c r="Y416" s="45" t="str">
        <f t="shared" si="137"/>
        <v/>
      </c>
      <c r="Z416" s="45" t="str">
        <f t="shared" si="138"/>
        <v/>
      </c>
      <c r="AA416" s="45" t="str">
        <f t="shared" si="139"/>
        <v/>
      </c>
      <c r="AC416" s="18" t="str">
        <f t="shared" si="140"/>
        <v/>
      </c>
      <c r="AD416" s="3" t="str">
        <f t="shared" si="141"/>
        <v/>
      </c>
      <c r="AE416" s="3"/>
      <c r="AF416" s="3" t="str">
        <f t="shared" si="142"/>
        <v/>
      </c>
      <c r="AG416" s="3" t="str">
        <f t="shared" si="143"/>
        <v/>
      </c>
      <c r="AH416" s="3" t="str">
        <f t="shared" si="144"/>
        <v/>
      </c>
      <c r="AI416" s="3"/>
      <c r="AJ416" s="3" t="str">
        <f t="shared" si="145"/>
        <v/>
      </c>
      <c r="AK416" s="46" t="str">
        <f t="shared" si="146"/>
        <v/>
      </c>
      <c r="AM416" s="66">
        <f t="shared" si="147"/>
        <v>0</v>
      </c>
      <c r="AN416" s="2">
        <f t="shared" si="148"/>
        <v>0</v>
      </c>
      <c r="AO416" s="67">
        <f t="shared" si="149"/>
        <v>0</v>
      </c>
      <c r="AQ416" s="104" t="str">
        <f t="shared" si="150"/>
        <v/>
      </c>
      <c r="AS416" s="74" t="str">
        <f t="shared" si="151"/>
        <v/>
      </c>
      <c r="AT416" s="1" t="str">
        <f t="shared" si="152"/>
        <v/>
      </c>
      <c r="AU416" s="1" t="str">
        <f t="shared" si="153"/>
        <v/>
      </c>
      <c r="AV416" s="105" t="str">
        <f t="shared" si="154"/>
        <v/>
      </c>
    </row>
    <row r="417" spans="1:48" x14ac:dyDescent="0.25">
      <c r="A417" s="28"/>
      <c r="B417" s="118"/>
      <c r="C417" s="119"/>
      <c r="D417" s="119"/>
      <c r="E417" s="120"/>
      <c r="F417" s="120"/>
      <c r="G417" s="121"/>
      <c r="H417" s="122"/>
      <c r="I417" s="121"/>
      <c r="J417" s="123"/>
      <c r="K417" s="123"/>
      <c r="L417" s="123"/>
      <c r="M417" s="124"/>
      <c r="N417" s="125"/>
      <c r="O417" s="28"/>
      <c r="P417" s="86" t="str">
        <f>IF($B417="", "", SUMIF('Time &amp; Expenses'!$G$11:$G$8010, $B417, 'Time &amp; Expenses'!$J$11:$J$8010))</f>
        <v/>
      </c>
      <c r="Q417" s="2" t="str">
        <f>IF($B417="", "", SUMIF('Time &amp; Expenses'!$G$11:$G$8010, $B417, 'Time &amp; Expenses'!$K$11:$K$8010))</f>
        <v/>
      </c>
      <c r="R417" s="22" t="str">
        <f t="shared" si="133"/>
        <v/>
      </c>
      <c r="S417" s="28"/>
      <c r="T417" s="26" t="str">
        <f t="shared" si="134"/>
        <v/>
      </c>
      <c r="U417" s="22" t="str">
        <f t="shared" si="135"/>
        <v/>
      </c>
      <c r="V417" s="28"/>
      <c r="X417" s="100">
        <f t="shared" si="136"/>
        <v>0</v>
      </c>
      <c r="Y417" s="45" t="str">
        <f t="shared" si="137"/>
        <v/>
      </c>
      <c r="Z417" s="45" t="str">
        <f t="shared" si="138"/>
        <v/>
      </c>
      <c r="AA417" s="45" t="str">
        <f t="shared" si="139"/>
        <v/>
      </c>
      <c r="AC417" s="18" t="str">
        <f t="shared" si="140"/>
        <v/>
      </c>
      <c r="AD417" s="3" t="str">
        <f t="shared" si="141"/>
        <v/>
      </c>
      <c r="AE417" s="3"/>
      <c r="AF417" s="3" t="str">
        <f t="shared" si="142"/>
        <v/>
      </c>
      <c r="AG417" s="3" t="str">
        <f t="shared" si="143"/>
        <v/>
      </c>
      <c r="AH417" s="3" t="str">
        <f t="shared" si="144"/>
        <v/>
      </c>
      <c r="AI417" s="3"/>
      <c r="AJ417" s="3" t="str">
        <f t="shared" si="145"/>
        <v/>
      </c>
      <c r="AK417" s="46" t="str">
        <f t="shared" si="146"/>
        <v/>
      </c>
      <c r="AM417" s="66">
        <f t="shared" si="147"/>
        <v>0</v>
      </c>
      <c r="AN417" s="2">
        <f t="shared" si="148"/>
        <v>0</v>
      </c>
      <c r="AO417" s="67">
        <f t="shared" si="149"/>
        <v>0</v>
      </c>
      <c r="AQ417" s="104" t="str">
        <f t="shared" si="150"/>
        <v/>
      </c>
      <c r="AS417" s="74" t="str">
        <f t="shared" si="151"/>
        <v/>
      </c>
      <c r="AT417" s="1" t="str">
        <f t="shared" si="152"/>
        <v/>
      </c>
      <c r="AU417" s="1" t="str">
        <f t="shared" si="153"/>
        <v/>
      </c>
      <c r="AV417" s="105" t="str">
        <f t="shared" si="154"/>
        <v/>
      </c>
    </row>
    <row r="418" spans="1:48" x14ac:dyDescent="0.25">
      <c r="A418" s="28"/>
      <c r="B418" s="118"/>
      <c r="C418" s="119"/>
      <c r="D418" s="119"/>
      <c r="E418" s="120"/>
      <c r="F418" s="120"/>
      <c r="G418" s="121"/>
      <c r="H418" s="122"/>
      <c r="I418" s="121"/>
      <c r="J418" s="123"/>
      <c r="K418" s="123"/>
      <c r="L418" s="123"/>
      <c r="M418" s="124"/>
      <c r="N418" s="125"/>
      <c r="O418" s="28"/>
      <c r="P418" s="86" t="str">
        <f>IF($B418="", "", SUMIF('Time &amp; Expenses'!$G$11:$G$8010, $B418, 'Time &amp; Expenses'!$J$11:$J$8010))</f>
        <v/>
      </c>
      <c r="Q418" s="2" t="str">
        <f>IF($B418="", "", SUMIF('Time &amp; Expenses'!$G$11:$G$8010, $B418, 'Time &amp; Expenses'!$K$11:$K$8010))</f>
        <v/>
      </c>
      <c r="R418" s="22" t="str">
        <f t="shared" si="133"/>
        <v/>
      </c>
      <c r="S418" s="28"/>
      <c r="T418" s="26" t="str">
        <f t="shared" si="134"/>
        <v/>
      </c>
      <c r="U418" s="22" t="str">
        <f t="shared" si="135"/>
        <v/>
      </c>
      <c r="V418" s="28"/>
      <c r="X418" s="100">
        <f t="shared" si="136"/>
        <v>0</v>
      </c>
      <c r="Y418" s="45" t="str">
        <f t="shared" si="137"/>
        <v/>
      </c>
      <c r="Z418" s="45" t="str">
        <f t="shared" si="138"/>
        <v/>
      </c>
      <c r="AA418" s="45" t="str">
        <f t="shared" si="139"/>
        <v/>
      </c>
      <c r="AC418" s="18" t="str">
        <f t="shared" si="140"/>
        <v/>
      </c>
      <c r="AD418" s="3" t="str">
        <f t="shared" si="141"/>
        <v/>
      </c>
      <c r="AE418" s="3"/>
      <c r="AF418" s="3" t="str">
        <f t="shared" si="142"/>
        <v/>
      </c>
      <c r="AG418" s="3" t="str">
        <f t="shared" si="143"/>
        <v/>
      </c>
      <c r="AH418" s="3" t="str">
        <f t="shared" si="144"/>
        <v/>
      </c>
      <c r="AI418" s="3"/>
      <c r="AJ418" s="3" t="str">
        <f t="shared" si="145"/>
        <v/>
      </c>
      <c r="AK418" s="46" t="str">
        <f t="shared" si="146"/>
        <v/>
      </c>
      <c r="AM418" s="66">
        <f t="shared" si="147"/>
        <v>0</v>
      </c>
      <c r="AN418" s="2">
        <f t="shared" si="148"/>
        <v>0</v>
      </c>
      <c r="AO418" s="67">
        <f t="shared" si="149"/>
        <v>0</v>
      </c>
      <c r="AQ418" s="104" t="str">
        <f t="shared" si="150"/>
        <v/>
      </c>
      <c r="AS418" s="74" t="str">
        <f t="shared" si="151"/>
        <v/>
      </c>
      <c r="AT418" s="1" t="str">
        <f t="shared" si="152"/>
        <v/>
      </c>
      <c r="AU418" s="1" t="str">
        <f t="shared" si="153"/>
        <v/>
      </c>
      <c r="AV418" s="105" t="str">
        <f t="shared" si="154"/>
        <v/>
      </c>
    </row>
    <row r="419" spans="1:48" x14ac:dyDescent="0.25">
      <c r="A419" s="28"/>
      <c r="B419" s="118"/>
      <c r="C419" s="119"/>
      <c r="D419" s="119"/>
      <c r="E419" s="120"/>
      <c r="F419" s="120"/>
      <c r="G419" s="121"/>
      <c r="H419" s="122"/>
      <c r="I419" s="121"/>
      <c r="J419" s="123"/>
      <c r="K419" s="123"/>
      <c r="L419" s="123"/>
      <c r="M419" s="124"/>
      <c r="N419" s="125"/>
      <c r="O419" s="28"/>
      <c r="P419" s="86" t="str">
        <f>IF($B419="", "", SUMIF('Time &amp; Expenses'!$G$11:$G$8010, $B419, 'Time &amp; Expenses'!$J$11:$J$8010))</f>
        <v/>
      </c>
      <c r="Q419" s="2" t="str">
        <f>IF($B419="", "", SUMIF('Time &amp; Expenses'!$G$11:$G$8010, $B419, 'Time &amp; Expenses'!$K$11:$K$8010))</f>
        <v/>
      </c>
      <c r="R419" s="22" t="str">
        <f t="shared" si="133"/>
        <v/>
      </c>
      <c r="S419" s="28"/>
      <c r="T419" s="26" t="str">
        <f t="shared" si="134"/>
        <v/>
      </c>
      <c r="U419" s="22" t="str">
        <f t="shared" si="135"/>
        <v/>
      </c>
      <c r="V419" s="28"/>
      <c r="X419" s="100">
        <f t="shared" si="136"/>
        <v>0</v>
      </c>
      <c r="Y419" s="45" t="str">
        <f t="shared" si="137"/>
        <v/>
      </c>
      <c r="Z419" s="45" t="str">
        <f t="shared" si="138"/>
        <v/>
      </c>
      <c r="AA419" s="45" t="str">
        <f t="shared" si="139"/>
        <v/>
      </c>
      <c r="AC419" s="18" t="str">
        <f t="shared" si="140"/>
        <v/>
      </c>
      <c r="AD419" s="3" t="str">
        <f t="shared" si="141"/>
        <v/>
      </c>
      <c r="AE419" s="3"/>
      <c r="AF419" s="3" t="str">
        <f t="shared" si="142"/>
        <v/>
      </c>
      <c r="AG419" s="3" t="str">
        <f t="shared" si="143"/>
        <v/>
      </c>
      <c r="AH419" s="3" t="str">
        <f t="shared" si="144"/>
        <v/>
      </c>
      <c r="AI419" s="3"/>
      <c r="AJ419" s="3" t="str">
        <f t="shared" si="145"/>
        <v/>
      </c>
      <c r="AK419" s="46" t="str">
        <f t="shared" si="146"/>
        <v/>
      </c>
      <c r="AM419" s="66">
        <f t="shared" si="147"/>
        <v>0</v>
      </c>
      <c r="AN419" s="2">
        <f t="shared" si="148"/>
        <v>0</v>
      </c>
      <c r="AO419" s="67">
        <f t="shared" si="149"/>
        <v>0</v>
      </c>
      <c r="AQ419" s="104" t="str">
        <f t="shared" si="150"/>
        <v/>
      </c>
      <c r="AS419" s="74" t="str">
        <f t="shared" si="151"/>
        <v/>
      </c>
      <c r="AT419" s="1" t="str">
        <f t="shared" si="152"/>
        <v/>
      </c>
      <c r="AU419" s="1" t="str">
        <f t="shared" si="153"/>
        <v/>
      </c>
      <c r="AV419" s="105" t="str">
        <f t="shared" si="154"/>
        <v/>
      </c>
    </row>
    <row r="420" spans="1:48" x14ac:dyDescent="0.25">
      <c r="A420" s="28"/>
      <c r="B420" s="118"/>
      <c r="C420" s="119"/>
      <c r="D420" s="119"/>
      <c r="E420" s="120"/>
      <c r="F420" s="120"/>
      <c r="G420" s="121"/>
      <c r="H420" s="122"/>
      <c r="I420" s="121"/>
      <c r="J420" s="123"/>
      <c r="K420" s="123"/>
      <c r="L420" s="123"/>
      <c r="M420" s="124"/>
      <c r="N420" s="125"/>
      <c r="O420" s="28"/>
      <c r="P420" s="86" t="str">
        <f>IF($B420="", "", SUMIF('Time &amp; Expenses'!$G$11:$G$8010, $B420, 'Time &amp; Expenses'!$J$11:$J$8010))</f>
        <v/>
      </c>
      <c r="Q420" s="2" t="str">
        <f>IF($B420="", "", SUMIF('Time &amp; Expenses'!$G$11:$G$8010, $B420, 'Time &amp; Expenses'!$K$11:$K$8010))</f>
        <v/>
      </c>
      <c r="R420" s="22" t="str">
        <f t="shared" si="133"/>
        <v/>
      </c>
      <c r="S420" s="28"/>
      <c r="T420" s="26" t="str">
        <f t="shared" si="134"/>
        <v/>
      </c>
      <c r="U420" s="22" t="str">
        <f t="shared" si="135"/>
        <v/>
      </c>
      <c r="V420" s="28"/>
      <c r="X420" s="100">
        <f t="shared" si="136"/>
        <v>0</v>
      </c>
      <c r="Y420" s="45" t="str">
        <f t="shared" si="137"/>
        <v/>
      </c>
      <c r="Z420" s="45" t="str">
        <f t="shared" si="138"/>
        <v/>
      </c>
      <c r="AA420" s="45" t="str">
        <f t="shared" si="139"/>
        <v/>
      </c>
      <c r="AC420" s="18" t="str">
        <f t="shared" si="140"/>
        <v/>
      </c>
      <c r="AD420" s="3" t="str">
        <f t="shared" si="141"/>
        <v/>
      </c>
      <c r="AE420" s="3"/>
      <c r="AF420" s="3" t="str">
        <f t="shared" si="142"/>
        <v/>
      </c>
      <c r="AG420" s="3" t="str">
        <f t="shared" si="143"/>
        <v/>
      </c>
      <c r="AH420" s="3" t="str">
        <f t="shared" si="144"/>
        <v/>
      </c>
      <c r="AI420" s="3"/>
      <c r="AJ420" s="3" t="str">
        <f t="shared" si="145"/>
        <v/>
      </c>
      <c r="AK420" s="46" t="str">
        <f t="shared" si="146"/>
        <v/>
      </c>
      <c r="AM420" s="66">
        <f t="shared" si="147"/>
        <v>0</v>
      </c>
      <c r="AN420" s="2">
        <f t="shared" si="148"/>
        <v>0</v>
      </c>
      <c r="AO420" s="67">
        <f t="shared" si="149"/>
        <v>0</v>
      </c>
      <c r="AQ420" s="104" t="str">
        <f t="shared" si="150"/>
        <v/>
      </c>
      <c r="AS420" s="74" t="str">
        <f t="shared" si="151"/>
        <v/>
      </c>
      <c r="AT420" s="1" t="str">
        <f t="shared" si="152"/>
        <v/>
      </c>
      <c r="AU420" s="1" t="str">
        <f t="shared" si="153"/>
        <v/>
      </c>
      <c r="AV420" s="105" t="str">
        <f t="shared" si="154"/>
        <v/>
      </c>
    </row>
    <row r="421" spans="1:48" x14ac:dyDescent="0.25">
      <c r="A421" s="28"/>
      <c r="B421" s="118"/>
      <c r="C421" s="119"/>
      <c r="D421" s="119"/>
      <c r="E421" s="120"/>
      <c r="F421" s="120"/>
      <c r="G421" s="121"/>
      <c r="H421" s="122"/>
      <c r="I421" s="121"/>
      <c r="J421" s="123"/>
      <c r="K421" s="123"/>
      <c r="L421" s="123"/>
      <c r="M421" s="124"/>
      <c r="N421" s="125"/>
      <c r="O421" s="28"/>
      <c r="P421" s="86" t="str">
        <f>IF($B421="", "", SUMIF('Time &amp; Expenses'!$G$11:$G$8010, $B421, 'Time &amp; Expenses'!$J$11:$J$8010))</f>
        <v/>
      </c>
      <c r="Q421" s="2" t="str">
        <f>IF($B421="", "", SUMIF('Time &amp; Expenses'!$G$11:$G$8010, $B421, 'Time &amp; Expenses'!$K$11:$K$8010))</f>
        <v/>
      </c>
      <c r="R421" s="22" t="str">
        <f t="shared" si="133"/>
        <v/>
      </c>
      <c r="S421" s="28"/>
      <c r="T421" s="26" t="str">
        <f t="shared" si="134"/>
        <v/>
      </c>
      <c r="U421" s="22" t="str">
        <f t="shared" si="135"/>
        <v/>
      </c>
      <c r="V421" s="28"/>
      <c r="X421" s="100">
        <f t="shared" si="136"/>
        <v>0</v>
      </c>
      <c r="Y421" s="45" t="str">
        <f t="shared" si="137"/>
        <v/>
      </c>
      <c r="Z421" s="45" t="str">
        <f t="shared" si="138"/>
        <v/>
      </c>
      <c r="AA421" s="45" t="str">
        <f t="shared" si="139"/>
        <v/>
      </c>
      <c r="AC421" s="18" t="str">
        <f t="shared" si="140"/>
        <v/>
      </c>
      <c r="AD421" s="3" t="str">
        <f t="shared" si="141"/>
        <v/>
      </c>
      <c r="AE421" s="3"/>
      <c r="AF421" s="3" t="str">
        <f t="shared" si="142"/>
        <v/>
      </c>
      <c r="AG421" s="3" t="str">
        <f t="shared" si="143"/>
        <v/>
      </c>
      <c r="AH421" s="3" t="str">
        <f t="shared" si="144"/>
        <v/>
      </c>
      <c r="AI421" s="3"/>
      <c r="AJ421" s="3" t="str">
        <f t="shared" si="145"/>
        <v/>
      </c>
      <c r="AK421" s="46" t="str">
        <f t="shared" si="146"/>
        <v/>
      </c>
      <c r="AM421" s="66">
        <f t="shared" si="147"/>
        <v>0</v>
      </c>
      <c r="AN421" s="2">
        <f t="shared" si="148"/>
        <v>0</v>
      </c>
      <c r="AO421" s="67">
        <f t="shared" si="149"/>
        <v>0</v>
      </c>
      <c r="AQ421" s="104" t="str">
        <f t="shared" si="150"/>
        <v/>
      </c>
      <c r="AS421" s="74" t="str">
        <f t="shared" si="151"/>
        <v/>
      </c>
      <c r="AT421" s="1" t="str">
        <f t="shared" si="152"/>
        <v/>
      </c>
      <c r="AU421" s="1" t="str">
        <f t="shared" si="153"/>
        <v/>
      </c>
      <c r="AV421" s="105" t="str">
        <f t="shared" si="154"/>
        <v/>
      </c>
    </row>
    <row r="422" spans="1:48" x14ac:dyDescent="0.25">
      <c r="A422" s="28"/>
      <c r="B422" s="118"/>
      <c r="C422" s="119"/>
      <c r="D422" s="119"/>
      <c r="E422" s="120"/>
      <c r="F422" s="120"/>
      <c r="G422" s="121"/>
      <c r="H422" s="122"/>
      <c r="I422" s="121"/>
      <c r="J422" s="123"/>
      <c r="K422" s="123"/>
      <c r="L422" s="123"/>
      <c r="M422" s="124"/>
      <c r="N422" s="125"/>
      <c r="O422" s="28"/>
      <c r="P422" s="86" t="str">
        <f>IF($B422="", "", SUMIF('Time &amp; Expenses'!$G$11:$G$8010, $B422, 'Time &amp; Expenses'!$J$11:$J$8010))</f>
        <v/>
      </c>
      <c r="Q422" s="2" t="str">
        <f>IF($B422="", "", SUMIF('Time &amp; Expenses'!$G$11:$G$8010, $B422, 'Time &amp; Expenses'!$K$11:$K$8010))</f>
        <v/>
      </c>
      <c r="R422" s="22" t="str">
        <f t="shared" si="133"/>
        <v/>
      </c>
      <c r="S422" s="28"/>
      <c r="T422" s="26" t="str">
        <f t="shared" si="134"/>
        <v/>
      </c>
      <c r="U422" s="22" t="str">
        <f t="shared" si="135"/>
        <v/>
      </c>
      <c r="V422" s="28"/>
      <c r="X422" s="100">
        <f t="shared" si="136"/>
        <v>0</v>
      </c>
      <c r="Y422" s="45" t="str">
        <f t="shared" si="137"/>
        <v/>
      </c>
      <c r="Z422" s="45" t="str">
        <f t="shared" si="138"/>
        <v/>
      </c>
      <c r="AA422" s="45" t="str">
        <f t="shared" si="139"/>
        <v/>
      </c>
      <c r="AC422" s="18" t="str">
        <f t="shared" si="140"/>
        <v/>
      </c>
      <c r="AD422" s="3" t="str">
        <f t="shared" si="141"/>
        <v/>
      </c>
      <c r="AE422" s="3"/>
      <c r="AF422" s="3" t="str">
        <f t="shared" si="142"/>
        <v/>
      </c>
      <c r="AG422" s="3" t="str">
        <f t="shared" si="143"/>
        <v/>
      </c>
      <c r="AH422" s="3" t="str">
        <f t="shared" si="144"/>
        <v/>
      </c>
      <c r="AI422" s="3"/>
      <c r="AJ422" s="3" t="str">
        <f t="shared" si="145"/>
        <v/>
      </c>
      <c r="AK422" s="46" t="str">
        <f t="shared" si="146"/>
        <v/>
      </c>
      <c r="AM422" s="66">
        <f t="shared" si="147"/>
        <v>0</v>
      </c>
      <c r="AN422" s="2">
        <f t="shared" si="148"/>
        <v>0</v>
      </c>
      <c r="AO422" s="67">
        <f t="shared" si="149"/>
        <v>0</v>
      </c>
      <c r="AQ422" s="104" t="str">
        <f t="shared" si="150"/>
        <v/>
      </c>
      <c r="AS422" s="74" t="str">
        <f t="shared" si="151"/>
        <v/>
      </c>
      <c r="AT422" s="1" t="str">
        <f t="shared" si="152"/>
        <v/>
      </c>
      <c r="AU422" s="1" t="str">
        <f t="shared" si="153"/>
        <v/>
      </c>
      <c r="AV422" s="105" t="str">
        <f t="shared" si="154"/>
        <v/>
      </c>
    </row>
    <row r="423" spans="1:48" x14ac:dyDescent="0.25">
      <c r="A423" s="28"/>
      <c r="B423" s="118"/>
      <c r="C423" s="119"/>
      <c r="D423" s="119"/>
      <c r="E423" s="120"/>
      <c r="F423" s="120"/>
      <c r="G423" s="121"/>
      <c r="H423" s="122"/>
      <c r="I423" s="121"/>
      <c r="J423" s="123"/>
      <c r="K423" s="123"/>
      <c r="L423" s="123"/>
      <c r="M423" s="124"/>
      <c r="N423" s="125"/>
      <c r="O423" s="28"/>
      <c r="P423" s="86" t="str">
        <f>IF($B423="", "", SUMIF('Time &amp; Expenses'!$G$11:$G$8010, $B423, 'Time &amp; Expenses'!$J$11:$J$8010))</f>
        <v/>
      </c>
      <c r="Q423" s="2" t="str">
        <f>IF($B423="", "", SUMIF('Time &amp; Expenses'!$G$11:$G$8010, $B423, 'Time &amp; Expenses'!$K$11:$K$8010))</f>
        <v/>
      </c>
      <c r="R423" s="22" t="str">
        <f t="shared" si="133"/>
        <v/>
      </c>
      <c r="S423" s="28"/>
      <c r="T423" s="26" t="str">
        <f t="shared" si="134"/>
        <v/>
      </c>
      <c r="U423" s="22" t="str">
        <f t="shared" si="135"/>
        <v/>
      </c>
      <c r="V423" s="28"/>
      <c r="X423" s="100">
        <f t="shared" si="136"/>
        <v>0</v>
      </c>
      <c r="Y423" s="45" t="str">
        <f t="shared" si="137"/>
        <v/>
      </c>
      <c r="Z423" s="45" t="str">
        <f t="shared" si="138"/>
        <v/>
      </c>
      <c r="AA423" s="45" t="str">
        <f t="shared" si="139"/>
        <v/>
      </c>
      <c r="AC423" s="18" t="str">
        <f t="shared" si="140"/>
        <v/>
      </c>
      <c r="AD423" s="3" t="str">
        <f t="shared" si="141"/>
        <v/>
      </c>
      <c r="AE423" s="3"/>
      <c r="AF423" s="3" t="str">
        <f t="shared" si="142"/>
        <v/>
      </c>
      <c r="AG423" s="3" t="str">
        <f t="shared" si="143"/>
        <v/>
      </c>
      <c r="AH423" s="3" t="str">
        <f t="shared" si="144"/>
        <v/>
      </c>
      <c r="AI423" s="3"/>
      <c r="AJ423" s="3" t="str">
        <f t="shared" si="145"/>
        <v/>
      </c>
      <c r="AK423" s="46" t="str">
        <f t="shared" si="146"/>
        <v/>
      </c>
      <c r="AM423" s="66">
        <f t="shared" si="147"/>
        <v>0</v>
      </c>
      <c r="AN423" s="2">
        <f t="shared" si="148"/>
        <v>0</v>
      </c>
      <c r="AO423" s="67">
        <f t="shared" si="149"/>
        <v>0</v>
      </c>
      <c r="AQ423" s="104" t="str">
        <f t="shared" si="150"/>
        <v/>
      </c>
      <c r="AS423" s="74" t="str">
        <f t="shared" si="151"/>
        <v/>
      </c>
      <c r="AT423" s="1" t="str">
        <f t="shared" si="152"/>
        <v/>
      </c>
      <c r="AU423" s="1" t="str">
        <f t="shared" si="153"/>
        <v/>
      </c>
      <c r="AV423" s="105" t="str">
        <f t="shared" si="154"/>
        <v/>
      </c>
    </row>
    <row r="424" spans="1:48" x14ac:dyDescent="0.25">
      <c r="A424" s="28"/>
      <c r="B424" s="118"/>
      <c r="C424" s="119"/>
      <c r="D424" s="119"/>
      <c r="E424" s="120"/>
      <c r="F424" s="120"/>
      <c r="G424" s="121"/>
      <c r="H424" s="122"/>
      <c r="I424" s="121"/>
      <c r="J424" s="123"/>
      <c r="K424" s="123"/>
      <c r="L424" s="123"/>
      <c r="M424" s="124"/>
      <c r="N424" s="125"/>
      <c r="O424" s="28"/>
      <c r="P424" s="86" t="str">
        <f>IF($B424="", "", SUMIF('Time &amp; Expenses'!$G$11:$G$8010, $B424, 'Time &amp; Expenses'!$J$11:$J$8010))</f>
        <v/>
      </c>
      <c r="Q424" s="2" t="str">
        <f>IF($B424="", "", SUMIF('Time &amp; Expenses'!$G$11:$G$8010, $B424, 'Time &amp; Expenses'!$K$11:$K$8010))</f>
        <v/>
      </c>
      <c r="R424" s="22" t="str">
        <f t="shared" si="133"/>
        <v/>
      </c>
      <c r="S424" s="28"/>
      <c r="T424" s="26" t="str">
        <f t="shared" si="134"/>
        <v/>
      </c>
      <c r="U424" s="22" t="str">
        <f t="shared" si="135"/>
        <v/>
      </c>
      <c r="V424" s="28"/>
      <c r="X424" s="100">
        <f t="shared" si="136"/>
        <v>0</v>
      </c>
      <c r="Y424" s="45" t="str">
        <f t="shared" si="137"/>
        <v/>
      </c>
      <c r="Z424" s="45" t="str">
        <f t="shared" si="138"/>
        <v/>
      </c>
      <c r="AA424" s="45" t="str">
        <f t="shared" si="139"/>
        <v/>
      </c>
      <c r="AC424" s="18" t="str">
        <f t="shared" si="140"/>
        <v/>
      </c>
      <c r="AD424" s="3" t="str">
        <f t="shared" si="141"/>
        <v/>
      </c>
      <c r="AE424" s="3"/>
      <c r="AF424" s="3" t="str">
        <f t="shared" si="142"/>
        <v/>
      </c>
      <c r="AG424" s="3" t="str">
        <f t="shared" si="143"/>
        <v/>
      </c>
      <c r="AH424" s="3" t="str">
        <f t="shared" si="144"/>
        <v/>
      </c>
      <c r="AI424" s="3"/>
      <c r="AJ424" s="3" t="str">
        <f t="shared" si="145"/>
        <v/>
      </c>
      <c r="AK424" s="46" t="str">
        <f t="shared" si="146"/>
        <v/>
      </c>
      <c r="AM424" s="66">
        <f t="shared" si="147"/>
        <v>0</v>
      </c>
      <c r="AN424" s="2">
        <f t="shared" si="148"/>
        <v>0</v>
      </c>
      <c r="AO424" s="67">
        <f t="shared" si="149"/>
        <v>0</v>
      </c>
      <c r="AQ424" s="104" t="str">
        <f t="shared" si="150"/>
        <v/>
      </c>
      <c r="AS424" s="74" t="str">
        <f t="shared" si="151"/>
        <v/>
      </c>
      <c r="AT424" s="1" t="str">
        <f t="shared" si="152"/>
        <v/>
      </c>
      <c r="AU424" s="1" t="str">
        <f t="shared" si="153"/>
        <v/>
      </c>
      <c r="AV424" s="105" t="str">
        <f t="shared" si="154"/>
        <v/>
      </c>
    </row>
    <row r="425" spans="1:48" x14ac:dyDescent="0.25">
      <c r="A425" s="28"/>
      <c r="B425" s="118"/>
      <c r="C425" s="119"/>
      <c r="D425" s="119"/>
      <c r="E425" s="120"/>
      <c r="F425" s="120"/>
      <c r="G425" s="121"/>
      <c r="H425" s="122"/>
      <c r="I425" s="121"/>
      <c r="J425" s="123"/>
      <c r="K425" s="123"/>
      <c r="L425" s="123"/>
      <c r="M425" s="124"/>
      <c r="N425" s="125"/>
      <c r="O425" s="28"/>
      <c r="P425" s="86" t="str">
        <f>IF($B425="", "", SUMIF('Time &amp; Expenses'!$G$11:$G$8010, $B425, 'Time &amp; Expenses'!$J$11:$J$8010))</f>
        <v/>
      </c>
      <c r="Q425" s="2" t="str">
        <f>IF($B425="", "", SUMIF('Time &amp; Expenses'!$G$11:$G$8010, $B425, 'Time &amp; Expenses'!$K$11:$K$8010))</f>
        <v/>
      </c>
      <c r="R425" s="22" t="str">
        <f t="shared" si="133"/>
        <v/>
      </c>
      <c r="S425" s="28"/>
      <c r="T425" s="26" t="str">
        <f t="shared" si="134"/>
        <v/>
      </c>
      <c r="U425" s="22" t="str">
        <f t="shared" si="135"/>
        <v/>
      </c>
      <c r="V425" s="28"/>
      <c r="X425" s="100">
        <f t="shared" si="136"/>
        <v>0</v>
      </c>
      <c r="Y425" s="45" t="str">
        <f t="shared" si="137"/>
        <v/>
      </c>
      <c r="Z425" s="45" t="str">
        <f t="shared" si="138"/>
        <v/>
      </c>
      <c r="AA425" s="45" t="str">
        <f t="shared" si="139"/>
        <v/>
      </c>
      <c r="AC425" s="18" t="str">
        <f t="shared" si="140"/>
        <v/>
      </c>
      <c r="AD425" s="3" t="str">
        <f t="shared" si="141"/>
        <v/>
      </c>
      <c r="AE425" s="3"/>
      <c r="AF425" s="3" t="str">
        <f t="shared" si="142"/>
        <v/>
      </c>
      <c r="AG425" s="3" t="str">
        <f t="shared" si="143"/>
        <v/>
      </c>
      <c r="AH425" s="3" t="str">
        <f t="shared" si="144"/>
        <v/>
      </c>
      <c r="AI425" s="3"/>
      <c r="AJ425" s="3" t="str">
        <f t="shared" si="145"/>
        <v/>
      </c>
      <c r="AK425" s="46" t="str">
        <f t="shared" si="146"/>
        <v/>
      </c>
      <c r="AM425" s="66">
        <f t="shared" si="147"/>
        <v>0</v>
      </c>
      <c r="AN425" s="2">
        <f t="shared" si="148"/>
        <v>0</v>
      </c>
      <c r="AO425" s="67">
        <f t="shared" si="149"/>
        <v>0</v>
      </c>
      <c r="AQ425" s="104" t="str">
        <f t="shared" si="150"/>
        <v/>
      </c>
      <c r="AS425" s="74" t="str">
        <f t="shared" si="151"/>
        <v/>
      </c>
      <c r="AT425" s="1" t="str">
        <f t="shared" si="152"/>
        <v/>
      </c>
      <c r="AU425" s="1" t="str">
        <f t="shared" si="153"/>
        <v/>
      </c>
      <c r="AV425" s="105" t="str">
        <f t="shared" si="154"/>
        <v/>
      </c>
    </row>
    <row r="426" spans="1:48" x14ac:dyDescent="0.25">
      <c r="A426" s="28"/>
      <c r="B426" s="118"/>
      <c r="C426" s="119"/>
      <c r="D426" s="119"/>
      <c r="E426" s="120"/>
      <c r="F426" s="120"/>
      <c r="G426" s="121"/>
      <c r="H426" s="122"/>
      <c r="I426" s="121"/>
      <c r="J426" s="123"/>
      <c r="K426" s="123"/>
      <c r="L426" s="123"/>
      <c r="M426" s="124"/>
      <c r="N426" s="125"/>
      <c r="O426" s="28"/>
      <c r="P426" s="86" t="str">
        <f>IF($B426="", "", SUMIF('Time &amp; Expenses'!$G$11:$G$8010, $B426, 'Time &amp; Expenses'!$J$11:$J$8010))</f>
        <v/>
      </c>
      <c r="Q426" s="2" t="str">
        <f>IF($B426="", "", SUMIF('Time &amp; Expenses'!$G$11:$G$8010, $B426, 'Time &amp; Expenses'!$K$11:$K$8010))</f>
        <v/>
      </c>
      <c r="R426" s="22" t="str">
        <f t="shared" si="133"/>
        <v/>
      </c>
      <c r="S426" s="28"/>
      <c r="T426" s="26" t="str">
        <f t="shared" si="134"/>
        <v/>
      </c>
      <c r="U426" s="22" t="str">
        <f t="shared" si="135"/>
        <v/>
      </c>
      <c r="V426" s="28"/>
      <c r="X426" s="100">
        <f t="shared" si="136"/>
        <v>0</v>
      </c>
      <c r="Y426" s="45" t="str">
        <f t="shared" si="137"/>
        <v/>
      </c>
      <c r="Z426" s="45" t="str">
        <f t="shared" si="138"/>
        <v/>
      </c>
      <c r="AA426" s="45" t="str">
        <f t="shared" si="139"/>
        <v/>
      </c>
      <c r="AC426" s="18" t="str">
        <f t="shared" si="140"/>
        <v/>
      </c>
      <c r="AD426" s="3" t="str">
        <f t="shared" si="141"/>
        <v/>
      </c>
      <c r="AE426" s="3"/>
      <c r="AF426" s="3" t="str">
        <f t="shared" si="142"/>
        <v/>
      </c>
      <c r="AG426" s="3" t="str">
        <f t="shared" si="143"/>
        <v/>
      </c>
      <c r="AH426" s="3" t="str">
        <f t="shared" si="144"/>
        <v/>
      </c>
      <c r="AI426" s="3"/>
      <c r="AJ426" s="3" t="str">
        <f t="shared" si="145"/>
        <v/>
      </c>
      <c r="AK426" s="46" t="str">
        <f t="shared" si="146"/>
        <v/>
      </c>
      <c r="AM426" s="66">
        <f t="shared" si="147"/>
        <v>0</v>
      </c>
      <c r="AN426" s="2">
        <f t="shared" si="148"/>
        <v>0</v>
      </c>
      <c r="AO426" s="67">
        <f t="shared" si="149"/>
        <v>0</v>
      </c>
      <c r="AQ426" s="104" t="str">
        <f t="shared" si="150"/>
        <v/>
      </c>
      <c r="AS426" s="74" t="str">
        <f t="shared" si="151"/>
        <v/>
      </c>
      <c r="AT426" s="1" t="str">
        <f t="shared" si="152"/>
        <v/>
      </c>
      <c r="AU426" s="1" t="str">
        <f t="shared" si="153"/>
        <v/>
      </c>
      <c r="AV426" s="105" t="str">
        <f t="shared" si="154"/>
        <v/>
      </c>
    </row>
    <row r="427" spans="1:48" x14ac:dyDescent="0.25">
      <c r="A427" s="28"/>
      <c r="B427" s="118"/>
      <c r="C427" s="119"/>
      <c r="D427" s="119"/>
      <c r="E427" s="120"/>
      <c r="F427" s="120"/>
      <c r="G427" s="121"/>
      <c r="H427" s="122"/>
      <c r="I427" s="121"/>
      <c r="J427" s="123"/>
      <c r="K427" s="123"/>
      <c r="L427" s="123"/>
      <c r="M427" s="124"/>
      <c r="N427" s="125"/>
      <c r="O427" s="28"/>
      <c r="P427" s="86" t="str">
        <f>IF($B427="", "", SUMIF('Time &amp; Expenses'!$G$11:$G$8010, $B427, 'Time &amp; Expenses'!$J$11:$J$8010))</f>
        <v/>
      </c>
      <c r="Q427" s="2" t="str">
        <f>IF($B427="", "", SUMIF('Time &amp; Expenses'!$G$11:$G$8010, $B427, 'Time &amp; Expenses'!$K$11:$K$8010))</f>
        <v/>
      </c>
      <c r="R427" s="22" t="str">
        <f t="shared" si="133"/>
        <v/>
      </c>
      <c r="S427" s="28"/>
      <c r="T427" s="26" t="str">
        <f t="shared" si="134"/>
        <v/>
      </c>
      <c r="U427" s="22" t="str">
        <f t="shared" si="135"/>
        <v/>
      </c>
      <c r="V427" s="28"/>
      <c r="X427" s="100">
        <f t="shared" si="136"/>
        <v>0</v>
      </c>
      <c r="Y427" s="45" t="str">
        <f t="shared" si="137"/>
        <v/>
      </c>
      <c r="Z427" s="45" t="str">
        <f t="shared" si="138"/>
        <v/>
      </c>
      <c r="AA427" s="45" t="str">
        <f t="shared" si="139"/>
        <v/>
      </c>
      <c r="AC427" s="18" t="str">
        <f t="shared" si="140"/>
        <v/>
      </c>
      <c r="AD427" s="3" t="str">
        <f t="shared" si="141"/>
        <v/>
      </c>
      <c r="AE427" s="3"/>
      <c r="AF427" s="3" t="str">
        <f t="shared" si="142"/>
        <v/>
      </c>
      <c r="AG427" s="3" t="str">
        <f t="shared" si="143"/>
        <v/>
      </c>
      <c r="AH427" s="3" t="str">
        <f t="shared" si="144"/>
        <v/>
      </c>
      <c r="AI427" s="3"/>
      <c r="AJ427" s="3" t="str">
        <f t="shared" si="145"/>
        <v/>
      </c>
      <c r="AK427" s="46" t="str">
        <f t="shared" si="146"/>
        <v/>
      </c>
      <c r="AM427" s="66">
        <f t="shared" si="147"/>
        <v>0</v>
      </c>
      <c r="AN427" s="2">
        <f t="shared" si="148"/>
        <v>0</v>
      </c>
      <c r="AO427" s="67">
        <f t="shared" si="149"/>
        <v>0</v>
      </c>
      <c r="AQ427" s="104" t="str">
        <f t="shared" si="150"/>
        <v/>
      </c>
      <c r="AS427" s="74" t="str">
        <f t="shared" si="151"/>
        <v/>
      </c>
      <c r="AT427" s="1" t="str">
        <f t="shared" si="152"/>
        <v/>
      </c>
      <c r="AU427" s="1" t="str">
        <f t="shared" si="153"/>
        <v/>
      </c>
      <c r="AV427" s="105" t="str">
        <f t="shared" si="154"/>
        <v/>
      </c>
    </row>
    <row r="428" spans="1:48" x14ac:dyDescent="0.25">
      <c r="A428" s="28"/>
      <c r="B428" s="118"/>
      <c r="C428" s="119"/>
      <c r="D428" s="119"/>
      <c r="E428" s="120"/>
      <c r="F428" s="120"/>
      <c r="G428" s="121"/>
      <c r="H428" s="122"/>
      <c r="I428" s="121"/>
      <c r="J428" s="123"/>
      <c r="K428" s="123"/>
      <c r="L428" s="123"/>
      <c r="M428" s="124"/>
      <c r="N428" s="125"/>
      <c r="O428" s="28"/>
      <c r="P428" s="86" t="str">
        <f>IF($B428="", "", SUMIF('Time &amp; Expenses'!$G$11:$G$8010, $B428, 'Time &amp; Expenses'!$J$11:$J$8010))</f>
        <v/>
      </c>
      <c r="Q428" s="2" t="str">
        <f>IF($B428="", "", SUMIF('Time &amp; Expenses'!$G$11:$G$8010, $B428, 'Time &amp; Expenses'!$K$11:$K$8010))</f>
        <v/>
      </c>
      <c r="R428" s="22" t="str">
        <f t="shared" si="133"/>
        <v/>
      </c>
      <c r="S428" s="28"/>
      <c r="T428" s="26" t="str">
        <f t="shared" si="134"/>
        <v/>
      </c>
      <c r="U428" s="22" t="str">
        <f t="shared" si="135"/>
        <v/>
      </c>
      <c r="V428" s="28"/>
      <c r="X428" s="100">
        <f t="shared" si="136"/>
        <v>0</v>
      </c>
      <c r="Y428" s="45" t="str">
        <f t="shared" si="137"/>
        <v/>
      </c>
      <c r="Z428" s="45" t="str">
        <f t="shared" si="138"/>
        <v/>
      </c>
      <c r="AA428" s="45" t="str">
        <f t="shared" si="139"/>
        <v/>
      </c>
      <c r="AC428" s="18" t="str">
        <f t="shared" si="140"/>
        <v/>
      </c>
      <c r="AD428" s="3" t="str">
        <f t="shared" si="141"/>
        <v/>
      </c>
      <c r="AE428" s="3"/>
      <c r="AF428" s="3" t="str">
        <f t="shared" si="142"/>
        <v/>
      </c>
      <c r="AG428" s="3" t="str">
        <f t="shared" si="143"/>
        <v/>
      </c>
      <c r="AH428" s="3" t="str">
        <f t="shared" si="144"/>
        <v/>
      </c>
      <c r="AI428" s="3"/>
      <c r="AJ428" s="3" t="str">
        <f t="shared" si="145"/>
        <v/>
      </c>
      <c r="AK428" s="46" t="str">
        <f t="shared" si="146"/>
        <v/>
      </c>
      <c r="AM428" s="66">
        <f t="shared" si="147"/>
        <v>0</v>
      </c>
      <c r="AN428" s="2">
        <f t="shared" si="148"/>
        <v>0</v>
      </c>
      <c r="AO428" s="67">
        <f t="shared" si="149"/>
        <v>0</v>
      </c>
      <c r="AQ428" s="104" t="str">
        <f t="shared" si="150"/>
        <v/>
      </c>
      <c r="AS428" s="74" t="str">
        <f t="shared" si="151"/>
        <v/>
      </c>
      <c r="AT428" s="1" t="str">
        <f t="shared" si="152"/>
        <v/>
      </c>
      <c r="AU428" s="1" t="str">
        <f t="shared" si="153"/>
        <v/>
      </c>
      <c r="AV428" s="105" t="str">
        <f t="shared" si="154"/>
        <v/>
      </c>
    </row>
    <row r="429" spans="1:48" x14ac:dyDescent="0.25">
      <c r="A429" s="28"/>
      <c r="B429" s="118"/>
      <c r="C429" s="119"/>
      <c r="D429" s="119"/>
      <c r="E429" s="120"/>
      <c r="F429" s="120"/>
      <c r="G429" s="121"/>
      <c r="H429" s="122"/>
      <c r="I429" s="121"/>
      <c r="J429" s="123"/>
      <c r="K429" s="123"/>
      <c r="L429" s="123"/>
      <c r="M429" s="124"/>
      <c r="N429" s="125"/>
      <c r="O429" s="28"/>
      <c r="P429" s="86" t="str">
        <f>IF($B429="", "", SUMIF('Time &amp; Expenses'!$G$11:$G$8010, $B429, 'Time &amp; Expenses'!$J$11:$J$8010))</f>
        <v/>
      </c>
      <c r="Q429" s="2" t="str">
        <f>IF($B429="", "", SUMIF('Time &amp; Expenses'!$G$11:$G$8010, $B429, 'Time &amp; Expenses'!$K$11:$K$8010))</f>
        <v/>
      </c>
      <c r="R429" s="22" t="str">
        <f t="shared" si="133"/>
        <v/>
      </c>
      <c r="S429" s="28"/>
      <c r="T429" s="26" t="str">
        <f t="shared" si="134"/>
        <v/>
      </c>
      <c r="U429" s="22" t="str">
        <f t="shared" si="135"/>
        <v/>
      </c>
      <c r="V429" s="28"/>
      <c r="X429" s="100">
        <f t="shared" si="136"/>
        <v>0</v>
      </c>
      <c r="Y429" s="45" t="str">
        <f t="shared" si="137"/>
        <v/>
      </c>
      <c r="Z429" s="45" t="str">
        <f t="shared" si="138"/>
        <v/>
      </c>
      <c r="AA429" s="45" t="str">
        <f t="shared" si="139"/>
        <v/>
      </c>
      <c r="AC429" s="18" t="str">
        <f t="shared" si="140"/>
        <v/>
      </c>
      <c r="AD429" s="3" t="str">
        <f t="shared" si="141"/>
        <v/>
      </c>
      <c r="AE429" s="3"/>
      <c r="AF429" s="3" t="str">
        <f t="shared" si="142"/>
        <v/>
      </c>
      <c r="AG429" s="3" t="str">
        <f t="shared" si="143"/>
        <v/>
      </c>
      <c r="AH429" s="3" t="str">
        <f t="shared" si="144"/>
        <v/>
      </c>
      <c r="AI429" s="3"/>
      <c r="AJ429" s="3" t="str">
        <f t="shared" si="145"/>
        <v/>
      </c>
      <c r="AK429" s="46" t="str">
        <f t="shared" si="146"/>
        <v/>
      </c>
      <c r="AM429" s="66">
        <f t="shared" si="147"/>
        <v>0</v>
      </c>
      <c r="AN429" s="2">
        <f t="shared" si="148"/>
        <v>0</v>
      </c>
      <c r="AO429" s="67">
        <f t="shared" si="149"/>
        <v>0</v>
      </c>
      <c r="AQ429" s="104" t="str">
        <f t="shared" si="150"/>
        <v/>
      </c>
      <c r="AS429" s="74" t="str">
        <f t="shared" si="151"/>
        <v/>
      </c>
      <c r="AT429" s="1" t="str">
        <f t="shared" si="152"/>
        <v/>
      </c>
      <c r="AU429" s="1" t="str">
        <f t="shared" si="153"/>
        <v/>
      </c>
      <c r="AV429" s="105" t="str">
        <f t="shared" si="154"/>
        <v/>
      </c>
    </row>
    <row r="430" spans="1:48" x14ac:dyDescent="0.25">
      <c r="A430" s="28"/>
      <c r="B430" s="118"/>
      <c r="C430" s="119"/>
      <c r="D430" s="119"/>
      <c r="E430" s="120"/>
      <c r="F430" s="120"/>
      <c r="G430" s="121"/>
      <c r="H430" s="122"/>
      <c r="I430" s="121"/>
      <c r="J430" s="123"/>
      <c r="K430" s="123"/>
      <c r="L430" s="123"/>
      <c r="M430" s="124"/>
      <c r="N430" s="125"/>
      <c r="O430" s="28"/>
      <c r="P430" s="86" t="str">
        <f>IF($B430="", "", SUMIF('Time &amp; Expenses'!$G$11:$G$8010, $B430, 'Time &amp; Expenses'!$J$11:$J$8010))</f>
        <v/>
      </c>
      <c r="Q430" s="2" t="str">
        <f>IF($B430="", "", SUMIF('Time &amp; Expenses'!$G$11:$G$8010, $B430, 'Time &amp; Expenses'!$K$11:$K$8010))</f>
        <v/>
      </c>
      <c r="R430" s="22" t="str">
        <f t="shared" si="133"/>
        <v/>
      </c>
      <c r="S430" s="28"/>
      <c r="T430" s="26" t="str">
        <f t="shared" si="134"/>
        <v/>
      </c>
      <c r="U430" s="22" t="str">
        <f t="shared" si="135"/>
        <v/>
      </c>
      <c r="V430" s="28"/>
      <c r="X430" s="100">
        <f t="shared" si="136"/>
        <v>0</v>
      </c>
      <c r="Y430" s="45" t="str">
        <f t="shared" si="137"/>
        <v/>
      </c>
      <c r="Z430" s="45" t="str">
        <f t="shared" si="138"/>
        <v/>
      </c>
      <c r="AA430" s="45" t="str">
        <f t="shared" si="139"/>
        <v/>
      </c>
      <c r="AC430" s="18" t="str">
        <f t="shared" si="140"/>
        <v/>
      </c>
      <c r="AD430" s="3" t="str">
        <f t="shared" si="141"/>
        <v/>
      </c>
      <c r="AE430" s="3"/>
      <c r="AF430" s="3" t="str">
        <f t="shared" si="142"/>
        <v/>
      </c>
      <c r="AG430" s="3" t="str">
        <f t="shared" si="143"/>
        <v/>
      </c>
      <c r="AH430" s="3" t="str">
        <f t="shared" si="144"/>
        <v/>
      </c>
      <c r="AI430" s="3"/>
      <c r="AJ430" s="3" t="str">
        <f t="shared" si="145"/>
        <v/>
      </c>
      <c r="AK430" s="46" t="str">
        <f t="shared" si="146"/>
        <v/>
      </c>
      <c r="AM430" s="66">
        <f t="shared" si="147"/>
        <v>0</v>
      </c>
      <c r="AN430" s="2">
        <f t="shared" si="148"/>
        <v>0</v>
      </c>
      <c r="AO430" s="67">
        <f t="shared" si="149"/>
        <v>0</v>
      </c>
      <c r="AQ430" s="104" t="str">
        <f t="shared" si="150"/>
        <v/>
      </c>
      <c r="AS430" s="74" t="str">
        <f t="shared" si="151"/>
        <v/>
      </c>
      <c r="AT430" s="1" t="str">
        <f t="shared" si="152"/>
        <v/>
      </c>
      <c r="AU430" s="1" t="str">
        <f t="shared" si="153"/>
        <v/>
      </c>
      <c r="AV430" s="105" t="str">
        <f t="shared" si="154"/>
        <v/>
      </c>
    </row>
    <row r="431" spans="1:48" x14ac:dyDescent="0.25">
      <c r="A431" s="28"/>
      <c r="B431" s="118"/>
      <c r="C431" s="119"/>
      <c r="D431" s="119"/>
      <c r="E431" s="120"/>
      <c r="F431" s="120"/>
      <c r="G431" s="121"/>
      <c r="H431" s="122"/>
      <c r="I431" s="121"/>
      <c r="J431" s="123"/>
      <c r="K431" s="123"/>
      <c r="L431" s="123"/>
      <c r="M431" s="124"/>
      <c r="N431" s="125"/>
      <c r="O431" s="28"/>
      <c r="P431" s="86" t="str">
        <f>IF($B431="", "", SUMIF('Time &amp; Expenses'!$G$11:$G$8010, $B431, 'Time &amp; Expenses'!$J$11:$J$8010))</f>
        <v/>
      </c>
      <c r="Q431" s="2" t="str">
        <f>IF($B431="", "", SUMIF('Time &amp; Expenses'!$G$11:$G$8010, $B431, 'Time &amp; Expenses'!$K$11:$K$8010))</f>
        <v/>
      </c>
      <c r="R431" s="22" t="str">
        <f t="shared" si="133"/>
        <v/>
      </c>
      <c r="S431" s="28"/>
      <c r="T431" s="26" t="str">
        <f t="shared" si="134"/>
        <v/>
      </c>
      <c r="U431" s="22" t="str">
        <f t="shared" si="135"/>
        <v/>
      </c>
      <c r="V431" s="28"/>
      <c r="X431" s="100">
        <f t="shared" si="136"/>
        <v>0</v>
      </c>
      <c r="Y431" s="45" t="str">
        <f t="shared" si="137"/>
        <v/>
      </c>
      <c r="Z431" s="45" t="str">
        <f t="shared" si="138"/>
        <v/>
      </c>
      <c r="AA431" s="45" t="str">
        <f t="shared" si="139"/>
        <v/>
      </c>
      <c r="AC431" s="18" t="str">
        <f t="shared" si="140"/>
        <v/>
      </c>
      <c r="AD431" s="3" t="str">
        <f t="shared" si="141"/>
        <v/>
      </c>
      <c r="AE431" s="3"/>
      <c r="AF431" s="3" t="str">
        <f t="shared" si="142"/>
        <v/>
      </c>
      <c r="AG431" s="3" t="str">
        <f t="shared" si="143"/>
        <v/>
      </c>
      <c r="AH431" s="3" t="str">
        <f t="shared" si="144"/>
        <v/>
      </c>
      <c r="AI431" s="3"/>
      <c r="AJ431" s="3" t="str">
        <f t="shared" si="145"/>
        <v/>
      </c>
      <c r="AK431" s="46" t="str">
        <f t="shared" si="146"/>
        <v/>
      </c>
      <c r="AM431" s="66">
        <f t="shared" si="147"/>
        <v>0</v>
      </c>
      <c r="AN431" s="2">
        <f t="shared" si="148"/>
        <v>0</v>
      </c>
      <c r="AO431" s="67">
        <f t="shared" si="149"/>
        <v>0</v>
      </c>
      <c r="AQ431" s="104" t="str">
        <f t="shared" si="150"/>
        <v/>
      </c>
      <c r="AS431" s="74" t="str">
        <f t="shared" si="151"/>
        <v/>
      </c>
      <c r="AT431" s="1" t="str">
        <f t="shared" si="152"/>
        <v/>
      </c>
      <c r="AU431" s="1" t="str">
        <f t="shared" si="153"/>
        <v/>
      </c>
      <c r="AV431" s="105" t="str">
        <f t="shared" si="154"/>
        <v/>
      </c>
    </row>
    <row r="432" spans="1:48" x14ac:dyDescent="0.25">
      <c r="A432" s="28"/>
      <c r="B432" s="118"/>
      <c r="C432" s="119"/>
      <c r="D432" s="119"/>
      <c r="E432" s="120"/>
      <c r="F432" s="120"/>
      <c r="G432" s="121"/>
      <c r="H432" s="122"/>
      <c r="I432" s="121"/>
      <c r="J432" s="123"/>
      <c r="K432" s="123"/>
      <c r="L432" s="123"/>
      <c r="M432" s="124"/>
      <c r="N432" s="125"/>
      <c r="O432" s="28"/>
      <c r="P432" s="86" t="str">
        <f>IF($B432="", "", SUMIF('Time &amp; Expenses'!$G$11:$G$8010, $B432, 'Time &amp; Expenses'!$J$11:$J$8010))</f>
        <v/>
      </c>
      <c r="Q432" s="2" t="str">
        <f>IF($B432="", "", SUMIF('Time &amp; Expenses'!$G$11:$G$8010, $B432, 'Time &amp; Expenses'!$K$11:$K$8010))</f>
        <v/>
      </c>
      <c r="R432" s="22" t="str">
        <f t="shared" si="133"/>
        <v/>
      </c>
      <c r="S432" s="28"/>
      <c r="T432" s="26" t="str">
        <f t="shared" si="134"/>
        <v/>
      </c>
      <c r="U432" s="22" t="str">
        <f t="shared" si="135"/>
        <v/>
      </c>
      <c r="V432" s="28"/>
      <c r="X432" s="100">
        <f t="shared" si="136"/>
        <v>0</v>
      </c>
      <c r="Y432" s="45" t="str">
        <f t="shared" si="137"/>
        <v/>
      </c>
      <c r="Z432" s="45" t="str">
        <f t="shared" si="138"/>
        <v/>
      </c>
      <c r="AA432" s="45" t="str">
        <f t="shared" si="139"/>
        <v/>
      </c>
      <c r="AC432" s="18" t="str">
        <f t="shared" si="140"/>
        <v/>
      </c>
      <c r="AD432" s="3" t="str">
        <f t="shared" si="141"/>
        <v/>
      </c>
      <c r="AE432" s="3"/>
      <c r="AF432" s="3" t="str">
        <f t="shared" si="142"/>
        <v/>
      </c>
      <c r="AG432" s="3" t="str">
        <f t="shared" si="143"/>
        <v/>
      </c>
      <c r="AH432" s="3" t="str">
        <f t="shared" si="144"/>
        <v/>
      </c>
      <c r="AI432" s="3"/>
      <c r="AJ432" s="3" t="str">
        <f t="shared" si="145"/>
        <v/>
      </c>
      <c r="AK432" s="46" t="str">
        <f t="shared" si="146"/>
        <v/>
      </c>
      <c r="AM432" s="66">
        <f t="shared" si="147"/>
        <v>0</v>
      </c>
      <c r="AN432" s="2">
        <f t="shared" si="148"/>
        <v>0</v>
      </c>
      <c r="AO432" s="67">
        <f t="shared" si="149"/>
        <v>0</v>
      </c>
      <c r="AQ432" s="104" t="str">
        <f t="shared" si="150"/>
        <v/>
      </c>
      <c r="AS432" s="74" t="str">
        <f t="shared" si="151"/>
        <v/>
      </c>
      <c r="AT432" s="1" t="str">
        <f t="shared" si="152"/>
        <v/>
      </c>
      <c r="AU432" s="1" t="str">
        <f t="shared" si="153"/>
        <v/>
      </c>
      <c r="AV432" s="105" t="str">
        <f t="shared" si="154"/>
        <v/>
      </c>
    </row>
    <row r="433" spans="1:48" x14ac:dyDescent="0.25">
      <c r="A433" s="28"/>
      <c r="B433" s="118"/>
      <c r="C433" s="119"/>
      <c r="D433" s="119"/>
      <c r="E433" s="120"/>
      <c r="F433" s="120"/>
      <c r="G433" s="121"/>
      <c r="H433" s="122"/>
      <c r="I433" s="121"/>
      <c r="J433" s="123"/>
      <c r="K433" s="123"/>
      <c r="L433" s="123"/>
      <c r="M433" s="124"/>
      <c r="N433" s="125"/>
      <c r="O433" s="28"/>
      <c r="P433" s="86" t="str">
        <f>IF($B433="", "", SUMIF('Time &amp; Expenses'!$G$11:$G$8010, $B433, 'Time &amp; Expenses'!$J$11:$J$8010))</f>
        <v/>
      </c>
      <c r="Q433" s="2" t="str">
        <f>IF($B433="", "", SUMIF('Time &amp; Expenses'!$G$11:$G$8010, $B433, 'Time &amp; Expenses'!$K$11:$K$8010))</f>
        <v/>
      </c>
      <c r="R433" s="22" t="str">
        <f t="shared" si="133"/>
        <v/>
      </c>
      <c r="S433" s="28"/>
      <c r="T433" s="26" t="str">
        <f t="shared" si="134"/>
        <v/>
      </c>
      <c r="U433" s="22" t="str">
        <f t="shared" si="135"/>
        <v/>
      </c>
      <c r="V433" s="28"/>
      <c r="X433" s="100">
        <f t="shared" si="136"/>
        <v>0</v>
      </c>
      <c r="Y433" s="45" t="str">
        <f t="shared" si="137"/>
        <v/>
      </c>
      <c r="Z433" s="45" t="str">
        <f t="shared" si="138"/>
        <v/>
      </c>
      <c r="AA433" s="45" t="str">
        <f t="shared" si="139"/>
        <v/>
      </c>
      <c r="AC433" s="18" t="str">
        <f t="shared" si="140"/>
        <v/>
      </c>
      <c r="AD433" s="3" t="str">
        <f t="shared" si="141"/>
        <v/>
      </c>
      <c r="AE433" s="3"/>
      <c r="AF433" s="3" t="str">
        <f t="shared" si="142"/>
        <v/>
      </c>
      <c r="AG433" s="3" t="str">
        <f t="shared" si="143"/>
        <v/>
      </c>
      <c r="AH433" s="3" t="str">
        <f t="shared" si="144"/>
        <v/>
      </c>
      <c r="AI433" s="3"/>
      <c r="AJ433" s="3" t="str">
        <f t="shared" si="145"/>
        <v/>
      </c>
      <c r="AK433" s="46" t="str">
        <f t="shared" si="146"/>
        <v/>
      </c>
      <c r="AM433" s="66">
        <f t="shared" si="147"/>
        <v>0</v>
      </c>
      <c r="AN433" s="2">
        <f t="shared" si="148"/>
        <v>0</v>
      </c>
      <c r="AO433" s="67">
        <f t="shared" si="149"/>
        <v>0</v>
      </c>
      <c r="AQ433" s="104" t="str">
        <f t="shared" si="150"/>
        <v/>
      </c>
      <c r="AS433" s="74" t="str">
        <f t="shared" si="151"/>
        <v/>
      </c>
      <c r="AT433" s="1" t="str">
        <f t="shared" si="152"/>
        <v/>
      </c>
      <c r="AU433" s="1" t="str">
        <f t="shared" si="153"/>
        <v/>
      </c>
      <c r="AV433" s="105" t="str">
        <f t="shared" si="154"/>
        <v/>
      </c>
    </row>
    <row r="434" spans="1:48" x14ac:dyDescent="0.25">
      <c r="A434" s="28"/>
      <c r="B434" s="118"/>
      <c r="C434" s="119"/>
      <c r="D434" s="119"/>
      <c r="E434" s="120"/>
      <c r="F434" s="120"/>
      <c r="G434" s="121"/>
      <c r="H434" s="122"/>
      <c r="I434" s="121"/>
      <c r="J434" s="123"/>
      <c r="K434" s="123"/>
      <c r="L434" s="123"/>
      <c r="M434" s="124"/>
      <c r="N434" s="125"/>
      <c r="O434" s="28"/>
      <c r="P434" s="86" t="str">
        <f>IF($B434="", "", SUMIF('Time &amp; Expenses'!$G$11:$G$8010, $B434, 'Time &amp; Expenses'!$J$11:$J$8010))</f>
        <v/>
      </c>
      <c r="Q434" s="2" t="str">
        <f>IF($B434="", "", SUMIF('Time &amp; Expenses'!$G$11:$G$8010, $B434, 'Time &amp; Expenses'!$K$11:$K$8010))</f>
        <v/>
      </c>
      <c r="R434" s="22" t="str">
        <f t="shared" si="133"/>
        <v/>
      </c>
      <c r="S434" s="28"/>
      <c r="T434" s="26" t="str">
        <f t="shared" si="134"/>
        <v/>
      </c>
      <c r="U434" s="22" t="str">
        <f t="shared" si="135"/>
        <v/>
      </c>
      <c r="V434" s="28"/>
      <c r="X434" s="100">
        <f t="shared" si="136"/>
        <v>0</v>
      </c>
      <c r="Y434" s="45" t="str">
        <f t="shared" si="137"/>
        <v/>
      </c>
      <c r="Z434" s="45" t="str">
        <f t="shared" si="138"/>
        <v/>
      </c>
      <c r="AA434" s="45" t="str">
        <f t="shared" si="139"/>
        <v/>
      </c>
      <c r="AC434" s="18" t="str">
        <f t="shared" si="140"/>
        <v/>
      </c>
      <c r="AD434" s="3" t="str">
        <f t="shared" si="141"/>
        <v/>
      </c>
      <c r="AE434" s="3"/>
      <c r="AF434" s="3" t="str">
        <f t="shared" si="142"/>
        <v/>
      </c>
      <c r="AG434" s="3" t="str">
        <f t="shared" si="143"/>
        <v/>
      </c>
      <c r="AH434" s="3" t="str">
        <f t="shared" si="144"/>
        <v/>
      </c>
      <c r="AI434" s="3"/>
      <c r="AJ434" s="3" t="str">
        <f t="shared" si="145"/>
        <v/>
      </c>
      <c r="AK434" s="46" t="str">
        <f t="shared" si="146"/>
        <v/>
      </c>
      <c r="AM434" s="66">
        <f t="shared" si="147"/>
        <v>0</v>
      </c>
      <c r="AN434" s="2">
        <f t="shared" si="148"/>
        <v>0</v>
      </c>
      <c r="AO434" s="67">
        <f t="shared" si="149"/>
        <v>0</v>
      </c>
      <c r="AQ434" s="104" t="str">
        <f t="shared" si="150"/>
        <v/>
      </c>
      <c r="AS434" s="74" t="str">
        <f t="shared" si="151"/>
        <v/>
      </c>
      <c r="AT434" s="1" t="str">
        <f t="shared" si="152"/>
        <v/>
      </c>
      <c r="AU434" s="1" t="str">
        <f t="shared" si="153"/>
        <v/>
      </c>
      <c r="AV434" s="105" t="str">
        <f t="shared" si="154"/>
        <v/>
      </c>
    </row>
    <row r="435" spans="1:48" x14ac:dyDescent="0.25">
      <c r="A435" s="28"/>
      <c r="B435" s="118"/>
      <c r="C435" s="119"/>
      <c r="D435" s="119"/>
      <c r="E435" s="120"/>
      <c r="F435" s="120"/>
      <c r="G435" s="121"/>
      <c r="H435" s="122"/>
      <c r="I435" s="121"/>
      <c r="J435" s="123"/>
      <c r="K435" s="123"/>
      <c r="L435" s="123"/>
      <c r="M435" s="124"/>
      <c r="N435" s="125"/>
      <c r="O435" s="28"/>
      <c r="P435" s="86" t="str">
        <f>IF($B435="", "", SUMIF('Time &amp; Expenses'!$G$11:$G$8010, $B435, 'Time &amp; Expenses'!$J$11:$J$8010))</f>
        <v/>
      </c>
      <c r="Q435" s="2" t="str">
        <f>IF($B435="", "", SUMIF('Time &amp; Expenses'!$G$11:$G$8010, $B435, 'Time &amp; Expenses'!$K$11:$K$8010))</f>
        <v/>
      </c>
      <c r="R435" s="22" t="str">
        <f t="shared" si="133"/>
        <v/>
      </c>
      <c r="S435" s="28"/>
      <c r="T435" s="26" t="str">
        <f t="shared" si="134"/>
        <v/>
      </c>
      <c r="U435" s="22" t="str">
        <f t="shared" si="135"/>
        <v/>
      </c>
      <c r="V435" s="28"/>
      <c r="X435" s="100">
        <f t="shared" si="136"/>
        <v>0</v>
      </c>
      <c r="Y435" s="45" t="str">
        <f t="shared" si="137"/>
        <v/>
      </c>
      <c r="Z435" s="45" t="str">
        <f t="shared" si="138"/>
        <v/>
      </c>
      <c r="AA435" s="45" t="str">
        <f t="shared" si="139"/>
        <v/>
      </c>
      <c r="AC435" s="18" t="str">
        <f t="shared" si="140"/>
        <v/>
      </c>
      <c r="AD435" s="3" t="str">
        <f t="shared" si="141"/>
        <v/>
      </c>
      <c r="AE435" s="3"/>
      <c r="AF435" s="3" t="str">
        <f t="shared" si="142"/>
        <v/>
      </c>
      <c r="AG435" s="3" t="str">
        <f t="shared" si="143"/>
        <v/>
      </c>
      <c r="AH435" s="3" t="str">
        <f t="shared" si="144"/>
        <v/>
      </c>
      <c r="AI435" s="3"/>
      <c r="AJ435" s="3" t="str">
        <f t="shared" si="145"/>
        <v/>
      </c>
      <c r="AK435" s="46" t="str">
        <f t="shared" si="146"/>
        <v/>
      </c>
      <c r="AM435" s="66">
        <f t="shared" si="147"/>
        <v>0</v>
      </c>
      <c r="AN435" s="2">
        <f t="shared" si="148"/>
        <v>0</v>
      </c>
      <c r="AO435" s="67">
        <f t="shared" si="149"/>
        <v>0</v>
      </c>
      <c r="AQ435" s="104" t="str">
        <f t="shared" si="150"/>
        <v/>
      </c>
      <c r="AS435" s="74" t="str">
        <f t="shared" si="151"/>
        <v/>
      </c>
      <c r="AT435" s="1" t="str">
        <f t="shared" si="152"/>
        <v/>
      </c>
      <c r="AU435" s="1" t="str">
        <f t="shared" si="153"/>
        <v/>
      </c>
      <c r="AV435" s="105" t="str">
        <f t="shared" si="154"/>
        <v/>
      </c>
    </row>
    <row r="436" spans="1:48" x14ac:dyDescent="0.25">
      <c r="A436" s="28"/>
      <c r="B436" s="118"/>
      <c r="C436" s="119"/>
      <c r="D436" s="119"/>
      <c r="E436" s="120"/>
      <c r="F436" s="120"/>
      <c r="G436" s="121"/>
      <c r="H436" s="122"/>
      <c r="I436" s="121"/>
      <c r="J436" s="123"/>
      <c r="K436" s="123"/>
      <c r="L436" s="123"/>
      <c r="M436" s="124"/>
      <c r="N436" s="125"/>
      <c r="O436" s="28"/>
      <c r="P436" s="86" t="str">
        <f>IF($B436="", "", SUMIF('Time &amp; Expenses'!$G$11:$G$8010, $B436, 'Time &amp; Expenses'!$J$11:$J$8010))</f>
        <v/>
      </c>
      <c r="Q436" s="2" t="str">
        <f>IF($B436="", "", SUMIF('Time &amp; Expenses'!$G$11:$G$8010, $B436, 'Time &amp; Expenses'!$K$11:$K$8010))</f>
        <v/>
      </c>
      <c r="R436" s="22" t="str">
        <f t="shared" si="133"/>
        <v/>
      </c>
      <c r="S436" s="28"/>
      <c r="T436" s="26" t="str">
        <f t="shared" si="134"/>
        <v/>
      </c>
      <c r="U436" s="22" t="str">
        <f t="shared" si="135"/>
        <v/>
      </c>
      <c r="V436" s="28"/>
      <c r="X436" s="100">
        <f t="shared" si="136"/>
        <v>0</v>
      </c>
      <c r="Y436" s="45" t="str">
        <f t="shared" si="137"/>
        <v/>
      </c>
      <c r="Z436" s="45" t="str">
        <f t="shared" si="138"/>
        <v/>
      </c>
      <c r="AA436" s="45" t="str">
        <f t="shared" si="139"/>
        <v/>
      </c>
      <c r="AC436" s="18" t="str">
        <f t="shared" si="140"/>
        <v/>
      </c>
      <c r="AD436" s="3" t="str">
        <f t="shared" si="141"/>
        <v/>
      </c>
      <c r="AE436" s="3"/>
      <c r="AF436" s="3" t="str">
        <f t="shared" si="142"/>
        <v/>
      </c>
      <c r="AG436" s="3" t="str">
        <f t="shared" si="143"/>
        <v/>
      </c>
      <c r="AH436" s="3" t="str">
        <f t="shared" si="144"/>
        <v/>
      </c>
      <c r="AI436" s="3"/>
      <c r="AJ436" s="3" t="str">
        <f t="shared" si="145"/>
        <v/>
      </c>
      <c r="AK436" s="46" t="str">
        <f t="shared" si="146"/>
        <v/>
      </c>
      <c r="AM436" s="66">
        <f t="shared" si="147"/>
        <v>0</v>
      </c>
      <c r="AN436" s="2">
        <f t="shared" si="148"/>
        <v>0</v>
      </c>
      <c r="AO436" s="67">
        <f t="shared" si="149"/>
        <v>0</v>
      </c>
      <c r="AQ436" s="104" t="str">
        <f t="shared" si="150"/>
        <v/>
      </c>
      <c r="AS436" s="74" t="str">
        <f t="shared" si="151"/>
        <v/>
      </c>
      <c r="AT436" s="1" t="str">
        <f t="shared" si="152"/>
        <v/>
      </c>
      <c r="AU436" s="1" t="str">
        <f t="shared" si="153"/>
        <v/>
      </c>
      <c r="AV436" s="105" t="str">
        <f t="shared" si="154"/>
        <v/>
      </c>
    </row>
    <row r="437" spans="1:48" x14ac:dyDescent="0.25">
      <c r="A437" s="28"/>
      <c r="B437" s="118"/>
      <c r="C437" s="119"/>
      <c r="D437" s="119"/>
      <c r="E437" s="120"/>
      <c r="F437" s="120"/>
      <c r="G437" s="121"/>
      <c r="H437" s="122"/>
      <c r="I437" s="121"/>
      <c r="J437" s="123"/>
      <c r="K437" s="123"/>
      <c r="L437" s="123"/>
      <c r="M437" s="124"/>
      <c r="N437" s="125"/>
      <c r="O437" s="28"/>
      <c r="P437" s="86" t="str">
        <f>IF($B437="", "", SUMIF('Time &amp; Expenses'!$G$11:$G$8010, $B437, 'Time &amp; Expenses'!$J$11:$J$8010))</f>
        <v/>
      </c>
      <c r="Q437" s="2" t="str">
        <f>IF($B437="", "", SUMIF('Time &amp; Expenses'!$G$11:$G$8010, $B437, 'Time &amp; Expenses'!$K$11:$K$8010))</f>
        <v/>
      </c>
      <c r="R437" s="22" t="str">
        <f t="shared" si="133"/>
        <v/>
      </c>
      <c r="S437" s="28"/>
      <c r="T437" s="26" t="str">
        <f t="shared" si="134"/>
        <v/>
      </c>
      <c r="U437" s="22" t="str">
        <f t="shared" si="135"/>
        <v/>
      </c>
      <c r="V437" s="28"/>
      <c r="X437" s="100">
        <f t="shared" si="136"/>
        <v>0</v>
      </c>
      <c r="Y437" s="45" t="str">
        <f t="shared" si="137"/>
        <v/>
      </c>
      <c r="Z437" s="45" t="str">
        <f t="shared" si="138"/>
        <v/>
      </c>
      <c r="AA437" s="45" t="str">
        <f t="shared" si="139"/>
        <v/>
      </c>
      <c r="AC437" s="18" t="str">
        <f t="shared" si="140"/>
        <v/>
      </c>
      <c r="AD437" s="3" t="str">
        <f t="shared" si="141"/>
        <v/>
      </c>
      <c r="AE437" s="3"/>
      <c r="AF437" s="3" t="str">
        <f t="shared" si="142"/>
        <v/>
      </c>
      <c r="AG437" s="3" t="str">
        <f t="shared" si="143"/>
        <v/>
      </c>
      <c r="AH437" s="3" t="str">
        <f t="shared" si="144"/>
        <v/>
      </c>
      <c r="AI437" s="3"/>
      <c r="AJ437" s="3" t="str">
        <f t="shared" si="145"/>
        <v/>
      </c>
      <c r="AK437" s="46" t="str">
        <f t="shared" si="146"/>
        <v/>
      </c>
      <c r="AM437" s="66">
        <f t="shared" si="147"/>
        <v>0</v>
      </c>
      <c r="AN437" s="2">
        <f t="shared" si="148"/>
        <v>0</v>
      </c>
      <c r="AO437" s="67">
        <f t="shared" si="149"/>
        <v>0</v>
      </c>
      <c r="AQ437" s="104" t="str">
        <f t="shared" si="150"/>
        <v/>
      </c>
      <c r="AS437" s="74" t="str">
        <f t="shared" si="151"/>
        <v/>
      </c>
      <c r="AT437" s="1" t="str">
        <f t="shared" si="152"/>
        <v/>
      </c>
      <c r="AU437" s="1" t="str">
        <f t="shared" si="153"/>
        <v/>
      </c>
      <c r="AV437" s="105" t="str">
        <f t="shared" si="154"/>
        <v/>
      </c>
    </row>
    <row r="438" spans="1:48" x14ac:dyDescent="0.25">
      <c r="A438" s="28"/>
      <c r="B438" s="118"/>
      <c r="C438" s="119"/>
      <c r="D438" s="119"/>
      <c r="E438" s="120"/>
      <c r="F438" s="120"/>
      <c r="G438" s="121"/>
      <c r="H438" s="122"/>
      <c r="I438" s="121"/>
      <c r="J438" s="123"/>
      <c r="K438" s="123"/>
      <c r="L438" s="123"/>
      <c r="M438" s="124"/>
      <c r="N438" s="125"/>
      <c r="O438" s="28"/>
      <c r="P438" s="86" t="str">
        <f>IF($B438="", "", SUMIF('Time &amp; Expenses'!$G$11:$G$8010, $B438, 'Time &amp; Expenses'!$J$11:$J$8010))</f>
        <v/>
      </c>
      <c r="Q438" s="2" t="str">
        <f>IF($B438="", "", SUMIF('Time &amp; Expenses'!$G$11:$G$8010, $B438, 'Time &amp; Expenses'!$K$11:$K$8010))</f>
        <v/>
      </c>
      <c r="R438" s="22" t="str">
        <f t="shared" si="133"/>
        <v/>
      </c>
      <c r="S438" s="28"/>
      <c r="T438" s="26" t="str">
        <f t="shared" si="134"/>
        <v/>
      </c>
      <c r="U438" s="22" t="str">
        <f t="shared" si="135"/>
        <v/>
      </c>
      <c r="V438" s="28"/>
      <c r="X438" s="100">
        <f t="shared" si="136"/>
        <v>0</v>
      </c>
      <c r="Y438" s="45" t="str">
        <f t="shared" si="137"/>
        <v/>
      </c>
      <c r="Z438" s="45" t="str">
        <f t="shared" si="138"/>
        <v/>
      </c>
      <c r="AA438" s="45" t="str">
        <f t="shared" si="139"/>
        <v/>
      </c>
      <c r="AC438" s="18" t="str">
        <f t="shared" si="140"/>
        <v/>
      </c>
      <c r="AD438" s="3" t="str">
        <f t="shared" si="141"/>
        <v/>
      </c>
      <c r="AE438" s="3"/>
      <c r="AF438" s="3" t="str">
        <f t="shared" si="142"/>
        <v/>
      </c>
      <c r="AG438" s="3" t="str">
        <f t="shared" si="143"/>
        <v/>
      </c>
      <c r="AH438" s="3" t="str">
        <f t="shared" si="144"/>
        <v/>
      </c>
      <c r="AI438" s="3"/>
      <c r="AJ438" s="3" t="str">
        <f t="shared" si="145"/>
        <v/>
      </c>
      <c r="AK438" s="46" t="str">
        <f t="shared" si="146"/>
        <v/>
      </c>
      <c r="AM438" s="66">
        <f t="shared" si="147"/>
        <v>0</v>
      </c>
      <c r="AN438" s="2">
        <f t="shared" si="148"/>
        <v>0</v>
      </c>
      <c r="AO438" s="67">
        <f t="shared" si="149"/>
        <v>0</v>
      </c>
      <c r="AQ438" s="104" t="str">
        <f t="shared" si="150"/>
        <v/>
      </c>
      <c r="AS438" s="74" t="str">
        <f t="shared" si="151"/>
        <v/>
      </c>
      <c r="AT438" s="1" t="str">
        <f t="shared" si="152"/>
        <v/>
      </c>
      <c r="AU438" s="1" t="str">
        <f t="shared" si="153"/>
        <v/>
      </c>
      <c r="AV438" s="105" t="str">
        <f t="shared" si="154"/>
        <v/>
      </c>
    </row>
    <row r="439" spans="1:48" x14ac:dyDescent="0.25">
      <c r="A439" s="28"/>
      <c r="B439" s="118"/>
      <c r="C439" s="119"/>
      <c r="D439" s="119"/>
      <c r="E439" s="120"/>
      <c r="F439" s="120"/>
      <c r="G439" s="121"/>
      <c r="H439" s="122"/>
      <c r="I439" s="121"/>
      <c r="J439" s="123"/>
      <c r="K439" s="123"/>
      <c r="L439" s="123"/>
      <c r="M439" s="124"/>
      <c r="N439" s="125"/>
      <c r="O439" s="28"/>
      <c r="P439" s="86" t="str">
        <f>IF($B439="", "", SUMIF('Time &amp; Expenses'!$G$11:$G$8010, $B439, 'Time &amp; Expenses'!$J$11:$J$8010))</f>
        <v/>
      </c>
      <c r="Q439" s="2" t="str">
        <f>IF($B439="", "", SUMIF('Time &amp; Expenses'!$G$11:$G$8010, $B439, 'Time &amp; Expenses'!$K$11:$K$8010))</f>
        <v/>
      </c>
      <c r="R439" s="22" t="str">
        <f t="shared" si="133"/>
        <v/>
      </c>
      <c r="S439" s="28"/>
      <c r="T439" s="26" t="str">
        <f t="shared" si="134"/>
        <v/>
      </c>
      <c r="U439" s="22" t="str">
        <f t="shared" si="135"/>
        <v/>
      </c>
      <c r="V439" s="28"/>
      <c r="X439" s="100">
        <f t="shared" si="136"/>
        <v>0</v>
      </c>
      <c r="Y439" s="45" t="str">
        <f t="shared" si="137"/>
        <v/>
      </c>
      <c r="Z439" s="45" t="str">
        <f t="shared" si="138"/>
        <v/>
      </c>
      <c r="AA439" s="45" t="str">
        <f t="shared" si="139"/>
        <v/>
      </c>
      <c r="AC439" s="18" t="str">
        <f t="shared" si="140"/>
        <v/>
      </c>
      <c r="AD439" s="3" t="str">
        <f t="shared" si="141"/>
        <v/>
      </c>
      <c r="AE439" s="3"/>
      <c r="AF439" s="3" t="str">
        <f t="shared" si="142"/>
        <v/>
      </c>
      <c r="AG439" s="3" t="str">
        <f t="shared" si="143"/>
        <v/>
      </c>
      <c r="AH439" s="3" t="str">
        <f t="shared" si="144"/>
        <v/>
      </c>
      <c r="AI439" s="3"/>
      <c r="AJ439" s="3" t="str">
        <f t="shared" si="145"/>
        <v/>
      </c>
      <c r="AK439" s="46" t="str">
        <f t="shared" si="146"/>
        <v/>
      </c>
      <c r="AM439" s="66">
        <f t="shared" si="147"/>
        <v>0</v>
      </c>
      <c r="AN439" s="2">
        <f t="shared" si="148"/>
        <v>0</v>
      </c>
      <c r="AO439" s="67">
        <f t="shared" si="149"/>
        <v>0</v>
      </c>
      <c r="AQ439" s="104" t="str">
        <f t="shared" si="150"/>
        <v/>
      </c>
      <c r="AS439" s="74" t="str">
        <f t="shared" si="151"/>
        <v/>
      </c>
      <c r="AT439" s="1" t="str">
        <f t="shared" si="152"/>
        <v/>
      </c>
      <c r="AU439" s="1" t="str">
        <f t="shared" si="153"/>
        <v/>
      </c>
      <c r="AV439" s="105" t="str">
        <f t="shared" si="154"/>
        <v/>
      </c>
    </row>
    <row r="440" spans="1:48" x14ac:dyDescent="0.25">
      <c r="A440" s="28"/>
      <c r="B440" s="118"/>
      <c r="C440" s="119"/>
      <c r="D440" s="119"/>
      <c r="E440" s="120"/>
      <c r="F440" s="120"/>
      <c r="G440" s="121"/>
      <c r="H440" s="122"/>
      <c r="I440" s="121"/>
      <c r="J440" s="123"/>
      <c r="K440" s="123"/>
      <c r="L440" s="123"/>
      <c r="M440" s="124"/>
      <c r="N440" s="125"/>
      <c r="O440" s="28"/>
      <c r="P440" s="86" t="str">
        <f>IF($B440="", "", SUMIF('Time &amp; Expenses'!$G$11:$G$8010, $B440, 'Time &amp; Expenses'!$J$11:$J$8010))</f>
        <v/>
      </c>
      <c r="Q440" s="2" t="str">
        <f>IF($B440="", "", SUMIF('Time &amp; Expenses'!$G$11:$G$8010, $B440, 'Time &amp; Expenses'!$K$11:$K$8010))</f>
        <v/>
      </c>
      <c r="R440" s="22" t="str">
        <f t="shared" si="133"/>
        <v/>
      </c>
      <c r="S440" s="28"/>
      <c r="T440" s="26" t="str">
        <f t="shared" si="134"/>
        <v/>
      </c>
      <c r="U440" s="22" t="str">
        <f t="shared" si="135"/>
        <v/>
      </c>
      <c r="V440" s="28"/>
      <c r="X440" s="100">
        <f t="shared" si="136"/>
        <v>0</v>
      </c>
      <c r="Y440" s="45" t="str">
        <f t="shared" si="137"/>
        <v/>
      </c>
      <c r="Z440" s="45" t="str">
        <f t="shared" si="138"/>
        <v/>
      </c>
      <c r="AA440" s="45" t="str">
        <f t="shared" si="139"/>
        <v/>
      </c>
      <c r="AC440" s="18" t="str">
        <f t="shared" si="140"/>
        <v/>
      </c>
      <c r="AD440" s="3" t="str">
        <f t="shared" si="141"/>
        <v/>
      </c>
      <c r="AE440" s="3"/>
      <c r="AF440" s="3" t="str">
        <f t="shared" si="142"/>
        <v/>
      </c>
      <c r="AG440" s="3" t="str">
        <f t="shared" si="143"/>
        <v/>
      </c>
      <c r="AH440" s="3" t="str">
        <f t="shared" si="144"/>
        <v/>
      </c>
      <c r="AI440" s="3"/>
      <c r="AJ440" s="3" t="str">
        <f t="shared" si="145"/>
        <v/>
      </c>
      <c r="AK440" s="46" t="str">
        <f t="shared" si="146"/>
        <v/>
      </c>
      <c r="AM440" s="66">
        <f t="shared" si="147"/>
        <v>0</v>
      </c>
      <c r="AN440" s="2">
        <f t="shared" si="148"/>
        <v>0</v>
      </c>
      <c r="AO440" s="67">
        <f t="shared" si="149"/>
        <v>0</v>
      </c>
      <c r="AQ440" s="104" t="str">
        <f t="shared" si="150"/>
        <v/>
      </c>
      <c r="AS440" s="74" t="str">
        <f t="shared" si="151"/>
        <v/>
      </c>
      <c r="AT440" s="1" t="str">
        <f t="shared" si="152"/>
        <v/>
      </c>
      <c r="AU440" s="1" t="str">
        <f t="shared" si="153"/>
        <v/>
      </c>
      <c r="AV440" s="105" t="str">
        <f t="shared" si="154"/>
        <v/>
      </c>
    </row>
    <row r="441" spans="1:48" x14ac:dyDescent="0.25">
      <c r="A441" s="28"/>
      <c r="B441" s="118"/>
      <c r="C441" s="119"/>
      <c r="D441" s="119"/>
      <c r="E441" s="120"/>
      <c r="F441" s="120"/>
      <c r="G441" s="121"/>
      <c r="H441" s="122"/>
      <c r="I441" s="121"/>
      <c r="J441" s="123"/>
      <c r="K441" s="123"/>
      <c r="L441" s="123"/>
      <c r="M441" s="124"/>
      <c r="N441" s="125"/>
      <c r="O441" s="28"/>
      <c r="P441" s="86" t="str">
        <f>IF($B441="", "", SUMIF('Time &amp; Expenses'!$G$11:$G$8010, $B441, 'Time &amp; Expenses'!$J$11:$J$8010))</f>
        <v/>
      </c>
      <c r="Q441" s="2" t="str">
        <f>IF($B441="", "", SUMIF('Time &amp; Expenses'!$G$11:$G$8010, $B441, 'Time &amp; Expenses'!$K$11:$K$8010))</f>
        <v/>
      </c>
      <c r="R441" s="22" t="str">
        <f t="shared" si="133"/>
        <v/>
      </c>
      <c r="S441" s="28"/>
      <c r="T441" s="26" t="str">
        <f t="shared" si="134"/>
        <v/>
      </c>
      <c r="U441" s="22" t="str">
        <f t="shared" si="135"/>
        <v/>
      </c>
      <c r="V441" s="28"/>
      <c r="X441" s="100">
        <f t="shared" si="136"/>
        <v>0</v>
      </c>
      <c r="Y441" s="45" t="str">
        <f t="shared" si="137"/>
        <v/>
      </c>
      <c r="Z441" s="45" t="str">
        <f t="shared" si="138"/>
        <v/>
      </c>
      <c r="AA441" s="45" t="str">
        <f t="shared" si="139"/>
        <v/>
      </c>
      <c r="AC441" s="18" t="str">
        <f t="shared" si="140"/>
        <v/>
      </c>
      <c r="AD441" s="3" t="str">
        <f t="shared" si="141"/>
        <v/>
      </c>
      <c r="AE441" s="3"/>
      <c r="AF441" s="3" t="str">
        <f t="shared" si="142"/>
        <v/>
      </c>
      <c r="AG441" s="3" t="str">
        <f t="shared" si="143"/>
        <v/>
      </c>
      <c r="AH441" s="3" t="str">
        <f t="shared" si="144"/>
        <v/>
      </c>
      <c r="AI441" s="3"/>
      <c r="AJ441" s="3" t="str">
        <f t="shared" si="145"/>
        <v/>
      </c>
      <c r="AK441" s="46" t="str">
        <f t="shared" si="146"/>
        <v/>
      </c>
      <c r="AM441" s="66">
        <f t="shared" si="147"/>
        <v>0</v>
      </c>
      <c r="AN441" s="2">
        <f t="shared" si="148"/>
        <v>0</v>
      </c>
      <c r="AO441" s="67">
        <f t="shared" si="149"/>
        <v>0</v>
      </c>
      <c r="AQ441" s="104" t="str">
        <f t="shared" si="150"/>
        <v/>
      </c>
      <c r="AS441" s="74" t="str">
        <f t="shared" si="151"/>
        <v/>
      </c>
      <c r="AT441" s="1" t="str">
        <f t="shared" si="152"/>
        <v/>
      </c>
      <c r="AU441" s="1" t="str">
        <f t="shared" si="153"/>
        <v/>
      </c>
      <c r="AV441" s="105" t="str">
        <f t="shared" si="154"/>
        <v/>
      </c>
    </row>
    <row r="442" spans="1:48" x14ac:dyDescent="0.25">
      <c r="A442" s="28"/>
      <c r="B442" s="118"/>
      <c r="C442" s="119"/>
      <c r="D442" s="119"/>
      <c r="E442" s="120"/>
      <c r="F442" s="120"/>
      <c r="G442" s="121"/>
      <c r="H442" s="122"/>
      <c r="I442" s="121"/>
      <c r="J442" s="123"/>
      <c r="K442" s="123"/>
      <c r="L442" s="123"/>
      <c r="M442" s="124"/>
      <c r="N442" s="125"/>
      <c r="O442" s="28"/>
      <c r="P442" s="86" t="str">
        <f>IF($B442="", "", SUMIF('Time &amp; Expenses'!$G$11:$G$8010, $B442, 'Time &amp; Expenses'!$J$11:$J$8010))</f>
        <v/>
      </c>
      <c r="Q442" s="2" t="str">
        <f>IF($B442="", "", SUMIF('Time &amp; Expenses'!$G$11:$G$8010, $B442, 'Time &amp; Expenses'!$K$11:$K$8010))</f>
        <v/>
      </c>
      <c r="R442" s="22" t="str">
        <f t="shared" si="133"/>
        <v/>
      </c>
      <c r="S442" s="28"/>
      <c r="T442" s="26" t="str">
        <f t="shared" si="134"/>
        <v/>
      </c>
      <c r="U442" s="22" t="str">
        <f t="shared" si="135"/>
        <v/>
      </c>
      <c r="V442" s="28"/>
      <c r="X442" s="100">
        <f t="shared" si="136"/>
        <v>0</v>
      </c>
      <c r="Y442" s="45" t="str">
        <f t="shared" si="137"/>
        <v/>
      </c>
      <c r="Z442" s="45" t="str">
        <f t="shared" si="138"/>
        <v/>
      </c>
      <c r="AA442" s="45" t="str">
        <f t="shared" si="139"/>
        <v/>
      </c>
      <c r="AC442" s="18" t="str">
        <f t="shared" si="140"/>
        <v/>
      </c>
      <c r="AD442" s="3" t="str">
        <f t="shared" si="141"/>
        <v/>
      </c>
      <c r="AE442" s="3"/>
      <c r="AF442" s="3" t="str">
        <f t="shared" si="142"/>
        <v/>
      </c>
      <c r="AG442" s="3" t="str">
        <f t="shared" si="143"/>
        <v/>
      </c>
      <c r="AH442" s="3" t="str">
        <f t="shared" si="144"/>
        <v/>
      </c>
      <c r="AI442" s="3"/>
      <c r="AJ442" s="3" t="str">
        <f t="shared" si="145"/>
        <v/>
      </c>
      <c r="AK442" s="46" t="str">
        <f t="shared" si="146"/>
        <v/>
      </c>
      <c r="AM442" s="66">
        <f t="shared" si="147"/>
        <v>0</v>
      </c>
      <c r="AN442" s="2">
        <f t="shared" si="148"/>
        <v>0</v>
      </c>
      <c r="AO442" s="67">
        <f t="shared" si="149"/>
        <v>0</v>
      </c>
      <c r="AQ442" s="104" t="str">
        <f t="shared" si="150"/>
        <v/>
      </c>
      <c r="AS442" s="74" t="str">
        <f t="shared" si="151"/>
        <v/>
      </c>
      <c r="AT442" s="1" t="str">
        <f t="shared" si="152"/>
        <v/>
      </c>
      <c r="AU442" s="1" t="str">
        <f t="shared" si="153"/>
        <v/>
      </c>
      <c r="AV442" s="105" t="str">
        <f t="shared" si="154"/>
        <v/>
      </c>
    </row>
    <row r="443" spans="1:48" x14ac:dyDescent="0.25">
      <c r="A443" s="28"/>
      <c r="B443" s="118"/>
      <c r="C443" s="119"/>
      <c r="D443" s="119"/>
      <c r="E443" s="120"/>
      <c r="F443" s="120"/>
      <c r="G443" s="121"/>
      <c r="H443" s="122"/>
      <c r="I443" s="121"/>
      <c r="J443" s="123"/>
      <c r="K443" s="123"/>
      <c r="L443" s="123"/>
      <c r="M443" s="124"/>
      <c r="N443" s="125"/>
      <c r="O443" s="28"/>
      <c r="P443" s="86" t="str">
        <f>IF($B443="", "", SUMIF('Time &amp; Expenses'!$G$11:$G$8010, $B443, 'Time &amp; Expenses'!$J$11:$J$8010))</f>
        <v/>
      </c>
      <c r="Q443" s="2" t="str">
        <f>IF($B443="", "", SUMIF('Time &amp; Expenses'!$G$11:$G$8010, $B443, 'Time &amp; Expenses'!$K$11:$K$8010))</f>
        <v/>
      </c>
      <c r="R443" s="22" t="str">
        <f t="shared" si="133"/>
        <v/>
      </c>
      <c r="S443" s="28"/>
      <c r="T443" s="26" t="str">
        <f t="shared" si="134"/>
        <v/>
      </c>
      <c r="U443" s="22" t="str">
        <f t="shared" si="135"/>
        <v/>
      </c>
      <c r="V443" s="28"/>
      <c r="X443" s="100">
        <f t="shared" si="136"/>
        <v>0</v>
      </c>
      <c r="Y443" s="45" t="str">
        <f t="shared" si="137"/>
        <v/>
      </c>
      <c r="Z443" s="45" t="str">
        <f t="shared" si="138"/>
        <v/>
      </c>
      <c r="AA443" s="45" t="str">
        <f t="shared" si="139"/>
        <v/>
      </c>
      <c r="AC443" s="18" t="str">
        <f t="shared" si="140"/>
        <v/>
      </c>
      <c r="AD443" s="3" t="str">
        <f t="shared" si="141"/>
        <v/>
      </c>
      <c r="AE443" s="3"/>
      <c r="AF443" s="3" t="str">
        <f t="shared" si="142"/>
        <v/>
      </c>
      <c r="AG443" s="3" t="str">
        <f t="shared" si="143"/>
        <v/>
      </c>
      <c r="AH443" s="3" t="str">
        <f t="shared" si="144"/>
        <v/>
      </c>
      <c r="AI443" s="3"/>
      <c r="AJ443" s="3" t="str">
        <f t="shared" si="145"/>
        <v/>
      </c>
      <c r="AK443" s="46" t="str">
        <f t="shared" si="146"/>
        <v/>
      </c>
      <c r="AM443" s="66">
        <f t="shared" si="147"/>
        <v>0</v>
      </c>
      <c r="AN443" s="2">
        <f t="shared" si="148"/>
        <v>0</v>
      </c>
      <c r="AO443" s="67">
        <f t="shared" si="149"/>
        <v>0</v>
      </c>
      <c r="AQ443" s="104" t="str">
        <f t="shared" si="150"/>
        <v/>
      </c>
      <c r="AS443" s="74" t="str">
        <f t="shared" si="151"/>
        <v/>
      </c>
      <c r="AT443" s="1" t="str">
        <f t="shared" si="152"/>
        <v/>
      </c>
      <c r="AU443" s="1" t="str">
        <f t="shared" si="153"/>
        <v/>
      </c>
      <c r="AV443" s="105" t="str">
        <f t="shared" si="154"/>
        <v/>
      </c>
    </row>
    <row r="444" spans="1:48" x14ac:dyDescent="0.25">
      <c r="A444" s="28"/>
      <c r="B444" s="118"/>
      <c r="C444" s="119"/>
      <c r="D444" s="119"/>
      <c r="E444" s="120"/>
      <c r="F444" s="120"/>
      <c r="G444" s="121"/>
      <c r="H444" s="122"/>
      <c r="I444" s="121"/>
      <c r="J444" s="123"/>
      <c r="K444" s="123"/>
      <c r="L444" s="123"/>
      <c r="M444" s="124"/>
      <c r="N444" s="125"/>
      <c r="O444" s="28"/>
      <c r="P444" s="86" t="str">
        <f>IF($B444="", "", SUMIF('Time &amp; Expenses'!$G$11:$G$8010, $B444, 'Time &amp; Expenses'!$J$11:$J$8010))</f>
        <v/>
      </c>
      <c r="Q444" s="2" t="str">
        <f>IF($B444="", "", SUMIF('Time &amp; Expenses'!$G$11:$G$8010, $B444, 'Time &amp; Expenses'!$K$11:$K$8010))</f>
        <v/>
      </c>
      <c r="R444" s="22" t="str">
        <f t="shared" si="133"/>
        <v/>
      </c>
      <c r="S444" s="28"/>
      <c r="T444" s="26" t="str">
        <f t="shared" si="134"/>
        <v/>
      </c>
      <c r="U444" s="22" t="str">
        <f t="shared" si="135"/>
        <v/>
      </c>
      <c r="V444" s="28"/>
      <c r="X444" s="100">
        <f t="shared" si="136"/>
        <v>0</v>
      </c>
      <c r="Y444" s="45" t="str">
        <f t="shared" si="137"/>
        <v/>
      </c>
      <c r="Z444" s="45" t="str">
        <f t="shared" si="138"/>
        <v/>
      </c>
      <c r="AA444" s="45" t="str">
        <f t="shared" si="139"/>
        <v/>
      </c>
      <c r="AC444" s="18" t="str">
        <f t="shared" si="140"/>
        <v/>
      </c>
      <c r="AD444" s="3" t="str">
        <f t="shared" si="141"/>
        <v/>
      </c>
      <c r="AE444" s="3"/>
      <c r="AF444" s="3" t="str">
        <f t="shared" si="142"/>
        <v/>
      </c>
      <c r="AG444" s="3" t="str">
        <f t="shared" si="143"/>
        <v/>
      </c>
      <c r="AH444" s="3" t="str">
        <f t="shared" si="144"/>
        <v/>
      </c>
      <c r="AI444" s="3"/>
      <c r="AJ444" s="3" t="str">
        <f t="shared" si="145"/>
        <v/>
      </c>
      <c r="AK444" s="46" t="str">
        <f t="shared" si="146"/>
        <v/>
      </c>
      <c r="AM444" s="66">
        <f t="shared" si="147"/>
        <v>0</v>
      </c>
      <c r="AN444" s="2">
        <f t="shared" si="148"/>
        <v>0</v>
      </c>
      <c r="AO444" s="67">
        <f t="shared" si="149"/>
        <v>0</v>
      </c>
      <c r="AQ444" s="104" t="str">
        <f t="shared" si="150"/>
        <v/>
      </c>
      <c r="AS444" s="74" t="str">
        <f t="shared" si="151"/>
        <v/>
      </c>
      <c r="AT444" s="1" t="str">
        <f t="shared" si="152"/>
        <v/>
      </c>
      <c r="AU444" s="1" t="str">
        <f t="shared" si="153"/>
        <v/>
      </c>
      <c r="AV444" s="105" t="str">
        <f t="shared" si="154"/>
        <v/>
      </c>
    </row>
    <row r="445" spans="1:48" x14ac:dyDescent="0.25">
      <c r="A445" s="28"/>
      <c r="B445" s="118"/>
      <c r="C445" s="119"/>
      <c r="D445" s="119"/>
      <c r="E445" s="120"/>
      <c r="F445" s="120"/>
      <c r="G445" s="121"/>
      <c r="H445" s="122"/>
      <c r="I445" s="121"/>
      <c r="J445" s="123"/>
      <c r="K445" s="123"/>
      <c r="L445" s="123"/>
      <c r="M445" s="124"/>
      <c r="N445" s="125"/>
      <c r="O445" s="28"/>
      <c r="P445" s="86" t="str">
        <f>IF($B445="", "", SUMIF('Time &amp; Expenses'!$G$11:$G$8010, $B445, 'Time &amp; Expenses'!$J$11:$J$8010))</f>
        <v/>
      </c>
      <c r="Q445" s="2" t="str">
        <f>IF($B445="", "", SUMIF('Time &amp; Expenses'!$G$11:$G$8010, $B445, 'Time &amp; Expenses'!$K$11:$K$8010))</f>
        <v/>
      </c>
      <c r="R445" s="22" t="str">
        <f t="shared" si="133"/>
        <v/>
      </c>
      <c r="S445" s="28"/>
      <c r="T445" s="26" t="str">
        <f t="shared" si="134"/>
        <v/>
      </c>
      <c r="U445" s="22" t="str">
        <f t="shared" si="135"/>
        <v/>
      </c>
      <c r="V445" s="28"/>
      <c r="X445" s="100">
        <f t="shared" si="136"/>
        <v>0</v>
      </c>
      <c r="Y445" s="45" t="str">
        <f t="shared" si="137"/>
        <v/>
      </c>
      <c r="Z445" s="45" t="str">
        <f t="shared" si="138"/>
        <v/>
      </c>
      <c r="AA445" s="45" t="str">
        <f t="shared" si="139"/>
        <v/>
      </c>
      <c r="AC445" s="18" t="str">
        <f t="shared" si="140"/>
        <v/>
      </c>
      <c r="AD445" s="3" t="str">
        <f t="shared" si="141"/>
        <v/>
      </c>
      <c r="AE445" s="3"/>
      <c r="AF445" s="3" t="str">
        <f t="shared" si="142"/>
        <v/>
      </c>
      <c r="AG445" s="3" t="str">
        <f t="shared" si="143"/>
        <v/>
      </c>
      <c r="AH445" s="3" t="str">
        <f t="shared" si="144"/>
        <v/>
      </c>
      <c r="AI445" s="3"/>
      <c r="AJ445" s="3" t="str">
        <f t="shared" si="145"/>
        <v/>
      </c>
      <c r="AK445" s="46" t="str">
        <f t="shared" si="146"/>
        <v/>
      </c>
      <c r="AM445" s="66">
        <f t="shared" si="147"/>
        <v>0</v>
      </c>
      <c r="AN445" s="2">
        <f t="shared" si="148"/>
        <v>0</v>
      </c>
      <c r="AO445" s="67">
        <f t="shared" si="149"/>
        <v>0</v>
      </c>
      <c r="AQ445" s="104" t="str">
        <f t="shared" si="150"/>
        <v/>
      </c>
      <c r="AS445" s="74" t="str">
        <f t="shared" si="151"/>
        <v/>
      </c>
      <c r="AT445" s="1" t="str">
        <f t="shared" si="152"/>
        <v/>
      </c>
      <c r="AU445" s="1" t="str">
        <f t="shared" si="153"/>
        <v/>
      </c>
      <c r="AV445" s="105" t="str">
        <f t="shared" si="154"/>
        <v/>
      </c>
    </row>
    <row r="446" spans="1:48" x14ac:dyDescent="0.25">
      <c r="A446" s="28"/>
      <c r="B446" s="118"/>
      <c r="C446" s="119"/>
      <c r="D446" s="119"/>
      <c r="E446" s="120"/>
      <c r="F446" s="120"/>
      <c r="G446" s="121"/>
      <c r="H446" s="122"/>
      <c r="I446" s="121"/>
      <c r="J446" s="123"/>
      <c r="K446" s="123"/>
      <c r="L446" s="123"/>
      <c r="M446" s="124"/>
      <c r="N446" s="125"/>
      <c r="O446" s="28"/>
      <c r="P446" s="86" t="str">
        <f>IF($B446="", "", SUMIF('Time &amp; Expenses'!$G$11:$G$8010, $B446, 'Time &amp; Expenses'!$J$11:$J$8010))</f>
        <v/>
      </c>
      <c r="Q446" s="2" t="str">
        <f>IF($B446="", "", SUMIF('Time &amp; Expenses'!$G$11:$G$8010, $B446, 'Time &amp; Expenses'!$K$11:$K$8010))</f>
        <v/>
      </c>
      <c r="R446" s="22" t="str">
        <f t="shared" si="133"/>
        <v/>
      </c>
      <c r="S446" s="28"/>
      <c r="T446" s="26" t="str">
        <f t="shared" si="134"/>
        <v/>
      </c>
      <c r="U446" s="22" t="str">
        <f t="shared" si="135"/>
        <v/>
      </c>
      <c r="V446" s="28"/>
      <c r="X446" s="100">
        <f t="shared" si="136"/>
        <v>0</v>
      </c>
      <c r="Y446" s="45" t="str">
        <f t="shared" si="137"/>
        <v/>
      </c>
      <c r="Z446" s="45" t="str">
        <f t="shared" si="138"/>
        <v/>
      </c>
      <c r="AA446" s="45" t="str">
        <f t="shared" si="139"/>
        <v/>
      </c>
      <c r="AC446" s="18" t="str">
        <f t="shared" si="140"/>
        <v/>
      </c>
      <c r="AD446" s="3" t="str">
        <f t="shared" si="141"/>
        <v/>
      </c>
      <c r="AE446" s="3"/>
      <c r="AF446" s="3" t="str">
        <f t="shared" si="142"/>
        <v/>
      </c>
      <c r="AG446" s="3" t="str">
        <f t="shared" si="143"/>
        <v/>
      </c>
      <c r="AH446" s="3" t="str">
        <f t="shared" si="144"/>
        <v/>
      </c>
      <c r="AI446" s="3"/>
      <c r="AJ446" s="3" t="str">
        <f t="shared" si="145"/>
        <v/>
      </c>
      <c r="AK446" s="46" t="str">
        <f t="shared" si="146"/>
        <v/>
      </c>
      <c r="AM446" s="66">
        <f t="shared" si="147"/>
        <v>0</v>
      </c>
      <c r="AN446" s="2">
        <f t="shared" si="148"/>
        <v>0</v>
      </c>
      <c r="AO446" s="67">
        <f t="shared" si="149"/>
        <v>0</v>
      </c>
      <c r="AQ446" s="104" t="str">
        <f t="shared" si="150"/>
        <v/>
      </c>
      <c r="AS446" s="74" t="str">
        <f t="shared" si="151"/>
        <v/>
      </c>
      <c r="AT446" s="1" t="str">
        <f t="shared" si="152"/>
        <v/>
      </c>
      <c r="AU446" s="1" t="str">
        <f t="shared" si="153"/>
        <v/>
      </c>
      <c r="AV446" s="105" t="str">
        <f t="shared" si="154"/>
        <v/>
      </c>
    </row>
    <row r="447" spans="1:48" x14ac:dyDescent="0.25">
      <c r="A447" s="28"/>
      <c r="B447" s="118"/>
      <c r="C447" s="119"/>
      <c r="D447" s="119"/>
      <c r="E447" s="120"/>
      <c r="F447" s="120"/>
      <c r="G447" s="121"/>
      <c r="H447" s="122"/>
      <c r="I447" s="121"/>
      <c r="J447" s="123"/>
      <c r="K447" s="123"/>
      <c r="L447" s="123"/>
      <c r="M447" s="124"/>
      <c r="N447" s="125"/>
      <c r="O447" s="28"/>
      <c r="P447" s="86" t="str">
        <f>IF($B447="", "", SUMIF('Time &amp; Expenses'!$G$11:$G$8010, $B447, 'Time &amp; Expenses'!$J$11:$J$8010))</f>
        <v/>
      </c>
      <c r="Q447" s="2" t="str">
        <f>IF($B447="", "", SUMIF('Time &amp; Expenses'!$G$11:$G$8010, $B447, 'Time &amp; Expenses'!$K$11:$K$8010))</f>
        <v/>
      </c>
      <c r="R447" s="22" t="str">
        <f t="shared" si="133"/>
        <v/>
      </c>
      <c r="S447" s="28"/>
      <c r="T447" s="26" t="str">
        <f t="shared" si="134"/>
        <v/>
      </c>
      <c r="U447" s="22" t="str">
        <f t="shared" si="135"/>
        <v/>
      </c>
      <c r="V447" s="28"/>
      <c r="X447" s="100">
        <f t="shared" si="136"/>
        <v>0</v>
      </c>
      <c r="Y447" s="45" t="str">
        <f t="shared" si="137"/>
        <v/>
      </c>
      <c r="Z447" s="45" t="str">
        <f t="shared" si="138"/>
        <v/>
      </c>
      <c r="AA447" s="45" t="str">
        <f t="shared" si="139"/>
        <v/>
      </c>
      <c r="AC447" s="18" t="str">
        <f t="shared" si="140"/>
        <v/>
      </c>
      <c r="AD447" s="3" t="str">
        <f t="shared" si="141"/>
        <v/>
      </c>
      <c r="AE447" s="3"/>
      <c r="AF447" s="3" t="str">
        <f t="shared" si="142"/>
        <v/>
      </c>
      <c r="AG447" s="3" t="str">
        <f t="shared" si="143"/>
        <v/>
      </c>
      <c r="AH447" s="3" t="str">
        <f t="shared" si="144"/>
        <v/>
      </c>
      <c r="AI447" s="3"/>
      <c r="AJ447" s="3" t="str">
        <f t="shared" si="145"/>
        <v/>
      </c>
      <c r="AK447" s="46" t="str">
        <f t="shared" si="146"/>
        <v/>
      </c>
      <c r="AM447" s="66">
        <f t="shared" si="147"/>
        <v>0</v>
      </c>
      <c r="AN447" s="2">
        <f t="shared" si="148"/>
        <v>0</v>
      </c>
      <c r="AO447" s="67">
        <f t="shared" si="149"/>
        <v>0</v>
      </c>
      <c r="AQ447" s="104" t="str">
        <f t="shared" si="150"/>
        <v/>
      </c>
      <c r="AS447" s="74" t="str">
        <f t="shared" si="151"/>
        <v/>
      </c>
      <c r="AT447" s="1" t="str">
        <f t="shared" si="152"/>
        <v/>
      </c>
      <c r="AU447" s="1" t="str">
        <f t="shared" si="153"/>
        <v/>
      </c>
      <c r="AV447" s="105" t="str">
        <f t="shared" si="154"/>
        <v/>
      </c>
    </row>
    <row r="448" spans="1:48" x14ac:dyDescent="0.25">
      <c r="A448" s="28"/>
      <c r="B448" s="118"/>
      <c r="C448" s="119"/>
      <c r="D448" s="119"/>
      <c r="E448" s="120"/>
      <c r="F448" s="120"/>
      <c r="G448" s="121"/>
      <c r="H448" s="122"/>
      <c r="I448" s="121"/>
      <c r="J448" s="123"/>
      <c r="K448" s="123"/>
      <c r="L448" s="123"/>
      <c r="M448" s="124"/>
      <c r="N448" s="125"/>
      <c r="O448" s="28"/>
      <c r="P448" s="86" t="str">
        <f>IF($B448="", "", SUMIF('Time &amp; Expenses'!$G$11:$G$8010, $B448, 'Time &amp; Expenses'!$J$11:$J$8010))</f>
        <v/>
      </c>
      <c r="Q448" s="2" t="str">
        <f>IF($B448="", "", SUMIF('Time &amp; Expenses'!$G$11:$G$8010, $B448, 'Time &amp; Expenses'!$K$11:$K$8010))</f>
        <v/>
      </c>
      <c r="R448" s="22" t="str">
        <f t="shared" si="133"/>
        <v/>
      </c>
      <c r="S448" s="28"/>
      <c r="T448" s="26" t="str">
        <f t="shared" si="134"/>
        <v/>
      </c>
      <c r="U448" s="22" t="str">
        <f t="shared" si="135"/>
        <v/>
      </c>
      <c r="V448" s="28"/>
      <c r="X448" s="100">
        <f t="shared" si="136"/>
        <v>0</v>
      </c>
      <c r="Y448" s="45" t="str">
        <f t="shared" si="137"/>
        <v/>
      </c>
      <c r="Z448" s="45" t="str">
        <f t="shared" si="138"/>
        <v/>
      </c>
      <c r="AA448" s="45" t="str">
        <f t="shared" si="139"/>
        <v/>
      </c>
      <c r="AC448" s="18" t="str">
        <f t="shared" si="140"/>
        <v/>
      </c>
      <c r="AD448" s="3" t="str">
        <f t="shared" si="141"/>
        <v/>
      </c>
      <c r="AE448" s="3"/>
      <c r="AF448" s="3" t="str">
        <f t="shared" si="142"/>
        <v/>
      </c>
      <c r="AG448" s="3" t="str">
        <f t="shared" si="143"/>
        <v/>
      </c>
      <c r="AH448" s="3" t="str">
        <f t="shared" si="144"/>
        <v/>
      </c>
      <c r="AI448" s="3"/>
      <c r="AJ448" s="3" t="str">
        <f t="shared" si="145"/>
        <v/>
      </c>
      <c r="AK448" s="46" t="str">
        <f t="shared" si="146"/>
        <v/>
      </c>
      <c r="AM448" s="66">
        <f t="shared" si="147"/>
        <v>0</v>
      </c>
      <c r="AN448" s="2">
        <f t="shared" si="148"/>
        <v>0</v>
      </c>
      <c r="AO448" s="67">
        <f t="shared" si="149"/>
        <v>0</v>
      </c>
      <c r="AQ448" s="104" t="str">
        <f t="shared" si="150"/>
        <v/>
      </c>
      <c r="AS448" s="74" t="str">
        <f t="shared" si="151"/>
        <v/>
      </c>
      <c r="AT448" s="1" t="str">
        <f t="shared" si="152"/>
        <v/>
      </c>
      <c r="AU448" s="1" t="str">
        <f t="shared" si="153"/>
        <v/>
      </c>
      <c r="AV448" s="105" t="str">
        <f t="shared" si="154"/>
        <v/>
      </c>
    </row>
    <row r="449" spans="1:48" x14ac:dyDescent="0.25">
      <c r="A449" s="28"/>
      <c r="B449" s="118"/>
      <c r="C449" s="119"/>
      <c r="D449" s="119"/>
      <c r="E449" s="120"/>
      <c r="F449" s="120"/>
      <c r="G449" s="121"/>
      <c r="H449" s="122"/>
      <c r="I449" s="121"/>
      <c r="J449" s="123"/>
      <c r="K449" s="123"/>
      <c r="L449" s="123"/>
      <c r="M449" s="124"/>
      <c r="N449" s="125"/>
      <c r="O449" s="28"/>
      <c r="P449" s="86" t="str">
        <f>IF($B449="", "", SUMIF('Time &amp; Expenses'!$G$11:$G$8010, $B449, 'Time &amp; Expenses'!$J$11:$J$8010))</f>
        <v/>
      </c>
      <c r="Q449" s="2" t="str">
        <f>IF($B449="", "", SUMIF('Time &amp; Expenses'!$G$11:$G$8010, $B449, 'Time &amp; Expenses'!$K$11:$K$8010))</f>
        <v/>
      </c>
      <c r="R449" s="22" t="str">
        <f t="shared" si="133"/>
        <v/>
      </c>
      <c r="S449" s="28"/>
      <c r="T449" s="26" t="str">
        <f t="shared" si="134"/>
        <v/>
      </c>
      <c r="U449" s="22" t="str">
        <f t="shared" si="135"/>
        <v/>
      </c>
      <c r="V449" s="28"/>
      <c r="X449" s="100">
        <f t="shared" si="136"/>
        <v>0</v>
      </c>
      <c r="Y449" s="45" t="str">
        <f t="shared" si="137"/>
        <v/>
      </c>
      <c r="Z449" s="45" t="str">
        <f t="shared" si="138"/>
        <v/>
      </c>
      <c r="AA449" s="45" t="str">
        <f t="shared" si="139"/>
        <v/>
      </c>
      <c r="AC449" s="18" t="str">
        <f t="shared" si="140"/>
        <v/>
      </c>
      <c r="AD449" s="3" t="str">
        <f t="shared" si="141"/>
        <v/>
      </c>
      <c r="AE449" s="3"/>
      <c r="AF449" s="3" t="str">
        <f t="shared" si="142"/>
        <v/>
      </c>
      <c r="AG449" s="3" t="str">
        <f t="shared" si="143"/>
        <v/>
      </c>
      <c r="AH449" s="3" t="str">
        <f t="shared" si="144"/>
        <v/>
      </c>
      <c r="AI449" s="3"/>
      <c r="AJ449" s="3" t="str">
        <f t="shared" si="145"/>
        <v/>
      </c>
      <c r="AK449" s="46" t="str">
        <f t="shared" si="146"/>
        <v/>
      </c>
      <c r="AM449" s="66">
        <f t="shared" si="147"/>
        <v>0</v>
      </c>
      <c r="AN449" s="2">
        <f t="shared" si="148"/>
        <v>0</v>
      </c>
      <c r="AO449" s="67">
        <f t="shared" si="149"/>
        <v>0</v>
      </c>
      <c r="AQ449" s="104" t="str">
        <f t="shared" si="150"/>
        <v/>
      </c>
      <c r="AS449" s="74" t="str">
        <f t="shared" si="151"/>
        <v/>
      </c>
      <c r="AT449" s="1" t="str">
        <f t="shared" si="152"/>
        <v/>
      </c>
      <c r="AU449" s="1" t="str">
        <f t="shared" si="153"/>
        <v/>
      </c>
      <c r="AV449" s="105" t="str">
        <f t="shared" si="154"/>
        <v/>
      </c>
    </row>
    <row r="450" spans="1:48" x14ac:dyDescent="0.25">
      <c r="A450" s="28"/>
      <c r="B450" s="118"/>
      <c r="C450" s="119"/>
      <c r="D450" s="119"/>
      <c r="E450" s="120"/>
      <c r="F450" s="120"/>
      <c r="G450" s="121"/>
      <c r="H450" s="122"/>
      <c r="I450" s="121"/>
      <c r="J450" s="123"/>
      <c r="K450" s="123"/>
      <c r="L450" s="123"/>
      <c r="M450" s="124"/>
      <c r="N450" s="125"/>
      <c r="O450" s="28"/>
      <c r="P450" s="86" t="str">
        <f>IF($B450="", "", SUMIF('Time &amp; Expenses'!$G$11:$G$8010, $B450, 'Time &amp; Expenses'!$J$11:$J$8010))</f>
        <v/>
      </c>
      <c r="Q450" s="2" t="str">
        <f>IF($B450="", "", SUMIF('Time &amp; Expenses'!$G$11:$G$8010, $B450, 'Time &amp; Expenses'!$K$11:$K$8010))</f>
        <v/>
      </c>
      <c r="R450" s="22" t="str">
        <f t="shared" si="133"/>
        <v/>
      </c>
      <c r="S450" s="28"/>
      <c r="T450" s="26" t="str">
        <f t="shared" si="134"/>
        <v/>
      </c>
      <c r="U450" s="22" t="str">
        <f t="shared" si="135"/>
        <v/>
      </c>
      <c r="V450" s="28"/>
      <c r="X450" s="100">
        <f t="shared" si="136"/>
        <v>0</v>
      </c>
      <c r="Y450" s="45" t="str">
        <f t="shared" si="137"/>
        <v/>
      </c>
      <c r="Z450" s="45" t="str">
        <f t="shared" si="138"/>
        <v/>
      </c>
      <c r="AA450" s="45" t="str">
        <f t="shared" si="139"/>
        <v/>
      </c>
      <c r="AC450" s="18" t="str">
        <f t="shared" si="140"/>
        <v/>
      </c>
      <c r="AD450" s="3" t="str">
        <f t="shared" si="141"/>
        <v/>
      </c>
      <c r="AE450" s="3"/>
      <c r="AF450" s="3" t="str">
        <f t="shared" si="142"/>
        <v/>
      </c>
      <c r="AG450" s="3" t="str">
        <f t="shared" si="143"/>
        <v/>
      </c>
      <c r="AH450" s="3" t="str">
        <f t="shared" si="144"/>
        <v/>
      </c>
      <c r="AI450" s="3"/>
      <c r="AJ450" s="3" t="str">
        <f t="shared" si="145"/>
        <v/>
      </c>
      <c r="AK450" s="46" t="str">
        <f t="shared" si="146"/>
        <v/>
      </c>
      <c r="AM450" s="66">
        <f t="shared" si="147"/>
        <v>0</v>
      </c>
      <c r="AN450" s="2">
        <f t="shared" si="148"/>
        <v>0</v>
      </c>
      <c r="AO450" s="67">
        <f t="shared" si="149"/>
        <v>0</v>
      </c>
      <c r="AQ450" s="104" t="str">
        <f t="shared" si="150"/>
        <v/>
      </c>
      <c r="AS450" s="74" t="str">
        <f t="shared" si="151"/>
        <v/>
      </c>
      <c r="AT450" s="1" t="str">
        <f t="shared" si="152"/>
        <v/>
      </c>
      <c r="AU450" s="1" t="str">
        <f t="shared" si="153"/>
        <v/>
      </c>
      <c r="AV450" s="105" t="str">
        <f t="shared" si="154"/>
        <v/>
      </c>
    </row>
    <row r="451" spans="1:48" x14ac:dyDescent="0.25">
      <c r="A451" s="28"/>
      <c r="B451" s="118"/>
      <c r="C451" s="119"/>
      <c r="D451" s="119"/>
      <c r="E451" s="120"/>
      <c r="F451" s="120"/>
      <c r="G451" s="121"/>
      <c r="H451" s="122"/>
      <c r="I451" s="121"/>
      <c r="J451" s="123"/>
      <c r="K451" s="123"/>
      <c r="L451" s="123"/>
      <c r="M451" s="124"/>
      <c r="N451" s="125"/>
      <c r="O451" s="28"/>
      <c r="P451" s="86" t="str">
        <f>IF($B451="", "", SUMIF('Time &amp; Expenses'!$G$11:$G$8010, $B451, 'Time &amp; Expenses'!$J$11:$J$8010))</f>
        <v/>
      </c>
      <c r="Q451" s="2" t="str">
        <f>IF($B451="", "", SUMIF('Time &amp; Expenses'!$G$11:$G$8010, $B451, 'Time &amp; Expenses'!$K$11:$K$8010))</f>
        <v/>
      </c>
      <c r="R451" s="22" t="str">
        <f t="shared" si="133"/>
        <v/>
      </c>
      <c r="S451" s="28"/>
      <c r="T451" s="26" t="str">
        <f t="shared" si="134"/>
        <v/>
      </c>
      <c r="U451" s="22" t="str">
        <f t="shared" si="135"/>
        <v/>
      </c>
      <c r="V451" s="28"/>
      <c r="X451" s="100">
        <f t="shared" si="136"/>
        <v>0</v>
      </c>
      <c r="Y451" s="45" t="str">
        <f t="shared" si="137"/>
        <v/>
      </c>
      <c r="Z451" s="45" t="str">
        <f t="shared" si="138"/>
        <v/>
      </c>
      <c r="AA451" s="45" t="str">
        <f t="shared" si="139"/>
        <v/>
      </c>
      <c r="AC451" s="18" t="str">
        <f t="shared" si="140"/>
        <v/>
      </c>
      <c r="AD451" s="3" t="str">
        <f t="shared" si="141"/>
        <v/>
      </c>
      <c r="AE451" s="3"/>
      <c r="AF451" s="3" t="str">
        <f t="shared" si="142"/>
        <v/>
      </c>
      <c r="AG451" s="3" t="str">
        <f t="shared" si="143"/>
        <v/>
      </c>
      <c r="AH451" s="3" t="str">
        <f t="shared" si="144"/>
        <v/>
      </c>
      <c r="AI451" s="3"/>
      <c r="AJ451" s="3" t="str">
        <f t="shared" si="145"/>
        <v/>
      </c>
      <c r="AK451" s="46" t="str">
        <f t="shared" si="146"/>
        <v/>
      </c>
      <c r="AM451" s="66">
        <f t="shared" si="147"/>
        <v>0</v>
      </c>
      <c r="AN451" s="2">
        <f t="shared" si="148"/>
        <v>0</v>
      </c>
      <c r="AO451" s="67">
        <f t="shared" si="149"/>
        <v>0</v>
      </c>
      <c r="AQ451" s="104" t="str">
        <f t="shared" si="150"/>
        <v/>
      </c>
      <c r="AS451" s="74" t="str">
        <f t="shared" si="151"/>
        <v/>
      </c>
      <c r="AT451" s="1" t="str">
        <f t="shared" si="152"/>
        <v/>
      </c>
      <c r="AU451" s="1" t="str">
        <f t="shared" si="153"/>
        <v/>
      </c>
      <c r="AV451" s="105" t="str">
        <f t="shared" si="154"/>
        <v/>
      </c>
    </row>
    <row r="452" spans="1:48" x14ac:dyDescent="0.25">
      <c r="A452" s="28"/>
      <c r="B452" s="118"/>
      <c r="C452" s="119"/>
      <c r="D452" s="119"/>
      <c r="E452" s="120"/>
      <c r="F452" s="120"/>
      <c r="G452" s="121"/>
      <c r="H452" s="122"/>
      <c r="I452" s="121"/>
      <c r="J452" s="123"/>
      <c r="K452" s="123"/>
      <c r="L452" s="123"/>
      <c r="M452" s="124"/>
      <c r="N452" s="125"/>
      <c r="O452" s="28"/>
      <c r="P452" s="86" t="str">
        <f>IF($B452="", "", SUMIF('Time &amp; Expenses'!$G$11:$G$8010, $B452, 'Time &amp; Expenses'!$J$11:$J$8010))</f>
        <v/>
      </c>
      <c r="Q452" s="2" t="str">
        <f>IF($B452="", "", SUMIF('Time &amp; Expenses'!$G$11:$G$8010, $B452, 'Time &amp; Expenses'!$K$11:$K$8010))</f>
        <v/>
      </c>
      <c r="R452" s="22" t="str">
        <f t="shared" si="133"/>
        <v/>
      </c>
      <c r="S452" s="28"/>
      <c r="T452" s="26" t="str">
        <f t="shared" si="134"/>
        <v/>
      </c>
      <c r="U452" s="22" t="str">
        <f t="shared" si="135"/>
        <v/>
      </c>
      <c r="V452" s="28"/>
      <c r="X452" s="100">
        <f t="shared" si="136"/>
        <v>0</v>
      </c>
      <c r="Y452" s="45" t="str">
        <f t="shared" si="137"/>
        <v/>
      </c>
      <c r="Z452" s="45" t="str">
        <f t="shared" si="138"/>
        <v/>
      </c>
      <c r="AA452" s="45" t="str">
        <f t="shared" si="139"/>
        <v/>
      </c>
      <c r="AC452" s="18" t="str">
        <f t="shared" si="140"/>
        <v/>
      </c>
      <c r="AD452" s="3" t="str">
        <f t="shared" si="141"/>
        <v/>
      </c>
      <c r="AE452" s="3"/>
      <c r="AF452" s="3" t="str">
        <f t="shared" si="142"/>
        <v/>
      </c>
      <c r="AG452" s="3" t="str">
        <f t="shared" si="143"/>
        <v/>
      </c>
      <c r="AH452" s="3" t="str">
        <f t="shared" si="144"/>
        <v/>
      </c>
      <c r="AI452" s="3"/>
      <c r="AJ452" s="3" t="str">
        <f t="shared" si="145"/>
        <v/>
      </c>
      <c r="AK452" s="46" t="str">
        <f t="shared" si="146"/>
        <v/>
      </c>
      <c r="AM452" s="66">
        <f t="shared" si="147"/>
        <v>0</v>
      </c>
      <c r="AN452" s="2">
        <f t="shared" si="148"/>
        <v>0</v>
      </c>
      <c r="AO452" s="67">
        <f t="shared" si="149"/>
        <v>0</v>
      </c>
      <c r="AQ452" s="104" t="str">
        <f t="shared" si="150"/>
        <v/>
      </c>
      <c r="AS452" s="74" t="str">
        <f t="shared" si="151"/>
        <v/>
      </c>
      <c r="AT452" s="1" t="str">
        <f t="shared" si="152"/>
        <v/>
      </c>
      <c r="AU452" s="1" t="str">
        <f t="shared" si="153"/>
        <v/>
      </c>
      <c r="AV452" s="105" t="str">
        <f t="shared" si="154"/>
        <v/>
      </c>
    </row>
    <row r="453" spans="1:48" x14ac:dyDescent="0.25">
      <c r="A453" s="28"/>
      <c r="B453" s="118"/>
      <c r="C453" s="119"/>
      <c r="D453" s="119"/>
      <c r="E453" s="120"/>
      <c r="F453" s="120"/>
      <c r="G453" s="121"/>
      <c r="H453" s="122"/>
      <c r="I453" s="121"/>
      <c r="J453" s="123"/>
      <c r="K453" s="123"/>
      <c r="L453" s="123"/>
      <c r="M453" s="124"/>
      <c r="N453" s="125"/>
      <c r="O453" s="28"/>
      <c r="P453" s="86" t="str">
        <f>IF($B453="", "", SUMIF('Time &amp; Expenses'!$G$11:$G$8010, $B453, 'Time &amp; Expenses'!$J$11:$J$8010))</f>
        <v/>
      </c>
      <c r="Q453" s="2" t="str">
        <f>IF($B453="", "", SUMIF('Time &amp; Expenses'!$G$11:$G$8010, $B453, 'Time &amp; Expenses'!$K$11:$K$8010))</f>
        <v/>
      </c>
      <c r="R453" s="22" t="str">
        <f t="shared" si="133"/>
        <v/>
      </c>
      <c r="S453" s="28"/>
      <c r="T453" s="26" t="str">
        <f t="shared" si="134"/>
        <v/>
      </c>
      <c r="U453" s="22" t="str">
        <f t="shared" si="135"/>
        <v/>
      </c>
      <c r="V453" s="28"/>
      <c r="X453" s="100">
        <f t="shared" si="136"/>
        <v>0</v>
      </c>
      <c r="Y453" s="45" t="str">
        <f t="shared" si="137"/>
        <v/>
      </c>
      <c r="Z453" s="45" t="str">
        <f t="shared" si="138"/>
        <v/>
      </c>
      <c r="AA453" s="45" t="str">
        <f t="shared" si="139"/>
        <v/>
      </c>
      <c r="AC453" s="18" t="str">
        <f t="shared" si="140"/>
        <v/>
      </c>
      <c r="AD453" s="3" t="str">
        <f t="shared" si="141"/>
        <v/>
      </c>
      <c r="AE453" s="3"/>
      <c r="AF453" s="3" t="str">
        <f t="shared" si="142"/>
        <v/>
      </c>
      <c r="AG453" s="3" t="str">
        <f t="shared" si="143"/>
        <v/>
      </c>
      <c r="AH453" s="3" t="str">
        <f t="shared" si="144"/>
        <v/>
      </c>
      <c r="AI453" s="3"/>
      <c r="AJ453" s="3" t="str">
        <f t="shared" si="145"/>
        <v/>
      </c>
      <c r="AK453" s="46" t="str">
        <f t="shared" si="146"/>
        <v/>
      </c>
      <c r="AM453" s="66">
        <f t="shared" si="147"/>
        <v>0</v>
      </c>
      <c r="AN453" s="2">
        <f t="shared" si="148"/>
        <v>0</v>
      </c>
      <c r="AO453" s="67">
        <f t="shared" si="149"/>
        <v>0</v>
      </c>
      <c r="AQ453" s="104" t="str">
        <f t="shared" si="150"/>
        <v/>
      </c>
      <c r="AS453" s="74" t="str">
        <f t="shared" si="151"/>
        <v/>
      </c>
      <c r="AT453" s="1" t="str">
        <f t="shared" si="152"/>
        <v/>
      </c>
      <c r="AU453" s="1" t="str">
        <f t="shared" si="153"/>
        <v/>
      </c>
      <c r="AV453" s="105" t="str">
        <f t="shared" si="154"/>
        <v/>
      </c>
    </row>
    <row r="454" spans="1:48" x14ac:dyDescent="0.25">
      <c r="A454" s="28"/>
      <c r="B454" s="118"/>
      <c r="C454" s="119"/>
      <c r="D454" s="119"/>
      <c r="E454" s="120"/>
      <c r="F454" s="120"/>
      <c r="G454" s="121"/>
      <c r="H454" s="122"/>
      <c r="I454" s="121"/>
      <c r="J454" s="123"/>
      <c r="K454" s="123"/>
      <c r="L454" s="123"/>
      <c r="M454" s="124"/>
      <c r="N454" s="125"/>
      <c r="O454" s="28"/>
      <c r="P454" s="86" t="str">
        <f>IF($B454="", "", SUMIF('Time &amp; Expenses'!$G$11:$G$8010, $B454, 'Time &amp; Expenses'!$J$11:$J$8010))</f>
        <v/>
      </c>
      <c r="Q454" s="2" t="str">
        <f>IF($B454="", "", SUMIF('Time &amp; Expenses'!$G$11:$G$8010, $B454, 'Time &amp; Expenses'!$K$11:$K$8010))</f>
        <v/>
      </c>
      <c r="R454" s="22" t="str">
        <f t="shared" si="133"/>
        <v/>
      </c>
      <c r="S454" s="28"/>
      <c r="T454" s="26" t="str">
        <f t="shared" si="134"/>
        <v/>
      </c>
      <c r="U454" s="22" t="str">
        <f t="shared" si="135"/>
        <v/>
      </c>
      <c r="V454" s="28"/>
      <c r="X454" s="100">
        <f t="shared" si="136"/>
        <v>0</v>
      </c>
      <c r="Y454" s="45" t="str">
        <f t="shared" si="137"/>
        <v/>
      </c>
      <c r="Z454" s="45" t="str">
        <f t="shared" si="138"/>
        <v/>
      </c>
      <c r="AA454" s="45" t="str">
        <f t="shared" si="139"/>
        <v/>
      </c>
      <c r="AC454" s="18" t="str">
        <f t="shared" si="140"/>
        <v/>
      </c>
      <c r="AD454" s="3" t="str">
        <f t="shared" si="141"/>
        <v/>
      </c>
      <c r="AE454" s="3"/>
      <c r="AF454" s="3" t="str">
        <f t="shared" si="142"/>
        <v/>
      </c>
      <c r="AG454" s="3" t="str">
        <f t="shared" si="143"/>
        <v/>
      </c>
      <c r="AH454" s="3" t="str">
        <f t="shared" si="144"/>
        <v/>
      </c>
      <c r="AI454" s="3"/>
      <c r="AJ454" s="3" t="str">
        <f t="shared" si="145"/>
        <v/>
      </c>
      <c r="AK454" s="46" t="str">
        <f t="shared" si="146"/>
        <v/>
      </c>
      <c r="AM454" s="66">
        <f t="shared" si="147"/>
        <v>0</v>
      </c>
      <c r="AN454" s="2">
        <f t="shared" si="148"/>
        <v>0</v>
      </c>
      <c r="AO454" s="67">
        <f t="shared" si="149"/>
        <v>0</v>
      </c>
      <c r="AQ454" s="104" t="str">
        <f t="shared" si="150"/>
        <v/>
      </c>
      <c r="AS454" s="74" t="str">
        <f t="shared" si="151"/>
        <v/>
      </c>
      <c r="AT454" s="1" t="str">
        <f t="shared" si="152"/>
        <v/>
      </c>
      <c r="AU454" s="1" t="str">
        <f t="shared" si="153"/>
        <v/>
      </c>
      <c r="AV454" s="105" t="str">
        <f t="shared" si="154"/>
        <v/>
      </c>
    </row>
    <row r="455" spans="1:48" x14ac:dyDescent="0.25">
      <c r="A455" s="28"/>
      <c r="B455" s="118"/>
      <c r="C455" s="119"/>
      <c r="D455" s="119"/>
      <c r="E455" s="120"/>
      <c r="F455" s="120"/>
      <c r="G455" s="121"/>
      <c r="H455" s="122"/>
      <c r="I455" s="121"/>
      <c r="J455" s="123"/>
      <c r="K455" s="123"/>
      <c r="L455" s="123"/>
      <c r="M455" s="124"/>
      <c r="N455" s="125"/>
      <c r="O455" s="28"/>
      <c r="P455" s="86" t="str">
        <f>IF($B455="", "", SUMIF('Time &amp; Expenses'!$G$11:$G$8010, $B455, 'Time &amp; Expenses'!$J$11:$J$8010))</f>
        <v/>
      </c>
      <c r="Q455" s="2" t="str">
        <f>IF($B455="", "", SUMIF('Time &amp; Expenses'!$G$11:$G$8010, $B455, 'Time &amp; Expenses'!$K$11:$K$8010))</f>
        <v/>
      </c>
      <c r="R455" s="22" t="str">
        <f t="shared" si="133"/>
        <v/>
      </c>
      <c r="S455" s="28"/>
      <c r="T455" s="26" t="str">
        <f t="shared" si="134"/>
        <v/>
      </c>
      <c r="U455" s="22" t="str">
        <f t="shared" si="135"/>
        <v/>
      </c>
      <c r="V455" s="28"/>
      <c r="X455" s="100">
        <f t="shared" si="136"/>
        <v>0</v>
      </c>
      <c r="Y455" s="45" t="str">
        <f t="shared" si="137"/>
        <v/>
      </c>
      <c r="Z455" s="45" t="str">
        <f t="shared" si="138"/>
        <v/>
      </c>
      <c r="AA455" s="45" t="str">
        <f t="shared" si="139"/>
        <v/>
      </c>
      <c r="AC455" s="18" t="str">
        <f t="shared" si="140"/>
        <v/>
      </c>
      <c r="AD455" s="3" t="str">
        <f t="shared" si="141"/>
        <v/>
      </c>
      <c r="AE455" s="3"/>
      <c r="AF455" s="3" t="str">
        <f t="shared" si="142"/>
        <v/>
      </c>
      <c r="AG455" s="3" t="str">
        <f t="shared" si="143"/>
        <v/>
      </c>
      <c r="AH455" s="3" t="str">
        <f t="shared" si="144"/>
        <v/>
      </c>
      <c r="AI455" s="3"/>
      <c r="AJ455" s="3" t="str">
        <f t="shared" si="145"/>
        <v/>
      </c>
      <c r="AK455" s="46" t="str">
        <f t="shared" si="146"/>
        <v/>
      </c>
      <c r="AM455" s="66">
        <f t="shared" si="147"/>
        <v>0</v>
      </c>
      <c r="AN455" s="2">
        <f t="shared" si="148"/>
        <v>0</v>
      </c>
      <c r="AO455" s="67">
        <f t="shared" si="149"/>
        <v>0</v>
      </c>
      <c r="AQ455" s="104" t="str">
        <f t="shared" si="150"/>
        <v/>
      </c>
      <c r="AS455" s="74" t="str">
        <f t="shared" si="151"/>
        <v/>
      </c>
      <c r="AT455" s="1" t="str">
        <f t="shared" si="152"/>
        <v/>
      </c>
      <c r="AU455" s="1" t="str">
        <f t="shared" si="153"/>
        <v/>
      </c>
      <c r="AV455" s="105" t="str">
        <f t="shared" si="154"/>
        <v/>
      </c>
    </row>
    <row r="456" spans="1:48" x14ac:dyDescent="0.25">
      <c r="A456" s="28"/>
      <c r="B456" s="118"/>
      <c r="C456" s="119"/>
      <c r="D456" s="119"/>
      <c r="E456" s="120"/>
      <c r="F456" s="120"/>
      <c r="G456" s="121"/>
      <c r="H456" s="122"/>
      <c r="I456" s="121"/>
      <c r="J456" s="123"/>
      <c r="K456" s="123"/>
      <c r="L456" s="123"/>
      <c r="M456" s="124"/>
      <c r="N456" s="125"/>
      <c r="O456" s="28"/>
      <c r="P456" s="86" t="str">
        <f>IF($B456="", "", SUMIF('Time &amp; Expenses'!$G$11:$G$8010, $B456, 'Time &amp; Expenses'!$J$11:$J$8010))</f>
        <v/>
      </c>
      <c r="Q456" s="2" t="str">
        <f>IF($B456="", "", SUMIF('Time &amp; Expenses'!$G$11:$G$8010, $B456, 'Time &amp; Expenses'!$K$11:$K$8010))</f>
        <v/>
      </c>
      <c r="R456" s="22" t="str">
        <f t="shared" si="133"/>
        <v/>
      </c>
      <c r="S456" s="28"/>
      <c r="T456" s="26" t="str">
        <f t="shared" si="134"/>
        <v/>
      </c>
      <c r="U456" s="22" t="str">
        <f t="shared" si="135"/>
        <v/>
      </c>
      <c r="V456" s="28"/>
      <c r="X456" s="100">
        <f t="shared" si="136"/>
        <v>0</v>
      </c>
      <c r="Y456" s="45" t="str">
        <f t="shared" si="137"/>
        <v/>
      </c>
      <c r="Z456" s="45" t="str">
        <f t="shared" si="138"/>
        <v/>
      </c>
      <c r="AA456" s="45" t="str">
        <f t="shared" si="139"/>
        <v/>
      </c>
      <c r="AC456" s="18" t="str">
        <f t="shared" si="140"/>
        <v/>
      </c>
      <c r="AD456" s="3" t="str">
        <f t="shared" si="141"/>
        <v/>
      </c>
      <c r="AE456" s="3"/>
      <c r="AF456" s="3" t="str">
        <f t="shared" si="142"/>
        <v/>
      </c>
      <c r="AG456" s="3" t="str">
        <f t="shared" si="143"/>
        <v/>
      </c>
      <c r="AH456" s="3" t="str">
        <f t="shared" si="144"/>
        <v/>
      </c>
      <c r="AI456" s="3"/>
      <c r="AJ456" s="3" t="str">
        <f t="shared" si="145"/>
        <v/>
      </c>
      <c r="AK456" s="46" t="str">
        <f t="shared" si="146"/>
        <v/>
      </c>
      <c r="AM456" s="66">
        <f t="shared" si="147"/>
        <v>0</v>
      </c>
      <c r="AN456" s="2">
        <f t="shared" si="148"/>
        <v>0</v>
      </c>
      <c r="AO456" s="67">
        <f t="shared" si="149"/>
        <v>0</v>
      </c>
      <c r="AQ456" s="104" t="str">
        <f t="shared" si="150"/>
        <v/>
      </c>
      <c r="AS456" s="74" t="str">
        <f t="shared" si="151"/>
        <v/>
      </c>
      <c r="AT456" s="1" t="str">
        <f t="shared" si="152"/>
        <v/>
      </c>
      <c r="AU456" s="1" t="str">
        <f t="shared" si="153"/>
        <v/>
      </c>
      <c r="AV456" s="105" t="str">
        <f t="shared" si="154"/>
        <v/>
      </c>
    </row>
    <row r="457" spans="1:48" x14ac:dyDescent="0.25">
      <c r="A457" s="28"/>
      <c r="B457" s="118"/>
      <c r="C457" s="119"/>
      <c r="D457" s="119"/>
      <c r="E457" s="120"/>
      <c r="F457" s="120"/>
      <c r="G457" s="121"/>
      <c r="H457" s="122"/>
      <c r="I457" s="121"/>
      <c r="J457" s="123"/>
      <c r="K457" s="123"/>
      <c r="L457" s="123"/>
      <c r="M457" s="124"/>
      <c r="N457" s="125"/>
      <c r="O457" s="28"/>
      <c r="P457" s="86" t="str">
        <f>IF($B457="", "", SUMIF('Time &amp; Expenses'!$G$11:$G$8010, $B457, 'Time &amp; Expenses'!$J$11:$J$8010))</f>
        <v/>
      </c>
      <c r="Q457" s="2" t="str">
        <f>IF($B457="", "", SUMIF('Time &amp; Expenses'!$G$11:$G$8010, $B457, 'Time &amp; Expenses'!$K$11:$K$8010))</f>
        <v/>
      </c>
      <c r="R457" s="22" t="str">
        <f t="shared" si="133"/>
        <v/>
      </c>
      <c r="S457" s="28"/>
      <c r="T457" s="26" t="str">
        <f t="shared" si="134"/>
        <v/>
      </c>
      <c r="U457" s="22" t="str">
        <f t="shared" si="135"/>
        <v/>
      </c>
      <c r="V457" s="28"/>
      <c r="X457" s="100">
        <f t="shared" si="136"/>
        <v>0</v>
      </c>
      <c r="Y457" s="45" t="str">
        <f t="shared" si="137"/>
        <v/>
      </c>
      <c r="Z457" s="45" t="str">
        <f t="shared" si="138"/>
        <v/>
      </c>
      <c r="AA457" s="45" t="str">
        <f t="shared" si="139"/>
        <v/>
      </c>
      <c r="AC457" s="18" t="str">
        <f t="shared" si="140"/>
        <v/>
      </c>
      <c r="AD457" s="3" t="str">
        <f t="shared" si="141"/>
        <v/>
      </c>
      <c r="AE457" s="3"/>
      <c r="AF457" s="3" t="str">
        <f t="shared" si="142"/>
        <v/>
      </c>
      <c r="AG457" s="3" t="str">
        <f t="shared" si="143"/>
        <v/>
      </c>
      <c r="AH457" s="3" t="str">
        <f t="shared" si="144"/>
        <v/>
      </c>
      <c r="AI457" s="3"/>
      <c r="AJ457" s="3" t="str">
        <f t="shared" si="145"/>
        <v/>
      </c>
      <c r="AK457" s="46" t="str">
        <f t="shared" si="146"/>
        <v/>
      </c>
      <c r="AM457" s="66">
        <f t="shared" si="147"/>
        <v>0</v>
      </c>
      <c r="AN457" s="2">
        <f t="shared" si="148"/>
        <v>0</v>
      </c>
      <c r="AO457" s="67">
        <f t="shared" si="149"/>
        <v>0</v>
      </c>
      <c r="AQ457" s="104" t="str">
        <f t="shared" si="150"/>
        <v/>
      </c>
      <c r="AS457" s="74" t="str">
        <f t="shared" si="151"/>
        <v/>
      </c>
      <c r="AT457" s="1" t="str">
        <f t="shared" si="152"/>
        <v/>
      </c>
      <c r="AU457" s="1" t="str">
        <f t="shared" si="153"/>
        <v/>
      </c>
      <c r="AV457" s="105" t="str">
        <f t="shared" si="154"/>
        <v/>
      </c>
    </row>
    <row r="458" spans="1:48" x14ac:dyDescent="0.25">
      <c r="A458" s="28"/>
      <c r="B458" s="118"/>
      <c r="C458" s="119"/>
      <c r="D458" s="119"/>
      <c r="E458" s="120"/>
      <c r="F458" s="120"/>
      <c r="G458" s="121"/>
      <c r="H458" s="122"/>
      <c r="I458" s="121"/>
      <c r="J458" s="123"/>
      <c r="K458" s="123"/>
      <c r="L458" s="123"/>
      <c r="M458" s="124"/>
      <c r="N458" s="125"/>
      <c r="O458" s="28"/>
      <c r="P458" s="86" t="str">
        <f>IF($B458="", "", SUMIF('Time &amp; Expenses'!$G$11:$G$8010, $B458, 'Time &amp; Expenses'!$J$11:$J$8010))</f>
        <v/>
      </c>
      <c r="Q458" s="2" t="str">
        <f>IF($B458="", "", SUMIF('Time &amp; Expenses'!$G$11:$G$8010, $B458, 'Time &amp; Expenses'!$K$11:$K$8010))</f>
        <v/>
      </c>
      <c r="R458" s="22" t="str">
        <f t="shared" si="133"/>
        <v/>
      </c>
      <c r="S458" s="28"/>
      <c r="T458" s="26" t="str">
        <f t="shared" si="134"/>
        <v/>
      </c>
      <c r="U458" s="22" t="str">
        <f t="shared" si="135"/>
        <v/>
      </c>
      <c r="V458" s="28"/>
      <c r="X458" s="100">
        <f t="shared" si="136"/>
        <v>0</v>
      </c>
      <c r="Y458" s="45" t="str">
        <f t="shared" si="137"/>
        <v/>
      </c>
      <c r="Z458" s="45" t="str">
        <f t="shared" si="138"/>
        <v/>
      </c>
      <c r="AA458" s="45" t="str">
        <f t="shared" si="139"/>
        <v/>
      </c>
      <c r="AC458" s="18" t="str">
        <f t="shared" si="140"/>
        <v/>
      </c>
      <c r="AD458" s="3" t="str">
        <f t="shared" si="141"/>
        <v/>
      </c>
      <c r="AE458" s="3"/>
      <c r="AF458" s="3" t="str">
        <f t="shared" si="142"/>
        <v/>
      </c>
      <c r="AG458" s="3" t="str">
        <f t="shared" si="143"/>
        <v/>
      </c>
      <c r="AH458" s="3" t="str">
        <f t="shared" si="144"/>
        <v/>
      </c>
      <c r="AI458" s="3"/>
      <c r="AJ458" s="3" t="str">
        <f t="shared" si="145"/>
        <v/>
      </c>
      <c r="AK458" s="46" t="str">
        <f t="shared" si="146"/>
        <v/>
      </c>
      <c r="AM458" s="66">
        <f t="shared" si="147"/>
        <v>0</v>
      </c>
      <c r="AN458" s="2">
        <f t="shared" si="148"/>
        <v>0</v>
      </c>
      <c r="AO458" s="67">
        <f t="shared" si="149"/>
        <v>0</v>
      </c>
      <c r="AQ458" s="104" t="str">
        <f t="shared" si="150"/>
        <v/>
      </c>
      <c r="AS458" s="74" t="str">
        <f t="shared" si="151"/>
        <v/>
      </c>
      <c r="AT458" s="1" t="str">
        <f t="shared" si="152"/>
        <v/>
      </c>
      <c r="AU458" s="1" t="str">
        <f t="shared" si="153"/>
        <v/>
      </c>
      <c r="AV458" s="105" t="str">
        <f t="shared" si="154"/>
        <v/>
      </c>
    </row>
    <row r="459" spans="1:48" x14ac:dyDescent="0.25">
      <c r="A459" s="28"/>
      <c r="B459" s="118"/>
      <c r="C459" s="119"/>
      <c r="D459" s="119"/>
      <c r="E459" s="120"/>
      <c r="F459" s="120"/>
      <c r="G459" s="121"/>
      <c r="H459" s="122"/>
      <c r="I459" s="121"/>
      <c r="J459" s="123"/>
      <c r="K459" s="123"/>
      <c r="L459" s="123"/>
      <c r="M459" s="124"/>
      <c r="N459" s="125"/>
      <c r="O459" s="28"/>
      <c r="P459" s="86" t="str">
        <f>IF($B459="", "", SUMIF('Time &amp; Expenses'!$G$11:$G$8010, $B459, 'Time &amp; Expenses'!$J$11:$J$8010))</f>
        <v/>
      </c>
      <c r="Q459" s="2" t="str">
        <f>IF($B459="", "", SUMIF('Time &amp; Expenses'!$G$11:$G$8010, $B459, 'Time &amp; Expenses'!$K$11:$K$8010))</f>
        <v/>
      </c>
      <c r="R459" s="22" t="str">
        <f t="shared" si="133"/>
        <v/>
      </c>
      <c r="S459" s="28"/>
      <c r="T459" s="26" t="str">
        <f t="shared" si="134"/>
        <v/>
      </c>
      <c r="U459" s="22" t="str">
        <f t="shared" si="135"/>
        <v/>
      </c>
      <c r="V459" s="28"/>
      <c r="X459" s="100">
        <f t="shared" si="136"/>
        <v>0</v>
      </c>
      <c r="Y459" s="45" t="str">
        <f t="shared" si="137"/>
        <v/>
      </c>
      <c r="Z459" s="45" t="str">
        <f t="shared" si="138"/>
        <v/>
      </c>
      <c r="AA459" s="45" t="str">
        <f t="shared" si="139"/>
        <v/>
      </c>
      <c r="AC459" s="18" t="str">
        <f t="shared" si="140"/>
        <v/>
      </c>
      <c r="AD459" s="3" t="str">
        <f t="shared" si="141"/>
        <v/>
      </c>
      <c r="AE459" s="3"/>
      <c r="AF459" s="3" t="str">
        <f t="shared" si="142"/>
        <v/>
      </c>
      <c r="AG459" s="3" t="str">
        <f t="shared" si="143"/>
        <v/>
      </c>
      <c r="AH459" s="3" t="str">
        <f t="shared" si="144"/>
        <v/>
      </c>
      <c r="AI459" s="3"/>
      <c r="AJ459" s="3" t="str">
        <f t="shared" si="145"/>
        <v/>
      </c>
      <c r="AK459" s="46" t="str">
        <f t="shared" si="146"/>
        <v/>
      </c>
      <c r="AM459" s="66">
        <f t="shared" si="147"/>
        <v>0</v>
      </c>
      <c r="AN459" s="2">
        <f t="shared" si="148"/>
        <v>0</v>
      </c>
      <c r="AO459" s="67">
        <f t="shared" si="149"/>
        <v>0</v>
      </c>
      <c r="AQ459" s="104" t="str">
        <f t="shared" si="150"/>
        <v/>
      </c>
      <c r="AS459" s="74" t="str">
        <f t="shared" si="151"/>
        <v/>
      </c>
      <c r="AT459" s="1" t="str">
        <f t="shared" si="152"/>
        <v/>
      </c>
      <c r="AU459" s="1" t="str">
        <f t="shared" si="153"/>
        <v/>
      </c>
      <c r="AV459" s="105" t="str">
        <f t="shared" si="154"/>
        <v/>
      </c>
    </row>
    <row r="460" spans="1:48" x14ac:dyDescent="0.25">
      <c r="A460" s="28"/>
      <c r="B460" s="118"/>
      <c r="C460" s="119"/>
      <c r="D460" s="119"/>
      <c r="E460" s="120"/>
      <c r="F460" s="120"/>
      <c r="G460" s="121"/>
      <c r="H460" s="122"/>
      <c r="I460" s="121"/>
      <c r="J460" s="123"/>
      <c r="K460" s="123"/>
      <c r="L460" s="123"/>
      <c r="M460" s="124"/>
      <c r="N460" s="125"/>
      <c r="O460" s="28"/>
      <c r="P460" s="86" t="str">
        <f>IF($B460="", "", SUMIF('Time &amp; Expenses'!$G$11:$G$8010, $B460, 'Time &amp; Expenses'!$J$11:$J$8010))</f>
        <v/>
      </c>
      <c r="Q460" s="2" t="str">
        <f>IF($B460="", "", SUMIF('Time &amp; Expenses'!$G$11:$G$8010, $B460, 'Time &amp; Expenses'!$K$11:$K$8010))</f>
        <v/>
      </c>
      <c r="R460" s="22" t="str">
        <f t="shared" ref="R460:R510" si="155">IFERROR(IF($B460="", "", ($G460-$X460-$Q460)/($P460*24)), "")</f>
        <v/>
      </c>
      <c r="S460" s="28"/>
      <c r="T460" s="26" t="str">
        <f t="shared" ref="T460:T510" si="156">IF($B460="", "", ($P460*$AH$6*24)+$Q460+$X460)</f>
        <v/>
      </c>
      <c r="U460" s="22" t="str">
        <f t="shared" ref="U460:U510" si="157">IF($B460="", "", $G460-$T460)</f>
        <v/>
      </c>
      <c r="V460" s="28"/>
      <c r="X460" s="100">
        <f t="shared" ref="X460:X510" si="158">IF(AND($AM460="", $AN460="", $AO460=""), "", SUM($AM460:$AO460))</f>
        <v>0</v>
      </c>
      <c r="Y460" s="45" t="str">
        <f t="shared" ref="Y460:Y510" si="159">IF(OR($M460="", $N460=""), "", $N460-$M460)</f>
        <v/>
      </c>
      <c r="Z460" s="45" t="str">
        <f t="shared" ref="Z460:Z510" si="160">IF(OR($M460="", $F460=""), "", $F460-$M460)</f>
        <v/>
      </c>
      <c r="AA460" s="45" t="str">
        <f t="shared" ref="AA460:AA510" si="161">IF($B460="", "", IF(COUNTIF($B$11:$B$510, $B460)&gt;1, "X", ""))</f>
        <v/>
      </c>
      <c r="AC460" s="18" t="str">
        <f t="shared" ref="AC460:AC510" si="162">IF(OR($M460="", $F460=""), "", IF($M460&gt;$F460, $AC$2, IF($M460&lt;$F460, $AC$4, IF($M460=$F460, $AC$3, ""))))</f>
        <v/>
      </c>
      <c r="AD460" s="3" t="str">
        <f t="shared" ref="AD460:AD510" si="163">IF(OR($M460="", $F460=""), "", IF($Y460&gt;$AD$6, $AC$2, IF($Y460&lt;$AD$6, $AC$4, IF($Y460=$AD$6, $AC$3, ""))))</f>
        <v/>
      </c>
      <c r="AE460" s="3"/>
      <c r="AF460" s="3" t="str">
        <f t="shared" ref="AF460:AF510" si="164">IF(OR($P460="", $H460=""), "", IF($P460&gt;$H460, $AC$2, IF($P460&lt;$H460, $AC$4, IF($P460=$H460, $AC$3, ""))))</f>
        <v/>
      </c>
      <c r="AG460" s="3" t="str">
        <f t="shared" ref="AG460:AG510" si="165">IF(OR($Q460="", $I460=""), "", IF($Q460&gt;$I460, $AC$2, IF($Q460&lt;$I460, $AC$4, IF($Q460=$I460, $AC$3, ""))))</f>
        <v/>
      </c>
      <c r="AH460" s="3" t="str">
        <f t="shared" ref="AH460:AH510" si="166">IF(OR($R460="", $AH$6=""), "", IF($R460&gt;$AH$6, $AC$4, IF($R460&lt;$AH$6, $AC$2, IF($R460=$AH$6, $AC$3, ""))))</f>
        <v/>
      </c>
      <c r="AI460" s="3"/>
      <c r="AJ460" s="3" t="str">
        <f t="shared" ref="AJ460:AJ510" si="167">IF(OR($T460="", $G460=""), "", IF($T460&gt;$G460, $AC$2, IF($T460&lt;$G460, $AC$4, IF($T460=$G460, $AC$3, ""))))</f>
        <v/>
      </c>
      <c r="AK460" s="46" t="str">
        <f t="shared" ref="AK460:AK510" si="168">IF($U460="", "", IF($U460&gt;0, $AC$4, IF($U460=0, $AC$3, IF($U460&lt;0, $AC$2, ""))))</f>
        <v/>
      </c>
      <c r="AM460" s="66">
        <f t="shared" ref="AM460:AM510" si="169">IF($J460=$X$3, ROUND((IF($H$4="", 0, $G460*$H$4))+(IF($I$4="", 0, $I$4)), 2), 0)</f>
        <v>0</v>
      </c>
      <c r="AN460" s="2">
        <f t="shared" ref="AN460:AN510" si="170">IF($K460=$X$3, ROUND((IF($H$5="", 0, $G460*$H$5))+(IF($I$5="", 0, $I$5)), 2), 0)</f>
        <v>0</v>
      </c>
      <c r="AO460" s="67">
        <f t="shared" ref="AO460:AO510" si="171">IF($L460=$X$3, ROUND((IF($H$6="", 0, $G460*$H$6))+(IF($I$6="", 0, $I$6)), 2), 0)</f>
        <v>0</v>
      </c>
      <c r="AQ460" s="104" t="str">
        <f t="shared" ref="AQ460:AQ510" si="172">IF(OR($M460="", $N460=""), "", "X")</f>
        <v/>
      </c>
      <c r="AS460" s="74" t="str">
        <f t="shared" ref="AS460:AS510" si="173">IF($AQ460="", "", IF(($N460-$M460)&gt;$AD$6, $AS$8, $AS$7))</f>
        <v/>
      </c>
      <c r="AT460" s="1" t="str">
        <f t="shared" ref="AT460:AT510" si="174">IF($AQ460="", "", IF($U460&lt;0, $AT$8, $AT$7))</f>
        <v/>
      </c>
      <c r="AU460" s="1" t="str">
        <f t="shared" ref="AU460:AU510" si="175">IF($AQ460="", "", IF(($H460-$P460)&gt;0, $AU$7, $AU$8))</f>
        <v/>
      </c>
      <c r="AV460" s="105" t="str">
        <f t="shared" ref="AV460:AV510" si="176">IF($AQ460="", "", IF(($G460-$Q460)&gt;0, $AV$7, $AV$8))</f>
        <v/>
      </c>
    </row>
    <row r="461" spans="1:48" x14ac:dyDescent="0.25">
      <c r="A461" s="28"/>
      <c r="B461" s="118"/>
      <c r="C461" s="119"/>
      <c r="D461" s="119"/>
      <c r="E461" s="120"/>
      <c r="F461" s="120"/>
      <c r="G461" s="121"/>
      <c r="H461" s="122"/>
      <c r="I461" s="121"/>
      <c r="J461" s="123"/>
      <c r="K461" s="123"/>
      <c r="L461" s="123"/>
      <c r="M461" s="124"/>
      <c r="N461" s="125"/>
      <c r="O461" s="28"/>
      <c r="P461" s="86" t="str">
        <f>IF($B461="", "", SUMIF('Time &amp; Expenses'!$G$11:$G$8010, $B461, 'Time &amp; Expenses'!$J$11:$J$8010))</f>
        <v/>
      </c>
      <c r="Q461" s="2" t="str">
        <f>IF($B461="", "", SUMIF('Time &amp; Expenses'!$G$11:$G$8010, $B461, 'Time &amp; Expenses'!$K$11:$K$8010))</f>
        <v/>
      </c>
      <c r="R461" s="22" t="str">
        <f t="shared" si="155"/>
        <v/>
      </c>
      <c r="S461" s="28"/>
      <c r="T461" s="26" t="str">
        <f t="shared" si="156"/>
        <v/>
      </c>
      <c r="U461" s="22" t="str">
        <f t="shared" si="157"/>
        <v/>
      </c>
      <c r="V461" s="28"/>
      <c r="X461" s="100">
        <f t="shared" si="158"/>
        <v>0</v>
      </c>
      <c r="Y461" s="45" t="str">
        <f t="shared" si="159"/>
        <v/>
      </c>
      <c r="Z461" s="45" t="str">
        <f t="shared" si="160"/>
        <v/>
      </c>
      <c r="AA461" s="45" t="str">
        <f t="shared" si="161"/>
        <v/>
      </c>
      <c r="AC461" s="18" t="str">
        <f t="shared" si="162"/>
        <v/>
      </c>
      <c r="AD461" s="3" t="str">
        <f t="shared" si="163"/>
        <v/>
      </c>
      <c r="AE461" s="3"/>
      <c r="AF461" s="3" t="str">
        <f t="shared" si="164"/>
        <v/>
      </c>
      <c r="AG461" s="3" t="str">
        <f t="shared" si="165"/>
        <v/>
      </c>
      <c r="AH461" s="3" t="str">
        <f t="shared" si="166"/>
        <v/>
      </c>
      <c r="AI461" s="3"/>
      <c r="AJ461" s="3" t="str">
        <f t="shared" si="167"/>
        <v/>
      </c>
      <c r="AK461" s="46" t="str">
        <f t="shared" si="168"/>
        <v/>
      </c>
      <c r="AM461" s="66">
        <f t="shared" si="169"/>
        <v>0</v>
      </c>
      <c r="AN461" s="2">
        <f t="shared" si="170"/>
        <v>0</v>
      </c>
      <c r="AO461" s="67">
        <f t="shared" si="171"/>
        <v>0</v>
      </c>
      <c r="AQ461" s="104" t="str">
        <f t="shared" si="172"/>
        <v/>
      </c>
      <c r="AS461" s="74" t="str">
        <f t="shared" si="173"/>
        <v/>
      </c>
      <c r="AT461" s="1" t="str">
        <f t="shared" si="174"/>
        <v/>
      </c>
      <c r="AU461" s="1" t="str">
        <f t="shared" si="175"/>
        <v/>
      </c>
      <c r="AV461" s="105" t="str">
        <f t="shared" si="176"/>
        <v/>
      </c>
    </row>
    <row r="462" spans="1:48" x14ac:dyDescent="0.25">
      <c r="A462" s="28"/>
      <c r="B462" s="118"/>
      <c r="C462" s="119"/>
      <c r="D462" s="119"/>
      <c r="E462" s="120"/>
      <c r="F462" s="120"/>
      <c r="G462" s="121"/>
      <c r="H462" s="122"/>
      <c r="I462" s="121"/>
      <c r="J462" s="123"/>
      <c r="K462" s="123"/>
      <c r="L462" s="123"/>
      <c r="M462" s="124"/>
      <c r="N462" s="125"/>
      <c r="O462" s="28"/>
      <c r="P462" s="86" t="str">
        <f>IF($B462="", "", SUMIF('Time &amp; Expenses'!$G$11:$G$8010, $B462, 'Time &amp; Expenses'!$J$11:$J$8010))</f>
        <v/>
      </c>
      <c r="Q462" s="2" t="str">
        <f>IF($B462="", "", SUMIF('Time &amp; Expenses'!$G$11:$G$8010, $B462, 'Time &amp; Expenses'!$K$11:$K$8010))</f>
        <v/>
      </c>
      <c r="R462" s="22" t="str">
        <f t="shared" si="155"/>
        <v/>
      </c>
      <c r="S462" s="28"/>
      <c r="T462" s="26" t="str">
        <f t="shared" si="156"/>
        <v/>
      </c>
      <c r="U462" s="22" t="str">
        <f t="shared" si="157"/>
        <v/>
      </c>
      <c r="V462" s="28"/>
      <c r="X462" s="100">
        <f t="shared" si="158"/>
        <v>0</v>
      </c>
      <c r="Y462" s="45" t="str">
        <f t="shared" si="159"/>
        <v/>
      </c>
      <c r="Z462" s="45" t="str">
        <f t="shared" si="160"/>
        <v/>
      </c>
      <c r="AA462" s="45" t="str">
        <f t="shared" si="161"/>
        <v/>
      </c>
      <c r="AC462" s="18" t="str">
        <f t="shared" si="162"/>
        <v/>
      </c>
      <c r="AD462" s="3" t="str">
        <f t="shared" si="163"/>
        <v/>
      </c>
      <c r="AE462" s="3"/>
      <c r="AF462" s="3" t="str">
        <f t="shared" si="164"/>
        <v/>
      </c>
      <c r="AG462" s="3" t="str">
        <f t="shared" si="165"/>
        <v/>
      </c>
      <c r="AH462" s="3" t="str">
        <f t="shared" si="166"/>
        <v/>
      </c>
      <c r="AI462" s="3"/>
      <c r="AJ462" s="3" t="str">
        <f t="shared" si="167"/>
        <v/>
      </c>
      <c r="AK462" s="46" t="str">
        <f t="shared" si="168"/>
        <v/>
      </c>
      <c r="AM462" s="66">
        <f t="shared" si="169"/>
        <v>0</v>
      </c>
      <c r="AN462" s="2">
        <f t="shared" si="170"/>
        <v>0</v>
      </c>
      <c r="AO462" s="67">
        <f t="shared" si="171"/>
        <v>0</v>
      </c>
      <c r="AQ462" s="104" t="str">
        <f t="shared" si="172"/>
        <v/>
      </c>
      <c r="AS462" s="74" t="str">
        <f t="shared" si="173"/>
        <v/>
      </c>
      <c r="AT462" s="1" t="str">
        <f t="shared" si="174"/>
        <v/>
      </c>
      <c r="AU462" s="1" t="str">
        <f t="shared" si="175"/>
        <v/>
      </c>
      <c r="AV462" s="105" t="str">
        <f t="shared" si="176"/>
        <v/>
      </c>
    </row>
    <row r="463" spans="1:48" x14ac:dyDescent="0.25">
      <c r="A463" s="28"/>
      <c r="B463" s="118"/>
      <c r="C463" s="119"/>
      <c r="D463" s="119"/>
      <c r="E463" s="120"/>
      <c r="F463" s="120"/>
      <c r="G463" s="121"/>
      <c r="H463" s="122"/>
      <c r="I463" s="121"/>
      <c r="J463" s="123"/>
      <c r="K463" s="123"/>
      <c r="L463" s="123"/>
      <c r="M463" s="124"/>
      <c r="N463" s="125"/>
      <c r="O463" s="28"/>
      <c r="P463" s="86" t="str">
        <f>IF($B463="", "", SUMIF('Time &amp; Expenses'!$G$11:$G$8010, $B463, 'Time &amp; Expenses'!$J$11:$J$8010))</f>
        <v/>
      </c>
      <c r="Q463" s="2" t="str">
        <f>IF($B463="", "", SUMIF('Time &amp; Expenses'!$G$11:$G$8010, $B463, 'Time &amp; Expenses'!$K$11:$K$8010))</f>
        <v/>
      </c>
      <c r="R463" s="22" t="str">
        <f t="shared" si="155"/>
        <v/>
      </c>
      <c r="S463" s="28"/>
      <c r="T463" s="26" t="str">
        <f t="shared" si="156"/>
        <v/>
      </c>
      <c r="U463" s="22" t="str">
        <f t="shared" si="157"/>
        <v/>
      </c>
      <c r="V463" s="28"/>
      <c r="X463" s="100">
        <f t="shared" si="158"/>
        <v>0</v>
      </c>
      <c r="Y463" s="45" t="str">
        <f t="shared" si="159"/>
        <v/>
      </c>
      <c r="Z463" s="45" t="str">
        <f t="shared" si="160"/>
        <v/>
      </c>
      <c r="AA463" s="45" t="str">
        <f t="shared" si="161"/>
        <v/>
      </c>
      <c r="AC463" s="18" t="str">
        <f t="shared" si="162"/>
        <v/>
      </c>
      <c r="AD463" s="3" t="str">
        <f t="shared" si="163"/>
        <v/>
      </c>
      <c r="AE463" s="3"/>
      <c r="AF463" s="3" t="str">
        <f t="shared" si="164"/>
        <v/>
      </c>
      <c r="AG463" s="3" t="str">
        <f t="shared" si="165"/>
        <v/>
      </c>
      <c r="AH463" s="3" t="str">
        <f t="shared" si="166"/>
        <v/>
      </c>
      <c r="AI463" s="3"/>
      <c r="AJ463" s="3" t="str">
        <f t="shared" si="167"/>
        <v/>
      </c>
      <c r="AK463" s="46" t="str">
        <f t="shared" si="168"/>
        <v/>
      </c>
      <c r="AM463" s="66">
        <f t="shared" si="169"/>
        <v>0</v>
      </c>
      <c r="AN463" s="2">
        <f t="shared" si="170"/>
        <v>0</v>
      </c>
      <c r="AO463" s="67">
        <f t="shared" si="171"/>
        <v>0</v>
      </c>
      <c r="AQ463" s="104" t="str">
        <f t="shared" si="172"/>
        <v/>
      </c>
      <c r="AS463" s="74" t="str">
        <f t="shared" si="173"/>
        <v/>
      </c>
      <c r="AT463" s="1" t="str">
        <f t="shared" si="174"/>
        <v/>
      </c>
      <c r="AU463" s="1" t="str">
        <f t="shared" si="175"/>
        <v/>
      </c>
      <c r="AV463" s="105" t="str">
        <f t="shared" si="176"/>
        <v/>
      </c>
    </row>
    <row r="464" spans="1:48" x14ac:dyDescent="0.25">
      <c r="A464" s="28"/>
      <c r="B464" s="118"/>
      <c r="C464" s="119"/>
      <c r="D464" s="119"/>
      <c r="E464" s="120"/>
      <c r="F464" s="120"/>
      <c r="G464" s="121"/>
      <c r="H464" s="122"/>
      <c r="I464" s="121"/>
      <c r="J464" s="123"/>
      <c r="K464" s="123"/>
      <c r="L464" s="123"/>
      <c r="M464" s="124"/>
      <c r="N464" s="125"/>
      <c r="O464" s="28"/>
      <c r="P464" s="86" t="str">
        <f>IF($B464="", "", SUMIF('Time &amp; Expenses'!$G$11:$G$8010, $B464, 'Time &amp; Expenses'!$J$11:$J$8010))</f>
        <v/>
      </c>
      <c r="Q464" s="2" t="str">
        <f>IF($B464="", "", SUMIF('Time &amp; Expenses'!$G$11:$G$8010, $B464, 'Time &amp; Expenses'!$K$11:$K$8010))</f>
        <v/>
      </c>
      <c r="R464" s="22" t="str">
        <f t="shared" si="155"/>
        <v/>
      </c>
      <c r="S464" s="28"/>
      <c r="T464" s="26" t="str">
        <f t="shared" si="156"/>
        <v/>
      </c>
      <c r="U464" s="22" t="str">
        <f t="shared" si="157"/>
        <v/>
      </c>
      <c r="V464" s="28"/>
      <c r="X464" s="100">
        <f t="shared" si="158"/>
        <v>0</v>
      </c>
      <c r="Y464" s="45" t="str">
        <f t="shared" si="159"/>
        <v/>
      </c>
      <c r="Z464" s="45" t="str">
        <f t="shared" si="160"/>
        <v/>
      </c>
      <c r="AA464" s="45" t="str">
        <f t="shared" si="161"/>
        <v/>
      </c>
      <c r="AC464" s="18" t="str">
        <f t="shared" si="162"/>
        <v/>
      </c>
      <c r="AD464" s="3" t="str">
        <f t="shared" si="163"/>
        <v/>
      </c>
      <c r="AE464" s="3"/>
      <c r="AF464" s="3" t="str">
        <f t="shared" si="164"/>
        <v/>
      </c>
      <c r="AG464" s="3" t="str">
        <f t="shared" si="165"/>
        <v/>
      </c>
      <c r="AH464" s="3" t="str">
        <f t="shared" si="166"/>
        <v/>
      </c>
      <c r="AI464" s="3"/>
      <c r="AJ464" s="3" t="str">
        <f t="shared" si="167"/>
        <v/>
      </c>
      <c r="AK464" s="46" t="str">
        <f t="shared" si="168"/>
        <v/>
      </c>
      <c r="AM464" s="66">
        <f t="shared" si="169"/>
        <v>0</v>
      </c>
      <c r="AN464" s="2">
        <f t="shared" si="170"/>
        <v>0</v>
      </c>
      <c r="AO464" s="67">
        <f t="shared" si="171"/>
        <v>0</v>
      </c>
      <c r="AQ464" s="104" t="str">
        <f t="shared" si="172"/>
        <v/>
      </c>
      <c r="AS464" s="74" t="str">
        <f t="shared" si="173"/>
        <v/>
      </c>
      <c r="AT464" s="1" t="str">
        <f t="shared" si="174"/>
        <v/>
      </c>
      <c r="AU464" s="1" t="str">
        <f t="shared" si="175"/>
        <v/>
      </c>
      <c r="AV464" s="105" t="str">
        <f t="shared" si="176"/>
        <v/>
      </c>
    </row>
    <row r="465" spans="1:48" x14ac:dyDescent="0.25">
      <c r="A465" s="28"/>
      <c r="B465" s="118"/>
      <c r="C465" s="119"/>
      <c r="D465" s="119"/>
      <c r="E465" s="120"/>
      <c r="F465" s="120"/>
      <c r="G465" s="121"/>
      <c r="H465" s="122"/>
      <c r="I465" s="121"/>
      <c r="J465" s="123"/>
      <c r="K465" s="123"/>
      <c r="L465" s="123"/>
      <c r="M465" s="124"/>
      <c r="N465" s="125"/>
      <c r="O465" s="28"/>
      <c r="P465" s="86" t="str">
        <f>IF($B465="", "", SUMIF('Time &amp; Expenses'!$G$11:$G$8010, $B465, 'Time &amp; Expenses'!$J$11:$J$8010))</f>
        <v/>
      </c>
      <c r="Q465" s="2" t="str">
        <f>IF($B465="", "", SUMIF('Time &amp; Expenses'!$G$11:$G$8010, $B465, 'Time &amp; Expenses'!$K$11:$K$8010))</f>
        <v/>
      </c>
      <c r="R465" s="22" t="str">
        <f t="shared" si="155"/>
        <v/>
      </c>
      <c r="S465" s="28"/>
      <c r="T465" s="26" t="str">
        <f t="shared" si="156"/>
        <v/>
      </c>
      <c r="U465" s="22" t="str">
        <f t="shared" si="157"/>
        <v/>
      </c>
      <c r="V465" s="28"/>
      <c r="X465" s="100">
        <f t="shared" si="158"/>
        <v>0</v>
      </c>
      <c r="Y465" s="45" t="str">
        <f t="shared" si="159"/>
        <v/>
      </c>
      <c r="Z465" s="45" t="str">
        <f t="shared" si="160"/>
        <v/>
      </c>
      <c r="AA465" s="45" t="str">
        <f t="shared" si="161"/>
        <v/>
      </c>
      <c r="AC465" s="18" t="str">
        <f t="shared" si="162"/>
        <v/>
      </c>
      <c r="AD465" s="3" t="str">
        <f t="shared" si="163"/>
        <v/>
      </c>
      <c r="AE465" s="3"/>
      <c r="AF465" s="3" t="str">
        <f t="shared" si="164"/>
        <v/>
      </c>
      <c r="AG465" s="3" t="str">
        <f t="shared" si="165"/>
        <v/>
      </c>
      <c r="AH465" s="3" t="str">
        <f t="shared" si="166"/>
        <v/>
      </c>
      <c r="AI465" s="3"/>
      <c r="AJ465" s="3" t="str">
        <f t="shared" si="167"/>
        <v/>
      </c>
      <c r="AK465" s="46" t="str">
        <f t="shared" si="168"/>
        <v/>
      </c>
      <c r="AM465" s="66">
        <f t="shared" si="169"/>
        <v>0</v>
      </c>
      <c r="AN465" s="2">
        <f t="shared" si="170"/>
        <v>0</v>
      </c>
      <c r="AO465" s="67">
        <f t="shared" si="171"/>
        <v>0</v>
      </c>
      <c r="AQ465" s="104" t="str">
        <f t="shared" si="172"/>
        <v/>
      </c>
      <c r="AS465" s="74" t="str">
        <f t="shared" si="173"/>
        <v/>
      </c>
      <c r="AT465" s="1" t="str">
        <f t="shared" si="174"/>
        <v/>
      </c>
      <c r="AU465" s="1" t="str">
        <f t="shared" si="175"/>
        <v/>
      </c>
      <c r="AV465" s="105" t="str">
        <f t="shared" si="176"/>
        <v/>
      </c>
    </row>
    <row r="466" spans="1:48" x14ac:dyDescent="0.25">
      <c r="A466" s="28"/>
      <c r="B466" s="118"/>
      <c r="C466" s="119"/>
      <c r="D466" s="119"/>
      <c r="E466" s="120"/>
      <c r="F466" s="120"/>
      <c r="G466" s="121"/>
      <c r="H466" s="122"/>
      <c r="I466" s="121"/>
      <c r="J466" s="123"/>
      <c r="K466" s="123"/>
      <c r="L466" s="123"/>
      <c r="M466" s="124"/>
      <c r="N466" s="125"/>
      <c r="O466" s="28"/>
      <c r="P466" s="86" t="str">
        <f>IF($B466="", "", SUMIF('Time &amp; Expenses'!$G$11:$G$8010, $B466, 'Time &amp; Expenses'!$J$11:$J$8010))</f>
        <v/>
      </c>
      <c r="Q466" s="2" t="str">
        <f>IF($B466="", "", SUMIF('Time &amp; Expenses'!$G$11:$G$8010, $B466, 'Time &amp; Expenses'!$K$11:$K$8010))</f>
        <v/>
      </c>
      <c r="R466" s="22" t="str">
        <f t="shared" si="155"/>
        <v/>
      </c>
      <c r="S466" s="28"/>
      <c r="T466" s="26" t="str">
        <f t="shared" si="156"/>
        <v/>
      </c>
      <c r="U466" s="22" t="str">
        <f t="shared" si="157"/>
        <v/>
      </c>
      <c r="V466" s="28"/>
      <c r="X466" s="100">
        <f t="shared" si="158"/>
        <v>0</v>
      </c>
      <c r="Y466" s="45" t="str">
        <f t="shared" si="159"/>
        <v/>
      </c>
      <c r="Z466" s="45" t="str">
        <f t="shared" si="160"/>
        <v/>
      </c>
      <c r="AA466" s="45" t="str">
        <f t="shared" si="161"/>
        <v/>
      </c>
      <c r="AC466" s="18" t="str">
        <f t="shared" si="162"/>
        <v/>
      </c>
      <c r="AD466" s="3" t="str">
        <f t="shared" si="163"/>
        <v/>
      </c>
      <c r="AE466" s="3"/>
      <c r="AF466" s="3" t="str">
        <f t="shared" si="164"/>
        <v/>
      </c>
      <c r="AG466" s="3" t="str">
        <f t="shared" si="165"/>
        <v/>
      </c>
      <c r="AH466" s="3" t="str">
        <f t="shared" si="166"/>
        <v/>
      </c>
      <c r="AI466" s="3"/>
      <c r="AJ466" s="3" t="str">
        <f t="shared" si="167"/>
        <v/>
      </c>
      <c r="AK466" s="46" t="str">
        <f t="shared" si="168"/>
        <v/>
      </c>
      <c r="AM466" s="66">
        <f t="shared" si="169"/>
        <v>0</v>
      </c>
      <c r="AN466" s="2">
        <f t="shared" si="170"/>
        <v>0</v>
      </c>
      <c r="AO466" s="67">
        <f t="shared" si="171"/>
        <v>0</v>
      </c>
      <c r="AQ466" s="104" t="str">
        <f t="shared" si="172"/>
        <v/>
      </c>
      <c r="AS466" s="74" t="str">
        <f t="shared" si="173"/>
        <v/>
      </c>
      <c r="AT466" s="1" t="str">
        <f t="shared" si="174"/>
        <v/>
      </c>
      <c r="AU466" s="1" t="str">
        <f t="shared" si="175"/>
        <v/>
      </c>
      <c r="AV466" s="105" t="str">
        <f t="shared" si="176"/>
        <v/>
      </c>
    </row>
    <row r="467" spans="1:48" x14ac:dyDescent="0.25">
      <c r="A467" s="28"/>
      <c r="B467" s="118"/>
      <c r="C467" s="119"/>
      <c r="D467" s="119"/>
      <c r="E467" s="120"/>
      <c r="F467" s="120"/>
      <c r="G467" s="121"/>
      <c r="H467" s="122"/>
      <c r="I467" s="121"/>
      <c r="J467" s="123"/>
      <c r="K467" s="123"/>
      <c r="L467" s="123"/>
      <c r="M467" s="124"/>
      <c r="N467" s="125"/>
      <c r="O467" s="28"/>
      <c r="P467" s="86" t="str">
        <f>IF($B467="", "", SUMIF('Time &amp; Expenses'!$G$11:$G$8010, $B467, 'Time &amp; Expenses'!$J$11:$J$8010))</f>
        <v/>
      </c>
      <c r="Q467" s="2" t="str">
        <f>IF($B467="", "", SUMIF('Time &amp; Expenses'!$G$11:$G$8010, $B467, 'Time &amp; Expenses'!$K$11:$K$8010))</f>
        <v/>
      </c>
      <c r="R467" s="22" t="str">
        <f t="shared" si="155"/>
        <v/>
      </c>
      <c r="S467" s="28"/>
      <c r="T467" s="26" t="str">
        <f t="shared" si="156"/>
        <v/>
      </c>
      <c r="U467" s="22" t="str">
        <f t="shared" si="157"/>
        <v/>
      </c>
      <c r="V467" s="28"/>
      <c r="X467" s="100">
        <f t="shared" si="158"/>
        <v>0</v>
      </c>
      <c r="Y467" s="45" t="str">
        <f t="shared" si="159"/>
        <v/>
      </c>
      <c r="Z467" s="45" t="str">
        <f t="shared" si="160"/>
        <v/>
      </c>
      <c r="AA467" s="45" t="str">
        <f t="shared" si="161"/>
        <v/>
      </c>
      <c r="AC467" s="18" t="str">
        <f t="shared" si="162"/>
        <v/>
      </c>
      <c r="AD467" s="3" t="str">
        <f t="shared" si="163"/>
        <v/>
      </c>
      <c r="AE467" s="3"/>
      <c r="AF467" s="3" t="str">
        <f t="shared" si="164"/>
        <v/>
      </c>
      <c r="AG467" s="3" t="str">
        <f t="shared" si="165"/>
        <v/>
      </c>
      <c r="AH467" s="3" t="str">
        <f t="shared" si="166"/>
        <v/>
      </c>
      <c r="AI467" s="3"/>
      <c r="AJ467" s="3" t="str">
        <f t="shared" si="167"/>
        <v/>
      </c>
      <c r="AK467" s="46" t="str">
        <f t="shared" si="168"/>
        <v/>
      </c>
      <c r="AM467" s="66">
        <f t="shared" si="169"/>
        <v>0</v>
      </c>
      <c r="AN467" s="2">
        <f t="shared" si="170"/>
        <v>0</v>
      </c>
      <c r="AO467" s="67">
        <f t="shared" si="171"/>
        <v>0</v>
      </c>
      <c r="AQ467" s="104" t="str">
        <f t="shared" si="172"/>
        <v/>
      </c>
      <c r="AS467" s="74" t="str">
        <f t="shared" si="173"/>
        <v/>
      </c>
      <c r="AT467" s="1" t="str">
        <f t="shared" si="174"/>
        <v/>
      </c>
      <c r="AU467" s="1" t="str">
        <f t="shared" si="175"/>
        <v/>
      </c>
      <c r="AV467" s="105" t="str">
        <f t="shared" si="176"/>
        <v/>
      </c>
    </row>
    <row r="468" spans="1:48" x14ac:dyDescent="0.25">
      <c r="A468" s="28"/>
      <c r="B468" s="118"/>
      <c r="C468" s="119"/>
      <c r="D468" s="119"/>
      <c r="E468" s="120"/>
      <c r="F468" s="120"/>
      <c r="G468" s="121"/>
      <c r="H468" s="122"/>
      <c r="I468" s="121"/>
      <c r="J468" s="123"/>
      <c r="K468" s="123"/>
      <c r="L468" s="123"/>
      <c r="M468" s="124"/>
      <c r="N468" s="125"/>
      <c r="O468" s="28"/>
      <c r="P468" s="86" t="str">
        <f>IF($B468="", "", SUMIF('Time &amp; Expenses'!$G$11:$G$8010, $B468, 'Time &amp; Expenses'!$J$11:$J$8010))</f>
        <v/>
      </c>
      <c r="Q468" s="2" t="str">
        <f>IF($B468="", "", SUMIF('Time &amp; Expenses'!$G$11:$G$8010, $B468, 'Time &amp; Expenses'!$K$11:$K$8010))</f>
        <v/>
      </c>
      <c r="R468" s="22" t="str">
        <f t="shared" si="155"/>
        <v/>
      </c>
      <c r="S468" s="28"/>
      <c r="T468" s="26" t="str">
        <f t="shared" si="156"/>
        <v/>
      </c>
      <c r="U468" s="22" t="str">
        <f t="shared" si="157"/>
        <v/>
      </c>
      <c r="V468" s="28"/>
      <c r="X468" s="100">
        <f t="shared" si="158"/>
        <v>0</v>
      </c>
      <c r="Y468" s="45" t="str">
        <f t="shared" si="159"/>
        <v/>
      </c>
      <c r="Z468" s="45" t="str">
        <f t="shared" si="160"/>
        <v/>
      </c>
      <c r="AA468" s="45" t="str">
        <f t="shared" si="161"/>
        <v/>
      </c>
      <c r="AC468" s="18" t="str">
        <f t="shared" si="162"/>
        <v/>
      </c>
      <c r="AD468" s="3" t="str">
        <f t="shared" si="163"/>
        <v/>
      </c>
      <c r="AE468" s="3"/>
      <c r="AF468" s="3" t="str">
        <f t="shared" si="164"/>
        <v/>
      </c>
      <c r="AG468" s="3" t="str">
        <f t="shared" si="165"/>
        <v/>
      </c>
      <c r="AH468" s="3" t="str">
        <f t="shared" si="166"/>
        <v/>
      </c>
      <c r="AI468" s="3"/>
      <c r="AJ468" s="3" t="str">
        <f t="shared" si="167"/>
        <v/>
      </c>
      <c r="AK468" s="46" t="str">
        <f t="shared" si="168"/>
        <v/>
      </c>
      <c r="AM468" s="66">
        <f t="shared" si="169"/>
        <v>0</v>
      </c>
      <c r="AN468" s="2">
        <f t="shared" si="170"/>
        <v>0</v>
      </c>
      <c r="AO468" s="67">
        <f t="shared" si="171"/>
        <v>0</v>
      </c>
      <c r="AQ468" s="104" t="str">
        <f t="shared" si="172"/>
        <v/>
      </c>
      <c r="AS468" s="74" t="str">
        <f t="shared" si="173"/>
        <v/>
      </c>
      <c r="AT468" s="1" t="str">
        <f t="shared" si="174"/>
        <v/>
      </c>
      <c r="AU468" s="1" t="str">
        <f t="shared" si="175"/>
        <v/>
      </c>
      <c r="AV468" s="105" t="str">
        <f t="shared" si="176"/>
        <v/>
      </c>
    </row>
    <row r="469" spans="1:48" x14ac:dyDescent="0.25">
      <c r="A469" s="28"/>
      <c r="B469" s="118"/>
      <c r="C469" s="119"/>
      <c r="D469" s="119"/>
      <c r="E469" s="120"/>
      <c r="F469" s="120"/>
      <c r="G469" s="121"/>
      <c r="H469" s="122"/>
      <c r="I469" s="121"/>
      <c r="J469" s="123"/>
      <c r="K469" s="123"/>
      <c r="L469" s="123"/>
      <c r="M469" s="124"/>
      <c r="N469" s="125"/>
      <c r="O469" s="28"/>
      <c r="P469" s="86" t="str">
        <f>IF($B469="", "", SUMIF('Time &amp; Expenses'!$G$11:$G$8010, $B469, 'Time &amp; Expenses'!$J$11:$J$8010))</f>
        <v/>
      </c>
      <c r="Q469" s="2" t="str">
        <f>IF($B469="", "", SUMIF('Time &amp; Expenses'!$G$11:$G$8010, $B469, 'Time &amp; Expenses'!$K$11:$K$8010))</f>
        <v/>
      </c>
      <c r="R469" s="22" t="str">
        <f t="shared" si="155"/>
        <v/>
      </c>
      <c r="S469" s="28"/>
      <c r="T469" s="26" t="str">
        <f t="shared" si="156"/>
        <v/>
      </c>
      <c r="U469" s="22" t="str">
        <f t="shared" si="157"/>
        <v/>
      </c>
      <c r="V469" s="28"/>
      <c r="X469" s="100">
        <f t="shared" si="158"/>
        <v>0</v>
      </c>
      <c r="Y469" s="45" t="str">
        <f t="shared" si="159"/>
        <v/>
      </c>
      <c r="Z469" s="45" t="str">
        <f t="shared" si="160"/>
        <v/>
      </c>
      <c r="AA469" s="45" t="str">
        <f t="shared" si="161"/>
        <v/>
      </c>
      <c r="AC469" s="18" t="str">
        <f t="shared" si="162"/>
        <v/>
      </c>
      <c r="AD469" s="3" t="str">
        <f t="shared" si="163"/>
        <v/>
      </c>
      <c r="AE469" s="3"/>
      <c r="AF469" s="3" t="str">
        <f t="shared" si="164"/>
        <v/>
      </c>
      <c r="AG469" s="3" t="str">
        <f t="shared" si="165"/>
        <v/>
      </c>
      <c r="AH469" s="3" t="str">
        <f t="shared" si="166"/>
        <v/>
      </c>
      <c r="AI469" s="3"/>
      <c r="AJ469" s="3" t="str">
        <f t="shared" si="167"/>
        <v/>
      </c>
      <c r="AK469" s="46" t="str">
        <f t="shared" si="168"/>
        <v/>
      </c>
      <c r="AM469" s="66">
        <f t="shared" si="169"/>
        <v>0</v>
      </c>
      <c r="AN469" s="2">
        <f t="shared" si="170"/>
        <v>0</v>
      </c>
      <c r="AO469" s="67">
        <f t="shared" si="171"/>
        <v>0</v>
      </c>
      <c r="AQ469" s="104" t="str">
        <f t="shared" si="172"/>
        <v/>
      </c>
      <c r="AS469" s="74" t="str">
        <f t="shared" si="173"/>
        <v/>
      </c>
      <c r="AT469" s="1" t="str">
        <f t="shared" si="174"/>
        <v/>
      </c>
      <c r="AU469" s="1" t="str">
        <f t="shared" si="175"/>
        <v/>
      </c>
      <c r="AV469" s="105" t="str">
        <f t="shared" si="176"/>
        <v/>
      </c>
    </row>
    <row r="470" spans="1:48" x14ac:dyDescent="0.25">
      <c r="A470" s="28"/>
      <c r="B470" s="118"/>
      <c r="C470" s="119"/>
      <c r="D470" s="119"/>
      <c r="E470" s="120"/>
      <c r="F470" s="120"/>
      <c r="G470" s="121"/>
      <c r="H470" s="122"/>
      <c r="I470" s="121"/>
      <c r="J470" s="123"/>
      <c r="K470" s="123"/>
      <c r="L470" s="123"/>
      <c r="M470" s="124"/>
      <c r="N470" s="125"/>
      <c r="O470" s="28"/>
      <c r="P470" s="86" t="str">
        <f>IF($B470="", "", SUMIF('Time &amp; Expenses'!$G$11:$G$8010, $B470, 'Time &amp; Expenses'!$J$11:$J$8010))</f>
        <v/>
      </c>
      <c r="Q470" s="2" t="str">
        <f>IF($B470="", "", SUMIF('Time &amp; Expenses'!$G$11:$G$8010, $B470, 'Time &amp; Expenses'!$K$11:$K$8010))</f>
        <v/>
      </c>
      <c r="R470" s="22" t="str">
        <f t="shared" si="155"/>
        <v/>
      </c>
      <c r="S470" s="28"/>
      <c r="T470" s="26" t="str">
        <f t="shared" si="156"/>
        <v/>
      </c>
      <c r="U470" s="22" t="str">
        <f t="shared" si="157"/>
        <v/>
      </c>
      <c r="V470" s="28"/>
      <c r="X470" s="100">
        <f t="shared" si="158"/>
        <v>0</v>
      </c>
      <c r="Y470" s="45" t="str">
        <f t="shared" si="159"/>
        <v/>
      </c>
      <c r="Z470" s="45" t="str">
        <f t="shared" si="160"/>
        <v/>
      </c>
      <c r="AA470" s="45" t="str">
        <f t="shared" si="161"/>
        <v/>
      </c>
      <c r="AC470" s="18" t="str">
        <f t="shared" si="162"/>
        <v/>
      </c>
      <c r="AD470" s="3" t="str">
        <f t="shared" si="163"/>
        <v/>
      </c>
      <c r="AE470" s="3"/>
      <c r="AF470" s="3" t="str">
        <f t="shared" si="164"/>
        <v/>
      </c>
      <c r="AG470" s="3" t="str">
        <f t="shared" si="165"/>
        <v/>
      </c>
      <c r="AH470" s="3" t="str">
        <f t="shared" si="166"/>
        <v/>
      </c>
      <c r="AI470" s="3"/>
      <c r="AJ470" s="3" t="str">
        <f t="shared" si="167"/>
        <v/>
      </c>
      <c r="AK470" s="46" t="str">
        <f t="shared" si="168"/>
        <v/>
      </c>
      <c r="AM470" s="66">
        <f t="shared" si="169"/>
        <v>0</v>
      </c>
      <c r="AN470" s="2">
        <f t="shared" si="170"/>
        <v>0</v>
      </c>
      <c r="AO470" s="67">
        <f t="shared" si="171"/>
        <v>0</v>
      </c>
      <c r="AQ470" s="104" t="str">
        <f t="shared" si="172"/>
        <v/>
      </c>
      <c r="AS470" s="74" t="str">
        <f t="shared" si="173"/>
        <v/>
      </c>
      <c r="AT470" s="1" t="str">
        <f t="shared" si="174"/>
        <v/>
      </c>
      <c r="AU470" s="1" t="str">
        <f t="shared" si="175"/>
        <v/>
      </c>
      <c r="AV470" s="105" t="str">
        <f t="shared" si="176"/>
        <v/>
      </c>
    </row>
    <row r="471" spans="1:48" x14ac:dyDescent="0.25">
      <c r="A471" s="28"/>
      <c r="B471" s="118"/>
      <c r="C471" s="119"/>
      <c r="D471" s="119"/>
      <c r="E471" s="120"/>
      <c r="F471" s="120"/>
      <c r="G471" s="121"/>
      <c r="H471" s="122"/>
      <c r="I471" s="121"/>
      <c r="J471" s="123"/>
      <c r="K471" s="123"/>
      <c r="L471" s="123"/>
      <c r="M471" s="124"/>
      <c r="N471" s="125"/>
      <c r="O471" s="28"/>
      <c r="P471" s="86" t="str">
        <f>IF($B471="", "", SUMIF('Time &amp; Expenses'!$G$11:$G$8010, $B471, 'Time &amp; Expenses'!$J$11:$J$8010))</f>
        <v/>
      </c>
      <c r="Q471" s="2" t="str">
        <f>IF($B471="", "", SUMIF('Time &amp; Expenses'!$G$11:$G$8010, $B471, 'Time &amp; Expenses'!$K$11:$K$8010))</f>
        <v/>
      </c>
      <c r="R471" s="22" t="str">
        <f t="shared" si="155"/>
        <v/>
      </c>
      <c r="S471" s="28"/>
      <c r="T471" s="26" t="str">
        <f t="shared" si="156"/>
        <v/>
      </c>
      <c r="U471" s="22" t="str">
        <f t="shared" si="157"/>
        <v/>
      </c>
      <c r="V471" s="28"/>
      <c r="X471" s="100">
        <f t="shared" si="158"/>
        <v>0</v>
      </c>
      <c r="Y471" s="45" t="str">
        <f t="shared" si="159"/>
        <v/>
      </c>
      <c r="Z471" s="45" t="str">
        <f t="shared" si="160"/>
        <v/>
      </c>
      <c r="AA471" s="45" t="str">
        <f t="shared" si="161"/>
        <v/>
      </c>
      <c r="AC471" s="18" t="str">
        <f t="shared" si="162"/>
        <v/>
      </c>
      <c r="AD471" s="3" t="str">
        <f t="shared" si="163"/>
        <v/>
      </c>
      <c r="AE471" s="3"/>
      <c r="AF471" s="3" t="str">
        <f t="shared" si="164"/>
        <v/>
      </c>
      <c r="AG471" s="3" t="str">
        <f t="shared" si="165"/>
        <v/>
      </c>
      <c r="AH471" s="3" t="str">
        <f t="shared" si="166"/>
        <v/>
      </c>
      <c r="AI471" s="3"/>
      <c r="AJ471" s="3" t="str">
        <f t="shared" si="167"/>
        <v/>
      </c>
      <c r="AK471" s="46" t="str">
        <f t="shared" si="168"/>
        <v/>
      </c>
      <c r="AM471" s="66">
        <f t="shared" si="169"/>
        <v>0</v>
      </c>
      <c r="AN471" s="2">
        <f t="shared" si="170"/>
        <v>0</v>
      </c>
      <c r="AO471" s="67">
        <f t="shared" si="171"/>
        <v>0</v>
      </c>
      <c r="AQ471" s="104" t="str">
        <f t="shared" si="172"/>
        <v/>
      </c>
      <c r="AS471" s="74" t="str">
        <f t="shared" si="173"/>
        <v/>
      </c>
      <c r="AT471" s="1" t="str">
        <f t="shared" si="174"/>
        <v/>
      </c>
      <c r="AU471" s="1" t="str">
        <f t="shared" si="175"/>
        <v/>
      </c>
      <c r="AV471" s="105" t="str">
        <f t="shared" si="176"/>
        <v/>
      </c>
    </row>
    <row r="472" spans="1:48" x14ac:dyDescent="0.25">
      <c r="A472" s="28"/>
      <c r="B472" s="118"/>
      <c r="C472" s="119"/>
      <c r="D472" s="119"/>
      <c r="E472" s="120"/>
      <c r="F472" s="120"/>
      <c r="G472" s="121"/>
      <c r="H472" s="122"/>
      <c r="I472" s="121"/>
      <c r="J472" s="123"/>
      <c r="K472" s="123"/>
      <c r="L472" s="123"/>
      <c r="M472" s="124"/>
      <c r="N472" s="125"/>
      <c r="O472" s="28"/>
      <c r="P472" s="86" t="str">
        <f>IF($B472="", "", SUMIF('Time &amp; Expenses'!$G$11:$G$8010, $B472, 'Time &amp; Expenses'!$J$11:$J$8010))</f>
        <v/>
      </c>
      <c r="Q472" s="2" t="str">
        <f>IF($B472="", "", SUMIF('Time &amp; Expenses'!$G$11:$G$8010, $B472, 'Time &amp; Expenses'!$K$11:$K$8010))</f>
        <v/>
      </c>
      <c r="R472" s="22" t="str">
        <f t="shared" si="155"/>
        <v/>
      </c>
      <c r="S472" s="28"/>
      <c r="T472" s="26" t="str">
        <f t="shared" si="156"/>
        <v/>
      </c>
      <c r="U472" s="22" t="str">
        <f t="shared" si="157"/>
        <v/>
      </c>
      <c r="V472" s="28"/>
      <c r="X472" s="100">
        <f t="shared" si="158"/>
        <v>0</v>
      </c>
      <c r="Y472" s="45" t="str">
        <f t="shared" si="159"/>
        <v/>
      </c>
      <c r="Z472" s="45" t="str">
        <f t="shared" si="160"/>
        <v/>
      </c>
      <c r="AA472" s="45" t="str">
        <f t="shared" si="161"/>
        <v/>
      </c>
      <c r="AC472" s="18" t="str">
        <f t="shared" si="162"/>
        <v/>
      </c>
      <c r="AD472" s="3" t="str">
        <f t="shared" si="163"/>
        <v/>
      </c>
      <c r="AE472" s="3"/>
      <c r="AF472" s="3" t="str">
        <f t="shared" si="164"/>
        <v/>
      </c>
      <c r="AG472" s="3" t="str">
        <f t="shared" si="165"/>
        <v/>
      </c>
      <c r="AH472" s="3" t="str">
        <f t="shared" si="166"/>
        <v/>
      </c>
      <c r="AI472" s="3"/>
      <c r="AJ472" s="3" t="str">
        <f t="shared" si="167"/>
        <v/>
      </c>
      <c r="AK472" s="46" t="str">
        <f t="shared" si="168"/>
        <v/>
      </c>
      <c r="AM472" s="66">
        <f t="shared" si="169"/>
        <v>0</v>
      </c>
      <c r="AN472" s="2">
        <f t="shared" si="170"/>
        <v>0</v>
      </c>
      <c r="AO472" s="67">
        <f t="shared" si="171"/>
        <v>0</v>
      </c>
      <c r="AQ472" s="104" t="str">
        <f t="shared" si="172"/>
        <v/>
      </c>
      <c r="AS472" s="74" t="str">
        <f t="shared" si="173"/>
        <v/>
      </c>
      <c r="AT472" s="1" t="str">
        <f t="shared" si="174"/>
        <v/>
      </c>
      <c r="AU472" s="1" t="str">
        <f t="shared" si="175"/>
        <v/>
      </c>
      <c r="AV472" s="105" t="str">
        <f t="shared" si="176"/>
        <v/>
      </c>
    </row>
    <row r="473" spans="1:48" x14ac:dyDescent="0.25">
      <c r="A473" s="28"/>
      <c r="B473" s="118"/>
      <c r="C473" s="119"/>
      <c r="D473" s="119"/>
      <c r="E473" s="120"/>
      <c r="F473" s="120"/>
      <c r="G473" s="121"/>
      <c r="H473" s="122"/>
      <c r="I473" s="121"/>
      <c r="J473" s="123"/>
      <c r="K473" s="123"/>
      <c r="L473" s="123"/>
      <c r="M473" s="124"/>
      <c r="N473" s="125"/>
      <c r="O473" s="28"/>
      <c r="P473" s="86" t="str">
        <f>IF($B473="", "", SUMIF('Time &amp; Expenses'!$G$11:$G$8010, $B473, 'Time &amp; Expenses'!$J$11:$J$8010))</f>
        <v/>
      </c>
      <c r="Q473" s="2" t="str">
        <f>IF($B473="", "", SUMIF('Time &amp; Expenses'!$G$11:$G$8010, $B473, 'Time &amp; Expenses'!$K$11:$K$8010))</f>
        <v/>
      </c>
      <c r="R473" s="22" t="str">
        <f t="shared" si="155"/>
        <v/>
      </c>
      <c r="S473" s="28"/>
      <c r="T473" s="26" t="str">
        <f t="shared" si="156"/>
        <v/>
      </c>
      <c r="U473" s="22" t="str">
        <f t="shared" si="157"/>
        <v/>
      </c>
      <c r="V473" s="28"/>
      <c r="X473" s="100">
        <f t="shared" si="158"/>
        <v>0</v>
      </c>
      <c r="Y473" s="45" t="str">
        <f t="shared" si="159"/>
        <v/>
      </c>
      <c r="Z473" s="45" t="str">
        <f t="shared" si="160"/>
        <v/>
      </c>
      <c r="AA473" s="45" t="str">
        <f t="shared" si="161"/>
        <v/>
      </c>
      <c r="AC473" s="18" t="str">
        <f t="shared" si="162"/>
        <v/>
      </c>
      <c r="AD473" s="3" t="str">
        <f t="shared" si="163"/>
        <v/>
      </c>
      <c r="AE473" s="3"/>
      <c r="AF473" s="3" t="str">
        <f t="shared" si="164"/>
        <v/>
      </c>
      <c r="AG473" s="3" t="str">
        <f t="shared" si="165"/>
        <v/>
      </c>
      <c r="AH473" s="3" t="str">
        <f t="shared" si="166"/>
        <v/>
      </c>
      <c r="AI473" s="3"/>
      <c r="AJ473" s="3" t="str">
        <f t="shared" si="167"/>
        <v/>
      </c>
      <c r="AK473" s="46" t="str">
        <f t="shared" si="168"/>
        <v/>
      </c>
      <c r="AM473" s="66">
        <f t="shared" si="169"/>
        <v>0</v>
      </c>
      <c r="AN473" s="2">
        <f t="shared" si="170"/>
        <v>0</v>
      </c>
      <c r="AO473" s="67">
        <f t="shared" si="171"/>
        <v>0</v>
      </c>
      <c r="AQ473" s="104" t="str">
        <f t="shared" si="172"/>
        <v/>
      </c>
      <c r="AS473" s="74" t="str">
        <f t="shared" si="173"/>
        <v/>
      </c>
      <c r="AT473" s="1" t="str">
        <f t="shared" si="174"/>
        <v/>
      </c>
      <c r="AU473" s="1" t="str">
        <f t="shared" si="175"/>
        <v/>
      </c>
      <c r="AV473" s="105" t="str">
        <f t="shared" si="176"/>
        <v/>
      </c>
    </row>
    <row r="474" spans="1:48" x14ac:dyDescent="0.25">
      <c r="A474" s="28"/>
      <c r="B474" s="118"/>
      <c r="C474" s="119"/>
      <c r="D474" s="119"/>
      <c r="E474" s="120"/>
      <c r="F474" s="120"/>
      <c r="G474" s="121"/>
      <c r="H474" s="122"/>
      <c r="I474" s="121"/>
      <c r="J474" s="123"/>
      <c r="K474" s="123"/>
      <c r="L474" s="123"/>
      <c r="M474" s="124"/>
      <c r="N474" s="125"/>
      <c r="O474" s="28"/>
      <c r="P474" s="86" t="str">
        <f>IF($B474="", "", SUMIF('Time &amp; Expenses'!$G$11:$G$8010, $B474, 'Time &amp; Expenses'!$J$11:$J$8010))</f>
        <v/>
      </c>
      <c r="Q474" s="2" t="str">
        <f>IF($B474="", "", SUMIF('Time &amp; Expenses'!$G$11:$G$8010, $B474, 'Time &amp; Expenses'!$K$11:$K$8010))</f>
        <v/>
      </c>
      <c r="R474" s="22" t="str">
        <f t="shared" si="155"/>
        <v/>
      </c>
      <c r="S474" s="28"/>
      <c r="T474" s="26" t="str">
        <f t="shared" si="156"/>
        <v/>
      </c>
      <c r="U474" s="22" t="str">
        <f t="shared" si="157"/>
        <v/>
      </c>
      <c r="V474" s="28"/>
      <c r="X474" s="100">
        <f t="shared" si="158"/>
        <v>0</v>
      </c>
      <c r="Y474" s="45" t="str">
        <f t="shared" si="159"/>
        <v/>
      </c>
      <c r="Z474" s="45" t="str">
        <f t="shared" si="160"/>
        <v/>
      </c>
      <c r="AA474" s="45" t="str">
        <f t="shared" si="161"/>
        <v/>
      </c>
      <c r="AC474" s="18" t="str">
        <f t="shared" si="162"/>
        <v/>
      </c>
      <c r="AD474" s="3" t="str">
        <f t="shared" si="163"/>
        <v/>
      </c>
      <c r="AE474" s="3"/>
      <c r="AF474" s="3" t="str">
        <f t="shared" si="164"/>
        <v/>
      </c>
      <c r="AG474" s="3" t="str">
        <f t="shared" si="165"/>
        <v/>
      </c>
      <c r="AH474" s="3" t="str">
        <f t="shared" si="166"/>
        <v/>
      </c>
      <c r="AI474" s="3"/>
      <c r="AJ474" s="3" t="str">
        <f t="shared" si="167"/>
        <v/>
      </c>
      <c r="AK474" s="46" t="str">
        <f t="shared" si="168"/>
        <v/>
      </c>
      <c r="AM474" s="66">
        <f t="shared" si="169"/>
        <v>0</v>
      </c>
      <c r="AN474" s="2">
        <f t="shared" si="170"/>
        <v>0</v>
      </c>
      <c r="AO474" s="67">
        <f t="shared" si="171"/>
        <v>0</v>
      </c>
      <c r="AQ474" s="104" t="str">
        <f t="shared" si="172"/>
        <v/>
      </c>
      <c r="AS474" s="74" t="str">
        <f t="shared" si="173"/>
        <v/>
      </c>
      <c r="AT474" s="1" t="str">
        <f t="shared" si="174"/>
        <v/>
      </c>
      <c r="AU474" s="1" t="str">
        <f t="shared" si="175"/>
        <v/>
      </c>
      <c r="AV474" s="105" t="str">
        <f t="shared" si="176"/>
        <v/>
      </c>
    </row>
    <row r="475" spans="1:48" x14ac:dyDescent="0.25">
      <c r="A475" s="28"/>
      <c r="B475" s="118"/>
      <c r="C475" s="119"/>
      <c r="D475" s="119"/>
      <c r="E475" s="120"/>
      <c r="F475" s="120"/>
      <c r="G475" s="121"/>
      <c r="H475" s="122"/>
      <c r="I475" s="121"/>
      <c r="J475" s="123"/>
      <c r="K475" s="123"/>
      <c r="L475" s="123"/>
      <c r="M475" s="124"/>
      <c r="N475" s="125"/>
      <c r="O475" s="28"/>
      <c r="P475" s="86" t="str">
        <f>IF($B475="", "", SUMIF('Time &amp; Expenses'!$G$11:$G$8010, $B475, 'Time &amp; Expenses'!$J$11:$J$8010))</f>
        <v/>
      </c>
      <c r="Q475" s="2" t="str">
        <f>IF($B475="", "", SUMIF('Time &amp; Expenses'!$G$11:$G$8010, $B475, 'Time &amp; Expenses'!$K$11:$K$8010))</f>
        <v/>
      </c>
      <c r="R475" s="22" t="str">
        <f t="shared" si="155"/>
        <v/>
      </c>
      <c r="S475" s="28"/>
      <c r="T475" s="26" t="str">
        <f t="shared" si="156"/>
        <v/>
      </c>
      <c r="U475" s="22" t="str">
        <f t="shared" si="157"/>
        <v/>
      </c>
      <c r="V475" s="28"/>
      <c r="X475" s="100">
        <f t="shared" si="158"/>
        <v>0</v>
      </c>
      <c r="Y475" s="45" t="str">
        <f t="shared" si="159"/>
        <v/>
      </c>
      <c r="Z475" s="45" t="str">
        <f t="shared" si="160"/>
        <v/>
      </c>
      <c r="AA475" s="45" t="str">
        <f t="shared" si="161"/>
        <v/>
      </c>
      <c r="AC475" s="18" t="str">
        <f t="shared" si="162"/>
        <v/>
      </c>
      <c r="AD475" s="3" t="str">
        <f t="shared" si="163"/>
        <v/>
      </c>
      <c r="AE475" s="3"/>
      <c r="AF475" s="3" t="str">
        <f t="shared" si="164"/>
        <v/>
      </c>
      <c r="AG475" s="3" t="str">
        <f t="shared" si="165"/>
        <v/>
      </c>
      <c r="AH475" s="3" t="str">
        <f t="shared" si="166"/>
        <v/>
      </c>
      <c r="AI475" s="3"/>
      <c r="AJ475" s="3" t="str">
        <f t="shared" si="167"/>
        <v/>
      </c>
      <c r="AK475" s="46" t="str">
        <f t="shared" si="168"/>
        <v/>
      </c>
      <c r="AM475" s="66">
        <f t="shared" si="169"/>
        <v>0</v>
      </c>
      <c r="AN475" s="2">
        <f t="shared" si="170"/>
        <v>0</v>
      </c>
      <c r="AO475" s="67">
        <f t="shared" si="171"/>
        <v>0</v>
      </c>
      <c r="AQ475" s="104" t="str">
        <f t="shared" si="172"/>
        <v/>
      </c>
      <c r="AS475" s="74" t="str">
        <f t="shared" si="173"/>
        <v/>
      </c>
      <c r="AT475" s="1" t="str">
        <f t="shared" si="174"/>
        <v/>
      </c>
      <c r="AU475" s="1" t="str">
        <f t="shared" si="175"/>
        <v/>
      </c>
      <c r="AV475" s="105" t="str">
        <f t="shared" si="176"/>
        <v/>
      </c>
    </row>
    <row r="476" spans="1:48" x14ac:dyDescent="0.25">
      <c r="A476" s="28"/>
      <c r="B476" s="118"/>
      <c r="C476" s="119"/>
      <c r="D476" s="119"/>
      <c r="E476" s="120"/>
      <c r="F476" s="120"/>
      <c r="G476" s="121"/>
      <c r="H476" s="122"/>
      <c r="I476" s="121"/>
      <c r="J476" s="123"/>
      <c r="K476" s="123"/>
      <c r="L476" s="123"/>
      <c r="M476" s="124"/>
      <c r="N476" s="125"/>
      <c r="O476" s="28"/>
      <c r="P476" s="86" t="str">
        <f>IF($B476="", "", SUMIF('Time &amp; Expenses'!$G$11:$G$8010, $B476, 'Time &amp; Expenses'!$J$11:$J$8010))</f>
        <v/>
      </c>
      <c r="Q476" s="2" t="str">
        <f>IF($B476="", "", SUMIF('Time &amp; Expenses'!$G$11:$G$8010, $B476, 'Time &amp; Expenses'!$K$11:$K$8010))</f>
        <v/>
      </c>
      <c r="R476" s="22" t="str">
        <f t="shared" si="155"/>
        <v/>
      </c>
      <c r="S476" s="28"/>
      <c r="T476" s="26" t="str">
        <f t="shared" si="156"/>
        <v/>
      </c>
      <c r="U476" s="22" t="str">
        <f t="shared" si="157"/>
        <v/>
      </c>
      <c r="V476" s="28"/>
      <c r="X476" s="100">
        <f t="shared" si="158"/>
        <v>0</v>
      </c>
      <c r="Y476" s="45" t="str">
        <f t="shared" si="159"/>
        <v/>
      </c>
      <c r="Z476" s="45" t="str">
        <f t="shared" si="160"/>
        <v/>
      </c>
      <c r="AA476" s="45" t="str">
        <f t="shared" si="161"/>
        <v/>
      </c>
      <c r="AC476" s="18" t="str">
        <f t="shared" si="162"/>
        <v/>
      </c>
      <c r="AD476" s="3" t="str">
        <f t="shared" si="163"/>
        <v/>
      </c>
      <c r="AE476" s="3"/>
      <c r="AF476" s="3" t="str">
        <f t="shared" si="164"/>
        <v/>
      </c>
      <c r="AG476" s="3" t="str">
        <f t="shared" si="165"/>
        <v/>
      </c>
      <c r="AH476" s="3" t="str">
        <f t="shared" si="166"/>
        <v/>
      </c>
      <c r="AI476" s="3"/>
      <c r="AJ476" s="3" t="str">
        <f t="shared" si="167"/>
        <v/>
      </c>
      <c r="AK476" s="46" t="str">
        <f t="shared" si="168"/>
        <v/>
      </c>
      <c r="AM476" s="66">
        <f t="shared" si="169"/>
        <v>0</v>
      </c>
      <c r="AN476" s="2">
        <f t="shared" si="170"/>
        <v>0</v>
      </c>
      <c r="AO476" s="67">
        <f t="shared" si="171"/>
        <v>0</v>
      </c>
      <c r="AQ476" s="104" t="str">
        <f t="shared" si="172"/>
        <v/>
      </c>
      <c r="AS476" s="74" t="str">
        <f t="shared" si="173"/>
        <v/>
      </c>
      <c r="AT476" s="1" t="str">
        <f t="shared" si="174"/>
        <v/>
      </c>
      <c r="AU476" s="1" t="str">
        <f t="shared" si="175"/>
        <v/>
      </c>
      <c r="AV476" s="105" t="str">
        <f t="shared" si="176"/>
        <v/>
      </c>
    </row>
    <row r="477" spans="1:48" x14ac:dyDescent="0.25">
      <c r="A477" s="28"/>
      <c r="B477" s="118"/>
      <c r="C477" s="119"/>
      <c r="D477" s="119"/>
      <c r="E477" s="120"/>
      <c r="F477" s="120"/>
      <c r="G477" s="121"/>
      <c r="H477" s="122"/>
      <c r="I477" s="121"/>
      <c r="J477" s="123"/>
      <c r="K477" s="123"/>
      <c r="L477" s="123"/>
      <c r="M477" s="124"/>
      <c r="N477" s="125"/>
      <c r="O477" s="28"/>
      <c r="P477" s="86" t="str">
        <f>IF($B477="", "", SUMIF('Time &amp; Expenses'!$G$11:$G$8010, $B477, 'Time &amp; Expenses'!$J$11:$J$8010))</f>
        <v/>
      </c>
      <c r="Q477" s="2" t="str">
        <f>IF($B477="", "", SUMIF('Time &amp; Expenses'!$G$11:$G$8010, $B477, 'Time &amp; Expenses'!$K$11:$K$8010))</f>
        <v/>
      </c>
      <c r="R477" s="22" t="str">
        <f t="shared" si="155"/>
        <v/>
      </c>
      <c r="S477" s="28"/>
      <c r="T477" s="26" t="str">
        <f t="shared" si="156"/>
        <v/>
      </c>
      <c r="U477" s="22" t="str">
        <f t="shared" si="157"/>
        <v/>
      </c>
      <c r="V477" s="28"/>
      <c r="X477" s="100">
        <f t="shared" si="158"/>
        <v>0</v>
      </c>
      <c r="Y477" s="45" t="str">
        <f t="shared" si="159"/>
        <v/>
      </c>
      <c r="Z477" s="45" t="str">
        <f t="shared" si="160"/>
        <v/>
      </c>
      <c r="AA477" s="45" t="str">
        <f t="shared" si="161"/>
        <v/>
      </c>
      <c r="AC477" s="18" t="str">
        <f t="shared" si="162"/>
        <v/>
      </c>
      <c r="AD477" s="3" t="str">
        <f t="shared" si="163"/>
        <v/>
      </c>
      <c r="AE477" s="3"/>
      <c r="AF477" s="3" t="str">
        <f t="shared" si="164"/>
        <v/>
      </c>
      <c r="AG477" s="3" t="str">
        <f t="shared" si="165"/>
        <v/>
      </c>
      <c r="AH477" s="3" t="str">
        <f t="shared" si="166"/>
        <v/>
      </c>
      <c r="AI477" s="3"/>
      <c r="AJ477" s="3" t="str">
        <f t="shared" si="167"/>
        <v/>
      </c>
      <c r="AK477" s="46" t="str">
        <f t="shared" si="168"/>
        <v/>
      </c>
      <c r="AM477" s="66">
        <f t="shared" si="169"/>
        <v>0</v>
      </c>
      <c r="AN477" s="2">
        <f t="shared" si="170"/>
        <v>0</v>
      </c>
      <c r="AO477" s="67">
        <f t="shared" si="171"/>
        <v>0</v>
      </c>
      <c r="AQ477" s="104" t="str">
        <f t="shared" si="172"/>
        <v/>
      </c>
      <c r="AS477" s="74" t="str">
        <f t="shared" si="173"/>
        <v/>
      </c>
      <c r="AT477" s="1" t="str">
        <f t="shared" si="174"/>
        <v/>
      </c>
      <c r="AU477" s="1" t="str">
        <f t="shared" si="175"/>
        <v/>
      </c>
      <c r="AV477" s="105" t="str">
        <f t="shared" si="176"/>
        <v/>
      </c>
    </row>
    <row r="478" spans="1:48" x14ac:dyDescent="0.25">
      <c r="A478" s="28"/>
      <c r="B478" s="118"/>
      <c r="C478" s="119"/>
      <c r="D478" s="119"/>
      <c r="E478" s="120"/>
      <c r="F478" s="120"/>
      <c r="G478" s="121"/>
      <c r="H478" s="122"/>
      <c r="I478" s="121"/>
      <c r="J478" s="123"/>
      <c r="K478" s="123"/>
      <c r="L478" s="123"/>
      <c r="M478" s="124"/>
      <c r="N478" s="125"/>
      <c r="O478" s="28"/>
      <c r="P478" s="86" t="str">
        <f>IF($B478="", "", SUMIF('Time &amp; Expenses'!$G$11:$G$8010, $B478, 'Time &amp; Expenses'!$J$11:$J$8010))</f>
        <v/>
      </c>
      <c r="Q478" s="2" t="str">
        <f>IF($B478="", "", SUMIF('Time &amp; Expenses'!$G$11:$G$8010, $B478, 'Time &amp; Expenses'!$K$11:$K$8010))</f>
        <v/>
      </c>
      <c r="R478" s="22" t="str">
        <f t="shared" si="155"/>
        <v/>
      </c>
      <c r="S478" s="28"/>
      <c r="T478" s="26" t="str">
        <f t="shared" si="156"/>
        <v/>
      </c>
      <c r="U478" s="22" t="str">
        <f t="shared" si="157"/>
        <v/>
      </c>
      <c r="V478" s="28"/>
      <c r="X478" s="100">
        <f t="shared" si="158"/>
        <v>0</v>
      </c>
      <c r="Y478" s="45" t="str">
        <f t="shared" si="159"/>
        <v/>
      </c>
      <c r="Z478" s="45" t="str">
        <f t="shared" si="160"/>
        <v/>
      </c>
      <c r="AA478" s="45" t="str">
        <f t="shared" si="161"/>
        <v/>
      </c>
      <c r="AC478" s="18" t="str">
        <f t="shared" si="162"/>
        <v/>
      </c>
      <c r="AD478" s="3" t="str">
        <f t="shared" si="163"/>
        <v/>
      </c>
      <c r="AE478" s="3"/>
      <c r="AF478" s="3" t="str">
        <f t="shared" si="164"/>
        <v/>
      </c>
      <c r="AG478" s="3" t="str">
        <f t="shared" si="165"/>
        <v/>
      </c>
      <c r="AH478" s="3" t="str">
        <f t="shared" si="166"/>
        <v/>
      </c>
      <c r="AI478" s="3"/>
      <c r="AJ478" s="3" t="str">
        <f t="shared" si="167"/>
        <v/>
      </c>
      <c r="AK478" s="46" t="str">
        <f t="shared" si="168"/>
        <v/>
      </c>
      <c r="AM478" s="66">
        <f t="shared" si="169"/>
        <v>0</v>
      </c>
      <c r="AN478" s="2">
        <f t="shared" si="170"/>
        <v>0</v>
      </c>
      <c r="AO478" s="67">
        <f t="shared" si="171"/>
        <v>0</v>
      </c>
      <c r="AQ478" s="104" t="str">
        <f t="shared" si="172"/>
        <v/>
      </c>
      <c r="AS478" s="74" t="str">
        <f t="shared" si="173"/>
        <v/>
      </c>
      <c r="AT478" s="1" t="str">
        <f t="shared" si="174"/>
        <v/>
      </c>
      <c r="AU478" s="1" t="str">
        <f t="shared" si="175"/>
        <v/>
      </c>
      <c r="AV478" s="105" t="str">
        <f t="shared" si="176"/>
        <v/>
      </c>
    </row>
    <row r="479" spans="1:48" x14ac:dyDescent="0.25">
      <c r="A479" s="28"/>
      <c r="B479" s="118"/>
      <c r="C479" s="119"/>
      <c r="D479" s="119"/>
      <c r="E479" s="120"/>
      <c r="F479" s="120"/>
      <c r="G479" s="121"/>
      <c r="H479" s="122"/>
      <c r="I479" s="121"/>
      <c r="J479" s="123"/>
      <c r="K479" s="123"/>
      <c r="L479" s="123"/>
      <c r="M479" s="124"/>
      <c r="N479" s="125"/>
      <c r="O479" s="28"/>
      <c r="P479" s="86" t="str">
        <f>IF($B479="", "", SUMIF('Time &amp; Expenses'!$G$11:$G$8010, $B479, 'Time &amp; Expenses'!$J$11:$J$8010))</f>
        <v/>
      </c>
      <c r="Q479" s="2" t="str">
        <f>IF($B479="", "", SUMIF('Time &amp; Expenses'!$G$11:$G$8010, $B479, 'Time &amp; Expenses'!$K$11:$K$8010))</f>
        <v/>
      </c>
      <c r="R479" s="22" t="str">
        <f t="shared" si="155"/>
        <v/>
      </c>
      <c r="S479" s="28"/>
      <c r="T479" s="26" t="str">
        <f t="shared" si="156"/>
        <v/>
      </c>
      <c r="U479" s="22" t="str">
        <f t="shared" si="157"/>
        <v/>
      </c>
      <c r="V479" s="28"/>
      <c r="X479" s="100">
        <f t="shared" si="158"/>
        <v>0</v>
      </c>
      <c r="Y479" s="45" t="str">
        <f t="shared" si="159"/>
        <v/>
      </c>
      <c r="Z479" s="45" t="str">
        <f t="shared" si="160"/>
        <v/>
      </c>
      <c r="AA479" s="45" t="str">
        <f t="shared" si="161"/>
        <v/>
      </c>
      <c r="AC479" s="18" t="str">
        <f t="shared" si="162"/>
        <v/>
      </c>
      <c r="AD479" s="3" t="str">
        <f t="shared" si="163"/>
        <v/>
      </c>
      <c r="AE479" s="3"/>
      <c r="AF479" s="3" t="str">
        <f t="shared" si="164"/>
        <v/>
      </c>
      <c r="AG479" s="3" t="str">
        <f t="shared" si="165"/>
        <v/>
      </c>
      <c r="AH479" s="3" t="str">
        <f t="shared" si="166"/>
        <v/>
      </c>
      <c r="AI479" s="3"/>
      <c r="AJ479" s="3" t="str">
        <f t="shared" si="167"/>
        <v/>
      </c>
      <c r="AK479" s="46" t="str">
        <f t="shared" si="168"/>
        <v/>
      </c>
      <c r="AM479" s="66">
        <f t="shared" si="169"/>
        <v>0</v>
      </c>
      <c r="AN479" s="2">
        <f t="shared" si="170"/>
        <v>0</v>
      </c>
      <c r="AO479" s="67">
        <f t="shared" si="171"/>
        <v>0</v>
      </c>
      <c r="AQ479" s="104" t="str">
        <f t="shared" si="172"/>
        <v/>
      </c>
      <c r="AS479" s="74" t="str">
        <f t="shared" si="173"/>
        <v/>
      </c>
      <c r="AT479" s="1" t="str">
        <f t="shared" si="174"/>
        <v/>
      </c>
      <c r="AU479" s="1" t="str">
        <f t="shared" si="175"/>
        <v/>
      </c>
      <c r="AV479" s="105" t="str">
        <f t="shared" si="176"/>
        <v/>
      </c>
    </row>
    <row r="480" spans="1:48" x14ac:dyDescent="0.25">
      <c r="A480" s="28"/>
      <c r="B480" s="118"/>
      <c r="C480" s="119"/>
      <c r="D480" s="119"/>
      <c r="E480" s="120"/>
      <c r="F480" s="120"/>
      <c r="G480" s="121"/>
      <c r="H480" s="122"/>
      <c r="I480" s="121"/>
      <c r="J480" s="123"/>
      <c r="K480" s="123"/>
      <c r="L480" s="123"/>
      <c r="M480" s="124"/>
      <c r="N480" s="125"/>
      <c r="O480" s="28"/>
      <c r="P480" s="86" t="str">
        <f>IF($B480="", "", SUMIF('Time &amp; Expenses'!$G$11:$G$8010, $B480, 'Time &amp; Expenses'!$J$11:$J$8010))</f>
        <v/>
      </c>
      <c r="Q480" s="2" t="str">
        <f>IF($B480="", "", SUMIF('Time &amp; Expenses'!$G$11:$G$8010, $B480, 'Time &amp; Expenses'!$K$11:$K$8010))</f>
        <v/>
      </c>
      <c r="R480" s="22" t="str">
        <f t="shared" si="155"/>
        <v/>
      </c>
      <c r="S480" s="28"/>
      <c r="T480" s="26" t="str">
        <f t="shared" si="156"/>
        <v/>
      </c>
      <c r="U480" s="22" t="str">
        <f t="shared" si="157"/>
        <v/>
      </c>
      <c r="V480" s="28"/>
      <c r="X480" s="100">
        <f t="shared" si="158"/>
        <v>0</v>
      </c>
      <c r="Y480" s="45" t="str">
        <f t="shared" si="159"/>
        <v/>
      </c>
      <c r="Z480" s="45" t="str">
        <f t="shared" si="160"/>
        <v/>
      </c>
      <c r="AA480" s="45" t="str">
        <f t="shared" si="161"/>
        <v/>
      </c>
      <c r="AC480" s="18" t="str">
        <f t="shared" si="162"/>
        <v/>
      </c>
      <c r="AD480" s="3" t="str">
        <f t="shared" si="163"/>
        <v/>
      </c>
      <c r="AE480" s="3"/>
      <c r="AF480" s="3" t="str">
        <f t="shared" si="164"/>
        <v/>
      </c>
      <c r="AG480" s="3" t="str">
        <f t="shared" si="165"/>
        <v/>
      </c>
      <c r="AH480" s="3" t="str">
        <f t="shared" si="166"/>
        <v/>
      </c>
      <c r="AI480" s="3"/>
      <c r="AJ480" s="3" t="str">
        <f t="shared" si="167"/>
        <v/>
      </c>
      <c r="AK480" s="46" t="str">
        <f t="shared" si="168"/>
        <v/>
      </c>
      <c r="AM480" s="66">
        <f t="shared" si="169"/>
        <v>0</v>
      </c>
      <c r="AN480" s="2">
        <f t="shared" si="170"/>
        <v>0</v>
      </c>
      <c r="AO480" s="67">
        <f t="shared" si="171"/>
        <v>0</v>
      </c>
      <c r="AQ480" s="104" t="str">
        <f t="shared" si="172"/>
        <v/>
      </c>
      <c r="AS480" s="74" t="str">
        <f t="shared" si="173"/>
        <v/>
      </c>
      <c r="AT480" s="1" t="str">
        <f t="shared" si="174"/>
        <v/>
      </c>
      <c r="AU480" s="1" t="str">
        <f t="shared" si="175"/>
        <v/>
      </c>
      <c r="AV480" s="105" t="str">
        <f t="shared" si="176"/>
        <v/>
      </c>
    </row>
    <row r="481" spans="1:48" x14ac:dyDescent="0.25">
      <c r="A481" s="28"/>
      <c r="B481" s="118"/>
      <c r="C481" s="119"/>
      <c r="D481" s="119"/>
      <c r="E481" s="120"/>
      <c r="F481" s="120"/>
      <c r="G481" s="121"/>
      <c r="H481" s="122"/>
      <c r="I481" s="121"/>
      <c r="J481" s="123"/>
      <c r="K481" s="123"/>
      <c r="L481" s="123"/>
      <c r="M481" s="124"/>
      <c r="N481" s="125"/>
      <c r="O481" s="28"/>
      <c r="P481" s="86" t="str">
        <f>IF($B481="", "", SUMIF('Time &amp; Expenses'!$G$11:$G$8010, $B481, 'Time &amp; Expenses'!$J$11:$J$8010))</f>
        <v/>
      </c>
      <c r="Q481" s="2" t="str">
        <f>IF($B481="", "", SUMIF('Time &amp; Expenses'!$G$11:$G$8010, $B481, 'Time &amp; Expenses'!$K$11:$K$8010))</f>
        <v/>
      </c>
      <c r="R481" s="22" t="str">
        <f t="shared" si="155"/>
        <v/>
      </c>
      <c r="S481" s="28"/>
      <c r="T481" s="26" t="str">
        <f t="shared" si="156"/>
        <v/>
      </c>
      <c r="U481" s="22" t="str">
        <f t="shared" si="157"/>
        <v/>
      </c>
      <c r="V481" s="28"/>
      <c r="X481" s="100">
        <f t="shared" si="158"/>
        <v>0</v>
      </c>
      <c r="Y481" s="45" t="str">
        <f t="shared" si="159"/>
        <v/>
      </c>
      <c r="Z481" s="45" t="str">
        <f t="shared" si="160"/>
        <v/>
      </c>
      <c r="AA481" s="45" t="str">
        <f t="shared" si="161"/>
        <v/>
      </c>
      <c r="AC481" s="18" t="str">
        <f t="shared" si="162"/>
        <v/>
      </c>
      <c r="AD481" s="3" t="str">
        <f t="shared" si="163"/>
        <v/>
      </c>
      <c r="AE481" s="3"/>
      <c r="AF481" s="3" t="str">
        <f t="shared" si="164"/>
        <v/>
      </c>
      <c r="AG481" s="3" t="str">
        <f t="shared" si="165"/>
        <v/>
      </c>
      <c r="AH481" s="3" t="str">
        <f t="shared" si="166"/>
        <v/>
      </c>
      <c r="AI481" s="3"/>
      <c r="AJ481" s="3" t="str">
        <f t="shared" si="167"/>
        <v/>
      </c>
      <c r="AK481" s="46" t="str">
        <f t="shared" si="168"/>
        <v/>
      </c>
      <c r="AM481" s="66">
        <f t="shared" si="169"/>
        <v>0</v>
      </c>
      <c r="AN481" s="2">
        <f t="shared" si="170"/>
        <v>0</v>
      </c>
      <c r="AO481" s="67">
        <f t="shared" si="171"/>
        <v>0</v>
      </c>
      <c r="AQ481" s="104" t="str">
        <f t="shared" si="172"/>
        <v/>
      </c>
      <c r="AS481" s="74" t="str">
        <f t="shared" si="173"/>
        <v/>
      </c>
      <c r="AT481" s="1" t="str">
        <f t="shared" si="174"/>
        <v/>
      </c>
      <c r="AU481" s="1" t="str">
        <f t="shared" si="175"/>
        <v/>
      </c>
      <c r="AV481" s="105" t="str">
        <f t="shared" si="176"/>
        <v/>
      </c>
    </row>
    <row r="482" spans="1:48" x14ac:dyDescent="0.25">
      <c r="A482" s="28"/>
      <c r="B482" s="118"/>
      <c r="C482" s="119"/>
      <c r="D482" s="119"/>
      <c r="E482" s="120"/>
      <c r="F482" s="120"/>
      <c r="G482" s="121"/>
      <c r="H482" s="122"/>
      <c r="I482" s="121"/>
      <c r="J482" s="123"/>
      <c r="K482" s="123"/>
      <c r="L482" s="123"/>
      <c r="M482" s="124"/>
      <c r="N482" s="125"/>
      <c r="O482" s="28"/>
      <c r="P482" s="86" t="str">
        <f>IF($B482="", "", SUMIF('Time &amp; Expenses'!$G$11:$G$8010, $B482, 'Time &amp; Expenses'!$J$11:$J$8010))</f>
        <v/>
      </c>
      <c r="Q482" s="2" t="str">
        <f>IF($B482="", "", SUMIF('Time &amp; Expenses'!$G$11:$G$8010, $B482, 'Time &amp; Expenses'!$K$11:$K$8010))</f>
        <v/>
      </c>
      <c r="R482" s="22" t="str">
        <f t="shared" si="155"/>
        <v/>
      </c>
      <c r="S482" s="28"/>
      <c r="T482" s="26" t="str">
        <f t="shared" si="156"/>
        <v/>
      </c>
      <c r="U482" s="22" t="str">
        <f t="shared" si="157"/>
        <v/>
      </c>
      <c r="V482" s="28"/>
      <c r="X482" s="100">
        <f t="shared" si="158"/>
        <v>0</v>
      </c>
      <c r="Y482" s="45" t="str">
        <f t="shared" si="159"/>
        <v/>
      </c>
      <c r="Z482" s="45" t="str">
        <f t="shared" si="160"/>
        <v/>
      </c>
      <c r="AA482" s="45" t="str">
        <f t="shared" si="161"/>
        <v/>
      </c>
      <c r="AC482" s="18" t="str">
        <f t="shared" si="162"/>
        <v/>
      </c>
      <c r="AD482" s="3" t="str">
        <f t="shared" si="163"/>
        <v/>
      </c>
      <c r="AE482" s="3"/>
      <c r="AF482" s="3" t="str">
        <f t="shared" si="164"/>
        <v/>
      </c>
      <c r="AG482" s="3" t="str">
        <f t="shared" si="165"/>
        <v/>
      </c>
      <c r="AH482" s="3" t="str">
        <f t="shared" si="166"/>
        <v/>
      </c>
      <c r="AI482" s="3"/>
      <c r="AJ482" s="3" t="str">
        <f t="shared" si="167"/>
        <v/>
      </c>
      <c r="AK482" s="46" t="str">
        <f t="shared" si="168"/>
        <v/>
      </c>
      <c r="AM482" s="66">
        <f t="shared" si="169"/>
        <v>0</v>
      </c>
      <c r="AN482" s="2">
        <f t="shared" si="170"/>
        <v>0</v>
      </c>
      <c r="AO482" s="67">
        <f t="shared" si="171"/>
        <v>0</v>
      </c>
      <c r="AQ482" s="104" t="str">
        <f t="shared" si="172"/>
        <v/>
      </c>
      <c r="AS482" s="74" t="str">
        <f t="shared" si="173"/>
        <v/>
      </c>
      <c r="AT482" s="1" t="str">
        <f t="shared" si="174"/>
        <v/>
      </c>
      <c r="AU482" s="1" t="str">
        <f t="shared" si="175"/>
        <v/>
      </c>
      <c r="AV482" s="105" t="str">
        <f t="shared" si="176"/>
        <v/>
      </c>
    </row>
    <row r="483" spans="1:48" x14ac:dyDescent="0.25">
      <c r="A483" s="28"/>
      <c r="B483" s="118"/>
      <c r="C483" s="119"/>
      <c r="D483" s="119"/>
      <c r="E483" s="120"/>
      <c r="F483" s="120"/>
      <c r="G483" s="121"/>
      <c r="H483" s="122"/>
      <c r="I483" s="121"/>
      <c r="J483" s="123"/>
      <c r="K483" s="123"/>
      <c r="L483" s="123"/>
      <c r="M483" s="124"/>
      <c r="N483" s="125"/>
      <c r="O483" s="28"/>
      <c r="P483" s="86" t="str">
        <f>IF($B483="", "", SUMIF('Time &amp; Expenses'!$G$11:$G$8010, $B483, 'Time &amp; Expenses'!$J$11:$J$8010))</f>
        <v/>
      </c>
      <c r="Q483" s="2" t="str">
        <f>IF($B483="", "", SUMIF('Time &amp; Expenses'!$G$11:$G$8010, $B483, 'Time &amp; Expenses'!$K$11:$K$8010))</f>
        <v/>
      </c>
      <c r="R483" s="22" t="str">
        <f t="shared" si="155"/>
        <v/>
      </c>
      <c r="S483" s="28"/>
      <c r="T483" s="26" t="str">
        <f t="shared" si="156"/>
        <v/>
      </c>
      <c r="U483" s="22" t="str">
        <f t="shared" si="157"/>
        <v/>
      </c>
      <c r="V483" s="28"/>
      <c r="X483" s="100">
        <f t="shared" si="158"/>
        <v>0</v>
      </c>
      <c r="Y483" s="45" t="str">
        <f t="shared" si="159"/>
        <v/>
      </c>
      <c r="Z483" s="45" t="str">
        <f t="shared" si="160"/>
        <v/>
      </c>
      <c r="AA483" s="45" t="str">
        <f t="shared" si="161"/>
        <v/>
      </c>
      <c r="AC483" s="18" t="str">
        <f t="shared" si="162"/>
        <v/>
      </c>
      <c r="AD483" s="3" t="str">
        <f t="shared" si="163"/>
        <v/>
      </c>
      <c r="AE483" s="3"/>
      <c r="AF483" s="3" t="str">
        <f t="shared" si="164"/>
        <v/>
      </c>
      <c r="AG483" s="3" t="str">
        <f t="shared" si="165"/>
        <v/>
      </c>
      <c r="AH483" s="3" t="str">
        <f t="shared" si="166"/>
        <v/>
      </c>
      <c r="AI483" s="3"/>
      <c r="AJ483" s="3" t="str">
        <f t="shared" si="167"/>
        <v/>
      </c>
      <c r="AK483" s="46" t="str">
        <f t="shared" si="168"/>
        <v/>
      </c>
      <c r="AM483" s="66">
        <f t="shared" si="169"/>
        <v>0</v>
      </c>
      <c r="AN483" s="2">
        <f t="shared" si="170"/>
        <v>0</v>
      </c>
      <c r="AO483" s="67">
        <f t="shared" si="171"/>
        <v>0</v>
      </c>
      <c r="AQ483" s="104" t="str">
        <f t="shared" si="172"/>
        <v/>
      </c>
      <c r="AS483" s="74" t="str">
        <f t="shared" si="173"/>
        <v/>
      </c>
      <c r="AT483" s="1" t="str">
        <f t="shared" si="174"/>
        <v/>
      </c>
      <c r="AU483" s="1" t="str">
        <f t="shared" si="175"/>
        <v/>
      </c>
      <c r="AV483" s="105" t="str">
        <f t="shared" si="176"/>
        <v/>
      </c>
    </row>
    <row r="484" spans="1:48" x14ac:dyDescent="0.25">
      <c r="A484" s="28"/>
      <c r="B484" s="118"/>
      <c r="C484" s="119"/>
      <c r="D484" s="119"/>
      <c r="E484" s="120"/>
      <c r="F484" s="120"/>
      <c r="G484" s="121"/>
      <c r="H484" s="122"/>
      <c r="I484" s="121"/>
      <c r="J484" s="123"/>
      <c r="K484" s="123"/>
      <c r="L484" s="123"/>
      <c r="M484" s="124"/>
      <c r="N484" s="125"/>
      <c r="O484" s="28"/>
      <c r="P484" s="86" t="str">
        <f>IF($B484="", "", SUMIF('Time &amp; Expenses'!$G$11:$G$8010, $B484, 'Time &amp; Expenses'!$J$11:$J$8010))</f>
        <v/>
      </c>
      <c r="Q484" s="2" t="str">
        <f>IF($B484="", "", SUMIF('Time &amp; Expenses'!$G$11:$G$8010, $B484, 'Time &amp; Expenses'!$K$11:$K$8010))</f>
        <v/>
      </c>
      <c r="R484" s="22" t="str">
        <f t="shared" si="155"/>
        <v/>
      </c>
      <c r="S484" s="28"/>
      <c r="T484" s="26" t="str">
        <f t="shared" si="156"/>
        <v/>
      </c>
      <c r="U484" s="22" t="str">
        <f t="shared" si="157"/>
        <v/>
      </c>
      <c r="V484" s="28"/>
      <c r="X484" s="100">
        <f t="shared" si="158"/>
        <v>0</v>
      </c>
      <c r="Y484" s="45" t="str">
        <f t="shared" si="159"/>
        <v/>
      </c>
      <c r="Z484" s="45" t="str">
        <f t="shared" si="160"/>
        <v/>
      </c>
      <c r="AA484" s="45" t="str">
        <f t="shared" si="161"/>
        <v/>
      </c>
      <c r="AC484" s="18" t="str">
        <f t="shared" si="162"/>
        <v/>
      </c>
      <c r="AD484" s="3" t="str">
        <f t="shared" si="163"/>
        <v/>
      </c>
      <c r="AE484" s="3"/>
      <c r="AF484" s="3" t="str">
        <f t="shared" si="164"/>
        <v/>
      </c>
      <c r="AG484" s="3" t="str">
        <f t="shared" si="165"/>
        <v/>
      </c>
      <c r="AH484" s="3" t="str">
        <f t="shared" si="166"/>
        <v/>
      </c>
      <c r="AI484" s="3"/>
      <c r="AJ484" s="3" t="str">
        <f t="shared" si="167"/>
        <v/>
      </c>
      <c r="AK484" s="46" t="str">
        <f t="shared" si="168"/>
        <v/>
      </c>
      <c r="AM484" s="66">
        <f t="shared" si="169"/>
        <v>0</v>
      </c>
      <c r="AN484" s="2">
        <f t="shared" si="170"/>
        <v>0</v>
      </c>
      <c r="AO484" s="67">
        <f t="shared" si="171"/>
        <v>0</v>
      </c>
      <c r="AQ484" s="104" t="str">
        <f t="shared" si="172"/>
        <v/>
      </c>
      <c r="AS484" s="74" t="str">
        <f t="shared" si="173"/>
        <v/>
      </c>
      <c r="AT484" s="1" t="str">
        <f t="shared" si="174"/>
        <v/>
      </c>
      <c r="AU484" s="1" t="str">
        <f t="shared" si="175"/>
        <v/>
      </c>
      <c r="AV484" s="105" t="str">
        <f t="shared" si="176"/>
        <v/>
      </c>
    </row>
    <row r="485" spans="1:48" x14ac:dyDescent="0.25">
      <c r="A485" s="28"/>
      <c r="B485" s="118"/>
      <c r="C485" s="119"/>
      <c r="D485" s="119"/>
      <c r="E485" s="120"/>
      <c r="F485" s="120"/>
      <c r="G485" s="121"/>
      <c r="H485" s="122"/>
      <c r="I485" s="121"/>
      <c r="J485" s="123"/>
      <c r="K485" s="123"/>
      <c r="L485" s="123"/>
      <c r="M485" s="124"/>
      <c r="N485" s="125"/>
      <c r="O485" s="28"/>
      <c r="P485" s="86" t="str">
        <f>IF($B485="", "", SUMIF('Time &amp; Expenses'!$G$11:$G$8010, $B485, 'Time &amp; Expenses'!$J$11:$J$8010))</f>
        <v/>
      </c>
      <c r="Q485" s="2" t="str">
        <f>IF($B485="", "", SUMIF('Time &amp; Expenses'!$G$11:$G$8010, $B485, 'Time &amp; Expenses'!$K$11:$K$8010))</f>
        <v/>
      </c>
      <c r="R485" s="22" t="str">
        <f t="shared" si="155"/>
        <v/>
      </c>
      <c r="S485" s="28"/>
      <c r="T485" s="26" t="str">
        <f t="shared" si="156"/>
        <v/>
      </c>
      <c r="U485" s="22" t="str">
        <f t="shared" si="157"/>
        <v/>
      </c>
      <c r="V485" s="28"/>
      <c r="X485" s="100">
        <f t="shared" si="158"/>
        <v>0</v>
      </c>
      <c r="Y485" s="45" t="str">
        <f t="shared" si="159"/>
        <v/>
      </c>
      <c r="Z485" s="45" t="str">
        <f t="shared" si="160"/>
        <v/>
      </c>
      <c r="AA485" s="45" t="str">
        <f t="shared" si="161"/>
        <v/>
      </c>
      <c r="AC485" s="18" t="str">
        <f t="shared" si="162"/>
        <v/>
      </c>
      <c r="AD485" s="3" t="str">
        <f t="shared" si="163"/>
        <v/>
      </c>
      <c r="AE485" s="3"/>
      <c r="AF485" s="3" t="str">
        <f t="shared" si="164"/>
        <v/>
      </c>
      <c r="AG485" s="3" t="str">
        <f t="shared" si="165"/>
        <v/>
      </c>
      <c r="AH485" s="3" t="str">
        <f t="shared" si="166"/>
        <v/>
      </c>
      <c r="AI485" s="3"/>
      <c r="AJ485" s="3" t="str">
        <f t="shared" si="167"/>
        <v/>
      </c>
      <c r="AK485" s="46" t="str">
        <f t="shared" si="168"/>
        <v/>
      </c>
      <c r="AM485" s="66">
        <f t="shared" si="169"/>
        <v>0</v>
      </c>
      <c r="AN485" s="2">
        <f t="shared" si="170"/>
        <v>0</v>
      </c>
      <c r="AO485" s="67">
        <f t="shared" si="171"/>
        <v>0</v>
      </c>
      <c r="AQ485" s="104" t="str">
        <f t="shared" si="172"/>
        <v/>
      </c>
      <c r="AS485" s="74" t="str">
        <f t="shared" si="173"/>
        <v/>
      </c>
      <c r="AT485" s="1" t="str">
        <f t="shared" si="174"/>
        <v/>
      </c>
      <c r="AU485" s="1" t="str">
        <f t="shared" si="175"/>
        <v/>
      </c>
      <c r="AV485" s="105" t="str">
        <f t="shared" si="176"/>
        <v/>
      </c>
    </row>
    <row r="486" spans="1:48" x14ac:dyDescent="0.25">
      <c r="A486" s="28"/>
      <c r="B486" s="118"/>
      <c r="C486" s="119"/>
      <c r="D486" s="119"/>
      <c r="E486" s="120"/>
      <c r="F486" s="120"/>
      <c r="G486" s="121"/>
      <c r="H486" s="122"/>
      <c r="I486" s="121"/>
      <c r="J486" s="123"/>
      <c r="K486" s="123"/>
      <c r="L486" s="123"/>
      <c r="M486" s="124"/>
      <c r="N486" s="125"/>
      <c r="O486" s="28"/>
      <c r="P486" s="86" t="str">
        <f>IF($B486="", "", SUMIF('Time &amp; Expenses'!$G$11:$G$8010, $B486, 'Time &amp; Expenses'!$J$11:$J$8010))</f>
        <v/>
      </c>
      <c r="Q486" s="2" t="str">
        <f>IF($B486="", "", SUMIF('Time &amp; Expenses'!$G$11:$G$8010, $B486, 'Time &amp; Expenses'!$K$11:$K$8010))</f>
        <v/>
      </c>
      <c r="R486" s="22" t="str">
        <f t="shared" si="155"/>
        <v/>
      </c>
      <c r="S486" s="28"/>
      <c r="T486" s="26" t="str">
        <f t="shared" si="156"/>
        <v/>
      </c>
      <c r="U486" s="22" t="str">
        <f t="shared" si="157"/>
        <v/>
      </c>
      <c r="V486" s="28"/>
      <c r="X486" s="100">
        <f t="shared" si="158"/>
        <v>0</v>
      </c>
      <c r="Y486" s="45" t="str">
        <f t="shared" si="159"/>
        <v/>
      </c>
      <c r="Z486" s="45" t="str">
        <f t="shared" si="160"/>
        <v/>
      </c>
      <c r="AA486" s="45" t="str">
        <f t="shared" si="161"/>
        <v/>
      </c>
      <c r="AC486" s="18" t="str">
        <f t="shared" si="162"/>
        <v/>
      </c>
      <c r="AD486" s="3" t="str">
        <f t="shared" si="163"/>
        <v/>
      </c>
      <c r="AE486" s="3"/>
      <c r="AF486" s="3" t="str">
        <f t="shared" si="164"/>
        <v/>
      </c>
      <c r="AG486" s="3" t="str">
        <f t="shared" si="165"/>
        <v/>
      </c>
      <c r="AH486" s="3" t="str">
        <f t="shared" si="166"/>
        <v/>
      </c>
      <c r="AI486" s="3"/>
      <c r="AJ486" s="3" t="str">
        <f t="shared" si="167"/>
        <v/>
      </c>
      <c r="AK486" s="46" t="str">
        <f t="shared" si="168"/>
        <v/>
      </c>
      <c r="AM486" s="66">
        <f t="shared" si="169"/>
        <v>0</v>
      </c>
      <c r="AN486" s="2">
        <f t="shared" si="170"/>
        <v>0</v>
      </c>
      <c r="AO486" s="67">
        <f t="shared" si="171"/>
        <v>0</v>
      </c>
      <c r="AQ486" s="104" t="str">
        <f t="shared" si="172"/>
        <v/>
      </c>
      <c r="AS486" s="74" t="str">
        <f t="shared" si="173"/>
        <v/>
      </c>
      <c r="AT486" s="1" t="str">
        <f t="shared" si="174"/>
        <v/>
      </c>
      <c r="AU486" s="1" t="str">
        <f t="shared" si="175"/>
        <v/>
      </c>
      <c r="AV486" s="105" t="str">
        <f t="shared" si="176"/>
        <v/>
      </c>
    </row>
    <row r="487" spans="1:48" x14ac:dyDescent="0.25">
      <c r="A487" s="28"/>
      <c r="B487" s="118"/>
      <c r="C487" s="119"/>
      <c r="D487" s="119"/>
      <c r="E487" s="120"/>
      <c r="F487" s="120"/>
      <c r="G487" s="121"/>
      <c r="H487" s="122"/>
      <c r="I487" s="121"/>
      <c r="J487" s="123"/>
      <c r="K487" s="123"/>
      <c r="L487" s="123"/>
      <c r="M487" s="124"/>
      <c r="N487" s="125"/>
      <c r="O487" s="28"/>
      <c r="P487" s="86" t="str">
        <f>IF($B487="", "", SUMIF('Time &amp; Expenses'!$G$11:$G$8010, $B487, 'Time &amp; Expenses'!$J$11:$J$8010))</f>
        <v/>
      </c>
      <c r="Q487" s="2" t="str">
        <f>IF($B487="", "", SUMIF('Time &amp; Expenses'!$G$11:$G$8010, $B487, 'Time &amp; Expenses'!$K$11:$K$8010))</f>
        <v/>
      </c>
      <c r="R487" s="22" t="str">
        <f t="shared" si="155"/>
        <v/>
      </c>
      <c r="S487" s="28"/>
      <c r="T487" s="26" t="str">
        <f t="shared" si="156"/>
        <v/>
      </c>
      <c r="U487" s="22" t="str">
        <f t="shared" si="157"/>
        <v/>
      </c>
      <c r="V487" s="28"/>
      <c r="X487" s="100">
        <f t="shared" si="158"/>
        <v>0</v>
      </c>
      <c r="Y487" s="45" t="str">
        <f t="shared" si="159"/>
        <v/>
      </c>
      <c r="Z487" s="45" t="str">
        <f t="shared" si="160"/>
        <v/>
      </c>
      <c r="AA487" s="45" t="str">
        <f t="shared" si="161"/>
        <v/>
      </c>
      <c r="AC487" s="18" t="str">
        <f t="shared" si="162"/>
        <v/>
      </c>
      <c r="AD487" s="3" t="str">
        <f t="shared" si="163"/>
        <v/>
      </c>
      <c r="AE487" s="3"/>
      <c r="AF487" s="3" t="str">
        <f t="shared" si="164"/>
        <v/>
      </c>
      <c r="AG487" s="3" t="str">
        <f t="shared" si="165"/>
        <v/>
      </c>
      <c r="AH487" s="3" t="str">
        <f t="shared" si="166"/>
        <v/>
      </c>
      <c r="AI487" s="3"/>
      <c r="AJ487" s="3" t="str">
        <f t="shared" si="167"/>
        <v/>
      </c>
      <c r="AK487" s="46" t="str">
        <f t="shared" si="168"/>
        <v/>
      </c>
      <c r="AM487" s="66">
        <f t="shared" si="169"/>
        <v>0</v>
      </c>
      <c r="AN487" s="2">
        <f t="shared" si="170"/>
        <v>0</v>
      </c>
      <c r="AO487" s="67">
        <f t="shared" si="171"/>
        <v>0</v>
      </c>
      <c r="AQ487" s="104" t="str">
        <f t="shared" si="172"/>
        <v/>
      </c>
      <c r="AS487" s="74" t="str">
        <f t="shared" si="173"/>
        <v/>
      </c>
      <c r="AT487" s="1" t="str">
        <f t="shared" si="174"/>
        <v/>
      </c>
      <c r="AU487" s="1" t="str">
        <f t="shared" si="175"/>
        <v/>
      </c>
      <c r="AV487" s="105" t="str">
        <f t="shared" si="176"/>
        <v/>
      </c>
    </row>
    <row r="488" spans="1:48" x14ac:dyDescent="0.25">
      <c r="A488" s="28"/>
      <c r="B488" s="118"/>
      <c r="C488" s="119"/>
      <c r="D488" s="119"/>
      <c r="E488" s="120"/>
      <c r="F488" s="120"/>
      <c r="G488" s="121"/>
      <c r="H488" s="122"/>
      <c r="I488" s="121"/>
      <c r="J488" s="123"/>
      <c r="K488" s="123"/>
      <c r="L488" s="123"/>
      <c r="M488" s="124"/>
      <c r="N488" s="125"/>
      <c r="O488" s="28"/>
      <c r="P488" s="86" t="str">
        <f>IF($B488="", "", SUMIF('Time &amp; Expenses'!$G$11:$G$8010, $B488, 'Time &amp; Expenses'!$J$11:$J$8010))</f>
        <v/>
      </c>
      <c r="Q488" s="2" t="str">
        <f>IF($B488="", "", SUMIF('Time &amp; Expenses'!$G$11:$G$8010, $B488, 'Time &amp; Expenses'!$K$11:$K$8010))</f>
        <v/>
      </c>
      <c r="R488" s="22" t="str">
        <f t="shared" si="155"/>
        <v/>
      </c>
      <c r="S488" s="28"/>
      <c r="T488" s="26" t="str">
        <f t="shared" si="156"/>
        <v/>
      </c>
      <c r="U488" s="22" t="str">
        <f t="shared" si="157"/>
        <v/>
      </c>
      <c r="V488" s="28"/>
      <c r="X488" s="100">
        <f t="shared" si="158"/>
        <v>0</v>
      </c>
      <c r="Y488" s="45" t="str">
        <f t="shared" si="159"/>
        <v/>
      </c>
      <c r="Z488" s="45" t="str">
        <f t="shared" si="160"/>
        <v/>
      </c>
      <c r="AA488" s="45" t="str">
        <f t="shared" si="161"/>
        <v/>
      </c>
      <c r="AC488" s="18" t="str">
        <f t="shared" si="162"/>
        <v/>
      </c>
      <c r="AD488" s="3" t="str">
        <f t="shared" si="163"/>
        <v/>
      </c>
      <c r="AE488" s="3"/>
      <c r="AF488" s="3" t="str">
        <f t="shared" si="164"/>
        <v/>
      </c>
      <c r="AG488" s="3" t="str">
        <f t="shared" si="165"/>
        <v/>
      </c>
      <c r="AH488" s="3" t="str">
        <f t="shared" si="166"/>
        <v/>
      </c>
      <c r="AI488" s="3"/>
      <c r="AJ488" s="3" t="str">
        <f t="shared" si="167"/>
        <v/>
      </c>
      <c r="AK488" s="46" t="str">
        <f t="shared" si="168"/>
        <v/>
      </c>
      <c r="AM488" s="66">
        <f t="shared" si="169"/>
        <v>0</v>
      </c>
      <c r="AN488" s="2">
        <f t="shared" si="170"/>
        <v>0</v>
      </c>
      <c r="AO488" s="67">
        <f t="shared" si="171"/>
        <v>0</v>
      </c>
      <c r="AQ488" s="104" t="str">
        <f t="shared" si="172"/>
        <v/>
      </c>
      <c r="AS488" s="74" t="str">
        <f t="shared" si="173"/>
        <v/>
      </c>
      <c r="AT488" s="1" t="str">
        <f t="shared" si="174"/>
        <v/>
      </c>
      <c r="AU488" s="1" t="str">
        <f t="shared" si="175"/>
        <v/>
      </c>
      <c r="AV488" s="105" t="str">
        <f t="shared" si="176"/>
        <v/>
      </c>
    </row>
    <row r="489" spans="1:48" x14ac:dyDescent="0.25">
      <c r="A489" s="28"/>
      <c r="B489" s="118"/>
      <c r="C489" s="119"/>
      <c r="D489" s="119"/>
      <c r="E489" s="120"/>
      <c r="F489" s="120"/>
      <c r="G489" s="121"/>
      <c r="H489" s="122"/>
      <c r="I489" s="121"/>
      <c r="J489" s="123"/>
      <c r="K489" s="123"/>
      <c r="L489" s="123"/>
      <c r="M489" s="124"/>
      <c r="N489" s="125"/>
      <c r="O489" s="28"/>
      <c r="P489" s="86" t="str">
        <f>IF($B489="", "", SUMIF('Time &amp; Expenses'!$G$11:$G$8010, $B489, 'Time &amp; Expenses'!$J$11:$J$8010))</f>
        <v/>
      </c>
      <c r="Q489" s="2" t="str">
        <f>IF($B489="", "", SUMIF('Time &amp; Expenses'!$G$11:$G$8010, $B489, 'Time &amp; Expenses'!$K$11:$K$8010))</f>
        <v/>
      </c>
      <c r="R489" s="22" t="str">
        <f t="shared" si="155"/>
        <v/>
      </c>
      <c r="S489" s="28"/>
      <c r="T489" s="26" t="str">
        <f t="shared" si="156"/>
        <v/>
      </c>
      <c r="U489" s="22" t="str">
        <f t="shared" si="157"/>
        <v/>
      </c>
      <c r="V489" s="28"/>
      <c r="X489" s="100">
        <f t="shared" si="158"/>
        <v>0</v>
      </c>
      <c r="Y489" s="45" t="str">
        <f t="shared" si="159"/>
        <v/>
      </c>
      <c r="Z489" s="45" t="str">
        <f t="shared" si="160"/>
        <v/>
      </c>
      <c r="AA489" s="45" t="str">
        <f t="shared" si="161"/>
        <v/>
      </c>
      <c r="AC489" s="18" t="str">
        <f t="shared" si="162"/>
        <v/>
      </c>
      <c r="AD489" s="3" t="str">
        <f t="shared" si="163"/>
        <v/>
      </c>
      <c r="AE489" s="3"/>
      <c r="AF489" s="3" t="str">
        <f t="shared" si="164"/>
        <v/>
      </c>
      <c r="AG489" s="3" t="str">
        <f t="shared" si="165"/>
        <v/>
      </c>
      <c r="AH489" s="3" t="str">
        <f t="shared" si="166"/>
        <v/>
      </c>
      <c r="AI489" s="3"/>
      <c r="AJ489" s="3" t="str">
        <f t="shared" si="167"/>
        <v/>
      </c>
      <c r="AK489" s="46" t="str">
        <f t="shared" si="168"/>
        <v/>
      </c>
      <c r="AM489" s="66">
        <f t="shared" si="169"/>
        <v>0</v>
      </c>
      <c r="AN489" s="2">
        <f t="shared" si="170"/>
        <v>0</v>
      </c>
      <c r="AO489" s="67">
        <f t="shared" si="171"/>
        <v>0</v>
      </c>
      <c r="AQ489" s="104" t="str">
        <f t="shared" si="172"/>
        <v/>
      </c>
      <c r="AS489" s="74" t="str">
        <f t="shared" si="173"/>
        <v/>
      </c>
      <c r="AT489" s="1" t="str">
        <f t="shared" si="174"/>
        <v/>
      </c>
      <c r="AU489" s="1" t="str">
        <f t="shared" si="175"/>
        <v/>
      </c>
      <c r="AV489" s="105" t="str">
        <f t="shared" si="176"/>
        <v/>
      </c>
    </row>
    <row r="490" spans="1:48" x14ac:dyDescent="0.25">
      <c r="A490" s="28"/>
      <c r="B490" s="118"/>
      <c r="C490" s="119"/>
      <c r="D490" s="119"/>
      <c r="E490" s="120"/>
      <c r="F490" s="120"/>
      <c r="G490" s="121"/>
      <c r="H490" s="122"/>
      <c r="I490" s="121"/>
      <c r="J490" s="123"/>
      <c r="K490" s="123"/>
      <c r="L490" s="123"/>
      <c r="M490" s="124"/>
      <c r="N490" s="125"/>
      <c r="O490" s="28"/>
      <c r="P490" s="86" t="str">
        <f>IF($B490="", "", SUMIF('Time &amp; Expenses'!$G$11:$G$8010, $B490, 'Time &amp; Expenses'!$J$11:$J$8010))</f>
        <v/>
      </c>
      <c r="Q490" s="2" t="str">
        <f>IF($B490="", "", SUMIF('Time &amp; Expenses'!$G$11:$G$8010, $B490, 'Time &amp; Expenses'!$K$11:$K$8010))</f>
        <v/>
      </c>
      <c r="R490" s="22" t="str">
        <f t="shared" si="155"/>
        <v/>
      </c>
      <c r="S490" s="28"/>
      <c r="T490" s="26" t="str">
        <f t="shared" si="156"/>
        <v/>
      </c>
      <c r="U490" s="22" t="str">
        <f t="shared" si="157"/>
        <v/>
      </c>
      <c r="V490" s="28"/>
      <c r="X490" s="100">
        <f t="shared" si="158"/>
        <v>0</v>
      </c>
      <c r="Y490" s="45" t="str">
        <f t="shared" si="159"/>
        <v/>
      </c>
      <c r="Z490" s="45" t="str">
        <f t="shared" si="160"/>
        <v/>
      </c>
      <c r="AA490" s="45" t="str">
        <f t="shared" si="161"/>
        <v/>
      </c>
      <c r="AC490" s="18" t="str">
        <f t="shared" si="162"/>
        <v/>
      </c>
      <c r="AD490" s="3" t="str">
        <f t="shared" si="163"/>
        <v/>
      </c>
      <c r="AE490" s="3"/>
      <c r="AF490" s="3" t="str">
        <f t="shared" si="164"/>
        <v/>
      </c>
      <c r="AG490" s="3" t="str">
        <f t="shared" si="165"/>
        <v/>
      </c>
      <c r="AH490" s="3" t="str">
        <f t="shared" si="166"/>
        <v/>
      </c>
      <c r="AI490" s="3"/>
      <c r="AJ490" s="3" t="str">
        <f t="shared" si="167"/>
        <v/>
      </c>
      <c r="AK490" s="46" t="str">
        <f t="shared" si="168"/>
        <v/>
      </c>
      <c r="AM490" s="66">
        <f t="shared" si="169"/>
        <v>0</v>
      </c>
      <c r="AN490" s="2">
        <f t="shared" si="170"/>
        <v>0</v>
      </c>
      <c r="AO490" s="67">
        <f t="shared" si="171"/>
        <v>0</v>
      </c>
      <c r="AQ490" s="104" t="str">
        <f t="shared" si="172"/>
        <v/>
      </c>
      <c r="AS490" s="74" t="str">
        <f t="shared" si="173"/>
        <v/>
      </c>
      <c r="AT490" s="1" t="str">
        <f t="shared" si="174"/>
        <v/>
      </c>
      <c r="AU490" s="1" t="str">
        <f t="shared" si="175"/>
        <v/>
      </c>
      <c r="AV490" s="105" t="str">
        <f t="shared" si="176"/>
        <v/>
      </c>
    </row>
    <row r="491" spans="1:48" x14ac:dyDescent="0.25">
      <c r="A491" s="28"/>
      <c r="B491" s="118"/>
      <c r="C491" s="119"/>
      <c r="D491" s="119"/>
      <c r="E491" s="120"/>
      <c r="F491" s="120"/>
      <c r="G491" s="121"/>
      <c r="H491" s="122"/>
      <c r="I491" s="121"/>
      <c r="J491" s="123"/>
      <c r="K491" s="123"/>
      <c r="L491" s="123"/>
      <c r="M491" s="124"/>
      <c r="N491" s="125"/>
      <c r="O491" s="28"/>
      <c r="P491" s="86" t="str">
        <f>IF($B491="", "", SUMIF('Time &amp; Expenses'!$G$11:$G$8010, $B491, 'Time &amp; Expenses'!$J$11:$J$8010))</f>
        <v/>
      </c>
      <c r="Q491" s="2" t="str">
        <f>IF($B491="", "", SUMIF('Time &amp; Expenses'!$G$11:$G$8010, $B491, 'Time &amp; Expenses'!$K$11:$K$8010))</f>
        <v/>
      </c>
      <c r="R491" s="22" t="str">
        <f t="shared" si="155"/>
        <v/>
      </c>
      <c r="S491" s="28"/>
      <c r="T491" s="26" t="str">
        <f t="shared" si="156"/>
        <v/>
      </c>
      <c r="U491" s="22" t="str">
        <f t="shared" si="157"/>
        <v/>
      </c>
      <c r="V491" s="28"/>
      <c r="X491" s="100">
        <f t="shared" si="158"/>
        <v>0</v>
      </c>
      <c r="Y491" s="45" t="str">
        <f t="shared" si="159"/>
        <v/>
      </c>
      <c r="Z491" s="45" t="str">
        <f t="shared" si="160"/>
        <v/>
      </c>
      <c r="AA491" s="45" t="str">
        <f t="shared" si="161"/>
        <v/>
      </c>
      <c r="AC491" s="18" t="str">
        <f t="shared" si="162"/>
        <v/>
      </c>
      <c r="AD491" s="3" t="str">
        <f t="shared" si="163"/>
        <v/>
      </c>
      <c r="AE491" s="3"/>
      <c r="AF491" s="3" t="str">
        <f t="shared" si="164"/>
        <v/>
      </c>
      <c r="AG491" s="3" t="str">
        <f t="shared" si="165"/>
        <v/>
      </c>
      <c r="AH491" s="3" t="str">
        <f t="shared" si="166"/>
        <v/>
      </c>
      <c r="AI491" s="3"/>
      <c r="AJ491" s="3" t="str">
        <f t="shared" si="167"/>
        <v/>
      </c>
      <c r="AK491" s="46" t="str">
        <f t="shared" si="168"/>
        <v/>
      </c>
      <c r="AM491" s="66">
        <f t="shared" si="169"/>
        <v>0</v>
      </c>
      <c r="AN491" s="2">
        <f t="shared" si="170"/>
        <v>0</v>
      </c>
      <c r="AO491" s="67">
        <f t="shared" si="171"/>
        <v>0</v>
      </c>
      <c r="AQ491" s="104" t="str">
        <f t="shared" si="172"/>
        <v/>
      </c>
      <c r="AS491" s="74" t="str">
        <f t="shared" si="173"/>
        <v/>
      </c>
      <c r="AT491" s="1" t="str">
        <f t="shared" si="174"/>
        <v/>
      </c>
      <c r="AU491" s="1" t="str">
        <f t="shared" si="175"/>
        <v/>
      </c>
      <c r="AV491" s="105" t="str">
        <f t="shared" si="176"/>
        <v/>
      </c>
    </row>
    <row r="492" spans="1:48" x14ac:dyDescent="0.25">
      <c r="A492" s="28"/>
      <c r="B492" s="118"/>
      <c r="C492" s="119"/>
      <c r="D492" s="119"/>
      <c r="E492" s="120"/>
      <c r="F492" s="120"/>
      <c r="G492" s="121"/>
      <c r="H492" s="122"/>
      <c r="I492" s="121"/>
      <c r="J492" s="123"/>
      <c r="K492" s="123"/>
      <c r="L492" s="123"/>
      <c r="M492" s="124"/>
      <c r="N492" s="125"/>
      <c r="O492" s="28"/>
      <c r="P492" s="86" t="str">
        <f>IF($B492="", "", SUMIF('Time &amp; Expenses'!$G$11:$G$8010, $B492, 'Time &amp; Expenses'!$J$11:$J$8010))</f>
        <v/>
      </c>
      <c r="Q492" s="2" t="str">
        <f>IF($B492="", "", SUMIF('Time &amp; Expenses'!$G$11:$G$8010, $B492, 'Time &amp; Expenses'!$K$11:$K$8010))</f>
        <v/>
      </c>
      <c r="R492" s="22" t="str">
        <f t="shared" si="155"/>
        <v/>
      </c>
      <c r="S492" s="28"/>
      <c r="T492" s="26" t="str">
        <f t="shared" si="156"/>
        <v/>
      </c>
      <c r="U492" s="22" t="str">
        <f t="shared" si="157"/>
        <v/>
      </c>
      <c r="V492" s="28"/>
      <c r="X492" s="100">
        <f t="shared" si="158"/>
        <v>0</v>
      </c>
      <c r="Y492" s="45" t="str">
        <f t="shared" si="159"/>
        <v/>
      </c>
      <c r="Z492" s="45" t="str">
        <f t="shared" si="160"/>
        <v/>
      </c>
      <c r="AA492" s="45" t="str">
        <f t="shared" si="161"/>
        <v/>
      </c>
      <c r="AC492" s="18" t="str">
        <f t="shared" si="162"/>
        <v/>
      </c>
      <c r="AD492" s="3" t="str">
        <f t="shared" si="163"/>
        <v/>
      </c>
      <c r="AE492" s="3"/>
      <c r="AF492" s="3" t="str">
        <f t="shared" si="164"/>
        <v/>
      </c>
      <c r="AG492" s="3" t="str">
        <f t="shared" si="165"/>
        <v/>
      </c>
      <c r="AH492" s="3" t="str">
        <f t="shared" si="166"/>
        <v/>
      </c>
      <c r="AI492" s="3"/>
      <c r="AJ492" s="3" t="str">
        <f t="shared" si="167"/>
        <v/>
      </c>
      <c r="AK492" s="46" t="str">
        <f t="shared" si="168"/>
        <v/>
      </c>
      <c r="AM492" s="66">
        <f t="shared" si="169"/>
        <v>0</v>
      </c>
      <c r="AN492" s="2">
        <f t="shared" si="170"/>
        <v>0</v>
      </c>
      <c r="AO492" s="67">
        <f t="shared" si="171"/>
        <v>0</v>
      </c>
      <c r="AQ492" s="104" t="str">
        <f t="shared" si="172"/>
        <v/>
      </c>
      <c r="AS492" s="74" t="str">
        <f t="shared" si="173"/>
        <v/>
      </c>
      <c r="AT492" s="1" t="str">
        <f t="shared" si="174"/>
        <v/>
      </c>
      <c r="AU492" s="1" t="str">
        <f t="shared" si="175"/>
        <v/>
      </c>
      <c r="AV492" s="105" t="str">
        <f t="shared" si="176"/>
        <v/>
      </c>
    </row>
    <row r="493" spans="1:48" x14ac:dyDescent="0.25">
      <c r="A493" s="28"/>
      <c r="B493" s="118"/>
      <c r="C493" s="119"/>
      <c r="D493" s="119"/>
      <c r="E493" s="120"/>
      <c r="F493" s="120"/>
      <c r="G493" s="121"/>
      <c r="H493" s="122"/>
      <c r="I493" s="121"/>
      <c r="J493" s="123"/>
      <c r="K493" s="123"/>
      <c r="L493" s="123"/>
      <c r="M493" s="124"/>
      <c r="N493" s="125"/>
      <c r="O493" s="28"/>
      <c r="P493" s="86" t="str">
        <f>IF($B493="", "", SUMIF('Time &amp; Expenses'!$G$11:$G$8010, $B493, 'Time &amp; Expenses'!$J$11:$J$8010))</f>
        <v/>
      </c>
      <c r="Q493" s="2" t="str">
        <f>IF($B493="", "", SUMIF('Time &amp; Expenses'!$G$11:$G$8010, $B493, 'Time &amp; Expenses'!$K$11:$K$8010))</f>
        <v/>
      </c>
      <c r="R493" s="22" t="str">
        <f t="shared" si="155"/>
        <v/>
      </c>
      <c r="S493" s="28"/>
      <c r="T493" s="26" t="str">
        <f t="shared" si="156"/>
        <v/>
      </c>
      <c r="U493" s="22" t="str">
        <f t="shared" si="157"/>
        <v/>
      </c>
      <c r="V493" s="28"/>
      <c r="X493" s="100">
        <f t="shared" si="158"/>
        <v>0</v>
      </c>
      <c r="Y493" s="45" t="str">
        <f t="shared" si="159"/>
        <v/>
      </c>
      <c r="Z493" s="45" t="str">
        <f t="shared" si="160"/>
        <v/>
      </c>
      <c r="AA493" s="45" t="str">
        <f t="shared" si="161"/>
        <v/>
      </c>
      <c r="AC493" s="18" t="str">
        <f t="shared" si="162"/>
        <v/>
      </c>
      <c r="AD493" s="3" t="str">
        <f t="shared" si="163"/>
        <v/>
      </c>
      <c r="AE493" s="3"/>
      <c r="AF493" s="3" t="str">
        <f t="shared" si="164"/>
        <v/>
      </c>
      <c r="AG493" s="3" t="str">
        <f t="shared" si="165"/>
        <v/>
      </c>
      <c r="AH493" s="3" t="str">
        <f t="shared" si="166"/>
        <v/>
      </c>
      <c r="AI493" s="3"/>
      <c r="AJ493" s="3" t="str">
        <f t="shared" si="167"/>
        <v/>
      </c>
      <c r="AK493" s="46" t="str">
        <f t="shared" si="168"/>
        <v/>
      </c>
      <c r="AM493" s="66">
        <f t="shared" si="169"/>
        <v>0</v>
      </c>
      <c r="AN493" s="2">
        <f t="shared" si="170"/>
        <v>0</v>
      </c>
      <c r="AO493" s="67">
        <f t="shared" si="171"/>
        <v>0</v>
      </c>
      <c r="AQ493" s="104" t="str">
        <f t="shared" si="172"/>
        <v/>
      </c>
      <c r="AS493" s="74" t="str">
        <f t="shared" si="173"/>
        <v/>
      </c>
      <c r="AT493" s="1" t="str">
        <f t="shared" si="174"/>
        <v/>
      </c>
      <c r="AU493" s="1" t="str">
        <f t="shared" si="175"/>
        <v/>
      </c>
      <c r="AV493" s="105" t="str">
        <f t="shared" si="176"/>
        <v/>
      </c>
    </row>
    <row r="494" spans="1:48" x14ac:dyDescent="0.25">
      <c r="A494" s="28"/>
      <c r="B494" s="118"/>
      <c r="C494" s="119"/>
      <c r="D494" s="119"/>
      <c r="E494" s="120"/>
      <c r="F494" s="120"/>
      <c r="G494" s="121"/>
      <c r="H494" s="122"/>
      <c r="I494" s="121"/>
      <c r="J494" s="123"/>
      <c r="K494" s="123"/>
      <c r="L494" s="123"/>
      <c r="M494" s="124"/>
      <c r="N494" s="125"/>
      <c r="O494" s="28"/>
      <c r="P494" s="86" t="str">
        <f>IF($B494="", "", SUMIF('Time &amp; Expenses'!$G$11:$G$8010, $B494, 'Time &amp; Expenses'!$J$11:$J$8010))</f>
        <v/>
      </c>
      <c r="Q494" s="2" t="str">
        <f>IF($B494="", "", SUMIF('Time &amp; Expenses'!$G$11:$G$8010, $B494, 'Time &amp; Expenses'!$K$11:$K$8010))</f>
        <v/>
      </c>
      <c r="R494" s="22" t="str">
        <f t="shared" si="155"/>
        <v/>
      </c>
      <c r="S494" s="28"/>
      <c r="T494" s="26" t="str">
        <f t="shared" si="156"/>
        <v/>
      </c>
      <c r="U494" s="22" t="str">
        <f t="shared" si="157"/>
        <v/>
      </c>
      <c r="V494" s="28"/>
      <c r="X494" s="100">
        <f t="shared" si="158"/>
        <v>0</v>
      </c>
      <c r="Y494" s="45" t="str">
        <f t="shared" si="159"/>
        <v/>
      </c>
      <c r="Z494" s="45" t="str">
        <f t="shared" si="160"/>
        <v/>
      </c>
      <c r="AA494" s="45" t="str">
        <f t="shared" si="161"/>
        <v/>
      </c>
      <c r="AC494" s="18" t="str">
        <f t="shared" si="162"/>
        <v/>
      </c>
      <c r="AD494" s="3" t="str">
        <f t="shared" si="163"/>
        <v/>
      </c>
      <c r="AE494" s="3"/>
      <c r="AF494" s="3" t="str">
        <f t="shared" si="164"/>
        <v/>
      </c>
      <c r="AG494" s="3" t="str">
        <f t="shared" si="165"/>
        <v/>
      </c>
      <c r="AH494" s="3" t="str">
        <f t="shared" si="166"/>
        <v/>
      </c>
      <c r="AI494" s="3"/>
      <c r="AJ494" s="3" t="str">
        <f t="shared" si="167"/>
        <v/>
      </c>
      <c r="AK494" s="46" t="str">
        <f t="shared" si="168"/>
        <v/>
      </c>
      <c r="AM494" s="66">
        <f t="shared" si="169"/>
        <v>0</v>
      </c>
      <c r="AN494" s="2">
        <f t="shared" si="170"/>
        <v>0</v>
      </c>
      <c r="AO494" s="67">
        <f t="shared" si="171"/>
        <v>0</v>
      </c>
      <c r="AQ494" s="104" t="str">
        <f t="shared" si="172"/>
        <v/>
      </c>
      <c r="AS494" s="74" t="str">
        <f t="shared" si="173"/>
        <v/>
      </c>
      <c r="AT494" s="1" t="str">
        <f t="shared" si="174"/>
        <v/>
      </c>
      <c r="AU494" s="1" t="str">
        <f t="shared" si="175"/>
        <v/>
      </c>
      <c r="AV494" s="105" t="str">
        <f t="shared" si="176"/>
        <v/>
      </c>
    </row>
    <row r="495" spans="1:48" x14ac:dyDescent="0.25">
      <c r="A495" s="28"/>
      <c r="B495" s="118"/>
      <c r="C495" s="119"/>
      <c r="D495" s="119"/>
      <c r="E495" s="120"/>
      <c r="F495" s="120"/>
      <c r="G495" s="121"/>
      <c r="H495" s="122"/>
      <c r="I495" s="121"/>
      <c r="J495" s="123"/>
      <c r="K495" s="123"/>
      <c r="L495" s="123"/>
      <c r="M495" s="124"/>
      <c r="N495" s="125"/>
      <c r="O495" s="28"/>
      <c r="P495" s="86" t="str">
        <f>IF($B495="", "", SUMIF('Time &amp; Expenses'!$G$11:$G$8010, $B495, 'Time &amp; Expenses'!$J$11:$J$8010))</f>
        <v/>
      </c>
      <c r="Q495" s="2" t="str">
        <f>IF($B495="", "", SUMIF('Time &amp; Expenses'!$G$11:$G$8010, $B495, 'Time &amp; Expenses'!$K$11:$K$8010))</f>
        <v/>
      </c>
      <c r="R495" s="22" t="str">
        <f t="shared" si="155"/>
        <v/>
      </c>
      <c r="S495" s="28"/>
      <c r="T495" s="26" t="str">
        <f t="shared" si="156"/>
        <v/>
      </c>
      <c r="U495" s="22" t="str">
        <f t="shared" si="157"/>
        <v/>
      </c>
      <c r="V495" s="28"/>
      <c r="X495" s="100">
        <f t="shared" si="158"/>
        <v>0</v>
      </c>
      <c r="Y495" s="45" t="str">
        <f t="shared" si="159"/>
        <v/>
      </c>
      <c r="Z495" s="45" t="str">
        <f t="shared" si="160"/>
        <v/>
      </c>
      <c r="AA495" s="45" t="str">
        <f t="shared" si="161"/>
        <v/>
      </c>
      <c r="AC495" s="18" t="str">
        <f t="shared" si="162"/>
        <v/>
      </c>
      <c r="AD495" s="3" t="str">
        <f t="shared" si="163"/>
        <v/>
      </c>
      <c r="AE495" s="3"/>
      <c r="AF495" s="3" t="str">
        <f t="shared" si="164"/>
        <v/>
      </c>
      <c r="AG495" s="3" t="str">
        <f t="shared" si="165"/>
        <v/>
      </c>
      <c r="AH495" s="3" t="str">
        <f t="shared" si="166"/>
        <v/>
      </c>
      <c r="AI495" s="3"/>
      <c r="AJ495" s="3" t="str">
        <f t="shared" si="167"/>
        <v/>
      </c>
      <c r="AK495" s="46" t="str">
        <f t="shared" si="168"/>
        <v/>
      </c>
      <c r="AM495" s="66">
        <f t="shared" si="169"/>
        <v>0</v>
      </c>
      <c r="AN495" s="2">
        <f t="shared" si="170"/>
        <v>0</v>
      </c>
      <c r="AO495" s="67">
        <f t="shared" si="171"/>
        <v>0</v>
      </c>
      <c r="AQ495" s="104" t="str">
        <f t="shared" si="172"/>
        <v/>
      </c>
      <c r="AS495" s="74" t="str">
        <f t="shared" si="173"/>
        <v/>
      </c>
      <c r="AT495" s="1" t="str">
        <f t="shared" si="174"/>
        <v/>
      </c>
      <c r="AU495" s="1" t="str">
        <f t="shared" si="175"/>
        <v/>
      </c>
      <c r="AV495" s="105" t="str">
        <f t="shared" si="176"/>
        <v/>
      </c>
    </row>
    <row r="496" spans="1:48" x14ac:dyDescent="0.25">
      <c r="A496" s="28"/>
      <c r="B496" s="118"/>
      <c r="C496" s="119"/>
      <c r="D496" s="119"/>
      <c r="E496" s="120"/>
      <c r="F496" s="120"/>
      <c r="G496" s="121"/>
      <c r="H496" s="122"/>
      <c r="I496" s="121"/>
      <c r="J496" s="123"/>
      <c r="K496" s="123"/>
      <c r="L496" s="123"/>
      <c r="M496" s="124"/>
      <c r="N496" s="125"/>
      <c r="O496" s="28"/>
      <c r="P496" s="86" t="str">
        <f>IF($B496="", "", SUMIF('Time &amp; Expenses'!$G$11:$G$8010, $B496, 'Time &amp; Expenses'!$J$11:$J$8010))</f>
        <v/>
      </c>
      <c r="Q496" s="2" t="str">
        <f>IF($B496="", "", SUMIF('Time &amp; Expenses'!$G$11:$G$8010, $B496, 'Time &amp; Expenses'!$K$11:$K$8010))</f>
        <v/>
      </c>
      <c r="R496" s="22" t="str">
        <f t="shared" si="155"/>
        <v/>
      </c>
      <c r="S496" s="28"/>
      <c r="T496" s="26" t="str">
        <f t="shared" si="156"/>
        <v/>
      </c>
      <c r="U496" s="22" t="str">
        <f t="shared" si="157"/>
        <v/>
      </c>
      <c r="V496" s="28"/>
      <c r="X496" s="100">
        <f t="shared" si="158"/>
        <v>0</v>
      </c>
      <c r="Y496" s="45" t="str">
        <f t="shared" si="159"/>
        <v/>
      </c>
      <c r="Z496" s="45" t="str">
        <f t="shared" si="160"/>
        <v/>
      </c>
      <c r="AA496" s="45" t="str">
        <f t="shared" si="161"/>
        <v/>
      </c>
      <c r="AC496" s="18" t="str">
        <f t="shared" si="162"/>
        <v/>
      </c>
      <c r="AD496" s="3" t="str">
        <f t="shared" si="163"/>
        <v/>
      </c>
      <c r="AE496" s="3"/>
      <c r="AF496" s="3" t="str">
        <f t="shared" si="164"/>
        <v/>
      </c>
      <c r="AG496" s="3" t="str">
        <f t="shared" si="165"/>
        <v/>
      </c>
      <c r="AH496" s="3" t="str">
        <f t="shared" si="166"/>
        <v/>
      </c>
      <c r="AI496" s="3"/>
      <c r="AJ496" s="3" t="str">
        <f t="shared" si="167"/>
        <v/>
      </c>
      <c r="AK496" s="46" t="str">
        <f t="shared" si="168"/>
        <v/>
      </c>
      <c r="AM496" s="66">
        <f t="shared" si="169"/>
        <v>0</v>
      </c>
      <c r="AN496" s="2">
        <f t="shared" si="170"/>
        <v>0</v>
      </c>
      <c r="AO496" s="67">
        <f t="shared" si="171"/>
        <v>0</v>
      </c>
      <c r="AQ496" s="104" t="str">
        <f t="shared" si="172"/>
        <v/>
      </c>
      <c r="AS496" s="74" t="str">
        <f t="shared" si="173"/>
        <v/>
      </c>
      <c r="AT496" s="1" t="str">
        <f t="shared" si="174"/>
        <v/>
      </c>
      <c r="AU496" s="1" t="str">
        <f t="shared" si="175"/>
        <v/>
      </c>
      <c r="AV496" s="105" t="str">
        <f t="shared" si="176"/>
        <v/>
      </c>
    </row>
    <row r="497" spans="1:48" x14ac:dyDescent="0.25">
      <c r="A497" s="28"/>
      <c r="B497" s="118"/>
      <c r="C497" s="119"/>
      <c r="D497" s="119"/>
      <c r="E497" s="120"/>
      <c r="F497" s="120"/>
      <c r="G497" s="121"/>
      <c r="H497" s="122"/>
      <c r="I497" s="121"/>
      <c r="J497" s="123"/>
      <c r="K497" s="123"/>
      <c r="L497" s="123"/>
      <c r="M497" s="124"/>
      <c r="N497" s="125"/>
      <c r="O497" s="28"/>
      <c r="P497" s="86" t="str">
        <f>IF($B497="", "", SUMIF('Time &amp; Expenses'!$G$11:$G$8010, $B497, 'Time &amp; Expenses'!$J$11:$J$8010))</f>
        <v/>
      </c>
      <c r="Q497" s="2" t="str">
        <f>IF($B497="", "", SUMIF('Time &amp; Expenses'!$G$11:$G$8010, $B497, 'Time &amp; Expenses'!$K$11:$K$8010))</f>
        <v/>
      </c>
      <c r="R497" s="22" t="str">
        <f t="shared" si="155"/>
        <v/>
      </c>
      <c r="S497" s="28"/>
      <c r="T497" s="26" t="str">
        <f t="shared" si="156"/>
        <v/>
      </c>
      <c r="U497" s="22" t="str">
        <f t="shared" si="157"/>
        <v/>
      </c>
      <c r="V497" s="28"/>
      <c r="X497" s="100">
        <f t="shared" si="158"/>
        <v>0</v>
      </c>
      <c r="Y497" s="45" t="str">
        <f t="shared" si="159"/>
        <v/>
      </c>
      <c r="Z497" s="45" t="str">
        <f t="shared" si="160"/>
        <v/>
      </c>
      <c r="AA497" s="45" t="str">
        <f t="shared" si="161"/>
        <v/>
      </c>
      <c r="AC497" s="18" t="str">
        <f t="shared" si="162"/>
        <v/>
      </c>
      <c r="AD497" s="3" t="str">
        <f t="shared" si="163"/>
        <v/>
      </c>
      <c r="AE497" s="3"/>
      <c r="AF497" s="3" t="str">
        <f t="shared" si="164"/>
        <v/>
      </c>
      <c r="AG497" s="3" t="str">
        <f t="shared" si="165"/>
        <v/>
      </c>
      <c r="AH497" s="3" t="str">
        <f t="shared" si="166"/>
        <v/>
      </c>
      <c r="AI497" s="3"/>
      <c r="AJ497" s="3" t="str">
        <f t="shared" si="167"/>
        <v/>
      </c>
      <c r="AK497" s="46" t="str">
        <f t="shared" si="168"/>
        <v/>
      </c>
      <c r="AM497" s="66">
        <f t="shared" si="169"/>
        <v>0</v>
      </c>
      <c r="AN497" s="2">
        <f t="shared" si="170"/>
        <v>0</v>
      </c>
      <c r="AO497" s="67">
        <f t="shared" si="171"/>
        <v>0</v>
      </c>
      <c r="AQ497" s="104" t="str">
        <f t="shared" si="172"/>
        <v/>
      </c>
      <c r="AS497" s="74" t="str">
        <f t="shared" si="173"/>
        <v/>
      </c>
      <c r="AT497" s="1" t="str">
        <f t="shared" si="174"/>
        <v/>
      </c>
      <c r="AU497" s="1" t="str">
        <f t="shared" si="175"/>
        <v/>
      </c>
      <c r="AV497" s="105" t="str">
        <f t="shared" si="176"/>
        <v/>
      </c>
    </row>
    <row r="498" spans="1:48" x14ac:dyDescent="0.25">
      <c r="A498" s="28"/>
      <c r="B498" s="118"/>
      <c r="C498" s="119"/>
      <c r="D498" s="119"/>
      <c r="E498" s="120"/>
      <c r="F498" s="120"/>
      <c r="G498" s="121"/>
      <c r="H498" s="122"/>
      <c r="I498" s="121"/>
      <c r="J498" s="123"/>
      <c r="K498" s="123"/>
      <c r="L498" s="123"/>
      <c r="M498" s="124"/>
      <c r="N498" s="125"/>
      <c r="O498" s="28"/>
      <c r="P498" s="86" t="str">
        <f>IF($B498="", "", SUMIF('Time &amp; Expenses'!$G$11:$G$8010, $B498, 'Time &amp; Expenses'!$J$11:$J$8010))</f>
        <v/>
      </c>
      <c r="Q498" s="2" t="str">
        <f>IF($B498="", "", SUMIF('Time &amp; Expenses'!$G$11:$G$8010, $B498, 'Time &amp; Expenses'!$K$11:$K$8010))</f>
        <v/>
      </c>
      <c r="R498" s="22" t="str">
        <f t="shared" si="155"/>
        <v/>
      </c>
      <c r="S498" s="28"/>
      <c r="T498" s="26" t="str">
        <f t="shared" si="156"/>
        <v/>
      </c>
      <c r="U498" s="22" t="str">
        <f t="shared" si="157"/>
        <v/>
      </c>
      <c r="V498" s="28"/>
      <c r="X498" s="100">
        <f t="shared" si="158"/>
        <v>0</v>
      </c>
      <c r="Y498" s="45" t="str">
        <f t="shared" si="159"/>
        <v/>
      </c>
      <c r="Z498" s="45" t="str">
        <f t="shared" si="160"/>
        <v/>
      </c>
      <c r="AA498" s="45" t="str">
        <f t="shared" si="161"/>
        <v/>
      </c>
      <c r="AC498" s="18" t="str">
        <f t="shared" si="162"/>
        <v/>
      </c>
      <c r="AD498" s="3" t="str">
        <f t="shared" si="163"/>
        <v/>
      </c>
      <c r="AE498" s="3"/>
      <c r="AF498" s="3" t="str">
        <f t="shared" si="164"/>
        <v/>
      </c>
      <c r="AG498" s="3" t="str">
        <f t="shared" si="165"/>
        <v/>
      </c>
      <c r="AH498" s="3" t="str">
        <f t="shared" si="166"/>
        <v/>
      </c>
      <c r="AI498" s="3"/>
      <c r="AJ498" s="3" t="str">
        <f t="shared" si="167"/>
        <v/>
      </c>
      <c r="AK498" s="46" t="str">
        <f t="shared" si="168"/>
        <v/>
      </c>
      <c r="AM498" s="66">
        <f t="shared" si="169"/>
        <v>0</v>
      </c>
      <c r="AN498" s="2">
        <f t="shared" si="170"/>
        <v>0</v>
      </c>
      <c r="AO498" s="67">
        <f t="shared" si="171"/>
        <v>0</v>
      </c>
      <c r="AQ498" s="104" t="str">
        <f t="shared" si="172"/>
        <v/>
      </c>
      <c r="AS498" s="74" t="str">
        <f t="shared" si="173"/>
        <v/>
      </c>
      <c r="AT498" s="1" t="str">
        <f t="shared" si="174"/>
        <v/>
      </c>
      <c r="AU498" s="1" t="str">
        <f t="shared" si="175"/>
        <v/>
      </c>
      <c r="AV498" s="105" t="str">
        <f t="shared" si="176"/>
        <v/>
      </c>
    </row>
    <row r="499" spans="1:48" x14ac:dyDescent="0.25">
      <c r="A499" s="28"/>
      <c r="B499" s="118"/>
      <c r="C499" s="119"/>
      <c r="D499" s="119"/>
      <c r="E499" s="120"/>
      <c r="F499" s="120"/>
      <c r="G499" s="121"/>
      <c r="H499" s="122"/>
      <c r="I499" s="121"/>
      <c r="J499" s="123"/>
      <c r="K499" s="123"/>
      <c r="L499" s="123"/>
      <c r="M499" s="124"/>
      <c r="N499" s="125"/>
      <c r="O499" s="28"/>
      <c r="P499" s="86" t="str">
        <f>IF($B499="", "", SUMIF('Time &amp; Expenses'!$G$11:$G$8010, $B499, 'Time &amp; Expenses'!$J$11:$J$8010))</f>
        <v/>
      </c>
      <c r="Q499" s="2" t="str">
        <f>IF($B499="", "", SUMIF('Time &amp; Expenses'!$G$11:$G$8010, $B499, 'Time &amp; Expenses'!$K$11:$K$8010))</f>
        <v/>
      </c>
      <c r="R499" s="22" t="str">
        <f t="shared" si="155"/>
        <v/>
      </c>
      <c r="S499" s="28"/>
      <c r="T499" s="26" t="str">
        <f t="shared" si="156"/>
        <v/>
      </c>
      <c r="U499" s="22" t="str">
        <f t="shared" si="157"/>
        <v/>
      </c>
      <c r="V499" s="28"/>
      <c r="X499" s="100">
        <f t="shared" si="158"/>
        <v>0</v>
      </c>
      <c r="Y499" s="45" t="str">
        <f t="shared" si="159"/>
        <v/>
      </c>
      <c r="Z499" s="45" t="str">
        <f t="shared" si="160"/>
        <v/>
      </c>
      <c r="AA499" s="45" t="str">
        <f t="shared" si="161"/>
        <v/>
      </c>
      <c r="AC499" s="18" t="str">
        <f t="shared" si="162"/>
        <v/>
      </c>
      <c r="AD499" s="3" t="str">
        <f t="shared" si="163"/>
        <v/>
      </c>
      <c r="AE499" s="3"/>
      <c r="AF499" s="3" t="str">
        <f t="shared" si="164"/>
        <v/>
      </c>
      <c r="AG499" s="3" t="str">
        <f t="shared" si="165"/>
        <v/>
      </c>
      <c r="AH499" s="3" t="str">
        <f t="shared" si="166"/>
        <v/>
      </c>
      <c r="AI499" s="3"/>
      <c r="AJ499" s="3" t="str">
        <f t="shared" si="167"/>
        <v/>
      </c>
      <c r="AK499" s="46" t="str">
        <f t="shared" si="168"/>
        <v/>
      </c>
      <c r="AM499" s="66">
        <f t="shared" si="169"/>
        <v>0</v>
      </c>
      <c r="AN499" s="2">
        <f t="shared" si="170"/>
        <v>0</v>
      </c>
      <c r="AO499" s="67">
        <f t="shared" si="171"/>
        <v>0</v>
      </c>
      <c r="AQ499" s="104" t="str">
        <f t="shared" si="172"/>
        <v/>
      </c>
      <c r="AS499" s="74" t="str">
        <f t="shared" si="173"/>
        <v/>
      </c>
      <c r="AT499" s="1" t="str">
        <f t="shared" si="174"/>
        <v/>
      </c>
      <c r="AU499" s="1" t="str">
        <f t="shared" si="175"/>
        <v/>
      </c>
      <c r="AV499" s="105" t="str">
        <f t="shared" si="176"/>
        <v/>
      </c>
    </row>
    <row r="500" spans="1:48" x14ac:dyDescent="0.25">
      <c r="A500" s="28"/>
      <c r="B500" s="118"/>
      <c r="C500" s="119"/>
      <c r="D500" s="119"/>
      <c r="E500" s="120"/>
      <c r="F500" s="120"/>
      <c r="G500" s="121"/>
      <c r="H500" s="122"/>
      <c r="I500" s="121"/>
      <c r="J500" s="123"/>
      <c r="K500" s="123"/>
      <c r="L500" s="123"/>
      <c r="M500" s="124"/>
      <c r="N500" s="125"/>
      <c r="O500" s="28"/>
      <c r="P500" s="86" t="str">
        <f>IF($B500="", "", SUMIF('Time &amp; Expenses'!$G$11:$G$8010, $B500, 'Time &amp; Expenses'!$J$11:$J$8010))</f>
        <v/>
      </c>
      <c r="Q500" s="2" t="str">
        <f>IF($B500="", "", SUMIF('Time &amp; Expenses'!$G$11:$G$8010, $B500, 'Time &amp; Expenses'!$K$11:$K$8010))</f>
        <v/>
      </c>
      <c r="R500" s="22" t="str">
        <f t="shared" si="155"/>
        <v/>
      </c>
      <c r="S500" s="28"/>
      <c r="T500" s="26" t="str">
        <f t="shared" si="156"/>
        <v/>
      </c>
      <c r="U500" s="22" t="str">
        <f t="shared" si="157"/>
        <v/>
      </c>
      <c r="V500" s="28"/>
      <c r="X500" s="100">
        <f t="shared" si="158"/>
        <v>0</v>
      </c>
      <c r="Y500" s="45" t="str">
        <f t="shared" si="159"/>
        <v/>
      </c>
      <c r="Z500" s="45" t="str">
        <f t="shared" si="160"/>
        <v/>
      </c>
      <c r="AA500" s="45" t="str">
        <f t="shared" si="161"/>
        <v/>
      </c>
      <c r="AC500" s="18" t="str">
        <f t="shared" si="162"/>
        <v/>
      </c>
      <c r="AD500" s="3" t="str">
        <f t="shared" si="163"/>
        <v/>
      </c>
      <c r="AE500" s="3"/>
      <c r="AF500" s="3" t="str">
        <f t="shared" si="164"/>
        <v/>
      </c>
      <c r="AG500" s="3" t="str">
        <f t="shared" si="165"/>
        <v/>
      </c>
      <c r="AH500" s="3" t="str">
        <f t="shared" si="166"/>
        <v/>
      </c>
      <c r="AI500" s="3"/>
      <c r="AJ500" s="3" t="str">
        <f t="shared" si="167"/>
        <v/>
      </c>
      <c r="AK500" s="46" t="str">
        <f t="shared" si="168"/>
        <v/>
      </c>
      <c r="AM500" s="66">
        <f t="shared" si="169"/>
        <v>0</v>
      </c>
      <c r="AN500" s="2">
        <f t="shared" si="170"/>
        <v>0</v>
      </c>
      <c r="AO500" s="67">
        <f t="shared" si="171"/>
        <v>0</v>
      </c>
      <c r="AQ500" s="104" t="str">
        <f t="shared" si="172"/>
        <v/>
      </c>
      <c r="AS500" s="74" t="str">
        <f t="shared" si="173"/>
        <v/>
      </c>
      <c r="AT500" s="1" t="str">
        <f t="shared" si="174"/>
        <v/>
      </c>
      <c r="AU500" s="1" t="str">
        <f t="shared" si="175"/>
        <v/>
      </c>
      <c r="AV500" s="105" t="str">
        <f t="shared" si="176"/>
        <v/>
      </c>
    </row>
    <row r="501" spans="1:48" x14ac:dyDescent="0.25">
      <c r="A501" s="28"/>
      <c r="B501" s="118"/>
      <c r="C501" s="119"/>
      <c r="D501" s="119"/>
      <c r="E501" s="120"/>
      <c r="F501" s="120"/>
      <c r="G501" s="121"/>
      <c r="H501" s="122"/>
      <c r="I501" s="121"/>
      <c r="J501" s="123"/>
      <c r="K501" s="123"/>
      <c r="L501" s="123"/>
      <c r="M501" s="124"/>
      <c r="N501" s="125"/>
      <c r="O501" s="28"/>
      <c r="P501" s="86" t="str">
        <f>IF($B501="", "", SUMIF('Time &amp; Expenses'!$G$11:$G$8010, $B501, 'Time &amp; Expenses'!$J$11:$J$8010))</f>
        <v/>
      </c>
      <c r="Q501" s="2" t="str">
        <f>IF($B501="", "", SUMIF('Time &amp; Expenses'!$G$11:$G$8010, $B501, 'Time &amp; Expenses'!$K$11:$K$8010))</f>
        <v/>
      </c>
      <c r="R501" s="22" t="str">
        <f t="shared" si="155"/>
        <v/>
      </c>
      <c r="S501" s="28"/>
      <c r="T501" s="26" t="str">
        <f t="shared" si="156"/>
        <v/>
      </c>
      <c r="U501" s="22" t="str">
        <f t="shared" si="157"/>
        <v/>
      </c>
      <c r="V501" s="28"/>
      <c r="X501" s="100">
        <f t="shared" si="158"/>
        <v>0</v>
      </c>
      <c r="Y501" s="45" t="str">
        <f t="shared" si="159"/>
        <v/>
      </c>
      <c r="Z501" s="45" t="str">
        <f t="shared" si="160"/>
        <v/>
      </c>
      <c r="AA501" s="45" t="str">
        <f t="shared" si="161"/>
        <v/>
      </c>
      <c r="AC501" s="18" t="str">
        <f t="shared" si="162"/>
        <v/>
      </c>
      <c r="AD501" s="3" t="str">
        <f t="shared" si="163"/>
        <v/>
      </c>
      <c r="AE501" s="3"/>
      <c r="AF501" s="3" t="str">
        <f t="shared" si="164"/>
        <v/>
      </c>
      <c r="AG501" s="3" t="str">
        <f t="shared" si="165"/>
        <v/>
      </c>
      <c r="AH501" s="3" t="str">
        <f t="shared" si="166"/>
        <v/>
      </c>
      <c r="AI501" s="3"/>
      <c r="AJ501" s="3" t="str">
        <f t="shared" si="167"/>
        <v/>
      </c>
      <c r="AK501" s="46" t="str">
        <f t="shared" si="168"/>
        <v/>
      </c>
      <c r="AM501" s="66">
        <f t="shared" si="169"/>
        <v>0</v>
      </c>
      <c r="AN501" s="2">
        <f t="shared" si="170"/>
        <v>0</v>
      </c>
      <c r="AO501" s="67">
        <f t="shared" si="171"/>
        <v>0</v>
      </c>
      <c r="AQ501" s="104" t="str">
        <f t="shared" si="172"/>
        <v/>
      </c>
      <c r="AS501" s="74" t="str">
        <f t="shared" si="173"/>
        <v/>
      </c>
      <c r="AT501" s="1" t="str">
        <f t="shared" si="174"/>
        <v/>
      </c>
      <c r="AU501" s="1" t="str">
        <f t="shared" si="175"/>
        <v/>
      </c>
      <c r="AV501" s="105" t="str">
        <f t="shared" si="176"/>
        <v/>
      </c>
    </row>
    <row r="502" spans="1:48" x14ac:dyDescent="0.25">
      <c r="A502" s="28"/>
      <c r="B502" s="118"/>
      <c r="C502" s="119"/>
      <c r="D502" s="119"/>
      <c r="E502" s="120"/>
      <c r="F502" s="120"/>
      <c r="G502" s="121"/>
      <c r="H502" s="122"/>
      <c r="I502" s="121"/>
      <c r="J502" s="123"/>
      <c r="K502" s="123"/>
      <c r="L502" s="123"/>
      <c r="M502" s="124"/>
      <c r="N502" s="125"/>
      <c r="O502" s="28"/>
      <c r="P502" s="86" t="str">
        <f>IF($B502="", "", SUMIF('Time &amp; Expenses'!$G$11:$G$8010, $B502, 'Time &amp; Expenses'!$J$11:$J$8010))</f>
        <v/>
      </c>
      <c r="Q502" s="2" t="str">
        <f>IF($B502="", "", SUMIF('Time &amp; Expenses'!$G$11:$G$8010, $B502, 'Time &amp; Expenses'!$K$11:$K$8010))</f>
        <v/>
      </c>
      <c r="R502" s="22" t="str">
        <f t="shared" si="155"/>
        <v/>
      </c>
      <c r="S502" s="28"/>
      <c r="T502" s="26" t="str">
        <f t="shared" si="156"/>
        <v/>
      </c>
      <c r="U502" s="22" t="str">
        <f t="shared" si="157"/>
        <v/>
      </c>
      <c r="V502" s="28"/>
      <c r="X502" s="100">
        <f t="shared" si="158"/>
        <v>0</v>
      </c>
      <c r="Y502" s="45" t="str">
        <f t="shared" si="159"/>
        <v/>
      </c>
      <c r="Z502" s="45" t="str">
        <f t="shared" si="160"/>
        <v/>
      </c>
      <c r="AA502" s="45" t="str">
        <f t="shared" si="161"/>
        <v/>
      </c>
      <c r="AC502" s="18" t="str">
        <f t="shared" si="162"/>
        <v/>
      </c>
      <c r="AD502" s="3" t="str">
        <f t="shared" si="163"/>
        <v/>
      </c>
      <c r="AE502" s="3"/>
      <c r="AF502" s="3" t="str">
        <f t="shared" si="164"/>
        <v/>
      </c>
      <c r="AG502" s="3" t="str">
        <f t="shared" si="165"/>
        <v/>
      </c>
      <c r="AH502" s="3" t="str">
        <f t="shared" si="166"/>
        <v/>
      </c>
      <c r="AI502" s="3"/>
      <c r="AJ502" s="3" t="str">
        <f t="shared" si="167"/>
        <v/>
      </c>
      <c r="AK502" s="46" t="str">
        <f t="shared" si="168"/>
        <v/>
      </c>
      <c r="AM502" s="66">
        <f t="shared" si="169"/>
        <v>0</v>
      </c>
      <c r="AN502" s="2">
        <f t="shared" si="170"/>
        <v>0</v>
      </c>
      <c r="AO502" s="67">
        <f t="shared" si="171"/>
        <v>0</v>
      </c>
      <c r="AQ502" s="104" t="str">
        <f t="shared" si="172"/>
        <v/>
      </c>
      <c r="AS502" s="74" t="str">
        <f t="shared" si="173"/>
        <v/>
      </c>
      <c r="AT502" s="1" t="str">
        <f t="shared" si="174"/>
        <v/>
      </c>
      <c r="AU502" s="1" t="str">
        <f t="shared" si="175"/>
        <v/>
      </c>
      <c r="AV502" s="105" t="str">
        <f t="shared" si="176"/>
        <v/>
      </c>
    </row>
    <row r="503" spans="1:48" x14ac:dyDescent="0.25">
      <c r="A503" s="28"/>
      <c r="B503" s="118"/>
      <c r="C503" s="119"/>
      <c r="D503" s="119"/>
      <c r="E503" s="120"/>
      <c r="F503" s="120"/>
      <c r="G503" s="121"/>
      <c r="H503" s="122"/>
      <c r="I503" s="121"/>
      <c r="J503" s="123"/>
      <c r="K503" s="123"/>
      <c r="L503" s="123"/>
      <c r="M503" s="124"/>
      <c r="N503" s="125"/>
      <c r="O503" s="28"/>
      <c r="P503" s="86" t="str">
        <f>IF($B503="", "", SUMIF('Time &amp; Expenses'!$G$11:$G$8010, $B503, 'Time &amp; Expenses'!$J$11:$J$8010))</f>
        <v/>
      </c>
      <c r="Q503" s="2" t="str">
        <f>IF($B503="", "", SUMIF('Time &amp; Expenses'!$G$11:$G$8010, $B503, 'Time &amp; Expenses'!$K$11:$K$8010))</f>
        <v/>
      </c>
      <c r="R503" s="22" t="str">
        <f t="shared" si="155"/>
        <v/>
      </c>
      <c r="S503" s="28"/>
      <c r="T503" s="26" t="str">
        <f t="shared" si="156"/>
        <v/>
      </c>
      <c r="U503" s="22" t="str">
        <f t="shared" si="157"/>
        <v/>
      </c>
      <c r="V503" s="28"/>
      <c r="X503" s="100">
        <f t="shared" si="158"/>
        <v>0</v>
      </c>
      <c r="Y503" s="45" t="str">
        <f t="shared" si="159"/>
        <v/>
      </c>
      <c r="Z503" s="45" t="str">
        <f t="shared" si="160"/>
        <v/>
      </c>
      <c r="AA503" s="45" t="str">
        <f t="shared" si="161"/>
        <v/>
      </c>
      <c r="AC503" s="18" t="str">
        <f t="shared" si="162"/>
        <v/>
      </c>
      <c r="AD503" s="3" t="str">
        <f t="shared" si="163"/>
        <v/>
      </c>
      <c r="AE503" s="3"/>
      <c r="AF503" s="3" t="str">
        <f t="shared" si="164"/>
        <v/>
      </c>
      <c r="AG503" s="3" t="str">
        <f t="shared" si="165"/>
        <v/>
      </c>
      <c r="AH503" s="3" t="str">
        <f t="shared" si="166"/>
        <v/>
      </c>
      <c r="AI503" s="3"/>
      <c r="AJ503" s="3" t="str">
        <f t="shared" si="167"/>
        <v/>
      </c>
      <c r="AK503" s="46" t="str">
        <f t="shared" si="168"/>
        <v/>
      </c>
      <c r="AM503" s="66">
        <f t="shared" si="169"/>
        <v>0</v>
      </c>
      <c r="AN503" s="2">
        <f t="shared" si="170"/>
        <v>0</v>
      </c>
      <c r="AO503" s="67">
        <f t="shared" si="171"/>
        <v>0</v>
      </c>
      <c r="AQ503" s="104" t="str">
        <f t="shared" si="172"/>
        <v/>
      </c>
      <c r="AS503" s="74" t="str">
        <f t="shared" si="173"/>
        <v/>
      </c>
      <c r="AT503" s="1" t="str">
        <f t="shared" si="174"/>
        <v/>
      </c>
      <c r="AU503" s="1" t="str">
        <f t="shared" si="175"/>
        <v/>
      </c>
      <c r="AV503" s="105" t="str">
        <f t="shared" si="176"/>
        <v/>
      </c>
    </row>
    <row r="504" spans="1:48" x14ac:dyDescent="0.25">
      <c r="A504" s="28"/>
      <c r="B504" s="118"/>
      <c r="C504" s="119"/>
      <c r="D504" s="119"/>
      <c r="E504" s="120"/>
      <c r="F504" s="120"/>
      <c r="G504" s="121"/>
      <c r="H504" s="122"/>
      <c r="I504" s="121"/>
      <c r="J504" s="123"/>
      <c r="K504" s="123"/>
      <c r="L504" s="123"/>
      <c r="M504" s="124"/>
      <c r="N504" s="125"/>
      <c r="O504" s="28"/>
      <c r="P504" s="86" t="str">
        <f>IF($B504="", "", SUMIF('Time &amp; Expenses'!$G$11:$G$8010, $B504, 'Time &amp; Expenses'!$J$11:$J$8010))</f>
        <v/>
      </c>
      <c r="Q504" s="2" t="str">
        <f>IF($B504="", "", SUMIF('Time &amp; Expenses'!$G$11:$G$8010, $B504, 'Time &amp; Expenses'!$K$11:$K$8010))</f>
        <v/>
      </c>
      <c r="R504" s="22" t="str">
        <f t="shared" si="155"/>
        <v/>
      </c>
      <c r="S504" s="28"/>
      <c r="T504" s="26" t="str">
        <f t="shared" si="156"/>
        <v/>
      </c>
      <c r="U504" s="22" t="str">
        <f t="shared" si="157"/>
        <v/>
      </c>
      <c r="V504" s="28"/>
      <c r="X504" s="100">
        <f t="shared" si="158"/>
        <v>0</v>
      </c>
      <c r="Y504" s="45" t="str">
        <f t="shared" si="159"/>
        <v/>
      </c>
      <c r="Z504" s="45" t="str">
        <f t="shared" si="160"/>
        <v/>
      </c>
      <c r="AA504" s="45" t="str">
        <f t="shared" si="161"/>
        <v/>
      </c>
      <c r="AC504" s="18" t="str">
        <f t="shared" si="162"/>
        <v/>
      </c>
      <c r="AD504" s="3" t="str">
        <f t="shared" si="163"/>
        <v/>
      </c>
      <c r="AE504" s="3"/>
      <c r="AF504" s="3" t="str">
        <f t="shared" si="164"/>
        <v/>
      </c>
      <c r="AG504" s="3" t="str">
        <f t="shared" si="165"/>
        <v/>
      </c>
      <c r="AH504" s="3" t="str">
        <f t="shared" si="166"/>
        <v/>
      </c>
      <c r="AI504" s="3"/>
      <c r="AJ504" s="3" t="str">
        <f t="shared" si="167"/>
        <v/>
      </c>
      <c r="AK504" s="46" t="str">
        <f t="shared" si="168"/>
        <v/>
      </c>
      <c r="AM504" s="66">
        <f t="shared" si="169"/>
        <v>0</v>
      </c>
      <c r="AN504" s="2">
        <f t="shared" si="170"/>
        <v>0</v>
      </c>
      <c r="AO504" s="67">
        <f t="shared" si="171"/>
        <v>0</v>
      </c>
      <c r="AQ504" s="104" t="str">
        <f t="shared" si="172"/>
        <v/>
      </c>
      <c r="AS504" s="74" t="str">
        <f t="shared" si="173"/>
        <v/>
      </c>
      <c r="AT504" s="1" t="str">
        <f t="shared" si="174"/>
        <v/>
      </c>
      <c r="AU504" s="1" t="str">
        <f t="shared" si="175"/>
        <v/>
      </c>
      <c r="AV504" s="105" t="str">
        <f t="shared" si="176"/>
        <v/>
      </c>
    </row>
    <row r="505" spans="1:48" x14ac:dyDescent="0.25">
      <c r="A505" s="28"/>
      <c r="B505" s="118"/>
      <c r="C505" s="119"/>
      <c r="D505" s="119"/>
      <c r="E505" s="120"/>
      <c r="F505" s="120"/>
      <c r="G505" s="121"/>
      <c r="H505" s="122"/>
      <c r="I505" s="121"/>
      <c r="J505" s="123"/>
      <c r="K505" s="123"/>
      <c r="L505" s="123"/>
      <c r="M505" s="124"/>
      <c r="N505" s="125"/>
      <c r="O505" s="28"/>
      <c r="P505" s="86" t="str">
        <f>IF($B505="", "", SUMIF('Time &amp; Expenses'!$G$11:$G$8010, $B505, 'Time &amp; Expenses'!$J$11:$J$8010))</f>
        <v/>
      </c>
      <c r="Q505" s="2" t="str">
        <f>IF($B505="", "", SUMIF('Time &amp; Expenses'!$G$11:$G$8010, $B505, 'Time &amp; Expenses'!$K$11:$K$8010))</f>
        <v/>
      </c>
      <c r="R505" s="22" t="str">
        <f t="shared" si="155"/>
        <v/>
      </c>
      <c r="S505" s="28"/>
      <c r="T505" s="26" t="str">
        <f t="shared" si="156"/>
        <v/>
      </c>
      <c r="U505" s="22" t="str">
        <f t="shared" si="157"/>
        <v/>
      </c>
      <c r="V505" s="28"/>
      <c r="X505" s="100">
        <f t="shared" si="158"/>
        <v>0</v>
      </c>
      <c r="Y505" s="45" t="str">
        <f t="shared" si="159"/>
        <v/>
      </c>
      <c r="Z505" s="45" t="str">
        <f t="shared" si="160"/>
        <v/>
      </c>
      <c r="AA505" s="45" t="str">
        <f t="shared" si="161"/>
        <v/>
      </c>
      <c r="AC505" s="18" t="str">
        <f t="shared" si="162"/>
        <v/>
      </c>
      <c r="AD505" s="3" t="str">
        <f t="shared" si="163"/>
        <v/>
      </c>
      <c r="AE505" s="3"/>
      <c r="AF505" s="3" t="str">
        <f t="shared" si="164"/>
        <v/>
      </c>
      <c r="AG505" s="3" t="str">
        <f t="shared" si="165"/>
        <v/>
      </c>
      <c r="AH505" s="3" t="str">
        <f t="shared" si="166"/>
        <v/>
      </c>
      <c r="AI505" s="3"/>
      <c r="AJ505" s="3" t="str">
        <f t="shared" si="167"/>
        <v/>
      </c>
      <c r="AK505" s="46" t="str">
        <f t="shared" si="168"/>
        <v/>
      </c>
      <c r="AM505" s="66">
        <f t="shared" si="169"/>
        <v>0</v>
      </c>
      <c r="AN505" s="2">
        <f t="shared" si="170"/>
        <v>0</v>
      </c>
      <c r="AO505" s="67">
        <f t="shared" si="171"/>
        <v>0</v>
      </c>
      <c r="AQ505" s="104" t="str">
        <f t="shared" si="172"/>
        <v/>
      </c>
      <c r="AS505" s="74" t="str">
        <f t="shared" si="173"/>
        <v/>
      </c>
      <c r="AT505" s="1" t="str">
        <f t="shared" si="174"/>
        <v/>
      </c>
      <c r="AU505" s="1" t="str">
        <f t="shared" si="175"/>
        <v/>
      </c>
      <c r="AV505" s="105" t="str">
        <f t="shared" si="176"/>
        <v/>
      </c>
    </row>
    <row r="506" spans="1:48" x14ac:dyDescent="0.25">
      <c r="A506" s="28"/>
      <c r="B506" s="118"/>
      <c r="C506" s="119"/>
      <c r="D506" s="119"/>
      <c r="E506" s="120"/>
      <c r="F506" s="120"/>
      <c r="G506" s="121"/>
      <c r="H506" s="122"/>
      <c r="I506" s="121"/>
      <c r="J506" s="123"/>
      <c r="K506" s="123"/>
      <c r="L506" s="123"/>
      <c r="M506" s="124"/>
      <c r="N506" s="125"/>
      <c r="O506" s="28"/>
      <c r="P506" s="86" t="str">
        <f>IF($B506="", "", SUMIF('Time &amp; Expenses'!$G$11:$G$8010, $B506, 'Time &amp; Expenses'!$J$11:$J$8010))</f>
        <v/>
      </c>
      <c r="Q506" s="2" t="str">
        <f>IF($B506="", "", SUMIF('Time &amp; Expenses'!$G$11:$G$8010, $B506, 'Time &amp; Expenses'!$K$11:$K$8010))</f>
        <v/>
      </c>
      <c r="R506" s="22" t="str">
        <f t="shared" si="155"/>
        <v/>
      </c>
      <c r="S506" s="28"/>
      <c r="T506" s="26" t="str">
        <f t="shared" si="156"/>
        <v/>
      </c>
      <c r="U506" s="22" t="str">
        <f t="shared" si="157"/>
        <v/>
      </c>
      <c r="V506" s="28"/>
      <c r="X506" s="100">
        <f t="shared" si="158"/>
        <v>0</v>
      </c>
      <c r="Y506" s="45" t="str">
        <f t="shared" si="159"/>
        <v/>
      </c>
      <c r="Z506" s="45" t="str">
        <f t="shared" si="160"/>
        <v/>
      </c>
      <c r="AA506" s="45" t="str">
        <f t="shared" si="161"/>
        <v/>
      </c>
      <c r="AC506" s="18" t="str">
        <f t="shared" si="162"/>
        <v/>
      </c>
      <c r="AD506" s="3" t="str">
        <f t="shared" si="163"/>
        <v/>
      </c>
      <c r="AE506" s="3"/>
      <c r="AF506" s="3" t="str">
        <f t="shared" si="164"/>
        <v/>
      </c>
      <c r="AG506" s="3" t="str">
        <f t="shared" si="165"/>
        <v/>
      </c>
      <c r="AH506" s="3" t="str">
        <f t="shared" si="166"/>
        <v/>
      </c>
      <c r="AI506" s="3"/>
      <c r="AJ506" s="3" t="str">
        <f t="shared" si="167"/>
        <v/>
      </c>
      <c r="AK506" s="46" t="str">
        <f t="shared" si="168"/>
        <v/>
      </c>
      <c r="AM506" s="66">
        <f t="shared" si="169"/>
        <v>0</v>
      </c>
      <c r="AN506" s="2">
        <f t="shared" si="170"/>
        <v>0</v>
      </c>
      <c r="AO506" s="67">
        <f t="shared" si="171"/>
        <v>0</v>
      </c>
      <c r="AQ506" s="104" t="str">
        <f t="shared" si="172"/>
        <v/>
      </c>
      <c r="AS506" s="74" t="str">
        <f t="shared" si="173"/>
        <v/>
      </c>
      <c r="AT506" s="1" t="str">
        <f t="shared" si="174"/>
        <v/>
      </c>
      <c r="AU506" s="1" t="str">
        <f t="shared" si="175"/>
        <v/>
      </c>
      <c r="AV506" s="105" t="str">
        <f t="shared" si="176"/>
        <v/>
      </c>
    </row>
    <row r="507" spans="1:48" x14ac:dyDescent="0.25">
      <c r="A507" s="28"/>
      <c r="B507" s="118"/>
      <c r="C507" s="119"/>
      <c r="D507" s="119"/>
      <c r="E507" s="120"/>
      <c r="F507" s="120"/>
      <c r="G507" s="121"/>
      <c r="H507" s="122"/>
      <c r="I507" s="121"/>
      <c r="J507" s="123"/>
      <c r="K507" s="123"/>
      <c r="L507" s="123"/>
      <c r="M507" s="124"/>
      <c r="N507" s="125"/>
      <c r="O507" s="28"/>
      <c r="P507" s="86" t="str">
        <f>IF($B507="", "", SUMIF('Time &amp; Expenses'!$G$11:$G$8010, $B507, 'Time &amp; Expenses'!$J$11:$J$8010))</f>
        <v/>
      </c>
      <c r="Q507" s="2" t="str">
        <f>IF($B507="", "", SUMIF('Time &amp; Expenses'!$G$11:$G$8010, $B507, 'Time &amp; Expenses'!$K$11:$K$8010))</f>
        <v/>
      </c>
      <c r="R507" s="22" t="str">
        <f t="shared" si="155"/>
        <v/>
      </c>
      <c r="S507" s="28"/>
      <c r="T507" s="26" t="str">
        <f t="shared" si="156"/>
        <v/>
      </c>
      <c r="U507" s="22" t="str">
        <f t="shared" si="157"/>
        <v/>
      </c>
      <c r="V507" s="28"/>
      <c r="X507" s="100">
        <f t="shared" si="158"/>
        <v>0</v>
      </c>
      <c r="Y507" s="45" t="str">
        <f t="shared" si="159"/>
        <v/>
      </c>
      <c r="Z507" s="45" t="str">
        <f t="shared" si="160"/>
        <v/>
      </c>
      <c r="AA507" s="45" t="str">
        <f t="shared" si="161"/>
        <v/>
      </c>
      <c r="AC507" s="18" t="str">
        <f t="shared" si="162"/>
        <v/>
      </c>
      <c r="AD507" s="3" t="str">
        <f t="shared" si="163"/>
        <v/>
      </c>
      <c r="AE507" s="3"/>
      <c r="AF507" s="3" t="str">
        <f t="shared" si="164"/>
        <v/>
      </c>
      <c r="AG507" s="3" t="str">
        <f t="shared" si="165"/>
        <v/>
      </c>
      <c r="AH507" s="3" t="str">
        <f t="shared" si="166"/>
        <v/>
      </c>
      <c r="AI507" s="3"/>
      <c r="AJ507" s="3" t="str">
        <f t="shared" si="167"/>
        <v/>
      </c>
      <c r="AK507" s="46" t="str">
        <f t="shared" si="168"/>
        <v/>
      </c>
      <c r="AM507" s="66">
        <f t="shared" si="169"/>
        <v>0</v>
      </c>
      <c r="AN507" s="2">
        <f t="shared" si="170"/>
        <v>0</v>
      </c>
      <c r="AO507" s="67">
        <f t="shared" si="171"/>
        <v>0</v>
      </c>
      <c r="AQ507" s="104" t="str">
        <f t="shared" si="172"/>
        <v/>
      </c>
      <c r="AS507" s="74" t="str">
        <f t="shared" si="173"/>
        <v/>
      </c>
      <c r="AT507" s="1" t="str">
        <f t="shared" si="174"/>
        <v/>
      </c>
      <c r="AU507" s="1" t="str">
        <f t="shared" si="175"/>
        <v/>
      </c>
      <c r="AV507" s="105" t="str">
        <f t="shared" si="176"/>
        <v/>
      </c>
    </row>
    <row r="508" spans="1:48" x14ac:dyDescent="0.25">
      <c r="A508" s="28"/>
      <c r="B508" s="118"/>
      <c r="C508" s="119"/>
      <c r="D508" s="119"/>
      <c r="E508" s="120"/>
      <c r="F508" s="120"/>
      <c r="G508" s="121"/>
      <c r="H508" s="122"/>
      <c r="I508" s="121"/>
      <c r="J508" s="123"/>
      <c r="K508" s="123"/>
      <c r="L508" s="123"/>
      <c r="M508" s="124"/>
      <c r="N508" s="125"/>
      <c r="O508" s="28"/>
      <c r="P508" s="86" t="str">
        <f>IF($B508="", "", SUMIF('Time &amp; Expenses'!$G$11:$G$8010, $B508, 'Time &amp; Expenses'!$J$11:$J$8010))</f>
        <v/>
      </c>
      <c r="Q508" s="2" t="str">
        <f>IF($B508="", "", SUMIF('Time &amp; Expenses'!$G$11:$G$8010, $B508, 'Time &amp; Expenses'!$K$11:$K$8010))</f>
        <v/>
      </c>
      <c r="R508" s="22" t="str">
        <f t="shared" si="155"/>
        <v/>
      </c>
      <c r="S508" s="28"/>
      <c r="T508" s="26" t="str">
        <f t="shared" si="156"/>
        <v/>
      </c>
      <c r="U508" s="22" t="str">
        <f t="shared" si="157"/>
        <v/>
      </c>
      <c r="V508" s="28"/>
      <c r="X508" s="100">
        <f t="shared" si="158"/>
        <v>0</v>
      </c>
      <c r="Y508" s="45" t="str">
        <f t="shared" si="159"/>
        <v/>
      </c>
      <c r="Z508" s="45" t="str">
        <f t="shared" si="160"/>
        <v/>
      </c>
      <c r="AA508" s="45" t="str">
        <f t="shared" si="161"/>
        <v/>
      </c>
      <c r="AC508" s="18" t="str">
        <f t="shared" si="162"/>
        <v/>
      </c>
      <c r="AD508" s="3" t="str">
        <f t="shared" si="163"/>
        <v/>
      </c>
      <c r="AE508" s="3"/>
      <c r="AF508" s="3" t="str">
        <f t="shared" si="164"/>
        <v/>
      </c>
      <c r="AG508" s="3" t="str">
        <f t="shared" si="165"/>
        <v/>
      </c>
      <c r="AH508" s="3" t="str">
        <f t="shared" si="166"/>
        <v/>
      </c>
      <c r="AI508" s="3"/>
      <c r="AJ508" s="3" t="str">
        <f t="shared" si="167"/>
        <v/>
      </c>
      <c r="AK508" s="46" t="str">
        <f t="shared" si="168"/>
        <v/>
      </c>
      <c r="AM508" s="66">
        <f t="shared" si="169"/>
        <v>0</v>
      </c>
      <c r="AN508" s="2">
        <f t="shared" si="170"/>
        <v>0</v>
      </c>
      <c r="AO508" s="67">
        <f t="shared" si="171"/>
        <v>0</v>
      </c>
      <c r="AQ508" s="104" t="str">
        <f t="shared" si="172"/>
        <v/>
      </c>
      <c r="AS508" s="74" t="str">
        <f t="shared" si="173"/>
        <v/>
      </c>
      <c r="AT508" s="1" t="str">
        <f t="shared" si="174"/>
        <v/>
      </c>
      <c r="AU508" s="1" t="str">
        <f t="shared" si="175"/>
        <v/>
      </c>
      <c r="AV508" s="105" t="str">
        <f t="shared" si="176"/>
        <v/>
      </c>
    </row>
    <row r="509" spans="1:48" x14ac:dyDescent="0.25">
      <c r="A509" s="28"/>
      <c r="B509" s="118"/>
      <c r="C509" s="119"/>
      <c r="D509" s="119"/>
      <c r="E509" s="120"/>
      <c r="F509" s="120"/>
      <c r="G509" s="121"/>
      <c r="H509" s="122"/>
      <c r="I509" s="121"/>
      <c r="J509" s="123"/>
      <c r="K509" s="123"/>
      <c r="L509" s="123"/>
      <c r="M509" s="124"/>
      <c r="N509" s="125"/>
      <c r="O509" s="28"/>
      <c r="P509" s="86" t="str">
        <f>IF($B509="", "", SUMIF('Time &amp; Expenses'!$G$11:$G$8010, $B509, 'Time &amp; Expenses'!$J$11:$J$8010))</f>
        <v/>
      </c>
      <c r="Q509" s="2" t="str">
        <f>IF($B509="", "", SUMIF('Time &amp; Expenses'!$G$11:$G$8010, $B509, 'Time &amp; Expenses'!$K$11:$K$8010))</f>
        <v/>
      </c>
      <c r="R509" s="22" t="str">
        <f t="shared" si="155"/>
        <v/>
      </c>
      <c r="S509" s="28"/>
      <c r="T509" s="26" t="str">
        <f t="shared" si="156"/>
        <v/>
      </c>
      <c r="U509" s="22" t="str">
        <f t="shared" si="157"/>
        <v/>
      </c>
      <c r="V509" s="28"/>
      <c r="X509" s="100">
        <f t="shared" si="158"/>
        <v>0</v>
      </c>
      <c r="Y509" s="45" t="str">
        <f t="shared" si="159"/>
        <v/>
      </c>
      <c r="Z509" s="45" t="str">
        <f t="shared" si="160"/>
        <v/>
      </c>
      <c r="AA509" s="45" t="str">
        <f t="shared" si="161"/>
        <v/>
      </c>
      <c r="AC509" s="18" t="str">
        <f t="shared" si="162"/>
        <v/>
      </c>
      <c r="AD509" s="3" t="str">
        <f t="shared" si="163"/>
        <v/>
      </c>
      <c r="AE509" s="3"/>
      <c r="AF509" s="3" t="str">
        <f t="shared" si="164"/>
        <v/>
      </c>
      <c r="AG509" s="3" t="str">
        <f t="shared" si="165"/>
        <v/>
      </c>
      <c r="AH509" s="3" t="str">
        <f t="shared" si="166"/>
        <v/>
      </c>
      <c r="AI509" s="3"/>
      <c r="AJ509" s="3" t="str">
        <f t="shared" si="167"/>
        <v/>
      </c>
      <c r="AK509" s="46" t="str">
        <f t="shared" si="168"/>
        <v/>
      </c>
      <c r="AM509" s="66">
        <f t="shared" si="169"/>
        <v>0</v>
      </c>
      <c r="AN509" s="2">
        <f t="shared" si="170"/>
        <v>0</v>
      </c>
      <c r="AO509" s="67">
        <f t="shared" si="171"/>
        <v>0</v>
      </c>
      <c r="AQ509" s="104" t="str">
        <f t="shared" si="172"/>
        <v/>
      </c>
      <c r="AS509" s="74" t="str">
        <f t="shared" si="173"/>
        <v/>
      </c>
      <c r="AT509" s="1" t="str">
        <f t="shared" si="174"/>
        <v/>
      </c>
      <c r="AU509" s="1" t="str">
        <f t="shared" si="175"/>
        <v/>
      </c>
      <c r="AV509" s="105" t="str">
        <f t="shared" si="176"/>
        <v/>
      </c>
    </row>
    <row r="510" spans="1:48" x14ac:dyDescent="0.25">
      <c r="A510" s="28"/>
      <c r="B510" s="126"/>
      <c r="C510" s="127"/>
      <c r="D510" s="127"/>
      <c r="E510" s="128"/>
      <c r="F510" s="128"/>
      <c r="G510" s="129"/>
      <c r="H510" s="130"/>
      <c r="I510" s="129"/>
      <c r="J510" s="131"/>
      <c r="K510" s="131"/>
      <c r="L510" s="131"/>
      <c r="M510" s="132"/>
      <c r="N510" s="133"/>
      <c r="O510" s="28"/>
      <c r="P510" s="87" t="str">
        <f>IF($B510="", "", SUMIF('Time &amp; Expenses'!$G$11:$G$8010, $B510, 'Time &amp; Expenses'!$J$11:$J$8010))</f>
        <v/>
      </c>
      <c r="Q510" s="23" t="str">
        <f>IF($B510="", "", SUMIF('Time &amp; Expenses'!$G$11:$G$8010, $B510, 'Time &amp; Expenses'!$K$11:$K$8010))</f>
        <v/>
      </c>
      <c r="R510" s="24" t="str">
        <f t="shared" si="155"/>
        <v/>
      </c>
      <c r="S510" s="28"/>
      <c r="T510" s="27" t="str">
        <f t="shared" si="156"/>
        <v/>
      </c>
      <c r="U510" s="24" t="str">
        <f t="shared" si="157"/>
        <v/>
      </c>
      <c r="V510" s="28"/>
      <c r="X510" s="101">
        <f t="shared" si="158"/>
        <v>0</v>
      </c>
      <c r="Y510" s="44" t="str">
        <f t="shared" si="159"/>
        <v/>
      </c>
      <c r="Z510" s="44" t="str">
        <f t="shared" si="160"/>
        <v/>
      </c>
      <c r="AA510" s="44" t="str">
        <f t="shared" si="161"/>
        <v/>
      </c>
      <c r="AC510" s="14" t="str">
        <f t="shared" si="162"/>
        <v/>
      </c>
      <c r="AD510" s="19" t="str">
        <f t="shared" si="163"/>
        <v/>
      </c>
      <c r="AE510" s="19"/>
      <c r="AF510" s="19" t="str">
        <f t="shared" si="164"/>
        <v/>
      </c>
      <c r="AG510" s="19" t="str">
        <f t="shared" si="165"/>
        <v/>
      </c>
      <c r="AH510" s="19" t="str">
        <f t="shared" si="166"/>
        <v/>
      </c>
      <c r="AI510" s="19"/>
      <c r="AJ510" s="19" t="str">
        <f t="shared" si="167"/>
        <v/>
      </c>
      <c r="AK510" s="15" t="str">
        <f t="shared" si="168"/>
        <v/>
      </c>
      <c r="AM510" s="68">
        <f t="shared" si="169"/>
        <v>0</v>
      </c>
      <c r="AN510" s="23">
        <f t="shared" si="170"/>
        <v>0</v>
      </c>
      <c r="AO510" s="69">
        <f t="shared" si="171"/>
        <v>0</v>
      </c>
      <c r="AQ510" s="103" t="str">
        <f t="shared" si="172"/>
        <v/>
      </c>
      <c r="AS510" s="75" t="str">
        <f t="shared" si="173"/>
        <v/>
      </c>
      <c r="AT510" s="76" t="str">
        <f t="shared" si="174"/>
        <v/>
      </c>
      <c r="AU510" s="76" t="str">
        <f t="shared" si="175"/>
        <v/>
      </c>
      <c r="AV510" s="106" t="str">
        <f t="shared" si="176"/>
        <v/>
      </c>
    </row>
    <row r="511" spans="1:48" x14ac:dyDescent="0.25">
      <c r="A511" s="28"/>
      <c r="B511" s="28"/>
      <c r="C511" s="28"/>
      <c r="D511" s="28"/>
      <c r="E511" s="28"/>
      <c r="F511" s="28"/>
      <c r="G511" s="28"/>
      <c r="H511" s="28"/>
      <c r="I511" s="28"/>
      <c r="J511" s="28"/>
      <c r="K511" s="28"/>
      <c r="L511" s="28"/>
      <c r="M511" s="28"/>
      <c r="N511" s="28"/>
      <c r="O511" s="28"/>
      <c r="P511" s="28"/>
      <c r="Q511" s="28"/>
      <c r="R511" s="28"/>
      <c r="S511" s="28"/>
      <c r="T511" s="28"/>
      <c r="U511" s="28"/>
      <c r="V511" s="28"/>
    </row>
  </sheetData>
  <sheetProtection algorithmName="SHA-512" hashValue="lofowEtVDcKYY2nYDdO36JEF31Po+5TyPB5CbZ1wd7NLTteJlrUnhAk7YhzqTBn8KcH+QD8RribofOlAry3dwg==" saltValue="q8UXyDvnkexI7TQP2/bQjQ==" spinCount="100000" sheet="1" objects="1" scenarios="1" sort="0" autoFilter="0"/>
  <autoFilter ref="B10:N15" xr:uid="{08CF9B4E-6357-4452-A128-A41AC90A67A2}"/>
  <mergeCells count="8">
    <mergeCell ref="B2:D3"/>
    <mergeCell ref="R3:R7"/>
    <mergeCell ref="B5:E7"/>
    <mergeCell ref="AM9:AO9"/>
    <mergeCell ref="U3:U7"/>
    <mergeCell ref="J8:L8"/>
    <mergeCell ref="G8:H8"/>
    <mergeCell ref="M8:N8"/>
  </mergeCells>
  <conditionalFormatting sqref="B8">
    <cfRule type="expression" dxfId="8" priority="7">
      <formula>NOT($B$8="")</formula>
    </cfRule>
  </conditionalFormatting>
  <conditionalFormatting sqref="B11:B510">
    <cfRule type="expression" dxfId="7" priority="6">
      <formula>$AA11="X"</formula>
    </cfRule>
  </conditionalFormatting>
  <conditionalFormatting sqref="M11:N510 P11:R510 T11:U510">
    <cfRule type="expression" dxfId="6" priority="3">
      <formula>AC11=$AC$4</formula>
    </cfRule>
    <cfRule type="expression" dxfId="5" priority="4">
      <formula>AC11=$AC$3</formula>
    </cfRule>
    <cfRule type="expression" dxfId="4" priority="5">
      <formula>AC11=$AC$2</formula>
    </cfRule>
  </conditionalFormatting>
  <conditionalFormatting sqref="J11:L510">
    <cfRule type="expression" dxfId="3" priority="1">
      <formula>J11=$X$4</formula>
    </cfRule>
    <cfRule type="expression" dxfId="2" priority="2">
      <formula>J11=$X$3</formula>
    </cfRule>
  </conditionalFormatting>
  <dataValidations count="1">
    <dataValidation type="list" allowBlank="1" showInputMessage="1" showErrorMessage="1" sqref="J11:L510" xr:uid="{C2FBDBC1-5395-4679-9413-62FB4718728F}">
      <formula1>$X$2:$X$4</formula1>
    </dataValidation>
  </dataValidations>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776AC-DF55-4C5C-B520-CC7DD71BCEF9}">
  <sheetPr>
    <tabColor rgb="FFFFC000"/>
  </sheetPr>
  <dimension ref="A1:P8011"/>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3" width="17.28515625" style="1" customWidth="1"/>
    <col min="4" max="5" width="9.140625" style="1" customWidth="1"/>
    <col min="6" max="6" width="2.85546875" style="1" customWidth="1"/>
    <col min="7" max="8" width="11.42578125" style="1" customWidth="1"/>
    <col min="9" max="9" width="34.140625" style="1" customWidth="1"/>
    <col min="10" max="10" width="8.5703125" style="1" customWidth="1"/>
    <col min="11" max="11" width="11.42578125" style="1" customWidth="1"/>
    <col min="12" max="12" width="2.85546875" style="1" customWidth="1"/>
    <col min="13" max="14" width="9.140625" style="1" hidden="1" customWidth="1"/>
    <col min="15" max="15" width="2.85546875" style="1" hidden="1" customWidth="1"/>
    <col min="16" max="16" width="14.28515625" style="1" hidden="1" customWidth="1"/>
    <col min="17" max="16384" width="9.140625" style="1" hidden="1"/>
  </cols>
  <sheetData>
    <row r="1" spans="1:16" x14ac:dyDescent="0.25">
      <c r="A1" s="28"/>
      <c r="B1" s="28"/>
      <c r="C1" s="28"/>
      <c r="D1" s="28"/>
      <c r="E1" s="28"/>
      <c r="F1" s="28"/>
      <c r="G1" s="28"/>
      <c r="H1" s="28"/>
      <c r="I1" s="28"/>
      <c r="J1" s="28"/>
      <c r="K1" s="28"/>
      <c r="L1" s="28"/>
    </row>
    <row r="2" spans="1:16" x14ac:dyDescent="0.25">
      <c r="A2" s="28"/>
      <c r="B2" s="149" t="s">
        <v>39</v>
      </c>
      <c r="C2" s="150"/>
      <c r="D2" s="150"/>
      <c r="E2" s="151"/>
      <c r="F2" s="28"/>
      <c r="G2" s="28"/>
      <c r="H2" s="28"/>
      <c r="I2" s="28"/>
      <c r="J2" s="28"/>
      <c r="K2" s="28"/>
      <c r="L2" s="28"/>
    </row>
    <row r="3" spans="1:16" x14ac:dyDescent="0.25">
      <c r="A3" s="28"/>
      <c r="B3" s="152"/>
      <c r="C3" s="153"/>
      <c r="D3" s="153"/>
      <c r="E3" s="154"/>
      <c r="F3" s="28"/>
      <c r="G3" s="28"/>
      <c r="H3" s="28"/>
      <c r="I3" s="28"/>
      <c r="J3" s="28"/>
      <c r="K3" s="28"/>
      <c r="L3" s="28"/>
    </row>
    <row r="4" spans="1:16" x14ac:dyDescent="0.25">
      <c r="A4" s="28"/>
      <c r="B4" s="28"/>
      <c r="C4" s="28"/>
      <c r="D4" s="28"/>
      <c r="E4" s="28"/>
      <c r="F4" s="28"/>
      <c r="G4" s="28"/>
      <c r="H4" s="28"/>
      <c r="I4" s="28"/>
      <c r="J4" s="28"/>
      <c r="K4" s="28"/>
      <c r="L4" s="28"/>
    </row>
    <row r="5" spans="1:16" x14ac:dyDescent="0.25">
      <c r="A5" s="28"/>
      <c r="B5" s="182" t="s">
        <v>45</v>
      </c>
      <c r="C5" s="183"/>
      <c r="D5" s="183"/>
      <c r="E5" s="184"/>
      <c r="F5" s="28"/>
      <c r="G5" s="28"/>
      <c r="H5" s="28"/>
      <c r="I5" s="28"/>
      <c r="J5" s="28"/>
      <c r="K5" s="28"/>
      <c r="L5" s="28"/>
    </row>
    <row r="6" spans="1:16" x14ac:dyDescent="0.25">
      <c r="A6" s="28"/>
      <c r="B6" s="185"/>
      <c r="C6" s="186"/>
      <c r="D6" s="186"/>
      <c r="E6" s="187"/>
      <c r="F6" s="28"/>
      <c r="G6" s="28"/>
      <c r="H6" s="28"/>
      <c r="I6" s="28"/>
      <c r="J6" s="28"/>
      <c r="K6" s="28"/>
      <c r="L6" s="28"/>
    </row>
    <row r="7" spans="1:16" x14ac:dyDescent="0.25">
      <c r="A7" s="28"/>
      <c r="B7" s="188"/>
      <c r="C7" s="189"/>
      <c r="D7" s="189"/>
      <c r="E7" s="190"/>
      <c r="F7" s="28"/>
      <c r="G7" s="49" t="str">
        <f>IF($N$8=0, "", "Incorrect")</f>
        <v/>
      </c>
      <c r="H7" s="28"/>
      <c r="I7" s="28"/>
      <c r="J7" s="28"/>
      <c r="K7" s="28"/>
      <c r="L7" s="28"/>
    </row>
    <row r="8" spans="1:16" x14ac:dyDescent="0.25">
      <c r="A8" s="28"/>
      <c r="B8" s="28"/>
      <c r="C8" s="28"/>
      <c r="D8" s="28"/>
      <c r="E8" s="28"/>
      <c r="F8" s="28"/>
      <c r="G8" s="77" t="s">
        <v>43</v>
      </c>
      <c r="H8" s="28"/>
      <c r="I8" s="28"/>
      <c r="J8" s="77" t="s">
        <v>40</v>
      </c>
      <c r="K8" s="28"/>
      <c r="L8" s="28"/>
      <c r="N8" s="4">
        <f>COUNTIF($N$11:$N$8010, "X")</f>
        <v>0</v>
      </c>
    </row>
    <row r="9" spans="1:16" x14ac:dyDescent="0.25">
      <c r="A9" s="28"/>
      <c r="B9" s="10" t="s">
        <v>6</v>
      </c>
      <c r="C9" s="11" t="s">
        <v>7</v>
      </c>
      <c r="D9" s="11" t="s">
        <v>4</v>
      </c>
      <c r="E9" s="6" t="s">
        <v>5</v>
      </c>
      <c r="F9" s="28"/>
      <c r="G9" s="54" t="s">
        <v>0</v>
      </c>
      <c r="H9" s="55" t="s">
        <v>46</v>
      </c>
      <c r="I9" s="55" t="s">
        <v>42</v>
      </c>
      <c r="J9" s="55" t="s">
        <v>4</v>
      </c>
      <c r="K9" s="56" t="s">
        <v>38</v>
      </c>
      <c r="L9" s="28"/>
      <c r="P9" s="29" t="s">
        <v>44</v>
      </c>
    </row>
    <row r="10" spans="1:16" x14ac:dyDescent="0.25">
      <c r="A10" s="28"/>
      <c r="B10" s="16"/>
      <c r="C10" s="71"/>
      <c r="D10" s="71"/>
      <c r="E10" s="9"/>
      <c r="F10" s="28"/>
      <c r="G10" s="82"/>
      <c r="H10" s="81"/>
      <c r="I10" s="81"/>
      <c r="J10" s="81"/>
      <c r="K10" s="83"/>
      <c r="L10" s="28"/>
      <c r="N10" s="29" t="s">
        <v>41</v>
      </c>
      <c r="P10" s="4"/>
    </row>
    <row r="11" spans="1:16" x14ac:dyDescent="0.25">
      <c r="A11" s="28"/>
      <c r="B11" s="72" t="str">
        <f>IF($G11="", "", IF(IFERROR(INDEX('Project List'!$C$11:$C$510, MATCH($G11, 'Project List'!$B$11:$B$510, 0)), "")="", "", IFERROR(INDEX('Project List'!$C$11:$C$510, MATCH($G11, 'Project List'!$B$11:$B$510, 0)), "")))</f>
        <v>Project 1</v>
      </c>
      <c r="C11" s="73" t="str">
        <f>IF($G11="", "", IF(IFERROR(INDEX('Project List'!$D$11:$D$510, MATCH($G11, 'Project List'!$B$11:$B$510, 0)), "")="", "", IFERROR(INDEX('Project List'!$D$11:$D$510, MATCH($G11, 'Project List'!$B$11:$B$510, 0)), "")))</f>
        <v/>
      </c>
      <c r="D11" s="78">
        <f>IF($G11="", "", IF(IFERROR(INDEX('Project List'!$H$11:$H$510, MATCH($G11, 'Project List'!$B$11:$B$510, 0)), "")="", "", IFERROR(INDEX('Project List'!$H$11:$H$510, MATCH($G11, 'Project List'!$B$11:$B$510, 0)), "")))</f>
        <v>0.41666666666666669</v>
      </c>
      <c r="E11" s="65">
        <f>IF($G11="", "", IF(IFERROR(INDEX('Project List'!$I$11:$I$510, MATCH($G11, 'Project List'!$B$11:$B$510, 0)), "")="", "", IFERROR(INDEX('Project List'!$I$11:$I$510, MATCH($G11, 'Project List'!$B$11:$B$510, 0)), "")))</f>
        <v>200</v>
      </c>
      <c r="F11" s="28"/>
      <c r="G11" s="30">
        <v>1</v>
      </c>
      <c r="H11" s="32">
        <v>43466</v>
      </c>
      <c r="I11" s="31"/>
      <c r="J11" s="34">
        <v>0.375</v>
      </c>
      <c r="K11" s="84">
        <v>280</v>
      </c>
      <c r="L11" s="28"/>
      <c r="N11" s="5" t="str">
        <f>IF($G11="", "", IF(COUNTIF('Project List'!$B$11:$B$510, 'Time &amp; Expenses'!$G11)=0, "X", ""))</f>
        <v/>
      </c>
      <c r="P11" s="5">
        <f>IF('Project List'!$B11="", "", 'Project List'!$B11)</f>
        <v>1</v>
      </c>
    </row>
    <row r="12" spans="1:16" x14ac:dyDescent="0.25">
      <c r="A12" s="28"/>
      <c r="B12" s="74" t="str">
        <f>IF($G12="", "", IF(IFERROR(INDEX('Project List'!$C$11:$C$510, MATCH($G12, 'Project List'!$B$11:$B$510, 0)), "")="", "", IFERROR(INDEX('Project List'!$C$11:$C$510, MATCH($G12, 'Project List'!$B$11:$B$510, 0)), "")))</f>
        <v>Project 2</v>
      </c>
      <c r="C12" s="1" t="str">
        <f>IF($G12="", "", IF(IFERROR(INDEX('Project List'!$D$11:$D$510, MATCH($G12, 'Project List'!$B$11:$B$510, 0)), "")="", "", IFERROR(INDEX('Project List'!$D$11:$D$510, MATCH($G12, 'Project List'!$B$11:$B$510, 0)), "")))</f>
        <v/>
      </c>
      <c r="D12" s="79">
        <f>IF($G12="", "", IF(IFERROR(INDEX('Project List'!$H$11:$H$510, MATCH($G12, 'Project List'!$B$11:$B$510, 0)), "")="", "", IFERROR(INDEX('Project List'!$H$11:$H$510, MATCH($G12, 'Project List'!$B$11:$B$510, 0)), "")))</f>
        <v>0.5</v>
      </c>
      <c r="E12" s="67">
        <f>IF($G12="", "", IF(IFERROR(INDEX('Project List'!$I$11:$I$510, MATCH($G12, 'Project List'!$B$11:$B$510, 0)), "")="", "", IFERROR(INDEX('Project List'!$I$11:$I$510, MATCH($G12, 'Project List'!$B$11:$B$510, 0)), "")))</f>
        <v>250</v>
      </c>
      <c r="F12" s="28"/>
      <c r="G12" s="37">
        <v>2</v>
      </c>
      <c r="H12" s="39">
        <v>43497</v>
      </c>
      <c r="I12" s="38"/>
      <c r="J12" s="41">
        <v>0.41666666666666669</v>
      </c>
      <c r="K12" s="85">
        <v>230</v>
      </c>
      <c r="L12" s="28"/>
      <c r="N12" s="45" t="str">
        <f>IF($G12="", "", IF(COUNTIF('Project List'!$B$11:$B$510, 'Time &amp; Expenses'!$G12)=0, "X", ""))</f>
        <v/>
      </c>
      <c r="P12" s="45">
        <f>IF('Project List'!$B12="", "", 'Project List'!$B12)</f>
        <v>2</v>
      </c>
    </row>
    <row r="13" spans="1:16" x14ac:dyDescent="0.25">
      <c r="A13" s="28"/>
      <c r="B13" s="74" t="str">
        <f>IF($G13="", "", IF(IFERROR(INDEX('Project List'!$C$11:$C$510, MATCH($G13, 'Project List'!$B$11:$B$510, 0)), "")="", "", IFERROR(INDEX('Project List'!$C$11:$C$510, MATCH($G13, 'Project List'!$B$11:$B$510, 0)), "")))</f>
        <v>Project 3</v>
      </c>
      <c r="C13" s="1" t="str">
        <f>IF($G13="", "", IF(IFERROR(INDEX('Project List'!$D$11:$D$510, MATCH($G13, 'Project List'!$B$11:$B$510, 0)), "")="", "", IFERROR(INDEX('Project List'!$D$11:$D$510, MATCH($G13, 'Project List'!$B$11:$B$510, 0)), "")))</f>
        <v/>
      </c>
      <c r="D13" s="79">
        <f>IF($G13="", "", IF(IFERROR(INDEX('Project List'!$H$11:$H$510, MATCH($G13, 'Project List'!$B$11:$B$510, 0)), "")="", "", IFERROR(INDEX('Project List'!$H$11:$H$510, MATCH($G13, 'Project List'!$B$11:$B$510, 0)), "")))</f>
        <v>0.41666666666666669</v>
      </c>
      <c r="E13" s="67">
        <f>IF($G13="", "", IF(IFERROR(INDEX('Project List'!$I$11:$I$510, MATCH($G13, 'Project List'!$B$11:$B$510, 0)), "")="", "", IFERROR(INDEX('Project List'!$I$11:$I$510, MATCH($G13, 'Project List'!$B$11:$B$510, 0)), "")))</f>
        <v>100</v>
      </c>
      <c r="F13" s="28"/>
      <c r="G13" s="37">
        <v>3</v>
      </c>
      <c r="H13" s="39">
        <v>43525</v>
      </c>
      <c r="I13" s="38"/>
      <c r="J13" s="41">
        <v>0.375</v>
      </c>
      <c r="K13" s="85">
        <v>80</v>
      </c>
      <c r="L13" s="28"/>
      <c r="N13" s="45" t="str">
        <f>IF($G13="", "", IF(COUNTIF('Project List'!$B$11:$B$510, 'Time &amp; Expenses'!$G13)=0, "X", ""))</f>
        <v/>
      </c>
      <c r="P13" s="45">
        <f>IF('Project List'!$B13="", "", 'Project List'!$B13)</f>
        <v>3</v>
      </c>
    </row>
    <row r="14" spans="1:16" x14ac:dyDescent="0.25">
      <c r="A14" s="28"/>
      <c r="B14" s="74" t="str">
        <f>IF($G14="", "", IF(IFERROR(INDEX('Project List'!$C$11:$C$510, MATCH($G14, 'Project List'!$B$11:$B$510, 0)), "")="", "", IFERROR(INDEX('Project List'!$C$11:$C$510, MATCH($G14, 'Project List'!$B$11:$B$510, 0)), "")))</f>
        <v>Project 4</v>
      </c>
      <c r="C14" s="1" t="str">
        <f>IF($G14="", "", IF(IFERROR(INDEX('Project List'!$D$11:$D$510, MATCH($G14, 'Project List'!$B$11:$B$510, 0)), "")="", "", IFERROR(INDEX('Project List'!$D$11:$D$510, MATCH($G14, 'Project List'!$B$11:$B$510, 0)), "")))</f>
        <v/>
      </c>
      <c r="D14" s="79">
        <f>IF($G14="", "", IF(IFERROR(INDEX('Project List'!$H$11:$H$510, MATCH($G14, 'Project List'!$B$11:$B$510, 0)), "")="", "", IFERROR(INDEX('Project List'!$H$11:$H$510, MATCH($G14, 'Project List'!$B$11:$B$510, 0)), "")))</f>
        <v>0.41666666666666669</v>
      </c>
      <c r="E14" s="67">
        <f>IF($G14="", "", IF(IFERROR(INDEX('Project List'!$I$11:$I$510, MATCH($G14, 'Project List'!$B$11:$B$510, 0)), "")="", "", IFERROR(INDEX('Project List'!$I$11:$I$510, MATCH($G14, 'Project List'!$B$11:$B$510, 0)), "")))</f>
        <v>100</v>
      </c>
      <c r="F14" s="28"/>
      <c r="G14" s="37">
        <v>4</v>
      </c>
      <c r="H14" s="39">
        <v>43556</v>
      </c>
      <c r="I14" s="38"/>
      <c r="J14" s="41">
        <v>0.45833333333333331</v>
      </c>
      <c r="K14" s="85">
        <v>80</v>
      </c>
      <c r="L14" s="28"/>
      <c r="N14" s="45" t="str">
        <f>IF($G14="", "", IF(COUNTIF('Project List'!$B$11:$B$510, 'Time &amp; Expenses'!$G14)=0, "X", ""))</f>
        <v/>
      </c>
      <c r="P14" s="45">
        <f>IF('Project List'!$B14="", "", 'Project List'!$B14)</f>
        <v>4</v>
      </c>
    </row>
    <row r="15" spans="1:16" x14ac:dyDescent="0.25">
      <c r="A15" s="28"/>
      <c r="B15" s="74" t="str">
        <f>IF($G15="", "", IF(IFERROR(INDEX('Project List'!$C$11:$C$510, MATCH($G15, 'Project List'!$B$11:$B$510, 0)), "")="", "", IFERROR(INDEX('Project List'!$C$11:$C$510, MATCH($G15, 'Project List'!$B$11:$B$510, 0)), "")))</f>
        <v>Project 5</v>
      </c>
      <c r="C15" s="1" t="str">
        <f>IF($G15="", "", IF(IFERROR(INDEX('Project List'!$D$11:$D$510, MATCH($G15, 'Project List'!$B$11:$B$510, 0)), "")="", "", IFERROR(INDEX('Project List'!$D$11:$D$510, MATCH($G15, 'Project List'!$B$11:$B$510, 0)), "")))</f>
        <v/>
      </c>
      <c r="D15" s="79">
        <f>IF($G15="", "", IF(IFERROR(INDEX('Project List'!$H$11:$H$510, MATCH($G15, 'Project List'!$B$11:$B$510, 0)), "")="", "", IFERROR(INDEX('Project List'!$H$11:$H$510, MATCH($G15, 'Project List'!$B$11:$B$510, 0)), "")))</f>
        <v>0.41666666666666669</v>
      </c>
      <c r="E15" s="67">
        <f>IF($G15="", "", IF(IFERROR(INDEX('Project List'!$I$11:$I$510, MATCH($G15, 'Project List'!$B$11:$B$510, 0)), "")="", "", IFERROR(INDEX('Project List'!$I$11:$I$510, MATCH($G15, 'Project List'!$B$11:$B$510, 0)), "")))</f>
        <v>150</v>
      </c>
      <c r="F15" s="28"/>
      <c r="G15" s="37">
        <v>5</v>
      </c>
      <c r="H15" s="39">
        <v>43586</v>
      </c>
      <c r="I15" s="38"/>
      <c r="J15" s="41">
        <v>0.45833333333333331</v>
      </c>
      <c r="K15" s="85">
        <v>160</v>
      </c>
      <c r="L15" s="28"/>
      <c r="N15" s="45" t="str">
        <f>IF($G15="", "", IF(COUNTIF('Project List'!$B$11:$B$510, 'Time &amp; Expenses'!$G15)=0, "X", ""))</f>
        <v/>
      </c>
      <c r="P15" s="45">
        <f>IF('Project List'!$B15="", "", 'Project List'!$B15)</f>
        <v>5</v>
      </c>
    </row>
    <row r="16" spans="1:16" x14ac:dyDescent="0.25">
      <c r="A16" s="28"/>
      <c r="B16" s="74" t="str">
        <f>IF($G16="", "", IF(IFERROR(INDEX('Project List'!$C$11:$C$510, MATCH($G16, 'Project List'!$B$11:$B$510, 0)), "")="", "", IFERROR(INDEX('Project List'!$C$11:$C$510, MATCH($G16, 'Project List'!$B$11:$B$510, 0)), "")))</f>
        <v/>
      </c>
      <c r="C16" s="1" t="str">
        <f>IF($G16="", "", IF(IFERROR(INDEX('Project List'!$D$11:$D$510, MATCH($G16, 'Project List'!$B$11:$B$510, 0)), "")="", "", IFERROR(INDEX('Project List'!$D$11:$D$510, MATCH($G16, 'Project List'!$B$11:$B$510, 0)), "")))</f>
        <v/>
      </c>
      <c r="D16" s="79" t="str">
        <f>IF($G16="", "", IF(IFERROR(INDEX('Project List'!$H$11:$H$510, MATCH($G16, 'Project List'!$B$11:$B$510, 0)), "")="", "", IFERROR(INDEX('Project List'!$H$11:$H$510, MATCH($G16, 'Project List'!$B$11:$B$510, 0)), "")))</f>
        <v/>
      </c>
      <c r="E16" s="67" t="str">
        <f>IF($G16="", "", IF(IFERROR(INDEX('Project List'!$I$11:$I$510, MATCH($G16, 'Project List'!$B$11:$B$510, 0)), "")="", "", IFERROR(INDEX('Project List'!$I$11:$I$510, MATCH($G16, 'Project List'!$B$11:$B$510, 0)), "")))</f>
        <v/>
      </c>
      <c r="F16" s="28"/>
      <c r="G16" s="37"/>
      <c r="H16" s="39"/>
      <c r="I16" s="38"/>
      <c r="J16" s="41"/>
      <c r="K16" s="85"/>
      <c r="L16" s="28"/>
      <c r="N16" s="45" t="str">
        <f>IF($G16="", "", IF(COUNTIF('Project List'!$B$11:$B$510, 'Time &amp; Expenses'!$G16)=0, "X", ""))</f>
        <v/>
      </c>
      <c r="P16" s="45" t="str">
        <f>IF('Project List'!$B16="", "", 'Project List'!$B16)</f>
        <v/>
      </c>
    </row>
    <row r="17" spans="1:16" x14ac:dyDescent="0.25">
      <c r="A17" s="28"/>
      <c r="B17" s="74" t="str">
        <f>IF($G17="", "", IF(IFERROR(INDEX('Project List'!$C$11:$C$510, MATCH($G17, 'Project List'!$B$11:$B$510, 0)), "")="", "", IFERROR(INDEX('Project List'!$C$11:$C$510, MATCH($G17, 'Project List'!$B$11:$B$510, 0)), "")))</f>
        <v/>
      </c>
      <c r="C17" s="1" t="str">
        <f>IF($G17="", "", IF(IFERROR(INDEX('Project List'!$D$11:$D$510, MATCH($G17, 'Project List'!$B$11:$B$510, 0)), "")="", "", IFERROR(INDEX('Project List'!$D$11:$D$510, MATCH($G17, 'Project List'!$B$11:$B$510, 0)), "")))</f>
        <v/>
      </c>
      <c r="D17" s="79" t="str">
        <f>IF($G17="", "", IF(IFERROR(INDEX('Project List'!$H$11:$H$510, MATCH($G17, 'Project List'!$B$11:$B$510, 0)), "")="", "", IFERROR(INDEX('Project List'!$H$11:$H$510, MATCH($G17, 'Project List'!$B$11:$B$510, 0)), "")))</f>
        <v/>
      </c>
      <c r="E17" s="67" t="str">
        <f>IF($G17="", "", IF(IFERROR(INDEX('Project List'!$I$11:$I$510, MATCH($G17, 'Project List'!$B$11:$B$510, 0)), "")="", "", IFERROR(INDEX('Project List'!$I$11:$I$510, MATCH($G17, 'Project List'!$B$11:$B$510, 0)), "")))</f>
        <v/>
      </c>
      <c r="F17" s="28"/>
      <c r="G17" s="37"/>
      <c r="H17" s="39"/>
      <c r="I17" s="38"/>
      <c r="J17" s="41"/>
      <c r="K17" s="85"/>
      <c r="L17" s="28"/>
      <c r="N17" s="45" t="str">
        <f>IF($G17="", "", IF(COUNTIF('Project List'!$B$11:$B$510, 'Time &amp; Expenses'!$G17)=0, "X", ""))</f>
        <v/>
      </c>
      <c r="P17" s="45" t="str">
        <f>IF('Project List'!$B17="", "", 'Project List'!$B17)</f>
        <v/>
      </c>
    </row>
    <row r="18" spans="1:16" x14ac:dyDescent="0.25">
      <c r="A18" s="28"/>
      <c r="B18" s="74" t="str">
        <f>IF($G18="", "", IF(IFERROR(INDEX('Project List'!$C$11:$C$510, MATCH($G18, 'Project List'!$B$11:$B$510, 0)), "")="", "", IFERROR(INDEX('Project List'!$C$11:$C$510, MATCH($G18, 'Project List'!$B$11:$B$510, 0)), "")))</f>
        <v/>
      </c>
      <c r="C18" s="1" t="str">
        <f>IF($G18="", "", IF(IFERROR(INDEX('Project List'!$D$11:$D$510, MATCH($G18, 'Project List'!$B$11:$B$510, 0)), "")="", "", IFERROR(INDEX('Project List'!$D$11:$D$510, MATCH($G18, 'Project List'!$B$11:$B$510, 0)), "")))</f>
        <v/>
      </c>
      <c r="D18" s="79" t="str">
        <f>IF($G18="", "", IF(IFERROR(INDEX('Project List'!$H$11:$H$510, MATCH($G18, 'Project List'!$B$11:$B$510, 0)), "")="", "", IFERROR(INDEX('Project List'!$H$11:$H$510, MATCH($G18, 'Project List'!$B$11:$B$510, 0)), "")))</f>
        <v/>
      </c>
      <c r="E18" s="67" t="str">
        <f>IF($G18="", "", IF(IFERROR(INDEX('Project List'!$I$11:$I$510, MATCH($G18, 'Project List'!$B$11:$B$510, 0)), "")="", "", IFERROR(INDEX('Project List'!$I$11:$I$510, MATCH($G18, 'Project List'!$B$11:$B$510, 0)), "")))</f>
        <v/>
      </c>
      <c r="F18" s="28"/>
      <c r="G18" s="37"/>
      <c r="H18" s="39"/>
      <c r="I18" s="38"/>
      <c r="J18" s="41"/>
      <c r="K18" s="85"/>
      <c r="L18" s="28"/>
      <c r="N18" s="45" t="str">
        <f>IF($G18="", "", IF(COUNTIF('Project List'!$B$11:$B$510, 'Time &amp; Expenses'!$G18)=0, "X", ""))</f>
        <v/>
      </c>
      <c r="P18" s="45" t="str">
        <f>IF('Project List'!$B18="", "", 'Project List'!$B18)</f>
        <v/>
      </c>
    </row>
    <row r="19" spans="1:16" x14ac:dyDescent="0.25">
      <c r="A19" s="28"/>
      <c r="B19" s="74" t="str">
        <f>IF($G19="", "", IF(IFERROR(INDEX('Project List'!$C$11:$C$510, MATCH($G19, 'Project List'!$B$11:$B$510, 0)), "")="", "", IFERROR(INDEX('Project List'!$C$11:$C$510, MATCH($G19, 'Project List'!$B$11:$B$510, 0)), "")))</f>
        <v/>
      </c>
      <c r="C19" s="1" t="str">
        <f>IF($G19="", "", IF(IFERROR(INDEX('Project List'!$D$11:$D$510, MATCH($G19, 'Project List'!$B$11:$B$510, 0)), "")="", "", IFERROR(INDEX('Project List'!$D$11:$D$510, MATCH($G19, 'Project List'!$B$11:$B$510, 0)), "")))</f>
        <v/>
      </c>
      <c r="D19" s="79" t="str">
        <f>IF($G19="", "", IF(IFERROR(INDEX('Project List'!$H$11:$H$510, MATCH($G19, 'Project List'!$B$11:$B$510, 0)), "")="", "", IFERROR(INDEX('Project List'!$H$11:$H$510, MATCH($G19, 'Project List'!$B$11:$B$510, 0)), "")))</f>
        <v/>
      </c>
      <c r="E19" s="67" t="str">
        <f>IF($G19="", "", IF(IFERROR(INDEX('Project List'!$I$11:$I$510, MATCH($G19, 'Project List'!$B$11:$B$510, 0)), "")="", "", IFERROR(INDEX('Project List'!$I$11:$I$510, MATCH($G19, 'Project List'!$B$11:$B$510, 0)), "")))</f>
        <v/>
      </c>
      <c r="F19" s="28"/>
      <c r="G19" s="37"/>
      <c r="H19" s="39"/>
      <c r="I19" s="38"/>
      <c r="J19" s="41"/>
      <c r="K19" s="85"/>
      <c r="L19" s="28"/>
      <c r="N19" s="45" t="str">
        <f>IF($G19="", "", IF(COUNTIF('Project List'!$B$11:$B$510, 'Time &amp; Expenses'!$G19)=0, "X", ""))</f>
        <v/>
      </c>
      <c r="P19" s="45" t="str">
        <f>IF('Project List'!$B19="", "", 'Project List'!$B19)</f>
        <v/>
      </c>
    </row>
    <row r="20" spans="1:16" x14ac:dyDescent="0.25">
      <c r="A20" s="28"/>
      <c r="B20" s="74" t="str">
        <f>IF($G20="", "", IF(IFERROR(INDEX('Project List'!$C$11:$C$510, MATCH($G20, 'Project List'!$B$11:$B$510, 0)), "")="", "", IFERROR(INDEX('Project List'!$C$11:$C$510, MATCH($G20, 'Project List'!$B$11:$B$510, 0)), "")))</f>
        <v/>
      </c>
      <c r="C20" s="1" t="str">
        <f>IF($G20="", "", IF(IFERROR(INDEX('Project List'!$D$11:$D$510, MATCH($G20, 'Project List'!$B$11:$B$510, 0)), "")="", "", IFERROR(INDEX('Project List'!$D$11:$D$510, MATCH($G20, 'Project List'!$B$11:$B$510, 0)), "")))</f>
        <v/>
      </c>
      <c r="D20" s="79" t="str">
        <f>IF($G20="", "", IF(IFERROR(INDEX('Project List'!$H$11:$H$510, MATCH($G20, 'Project List'!$B$11:$B$510, 0)), "")="", "", IFERROR(INDEX('Project List'!$H$11:$H$510, MATCH($G20, 'Project List'!$B$11:$B$510, 0)), "")))</f>
        <v/>
      </c>
      <c r="E20" s="67" t="str">
        <f>IF($G20="", "", IF(IFERROR(INDEX('Project List'!$I$11:$I$510, MATCH($G20, 'Project List'!$B$11:$B$510, 0)), "")="", "", IFERROR(INDEX('Project List'!$I$11:$I$510, MATCH($G20, 'Project List'!$B$11:$B$510, 0)), "")))</f>
        <v/>
      </c>
      <c r="F20" s="28"/>
      <c r="G20" s="37"/>
      <c r="H20" s="39"/>
      <c r="I20" s="38"/>
      <c r="J20" s="41"/>
      <c r="K20" s="85"/>
      <c r="L20" s="28"/>
      <c r="N20" s="45" t="str">
        <f>IF($G20="", "", IF(COUNTIF('Project List'!$B$11:$B$510, 'Time &amp; Expenses'!$G20)=0, "X", ""))</f>
        <v/>
      </c>
      <c r="P20" s="45" t="str">
        <f>IF('Project List'!$B20="", "", 'Project List'!$B20)</f>
        <v/>
      </c>
    </row>
    <row r="21" spans="1:16" x14ac:dyDescent="0.25">
      <c r="A21" s="28"/>
      <c r="B21" s="74" t="str">
        <f>IF($G21="", "", IF(IFERROR(INDEX('Project List'!$C$11:$C$510, MATCH($G21, 'Project List'!$B$11:$B$510, 0)), "")="", "", IFERROR(INDEX('Project List'!$C$11:$C$510, MATCH($G21, 'Project List'!$B$11:$B$510, 0)), "")))</f>
        <v/>
      </c>
      <c r="C21" s="1" t="str">
        <f>IF($G21="", "", IF(IFERROR(INDEX('Project List'!$D$11:$D$510, MATCH($G21, 'Project List'!$B$11:$B$510, 0)), "")="", "", IFERROR(INDEX('Project List'!$D$11:$D$510, MATCH($G21, 'Project List'!$B$11:$B$510, 0)), "")))</f>
        <v/>
      </c>
      <c r="D21" s="79" t="str">
        <f>IF($G21="", "", IF(IFERROR(INDEX('Project List'!$H$11:$H$510, MATCH($G21, 'Project List'!$B$11:$B$510, 0)), "")="", "", IFERROR(INDEX('Project List'!$H$11:$H$510, MATCH($G21, 'Project List'!$B$11:$B$510, 0)), "")))</f>
        <v/>
      </c>
      <c r="E21" s="67" t="str">
        <f>IF($G21="", "", IF(IFERROR(INDEX('Project List'!$I$11:$I$510, MATCH($G21, 'Project List'!$B$11:$B$510, 0)), "")="", "", IFERROR(INDEX('Project List'!$I$11:$I$510, MATCH($G21, 'Project List'!$B$11:$B$510, 0)), "")))</f>
        <v/>
      </c>
      <c r="F21" s="28"/>
      <c r="G21" s="110"/>
      <c r="H21" s="112"/>
      <c r="I21" s="111"/>
      <c r="J21" s="114"/>
      <c r="K21" s="134"/>
      <c r="L21" s="28"/>
      <c r="N21" s="45" t="str">
        <f>IF($G21="", "", IF(COUNTIF('Project List'!$B$11:$B$510, 'Time &amp; Expenses'!$G21)=0, "X", ""))</f>
        <v/>
      </c>
      <c r="P21" s="45" t="str">
        <f>IF('Project List'!$B21="", "", 'Project List'!$B21)</f>
        <v/>
      </c>
    </row>
    <row r="22" spans="1:16" x14ac:dyDescent="0.25">
      <c r="A22" s="28"/>
      <c r="B22" s="74" t="str">
        <f>IF($G22="", "", IF(IFERROR(INDEX('Project List'!$C$11:$C$510, MATCH($G22, 'Project List'!$B$11:$B$510, 0)), "")="", "", IFERROR(INDEX('Project List'!$C$11:$C$510, MATCH($G22, 'Project List'!$B$11:$B$510, 0)), "")))</f>
        <v/>
      </c>
      <c r="C22" s="1" t="str">
        <f>IF($G22="", "", IF(IFERROR(INDEX('Project List'!$D$11:$D$510, MATCH($G22, 'Project List'!$B$11:$B$510, 0)), "")="", "", IFERROR(INDEX('Project List'!$D$11:$D$510, MATCH($G22, 'Project List'!$B$11:$B$510, 0)), "")))</f>
        <v/>
      </c>
      <c r="D22" s="79" t="str">
        <f>IF($G22="", "", IF(IFERROR(INDEX('Project List'!$H$11:$H$510, MATCH($G22, 'Project List'!$B$11:$B$510, 0)), "")="", "", IFERROR(INDEX('Project List'!$H$11:$H$510, MATCH($G22, 'Project List'!$B$11:$B$510, 0)), "")))</f>
        <v/>
      </c>
      <c r="E22" s="67" t="str">
        <f>IF($G22="", "", IF(IFERROR(INDEX('Project List'!$I$11:$I$510, MATCH($G22, 'Project List'!$B$11:$B$510, 0)), "")="", "", IFERROR(INDEX('Project List'!$I$11:$I$510, MATCH($G22, 'Project List'!$B$11:$B$510, 0)), "")))</f>
        <v/>
      </c>
      <c r="F22" s="28"/>
      <c r="G22" s="118"/>
      <c r="H22" s="120"/>
      <c r="I22" s="119"/>
      <c r="J22" s="122"/>
      <c r="K22" s="135"/>
      <c r="L22" s="28"/>
      <c r="N22" s="45" t="str">
        <f>IF($G22="", "", IF(COUNTIF('Project List'!$B$11:$B$510, 'Time &amp; Expenses'!$G22)=0, "X", ""))</f>
        <v/>
      </c>
      <c r="P22" s="45" t="str">
        <f>IF('Project List'!$B22="", "", 'Project List'!$B22)</f>
        <v/>
      </c>
    </row>
    <row r="23" spans="1:16" x14ac:dyDescent="0.25">
      <c r="A23" s="28"/>
      <c r="B23" s="74" t="str">
        <f>IF($G23="", "", IF(IFERROR(INDEX('Project List'!$C$11:$C$510, MATCH($G23, 'Project List'!$B$11:$B$510, 0)), "")="", "", IFERROR(INDEX('Project List'!$C$11:$C$510, MATCH($G23, 'Project List'!$B$11:$B$510, 0)), "")))</f>
        <v/>
      </c>
      <c r="C23" s="1" t="str">
        <f>IF($G23="", "", IF(IFERROR(INDEX('Project List'!$D$11:$D$510, MATCH($G23, 'Project List'!$B$11:$B$510, 0)), "")="", "", IFERROR(INDEX('Project List'!$D$11:$D$510, MATCH($G23, 'Project List'!$B$11:$B$510, 0)), "")))</f>
        <v/>
      </c>
      <c r="D23" s="79" t="str">
        <f>IF($G23="", "", IF(IFERROR(INDEX('Project List'!$H$11:$H$510, MATCH($G23, 'Project List'!$B$11:$B$510, 0)), "")="", "", IFERROR(INDEX('Project List'!$H$11:$H$510, MATCH($G23, 'Project List'!$B$11:$B$510, 0)), "")))</f>
        <v/>
      </c>
      <c r="E23" s="67" t="str">
        <f>IF($G23="", "", IF(IFERROR(INDEX('Project List'!$I$11:$I$510, MATCH($G23, 'Project List'!$B$11:$B$510, 0)), "")="", "", IFERROR(INDEX('Project List'!$I$11:$I$510, MATCH($G23, 'Project List'!$B$11:$B$510, 0)), "")))</f>
        <v/>
      </c>
      <c r="F23" s="28"/>
      <c r="G23" s="118"/>
      <c r="H23" s="120"/>
      <c r="I23" s="119"/>
      <c r="J23" s="122"/>
      <c r="K23" s="135"/>
      <c r="L23" s="28"/>
      <c r="N23" s="45" t="str">
        <f>IF($G23="", "", IF(COUNTIF('Project List'!$B$11:$B$510, 'Time &amp; Expenses'!$G23)=0, "X", ""))</f>
        <v/>
      </c>
      <c r="P23" s="45" t="str">
        <f>IF('Project List'!$B23="", "", 'Project List'!$B23)</f>
        <v/>
      </c>
    </row>
    <row r="24" spans="1:16" x14ac:dyDescent="0.25">
      <c r="A24" s="28"/>
      <c r="B24" s="74" t="str">
        <f>IF($G24="", "", IF(IFERROR(INDEX('Project List'!$C$11:$C$510, MATCH($G24, 'Project List'!$B$11:$B$510, 0)), "")="", "", IFERROR(INDEX('Project List'!$C$11:$C$510, MATCH($G24, 'Project List'!$B$11:$B$510, 0)), "")))</f>
        <v/>
      </c>
      <c r="C24" s="1" t="str">
        <f>IF($G24="", "", IF(IFERROR(INDEX('Project List'!$D$11:$D$510, MATCH($G24, 'Project List'!$B$11:$B$510, 0)), "")="", "", IFERROR(INDEX('Project List'!$D$11:$D$510, MATCH($G24, 'Project List'!$B$11:$B$510, 0)), "")))</f>
        <v/>
      </c>
      <c r="D24" s="79" t="str">
        <f>IF($G24="", "", IF(IFERROR(INDEX('Project List'!$H$11:$H$510, MATCH($G24, 'Project List'!$B$11:$B$510, 0)), "")="", "", IFERROR(INDEX('Project List'!$H$11:$H$510, MATCH($G24, 'Project List'!$B$11:$B$510, 0)), "")))</f>
        <v/>
      </c>
      <c r="E24" s="67" t="str">
        <f>IF($G24="", "", IF(IFERROR(INDEX('Project List'!$I$11:$I$510, MATCH($G24, 'Project List'!$B$11:$B$510, 0)), "")="", "", IFERROR(INDEX('Project List'!$I$11:$I$510, MATCH($G24, 'Project List'!$B$11:$B$510, 0)), "")))</f>
        <v/>
      </c>
      <c r="F24" s="28"/>
      <c r="G24" s="118"/>
      <c r="H24" s="120"/>
      <c r="I24" s="119"/>
      <c r="J24" s="122"/>
      <c r="K24" s="135"/>
      <c r="L24" s="28"/>
      <c r="N24" s="45" t="str">
        <f>IF($G24="", "", IF(COUNTIF('Project List'!$B$11:$B$510, 'Time &amp; Expenses'!$G24)=0, "X", ""))</f>
        <v/>
      </c>
      <c r="P24" s="45" t="str">
        <f>IF('Project List'!$B24="", "", 'Project List'!$B24)</f>
        <v/>
      </c>
    </row>
    <row r="25" spans="1:16" x14ac:dyDescent="0.25">
      <c r="A25" s="28"/>
      <c r="B25" s="74" t="str">
        <f>IF($G25="", "", IF(IFERROR(INDEX('Project List'!$C$11:$C$510, MATCH($G25, 'Project List'!$B$11:$B$510, 0)), "")="", "", IFERROR(INDEX('Project List'!$C$11:$C$510, MATCH($G25, 'Project List'!$B$11:$B$510, 0)), "")))</f>
        <v/>
      </c>
      <c r="C25" s="1" t="str">
        <f>IF($G25="", "", IF(IFERROR(INDEX('Project List'!$D$11:$D$510, MATCH($G25, 'Project List'!$B$11:$B$510, 0)), "")="", "", IFERROR(INDEX('Project List'!$D$11:$D$510, MATCH($G25, 'Project List'!$B$11:$B$510, 0)), "")))</f>
        <v/>
      </c>
      <c r="D25" s="79" t="str">
        <f>IF($G25="", "", IF(IFERROR(INDEX('Project List'!$H$11:$H$510, MATCH($G25, 'Project List'!$B$11:$B$510, 0)), "")="", "", IFERROR(INDEX('Project List'!$H$11:$H$510, MATCH($G25, 'Project List'!$B$11:$B$510, 0)), "")))</f>
        <v/>
      </c>
      <c r="E25" s="67" t="str">
        <f>IF($G25="", "", IF(IFERROR(INDEX('Project List'!$I$11:$I$510, MATCH($G25, 'Project List'!$B$11:$B$510, 0)), "")="", "", IFERROR(INDEX('Project List'!$I$11:$I$510, MATCH($G25, 'Project List'!$B$11:$B$510, 0)), "")))</f>
        <v/>
      </c>
      <c r="F25" s="28"/>
      <c r="G25" s="118"/>
      <c r="H25" s="120"/>
      <c r="I25" s="119"/>
      <c r="J25" s="122"/>
      <c r="K25" s="135"/>
      <c r="L25" s="28"/>
      <c r="N25" s="45" t="str">
        <f>IF($G25="", "", IF(COUNTIF('Project List'!$B$11:$B$510, 'Time &amp; Expenses'!$G25)=0, "X", ""))</f>
        <v/>
      </c>
      <c r="P25" s="45" t="str">
        <f>IF('Project List'!$B25="", "", 'Project List'!$B25)</f>
        <v/>
      </c>
    </row>
    <row r="26" spans="1:16" x14ac:dyDescent="0.25">
      <c r="A26" s="28"/>
      <c r="B26" s="74" t="str">
        <f>IF($G26="", "", IF(IFERROR(INDEX('Project List'!$C$11:$C$510, MATCH($G26, 'Project List'!$B$11:$B$510, 0)), "")="", "", IFERROR(INDEX('Project List'!$C$11:$C$510, MATCH($G26, 'Project List'!$B$11:$B$510, 0)), "")))</f>
        <v/>
      </c>
      <c r="C26" s="1" t="str">
        <f>IF($G26="", "", IF(IFERROR(INDEX('Project List'!$D$11:$D$510, MATCH($G26, 'Project List'!$B$11:$B$510, 0)), "")="", "", IFERROR(INDEX('Project List'!$D$11:$D$510, MATCH($G26, 'Project List'!$B$11:$B$510, 0)), "")))</f>
        <v/>
      </c>
      <c r="D26" s="79" t="str">
        <f>IF($G26="", "", IF(IFERROR(INDEX('Project List'!$H$11:$H$510, MATCH($G26, 'Project List'!$B$11:$B$510, 0)), "")="", "", IFERROR(INDEX('Project List'!$H$11:$H$510, MATCH($G26, 'Project List'!$B$11:$B$510, 0)), "")))</f>
        <v/>
      </c>
      <c r="E26" s="67" t="str">
        <f>IF($G26="", "", IF(IFERROR(INDEX('Project List'!$I$11:$I$510, MATCH($G26, 'Project List'!$B$11:$B$510, 0)), "")="", "", IFERROR(INDEX('Project List'!$I$11:$I$510, MATCH($G26, 'Project List'!$B$11:$B$510, 0)), "")))</f>
        <v/>
      </c>
      <c r="F26" s="28"/>
      <c r="G26" s="118"/>
      <c r="H26" s="120"/>
      <c r="I26" s="119"/>
      <c r="J26" s="122"/>
      <c r="K26" s="135"/>
      <c r="L26" s="28"/>
      <c r="N26" s="45" t="str">
        <f>IF($G26="", "", IF(COUNTIF('Project List'!$B$11:$B$510, 'Time &amp; Expenses'!$G26)=0, "X", ""))</f>
        <v/>
      </c>
      <c r="P26" s="45" t="str">
        <f>IF('Project List'!$B26="", "", 'Project List'!$B26)</f>
        <v/>
      </c>
    </row>
    <row r="27" spans="1:16" x14ac:dyDescent="0.25">
      <c r="A27" s="28"/>
      <c r="B27" s="74" t="str">
        <f>IF($G27="", "", IF(IFERROR(INDEX('Project List'!$C$11:$C$510, MATCH($G27, 'Project List'!$B$11:$B$510, 0)), "")="", "", IFERROR(INDEX('Project List'!$C$11:$C$510, MATCH($G27, 'Project List'!$B$11:$B$510, 0)), "")))</f>
        <v/>
      </c>
      <c r="C27" s="1" t="str">
        <f>IF($G27="", "", IF(IFERROR(INDEX('Project List'!$D$11:$D$510, MATCH($G27, 'Project List'!$B$11:$B$510, 0)), "")="", "", IFERROR(INDEX('Project List'!$D$11:$D$510, MATCH($G27, 'Project List'!$B$11:$B$510, 0)), "")))</f>
        <v/>
      </c>
      <c r="D27" s="79" t="str">
        <f>IF($G27="", "", IF(IFERROR(INDEX('Project List'!$H$11:$H$510, MATCH($G27, 'Project List'!$B$11:$B$510, 0)), "")="", "", IFERROR(INDEX('Project List'!$H$11:$H$510, MATCH($G27, 'Project List'!$B$11:$B$510, 0)), "")))</f>
        <v/>
      </c>
      <c r="E27" s="67" t="str">
        <f>IF($G27="", "", IF(IFERROR(INDEX('Project List'!$I$11:$I$510, MATCH($G27, 'Project List'!$B$11:$B$510, 0)), "")="", "", IFERROR(INDEX('Project List'!$I$11:$I$510, MATCH($G27, 'Project List'!$B$11:$B$510, 0)), "")))</f>
        <v/>
      </c>
      <c r="F27" s="28"/>
      <c r="G27" s="118"/>
      <c r="H27" s="120"/>
      <c r="I27" s="119"/>
      <c r="J27" s="122"/>
      <c r="K27" s="135"/>
      <c r="L27" s="28"/>
      <c r="N27" s="45" t="str">
        <f>IF($G27="", "", IF(COUNTIF('Project List'!$B$11:$B$510, 'Time &amp; Expenses'!$G27)=0, "X", ""))</f>
        <v/>
      </c>
      <c r="P27" s="45" t="str">
        <f>IF('Project List'!$B27="", "", 'Project List'!$B27)</f>
        <v/>
      </c>
    </row>
    <row r="28" spans="1:16" x14ac:dyDescent="0.25">
      <c r="A28" s="28"/>
      <c r="B28" s="74" t="str">
        <f>IF($G28="", "", IF(IFERROR(INDEX('Project List'!$C$11:$C$510, MATCH($G28, 'Project List'!$B$11:$B$510, 0)), "")="", "", IFERROR(INDEX('Project List'!$C$11:$C$510, MATCH($G28, 'Project List'!$B$11:$B$510, 0)), "")))</f>
        <v/>
      </c>
      <c r="C28" s="1" t="str">
        <f>IF($G28="", "", IF(IFERROR(INDEX('Project List'!$D$11:$D$510, MATCH($G28, 'Project List'!$B$11:$B$510, 0)), "")="", "", IFERROR(INDEX('Project List'!$D$11:$D$510, MATCH($G28, 'Project List'!$B$11:$B$510, 0)), "")))</f>
        <v/>
      </c>
      <c r="D28" s="79" t="str">
        <f>IF($G28="", "", IF(IFERROR(INDEX('Project List'!$H$11:$H$510, MATCH($G28, 'Project List'!$B$11:$B$510, 0)), "")="", "", IFERROR(INDEX('Project List'!$H$11:$H$510, MATCH($G28, 'Project List'!$B$11:$B$510, 0)), "")))</f>
        <v/>
      </c>
      <c r="E28" s="67" t="str">
        <f>IF($G28="", "", IF(IFERROR(INDEX('Project List'!$I$11:$I$510, MATCH($G28, 'Project List'!$B$11:$B$510, 0)), "")="", "", IFERROR(INDEX('Project List'!$I$11:$I$510, MATCH($G28, 'Project List'!$B$11:$B$510, 0)), "")))</f>
        <v/>
      </c>
      <c r="F28" s="28"/>
      <c r="G28" s="118"/>
      <c r="H28" s="120"/>
      <c r="I28" s="119"/>
      <c r="J28" s="122"/>
      <c r="K28" s="135"/>
      <c r="L28" s="28"/>
      <c r="N28" s="45" t="str">
        <f>IF($G28="", "", IF(COUNTIF('Project List'!$B$11:$B$510, 'Time &amp; Expenses'!$G28)=0, "X", ""))</f>
        <v/>
      </c>
      <c r="P28" s="45" t="str">
        <f>IF('Project List'!$B28="", "", 'Project List'!$B28)</f>
        <v/>
      </c>
    </row>
    <row r="29" spans="1:16" x14ac:dyDescent="0.25">
      <c r="A29" s="28"/>
      <c r="B29" s="74" t="str">
        <f>IF($G29="", "", IF(IFERROR(INDEX('Project List'!$C$11:$C$510, MATCH($G29, 'Project List'!$B$11:$B$510, 0)), "")="", "", IFERROR(INDEX('Project List'!$C$11:$C$510, MATCH($G29, 'Project List'!$B$11:$B$510, 0)), "")))</f>
        <v/>
      </c>
      <c r="C29" s="1" t="str">
        <f>IF($G29="", "", IF(IFERROR(INDEX('Project List'!$D$11:$D$510, MATCH($G29, 'Project List'!$B$11:$B$510, 0)), "")="", "", IFERROR(INDEX('Project List'!$D$11:$D$510, MATCH($G29, 'Project List'!$B$11:$B$510, 0)), "")))</f>
        <v/>
      </c>
      <c r="D29" s="79" t="str">
        <f>IF($G29="", "", IF(IFERROR(INDEX('Project List'!$H$11:$H$510, MATCH($G29, 'Project List'!$B$11:$B$510, 0)), "")="", "", IFERROR(INDEX('Project List'!$H$11:$H$510, MATCH($G29, 'Project List'!$B$11:$B$510, 0)), "")))</f>
        <v/>
      </c>
      <c r="E29" s="67" t="str">
        <f>IF($G29="", "", IF(IFERROR(INDEX('Project List'!$I$11:$I$510, MATCH($G29, 'Project List'!$B$11:$B$510, 0)), "")="", "", IFERROR(INDEX('Project List'!$I$11:$I$510, MATCH($G29, 'Project List'!$B$11:$B$510, 0)), "")))</f>
        <v/>
      </c>
      <c r="F29" s="28"/>
      <c r="G29" s="118"/>
      <c r="H29" s="120"/>
      <c r="I29" s="119"/>
      <c r="J29" s="122"/>
      <c r="K29" s="135"/>
      <c r="L29" s="28"/>
      <c r="N29" s="45" t="str">
        <f>IF($G29="", "", IF(COUNTIF('Project List'!$B$11:$B$510, 'Time &amp; Expenses'!$G29)=0, "X", ""))</f>
        <v/>
      </c>
      <c r="P29" s="45" t="str">
        <f>IF('Project List'!$B29="", "", 'Project List'!$B29)</f>
        <v/>
      </c>
    </row>
    <row r="30" spans="1:16" x14ac:dyDescent="0.25">
      <c r="A30" s="28"/>
      <c r="B30" s="74" t="str">
        <f>IF($G30="", "", IF(IFERROR(INDEX('Project List'!$C$11:$C$510, MATCH($G30, 'Project List'!$B$11:$B$510, 0)), "")="", "", IFERROR(INDEX('Project List'!$C$11:$C$510, MATCH($G30, 'Project List'!$B$11:$B$510, 0)), "")))</f>
        <v/>
      </c>
      <c r="C30" s="1" t="str">
        <f>IF($G30="", "", IF(IFERROR(INDEX('Project List'!$D$11:$D$510, MATCH($G30, 'Project List'!$B$11:$B$510, 0)), "")="", "", IFERROR(INDEX('Project List'!$D$11:$D$510, MATCH($G30, 'Project List'!$B$11:$B$510, 0)), "")))</f>
        <v/>
      </c>
      <c r="D30" s="79" t="str">
        <f>IF($G30="", "", IF(IFERROR(INDEX('Project List'!$H$11:$H$510, MATCH($G30, 'Project List'!$B$11:$B$510, 0)), "")="", "", IFERROR(INDEX('Project List'!$H$11:$H$510, MATCH($G30, 'Project List'!$B$11:$B$510, 0)), "")))</f>
        <v/>
      </c>
      <c r="E30" s="67" t="str">
        <f>IF($G30="", "", IF(IFERROR(INDEX('Project List'!$I$11:$I$510, MATCH($G30, 'Project List'!$B$11:$B$510, 0)), "")="", "", IFERROR(INDEX('Project List'!$I$11:$I$510, MATCH($G30, 'Project List'!$B$11:$B$510, 0)), "")))</f>
        <v/>
      </c>
      <c r="F30" s="28"/>
      <c r="G30" s="118"/>
      <c r="H30" s="120"/>
      <c r="I30" s="119"/>
      <c r="J30" s="122"/>
      <c r="K30" s="135"/>
      <c r="L30" s="28"/>
      <c r="N30" s="45" t="str">
        <f>IF($G30="", "", IF(COUNTIF('Project List'!$B$11:$B$510, 'Time &amp; Expenses'!$G30)=0, "X", ""))</f>
        <v/>
      </c>
      <c r="P30" s="45" t="str">
        <f>IF('Project List'!$B30="", "", 'Project List'!$B30)</f>
        <v/>
      </c>
    </row>
    <row r="31" spans="1:16" x14ac:dyDescent="0.25">
      <c r="A31" s="28"/>
      <c r="B31" s="74" t="str">
        <f>IF($G31="", "", IF(IFERROR(INDEX('Project List'!$C$11:$C$510, MATCH($G31, 'Project List'!$B$11:$B$510, 0)), "")="", "", IFERROR(INDEX('Project List'!$C$11:$C$510, MATCH($G31, 'Project List'!$B$11:$B$510, 0)), "")))</f>
        <v/>
      </c>
      <c r="C31" s="1" t="str">
        <f>IF($G31="", "", IF(IFERROR(INDEX('Project List'!$D$11:$D$510, MATCH($G31, 'Project List'!$B$11:$B$510, 0)), "")="", "", IFERROR(INDEX('Project List'!$D$11:$D$510, MATCH($G31, 'Project List'!$B$11:$B$510, 0)), "")))</f>
        <v/>
      </c>
      <c r="D31" s="79" t="str">
        <f>IF($G31="", "", IF(IFERROR(INDEX('Project List'!$H$11:$H$510, MATCH($G31, 'Project List'!$B$11:$B$510, 0)), "")="", "", IFERROR(INDEX('Project List'!$H$11:$H$510, MATCH($G31, 'Project List'!$B$11:$B$510, 0)), "")))</f>
        <v/>
      </c>
      <c r="E31" s="67" t="str">
        <f>IF($G31="", "", IF(IFERROR(INDEX('Project List'!$I$11:$I$510, MATCH($G31, 'Project List'!$B$11:$B$510, 0)), "")="", "", IFERROR(INDEX('Project List'!$I$11:$I$510, MATCH($G31, 'Project List'!$B$11:$B$510, 0)), "")))</f>
        <v/>
      </c>
      <c r="F31" s="28"/>
      <c r="G31" s="118"/>
      <c r="H31" s="120"/>
      <c r="I31" s="119"/>
      <c r="J31" s="122"/>
      <c r="K31" s="135"/>
      <c r="L31" s="28"/>
      <c r="N31" s="45" t="str">
        <f>IF($G31="", "", IF(COUNTIF('Project List'!$B$11:$B$510, 'Time &amp; Expenses'!$G31)=0, "X", ""))</f>
        <v/>
      </c>
      <c r="P31" s="45" t="str">
        <f>IF('Project List'!$B31="", "", 'Project List'!$B31)</f>
        <v/>
      </c>
    </row>
    <row r="32" spans="1:16" x14ac:dyDescent="0.25">
      <c r="A32" s="28"/>
      <c r="B32" s="74" t="str">
        <f>IF($G32="", "", IF(IFERROR(INDEX('Project List'!$C$11:$C$510, MATCH($G32, 'Project List'!$B$11:$B$510, 0)), "")="", "", IFERROR(INDEX('Project List'!$C$11:$C$510, MATCH($G32, 'Project List'!$B$11:$B$510, 0)), "")))</f>
        <v/>
      </c>
      <c r="C32" s="1" t="str">
        <f>IF($G32="", "", IF(IFERROR(INDEX('Project List'!$D$11:$D$510, MATCH($G32, 'Project List'!$B$11:$B$510, 0)), "")="", "", IFERROR(INDEX('Project List'!$D$11:$D$510, MATCH($G32, 'Project List'!$B$11:$B$510, 0)), "")))</f>
        <v/>
      </c>
      <c r="D32" s="79" t="str">
        <f>IF($G32="", "", IF(IFERROR(INDEX('Project List'!$H$11:$H$510, MATCH($G32, 'Project List'!$B$11:$B$510, 0)), "")="", "", IFERROR(INDEX('Project List'!$H$11:$H$510, MATCH($G32, 'Project List'!$B$11:$B$510, 0)), "")))</f>
        <v/>
      </c>
      <c r="E32" s="67" t="str">
        <f>IF($G32="", "", IF(IFERROR(INDEX('Project List'!$I$11:$I$510, MATCH($G32, 'Project List'!$B$11:$B$510, 0)), "")="", "", IFERROR(INDEX('Project List'!$I$11:$I$510, MATCH($G32, 'Project List'!$B$11:$B$510, 0)), "")))</f>
        <v/>
      </c>
      <c r="F32" s="28"/>
      <c r="G32" s="118"/>
      <c r="H32" s="120"/>
      <c r="I32" s="119"/>
      <c r="J32" s="122"/>
      <c r="K32" s="135"/>
      <c r="L32" s="28"/>
      <c r="N32" s="45" t="str">
        <f>IF($G32="", "", IF(COUNTIF('Project List'!$B$11:$B$510, 'Time &amp; Expenses'!$G32)=0, "X", ""))</f>
        <v/>
      </c>
      <c r="P32" s="45" t="str">
        <f>IF('Project List'!$B32="", "", 'Project List'!$B32)</f>
        <v/>
      </c>
    </row>
    <row r="33" spans="1:16" x14ac:dyDescent="0.25">
      <c r="A33" s="28"/>
      <c r="B33" s="74" t="str">
        <f>IF($G33="", "", IF(IFERROR(INDEX('Project List'!$C$11:$C$510, MATCH($G33, 'Project List'!$B$11:$B$510, 0)), "")="", "", IFERROR(INDEX('Project List'!$C$11:$C$510, MATCH($G33, 'Project List'!$B$11:$B$510, 0)), "")))</f>
        <v/>
      </c>
      <c r="C33" s="1" t="str">
        <f>IF($G33="", "", IF(IFERROR(INDEX('Project List'!$D$11:$D$510, MATCH($G33, 'Project List'!$B$11:$B$510, 0)), "")="", "", IFERROR(INDEX('Project List'!$D$11:$D$510, MATCH($G33, 'Project List'!$B$11:$B$510, 0)), "")))</f>
        <v/>
      </c>
      <c r="D33" s="79" t="str">
        <f>IF($G33="", "", IF(IFERROR(INDEX('Project List'!$H$11:$H$510, MATCH($G33, 'Project List'!$B$11:$B$510, 0)), "")="", "", IFERROR(INDEX('Project List'!$H$11:$H$510, MATCH($G33, 'Project List'!$B$11:$B$510, 0)), "")))</f>
        <v/>
      </c>
      <c r="E33" s="67" t="str">
        <f>IF($G33="", "", IF(IFERROR(INDEX('Project List'!$I$11:$I$510, MATCH($G33, 'Project List'!$B$11:$B$510, 0)), "")="", "", IFERROR(INDEX('Project List'!$I$11:$I$510, MATCH($G33, 'Project List'!$B$11:$B$510, 0)), "")))</f>
        <v/>
      </c>
      <c r="F33" s="28"/>
      <c r="G33" s="118"/>
      <c r="H33" s="120"/>
      <c r="I33" s="119"/>
      <c r="J33" s="122"/>
      <c r="K33" s="135"/>
      <c r="L33" s="28"/>
      <c r="N33" s="45" t="str">
        <f>IF($G33="", "", IF(COUNTIF('Project List'!$B$11:$B$510, 'Time &amp; Expenses'!$G33)=0, "X", ""))</f>
        <v/>
      </c>
      <c r="P33" s="45" t="str">
        <f>IF('Project List'!$B33="", "", 'Project List'!$B33)</f>
        <v/>
      </c>
    </row>
    <row r="34" spans="1:16" x14ac:dyDescent="0.25">
      <c r="A34" s="28"/>
      <c r="B34" s="74" t="str">
        <f>IF($G34="", "", IF(IFERROR(INDEX('Project List'!$C$11:$C$510, MATCH($G34, 'Project List'!$B$11:$B$510, 0)), "")="", "", IFERROR(INDEX('Project List'!$C$11:$C$510, MATCH($G34, 'Project List'!$B$11:$B$510, 0)), "")))</f>
        <v/>
      </c>
      <c r="C34" s="1" t="str">
        <f>IF($G34="", "", IF(IFERROR(INDEX('Project List'!$D$11:$D$510, MATCH($G34, 'Project List'!$B$11:$B$510, 0)), "")="", "", IFERROR(INDEX('Project List'!$D$11:$D$510, MATCH($G34, 'Project List'!$B$11:$B$510, 0)), "")))</f>
        <v/>
      </c>
      <c r="D34" s="79" t="str">
        <f>IF($G34="", "", IF(IFERROR(INDEX('Project List'!$H$11:$H$510, MATCH($G34, 'Project List'!$B$11:$B$510, 0)), "")="", "", IFERROR(INDEX('Project List'!$H$11:$H$510, MATCH($G34, 'Project List'!$B$11:$B$510, 0)), "")))</f>
        <v/>
      </c>
      <c r="E34" s="67" t="str">
        <f>IF($G34="", "", IF(IFERROR(INDEX('Project List'!$I$11:$I$510, MATCH($G34, 'Project List'!$B$11:$B$510, 0)), "")="", "", IFERROR(INDEX('Project List'!$I$11:$I$510, MATCH($G34, 'Project List'!$B$11:$B$510, 0)), "")))</f>
        <v/>
      </c>
      <c r="F34" s="28"/>
      <c r="G34" s="118"/>
      <c r="H34" s="120"/>
      <c r="I34" s="119"/>
      <c r="J34" s="122"/>
      <c r="K34" s="135"/>
      <c r="L34" s="28"/>
      <c r="N34" s="45" t="str">
        <f>IF($G34="", "", IF(COUNTIF('Project List'!$B$11:$B$510, 'Time &amp; Expenses'!$G34)=0, "X", ""))</f>
        <v/>
      </c>
      <c r="P34" s="45" t="str">
        <f>IF('Project List'!$B34="", "", 'Project List'!$B34)</f>
        <v/>
      </c>
    </row>
    <row r="35" spans="1:16" x14ac:dyDescent="0.25">
      <c r="A35" s="28"/>
      <c r="B35" s="74" t="str">
        <f>IF($G35="", "", IF(IFERROR(INDEX('Project List'!$C$11:$C$510, MATCH($G35, 'Project List'!$B$11:$B$510, 0)), "")="", "", IFERROR(INDEX('Project List'!$C$11:$C$510, MATCH($G35, 'Project List'!$B$11:$B$510, 0)), "")))</f>
        <v/>
      </c>
      <c r="C35" s="1" t="str">
        <f>IF($G35="", "", IF(IFERROR(INDEX('Project List'!$D$11:$D$510, MATCH($G35, 'Project List'!$B$11:$B$510, 0)), "")="", "", IFERROR(INDEX('Project List'!$D$11:$D$510, MATCH($G35, 'Project List'!$B$11:$B$510, 0)), "")))</f>
        <v/>
      </c>
      <c r="D35" s="79" t="str">
        <f>IF($G35="", "", IF(IFERROR(INDEX('Project List'!$H$11:$H$510, MATCH($G35, 'Project List'!$B$11:$B$510, 0)), "")="", "", IFERROR(INDEX('Project List'!$H$11:$H$510, MATCH($G35, 'Project List'!$B$11:$B$510, 0)), "")))</f>
        <v/>
      </c>
      <c r="E35" s="67" t="str">
        <f>IF($G35="", "", IF(IFERROR(INDEX('Project List'!$I$11:$I$510, MATCH($G35, 'Project List'!$B$11:$B$510, 0)), "")="", "", IFERROR(INDEX('Project List'!$I$11:$I$510, MATCH($G35, 'Project List'!$B$11:$B$510, 0)), "")))</f>
        <v/>
      </c>
      <c r="F35" s="28"/>
      <c r="G35" s="118"/>
      <c r="H35" s="120"/>
      <c r="I35" s="119"/>
      <c r="J35" s="122"/>
      <c r="K35" s="135"/>
      <c r="L35" s="28"/>
      <c r="N35" s="45" t="str">
        <f>IF($G35="", "", IF(COUNTIF('Project List'!$B$11:$B$510, 'Time &amp; Expenses'!$G35)=0, "X", ""))</f>
        <v/>
      </c>
      <c r="P35" s="45" t="str">
        <f>IF('Project List'!$B35="", "", 'Project List'!$B35)</f>
        <v/>
      </c>
    </row>
    <row r="36" spans="1:16" x14ac:dyDescent="0.25">
      <c r="A36" s="28"/>
      <c r="B36" s="74" t="str">
        <f>IF($G36="", "", IF(IFERROR(INDEX('Project List'!$C$11:$C$510, MATCH($G36, 'Project List'!$B$11:$B$510, 0)), "")="", "", IFERROR(INDEX('Project List'!$C$11:$C$510, MATCH($G36, 'Project List'!$B$11:$B$510, 0)), "")))</f>
        <v/>
      </c>
      <c r="C36" s="1" t="str">
        <f>IF($G36="", "", IF(IFERROR(INDEX('Project List'!$D$11:$D$510, MATCH($G36, 'Project List'!$B$11:$B$510, 0)), "")="", "", IFERROR(INDEX('Project List'!$D$11:$D$510, MATCH($G36, 'Project List'!$B$11:$B$510, 0)), "")))</f>
        <v/>
      </c>
      <c r="D36" s="79" t="str">
        <f>IF($G36="", "", IF(IFERROR(INDEX('Project List'!$H$11:$H$510, MATCH($G36, 'Project List'!$B$11:$B$510, 0)), "")="", "", IFERROR(INDEX('Project List'!$H$11:$H$510, MATCH($G36, 'Project List'!$B$11:$B$510, 0)), "")))</f>
        <v/>
      </c>
      <c r="E36" s="67" t="str">
        <f>IF($G36="", "", IF(IFERROR(INDEX('Project List'!$I$11:$I$510, MATCH($G36, 'Project List'!$B$11:$B$510, 0)), "")="", "", IFERROR(INDEX('Project List'!$I$11:$I$510, MATCH($G36, 'Project List'!$B$11:$B$510, 0)), "")))</f>
        <v/>
      </c>
      <c r="F36" s="28"/>
      <c r="G36" s="118"/>
      <c r="H36" s="120"/>
      <c r="I36" s="119"/>
      <c r="J36" s="122"/>
      <c r="K36" s="135"/>
      <c r="L36" s="28"/>
      <c r="N36" s="45" t="str">
        <f>IF($G36="", "", IF(COUNTIF('Project List'!$B$11:$B$510, 'Time &amp; Expenses'!$G36)=0, "X", ""))</f>
        <v/>
      </c>
      <c r="P36" s="45" t="str">
        <f>IF('Project List'!$B36="", "", 'Project List'!$B36)</f>
        <v/>
      </c>
    </row>
    <row r="37" spans="1:16" x14ac:dyDescent="0.25">
      <c r="A37" s="28"/>
      <c r="B37" s="74" t="str">
        <f>IF($G37="", "", IF(IFERROR(INDEX('Project List'!$C$11:$C$510, MATCH($G37, 'Project List'!$B$11:$B$510, 0)), "")="", "", IFERROR(INDEX('Project List'!$C$11:$C$510, MATCH($G37, 'Project List'!$B$11:$B$510, 0)), "")))</f>
        <v/>
      </c>
      <c r="C37" s="1" t="str">
        <f>IF($G37="", "", IF(IFERROR(INDEX('Project List'!$D$11:$D$510, MATCH($G37, 'Project List'!$B$11:$B$510, 0)), "")="", "", IFERROR(INDEX('Project List'!$D$11:$D$510, MATCH($G37, 'Project List'!$B$11:$B$510, 0)), "")))</f>
        <v/>
      </c>
      <c r="D37" s="79" t="str">
        <f>IF($G37="", "", IF(IFERROR(INDEX('Project List'!$H$11:$H$510, MATCH($G37, 'Project List'!$B$11:$B$510, 0)), "")="", "", IFERROR(INDEX('Project List'!$H$11:$H$510, MATCH($G37, 'Project List'!$B$11:$B$510, 0)), "")))</f>
        <v/>
      </c>
      <c r="E37" s="67" t="str">
        <f>IF($G37="", "", IF(IFERROR(INDEX('Project List'!$I$11:$I$510, MATCH($G37, 'Project List'!$B$11:$B$510, 0)), "")="", "", IFERROR(INDEX('Project List'!$I$11:$I$510, MATCH($G37, 'Project List'!$B$11:$B$510, 0)), "")))</f>
        <v/>
      </c>
      <c r="F37" s="28"/>
      <c r="G37" s="118"/>
      <c r="H37" s="120"/>
      <c r="I37" s="119"/>
      <c r="J37" s="122"/>
      <c r="K37" s="135"/>
      <c r="L37" s="28"/>
      <c r="N37" s="45" t="str">
        <f>IF($G37="", "", IF(COUNTIF('Project List'!$B$11:$B$510, 'Time &amp; Expenses'!$G37)=0, "X", ""))</f>
        <v/>
      </c>
      <c r="P37" s="45" t="str">
        <f>IF('Project List'!$B37="", "", 'Project List'!$B37)</f>
        <v/>
      </c>
    </row>
    <row r="38" spans="1:16" x14ac:dyDescent="0.25">
      <c r="A38" s="28"/>
      <c r="B38" s="74" t="str">
        <f>IF($G38="", "", IF(IFERROR(INDEX('Project List'!$C$11:$C$510, MATCH($G38, 'Project List'!$B$11:$B$510, 0)), "")="", "", IFERROR(INDEX('Project List'!$C$11:$C$510, MATCH($G38, 'Project List'!$B$11:$B$510, 0)), "")))</f>
        <v/>
      </c>
      <c r="C38" s="1" t="str">
        <f>IF($G38="", "", IF(IFERROR(INDEX('Project List'!$D$11:$D$510, MATCH($G38, 'Project List'!$B$11:$B$510, 0)), "")="", "", IFERROR(INDEX('Project List'!$D$11:$D$510, MATCH($G38, 'Project List'!$B$11:$B$510, 0)), "")))</f>
        <v/>
      </c>
      <c r="D38" s="79" t="str">
        <f>IF($G38="", "", IF(IFERROR(INDEX('Project List'!$H$11:$H$510, MATCH($G38, 'Project List'!$B$11:$B$510, 0)), "")="", "", IFERROR(INDEX('Project List'!$H$11:$H$510, MATCH($G38, 'Project List'!$B$11:$B$510, 0)), "")))</f>
        <v/>
      </c>
      <c r="E38" s="67" t="str">
        <f>IF($G38="", "", IF(IFERROR(INDEX('Project List'!$I$11:$I$510, MATCH($G38, 'Project List'!$B$11:$B$510, 0)), "")="", "", IFERROR(INDEX('Project List'!$I$11:$I$510, MATCH($G38, 'Project List'!$B$11:$B$510, 0)), "")))</f>
        <v/>
      </c>
      <c r="F38" s="28"/>
      <c r="G38" s="118"/>
      <c r="H38" s="120"/>
      <c r="I38" s="119"/>
      <c r="J38" s="122"/>
      <c r="K38" s="135"/>
      <c r="L38" s="28"/>
      <c r="N38" s="45" t="str">
        <f>IF($G38="", "", IF(COUNTIF('Project List'!$B$11:$B$510, 'Time &amp; Expenses'!$G38)=0, "X", ""))</f>
        <v/>
      </c>
      <c r="P38" s="45" t="str">
        <f>IF('Project List'!$B38="", "", 'Project List'!$B38)</f>
        <v/>
      </c>
    </row>
    <row r="39" spans="1:16" x14ac:dyDescent="0.25">
      <c r="A39" s="28"/>
      <c r="B39" s="74" t="str">
        <f>IF($G39="", "", IF(IFERROR(INDEX('Project List'!$C$11:$C$510, MATCH($G39, 'Project List'!$B$11:$B$510, 0)), "")="", "", IFERROR(INDEX('Project List'!$C$11:$C$510, MATCH($G39, 'Project List'!$B$11:$B$510, 0)), "")))</f>
        <v/>
      </c>
      <c r="C39" s="1" t="str">
        <f>IF($G39="", "", IF(IFERROR(INDEX('Project List'!$D$11:$D$510, MATCH($G39, 'Project List'!$B$11:$B$510, 0)), "")="", "", IFERROR(INDEX('Project List'!$D$11:$D$510, MATCH($G39, 'Project List'!$B$11:$B$510, 0)), "")))</f>
        <v/>
      </c>
      <c r="D39" s="79" t="str">
        <f>IF($G39="", "", IF(IFERROR(INDEX('Project List'!$H$11:$H$510, MATCH($G39, 'Project List'!$B$11:$B$510, 0)), "")="", "", IFERROR(INDEX('Project List'!$H$11:$H$510, MATCH($G39, 'Project List'!$B$11:$B$510, 0)), "")))</f>
        <v/>
      </c>
      <c r="E39" s="67" t="str">
        <f>IF($G39="", "", IF(IFERROR(INDEX('Project List'!$I$11:$I$510, MATCH($G39, 'Project List'!$B$11:$B$510, 0)), "")="", "", IFERROR(INDEX('Project List'!$I$11:$I$510, MATCH($G39, 'Project List'!$B$11:$B$510, 0)), "")))</f>
        <v/>
      </c>
      <c r="F39" s="28"/>
      <c r="G39" s="118"/>
      <c r="H39" s="120"/>
      <c r="I39" s="119"/>
      <c r="J39" s="122"/>
      <c r="K39" s="135"/>
      <c r="L39" s="28"/>
      <c r="N39" s="45" t="str">
        <f>IF($G39="", "", IF(COUNTIF('Project List'!$B$11:$B$510, 'Time &amp; Expenses'!$G39)=0, "X", ""))</f>
        <v/>
      </c>
      <c r="P39" s="45" t="str">
        <f>IF('Project List'!$B39="", "", 'Project List'!$B39)</f>
        <v/>
      </c>
    </row>
    <row r="40" spans="1:16" x14ac:dyDescent="0.25">
      <c r="A40" s="28"/>
      <c r="B40" s="74" t="str">
        <f>IF($G40="", "", IF(IFERROR(INDEX('Project List'!$C$11:$C$510, MATCH($G40, 'Project List'!$B$11:$B$510, 0)), "")="", "", IFERROR(INDEX('Project List'!$C$11:$C$510, MATCH($G40, 'Project List'!$B$11:$B$510, 0)), "")))</f>
        <v/>
      </c>
      <c r="C40" s="1" t="str">
        <f>IF($G40="", "", IF(IFERROR(INDEX('Project List'!$D$11:$D$510, MATCH($G40, 'Project List'!$B$11:$B$510, 0)), "")="", "", IFERROR(INDEX('Project List'!$D$11:$D$510, MATCH($G40, 'Project List'!$B$11:$B$510, 0)), "")))</f>
        <v/>
      </c>
      <c r="D40" s="79" t="str">
        <f>IF($G40="", "", IF(IFERROR(INDEX('Project List'!$H$11:$H$510, MATCH($G40, 'Project List'!$B$11:$B$510, 0)), "")="", "", IFERROR(INDEX('Project List'!$H$11:$H$510, MATCH($G40, 'Project List'!$B$11:$B$510, 0)), "")))</f>
        <v/>
      </c>
      <c r="E40" s="67" t="str">
        <f>IF($G40="", "", IF(IFERROR(INDEX('Project List'!$I$11:$I$510, MATCH($G40, 'Project List'!$B$11:$B$510, 0)), "")="", "", IFERROR(INDEX('Project List'!$I$11:$I$510, MATCH($G40, 'Project List'!$B$11:$B$510, 0)), "")))</f>
        <v/>
      </c>
      <c r="F40" s="28"/>
      <c r="G40" s="118"/>
      <c r="H40" s="120"/>
      <c r="I40" s="119"/>
      <c r="J40" s="122"/>
      <c r="K40" s="135"/>
      <c r="L40" s="28"/>
      <c r="N40" s="45" t="str">
        <f>IF($G40="", "", IF(COUNTIF('Project List'!$B$11:$B$510, 'Time &amp; Expenses'!$G40)=0, "X", ""))</f>
        <v/>
      </c>
      <c r="P40" s="45" t="str">
        <f>IF('Project List'!$B40="", "", 'Project List'!$B40)</f>
        <v/>
      </c>
    </row>
    <row r="41" spans="1:16" x14ac:dyDescent="0.25">
      <c r="A41" s="28"/>
      <c r="B41" s="74" t="str">
        <f>IF($G41="", "", IF(IFERROR(INDEX('Project List'!$C$11:$C$510, MATCH($G41, 'Project List'!$B$11:$B$510, 0)), "")="", "", IFERROR(INDEX('Project List'!$C$11:$C$510, MATCH($G41, 'Project List'!$B$11:$B$510, 0)), "")))</f>
        <v/>
      </c>
      <c r="C41" s="1" t="str">
        <f>IF($G41="", "", IF(IFERROR(INDEX('Project List'!$D$11:$D$510, MATCH($G41, 'Project List'!$B$11:$B$510, 0)), "")="", "", IFERROR(INDEX('Project List'!$D$11:$D$510, MATCH($G41, 'Project List'!$B$11:$B$510, 0)), "")))</f>
        <v/>
      </c>
      <c r="D41" s="79" t="str">
        <f>IF($G41="", "", IF(IFERROR(INDEX('Project List'!$H$11:$H$510, MATCH($G41, 'Project List'!$B$11:$B$510, 0)), "")="", "", IFERROR(INDEX('Project List'!$H$11:$H$510, MATCH($G41, 'Project List'!$B$11:$B$510, 0)), "")))</f>
        <v/>
      </c>
      <c r="E41" s="67" t="str">
        <f>IF($G41="", "", IF(IFERROR(INDEX('Project List'!$I$11:$I$510, MATCH($G41, 'Project List'!$B$11:$B$510, 0)), "")="", "", IFERROR(INDEX('Project List'!$I$11:$I$510, MATCH($G41, 'Project List'!$B$11:$B$510, 0)), "")))</f>
        <v/>
      </c>
      <c r="F41" s="28"/>
      <c r="G41" s="118"/>
      <c r="H41" s="120"/>
      <c r="I41" s="119"/>
      <c r="J41" s="122"/>
      <c r="K41" s="135"/>
      <c r="L41" s="28"/>
      <c r="N41" s="45" t="str">
        <f>IF($G41="", "", IF(COUNTIF('Project List'!$B$11:$B$510, 'Time &amp; Expenses'!$G41)=0, "X", ""))</f>
        <v/>
      </c>
      <c r="P41" s="45" t="str">
        <f>IF('Project List'!$B41="", "", 'Project List'!$B41)</f>
        <v/>
      </c>
    </row>
    <row r="42" spans="1:16" x14ac:dyDescent="0.25">
      <c r="A42" s="28"/>
      <c r="B42" s="74" t="str">
        <f>IF($G42="", "", IF(IFERROR(INDEX('Project List'!$C$11:$C$510, MATCH($G42, 'Project List'!$B$11:$B$510, 0)), "")="", "", IFERROR(INDEX('Project List'!$C$11:$C$510, MATCH($G42, 'Project List'!$B$11:$B$510, 0)), "")))</f>
        <v/>
      </c>
      <c r="C42" s="1" t="str">
        <f>IF($G42="", "", IF(IFERROR(INDEX('Project List'!$D$11:$D$510, MATCH($G42, 'Project List'!$B$11:$B$510, 0)), "")="", "", IFERROR(INDEX('Project List'!$D$11:$D$510, MATCH($G42, 'Project List'!$B$11:$B$510, 0)), "")))</f>
        <v/>
      </c>
      <c r="D42" s="79" t="str">
        <f>IF($G42="", "", IF(IFERROR(INDEX('Project List'!$H$11:$H$510, MATCH($G42, 'Project List'!$B$11:$B$510, 0)), "")="", "", IFERROR(INDEX('Project List'!$H$11:$H$510, MATCH($G42, 'Project List'!$B$11:$B$510, 0)), "")))</f>
        <v/>
      </c>
      <c r="E42" s="67" t="str">
        <f>IF($G42="", "", IF(IFERROR(INDEX('Project List'!$I$11:$I$510, MATCH($G42, 'Project List'!$B$11:$B$510, 0)), "")="", "", IFERROR(INDEX('Project List'!$I$11:$I$510, MATCH($G42, 'Project List'!$B$11:$B$510, 0)), "")))</f>
        <v/>
      </c>
      <c r="F42" s="28"/>
      <c r="G42" s="118"/>
      <c r="H42" s="120"/>
      <c r="I42" s="119"/>
      <c r="J42" s="122"/>
      <c r="K42" s="135"/>
      <c r="L42" s="28"/>
      <c r="N42" s="45" t="str">
        <f>IF($G42="", "", IF(COUNTIF('Project List'!$B$11:$B$510, 'Time &amp; Expenses'!$G42)=0, "X", ""))</f>
        <v/>
      </c>
      <c r="P42" s="45" t="str">
        <f>IF('Project List'!$B42="", "", 'Project List'!$B42)</f>
        <v/>
      </c>
    </row>
    <row r="43" spans="1:16" x14ac:dyDescent="0.25">
      <c r="A43" s="28"/>
      <c r="B43" s="74" t="str">
        <f>IF($G43="", "", IF(IFERROR(INDEX('Project List'!$C$11:$C$510, MATCH($G43, 'Project List'!$B$11:$B$510, 0)), "")="", "", IFERROR(INDEX('Project List'!$C$11:$C$510, MATCH($G43, 'Project List'!$B$11:$B$510, 0)), "")))</f>
        <v/>
      </c>
      <c r="C43" s="1" t="str">
        <f>IF($G43="", "", IF(IFERROR(INDEX('Project List'!$D$11:$D$510, MATCH($G43, 'Project List'!$B$11:$B$510, 0)), "")="", "", IFERROR(INDEX('Project List'!$D$11:$D$510, MATCH($G43, 'Project List'!$B$11:$B$510, 0)), "")))</f>
        <v/>
      </c>
      <c r="D43" s="79" t="str">
        <f>IF($G43="", "", IF(IFERROR(INDEX('Project List'!$H$11:$H$510, MATCH($G43, 'Project List'!$B$11:$B$510, 0)), "")="", "", IFERROR(INDEX('Project List'!$H$11:$H$510, MATCH($G43, 'Project List'!$B$11:$B$510, 0)), "")))</f>
        <v/>
      </c>
      <c r="E43" s="67" t="str">
        <f>IF($G43="", "", IF(IFERROR(INDEX('Project List'!$I$11:$I$510, MATCH($G43, 'Project List'!$B$11:$B$510, 0)), "")="", "", IFERROR(INDEX('Project List'!$I$11:$I$510, MATCH($G43, 'Project List'!$B$11:$B$510, 0)), "")))</f>
        <v/>
      </c>
      <c r="F43" s="28"/>
      <c r="G43" s="118"/>
      <c r="H43" s="120"/>
      <c r="I43" s="119"/>
      <c r="J43" s="122"/>
      <c r="K43" s="135"/>
      <c r="L43" s="28"/>
      <c r="N43" s="45" t="str">
        <f>IF($G43="", "", IF(COUNTIF('Project List'!$B$11:$B$510, 'Time &amp; Expenses'!$G43)=0, "X", ""))</f>
        <v/>
      </c>
      <c r="P43" s="45" t="str">
        <f>IF('Project List'!$B43="", "", 'Project List'!$B43)</f>
        <v/>
      </c>
    </row>
    <row r="44" spans="1:16" x14ac:dyDescent="0.25">
      <c r="A44" s="28"/>
      <c r="B44" s="74" t="str">
        <f>IF($G44="", "", IF(IFERROR(INDEX('Project List'!$C$11:$C$510, MATCH($G44, 'Project List'!$B$11:$B$510, 0)), "")="", "", IFERROR(INDEX('Project List'!$C$11:$C$510, MATCH($G44, 'Project List'!$B$11:$B$510, 0)), "")))</f>
        <v/>
      </c>
      <c r="C44" s="1" t="str">
        <f>IF($G44="", "", IF(IFERROR(INDEX('Project List'!$D$11:$D$510, MATCH($G44, 'Project List'!$B$11:$B$510, 0)), "")="", "", IFERROR(INDEX('Project List'!$D$11:$D$510, MATCH($G44, 'Project List'!$B$11:$B$510, 0)), "")))</f>
        <v/>
      </c>
      <c r="D44" s="79" t="str">
        <f>IF($G44="", "", IF(IFERROR(INDEX('Project List'!$H$11:$H$510, MATCH($G44, 'Project List'!$B$11:$B$510, 0)), "")="", "", IFERROR(INDEX('Project List'!$H$11:$H$510, MATCH($G44, 'Project List'!$B$11:$B$510, 0)), "")))</f>
        <v/>
      </c>
      <c r="E44" s="67" t="str">
        <f>IF($G44="", "", IF(IFERROR(INDEX('Project List'!$I$11:$I$510, MATCH($G44, 'Project List'!$B$11:$B$510, 0)), "")="", "", IFERROR(INDEX('Project List'!$I$11:$I$510, MATCH($G44, 'Project List'!$B$11:$B$510, 0)), "")))</f>
        <v/>
      </c>
      <c r="F44" s="28"/>
      <c r="G44" s="118"/>
      <c r="H44" s="120"/>
      <c r="I44" s="119"/>
      <c r="J44" s="122"/>
      <c r="K44" s="135"/>
      <c r="L44" s="28"/>
      <c r="N44" s="45" t="str">
        <f>IF($G44="", "", IF(COUNTIF('Project List'!$B$11:$B$510, 'Time &amp; Expenses'!$G44)=0, "X", ""))</f>
        <v/>
      </c>
      <c r="P44" s="45" t="str">
        <f>IF('Project List'!$B44="", "", 'Project List'!$B44)</f>
        <v/>
      </c>
    </row>
    <row r="45" spans="1:16" x14ac:dyDescent="0.25">
      <c r="A45" s="28"/>
      <c r="B45" s="74" t="str">
        <f>IF($G45="", "", IF(IFERROR(INDEX('Project List'!$C$11:$C$510, MATCH($G45, 'Project List'!$B$11:$B$510, 0)), "")="", "", IFERROR(INDEX('Project List'!$C$11:$C$510, MATCH($G45, 'Project List'!$B$11:$B$510, 0)), "")))</f>
        <v/>
      </c>
      <c r="C45" s="1" t="str">
        <f>IF($G45="", "", IF(IFERROR(INDEX('Project List'!$D$11:$D$510, MATCH($G45, 'Project List'!$B$11:$B$510, 0)), "")="", "", IFERROR(INDEX('Project List'!$D$11:$D$510, MATCH($G45, 'Project List'!$B$11:$B$510, 0)), "")))</f>
        <v/>
      </c>
      <c r="D45" s="79" t="str">
        <f>IF($G45="", "", IF(IFERROR(INDEX('Project List'!$H$11:$H$510, MATCH($G45, 'Project List'!$B$11:$B$510, 0)), "")="", "", IFERROR(INDEX('Project List'!$H$11:$H$510, MATCH($G45, 'Project List'!$B$11:$B$510, 0)), "")))</f>
        <v/>
      </c>
      <c r="E45" s="67" t="str">
        <f>IF($G45="", "", IF(IFERROR(INDEX('Project List'!$I$11:$I$510, MATCH($G45, 'Project List'!$B$11:$B$510, 0)), "")="", "", IFERROR(INDEX('Project List'!$I$11:$I$510, MATCH($G45, 'Project List'!$B$11:$B$510, 0)), "")))</f>
        <v/>
      </c>
      <c r="F45" s="28"/>
      <c r="G45" s="118"/>
      <c r="H45" s="120"/>
      <c r="I45" s="119"/>
      <c r="J45" s="122"/>
      <c r="K45" s="135"/>
      <c r="L45" s="28"/>
      <c r="N45" s="45" t="str">
        <f>IF($G45="", "", IF(COUNTIF('Project List'!$B$11:$B$510, 'Time &amp; Expenses'!$G45)=0, "X", ""))</f>
        <v/>
      </c>
      <c r="P45" s="45" t="str">
        <f>IF('Project List'!$B45="", "", 'Project List'!$B45)</f>
        <v/>
      </c>
    </row>
    <row r="46" spans="1:16" x14ac:dyDescent="0.25">
      <c r="A46" s="28"/>
      <c r="B46" s="74" t="str">
        <f>IF($G46="", "", IF(IFERROR(INDEX('Project List'!$C$11:$C$510, MATCH($G46, 'Project List'!$B$11:$B$510, 0)), "")="", "", IFERROR(INDEX('Project List'!$C$11:$C$510, MATCH($G46, 'Project List'!$B$11:$B$510, 0)), "")))</f>
        <v/>
      </c>
      <c r="C46" s="1" t="str">
        <f>IF($G46="", "", IF(IFERROR(INDEX('Project List'!$D$11:$D$510, MATCH($G46, 'Project List'!$B$11:$B$510, 0)), "")="", "", IFERROR(INDEX('Project List'!$D$11:$D$510, MATCH($G46, 'Project List'!$B$11:$B$510, 0)), "")))</f>
        <v/>
      </c>
      <c r="D46" s="79" t="str">
        <f>IF($G46="", "", IF(IFERROR(INDEX('Project List'!$H$11:$H$510, MATCH($G46, 'Project List'!$B$11:$B$510, 0)), "")="", "", IFERROR(INDEX('Project List'!$H$11:$H$510, MATCH($G46, 'Project List'!$B$11:$B$510, 0)), "")))</f>
        <v/>
      </c>
      <c r="E46" s="67" t="str">
        <f>IF($G46="", "", IF(IFERROR(INDEX('Project List'!$I$11:$I$510, MATCH($G46, 'Project List'!$B$11:$B$510, 0)), "")="", "", IFERROR(INDEX('Project List'!$I$11:$I$510, MATCH($G46, 'Project List'!$B$11:$B$510, 0)), "")))</f>
        <v/>
      </c>
      <c r="F46" s="28"/>
      <c r="G46" s="118"/>
      <c r="H46" s="120"/>
      <c r="I46" s="119"/>
      <c r="J46" s="122"/>
      <c r="K46" s="135"/>
      <c r="L46" s="28"/>
      <c r="N46" s="45" t="str">
        <f>IF($G46="", "", IF(COUNTIF('Project List'!$B$11:$B$510, 'Time &amp; Expenses'!$G46)=0, "X", ""))</f>
        <v/>
      </c>
      <c r="P46" s="45" t="str">
        <f>IF('Project List'!$B46="", "", 'Project List'!$B46)</f>
        <v/>
      </c>
    </row>
    <row r="47" spans="1:16" x14ac:dyDescent="0.25">
      <c r="A47" s="28"/>
      <c r="B47" s="74" t="str">
        <f>IF($G47="", "", IF(IFERROR(INDEX('Project List'!$C$11:$C$510, MATCH($G47, 'Project List'!$B$11:$B$510, 0)), "")="", "", IFERROR(INDEX('Project List'!$C$11:$C$510, MATCH($G47, 'Project List'!$B$11:$B$510, 0)), "")))</f>
        <v/>
      </c>
      <c r="C47" s="1" t="str">
        <f>IF($G47="", "", IF(IFERROR(INDEX('Project List'!$D$11:$D$510, MATCH($G47, 'Project List'!$B$11:$B$510, 0)), "")="", "", IFERROR(INDEX('Project List'!$D$11:$D$510, MATCH($G47, 'Project List'!$B$11:$B$510, 0)), "")))</f>
        <v/>
      </c>
      <c r="D47" s="79" t="str">
        <f>IF($G47="", "", IF(IFERROR(INDEX('Project List'!$H$11:$H$510, MATCH($G47, 'Project List'!$B$11:$B$510, 0)), "")="", "", IFERROR(INDEX('Project List'!$H$11:$H$510, MATCH($G47, 'Project List'!$B$11:$B$510, 0)), "")))</f>
        <v/>
      </c>
      <c r="E47" s="67" t="str">
        <f>IF($G47="", "", IF(IFERROR(INDEX('Project List'!$I$11:$I$510, MATCH($G47, 'Project List'!$B$11:$B$510, 0)), "")="", "", IFERROR(INDEX('Project List'!$I$11:$I$510, MATCH($G47, 'Project List'!$B$11:$B$510, 0)), "")))</f>
        <v/>
      </c>
      <c r="F47" s="28"/>
      <c r="G47" s="118"/>
      <c r="H47" s="120"/>
      <c r="I47" s="119"/>
      <c r="J47" s="122"/>
      <c r="K47" s="135"/>
      <c r="L47" s="28"/>
      <c r="N47" s="45" t="str">
        <f>IF($G47="", "", IF(COUNTIF('Project List'!$B$11:$B$510, 'Time &amp; Expenses'!$G47)=0, "X", ""))</f>
        <v/>
      </c>
      <c r="P47" s="45" t="str">
        <f>IF('Project List'!$B47="", "", 'Project List'!$B47)</f>
        <v/>
      </c>
    </row>
    <row r="48" spans="1:16" x14ac:dyDescent="0.25">
      <c r="A48" s="28"/>
      <c r="B48" s="74" t="str">
        <f>IF($G48="", "", IF(IFERROR(INDEX('Project List'!$C$11:$C$510, MATCH($G48, 'Project List'!$B$11:$B$510, 0)), "")="", "", IFERROR(INDEX('Project List'!$C$11:$C$510, MATCH($G48, 'Project List'!$B$11:$B$510, 0)), "")))</f>
        <v/>
      </c>
      <c r="C48" s="1" t="str">
        <f>IF($G48="", "", IF(IFERROR(INDEX('Project List'!$D$11:$D$510, MATCH($G48, 'Project List'!$B$11:$B$510, 0)), "")="", "", IFERROR(INDEX('Project List'!$D$11:$D$510, MATCH($G48, 'Project List'!$B$11:$B$510, 0)), "")))</f>
        <v/>
      </c>
      <c r="D48" s="79" t="str">
        <f>IF($G48="", "", IF(IFERROR(INDEX('Project List'!$H$11:$H$510, MATCH($G48, 'Project List'!$B$11:$B$510, 0)), "")="", "", IFERROR(INDEX('Project List'!$H$11:$H$510, MATCH($G48, 'Project List'!$B$11:$B$510, 0)), "")))</f>
        <v/>
      </c>
      <c r="E48" s="67" t="str">
        <f>IF($G48="", "", IF(IFERROR(INDEX('Project List'!$I$11:$I$510, MATCH($G48, 'Project List'!$B$11:$B$510, 0)), "")="", "", IFERROR(INDEX('Project List'!$I$11:$I$510, MATCH($G48, 'Project List'!$B$11:$B$510, 0)), "")))</f>
        <v/>
      </c>
      <c r="F48" s="28"/>
      <c r="G48" s="118"/>
      <c r="H48" s="120"/>
      <c r="I48" s="119"/>
      <c r="J48" s="122"/>
      <c r="K48" s="135"/>
      <c r="L48" s="28"/>
      <c r="N48" s="45" t="str">
        <f>IF($G48="", "", IF(COUNTIF('Project List'!$B$11:$B$510, 'Time &amp; Expenses'!$G48)=0, "X", ""))</f>
        <v/>
      </c>
      <c r="P48" s="45" t="str">
        <f>IF('Project List'!$B48="", "", 'Project List'!$B48)</f>
        <v/>
      </c>
    </row>
    <row r="49" spans="1:16" x14ac:dyDescent="0.25">
      <c r="A49" s="28"/>
      <c r="B49" s="74" t="str">
        <f>IF($G49="", "", IF(IFERROR(INDEX('Project List'!$C$11:$C$510, MATCH($G49, 'Project List'!$B$11:$B$510, 0)), "")="", "", IFERROR(INDEX('Project List'!$C$11:$C$510, MATCH($G49, 'Project List'!$B$11:$B$510, 0)), "")))</f>
        <v/>
      </c>
      <c r="C49" s="1" t="str">
        <f>IF($G49="", "", IF(IFERROR(INDEX('Project List'!$D$11:$D$510, MATCH($G49, 'Project List'!$B$11:$B$510, 0)), "")="", "", IFERROR(INDEX('Project List'!$D$11:$D$510, MATCH($G49, 'Project List'!$B$11:$B$510, 0)), "")))</f>
        <v/>
      </c>
      <c r="D49" s="79" t="str">
        <f>IF($G49="", "", IF(IFERROR(INDEX('Project List'!$H$11:$H$510, MATCH($G49, 'Project List'!$B$11:$B$510, 0)), "")="", "", IFERROR(INDEX('Project List'!$H$11:$H$510, MATCH($G49, 'Project List'!$B$11:$B$510, 0)), "")))</f>
        <v/>
      </c>
      <c r="E49" s="67" t="str">
        <f>IF($G49="", "", IF(IFERROR(INDEX('Project List'!$I$11:$I$510, MATCH($G49, 'Project List'!$B$11:$B$510, 0)), "")="", "", IFERROR(INDEX('Project List'!$I$11:$I$510, MATCH($G49, 'Project List'!$B$11:$B$510, 0)), "")))</f>
        <v/>
      </c>
      <c r="F49" s="28"/>
      <c r="G49" s="118"/>
      <c r="H49" s="120"/>
      <c r="I49" s="119"/>
      <c r="J49" s="122"/>
      <c r="K49" s="135"/>
      <c r="L49" s="28"/>
      <c r="N49" s="45" t="str">
        <f>IF($G49="", "", IF(COUNTIF('Project List'!$B$11:$B$510, 'Time &amp; Expenses'!$G49)=0, "X", ""))</f>
        <v/>
      </c>
      <c r="P49" s="45" t="str">
        <f>IF('Project List'!$B49="", "", 'Project List'!$B49)</f>
        <v/>
      </c>
    </row>
    <row r="50" spans="1:16" x14ac:dyDescent="0.25">
      <c r="A50" s="28"/>
      <c r="B50" s="74" t="str">
        <f>IF($G50="", "", IF(IFERROR(INDEX('Project List'!$C$11:$C$510, MATCH($G50, 'Project List'!$B$11:$B$510, 0)), "")="", "", IFERROR(INDEX('Project List'!$C$11:$C$510, MATCH($G50, 'Project List'!$B$11:$B$510, 0)), "")))</f>
        <v/>
      </c>
      <c r="C50" s="1" t="str">
        <f>IF($G50="", "", IF(IFERROR(INDEX('Project List'!$D$11:$D$510, MATCH($G50, 'Project List'!$B$11:$B$510, 0)), "")="", "", IFERROR(INDEX('Project List'!$D$11:$D$510, MATCH($G50, 'Project List'!$B$11:$B$510, 0)), "")))</f>
        <v/>
      </c>
      <c r="D50" s="79" t="str">
        <f>IF($G50="", "", IF(IFERROR(INDEX('Project List'!$H$11:$H$510, MATCH($G50, 'Project List'!$B$11:$B$510, 0)), "")="", "", IFERROR(INDEX('Project List'!$H$11:$H$510, MATCH($G50, 'Project List'!$B$11:$B$510, 0)), "")))</f>
        <v/>
      </c>
      <c r="E50" s="67" t="str">
        <f>IF($G50="", "", IF(IFERROR(INDEX('Project List'!$I$11:$I$510, MATCH($G50, 'Project List'!$B$11:$B$510, 0)), "")="", "", IFERROR(INDEX('Project List'!$I$11:$I$510, MATCH($G50, 'Project List'!$B$11:$B$510, 0)), "")))</f>
        <v/>
      </c>
      <c r="F50" s="28"/>
      <c r="G50" s="118"/>
      <c r="H50" s="120"/>
      <c r="I50" s="119"/>
      <c r="J50" s="122"/>
      <c r="K50" s="135"/>
      <c r="L50" s="28"/>
      <c r="N50" s="45" t="str">
        <f>IF($G50="", "", IF(COUNTIF('Project List'!$B$11:$B$510, 'Time &amp; Expenses'!$G50)=0, "X", ""))</f>
        <v/>
      </c>
      <c r="P50" s="45" t="str">
        <f>IF('Project List'!$B50="", "", 'Project List'!$B50)</f>
        <v/>
      </c>
    </row>
    <row r="51" spans="1:16" x14ac:dyDescent="0.25">
      <c r="A51" s="28"/>
      <c r="B51" s="74" t="str">
        <f>IF($G51="", "", IF(IFERROR(INDEX('Project List'!$C$11:$C$510, MATCH($G51, 'Project List'!$B$11:$B$510, 0)), "")="", "", IFERROR(INDEX('Project List'!$C$11:$C$510, MATCH($G51, 'Project List'!$B$11:$B$510, 0)), "")))</f>
        <v/>
      </c>
      <c r="C51" s="1" t="str">
        <f>IF($G51="", "", IF(IFERROR(INDEX('Project List'!$D$11:$D$510, MATCH($G51, 'Project List'!$B$11:$B$510, 0)), "")="", "", IFERROR(INDEX('Project List'!$D$11:$D$510, MATCH($G51, 'Project List'!$B$11:$B$510, 0)), "")))</f>
        <v/>
      </c>
      <c r="D51" s="79" t="str">
        <f>IF($G51="", "", IF(IFERROR(INDEX('Project List'!$H$11:$H$510, MATCH($G51, 'Project List'!$B$11:$B$510, 0)), "")="", "", IFERROR(INDEX('Project List'!$H$11:$H$510, MATCH($G51, 'Project List'!$B$11:$B$510, 0)), "")))</f>
        <v/>
      </c>
      <c r="E51" s="67" t="str">
        <f>IF($G51="", "", IF(IFERROR(INDEX('Project List'!$I$11:$I$510, MATCH($G51, 'Project List'!$B$11:$B$510, 0)), "")="", "", IFERROR(INDEX('Project List'!$I$11:$I$510, MATCH($G51, 'Project List'!$B$11:$B$510, 0)), "")))</f>
        <v/>
      </c>
      <c r="F51" s="28"/>
      <c r="G51" s="118"/>
      <c r="H51" s="120"/>
      <c r="I51" s="119"/>
      <c r="J51" s="122"/>
      <c r="K51" s="135"/>
      <c r="L51" s="28"/>
      <c r="N51" s="45" t="str">
        <f>IF($G51="", "", IF(COUNTIF('Project List'!$B$11:$B$510, 'Time &amp; Expenses'!$G51)=0, "X", ""))</f>
        <v/>
      </c>
      <c r="P51" s="45" t="str">
        <f>IF('Project List'!$B51="", "", 'Project List'!$B51)</f>
        <v/>
      </c>
    </row>
    <row r="52" spans="1:16" x14ac:dyDescent="0.25">
      <c r="A52" s="28"/>
      <c r="B52" s="74" t="str">
        <f>IF($G52="", "", IF(IFERROR(INDEX('Project List'!$C$11:$C$510, MATCH($G52, 'Project List'!$B$11:$B$510, 0)), "")="", "", IFERROR(INDEX('Project List'!$C$11:$C$510, MATCH($G52, 'Project List'!$B$11:$B$510, 0)), "")))</f>
        <v/>
      </c>
      <c r="C52" s="1" t="str">
        <f>IF($G52="", "", IF(IFERROR(INDEX('Project List'!$D$11:$D$510, MATCH($G52, 'Project List'!$B$11:$B$510, 0)), "")="", "", IFERROR(INDEX('Project List'!$D$11:$D$510, MATCH($G52, 'Project List'!$B$11:$B$510, 0)), "")))</f>
        <v/>
      </c>
      <c r="D52" s="79" t="str">
        <f>IF($G52="", "", IF(IFERROR(INDEX('Project List'!$H$11:$H$510, MATCH($G52, 'Project List'!$B$11:$B$510, 0)), "")="", "", IFERROR(INDEX('Project List'!$H$11:$H$510, MATCH($G52, 'Project List'!$B$11:$B$510, 0)), "")))</f>
        <v/>
      </c>
      <c r="E52" s="67" t="str">
        <f>IF($G52="", "", IF(IFERROR(INDEX('Project List'!$I$11:$I$510, MATCH($G52, 'Project List'!$B$11:$B$510, 0)), "")="", "", IFERROR(INDEX('Project List'!$I$11:$I$510, MATCH($G52, 'Project List'!$B$11:$B$510, 0)), "")))</f>
        <v/>
      </c>
      <c r="F52" s="28"/>
      <c r="G52" s="118"/>
      <c r="H52" s="120"/>
      <c r="I52" s="119"/>
      <c r="J52" s="122"/>
      <c r="K52" s="135"/>
      <c r="L52" s="28"/>
      <c r="N52" s="45" t="str">
        <f>IF($G52="", "", IF(COUNTIF('Project List'!$B$11:$B$510, 'Time &amp; Expenses'!$G52)=0, "X", ""))</f>
        <v/>
      </c>
      <c r="P52" s="45" t="str">
        <f>IF('Project List'!$B52="", "", 'Project List'!$B52)</f>
        <v/>
      </c>
    </row>
    <row r="53" spans="1:16" x14ac:dyDescent="0.25">
      <c r="A53" s="28"/>
      <c r="B53" s="74" t="str">
        <f>IF($G53="", "", IF(IFERROR(INDEX('Project List'!$C$11:$C$510, MATCH($G53, 'Project List'!$B$11:$B$510, 0)), "")="", "", IFERROR(INDEX('Project List'!$C$11:$C$510, MATCH($G53, 'Project List'!$B$11:$B$510, 0)), "")))</f>
        <v/>
      </c>
      <c r="C53" s="1" t="str">
        <f>IF($G53="", "", IF(IFERROR(INDEX('Project List'!$D$11:$D$510, MATCH($G53, 'Project List'!$B$11:$B$510, 0)), "")="", "", IFERROR(INDEX('Project List'!$D$11:$D$510, MATCH($G53, 'Project List'!$B$11:$B$510, 0)), "")))</f>
        <v/>
      </c>
      <c r="D53" s="79" t="str">
        <f>IF($G53="", "", IF(IFERROR(INDEX('Project List'!$H$11:$H$510, MATCH($G53, 'Project List'!$B$11:$B$510, 0)), "")="", "", IFERROR(INDEX('Project List'!$H$11:$H$510, MATCH($G53, 'Project List'!$B$11:$B$510, 0)), "")))</f>
        <v/>
      </c>
      <c r="E53" s="67" t="str">
        <f>IF($G53="", "", IF(IFERROR(INDEX('Project List'!$I$11:$I$510, MATCH($G53, 'Project List'!$B$11:$B$510, 0)), "")="", "", IFERROR(INDEX('Project List'!$I$11:$I$510, MATCH($G53, 'Project List'!$B$11:$B$510, 0)), "")))</f>
        <v/>
      </c>
      <c r="F53" s="28"/>
      <c r="G53" s="118"/>
      <c r="H53" s="120"/>
      <c r="I53" s="119"/>
      <c r="J53" s="122"/>
      <c r="K53" s="135"/>
      <c r="L53" s="28"/>
      <c r="N53" s="45" t="str">
        <f>IF($G53="", "", IF(COUNTIF('Project List'!$B$11:$B$510, 'Time &amp; Expenses'!$G53)=0, "X", ""))</f>
        <v/>
      </c>
      <c r="P53" s="45" t="str">
        <f>IF('Project List'!$B53="", "", 'Project List'!$B53)</f>
        <v/>
      </c>
    </row>
    <row r="54" spans="1:16" x14ac:dyDescent="0.25">
      <c r="A54" s="28"/>
      <c r="B54" s="74" t="str">
        <f>IF($G54="", "", IF(IFERROR(INDEX('Project List'!$C$11:$C$510, MATCH($G54, 'Project List'!$B$11:$B$510, 0)), "")="", "", IFERROR(INDEX('Project List'!$C$11:$C$510, MATCH($G54, 'Project List'!$B$11:$B$510, 0)), "")))</f>
        <v/>
      </c>
      <c r="C54" s="1" t="str">
        <f>IF($G54="", "", IF(IFERROR(INDEX('Project List'!$D$11:$D$510, MATCH($G54, 'Project List'!$B$11:$B$510, 0)), "")="", "", IFERROR(INDEX('Project List'!$D$11:$D$510, MATCH($G54, 'Project List'!$B$11:$B$510, 0)), "")))</f>
        <v/>
      </c>
      <c r="D54" s="79" t="str">
        <f>IF($G54="", "", IF(IFERROR(INDEX('Project List'!$H$11:$H$510, MATCH($G54, 'Project List'!$B$11:$B$510, 0)), "")="", "", IFERROR(INDEX('Project List'!$H$11:$H$510, MATCH($G54, 'Project List'!$B$11:$B$510, 0)), "")))</f>
        <v/>
      </c>
      <c r="E54" s="67" t="str">
        <f>IF($G54="", "", IF(IFERROR(INDEX('Project List'!$I$11:$I$510, MATCH($G54, 'Project List'!$B$11:$B$510, 0)), "")="", "", IFERROR(INDEX('Project List'!$I$11:$I$510, MATCH($G54, 'Project List'!$B$11:$B$510, 0)), "")))</f>
        <v/>
      </c>
      <c r="F54" s="28"/>
      <c r="G54" s="118"/>
      <c r="H54" s="120"/>
      <c r="I54" s="119"/>
      <c r="J54" s="122"/>
      <c r="K54" s="135"/>
      <c r="L54" s="28"/>
      <c r="N54" s="45" t="str">
        <f>IF($G54="", "", IF(COUNTIF('Project List'!$B$11:$B$510, 'Time &amp; Expenses'!$G54)=0, "X", ""))</f>
        <v/>
      </c>
      <c r="P54" s="45" t="str">
        <f>IF('Project List'!$B54="", "", 'Project List'!$B54)</f>
        <v/>
      </c>
    </row>
    <row r="55" spans="1:16" x14ac:dyDescent="0.25">
      <c r="A55" s="28"/>
      <c r="B55" s="74" t="str">
        <f>IF($G55="", "", IF(IFERROR(INDEX('Project List'!$C$11:$C$510, MATCH($G55, 'Project List'!$B$11:$B$510, 0)), "")="", "", IFERROR(INDEX('Project List'!$C$11:$C$510, MATCH($G55, 'Project List'!$B$11:$B$510, 0)), "")))</f>
        <v/>
      </c>
      <c r="C55" s="1" t="str">
        <f>IF($G55="", "", IF(IFERROR(INDEX('Project List'!$D$11:$D$510, MATCH($G55, 'Project List'!$B$11:$B$510, 0)), "")="", "", IFERROR(INDEX('Project List'!$D$11:$D$510, MATCH($G55, 'Project List'!$B$11:$B$510, 0)), "")))</f>
        <v/>
      </c>
      <c r="D55" s="79" t="str">
        <f>IF($G55="", "", IF(IFERROR(INDEX('Project List'!$H$11:$H$510, MATCH($G55, 'Project List'!$B$11:$B$510, 0)), "")="", "", IFERROR(INDEX('Project List'!$H$11:$H$510, MATCH($G55, 'Project List'!$B$11:$B$510, 0)), "")))</f>
        <v/>
      </c>
      <c r="E55" s="67" t="str">
        <f>IF($G55="", "", IF(IFERROR(INDEX('Project List'!$I$11:$I$510, MATCH($G55, 'Project List'!$B$11:$B$510, 0)), "")="", "", IFERROR(INDEX('Project List'!$I$11:$I$510, MATCH($G55, 'Project List'!$B$11:$B$510, 0)), "")))</f>
        <v/>
      </c>
      <c r="F55" s="28"/>
      <c r="G55" s="118"/>
      <c r="H55" s="120"/>
      <c r="I55" s="119"/>
      <c r="J55" s="122"/>
      <c r="K55" s="135"/>
      <c r="L55" s="28"/>
      <c r="N55" s="45" t="str">
        <f>IF($G55="", "", IF(COUNTIF('Project List'!$B$11:$B$510, 'Time &amp; Expenses'!$G55)=0, "X", ""))</f>
        <v/>
      </c>
      <c r="P55" s="45" t="str">
        <f>IF('Project List'!$B55="", "", 'Project List'!$B55)</f>
        <v/>
      </c>
    </row>
    <row r="56" spans="1:16" x14ac:dyDescent="0.25">
      <c r="A56" s="28"/>
      <c r="B56" s="74" t="str">
        <f>IF($G56="", "", IF(IFERROR(INDEX('Project List'!$C$11:$C$510, MATCH($G56, 'Project List'!$B$11:$B$510, 0)), "")="", "", IFERROR(INDEX('Project List'!$C$11:$C$510, MATCH($G56, 'Project List'!$B$11:$B$510, 0)), "")))</f>
        <v/>
      </c>
      <c r="C56" s="1" t="str">
        <f>IF($G56="", "", IF(IFERROR(INDEX('Project List'!$D$11:$D$510, MATCH($G56, 'Project List'!$B$11:$B$510, 0)), "")="", "", IFERROR(INDEX('Project List'!$D$11:$D$510, MATCH($G56, 'Project List'!$B$11:$B$510, 0)), "")))</f>
        <v/>
      </c>
      <c r="D56" s="79" t="str">
        <f>IF($G56="", "", IF(IFERROR(INDEX('Project List'!$H$11:$H$510, MATCH($G56, 'Project List'!$B$11:$B$510, 0)), "")="", "", IFERROR(INDEX('Project List'!$H$11:$H$510, MATCH($G56, 'Project List'!$B$11:$B$510, 0)), "")))</f>
        <v/>
      </c>
      <c r="E56" s="67" t="str">
        <f>IF($G56="", "", IF(IFERROR(INDEX('Project List'!$I$11:$I$510, MATCH($G56, 'Project List'!$B$11:$B$510, 0)), "")="", "", IFERROR(INDEX('Project List'!$I$11:$I$510, MATCH($G56, 'Project List'!$B$11:$B$510, 0)), "")))</f>
        <v/>
      </c>
      <c r="F56" s="28"/>
      <c r="G56" s="118"/>
      <c r="H56" s="120"/>
      <c r="I56" s="119"/>
      <c r="J56" s="122"/>
      <c r="K56" s="135"/>
      <c r="L56" s="28"/>
      <c r="N56" s="45" t="str">
        <f>IF($G56="", "", IF(COUNTIF('Project List'!$B$11:$B$510, 'Time &amp; Expenses'!$G56)=0, "X", ""))</f>
        <v/>
      </c>
      <c r="P56" s="45" t="str">
        <f>IF('Project List'!$B56="", "", 'Project List'!$B56)</f>
        <v/>
      </c>
    </row>
    <row r="57" spans="1:16" x14ac:dyDescent="0.25">
      <c r="A57" s="28"/>
      <c r="B57" s="74" t="str">
        <f>IF($G57="", "", IF(IFERROR(INDEX('Project List'!$C$11:$C$510, MATCH($G57, 'Project List'!$B$11:$B$510, 0)), "")="", "", IFERROR(INDEX('Project List'!$C$11:$C$510, MATCH($G57, 'Project List'!$B$11:$B$510, 0)), "")))</f>
        <v/>
      </c>
      <c r="C57" s="1" t="str">
        <f>IF($G57="", "", IF(IFERROR(INDEX('Project List'!$D$11:$D$510, MATCH($G57, 'Project List'!$B$11:$B$510, 0)), "")="", "", IFERROR(INDEX('Project List'!$D$11:$D$510, MATCH($G57, 'Project List'!$B$11:$B$510, 0)), "")))</f>
        <v/>
      </c>
      <c r="D57" s="79" t="str">
        <f>IF($G57="", "", IF(IFERROR(INDEX('Project List'!$H$11:$H$510, MATCH($G57, 'Project List'!$B$11:$B$510, 0)), "")="", "", IFERROR(INDEX('Project List'!$H$11:$H$510, MATCH($G57, 'Project List'!$B$11:$B$510, 0)), "")))</f>
        <v/>
      </c>
      <c r="E57" s="67" t="str">
        <f>IF($G57="", "", IF(IFERROR(INDEX('Project List'!$I$11:$I$510, MATCH($G57, 'Project List'!$B$11:$B$510, 0)), "")="", "", IFERROR(INDEX('Project List'!$I$11:$I$510, MATCH($G57, 'Project List'!$B$11:$B$510, 0)), "")))</f>
        <v/>
      </c>
      <c r="F57" s="28"/>
      <c r="G57" s="118"/>
      <c r="H57" s="120"/>
      <c r="I57" s="119"/>
      <c r="J57" s="122"/>
      <c r="K57" s="135"/>
      <c r="L57" s="28"/>
      <c r="N57" s="45" t="str">
        <f>IF($G57="", "", IF(COUNTIF('Project List'!$B$11:$B$510, 'Time &amp; Expenses'!$G57)=0, "X", ""))</f>
        <v/>
      </c>
      <c r="P57" s="45" t="str">
        <f>IF('Project List'!$B57="", "", 'Project List'!$B57)</f>
        <v/>
      </c>
    </row>
    <row r="58" spans="1:16" x14ac:dyDescent="0.25">
      <c r="A58" s="28"/>
      <c r="B58" s="74" t="str">
        <f>IF($G58="", "", IF(IFERROR(INDEX('Project List'!$C$11:$C$510, MATCH($G58, 'Project List'!$B$11:$B$510, 0)), "")="", "", IFERROR(INDEX('Project List'!$C$11:$C$510, MATCH($G58, 'Project List'!$B$11:$B$510, 0)), "")))</f>
        <v/>
      </c>
      <c r="C58" s="1" t="str">
        <f>IF($G58="", "", IF(IFERROR(INDEX('Project List'!$D$11:$D$510, MATCH($G58, 'Project List'!$B$11:$B$510, 0)), "")="", "", IFERROR(INDEX('Project List'!$D$11:$D$510, MATCH($G58, 'Project List'!$B$11:$B$510, 0)), "")))</f>
        <v/>
      </c>
      <c r="D58" s="79" t="str">
        <f>IF($G58="", "", IF(IFERROR(INDEX('Project List'!$H$11:$H$510, MATCH($G58, 'Project List'!$B$11:$B$510, 0)), "")="", "", IFERROR(INDEX('Project List'!$H$11:$H$510, MATCH($G58, 'Project List'!$B$11:$B$510, 0)), "")))</f>
        <v/>
      </c>
      <c r="E58" s="67" t="str">
        <f>IF($G58="", "", IF(IFERROR(INDEX('Project List'!$I$11:$I$510, MATCH($G58, 'Project List'!$B$11:$B$510, 0)), "")="", "", IFERROR(INDEX('Project List'!$I$11:$I$510, MATCH($G58, 'Project List'!$B$11:$B$510, 0)), "")))</f>
        <v/>
      </c>
      <c r="F58" s="28"/>
      <c r="G58" s="118"/>
      <c r="H58" s="120"/>
      <c r="I58" s="119"/>
      <c r="J58" s="122"/>
      <c r="K58" s="135"/>
      <c r="L58" s="28"/>
      <c r="N58" s="45" t="str">
        <f>IF($G58="", "", IF(COUNTIF('Project List'!$B$11:$B$510, 'Time &amp; Expenses'!$G58)=0, "X", ""))</f>
        <v/>
      </c>
      <c r="P58" s="45" t="str">
        <f>IF('Project List'!$B58="", "", 'Project List'!$B58)</f>
        <v/>
      </c>
    </row>
    <row r="59" spans="1:16" x14ac:dyDescent="0.25">
      <c r="A59" s="28"/>
      <c r="B59" s="74" t="str">
        <f>IF($G59="", "", IF(IFERROR(INDEX('Project List'!$C$11:$C$510, MATCH($G59, 'Project List'!$B$11:$B$510, 0)), "")="", "", IFERROR(INDEX('Project List'!$C$11:$C$510, MATCH($G59, 'Project List'!$B$11:$B$510, 0)), "")))</f>
        <v/>
      </c>
      <c r="C59" s="1" t="str">
        <f>IF($G59="", "", IF(IFERROR(INDEX('Project List'!$D$11:$D$510, MATCH($G59, 'Project List'!$B$11:$B$510, 0)), "")="", "", IFERROR(INDEX('Project List'!$D$11:$D$510, MATCH($G59, 'Project List'!$B$11:$B$510, 0)), "")))</f>
        <v/>
      </c>
      <c r="D59" s="79" t="str">
        <f>IF($G59="", "", IF(IFERROR(INDEX('Project List'!$H$11:$H$510, MATCH($G59, 'Project List'!$B$11:$B$510, 0)), "")="", "", IFERROR(INDEX('Project List'!$H$11:$H$510, MATCH($G59, 'Project List'!$B$11:$B$510, 0)), "")))</f>
        <v/>
      </c>
      <c r="E59" s="67" t="str">
        <f>IF($G59="", "", IF(IFERROR(INDEX('Project List'!$I$11:$I$510, MATCH($G59, 'Project List'!$B$11:$B$510, 0)), "")="", "", IFERROR(INDEX('Project List'!$I$11:$I$510, MATCH($G59, 'Project List'!$B$11:$B$510, 0)), "")))</f>
        <v/>
      </c>
      <c r="F59" s="28"/>
      <c r="G59" s="118"/>
      <c r="H59" s="120"/>
      <c r="I59" s="119"/>
      <c r="J59" s="122"/>
      <c r="K59" s="135"/>
      <c r="L59" s="28"/>
      <c r="N59" s="45" t="str">
        <f>IF($G59="", "", IF(COUNTIF('Project List'!$B$11:$B$510, 'Time &amp; Expenses'!$G59)=0, "X", ""))</f>
        <v/>
      </c>
      <c r="P59" s="45" t="str">
        <f>IF('Project List'!$B59="", "", 'Project List'!$B59)</f>
        <v/>
      </c>
    </row>
    <row r="60" spans="1:16" x14ac:dyDescent="0.25">
      <c r="A60" s="28"/>
      <c r="B60" s="74" t="str">
        <f>IF($G60="", "", IF(IFERROR(INDEX('Project List'!$C$11:$C$510, MATCH($G60, 'Project List'!$B$11:$B$510, 0)), "")="", "", IFERROR(INDEX('Project List'!$C$11:$C$510, MATCH($G60, 'Project List'!$B$11:$B$510, 0)), "")))</f>
        <v/>
      </c>
      <c r="C60" s="1" t="str">
        <f>IF($G60="", "", IF(IFERROR(INDEX('Project List'!$D$11:$D$510, MATCH($G60, 'Project List'!$B$11:$B$510, 0)), "")="", "", IFERROR(INDEX('Project List'!$D$11:$D$510, MATCH($G60, 'Project List'!$B$11:$B$510, 0)), "")))</f>
        <v/>
      </c>
      <c r="D60" s="79" t="str">
        <f>IF($G60="", "", IF(IFERROR(INDEX('Project List'!$H$11:$H$510, MATCH($G60, 'Project List'!$B$11:$B$510, 0)), "")="", "", IFERROR(INDEX('Project List'!$H$11:$H$510, MATCH($G60, 'Project List'!$B$11:$B$510, 0)), "")))</f>
        <v/>
      </c>
      <c r="E60" s="67" t="str">
        <f>IF($G60="", "", IF(IFERROR(INDEX('Project List'!$I$11:$I$510, MATCH($G60, 'Project List'!$B$11:$B$510, 0)), "")="", "", IFERROR(INDEX('Project List'!$I$11:$I$510, MATCH($G60, 'Project List'!$B$11:$B$510, 0)), "")))</f>
        <v/>
      </c>
      <c r="F60" s="28"/>
      <c r="G60" s="118"/>
      <c r="H60" s="120"/>
      <c r="I60" s="119"/>
      <c r="J60" s="122"/>
      <c r="K60" s="135"/>
      <c r="L60" s="28"/>
      <c r="N60" s="45" t="str">
        <f>IF($G60="", "", IF(COUNTIF('Project List'!$B$11:$B$510, 'Time &amp; Expenses'!$G60)=0, "X", ""))</f>
        <v/>
      </c>
      <c r="P60" s="45" t="str">
        <f>IF('Project List'!$B60="", "", 'Project List'!$B60)</f>
        <v/>
      </c>
    </row>
    <row r="61" spans="1:16" x14ac:dyDescent="0.25">
      <c r="A61" s="28"/>
      <c r="B61" s="74" t="str">
        <f>IF($G61="", "", IF(IFERROR(INDEX('Project List'!$C$11:$C$510, MATCH($G61, 'Project List'!$B$11:$B$510, 0)), "")="", "", IFERROR(INDEX('Project List'!$C$11:$C$510, MATCH($G61, 'Project List'!$B$11:$B$510, 0)), "")))</f>
        <v/>
      </c>
      <c r="C61" s="1" t="str">
        <f>IF($G61="", "", IF(IFERROR(INDEX('Project List'!$D$11:$D$510, MATCH($G61, 'Project List'!$B$11:$B$510, 0)), "")="", "", IFERROR(INDEX('Project List'!$D$11:$D$510, MATCH($G61, 'Project List'!$B$11:$B$510, 0)), "")))</f>
        <v/>
      </c>
      <c r="D61" s="79" t="str">
        <f>IF($G61="", "", IF(IFERROR(INDEX('Project List'!$H$11:$H$510, MATCH($G61, 'Project List'!$B$11:$B$510, 0)), "")="", "", IFERROR(INDEX('Project List'!$H$11:$H$510, MATCH($G61, 'Project List'!$B$11:$B$510, 0)), "")))</f>
        <v/>
      </c>
      <c r="E61" s="67" t="str">
        <f>IF($G61="", "", IF(IFERROR(INDEX('Project List'!$I$11:$I$510, MATCH($G61, 'Project List'!$B$11:$B$510, 0)), "")="", "", IFERROR(INDEX('Project List'!$I$11:$I$510, MATCH($G61, 'Project List'!$B$11:$B$510, 0)), "")))</f>
        <v/>
      </c>
      <c r="F61" s="28"/>
      <c r="G61" s="118"/>
      <c r="H61" s="120"/>
      <c r="I61" s="119"/>
      <c r="J61" s="122"/>
      <c r="K61" s="135"/>
      <c r="L61" s="28"/>
      <c r="N61" s="45" t="str">
        <f>IF($G61="", "", IF(COUNTIF('Project List'!$B$11:$B$510, 'Time &amp; Expenses'!$G61)=0, "X", ""))</f>
        <v/>
      </c>
      <c r="P61" s="45" t="str">
        <f>IF('Project List'!$B61="", "", 'Project List'!$B61)</f>
        <v/>
      </c>
    </row>
    <row r="62" spans="1:16" x14ac:dyDescent="0.25">
      <c r="A62" s="28"/>
      <c r="B62" s="74" t="str">
        <f>IF($G62="", "", IF(IFERROR(INDEX('Project List'!$C$11:$C$510, MATCH($G62, 'Project List'!$B$11:$B$510, 0)), "")="", "", IFERROR(INDEX('Project List'!$C$11:$C$510, MATCH($G62, 'Project List'!$B$11:$B$510, 0)), "")))</f>
        <v/>
      </c>
      <c r="C62" s="1" t="str">
        <f>IF($G62="", "", IF(IFERROR(INDEX('Project List'!$D$11:$D$510, MATCH($G62, 'Project List'!$B$11:$B$510, 0)), "")="", "", IFERROR(INDEX('Project List'!$D$11:$D$510, MATCH($G62, 'Project List'!$B$11:$B$510, 0)), "")))</f>
        <v/>
      </c>
      <c r="D62" s="79" t="str">
        <f>IF($G62="", "", IF(IFERROR(INDEX('Project List'!$H$11:$H$510, MATCH($G62, 'Project List'!$B$11:$B$510, 0)), "")="", "", IFERROR(INDEX('Project List'!$H$11:$H$510, MATCH($G62, 'Project List'!$B$11:$B$510, 0)), "")))</f>
        <v/>
      </c>
      <c r="E62" s="67" t="str">
        <f>IF($G62="", "", IF(IFERROR(INDEX('Project List'!$I$11:$I$510, MATCH($G62, 'Project List'!$B$11:$B$510, 0)), "")="", "", IFERROR(INDEX('Project List'!$I$11:$I$510, MATCH($G62, 'Project List'!$B$11:$B$510, 0)), "")))</f>
        <v/>
      </c>
      <c r="F62" s="28"/>
      <c r="G62" s="118"/>
      <c r="H62" s="120"/>
      <c r="I62" s="119"/>
      <c r="J62" s="122"/>
      <c r="K62" s="135"/>
      <c r="L62" s="28"/>
      <c r="N62" s="45" t="str">
        <f>IF($G62="", "", IF(COUNTIF('Project List'!$B$11:$B$510, 'Time &amp; Expenses'!$G62)=0, "X", ""))</f>
        <v/>
      </c>
      <c r="P62" s="45" t="str">
        <f>IF('Project List'!$B62="", "", 'Project List'!$B62)</f>
        <v/>
      </c>
    </row>
    <row r="63" spans="1:16" x14ac:dyDescent="0.25">
      <c r="A63" s="28"/>
      <c r="B63" s="74" t="str">
        <f>IF($G63="", "", IF(IFERROR(INDEX('Project List'!$C$11:$C$510, MATCH($G63, 'Project List'!$B$11:$B$510, 0)), "")="", "", IFERROR(INDEX('Project List'!$C$11:$C$510, MATCH($G63, 'Project List'!$B$11:$B$510, 0)), "")))</f>
        <v/>
      </c>
      <c r="C63" s="1" t="str">
        <f>IF($G63="", "", IF(IFERROR(INDEX('Project List'!$D$11:$D$510, MATCH($G63, 'Project List'!$B$11:$B$510, 0)), "")="", "", IFERROR(INDEX('Project List'!$D$11:$D$510, MATCH($G63, 'Project List'!$B$11:$B$510, 0)), "")))</f>
        <v/>
      </c>
      <c r="D63" s="79" t="str">
        <f>IF($G63="", "", IF(IFERROR(INDEX('Project List'!$H$11:$H$510, MATCH($G63, 'Project List'!$B$11:$B$510, 0)), "")="", "", IFERROR(INDEX('Project List'!$H$11:$H$510, MATCH($G63, 'Project List'!$B$11:$B$510, 0)), "")))</f>
        <v/>
      </c>
      <c r="E63" s="67" t="str">
        <f>IF($G63="", "", IF(IFERROR(INDEX('Project List'!$I$11:$I$510, MATCH($G63, 'Project List'!$B$11:$B$510, 0)), "")="", "", IFERROR(INDEX('Project List'!$I$11:$I$510, MATCH($G63, 'Project List'!$B$11:$B$510, 0)), "")))</f>
        <v/>
      </c>
      <c r="F63" s="28"/>
      <c r="G63" s="118"/>
      <c r="H63" s="120"/>
      <c r="I63" s="119"/>
      <c r="J63" s="122"/>
      <c r="K63" s="135"/>
      <c r="L63" s="28"/>
      <c r="N63" s="45" t="str">
        <f>IF($G63="", "", IF(COUNTIF('Project List'!$B$11:$B$510, 'Time &amp; Expenses'!$G63)=0, "X", ""))</f>
        <v/>
      </c>
      <c r="P63" s="45" t="str">
        <f>IF('Project List'!$B63="", "", 'Project List'!$B63)</f>
        <v/>
      </c>
    </row>
    <row r="64" spans="1:16" x14ac:dyDescent="0.25">
      <c r="A64" s="28"/>
      <c r="B64" s="74" t="str">
        <f>IF($G64="", "", IF(IFERROR(INDEX('Project List'!$C$11:$C$510, MATCH($G64, 'Project List'!$B$11:$B$510, 0)), "")="", "", IFERROR(INDEX('Project List'!$C$11:$C$510, MATCH($G64, 'Project List'!$B$11:$B$510, 0)), "")))</f>
        <v/>
      </c>
      <c r="C64" s="1" t="str">
        <f>IF($G64="", "", IF(IFERROR(INDEX('Project List'!$D$11:$D$510, MATCH($G64, 'Project List'!$B$11:$B$510, 0)), "")="", "", IFERROR(INDEX('Project List'!$D$11:$D$510, MATCH($G64, 'Project List'!$B$11:$B$510, 0)), "")))</f>
        <v/>
      </c>
      <c r="D64" s="79" t="str">
        <f>IF($G64="", "", IF(IFERROR(INDEX('Project List'!$H$11:$H$510, MATCH($G64, 'Project List'!$B$11:$B$510, 0)), "")="", "", IFERROR(INDEX('Project List'!$H$11:$H$510, MATCH($G64, 'Project List'!$B$11:$B$510, 0)), "")))</f>
        <v/>
      </c>
      <c r="E64" s="67" t="str">
        <f>IF($G64="", "", IF(IFERROR(INDEX('Project List'!$I$11:$I$510, MATCH($G64, 'Project List'!$B$11:$B$510, 0)), "")="", "", IFERROR(INDEX('Project List'!$I$11:$I$510, MATCH($G64, 'Project List'!$B$11:$B$510, 0)), "")))</f>
        <v/>
      </c>
      <c r="F64" s="28"/>
      <c r="G64" s="118"/>
      <c r="H64" s="120"/>
      <c r="I64" s="119"/>
      <c r="J64" s="122"/>
      <c r="K64" s="135"/>
      <c r="L64" s="28"/>
      <c r="N64" s="45" t="str">
        <f>IF($G64="", "", IF(COUNTIF('Project List'!$B$11:$B$510, 'Time &amp; Expenses'!$G64)=0, "X", ""))</f>
        <v/>
      </c>
      <c r="P64" s="45" t="str">
        <f>IF('Project List'!$B64="", "", 'Project List'!$B64)</f>
        <v/>
      </c>
    </row>
    <row r="65" spans="1:16" x14ac:dyDescent="0.25">
      <c r="A65" s="28"/>
      <c r="B65" s="74" t="str">
        <f>IF($G65="", "", IF(IFERROR(INDEX('Project List'!$C$11:$C$510, MATCH($G65, 'Project List'!$B$11:$B$510, 0)), "")="", "", IFERROR(INDEX('Project List'!$C$11:$C$510, MATCH($G65, 'Project List'!$B$11:$B$510, 0)), "")))</f>
        <v/>
      </c>
      <c r="C65" s="1" t="str">
        <f>IF($G65="", "", IF(IFERROR(INDEX('Project List'!$D$11:$D$510, MATCH($G65, 'Project List'!$B$11:$B$510, 0)), "")="", "", IFERROR(INDEX('Project List'!$D$11:$D$510, MATCH($G65, 'Project List'!$B$11:$B$510, 0)), "")))</f>
        <v/>
      </c>
      <c r="D65" s="79" t="str">
        <f>IF($G65="", "", IF(IFERROR(INDEX('Project List'!$H$11:$H$510, MATCH($G65, 'Project List'!$B$11:$B$510, 0)), "")="", "", IFERROR(INDEX('Project List'!$H$11:$H$510, MATCH($G65, 'Project List'!$B$11:$B$510, 0)), "")))</f>
        <v/>
      </c>
      <c r="E65" s="67" t="str">
        <f>IF($G65="", "", IF(IFERROR(INDEX('Project List'!$I$11:$I$510, MATCH($G65, 'Project List'!$B$11:$B$510, 0)), "")="", "", IFERROR(INDEX('Project List'!$I$11:$I$510, MATCH($G65, 'Project List'!$B$11:$B$510, 0)), "")))</f>
        <v/>
      </c>
      <c r="F65" s="28"/>
      <c r="G65" s="118"/>
      <c r="H65" s="120"/>
      <c r="I65" s="119"/>
      <c r="J65" s="122"/>
      <c r="K65" s="135"/>
      <c r="L65" s="28"/>
      <c r="N65" s="45" t="str">
        <f>IF($G65="", "", IF(COUNTIF('Project List'!$B$11:$B$510, 'Time &amp; Expenses'!$G65)=0, "X", ""))</f>
        <v/>
      </c>
      <c r="P65" s="45" t="str">
        <f>IF('Project List'!$B65="", "", 'Project List'!$B65)</f>
        <v/>
      </c>
    </row>
    <row r="66" spans="1:16" x14ac:dyDescent="0.25">
      <c r="A66" s="28"/>
      <c r="B66" s="74" t="str">
        <f>IF($G66="", "", IF(IFERROR(INDEX('Project List'!$C$11:$C$510, MATCH($G66, 'Project List'!$B$11:$B$510, 0)), "")="", "", IFERROR(INDEX('Project List'!$C$11:$C$510, MATCH($G66, 'Project List'!$B$11:$B$510, 0)), "")))</f>
        <v/>
      </c>
      <c r="C66" s="1" t="str">
        <f>IF($G66="", "", IF(IFERROR(INDEX('Project List'!$D$11:$D$510, MATCH($G66, 'Project List'!$B$11:$B$510, 0)), "")="", "", IFERROR(INDEX('Project List'!$D$11:$D$510, MATCH($G66, 'Project List'!$B$11:$B$510, 0)), "")))</f>
        <v/>
      </c>
      <c r="D66" s="79" t="str">
        <f>IF($G66="", "", IF(IFERROR(INDEX('Project List'!$H$11:$H$510, MATCH($G66, 'Project List'!$B$11:$B$510, 0)), "")="", "", IFERROR(INDEX('Project List'!$H$11:$H$510, MATCH($G66, 'Project List'!$B$11:$B$510, 0)), "")))</f>
        <v/>
      </c>
      <c r="E66" s="67" t="str">
        <f>IF($G66="", "", IF(IFERROR(INDEX('Project List'!$I$11:$I$510, MATCH($G66, 'Project List'!$B$11:$B$510, 0)), "")="", "", IFERROR(INDEX('Project List'!$I$11:$I$510, MATCH($G66, 'Project List'!$B$11:$B$510, 0)), "")))</f>
        <v/>
      </c>
      <c r="F66" s="28"/>
      <c r="G66" s="118"/>
      <c r="H66" s="120"/>
      <c r="I66" s="119"/>
      <c r="J66" s="122"/>
      <c r="K66" s="135"/>
      <c r="L66" s="28"/>
      <c r="N66" s="45" t="str">
        <f>IF($G66="", "", IF(COUNTIF('Project List'!$B$11:$B$510, 'Time &amp; Expenses'!$G66)=0, "X", ""))</f>
        <v/>
      </c>
      <c r="P66" s="45" t="str">
        <f>IF('Project List'!$B66="", "", 'Project List'!$B66)</f>
        <v/>
      </c>
    </row>
    <row r="67" spans="1:16" x14ac:dyDescent="0.25">
      <c r="A67" s="28"/>
      <c r="B67" s="74" t="str">
        <f>IF($G67="", "", IF(IFERROR(INDEX('Project List'!$C$11:$C$510, MATCH($G67, 'Project List'!$B$11:$B$510, 0)), "")="", "", IFERROR(INDEX('Project List'!$C$11:$C$510, MATCH($G67, 'Project List'!$B$11:$B$510, 0)), "")))</f>
        <v/>
      </c>
      <c r="C67" s="1" t="str">
        <f>IF($G67="", "", IF(IFERROR(INDEX('Project List'!$D$11:$D$510, MATCH($G67, 'Project List'!$B$11:$B$510, 0)), "")="", "", IFERROR(INDEX('Project List'!$D$11:$D$510, MATCH($G67, 'Project List'!$B$11:$B$510, 0)), "")))</f>
        <v/>
      </c>
      <c r="D67" s="79" t="str">
        <f>IF($G67="", "", IF(IFERROR(INDEX('Project List'!$H$11:$H$510, MATCH($G67, 'Project List'!$B$11:$B$510, 0)), "")="", "", IFERROR(INDEX('Project List'!$H$11:$H$510, MATCH($G67, 'Project List'!$B$11:$B$510, 0)), "")))</f>
        <v/>
      </c>
      <c r="E67" s="67" t="str">
        <f>IF($G67="", "", IF(IFERROR(INDEX('Project List'!$I$11:$I$510, MATCH($G67, 'Project List'!$B$11:$B$510, 0)), "")="", "", IFERROR(INDEX('Project List'!$I$11:$I$510, MATCH($G67, 'Project List'!$B$11:$B$510, 0)), "")))</f>
        <v/>
      </c>
      <c r="F67" s="28"/>
      <c r="G67" s="118"/>
      <c r="H67" s="120"/>
      <c r="I67" s="119"/>
      <c r="J67" s="122"/>
      <c r="K67" s="135"/>
      <c r="L67" s="28"/>
      <c r="N67" s="45" t="str">
        <f>IF($G67="", "", IF(COUNTIF('Project List'!$B$11:$B$510, 'Time &amp; Expenses'!$G67)=0, "X", ""))</f>
        <v/>
      </c>
      <c r="P67" s="45" t="str">
        <f>IF('Project List'!$B67="", "", 'Project List'!$B67)</f>
        <v/>
      </c>
    </row>
    <row r="68" spans="1:16" x14ac:dyDescent="0.25">
      <c r="A68" s="28"/>
      <c r="B68" s="74" t="str">
        <f>IF($G68="", "", IF(IFERROR(INDEX('Project List'!$C$11:$C$510, MATCH($G68, 'Project List'!$B$11:$B$510, 0)), "")="", "", IFERROR(INDEX('Project List'!$C$11:$C$510, MATCH($G68, 'Project List'!$B$11:$B$510, 0)), "")))</f>
        <v/>
      </c>
      <c r="C68" s="1" t="str">
        <f>IF($G68="", "", IF(IFERROR(INDEX('Project List'!$D$11:$D$510, MATCH($G68, 'Project List'!$B$11:$B$510, 0)), "")="", "", IFERROR(INDEX('Project List'!$D$11:$D$510, MATCH($G68, 'Project List'!$B$11:$B$510, 0)), "")))</f>
        <v/>
      </c>
      <c r="D68" s="79" t="str">
        <f>IF($G68="", "", IF(IFERROR(INDEX('Project List'!$H$11:$H$510, MATCH($G68, 'Project List'!$B$11:$B$510, 0)), "")="", "", IFERROR(INDEX('Project List'!$H$11:$H$510, MATCH($G68, 'Project List'!$B$11:$B$510, 0)), "")))</f>
        <v/>
      </c>
      <c r="E68" s="67" t="str">
        <f>IF($G68="", "", IF(IFERROR(INDEX('Project List'!$I$11:$I$510, MATCH($G68, 'Project List'!$B$11:$B$510, 0)), "")="", "", IFERROR(INDEX('Project List'!$I$11:$I$510, MATCH($G68, 'Project List'!$B$11:$B$510, 0)), "")))</f>
        <v/>
      </c>
      <c r="F68" s="28"/>
      <c r="G68" s="118"/>
      <c r="H68" s="120"/>
      <c r="I68" s="119"/>
      <c r="J68" s="122"/>
      <c r="K68" s="135"/>
      <c r="L68" s="28"/>
      <c r="N68" s="45" t="str">
        <f>IF($G68="", "", IF(COUNTIF('Project List'!$B$11:$B$510, 'Time &amp; Expenses'!$G68)=0, "X", ""))</f>
        <v/>
      </c>
      <c r="P68" s="45" t="str">
        <f>IF('Project List'!$B68="", "", 'Project List'!$B68)</f>
        <v/>
      </c>
    </row>
    <row r="69" spans="1:16" x14ac:dyDescent="0.25">
      <c r="A69" s="28"/>
      <c r="B69" s="74" t="str">
        <f>IF($G69="", "", IF(IFERROR(INDEX('Project List'!$C$11:$C$510, MATCH($G69, 'Project List'!$B$11:$B$510, 0)), "")="", "", IFERROR(INDEX('Project List'!$C$11:$C$510, MATCH($G69, 'Project List'!$B$11:$B$510, 0)), "")))</f>
        <v/>
      </c>
      <c r="C69" s="1" t="str">
        <f>IF($G69="", "", IF(IFERROR(INDEX('Project List'!$D$11:$D$510, MATCH($G69, 'Project List'!$B$11:$B$510, 0)), "")="", "", IFERROR(INDEX('Project List'!$D$11:$D$510, MATCH($G69, 'Project List'!$B$11:$B$510, 0)), "")))</f>
        <v/>
      </c>
      <c r="D69" s="79" t="str">
        <f>IF($G69="", "", IF(IFERROR(INDEX('Project List'!$H$11:$H$510, MATCH($G69, 'Project List'!$B$11:$B$510, 0)), "")="", "", IFERROR(INDEX('Project List'!$H$11:$H$510, MATCH($G69, 'Project List'!$B$11:$B$510, 0)), "")))</f>
        <v/>
      </c>
      <c r="E69" s="67" t="str">
        <f>IF($G69="", "", IF(IFERROR(INDEX('Project List'!$I$11:$I$510, MATCH($G69, 'Project List'!$B$11:$B$510, 0)), "")="", "", IFERROR(INDEX('Project List'!$I$11:$I$510, MATCH($G69, 'Project List'!$B$11:$B$510, 0)), "")))</f>
        <v/>
      </c>
      <c r="F69" s="28"/>
      <c r="G69" s="118"/>
      <c r="H69" s="120"/>
      <c r="I69" s="119"/>
      <c r="J69" s="122"/>
      <c r="K69" s="135"/>
      <c r="L69" s="28"/>
      <c r="N69" s="45" t="str">
        <f>IF($G69="", "", IF(COUNTIF('Project List'!$B$11:$B$510, 'Time &amp; Expenses'!$G69)=0, "X", ""))</f>
        <v/>
      </c>
      <c r="P69" s="45" t="str">
        <f>IF('Project List'!$B69="", "", 'Project List'!$B69)</f>
        <v/>
      </c>
    </row>
    <row r="70" spans="1:16" x14ac:dyDescent="0.25">
      <c r="A70" s="28"/>
      <c r="B70" s="74" t="str">
        <f>IF($G70="", "", IF(IFERROR(INDEX('Project List'!$C$11:$C$510, MATCH($G70, 'Project List'!$B$11:$B$510, 0)), "")="", "", IFERROR(INDEX('Project List'!$C$11:$C$510, MATCH($G70, 'Project List'!$B$11:$B$510, 0)), "")))</f>
        <v/>
      </c>
      <c r="C70" s="1" t="str">
        <f>IF($G70="", "", IF(IFERROR(INDEX('Project List'!$D$11:$D$510, MATCH($G70, 'Project List'!$B$11:$B$510, 0)), "")="", "", IFERROR(INDEX('Project List'!$D$11:$D$510, MATCH($G70, 'Project List'!$B$11:$B$510, 0)), "")))</f>
        <v/>
      </c>
      <c r="D70" s="79" t="str">
        <f>IF($G70="", "", IF(IFERROR(INDEX('Project List'!$H$11:$H$510, MATCH($G70, 'Project List'!$B$11:$B$510, 0)), "")="", "", IFERROR(INDEX('Project List'!$H$11:$H$510, MATCH($G70, 'Project List'!$B$11:$B$510, 0)), "")))</f>
        <v/>
      </c>
      <c r="E70" s="67" t="str">
        <f>IF($G70="", "", IF(IFERROR(INDEX('Project List'!$I$11:$I$510, MATCH($G70, 'Project List'!$B$11:$B$510, 0)), "")="", "", IFERROR(INDEX('Project List'!$I$11:$I$510, MATCH($G70, 'Project List'!$B$11:$B$510, 0)), "")))</f>
        <v/>
      </c>
      <c r="F70" s="28"/>
      <c r="G70" s="118"/>
      <c r="H70" s="120"/>
      <c r="I70" s="119"/>
      <c r="J70" s="122"/>
      <c r="K70" s="135"/>
      <c r="L70" s="28"/>
      <c r="N70" s="45" t="str">
        <f>IF($G70="", "", IF(COUNTIF('Project List'!$B$11:$B$510, 'Time &amp; Expenses'!$G70)=0, "X", ""))</f>
        <v/>
      </c>
      <c r="P70" s="45" t="str">
        <f>IF('Project List'!$B70="", "", 'Project List'!$B70)</f>
        <v/>
      </c>
    </row>
    <row r="71" spans="1:16" x14ac:dyDescent="0.25">
      <c r="A71" s="28"/>
      <c r="B71" s="74" t="str">
        <f>IF($G71="", "", IF(IFERROR(INDEX('Project List'!$C$11:$C$510, MATCH($G71, 'Project List'!$B$11:$B$510, 0)), "")="", "", IFERROR(INDEX('Project List'!$C$11:$C$510, MATCH($G71, 'Project List'!$B$11:$B$510, 0)), "")))</f>
        <v/>
      </c>
      <c r="C71" s="1" t="str">
        <f>IF($G71="", "", IF(IFERROR(INDEX('Project List'!$D$11:$D$510, MATCH($G71, 'Project List'!$B$11:$B$510, 0)), "")="", "", IFERROR(INDEX('Project List'!$D$11:$D$510, MATCH($G71, 'Project List'!$B$11:$B$510, 0)), "")))</f>
        <v/>
      </c>
      <c r="D71" s="79" t="str">
        <f>IF($G71="", "", IF(IFERROR(INDEX('Project List'!$H$11:$H$510, MATCH($G71, 'Project List'!$B$11:$B$510, 0)), "")="", "", IFERROR(INDEX('Project List'!$H$11:$H$510, MATCH($G71, 'Project List'!$B$11:$B$510, 0)), "")))</f>
        <v/>
      </c>
      <c r="E71" s="67" t="str">
        <f>IF($G71="", "", IF(IFERROR(INDEX('Project List'!$I$11:$I$510, MATCH($G71, 'Project List'!$B$11:$B$510, 0)), "")="", "", IFERROR(INDEX('Project List'!$I$11:$I$510, MATCH($G71, 'Project List'!$B$11:$B$510, 0)), "")))</f>
        <v/>
      </c>
      <c r="F71" s="28"/>
      <c r="G71" s="118"/>
      <c r="H71" s="120"/>
      <c r="I71" s="119"/>
      <c r="J71" s="122"/>
      <c r="K71" s="135"/>
      <c r="L71" s="28"/>
      <c r="N71" s="45" t="str">
        <f>IF($G71="", "", IF(COUNTIF('Project List'!$B$11:$B$510, 'Time &amp; Expenses'!$G71)=0, "X", ""))</f>
        <v/>
      </c>
      <c r="P71" s="45" t="str">
        <f>IF('Project List'!$B71="", "", 'Project List'!$B71)</f>
        <v/>
      </c>
    </row>
    <row r="72" spans="1:16" x14ac:dyDescent="0.25">
      <c r="A72" s="28"/>
      <c r="B72" s="74" t="str">
        <f>IF($G72="", "", IF(IFERROR(INDEX('Project List'!$C$11:$C$510, MATCH($G72, 'Project List'!$B$11:$B$510, 0)), "")="", "", IFERROR(INDEX('Project List'!$C$11:$C$510, MATCH($G72, 'Project List'!$B$11:$B$510, 0)), "")))</f>
        <v/>
      </c>
      <c r="C72" s="1" t="str">
        <f>IF($G72="", "", IF(IFERROR(INDEX('Project List'!$D$11:$D$510, MATCH($G72, 'Project List'!$B$11:$B$510, 0)), "")="", "", IFERROR(INDEX('Project List'!$D$11:$D$510, MATCH($G72, 'Project List'!$B$11:$B$510, 0)), "")))</f>
        <v/>
      </c>
      <c r="D72" s="79" t="str">
        <f>IF($G72="", "", IF(IFERROR(INDEX('Project List'!$H$11:$H$510, MATCH($G72, 'Project List'!$B$11:$B$510, 0)), "")="", "", IFERROR(INDEX('Project List'!$H$11:$H$510, MATCH($G72, 'Project List'!$B$11:$B$510, 0)), "")))</f>
        <v/>
      </c>
      <c r="E72" s="67" t="str">
        <f>IF($G72="", "", IF(IFERROR(INDEX('Project List'!$I$11:$I$510, MATCH($G72, 'Project List'!$B$11:$B$510, 0)), "")="", "", IFERROR(INDEX('Project List'!$I$11:$I$510, MATCH($G72, 'Project List'!$B$11:$B$510, 0)), "")))</f>
        <v/>
      </c>
      <c r="F72" s="28"/>
      <c r="G72" s="118"/>
      <c r="H72" s="120"/>
      <c r="I72" s="119"/>
      <c r="J72" s="122"/>
      <c r="K72" s="135"/>
      <c r="L72" s="28"/>
      <c r="N72" s="45" t="str">
        <f>IF($G72="", "", IF(COUNTIF('Project List'!$B$11:$B$510, 'Time &amp; Expenses'!$G72)=0, "X", ""))</f>
        <v/>
      </c>
      <c r="P72" s="45" t="str">
        <f>IF('Project List'!$B72="", "", 'Project List'!$B72)</f>
        <v/>
      </c>
    </row>
    <row r="73" spans="1:16" x14ac:dyDescent="0.25">
      <c r="A73" s="28"/>
      <c r="B73" s="74" t="str">
        <f>IF($G73="", "", IF(IFERROR(INDEX('Project List'!$C$11:$C$510, MATCH($G73, 'Project List'!$B$11:$B$510, 0)), "")="", "", IFERROR(INDEX('Project List'!$C$11:$C$510, MATCH($G73, 'Project List'!$B$11:$B$510, 0)), "")))</f>
        <v/>
      </c>
      <c r="C73" s="1" t="str">
        <f>IF($G73="", "", IF(IFERROR(INDEX('Project List'!$D$11:$D$510, MATCH($G73, 'Project List'!$B$11:$B$510, 0)), "")="", "", IFERROR(INDEX('Project List'!$D$11:$D$510, MATCH($G73, 'Project List'!$B$11:$B$510, 0)), "")))</f>
        <v/>
      </c>
      <c r="D73" s="79" t="str">
        <f>IF($G73="", "", IF(IFERROR(INDEX('Project List'!$H$11:$H$510, MATCH($G73, 'Project List'!$B$11:$B$510, 0)), "")="", "", IFERROR(INDEX('Project List'!$H$11:$H$510, MATCH($G73, 'Project List'!$B$11:$B$510, 0)), "")))</f>
        <v/>
      </c>
      <c r="E73" s="67" t="str">
        <f>IF($G73="", "", IF(IFERROR(INDEX('Project List'!$I$11:$I$510, MATCH($G73, 'Project List'!$B$11:$B$510, 0)), "")="", "", IFERROR(INDEX('Project List'!$I$11:$I$510, MATCH($G73, 'Project List'!$B$11:$B$510, 0)), "")))</f>
        <v/>
      </c>
      <c r="F73" s="28"/>
      <c r="G73" s="118"/>
      <c r="H73" s="120"/>
      <c r="I73" s="119"/>
      <c r="J73" s="122"/>
      <c r="K73" s="135"/>
      <c r="L73" s="28"/>
      <c r="N73" s="45" t="str">
        <f>IF($G73="", "", IF(COUNTIF('Project List'!$B$11:$B$510, 'Time &amp; Expenses'!$G73)=0, "X", ""))</f>
        <v/>
      </c>
      <c r="P73" s="45" t="str">
        <f>IF('Project List'!$B73="", "", 'Project List'!$B73)</f>
        <v/>
      </c>
    </row>
    <row r="74" spans="1:16" x14ac:dyDescent="0.25">
      <c r="A74" s="28"/>
      <c r="B74" s="74" t="str">
        <f>IF($G74="", "", IF(IFERROR(INDEX('Project List'!$C$11:$C$510, MATCH($G74, 'Project List'!$B$11:$B$510, 0)), "")="", "", IFERROR(INDEX('Project List'!$C$11:$C$510, MATCH($G74, 'Project List'!$B$11:$B$510, 0)), "")))</f>
        <v/>
      </c>
      <c r="C74" s="1" t="str">
        <f>IF($G74="", "", IF(IFERROR(INDEX('Project List'!$D$11:$D$510, MATCH($G74, 'Project List'!$B$11:$B$510, 0)), "")="", "", IFERROR(INDEX('Project List'!$D$11:$D$510, MATCH($G74, 'Project List'!$B$11:$B$510, 0)), "")))</f>
        <v/>
      </c>
      <c r="D74" s="79" t="str">
        <f>IF($G74="", "", IF(IFERROR(INDEX('Project List'!$H$11:$H$510, MATCH($G74, 'Project List'!$B$11:$B$510, 0)), "")="", "", IFERROR(INDEX('Project List'!$H$11:$H$510, MATCH($G74, 'Project List'!$B$11:$B$510, 0)), "")))</f>
        <v/>
      </c>
      <c r="E74" s="67" t="str">
        <f>IF($G74="", "", IF(IFERROR(INDEX('Project List'!$I$11:$I$510, MATCH($G74, 'Project List'!$B$11:$B$510, 0)), "")="", "", IFERROR(INDEX('Project List'!$I$11:$I$510, MATCH($G74, 'Project List'!$B$11:$B$510, 0)), "")))</f>
        <v/>
      </c>
      <c r="F74" s="28"/>
      <c r="G74" s="118"/>
      <c r="H74" s="120"/>
      <c r="I74" s="119"/>
      <c r="J74" s="122"/>
      <c r="K74" s="135"/>
      <c r="L74" s="28"/>
      <c r="N74" s="45" t="str">
        <f>IF($G74="", "", IF(COUNTIF('Project List'!$B$11:$B$510, 'Time &amp; Expenses'!$G74)=0, "X", ""))</f>
        <v/>
      </c>
      <c r="P74" s="45" t="str">
        <f>IF('Project List'!$B74="", "", 'Project List'!$B74)</f>
        <v/>
      </c>
    </row>
    <row r="75" spans="1:16" x14ac:dyDescent="0.25">
      <c r="A75" s="28"/>
      <c r="B75" s="74" t="str">
        <f>IF($G75="", "", IF(IFERROR(INDEX('Project List'!$C$11:$C$510, MATCH($G75, 'Project List'!$B$11:$B$510, 0)), "")="", "", IFERROR(INDEX('Project List'!$C$11:$C$510, MATCH($G75, 'Project List'!$B$11:$B$510, 0)), "")))</f>
        <v/>
      </c>
      <c r="C75" s="1" t="str">
        <f>IF($G75="", "", IF(IFERROR(INDEX('Project List'!$D$11:$D$510, MATCH($G75, 'Project List'!$B$11:$B$510, 0)), "")="", "", IFERROR(INDEX('Project List'!$D$11:$D$510, MATCH($G75, 'Project List'!$B$11:$B$510, 0)), "")))</f>
        <v/>
      </c>
      <c r="D75" s="79" t="str">
        <f>IF($G75="", "", IF(IFERROR(INDEX('Project List'!$H$11:$H$510, MATCH($G75, 'Project List'!$B$11:$B$510, 0)), "")="", "", IFERROR(INDEX('Project List'!$H$11:$H$510, MATCH($G75, 'Project List'!$B$11:$B$510, 0)), "")))</f>
        <v/>
      </c>
      <c r="E75" s="67" t="str">
        <f>IF($G75="", "", IF(IFERROR(INDEX('Project List'!$I$11:$I$510, MATCH($G75, 'Project List'!$B$11:$B$510, 0)), "")="", "", IFERROR(INDEX('Project List'!$I$11:$I$510, MATCH($G75, 'Project List'!$B$11:$B$510, 0)), "")))</f>
        <v/>
      </c>
      <c r="F75" s="28"/>
      <c r="G75" s="118"/>
      <c r="H75" s="120"/>
      <c r="I75" s="119"/>
      <c r="J75" s="122"/>
      <c r="K75" s="135"/>
      <c r="L75" s="28"/>
      <c r="N75" s="45" t="str">
        <f>IF($G75="", "", IF(COUNTIF('Project List'!$B$11:$B$510, 'Time &amp; Expenses'!$G75)=0, "X", ""))</f>
        <v/>
      </c>
      <c r="P75" s="45" t="str">
        <f>IF('Project List'!$B75="", "", 'Project List'!$B75)</f>
        <v/>
      </c>
    </row>
    <row r="76" spans="1:16" x14ac:dyDescent="0.25">
      <c r="A76" s="28"/>
      <c r="B76" s="74" t="str">
        <f>IF($G76="", "", IF(IFERROR(INDEX('Project List'!$C$11:$C$510, MATCH($G76, 'Project List'!$B$11:$B$510, 0)), "")="", "", IFERROR(INDEX('Project List'!$C$11:$C$510, MATCH($G76, 'Project List'!$B$11:$B$510, 0)), "")))</f>
        <v/>
      </c>
      <c r="C76" s="1" t="str">
        <f>IF($G76="", "", IF(IFERROR(INDEX('Project List'!$D$11:$D$510, MATCH($G76, 'Project List'!$B$11:$B$510, 0)), "")="", "", IFERROR(INDEX('Project List'!$D$11:$D$510, MATCH($G76, 'Project List'!$B$11:$B$510, 0)), "")))</f>
        <v/>
      </c>
      <c r="D76" s="79" t="str">
        <f>IF($G76="", "", IF(IFERROR(INDEX('Project List'!$H$11:$H$510, MATCH($G76, 'Project List'!$B$11:$B$510, 0)), "")="", "", IFERROR(INDEX('Project List'!$H$11:$H$510, MATCH($G76, 'Project List'!$B$11:$B$510, 0)), "")))</f>
        <v/>
      </c>
      <c r="E76" s="67" t="str">
        <f>IF($G76="", "", IF(IFERROR(INDEX('Project List'!$I$11:$I$510, MATCH($G76, 'Project List'!$B$11:$B$510, 0)), "")="", "", IFERROR(INDEX('Project List'!$I$11:$I$510, MATCH($G76, 'Project List'!$B$11:$B$510, 0)), "")))</f>
        <v/>
      </c>
      <c r="F76" s="28"/>
      <c r="G76" s="118"/>
      <c r="H76" s="120"/>
      <c r="I76" s="119"/>
      <c r="J76" s="122"/>
      <c r="K76" s="135"/>
      <c r="L76" s="28"/>
      <c r="N76" s="45" t="str">
        <f>IF($G76="", "", IF(COUNTIF('Project List'!$B$11:$B$510, 'Time &amp; Expenses'!$G76)=0, "X", ""))</f>
        <v/>
      </c>
      <c r="P76" s="45" t="str">
        <f>IF('Project List'!$B76="", "", 'Project List'!$B76)</f>
        <v/>
      </c>
    </row>
    <row r="77" spans="1:16" x14ac:dyDescent="0.25">
      <c r="A77" s="28"/>
      <c r="B77" s="74" t="str">
        <f>IF($G77="", "", IF(IFERROR(INDEX('Project List'!$C$11:$C$510, MATCH($G77, 'Project List'!$B$11:$B$510, 0)), "")="", "", IFERROR(INDEX('Project List'!$C$11:$C$510, MATCH($G77, 'Project List'!$B$11:$B$510, 0)), "")))</f>
        <v/>
      </c>
      <c r="C77" s="1" t="str">
        <f>IF($G77="", "", IF(IFERROR(INDEX('Project List'!$D$11:$D$510, MATCH($G77, 'Project List'!$B$11:$B$510, 0)), "")="", "", IFERROR(INDEX('Project List'!$D$11:$D$510, MATCH($G77, 'Project List'!$B$11:$B$510, 0)), "")))</f>
        <v/>
      </c>
      <c r="D77" s="79" t="str">
        <f>IF($G77="", "", IF(IFERROR(INDEX('Project List'!$H$11:$H$510, MATCH($G77, 'Project List'!$B$11:$B$510, 0)), "")="", "", IFERROR(INDEX('Project List'!$H$11:$H$510, MATCH($G77, 'Project List'!$B$11:$B$510, 0)), "")))</f>
        <v/>
      </c>
      <c r="E77" s="67" t="str">
        <f>IF($G77="", "", IF(IFERROR(INDEX('Project List'!$I$11:$I$510, MATCH($G77, 'Project List'!$B$11:$B$510, 0)), "")="", "", IFERROR(INDEX('Project List'!$I$11:$I$510, MATCH($G77, 'Project List'!$B$11:$B$510, 0)), "")))</f>
        <v/>
      </c>
      <c r="F77" s="28"/>
      <c r="G77" s="118"/>
      <c r="H77" s="120"/>
      <c r="I77" s="119"/>
      <c r="J77" s="122"/>
      <c r="K77" s="135"/>
      <c r="L77" s="28"/>
      <c r="N77" s="45" t="str">
        <f>IF($G77="", "", IF(COUNTIF('Project List'!$B$11:$B$510, 'Time &amp; Expenses'!$G77)=0, "X", ""))</f>
        <v/>
      </c>
      <c r="P77" s="45" t="str">
        <f>IF('Project List'!$B77="", "", 'Project List'!$B77)</f>
        <v/>
      </c>
    </row>
    <row r="78" spans="1:16" x14ac:dyDescent="0.25">
      <c r="A78" s="28"/>
      <c r="B78" s="74" t="str">
        <f>IF($G78="", "", IF(IFERROR(INDEX('Project List'!$C$11:$C$510, MATCH($G78, 'Project List'!$B$11:$B$510, 0)), "")="", "", IFERROR(INDEX('Project List'!$C$11:$C$510, MATCH($G78, 'Project List'!$B$11:$B$510, 0)), "")))</f>
        <v/>
      </c>
      <c r="C78" s="1" t="str">
        <f>IF($G78="", "", IF(IFERROR(INDEX('Project List'!$D$11:$D$510, MATCH($G78, 'Project List'!$B$11:$B$510, 0)), "")="", "", IFERROR(INDEX('Project List'!$D$11:$D$510, MATCH($G78, 'Project List'!$B$11:$B$510, 0)), "")))</f>
        <v/>
      </c>
      <c r="D78" s="79" t="str">
        <f>IF($G78="", "", IF(IFERROR(INDEX('Project List'!$H$11:$H$510, MATCH($G78, 'Project List'!$B$11:$B$510, 0)), "")="", "", IFERROR(INDEX('Project List'!$H$11:$H$510, MATCH($G78, 'Project List'!$B$11:$B$510, 0)), "")))</f>
        <v/>
      </c>
      <c r="E78" s="67" t="str">
        <f>IF($G78="", "", IF(IFERROR(INDEX('Project List'!$I$11:$I$510, MATCH($G78, 'Project List'!$B$11:$B$510, 0)), "")="", "", IFERROR(INDEX('Project List'!$I$11:$I$510, MATCH($G78, 'Project List'!$B$11:$B$510, 0)), "")))</f>
        <v/>
      </c>
      <c r="F78" s="28"/>
      <c r="G78" s="118"/>
      <c r="H78" s="120"/>
      <c r="I78" s="119"/>
      <c r="J78" s="122"/>
      <c r="K78" s="135"/>
      <c r="L78" s="28"/>
      <c r="N78" s="45" t="str">
        <f>IF($G78="", "", IF(COUNTIF('Project List'!$B$11:$B$510, 'Time &amp; Expenses'!$G78)=0, "X", ""))</f>
        <v/>
      </c>
      <c r="P78" s="45" t="str">
        <f>IF('Project List'!$B78="", "", 'Project List'!$B78)</f>
        <v/>
      </c>
    </row>
    <row r="79" spans="1:16" x14ac:dyDescent="0.25">
      <c r="A79" s="28"/>
      <c r="B79" s="74" t="str">
        <f>IF($G79="", "", IF(IFERROR(INDEX('Project List'!$C$11:$C$510, MATCH($G79, 'Project List'!$B$11:$B$510, 0)), "")="", "", IFERROR(INDEX('Project List'!$C$11:$C$510, MATCH($G79, 'Project List'!$B$11:$B$510, 0)), "")))</f>
        <v/>
      </c>
      <c r="C79" s="1" t="str">
        <f>IF($G79="", "", IF(IFERROR(INDEX('Project List'!$D$11:$D$510, MATCH($G79, 'Project List'!$B$11:$B$510, 0)), "")="", "", IFERROR(INDEX('Project List'!$D$11:$D$510, MATCH($G79, 'Project List'!$B$11:$B$510, 0)), "")))</f>
        <v/>
      </c>
      <c r="D79" s="79" t="str">
        <f>IF($G79="", "", IF(IFERROR(INDEX('Project List'!$H$11:$H$510, MATCH($G79, 'Project List'!$B$11:$B$510, 0)), "")="", "", IFERROR(INDEX('Project List'!$H$11:$H$510, MATCH($G79, 'Project List'!$B$11:$B$510, 0)), "")))</f>
        <v/>
      </c>
      <c r="E79" s="67" t="str">
        <f>IF($G79="", "", IF(IFERROR(INDEX('Project List'!$I$11:$I$510, MATCH($G79, 'Project List'!$B$11:$B$510, 0)), "")="", "", IFERROR(INDEX('Project List'!$I$11:$I$510, MATCH($G79, 'Project List'!$B$11:$B$510, 0)), "")))</f>
        <v/>
      </c>
      <c r="F79" s="28"/>
      <c r="G79" s="118"/>
      <c r="H79" s="120"/>
      <c r="I79" s="119"/>
      <c r="J79" s="122"/>
      <c r="K79" s="135"/>
      <c r="L79" s="28"/>
      <c r="N79" s="45" t="str">
        <f>IF($G79="", "", IF(COUNTIF('Project List'!$B$11:$B$510, 'Time &amp; Expenses'!$G79)=0, "X", ""))</f>
        <v/>
      </c>
      <c r="P79" s="45" t="str">
        <f>IF('Project List'!$B79="", "", 'Project List'!$B79)</f>
        <v/>
      </c>
    </row>
    <row r="80" spans="1:16" x14ac:dyDescent="0.25">
      <c r="A80" s="28"/>
      <c r="B80" s="74" t="str">
        <f>IF($G80="", "", IF(IFERROR(INDEX('Project List'!$C$11:$C$510, MATCH($G80, 'Project List'!$B$11:$B$510, 0)), "")="", "", IFERROR(INDEX('Project List'!$C$11:$C$510, MATCH($G80, 'Project List'!$B$11:$B$510, 0)), "")))</f>
        <v/>
      </c>
      <c r="C80" s="1" t="str">
        <f>IF($G80="", "", IF(IFERROR(INDEX('Project List'!$D$11:$D$510, MATCH($G80, 'Project List'!$B$11:$B$510, 0)), "")="", "", IFERROR(INDEX('Project List'!$D$11:$D$510, MATCH($G80, 'Project List'!$B$11:$B$510, 0)), "")))</f>
        <v/>
      </c>
      <c r="D80" s="79" t="str">
        <f>IF($G80="", "", IF(IFERROR(INDEX('Project List'!$H$11:$H$510, MATCH($G80, 'Project List'!$B$11:$B$510, 0)), "")="", "", IFERROR(INDEX('Project List'!$H$11:$H$510, MATCH($G80, 'Project List'!$B$11:$B$510, 0)), "")))</f>
        <v/>
      </c>
      <c r="E80" s="67" t="str">
        <f>IF($G80="", "", IF(IFERROR(INDEX('Project List'!$I$11:$I$510, MATCH($G80, 'Project List'!$B$11:$B$510, 0)), "")="", "", IFERROR(INDEX('Project List'!$I$11:$I$510, MATCH($G80, 'Project List'!$B$11:$B$510, 0)), "")))</f>
        <v/>
      </c>
      <c r="F80" s="28"/>
      <c r="G80" s="118"/>
      <c r="H80" s="120"/>
      <c r="I80" s="119"/>
      <c r="J80" s="122"/>
      <c r="K80" s="135"/>
      <c r="L80" s="28"/>
      <c r="N80" s="45" t="str">
        <f>IF($G80="", "", IF(COUNTIF('Project List'!$B$11:$B$510, 'Time &amp; Expenses'!$G80)=0, "X", ""))</f>
        <v/>
      </c>
      <c r="P80" s="45" t="str">
        <f>IF('Project List'!$B80="", "", 'Project List'!$B80)</f>
        <v/>
      </c>
    </row>
    <row r="81" spans="1:16" x14ac:dyDescent="0.25">
      <c r="A81" s="28"/>
      <c r="B81" s="74" t="str">
        <f>IF($G81="", "", IF(IFERROR(INDEX('Project List'!$C$11:$C$510, MATCH($G81, 'Project List'!$B$11:$B$510, 0)), "")="", "", IFERROR(INDEX('Project List'!$C$11:$C$510, MATCH($G81, 'Project List'!$B$11:$B$510, 0)), "")))</f>
        <v/>
      </c>
      <c r="C81" s="1" t="str">
        <f>IF($G81="", "", IF(IFERROR(INDEX('Project List'!$D$11:$D$510, MATCH($G81, 'Project List'!$B$11:$B$510, 0)), "")="", "", IFERROR(INDEX('Project List'!$D$11:$D$510, MATCH($G81, 'Project List'!$B$11:$B$510, 0)), "")))</f>
        <v/>
      </c>
      <c r="D81" s="79" t="str">
        <f>IF($G81="", "", IF(IFERROR(INDEX('Project List'!$H$11:$H$510, MATCH($G81, 'Project List'!$B$11:$B$510, 0)), "")="", "", IFERROR(INDEX('Project List'!$H$11:$H$510, MATCH($G81, 'Project List'!$B$11:$B$510, 0)), "")))</f>
        <v/>
      </c>
      <c r="E81" s="67" t="str">
        <f>IF($G81="", "", IF(IFERROR(INDEX('Project List'!$I$11:$I$510, MATCH($G81, 'Project List'!$B$11:$B$510, 0)), "")="", "", IFERROR(INDEX('Project List'!$I$11:$I$510, MATCH($G81, 'Project List'!$B$11:$B$510, 0)), "")))</f>
        <v/>
      </c>
      <c r="F81" s="28"/>
      <c r="G81" s="118"/>
      <c r="H81" s="120"/>
      <c r="I81" s="119"/>
      <c r="J81" s="122"/>
      <c r="K81" s="135"/>
      <c r="L81" s="28"/>
      <c r="N81" s="45" t="str">
        <f>IF($G81="", "", IF(COUNTIF('Project List'!$B$11:$B$510, 'Time &amp; Expenses'!$G81)=0, "X", ""))</f>
        <v/>
      </c>
      <c r="P81" s="45" t="str">
        <f>IF('Project List'!$B81="", "", 'Project List'!$B81)</f>
        <v/>
      </c>
    </row>
    <row r="82" spans="1:16" x14ac:dyDescent="0.25">
      <c r="A82" s="28"/>
      <c r="B82" s="74" t="str">
        <f>IF($G82="", "", IF(IFERROR(INDEX('Project List'!$C$11:$C$510, MATCH($G82, 'Project List'!$B$11:$B$510, 0)), "")="", "", IFERROR(INDEX('Project List'!$C$11:$C$510, MATCH($G82, 'Project List'!$B$11:$B$510, 0)), "")))</f>
        <v/>
      </c>
      <c r="C82" s="1" t="str">
        <f>IF($G82="", "", IF(IFERROR(INDEX('Project List'!$D$11:$D$510, MATCH($G82, 'Project List'!$B$11:$B$510, 0)), "")="", "", IFERROR(INDEX('Project List'!$D$11:$D$510, MATCH($G82, 'Project List'!$B$11:$B$510, 0)), "")))</f>
        <v/>
      </c>
      <c r="D82" s="79" t="str">
        <f>IF($G82="", "", IF(IFERROR(INDEX('Project List'!$H$11:$H$510, MATCH($G82, 'Project List'!$B$11:$B$510, 0)), "")="", "", IFERROR(INDEX('Project List'!$H$11:$H$510, MATCH($G82, 'Project List'!$B$11:$B$510, 0)), "")))</f>
        <v/>
      </c>
      <c r="E82" s="67" t="str">
        <f>IF($G82="", "", IF(IFERROR(INDEX('Project List'!$I$11:$I$510, MATCH($G82, 'Project List'!$B$11:$B$510, 0)), "")="", "", IFERROR(INDEX('Project List'!$I$11:$I$510, MATCH($G82, 'Project List'!$B$11:$B$510, 0)), "")))</f>
        <v/>
      </c>
      <c r="F82" s="28"/>
      <c r="G82" s="118"/>
      <c r="H82" s="120"/>
      <c r="I82" s="119"/>
      <c r="J82" s="122"/>
      <c r="K82" s="135"/>
      <c r="L82" s="28"/>
      <c r="N82" s="45" t="str">
        <f>IF($G82="", "", IF(COUNTIF('Project List'!$B$11:$B$510, 'Time &amp; Expenses'!$G82)=0, "X", ""))</f>
        <v/>
      </c>
      <c r="P82" s="45" t="str">
        <f>IF('Project List'!$B82="", "", 'Project List'!$B82)</f>
        <v/>
      </c>
    </row>
    <row r="83" spans="1:16" x14ac:dyDescent="0.25">
      <c r="A83" s="28"/>
      <c r="B83" s="74" t="str">
        <f>IF($G83="", "", IF(IFERROR(INDEX('Project List'!$C$11:$C$510, MATCH($G83, 'Project List'!$B$11:$B$510, 0)), "")="", "", IFERROR(INDEX('Project List'!$C$11:$C$510, MATCH($G83, 'Project List'!$B$11:$B$510, 0)), "")))</f>
        <v/>
      </c>
      <c r="C83" s="1" t="str">
        <f>IF($G83="", "", IF(IFERROR(INDEX('Project List'!$D$11:$D$510, MATCH($G83, 'Project List'!$B$11:$B$510, 0)), "")="", "", IFERROR(INDEX('Project List'!$D$11:$D$510, MATCH($G83, 'Project List'!$B$11:$B$510, 0)), "")))</f>
        <v/>
      </c>
      <c r="D83" s="79" t="str">
        <f>IF($G83="", "", IF(IFERROR(INDEX('Project List'!$H$11:$H$510, MATCH($G83, 'Project List'!$B$11:$B$510, 0)), "")="", "", IFERROR(INDEX('Project List'!$H$11:$H$510, MATCH($G83, 'Project List'!$B$11:$B$510, 0)), "")))</f>
        <v/>
      </c>
      <c r="E83" s="67" t="str">
        <f>IF($G83="", "", IF(IFERROR(INDEX('Project List'!$I$11:$I$510, MATCH($G83, 'Project List'!$B$11:$B$510, 0)), "")="", "", IFERROR(INDEX('Project List'!$I$11:$I$510, MATCH($G83, 'Project List'!$B$11:$B$510, 0)), "")))</f>
        <v/>
      </c>
      <c r="F83" s="28"/>
      <c r="G83" s="118"/>
      <c r="H83" s="120"/>
      <c r="I83" s="119"/>
      <c r="J83" s="122"/>
      <c r="K83" s="135"/>
      <c r="L83" s="28"/>
      <c r="N83" s="45" t="str">
        <f>IF($G83="", "", IF(COUNTIF('Project List'!$B$11:$B$510, 'Time &amp; Expenses'!$G83)=0, "X", ""))</f>
        <v/>
      </c>
      <c r="P83" s="45" t="str">
        <f>IF('Project List'!$B83="", "", 'Project List'!$B83)</f>
        <v/>
      </c>
    </row>
    <row r="84" spans="1:16" x14ac:dyDescent="0.25">
      <c r="A84" s="28"/>
      <c r="B84" s="74" t="str">
        <f>IF($G84="", "", IF(IFERROR(INDEX('Project List'!$C$11:$C$510, MATCH($G84, 'Project List'!$B$11:$B$510, 0)), "")="", "", IFERROR(INDEX('Project List'!$C$11:$C$510, MATCH($G84, 'Project List'!$B$11:$B$510, 0)), "")))</f>
        <v/>
      </c>
      <c r="C84" s="1" t="str">
        <f>IF($G84="", "", IF(IFERROR(INDEX('Project List'!$D$11:$D$510, MATCH($G84, 'Project List'!$B$11:$B$510, 0)), "")="", "", IFERROR(INDEX('Project List'!$D$11:$D$510, MATCH($G84, 'Project List'!$B$11:$B$510, 0)), "")))</f>
        <v/>
      </c>
      <c r="D84" s="79" t="str">
        <f>IF($G84="", "", IF(IFERROR(INDEX('Project List'!$H$11:$H$510, MATCH($G84, 'Project List'!$B$11:$B$510, 0)), "")="", "", IFERROR(INDEX('Project List'!$H$11:$H$510, MATCH($G84, 'Project List'!$B$11:$B$510, 0)), "")))</f>
        <v/>
      </c>
      <c r="E84" s="67" t="str">
        <f>IF($G84="", "", IF(IFERROR(INDEX('Project List'!$I$11:$I$510, MATCH($G84, 'Project List'!$B$11:$B$510, 0)), "")="", "", IFERROR(INDEX('Project List'!$I$11:$I$510, MATCH($G84, 'Project List'!$B$11:$B$510, 0)), "")))</f>
        <v/>
      </c>
      <c r="F84" s="28"/>
      <c r="G84" s="118"/>
      <c r="H84" s="120"/>
      <c r="I84" s="119"/>
      <c r="J84" s="122"/>
      <c r="K84" s="135"/>
      <c r="L84" s="28"/>
      <c r="N84" s="45" t="str">
        <f>IF($G84="", "", IF(COUNTIF('Project List'!$B$11:$B$510, 'Time &amp; Expenses'!$G84)=0, "X", ""))</f>
        <v/>
      </c>
      <c r="P84" s="45" t="str">
        <f>IF('Project List'!$B84="", "", 'Project List'!$B84)</f>
        <v/>
      </c>
    </row>
    <row r="85" spans="1:16" x14ac:dyDescent="0.25">
      <c r="A85" s="28"/>
      <c r="B85" s="74" t="str">
        <f>IF($G85="", "", IF(IFERROR(INDEX('Project List'!$C$11:$C$510, MATCH($G85, 'Project List'!$B$11:$B$510, 0)), "")="", "", IFERROR(INDEX('Project List'!$C$11:$C$510, MATCH($G85, 'Project List'!$B$11:$B$510, 0)), "")))</f>
        <v/>
      </c>
      <c r="C85" s="1" t="str">
        <f>IF($G85="", "", IF(IFERROR(INDEX('Project List'!$D$11:$D$510, MATCH($G85, 'Project List'!$B$11:$B$510, 0)), "")="", "", IFERROR(INDEX('Project List'!$D$11:$D$510, MATCH($G85, 'Project List'!$B$11:$B$510, 0)), "")))</f>
        <v/>
      </c>
      <c r="D85" s="79" t="str">
        <f>IF($G85="", "", IF(IFERROR(INDEX('Project List'!$H$11:$H$510, MATCH($G85, 'Project List'!$B$11:$B$510, 0)), "")="", "", IFERROR(INDEX('Project List'!$H$11:$H$510, MATCH($G85, 'Project List'!$B$11:$B$510, 0)), "")))</f>
        <v/>
      </c>
      <c r="E85" s="67" t="str">
        <f>IF($G85="", "", IF(IFERROR(INDEX('Project List'!$I$11:$I$510, MATCH($G85, 'Project List'!$B$11:$B$510, 0)), "")="", "", IFERROR(INDEX('Project List'!$I$11:$I$510, MATCH($G85, 'Project List'!$B$11:$B$510, 0)), "")))</f>
        <v/>
      </c>
      <c r="F85" s="28"/>
      <c r="G85" s="118"/>
      <c r="H85" s="120"/>
      <c r="I85" s="119"/>
      <c r="J85" s="122"/>
      <c r="K85" s="135"/>
      <c r="L85" s="28"/>
      <c r="N85" s="45" t="str">
        <f>IF($G85="", "", IF(COUNTIF('Project List'!$B$11:$B$510, 'Time &amp; Expenses'!$G85)=0, "X", ""))</f>
        <v/>
      </c>
      <c r="P85" s="45" t="str">
        <f>IF('Project List'!$B85="", "", 'Project List'!$B85)</f>
        <v/>
      </c>
    </row>
    <row r="86" spans="1:16" x14ac:dyDescent="0.25">
      <c r="A86" s="28"/>
      <c r="B86" s="74" t="str">
        <f>IF($G86="", "", IF(IFERROR(INDEX('Project List'!$C$11:$C$510, MATCH($G86, 'Project List'!$B$11:$B$510, 0)), "")="", "", IFERROR(INDEX('Project List'!$C$11:$C$510, MATCH($G86, 'Project List'!$B$11:$B$510, 0)), "")))</f>
        <v/>
      </c>
      <c r="C86" s="1" t="str">
        <f>IF($G86="", "", IF(IFERROR(INDEX('Project List'!$D$11:$D$510, MATCH($G86, 'Project List'!$B$11:$B$510, 0)), "")="", "", IFERROR(INDEX('Project List'!$D$11:$D$510, MATCH($G86, 'Project List'!$B$11:$B$510, 0)), "")))</f>
        <v/>
      </c>
      <c r="D86" s="79" t="str">
        <f>IF($G86="", "", IF(IFERROR(INDEX('Project List'!$H$11:$H$510, MATCH($G86, 'Project List'!$B$11:$B$510, 0)), "")="", "", IFERROR(INDEX('Project List'!$H$11:$H$510, MATCH($G86, 'Project List'!$B$11:$B$510, 0)), "")))</f>
        <v/>
      </c>
      <c r="E86" s="67" t="str">
        <f>IF($G86="", "", IF(IFERROR(INDEX('Project List'!$I$11:$I$510, MATCH($G86, 'Project List'!$B$11:$B$510, 0)), "")="", "", IFERROR(INDEX('Project List'!$I$11:$I$510, MATCH($G86, 'Project List'!$B$11:$B$510, 0)), "")))</f>
        <v/>
      </c>
      <c r="F86" s="28"/>
      <c r="G86" s="118"/>
      <c r="H86" s="120"/>
      <c r="I86" s="119"/>
      <c r="J86" s="122"/>
      <c r="K86" s="135"/>
      <c r="L86" s="28"/>
      <c r="N86" s="45" t="str">
        <f>IF($G86="", "", IF(COUNTIF('Project List'!$B$11:$B$510, 'Time &amp; Expenses'!$G86)=0, "X", ""))</f>
        <v/>
      </c>
      <c r="P86" s="45" t="str">
        <f>IF('Project List'!$B86="", "", 'Project List'!$B86)</f>
        <v/>
      </c>
    </row>
    <row r="87" spans="1:16" x14ac:dyDescent="0.25">
      <c r="A87" s="28"/>
      <c r="B87" s="74" t="str">
        <f>IF($G87="", "", IF(IFERROR(INDEX('Project List'!$C$11:$C$510, MATCH($G87, 'Project List'!$B$11:$B$510, 0)), "")="", "", IFERROR(INDEX('Project List'!$C$11:$C$510, MATCH($G87, 'Project List'!$B$11:$B$510, 0)), "")))</f>
        <v/>
      </c>
      <c r="C87" s="1" t="str">
        <f>IF($G87="", "", IF(IFERROR(INDEX('Project List'!$D$11:$D$510, MATCH($G87, 'Project List'!$B$11:$B$510, 0)), "")="", "", IFERROR(INDEX('Project List'!$D$11:$D$510, MATCH($G87, 'Project List'!$B$11:$B$510, 0)), "")))</f>
        <v/>
      </c>
      <c r="D87" s="79" t="str">
        <f>IF($G87="", "", IF(IFERROR(INDEX('Project List'!$H$11:$H$510, MATCH($G87, 'Project List'!$B$11:$B$510, 0)), "")="", "", IFERROR(INDEX('Project List'!$H$11:$H$510, MATCH($G87, 'Project List'!$B$11:$B$510, 0)), "")))</f>
        <v/>
      </c>
      <c r="E87" s="67" t="str">
        <f>IF($G87="", "", IF(IFERROR(INDEX('Project List'!$I$11:$I$510, MATCH($G87, 'Project List'!$B$11:$B$510, 0)), "")="", "", IFERROR(INDEX('Project List'!$I$11:$I$510, MATCH($G87, 'Project List'!$B$11:$B$510, 0)), "")))</f>
        <v/>
      </c>
      <c r="F87" s="28"/>
      <c r="G87" s="118"/>
      <c r="H87" s="120"/>
      <c r="I87" s="119"/>
      <c r="J87" s="122"/>
      <c r="K87" s="135"/>
      <c r="L87" s="28"/>
      <c r="N87" s="45" t="str">
        <f>IF($G87="", "", IF(COUNTIF('Project List'!$B$11:$B$510, 'Time &amp; Expenses'!$G87)=0, "X", ""))</f>
        <v/>
      </c>
      <c r="P87" s="45" t="str">
        <f>IF('Project List'!$B87="", "", 'Project List'!$B87)</f>
        <v/>
      </c>
    </row>
    <row r="88" spans="1:16" x14ac:dyDescent="0.25">
      <c r="A88" s="28"/>
      <c r="B88" s="74" t="str">
        <f>IF($G88="", "", IF(IFERROR(INDEX('Project List'!$C$11:$C$510, MATCH($G88, 'Project List'!$B$11:$B$510, 0)), "")="", "", IFERROR(INDEX('Project List'!$C$11:$C$510, MATCH($G88, 'Project List'!$B$11:$B$510, 0)), "")))</f>
        <v/>
      </c>
      <c r="C88" s="1" t="str">
        <f>IF($G88="", "", IF(IFERROR(INDEX('Project List'!$D$11:$D$510, MATCH($G88, 'Project List'!$B$11:$B$510, 0)), "")="", "", IFERROR(INDEX('Project List'!$D$11:$D$510, MATCH($G88, 'Project List'!$B$11:$B$510, 0)), "")))</f>
        <v/>
      </c>
      <c r="D88" s="79" t="str">
        <f>IF($G88="", "", IF(IFERROR(INDEX('Project List'!$H$11:$H$510, MATCH($G88, 'Project List'!$B$11:$B$510, 0)), "")="", "", IFERROR(INDEX('Project List'!$H$11:$H$510, MATCH($G88, 'Project List'!$B$11:$B$510, 0)), "")))</f>
        <v/>
      </c>
      <c r="E88" s="67" t="str">
        <f>IF($G88="", "", IF(IFERROR(INDEX('Project List'!$I$11:$I$510, MATCH($G88, 'Project List'!$B$11:$B$510, 0)), "")="", "", IFERROR(INDEX('Project List'!$I$11:$I$510, MATCH($G88, 'Project List'!$B$11:$B$510, 0)), "")))</f>
        <v/>
      </c>
      <c r="F88" s="28"/>
      <c r="G88" s="118"/>
      <c r="H88" s="120"/>
      <c r="I88" s="119"/>
      <c r="J88" s="122"/>
      <c r="K88" s="135"/>
      <c r="L88" s="28"/>
      <c r="N88" s="45" t="str">
        <f>IF($G88="", "", IF(COUNTIF('Project List'!$B$11:$B$510, 'Time &amp; Expenses'!$G88)=0, "X", ""))</f>
        <v/>
      </c>
      <c r="P88" s="45" t="str">
        <f>IF('Project List'!$B88="", "", 'Project List'!$B88)</f>
        <v/>
      </c>
    </row>
    <row r="89" spans="1:16" x14ac:dyDescent="0.25">
      <c r="A89" s="28"/>
      <c r="B89" s="74" t="str">
        <f>IF($G89="", "", IF(IFERROR(INDEX('Project List'!$C$11:$C$510, MATCH($G89, 'Project List'!$B$11:$B$510, 0)), "")="", "", IFERROR(INDEX('Project List'!$C$11:$C$510, MATCH($G89, 'Project List'!$B$11:$B$510, 0)), "")))</f>
        <v/>
      </c>
      <c r="C89" s="1" t="str">
        <f>IF($G89="", "", IF(IFERROR(INDEX('Project List'!$D$11:$D$510, MATCH($G89, 'Project List'!$B$11:$B$510, 0)), "")="", "", IFERROR(INDEX('Project List'!$D$11:$D$510, MATCH($G89, 'Project List'!$B$11:$B$510, 0)), "")))</f>
        <v/>
      </c>
      <c r="D89" s="79" t="str">
        <f>IF($G89="", "", IF(IFERROR(INDEX('Project List'!$H$11:$H$510, MATCH($G89, 'Project List'!$B$11:$B$510, 0)), "")="", "", IFERROR(INDEX('Project List'!$H$11:$H$510, MATCH($G89, 'Project List'!$B$11:$B$510, 0)), "")))</f>
        <v/>
      </c>
      <c r="E89" s="67" t="str">
        <f>IF($G89="", "", IF(IFERROR(INDEX('Project List'!$I$11:$I$510, MATCH($G89, 'Project List'!$B$11:$B$510, 0)), "")="", "", IFERROR(INDEX('Project List'!$I$11:$I$510, MATCH($G89, 'Project List'!$B$11:$B$510, 0)), "")))</f>
        <v/>
      </c>
      <c r="F89" s="28"/>
      <c r="G89" s="118"/>
      <c r="H89" s="120"/>
      <c r="I89" s="119"/>
      <c r="J89" s="122"/>
      <c r="K89" s="135"/>
      <c r="L89" s="28"/>
      <c r="N89" s="45" t="str">
        <f>IF($G89="", "", IF(COUNTIF('Project List'!$B$11:$B$510, 'Time &amp; Expenses'!$G89)=0, "X", ""))</f>
        <v/>
      </c>
      <c r="P89" s="45" t="str">
        <f>IF('Project List'!$B89="", "", 'Project List'!$B89)</f>
        <v/>
      </c>
    </row>
    <row r="90" spans="1:16" x14ac:dyDescent="0.25">
      <c r="A90" s="28"/>
      <c r="B90" s="74" t="str">
        <f>IF($G90="", "", IF(IFERROR(INDEX('Project List'!$C$11:$C$510, MATCH($G90, 'Project List'!$B$11:$B$510, 0)), "")="", "", IFERROR(INDEX('Project List'!$C$11:$C$510, MATCH($G90, 'Project List'!$B$11:$B$510, 0)), "")))</f>
        <v/>
      </c>
      <c r="C90" s="1" t="str">
        <f>IF($G90="", "", IF(IFERROR(INDEX('Project List'!$D$11:$D$510, MATCH($G90, 'Project List'!$B$11:$B$510, 0)), "")="", "", IFERROR(INDEX('Project List'!$D$11:$D$510, MATCH($G90, 'Project List'!$B$11:$B$510, 0)), "")))</f>
        <v/>
      </c>
      <c r="D90" s="79" t="str">
        <f>IF($G90="", "", IF(IFERROR(INDEX('Project List'!$H$11:$H$510, MATCH($G90, 'Project List'!$B$11:$B$510, 0)), "")="", "", IFERROR(INDEX('Project List'!$H$11:$H$510, MATCH($G90, 'Project List'!$B$11:$B$510, 0)), "")))</f>
        <v/>
      </c>
      <c r="E90" s="67" t="str">
        <f>IF($G90="", "", IF(IFERROR(INDEX('Project List'!$I$11:$I$510, MATCH($G90, 'Project List'!$B$11:$B$510, 0)), "")="", "", IFERROR(INDEX('Project List'!$I$11:$I$510, MATCH($G90, 'Project List'!$B$11:$B$510, 0)), "")))</f>
        <v/>
      </c>
      <c r="F90" s="28"/>
      <c r="G90" s="118"/>
      <c r="H90" s="120"/>
      <c r="I90" s="119"/>
      <c r="J90" s="122"/>
      <c r="K90" s="135"/>
      <c r="L90" s="28"/>
      <c r="N90" s="45" t="str">
        <f>IF($G90="", "", IF(COUNTIF('Project List'!$B$11:$B$510, 'Time &amp; Expenses'!$G90)=0, "X", ""))</f>
        <v/>
      </c>
      <c r="P90" s="45" t="str">
        <f>IF('Project List'!$B90="", "", 'Project List'!$B90)</f>
        <v/>
      </c>
    </row>
    <row r="91" spans="1:16" x14ac:dyDescent="0.25">
      <c r="A91" s="28"/>
      <c r="B91" s="74" t="str">
        <f>IF($G91="", "", IF(IFERROR(INDEX('Project List'!$C$11:$C$510, MATCH($G91, 'Project List'!$B$11:$B$510, 0)), "")="", "", IFERROR(INDEX('Project List'!$C$11:$C$510, MATCH($G91, 'Project List'!$B$11:$B$510, 0)), "")))</f>
        <v/>
      </c>
      <c r="C91" s="1" t="str">
        <f>IF($G91="", "", IF(IFERROR(INDEX('Project List'!$D$11:$D$510, MATCH($G91, 'Project List'!$B$11:$B$510, 0)), "")="", "", IFERROR(INDEX('Project List'!$D$11:$D$510, MATCH($G91, 'Project List'!$B$11:$B$510, 0)), "")))</f>
        <v/>
      </c>
      <c r="D91" s="79" t="str">
        <f>IF($G91="", "", IF(IFERROR(INDEX('Project List'!$H$11:$H$510, MATCH($G91, 'Project List'!$B$11:$B$510, 0)), "")="", "", IFERROR(INDEX('Project List'!$H$11:$H$510, MATCH($G91, 'Project List'!$B$11:$B$510, 0)), "")))</f>
        <v/>
      </c>
      <c r="E91" s="67" t="str">
        <f>IF($G91="", "", IF(IFERROR(INDEX('Project List'!$I$11:$I$510, MATCH($G91, 'Project List'!$B$11:$B$510, 0)), "")="", "", IFERROR(INDEX('Project List'!$I$11:$I$510, MATCH($G91, 'Project List'!$B$11:$B$510, 0)), "")))</f>
        <v/>
      </c>
      <c r="F91" s="28"/>
      <c r="G91" s="118"/>
      <c r="H91" s="120"/>
      <c r="I91" s="119"/>
      <c r="J91" s="122"/>
      <c r="K91" s="135"/>
      <c r="L91" s="28"/>
      <c r="N91" s="45" t="str">
        <f>IF($G91="", "", IF(COUNTIF('Project List'!$B$11:$B$510, 'Time &amp; Expenses'!$G91)=0, "X", ""))</f>
        <v/>
      </c>
      <c r="P91" s="45" t="str">
        <f>IF('Project List'!$B91="", "", 'Project List'!$B91)</f>
        <v/>
      </c>
    </row>
    <row r="92" spans="1:16" x14ac:dyDescent="0.25">
      <c r="A92" s="28"/>
      <c r="B92" s="74" t="str">
        <f>IF($G92="", "", IF(IFERROR(INDEX('Project List'!$C$11:$C$510, MATCH($G92, 'Project List'!$B$11:$B$510, 0)), "")="", "", IFERROR(INDEX('Project List'!$C$11:$C$510, MATCH($G92, 'Project List'!$B$11:$B$510, 0)), "")))</f>
        <v/>
      </c>
      <c r="C92" s="1" t="str">
        <f>IF($G92="", "", IF(IFERROR(INDEX('Project List'!$D$11:$D$510, MATCH($G92, 'Project List'!$B$11:$B$510, 0)), "")="", "", IFERROR(INDEX('Project List'!$D$11:$D$510, MATCH($G92, 'Project List'!$B$11:$B$510, 0)), "")))</f>
        <v/>
      </c>
      <c r="D92" s="79" t="str">
        <f>IF($G92="", "", IF(IFERROR(INDEX('Project List'!$H$11:$H$510, MATCH($G92, 'Project List'!$B$11:$B$510, 0)), "")="", "", IFERROR(INDEX('Project List'!$H$11:$H$510, MATCH($G92, 'Project List'!$B$11:$B$510, 0)), "")))</f>
        <v/>
      </c>
      <c r="E92" s="67" t="str">
        <f>IF($G92="", "", IF(IFERROR(INDEX('Project List'!$I$11:$I$510, MATCH($G92, 'Project List'!$B$11:$B$510, 0)), "")="", "", IFERROR(INDEX('Project List'!$I$11:$I$510, MATCH($G92, 'Project List'!$B$11:$B$510, 0)), "")))</f>
        <v/>
      </c>
      <c r="F92" s="28"/>
      <c r="G92" s="118"/>
      <c r="H92" s="120"/>
      <c r="I92" s="119"/>
      <c r="J92" s="122"/>
      <c r="K92" s="135"/>
      <c r="L92" s="28"/>
      <c r="N92" s="45" t="str">
        <f>IF($G92="", "", IF(COUNTIF('Project List'!$B$11:$B$510, 'Time &amp; Expenses'!$G92)=0, "X", ""))</f>
        <v/>
      </c>
      <c r="P92" s="45" t="str">
        <f>IF('Project List'!$B92="", "", 'Project List'!$B92)</f>
        <v/>
      </c>
    </row>
    <row r="93" spans="1:16" x14ac:dyDescent="0.25">
      <c r="A93" s="28"/>
      <c r="B93" s="74" t="str">
        <f>IF($G93="", "", IF(IFERROR(INDEX('Project List'!$C$11:$C$510, MATCH($G93, 'Project List'!$B$11:$B$510, 0)), "")="", "", IFERROR(INDEX('Project List'!$C$11:$C$510, MATCH($G93, 'Project List'!$B$11:$B$510, 0)), "")))</f>
        <v/>
      </c>
      <c r="C93" s="1" t="str">
        <f>IF($G93="", "", IF(IFERROR(INDEX('Project List'!$D$11:$D$510, MATCH($G93, 'Project List'!$B$11:$B$510, 0)), "")="", "", IFERROR(INDEX('Project List'!$D$11:$D$510, MATCH($G93, 'Project List'!$B$11:$B$510, 0)), "")))</f>
        <v/>
      </c>
      <c r="D93" s="79" t="str">
        <f>IF($G93="", "", IF(IFERROR(INDEX('Project List'!$H$11:$H$510, MATCH($G93, 'Project List'!$B$11:$B$510, 0)), "")="", "", IFERROR(INDEX('Project List'!$H$11:$H$510, MATCH($G93, 'Project List'!$B$11:$B$510, 0)), "")))</f>
        <v/>
      </c>
      <c r="E93" s="67" t="str">
        <f>IF($G93="", "", IF(IFERROR(INDEX('Project List'!$I$11:$I$510, MATCH($G93, 'Project List'!$B$11:$B$510, 0)), "")="", "", IFERROR(INDEX('Project List'!$I$11:$I$510, MATCH($G93, 'Project List'!$B$11:$B$510, 0)), "")))</f>
        <v/>
      </c>
      <c r="F93" s="28"/>
      <c r="G93" s="118"/>
      <c r="H93" s="120"/>
      <c r="I93" s="119"/>
      <c r="J93" s="122"/>
      <c r="K93" s="135"/>
      <c r="L93" s="28"/>
      <c r="N93" s="45" t="str">
        <f>IF($G93="", "", IF(COUNTIF('Project List'!$B$11:$B$510, 'Time &amp; Expenses'!$G93)=0, "X", ""))</f>
        <v/>
      </c>
      <c r="P93" s="45" t="str">
        <f>IF('Project List'!$B93="", "", 'Project List'!$B93)</f>
        <v/>
      </c>
    </row>
    <row r="94" spans="1:16" x14ac:dyDescent="0.25">
      <c r="A94" s="28"/>
      <c r="B94" s="74" t="str">
        <f>IF($G94="", "", IF(IFERROR(INDEX('Project List'!$C$11:$C$510, MATCH($G94, 'Project List'!$B$11:$B$510, 0)), "")="", "", IFERROR(INDEX('Project List'!$C$11:$C$510, MATCH($G94, 'Project List'!$B$11:$B$510, 0)), "")))</f>
        <v/>
      </c>
      <c r="C94" s="1" t="str">
        <f>IF($G94="", "", IF(IFERROR(INDEX('Project List'!$D$11:$D$510, MATCH($G94, 'Project List'!$B$11:$B$510, 0)), "")="", "", IFERROR(INDEX('Project List'!$D$11:$D$510, MATCH($G94, 'Project List'!$B$11:$B$510, 0)), "")))</f>
        <v/>
      </c>
      <c r="D94" s="79" t="str">
        <f>IF($G94="", "", IF(IFERROR(INDEX('Project List'!$H$11:$H$510, MATCH($G94, 'Project List'!$B$11:$B$510, 0)), "")="", "", IFERROR(INDEX('Project List'!$H$11:$H$510, MATCH($G94, 'Project List'!$B$11:$B$510, 0)), "")))</f>
        <v/>
      </c>
      <c r="E94" s="67" t="str">
        <f>IF($G94="", "", IF(IFERROR(INDEX('Project List'!$I$11:$I$510, MATCH($G94, 'Project List'!$B$11:$B$510, 0)), "")="", "", IFERROR(INDEX('Project List'!$I$11:$I$510, MATCH($G94, 'Project List'!$B$11:$B$510, 0)), "")))</f>
        <v/>
      </c>
      <c r="F94" s="28"/>
      <c r="G94" s="118"/>
      <c r="H94" s="120"/>
      <c r="I94" s="119"/>
      <c r="J94" s="122"/>
      <c r="K94" s="135"/>
      <c r="L94" s="28"/>
      <c r="N94" s="45" t="str">
        <f>IF($G94="", "", IF(COUNTIF('Project List'!$B$11:$B$510, 'Time &amp; Expenses'!$G94)=0, "X", ""))</f>
        <v/>
      </c>
      <c r="P94" s="45" t="str">
        <f>IF('Project List'!$B94="", "", 'Project List'!$B94)</f>
        <v/>
      </c>
    </row>
    <row r="95" spans="1:16" x14ac:dyDescent="0.25">
      <c r="A95" s="28"/>
      <c r="B95" s="74" t="str">
        <f>IF($G95="", "", IF(IFERROR(INDEX('Project List'!$C$11:$C$510, MATCH($G95, 'Project List'!$B$11:$B$510, 0)), "")="", "", IFERROR(INDEX('Project List'!$C$11:$C$510, MATCH($G95, 'Project List'!$B$11:$B$510, 0)), "")))</f>
        <v/>
      </c>
      <c r="C95" s="1" t="str">
        <f>IF($G95="", "", IF(IFERROR(INDEX('Project List'!$D$11:$D$510, MATCH($G95, 'Project List'!$B$11:$B$510, 0)), "")="", "", IFERROR(INDEX('Project List'!$D$11:$D$510, MATCH($G95, 'Project List'!$B$11:$B$510, 0)), "")))</f>
        <v/>
      </c>
      <c r="D95" s="79" t="str">
        <f>IF($G95="", "", IF(IFERROR(INDEX('Project List'!$H$11:$H$510, MATCH($G95, 'Project List'!$B$11:$B$510, 0)), "")="", "", IFERROR(INDEX('Project List'!$H$11:$H$510, MATCH($G95, 'Project List'!$B$11:$B$510, 0)), "")))</f>
        <v/>
      </c>
      <c r="E95" s="67" t="str">
        <f>IF($G95="", "", IF(IFERROR(INDEX('Project List'!$I$11:$I$510, MATCH($G95, 'Project List'!$B$11:$B$510, 0)), "")="", "", IFERROR(INDEX('Project List'!$I$11:$I$510, MATCH($G95, 'Project List'!$B$11:$B$510, 0)), "")))</f>
        <v/>
      </c>
      <c r="F95" s="28"/>
      <c r="G95" s="118"/>
      <c r="H95" s="120"/>
      <c r="I95" s="119"/>
      <c r="J95" s="122"/>
      <c r="K95" s="135"/>
      <c r="L95" s="28"/>
      <c r="N95" s="45" t="str">
        <f>IF($G95="", "", IF(COUNTIF('Project List'!$B$11:$B$510, 'Time &amp; Expenses'!$G95)=0, "X", ""))</f>
        <v/>
      </c>
      <c r="P95" s="45" t="str">
        <f>IF('Project List'!$B95="", "", 'Project List'!$B95)</f>
        <v/>
      </c>
    </row>
    <row r="96" spans="1:16" x14ac:dyDescent="0.25">
      <c r="A96" s="28"/>
      <c r="B96" s="74" t="str">
        <f>IF($G96="", "", IF(IFERROR(INDEX('Project List'!$C$11:$C$510, MATCH($G96, 'Project List'!$B$11:$B$510, 0)), "")="", "", IFERROR(INDEX('Project List'!$C$11:$C$510, MATCH($G96, 'Project List'!$B$11:$B$510, 0)), "")))</f>
        <v/>
      </c>
      <c r="C96" s="1" t="str">
        <f>IF($G96="", "", IF(IFERROR(INDEX('Project List'!$D$11:$D$510, MATCH($G96, 'Project List'!$B$11:$B$510, 0)), "")="", "", IFERROR(INDEX('Project List'!$D$11:$D$510, MATCH($G96, 'Project List'!$B$11:$B$510, 0)), "")))</f>
        <v/>
      </c>
      <c r="D96" s="79" t="str">
        <f>IF($G96="", "", IF(IFERROR(INDEX('Project List'!$H$11:$H$510, MATCH($G96, 'Project List'!$B$11:$B$510, 0)), "")="", "", IFERROR(INDEX('Project List'!$H$11:$H$510, MATCH($G96, 'Project List'!$B$11:$B$510, 0)), "")))</f>
        <v/>
      </c>
      <c r="E96" s="67" t="str">
        <f>IF($G96="", "", IF(IFERROR(INDEX('Project List'!$I$11:$I$510, MATCH($G96, 'Project List'!$B$11:$B$510, 0)), "")="", "", IFERROR(INDEX('Project List'!$I$11:$I$510, MATCH($G96, 'Project List'!$B$11:$B$510, 0)), "")))</f>
        <v/>
      </c>
      <c r="F96" s="28"/>
      <c r="G96" s="118"/>
      <c r="H96" s="120"/>
      <c r="I96" s="119"/>
      <c r="J96" s="122"/>
      <c r="K96" s="135"/>
      <c r="L96" s="28"/>
      <c r="N96" s="45" t="str">
        <f>IF($G96="", "", IF(COUNTIF('Project List'!$B$11:$B$510, 'Time &amp; Expenses'!$G96)=0, "X", ""))</f>
        <v/>
      </c>
      <c r="P96" s="45" t="str">
        <f>IF('Project List'!$B96="", "", 'Project List'!$B96)</f>
        <v/>
      </c>
    </row>
    <row r="97" spans="1:16" x14ac:dyDescent="0.25">
      <c r="A97" s="28"/>
      <c r="B97" s="74" t="str">
        <f>IF($G97="", "", IF(IFERROR(INDEX('Project List'!$C$11:$C$510, MATCH($G97, 'Project List'!$B$11:$B$510, 0)), "")="", "", IFERROR(INDEX('Project List'!$C$11:$C$510, MATCH($G97, 'Project List'!$B$11:$B$510, 0)), "")))</f>
        <v/>
      </c>
      <c r="C97" s="1" t="str">
        <f>IF($G97="", "", IF(IFERROR(INDEX('Project List'!$D$11:$D$510, MATCH($G97, 'Project List'!$B$11:$B$510, 0)), "")="", "", IFERROR(INDEX('Project List'!$D$11:$D$510, MATCH($G97, 'Project List'!$B$11:$B$510, 0)), "")))</f>
        <v/>
      </c>
      <c r="D97" s="79" t="str">
        <f>IF($G97="", "", IF(IFERROR(INDEX('Project List'!$H$11:$H$510, MATCH($G97, 'Project List'!$B$11:$B$510, 0)), "")="", "", IFERROR(INDEX('Project List'!$H$11:$H$510, MATCH($G97, 'Project List'!$B$11:$B$510, 0)), "")))</f>
        <v/>
      </c>
      <c r="E97" s="67" t="str">
        <f>IF($G97="", "", IF(IFERROR(INDEX('Project List'!$I$11:$I$510, MATCH($G97, 'Project List'!$B$11:$B$510, 0)), "")="", "", IFERROR(INDEX('Project List'!$I$11:$I$510, MATCH($G97, 'Project List'!$B$11:$B$510, 0)), "")))</f>
        <v/>
      </c>
      <c r="F97" s="28"/>
      <c r="G97" s="118"/>
      <c r="H97" s="120"/>
      <c r="I97" s="119"/>
      <c r="J97" s="122"/>
      <c r="K97" s="135"/>
      <c r="L97" s="28"/>
      <c r="N97" s="45" t="str">
        <f>IF($G97="", "", IF(COUNTIF('Project List'!$B$11:$B$510, 'Time &amp; Expenses'!$G97)=0, "X", ""))</f>
        <v/>
      </c>
      <c r="P97" s="45" t="str">
        <f>IF('Project List'!$B97="", "", 'Project List'!$B97)</f>
        <v/>
      </c>
    </row>
    <row r="98" spans="1:16" x14ac:dyDescent="0.25">
      <c r="A98" s="28"/>
      <c r="B98" s="74" t="str">
        <f>IF($G98="", "", IF(IFERROR(INDEX('Project List'!$C$11:$C$510, MATCH($G98, 'Project List'!$B$11:$B$510, 0)), "")="", "", IFERROR(INDEX('Project List'!$C$11:$C$510, MATCH($G98, 'Project List'!$B$11:$B$510, 0)), "")))</f>
        <v/>
      </c>
      <c r="C98" s="1" t="str">
        <f>IF($G98="", "", IF(IFERROR(INDEX('Project List'!$D$11:$D$510, MATCH($G98, 'Project List'!$B$11:$B$510, 0)), "")="", "", IFERROR(INDEX('Project List'!$D$11:$D$510, MATCH($G98, 'Project List'!$B$11:$B$510, 0)), "")))</f>
        <v/>
      </c>
      <c r="D98" s="79" t="str">
        <f>IF($G98="", "", IF(IFERROR(INDEX('Project List'!$H$11:$H$510, MATCH($G98, 'Project List'!$B$11:$B$510, 0)), "")="", "", IFERROR(INDEX('Project List'!$H$11:$H$510, MATCH($G98, 'Project List'!$B$11:$B$510, 0)), "")))</f>
        <v/>
      </c>
      <c r="E98" s="67" t="str">
        <f>IF($G98="", "", IF(IFERROR(INDEX('Project List'!$I$11:$I$510, MATCH($G98, 'Project List'!$B$11:$B$510, 0)), "")="", "", IFERROR(INDEX('Project List'!$I$11:$I$510, MATCH($G98, 'Project List'!$B$11:$B$510, 0)), "")))</f>
        <v/>
      </c>
      <c r="F98" s="28"/>
      <c r="G98" s="118"/>
      <c r="H98" s="120"/>
      <c r="I98" s="119"/>
      <c r="J98" s="122"/>
      <c r="K98" s="135"/>
      <c r="L98" s="28"/>
      <c r="N98" s="45" t="str">
        <f>IF($G98="", "", IF(COUNTIF('Project List'!$B$11:$B$510, 'Time &amp; Expenses'!$G98)=0, "X", ""))</f>
        <v/>
      </c>
      <c r="P98" s="45" t="str">
        <f>IF('Project List'!$B98="", "", 'Project List'!$B98)</f>
        <v/>
      </c>
    </row>
    <row r="99" spans="1:16" x14ac:dyDescent="0.25">
      <c r="A99" s="28"/>
      <c r="B99" s="74" t="str">
        <f>IF($G99="", "", IF(IFERROR(INDEX('Project List'!$C$11:$C$510, MATCH($G99, 'Project List'!$B$11:$B$510, 0)), "")="", "", IFERROR(INDEX('Project List'!$C$11:$C$510, MATCH($G99, 'Project List'!$B$11:$B$510, 0)), "")))</f>
        <v/>
      </c>
      <c r="C99" s="1" t="str">
        <f>IF($G99="", "", IF(IFERROR(INDEX('Project List'!$D$11:$D$510, MATCH($G99, 'Project List'!$B$11:$B$510, 0)), "")="", "", IFERROR(INDEX('Project List'!$D$11:$D$510, MATCH($G99, 'Project List'!$B$11:$B$510, 0)), "")))</f>
        <v/>
      </c>
      <c r="D99" s="79" t="str">
        <f>IF($G99="", "", IF(IFERROR(INDEX('Project List'!$H$11:$H$510, MATCH($G99, 'Project List'!$B$11:$B$510, 0)), "")="", "", IFERROR(INDEX('Project List'!$H$11:$H$510, MATCH($G99, 'Project List'!$B$11:$B$510, 0)), "")))</f>
        <v/>
      </c>
      <c r="E99" s="67" t="str">
        <f>IF($G99="", "", IF(IFERROR(INDEX('Project List'!$I$11:$I$510, MATCH($G99, 'Project List'!$B$11:$B$510, 0)), "")="", "", IFERROR(INDEX('Project List'!$I$11:$I$510, MATCH($G99, 'Project List'!$B$11:$B$510, 0)), "")))</f>
        <v/>
      </c>
      <c r="F99" s="28"/>
      <c r="G99" s="118"/>
      <c r="H99" s="120"/>
      <c r="I99" s="119"/>
      <c r="J99" s="122"/>
      <c r="K99" s="135"/>
      <c r="L99" s="28"/>
      <c r="N99" s="45" t="str">
        <f>IF($G99="", "", IF(COUNTIF('Project List'!$B$11:$B$510, 'Time &amp; Expenses'!$G99)=0, "X", ""))</f>
        <v/>
      </c>
      <c r="P99" s="45" t="str">
        <f>IF('Project List'!$B99="", "", 'Project List'!$B99)</f>
        <v/>
      </c>
    </row>
    <row r="100" spans="1:16" x14ac:dyDescent="0.25">
      <c r="A100" s="28"/>
      <c r="B100" s="74" t="str">
        <f>IF($G100="", "", IF(IFERROR(INDEX('Project List'!$C$11:$C$510, MATCH($G100, 'Project List'!$B$11:$B$510, 0)), "")="", "", IFERROR(INDEX('Project List'!$C$11:$C$510, MATCH($G100, 'Project List'!$B$11:$B$510, 0)), "")))</f>
        <v/>
      </c>
      <c r="C100" s="1" t="str">
        <f>IF($G100="", "", IF(IFERROR(INDEX('Project List'!$D$11:$D$510, MATCH($G100, 'Project List'!$B$11:$B$510, 0)), "")="", "", IFERROR(INDEX('Project List'!$D$11:$D$510, MATCH($G100, 'Project List'!$B$11:$B$510, 0)), "")))</f>
        <v/>
      </c>
      <c r="D100" s="79" t="str">
        <f>IF($G100="", "", IF(IFERROR(INDEX('Project List'!$H$11:$H$510, MATCH($G100, 'Project List'!$B$11:$B$510, 0)), "")="", "", IFERROR(INDEX('Project List'!$H$11:$H$510, MATCH($G100, 'Project List'!$B$11:$B$510, 0)), "")))</f>
        <v/>
      </c>
      <c r="E100" s="67" t="str">
        <f>IF($G100="", "", IF(IFERROR(INDEX('Project List'!$I$11:$I$510, MATCH($G100, 'Project List'!$B$11:$B$510, 0)), "")="", "", IFERROR(INDEX('Project List'!$I$11:$I$510, MATCH($G100, 'Project List'!$B$11:$B$510, 0)), "")))</f>
        <v/>
      </c>
      <c r="F100" s="28"/>
      <c r="G100" s="118"/>
      <c r="H100" s="120"/>
      <c r="I100" s="119"/>
      <c r="J100" s="122"/>
      <c r="K100" s="135"/>
      <c r="L100" s="28"/>
      <c r="N100" s="45" t="str">
        <f>IF($G100="", "", IF(COUNTIF('Project List'!$B$11:$B$510, 'Time &amp; Expenses'!$G100)=0, "X", ""))</f>
        <v/>
      </c>
      <c r="P100" s="45" t="str">
        <f>IF('Project List'!$B100="", "", 'Project List'!$B100)</f>
        <v/>
      </c>
    </row>
    <row r="101" spans="1:16" x14ac:dyDescent="0.25">
      <c r="A101" s="28"/>
      <c r="B101" s="74" t="str">
        <f>IF($G101="", "", IF(IFERROR(INDEX('Project List'!$C$11:$C$510, MATCH($G101, 'Project List'!$B$11:$B$510, 0)), "")="", "", IFERROR(INDEX('Project List'!$C$11:$C$510, MATCH($G101, 'Project List'!$B$11:$B$510, 0)), "")))</f>
        <v/>
      </c>
      <c r="C101" s="1" t="str">
        <f>IF($G101="", "", IF(IFERROR(INDEX('Project List'!$D$11:$D$510, MATCH($G101, 'Project List'!$B$11:$B$510, 0)), "")="", "", IFERROR(INDEX('Project List'!$D$11:$D$510, MATCH($G101, 'Project List'!$B$11:$B$510, 0)), "")))</f>
        <v/>
      </c>
      <c r="D101" s="79" t="str">
        <f>IF($G101="", "", IF(IFERROR(INDEX('Project List'!$H$11:$H$510, MATCH($G101, 'Project List'!$B$11:$B$510, 0)), "")="", "", IFERROR(INDEX('Project List'!$H$11:$H$510, MATCH($G101, 'Project List'!$B$11:$B$510, 0)), "")))</f>
        <v/>
      </c>
      <c r="E101" s="67" t="str">
        <f>IF($G101="", "", IF(IFERROR(INDEX('Project List'!$I$11:$I$510, MATCH($G101, 'Project List'!$B$11:$B$510, 0)), "")="", "", IFERROR(INDEX('Project List'!$I$11:$I$510, MATCH($G101, 'Project List'!$B$11:$B$510, 0)), "")))</f>
        <v/>
      </c>
      <c r="F101" s="28"/>
      <c r="G101" s="118"/>
      <c r="H101" s="120"/>
      <c r="I101" s="119"/>
      <c r="J101" s="122"/>
      <c r="K101" s="135"/>
      <c r="L101" s="28"/>
      <c r="N101" s="45" t="str">
        <f>IF($G101="", "", IF(COUNTIF('Project List'!$B$11:$B$510, 'Time &amp; Expenses'!$G101)=0, "X", ""))</f>
        <v/>
      </c>
      <c r="P101" s="45" t="str">
        <f>IF('Project List'!$B101="", "", 'Project List'!$B101)</f>
        <v/>
      </c>
    </row>
    <row r="102" spans="1:16" x14ac:dyDescent="0.25">
      <c r="A102" s="28"/>
      <c r="B102" s="74" t="str">
        <f>IF($G102="", "", IF(IFERROR(INDEX('Project List'!$C$11:$C$510, MATCH($G102, 'Project List'!$B$11:$B$510, 0)), "")="", "", IFERROR(INDEX('Project List'!$C$11:$C$510, MATCH($G102, 'Project List'!$B$11:$B$510, 0)), "")))</f>
        <v/>
      </c>
      <c r="C102" s="1" t="str">
        <f>IF($G102="", "", IF(IFERROR(INDEX('Project List'!$D$11:$D$510, MATCH($G102, 'Project List'!$B$11:$B$510, 0)), "")="", "", IFERROR(INDEX('Project List'!$D$11:$D$510, MATCH($G102, 'Project List'!$B$11:$B$510, 0)), "")))</f>
        <v/>
      </c>
      <c r="D102" s="79" t="str">
        <f>IF($G102="", "", IF(IFERROR(INDEX('Project List'!$H$11:$H$510, MATCH($G102, 'Project List'!$B$11:$B$510, 0)), "")="", "", IFERROR(INDEX('Project List'!$H$11:$H$510, MATCH($G102, 'Project List'!$B$11:$B$510, 0)), "")))</f>
        <v/>
      </c>
      <c r="E102" s="67" t="str">
        <f>IF($G102="", "", IF(IFERROR(INDEX('Project List'!$I$11:$I$510, MATCH($G102, 'Project List'!$B$11:$B$510, 0)), "")="", "", IFERROR(INDEX('Project List'!$I$11:$I$510, MATCH($G102, 'Project List'!$B$11:$B$510, 0)), "")))</f>
        <v/>
      </c>
      <c r="F102" s="28"/>
      <c r="G102" s="118"/>
      <c r="H102" s="120"/>
      <c r="I102" s="119"/>
      <c r="J102" s="122"/>
      <c r="K102" s="135"/>
      <c r="L102" s="28"/>
      <c r="N102" s="45" t="str">
        <f>IF($G102="", "", IF(COUNTIF('Project List'!$B$11:$B$510, 'Time &amp; Expenses'!$G102)=0, "X", ""))</f>
        <v/>
      </c>
      <c r="P102" s="45" t="str">
        <f>IF('Project List'!$B102="", "", 'Project List'!$B102)</f>
        <v/>
      </c>
    </row>
    <row r="103" spans="1:16" x14ac:dyDescent="0.25">
      <c r="A103" s="28"/>
      <c r="B103" s="74" t="str">
        <f>IF($G103="", "", IF(IFERROR(INDEX('Project List'!$C$11:$C$510, MATCH($G103, 'Project List'!$B$11:$B$510, 0)), "")="", "", IFERROR(INDEX('Project List'!$C$11:$C$510, MATCH($G103, 'Project List'!$B$11:$B$510, 0)), "")))</f>
        <v/>
      </c>
      <c r="C103" s="1" t="str">
        <f>IF($G103="", "", IF(IFERROR(INDEX('Project List'!$D$11:$D$510, MATCH($G103, 'Project List'!$B$11:$B$510, 0)), "")="", "", IFERROR(INDEX('Project List'!$D$11:$D$510, MATCH($G103, 'Project List'!$B$11:$B$510, 0)), "")))</f>
        <v/>
      </c>
      <c r="D103" s="79" t="str">
        <f>IF($G103="", "", IF(IFERROR(INDEX('Project List'!$H$11:$H$510, MATCH($G103, 'Project List'!$B$11:$B$510, 0)), "")="", "", IFERROR(INDEX('Project List'!$H$11:$H$510, MATCH($G103, 'Project List'!$B$11:$B$510, 0)), "")))</f>
        <v/>
      </c>
      <c r="E103" s="67" t="str">
        <f>IF($G103="", "", IF(IFERROR(INDEX('Project List'!$I$11:$I$510, MATCH($G103, 'Project List'!$B$11:$B$510, 0)), "")="", "", IFERROR(INDEX('Project List'!$I$11:$I$510, MATCH($G103, 'Project List'!$B$11:$B$510, 0)), "")))</f>
        <v/>
      </c>
      <c r="F103" s="28"/>
      <c r="G103" s="118"/>
      <c r="H103" s="120"/>
      <c r="I103" s="119"/>
      <c r="J103" s="122"/>
      <c r="K103" s="135"/>
      <c r="L103" s="28"/>
      <c r="N103" s="45" t="str">
        <f>IF($G103="", "", IF(COUNTIF('Project List'!$B$11:$B$510, 'Time &amp; Expenses'!$G103)=0, "X", ""))</f>
        <v/>
      </c>
      <c r="P103" s="45" t="str">
        <f>IF('Project List'!$B103="", "", 'Project List'!$B103)</f>
        <v/>
      </c>
    </row>
    <row r="104" spans="1:16" x14ac:dyDescent="0.25">
      <c r="A104" s="28"/>
      <c r="B104" s="74" t="str">
        <f>IF($G104="", "", IF(IFERROR(INDEX('Project List'!$C$11:$C$510, MATCH($G104, 'Project List'!$B$11:$B$510, 0)), "")="", "", IFERROR(INDEX('Project List'!$C$11:$C$510, MATCH($G104, 'Project List'!$B$11:$B$510, 0)), "")))</f>
        <v/>
      </c>
      <c r="C104" s="1" t="str">
        <f>IF($G104="", "", IF(IFERROR(INDEX('Project List'!$D$11:$D$510, MATCH($G104, 'Project List'!$B$11:$B$510, 0)), "")="", "", IFERROR(INDEX('Project List'!$D$11:$D$510, MATCH($G104, 'Project List'!$B$11:$B$510, 0)), "")))</f>
        <v/>
      </c>
      <c r="D104" s="79" t="str">
        <f>IF($G104="", "", IF(IFERROR(INDEX('Project List'!$H$11:$H$510, MATCH($G104, 'Project List'!$B$11:$B$510, 0)), "")="", "", IFERROR(INDEX('Project List'!$H$11:$H$510, MATCH($G104, 'Project List'!$B$11:$B$510, 0)), "")))</f>
        <v/>
      </c>
      <c r="E104" s="67" t="str">
        <f>IF($G104="", "", IF(IFERROR(INDEX('Project List'!$I$11:$I$510, MATCH($G104, 'Project List'!$B$11:$B$510, 0)), "")="", "", IFERROR(INDEX('Project List'!$I$11:$I$510, MATCH($G104, 'Project List'!$B$11:$B$510, 0)), "")))</f>
        <v/>
      </c>
      <c r="F104" s="28"/>
      <c r="G104" s="118"/>
      <c r="H104" s="120"/>
      <c r="I104" s="119"/>
      <c r="J104" s="122"/>
      <c r="K104" s="135"/>
      <c r="L104" s="28"/>
      <c r="N104" s="45" t="str">
        <f>IF($G104="", "", IF(COUNTIF('Project List'!$B$11:$B$510, 'Time &amp; Expenses'!$G104)=0, "X", ""))</f>
        <v/>
      </c>
      <c r="P104" s="45" t="str">
        <f>IF('Project List'!$B104="", "", 'Project List'!$B104)</f>
        <v/>
      </c>
    </row>
    <row r="105" spans="1:16" x14ac:dyDescent="0.25">
      <c r="A105" s="28"/>
      <c r="B105" s="74" t="str">
        <f>IF($G105="", "", IF(IFERROR(INDEX('Project List'!$C$11:$C$510, MATCH($G105, 'Project List'!$B$11:$B$510, 0)), "")="", "", IFERROR(INDEX('Project List'!$C$11:$C$510, MATCH($G105, 'Project List'!$B$11:$B$510, 0)), "")))</f>
        <v/>
      </c>
      <c r="C105" s="1" t="str">
        <f>IF($G105="", "", IF(IFERROR(INDEX('Project List'!$D$11:$D$510, MATCH($G105, 'Project List'!$B$11:$B$510, 0)), "")="", "", IFERROR(INDEX('Project List'!$D$11:$D$510, MATCH($G105, 'Project List'!$B$11:$B$510, 0)), "")))</f>
        <v/>
      </c>
      <c r="D105" s="79" t="str">
        <f>IF($G105="", "", IF(IFERROR(INDEX('Project List'!$H$11:$H$510, MATCH($G105, 'Project List'!$B$11:$B$510, 0)), "")="", "", IFERROR(INDEX('Project List'!$H$11:$H$510, MATCH($G105, 'Project List'!$B$11:$B$510, 0)), "")))</f>
        <v/>
      </c>
      <c r="E105" s="67" t="str">
        <f>IF($G105="", "", IF(IFERROR(INDEX('Project List'!$I$11:$I$510, MATCH($G105, 'Project List'!$B$11:$B$510, 0)), "")="", "", IFERROR(INDEX('Project List'!$I$11:$I$510, MATCH($G105, 'Project List'!$B$11:$B$510, 0)), "")))</f>
        <v/>
      </c>
      <c r="F105" s="28"/>
      <c r="G105" s="118"/>
      <c r="H105" s="120"/>
      <c r="I105" s="119"/>
      <c r="J105" s="122"/>
      <c r="K105" s="135"/>
      <c r="L105" s="28"/>
      <c r="N105" s="45" t="str">
        <f>IF($G105="", "", IF(COUNTIF('Project List'!$B$11:$B$510, 'Time &amp; Expenses'!$G105)=0, "X", ""))</f>
        <v/>
      </c>
      <c r="P105" s="45" t="str">
        <f>IF('Project List'!$B105="", "", 'Project List'!$B105)</f>
        <v/>
      </c>
    </row>
    <row r="106" spans="1:16" x14ac:dyDescent="0.25">
      <c r="A106" s="28"/>
      <c r="B106" s="74" t="str">
        <f>IF($G106="", "", IF(IFERROR(INDEX('Project List'!$C$11:$C$510, MATCH($G106, 'Project List'!$B$11:$B$510, 0)), "")="", "", IFERROR(INDEX('Project List'!$C$11:$C$510, MATCH($G106, 'Project List'!$B$11:$B$510, 0)), "")))</f>
        <v/>
      </c>
      <c r="C106" s="1" t="str">
        <f>IF($G106="", "", IF(IFERROR(INDEX('Project List'!$D$11:$D$510, MATCH($G106, 'Project List'!$B$11:$B$510, 0)), "")="", "", IFERROR(INDEX('Project List'!$D$11:$D$510, MATCH($G106, 'Project List'!$B$11:$B$510, 0)), "")))</f>
        <v/>
      </c>
      <c r="D106" s="79" t="str">
        <f>IF($G106="", "", IF(IFERROR(INDEX('Project List'!$H$11:$H$510, MATCH($G106, 'Project List'!$B$11:$B$510, 0)), "")="", "", IFERROR(INDEX('Project List'!$H$11:$H$510, MATCH($G106, 'Project List'!$B$11:$B$510, 0)), "")))</f>
        <v/>
      </c>
      <c r="E106" s="67" t="str">
        <f>IF($G106="", "", IF(IFERROR(INDEX('Project List'!$I$11:$I$510, MATCH($G106, 'Project List'!$B$11:$B$510, 0)), "")="", "", IFERROR(INDEX('Project List'!$I$11:$I$510, MATCH($G106, 'Project List'!$B$11:$B$510, 0)), "")))</f>
        <v/>
      </c>
      <c r="F106" s="28"/>
      <c r="G106" s="118"/>
      <c r="H106" s="120"/>
      <c r="I106" s="119"/>
      <c r="J106" s="122"/>
      <c r="K106" s="135"/>
      <c r="L106" s="28"/>
      <c r="N106" s="45" t="str">
        <f>IF($G106="", "", IF(COUNTIF('Project List'!$B$11:$B$510, 'Time &amp; Expenses'!$G106)=0, "X", ""))</f>
        <v/>
      </c>
      <c r="P106" s="45" t="str">
        <f>IF('Project List'!$B106="", "", 'Project List'!$B106)</f>
        <v/>
      </c>
    </row>
    <row r="107" spans="1:16" x14ac:dyDescent="0.25">
      <c r="A107" s="28"/>
      <c r="B107" s="74" t="str">
        <f>IF($G107="", "", IF(IFERROR(INDEX('Project List'!$C$11:$C$510, MATCH($G107, 'Project List'!$B$11:$B$510, 0)), "")="", "", IFERROR(INDEX('Project List'!$C$11:$C$510, MATCH($G107, 'Project List'!$B$11:$B$510, 0)), "")))</f>
        <v/>
      </c>
      <c r="C107" s="1" t="str">
        <f>IF($G107="", "", IF(IFERROR(INDEX('Project List'!$D$11:$D$510, MATCH($G107, 'Project List'!$B$11:$B$510, 0)), "")="", "", IFERROR(INDEX('Project List'!$D$11:$D$510, MATCH($G107, 'Project List'!$B$11:$B$510, 0)), "")))</f>
        <v/>
      </c>
      <c r="D107" s="79" t="str">
        <f>IF($G107="", "", IF(IFERROR(INDEX('Project List'!$H$11:$H$510, MATCH($G107, 'Project List'!$B$11:$B$510, 0)), "")="", "", IFERROR(INDEX('Project List'!$H$11:$H$510, MATCH($G107, 'Project List'!$B$11:$B$510, 0)), "")))</f>
        <v/>
      </c>
      <c r="E107" s="67" t="str">
        <f>IF($G107="", "", IF(IFERROR(INDEX('Project List'!$I$11:$I$510, MATCH($G107, 'Project List'!$B$11:$B$510, 0)), "")="", "", IFERROR(INDEX('Project List'!$I$11:$I$510, MATCH($G107, 'Project List'!$B$11:$B$510, 0)), "")))</f>
        <v/>
      </c>
      <c r="F107" s="28"/>
      <c r="G107" s="118"/>
      <c r="H107" s="120"/>
      <c r="I107" s="119"/>
      <c r="J107" s="122"/>
      <c r="K107" s="135"/>
      <c r="L107" s="28"/>
      <c r="N107" s="45" t="str">
        <f>IF($G107="", "", IF(COUNTIF('Project List'!$B$11:$B$510, 'Time &amp; Expenses'!$G107)=0, "X", ""))</f>
        <v/>
      </c>
      <c r="P107" s="45" t="str">
        <f>IF('Project List'!$B107="", "", 'Project List'!$B107)</f>
        <v/>
      </c>
    </row>
    <row r="108" spans="1:16" x14ac:dyDescent="0.25">
      <c r="A108" s="28"/>
      <c r="B108" s="74" t="str">
        <f>IF($G108="", "", IF(IFERROR(INDEX('Project List'!$C$11:$C$510, MATCH($G108, 'Project List'!$B$11:$B$510, 0)), "")="", "", IFERROR(INDEX('Project List'!$C$11:$C$510, MATCH($G108, 'Project List'!$B$11:$B$510, 0)), "")))</f>
        <v/>
      </c>
      <c r="C108" s="1" t="str">
        <f>IF($G108="", "", IF(IFERROR(INDEX('Project List'!$D$11:$D$510, MATCH($G108, 'Project List'!$B$11:$B$510, 0)), "")="", "", IFERROR(INDEX('Project List'!$D$11:$D$510, MATCH($G108, 'Project List'!$B$11:$B$510, 0)), "")))</f>
        <v/>
      </c>
      <c r="D108" s="79" t="str">
        <f>IF($G108="", "", IF(IFERROR(INDEX('Project List'!$H$11:$H$510, MATCH($G108, 'Project List'!$B$11:$B$510, 0)), "")="", "", IFERROR(INDEX('Project List'!$H$11:$H$510, MATCH($G108, 'Project List'!$B$11:$B$510, 0)), "")))</f>
        <v/>
      </c>
      <c r="E108" s="67" t="str">
        <f>IF($G108="", "", IF(IFERROR(INDEX('Project List'!$I$11:$I$510, MATCH($G108, 'Project List'!$B$11:$B$510, 0)), "")="", "", IFERROR(INDEX('Project List'!$I$11:$I$510, MATCH($G108, 'Project List'!$B$11:$B$510, 0)), "")))</f>
        <v/>
      </c>
      <c r="F108" s="28"/>
      <c r="G108" s="118"/>
      <c r="H108" s="120"/>
      <c r="I108" s="119"/>
      <c r="J108" s="122"/>
      <c r="K108" s="135"/>
      <c r="L108" s="28"/>
      <c r="N108" s="45" t="str">
        <f>IF($G108="", "", IF(COUNTIF('Project List'!$B$11:$B$510, 'Time &amp; Expenses'!$G108)=0, "X", ""))</f>
        <v/>
      </c>
      <c r="P108" s="45" t="str">
        <f>IF('Project List'!$B108="", "", 'Project List'!$B108)</f>
        <v/>
      </c>
    </row>
    <row r="109" spans="1:16" x14ac:dyDescent="0.25">
      <c r="A109" s="28"/>
      <c r="B109" s="74" t="str">
        <f>IF($G109="", "", IF(IFERROR(INDEX('Project List'!$C$11:$C$510, MATCH($G109, 'Project List'!$B$11:$B$510, 0)), "")="", "", IFERROR(INDEX('Project List'!$C$11:$C$510, MATCH($G109, 'Project List'!$B$11:$B$510, 0)), "")))</f>
        <v/>
      </c>
      <c r="C109" s="1" t="str">
        <f>IF($G109="", "", IF(IFERROR(INDEX('Project List'!$D$11:$D$510, MATCH($G109, 'Project List'!$B$11:$B$510, 0)), "")="", "", IFERROR(INDEX('Project List'!$D$11:$D$510, MATCH($G109, 'Project List'!$B$11:$B$510, 0)), "")))</f>
        <v/>
      </c>
      <c r="D109" s="79" t="str">
        <f>IF($G109="", "", IF(IFERROR(INDEX('Project List'!$H$11:$H$510, MATCH($G109, 'Project List'!$B$11:$B$510, 0)), "")="", "", IFERROR(INDEX('Project List'!$H$11:$H$510, MATCH($G109, 'Project List'!$B$11:$B$510, 0)), "")))</f>
        <v/>
      </c>
      <c r="E109" s="67" t="str">
        <f>IF($G109="", "", IF(IFERROR(INDEX('Project List'!$I$11:$I$510, MATCH($G109, 'Project List'!$B$11:$B$510, 0)), "")="", "", IFERROR(INDEX('Project List'!$I$11:$I$510, MATCH($G109, 'Project List'!$B$11:$B$510, 0)), "")))</f>
        <v/>
      </c>
      <c r="F109" s="28"/>
      <c r="G109" s="118"/>
      <c r="H109" s="120"/>
      <c r="I109" s="119"/>
      <c r="J109" s="122"/>
      <c r="K109" s="135"/>
      <c r="L109" s="28"/>
      <c r="N109" s="45" t="str">
        <f>IF($G109="", "", IF(COUNTIF('Project List'!$B$11:$B$510, 'Time &amp; Expenses'!$G109)=0, "X", ""))</f>
        <v/>
      </c>
      <c r="P109" s="45" t="str">
        <f>IF('Project List'!$B109="", "", 'Project List'!$B109)</f>
        <v/>
      </c>
    </row>
    <row r="110" spans="1:16" x14ac:dyDescent="0.25">
      <c r="A110" s="28"/>
      <c r="B110" s="74" t="str">
        <f>IF($G110="", "", IF(IFERROR(INDEX('Project List'!$C$11:$C$510, MATCH($G110, 'Project List'!$B$11:$B$510, 0)), "")="", "", IFERROR(INDEX('Project List'!$C$11:$C$510, MATCH($G110, 'Project List'!$B$11:$B$510, 0)), "")))</f>
        <v/>
      </c>
      <c r="C110" s="1" t="str">
        <f>IF($G110="", "", IF(IFERROR(INDEX('Project List'!$D$11:$D$510, MATCH($G110, 'Project List'!$B$11:$B$510, 0)), "")="", "", IFERROR(INDEX('Project List'!$D$11:$D$510, MATCH($G110, 'Project List'!$B$11:$B$510, 0)), "")))</f>
        <v/>
      </c>
      <c r="D110" s="79" t="str">
        <f>IF($G110="", "", IF(IFERROR(INDEX('Project List'!$H$11:$H$510, MATCH($G110, 'Project List'!$B$11:$B$510, 0)), "")="", "", IFERROR(INDEX('Project List'!$H$11:$H$510, MATCH($G110, 'Project List'!$B$11:$B$510, 0)), "")))</f>
        <v/>
      </c>
      <c r="E110" s="67" t="str">
        <f>IF($G110="", "", IF(IFERROR(INDEX('Project List'!$I$11:$I$510, MATCH($G110, 'Project List'!$B$11:$B$510, 0)), "")="", "", IFERROR(INDEX('Project List'!$I$11:$I$510, MATCH($G110, 'Project List'!$B$11:$B$510, 0)), "")))</f>
        <v/>
      </c>
      <c r="F110" s="28"/>
      <c r="G110" s="118"/>
      <c r="H110" s="120"/>
      <c r="I110" s="119"/>
      <c r="J110" s="122"/>
      <c r="K110" s="135"/>
      <c r="L110" s="28"/>
      <c r="N110" s="45" t="str">
        <f>IF($G110="", "", IF(COUNTIF('Project List'!$B$11:$B$510, 'Time &amp; Expenses'!$G110)=0, "X", ""))</f>
        <v/>
      </c>
      <c r="P110" s="45" t="str">
        <f>IF('Project List'!$B110="", "", 'Project List'!$B110)</f>
        <v/>
      </c>
    </row>
    <row r="111" spans="1:16" x14ac:dyDescent="0.25">
      <c r="A111" s="28"/>
      <c r="B111" s="74" t="str">
        <f>IF($G111="", "", IF(IFERROR(INDEX('Project List'!$C$11:$C$510, MATCH($G111, 'Project List'!$B$11:$B$510, 0)), "")="", "", IFERROR(INDEX('Project List'!$C$11:$C$510, MATCH($G111, 'Project List'!$B$11:$B$510, 0)), "")))</f>
        <v/>
      </c>
      <c r="C111" s="1" t="str">
        <f>IF($G111="", "", IF(IFERROR(INDEX('Project List'!$D$11:$D$510, MATCH($G111, 'Project List'!$B$11:$B$510, 0)), "")="", "", IFERROR(INDEX('Project List'!$D$11:$D$510, MATCH($G111, 'Project List'!$B$11:$B$510, 0)), "")))</f>
        <v/>
      </c>
      <c r="D111" s="79" t="str">
        <f>IF($G111="", "", IF(IFERROR(INDEX('Project List'!$H$11:$H$510, MATCH($G111, 'Project List'!$B$11:$B$510, 0)), "")="", "", IFERROR(INDEX('Project List'!$H$11:$H$510, MATCH($G111, 'Project List'!$B$11:$B$510, 0)), "")))</f>
        <v/>
      </c>
      <c r="E111" s="67" t="str">
        <f>IF($G111="", "", IF(IFERROR(INDEX('Project List'!$I$11:$I$510, MATCH($G111, 'Project List'!$B$11:$B$510, 0)), "")="", "", IFERROR(INDEX('Project List'!$I$11:$I$510, MATCH($G111, 'Project List'!$B$11:$B$510, 0)), "")))</f>
        <v/>
      </c>
      <c r="F111" s="28"/>
      <c r="G111" s="118"/>
      <c r="H111" s="120"/>
      <c r="I111" s="119"/>
      <c r="J111" s="122"/>
      <c r="K111" s="135"/>
      <c r="L111" s="28"/>
      <c r="N111" s="45" t="str">
        <f>IF($G111="", "", IF(COUNTIF('Project List'!$B$11:$B$510, 'Time &amp; Expenses'!$G111)=0, "X", ""))</f>
        <v/>
      </c>
      <c r="P111" s="45" t="str">
        <f>IF('Project List'!$B111="", "", 'Project List'!$B111)</f>
        <v/>
      </c>
    </row>
    <row r="112" spans="1:16" x14ac:dyDescent="0.25">
      <c r="A112" s="28"/>
      <c r="B112" s="74" t="str">
        <f>IF($G112="", "", IF(IFERROR(INDEX('Project List'!$C$11:$C$510, MATCH($G112, 'Project List'!$B$11:$B$510, 0)), "")="", "", IFERROR(INDEX('Project List'!$C$11:$C$510, MATCH($G112, 'Project List'!$B$11:$B$510, 0)), "")))</f>
        <v/>
      </c>
      <c r="C112" s="1" t="str">
        <f>IF($G112="", "", IF(IFERROR(INDEX('Project List'!$D$11:$D$510, MATCH($G112, 'Project List'!$B$11:$B$510, 0)), "")="", "", IFERROR(INDEX('Project List'!$D$11:$D$510, MATCH($G112, 'Project List'!$B$11:$B$510, 0)), "")))</f>
        <v/>
      </c>
      <c r="D112" s="79" t="str">
        <f>IF($G112="", "", IF(IFERROR(INDEX('Project List'!$H$11:$H$510, MATCH($G112, 'Project List'!$B$11:$B$510, 0)), "")="", "", IFERROR(INDEX('Project List'!$H$11:$H$510, MATCH($G112, 'Project List'!$B$11:$B$510, 0)), "")))</f>
        <v/>
      </c>
      <c r="E112" s="67" t="str">
        <f>IF($G112="", "", IF(IFERROR(INDEX('Project List'!$I$11:$I$510, MATCH($G112, 'Project List'!$B$11:$B$510, 0)), "")="", "", IFERROR(INDEX('Project List'!$I$11:$I$510, MATCH($G112, 'Project List'!$B$11:$B$510, 0)), "")))</f>
        <v/>
      </c>
      <c r="F112" s="28"/>
      <c r="G112" s="118"/>
      <c r="H112" s="120"/>
      <c r="I112" s="119"/>
      <c r="J112" s="122"/>
      <c r="K112" s="135"/>
      <c r="L112" s="28"/>
      <c r="N112" s="45" t="str">
        <f>IF($G112="", "", IF(COUNTIF('Project List'!$B$11:$B$510, 'Time &amp; Expenses'!$G112)=0, "X", ""))</f>
        <v/>
      </c>
      <c r="P112" s="45" t="str">
        <f>IF('Project List'!$B112="", "", 'Project List'!$B112)</f>
        <v/>
      </c>
    </row>
    <row r="113" spans="1:16" x14ac:dyDescent="0.25">
      <c r="A113" s="28"/>
      <c r="B113" s="74" t="str">
        <f>IF($G113="", "", IF(IFERROR(INDEX('Project List'!$C$11:$C$510, MATCH($G113, 'Project List'!$B$11:$B$510, 0)), "")="", "", IFERROR(INDEX('Project List'!$C$11:$C$510, MATCH($G113, 'Project List'!$B$11:$B$510, 0)), "")))</f>
        <v/>
      </c>
      <c r="C113" s="1" t="str">
        <f>IF($G113="", "", IF(IFERROR(INDEX('Project List'!$D$11:$D$510, MATCH($G113, 'Project List'!$B$11:$B$510, 0)), "")="", "", IFERROR(INDEX('Project List'!$D$11:$D$510, MATCH($G113, 'Project List'!$B$11:$B$510, 0)), "")))</f>
        <v/>
      </c>
      <c r="D113" s="79" t="str">
        <f>IF($G113="", "", IF(IFERROR(INDEX('Project List'!$H$11:$H$510, MATCH($G113, 'Project List'!$B$11:$B$510, 0)), "")="", "", IFERROR(INDEX('Project List'!$H$11:$H$510, MATCH($G113, 'Project List'!$B$11:$B$510, 0)), "")))</f>
        <v/>
      </c>
      <c r="E113" s="67" t="str">
        <f>IF($G113="", "", IF(IFERROR(INDEX('Project List'!$I$11:$I$510, MATCH($G113, 'Project List'!$B$11:$B$510, 0)), "")="", "", IFERROR(INDEX('Project List'!$I$11:$I$510, MATCH($G113, 'Project List'!$B$11:$B$510, 0)), "")))</f>
        <v/>
      </c>
      <c r="F113" s="28"/>
      <c r="G113" s="118"/>
      <c r="H113" s="120"/>
      <c r="I113" s="119"/>
      <c r="J113" s="122"/>
      <c r="K113" s="135"/>
      <c r="L113" s="28"/>
      <c r="N113" s="45" t="str">
        <f>IF($G113="", "", IF(COUNTIF('Project List'!$B$11:$B$510, 'Time &amp; Expenses'!$G113)=0, "X", ""))</f>
        <v/>
      </c>
      <c r="P113" s="45" t="str">
        <f>IF('Project List'!$B113="", "", 'Project List'!$B113)</f>
        <v/>
      </c>
    </row>
    <row r="114" spans="1:16" x14ac:dyDescent="0.25">
      <c r="A114" s="28"/>
      <c r="B114" s="74" t="str">
        <f>IF($G114="", "", IF(IFERROR(INDEX('Project List'!$C$11:$C$510, MATCH($G114, 'Project List'!$B$11:$B$510, 0)), "")="", "", IFERROR(INDEX('Project List'!$C$11:$C$510, MATCH($G114, 'Project List'!$B$11:$B$510, 0)), "")))</f>
        <v/>
      </c>
      <c r="C114" s="1" t="str">
        <f>IF($G114="", "", IF(IFERROR(INDEX('Project List'!$D$11:$D$510, MATCH($G114, 'Project List'!$B$11:$B$510, 0)), "")="", "", IFERROR(INDEX('Project List'!$D$11:$D$510, MATCH($G114, 'Project List'!$B$11:$B$510, 0)), "")))</f>
        <v/>
      </c>
      <c r="D114" s="79" t="str">
        <f>IF($G114="", "", IF(IFERROR(INDEX('Project List'!$H$11:$H$510, MATCH($G114, 'Project List'!$B$11:$B$510, 0)), "")="", "", IFERROR(INDEX('Project List'!$H$11:$H$510, MATCH($G114, 'Project List'!$B$11:$B$510, 0)), "")))</f>
        <v/>
      </c>
      <c r="E114" s="67" t="str">
        <f>IF($G114="", "", IF(IFERROR(INDEX('Project List'!$I$11:$I$510, MATCH($G114, 'Project List'!$B$11:$B$510, 0)), "")="", "", IFERROR(INDEX('Project List'!$I$11:$I$510, MATCH($G114, 'Project List'!$B$11:$B$510, 0)), "")))</f>
        <v/>
      </c>
      <c r="F114" s="28"/>
      <c r="G114" s="118"/>
      <c r="H114" s="120"/>
      <c r="I114" s="119"/>
      <c r="J114" s="122"/>
      <c r="K114" s="135"/>
      <c r="L114" s="28"/>
      <c r="N114" s="45" t="str">
        <f>IF($G114="", "", IF(COUNTIF('Project List'!$B$11:$B$510, 'Time &amp; Expenses'!$G114)=0, "X", ""))</f>
        <v/>
      </c>
      <c r="P114" s="45" t="str">
        <f>IF('Project List'!$B114="", "", 'Project List'!$B114)</f>
        <v/>
      </c>
    </row>
    <row r="115" spans="1:16" x14ac:dyDescent="0.25">
      <c r="A115" s="28"/>
      <c r="B115" s="74" t="str">
        <f>IF($G115="", "", IF(IFERROR(INDEX('Project List'!$C$11:$C$510, MATCH($G115, 'Project List'!$B$11:$B$510, 0)), "")="", "", IFERROR(INDEX('Project List'!$C$11:$C$510, MATCH($G115, 'Project List'!$B$11:$B$510, 0)), "")))</f>
        <v/>
      </c>
      <c r="C115" s="1" t="str">
        <f>IF($G115="", "", IF(IFERROR(INDEX('Project List'!$D$11:$D$510, MATCH($G115, 'Project List'!$B$11:$B$510, 0)), "")="", "", IFERROR(INDEX('Project List'!$D$11:$D$510, MATCH($G115, 'Project List'!$B$11:$B$510, 0)), "")))</f>
        <v/>
      </c>
      <c r="D115" s="79" t="str">
        <f>IF($G115="", "", IF(IFERROR(INDEX('Project List'!$H$11:$H$510, MATCH($G115, 'Project List'!$B$11:$B$510, 0)), "")="", "", IFERROR(INDEX('Project List'!$H$11:$H$510, MATCH($G115, 'Project List'!$B$11:$B$510, 0)), "")))</f>
        <v/>
      </c>
      <c r="E115" s="67" t="str">
        <f>IF($G115="", "", IF(IFERROR(INDEX('Project List'!$I$11:$I$510, MATCH($G115, 'Project List'!$B$11:$B$510, 0)), "")="", "", IFERROR(INDEX('Project List'!$I$11:$I$510, MATCH($G115, 'Project List'!$B$11:$B$510, 0)), "")))</f>
        <v/>
      </c>
      <c r="F115" s="28"/>
      <c r="G115" s="118"/>
      <c r="H115" s="120"/>
      <c r="I115" s="119"/>
      <c r="J115" s="122"/>
      <c r="K115" s="135"/>
      <c r="L115" s="28"/>
      <c r="N115" s="45" t="str">
        <f>IF($G115="", "", IF(COUNTIF('Project List'!$B$11:$B$510, 'Time &amp; Expenses'!$G115)=0, "X", ""))</f>
        <v/>
      </c>
      <c r="P115" s="45" t="str">
        <f>IF('Project List'!$B115="", "", 'Project List'!$B115)</f>
        <v/>
      </c>
    </row>
    <row r="116" spans="1:16" x14ac:dyDescent="0.25">
      <c r="A116" s="28"/>
      <c r="B116" s="74" t="str">
        <f>IF($G116="", "", IF(IFERROR(INDEX('Project List'!$C$11:$C$510, MATCH($G116, 'Project List'!$B$11:$B$510, 0)), "")="", "", IFERROR(INDEX('Project List'!$C$11:$C$510, MATCH($G116, 'Project List'!$B$11:$B$510, 0)), "")))</f>
        <v/>
      </c>
      <c r="C116" s="1" t="str">
        <f>IF($G116="", "", IF(IFERROR(INDEX('Project List'!$D$11:$D$510, MATCH($G116, 'Project List'!$B$11:$B$510, 0)), "")="", "", IFERROR(INDEX('Project List'!$D$11:$D$510, MATCH($G116, 'Project List'!$B$11:$B$510, 0)), "")))</f>
        <v/>
      </c>
      <c r="D116" s="79" t="str">
        <f>IF($G116="", "", IF(IFERROR(INDEX('Project List'!$H$11:$H$510, MATCH($G116, 'Project List'!$B$11:$B$510, 0)), "")="", "", IFERROR(INDEX('Project List'!$H$11:$H$510, MATCH($G116, 'Project List'!$B$11:$B$510, 0)), "")))</f>
        <v/>
      </c>
      <c r="E116" s="67" t="str">
        <f>IF($G116="", "", IF(IFERROR(INDEX('Project List'!$I$11:$I$510, MATCH($G116, 'Project List'!$B$11:$B$510, 0)), "")="", "", IFERROR(INDEX('Project List'!$I$11:$I$510, MATCH($G116, 'Project List'!$B$11:$B$510, 0)), "")))</f>
        <v/>
      </c>
      <c r="F116" s="28"/>
      <c r="G116" s="118"/>
      <c r="H116" s="120"/>
      <c r="I116" s="119"/>
      <c r="J116" s="122"/>
      <c r="K116" s="135"/>
      <c r="L116" s="28"/>
      <c r="N116" s="45" t="str">
        <f>IF($G116="", "", IF(COUNTIF('Project List'!$B$11:$B$510, 'Time &amp; Expenses'!$G116)=0, "X", ""))</f>
        <v/>
      </c>
      <c r="P116" s="45" t="str">
        <f>IF('Project List'!$B116="", "", 'Project List'!$B116)</f>
        <v/>
      </c>
    </row>
    <row r="117" spans="1:16" x14ac:dyDescent="0.25">
      <c r="A117" s="28"/>
      <c r="B117" s="74" t="str">
        <f>IF($G117="", "", IF(IFERROR(INDEX('Project List'!$C$11:$C$510, MATCH($G117, 'Project List'!$B$11:$B$510, 0)), "")="", "", IFERROR(INDEX('Project List'!$C$11:$C$510, MATCH($G117, 'Project List'!$B$11:$B$510, 0)), "")))</f>
        <v/>
      </c>
      <c r="C117" s="1" t="str">
        <f>IF($G117="", "", IF(IFERROR(INDEX('Project List'!$D$11:$D$510, MATCH($G117, 'Project List'!$B$11:$B$510, 0)), "")="", "", IFERROR(INDEX('Project List'!$D$11:$D$510, MATCH($G117, 'Project List'!$B$11:$B$510, 0)), "")))</f>
        <v/>
      </c>
      <c r="D117" s="79" t="str">
        <f>IF($G117="", "", IF(IFERROR(INDEX('Project List'!$H$11:$H$510, MATCH($G117, 'Project List'!$B$11:$B$510, 0)), "")="", "", IFERROR(INDEX('Project List'!$H$11:$H$510, MATCH($G117, 'Project List'!$B$11:$B$510, 0)), "")))</f>
        <v/>
      </c>
      <c r="E117" s="67" t="str">
        <f>IF($G117="", "", IF(IFERROR(INDEX('Project List'!$I$11:$I$510, MATCH($G117, 'Project List'!$B$11:$B$510, 0)), "")="", "", IFERROR(INDEX('Project List'!$I$11:$I$510, MATCH($G117, 'Project List'!$B$11:$B$510, 0)), "")))</f>
        <v/>
      </c>
      <c r="F117" s="28"/>
      <c r="G117" s="118"/>
      <c r="H117" s="120"/>
      <c r="I117" s="119"/>
      <c r="J117" s="122"/>
      <c r="K117" s="135"/>
      <c r="L117" s="28"/>
      <c r="N117" s="45" t="str">
        <f>IF($G117="", "", IF(COUNTIF('Project List'!$B$11:$B$510, 'Time &amp; Expenses'!$G117)=0, "X", ""))</f>
        <v/>
      </c>
      <c r="P117" s="45" t="str">
        <f>IF('Project List'!$B117="", "", 'Project List'!$B117)</f>
        <v/>
      </c>
    </row>
    <row r="118" spans="1:16" x14ac:dyDescent="0.25">
      <c r="A118" s="28"/>
      <c r="B118" s="74" t="str">
        <f>IF($G118="", "", IF(IFERROR(INDEX('Project List'!$C$11:$C$510, MATCH($G118, 'Project List'!$B$11:$B$510, 0)), "")="", "", IFERROR(INDEX('Project List'!$C$11:$C$510, MATCH($G118, 'Project List'!$B$11:$B$510, 0)), "")))</f>
        <v/>
      </c>
      <c r="C118" s="1" t="str">
        <f>IF($G118="", "", IF(IFERROR(INDEX('Project List'!$D$11:$D$510, MATCH($G118, 'Project List'!$B$11:$B$510, 0)), "")="", "", IFERROR(INDEX('Project List'!$D$11:$D$510, MATCH($G118, 'Project List'!$B$11:$B$510, 0)), "")))</f>
        <v/>
      </c>
      <c r="D118" s="79" t="str">
        <f>IF($G118="", "", IF(IFERROR(INDEX('Project List'!$H$11:$H$510, MATCH($G118, 'Project List'!$B$11:$B$510, 0)), "")="", "", IFERROR(INDEX('Project List'!$H$11:$H$510, MATCH($G118, 'Project List'!$B$11:$B$510, 0)), "")))</f>
        <v/>
      </c>
      <c r="E118" s="67" t="str">
        <f>IF($G118="", "", IF(IFERROR(INDEX('Project List'!$I$11:$I$510, MATCH($G118, 'Project List'!$B$11:$B$510, 0)), "")="", "", IFERROR(INDEX('Project List'!$I$11:$I$510, MATCH($G118, 'Project List'!$B$11:$B$510, 0)), "")))</f>
        <v/>
      </c>
      <c r="F118" s="28"/>
      <c r="G118" s="118"/>
      <c r="H118" s="120"/>
      <c r="I118" s="119"/>
      <c r="J118" s="122"/>
      <c r="K118" s="135"/>
      <c r="L118" s="28"/>
      <c r="N118" s="45" t="str">
        <f>IF($G118="", "", IF(COUNTIF('Project List'!$B$11:$B$510, 'Time &amp; Expenses'!$G118)=0, "X", ""))</f>
        <v/>
      </c>
      <c r="P118" s="45" t="str">
        <f>IF('Project List'!$B118="", "", 'Project List'!$B118)</f>
        <v/>
      </c>
    </row>
    <row r="119" spans="1:16" x14ac:dyDescent="0.25">
      <c r="A119" s="28"/>
      <c r="B119" s="74" t="str">
        <f>IF($G119="", "", IF(IFERROR(INDEX('Project List'!$C$11:$C$510, MATCH($G119, 'Project List'!$B$11:$B$510, 0)), "")="", "", IFERROR(INDEX('Project List'!$C$11:$C$510, MATCH($G119, 'Project List'!$B$11:$B$510, 0)), "")))</f>
        <v/>
      </c>
      <c r="C119" s="1" t="str">
        <f>IF($G119="", "", IF(IFERROR(INDEX('Project List'!$D$11:$D$510, MATCH($G119, 'Project List'!$B$11:$B$510, 0)), "")="", "", IFERROR(INDEX('Project List'!$D$11:$D$510, MATCH($G119, 'Project List'!$B$11:$B$510, 0)), "")))</f>
        <v/>
      </c>
      <c r="D119" s="79" t="str">
        <f>IF($G119="", "", IF(IFERROR(INDEX('Project List'!$H$11:$H$510, MATCH($G119, 'Project List'!$B$11:$B$510, 0)), "")="", "", IFERROR(INDEX('Project List'!$H$11:$H$510, MATCH($G119, 'Project List'!$B$11:$B$510, 0)), "")))</f>
        <v/>
      </c>
      <c r="E119" s="67" t="str">
        <f>IF($G119="", "", IF(IFERROR(INDEX('Project List'!$I$11:$I$510, MATCH($G119, 'Project List'!$B$11:$B$510, 0)), "")="", "", IFERROR(INDEX('Project List'!$I$11:$I$510, MATCH($G119, 'Project List'!$B$11:$B$510, 0)), "")))</f>
        <v/>
      </c>
      <c r="F119" s="28"/>
      <c r="G119" s="118"/>
      <c r="H119" s="120"/>
      <c r="I119" s="119"/>
      <c r="J119" s="122"/>
      <c r="K119" s="135"/>
      <c r="L119" s="28"/>
      <c r="N119" s="45" t="str">
        <f>IF($G119="", "", IF(COUNTIF('Project List'!$B$11:$B$510, 'Time &amp; Expenses'!$G119)=0, "X", ""))</f>
        <v/>
      </c>
      <c r="P119" s="45" t="str">
        <f>IF('Project List'!$B119="", "", 'Project List'!$B119)</f>
        <v/>
      </c>
    </row>
    <row r="120" spans="1:16" x14ac:dyDescent="0.25">
      <c r="A120" s="28"/>
      <c r="B120" s="74" t="str">
        <f>IF($G120="", "", IF(IFERROR(INDEX('Project List'!$C$11:$C$510, MATCH($G120, 'Project List'!$B$11:$B$510, 0)), "")="", "", IFERROR(INDEX('Project List'!$C$11:$C$510, MATCH($G120, 'Project List'!$B$11:$B$510, 0)), "")))</f>
        <v/>
      </c>
      <c r="C120" s="1" t="str">
        <f>IF($G120="", "", IF(IFERROR(INDEX('Project List'!$D$11:$D$510, MATCH($G120, 'Project List'!$B$11:$B$510, 0)), "")="", "", IFERROR(INDEX('Project List'!$D$11:$D$510, MATCH($G120, 'Project List'!$B$11:$B$510, 0)), "")))</f>
        <v/>
      </c>
      <c r="D120" s="79" t="str">
        <f>IF($G120="", "", IF(IFERROR(INDEX('Project List'!$H$11:$H$510, MATCH($G120, 'Project List'!$B$11:$B$510, 0)), "")="", "", IFERROR(INDEX('Project List'!$H$11:$H$510, MATCH($G120, 'Project List'!$B$11:$B$510, 0)), "")))</f>
        <v/>
      </c>
      <c r="E120" s="67" t="str">
        <f>IF($G120="", "", IF(IFERROR(INDEX('Project List'!$I$11:$I$510, MATCH($G120, 'Project List'!$B$11:$B$510, 0)), "")="", "", IFERROR(INDEX('Project List'!$I$11:$I$510, MATCH($G120, 'Project List'!$B$11:$B$510, 0)), "")))</f>
        <v/>
      </c>
      <c r="F120" s="28"/>
      <c r="G120" s="118"/>
      <c r="H120" s="120"/>
      <c r="I120" s="119"/>
      <c r="J120" s="122"/>
      <c r="K120" s="135"/>
      <c r="L120" s="28"/>
      <c r="N120" s="45" t="str">
        <f>IF($G120="", "", IF(COUNTIF('Project List'!$B$11:$B$510, 'Time &amp; Expenses'!$G120)=0, "X", ""))</f>
        <v/>
      </c>
      <c r="P120" s="45" t="str">
        <f>IF('Project List'!$B120="", "", 'Project List'!$B120)</f>
        <v/>
      </c>
    </row>
    <row r="121" spans="1:16" x14ac:dyDescent="0.25">
      <c r="A121" s="28"/>
      <c r="B121" s="74" t="str">
        <f>IF($G121="", "", IF(IFERROR(INDEX('Project List'!$C$11:$C$510, MATCH($G121, 'Project List'!$B$11:$B$510, 0)), "")="", "", IFERROR(INDEX('Project List'!$C$11:$C$510, MATCH($G121, 'Project List'!$B$11:$B$510, 0)), "")))</f>
        <v/>
      </c>
      <c r="C121" s="1" t="str">
        <f>IF($G121="", "", IF(IFERROR(INDEX('Project List'!$D$11:$D$510, MATCH($G121, 'Project List'!$B$11:$B$510, 0)), "")="", "", IFERROR(INDEX('Project List'!$D$11:$D$510, MATCH($G121, 'Project List'!$B$11:$B$510, 0)), "")))</f>
        <v/>
      </c>
      <c r="D121" s="79" t="str">
        <f>IF($G121="", "", IF(IFERROR(INDEX('Project List'!$H$11:$H$510, MATCH($G121, 'Project List'!$B$11:$B$510, 0)), "")="", "", IFERROR(INDEX('Project List'!$H$11:$H$510, MATCH($G121, 'Project List'!$B$11:$B$510, 0)), "")))</f>
        <v/>
      </c>
      <c r="E121" s="67" t="str">
        <f>IF($G121="", "", IF(IFERROR(INDEX('Project List'!$I$11:$I$510, MATCH($G121, 'Project List'!$B$11:$B$510, 0)), "")="", "", IFERROR(INDEX('Project List'!$I$11:$I$510, MATCH($G121, 'Project List'!$B$11:$B$510, 0)), "")))</f>
        <v/>
      </c>
      <c r="F121" s="28"/>
      <c r="G121" s="118"/>
      <c r="H121" s="120"/>
      <c r="I121" s="119"/>
      <c r="J121" s="122"/>
      <c r="K121" s="135"/>
      <c r="L121" s="28"/>
      <c r="N121" s="45" t="str">
        <f>IF($G121="", "", IF(COUNTIF('Project List'!$B$11:$B$510, 'Time &amp; Expenses'!$G121)=0, "X", ""))</f>
        <v/>
      </c>
      <c r="P121" s="45" t="str">
        <f>IF('Project List'!$B121="", "", 'Project List'!$B121)</f>
        <v/>
      </c>
    </row>
    <row r="122" spans="1:16" x14ac:dyDescent="0.25">
      <c r="A122" s="28"/>
      <c r="B122" s="74" t="str">
        <f>IF($G122="", "", IF(IFERROR(INDEX('Project List'!$C$11:$C$510, MATCH($G122, 'Project List'!$B$11:$B$510, 0)), "")="", "", IFERROR(INDEX('Project List'!$C$11:$C$510, MATCH($G122, 'Project List'!$B$11:$B$510, 0)), "")))</f>
        <v/>
      </c>
      <c r="C122" s="1" t="str">
        <f>IF($G122="", "", IF(IFERROR(INDEX('Project List'!$D$11:$D$510, MATCH($G122, 'Project List'!$B$11:$B$510, 0)), "")="", "", IFERROR(INDEX('Project List'!$D$11:$D$510, MATCH($G122, 'Project List'!$B$11:$B$510, 0)), "")))</f>
        <v/>
      </c>
      <c r="D122" s="79" t="str">
        <f>IF($G122="", "", IF(IFERROR(INDEX('Project List'!$H$11:$H$510, MATCH($G122, 'Project List'!$B$11:$B$510, 0)), "")="", "", IFERROR(INDEX('Project List'!$H$11:$H$510, MATCH($G122, 'Project List'!$B$11:$B$510, 0)), "")))</f>
        <v/>
      </c>
      <c r="E122" s="67" t="str">
        <f>IF($G122="", "", IF(IFERROR(INDEX('Project List'!$I$11:$I$510, MATCH($G122, 'Project List'!$B$11:$B$510, 0)), "")="", "", IFERROR(INDEX('Project List'!$I$11:$I$510, MATCH($G122, 'Project List'!$B$11:$B$510, 0)), "")))</f>
        <v/>
      </c>
      <c r="F122" s="28"/>
      <c r="G122" s="118"/>
      <c r="H122" s="120"/>
      <c r="I122" s="119"/>
      <c r="J122" s="122"/>
      <c r="K122" s="135"/>
      <c r="L122" s="28"/>
      <c r="N122" s="45" t="str">
        <f>IF($G122="", "", IF(COUNTIF('Project List'!$B$11:$B$510, 'Time &amp; Expenses'!$G122)=0, "X", ""))</f>
        <v/>
      </c>
      <c r="P122" s="45" t="str">
        <f>IF('Project List'!$B122="", "", 'Project List'!$B122)</f>
        <v/>
      </c>
    </row>
    <row r="123" spans="1:16" x14ac:dyDescent="0.25">
      <c r="A123" s="28"/>
      <c r="B123" s="74" t="str">
        <f>IF($G123="", "", IF(IFERROR(INDEX('Project List'!$C$11:$C$510, MATCH($G123, 'Project List'!$B$11:$B$510, 0)), "")="", "", IFERROR(INDEX('Project List'!$C$11:$C$510, MATCH($G123, 'Project List'!$B$11:$B$510, 0)), "")))</f>
        <v/>
      </c>
      <c r="C123" s="1" t="str">
        <f>IF($G123="", "", IF(IFERROR(INDEX('Project List'!$D$11:$D$510, MATCH($G123, 'Project List'!$B$11:$B$510, 0)), "")="", "", IFERROR(INDEX('Project List'!$D$11:$D$510, MATCH($G123, 'Project List'!$B$11:$B$510, 0)), "")))</f>
        <v/>
      </c>
      <c r="D123" s="79" t="str">
        <f>IF($G123="", "", IF(IFERROR(INDEX('Project List'!$H$11:$H$510, MATCH($G123, 'Project List'!$B$11:$B$510, 0)), "")="", "", IFERROR(INDEX('Project List'!$H$11:$H$510, MATCH($G123, 'Project List'!$B$11:$B$510, 0)), "")))</f>
        <v/>
      </c>
      <c r="E123" s="67" t="str">
        <f>IF($G123="", "", IF(IFERROR(INDEX('Project List'!$I$11:$I$510, MATCH($G123, 'Project List'!$B$11:$B$510, 0)), "")="", "", IFERROR(INDEX('Project List'!$I$11:$I$510, MATCH($G123, 'Project List'!$B$11:$B$510, 0)), "")))</f>
        <v/>
      </c>
      <c r="F123" s="28"/>
      <c r="G123" s="118"/>
      <c r="H123" s="120"/>
      <c r="I123" s="119"/>
      <c r="J123" s="122"/>
      <c r="K123" s="135"/>
      <c r="L123" s="28"/>
      <c r="N123" s="45" t="str">
        <f>IF($G123="", "", IF(COUNTIF('Project List'!$B$11:$B$510, 'Time &amp; Expenses'!$G123)=0, "X", ""))</f>
        <v/>
      </c>
      <c r="P123" s="45" t="str">
        <f>IF('Project List'!$B123="", "", 'Project List'!$B123)</f>
        <v/>
      </c>
    </row>
    <row r="124" spans="1:16" x14ac:dyDescent="0.25">
      <c r="A124" s="28"/>
      <c r="B124" s="74" t="str">
        <f>IF($G124="", "", IF(IFERROR(INDEX('Project List'!$C$11:$C$510, MATCH($G124, 'Project List'!$B$11:$B$510, 0)), "")="", "", IFERROR(INDEX('Project List'!$C$11:$C$510, MATCH($G124, 'Project List'!$B$11:$B$510, 0)), "")))</f>
        <v/>
      </c>
      <c r="C124" s="1" t="str">
        <f>IF($G124="", "", IF(IFERROR(INDEX('Project List'!$D$11:$D$510, MATCH($G124, 'Project List'!$B$11:$B$510, 0)), "")="", "", IFERROR(INDEX('Project List'!$D$11:$D$510, MATCH($G124, 'Project List'!$B$11:$B$510, 0)), "")))</f>
        <v/>
      </c>
      <c r="D124" s="79" t="str">
        <f>IF($G124="", "", IF(IFERROR(INDEX('Project List'!$H$11:$H$510, MATCH($G124, 'Project List'!$B$11:$B$510, 0)), "")="", "", IFERROR(INDEX('Project List'!$H$11:$H$510, MATCH($G124, 'Project List'!$B$11:$B$510, 0)), "")))</f>
        <v/>
      </c>
      <c r="E124" s="67" t="str">
        <f>IF($G124="", "", IF(IFERROR(INDEX('Project List'!$I$11:$I$510, MATCH($G124, 'Project List'!$B$11:$B$510, 0)), "")="", "", IFERROR(INDEX('Project List'!$I$11:$I$510, MATCH($G124, 'Project List'!$B$11:$B$510, 0)), "")))</f>
        <v/>
      </c>
      <c r="F124" s="28"/>
      <c r="G124" s="118"/>
      <c r="H124" s="120"/>
      <c r="I124" s="119"/>
      <c r="J124" s="122"/>
      <c r="K124" s="135"/>
      <c r="L124" s="28"/>
      <c r="N124" s="45" t="str">
        <f>IF($G124="", "", IF(COUNTIF('Project List'!$B$11:$B$510, 'Time &amp; Expenses'!$G124)=0, "X", ""))</f>
        <v/>
      </c>
      <c r="P124" s="45" t="str">
        <f>IF('Project List'!$B124="", "", 'Project List'!$B124)</f>
        <v/>
      </c>
    </row>
    <row r="125" spans="1:16" x14ac:dyDescent="0.25">
      <c r="A125" s="28"/>
      <c r="B125" s="74" t="str">
        <f>IF($G125="", "", IF(IFERROR(INDEX('Project List'!$C$11:$C$510, MATCH($G125, 'Project List'!$B$11:$B$510, 0)), "")="", "", IFERROR(INDEX('Project List'!$C$11:$C$510, MATCH($G125, 'Project List'!$B$11:$B$510, 0)), "")))</f>
        <v/>
      </c>
      <c r="C125" s="1" t="str">
        <f>IF($G125="", "", IF(IFERROR(INDEX('Project List'!$D$11:$D$510, MATCH($G125, 'Project List'!$B$11:$B$510, 0)), "")="", "", IFERROR(INDEX('Project List'!$D$11:$D$510, MATCH($G125, 'Project List'!$B$11:$B$510, 0)), "")))</f>
        <v/>
      </c>
      <c r="D125" s="79" t="str">
        <f>IF($G125="", "", IF(IFERROR(INDEX('Project List'!$H$11:$H$510, MATCH($G125, 'Project List'!$B$11:$B$510, 0)), "")="", "", IFERROR(INDEX('Project List'!$H$11:$H$510, MATCH($G125, 'Project List'!$B$11:$B$510, 0)), "")))</f>
        <v/>
      </c>
      <c r="E125" s="67" t="str">
        <f>IF($G125="", "", IF(IFERROR(INDEX('Project List'!$I$11:$I$510, MATCH($G125, 'Project List'!$B$11:$B$510, 0)), "")="", "", IFERROR(INDEX('Project List'!$I$11:$I$510, MATCH($G125, 'Project List'!$B$11:$B$510, 0)), "")))</f>
        <v/>
      </c>
      <c r="F125" s="28"/>
      <c r="G125" s="118"/>
      <c r="H125" s="120"/>
      <c r="I125" s="119"/>
      <c r="J125" s="122"/>
      <c r="K125" s="135"/>
      <c r="L125" s="28"/>
      <c r="N125" s="45" t="str">
        <f>IF($G125="", "", IF(COUNTIF('Project List'!$B$11:$B$510, 'Time &amp; Expenses'!$G125)=0, "X", ""))</f>
        <v/>
      </c>
      <c r="P125" s="45" t="str">
        <f>IF('Project List'!$B125="", "", 'Project List'!$B125)</f>
        <v/>
      </c>
    </row>
    <row r="126" spans="1:16" x14ac:dyDescent="0.25">
      <c r="A126" s="28"/>
      <c r="B126" s="74" t="str">
        <f>IF($G126="", "", IF(IFERROR(INDEX('Project List'!$C$11:$C$510, MATCH($G126, 'Project List'!$B$11:$B$510, 0)), "")="", "", IFERROR(INDEX('Project List'!$C$11:$C$510, MATCH($G126, 'Project List'!$B$11:$B$510, 0)), "")))</f>
        <v/>
      </c>
      <c r="C126" s="1" t="str">
        <f>IF($G126="", "", IF(IFERROR(INDEX('Project List'!$D$11:$D$510, MATCH($G126, 'Project List'!$B$11:$B$510, 0)), "")="", "", IFERROR(INDEX('Project List'!$D$11:$D$510, MATCH($G126, 'Project List'!$B$11:$B$510, 0)), "")))</f>
        <v/>
      </c>
      <c r="D126" s="79" t="str">
        <f>IF($G126="", "", IF(IFERROR(INDEX('Project List'!$H$11:$H$510, MATCH($G126, 'Project List'!$B$11:$B$510, 0)), "")="", "", IFERROR(INDEX('Project List'!$H$11:$H$510, MATCH($G126, 'Project List'!$B$11:$B$510, 0)), "")))</f>
        <v/>
      </c>
      <c r="E126" s="67" t="str">
        <f>IF($G126="", "", IF(IFERROR(INDEX('Project List'!$I$11:$I$510, MATCH($G126, 'Project List'!$B$11:$B$510, 0)), "")="", "", IFERROR(INDEX('Project List'!$I$11:$I$510, MATCH($G126, 'Project List'!$B$11:$B$510, 0)), "")))</f>
        <v/>
      </c>
      <c r="F126" s="28"/>
      <c r="G126" s="118"/>
      <c r="H126" s="120"/>
      <c r="I126" s="119"/>
      <c r="J126" s="122"/>
      <c r="K126" s="135"/>
      <c r="L126" s="28"/>
      <c r="N126" s="45" t="str">
        <f>IF($G126="", "", IF(COUNTIF('Project List'!$B$11:$B$510, 'Time &amp; Expenses'!$G126)=0, "X", ""))</f>
        <v/>
      </c>
      <c r="P126" s="45" t="str">
        <f>IF('Project List'!$B126="", "", 'Project List'!$B126)</f>
        <v/>
      </c>
    </row>
    <row r="127" spans="1:16" x14ac:dyDescent="0.25">
      <c r="A127" s="28"/>
      <c r="B127" s="74" t="str">
        <f>IF($G127="", "", IF(IFERROR(INDEX('Project List'!$C$11:$C$510, MATCH($G127, 'Project List'!$B$11:$B$510, 0)), "")="", "", IFERROR(INDEX('Project List'!$C$11:$C$510, MATCH($G127, 'Project List'!$B$11:$B$510, 0)), "")))</f>
        <v/>
      </c>
      <c r="C127" s="1" t="str">
        <f>IF($G127="", "", IF(IFERROR(INDEX('Project List'!$D$11:$D$510, MATCH($G127, 'Project List'!$B$11:$B$510, 0)), "")="", "", IFERROR(INDEX('Project List'!$D$11:$D$510, MATCH($G127, 'Project List'!$B$11:$B$510, 0)), "")))</f>
        <v/>
      </c>
      <c r="D127" s="79" t="str">
        <f>IF($G127="", "", IF(IFERROR(INDEX('Project List'!$H$11:$H$510, MATCH($G127, 'Project List'!$B$11:$B$510, 0)), "")="", "", IFERROR(INDEX('Project List'!$H$11:$H$510, MATCH($G127, 'Project List'!$B$11:$B$510, 0)), "")))</f>
        <v/>
      </c>
      <c r="E127" s="67" t="str">
        <f>IF($G127="", "", IF(IFERROR(INDEX('Project List'!$I$11:$I$510, MATCH($G127, 'Project List'!$B$11:$B$510, 0)), "")="", "", IFERROR(INDEX('Project List'!$I$11:$I$510, MATCH($G127, 'Project List'!$B$11:$B$510, 0)), "")))</f>
        <v/>
      </c>
      <c r="F127" s="28"/>
      <c r="G127" s="118"/>
      <c r="H127" s="120"/>
      <c r="I127" s="119"/>
      <c r="J127" s="122"/>
      <c r="K127" s="135"/>
      <c r="L127" s="28"/>
      <c r="N127" s="45" t="str">
        <f>IF($G127="", "", IF(COUNTIF('Project List'!$B$11:$B$510, 'Time &amp; Expenses'!$G127)=0, "X", ""))</f>
        <v/>
      </c>
      <c r="P127" s="45" t="str">
        <f>IF('Project List'!$B127="", "", 'Project List'!$B127)</f>
        <v/>
      </c>
    </row>
    <row r="128" spans="1:16" x14ac:dyDescent="0.25">
      <c r="A128" s="28"/>
      <c r="B128" s="74" t="str">
        <f>IF($G128="", "", IF(IFERROR(INDEX('Project List'!$C$11:$C$510, MATCH($G128, 'Project List'!$B$11:$B$510, 0)), "")="", "", IFERROR(INDEX('Project List'!$C$11:$C$510, MATCH($G128, 'Project List'!$B$11:$B$510, 0)), "")))</f>
        <v/>
      </c>
      <c r="C128" s="1" t="str">
        <f>IF($G128="", "", IF(IFERROR(INDEX('Project List'!$D$11:$D$510, MATCH($G128, 'Project List'!$B$11:$B$510, 0)), "")="", "", IFERROR(INDEX('Project List'!$D$11:$D$510, MATCH($G128, 'Project List'!$B$11:$B$510, 0)), "")))</f>
        <v/>
      </c>
      <c r="D128" s="79" t="str">
        <f>IF($G128="", "", IF(IFERROR(INDEX('Project List'!$H$11:$H$510, MATCH($G128, 'Project List'!$B$11:$B$510, 0)), "")="", "", IFERROR(INDEX('Project List'!$H$11:$H$510, MATCH($G128, 'Project List'!$B$11:$B$510, 0)), "")))</f>
        <v/>
      </c>
      <c r="E128" s="67" t="str">
        <f>IF($G128="", "", IF(IFERROR(INDEX('Project List'!$I$11:$I$510, MATCH($G128, 'Project List'!$B$11:$B$510, 0)), "")="", "", IFERROR(INDEX('Project List'!$I$11:$I$510, MATCH($G128, 'Project List'!$B$11:$B$510, 0)), "")))</f>
        <v/>
      </c>
      <c r="F128" s="28"/>
      <c r="G128" s="118"/>
      <c r="H128" s="120"/>
      <c r="I128" s="119"/>
      <c r="J128" s="122"/>
      <c r="K128" s="135"/>
      <c r="L128" s="28"/>
      <c r="N128" s="45" t="str">
        <f>IF($G128="", "", IF(COUNTIF('Project List'!$B$11:$B$510, 'Time &amp; Expenses'!$G128)=0, "X", ""))</f>
        <v/>
      </c>
      <c r="P128" s="45" t="str">
        <f>IF('Project List'!$B128="", "", 'Project List'!$B128)</f>
        <v/>
      </c>
    </row>
    <row r="129" spans="1:16" x14ac:dyDescent="0.25">
      <c r="A129" s="28"/>
      <c r="B129" s="74" t="str">
        <f>IF($G129="", "", IF(IFERROR(INDEX('Project List'!$C$11:$C$510, MATCH($G129, 'Project List'!$B$11:$B$510, 0)), "")="", "", IFERROR(INDEX('Project List'!$C$11:$C$510, MATCH($G129, 'Project List'!$B$11:$B$510, 0)), "")))</f>
        <v/>
      </c>
      <c r="C129" s="1" t="str">
        <f>IF($G129="", "", IF(IFERROR(INDEX('Project List'!$D$11:$D$510, MATCH($G129, 'Project List'!$B$11:$B$510, 0)), "")="", "", IFERROR(INDEX('Project List'!$D$11:$D$510, MATCH($G129, 'Project List'!$B$11:$B$510, 0)), "")))</f>
        <v/>
      </c>
      <c r="D129" s="79" t="str">
        <f>IF($G129="", "", IF(IFERROR(INDEX('Project List'!$H$11:$H$510, MATCH($G129, 'Project List'!$B$11:$B$510, 0)), "")="", "", IFERROR(INDEX('Project List'!$H$11:$H$510, MATCH($G129, 'Project List'!$B$11:$B$510, 0)), "")))</f>
        <v/>
      </c>
      <c r="E129" s="67" t="str">
        <f>IF($G129="", "", IF(IFERROR(INDEX('Project List'!$I$11:$I$510, MATCH($G129, 'Project List'!$B$11:$B$510, 0)), "")="", "", IFERROR(INDEX('Project List'!$I$11:$I$510, MATCH($G129, 'Project List'!$B$11:$B$510, 0)), "")))</f>
        <v/>
      </c>
      <c r="F129" s="28"/>
      <c r="G129" s="118"/>
      <c r="H129" s="120"/>
      <c r="I129" s="119"/>
      <c r="J129" s="122"/>
      <c r="K129" s="135"/>
      <c r="L129" s="28"/>
      <c r="N129" s="45" t="str">
        <f>IF($G129="", "", IF(COUNTIF('Project List'!$B$11:$B$510, 'Time &amp; Expenses'!$G129)=0, "X", ""))</f>
        <v/>
      </c>
      <c r="P129" s="45" t="str">
        <f>IF('Project List'!$B129="", "", 'Project List'!$B129)</f>
        <v/>
      </c>
    </row>
    <row r="130" spans="1:16" x14ac:dyDescent="0.25">
      <c r="A130" s="28"/>
      <c r="B130" s="74" t="str">
        <f>IF($G130="", "", IF(IFERROR(INDEX('Project List'!$C$11:$C$510, MATCH($G130, 'Project List'!$B$11:$B$510, 0)), "")="", "", IFERROR(INDEX('Project List'!$C$11:$C$510, MATCH($G130, 'Project List'!$B$11:$B$510, 0)), "")))</f>
        <v/>
      </c>
      <c r="C130" s="1" t="str">
        <f>IF($G130="", "", IF(IFERROR(INDEX('Project List'!$D$11:$D$510, MATCH($G130, 'Project List'!$B$11:$B$510, 0)), "")="", "", IFERROR(INDEX('Project List'!$D$11:$D$510, MATCH($G130, 'Project List'!$B$11:$B$510, 0)), "")))</f>
        <v/>
      </c>
      <c r="D130" s="79" t="str">
        <f>IF($G130="", "", IF(IFERROR(INDEX('Project List'!$H$11:$H$510, MATCH($G130, 'Project List'!$B$11:$B$510, 0)), "")="", "", IFERROR(INDEX('Project List'!$H$11:$H$510, MATCH($G130, 'Project List'!$B$11:$B$510, 0)), "")))</f>
        <v/>
      </c>
      <c r="E130" s="67" t="str">
        <f>IF($G130="", "", IF(IFERROR(INDEX('Project List'!$I$11:$I$510, MATCH($G130, 'Project List'!$B$11:$B$510, 0)), "")="", "", IFERROR(INDEX('Project List'!$I$11:$I$510, MATCH($G130, 'Project List'!$B$11:$B$510, 0)), "")))</f>
        <v/>
      </c>
      <c r="F130" s="28"/>
      <c r="G130" s="118"/>
      <c r="H130" s="120"/>
      <c r="I130" s="119"/>
      <c r="J130" s="122"/>
      <c r="K130" s="135"/>
      <c r="L130" s="28"/>
      <c r="N130" s="45" t="str">
        <f>IF($G130="", "", IF(COUNTIF('Project List'!$B$11:$B$510, 'Time &amp; Expenses'!$G130)=0, "X", ""))</f>
        <v/>
      </c>
      <c r="P130" s="45" t="str">
        <f>IF('Project List'!$B130="", "", 'Project List'!$B130)</f>
        <v/>
      </c>
    </row>
    <row r="131" spans="1:16" x14ac:dyDescent="0.25">
      <c r="A131" s="28"/>
      <c r="B131" s="74" t="str">
        <f>IF($G131="", "", IF(IFERROR(INDEX('Project List'!$C$11:$C$510, MATCH($G131, 'Project List'!$B$11:$B$510, 0)), "")="", "", IFERROR(INDEX('Project List'!$C$11:$C$510, MATCH($G131, 'Project List'!$B$11:$B$510, 0)), "")))</f>
        <v/>
      </c>
      <c r="C131" s="1" t="str">
        <f>IF($G131="", "", IF(IFERROR(INDEX('Project List'!$D$11:$D$510, MATCH($G131, 'Project List'!$B$11:$B$510, 0)), "")="", "", IFERROR(INDEX('Project List'!$D$11:$D$510, MATCH($G131, 'Project List'!$B$11:$B$510, 0)), "")))</f>
        <v/>
      </c>
      <c r="D131" s="79" t="str">
        <f>IF($G131="", "", IF(IFERROR(INDEX('Project List'!$H$11:$H$510, MATCH($G131, 'Project List'!$B$11:$B$510, 0)), "")="", "", IFERROR(INDEX('Project List'!$H$11:$H$510, MATCH($G131, 'Project List'!$B$11:$B$510, 0)), "")))</f>
        <v/>
      </c>
      <c r="E131" s="67" t="str">
        <f>IF($G131="", "", IF(IFERROR(INDEX('Project List'!$I$11:$I$510, MATCH($G131, 'Project List'!$B$11:$B$510, 0)), "")="", "", IFERROR(INDEX('Project List'!$I$11:$I$510, MATCH($G131, 'Project List'!$B$11:$B$510, 0)), "")))</f>
        <v/>
      </c>
      <c r="F131" s="28"/>
      <c r="G131" s="118"/>
      <c r="H131" s="120"/>
      <c r="I131" s="119"/>
      <c r="J131" s="122"/>
      <c r="K131" s="135"/>
      <c r="L131" s="28"/>
      <c r="N131" s="45" t="str">
        <f>IF($G131="", "", IF(COUNTIF('Project List'!$B$11:$B$510, 'Time &amp; Expenses'!$G131)=0, "X", ""))</f>
        <v/>
      </c>
      <c r="P131" s="45" t="str">
        <f>IF('Project List'!$B131="", "", 'Project List'!$B131)</f>
        <v/>
      </c>
    </row>
    <row r="132" spans="1:16" x14ac:dyDescent="0.25">
      <c r="A132" s="28"/>
      <c r="B132" s="74" t="str">
        <f>IF($G132="", "", IF(IFERROR(INDEX('Project List'!$C$11:$C$510, MATCH($G132, 'Project List'!$B$11:$B$510, 0)), "")="", "", IFERROR(INDEX('Project List'!$C$11:$C$510, MATCH($G132, 'Project List'!$B$11:$B$510, 0)), "")))</f>
        <v/>
      </c>
      <c r="C132" s="1" t="str">
        <f>IF($G132="", "", IF(IFERROR(INDEX('Project List'!$D$11:$D$510, MATCH($G132, 'Project List'!$B$11:$B$510, 0)), "")="", "", IFERROR(INDEX('Project List'!$D$11:$D$510, MATCH($G132, 'Project List'!$B$11:$B$510, 0)), "")))</f>
        <v/>
      </c>
      <c r="D132" s="79" t="str">
        <f>IF($G132="", "", IF(IFERROR(INDEX('Project List'!$H$11:$H$510, MATCH($G132, 'Project List'!$B$11:$B$510, 0)), "")="", "", IFERROR(INDEX('Project List'!$H$11:$H$510, MATCH($G132, 'Project List'!$B$11:$B$510, 0)), "")))</f>
        <v/>
      </c>
      <c r="E132" s="67" t="str">
        <f>IF($G132="", "", IF(IFERROR(INDEX('Project List'!$I$11:$I$510, MATCH($G132, 'Project List'!$B$11:$B$510, 0)), "")="", "", IFERROR(INDEX('Project List'!$I$11:$I$510, MATCH($G132, 'Project List'!$B$11:$B$510, 0)), "")))</f>
        <v/>
      </c>
      <c r="F132" s="28"/>
      <c r="G132" s="118"/>
      <c r="H132" s="120"/>
      <c r="I132" s="119"/>
      <c r="J132" s="122"/>
      <c r="K132" s="135"/>
      <c r="L132" s="28"/>
      <c r="N132" s="45" t="str">
        <f>IF($G132="", "", IF(COUNTIF('Project List'!$B$11:$B$510, 'Time &amp; Expenses'!$G132)=0, "X", ""))</f>
        <v/>
      </c>
      <c r="P132" s="45" t="str">
        <f>IF('Project List'!$B132="", "", 'Project List'!$B132)</f>
        <v/>
      </c>
    </row>
    <row r="133" spans="1:16" x14ac:dyDescent="0.25">
      <c r="A133" s="28"/>
      <c r="B133" s="74" t="str">
        <f>IF($G133="", "", IF(IFERROR(INDEX('Project List'!$C$11:$C$510, MATCH($G133, 'Project List'!$B$11:$B$510, 0)), "")="", "", IFERROR(INDEX('Project List'!$C$11:$C$510, MATCH($G133, 'Project List'!$B$11:$B$510, 0)), "")))</f>
        <v/>
      </c>
      <c r="C133" s="1" t="str">
        <f>IF($G133="", "", IF(IFERROR(INDEX('Project List'!$D$11:$D$510, MATCH($G133, 'Project List'!$B$11:$B$510, 0)), "")="", "", IFERROR(INDEX('Project List'!$D$11:$D$510, MATCH($G133, 'Project List'!$B$11:$B$510, 0)), "")))</f>
        <v/>
      </c>
      <c r="D133" s="79" t="str">
        <f>IF($G133="", "", IF(IFERROR(INDEX('Project List'!$H$11:$H$510, MATCH($G133, 'Project List'!$B$11:$B$510, 0)), "")="", "", IFERROR(INDEX('Project List'!$H$11:$H$510, MATCH($G133, 'Project List'!$B$11:$B$510, 0)), "")))</f>
        <v/>
      </c>
      <c r="E133" s="67" t="str">
        <f>IF($G133="", "", IF(IFERROR(INDEX('Project List'!$I$11:$I$510, MATCH($G133, 'Project List'!$B$11:$B$510, 0)), "")="", "", IFERROR(INDEX('Project List'!$I$11:$I$510, MATCH($G133, 'Project List'!$B$11:$B$510, 0)), "")))</f>
        <v/>
      </c>
      <c r="F133" s="28"/>
      <c r="G133" s="118"/>
      <c r="H133" s="120"/>
      <c r="I133" s="119"/>
      <c r="J133" s="122"/>
      <c r="K133" s="135"/>
      <c r="L133" s="28"/>
      <c r="N133" s="45" t="str">
        <f>IF($G133="", "", IF(COUNTIF('Project List'!$B$11:$B$510, 'Time &amp; Expenses'!$G133)=0, "X", ""))</f>
        <v/>
      </c>
      <c r="P133" s="45" t="str">
        <f>IF('Project List'!$B133="", "", 'Project List'!$B133)</f>
        <v/>
      </c>
    </row>
    <row r="134" spans="1:16" x14ac:dyDescent="0.25">
      <c r="A134" s="28"/>
      <c r="B134" s="74" t="str">
        <f>IF($G134="", "", IF(IFERROR(INDEX('Project List'!$C$11:$C$510, MATCH($G134, 'Project List'!$B$11:$B$510, 0)), "")="", "", IFERROR(INDEX('Project List'!$C$11:$C$510, MATCH($G134, 'Project List'!$B$11:$B$510, 0)), "")))</f>
        <v/>
      </c>
      <c r="C134" s="1" t="str">
        <f>IF($G134="", "", IF(IFERROR(INDEX('Project List'!$D$11:$D$510, MATCH($G134, 'Project List'!$B$11:$B$510, 0)), "")="", "", IFERROR(INDEX('Project List'!$D$11:$D$510, MATCH($G134, 'Project List'!$B$11:$B$510, 0)), "")))</f>
        <v/>
      </c>
      <c r="D134" s="79" t="str">
        <f>IF($G134="", "", IF(IFERROR(INDEX('Project List'!$H$11:$H$510, MATCH($G134, 'Project List'!$B$11:$B$510, 0)), "")="", "", IFERROR(INDEX('Project List'!$H$11:$H$510, MATCH($G134, 'Project List'!$B$11:$B$510, 0)), "")))</f>
        <v/>
      </c>
      <c r="E134" s="67" t="str">
        <f>IF($G134="", "", IF(IFERROR(INDEX('Project List'!$I$11:$I$510, MATCH($G134, 'Project List'!$B$11:$B$510, 0)), "")="", "", IFERROR(INDEX('Project List'!$I$11:$I$510, MATCH($G134, 'Project List'!$B$11:$B$510, 0)), "")))</f>
        <v/>
      </c>
      <c r="F134" s="28"/>
      <c r="G134" s="118"/>
      <c r="H134" s="120"/>
      <c r="I134" s="119"/>
      <c r="J134" s="122"/>
      <c r="K134" s="135"/>
      <c r="L134" s="28"/>
      <c r="N134" s="45" t="str">
        <f>IF($G134="", "", IF(COUNTIF('Project List'!$B$11:$B$510, 'Time &amp; Expenses'!$G134)=0, "X", ""))</f>
        <v/>
      </c>
      <c r="P134" s="45" t="str">
        <f>IF('Project List'!$B134="", "", 'Project List'!$B134)</f>
        <v/>
      </c>
    </row>
    <row r="135" spans="1:16" x14ac:dyDescent="0.25">
      <c r="A135" s="28"/>
      <c r="B135" s="74" t="str">
        <f>IF($G135="", "", IF(IFERROR(INDEX('Project List'!$C$11:$C$510, MATCH($G135, 'Project List'!$B$11:$B$510, 0)), "")="", "", IFERROR(INDEX('Project List'!$C$11:$C$510, MATCH($G135, 'Project List'!$B$11:$B$510, 0)), "")))</f>
        <v/>
      </c>
      <c r="C135" s="1" t="str">
        <f>IF($G135="", "", IF(IFERROR(INDEX('Project List'!$D$11:$D$510, MATCH($G135, 'Project List'!$B$11:$B$510, 0)), "")="", "", IFERROR(INDEX('Project List'!$D$11:$D$510, MATCH($G135, 'Project List'!$B$11:$B$510, 0)), "")))</f>
        <v/>
      </c>
      <c r="D135" s="79" t="str">
        <f>IF($G135="", "", IF(IFERROR(INDEX('Project List'!$H$11:$H$510, MATCH($G135, 'Project List'!$B$11:$B$510, 0)), "")="", "", IFERROR(INDEX('Project List'!$H$11:$H$510, MATCH($G135, 'Project List'!$B$11:$B$510, 0)), "")))</f>
        <v/>
      </c>
      <c r="E135" s="67" t="str">
        <f>IF($G135="", "", IF(IFERROR(INDEX('Project List'!$I$11:$I$510, MATCH($G135, 'Project List'!$B$11:$B$510, 0)), "")="", "", IFERROR(INDEX('Project List'!$I$11:$I$510, MATCH($G135, 'Project List'!$B$11:$B$510, 0)), "")))</f>
        <v/>
      </c>
      <c r="F135" s="28"/>
      <c r="G135" s="118"/>
      <c r="H135" s="120"/>
      <c r="I135" s="119"/>
      <c r="J135" s="122"/>
      <c r="K135" s="135"/>
      <c r="L135" s="28"/>
      <c r="N135" s="45" t="str">
        <f>IF($G135="", "", IF(COUNTIF('Project List'!$B$11:$B$510, 'Time &amp; Expenses'!$G135)=0, "X", ""))</f>
        <v/>
      </c>
      <c r="P135" s="45" t="str">
        <f>IF('Project List'!$B135="", "", 'Project List'!$B135)</f>
        <v/>
      </c>
    </row>
    <row r="136" spans="1:16" x14ac:dyDescent="0.25">
      <c r="A136" s="28"/>
      <c r="B136" s="74" t="str">
        <f>IF($G136="", "", IF(IFERROR(INDEX('Project List'!$C$11:$C$510, MATCH($G136, 'Project List'!$B$11:$B$510, 0)), "")="", "", IFERROR(INDEX('Project List'!$C$11:$C$510, MATCH($G136, 'Project List'!$B$11:$B$510, 0)), "")))</f>
        <v/>
      </c>
      <c r="C136" s="1" t="str">
        <f>IF($G136="", "", IF(IFERROR(INDEX('Project List'!$D$11:$D$510, MATCH($G136, 'Project List'!$B$11:$B$510, 0)), "")="", "", IFERROR(INDEX('Project List'!$D$11:$D$510, MATCH($G136, 'Project List'!$B$11:$B$510, 0)), "")))</f>
        <v/>
      </c>
      <c r="D136" s="79" t="str">
        <f>IF($G136="", "", IF(IFERROR(INDEX('Project List'!$H$11:$H$510, MATCH($G136, 'Project List'!$B$11:$B$510, 0)), "")="", "", IFERROR(INDEX('Project List'!$H$11:$H$510, MATCH($G136, 'Project List'!$B$11:$B$510, 0)), "")))</f>
        <v/>
      </c>
      <c r="E136" s="67" t="str">
        <f>IF($G136="", "", IF(IFERROR(INDEX('Project List'!$I$11:$I$510, MATCH($G136, 'Project List'!$B$11:$B$510, 0)), "")="", "", IFERROR(INDEX('Project List'!$I$11:$I$510, MATCH($G136, 'Project List'!$B$11:$B$510, 0)), "")))</f>
        <v/>
      </c>
      <c r="F136" s="28"/>
      <c r="G136" s="118"/>
      <c r="H136" s="120"/>
      <c r="I136" s="119"/>
      <c r="J136" s="122"/>
      <c r="K136" s="135"/>
      <c r="L136" s="28"/>
      <c r="N136" s="45" t="str">
        <f>IF($G136="", "", IF(COUNTIF('Project List'!$B$11:$B$510, 'Time &amp; Expenses'!$G136)=0, "X", ""))</f>
        <v/>
      </c>
      <c r="P136" s="45" t="str">
        <f>IF('Project List'!$B136="", "", 'Project List'!$B136)</f>
        <v/>
      </c>
    </row>
    <row r="137" spans="1:16" x14ac:dyDescent="0.25">
      <c r="A137" s="28"/>
      <c r="B137" s="74" t="str">
        <f>IF($G137="", "", IF(IFERROR(INDEX('Project List'!$C$11:$C$510, MATCH($G137, 'Project List'!$B$11:$B$510, 0)), "")="", "", IFERROR(INDEX('Project List'!$C$11:$C$510, MATCH($G137, 'Project List'!$B$11:$B$510, 0)), "")))</f>
        <v/>
      </c>
      <c r="C137" s="1" t="str">
        <f>IF($G137="", "", IF(IFERROR(INDEX('Project List'!$D$11:$D$510, MATCH($G137, 'Project List'!$B$11:$B$510, 0)), "")="", "", IFERROR(INDEX('Project List'!$D$11:$D$510, MATCH($G137, 'Project List'!$B$11:$B$510, 0)), "")))</f>
        <v/>
      </c>
      <c r="D137" s="79" t="str">
        <f>IF($G137="", "", IF(IFERROR(INDEX('Project List'!$H$11:$H$510, MATCH($G137, 'Project List'!$B$11:$B$510, 0)), "")="", "", IFERROR(INDEX('Project List'!$H$11:$H$510, MATCH($G137, 'Project List'!$B$11:$B$510, 0)), "")))</f>
        <v/>
      </c>
      <c r="E137" s="67" t="str">
        <f>IF($G137="", "", IF(IFERROR(INDEX('Project List'!$I$11:$I$510, MATCH($G137, 'Project List'!$B$11:$B$510, 0)), "")="", "", IFERROR(INDEX('Project List'!$I$11:$I$510, MATCH($G137, 'Project List'!$B$11:$B$510, 0)), "")))</f>
        <v/>
      </c>
      <c r="F137" s="28"/>
      <c r="G137" s="118"/>
      <c r="H137" s="120"/>
      <c r="I137" s="119"/>
      <c r="J137" s="122"/>
      <c r="K137" s="135"/>
      <c r="L137" s="28"/>
      <c r="N137" s="45" t="str">
        <f>IF($G137="", "", IF(COUNTIF('Project List'!$B$11:$B$510, 'Time &amp; Expenses'!$G137)=0, "X", ""))</f>
        <v/>
      </c>
      <c r="P137" s="45" t="str">
        <f>IF('Project List'!$B137="", "", 'Project List'!$B137)</f>
        <v/>
      </c>
    </row>
    <row r="138" spans="1:16" x14ac:dyDescent="0.25">
      <c r="A138" s="28"/>
      <c r="B138" s="74" t="str">
        <f>IF($G138="", "", IF(IFERROR(INDEX('Project List'!$C$11:$C$510, MATCH($G138, 'Project List'!$B$11:$B$510, 0)), "")="", "", IFERROR(INDEX('Project List'!$C$11:$C$510, MATCH($G138, 'Project List'!$B$11:$B$510, 0)), "")))</f>
        <v/>
      </c>
      <c r="C138" s="1" t="str">
        <f>IF($G138="", "", IF(IFERROR(INDEX('Project List'!$D$11:$D$510, MATCH($G138, 'Project List'!$B$11:$B$510, 0)), "")="", "", IFERROR(INDEX('Project List'!$D$11:$D$510, MATCH($G138, 'Project List'!$B$11:$B$510, 0)), "")))</f>
        <v/>
      </c>
      <c r="D138" s="79" t="str">
        <f>IF($G138="", "", IF(IFERROR(INDEX('Project List'!$H$11:$H$510, MATCH($G138, 'Project List'!$B$11:$B$510, 0)), "")="", "", IFERROR(INDEX('Project List'!$H$11:$H$510, MATCH($G138, 'Project List'!$B$11:$B$510, 0)), "")))</f>
        <v/>
      </c>
      <c r="E138" s="67" t="str">
        <f>IF($G138="", "", IF(IFERROR(INDEX('Project List'!$I$11:$I$510, MATCH($G138, 'Project List'!$B$11:$B$510, 0)), "")="", "", IFERROR(INDEX('Project List'!$I$11:$I$510, MATCH($G138, 'Project List'!$B$11:$B$510, 0)), "")))</f>
        <v/>
      </c>
      <c r="F138" s="28"/>
      <c r="G138" s="118"/>
      <c r="H138" s="120"/>
      <c r="I138" s="119"/>
      <c r="J138" s="122"/>
      <c r="K138" s="135"/>
      <c r="L138" s="28"/>
      <c r="N138" s="45" t="str">
        <f>IF($G138="", "", IF(COUNTIF('Project List'!$B$11:$B$510, 'Time &amp; Expenses'!$G138)=0, "X", ""))</f>
        <v/>
      </c>
      <c r="P138" s="45" t="str">
        <f>IF('Project List'!$B138="", "", 'Project List'!$B138)</f>
        <v/>
      </c>
    </row>
    <row r="139" spans="1:16" x14ac:dyDescent="0.25">
      <c r="A139" s="28"/>
      <c r="B139" s="74" t="str">
        <f>IF($G139="", "", IF(IFERROR(INDEX('Project List'!$C$11:$C$510, MATCH($G139, 'Project List'!$B$11:$B$510, 0)), "")="", "", IFERROR(INDEX('Project List'!$C$11:$C$510, MATCH($G139, 'Project List'!$B$11:$B$510, 0)), "")))</f>
        <v/>
      </c>
      <c r="C139" s="1" t="str">
        <f>IF($G139="", "", IF(IFERROR(INDEX('Project List'!$D$11:$D$510, MATCH($G139, 'Project List'!$B$11:$B$510, 0)), "")="", "", IFERROR(INDEX('Project List'!$D$11:$D$510, MATCH($G139, 'Project List'!$B$11:$B$510, 0)), "")))</f>
        <v/>
      </c>
      <c r="D139" s="79" t="str">
        <f>IF($G139="", "", IF(IFERROR(INDEX('Project List'!$H$11:$H$510, MATCH($G139, 'Project List'!$B$11:$B$510, 0)), "")="", "", IFERROR(INDEX('Project List'!$H$11:$H$510, MATCH($G139, 'Project List'!$B$11:$B$510, 0)), "")))</f>
        <v/>
      </c>
      <c r="E139" s="67" t="str">
        <f>IF($G139="", "", IF(IFERROR(INDEX('Project List'!$I$11:$I$510, MATCH($G139, 'Project List'!$B$11:$B$510, 0)), "")="", "", IFERROR(INDEX('Project List'!$I$11:$I$510, MATCH($G139, 'Project List'!$B$11:$B$510, 0)), "")))</f>
        <v/>
      </c>
      <c r="F139" s="28"/>
      <c r="G139" s="118"/>
      <c r="H139" s="120"/>
      <c r="I139" s="119"/>
      <c r="J139" s="122"/>
      <c r="K139" s="135"/>
      <c r="L139" s="28"/>
      <c r="N139" s="45" t="str">
        <f>IF($G139="", "", IF(COUNTIF('Project List'!$B$11:$B$510, 'Time &amp; Expenses'!$G139)=0, "X", ""))</f>
        <v/>
      </c>
      <c r="P139" s="45" t="str">
        <f>IF('Project List'!$B139="", "", 'Project List'!$B139)</f>
        <v/>
      </c>
    </row>
    <row r="140" spans="1:16" x14ac:dyDescent="0.25">
      <c r="A140" s="28"/>
      <c r="B140" s="74" t="str">
        <f>IF($G140="", "", IF(IFERROR(INDEX('Project List'!$C$11:$C$510, MATCH($G140, 'Project List'!$B$11:$B$510, 0)), "")="", "", IFERROR(INDEX('Project List'!$C$11:$C$510, MATCH($G140, 'Project List'!$B$11:$B$510, 0)), "")))</f>
        <v/>
      </c>
      <c r="C140" s="1" t="str">
        <f>IF($G140="", "", IF(IFERROR(INDEX('Project List'!$D$11:$D$510, MATCH($G140, 'Project List'!$B$11:$B$510, 0)), "")="", "", IFERROR(INDEX('Project List'!$D$11:$D$510, MATCH($G140, 'Project List'!$B$11:$B$510, 0)), "")))</f>
        <v/>
      </c>
      <c r="D140" s="79" t="str">
        <f>IF($G140="", "", IF(IFERROR(INDEX('Project List'!$H$11:$H$510, MATCH($G140, 'Project List'!$B$11:$B$510, 0)), "")="", "", IFERROR(INDEX('Project List'!$H$11:$H$510, MATCH($G140, 'Project List'!$B$11:$B$510, 0)), "")))</f>
        <v/>
      </c>
      <c r="E140" s="67" t="str">
        <f>IF($G140="", "", IF(IFERROR(INDEX('Project List'!$I$11:$I$510, MATCH($G140, 'Project List'!$B$11:$B$510, 0)), "")="", "", IFERROR(INDEX('Project List'!$I$11:$I$510, MATCH($G140, 'Project List'!$B$11:$B$510, 0)), "")))</f>
        <v/>
      </c>
      <c r="F140" s="28"/>
      <c r="G140" s="118"/>
      <c r="H140" s="120"/>
      <c r="I140" s="119"/>
      <c r="J140" s="122"/>
      <c r="K140" s="135"/>
      <c r="L140" s="28"/>
      <c r="N140" s="45" t="str">
        <f>IF($G140="", "", IF(COUNTIF('Project List'!$B$11:$B$510, 'Time &amp; Expenses'!$G140)=0, "X", ""))</f>
        <v/>
      </c>
      <c r="P140" s="45" t="str">
        <f>IF('Project List'!$B140="", "", 'Project List'!$B140)</f>
        <v/>
      </c>
    </row>
    <row r="141" spans="1:16" x14ac:dyDescent="0.25">
      <c r="A141" s="28"/>
      <c r="B141" s="74" t="str">
        <f>IF($G141="", "", IF(IFERROR(INDEX('Project List'!$C$11:$C$510, MATCH($G141, 'Project List'!$B$11:$B$510, 0)), "")="", "", IFERROR(INDEX('Project List'!$C$11:$C$510, MATCH($G141, 'Project List'!$B$11:$B$510, 0)), "")))</f>
        <v/>
      </c>
      <c r="C141" s="1" t="str">
        <f>IF($G141="", "", IF(IFERROR(INDEX('Project List'!$D$11:$D$510, MATCH($G141, 'Project List'!$B$11:$B$510, 0)), "")="", "", IFERROR(INDEX('Project List'!$D$11:$D$510, MATCH($G141, 'Project List'!$B$11:$B$510, 0)), "")))</f>
        <v/>
      </c>
      <c r="D141" s="79" t="str">
        <f>IF($G141="", "", IF(IFERROR(INDEX('Project List'!$H$11:$H$510, MATCH($G141, 'Project List'!$B$11:$B$510, 0)), "")="", "", IFERROR(INDEX('Project List'!$H$11:$H$510, MATCH($G141, 'Project List'!$B$11:$B$510, 0)), "")))</f>
        <v/>
      </c>
      <c r="E141" s="67" t="str">
        <f>IF($G141="", "", IF(IFERROR(INDEX('Project List'!$I$11:$I$510, MATCH($G141, 'Project List'!$B$11:$B$510, 0)), "")="", "", IFERROR(INDEX('Project List'!$I$11:$I$510, MATCH($G141, 'Project List'!$B$11:$B$510, 0)), "")))</f>
        <v/>
      </c>
      <c r="F141" s="28"/>
      <c r="G141" s="118"/>
      <c r="H141" s="120"/>
      <c r="I141" s="119"/>
      <c r="J141" s="122"/>
      <c r="K141" s="135"/>
      <c r="L141" s="28"/>
      <c r="N141" s="45" t="str">
        <f>IF($G141="", "", IF(COUNTIF('Project List'!$B$11:$B$510, 'Time &amp; Expenses'!$G141)=0, "X", ""))</f>
        <v/>
      </c>
      <c r="P141" s="45" t="str">
        <f>IF('Project List'!$B141="", "", 'Project List'!$B141)</f>
        <v/>
      </c>
    </row>
    <row r="142" spans="1:16" x14ac:dyDescent="0.25">
      <c r="A142" s="28"/>
      <c r="B142" s="74" t="str">
        <f>IF($G142="", "", IF(IFERROR(INDEX('Project List'!$C$11:$C$510, MATCH($G142, 'Project List'!$B$11:$B$510, 0)), "")="", "", IFERROR(INDEX('Project List'!$C$11:$C$510, MATCH($G142, 'Project List'!$B$11:$B$510, 0)), "")))</f>
        <v/>
      </c>
      <c r="C142" s="1" t="str">
        <f>IF($G142="", "", IF(IFERROR(INDEX('Project List'!$D$11:$D$510, MATCH($G142, 'Project List'!$B$11:$B$510, 0)), "")="", "", IFERROR(INDEX('Project List'!$D$11:$D$510, MATCH($G142, 'Project List'!$B$11:$B$510, 0)), "")))</f>
        <v/>
      </c>
      <c r="D142" s="79" t="str">
        <f>IF($G142="", "", IF(IFERROR(INDEX('Project List'!$H$11:$H$510, MATCH($G142, 'Project List'!$B$11:$B$510, 0)), "")="", "", IFERROR(INDEX('Project List'!$H$11:$H$510, MATCH($G142, 'Project List'!$B$11:$B$510, 0)), "")))</f>
        <v/>
      </c>
      <c r="E142" s="67" t="str">
        <f>IF($G142="", "", IF(IFERROR(INDEX('Project List'!$I$11:$I$510, MATCH($G142, 'Project List'!$B$11:$B$510, 0)), "")="", "", IFERROR(INDEX('Project List'!$I$11:$I$510, MATCH($G142, 'Project List'!$B$11:$B$510, 0)), "")))</f>
        <v/>
      </c>
      <c r="F142" s="28"/>
      <c r="G142" s="118"/>
      <c r="H142" s="120"/>
      <c r="I142" s="119"/>
      <c r="J142" s="122"/>
      <c r="K142" s="135"/>
      <c r="L142" s="28"/>
      <c r="N142" s="45" t="str">
        <f>IF($G142="", "", IF(COUNTIF('Project List'!$B$11:$B$510, 'Time &amp; Expenses'!$G142)=0, "X", ""))</f>
        <v/>
      </c>
      <c r="P142" s="45" t="str">
        <f>IF('Project List'!$B142="", "", 'Project List'!$B142)</f>
        <v/>
      </c>
    </row>
    <row r="143" spans="1:16" x14ac:dyDescent="0.25">
      <c r="A143" s="28"/>
      <c r="B143" s="74" t="str">
        <f>IF($G143="", "", IF(IFERROR(INDEX('Project List'!$C$11:$C$510, MATCH($G143, 'Project List'!$B$11:$B$510, 0)), "")="", "", IFERROR(INDEX('Project List'!$C$11:$C$510, MATCH($G143, 'Project List'!$B$11:$B$510, 0)), "")))</f>
        <v/>
      </c>
      <c r="C143" s="1" t="str">
        <f>IF($G143="", "", IF(IFERROR(INDEX('Project List'!$D$11:$D$510, MATCH($G143, 'Project List'!$B$11:$B$510, 0)), "")="", "", IFERROR(INDEX('Project List'!$D$11:$D$510, MATCH($G143, 'Project List'!$B$11:$B$510, 0)), "")))</f>
        <v/>
      </c>
      <c r="D143" s="79" t="str">
        <f>IF($G143="", "", IF(IFERROR(INDEX('Project List'!$H$11:$H$510, MATCH($G143, 'Project List'!$B$11:$B$510, 0)), "")="", "", IFERROR(INDEX('Project List'!$H$11:$H$510, MATCH($G143, 'Project List'!$B$11:$B$510, 0)), "")))</f>
        <v/>
      </c>
      <c r="E143" s="67" t="str">
        <f>IF($G143="", "", IF(IFERROR(INDEX('Project List'!$I$11:$I$510, MATCH($G143, 'Project List'!$B$11:$B$510, 0)), "")="", "", IFERROR(INDEX('Project List'!$I$11:$I$510, MATCH($G143, 'Project List'!$B$11:$B$510, 0)), "")))</f>
        <v/>
      </c>
      <c r="F143" s="28"/>
      <c r="G143" s="118"/>
      <c r="H143" s="120"/>
      <c r="I143" s="119"/>
      <c r="J143" s="122"/>
      <c r="K143" s="135"/>
      <c r="L143" s="28"/>
      <c r="N143" s="45" t="str">
        <f>IF($G143="", "", IF(COUNTIF('Project List'!$B$11:$B$510, 'Time &amp; Expenses'!$G143)=0, "X", ""))</f>
        <v/>
      </c>
      <c r="P143" s="45" t="str">
        <f>IF('Project List'!$B143="", "", 'Project List'!$B143)</f>
        <v/>
      </c>
    </row>
    <row r="144" spans="1:16" x14ac:dyDescent="0.25">
      <c r="A144" s="28"/>
      <c r="B144" s="74" t="str">
        <f>IF($G144="", "", IF(IFERROR(INDEX('Project List'!$C$11:$C$510, MATCH($G144, 'Project List'!$B$11:$B$510, 0)), "")="", "", IFERROR(INDEX('Project List'!$C$11:$C$510, MATCH($G144, 'Project List'!$B$11:$B$510, 0)), "")))</f>
        <v/>
      </c>
      <c r="C144" s="1" t="str">
        <f>IF($G144="", "", IF(IFERROR(INDEX('Project List'!$D$11:$D$510, MATCH($G144, 'Project List'!$B$11:$B$510, 0)), "")="", "", IFERROR(INDEX('Project List'!$D$11:$D$510, MATCH($G144, 'Project List'!$B$11:$B$510, 0)), "")))</f>
        <v/>
      </c>
      <c r="D144" s="79" t="str">
        <f>IF($G144="", "", IF(IFERROR(INDEX('Project List'!$H$11:$H$510, MATCH($G144, 'Project List'!$B$11:$B$510, 0)), "")="", "", IFERROR(INDEX('Project List'!$H$11:$H$510, MATCH($G144, 'Project List'!$B$11:$B$510, 0)), "")))</f>
        <v/>
      </c>
      <c r="E144" s="67" t="str">
        <f>IF($G144="", "", IF(IFERROR(INDEX('Project List'!$I$11:$I$510, MATCH($G144, 'Project List'!$B$11:$B$510, 0)), "")="", "", IFERROR(INDEX('Project List'!$I$11:$I$510, MATCH($G144, 'Project List'!$B$11:$B$510, 0)), "")))</f>
        <v/>
      </c>
      <c r="F144" s="28"/>
      <c r="G144" s="118"/>
      <c r="H144" s="120"/>
      <c r="I144" s="119"/>
      <c r="J144" s="122"/>
      <c r="K144" s="135"/>
      <c r="L144" s="28"/>
      <c r="N144" s="45" t="str">
        <f>IF($G144="", "", IF(COUNTIF('Project List'!$B$11:$B$510, 'Time &amp; Expenses'!$G144)=0, "X", ""))</f>
        <v/>
      </c>
      <c r="P144" s="45" t="str">
        <f>IF('Project List'!$B144="", "", 'Project List'!$B144)</f>
        <v/>
      </c>
    </row>
    <row r="145" spans="1:16" x14ac:dyDescent="0.25">
      <c r="A145" s="28"/>
      <c r="B145" s="74" t="str">
        <f>IF($G145="", "", IF(IFERROR(INDEX('Project List'!$C$11:$C$510, MATCH($G145, 'Project List'!$B$11:$B$510, 0)), "")="", "", IFERROR(INDEX('Project List'!$C$11:$C$510, MATCH($G145, 'Project List'!$B$11:$B$510, 0)), "")))</f>
        <v/>
      </c>
      <c r="C145" s="1" t="str">
        <f>IF($G145="", "", IF(IFERROR(INDEX('Project List'!$D$11:$D$510, MATCH($G145, 'Project List'!$B$11:$B$510, 0)), "")="", "", IFERROR(INDEX('Project List'!$D$11:$D$510, MATCH($G145, 'Project List'!$B$11:$B$510, 0)), "")))</f>
        <v/>
      </c>
      <c r="D145" s="79" t="str">
        <f>IF($G145="", "", IF(IFERROR(INDEX('Project List'!$H$11:$H$510, MATCH($G145, 'Project List'!$B$11:$B$510, 0)), "")="", "", IFERROR(INDEX('Project List'!$H$11:$H$510, MATCH($G145, 'Project List'!$B$11:$B$510, 0)), "")))</f>
        <v/>
      </c>
      <c r="E145" s="67" t="str">
        <f>IF($G145="", "", IF(IFERROR(INDEX('Project List'!$I$11:$I$510, MATCH($G145, 'Project List'!$B$11:$B$510, 0)), "")="", "", IFERROR(INDEX('Project List'!$I$11:$I$510, MATCH($G145, 'Project List'!$B$11:$B$510, 0)), "")))</f>
        <v/>
      </c>
      <c r="F145" s="28"/>
      <c r="G145" s="118"/>
      <c r="H145" s="120"/>
      <c r="I145" s="119"/>
      <c r="J145" s="122"/>
      <c r="K145" s="135"/>
      <c r="L145" s="28"/>
      <c r="N145" s="45" t="str">
        <f>IF($G145="", "", IF(COUNTIF('Project List'!$B$11:$B$510, 'Time &amp; Expenses'!$G145)=0, "X", ""))</f>
        <v/>
      </c>
      <c r="P145" s="45" t="str">
        <f>IF('Project List'!$B145="", "", 'Project List'!$B145)</f>
        <v/>
      </c>
    </row>
    <row r="146" spans="1:16" x14ac:dyDescent="0.25">
      <c r="A146" s="28"/>
      <c r="B146" s="74" t="str">
        <f>IF($G146="", "", IF(IFERROR(INDEX('Project List'!$C$11:$C$510, MATCH($G146, 'Project List'!$B$11:$B$510, 0)), "")="", "", IFERROR(INDEX('Project List'!$C$11:$C$510, MATCH($G146, 'Project List'!$B$11:$B$510, 0)), "")))</f>
        <v/>
      </c>
      <c r="C146" s="1" t="str">
        <f>IF($G146="", "", IF(IFERROR(INDEX('Project List'!$D$11:$D$510, MATCH($G146, 'Project List'!$B$11:$B$510, 0)), "")="", "", IFERROR(INDEX('Project List'!$D$11:$D$510, MATCH($G146, 'Project List'!$B$11:$B$510, 0)), "")))</f>
        <v/>
      </c>
      <c r="D146" s="79" t="str">
        <f>IF($G146="", "", IF(IFERROR(INDEX('Project List'!$H$11:$H$510, MATCH($G146, 'Project List'!$B$11:$B$510, 0)), "")="", "", IFERROR(INDEX('Project List'!$H$11:$H$510, MATCH($G146, 'Project List'!$B$11:$B$510, 0)), "")))</f>
        <v/>
      </c>
      <c r="E146" s="67" t="str">
        <f>IF($G146="", "", IF(IFERROR(INDEX('Project List'!$I$11:$I$510, MATCH($G146, 'Project List'!$B$11:$B$510, 0)), "")="", "", IFERROR(INDEX('Project List'!$I$11:$I$510, MATCH($G146, 'Project List'!$B$11:$B$510, 0)), "")))</f>
        <v/>
      </c>
      <c r="F146" s="28"/>
      <c r="G146" s="118"/>
      <c r="H146" s="120"/>
      <c r="I146" s="119"/>
      <c r="J146" s="122"/>
      <c r="K146" s="135"/>
      <c r="L146" s="28"/>
      <c r="N146" s="45" t="str">
        <f>IF($G146="", "", IF(COUNTIF('Project List'!$B$11:$B$510, 'Time &amp; Expenses'!$G146)=0, "X", ""))</f>
        <v/>
      </c>
      <c r="P146" s="45" t="str">
        <f>IF('Project List'!$B146="", "", 'Project List'!$B146)</f>
        <v/>
      </c>
    </row>
    <row r="147" spans="1:16" x14ac:dyDescent="0.25">
      <c r="A147" s="28"/>
      <c r="B147" s="74" t="str">
        <f>IF($G147="", "", IF(IFERROR(INDEX('Project List'!$C$11:$C$510, MATCH($G147, 'Project List'!$B$11:$B$510, 0)), "")="", "", IFERROR(INDEX('Project List'!$C$11:$C$510, MATCH($G147, 'Project List'!$B$11:$B$510, 0)), "")))</f>
        <v/>
      </c>
      <c r="C147" s="1" t="str">
        <f>IF($G147="", "", IF(IFERROR(INDEX('Project List'!$D$11:$D$510, MATCH($G147, 'Project List'!$B$11:$B$510, 0)), "")="", "", IFERROR(INDEX('Project List'!$D$11:$D$510, MATCH($G147, 'Project List'!$B$11:$B$510, 0)), "")))</f>
        <v/>
      </c>
      <c r="D147" s="79" t="str">
        <f>IF($G147="", "", IF(IFERROR(INDEX('Project List'!$H$11:$H$510, MATCH($G147, 'Project List'!$B$11:$B$510, 0)), "")="", "", IFERROR(INDEX('Project List'!$H$11:$H$510, MATCH($G147, 'Project List'!$B$11:$B$510, 0)), "")))</f>
        <v/>
      </c>
      <c r="E147" s="67" t="str">
        <f>IF($G147="", "", IF(IFERROR(INDEX('Project List'!$I$11:$I$510, MATCH($G147, 'Project List'!$B$11:$B$510, 0)), "")="", "", IFERROR(INDEX('Project List'!$I$11:$I$510, MATCH($G147, 'Project List'!$B$11:$B$510, 0)), "")))</f>
        <v/>
      </c>
      <c r="F147" s="28"/>
      <c r="G147" s="118"/>
      <c r="H147" s="120"/>
      <c r="I147" s="119"/>
      <c r="J147" s="122"/>
      <c r="K147" s="135"/>
      <c r="L147" s="28"/>
      <c r="N147" s="45" t="str">
        <f>IF($G147="", "", IF(COUNTIF('Project List'!$B$11:$B$510, 'Time &amp; Expenses'!$G147)=0, "X", ""))</f>
        <v/>
      </c>
      <c r="P147" s="45" t="str">
        <f>IF('Project List'!$B147="", "", 'Project List'!$B147)</f>
        <v/>
      </c>
    </row>
    <row r="148" spans="1:16" x14ac:dyDescent="0.25">
      <c r="A148" s="28"/>
      <c r="B148" s="74" t="str">
        <f>IF($G148="", "", IF(IFERROR(INDEX('Project List'!$C$11:$C$510, MATCH($G148, 'Project List'!$B$11:$B$510, 0)), "")="", "", IFERROR(INDEX('Project List'!$C$11:$C$510, MATCH($G148, 'Project List'!$B$11:$B$510, 0)), "")))</f>
        <v/>
      </c>
      <c r="C148" s="1" t="str">
        <f>IF($G148="", "", IF(IFERROR(INDEX('Project List'!$D$11:$D$510, MATCH($G148, 'Project List'!$B$11:$B$510, 0)), "")="", "", IFERROR(INDEX('Project List'!$D$11:$D$510, MATCH($G148, 'Project List'!$B$11:$B$510, 0)), "")))</f>
        <v/>
      </c>
      <c r="D148" s="79" t="str">
        <f>IF($G148="", "", IF(IFERROR(INDEX('Project List'!$H$11:$H$510, MATCH($G148, 'Project List'!$B$11:$B$510, 0)), "")="", "", IFERROR(INDEX('Project List'!$H$11:$H$510, MATCH($G148, 'Project List'!$B$11:$B$510, 0)), "")))</f>
        <v/>
      </c>
      <c r="E148" s="67" t="str">
        <f>IF($G148="", "", IF(IFERROR(INDEX('Project List'!$I$11:$I$510, MATCH($G148, 'Project List'!$B$11:$B$510, 0)), "")="", "", IFERROR(INDEX('Project List'!$I$11:$I$510, MATCH($G148, 'Project List'!$B$11:$B$510, 0)), "")))</f>
        <v/>
      </c>
      <c r="F148" s="28"/>
      <c r="G148" s="118"/>
      <c r="H148" s="120"/>
      <c r="I148" s="119"/>
      <c r="J148" s="122"/>
      <c r="K148" s="135"/>
      <c r="L148" s="28"/>
      <c r="N148" s="45" t="str">
        <f>IF($G148="", "", IF(COUNTIF('Project List'!$B$11:$B$510, 'Time &amp; Expenses'!$G148)=0, "X", ""))</f>
        <v/>
      </c>
      <c r="P148" s="45" t="str">
        <f>IF('Project List'!$B148="", "", 'Project List'!$B148)</f>
        <v/>
      </c>
    </row>
    <row r="149" spans="1:16" x14ac:dyDescent="0.25">
      <c r="A149" s="28"/>
      <c r="B149" s="74" t="str">
        <f>IF($G149="", "", IF(IFERROR(INDEX('Project List'!$C$11:$C$510, MATCH($G149, 'Project List'!$B$11:$B$510, 0)), "")="", "", IFERROR(INDEX('Project List'!$C$11:$C$510, MATCH($G149, 'Project List'!$B$11:$B$510, 0)), "")))</f>
        <v/>
      </c>
      <c r="C149" s="1" t="str">
        <f>IF($G149="", "", IF(IFERROR(INDEX('Project List'!$D$11:$D$510, MATCH($G149, 'Project List'!$B$11:$B$510, 0)), "")="", "", IFERROR(INDEX('Project List'!$D$11:$D$510, MATCH($G149, 'Project List'!$B$11:$B$510, 0)), "")))</f>
        <v/>
      </c>
      <c r="D149" s="79" t="str">
        <f>IF($G149="", "", IF(IFERROR(INDEX('Project List'!$H$11:$H$510, MATCH($G149, 'Project List'!$B$11:$B$510, 0)), "")="", "", IFERROR(INDEX('Project List'!$H$11:$H$510, MATCH($G149, 'Project List'!$B$11:$B$510, 0)), "")))</f>
        <v/>
      </c>
      <c r="E149" s="67" t="str">
        <f>IF($G149="", "", IF(IFERROR(INDEX('Project List'!$I$11:$I$510, MATCH($G149, 'Project List'!$B$11:$B$510, 0)), "")="", "", IFERROR(INDEX('Project List'!$I$11:$I$510, MATCH($G149, 'Project List'!$B$11:$B$510, 0)), "")))</f>
        <v/>
      </c>
      <c r="F149" s="28"/>
      <c r="G149" s="118"/>
      <c r="H149" s="120"/>
      <c r="I149" s="119"/>
      <c r="J149" s="122"/>
      <c r="K149" s="135"/>
      <c r="L149" s="28"/>
      <c r="N149" s="45" t="str">
        <f>IF($G149="", "", IF(COUNTIF('Project List'!$B$11:$B$510, 'Time &amp; Expenses'!$G149)=0, "X", ""))</f>
        <v/>
      </c>
      <c r="P149" s="45" t="str">
        <f>IF('Project List'!$B149="", "", 'Project List'!$B149)</f>
        <v/>
      </c>
    </row>
    <row r="150" spans="1:16" x14ac:dyDescent="0.25">
      <c r="A150" s="28"/>
      <c r="B150" s="74" t="str">
        <f>IF($G150="", "", IF(IFERROR(INDEX('Project List'!$C$11:$C$510, MATCH($G150, 'Project List'!$B$11:$B$510, 0)), "")="", "", IFERROR(INDEX('Project List'!$C$11:$C$510, MATCH($G150, 'Project List'!$B$11:$B$510, 0)), "")))</f>
        <v/>
      </c>
      <c r="C150" s="1" t="str">
        <f>IF($G150="", "", IF(IFERROR(INDEX('Project List'!$D$11:$D$510, MATCH($G150, 'Project List'!$B$11:$B$510, 0)), "")="", "", IFERROR(INDEX('Project List'!$D$11:$D$510, MATCH($G150, 'Project List'!$B$11:$B$510, 0)), "")))</f>
        <v/>
      </c>
      <c r="D150" s="79" t="str">
        <f>IF($G150="", "", IF(IFERROR(INDEX('Project List'!$H$11:$H$510, MATCH($G150, 'Project List'!$B$11:$B$510, 0)), "")="", "", IFERROR(INDEX('Project List'!$H$11:$H$510, MATCH($G150, 'Project List'!$B$11:$B$510, 0)), "")))</f>
        <v/>
      </c>
      <c r="E150" s="67" t="str">
        <f>IF($G150="", "", IF(IFERROR(INDEX('Project List'!$I$11:$I$510, MATCH($G150, 'Project List'!$B$11:$B$510, 0)), "")="", "", IFERROR(INDEX('Project List'!$I$11:$I$510, MATCH($G150, 'Project List'!$B$11:$B$510, 0)), "")))</f>
        <v/>
      </c>
      <c r="F150" s="28"/>
      <c r="G150" s="118"/>
      <c r="H150" s="120"/>
      <c r="I150" s="119"/>
      <c r="J150" s="122"/>
      <c r="K150" s="135"/>
      <c r="L150" s="28"/>
      <c r="N150" s="45" t="str">
        <f>IF($G150="", "", IF(COUNTIF('Project List'!$B$11:$B$510, 'Time &amp; Expenses'!$G150)=0, "X", ""))</f>
        <v/>
      </c>
      <c r="P150" s="45" t="str">
        <f>IF('Project List'!$B150="", "", 'Project List'!$B150)</f>
        <v/>
      </c>
    </row>
    <row r="151" spans="1:16" x14ac:dyDescent="0.25">
      <c r="A151" s="28"/>
      <c r="B151" s="74" t="str">
        <f>IF($G151="", "", IF(IFERROR(INDEX('Project List'!$C$11:$C$510, MATCH($G151, 'Project List'!$B$11:$B$510, 0)), "")="", "", IFERROR(INDEX('Project List'!$C$11:$C$510, MATCH($G151, 'Project List'!$B$11:$B$510, 0)), "")))</f>
        <v/>
      </c>
      <c r="C151" s="1" t="str">
        <f>IF($G151="", "", IF(IFERROR(INDEX('Project List'!$D$11:$D$510, MATCH($G151, 'Project List'!$B$11:$B$510, 0)), "")="", "", IFERROR(INDEX('Project List'!$D$11:$D$510, MATCH($G151, 'Project List'!$B$11:$B$510, 0)), "")))</f>
        <v/>
      </c>
      <c r="D151" s="79" t="str">
        <f>IF($G151="", "", IF(IFERROR(INDEX('Project List'!$H$11:$H$510, MATCH($G151, 'Project List'!$B$11:$B$510, 0)), "")="", "", IFERROR(INDEX('Project List'!$H$11:$H$510, MATCH($G151, 'Project List'!$B$11:$B$510, 0)), "")))</f>
        <v/>
      </c>
      <c r="E151" s="67" t="str">
        <f>IF($G151="", "", IF(IFERROR(INDEX('Project List'!$I$11:$I$510, MATCH($G151, 'Project List'!$B$11:$B$510, 0)), "")="", "", IFERROR(INDEX('Project List'!$I$11:$I$510, MATCH($G151, 'Project List'!$B$11:$B$510, 0)), "")))</f>
        <v/>
      </c>
      <c r="F151" s="28"/>
      <c r="G151" s="118"/>
      <c r="H151" s="120"/>
      <c r="I151" s="119"/>
      <c r="J151" s="122"/>
      <c r="K151" s="135"/>
      <c r="L151" s="28"/>
      <c r="N151" s="45" t="str">
        <f>IF($G151="", "", IF(COUNTIF('Project List'!$B$11:$B$510, 'Time &amp; Expenses'!$G151)=0, "X", ""))</f>
        <v/>
      </c>
      <c r="P151" s="45" t="str">
        <f>IF('Project List'!$B151="", "", 'Project List'!$B151)</f>
        <v/>
      </c>
    </row>
    <row r="152" spans="1:16" x14ac:dyDescent="0.25">
      <c r="A152" s="28"/>
      <c r="B152" s="74" t="str">
        <f>IF($G152="", "", IF(IFERROR(INDEX('Project List'!$C$11:$C$510, MATCH($G152, 'Project List'!$B$11:$B$510, 0)), "")="", "", IFERROR(INDEX('Project List'!$C$11:$C$510, MATCH($G152, 'Project List'!$B$11:$B$510, 0)), "")))</f>
        <v/>
      </c>
      <c r="C152" s="1" t="str">
        <f>IF($G152="", "", IF(IFERROR(INDEX('Project List'!$D$11:$D$510, MATCH($G152, 'Project List'!$B$11:$B$510, 0)), "")="", "", IFERROR(INDEX('Project List'!$D$11:$D$510, MATCH($G152, 'Project List'!$B$11:$B$510, 0)), "")))</f>
        <v/>
      </c>
      <c r="D152" s="79" t="str">
        <f>IF($G152="", "", IF(IFERROR(INDEX('Project List'!$H$11:$H$510, MATCH($G152, 'Project List'!$B$11:$B$510, 0)), "")="", "", IFERROR(INDEX('Project List'!$H$11:$H$510, MATCH($G152, 'Project List'!$B$11:$B$510, 0)), "")))</f>
        <v/>
      </c>
      <c r="E152" s="67" t="str">
        <f>IF($G152="", "", IF(IFERROR(INDEX('Project List'!$I$11:$I$510, MATCH($G152, 'Project List'!$B$11:$B$510, 0)), "")="", "", IFERROR(INDEX('Project List'!$I$11:$I$510, MATCH($G152, 'Project List'!$B$11:$B$510, 0)), "")))</f>
        <v/>
      </c>
      <c r="F152" s="28"/>
      <c r="G152" s="118"/>
      <c r="H152" s="120"/>
      <c r="I152" s="119"/>
      <c r="J152" s="122"/>
      <c r="K152" s="135"/>
      <c r="L152" s="28"/>
      <c r="N152" s="45" t="str">
        <f>IF($G152="", "", IF(COUNTIF('Project List'!$B$11:$B$510, 'Time &amp; Expenses'!$G152)=0, "X", ""))</f>
        <v/>
      </c>
      <c r="P152" s="45" t="str">
        <f>IF('Project List'!$B152="", "", 'Project List'!$B152)</f>
        <v/>
      </c>
    </row>
    <row r="153" spans="1:16" x14ac:dyDescent="0.25">
      <c r="A153" s="28"/>
      <c r="B153" s="74" t="str">
        <f>IF($G153="", "", IF(IFERROR(INDEX('Project List'!$C$11:$C$510, MATCH($G153, 'Project List'!$B$11:$B$510, 0)), "")="", "", IFERROR(INDEX('Project List'!$C$11:$C$510, MATCH($G153, 'Project List'!$B$11:$B$510, 0)), "")))</f>
        <v/>
      </c>
      <c r="C153" s="1" t="str">
        <f>IF($G153="", "", IF(IFERROR(INDEX('Project List'!$D$11:$D$510, MATCH($G153, 'Project List'!$B$11:$B$510, 0)), "")="", "", IFERROR(INDEX('Project List'!$D$11:$D$510, MATCH($G153, 'Project List'!$B$11:$B$510, 0)), "")))</f>
        <v/>
      </c>
      <c r="D153" s="79" t="str">
        <f>IF($G153="", "", IF(IFERROR(INDEX('Project List'!$H$11:$H$510, MATCH($G153, 'Project List'!$B$11:$B$510, 0)), "")="", "", IFERROR(INDEX('Project List'!$H$11:$H$510, MATCH($G153, 'Project List'!$B$11:$B$510, 0)), "")))</f>
        <v/>
      </c>
      <c r="E153" s="67" t="str">
        <f>IF($G153="", "", IF(IFERROR(INDEX('Project List'!$I$11:$I$510, MATCH($G153, 'Project List'!$B$11:$B$510, 0)), "")="", "", IFERROR(INDEX('Project List'!$I$11:$I$510, MATCH($G153, 'Project List'!$B$11:$B$510, 0)), "")))</f>
        <v/>
      </c>
      <c r="F153" s="28"/>
      <c r="G153" s="118"/>
      <c r="H153" s="120"/>
      <c r="I153" s="119"/>
      <c r="J153" s="122"/>
      <c r="K153" s="135"/>
      <c r="L153" s="28"/>
      <c r="N153" s="45" t="str">
        <f>IF($G153="", "", IF(COUNTIF('Project List'!$B$11:$B$510, 'Time &amp; Expenses'!$G153)=0, "X", ""))</f>
        <v/>
      </c>
      <c r="P153" s="45" t="str">
        <f>IF('Project List'!$B153="", "", 'Project List'!$B153)</f>
        <v/>
      </c>
    </row>
    <row r="154" spans="1:16" x14ac:dyDescent="0.25">
      <c r="A154" s="28"/>
      <c r="B154" s="74" t="str">
        <f>IF($G154="", "", IF(IFERROR(INDEX('Project List'!$C$11:$C$510, MATCH($G154, 'Project List'!$B$11:$B$510, 0)), "")="", "", IFERROR(INDEX('Project List'!$C$11:$C$510, MATCH($G154, 'Project List'!$B$11:$B$510, 0)), "")))</f>
        <v/>
      </c>
      <c r="C154" s="1" t="str">
        <f>IF($G154="", "", IF(IFERROR(INDEX('Project List'!$D$11:$D$510, MATCH($G154, 'Project List'!$B$11:$B$510, 0)), "")="", "", IFERROR(INDEX('Project List'!$D$11:$D$510, MATCH($G154, 'Project List'!$B$11:$B$510, 0)), "")))</f>
        <v/>
      </c>
      <c r="D154" s="79" t="str">
        <f>IF($G154="", "", IF(IFERROR(INDEX('Project List'!$H$11:$H$510, MATCH($G154, 'Project List'!$B$11:$B$510, 0)), "")="", "", IFERROR(INDEX('Project List'!$H$11:$H$510, MATCH($G154, 'Project List'!$B$11:$B$510, 0)), "")))</f>
        <v/>
      </c>
      <c r="E154" s="67" t="str">
        <f>IF($G154="", "", IF(IFERROR(INDEX('Project List'!$I$11:$I$510, MATCH($G154, 'Project List'!$B$11:$B$510, 0)), "")="", "", IFERROR(INDEX('Project List'!$I$11:$I$510, MATCH($G154, 'Project List'!$B$11:$B$510, 0)), "")))</f>
        <v/>
      </c>
      <c r="F154" s="28"/>
      <c r="G154" s="118"/>
      <c r="H154" s="120"/>
      <c r="I154" s="119"/>
      <c r="J154" s="122"/>
      <c r="K154" s="135"/>
      <c r="L154" s="28"/>
      <c r="N154" s="45" t="str">
        <f>IF($G154="", "", IF(COUNTIF('Project List'!$B$11:$B$510, 'Time &amp; Expenses'!$G154)=0, "X", ""))</f>
        <v/>
      </c>
      <c r="P154" s="45" t="str">
        <f>IF('Project List'!$B154="", "", 'Project List'!$B154)</f>
        <v/>
      </c>
    </row>
    <row r="155" spans="1:16" x14ac:dyDescent="0.25">
      <c r="A155" s="28"/>
      <c r="B155" s="74" t="str">
        <f>IF($G155="", "", IF(IFERROR(INDEX('Project List'!$C$11:$C$510, MATCH($G155, 'Project List'!$B$11:$B$510, 0)), "")="", "", IFERROR(INDEX('Project List'!$C$11:$C$510, MATCH($G155, 'Project List'!$B$11:$B$510, 0)), "")))</f>
        <v/>
      </c>
      <c r="C155" s="1" t="str">
        <f>IF($G155="", "", IF(IFERROR(INDEX('Project List'!$D$11:$D$510, MATCH($G155, 'Project List'!$B$11:$B$510, 0)), "")="", "", IFERROR(INDEX('Project List'!$D$11:$D$510, MATCH($G155, 'Project List'!$B$11:$B$510, 0)), "")))</f>
        <v/>
      </c>
      <c r="D155" s="79" t="str">
        <f>IF($G155="", "", IF(IFERROR(INDEX('Project List'!$H$11:$H$510, MATCH($G155, 'Project List'!$B$11:$B$510, 0)), "")="", "", IFERROR(INDEX('Project List'!$H$11:$H$510, MATCH($G155, 'Project List'!$B$11:$B$510, 0)), "")))</f>
        <v/>
      </c>
      <c r="E155" s="67" t="str">
        <f>IF($G155="", "", IF(IFERROR(INDEX('Project List'!$I$11:$I$510, MATCH($G155, 'Project List'!$B$11:$B$510, 0)), "")="", "", IFERROR(INDEX('Project List'!$I$11:$I$510, MATCH($G155, 'Project List'!$B$11:$B$510, 0)), "")))</f>
        <v/>
      </c>
      <c r="F155" s="28"/>
      <c r="G155" s="118"/>
      <c r="H155" s="120"/>
      <c r="I155" s="119"/>
      <c r="J155" s="122"/>
      <c r="K155" s="135"/>
      <c r="L155" s="28"/>
      <c r="N155" s="45" t="str">
        <f>IF($G155="", "", IF(COUNTIF('Project List'!$B$11:$B$510, 'Time &amp; Expenses'!$G155)=0, "X", ""))</f>
        <v/>
      </c>
      <c r="P155" s="45" t="str">
        <f>IF('Project List'!$B155="", "", 'Project List'!$B155)</f>
        <v/>
      </c>
    </row>
    <row r="156" spans="1:16" x14ac:dyDescent="0.25">
      <c r="A156" s="28"/>
      <c r="B156" s="74" t="str">
        <f>IF($G156="", "", IF(IFERROR(INDEX('Project List'!$C$11:$C$510, MATCH($G156, 'Project List'!$B$11:$B$510, 0)), "")="", "", IFERROR(INDEX('Project List'!$C$11:$C$510, MATCH($G156, 'Project List'!$B$11:$B$510, 0)), "")))</f>
        <v/>
      </c>
      <c r="C156" s="1" t="str">
        <f>IF($G156="", "", IF(IFERROR(INDEX('Project List'!$D$11:$D$510, MATCH($G156, 'Project List'!$B$11:$B$510, 0)), "")="", "", IFERROR(INDEX('Project List'!$D$11:$D$510, MATCH($G156, 'Project List'!$B$11:$B$510, 0)), "")))</f>
        <v/>
      </c>
      <c r="D156" s="79" t="str">
        <f>IF($G156="", "", IF(IFERROR(INDEX('Project List'!$H$11:$H$510, MATCH($G156, 'Project List'!$B$11:$B$510, 0)), "")="", "", IFERROR(INDEX('Project List'!$H$11:$H$510, MATCH($G156, 'Project List'!$B$11:$B$510, 0)), "")))</f>
        <v/>
      </c>
      <c r="E156" s="67" t="str">
        <f>IF($G156="", "", IF(IFERROR(INDEX('Project List'!$I$11:$I$510, MATCH($G156, 'Project List'!$B$11:$B$510, 0)), "")="", "", IFERROR(INDEX('Project List'!$I$11:$I$510, MATCH($G156, 'Project List'!$B$11:$B$510, 0)), "")))</f>
        <v/>
      </c>
      <c r="F156" s="28"/>
      <c r="G156" s="118"/>
      <c r="H156" s="120"/>
      <c r="I156" s="119"/>
      <c r="J156" s="122"/>
      <c r="K156" s="135"/>
      <c r="L156" s="28"/>
      <c r="N156" s="45" t="str">
        <f>IF($G156="", "", IF(COUNTIF('Project List'!$B$11:$B$510, 'Time &amp; Expenses'!$G156)=0, "X", ""))</f>
        <v/>
      </c>
      <c r="P156" s="45" t="str">
        <f>IF('Project List'!$B156="", "", 'Project List'!$B156)</f>
        <v/>
      </c>
    </row>
    <row r="157" spans="1:16" x14ac:dyDescent="0.25">
      <c r="A157" s="28"/>
      <c r="B157" s="74" t="str">
        <f>IF($G157="", "", IF(IFERROR(INDEX('Project List'!$C$11:$C$510, MATCH($G157, 'Project List'!$B$11:$B$510, 0)), "")="", "", IFERROR(INDEX('Project List'!$C$11:$C$510, MATCH($G157, 'Project List'!$B$11:$B$510, 0)), "")))</f>
        <v/>
      </c>
      <c r="C157" s="1" t="str">
        <f>IF($G157="", "", IF(IFERROR(INDEX('Project List'!$D$11:$D$510, MATCH($G157, 'Project List'!$B$11:$B$510, 0)), "")="", "", IFERROR(INDEX('Project List'!$D$11:$D$510, MATCH($G157, 'Project List'!$B$11:$B$510, 0)), "")))</f>
        <v/>
      </c>
      <c r="D157" s="79" t="str">
        <f>IF($G157="", "", IF(IFERROR(INDEX('Project List'!$H$11:$H$510, MATCH($G157, 'Project List'!$B$11:$B$510, 0)), "")="", "", IFERROR(INDEX('Project List'!$H$11:$H$510, MATCH($G157, 'Project List'!$B$11:$B$510, 0)), "")))</f>
        <v/>
      </c>
      <c r="E157" s="67" t="str">
        <f>IF($G157="", "", IF(IFERROR(INDEX('Project List'!$I$11:$I$510, MATCH($G157, 'Project List'!$B$11:$B$510, 0)), "")="", "", IFERROR(INDEX('Project List'!$I$11:$I$510, MATCH($G157, 'Project List'!$B$11:$B$510, 0)), "")))</f>
        <v/>
      </c>
      <c r="F157" s="28"/>
      <c r="G157" s="118"/>
      <c r="H157" s="120"/>
      <c r="I157" s="119"/>
      <c r="J157" s="122"/>
      <c r="K157" s="135"/>
      <c r="L157" s="28"/>
      <c r="N157" s="45" t="str">
        <f>IF($G157="", "", IF(COUNTIF('Project List'!$B$11:$B$510, 'Time &amp; Expenses'!$G157)=0, "X", ""))</f>
        <v/>
      </c>
      <c r="P157" s="45" t="str">
        <f>IF('Project List'!$B157="", "", 'Project List'!$B157)</f>
        <v/>
      </c>
    </row>
    <row r="158" spans="1:16" x14ac:dyDescent="0.25">
      <c r="A158" s="28"/>
      <c r="B158" s="74" t="str">
        <f>IF($G158="", "", IF(IFERROR(INDEX('Project List'!$C$11:$C$510, MATCH($G158, 'Project List'!$B$11:$B$510, 0)), "")="", "", IFERROR(INDEX('Project List'!$C$11:$C$510, MATCH($G158, 'Project List'!$B$11:$B$510, 0)), "")))</f>
        <v/>
      </c>
      <c r="C158" s="1" t="str">
        <f>IF($G158="", "", IF(IFERROR(INDEX('Project List'!$D$11:$D$510, MATCH($G158, 'Project List'!$B$11:$B$510, 0)), "")="", "", IFERROR(INDEX('Project List'!$D$11:$D$510, MATCH($G158, 'Project List'!$B$11:$B$510, 0)), "")))</f>
        <v/>
      </c>
      <c r="D158" s="79" t="str">
        <f>IF($G158="", "", IF(IFERROR(INDEX('Project List'!$H$11:$H$510, MATCH($G158, 'Project List'!$B$11:$B$510, 0)), "")="", "", IFERROR(INDEX('Project List'!$H$11:$H$510, MATCH($G158, 'Project List'!$B$11:$B$510, 0)), "")))</f>
        <v/>
      </c>
      <c r="E158" s="67" t="str">
        <f>IF($G158="", "", IF(IFERROR(INDEX('Project List'!$I$11:$I$510, MATCH($G158, 'Project List'!$B$11:$B$510, 0)), "")="", "", IFERROR(INDEX('Project List'!$I$11:$I$510, MATCH($G158, 'Project List'!$B$11:$B$510, 0)), "")))</f>
        <v/>
      </c>
      <c r="F158" s="28"/>
      <c r="G158" s="118"/>
      <c r="H158" s="120"/>
      <c r="I158" s="119"/>
      <c r="J158" s="122"/>
      <c r="K158" s="135"/>
      <c r="L158" s="28"/>
      <c r="N158" s="45" t="str">
        <f>IF($G158="", "", IF(COUNTIF('Project List'!$B$11:$B$510, 'Time &amp; Expenses'!$G158)=0, "X", ""))</f>
        <v/>
      </c>
      <c r="P158" s="45" t="str">
        <f>IF('Project List'!$B158="", "", 'Project List'!$B158)</f>
        <v/>
      </c>
    </row>
    <row r="159" spans="1:16" x14ac:dyDescent="0.25">
      <c r="A159" s="28"/>
      <c r="B159" s="74" t="str">
        <f>IF($G159="", "", IF(IFERROR(INDEX('Project List'!$C$11:$C$510, MATCH($G159, 'Project List'!$B$11:$B$510, 0)), "")="", "", IFERROR(INDEX('Project List'!$C$11:$C$510, MATCH($G159, 'Project List'!$B$11:$B$510, 0)), "")))</f>
        <v/>
      </c>
      <c r="C159" s="1" t="str">
        <f>IF($G159="", "", IF(IFERROR(INDEX('Project List'!$D$11:$D$510, MATCH($G159, 'Project List'!$B$11:$B$510, 0)), "")="", "", IFERROR(INDEX('Project List'!$D$11:$D$510, MATCH($G159, 'Project List'!$B$11:$B$510, 0)), "")))</f>
        <v/>
      </c>
      <c r="D159" s="79" t="str">
        <f>IF($G159="", "", IF(IFERROR(INDEX('Project List'!$H$11:$H$510, MATCH($G159, 'Project List'!$B$11:$B$510, 0)), "")="", "", IFERROR(INDEX('Project List'!$H$11:$H$510, MATCH($G159, 'Project List'!$B$11:$B$510, 0)), "")))</f>
        <v/>
      </c>
      <c r="E159" s="67" t="str">
        <f>IF($G159="", "", IF(IFERROR(INDEX('Project List'!$I$11:$I$510, MATCH($G159, 'Project List'!$B$11:$B$510, 0)), "")="", "", IFERROR(INDEX('Project List'!$I$11:$I$510, MATCH($G159, 'Project List'!$B$11:$B$510, 0)), "")))</f>
        <v/>
      </c>
      <c r="F159" s="28"/>
      <c r="G159" s="118"/>
      <c r="H159" s="120"/>
      <c r="I159" s="119"/>
      <c r="J159" s="122"/>
      <c r="K159" s="135"/>
      <c r="L159" s="28"/>
      <c r="N159" s="45" t="str">
        <f>IF($G159="", "", IF(COUNTIF('Project List'!$B$11:$B$510, 'Time &amp; Expenses'!$G159)=0, "X", ""))</f>
        <v/>
      </c>
      <c r="P159" s="45" t="str">
        <f>IF('Project List'!$B159="", "", 'Project List'!$B159)</f>
        <v/>
      </c>
    </row>
    <row r="160" spans="1:16" x14ac:dyDescent="0.25">
      <c r="A160" s="28"/>
      <c r="B160" s="74" t="str">
        <f>IF($G160="", "", IF(IFERROR(INDEX('Project List'!$C$11:$C$510, MATCH($G160, 'Project List'!$B$11:$B$510, 0)), "")="", "", IFERROR(INDEX('Project List'!$C$11:$C$510, MATCH($G160, 'Project List'!$B$11:$B$510, 0)), "")))</f>
        <v/>
      </c>
      <c r="C160" s="1" t="str">
        <f>IF($G160="", "", IF(IFERROR(INDEX('Project List'!$D$11:$D$510, MATCH($G160, 'Project List'!$B$11:$B$510, 0)), "")="", "", IFERROR(INDEX('Project List'!$D$11:$D$510, MATCH($G160, 'Project List'!$B$11:$B$510, 0)), "")))</f>
        <v/>
      </c>
      <c r="D160" s="79" t="str">
        <f>IF($G160="", "", IF(IFERROR(INDEX('Project List'!$H$11:$H$510, MATCH($G160, 'Project List'!$B$11:$B$510, 0)), "")="", "", IFERROR(INDEX('Project List'!$H$11:$H$510, MATCH($G160, 'Project List'!$B$11:$B$510, 0)), "")))</f>
        <v/>
      </c>
      <c r="E160" s="67" t="str">
        <f>IF($G160="", "", IF(IFERROR(INDEX('Project List'!$I$11:$I$510, MATCH($G160, 'Project List'!$B$11:$B$510, 0)), "")="", "", IFERROR(INDEX('Project List'!$I$11:$I$510, MATCH($G160, 'Project List'!$B$11:$B$510, 0)), "")))</f>
        <v/>
      </c>
      <c r="F160" s="28"/>
      <c r="G160" s="118"/>
      <c r="H160" s="120"/>
      <c r="I160" s="119"/>
      <c r="J160" s="122"/>
      <c r="K160" s="135"/>
      <c r="L160" s="28"/>
      <c r="N160" s="45" t="str">
        <f>IF($G160="", "", IF(COUNTIF('Project List'!$B$11:$B$510, 'Time &amp; Expenses'!$G160)=0, "X", ""))</f>
        <v/>
      </c>
      <c r="P160" s="45" t="str">
        <f>IF('Project List'!$B160="", "", 'Project List'!$B160)</f>
        <v/>
      </c>
    </row>
    <row r="161" spans="1:16" x14ac:dyDescent="0.25">
      <c r="A161" s="28"/>
      <c r="B161" s="74" t="str">
        <f>IF($G161="", "", IF(IFERROR(INDEX('Project List'!$C$11:$C$510, MATCH($G161, 'Project List'!$B$11:$B$510, 0)), "")="", "", IFERROR(INDEX('Project List'!$C$11:$C$510, MATCH($G161, 'Project List'!$B$11:$B$510, 0)), "")))</f>
        <v/>
      </c>
      <c r="C161" s="1" t="str">
        <f>IF($G161="", "", IF(IFERROR(INDEX('Project List'!$D$11:$D$510, MATCH($G161, 'Project List'!$B$11:$B$510, 0)), "")="", "", IFERROR(INDEX('Project List'!$D$11:$D$510, MATCH($G161, 'Project List'!$B$11:$B$510, 0)), "")))</f>
        <v/>
      </c>
      <c r="D161" s="79" t="str">
        <f>IF($G161="", "", IF(IFERROR(INDEX('Project List'!$H$11:$H$510, MATCH($G161, 'Project List'!$B$11:$B$510, 0)), "")="", "", IFERROR(INDEX('Project List'!$H$11:$H$510, MATCH($G161, 'Project List'!$B$11:$B$510, 0)), "")))</f>
        <v/>
      </c>
      <c r="E161" s="67" t="str">
        <f>IF($G161="", "", IF(IFERROR(INDEX('Project List'!$I$11:$I$510, MATCH($G161, 'Project List'!$B$11:$B$510, 0)), "")="", "", IFERROR(INDEX('Project List'!$I$11:$I$510, MATCH($G161, 'Project List'!$B$11:$B$510, 0)), "")))</f>
        <v/>
      </c>
      <c r="F161" s="28"/>
      <c r="G161" s="118"/>
      <c r="H161" s="120"/>
      <c r="I161" s="119"/>
      <c r="J161" s="122"/>
      <c r="K161" s="135"/>
      <c r="L161" s="28"/>
      <c r="N161" s="45" t="str">
        <f>IF($G161="", "", IF(COUNTIF('Project List'!$B$11:$B$510, 'Time &amp; Expenses'!$G161)=0, "X", ""))</f>
        <v/>
      </c>
      <c r="P161" s="45" t="str">
        <f>IF('Project List'!$B161="", "", 'Project List'!$B161)</f>
        <v/>
      </c>
    </row>
    <row r="162" spans="1:16" x14ac:dyDescent="0.25">
      <c r="A162" s="28"/>
      <c r="B162" s="74" t="str">
        <f>IF($G162="", "", IF(IFERROR(INDEX('Project List'!$C$11:$C$510, MATCH($G162, 'Project List'!$B$11:$B$510, 0)), "")="", "", IFERROR(INDEX('Project List'!$C$11:$C$510, MATCH($G162, 'Project List'!$B$11:$B$510, 0)), "")))</f>
        <v/>
      </c>
      <c r="C162" s="1" t="str">
        <f>IF($G162="", "", IF(IFERROR(INDEX('Project List'!$D$11:$D$510, MATCH($G162, 'Project List'!$B$11:$B$510, 0)), "")="", "", IFERROR(INDEX('Project List'!$D$11:$D$510, MATCH($G162, 'Project List'!$B$11:$B$510, 0)), "")))</f>
        <v/>
      </c>
      <c r="D162" s="79" t="str">
        <f>IF($G162="", "", IF(IFERROR(INDEX('Project List'!$H$11:$H$510, MATCH($G162, 'Project List'!$B$11:$B$510, 0)), "")="", "", IFERROR(INDEX('Project List'!$H$11:$H$510, MATCH($G162, 'Project List'!$B$11:$B$510, 0)), "")))</f>
        <v/>
      </c>
      <c r="E162" s="67" t="str">
        <f>IF($G162="", "", IF(IFERROR(INDEX('Project List'!$I$11:$I$510, MATCH($G162, 'Project List'!$B$11:$B$510, 0)), "")="", "", IFERROR(INDEX('Project List'!$I$11:$I$510, MATCH($G162, 'Project List'!$B$11:$B$510, 0)), "")))</f>
        <v/>
      </c>
      <c r="F162" s="28"/>
      <c r="G162" s="118"/>
      <c r="H162" s="120"/>
      <c r="I162" s="119"/>
      <c r="J162" s="122"/>
      <c r="K162" s="135"/>
      <c r="L162" s="28"/>
      <c r="N162" s="45" t="str">
        <f>IF($G162="", "", IF(COUNTIF('Project List'!$B$11:$B$510, 'Time &amp; Expenses'!$G162)=0, "X", ""))</f>
        <v/>
      </c>
      <c r="P162" s="45" t="str">
        <f>IF('Project List'!$B162="", "", 'Project List'!$B162)</f>
        <v/>
      </c>
    </row>
    <row r="163" spans="1:16" x14ac:dyDescent="0.25">
      <c r="A163" s="28"/>
      <c r="B163" s="74" t="str">
        <f>IF($G163="", "", IF(IFERROR(INDEX('Project List'!$C$11:$C$510, MATCH($G163, 'Project List'!$B$11:$B$510, 0)), "")="", "", IFERROR(INDEX('Project List'!$C$11:$C$510, MATCH($G163, 'Project List'!$B$11:$B$510, 0)), "")))</f>
        <v/>
      </c>
      <c r="C163" s="1" t="str">
        <f>IF($G163="", "", IF(IFERROR(INDEX('Project List'!$D$11:$D$510, MATCH($G163, 'Project List'!$B$11:$B$510, 0)), "")="", "", IFERROR(INDEX('Project List'!$D$11:$D$510, MATCH($G163, 'Project List'!$B$11:$B$510, 0)), "")))</f>
        <v/>
      </c>
      <c r="D163" s="79" t="str">
        <f>IF($G163="", "", IF(IFERROR(INDEX('Project List'!$H$11:$H$510, MATCH($G163, 'Project List'!$B$11:$B$510, 0)), "")="", "", IFERROR(INDEX('Project List'!$H$11:$H$510, MATCH($G163, 'Project List'!$B$11:$B$510, 0)), "")))</f>
        <v/>
      </c>
      <c r="E163" s="67" t="str">
        <f>IF($G163="", "", IF(IFERROR(INDEX('Project List'!$I$11:$I$510, MATCH($G163, 'Project List'!$B$11:$B$510, 0)), "")="", "", IFERROR(INDEX('Project List'!$I$11:$I$510, MATCH($G163, 'Project List'!$B$11:$B$510, 0)), "")))</f>
        <v/>
      </c>
      <c r="F163" s="28"/>
      <c r="G163" s="118"/>
      <c r="H163" s="120"/>
      <c r="I163" s="119"/>
      <c r="J163" s="122"/>
      <c r="K163" s="135"/>
      <c r="L163" s="28"/>
      <c r="N163" s="45" t="str">
        <f>IF($G163="", "", IF(COUNTIF('Project List'!$B$11:$B$510, 'Time &amp; Expenses'!$G163)=0, "X", ""))</f>
        <v/>
      </c>
      <c r="P163" s="45" t="str">
        <f>IF('Project List'!$B163="", "", 'Project List'!$B163)</f>
        <v/>
      </c>
    </row>
    <row r="164" spans="1:16" x14ac:dyDescent="0.25">
      <c r="A164" s="28"/>
      <c r="B164" s="74" t="str">
        <f>IF($G164="", "", IF(IFERROR(INDEX('Project List'!$C$11:$C$510, MATCH($G164, 'Project List'!$B$11:$B$510, 0)), "")="", "", IFERROR(INDEX('Project List'!$C$11:$C$510, MATCH($G164, 'Project List'!$B$11:$B$510, 0)), "")))</f>
        <v/>
      </c>
      <c r="C164" s="1" t="str">
        <f>IF($G164="", "", IF(IFERROR(INDEX('Project List'!$D$11:$D$510, MATCH($G164, 'Project List'!$B$11:$B$510, 0)), "")="", "", IFERROR(INDEX('Project List'!$D$11:$D$510, MATCH($G164, 'Project List'!$B$11:$B$510, 0)), "")))</f>
        <v/>
      </c>
      <c r="D164" s="79" t="str">
        <f>IF($G164="", "", IF(IFERROR(INDEX('Project List'!$H$11:$H$510, MATCH($G164, 'Project List'!$B$11:$B$510, 0)), "")="", "", IFERROR(INDEX('Project List'!$H$11:$H$510, MATCH($G164, 'Project List'!$B$11:$B$510, 0)), "")))</f>
        <v/>
      </c>
      <c r="E164" s="67" t="str">
        <f>IF($G164="", "", IF(IFERROR(INDEX('Project List'!$I$11:$I$510, MATCH($G164, 'Project List'!$B$11:$B$510, 0)), "")="", "", IFERROR(INDEX('Project List'!$I$11:$I$510, MATCH($G164, 'Project List'!$B$11:$B$510, 0)), "")))</f>
        <v/>
      </c>
      <c r="F164" s="28"/>
      <c r="G164" s="118"/>
      <c r="H164" s="120"/>
      <c r="I164" s="119"/>
      <c r="J164" s="122"/>
      <c r="K164" s="135"/>
      <c r="L164" s="28"/>
      <c r="N164" s="45" t="str">
        <f>IF($G164="", "", IF(COUNTIF('Project List'!$B$11:$B$510, 'Time &amp; Expenses'!$G164)=0, "X", ""))</f>
        <v/>
      </c>
      <c r="P164" s="45" t="str">
        <f>IF('Project List'!$B164="", "", 'Project List'!$B164)</f>
        <v/>
      </c>
    </row>
    <row r="165" spans="1:16" x14ac:dyDescent="0.25">
      <c r="A165" s="28"/>
      <c r="B165" s="74" t="str">
        <f>IF($G165="", "", IF(IFERROR(INDEX('Project List'!$C$11:$C$510, MATCH($G165, 'Project List'!$B$11:$B$510, 0)), "")="", "", IFERROR(INDEX('Project List'!$C$11:$C$510, MATCH($G165, 'Project List'!$B$11:$B$510, 0)), "")))</f>
        <v/>
      </c>
      <c r="C165" s="1" t="str">
        <f>IF($G165="", "", IF(IFERROR(INDEX('Project List'!$D$11:$D$510, MATCH($G165, 'Project List'!$B$11:$B$510, 0)), "")="", "", IFERROR(INDEX('Project List'!$D$11:$D$510, MATCH($G165, 'Project List'!$B$11:$B$510, 0)), "")))</f>
        <v/>
      </c>
      <c r="D165" s="79" t="str">
        <f>IF($G165="", "", IF(IFERROR(INDEX('Project List'!$H$11:$H$510, MATCH($G165, 'Project List'!$B$11:$B$510, 0)), "")="", "", IFERROR(INDEX('Project List'!$H$11:$H$510, MATCH($G165, 'Project List'!$B$11:$B$510, 0)), "")))</f>
        <v/>
      </c>
      <c r="E165" s="67" t="str">
        <f>IF($G165="", "", IF(IFERROR(INDEX('Project List'!$I$11:$I$510, MATCH($G165, 'Project List'!$B$11:$B$510, 0)), "")="", "", IFERROR(INDEX('Project List'!$I$11:$I$510, MATCH($G165, 'Project List'!$B$11:$B$510, 0)), "")))</f>
        <v/>
      </c>
      <c r="F165" s="28"/>
      <c r="G165" s="118"/>
      <c r="H165" s="120"/>
      <c r="I165" s="119"/>
      <c r="J165" s="122"/>
      <c r="K165" s="135"/>
      <c r="L165" s="28"/>
      <c r="N165" s="45" t="str">
        <f>IF($G165="", "", IF(COUNTIF('Project List'!$B$11:$B$510, 'Time &amp; Expenses'!$G165)=0, "X", ""))</f>
        <v/>
      </c>
      <c r="P165" s="45" t="str">
        <f>IF('Project List'!$B165="", "", 'Project List'!$B165)</f>
        <v/>
      </c>
    </row>
    <row r="166" spans="1:16" x14ac:dyDescent="0.25">
      <c r="A166" s="28"/>
      <c r="B166" s="74" t="str">
        <f>IF($G166="", "", IF(IFERROR(INDEX('Project List'!$C$11:$C$510, MATCH($G166, 'Project List'!$B$11:$B$510, 0)), "")="", "", IFERROR(INDEX('Project List'!$C$11:$C$510, MATCH($G166, 'Project List'!$B$11:$B$510, 0)), "")))</f>
        <v/>
      </c>
      <c r="C166" s="1" t="str">
        <f>IF($G166="", "", IF(IFERROR(INDEX('Project List'!$D$11:$D$510, MATCH($G166, 'Project List'!$B$11:$B$510, 0)), "")="", "", IFERROR(INDEX('Project List'!$D$11:$D$510, MATCH($G166, 'Project List'!$B$11:$B$510, 0)), "")))</f>
        <v/>
      </c>
      <c r="D166" s="79" t="str">
        <f>IF($G166="", "", IF(IFERROR(INDEX('Project List'!$H$11:$H$510, MATCH($G166, 'Project List'!$B$11:$B$510, 0)), "")="", "", IFERROR(INDEX('Project List'!$H$11:$H$510, MATCH($G166, 'Project List'!$B$11:$B$510, 0)), "")))</f>
        <v/>
      </c>
      <c r="E166" s="67" t="str">
        <f>IF($G166="", "", IF(IFERROR(INDEX('Project List'!$I$11:$I$510, MATCH($G166, 'Project List'!$B$11:$B$510, 0)), "")="", "", IFERROR(INDEX('Project List'!$I$11:$I$510, MATCH($G166, 'Project List'!$B$11:$B$510, 0)), "")))</f>
        <v/>
      </c>
      <c r="F166" s="28"/>
      <c r="G166" s="118"/>
      <c r="H166" s="120"/>
      <c r="I166" s="119"/>
      <c r="J166" s="122"/>
      <c r="K166" s="135"/>
      <c r="L166" s="28"/>
      <c r="N166" s="45" t="str">
        <f>IF($G166="", "", IF(COUNTIF('Project List'!$B$11:$B$510, 'Time &amp; Expenses'!$G166)=0, "X", ""))</f>
        <v/>
      </c>
      <c r="P166" s="45" t="str">
        <f>IF('Project List'!$B166="", "", 'Project List'!$B166)</f>
        <v/>
      </c>
    </row>
    <row r="167" spans="1:16" x14ac:dyDescent="0.25">
      <c r="A167" s="28"/>
      <c r="B167" s="74" t="str">
        <f>IF($G167="", "", IF(IFERROR(INDEX('Project List'!$C$11:$C$510, MATCH($G167, 'Project List'!$B$11:$B$510, 0)), "")="", "", IFERROR(INDEX('Project List'!$C$11:$C$510, MATCH($G167, 'Project List'!$B$11:$B$510, 0)), "")))</f>
        <v/>
      </c>
      <c r="C167" s="1" t="str">
        <f>IF($G167="", "", IF(IFERROR(INDEX('Project List'!$D$11:$D$510, MATCH($G167, 'Project List'!$B$11:$B$510, 0)), "")="", "", IFERROR(INDEX('Project List'!$D$11:$D$510, MATCH($G167, 'Project List'!$B$11:$B$510, 0)), "")))</f>
        <v/>
      </c>
      <c r="D167" s="79" t="str">
        <f>IF($G167="", "", IF(IFERROR(INDEX('Project List'!$H$11:$H$510, MATCH($G167, 'Project List'!$B$11:$B$510, 0)), "")="", "", IFERROR(INDEX('Project List'!$H$11:$H$510, MATCH($G167, 'Project List'!$B$11:$B$510, 0)), "")))</f>
        <v/>
      </c>
      <c r="E167" s="67" t="str">
        <f>IF($G167="", "", IF(IFERROR(INDEX('Project List'!$I$11:$I$510, MATCH($G167, 'Project List'!$B$11:$B$510, 0)), "")="", "", IFERROR(INDEX('Project List'!$I$11:$I$510, MATCH($G167, 'Project List'!$B$11:$B$510, 0)), "")))</f>
        <v/>
      </c>
      <c r="F167" s="28"/>
      <c r="G167" s="118"/>
      <c r="H167" s="120"/>
      <c r="I167" s="119"/>
      <c r="J167" s="122"/>
      <c r="K167" s="135"/>
      <c r="L167" s="28"/>
      <c r="N167" s="45" t="str">
        <f>IF($G167="", "", IF(COUNTIF('Project List'!$B$11:$B$510, 'Time &amp; Expenses'!$G167)=0, "X", ""))</f>
        <v/>
      </c>
      <c r="P167" s="45" t="str">
        <f>IF('Project List'!$B167="", "", 'Project List'!$B167)</f>
        <v/>
      </c>
    </row>
    <row r="168" spans="1:16" x14ac:dyDescent="0.25">
      <c r="A168" s="28"/>
      <c r="B168" s="74" t="str">
        <f>IF($G168="", "", IF(IFERROR(INDEX('Project List'!$C$11:$C$510, MATCH($G168, 'Project List'!$B$11:$B$510, 0)), "")="", "", IFERROR(INDEX('Project List'!$C$11:$C$510, MATCH($G168, 'Project List'!$B$11:$B$510, 0)), "")))</f>
        <v/>
      </c>
      <c r="C168" s="1" t="str">
        <f>IF($G168="", "", IF(IFERROR(INDEX('Project List'!$D$11:$D$510, MATCH($G168, 'Project List'!$B$11:$B$510, 0)), "")="", "", IFERROR(INDEX('Project List'!$D$11:$D$510, MATCH($G168, 'Project List'!$B$11:$B$510, 0)), "")))</f>
        <v/>
      </c>
      <c r="D168" s="79" t="str">
        <f>IF($G168="", "", IF(IFERROR(INDEX('Project List'!$H$11:$H$510, MATCH($G168, 'Project List'!$B$11:$B$510, 0)), "")="", "", IFERROR(INDEX('Project List'!$H$11:$H$510, MATCH($G168, 'Project List'!$B$11:$B$510, 0)), "")))</f>
        <v/>
      </c>
      <c r="E168" s="67" t="str">
        <f>IF($G168="", "", IF(IFERROR(INDEX('Project List'!$I$11:$I$510, MATCH($G168, 'Project List'!$B$11:$B$510, 0)), "")="", "", IFERROR(INDEX('Project List'!$I$11:$I$510, MATCH($G168, 'Project List'!$B$11:$B$510, 0)), "")))</f>
        <v/>
      </c>
      <c r="F168" s="28"/>
      <c r="G168" s="118"/>
      <c r="H168" s="120"/>
      <c r="I168" s="119"/>
      <c r="J168" s="122"/>
      <c r="K168" s="135"/>
      <c r="L168" s="28"/>
      <c r="N168" s="45" t="str">
        <f>IF($G168="", "", IF(COUNTIF('Project List'!$B$11:$B$510, 'Time &amp; Expenses'!$G168)=0, "X", ""))</f>
        <v/>
      </c>
      <c r="P168" s="45" t="str">
        <f>IF('Project List'!$B168="", "", 'Project List'!$B168)</f>
        <v/>
      </c>
    </row>
    <row r="169" spans="1:16" x14ac:dyDescent="0.25">
      <c r="A169" s="28"/>
      <c r="B169" s="74" t="str">
        <f>IF($G169="", "", IF(IFERROR(INDEX('Project List'!$C$11:$C$510, MATCH($G169, 'Project List'!$B$11:$B$510, 0)), "")="", "", IFERROR(INDEX('Project List'!$C$11:$C$510, MATCH($G169, 'Project List'!$B$11:$B$510, 0)), "")))</f>
        <v/>
      </c>
      <c r="C169" s="1" t="str">
        <f>IF($G169="", "", IF(IFERROR(INDEX('Project List'!$D$11:$D$510, MATCH($G169, 'Project List'!$B$11:$B$510, 0)), "")="", "", IFERROR(INDEX('Project List'!$D$11:$D$510, MATCH($G169, 'Project List'!$B$11:$B$510, 0)), "")))</f>
        <v/>
      </c>
      <c r="D169" s="79" t="str">
        <f>IF($G169="", "", IF(IFERROR(INDEX('Project List'!$H$11:$H$510, MATCH($G169, 'Project List'!$B$11:$B$510, 0)), "")="", "", IFERROR(INDEX('Project List'!$H$11:$H$510, MATCH($G169, 'Project List'!$B$11:$B$510, 0)), "")))</f>
        <v/>
      </c>
      <c r="E169" s="67" t="str">
        <f>IF($G169="", "", IF(IFERROR(INDEX('Project List'!$I$11:$I$510, MATCH($G169, 'Project List'!$B$11:$B$510, 0)), "")="", "", IFERROR(INDEX('Project List'!$I$11:$I$510, MATCH($G169, 'Project List'!$B$11:$B$510, 0)), "")))</f>
        <v/>
      </c>
      <c r="F169" s="28"/>
      <c r="G169" s="118"/>
      <c r="H169" s="120"/>
      <c r="I169" s="119"/>
      <c r="J169" s="122"/>
      <c r="K169" s="135"/>
      <c r="L169" s="28"/>
      <c r="N169" s="45" t="str">
        <f>IF($G169="", "", IF(COUNTIF('Project List'!$B$11:$B$510, 'Time &amp; Expenses'!$G169)=0, "X", ""))</f>
        <v/>
      </c>
      <c r="P169" s="45" t="str">
        <f>IF('Project List'!$B169="", "", 'Project List'!$B169)</f>
        <v/>
      </c>
    </row>
    <row r="170" spans="1:16" x14ac:dyDescent="0.25">
      <c r="A170" s="28"/>
      <c r="B170" s="74" t="str">
        <f>IF($G170="", "", IF(IFERROR(INDEX('Project List'!$C$11:$C$510, MATCH($G170, 'Project List'!$B$11:$B$510, 0)), "")="", "", IFERROR(INDEX('Project List'!$C$11:$C$510, MATCH($G170, 'Project List'!$B$11:$B$510, 0)), "")))</f>
        <v/>
      </c>
      <c r="C170" s="1" t="str">
        <f>IF($G170="", "", IF(IFERROR(INDEX('Project List'!$D$11:$D$510, MATCH($G170, 'Project List'!$B$11:$B$510, 0)), "")="", "", IFERROR(INDEX('Project List'!$D$11:$D$510, MATCH($G170, 'Project List'!$B$11:$B$510, 0)), "")))</f>
        <v/>
      </c>
      <c r="D170" s="79" t="str">
        <f>IF($G170="", "", IF(IFERROR(INDEX('Project List'!$H$11:$H$510, MATCH($G170, 'Project List'!$B$11:$B$510, 0)), "")="", "", IFERROR(INDEX('Project List'!$H$11:$H$510, MATCH($G170, 'Project List'!$B$11:$B$510, 0)), "")))</f>
        <v/>
      </c>
      <c r="E170" s="67" t="str">
        <f>IF($G170="", "", IF(IFERROR(INDEX('Project List'!$I$11:$I$510, MATCH($G170, 'Project List'!$B$11:$B$510, 0)), "")="", "", IFERROR(INDEX('Project List'!$I$11:$I$510, MATCH($G170, 'Project List'!$B$11:$B$510, 0)), "")))</f>
        <v/>
      </c>
      <c r="F170" s="28"/>
      <c r="G170" s="118"/>
      <c r="H170" s="120"/>
      <c r="I170" s="119"/>
      <c r="J170" s="122"/>
      <c r="K170" s="135"/>
      <c r="L170" s="28"/>
      <c r="N170" s="45" t="str">
        <f>IF($G170="", "", IF(COUNTIF('Project List'!$B$11:$B$510, 'Time &amp; Expenses'!$G170)=0, "X", ""))</f>
        <v/>
      </c>
      <c r="P170" s="45" t="str">
        <f>IF('Project List'!$B170="", "", 'Project List'!$B170)</f>
        <v/>
      </c>
    </row>
    <row r="171" spans="1:16" x14ac:dyDescent="0.25">
      <c r="A171" s="28"/>
      <c r="B171" s="74" t="str">
        <f>IF($G171="", "", IF(IFERROR(INDEX('Project List'!$C$11:$C$510, MATCH($G171, 'Project List'!$B$11:$B$510, 0)), "")="", "", IFERROR(INDEX('Project List'!$C$11:$C$510, MATCH($G171, 'Project List'!$B$11:$B$510, 0)), "")))</f>
        <v/>
      </c>
      <c r="C171" s="1" t="str">
        <f>IF($G171="", "", IF(IFERROR(INDEX('Project List'!$D$11:$D$510, MATCH($G171, 'Project List'!$B$11:$B$510, 0)), "")="", "", IFERROR(INDEX('Project List'!$D$11:$D$510, MATCH($G171, 'Project List'!$B$11:$B$510, 0)), "")))</f>
        <v/>
      </c>
      <c r="D171" s="79" t="str">
        <f>IF($G171="", "", IF(IFERROR(INDEX('Project List'!$H$11:$H$510, MATCH($G171, 'Project List'!$B$11:$B$510, 0)), "")="", "", IFERROR(INDEX('Project List'!$H$11:$H$510, MATCH($G171, 'Project List'!$B$11:$B$510, 0)), "")))</f>
        <v/>
      </c>
      <c r="E171" s="67" t="str">
        <f>IF($G171="", "", IF(IFERROR(INDEX('Project List'!$I$11:$I$510, MATCH($G171, 'Project List'!$B$11:$B$510, 0)), "")="", "", IFERROR(INDEX('Project List'!$I$11:$I$510, MATCH($G171, 'Project List'!$B$11:$B$510, 0)), "")))</f>
        <v/>
      </c>
      <c r="F171" s="28"/>
      <c r="G171" s="118"/>
      <c r="H171" s="120"/>
      <c r="I171" s="119"/>
      <c r="J171" s="122"/>
      <c r="K171" s="135"/>
      <c r="L171" s="28"/>
      <c r="N171" s="45" t="str">
        <f>IF($G171="", "", IF(COUNTIF('Project List'!$B$11:$B$510, 'Time &amp; Expenses'!$G171)=0, "X", ""))</f>
        <v/>
      </c>
      <c r="P171" s="45" t="str">
        <f>IF('Project List'!$B171="", "", 'Project List'!$B171)</f>
        <v/>
      </c>
    </row>
    <row r="172" spans="1:16" x14ac:dyDescent="0.25">
      <c r="A172" s="28"/>
      <c r="B172" s="74" t="str">
        <f>IF($G172="", "", IF(IFERROR(INDEX('Project List'!$C$11:$C$510, MATCH($G172, 'Project List'!$B$11:$B$510, 0)), "")="", "", IFERROR(INDEX('Project List'!$C$11:$C$510, MATCH($G172, 'Project List'!$B$11:$B$510, 0)), "")))</f>
        <v/>
      </c>
      <c r="C172" s="1" t="str">
        <f>IF($G172="", "", IF(IFERROR(INDEX('Project List'!$D$11:$D$510, MATCH($G172, 'Project List'!$B$11:$B$510, 0)), "")="", "", IFERROR(INDEX('Project List'!$D$11:$D$510, MATCH($G172, 'Project List'!$B$11:$B$510, 0)), "")))</f>
        <v/>
      </c>
      <c r="D172" s="79" t="str">
        <f>IF($G172="", "", IF(IFERROR(INDEX('Project List'!$H$11:$H$510, MATCH($G172, 'Project List'!$B$11:$B$510, 0)), "")="", "", IFERROR(INDEX('Project List'!$H$11:$H$510, MATCH($G172, 'Project List'!$B$11:$B$510, 0)), "")))</f>
        <v/>
      </c>
      <c r="E172" s="67" t="str">
        <f>IF($G172="", "", IF(IFERROR(INDEX('Project List'!$I$11:$I$510, MATCH($G172, 'Project List'!$B$11:$B$510, 0)), "")="", "", IFERROR(INDEX('Project List'!$I$11:$I$510, MATCH($G172, 'Project List'!$B$11:$B$510, 0)), "")))</f>
        <v/>
      </c>
      <c r="F172" s="28"/>
      <c r="G172" s="118"/>
      <c r="H172" s="120"/>
      <c r="I172" s="119"/>
      <c r="J172" s="122"/>
      <c r="K172" s="135"/>
      <c r="L172" s="28"/>
      <c r="N172" s="45" t="str">
        <f>IF($G172="", "", IF(COUNTIF('Project List'!$B$11:$B$510, 'Time &amp; Expenses'!$G172)=0, "X", ""))</f>
        <v/>
      </c>
      <c r="P172" s="45" t="str">
        <f>IF('Project List'!$B172="", "", 'Project List'!$B172)</f>
        <v/>
      </c>
    </row>
    <row r="173" spans="1:16" x14ac:dyDescent="0.25">
      <c r="A173" s="28"/>
      <c r="B173" s="74" t="str">
        <f>IF($G173="", "", IF(IFERROR(INDEX('Project List'!$C$11:$C$510, MATCH($G173, 'Project List'!$B$11:$B$510, 0)), "")="", "", IFERROR(INDEX('Project List'!$C$11:$C$510, MATCH($G173, 'Project List'!$B$11:$B$510, 0)), "")))</f>
        <v/>
      </c>
      <c r="C173" s="1" t="str">
        <f>IF($G173="", "", IF(IFERROR(INDEX('Project List'!$D$11:$D$510, MATCH($G173, 'Project List'!$B$11:$B$510, 0)), "")="", "", IFERROR(INDEX('Project List'!$D$11:$D$510, MATCH($G173, 'Project List'!$B$11:$B$510, 0)), "")))</f>
        <v/>
      </c>
      <c r="D173" s="79" t="str">
        <f>IF($G173="", "", IF(IFERROR(INDEX('Project List'!$H$11:$H$510, MATCH($G173, 'Project List'!$B$11:$B$510, 0)), "")="", "", IFERROR(INDEX('Project List'!$H$11:$H$510, MATCH($G173, 'Project List'!$B$11:$B$510, 0)), "")))</f>
        <v/>
      </c>
      <c r="E173" s="67" t="str">
        <f>IF($G173="", "", IF(IFERROR(INDEX('Project List'!$I$11:$I$510, MATCH($G173, 'Project List'!$B$11:$B$510, 0)), "")="", "", IFERROR(INDEX('Project List'!$I$11:$I$510, MATCH($G173, 'Project List'!$B$11:$B$510, 0)), "")))</f>
        <v/>
      </c>
      <c r="F173" s="28"/>
      <c r="G173" s="118"/>
      <c r="H173" s="120"/>
      <c r="I173" s="119"/>
      <c r="J173" s="122"/>
      <c r="K173" s="135"/>
      <c r="L173" s="28"/>
      <c r="N173" s="45" t="str">
        <f>IF($G173="", "", IF(COUNTIF('Project List'!$B$11:$B$510, 'Time &amp; Expenses'!$G173)=0, "X", ""))</f>
        <v/>
      </c>
      <c r="P173" s="45" t="str">
        <f>IF('Project List'!$B173="", "", 'Project List'!$B173)</f>
        <v/>
      </c>
    </row>
    <row r="174" spans="1:16" x14ac:dyDescent="0.25">
      <c r="A174" s="28"/>
      <c r="B174" s="74" t="str">
        <f>IF($G174="", "", IF(IFERROR(INDEX('Project List'!$C$11:$C$510, MATCH($G174, 'Project List'!$B$11:$B$510, 0)), "")="", "", IFERROR(INDEX('Project List'!$C$11:$C$510, MATCH($G174, 'Project List'!$B$11:$B$510, 0)), "")))</f>
        <v/>
      </c>
      <c r="C174" s="1" t="str">
        <f>IF($G174="", "", IF(IFERROR(INDEX('Project List'!$D$11:$D$510, MATCH($G174, 'Project List'!$B$11:$B$510, 0)), "")="", "", IFERROR(INDEX('Project List'!$D$11:$D$510, MATCH($G174, 'Project List'!$B$11:$B$510, 0)), "")))</f>
        <v/>
      </c>
      <c r="D174" s="79" t="str">
        <f>IF($G174="", "", IF(IFERROR(INDEX('Project List'!$H$11:$H$510, MATCH($G174, 'Project List'!$B$11:$B$510, 0)), "")="", "", IFERROR(INDEX('Project List'!$H$11:$H$510, MATCH($G174, 'Project List'!$B$11:$B$510, 0)), "")))</f>
        <v/>
      </c>
      <c r="E174" s="67" t="str">
        <f>IF($G174="", "", IF(IFERROR(INDEX('Project List'!$I$11:$I$510, MATCH($G174, 'Project List'!$B$11:$B$510, 0)), "")="", "", IFERROR(INDEX('Project List'!$I$11:$I$510, MATCH($G174, 'Project List'!$B$11:$B$510, 0)), "")))</f>
        <v/>
      </c>
      <c r="F174" s="28"/>
      <c r="G174" s="118"/>
      <c r="H174" s="120"/>
      <c r="I174" s="119"/>
      <c r="J174" s="122"/>
      <c r="K174" s="135"/>
      <c r="L174" s="28"/>
      <c r="N174" s="45" t="str">
        <f>IF($G174="", "", IF(COUNTIF('Project List'!$B$11:$B$510, 'Time &amp; Expenses'!$G174)=0, "X", ""))</f>
        <v/>
      </c>
      <c r="P174" s="45" t="str">
        <f>IF('Project List'!$B174="", "", 'Project List'!$B174)</f>
        <v/>
      </c>
    </row>
    <row r="175" spans="1:16" x14ac:dyDescent="0.25">
      <c r="A175" s="28"/>
      <c r="B175" s="74" t="str">
        <f>IF($G175="", "", IF(IFERROR(INDEX('Project List'!$C$11:$C$510, MATCH($G175, 'Project List'!$B$11:$B$510, 0)), "")="", "", IFERROR(INDEX('Project List'!$C$11:$C$510, MATCH($G175, 'Project List'!$B$11:$B$510, 0)), "")))</f>
        <v/>
      </c>
      <c r="C175" s="1" t="str">
        <f>IF($G175="", "", IF(IFERROR(INDEX('Project List'!$D$11:$D$510, MATCH($G175, 'Project List'!$B$11:$B$510, 0)), "")="", "", IFERROR(INDEX('Project List'!$D$11:$D$510, MATCH($G175, 'Project List'!$B$11:$B$510, 0)), "")))</f>
        <v/>
      </c>
      <c r="D175" s="79" t="str">
        <f>IF($G175="", "", IF(IFERROR(INDEX('Project List'!$H$11:$H$510, MATCH($G175, 'Project List'!$B$11:$B$510, 0)), "")="", "", IFERROR(INDEX('Project List'!$H$11:$H$510, MATCH($G175, 'Project List'!$B$11:$B$510, 0)), "")))</f>
        <v/>
      </c>
      <c r="E175" s="67" t="str">
        <f>IF($G175="", "", IF(IFERROR(INDEX('Project List'!$I$11:$I$510, MATCH($G175, 'Project List'!$B$11:$B$510, 0)), "")="", "", IFERROR(INDEX('Project List'!$I$11:$I$510, MATCH($G175, 'Project List'!$B$11:$B$510, 0)), "")))</f>
        <v/>
      </c>
      <c r="F175" s="28"/>
      <c r="G175" s="118"/>
      <c r="H175" s="120"/>
      <c r="I175" s="119"/>
      <c r="J175" s="122"/>
      <c r="K175" s="135"/>
      <c r="L175" s="28"/>
      <c r="N175" s="45" t="str">
        <f>IF($G175="", "", IF(COUNTIF('Project List'!$B$11:$B$510, 'Time &amp; Expenses'!$G175)=0, "X", ""))</f>
        <v/>
      </c>
      <c r="P175" s="45" t="str">
        <f>IF('Project List'!$B175="", "", 'Project List'!$B175)</f>
        <v/>
      </c>
    </row>
    <row r="176" spans="1:16" x14ac:dyDescent="0.25">
      <c r="A176" s="28"/>
      <c r="B176" s="74" t="str">
        <f>IF($G176="", "", IF(IFERROR(INDEX('Project List'!$C$11:$C$510, MATCH($G176, 'Project List'!$B$11:$B$510, 0)), "")="", "", IFERROR(INDEX('Project List'!$C$11:$C$510, MATCH($G176, 'Project List'!$B$11:$B$510, 0)), "")))</f>
        <v/>
      </c>
      <c r="C176" s="1" t="str">
        <f>IF($G176="", "", IF(IFERROR(INDEX('Project List'!$D$11:$D$510, MATCH($G176, 'Project List'!$B$11:$B$510, 0)), "")="", "", IFERROR(INDEX('Project List'!$D$11:$D$510, MATCH($G176, 'Project List'!$B$11:$B$510, 0)), "")))</f>
        <v/>
      </c>
      <c r="D176" s="79" t="str">
        <f>IF($G176="", "", IF(IFERROR(INDEX('Project List'!$H$11:$H$510, MATCH($G176, 'Project List'!$B$11:$B$510, 0)), "")="", "", IFERROR(INDEX('Project List'!$H$11:$H$510, MATCH($G176, 'Project List'!$B$11:$B$510, 0)), "")))</f>
        <v/>
      </c>
      <c r="E176" s="67" t="str">
        <f>IF($G176="", "", IF(IFERROR(INDEX('Project List'!$I$11:$I$510, MATCH($G176, 'Project List'!$B$11:$B$510, 0)), "")="", "", IFERROR(INDEX('Project List'!$I$11:$I$510, MATCH($G176, 'Project List'!$B$11:$B$510, 0)), "")))</f>
        <v/>
      </c>
      <c r="F176" s="28"/>
      <c r="G176" s="118"/>
      <c r="H176" s="120"/>
      <c r="I176" s="119"/>
      <c r="J176" s="122"/>
      <c r="K176" s="135"/>
      <c r="L176" s="28"/>
      <c r="N176" s="45" t="str">
        <f>IF($G176="", "", IF(COUNTIF('Project List'!$B$11:$B$510, 'Time &amp; Expenses'!$G176)=0, "X", ""))</f>
        <v/>
      </c>
      <c r="P176" s="45" t="str">
        <f>IF('Project List'!$B176="", "", 'Project List'!$B176)</f>
        <v/>
      </c>
    </row>
    <row r="177" spans="1:16" x14ac:dyDescent="0.25">
      <c r="A177" s="28"/>
      <c r="B177" s="74" t="str">
        <f>IF($G177="", "", IF(IFERROR(INDEX('Project List'!$C$11:$C$510, MATCH($G177, 'Project List'!$B$11:$B$510, 0)), "")="", "", IFERROR(INDEX('Project List'!$C$11:$C$510, MATCH($G177, 'Project List'!$B$11:$B$510, 0)), "")))</f>
        <v/>
      </c>
      <c r="C177" s="1" t="str">
        <f>IF($G177="", "", IF(IFERROR(INDEX('Project List'!$D$11:$D$510, MATCH($G177, 'Project List'!$B$11:$B$510, 0)), "")="", "", IFERROR(INDEX('Project List'!$D$11:$D$510, MATCH($G177, 'Project List'!$B$11:$B$510, 0)), "")))</f>
        <v/>
      </c>
      <c r="D177" s="79" t="str">
        <f>IF($G177="", "", IF(IFERROR(INDEX('Project List'!$H$11:$H$510, MATCH($G177, 'Project List'!$B$11:$B$510, 0)), "")="", "", IFERROR(INDEX('Project List'!$H$11:$H$510, MATCH($G177, 'Project List'!$B$11:$B$510, 0)), "")))</f>
        <v/>
      </c>
      <c r="E177" s="67" t="str">
        <f>IF($G177="", "", IF(IFERROR(INDEX('Project List'!$I$11:$I$510, MATCH($G177, 'Project List'!$B$11:$B$510, 0)), "")="", "", IFERROR(INDEX('Project List'!$I$11:$I$510, MATCH($G177, 'Project List'!$B$11:$B$510, 0)), "")))</f>
        <v/>
      </c>
      <c r="F177" s="28"/>
      <c r="G177" s="118"/>
      <c r="H177" s="120"/>
      <c r="I177" s="119"/>
      <c r="J177" s="122"/>
      <c r="K177" s="135"/>
      <c r="L177" s="28"/>
      <c r="N177" s="45" t="str">
        <f>IF($G177="", "", IF(COUNTIF('Project List'!$B$11:$B$510, 'Time &amp; Expenses'!$G177)=0, "X", ""))</f>
        <v/>
      </c>
      <c r="P177" s="45" t="str">
        <f>IF('Project List'!$B177="", "", 'Project List'!$B177)</f>
        <v/>
      </c>
    </row>
    <row r="178" spans="1:16" x14ac:dyDescent="0.25">
      <c r="A178" s="28"/>
      <c r="B178" s="74" t="str">
        <f>IF($G178="", "", IF(IFERROR(INDEX('Project List'!$C$11:$C$510, MATCH($G178, 'Project List'!$B$11:$B$510, 0)), "")="", "", IFERROR(INDEX('Project List'!$C$11:$C$510, MATCH($G178, 'Project List'!$B$11:$B$510, 0)), "")))</f>
        <v/>
      </c>
      <c r="C178" s="1" t="str">
        <f>IF($G178="", "", IF(IFERROR(INDEX('Project List'!$D$11:$D$510, MATCH($G178, 'Project List'!$B$11:$B$510, 0)), "")="", "", IFERROR(INDEX('Project List'!$D$11:$D$510, MATCH($G178, 'Project List'!$B$11:$B$510, 0)), "")))</f>
        <v/>
      </c>
      <c r="D178" s="79" t="str">
        <f>IF($G178="", "", IF(IFERROR(INDEX('Project List'!$H$11:$H$510, MATCH($G178, 'Project List'!$B$11:$B$510, 0)), "")="", "", IFERROR(INDEX('Project List'!$H$11:$H$510, MATCH($G178, 'Project List'!$B$11:$B$510, 0)), "")))</f>
        <v/>
      </c>
      <c r="E178" s="67" t="str">
        <f>IF($G178="", "", IF(IFERROR(INDEX('Project List'!$I$11:$I$510, MATCH($G178, 'Project List'!$B$11:$B$510, 0)), "")="", "", IFERROR(INDEX('Project List'!$I$11:$I$510, MATCH($G178, 'Project List'!$B$11:$B$510, 0)), "")))</f>
        <v/>
      </c>
      <c r="F178" s="28"/>
      <c r="G178" s="118"/>
      <c r="H178" s="120"/>
      <c r="I178" s="119"/>
      <c r="J178" s="122"/>
      <c r="K178" s="135"/>
      <c r="L178" s="28"/>
      <c r="N178" s="45" t="str">
        <f>IF($G178="", "", IF(COUNTIF('Project List'!$B$11:$B$510, 'Time &amp; Expenses'!$G178)=0, "X", ""))</f>
        <v/>
      </c>
      <c r="P178" s="45" t="str">
        <f>IF('Project List'!$B178="", "", 'Project List'!$B178)</f>
        <v/>
      </c>
    </row>
    <row r="179" spans="1:16" x14ac:dyDescent="0.25">
      <c r="A179" s="28"/>
      <c r="B179" s="74" t="str">
        <f>IF($G179="", "", IF(IFERROR(INDEX('Project List'!$C$11:$C$510, MATCH($G179, 'Project List'!$B$11:$B$510, 0)), "")="", "", IFERROR(INDEX('Project List'!$C$11:$C$510, MATCH($G179, 'Project List'!$B$11:$B$510, 0)), "")))</f>
        <v/>
      </c>
      <c r="C179" s="1" t="str">
        <f>IF($G179="", "", IF(IFERROR(INDEX('Project List'!$D$11:$D$510, MATCH($G179, 'Project List'!$B$11:$B$510, 0)), "")="", "", IFERROR(INDEX('Project List'!$D$11:$D$510, MATCH($G179, 'Project List'!$B$11:$B$510, 0)), "")))</f>
        <v/>
      </c>
      <c r="D179" s="79" t="str">
        <f>IF($G179="", "", IF(IFERROR(INDEX('Project List'!$H$11:$H$510, MATCH($G179, 'Project List'!$B$11:$B$510, 0)), "")="", "", IFERROR(INDEX('Project List'!$H$11:$H$510, MATCH($G179, 'Project List'!$B$11:$B$510, 0)), "")))</f>
        <v/>
      </c>
      <c r="E179" s="67" t="str">
        <f>IF($G179="", "", IF(IFERROR(INDEX('Project List'!$I$11:$I$510, MATCH($G179, 'Project List'!$B$11:$B$510, 0)), "")="", "", IFERROR(INDEX('Project List'!$I$11:$I$510, MATCH($G179, 'Project List'!$B$11:$B$510, 0)), "")))</f>
        <v/>
      </c>
      <c r="F179" s="28"/>
      <c r="G179" s="118"/>
      <c r="H179" s="120"/>
      <c r="I179" s="119"/>
      <c r="J179" s="122"/>
      <c r="K179" s="135"/>
      <c r="L179" s="28"/>
      <c r="N179" s="45" t="str">
        <f>IF($G179="", "", IF(COUNTIF('Project List'!$B$11:$B$510, 'Time &amp; Expenses'!$G179)=0, "X", ""))</f>
        <v/>
      </c>
      <c r="P179" s="45" t="str">
        <f>IF('Project List'!$B179="", "", 'Project List'!$B179)</f>
        <v/>
      </c>
    </row>
    <row r="180" spans="1:16" x14ac:dyDescent="0.25">
      <c r="A180" s="28"/>
      <c r="B180" s="74" t="str">
        <f>IF($G180="", "", IF(IFERROR(INDEX('Project List'!$C$11:$C$510, MATCH($G180, 'Project List'!$B$11:$B$510, 0)), "")="", "", IFERROR(INDEX('Project List'!$C$11:$C$510, MATCH($G180, 'Project List'!$B$11:$B$510, 0)), "")))</f>
        <v/>
      </c>
      <c r="C180" s="1" t="str">
        <f>IF($G180="", "", IF(IFERROR(INDEX('Project List'!$D$11:$D$510, MATCH($G180, 'Project List'!$B$11:$B$510, 0)), "")="", "", IFERROR(INDEX('Project List'!$D$11:$D$510, MATCH($G180, 'Project List'!$B$11:$B$510, 0)), "")))</f>
        <v/>
      </c>
      <c r="D180" s="79" t="str">
        <f>IF($G180="", "", IF(IFERROR(INDEX('Project List'!$H$11:$H$510, MATCH($G180, 'Project List'!$B$11:$B$510, 0)), "")="", "", IFERROR(INDEX('Project List'!$H$11:$H$510, MATCH($G180, 'Project List'!$B$11:$B$510, 0)), "")))</f>
        <v/>
      </c>
      <c r="E180" s="67" t="str">
        <f>IF($G180="", "", IF(IFERROR(INDEX('Project List'!$I$11:$I$510, MATCH($G180, 'Project List'!$B$11:$B$510, 0)), "")="", "", IFERROR(INDEX('Project List'!$I$11:$I$510, MATCH($G180, 'Project List'!$B$11:$B$510, 0)), "")))</f>
        <v/>
      </c>
      <c r="F180" s="28"/>
      <c r="G180" s="118"/>
      <c r="H180" s="120"/>
      <c r="I180" s="119"/>
      <c r="J180" s="122"/>
      <c r="K180" s="135"/>
      <c r="L180" s="28"/>
      <c r="N180" s="45" t="str">
        <f>IF($G180="", "", IF(COUNTIF('Project List'!$B$11:$B$510, 'Time &amp; Expenses'!$G180)=0, "X", ""))</f>
        <v/>
      </c>
      <c r="P180" s="45" t="str">
        <f>IF('Project List'!$B180="", "", 'Project List'!$B180)</f>
        <v/>
      </c>
    </row>
    <row r="181" spans="1:16" x14ac:dyDescent="0.25">
      <c r="A181" s="28"/>
      <c r="B181" s="74" t="str">
        <f>IF($G181="", "", IF(IFERROR(INDEX('Project List'!$C$11:$C$510, MATCH($G181, 'Project List'!$B$11:$B$510, 0)), "")="", "", IFERROR(INDEX('Project List'!$C$11:$C$510, MATCH($G181, 'Project List'!$B$11:$B$510, 0)), "")))</f>
        <v/>
      </c>
      <c r="C181" s="1" t="str">
        <f>IF($G181="", "", IF(IFERROR(INDEX('Project List'!$D$11:$D$510, MATCH($G181, 'Project List'!$B$11:$B$510, 0)), "")="", "", IFERROR(INDEX('Project List'!$D$11:$D$510, MATCH($G181, 'Project List'!$B$11:$B$510, 0)), "")))</f>
        <v/>
      </c>
      <c r="D181" s="79" t="str">
        <f>IF($G181="", "", IF(IFERROR(INDEX('Project List'!$H$11:$H$510, MATCH($G181, 'Project List'!$B$11:$B$510, 0)), "")="", "", IFERROR(INDEX('Project List'!$H$11:$H$510, MATCH($G181, 'Project List'!$B$11:$B$510, 0)), "")))</f>
        <v/>
      </c>
      <c r="E181" s="67" t="str">
        <f>IF($G181="", "", IF(IFERROR(INDEX('Project List'!$I$11:$I$510, MATCH($G181, 'Project List'!$B$11:$B$510, 0)), "")="", "", IFERROR(INDEX('Project List'!$I$11:$I$510, MATCH($G181, 'Project List'!$B$11:$B$510, 0)), "")))</f>
        <v/>
      </c>
      <c r="F181" s="28"/>
      <c r="G181" s="118"/>
      <c r="H181" s="120"/>
      <c r="I181" s="119"/>
      <c r="J181" s="122"/>
      <c r="K181" s="135"/>
      <c r="L181" s="28"/>
      <c r="N181" s="45" t="str">
        <f>IF($G181="", "", IF(COUNTIF('Project List'!$B$11:$B$510, 'Time &amp; Expenses'!$G181)=0, "X", ""))</f>
        <v/>
      </c>
      <c r="P181" s="45" t="str">
        <f>IF('Project List'!$B181="", "", 'Project List'!$B181)</f>
        <v/>
      </c>
    </row>
    <row r="182" spans="1:16" x14ac:dyDescent="0.25">
      <c r="A182" s="28"/>
      <c r="B182" s="74" t="str">
        <f>IF($G182="", "", IF(IFERROR(INDEX('Project List'!$C$11:$C$510, MATCH($G182, 'Project List'!$B$11:$B$510, 0)), "")="", "", IFERROR(INDEX('Project List'!$C$11:$C$510, MATCH($G182, 'Project List'!$B$11:$B$510, 0)), "")))</f>
        <v/>
      </c>
      <c r="C182" s="1" t="str">
        <f>IF($G182="", "", IF(IFERROR(INDEX('Project List'!$D$11:$D$510, MATCH($G182, 'Project List'!$B$11:$B$510, 0)), "")="", "", IFERROR(INDEX('Project List'!$D$11:$D$510, MATCH($G182, 'Project List'!$B$11:$B$510, 0)), "")))</f>
        <v/>
      </c>
      <c r="D182" s="79" t="str">
        <f>IF($G182="", "", IF(IFERROR(INDEX('Project List'!$H$11:$H$510, MATCH($G182, 'Project List'!$B$11:$B$510, 0)), "")="", "", IFERROR(INDEX('Project List'!$H$11:$H$510, MATCH($G182, 'Project List'!$B$11:$B$510, 0)), "")))</f>
        <v/>
      </c>
      <c r="E182" s="67" t="str">
        <f>IF($G182="", "", IF(IFERROR(INDEX('Project List'!$I$11:$I$510, MATCH($G182, 'Project List'!$B$11:$B$510, 0)), "")="", "", IFERROR(INDEX('Project List'!$I$11:$I$510, MATCH($G182, 'Project List'!$B$11:$B$510, 0)), "")))</f>
        <v/>
      </c>
      <c r="F182" s="28"/>
      <c r="G182" s="118"/>
      <c r="H182" s="120"/>
      <c r="I182" s="119"/>
      <c r="J182" s="122"/>
      <c r="K182" s="135"/>
      <c r="L182" s="28"/>
      <c r="N182" s="45" t="str">
        <f>IF($G182="", "", IF(COUNTIF('Project List'!$B$11:$B$510, 'Time &amp; Expenses'!$G182)=0, "X", ""))</f>
        <v/>
      </c>
      <c r="P182" s="45" t="str">
        <f>IF('Project List'!$B182="", "", 'Project List'!$B182)</f>
        <v/>
      </c>
    </row>
    <row r="183" spans="1:16" x14ac:dyDescent="0.25">
      <c r="A183" s="28"/>
      <c r="B183" s="74" t="str">
        <f>IF($G183="", "", IF(IFERROR(INDEX('Project List'!$C$11:$C$510, MATCH($G183, 'Project List'!$B$11:$B$510, 0)), "")="", "", IFERROR(INDEX('Project List'!$C$11:$C$510, MATCH($G183, 'Project List'!$B$11:$B$510, 0)), "")))</f>
        <v/>
      </c>
      <c r="C183" s="1" t="str">
        <f>IF($G183="", "", IF(IFERROR(INDEX('Project List'!$D$11:$D$510, MATCH($G183, 'Project List'!$B$11:$B$510, 0)), "")="", "", IFERROR(INDEX('Project List'!$D$11:$D$510, MATCH($G183, 'Project List'!$B$11:$B$510, 0)), "")))</f>
        <v/>
      </c>
      <c r="D183" s="79" t="str">
        <f>IF($G183="", "", IF(IFERROR(INDEX('Project List'!$H$11:$H$510, MATCH($G183, 'Project List'!$B$11:$B$510, 0)), "")="", "", IFERROR(INDEX('Project List'!$H$11:$H$510, MATCH($G183, 'Project List'!$B$11:$B$510, 0)), "")))</f>
        <v/>
      </c>
      <c r="E183" s="67" t="str">
        <f>IF($G183="", "", IF(IFERROR(INDEX('Project List'!$I$11:$I$510, MATCH($G183, 'Project List'!$B$11:$B$510, 0)), "")="", "", IFERROR(INDEX('Project List'!$I$11:$I$510, MATCH($G183, 'Project List'!$B$11:$B$510, 0)), "")))</f>
        <v/>
      </c>
      <c r="F183" s="28"/>
      <c r="G183" s="118"/>
      <c r="H183" s="120"/>
      <c r="I183" s="119"/>
      <c r="J183" s="122"/>
      <c r="K183" s="135"/>
      <c r="L183" s="28"/>
      <c r="N183" s="45" t="str">
        <f>IF($G183="", "", IF(COUNTIF('Project List'!$B$11:$B$510, 'Time &amp; Expenses'!$G183)=0, "X", ""))</f>
        <v/>
      </c>
      <c r="P183" s="45" t="str">
        <f>IF('Project List'!$B183="", "", 'Project List'!$B183)</f>
        <v/>
      </c>
    </row>
    <row r="184" spans="1:16" x14ac:dyDescent="0.25">
      <c r="A184" s="28"/>
      <c r="B184" s="74" t="str">
        <f>IF($G184="", "", IF(IFERROR(INDEX('Project List'!$C$11:$C$510, MATCH($G184, 'Project List'!$B$11:$B$510, 0)), "")="", "", IFERROR(INDEX('Project List'!$C$11:$C$510, MATCH($G184, 'Project List'!$B$11:$B$510, 0)), "")))</f>
        <v/>
      </c>
      <c r="C184" s="1" t="str">
        <f>IF($G184="", "", IF(IFERROR(INDEX('Project List'!$D$11:$D$510, MATCH($G184, 'Project List'!$B$11:$B$510, 0)), "")="", "", IFERROR(INDEX('Project List'!$D$11:$D$510, MATCH($G184, 'Project List'!$B$11:$B$510, 0)), "")))</f>
        <v/>
      </c>
      <c r="D184" s="79" t="str">
        <f>IF($G184="", "", IF(IFERROR(INDEX('Project List'!$H$11:$H$510, MATCH($G184, 'Project List'!$B$11:$B$510, 0)), "")="", "", IFERROR(INDEX('Project List'!$H$11:$H$510, MATCH($G184, 'Project List'!$B$11:$B$510, 0)), "")))</f>
        <v/>
      </c>
      <c r="E184" s="67" t="str">
        <f>IF($G184="", "", IF(IFERROR(INDEX('Project List'!$I$11:$I$510, MATCH($G184, 'Project List'!$B$11:$B$510, 0)), "")="", "", IFERROR(INDEX('Project List'!$I$11:$I$510, MATCH($G184, 'Project List'!$B$11:$B$510, 0)), "")))</f>
        <v/>
      </c>
      <c r="F184" s="28"/>
      <c r="G184" s="118"/>
      <c r="H184" s="120"/>
      <c r="I184" s="119"/>
      <c r="J184" s="122"/>
      <c r="K184" s="135"/>
      <c r="L184" s="28"/>
      <c r="N184" s="45" t="str">
        <f>IF($G184="", "", IF(COUNTIF('Project List'!$B$11:$B$510, 'Time &amp; Expenses'!$G184)=0, "X", ""))</f>
        <v/>
      </c>
      <c r="P184" s="45" t="str">
        <f>IF('Project List'!$B184="", "", 'Project List'!$B184)</f>
        <v/>
      </c>
    </row>
    <row r="185" spans="1:16" x14ac:dyDescent="0.25">
      <c r="A185" s="28"/>
      <c r="B185" s="74" t="str">
        <f>IF($G185="", "", IF(IFERROR(INDEX('Project List'!$C$11:$C$510, MATCH($G185, 'Project List'!$B$11:$B$510, 0)), "")="", "", IFERROR(INDEX('Project List'!$C$11:$C$510, MATCH($G185, 'Project List'!$B$11:$B$510, 0)), "")))</f>
        <v/>
      </c>
      <c r="C185" s="1" t="str">
        <f>IF($G185="", "", IF(IFERROR(INDEX('Project List'!$D$11:$D$510, MATCH($G185, 'Project List'!$B$11:$B$510, 0)), "")="", "", IFERROR(INDEX('Project List'!$D$11:$D$510, MATCH($G185, 'Project List'!$B$11:$B$510, 0)), "")))</f>
        <v/>
      </c>
      <c r="D185" s="79" t="str">
        <f>IF($G185="", "", IF(IFERROR(INDEX('Project List'!$H$11:$H$510, MATCH($G185, 'Project List'!$B$11:$B$510, 0)), "")="", "", IFERROR(INDEX('Project List'!$H$11:$H$510, MATCH($G185, 'Project List'!$B$11:$B$510, 0)), "")))</f>
        <v/>
      </c>
      <c r="E185" s="67" t="str">
        <f>IF($G185="", "", IF(IFERROR(INDEX('Project List'!$I$11:$I$510, MATCH($G185, 'Project List'!$B$11:$B$510, 0)), "")="", "", IFERROR(INDEX('Project List'!$I$11:$I$510, MATCH($G185, 'Project List'!$B$11:$B$510, 0)), "")))</f>
        <v/>
      </c>
      <c r="F185" s="28"/>
      <c r="G185" s="118"/>
      <c r="H185" s="120"/>
      <c r="I185" s="119"/>
      <c r="J185" s="122"/>
      <c r="K185" s="135"/>
      <c r="L185" s="28"/>
      <c r="N185" s="45" t="str">
        <f>IF($G185="", "", IF(COUNTIF('Project List'!$B$11:$B$510, 'Time &amp; Expenses'!$G185)=0, "X", ""))</f>
        <v/>
      </c>
      <c r="P185" s="45" t="str">
        <f>IF('Project List'!$B185="", "", 'Project List'!$B185)</f>
        <v/>
      </c>
    </row>
    <row r="186" spans="1:16" x14ac:dyDescent="0.25">
      <c r="A186" s="28"/>
      <c r="B186" s="74" t="str">
        <f>IF($G186="", "", IF(IFERROR(INDEX('Project List'!$C$11:$C$510, MATCH($G186, 'Project List'!$B$11:$B$510, 0)), "")="", "", IFERROR(INDEX('Project List'!$C$11:$C$510, MATCH($G186, 'Project List'!$B$11:$B$510, 0)), "")))</f>
        <v/>
      </c>
      <c r="C186" s="1" t="str">
        <f>IF($G186="", "", IF(IFERROR(INDEX('Project List'!$D$11:$D$510, MATCH($G186, 'Project List'!$B$11:$B$510, 0)), "")="", "", IFERROR(INDEX('Project List'!$D$11:$D$510, MATCH($G186, 'Project List'!$B$11:$B$510, 0)), "")))</f>
        <v/>
      </c>
      <c r="D186" s="79" t="str">
        <f>IF($G186="", "", IF(IFERROR(INDEX('Project List'!$H$11:$H$510, MATCH($G186, 'Project List'!$B$11:$B$510, 0)), "")="", "", IFERROR(INDEX('Project List'!$H$11:$H$510, MATCH($G186, 'Project List'!$B$11:$B$510, 0)), "")))</f>
        <v/>
      </c>
      <c r="E186" s="67" t="str">
        <f>IF($G186="", "", IF(IFERROR(INDEX('Project List'!$I$11:$I$510, MATCH($G186, 'Project List'!$B$11:$B$510, 0)), "")="", "", IFERROR(INDEX('Project List'!$I$11:$I$510, MATCH($G186, 'Project List'!$B$11:$B$510, 0)), "")))</f>
        <v/>
      </c>
      <c r="F186" s="28"/>
      <c r="G186" s="118"/>
      <c r="H186" s="120"/>
      <c r="I186" s="119"/>
      <c r="J186" s="122"/>
      <c r="K186" s="135"/>
      <c r="L186" s="28"/>
      <c r="N186" s="45" t="str">
        <f>IF($G186="", "", IF(COUNTIF('Project List'!$B$11:$B$510, 'Time &amp; Expenses'!$G186)=0, "X", ""))</f>
        <v/>
      </c>
      <c r="P186" s="45" t="str">
        <f>IF('Project List'!$B186="", "", 'Project List'!$B186)</f>
        <v/>
      </c>
    </row>
    <row r="187" spans="1:16" x14ac:dyDescent="0.25">
      <c r="A187" s="28"/>
      <c r="B187" s="74" t="str">
        <f>IF($G187="", "", IF(IFERROR(INDEX('Project List'!$C$11:$C$510, MATCH($G187, 'Project List'!$B$11:$B$510, 0)), "")="", "", IFERROR(INDEX('Project List'!$C$11:$C$510, MATCH($G187, 'Project List'!$B$11:$B$510, 0)), "")))</f>
        <v/>
      </c>
      <c r="C187" s="1" t="str">
        <f>IF($G187="", "", IF(IFERROR(INDEX('Project List'!$D$11:$D$510, MATCH($G187, 'Project List'!$B$11:$B$510, 0)), "")="", "", IFERROR(INDEX('Project List'!$D$11:$D$510, MATCH($G187, 'Project List'!$B$11:$B$510, 0)), "")))</f>
        <v/>
      </c>
      <c r="D187" s="79" t="str">
        <f>IF($G187="", "", IF(IFERROR(INDEX('Project List'!$H$11:$H$510, MATCH($G187, 'Project List'!$B$11:$B$510, 0)), "")="", "", IFERROR(INDEX('Project List'!$H$11:$H$510, MATCH($G187, 'Project List'!$B$11:$B$510, 0)), "")))</f>
        <v/>
      </c>
      <c r="E187" s="67" t="str">
        <f>IF($G187="", "", IF(IFERROR(INDEX('Project List'!$I$11:$I$510, MATCH($G187, 'Project List'!$B$11:$B$510, 0)), "")="", "", IFERROR(INDEX('Project List'!$I$11:$I$510, MATCH($G187, 'Project List'!$B$11:$B$510, 0)), "")))</f>
        <v/>
      </c>
      <c r="F187" s="28"/>
      <c r="G187" s="118"/>
      <c r="H187" s="120"/>
      <c r="I187" s="119"/>
      <c r="J187" s="122"/>
      <c r="K187" s="135"/>
      <c r="L187" s="28"/>
      <c r="N187" s="45" t="str">
        <f>IF($G187="", "", IF(COUNTIF('Project List'!$B$11:$B$510, 'Time &amp; Expenses'!$G187)=0, "X", ""))</f>
        <v/>
      </c>
      <c r="P187" s="45" t="str">
        <f>IF('Project List'!$B187="", "", 'Project List'!$B187)</f>
        <v/>
      </c>
    </row>
    <row r="188" spans="1:16" x14ac:dyDescent="0.25">
      <c r="A188" s="28"/>
      <c r="B188" s="74" t="str">
        <f>IF($G188="", "", IF(IFERROR(INDEX('Project List'!$C$11:$C$510, MATCH($G188, 'Project List'!$B$11:$B$510, 0)), "")="", "", IFERROR(INDEX('Project List'!$C$11:$C$510, MATCH($G188, 'Project List'!$B$11:$B$510, 0)), "")))</f>
        <v/>
      </c>
      <c r="C188" s="1" t="str">
        <f>IF($G188="", "", IF(IFERROR(INDEX('Project List'!$D$11:$D$510, MATCH($G188, 'Project List'!$B$11:$B$510, 0)), "")="", "", IFERROR(INDEX('Project List'!$D$11:$D$510, MATCH($G188, 'Project List'!$B$11:$B$510, 0)), "")))</f>
        <v/>
      </c>
      <c r="D188" s="79" t="str">
        <f>IF($G188="", "", IF(IFERROR(INDEX('Project List'!$H$11:$H$510, MATCH($G188, 'Project List'!$B$11:$B$510, 0)), "")="", "", IFERROR(INDEX('Project List'!$H$11:$H$510, MATCH($G188, 'Project List'!$B$11:$B$510, 0)), "")))</f>
        <v/>
      </c>
      <c r="E188" s="67" t="str">
        <f>IF($G188="", "", IF(IFERROR(INDEX('Project List'!$I$11:$I$510, MATCH($G188, 'Project List'!$B$11:$B$510, 0)), "")="", "", IFERROR(INDEX('Project List'!$I$11:$I$510, MATCH($G188, 'Project List'!$B$11:$B$510, 0)), "")))</f>
        <v/>
      </c>
      <c r="F188" s="28"/>
      <c r="G188" s="118"/>
      <c r="H188" s="120"/>
      <c r="I188" s="119"/>
      <c r="J188" s="122"/>
      <c r="K188" s="135"/>
      <c r="L188" s="28"/>
      <c r="N188" s="45" t="str">
        <f>IF($G188="", "", IF(COUNTIF('Project List'!$B$11:$B$510, 'Time &amp; Expenses'!$G188)=0, "X", ""))</f>
        <v/>
      </c>
      <c r="P188" s="45" t="str">
        <f>IF('Project List'!$B188="", "", 'Project List'!$B188)</f>
        <v/>
      </c>
    </row>
    <row r="189" spans="1:16" x14ac:dyDescent="0.25">
      <c r="A189" s="28"/>
      <c r="B189" s="74" t="str">
        <f>IF($G189="", "", IF(IFERROR(INDEX('Project List'!$C$11:$C$510, MATCH($G189, 'Project List'!$B$11:$B$510, 0)), "")="", "", IFERROR(INDEX('Project List'!$C$11:$C$510, MATCH($G189, 'Project List'!$B$11:$B$510, 0)), "")))</f>
        <v/>
      </c>
      <c r="C189" s="1" t="str">
        <f>IF($G189="", "", IF(IFERROR(INDEX('Project List'!$D$11:$D$510, MATCH($G189, 'Project List'!$B$11:$B$510, 0)), "")="", "", IFERROR(INDEX('Project List'!$D$11:$D$510, MATCH($G189, 'Project List'!$B$11:$B$510, 0)), "")))</f>
        <v/>
      </c>
      <c r="D189" s="79" t="str">
        <f>IF($G189="", "", IF(IFERROR(INDEX('Project List'!$H$11:$H$510, MATCH($G189, 'Project List'!$B$11:$B$510, 0)), "")="", "", IFERROR(INDEX('Project List'!$H$11:$H$510, MATCH($G189, 'Project List'!$B$11:$B$510, 0)), "")))</f>
        <v/>
      </c>
      <c r="E189" s="67" t="str">
        <f>IF($G189="", "", IF(IFERROR(INDEX('Project List'!$I$11:$I$510, MATCH($G189, 'Project List'!$B$11:$B$510, 0)), "")="", "", IFERROR(INDEX('Project List'!$I$11:$I$510, MATCH($G189, 'Project List'!$B$11:$B$510, 0)), "")))</f>
        <v/>
      </c>
      <c r="F189" s="28"/>
      <c r="G189" s="118"/>
      <c r="H189" s="120"/>
      <c r="I189" s="119"/>
      <c r="J189" s="122"/>
      <c r="K189" s="135"/>
      <c r="L189" s="28"/>
      <c r="N189" s="45" t="str">
        <f>IF($G189="", "", IF(COUNTIF('Project List'!$B$11:$B$510, 'Time &amp; Expenses'!$G189)=0, "X", ""))</f>
        <v/>
      </c>
      <c r="P189" s="45" t="str">
        <f>IF('Project List'!$B189="", "", 'Project List'!$B189)</f>
        <v/>
      </c>
    </row>
    <row r="190" spans="1:16" x14ac:dyDescent="0.25">
      <c r="A190" s="28"/>
      <c r="B190" s="74" t="str">
        <f>IF($G190="", "", IF(IFERROR(INDEX('Project List'!$C$11:$C$510, MATCH($G190, 'Project List'!$B$11:$B$510, 0)), "")="", "", IFERROR(INDEX('Project List'!$C$11:$C$510, MATCH($G190, 'Project List'!$B$11:$B$510, 0)), "")))</f>
        <v/>
      </c>
      <c r="C190" s="1" t="str">
        <f>IF($G190="", "", IF(IFERROR(INDEX('Project List'!$D$11:$D$510, MATCH($G190, 'Project List'!$B$11:$B$510, 0)), "")="", "", IFERROR(INDEX('Project List'!$D$11:$D$510, MATCH($G190, 'Project List'!$B$11:$B$510, 0)), "")))</f>
        <v/>
      </c>
      <c r="D190" s="79" t="str">
        <f>IF($G190="", "", IF(IFERROR(INDEX('Project List'!$H$11:$H$510, MATCH($G190, 'Project List'!$B$11:$B$510, 0)), "")="", "", IFERROR(INDEX('Project List'!$H$11:$H$510, MATCH($G190, 'Project List'!$B$11:$B$510, 0)), "")))</f>
        <v/>
      </c>
      <c r="E190" s="67" t="str">
        <f>IF($G190="", "", IF(IFERROR(INDEX('Project List'!$I$11:$I$510, MATCH($G190, 'Project List'!$B$11:$B$510, 0)), "")="", "", IFERROR(INDEX('Project List'!$I$11:$I$510, MATCH($G190, 'Project List'!$B$11:$B$510, 0)), "")))</f>
        <v/>
      </c>
      <c r="F190" s="28"/>
      <c r="G190" s="118"/>
      <c r="H190" s="120"/>
      <c r="I190" s="119"/>
      <c r="J190" s="122"/>
      <c r="K190" s="135"/>
      <c r="L190" s="28"/>
      <c r="N190" s="45" t="str">
        <f>IF($G190="", "", IF(COUNTIF('Project List'!$B$11:$B$510, 'Time &amp; Expenses'!$G190)=0, "X", ""))</f>
        <v/>
      </c>
      <c r="P190" s="45" t="str">
        <f>IF('Project List'!$B190="", "", 'Project List'!$B190)</f>
        <v/>
      </c>
    </row>
    <row r="191" spans="1:16" x14ac:dyDescent="0.25">
      <c r="A191" s="28"/>
      <c r="B191" s="74" t="str">
        <f>IF($G191="", "", IF(IFERROR(INDEX('Project List'!$C$11:$C$510, MATCH($G191, 'Project List'!$B$11:$B$510, 0)), "")="", "", IFERROR(INDEX('Project List'!$C$11:$C$510, MATCH($G191, 'Project List'!$B$11:$B$510, 0)), "")))</f>
        <v/>
      </c>
      <c r="C191" s="1" t="str">
        <f>IF($G191="", "", IF(IFERROR(INDEX('Project List'!$D$11:$D$510, MATCH($G191, 'Project List'!$B$11:$B$510, 0)), "")="", "", IFERROR(INDEX('Project List'!$D$11:$D$510, MATCH($G191, 'Project List'!$B$11:$B$510, 0)), "")))</f>
        <v/>
      </c>
      <c r="D191" s="79" t="str">
        <f>IF($G191="", "", IF(IFERROR(INDEX('Project List'!$H$11:$H$510, MATCH($G191, 'Project List'!$B$11:$B$510, 0)), "")="", "", IFERROR(INDEX('Project List'!$H$11:$H$510, MATCH($G191, 'Project List'!$B$11:$B$510, 0)), "")))</f>
        <v/>
      </c>
      <c r="E191" s="67" t="str">
        <f>IF($G191="", "", IF(IFERROR(INDEX('Project List'!$I$11:$I$510, MATCH($G191, 'Project List'!$B$11:$B$510, 0)), "")="", "", IFERROR(INDEX('Project List'!$I$11:$I$510, MATCH($G191, 'Project List'!$B$11:$B$510, 0)), "")))</f>
        <v/>
      </c>
      <c r="F191" s="28"/>
      <c r="G191" s="118"/>
      <c r="H191" s="120"/>
      <c r="I191" s="119"/>
      <c r="J191" s="122"/>
      <c r="K191" s="135"/>
      <c r="L191" s="28"/>
      <c r="N191" s="45" t="str">
        <f>IF($G191="", "", IF(COUNTIF('Project List'!$B$11:$B$510, 'Time &amp; Expenses'!$G191)=0, "X", ""))</f>
        <v/>
      </c>
      <c r="P191" s="45" t="str">
        <f>IF('Project List'!$B191="", "", 'Project List'!$B191)</f>
        <v/>
      </c>
    </row>
    <row r="192" spans="1:16" x14ac:dyDescent="0.25">
      <c r="A192" s="28"/>
      <c r="B192" s="74" t="str">
        <f>IF($G192="", "", IF(IFERROR(INDEX('Project List'!$C$11:$C$510, MATCH($G192, 'Project List'!$B$11:$B$510, 0)), "")="", "", IFERROR(INDEX('Project List'!$C$11:$C$510, MATCH($G192, 'Project List'!$B$11:$B$510, 0)), "")))</f>
        <v/>
      </c>
      <c r="C192" s="1" t="str">
        <f>IF($G192="", "", IF(IFERROR(INDEX('Project List'!$D$11:$D$510, MATCH($G192, 'Project List'!$B$11:$B$510, 0)), "")="", "", IFERROR(INDEX('Project List'!$D$11:$D$510, MATCH($G192, 'Project List'!$B$11:$B$510, 0)), "")))</f>
        <v/>
      </c>
      <c r="D192" s="79" t="str">
        <f>IF($G192="", "", IF(IFERROR(INDEX('Project List'!$H$11:$H$510, MATCH($G192, 'Project List'!$B$11:$B$510, 0)), "")="", "", IFERROR(INDEX('Project List'!$H$11:$H$510, MATCH($G192, 'Project List'!$B$11:$B$510, 0)), "")))</f>
        <v/>
      </c>
      <c r="E192" s="67" t="str">
        <f>IF($G192="", "", IF(IFERROR(INDEX('Project List'!$I$11:$I$510, MATCH($G192, 'Project List'!$B$11:$B$510, 0)), "")="", "", IFERROR(INDEX('Project List'!$I$11:$I$510, MATCH($G192, 'Project List'!$B$11:$B$510, 0)), "")))</f>
        <v/>
      </c>
      <c r="F192" s="28"/>
      <c r="G192" s="118"/>
      <c r="H192" s="120"/>
      <c r="I192" s="119"/>
      <c r="J192" s="122"/>
      <c r="K192" s="135"/>
      <c r="L192" s="28"/>
      <c r="N192" s="45" t="str">
        <f>IF($G192="", "", IF(COUNTIF('Project List'!$B$11:$B$510, 'Time &amp; Expenses'!$G192)=0, "X", ""))</f>
        <v/>
      </c>
      <c r="P192" s="45" t="str">
        <f>IF('Project List'!$B192="", "", 'Project List'!$B192)</f>
        <v/>
      </c>
    </row>
    <row r="193" spans="1:16" x14ac:dyDescent="0.25">
      <c r="A193" s="28"/>
      <c r="B193" s="74" t="str">
        <f>IF($G193="", "", IF(IFERROR(INDEX('Project List'!$C$11:$C$510, MATCH($G193, 'Project List'!$B$11:$B$510, 0)), "")="", "", IFERROR(INDEX('Project List'!$C$11:$C$510, MATCH($G193, 'Project List'!$B$11:$B$510, 0)), "")))</f>
        <v/>
      </c>
      <c r="C193" s="1" t="str">
        <f>IF($G193="", "", IF(IFERROR(INDEX('Project List'!$D$11:$D$510, MATCH($G193, 'Project List'!$B$11:$B$510, 0)), "")="", "", IFERROR(INDEX('Project List'!$D$11:$D$510, MATCH($G193, 'Project List'!$B$11:$B$510, 0)), "")))</f>
        <v/>
      </c>
      <c r="D193" s="79" t="str">
        <f>IF($G193="", "", IF(IFERROR(INDEX('Project List'!$H$11:$H$510, MATCH($G193, 'Project List'!$B$11:$B$510, 0)), "")="", "", IFERROR(INDEX('Project List'!$H$11:$H$510, MATCH($G193, 'Project List'!$B$11:$B$510, 0)), "")))</f>
        <v/>
      </c>
      <c r="E193" s="67" t="str">
        <f>IF($G193="", "", IF(IFERROR(INDEX('Project List'!$I$11:$I$510, MATCH($G193, 'Project List'!$B$11:$B$510, 0)), "")="", "", IFERROR(INDEX('Project List'!$I$11:$I$510, MATCH($G193, 'Project List'!$B$11:$B$510, 0)), "")))</f>
        <v/>
      </c>
      <c r="F193" s="28"/>
      <c r="G193" s="118"/>
      <c r="H193" s="120"/>
      <c r="I193" s="119"/>
      <c r="J193" s="122"/>
      <c r="K193" s="135"/>
      <c r="L193" s="28"/>
      <c r="N193" s="45" t="str">
        <f>IF($G193="", "", IF(COUNTIF('Project List'!$B$11:$B$510, 'Time &amp; Expenses'!$G193)=0, "X", ""))</f>
        <v/>
      </c>
      <c r="P193" s="45" t="str">
        <f>IF('Project List'!$B193="", "", 'Project List'!$B193)</f>
        <v/>
      </c>
    </row>
    <row r="194" spans="1:16" x14ac:dyDescent="0.25">
      <c r="A194" s="28"/>
      <c r="B194" s="74" t="str">
        <f>IF($G194="", "", IF(IFERROR(INDEX('Project List'!$C$11:$C$510, MATCH($G194, 'Project List'!$B$11:$B$510, 0)), "")="", "", IFERROR(INDEX('Project List'!$C$11:$C$510, MATCH($G194, 'Project List'!$B$11:$B$510, 0)), "")))</f>
        <v/>
      </c>
      <c r="C194" s="1" t="str">
        <f>IF($G194="", "", IF(IFERROR(INDEX('Project List'!$D$11:$D$510, MATCH($G194, 'Project List'!$B$11:$B$510, 0)), "")="", "", IFERROR(INDEX('Project List'!$D$11:$D$510, MATCH($G194, 'Project List'!$B$11:$B$510, 0)), "")))</f>
        <v/>
      </c>
      <c r="D194" s="79" t="str">
        <f>IF($G194="", "", IF(IFERROR(INDEX('Project List'!$H$11:$H$510, MATCH($G194, 'Project List'!$B$11:$B$510, 0)), "")="", "", IFERROR(INDEX('Project List'!$H$11:$H$510, MATCH($G194, 'Project List'!$B$11:$B$510, 0)), "")))</f>
        <v/>
      </c>
      <c r="E194" s="67" t="str">
        <f>IF($G194="", "", IF(IFERROR(INDEX('Project List'!$I$11:$I$510, MATCH($G194, 'Project List'!$B$11:$B$510, 0)), "")="", "", IFERROR(INDEX('Project List'!$I$11:$I$510, MATCH($G194, 'Project List'!$B$11:$B$510, 0)), "")))</f>
        <v/>
      </c>
      <c r="F194" s="28"/>
      <c r="G194" s="118"/>
      <c r="H194" s="120"/>
      <c r="I194" s="119"/>
      <c r="J194" s="122"/>
      <c r="K194" s="135"/>
      <c r="L194" s="28"/>
      <c r="N194" s="45" t="str">
        <f>IF($G194="", "", IF(COUNTIF('Project List'!$B$11:$B$510, 'Time &amp; Expenses'!$G194)=0, "X", ""))</f>
        <v/>
      </c>
      <c r="P194" s="45" t="str">
        <f>IF('Project List'!$B194="", "", 'Project List'!$B194)</f>
        <v/>
      </c>
    </row>
    <row r="195" spans="1:16" x14ac:dyDescent="0.25">
      <c r="A195" s="28"/>
      <c r="B195" s="74" t="str">
        <f>IF($G195="", "", IF(IFERROR(INDEX('Project List'!$C$11:$C$510, MATCH($G195, 'Project List'!$B$11:$B$510, 0)), "")="", "", IFERROR(INDEX('Project List'!$C$11:$C$510, MATCH($G195, 'Project List'!$B$11:$B$510, 0)), "")))</f>
        <v/>
      </c>
      <c r="C195" s="1" t="str">
        <f>IF($G195="", "", IF(IFERROR(INDEX('Project List'!$D$11:$D$510, MATCH($G195, 'Project List'!$B$11:$B$510, 0)), "")="", "", IFERROR(INDEX('Project List'!$D$11:$D$510, MATCH($G195, 'Project List'!$B$11:$B$510, 0)), "")))</f>
        <v/>
      </c>
      <c r="D195" s="79" t="str">
        <f>IF($G195="", "", IF(IFERROR(INDEX('Project List'!$H$11:$H$510, MATCH($G195, 'Project List'!$B$11:$B$510, 0)), "")="", "", IFERROR(INDEX('Project List'!$H$11:$H$510, MATCH($G195, 'Project List'!$B$11:$B$510, 0)), "")))</f>
        <v/>
      </c>
      <c r="E195" s="67" t="str">
        <f>IF($G195="", "", IF(IFERROR(INDEX('Project List'!$I$11:$I$510, MATCH($G195, 'Project List'!$B$11:$B$510, 0)), "")="", "", IFERROR(INDEX('Project List'!$I$11:$I$510, MATCH($G195, 'Project List'!$B$11:$B$510, 0)), "")))</f>
        <v/>
      </c>
      <c r="F195" s="28"/>
      <c r="G195" s="118"/>
      <c r="H195" s="120"/>
      <c r="I195" s="119"/>
      <c r="J195" s="122"/>
      <c r="K195" s="135"/>
      <c r="L195" s="28"/>
      <c r="N195" s="45" t="str">
        <f>IF($G195="", "", IF(COUNTIF('Project List'!$B$11:$B$510, 'Time &amp; Expenses'!$G195)=0, "X", ""))</f>
        <v/>
      </c>
      <c r="P195" s="45" t="str">
        <f>IF('Project List'!$B195="", "", 'Project List'!$B195)</f>
        <v/>
      </c>
    </row>
    <row r="196" spans="1:16" x14ac:dyDescent="0.25">
      <c r="A196" s="28"/>
      <c r="B196" s="74" t="str">
        <f>IF($G196="", "", IF(IFERROR(INDEX('Project List'!$C$11:$C$510, MATCH($G196, 'Project List'!$B$11:$B$510, 0)), "")="", "", IFERROR(INDEX('Project List'!$C$11:$C$510, MATCH($G196, 'Project List'!$B$11:$B$510, 0)), "")))</f>
        <v/>
      </c>
      <c r="C196" s="1" t="str">
        <f>IF($G196="", "", IF(IFERROR(INDEX('Project List'!$D$11:$D$510, MATCH($G196, 'Project List'!$B$11:$B$510, 0)), "")="", "", IFERROR(INDEX('Project List'!$D$11:$D$510, MATCH($G196, 'Project List'!$B$11:$B$510, 0)), "")))</f>
        <v/>
      </c>
      <c r="D196" s="79" t="str">
        <f>IF($G196="", "", IF(IFERROR(INDEX('Project List'!$H$11:$H$510, MATCH($G196, 'Project List'!$B$11:$B$510, 0)), "")="", "", IFERROR(INDEX('Project List'!$H$11:$H$510, MATCH($G196, 'Project List'!$B$11:$B$510, 0)), "")))</f>
        <v/>
      </c>
      <c r="E196" s="67" t="str">
        <f>IF($G196="", "", IF(IFERROR(INDEX('Project List'!$I$11:$I$510, MATCH($G196, 'Project List'!$B$11:$B$510, 0)), "")="", "", IFERROR(INDEX('Project List'!$I$11:$I$510, MATCH($G196, 'Project List'!$B$11:$B$510, 0)), "")))</f>
        <v/>
      </c>
      <c r="F196" s="28"/>
      <c r="G196" s="118"/>
      <c r="H196" s="120"/>
      <c r="I196" s="119"/>
      <c r="J196" s="122"/>
      <c r="K196" s="135"/>
      <c r="L196" s="28"/>
      <c r="N196" s="45" t="str">
        <f>IF($G196="", "", IF(COUNTIF('Project List'!$B$11:$B$510, 'Time &amp; Expenses'!$G196)=0, "X", ""))</f>
        <v/>
      </c>
      <c r="P196" s="45" t="str">
        <f>IF('Project List'!$B196="", "", 'Project List'!$B196)</f>
        <v/>
      </c>
    </row>
    <row r="197" spans="1:16" x14ac:dyDescent="0.25">
      <c r="A197" s="28"/>
      <c r="B197" s="74" t="str">
        <f>IF($G197="", "", IF(IFERROR(INDEX('Project List'!$C$11:$C$510, MATCH($G197, 'Project List'!$B$11:$B$510, 0)), "")="", "", IFERROR(INDEX('Project List'!$C$11:$C$510, MATCH($G197, 'Project List'!$B$11:$B$510, 0)), "")))</f>
        <v/>
      </c>
      <c r="C197" s="1" t="str">
        <f>IF($G197="", "", IF(IFERROR(INDEX('Project List'!$D$11:$D$510, MATCH($G197, 'Project List'!$B$11:$B$510, 0)), "")="", "", IFERROR(INDEX('Project List'!$D$11:$D$510, MATCH($G197, 'Project List'!$B$11:$B$510, 0)), "")))</f>
        <v/>
      </c>
      <c r="D197" s="79" t="str">
        <f>IF($G197="", "", IF(IFERROR(INDEX('Project List'!$H$11:$H$510, MATCH($G197, 'Project List'!$B$11:$B$510, 0)), "")="", "", IFERROR(INDEX('Project List'!$H$11:$H$510, MATCH($G197, 'Project List'!$B$11:$B$510, 0)), "")))</f>
        <v/>
      </c>
      <c r="E197" s="67" t="str">
        <f>IF($G197="", "", IF(IFERROR(INDEX('Project List'!$I$11:$I$510, MATCH($G197, 'Project List'!$B$11:$B$510, 0)), "")="", "", IFERROR(INDEX('Project List'!$I$11:$I$510, MATCH($G197, 'Project List'!$B$11:$B$510, 0)), "")))</f>
        <v/>
      </c>
      <c r="F197" s="28"/>
      <c r="G197" s="118"/>
      <c r="H197" s="120"/>
      <c r="I197" s="119"/>
      <c r="J197" s="122"/>
      <c r="K197" s="135"/>
      <c r="L197" s="28"/>
      <c r="N197" s="45" t="str">
        <f>IF($G197="", "", IF(COUNTIF('Project List'!$B$11:$B$510, 'Time &amp; Expenses'!$G197)=0, "X", ""))</f>
        <v/>
      </c>
      <c r="P197" s="45" t="str">
        <f>IF('Project List'!$B197="", "", 'Project List'!$B197)</f>
        <v/>
      </c>
    </row>
    <row r="198" spans="1:16" x14ac:dyDescent="0.25">
      <c r="A198" s="28"/>
      <c r="B198" s="74" t="str">
        <f>IF($G198="", "", IF(IFERROR(INDEX('Project List'!$C$11:$C$510, MATCH($G198, 'Project List'!$B$11:$B$510, 0)), "")="", "", IFERROR(INDEX('Project List'!$C$11:$C$510, MATCH($G198, 'Project List'!$B$11:$B$510, 0)), "")))</f>
        <v/>
      </c>
      <c r="C198" s="1" t="str">
        <f>IF($G198="", "", IF(IFERROR(INDEX('Project List'!$D$11:$D$510, MATCH($G198, 'Project List'!$B$11:$B$510, 0)), "")="", "", IFERROR(INDEX('Project List'!$D$11:$D$510, MATCH($G198, 'Project List'!$B$11:$B$510, 0)), "")))</f>
        <v/>
      </c>
      <c r="D198" s="79" t="str">
        <f>IF($G198="", "", IF(IFERROR(INDEX('Project List'!$H$11:$H$510, MATCH($G198, 'Project List'!$B$11:$B$510, 0)), "")="", "", IFERROR(INDEX('Project List'!$H$11:$H$510, MATCH($G198, 'Project List'!$B$11:$B$510, 0)), "")))</f>
        <v/>
      </c>
      <c r="E198" s="67" t="str">
        <f>IF($G198="", "", IF(IFERROR(INDEX('Project List'!$I$11:$I$510, MATCH($G198, 'Project List'!$B$11:$B$510, 0)), "")="", "", IFERROR(INDEX('Project List'!$I$11:$I$510, MATCH($G198, 'Project List'!$B$11:$B$510, 0)), "")))</f>
        <v/>
      </c>
      <c r="F198" s="28"/>
      <c r="G198" s="118"/>
      <c r="H198" s="120"/>
      <c r="I198" s="119"/>
      <c r="J198" s="122"/>
      <c r="K198" s="135"/>
      <c r="L198" s="28"/>
      <c r="N198" s="45" t="str">
        <f>IF($G198="", "", IF(COUNTIF('Project List'!$B$11:$B$510, 'Time &amp; Expenses'!$G198)=0, "X", ""))</f>
        <v/>
      </c>
      <c r="P198" s="45" t="str">
        <f>IF('Project List'!$B198="", "", 'Project List'!$B198)</f>
        <v/>
      </c>
    </row>
    <row r="199" spans="1:16" x14ac:dyDescent="0.25">
      <c r="A199" s="28"/>
      <c r="B199" s="74" t="str">
        <f>IF($G199="", "", IF(IFERROR(INDEX('Project List'!$C$11:$C$510, MATCH($G199, 'Project List'!$B$11:$B$510, 0)), "")="", "", IFERROR(INDEX('Project List'!$C$11:$C$510, MATCH($G199, 'Project List'!$B$11:$B$510, 0)), "")))</f>
        <v/>
      </c>
      <c r="C199" s="1" t="str">
        <f>IF($G199="", "", IF(IFERROR(INDEX('Project List'!$D$11:$D$510, MATCH($G199, 'Project List'!$B$11:$B$510, 0)), "")="", "", IFERROR(INDEX('Project List'!$D$11:$D$510, MATCH($G199, 'Project List'!$B$11:$B$510, 0)), "")))</f>
        <v/>
      </c>
      <c r="D199" s="79" t="str">
        <f>IF($G199="", "", IF(IFERROR(INDEX('Project List'!$H$11:$H$510, MATCH($G199, 'Project List'!$B$11:$B$510, 0)), "")="", "", IFERROR(INDEX('Project List'!$H$11:$H$510, MATCH($G199, 'Project List'!$B$11:$B$510, 0)), "")))</f>
        <v/>
      </c>
      <c r="E199" s="67" t="str">
        <f>IF($G199="", "", IF(IFERROR(INDEX('Project List'!$I$11:$I$510, MATCH($G199, 'Project List'!$B$11:$B$510, 0)), "")="", "", IFERROR(INDEX('Project List'!$I$11:$I$510, MATCH($G199, 'Project List'!$B$11:$B$510, 0)), "")))</f>
        <v/>
      </c>
      <c r="F199" s="28"/>
      <c r="G199" s="118"/>
      <c r="H199" s="120"/>
      <c r="I199" s="119"/>
      <c r="J199" s="122"/>
      <c r="K199" s="135"/>
      <c r="L199" s="28"/>
      <c r="N199" s="45" t="str">
        <f>IF($G199="", "", IF(COUNTIF('Project List'!$B$11:$B$510, 'Time &amp; Expenses'!$G199)=0, "X", ""))</f>
        <v/>
      </c>
      <c r="P199" s="45" t="str">
        <f>IF('Project List'!$B199="", "", 'Project List'!$B199)</f>
        <v/>
      </c>
    </row>
    <row r="200" spans="1:16" x14ac:dyDescent="0.25">
      <c r="A200" s="28"/>
      <c r="B200" s="74" t="str">
        <f>IF($G200="", "", IF(IFERROR(INDEX('Project List'!$C$11:$C$510, MATCH($G200, 'Project List'!$B$11:$B$510, 0)), "")="", "", IFERROR(INDEX('Project List'!$C$11:$C$510, MATCH($G200, 'Project List'!$B$11:$B$510, 0)), "")))</f>
        <v/>
      </c>
      <c r="C200" s="1" t="str">
        <f>IF($G200="", "", IF(IFERROR(INDEX('Project List'!$D$11:$D$510, MATCH($G200, 'Project List'!$B$11:$B$510, 0)), "")="", "", IFERROR(INDEX('Project List'!$D$11:$D$510, MATCH($G200, 'Project List'!$B$11:$B$510, 0)), "")))</f>
        <v/>
      </c>
      <c r="D200" s="79" t="str">
        <f>IF($G200="", "", IF(IFERROR(INDEX('Project List'!$H$11:$H$510, MATCH($G200, 'Project List'!$B$11:$B$510, 0)), "")="", "", IFERROR(INDEX('Project List'!$H$11:$H$510, MATCH($G200, 'Project List'!$B$11:$B$510, 0)), "")))</f>
        <v/>
      </c>
      <c r="E200" s="67" t="str">
        <f>IF($G200="", "", IF(IFERROR(INDEX('Project List'!$I$11:$I$510, MATCH($G200, 'Project List'!$B$11:$B$510, 0)), "")="", "", IFERROR(INDEX('Project List'!$I$11:$I$510, MATCH($G200, 'Project List'!$B$11:$B$510, 0)), "")))</f>
        <v/>
      </c>
      <c r="F200" s="28"/>
      <c r="G200" s="118"/>
      <c r="H200" s="120"/>
      <c r="I200" s="119"/>
      <c r="J200" s="122"/>
      <c r="K200" s="135"/>
      <c r="L200" s="28"/>
      <c r="N200" s="45" t="str">
        <f>IF($G200="", "", IF(COUNTIF('Project List'!$B$11:$B$510, 'Time &amp; Expenses'!$G200)=0, "X", ""))</f>
        <v/>
      </c>
      <c r="P200" s="45" t="str">
        <f>IF('Project List'!$B200="", "", 'Project List'!$B200)</f>
        <v/>
      </c>
    </row>
    <row r="201" spans="1:16" x14ac:dyDescent="0.25">
      <c r="A201" s="28"/>
      <c r="B201" s="74" t="str">
        <f>IF($G201="", "", IF(IFERROR(INDEX('Project List'!$C$11:$C$510, MATCH($G201, 'Project List'!$B$11:$B$510, 0)), "")="", "", IFERROR(INDEX('Project List'!$C$11:$C$510, MATCH($G201, 'Project List'!$B$11:$B$510, 0)), "")))</f>
        <v/>
      </c>
      <c r="C201" s="1" t="str">
        <f>IF($G201="", "", IF(IFERROR(INDEX('Project List'!$D$11:$D$510, MATCH($G201, 'Project List'!$B$11:$B$510, 0)), "")="", "", IFERROR(INDEX('Project List'!$D$11:$D$510, MATCH($G201, 'Project List'!$B$11:$B$510, 0)), "")))</f>
        <v/>
      </c>
      <c r="D201" s="79" t="str">
        <f>IF($G201="", "", IF(IFERROR(INDEX('Project List'!$H$11:$H$510, MATCH($G201, 'Project List'!$B$11:$B$510, 0)), "")="", "", IFERROR(INDEX('Project List'!$H$11:$H$510, MATCH($G201, 'Project List'!$B$11:$B$510, 0)), "")))</f>
        <v/>
      </c>
      <c r="E201" s="67" t="str">
        <f>IF($G201="", "", IF(IFERROR(INDEX('Project List'!$I$11:$I$510, MATCH($G201, 'Project List'!$B$11:$B$510, 0)), "")="", "", IFERROR(INDEX('Project List'!$I$11:$I$510, MATCH($G201, 'Project List'!$B$11:$B$510, 0)), "")))</f>
        <v/>
      </c>
      <c r="F201" s="28"/>
      <c r="G201" s="118"/>
      <c r="H201" s="120"/>
      <c r="I201" s="119"/>
      <c r="J201" s="122"/>
      <c r="K201" s="135"/>
      <c r="L201" s="28"/>
      <c r="N201" s="45" t="str">
        <f>IF($G201="", "", IF(COUNTIF('Project List'!$B$11:$B$510, 'Time &amp; Expenses'!$G201)=0, "X", ""))</f>
        <v/>
      </c>
      <c r="P201" s="45" t="str">
        <f>IF('Project List'!$B201="", "", 'Project List'!$B201)</f>
        <v/>
      </c>
    </row>
    <row r="202" spans="1:16" x14ac:dyDescent="0.25">
      <c r="A202" s="28"/>
      <c r="B202" s="74" t="str">
        <f>IF($G202="", "", IF(IFERROR(INDEX('Project List'!$C$11:$C$510, MATCH($G202, 'Project List'!$B$11:$B$510, 0)), "")="", "", IFERROR(INDEX('Project List'!$C$11:$C$510, MATCH($G202, 'Project List'!$B$11:$B$510, 0)), "")))</f>
        <v/>
      </c>
      <c r="C202" s="1" t="str">
        <f>IF($G202="", "", IF(IFERROR(INDEX('Project List'!$D$11:$D$510, MATCH($G202, 'Project List'!$B$11:$B$510, 0)), "")="", "", IFERROR(INDEX('Project List'!$D$11:$D$510, MATCH($G202, 'Project List'!$B$11:$B$510, 0)), "")))</f>
        <v/>
      </c>
      <c r="D202" s="79" t="str">
        <f>IF($G202="", "", IF(IFERROR(INDEX('Project List'!$H$11:$H$510, MATCH($G202, 'Project List'!$B$11:$B$510, 0)), "")="", "", IFERROR(INDEX('Project List'!$H$11:$H$510, MATCH($G202, 'Project List'!$B$11:$B$510, 0)), "")))</f>
        <v/>
      </c>
      <c r="E202" s="67" t="str">
        <f>IF($G202="", "", IF(IFERROR(INDEX('Project List'!$I$11:$I$510, MATCH($G202, 'Project List'!$B$11:$B$510, 0)), "")="", "", IFERROR(INDEX('Project List'!$I$11:$I$510, MATCH($G202, 'Project List'!$B$11:$B$510, 0)), "")))</f>
        <v/>
      </c>
      <c r="F202" s="28"/>
      <c r="G202" s="118"/>
      <c r="H202" s="120"/>
      <c r="I202" s="119"/>
      <c r="J202" s="122"/>
      <c r="K202" s="135"/>
      <c r="L202" s="28"/>
      <c r="N202" s="45" t="str">
        <f>IF($G202="", "", IF(COUNTIF('Project List'!$B$11:$B$510, 'Time &amp; Expenses'!$G202)=0, "X", ""))</f>
        <v/>
      </c>
      <c r="P202" s="45" t="str">
        <f>IF('Project List'!$B202="", "", 'Project List'!$B202)</f>
        <v/>
      </c>
    </row>
    <row r="203" spans="1:16" x14ac:dyDescent="0.25">
      <c r="A203" s="28"/>
      <c r="B203" s="74" t="str">
        <f>IF($G203="", "", IF(IFERROR(INDEX('Project List'!$C$11:$C$510, MATCH($G203, 'Project List'!$B$11:$B$510, 0)), "")="", "", IFERROR(INDEX('Project List'!$C$11:$C$510, MATCH($G203, 'Project List'!$B$11:$B$510, 0)), "")))</f>
        <v/>
      </c>
      <c r="C203" s="1" t="str">
        <f>IF($G203="", "", IF(IFERROR(INDEX('Project List'!$D$11:$D$510, MATCH($G203, 'Project List'!$B$11:$B$510, 0)), "")="", "", IFERROR(INDEX('Project List'!$D$11:$D$510, MATCH($G203, 'Project List'!$B$11:$B$510, 0)), "")))</f>
        <v/>
      </c>
      <c r="D203" s="79" t="str">
        <f>IF($G203="", "", IF(IFERROR(INDEX('Project List'!$H$11:$H$510, MATCH($G203, 'Project List'!$B$11:$B$510, 0)), "")="", "", IFERROR(INDEX('Project List'!$H$11:$H$510, MATCH($G203, 'Project List'!$B$11:$B$510, 0)), "")))</f>
        <v/>
      </c>
      <c r="E203" s="67" t="str">
        <f>IF($G203="", "", IF(IFERROR(INDEX('Project List'!$I$11:$I$510, MATCH($G203, 'Project List'!$B$11:$B$510, 0)), "")="", "", IFERROR(INDEX('Project List'!$I$11:$I$510, MATCH($G203, 'Project List'!$B$11:$B$510, 0)), "")))</f>
        <v/>
      </c>
      <c r="F203" s="28"/>
      <c r="G203" s="118"/>
      <c r="H203" s="120"/>
      <c r="I203" s="119"/>
      <c r="J203" s="122"/>
      <c r="K203" s="135"/>
      <c r="L203" s="28"/>
      <c r="N203" s="45" t="str">
        <f>IF($G203="", "", IF(COUNTIF('Project List'!$B$11:$B$510, 'Time &amp; Expenses'!$G203)=0, "X", ""))</f>
        <v/>
      </c>
      <c r="P203" s="45" t="str">
        <f>IF('Project List'!$B203="", "", 'Project List'!$B203)</f>
        <v/>
      </c>
    </row>
    <row r="204" spans="1:16" x14ac:dyDescent="0.25">
      <c r="A204" s="28"/>
      <c r="B204" s="74" t="str">
        <f>IF($G204="", "", IF(IFERROR(INDEX('Project List'!$C$11:$C$510, MATCH($G204, 'Project List'!$B$11:$B$510, 0)), "")="", "", IFERROR(INDEX('Project List'!$C$11:$C$510, MATCH($G204, 'Project List'!$B$11:$B$510, 0)), "")))</f>
        <v/>
      </c>
      <c r="C204" s="1" t="str">
        <f>IF($G204="", "", IF(IFERROR(INDEX('Project List'!$D$11:$D$510, MATCH($G204, 'Project List'!$B$11:$B$510, 0)), "")="", "", IFERROR(INDEX('Project List'!$D$11:$D$510, MATCH($G204, 'Project List'!$B$11:$B$510, 0)), "")))</f>
        <v/>
      </c>
      <c r="D204" s="79" t="str">
        <f>IF($G204="", "", IF(IFERROR(INDEX('Project List'!$H$11:$H$510, MATCH($G204, 'Project List'!$B$11:$B$510, 0)), "")="", "", IFERROR(INDEX('Project List'!$H$11:$H$510, MATCH($G204, 'Project List'!$B$11:$B$510, 0)), "")))</f>
        <v/>
      </c>
      <c r="E204" s="67" t="str">
        <f>IF($G204="", "", IF(IFERROR(INDEX('Project List'!$I$11:$I$510, MATCH($G204, 'Project List'!$B$11:$B$510, 0)), "")="", "", IFERROR(INDEX('Project List'!$I$11:$I$510, MATCH($G204, 'Project List'!$B$11:$B$510, 0)), "")))</f>
        <v/>
      </c>
      <c r="F204" s="28"/>
      <c r="G204" s="118"/>
      <c r="H204" s="120"/>
      <c r="I204" s="119"/>
      <c r="J204" s="122"/>
      <c r="K204" s="135"/>
      <c r="L204" s="28"/>
      <c r="N204" s="45" t="str">
        <f>IF($G204="", "", IF(COUNTIF('Project List'!$B$11:$B$510, 'Time &amp; Expenses'!$G204)=0, "X", ""))</f>
        <v/>
      </c>
      <c r="P204" s="45" t="str">
        <f>IF('Project List'!$B204="", "", 'Project List'!$B204)</f>
        <v/>
      </c>
    </row>
    <row r="205" spans="1:16" x14ac:dyDescent="0.25">
      <c r="A205" s="28"/>
      <c r="B205" s="74" t="str">
        <f>IF($G205="", "", IF(IFERROR(INDEX('Project List'!$C$11:$C$510, MATCH($G205, 'Project List'!$B$11:$B$510, 0)), "")="", "", IFERROR(INDEX('Project List'!$C$11:$C$510, MATCH($G205, 'Project List'!$B$11:$B$510, 0)), "")))</f>
        <v/>
      </c>
      <c r="C205" s="1" t="str">
        <f>IF($G205="", "", IF(IFERROR(INDEX('Project List'!$D$11:$D$510, MATCH($G205, 'Project List'!$B$11:$B$510, 0)), "")="", "", IFERROR(INDEX('Project List'!$D$11:$D$510, MATCH($G205, 'Project List'!$B$11:$B$510, 0)), "")))</f>
        <v/>
      </c>
      <c r="D205" s="79" t="str">
        <f>IF($G205="", "", IF(IFERROR(INDEX('Project List'!$H$11:$H$510, MATCH($G205, 'Project List'!$B$11:$B$510, 0)), "")="", "", IFERROR(INDEX('Project List'!$H$11:$H$510, MATCH($G205, 'Project List'!$B$11:$B$510, 0)), "")))</f>
        <v/>
      </c>
      <c r="E205" s="67" t="str">
        <f>IF($G205="", "", IF(IFERROR(INDEX('Project List'!$I$11:$I$510, MATCH($G205, 'Project List'!$B$11:$B$510, 0)), "")="", "", IFERROR(INDEX('Project List'!$I$11:$I$510, MATCH($G205, 'Project List'!$B$11:$B$510, 0)), "")))</f>
        <v/>
      </c>
      <c r="F205" s="28"/>
      <c r="G205" s="118"/>
      <c r="H205" s="120"/>
      <c r="I205" s="119"/>
      <c r="J205" s="122"/>
      <c r="K205" s="135"/>
      <c r="L205" s="28"/>
      <c r="N205" s="45" t="str">
        <f>IF($G205="", "", IF(COUNTIF('Project List'!$B$11:$B$510, 'Time &amp; Expenses'!$G205)=0, "X", ""))</f>
        <v/>
      </c>
      <c r="P205" s="45" t="str">
        <f>IF('Project List'!$B205="", "", 'Project List'!$B205)</f>
        <v/>
      </c>
    </row>
    <row r="206" spans="1:16" x14ac:dyDescent="0.25">
      <c r="A206" s="28"/>
      <c r="B206" s="74" t="str">
        <f>IF($G206="", "", IF(IFERROR(INDEX('Project List'!$C$11:$C$510, MATCH($G206, 'Project List'!$B$11:$B$510, 0)), "")="", "", IFERROR(INDEX('Project List'!$C$11:$C$510, MATCH($G206, 'Project List'!$B$11:$B$510, 0)), "")))</f>
        <v/>
      </c>
      <c r="C206" s="1" t="str">
        <f>IF($G206="", "", IF(IFERROR(INDEX('Project List'!$D$11:$D$510, MATCH($G206, 'Project List'!$B$11:$B$510, 0)), "")="", "", IFERROR(INDEX('Project List'!$D$11:$D$510, MATCH($G206, 'Project List'!$B$11:$B$510, 0)), "")))</f>
        <v/>
      </c>
      <c r="D206" s="79" t="str">
        <f>IF($G206="", "", IF(IFERROR(INDEX('Project List'!$H$11:$H$510, MATCH($G206, 'Project List'!$B$11:$B$510, 0)), "")="", "", IFERROR(INDEX('Project List'!$H$11:$H$510, MATCH($G206, 'Project List'!$B$11:$B$510, 0)), "")))</f>
        <v/>
      </c>
      <c r="E206" s="67" t="str">
        <f>IF($G206="", "", IF(IFERROR(INDEX('Project List'!$I$11:$I$510, MATCH($G206, 'Project List'!$B$11:$B$510, 0)), "")="", "", IFERROR(INDEX('Project List'!$I$11:$I$510, MATCH($G206, 'Project List'!$B$11:$B$510, 0)), "")))</f>
        <v/>
      </c>
      <c r="F206" s="28"/>
      <c r="G206" s="118"/>
      <c r="H206" s="120"/>
      <c r="I206" s="119"/>
      <c r="J206" s="122"/>
      <c r="K206" s="135"/>
      <c r="L206" s="28"/>
      <c r="N206" s="45" t="str">
        <f>IF($G206="", "", IF(COUNTIF('Project List'!$B$11:$B$510, 'Time &amp; Expenses'!$G206)=0, "X", ""))</f>
        <v/>
      </c>
      <c r="P206" s="45" t="str">
        <f>IF('Project List'!$B206="", "", 'Project List'!$B206)</f>
        <v/>
      </c>
    </row>
    <row r="207" spans="1:16" x14ac:dyDescent="0.25">
      <c r="A207" s="28"/>
      <c r="B207" s="74" t="str">
        <f>IF($G207="", "", IF(IFERROR(INDEX('Project List'!$C$11:$C$510, MATCH($G207, 'Project List'!$B$11:$B$510, 0)), "")="", "", IFERROR(INDEX('Project List'!$C$11:$C$510, MATCH($G207, 'Project List'!$B$11:$B$510, 0)), "")))</f>
        <v/>
      </c>
      <c r="C207" s="1" t="str">
        <f>IF($G207="", "", IF(IFERROR(INDEX('Project List'!$D$11:$D$510, MATCH($G207, 'Project List'!$B$11:$B$510, 0)), "")="", "", IFERROR(INDEX('Project List'!$D$11:$D$510, MATCH($G207, 'Project List'!$B$11:$B$510, 0)), "")))</f>
        <v/>
      </c>
      <c r="D207" s="79" t="str">
        <f>IF($G207="", "", IF(IFERROR(INDEX('Project List'!$H$11:$H$510, MATCH($G207, 'Project List'!$B$11:$B$510, 0)), "")="", "", IFERROR(INDEX('Project List'!$H$11:$H$510, MATCH($G207, 'Project List'!$B$11:$B$510, 0)), "")))</f>
        <v/>
      </c>
      <c r="E207" s="67" t="str">
        <f>IF($G207="", "", IF(IFERROR(INDEX('Project List'!$I$11:$I$510, MATCH($G207, 'Project List'!$B$11:$B$510, 0)), "")="", "", IFERROR(INDEX('Project List'!$I$11:$I$510, MATCH($G207, 'Project List'!$B$11:$B$510, 0)), "")))</f>
        <v/>
      </c>
      <c r="F207" s="28"/>
      <c r="G207" s="118"/>
      <c r="H207" s="120"/>
      <c r="I207" s="119"/>
      <c r="J207" s="122"/>
      <c r="K207" s="135"/>
      <c r="L207" s="28"/>
      <c r="N207" s="45" t="str">
        <f>IF($G207="", "", IF(COUNTIF('Project List'!$B$11:$B$510, 'Time &amp; Expenses'!$G207)=0, "X", ""))</f>
        <v/>
      </c>
      <c r="P207" s="45" t="str">
        <f>IF('Project List'!$B207="", "", 'Project List'!$B207)</f>
        <v/>
      </c>
    </row>
    <row r="208" spans="1:16" x14ac:dyDescent="0.25">
      <c r="A208" s="28"/>
      <c r="B208" s="74" t="str">
        <f>IF($G208="", "", IF(IFERROR(INDEX('Project List'!$C$11:$C$510, MATCH($G208, 'Project List'!$B$11:$B$510, 0)), "")="", "", IFERROR(INDEX('Project List'!$C$11:$C$510, MATCH($G208, 'Project List'!$B$11:$B$510, 0)), "")))</f>
        <v/>
      </c>
      <c r="C208" s="1" t="str">
        <f>IF($G208="", "", IF(IFERROR(INDEX('Project List'!$D$11:$D$510, MATCH($G208, 'Project List'!$B$11:$B$510, 0)), "")="", "", IFERROR(INDEX('Project List'!$D$11:$D$510, MATCH($G208, 'Project List'!$B$11:$B$510, 0)), "")))</f>
        <v/>
      </c>
      <c r="D208" s="79" t="str">
        <f>IF($G208="", "", IF(IFERROR(INDEX('Project List'!$H$11:$H$510, MATCH($G208, 'Project List'!$B$11:$B$510, 0)), "")="", "", IFERROR(INDEX('Project List'!$H$11:$H$510, MATCH($G208, 'Project List'!$B$11:$B$510, 0)), "")))</f>
        <v/>
      </c>
      <c r="E208" s="67" t="str">
        <f>IF($G208="", "", IF(IFERROR(INDEX('Project List'!$I$11:$I$510, MATCH($G208, 'Project List'!$B$11:$B$510, 0)), "")="", "", IFERROR(INDEX('Project List'!$I$11:$I$510, MATCH($G208, 'Project List'!$B$11:$B$510, 0)), "")))</f>
        <v/>
      </c>
      <c r="F208" s="28"/>
      <c r="G208" s="118"/>
      <c r="H208" s="120"/>
      <c r="I208" s="119"/>
      <c r="J208" s="122"/>
      <c r="K208" s="135"/>
      <c r="L208" s="28"/>
      <c r="N208" s="45" t="str">
        <f>IF($G208="", "", IF(COUNTIF('Project List'!$B$11:$B$510, 'Time &amp; Expenses'!$G208)=0, "X", ""))</f>
        <v/>
      </c>
      <c r="P208" s="45" t="str">
        <f>IF('Project List'!$B208="", "", 'Project List'!$B208)</f>
        <v/>
      </c>
    </row>
    <row r="209" spans="1:16" x14ac:dyDescent="0.25">
      <c r="A209" s="28"/>
      <c r="B209" s="74" t="str">
        <f>IF($G209="", "", IF(IFERROR(INDEX('Project List'!$C$11:$C$510, MATCH($G209, 'Project List'!$B$11:$B$510, 0)), "")="", "", IFERROR(INDEX('Project List'!$C$11:$C$510, MATCH($G209, 'Project List'!$B$11:$B$510, 0)), "")))</f>
        <v/>
      </c>
      <c r="C209" s="1" t="str">
        <f>IF($G209="", "", IF(IFERROR(INDEX('Project List'!$D$11:$D$510, MATCH($G209, 'Project List'!$B$11:$B$510, 0)), "")="", "", IFERROR(INDEX('Project List'!$D$11:$D$510, MATCH($G209, 'Project List'!$B$11:$B$510, 0)), "")))</f>
        <v/>
      </c>
      <c r="D209" s="79" t="str">
        <f>IF($G209="", "", IF(IFERROR(INDEX('Project List'!$H$11:$H$510, MATCH($G209, 'Project List'!$B$11:$B$510, 0)), "")="", "", IFERROR(INDEX('Project List'!$H$11:$H$510, MATCH($G209, 'Project List'!$B$11:$B$510, 0)), "")))</f>
        <v/>
      </c>
      <c r="E209" s="67" t="str">
        <f>IF($G209="", "", IF(IFERROR(INDEX('Project List'!$I$11:$I$510, MATCH($G209, 'Project List'!$B$11:$B$510, 0)), "")="", "", IFERROR(INDEX('Project List'!$I$11:$I$510, MATCH($G209, 'Project List'!$B$11:$B$510, 0)), "")))</f>
        <v/>
      </c>
      <c r="F209" s="28"/>
      <c r="G209" s="118"/>
      <c r="H209" s="120"/>
      <c r="I209" s="119"/>
      <c r="J209" s="122"/>
      <c r="K209" s="135"/>
      <c r="L209" s="28"/>
      <c r="N209" s="45" t="str">
        <f>IF($G209="", "", IF(COUNTIF('Project List'!$B$11:$B$510, 'Time &amp; Expenses'!$G209)=0, "X", ""))</f>
        <v/>
      </c>
      <c r="P209" s="45" t="str">
        <f>IF('Project List'!$B209="", "", 'Project List'!$B209)</f>
        <v/>
      </c>
    </row>
    <row r="210" spans="1:16" x14ac:dyDescent="0.25">
      <c r="A210" s="28"/>
      <c r="B210" s="74" t="str">
        <f>IF($G210="", "", IF(IFERROR(INDEX('Project List'!$C$11:$C$510, MATCH($G210, 'Project List'!$B$11:$B$510, 0)), "")="", "", IFERROR(INDEX('Project List'!$C$11:$C$510, MATCH($G210, 'Project List'!$B$11:$B$510, 0)), "")))</f>
        <v/>
      </c>
      <c r="C210" s="1" t="str">
        <f>IF($G210="", "", IF(IFERROR(INDEX('Project List'!$D$11:$D$510, MATCH($G210, 'Project List'!$B$11:$B$510, 0)), "")="", "", IFERROR(INDEX('Project List'!$D$11:$D$510, MATCH($G210, 'Project List'!$B$11:$B$510, 0)), "")))</f>
        <v/>
      </c>
      <c r="D210" s="79" t="str">
        <f>IF($G210="", "", IF(IFERROR(INDEX('Project List'!$H$11:$H$510, MATCH($G210, 'Project List'!$B$11:$B$510, 0)), "")="", "", IFERROR(INDEX('Project List'!$H$11:$H$510, MATCH($G210, 'Project List'!$B$11:$B$510, 0)), "")))</f>
        <v/>
      </c>
      <c r="E210" s="67" t="str">
        <f>IF($G210="", "", IF(IFERROR(INDEX('Project List'!$I$11:$I$510, MATCH($G210, 'Project List'!$B$11:$B$510, 0)), "")="", "", IFERROR(INDEX('Project List'!$I$11:$I$510, MATCH($G210, 'Project List'!$B$11:$B$510, 0)), "")))</f>
        <v/>
      </c>
      <c r="F210" s="28"/>
      <c r="G210" s="118"/>
      <c r="H210" s="120"/>
      <c r="I210" s="119"/>
      <c r="J210" s="122"/>
      <c r="K210" s="135"/>
      <c r="L210" s="28"/>
      <c r="N210" s="45" t="str">
        <f>IF($G210="", "", IF(COUNTIF('Project List'!$B$11:$B$510, 'Time &amp; Expenses'!$G210)=0, "X", ""))</f>
        <v/>
      </c>
      <c r="P210" s="45" t="str">
        <f>IF('Project List'!$B210="", "", 'Project List'!$B210)</f>
        <v/>
      </c>
    </row>
    <row r="211" spans="1:16" x14ac:dyDescent="0.25">
      <c r="A211" s="28"/>
      <c r="B211" s="74" t="str">
        <f>IF($G211="", "", IF(IFERROR(INDEX('Project List'!$C$11:$C$510, MATCH($G211, 'Project List'!$B$11:$B$510, 0)), "")="", "", IFERROR(INDEX('Project List'!$C$11:$C$510, MATCH($G211, 'Project List'!$B$11:$B$510, 0)), "")))</f>
        <v/>
      </c>
      <c r="C211" s="1" t="str">
        <f>IF($G211="", "", IF(IFERROR(INDEX('Project List'!$D$11:$D$510, MATCH($G211, 'Project List'!$B$11:$B$510, 0)), "")="", "", IFERROR(INDEX('Project List'!$D$11:$D$510, MATCH($G211, 'Project List'!$B$11:$B$510, 0)), "")))</f>
        <v/>
      </c>
      <c r="D211" s="79" t="str">
        <f>IF($G211="", "", IF(IFERROR(INDEX('Project List'!$H$11:$H$510, MATCH($G211, 'Project List'!$B$11:$B$510, 0)), "")="", "", IFERROR(INDEX('Project List'!$H$11:$H$510, MATCH($G211, 'Project List'!$B$11:$B$510, 0)), "")))</f>
        <v/>
      </c>
      <c r="E211" s="67" t="str">
        <f>IF($G211="", "", IF(IFERROR(INDEX('Project List'!$I$11:$I$510, MATCH($G211, 'Project List'!$B$11:$B$510, 0)), "")="", "", IFERROR(INDEX('Project List'!$I$11:$I$510, MATCH($G211, 'Project List'!$B$11:$B$510, 0)), "")))</f>
        <v/>
      </c>
      <c r="F211" s="28"/>
      <c r="G211" s="118"/>
      <c r="H211" s="120"/>
      <c r="I211" s="119"/>
      <c r="J211" s="122"/>
      <c r="K211" s="135"/>
      <c r="L211" s="28"/>
      <c r="N211" s="45" t="str">
        <f>IF($G211="", "", IF(COUNTIF('Project List'!$B$11:$B$510, 'Time &amp; Expenses'!$G211)=0, "X", ""))</f>
        <v/>
      </c>
      <c r="P211" s="45" t="str">
        <f>IF('Project List'!$B211="", "", 'Project List'!$B211)</f>
        <v/>
      </c>
    </row>
    <row r="212" spans="1:16" x14ac:dyDescent="0.25">
      <c r="A212" s="28"/>
      <c r="B212" s="74" t="str">
        <f>IF($G212="", "", IF(IFERROR(INDEX('Project List'!$C$11:$C$510, MATCH($G212, 'Project List'!$B$11:$B$510, 0)), "")="", "", IFERROR(INDEX('Project List'!$C$11:$C$510, MATCH($G212, 'Project List'!$B$11:$B$510, 0)), "")))</f>
        <v/>
      </c>
      <c r="C212" s="1" t="str">
        <f>IF($G212="", "", IF(IFERROR(INDEX('Project List'!$D$11:$D$510, MATCH($G212, 'Project List'!$B$11:$B$510, 0)), "")="", "", IFERROR(INDEX('Project List'!$D$11:$D$510, MATCH($G212, 'Project List'!$B$11:$B$510, 0)), "")))</f>
        <v/>
      </c>
      <c r="D212" s="79" t="str">
        <f>IF($G212="", "", IF(IFERROR(INDEX('Project List'!$H$11:$H$510, MATCH($G212, 'Project List'!$B$11:$B$510, 0)), "")="", "", IFERROR(INDEX('Project List'!$H$11:$H$510, MATCH($G212, 'Project List'!$B$11:$B$510, 0)), "")))</f>
        <v/>
      </c>
      <c r="E212" s="67" t="str">
        <f>IF($G212="", "", IF(IFERROR(INDEX('Project List'!$I$11:$I$510, MATCH($G212, 'Project List'!$B$11:$B$510, 0)), "")="", "", IFERROR(INDEX('Project List'!$I$11:$I$510, MATCH($G212, 'Project List'!$B$11:$B$510, 0)), "")))</f>
        <v/>
      </c>
      <c r="F212" s="28"/>
      <c r="G212" s="118"/>
      <c r="H212" s="120"/>
      <c r="I212" s="119"/>
      <c r="J212" s="122"/>
      <c r="K212" s="135"/>
      <c r="L212" s="28"/>
      <c r="N212" s="45" t="str">
        <f>IF($G212="", "", IF(COUNTIF('Project List'!$B$11:$B$510, 'Time &amp; Expenses'!$G212)=0, "X", ""))</f>
        <v/>
      </c>
      <c r="P212" s="45" t="str">
        <f>IF('Project List'!$B212="", "", 'Project List'!$B212)</f>
        <v/>
      </c>
    </row>
    <row r="213" spans="1:16" x14ac:dyDescent="0.25">
      <c r="A213" s="28"/>
      <c r="B213" s="74" t="str">
        <f>IF($G213="", "", IF(IFERROR(INDEX('Project List'!$C$11:$C$510, MATCH($G213, 'Project List'!$B$11:$B$510, 0)), "")="", "", IFERROR(INDEX('Project List'!$C$11:$C$510, MATCH($G213, 'Project List'!$B$11:$B$510, 0)), "")))</f>
        <v/>
      </c>
      <c r="C213" s="1" t="str">
        <f>IF($G213="", "", IF(IFERROR(INDEX('Project List'!$D$11:$D$510, MATCH($G213, 'Project List'!$B$11:$B$510, 0)), "")="", "", IFERROR(INDEX('Project List'!$D$11:$D$510, MATCH($G213, 'Project List'!$B$11:$B$510, 0)), "")))</f>
        <v/>
      </c>
      <c r="D213" s="79" t="str">
        <f>IF($G213="", "", IF(IFERROR(INDEX('Project List'!$H$11:$H$510, MATCH($G213, 'Project List'!$B$11:$B$510, 0)), "")="", "", IFERROR(INDEX('Project List'!$H$11:$H$510, MATCH($G213, 'Project List'!$B$11:$B$510, 0)), "")))</f>
        <v/>
      </c>
      <c r="E213" s="67" t="str">
        <f>IF($G213="", "", IF(IFERROR(INDEX('Project List'!$I$11:$I$510, MATCH($G213, 'Project List'!$B$11:$B$510, 0)), "")="", "", IFERROR(INDEX('Project List'!$I$11:$I$510, MATCH($G213, 'Project List'!$B$11:$B$510, 0)), "")))</f>
        <v/>
      </c>
      <c r="F213" s="28"/>
      <c r="G213" s="118"/>
      <c r="H213" s="120"/>
      <c r="I213" s="119"/>
      <c r="J213" s="122"/>
      <c r="K213" s="135"/>
      <c r="L213" s="28"/>
      <c r="N213" s="45" t="str">
        <f>IF($G213="", "", IF(COUNTIF('Project List'!$B$11:$B$510, 'Time &amp; Expenses'!$G213)=0, "X", ""))</f>
        <v/>
      </c>
      <c r="P213" s="45" t="str">
        <f>IF('Project List'!$B213="", "", 'Project List'!$B213)</f>
        <v/>
      </c>
    </row>
    <row r="214" spans="1:16" x14ac:dyDescent="0.25">
      <c r="A214" s="28"/>
      <c r="B214" s="74" t="str">
        <f>IF($G214="", "", IF(IFERROR(INDEX('Project List'!$C$11:$C$510, MATCH($G214, 'Project List'!$B$11:$B$510, 0)), "")="", "", IFERROR(INDEX('Project List'!$C$11:$C$510, MATCH($G214, 'Project List'!$B$11:$B$510, 0)), "")))</f>
        <v/>
      </c>
      <c r="C214" s="1" t="str">
        <f>IF($G214="", "", IF(IFERROR(INDEX('Project List'!$D$11:$D$510, MATCH($G214, 'Project List'!$B$11:$B$510, 0)), "")="", "", IFERROR(INDEX('Project List'!$D$11:$D$510, MATCH($G214, 'Project List'!$B$11:$B$510, 0)), "")))</f>
        <v/>
      </c>
      <c r="D214" s="79" t="str">
        <f>IF($G214="", "", IF(IFERROR(INDEX('Project List'!$H$11:$H$510, MATCH($G214, 'Project List'!$B$11:$B$510, 0)), "")="", "", IFERROR(INDEX('Project List'!$H$11:$H$510, MATCH($G214, 'Project List'!$B$11:$B$510, 0)), "")))</f>
        <v/>
      </c>
      <c r="E214" s="67" t="str">
        <f>IF($G214="", "", IF(IFERROR(INDEX('Project List'!$I$11:$I$510, MATCH($G214, 'Project List'!$B$11:$B$510, 0)), "")="", "", IFERROR(INDEX('Project List'!$I$11:$I$510, MATCH($G214, 'Project List'!$B$11:$B$510, 0)), "")))</f>
        <v/>
      </c>
      <c r="F214" s="28"/>
      <c r="G214" s="118"/>
      <c r="H214" s="120"/>
      <c r="I214" s="119"/>
      <c r="J214" s="122"/>
      <c r="K214" s="135"/>
      <c r="L214" s="28"/>
      <c r="N214" s="45" t="str">
        <f>IF($G214="", "", IF(COUNTIF('Project List'!$B$11:$B$510, 'Time &amp; Expenses'!$G214)=0, "X", ""))</f>
        <v/>
      </c>
      <c r="P214" s="45" t="str">
        <f>IF('Project List'!$B214="", "", 'Project List'!$B214)</f>
        <v/>
      </c>
    </row>
    <row r="215" spans="1:16" x14ac:dyDescent="0.25">
      <c r="A215" s="28"/>
      <c r="B215" s="74" t="str">
        <f>IF($G215="", "", IF(IFERROR(INDEX('Project List'!$C$11:$C$510, MATCH($G215, 'Project List'!$B$11:$B$510, 0)), "")="", "", IFERROR(INDEX('Project List'!$C$11:$C$510, MATCH($G215, 'Project List'!$B$11:$B$510, 0)), "")))</f>
        <v/>
      </c>
      <c r="C215" s="1" t="str">
        <f>IF($G215="", "", IF(IFERROR(INDEX('Project List'!$D$11:$D$510, MATCH($G215, 'Project List'!$B$11:$B$510, 0)), "")="", "", IFERROR(INDEX('Project List'!$D$11:$D$510, MATCH($G215, 'Project List'!$B$11:$B$510, 0)), "")))</f>
        <v/>
      </c>
      <c r="D215" s="79" t="str">
        <f>IF($G215="", "", IF(IFERROR(INDEX('Project List'!$H$11:$H$510, MATCH($G215, 'Project List'!$B$11:$B$510, 0)), "")="", "", IFERROR(INDEX('Project List'!$H$11:$H$510, MATCH($G215, 'Project List'!$B$11:$B$510, 0)), "")))</f>
        <v/>
      </c>
      <c r="E215" s="67" t="str">
        <f>IF($G215="", "", IF(IFERROR(INDEX('Project List'!$I$11:$I$510, MATCH($G215, 'Project List'!$B$11:$B$510, 0)), "")="", "", IFERROR(INDEX('Project List'!$I$11:$I$510, MATCH($G215, 'Project List'!$B$11:$B$510, 0)), "")))</f>
        <v/>
      </c>
      <c r="F215" s="28"/>
      <c r="G215" s="118"/>
      <c r="H215" s="120"/>
      <c r="I215" s="119"/>
      <c r="J215" s="122"/>
      <c r="K215" s="135"/>
      <c r="L215" s="28"/>
      <c r="N215" s="45" t="str">
        <f>IF($G215="", "", IF(COUNTIF('Project List'!$B$11:$B$510, 'Time &amp; Expenses'!$G215)=0, "X", ""))</f>
        <v/>
      </c>
      <c r="P215" s="45" t="str">
        <f>IF('Project List'!$B215="", "", 'Project List'!$B215)</f>
        <v/>
      </c>
    </row>
    <row r="216" spans="1:16" x14ac:dyDescent="0.25">
      <c r="A216" s="28"/>
      <c r="B216" s="74" t="str">
        <f>IF($G216="", "", IF(IFERROR(INDEX('Project List'!$C$11:$C$510, MATCH($G216, 'Project List'!$B$11:$B$510, 0)), "")="", "", IFERROR(INDEX('Project List'!$C$11:$C$510, MATCH($G216, 'Project List'!$B$11:$B$510, 0)), "")))</f>
        <v/>
      </c>
      <c r="C216" s="1" t="str">
        <f>IF($G216="", "", IF(IFERROR(INDEX('Project List'!$D$11:$D$510, MATCH($G216, 'Project List'!$B$11:$B$510, 0)), "")="", "", IFERROR(INDEX('Project List'!$D$11:$D$510, MATCH($G216, 'Project List'!$B$11:$B$510, 0)), "")))</f>
        <v/>
      </c>
      <c r="D216" s="79" t="str">
        <f>IF($G216="", "", IF(IFERROR(INDEX('Project List'!$H$11:$H$510, MATCH($G216, 'Project List'!$B$11:$B$510, 0)), "")="", "", IFERROR(INDEX('Project List'!$H$11:$H$510, MATCH($G216, 'Project List'!$B$11:$B$510, 0)), "")))</f>
        <v/>
      </c>
      <c r="E216" s="67" t="str">
        <f>IF($G216="", "", IF(IFERROR(INDEX('Project List'!$I$11:$I$510, MATCH($G216, 'Project List'!$B$11:$B$510, 0)), "")="", "", IFERROR(INDEX('Project List'!$I$11:$I$510, MATCH($G216, 'Project List'!$B$11:$B$510, 0)), "")))</f>
        <v/>
      </c>
      <c r="F216" s="28"/>
      <c r="G216" s="118"/>
      <c r="H216" s="120"/>
      <c r="I216" s="119"/>
      <c r="J216" s="122"/>
      <c r="K216" s="135"/>
      <c r="L216" s="28"/>
      <c r="N216" s="45" t="str">
        <f>IF($G216="", "", IF(COUNTIF('Project List'!$B$11:$B$510, 'Time &amp; Expenses'!$G216)=0, "X", ""))</f>
        <v/>
      </c>
      <c r="P216" s="45" t="str">
        <f>IF('Project List'!$B216="", "", 'Project List'!$B216)</f>
        <v/>
      </c>
    </row>
    <row r="217" spans="1:16" x14ac:dyDescent="0.25">
      <c r="A217" s="28"/>
      <c r="B217" s="74" t="str">
        <f>IF($G217="", "", IF(IFERROR(INDEX('Project List'!$C$11:$C$510, MATCH($G217, 'Project List'!$B$11:$B$510, 0)), "")="", "", IFERROR(INDEX('Project List'!$C$11:$C$510, MATCH($G217, 'Project List'!$B$11:$B$510, 0)), "")))</f>
        <v/>
      </c>
      <c r="C217" s="1" t="str">
        <f>IF($G217="", "", IF(IFERROR(INDEX('Project List'!$D$11:$D$510, MATCH($G217, 'Project List'!$B$11:$B$510, 0)), "")="", "", IFERROR(INDEX('Project List'!$D$11:$D$510, MATCH($G217, 'Project List'!$B$11:$B$510, 0)), "")))</f>
        <v/>
      </c>
      <c r="D217" s="79" t="str">
        <f>IF($G217="", "", IF(IFERROR(INDEX('Project List'!$H$11:$H$510, MATCH($G217, 'Project List'!$B$11:$B$510, 0)), "")="", "", IFERROR(INDEX('Project List'!$H$11:$H$510, MATCH($G217, 'Project List'!$B$11:$B$510, 0)), "")))</f>
        <v/>
      </c>
      <c r="E217" s="67" t="str">
        <f>IF($G217="", "", IF(IFERROR(INDEX('Project List'!$I$11:$I$510, MATCH($G217, 'Project List'!$B$11:$B$510, 0)), "")="", "", IFERROR(INDEX('Project List'!$I$11:$I$510, MATCH($G217, 'Project List'!$B$11:$B$510, 0)), "")))</f>
        <v/>
      </c>
      <c r="F217" s="28"/>
      <c r="G217" s="118"/>
      <c r="H217" s="120"/>
      <c r="I217" s="119"/>
      <c r="J217" s="122"/>
      <c r="K217" s="135"/>
      <c r="L217" s="28"/>
      <c r="N217" s="45" t="str">
        <f>IF($G217="", "", IF(COUNTIF('Project List'!$B$11:$B$510, 'Time &amp; Expenses'!$G217)=0, "X", ""))</f>
        <v/>
      </c>
      <c r="P217" s="45" t="str">
        <f>IF('Project List'!$B217="", "", 'Project List'!$B217)</f>
        <v/>
      </c>
    </row>
    <row r="218" spans="1:16" x14ac:dyDescent="0.25">
      <c r="A218" s="28"/>
      <c r="B218" s="74" t="str">
        <f>IF($G218="", "", IF(IFERROR(INDEX('Project List'!$C$11:$C$510, MATCH($G218, 'Project List'!$B$11:$B$510, 0)), "")="", "", IFERROR(INDEX('Project List'!$C$11:$C$510, MATCH($G218, 'Project List'!$B$11:$B$510, 0)), "")))</f>
        <v/>
      </c>
      <c r="C218" s="1" t="str">
        <f>IF($G218="", "", IF(IFERROR(INDEX('Project List'!$D$11:$D$510, MATCH($G218, 'Project List'!$B$11:$B$510, 0)), "")="", "", IFERROR(INDEX('Project List'!$D$11:$D$510, MATCH($G218, 'Project List'!$B$11:$B$510, 0)), "")))</f>
        <v/>
      </c>
      <c r="D218" s="79" t="str">
        <f>IF($G218="", "", IF(IFERROR(INDEX('Project List'!$H$11:$H$510, MATCH($G218, 'Project List'!$B$11:$B$510, 0)), "")="", "", IFERROR(INDEX('Project List'!$H$11:$H$510, MATCH($G218, 'Project List'!$B$11:$B$510, 0)), "")))</f>
        <v/>
      </c>
      <c r="E218" s="67" t="str">
        <f>IF($G218="", "", IF(IFERROR(INDEX('Project List'!$I$11:$I$510, MATCH($G218, 'Project List'!$B$11:$B$510, 0)), "")="", "", IFERROR(INDEX('Project List'!$I$11:$I$510, MATCH($G218, 'Project List'!$B$11:$B$510, 0)), "")))</f>
        <v/>
      </c>
      <c r="F218" s="28"/>
      <c r="G218" s="118"/>
      <c r="H218" s="120"/>
      <c r="I218" s="119"/>
      <c r="J218" s="122"/>
      <c r="K218" s="135"/>
      <c r="L218" s="28"/>
      <c r="N218" s="45" t="str">
        <f>IF($G218="", "", IF(COUNTIF('Project List'!$B$11:$B$510, 'Time &amp; Expenses'!$G218)=0, "X", ""))</f>
        <v/>
      </c>
      <c r="P218" s="45" t="str">
        <f>IF('Project List'!$B218="", "", 'Project List'!$B218)</f>
        <v/>
      </c>
    </row>
    <row r="219" spans="1:16" x14ac:dyDescent="0.25">
      <c r="A219" s="28"/>
      <c r="B219" s="74" t="str">
        <f>IF($G219="", "", IF(IFERROR(INDEX('Project List'!$C$11:$C$510, MATCH($G219, 'Project List'!$B$11:$B$510, 0)), "")="", "", IFERROR(INDEX('Project List'!$C$11:$C$510, MATCH($G219, 'Project List'!$B$11:$B$510, 0)), "")))</f>
        <v/>
      </c>
      <c r="C219" s="1" t="str">
        <f>IF($G219="", "", IF(IFERROR(INDEX('Project List'!$D$11:$D$510, MATCH($G219, 'Project List'!$B$11:$B$510, 0)), "")="", "", IFERROR(INDEX('Project List'!$D$11:$D$510, MATCH($G219, 'Project List'!$B$11:$B$510, 0)), "")))</f>
        <v/>
      </c>
      <c r="D219" s="79" t="str">
        <f>IF($G219="", "", IF(IFERROR(INDEX('Project List'!$H$11:$H$510, MATCH($G219, 'Project List'!$B$11:$B$510, 0)), "")="", "", IFERROR(INDEX('Project List'!$H$11:$H$510, MATCH($G219, 'Project List'!$B$11:$B$510, 0)), "")))</f>
        <v/>
      </c>
      <c r="E219" s="67" t="str">
        <f>IF($G219="", "", IF(IFERROR(INDEX('Project List'!$I$11:$I$510, MATCH($G219, 'Project List'!$B$11:$B$510, 0)), "")="", "", IFERROR(INDEX('Project List'!$I$11:$I$510, MATCH($G219, 'Project List'!$B$11:$B$510, 0)), "")))</f>
        <v/>
      </c>
      <c r="F219" s="28"/>
      <c r="G219" s="118"/>
      <c r="H219" s="120"/>
      <c r="I219" s="119"/>
      <c r="J219" s="122"/>
      <c r="K219" s="135"/>
      <c r="L219" s="28"/>
      <c r="N219" s="45" t="str">
        <f>IF($G219="", "", IF(COUNTIF('Project List'!$B$11:$B$510, 'Time &amp; Expenses'!$G219)=0, "X", ""))</f>
        <v/>
      </c>
      <c r="P219" s="45" t="str">
        <f>IF('Project List'!$B219="", "", 'Project List'!$B219)</f>
        <v/>
      </c>
    </row>
    <row r="220" spans="1:16" x14ac:dyDescent="0.25">
      <c r="A220" s="28"/>
      <c r="B220" s="74" t="str">
        <f>IF($G220="", "", IF(IFERROR(INDEX('Project List'!$C$11:$C$510, MATCH($G220, 'Project List'!$B$11:$B$510, 0)), "")="", "", IFERROR(INDEX('Project List'!$C$11:$C$510, MATCH($G220, 'Project List'!$B$11:$B$510, 0)), "")))</f>
        <v/>
      </c>
      <c r="C220" s="1" t="str">
        <f>IF($G220="", "", IF(IFERROR(INDEX('Project List'!$D$11:$D$510, MATCH($G220, 'Project List'!$B$11:$B$510, 0)), "")="", "", IFERROR(INDEX('Project List'!$D$11:$D$510, MATCH($G220, 'Project List'!$B$11:$B$510, 0)), "")))</f>
        <v/>
      </c>
      <c r="D220" s="79" t="str">
        <f>IF($G220="", "", IF(IFERROR(INDEX('Project List'!$H$11:$H$510, MATCH($G220, 'Project List'!$B$11:$B$510, 0)), "")="", "", IFERROR(INDEX('Project List'!$H$11:$H$510, MATCH($G220, 'Project List'!$B$11:$B$510, 0)), "")))</f>
        <v/>
      </c>
      <c r="E220" s="67" t="str">
        <f>IF($G220="", "", IF(IFERROR(INDEX('Project List'!$I$11:$I$510, MATCH($G220, 'Project List'!$B$11:$B$510, 0)), "")="", "", IFERROR(INDEX('Project List'!$I$11:$I$510, MATCH($G220, 'Project List'!$B$11:$B$510, 0)), "")))</f>
        <v/>
      </c>
      <c r="F220" s="28"/>
      <c r="G220" s="118"/>
      <c r="H220" s="120"/>
      <c r="I220" s="119"/>
      <c r="J220" s="122"/>
      <c r="K220" s="135"/>
      <c r="L220" s="28"/>
      <c r="N220" s="45" t="str">
        <f>IF($G220="", "", IF(COUNTIF('Project List'!$B$11:$B$510, 'Time &amp; Expenses'!$G220)=0, "X", ""))</f>
        <v/>
      </c>
      <c r="P220" s="45" t="str">
        <f>IF('Project List'!$B220="", "", 'Project List'!$B220)</f>
        <v/>
      </c>
    </row>
    <row r="221" spans="1:16" x14ac:dyDescent="0.25">
      <c r="A221" s="28"/>
      <c r="B221" s="74" t="str">
        <f>IF($G221="", "", IF(IFERROR(INDEX('Project List'!$C$11:$C$510, MATCH($G221, 'Project List'!$B$11:$B$510, 0)), "")="", "", IFERROR(INDEX('Project List'!$C$11:$C$510, MATCH($G221, 'Project List'!$B$11:$B$510, 0)), "")))</f>
        <v/>
      </c>
      <c r="C221" s="1" t="str">
        <f>IF($G221="", "", IF(IFERROR(INDEX('Project List'!$D$11:$D$510, MATCH($G221, 'Project List'!$B$11:$B$510, 0)), "")="", "", IFERROR(INDEX('Project List'!$D$11:$D$510, MATCH($G221, 'Project List'!$B$11:$B$510, 0)), "")))</f>
        <v/>
      </c>
      <c r="D221" s="79" t="str">
        <f>IF($G221="", "", IF(IFERROR(INDEX('Project List'!$H$11:$H$510, MATCH($G221, 'Project List'!$B$11:$B$510, 0)), "")="", "", IFERROR(INDEX('Project List'!$H$11:$H$510, MATCH($G221, 'Project List'!$B$11:$B$510, 0)), "")))</f>
        <v/>
      </c>
      <c r="E221" s="67" t="str">
        <f>IF($G221="", "", IF(IFERROR(INDEX('Project List'!$I$11:$I$510, MATCH($G221, 'Project List'!$B$11:$B$510, 0)), "")="", "", IFERROR(INDEX('Project List'!$I$11:$I$510, MATCH($G221, 'Project List'!$B$11:$B$510, 0)), "")))</f>
        <v/>
      </c>
      <c r="F221" s="28"/>
      <c r="G221" s="118"/>
      <c r="H221" s="120"/>
      <c r="I221" s="119"/>
      <c r="J221" s="122"/>
      <c r="K221" s="135"/>
      <c r="L221" s="28"/>
      <c r="N221" s="45" t="str">
        <f>IF($G221="", "", IF(COUNTIF('Project List'!$B$11:$B$510, 'Time &amp; Expenses'!$G221)=0, "X", ""))</f>
        <v/>
      </c>
      <c r="P221" s="45" t="str">
        <f>IF('Project List'!$B221="", "", 'Project List'!$B221)</f>
        <v/>
      </c>
    </row>
    <row r="222" spans="1:16" x14ac:dyDescent="0.25">
      <c r="A222" s="28"/>
      <c r="B222" s="74" t="str">
        <f>IF($G222="", "", IF(IFERROR(INDEX('Project List'!$C$11:$C$510, MATCH($G222, 'Project List'!$B$11:$B$510, 0)), "")="", "", IFERROR(INDEX('Project List'!$C$11:$C$510, MATCH($G222, 'Project List'!$B$11:$B$510, 0)), "")))</f>
        <v/>
      </c>
      <c r="C222" s="1" t="str">
        <f>IF($G222="", "", IF(IFERROR(INDEX('Project List'!$D$11:$D$510, MATCH($G222, 'Project List'!$B$11:$B$510, 0)), "")="", "", IFERROR(INDEX('Project List'!$D$11:$D$510, MATCH($G222, 'Project List'!$B$11:$B$510, 0)), "")))</f>
        <v/>
      </c>
      <c r="D222" s="79" t="str">
        <f>IF($G222="", "", IF(IFERROR(INDEX('Project List'!$H$11:$H$510, MATCH($G222, 'Project List'!$B$11:$B$510, 0)), "")="", "", IFERROR(INDEX('Project List'!$H$11:$H$510, MATCH($G222, 'Project List'!$B$11:$B$510, 0)), "")))</f>
        <v/>
      </c>
      <c r="E222" s="67" t="str">
        <f>IF($G222="", "", IF(IFERROR(INDEX('Project List'!$I$11:$I$510, MATCH($G222, 'Project List'!$B$11:$B$510, 0)), "")="", "", IFERROR(INDEX('Project List'!$I$11:$I$510, MATCH($G222, 'Project List'!$B$11:$B$510, 0)), "")))</f>
        <v/>
      </c>
      <c r="F222" s="28"/>
      <c r="G222" s="118"/>
      <c r="H222" s="120"/>
      <c r="I222" s="119"/>
      <c r="J222" s="122"/>
      <c r="K222" s="135"/>
      <c r="L222" s="28"/>
      <c r="N222" s="45" t="str">
        <f>IF($G222="", "", IF(COUNTIF('Project List'!$B$11:$B$510, 'Time &amp; Expenses'!$G222)=0, "X", ""))</f>
        <v/>
      </c>
      <c r="P222" s="45" t="str">
        <f>IF('Project List'!$B222="", "", 'Project List'!$B222)</f>
        <v/>
      </c>
    </row>
    <row r="223" spans="1:16" x14ac:dyDescent="0.25">
      <c r="A223" s="28"/>
      <c r="B223" s="74" t="str">
        <f>IF($G223="", "", IF(IFERROR(INDEX('Project List'!$C$11:$C$510, MATCH($G223, 'Project List'!$B$11:$B$510, 0)), "")="", "", IFERROR(INDEX('Project List'!$C$11:$C$510, MATCH($G223, 'Project List'!$B$11:$B$510, 0)), "")))</f>
        <v/>
      </c>
      <c r="C223" s="1" t="str">
        <f>IF($G223="", "", IF(IFERROR(INDEX('Project List'!$D$11:$D$510, MATCH($G223, 'Project List'!$B$11:$B$510, 0)), "")="", "", IFERROR(INDEX('Project List'!$D$11:$D$510, MATCH($G223, 'Project List'!$B$11:$B$510, 0)), "")))</f>
        <v/>
      </c>
      <c r="D223" s="79" t="str">
        <f>IF($G223="", "", IF(IFERROR(INDEX('Project List'!$H$11:$H$510, MATCH($G223, 'Project List'!$B$11:$B$510, 0)), "")="", "", IFERROR(INDEX('Project List'!$H$11:$H$510, MATCH($G223, 'Project List'!$B$11:$B$510, 0)), "")))</f>
        <v/>
      </c>
      <c r="E223" s="67" t="str">
        <f>IF($G223="", "", IF(IFERROR(INDEX('Project List'!$I$11:$I$510, MATCH($G223, 'Project List'!$B$11:$B$510, 0)), "")="", "", IFERROR(INDEX('Project List'!$I$11:$I$510, MATCH($G223, 'Project List'!$B$11:$B$510, 0)), "")))</f>
        <v/>
      </c>
      <c r="F223" s="28"/>
      <c r="G223" s="118"/>
      <c r="H223" s="120"/>
      <c r="I223" s="119"/>
      <c r="J223" s="122"/>
      <c r="K223" s="135"/>
      <c r="L223" s="28"/>
      <c r="N223" s="45" t="str">
        <f>IF($G223="", "", IF(COUNTIF('Project List'!$B$11:$B$510, 'Time &amp; Expenses'!$G223)=0, "X", ""))</f>
        <v/>
      </c>
      <c r="P223" s="45" t="str">
        <f>IF('Project List'!$B223="", "", 'Project List'!$B223)</f>
        <v/>
      </c>
    </row>
    <row r="224" spans="1:16" x14ac:dyDescent="0.25">
      <c r="A224" s="28"/>
      <c r="B224" s="74" t="str">
        <f>IF($G224="", "", IF(IFERROR(INDEX('Project List'!$C$11:$C$510, MATCH($G224, 'Project List'!$B$11:$B$510, 0)), "")="", "", IFERROR(INDEX('Project List'!$C$11:$C$510, MATCH($G224, 'Project List'!$B$11:$B$510, 0)), "")))</f>
        <v/>
      </c>
      <c r="C224" s="1" t="str">
        <f>IF($G224="", "", IF(IFERROR(INDEX('Project List'!$D$11:$D$510, MATCH($G224, 'Project List'!$B$11:$B$510, 0)), "")="", "", IFERROR(INDEX('Project List'!$D$11:$D$510, MATCH($G224, 'Project List'!$B$11:$B$510, 0)), "")))</f>
        <v/>
      </c>
      <c r="D224" s="79" t="str">
        <f>IF($G224="", "", IF(IFERROR(INDEX('Project List'!$H$11:$H$510, MATCH($G224, 'Project List'!$B$11:$B$510, 0)), "")="", "", IFERROR(INDEX('Project List'!$H$11:$H$510, MATCH($G224, 'Project List'!$B$11:$B$510, 0)), "")))</f>
        <v/>
      </c>
      <c r="E224" s="67" t="str">
        <f>IF($G224="", "", IF(IFERROR(INDEX('Project List'!$I$11:$I$510, MATCH($G224, 'Project List'!$B$11:$B$510, 0)), "")="", "", IFERROR(INDEX('Project List'!$I$11:$I$510, MATCH($G224, 'Project List'!$B$11:$B$510, 0)), "")))</f>
        <v/>
      </c>
      <c r="F224" s="28"/>
      <c r="G224" s="118"/>
      <c r="H224" s="120"/>
      <c r="I224" s="119"/>
      <c r="J224" s="122"/>
      <c r="K224" s="135"/>
      <c r="L224" s="28"/>
      <c r="N224" s="45" t="str">
        <f>IF($G224="", "", IF(COUNTIF('Project List'!$B$11:$B$510, 'Time &amp; Expenses'!$G224)=0, "X", ""))</f>
        <v/>
      </c>
      <c r="P224" s="45" t="str">
        <f>IF('Project List'!$B224="", "", 'Project List'!$B224)</f>
        <v/>
      </c>
    </row>
    <row r="225" spans="1:16" x14ac:dyDescent="0.25">
      <c r="A225" s="28"/>
      <c r="B225" s="74" t="str">
        <f>IF($G225="", "", IF(IFERROR(INDEX('Project List'!$C$11:$C$510, MATCH($G225, 'Project List'!$B$11:$B$510, 0)), "")="", "", IFERROR(INDEX('Project List'!$C$11:$C$510, MATCH($G225, 'Project List'!$B$11:$B$510, 0)), "")))</f>
        <v/>
      </c>
      <c r="C225" s="1" t="str">
        <f>IF($G225="", "", IF(IFERROR(INDEX('Project List'!$D$11:$D$510, MATCH($G225, 'Project List'!$B$11:$B$510, 0)), "")="", "", IFERROR(INDEX('Project List'!$D$11:$D$510, MATCH($G225, 'Project List'!$B$11:$B$510, 0)), "")))</f>
        <v/>
      </c>
      <c r="D225" s="79" t="str">
        <f>IF($G225="", "", IF(IFERROR(INDEX('Project List'!$H$11:$H$510, MATCH($G225, 'Project List'!$B$11:$B$510, 0)), "")="", "", IFERROR(INDEX('Project List'!$H$11:$H$510, MATCH($G225, 'Project List'!$B$11:$B$510, 0)), "")))</f>
        <v/>
      </c>
      <c r="E225" s="67" t="str">
        <f>IF($G225="", "", IF(IFERROR(INDEX('Project List'!$I$11:$I$510, MATCH($G225, 'Project List'!$B$11:$B$510, 0)), "")="", "", IFERROR(INDEX('Project List'!$I$11:$I$510, MATCH($G225, 'Project List'!$B$11:$B$510, 0)), "")))</f>
        <v/>
      </c>
      <c r="F225" s="28"/>
      <c r="G225" s="118"/>
      <c r="H225" s="120"/>
      <c r="I225" s="119"/>
      <c r="J225" s="122"/>
      <c r="K225" s="135"/>
      <c r="L225" s="28"/>
      <c r="N225" s="45" t="str">
        <f>IF($G225="", "", IF(COUNTIF('Project List'!$B$11:$B$510, 'Time &amp; Expenses'!$G225)=0, "X", ""))</f>
        <v/>
      </c>
      <c r="P225" s="45" t="str">
        <f>IF('Project List'!$B225="", "", 'Project List'!$B225)</f>
        <v/>
      </c>
    </row>
    <row r="226" spans="1:16" x14ac:dyDescent="0.25">
      <c r="A226" s="28"/>
      <c r="B226" s="74" t="str">
        <f>IF($G226="", "", IF(IFERROR(INDEX('Project List'!$C$11:$C$510, MATCH($G226, 'Project List'!$B$11:$B$510, 0)), "")="", "", IFERROR(INDEX('Project List'!$C$11:$C$510, MATCH($G226, 'Project List'!$B$11:$B$510, 0)), "")))</f>
        <v/>
      </c>
      <c r="C226" s="1" t="str">
        <f>IF($G226="", "", IF(IFERROR(INDEX('Project List'!$D$11:$D$510, MATCH($G226, 'Project List'!$B$11:$B$510, 0)), "")="", "", IFERROR(INDEX('Project List'!$D$11:$D$510, MATCH($G226, 'Project List'!$B$11:$B$510, 0)), "")))</f>
        <v/>
      </c>
      <c r="D226" s="79" t="str">
        <f>IF($G226="", "", IF(IFERROR(INDEX('Project List'!$H$11:$H$510, MATCH($G226, 'Project List'!$B$11:$B$510, 0)), "")="", "", IFERROR(INDEX('Project List'!$H$11:$H$510, MATCH($G226, 'Project List'!$B$11:$B$510, 0)), "")))</f>
        <v/>
      </c>
      <c r="E226" s="67" t="str">
        <f>IF($G226="", "", IF(IFERROR(INDEX('Project List'!$I$11:$I$510, MATCH($G226, 'Project List'!$B$11:$B$510, 0)), "")="", "", IFERROR(INDEX('Project List'!$I$11:$I$510, MATCH($G226, 'Project List'!$B$11:$B$510, 0)), "")))</f>
        <v/>
      </c>
      <c r="F226" s="28"/>
      <c r="G226" s="118"/>
      <c r="H226" s="120"/>
      <c r="I226" s="119"/>
      <c r="J226" s="122"/>
      <c r="K226" s="135"/>
      <c r="L226" s="28"/>
      <c r="N226" s="45" t="str">
        <f>IF($G226="", "", IF(COUNTIF('Project List'!$B$11:$B$510, 'Time &amp; Expenses'!$G226)=0, "X", ""))</f>
        <v/>
      </c>
      <c r="P226" s="45" t="str">
        <f>IF('Project List'!$B226="", "", 'Project List'!$B226)</f>
        <v/>
      </c>
    </row>
    <row r="227" spans="1:16" x14ac:dyDescent="0.25">
      <c r="A227" s="28"/>
      <c r="B227" s="74" t="str">
        <f>IF($G227="", "", IF(IFERROR(INDEX('Project List'!$C$11:$C$510, MATCH($G227, 'Project List'!$B$11:$B$510, 0)), "")="", "", IFERROR(INDEX('Project List'!$C$11:$C$510, MATCH($G227, 'Project List'!$B$11:$B$510, 0)), "")))</f>
        <v/>
      </c>
      <c r="C227" s="1" t="str">
        <f>IF($G227="", "", IF(IFERROR(INDEX('Project List'!$D$11:$D$510, MATCH($G227, 'Project List'!$B$11:$B$510, 0)), "")="", "", IFERROR(INDEX('Project List'!$D$11:$D$510, MATCH($G227, 'Project List'!$B$11:$B$510, 0)), "")))</f>
        <v/>
      </c>
      <c r="D227" s="79" t="str">
        <f>IF($G227="", "", IF(IFERROR(INDEX('Project List'!$H$11:$H$510, MATCH($G227, 'Project List'!$B$11:$B$510, 0)), "")="", "", IFERROR(INDEX('Project List'!$H$11:$H$510, MATCH($G227, 'Project List'!$B$11:$B$510, 0)), "")))</f>
        <v/>
      </c>
      <c r="E227" s="67" t="str">
        <f>IF($G227="", "", IF(IFERROR(INDEX('Project List'!$I$11:$I$510, MATCH($G227, 'Project List'!$B$11:$B$510, 0)), "")="", "", IFERROR(INDEX('Project List'!$I$11:$I$510, MATCH($G227, 'Project List'!$B$11:$B$510, 0)), "")))</f>
        <v/>
      </c>
      <c r="F227" s="28"/>
      <c r="G227" s="118"/>
      <c r="H227" s="120"/>
      <c r="I227" s="119"/>
      <c r="J227" s="122"/>
      <c r="K227" s="135"/>
      <c r="L227" s="28"/>
      <c r="N227" s="45" t="str">
        <f>IF($G227="", "", IF(COUNTIF('Project List'!$B$11:$B$510, 'Time &amp; Expenses'!$G227)=0, "X", ""))</f>
        <v/>
      </c>
      <c r="P227" s="45" t="str">
        <f>IF('Project List'!$B227="", "", 'Project List'!$B227)</f>
        <v/>
      </c>
    </row>
    <row r="228" spans="1:16" x14ac:dyDescent="0.25">
      <c r="A228" s="28"/>
      <c r="B228" s="74" t="str">
        <f>IF($G228="", "", IF(IFERROR(INDEX('Project List'!$C$11:$C$510, MATCH($G228, 'Project List'!$B$11:$B$510, 0)), "")="", "", IFERROR(INDEX('Project List'!$C$11:$C$510, MATCH($G228, 'Project List'!$B$11:$B$510, 0)), "")))</f>
        <v/>
      </c>
      <c r="C228" s="1" t="str">
        <f>IF($G228="", "", IF(IFERROR(INDEX('Project List'!$D$11:$D$510, MATCH($G228, 'Project List'!$B$11:$B$510, 0)), "")="", "", IFERROR(INDEX('Project List'!$D$11:$D$510, MATCH($G228, 'Project List'!$B$11:$B$510, 0)), "")))</f>
        <v/>
      </c>
      <c r="D228" s="79" t="str">
        <f>IF($G228="", "", IF(IFERROR(INDEX('Project List'!$H$11:$H$510, MATCH($G228, 'Project List'!$B$11:$B$510, 0)), "")="", "", IFERROR(INDEX('Project List'!$H$11:$H$510, MATCH($G228, 'Project List'!$B$11:$B$510, 0)), "")))</f>
        <v/>
      </c>
      <c r="E228" s="67" t="str">
        <f>IF($G228="", "", IF(IFERROR(INDEX('Project List'!$I$11:$I$510, MATCH($G228, 'Project List'!$B$11:$B$510, 0)), "")="", "", IFERROR(INDEX('Project List'!$I$11:$I$510, MATCH($G228, 'Project List'!$B$11:$B$510, 0)), "")))</f>
        <v/>
      </c>
      <c r="F228" s="28"/>
      <c r="G228" s="118"/>
      <c r="H228" s="120"/>
      <c r="I228" s="119"/>
      <c r="J228" s="122"/>
      <c r="K228" s="135"/>
      <c r="L228" s="28"/>
      <c r="N228" s="45" t="str">
        <f>IF($G228="", "", IF(COUNTIF('Project List'!$B$11:$B$510, 'Time &amp; Expenses'!$G228)=0, "X", ""))</f>
        <v/>
      </c>
      <c r="P228" s="45" t="str">
        <f>IF('Project List'!$B228="", "", 'Project List'!$B228)</f>
        <v/>
      </c>
    </row>
    <row r="229" spans="1:16" x14ac:dyDescent="0.25">
      <c r="A229" s="28"/>
      <c r="B229" s="74" t="str">
        <f>IF($G229="", "", IF(IFERROR(INDEX('Project List'!$C$11:$C$510, MATCH($G229, 'Project List'!$B$11:$B$510, 0)), "")="", "", IFERROR(INDEX('Project List'!$C$11:$C$510, MATCH($G229, 'Project List'!$B$11:$B$510, 0)), "")))</f>
        <v/>
      </c>
      <c r="C229" s="1" t="str">
        <f>IF($G229="", "", IF(IFERROR(INDEX('Project List'!$D$11:$D$510, MATCH($G229, 'Project List'!$B$11:$B$510, 0)), "")="", "", IFERROR(INDEX('Project List'!$D$11:$D$510, MATCH($G229, 'Project List'!$B$11:$B$510, 0)), "")))</f>
        <v/>
      </c>
      <c r="D229" s="79" t="str">
        <f>IF($G229="", "", IF(IFERROR(INDEX('Project List'!$H$11:$H$510, MATCH($G229, 'Project List'!$B$11:$B$510, 0)), "")="", "", IFERROR(INDEX('Project List'!$H$11:$H$510, MATCH($G229, 'Project List'!$B$11:$B$510, 0)), "")))</f>
        <v/>
      </c>
      <c r="E229" s="67" t="str">
        <f>IF($G229="", "", IF(IFERROR(INDEX('Project List'!$I$11:$I$510, MATCH($G229, 'Project List'!$B$11:$B$510, 0)), "")="", "", IFERROR(INDEX('Project List'!$I$11:$I$510, MATCH($G229, 'Project List'!$B$11:$B$510, 0)), "")))</f>
        <v/>
      </c>
      <c r="F229" s="28"/>
      <c r="G229" s="118"/>
      <c r="H229" s="120"/>
      <c r="I229" s="119"/>
      <c r="J229" s="122"/>
      <c r="K229" s="135"/>
      <c r="L229" s="28"/>
      <c r="N229" s="45" t="str">
        <f>IF($G229="", "", IF(COUNTIF('Project List'!$B$11:$B$510, 'Time &amp; Expenses'!$G229)=0, "X", ""))</f>
        <v/>
      </c>
      <c r="P229" s="45" t="str">
        <f>IF('Project List'!$B229="", "", 'Project List'!$B229)</f>
        <v/>
      </c>
    </row>
    <row r="230" spans="1:16" x14ac:dyDescent="0.25">
      <c r="A230" s="28"/>
      <c r="B230" s="74" t="str">
        <f>IF($G230="", "", IF(IFERROR(INDEX('Project List'!$C$11:$C$510, MATCH($G230, 'Project List'!$B$11:$B$510, 0)), "")="", "", IFERROR(INDEX('Project List'!$C$11:$C$510, MATCH($G230, 'Project List'!$B$11:$B$510, 0)), "")))</f>
        <v/>
      </c>
      <c r="C230" s="1" t="str">
        <f>IF($G230="", "", IF(IFERROR(INDEX('Project List'!$D$11:$D$510, MATCH($G230, 'Project List'!$B$11:$B$510, 0)), "")="", "", IFERROR(INDEX('Project List'!$D$11:$D$510, MATCH($G230, 'Project List'!$B$11:$B$510, 0)), "")))</f>
        <v/>
      </c>
      <c r="D230" s="79" t="str">
        <f>IF($G230="", "", IF(IFERROR(INDEX('Project List'!$H$11:$H$510, MATCH($G230, 'Project List'!$B$11:$B$510, 0)), "")="", "", IFERROR(INDEX('Project List'!$H$11:$H$510, MATCH($G230, 'Project List'!$B$11:$B$510, 0)), "")))</f>
        <v/>
      </c>
      <c r="E230" s="67" t="str">
        <f>IF($G230="", "", IF(IFERROR(INDEX('Project List'!$I$11:$I$510, MATCH($G230, 'Project List'!$B$11:$B$510, 0)), "")="", "", IFERROR(INDEX('Project List'!$I$11:$I$510, MATCH($G230, 'Project List'!$B$11:$B$510, 0)), "")))</f>
        <v/>
      </c>
      <c r="F230" s="28"/>
      <c r="G230" s="118"/>
      <c r="H230" s="120"/>
      <c r="I230" s="119"/>
      <c r="J230" s="122"/>
      <c r="K230" s="135"/>
      <c r="L230" s="28"/>
      <c r="N230" s="45" t="str">
        <f>IF($G230="", "", IF(COUNTIF('Project List'!$B$11:$B$510, 'Time &amp; Expenses'!$G230)=0, "X", ""))</f>
        <v/>
      </c>
      <c r="P230" s="45" t="str">
        <f>IF('Project List'!$B230="", "", 'Project List'!$B230)</f>
        <v/>
      </c>
    </row>
    <row r="231" spans="1:16" x14ac:dyDescent="0.25">
      <c r="A231" s="28"/>
      <c r="B231" s="74" t="str">
        <f>IF($G231="", "", IF(IFERROR(INDEX('Project List'!$C$11:$C$510, MATCH($G231, 'Project List'!$B$11:$B$510, 0)), "")="", "", IFERROR(INDEX('Project List'!$C$11:$C$510, MATCH($G231, 'Project List'!$B$11:$B$510, 0)), "")))</f>
        <v/>
      </c>
      <c r="C231" s="1" t="str">
        <f>IF($G231="", "", IF(IFERROR(INDEX('Project List'!$D$11:$D$510, MATCH($G231, 'Project List'!$B$11:$B$510, 0)), "")="", "", IFERROR(INDEX('Project List'!$D$11:$D$510, MATCH($G231, 'Project List'!$B$11:$B$510, 0)), "")))</f>
        <v/>
      </c>
      <c r="D231" s="79" t="str">
        <f>IF($G231="", "", IF(IFERROR(INDEX('Project List'!$H$11:$H$510, MATCH($G231, 'Project List'!$B$11:$B$510, 0)), "")="", "", IFERROR(INDEX('Project List'!$H$11:$H$510, MATCH($G231, 'Project List'!$B$11:$B$510, 0)), "")))</f>
        <v/>
      </c>
      <c r="E231" s="67" t="str">
        <f>IF($G231="", "", IF(IFERROR(INDEX('Project List'!$I$11:$I$510, MATCH($G231, 'Project List'!$B$11:$B$510, 0)), "")="", "", IFERROR(INDEX('Project List'!$I$11:$I$510, MATCH($G231, 'Project List'!$B$11:$B$510, 0)), "")))</f>
        <v/>
      </c>
      <c r="F231" s="28"/>
      <c r="G231" s="118"/>
      <c r="H231" s="120"/>
      <c r="I231" s="119"/>
      <c r="J231" s="122"/>
      <c r="K231" s="135"/>
      <c r="L231" s="28"/>
      <c r="N231" s="45" t="str">
        <f>IF($G231="", "", IF(COUNTIF('Project List'!$B$11:$B$510, 'Time &amp; Expenses'!$G231)=0, "X", ""))</f>
        <v/>
      </c>
      <c r="P231" s="45" t="str">
        <f>IF('Project List'!$B231="", "", 'Project List'!$B231)</f>
        <v/>
      </c>
    </row>
    <row r="232" spans="1:16" x14ac:dyDescent="0.25">
      <c r="A232" s="28"/>
      <c r="B232" s="74" t="str">
        <f>IF($G232="", "", IF(IFERROR(INDEX('Project List'!$C$11:$C$510, MATCH($G232, 'Project List'!$B$11:$B$510, 0)), "")="", "", IFERROR(INDEX('Project List'!$C$11:$C$510, MATCH($G232, 'Project List'!$B$11:$B$510, 0)), "")))</f>
        <v/>
      </c>
      <c r="C232" s="1" t="str">
        <f>IF($G232="", "", IF(IFERROR(INDEX('Project List'!$D$11:$D$510, MATCH($G232, 'Project List'!$B$11:$B$510, 0)), "")="", "", IFERROR(INDEX('Project List'!$D$11:$D$510, MATCH($G232, 'Project List'!$B$11:$B$510, 0)), "")))</f>
        <v/>
      </c>
      <c r="D232" s="79" t="str">
        <f>IF($G232="", "", IF(IFERROR(INDEX('Project List'!$H$11:$H$510, MATCH($G232, 'Project List'!$B$11:$B$510, 0)), "")="", "", IFERROR(INDEX('Project List'!$H$11:$H$510, MATCH($G232, 'Project List'!$B$11:$B$510, 0)), "")))</f>
        <v/>
      </c>
      <c r="E232" s="67" t="str">
        <f>IF($G232="", "", IF(IFERROR(INDEX('Project List'!$I$11:$I$510, MATCH($G232, 'Project List'!$B$11:$B$510, 0)), "")="", "", IFERROR(INDEX('Project List'!$I$11:$I$510, MATCH($G232, 'Project List'!$B$11:$B$510, 0)), "")))</f>
        <v/>
      </c>
      <c r="F232" s="28"/>
      <c r="G232" s="118"/>
      <c r="H232" s="120"/>
      <c r="I232" s="119"/>
      <c r="J232" s="122"/>
      <c r="K232" s="135"/>
      <c r="L232" s="28"/>
      <c r="N232" s="45" t="str">
        <f>IF($G232="", "", IF(COUNTIF('Project List'!$B$11:$B$510, 'Time &amp; Expenses'!$G232)=0, "X", ""))</f>
        <v/>
      </c>
      <c r="P232" s="45" t="str">
        <f>IF('Project List'!$B232="", "", 'Project List'!$B232)</f>
        <v/>
      </c>
    </row>
    <row r="233" spans="1:16" x14ac:dyDescent="0.25">
      <c r="A233" s="28"/>
      <c r="B233" s="74" t="str">
        <f>IF($G233="", "", IF(IFERROR(INDEX('Project List'!$C$11:$C$510, MATCH($G233, 'Project List'!$B$11:$B$510, 0)), "")="", "", IFERROR(INDEX('Project List'!$C$11:$C$510, MATCH($G233, 'Project List'!$B$11:$B$510, 0)), "")))</f>
        <v/>
      </c>
      <c r="C233" s="1" t="str">
        <f>IF($G233="", "", IF(IFERROR(INDEX('Project List'!$D$11:$D$510, MATCH($G233, 'Project List'!$B$11:$B$510, 0)), "")="", "", IFERROR(INDEX('Project List'!$D$11:$D$510, MATCH($G233, 'Project List'!$B$11:$B$510, 0)), "")))</f>
        <v/>
      </c>
      <c r="D233" s="79" t="str">
        <f>IF($G233="", "", IF(IFERROR(INDEX('Project List'!$H$11:$H$510, MATCH($G233, 'Project List'!$B$11:$B$510, 0)), "")="", "", IFERROR(INDEX('Project List'!$H$11:$H$510, MATCH($G233, 'Project List'!$B$11:$B$510, 0)), "")))</f>
        <v/>
      </c>
      <c r="E233" s="67" t="str">
        <f>IF($G233="", "", IF(IFERROR(INDEX('Project List'!$I$11:$I$510, MATCH($G233, 'Project List'!$B$11:$B$510, 0)), "")="", "", IFERROR(INDEX('Project List'!$I$11:$I$510, MATCH($G233, 'Project List'!$B$11:$B$510, 0)), "")))</f>
        <v/>
      </c>
      <c r="F233" s="28"/>
      <c r="G233" s="118"/>
      <c r="H233" s="120"/>
      <c r="I233" s="119"/>
      <c r="J233" s="122"/>
      <c r="K233" s="135"/>
      <c r="L233" s="28"/>
      <c r="N233" s="45" t="str">
        <f>IF($G233="", "", IF(COUNTIF('Project List'!$B$11:$B$510, 'Time &amp; Expenses'!$G233)=0, "X", ""))</f>
        <v/>
      </c>
      <c r="P233" s="45" t="str">
        <f>IF('Project List'!$B233="", "", 'Project List'!$B233)</f>
        <v/>
      </c>
    </row>
    <row r="234" spans="1:16" x14ac:dyDescent="0.25">
      <c r="A234" s="28"/>
      <c r="B234" s="74" t="str">
        <f>IF($G234="", "", IF(IFERROR(INDEX('Project List'!$C$11:$C$510, MATCH($G234, 'Project List'!$B$11:$B$510, 0)), "")="", "", IFERROR(INDEX('Project List'!$C$11:$C$510, MATCH($G234, 'Project List'!$B$11:$B$510, 0)), "")))</f>
        <v/>
      </c>
      <c r="C234" s="1" t="str">
        <f>IF($G234="", "", IF(IFERROR(INDEX('Project List'!$D$11:$D$510, MATCH($G234, 'Project List'!$B$11:$B$510, 0)), "")="", "", IFERROR(INDEX('Project List'!$D$11:$D$510, MATCH($G234, 'Project List'!$B$11:$B$510, 0)), "")))</f>
        <v/>
      </c>
      <c r="D234" s="79" t="str">
        <f>IF($G234="", "", IF(IFERROR(INDEX('Project List'!$H$11:$H$510, MATCH($G234, 'Project List'!$B$11:$B$510, 0)), "")="", "", IFERROR(INDEX('Project List'!$H$11:$H$510, MATCH($G234, 'Project List'!$B$11:$B$510, 0)), "")))</f>
        <v/>
      </c>
      <c r="E234" s="67" t="str">
        <f>IF($G234="", "", IF(IFERROR(INDEX('Project List'!$I$11:$I$510, MATCH($G234, 'Project List'!$B$11:$B$510, 0)), "")="", "", IFERROR(INDEX('Project List'!$I$11:$I$510, MATCH($G234, 'Project List'!$B$11:$B$510, 0)), "")))</f>
        <v/>
      </c>
      <c r="F234" s="28"/>
      <c r="G234" s="118"/>
      <c r="H234" s="120"/>
      <c r="I234" s="119"/>
      <c r="J234" s="122"/>
      <c r="K234" s="135"/>
      <c r="L234" s="28"/>
      <c r="N234" s="45" t="str">
        <f>IF($G234="", "", IF(COUNTIF('Project List'!$B$11:$B$510, 'Time &amp; Expenses'!$G234)=0, "X", ""))</f>
        <v/>
      </c>
      <c r="P234" s="45" t="str">
        <f>IF('Project List'!$B234="", "", 'Project List'!$B234)</f>
        <v/>
      </c>
    </row>
    <row r="235" spans="1:16" x14ac:dyDescent="0.25">
      <c r="A235" s="28"/>
      <c r="B235" s="74" t="str">
        <f>IF($G235="", "", IF(IFERROR(INDEX('Project List'!$C$11:$C$510, MATCH($G235, 'Project List'!$B$11:$B$510, 0)), "")="", "", IFERROR(INDEX('Project List'!$C$11:$C$510, MATCH($G235, 'Project List'!$B$11:$B$510, 0)), "")))</f>
        <v/>
      </c>
      <c r="C235" s="1" t="str">
        <f>IF($G235="", "", IF(IFERROR(INDEX('Project List'!$D$11:$D$510, MATCH($G235, 'Project List'!$B$11:$B$510, 0)), "")="", "", IFERROR(INDEX('Project List'!$D$11:$D$510, MATCH($G235, 'Project List'!$B$11:$B$510, 0)), "")))</f>
        <v/>
      </c>
      <c r="D235" s="79" t="str">
        <f>IF($G235="", "", IF(IFERROR(INDEX('Project List'!$H$11:$H$510, MATCH($G235, 'Project List'!$B$11:$B$510, 0)), "")="", "", IFERROR(INDEX('Project List'!$H$11:$H$510, MATCH($G235, 'Project List'!$B$11:$B$510, 0)), "")))</f>
        <v/>
      </c>
      <c r="E235" s="67" t="str">
        <f>IF($G235="", "", IF(IFERROR(INDEX('Project List'!$I$11:$I$510, MATCH($G235, 'Project List'!$B$11:$B$510, 0)), "")="", "", IFERROR(INDEX('Project List'!$I$11:$I$510, MATCH($G235, 'Project List'!$B$11:$B$510, 0)), "")))</f>
        <v/>
      </c>
      <c r="F235" s="28"/>
      <c r="G235" s="118"/>
      <c r="H235" s="120"/>
      <c r="I235" s="119"/>
      <c r="J235" s="122"/>
      <c r="K235" s="135"/>
      <c r="L235" s="28"/>
      <c r="N235" s="45" t="str">
        <f>IF($G235="", "", IF(COUNTIF('Project List'!$B$11:$B$510, 'Time &amp; Expenses'!$G235)=0, "X", ""))</f>
        <v/>
      </c>
      <c r="P235" s="45" t="str">
        <f>IF('Project List'!$B235="", "", 'Project List'!$B235)</f>
        <v/>
      </c>
    </row>
    <row r="236" spans="1:16" x14ac:dyDescent="0.25">
      <c r="A236" s="28"/>
      <c r="B236" s="74" t="str">
        <f>IF($G236="", "", IF(IFERROR(INDEX('Project List'!$C$11:$C$510, MATCH($G236, 'Project List'!$B$11:$B$510, 0)), "")="", "", IFERROR(INDEX('Project List'!$C$11:$C$510, MATCH($G236, 'Project List'!$B$11:$B$510, 0)), "")))</f>
        <v/>
      </c>
      <c r="C236" s="1" t="str">
        <f>IF($G236="", "", IF(IFERROR(INDEX('Project List'!$D$11:$D$510, MATCH($G236, 'Project List'!$B$11:$B$510, 0)), "")="", "", IFERROR(INDEX('Project List'!$D$11:$D$510, MATCH($G236, 'Project List'!$B$11:$B$510, 0)), "")))</f>
        <v/>
      </c>
      <c r="D236" s="79" t="str">
        <f>IF($G236="", "", IF(IFERROR(INDEX('Project List'!$H$11:$H$510, MATCH($G236, 'Project List'!$B$11:$B$510, 0)), "")="", "", IFERROR(INDEX('Project List'!$H$11:$H$510, MATCH($G236, 'Project List'!$B$11:$B$510, 0)), "")))</f>
        <v/>
      </c>
      <c r="E236" s="67" t="str">
        <f>IF($G236="", "", IF(IFERROR(INDEX('Project List'!$I$11:$I$510, MATCH($G236, 'Project List'!$B$11:$B$510, 0)), "")="", "", IFERROR(INDEX('Project List'!$I$11:$I$510, MATCH($G236, 'Project List'!$B$11:$B$510, 0)), "")))</f>
        <v/>
      </c>
      <c r="F236" s="28"/>
      <c r="G236" s="118"/>
      <c r="H236" s="120"/>
      <c r="I236" s="119"/>
      <c r="J236" s="122"/>
      <c r="K236" s="135"/>
      <c r="L236" s="28"/>
      <c r="N236" s="45" t="str">
        <f>IF($G236="", "", IF(COUNTIF('Project List'!$B$11:$B$510, 'Time &amp; Expenses'!$G236)=0, "X", ""))</f>
        <v/>
      </c>
      <c r="P236" s="45" t="str">
        <f>IF('Project List'!$B236="", "", 'Project List'!$B236)</f>
        <v/>
      </c>
    </row>
    <row r="237" spans="1:16" x14ac:dyDescent="0.25">
      <c r="A237" s="28"/>
      <c r="B237" s="74" t="str">
        <f>IF($G237="", "", IF(IFERROR(INDEX('Project List'!$C$11:$C$510, MATCH($G237, 'Project List'!$B$11:$B$510, 0)), "")="", "", IFERROR(INDEX('Project List'!$C$11:$C$510, MATCH($G237, 'Project List'!$B$11:$B$510, 0)), "")))</f>
        <v/>
      </c>
      <c r="C237" s="1" t="str">
        <f>IF($G237="", "", IF(IFERROR(INDEX('Project List'!$D$11:$D$510, MATCH($G237, 'Project List'!$B$11:$B$510, 0)), "")="", "", IFERROR(INDEX('Project List'!$D$11:$D$510, MATCH($G237, 'Project List'!$B$11:$B$510, 0)), "")))</f>
        <v/>
      </c>
      <c r="D237" s="79" t="str">
        <f>IF($G237="", "", IF(IFERROR(INDEX('Project List'!$H$11:$H$510, MATCH($G237, 'Project List'!$B$11:$B$510, 0)), "")="", "", IFERROR(INDEX('Project List'!$H$11:$H$510, MATCH($G237, 'Project List'!$B$11:$B$510, 0)), "")))</f>
        <v/>
      </c>
      <c r="E237" s="67" t="str">
        <f>IF($G237="", "", IF(IFERROR(INDEX('Project List'!$I$11:$I$510, MATCH($G237, 'Project List'!$B$11:$B$510, 0)), "")="", "", IFERROR(INDEX('Project List'!$I$11:$I$510, MATCH($G237, 'Project List'!$B$11:$B$510, 0)), "")))</f>
        <v/>
      </c>
      <c r="F237" s="28"/>
      <c r="G237" s="118"/>
      <c r="H237" s="120"/>
      <c r="I237" s="119"/>
      <c r="J237" s="122"/>
      <c r="K237" s="135"/>
      <c r="L237" s="28"/>
      <c r="N237" s="45" t="str">
        <f>IF($G237="", "", IF(COUNTIF('Project List'!$B$11:$B$510, 'Time &amp; Expenses'!$G237)=0, "X", ""))</f>
        <v/>
      </c>
      <c r="P237" s="45" t="str">
        <f>IF('Project List'!$B237="", "", 'Project List'!$B237)</f>
        <v/>
      </c>
    </row>
    <row r="238" spans="1:16" x14ac:dyDescent="0.25">
      <c r="A238" s="28"/>
      <c r="B238" s="74" t="str">
        <f>IF($G238="", "", IF(IFERROR(INDEX('Project List'!$C$11:$C$510, MATCH($G238, 'Project List'!$B$11:$B$510, 0)), "")="", "", IFERROR(INDEX('Project List'!$C$11:$C$510, MATCH($G238, 'Project List'!$B$11:$B$510, 0)), "")))</f>
        <v/>
      </c>
      <c r="C238" s="1" t="str">
        <f>IF($G238="", "", IF(IFERROR(INDEX('Project List'!$D$11:$D$510, MATCH($G238, 'Project List'!$B$11:$B$510, 0)), "")="", "", IFERROR(INDEX('Project List'!$D$11:$D$510, MATCH($G238, 'Project List'!$B$11:$B$510, 0)), "")))</f>
        <v/>
      </c>
      <c r="D238" s="79" t="str">
        <f>IF($G238="", "", IF(IFERROR(INDEX('Project List'!$H$11:$H$510, MATCH($G238, 'Project List'!$B$11:$B$510, 0)), "")="", "", IFERROR(INDEX('Project List'!$H$11:$H$510, MATCH($G238, 'Project List'!$B$11:$B$510, 0)), "")))</f>
        <v/>
      </c>
      <c r="E238" s="67" t="str">
        <f>IF($G238="", "", IF(IFERROR(INDEX('Project List'!$I$11:$I$510, MATCH($G238, 'Project List'!$B$11:$B$510, 0)), "")="", "", IFERROR(INDEX('Project List'!$I$11:$I$510, MATCH($G238, 'Project List'!$B$11:$B$510, 0)), "")))</f>
        <v/>
      </c>
      <c r="F238" s="28"/>
      <c r="G238" s="118"/>
      <c r="H238" s="120"/>
      <c r="I238" s="119"/>
      <c r="J238" s="122"/>
      <c r="K238" s="135"/>
      <c r="L238" s="28"/>
      <c r="N238" s="45" t="str">
        <f>IF($G238="", "", IF(COUNTIF('Project List'!$B$11:$B$510, 'Time &amp; Expenses'!$G238)=0, "X", ""))</f>
        <v/>
      </c>
      <c r="P238" s="45" t="str">
        <f>IF('Project List'!$B238="", "", 'Project List'!$B238)</f>
        <v/>
      </c>
    </row>
    <row r="239" spans="1:16" x14ac:dyDescent="0.25">
      <c r="A239" s="28"/>
      <c r="B239" s="74" t="str">
        <f>IF($G239="", "", IF(IFERROR(INDEX('Project List'!$C$11:$C$510, MATCH($G239, 'Project List'!$B$11:$B$510, 0)), "")="", "", IFERROR(INDEX('Project List'!$C$11:$C$510, MATCH($G239, 'Project List'!$B$11:$B$510, 0)), "")))</f>
        <v/>
      </c>
      <c r="C239" s="1" t="str">
        <f>IF($G239="", "", IF(IFERROR(INDEX('Project List'!$D$11:$D$510, MATCH($G239, 'Project List'!$B$11:$B$510, 0)), "")="", "", IFERROR(INDEX('Project List'!$D$11:$D$510, MATCH($G239, 'Project List'!$B$11:$B$510, 0)), "")))</f>
        <v/>
      </c>
      <c r="D239" s="79" t="str">
        <f>IF($G239="", "", IF(IFERROR(INDEX('Project List'!$H$11:$H$510, MATCH($G239, 'Project List'!$B$11:$B$510, 0)), "")="", "", IFERROR(INDEX('Project List'!$H$11:$H$510, MATCH($G239, 'Project List'!$B$11:$B$510, 0)), "")))</f>
        <v/>
      </c>
      <c r="E239" s="67" t="str">
        <f>IF($G239="", "", IF(IFERROR(INDEX('Project List'!$I$11:$I$510, MATCH($G239, 'Project List'!$B$11:$B$510, 0)), "")="", "", IFERROR(INDEX('Project List'!$I$11:$I$510, MATCH($G239, 'Project List'!$B$11:$B$510, 0)), "")))</f>
        <v/>
      </c>
      <c r="F239" s="28"/>
      <c r="G239" s="118"/>
      <c r="H239" s="120"/>
      <c r="I239" s="119"/>
      <c r="J239" s="122"/>
      <c r="K239" s="135"/>
      <c r="L239" s="28"/>
      <c r="N239" s="45" t="str">
        <f>IF($G239="", "", IF(COUNTIF('Project List'!$B$11:$B$510, 'Time &amp; Expenses'!$G239)=0, "X", ""))</f>
        <v/>
      </c>
      <c r="P239" s="45" t="str">
        <f>IF('Project List'!$B239="", "", 'Project List'!$B239)</f>
        <v/>
      </c>
    </row>
    <row r="240" spans="1:16" x14ac:dyDescent="0.25">
      <c r="A240" s="28"/>
      <c r="B240" s="74" t="str">
        <f>IF($G240="", "", IF(IFERROR(INDEX('Project List'!$C$11:$C$510, MATCH($G240, 'Project List'!$B$11:$B$510, 0)), "")="", "", IFERROR(INDEX('Project List'!$C$11:$C$510, MATCH($G240, 'Project List'!$B$11:$B$510, 0)), "")))</f>
        <v/>
      </c>
      <c r="C240" s="1" t="str">
        <f>IF($G240="", "", IF(IFERROR(INDEX('Project List'!$D$11:$D$510, MATCH($G240, 'Project List'!$B$11:$B$510, 0)), "")="", "", IFERROR(INDEX('Project List'!$D$11:$D$510, MATCH($G240, 'Project List'!$B$11:$B$510, 0)), "")))</f>
        <v/>
      </c>
      <c r="D240" s="79" t="str">
        <f>IF($G240="", "", IF(IFERROR(INDEX('Project List'!$H$11:$H$510, MATCH($G240, 'Project List'!$B$11:$B$510, 0)), "")="", "", IFERROR(INDEX('Project List'!$H$11:$H$510, MATCH($G240, 'Project List'!$B$11:$B$510, 0)), "")))</f>
        <v/>
      </c>
      <c r="E240" s="67" t="str">
        <f>IF($G240="", "", IF(IFERROR(INDEX('Project List'!$I$11:$I$510, MATCH($G240, 'Project List'!$B$11:$B$510, 0)), "")="", "", IFERROR(INDEX('Project List'!$I$11:$I$510, MATCH($G240, 'Project List'!$B$11:$B$510, 0)), "")))</f>
        <v/>
      </c>
      <c r="F240" s="28"/>
      <c r="G240" s="118"/>
      <c r="H240" s="120"/>
      <c r="I240" s="119"/>
      <c r="J240" s="122"/>
      <c r="K240" s="135"/>
      <c r="L240" s="28"/>
      <c r="N240" s="45" t="str">
        <f>IF($G240="", "", IF(COUNTIF('Project List'!$B$11:$B$510, 'Time &amp; Expenses'!$G240)=0, "X", ""))</f>
        <v/>
      </c>
      <c r="P240" s="45" t="str">
        <f>IF('Project List'!$B240="", "", 'Project List'!$B240)</f>
        <v/>
      </c>
    </row>
    <row r="241" spans="1:16" x14ac:dyDescent="0.25">
      <c r="A241" s="28"/>
      <c r="B241" s="74" t="str">
        <f>IF($G241="", "", IF(IFERROR(INDEX('Project List'!$C$11:$C$510, MATCH($G241, 'Project List'!$B$11:$B$510, 0)), "")="", "", IFERROR(INDEX('Project List'!$C$11:$C$510, MATCH($G241, 'Project List'!$B$11:$B$510, 0)), "")))</f>
        <v/>
      </c>
      <c r="C241" s="1" t="str">
        <f>IF($G241="", "", IF(IFERROR(INDEX('Project List'!$D$11:$D$510, MATCH($G241, 'Project List'!$B$11:$B$510, 0)), "")="", "", IFERROR(INDEX('Project List'!$D$11:$D$510, MATCH($G241, 'Project List'!$B$11:$B$510, 0)), "")))</f>
        <v/>
      </c>
      <c r="D241" s="79" t="str">
        <f>IF($G241="", "", IF(IFERROR(INDEX('Project List'!$H$11:$H$510, MATCH($G241, 'Project List'!$B$11:$B$510, 0)), "")="", "", IFERROR(INDEX('Project List'!$H$11:$H$510, MATCH($G241, 'Project List'!$B$11:$B$510, 0)), "")))</f>
        <v/>
      </c>
      <c r="E241" s="67" t="str">
        <f>IF($G241="", "", IF(IFERROR(INDEX('Project List'!$I$11:$I$510, MATCH($G241, 'Project List'!$B$11:$B$510, 0)), "")="", "", IFERROR(INDEX('Project List'!$I$11:$I$510, MATCH($G241, 'Project List'!$B$11:$B$510, 0)), "")))</f>
        <v/>
      </c>
      <c r="F241" s="28"/>
      <c r="G241" s="118"/>
      <c r="H241" s="120"/>
      <c r="I241" s="119"/>
      <c r="J241" s="122"/>
      <c r="K241" s="135"/>
      <c r="L241" s="28"/>
      <c r="N241" s="45" t="str">
        <f>IF($G241="", "", IF(COUNTIF('Project List'!$B$11:$B$510, 'Time &amp; Expenses'!$G241)=0, "X", ""))</f>
        <v/>
      </c>
      <c r="P241" s="45" t="str">
        <f>IF('Project List'!$B241="", "", 'Project List'!$B241)</f>
        <v/>
      </c>
    </row>
    <row r="242" spans="1:16" x14ac:dyDescent="0.25">
      <c r="A242" s="28"/>
      <c r="B242" s="74" t="str">
        <f>IF($G242="", "", IF(IFERROR(INDEX('Project List'!$C$11:$C$510, MATCH($G242, 'Project List'!$B$11:$B$510, 0)), "")="", "", IFERROR(INDEX('Project List'!$C$11:$C$510, MATCH($G242, 'Project List'!$B$11:$B$510, 0)), "")))</f>
        <v/>
      </c>
      <c r="C242" s="1" t="str">
        <f>IF($G242="", "", IF(IFERROR(INDEX('Project List'!$D$11:$D$510, MATCH($G242, 'Project List'!$B$11:$B$510, 0)), "")="", "", IFERROR(INDEX('Project List'!$D$11:$D$510, MATCH($G242, 'Project List'!$B$11:$B$510, 0)), "")))</f>
        <v/>
      </c>
      <c r="D242" s="79" t="str">
        <f>IF($G242="", "", IF(IFERROR(INDEX('Project List'!$H$11:$H$510, MATCH($G242, 'Project List'!$B$11:$B$510, 0)), "")="", "", IFERROR(INDEX('Project List'!$H$11:$H$510, MATCH($G242, 'Project List'!$B$11:$B$510, 0)), "")))</f>
        <v/>
      </c>
      <c r="E242" s="67" t="str">
        <f>IF($G242="", "", IF(IFERROR(INDEX('Project List'!$I$11:$I$510, MATCH($G242, 'Project List'!$B$11:$B$510, 0)), "")="", "", IFERROR(INDEX('Project List'!$I$11:$I$510, MATCH($G242, 'Project List'!$B$11:$B$510, 0)), "")))</f>
        <v/>
      </c>
      <c r="F242" s="28"/>
      <c r="G242" s="118"/>
      <c r="H242" s="120"/>
      <c r="I242" s="119"/>
      <c r="J242" s="122"/>
      <c r="K242" s="135"/>
      <c r="L242" s="28"/>
      <c r="N242" s="45" t="str">
        <f>IF($G242="", "", IF(COUNTIF('Project List'!$B$11:$B$510, 'Time &amp; Expenses'!$G242)=0, "X", ""))</f>
        <v/>
      </c>
      <c r="P242" s="45" t="str">
        <f>IF('Project List'!$B242="", "", 'Project List'!$B242)</f>
        <v/>
      </c>
    </row>
    <row r="243" spans="1:16" x14ac:dyDescent="0.25">
      <c r="A243" s="28"/>
      <c r="B243" s="74" t="str">
        <f>IF($G243="", "", IF(IFERROR(INDEX('Project List'!$C$11:$C$510, MATCH($G243, 'Project List'!$B$11:$B$510, 0)), "")="", "", IFERROR(INDEX('Project List'!$C$11:$C$510, MATCH($G243, 'Project List'!$B$11:$B$510, 0)), "")))</f>
        <v/>
      </c>
      <c r="C243" s="1" t="str">
        <f>IF($G243="", "", IF(IFERROR(INDEX('Project List'!$D$11:$D$510, MATCH($G243, 'Project List'!$B$11:$B$510, 0)), "")="", "", IFERROR(INDEX('Project List'!$D$11:$D$510, MATCH($G243, 'Project List'!$B$11:$B$510, 0)), "")))</f>
        <v/>
      </c>
      <c r="D243" s="79" t="str">
        <f>IF($G243="", "", IF(IFERROR(INDEX('Project List'!$H$11:$H$510, MATCH($G243, 'Project List'!$B$11:$B$510, 0)), "")="", "", IFERROR(INDEX('Project List'!$H$11:$H$510, MATCH($G243, 'Project List'!$B$11:$B$510, 0)), "")))</f>
        <v/>
      </c>
      <c r="E243" s="67" t="str">
        <f>IF($G243="", "", IF(IFERROR(INDEX('Project List'!$I$11:$I$510, MATCH($G243, 'Project List'!$B$11:$B$510, 0)), "")="", "", IFERROR(INDEX('Project List'!$I$11:$I$510, MATCH($G243, 'Project List'!$B$11:$B$510, 0)), "")))</f>
        <v/>
      </c>
      <c r="F243" s="28"/>
      <c r="G243" s="118"/>
      <c r="H243" s="120"/>
      <c r="I243" s="119"/>
      <c r="J243" s="122"/>
      <c r="K243" s="135"/>
      <c r="L243" s="28"/>
      <c r="N243" s="45" t="str">
        <f>IF($G243="", "", IF(COUNTIF('Project List'!$B$11:$B$510, 'Time &amp; Expenses'!$G243)=0, "X", ""))</f>
        <v/>
      </c>
      <c r="P243" s="45" t="str">
        <f>IF('Project List'!$B243="", "", 'Project List'!$B243)</f>
        <v/>
      </c>
    </row>
    <row r="244" spans="1:16" x14ac:dyDescent="0.25">
      <c r="A244" s="28"/>
      <c r="B244" s="74" t="str">
        <f>IF($G244="", "", IF(IFERROR(INDEX('Project List'!$C$11:$C$510, MATCH($G244, 'Project List'!$B$11:$B$510, 0)), "")="", "", IFERROR(INDEX('Project List'!$C$11:$C$510, MATCH($G244, 'Project List'!$B$11:$B$510, 0)), "")))</f>
        <v/>
      </c>
      <c r="C244" s="1" t="str">
        <f>IF($G244="", "", IF(IFERROR(INDEX('Project List'!$D$11:$D$510, MATCH($G244, 'Project List'!$B$11:$B$510, 0)), "")="", "", IFERROR(INDEX('Project List'!$D$11:$D$510, MATCH($G244, 'Project List'!$B$11:$B$510, 0)), "")))</f>
        <v/>
      </c>
      <c r="D244" s="79" t="str">
        <f>IF($G244="", "", IF(IFERROR(INDEX('Project List'!$H$11:$H$510, MATCH($G244, 'Project List'!$B$11:$B$510, 0)), "")="", "", IFERROR(INDEX('Project List'!$H$11:$H$510, MATCH($G244, 'Project List'!$B$11:$B$510, 0)), "")))</f>
        <v/>
      </c>
      <c r="E244" s="67" t="str">
        <f>IF($G244="", "", IF(IFERROR(INDEX('Project List'!$I$11:$I$510, MATCH($G244, 'Project List'!$B$11:$B$510, 0)), "")="", "", IFERROR(INDEX('Project List'!$I$11:$I$510, MATCH($G244, 'Project List'!$B$11:$B$510, 0)), "")))</f>
        <v/>
      </c>
      <c r="F244" s="28"/>
      <c r="G244" s="118"/>
      <c r="H244" s="120"/>
      <c r="I244" s="119"/>
      <c r="J244" s="122"/>
      <c r="K244" s="135"/>
      <c r="L244" s="28"/>
      <c r="N244" s="45" t="str">
        <f>IF($G244="", "", IF(COUNTIF('Project List'!$B$11:$B$510, 'Time &amp; Expenses'!$G244)=0, "X", ""))</f>
        <v/>
      </c>
      <c r="P244" s="45" t="str">
        <f>IF('Project List'!$B244="", "", 'Project List'!$B244)</f>
        <v/>
      </c>
    </row>
    <row r="245" spans="1:16" x14ac:dyDescent="0.25">
      <c r="A245" s="28"/>
      <c r="B245" s="74" t="str">
        <f>IF($G245="", "", IF(IFERROR(INDEX('Project List'!$C$11:$C$510, MATCH($G245, 'Project List'!$B$11:$B$510, 0)), "")="", "", IFERROR(INDEX('Project List'!$C$11:$C$510, MATCH($G245, 'Project List'!$B$11:$B$510, 0)), "")))</f>
        <v/>
      </c>
      <c r="C245" s="1" t="str">
        <f>IF($G245="", "", IF(IFERROR(INDEX('Project List'!$D$11:$D$510, MATCH($G245, 'Project List'!$B$11:$B$510, 0)), "")="", "", IFERROR(INDEX('Project List'!$D$11:$D$510, MATCH($G245, 'Project List'!$B$11:$B$510, 0)), "")))</f>
        <v/>
      </c>
      <c r="D245" s="79" t="str">
        <f>IF($G245="", "", IF(IFERROR(INDEX('Project List'!$H$11:$H$510, MATCH($G245, 'Project List'!$B$11:$B$510, 0)), "")="", "", IFERROR(INDEX('Project List'!$H$11:$H$510, MATCH($G245, 'Project List'!$B$11:$B$510, 0)), "")))</f>
        <v/>
      </c>
      <c r="E245" s="67" t="str">
        <f>IF($G245="", "", IF(IFERROR(INDEX('Project List'!$I$11:$I$510, MATCH($G245, 'Project List'!$B$11:$B$510, 0)), "")="", "", IFERROR(INDEX('Project List'!$I$11:$I$510, MATCH($G245, 'Project List'!$B$11:$B$510, 0)), "")))</f>
        <v/>
      </c>
      <c r="F245" s="28"/>
      <c r="G245" s="118"/>
      <c r="H245" s="120"/>
      <c r="I245" s="119"/>
      <c r="J245" s="122"/>
      <c r="K245" s="135"/>
      <c r="L245" s="28"/>
      <c r="N245" s="45" t="str">
        <f>IF($G245="", "", IF(COUNTIF('Project List'!$B$11:$B$510, 'Time &amp; Expenses'!$G245)=0, "X", ""))</f>
        <v/>
      </c>
      <c r="P245" s="45" t="str">
        <f>IF('Project List'!$B245="", "", 'Project List'!$B245)</f>
        <v/>
      </c>
    </row>
    <row r="246" spans="1:16" x14ac:dyDescent="0.25">
      <c r="A246" s="28"/>
      <c r="B246" s="74" t="str">
        <f>IF($G246="", "", IF(IFERROR(INDEX('Project List'!$C$11:$C$510, MATCH($G246, 'Project List'!$B$11:$B$510, 0)), "")="", "", IFERROR(INDEX('Project List'!$C$11:$C$510, MATCH($G246, 'Project List'!$B$11:$B$510, 0)), "")))</f>
        <v/>
      </c>
      <c r="C246" s="1" t="str">
        <f>IF($G246="", "", IF(IFERROR(INDEX('Project List'!$D$11:$D$510, MATCH($G246, 'Project List'!$B$11:$B$510, 0)), "")="", "", IFERROR(INDEX('Project List'!$D$11:$D$510, MATCH($G246, 'Project List'!$B$11:$B$510, 0)), "")))</f>
        <v/>
      </c>
      <c r="D246" s="79" t="str">
        <f>IF($G246="", "", IF(IFERROR(INDEX('Project List'!$H$11:$H$510, MATCH($G246, 'Project List'!$B$11:$B$510, 0)), "")="", "", IFERROR(INDEX('Project List'!$H$11:$H$510, MATCH($G246, 'Project List'!$B$11:$B$510, 0)), "")))</f>
        <v/>
      </c>
      <c r="E246" s="67" t="str">
        <f>IF($G246="", "", IF(IFERROR(INDEX('Project List'!$I$11:$I$510, MATCH($G246, 'Project List'!$B$11:$B$510, 0)), "")="", "", IFERROR(INDEX('Project List'!$I$11:$I$510, MATCH($G246, 'Project List'!$B$11:$B$510, 0)), "")))</f>
        <v/>
      </c>
      <c r="F246" s="28"/>
      <c r="G246" s="118"/>
      <c r="H246" s="120"/>
      <c r="I246" s="119"/>
      <c r="J246" s="122"/>
      <c r="K246" s="135"/>
      <c r="L246" s="28"/>
      <c r="N246" s="45" t="str">
        <f>IF($G246="", "", IF(COUNTIF('Project List'!$B$11:$B$510, 'Time &amp; Expenses'!$G246)=0, "X", ""))</f>
        <v/>
      </c>
      <c r="P246" s="45" t="str">
        <f>IF('Project List'!$B246="", "", 'Project List'!$B246)</f>
        <v/>
      </c>
    </row>
    <row r="247" spans="1:16" x14ac:dyDescent="0.25">
      <c r="A247" s="28"/>
      <c r="B247" s="74" t="str">
        <f>IF($G247="", "", IF(IFERROR(INDEX('Project List'!$C$11:$C$510, MATCH($G247, 'Project List'!$B$11:$B$510, 0)), "")="", "", IFERROR(INDEX('Project List'!$C$11:$C$510, MATCH($G247, 'Project List'!$B$11:$B$510, 0)), "")))</f>
        <v/>
      </c>
      <c r="C247" s="1" t="str">
        <f>IF($G247="", "", IF(IFERROR(INDEX('Project List'!$D$11:$D$510, MATCH($G247, 'Project List'!$B$11:$B$510, 0)), "")="", "", IFERROR(INDEX('Project List'!$D$11:$D$510, MATCH($G247, 'Project List'!$B$11:$B$510, 0)), "")))</f>
        <v/>
      </c>
      <c r="D247" s="79" t="str">
        <f>IF($G247="", "", IF(IFERROR(INDEX('Project List'!$H$11:$H$510, MATCH($G247, 'Project List'!$B$11:$B$510, 0)), "")="", "", IFERROR(INDEX('Project List'!$H$11:$H$510, MATCH($G247, 'Project List'!$B$11:$B$510, 0)), "")))</f>
        <v/>
      </c>
      <c r="E247" s="67" t="str">
        <f>IF($G247="", "", IF(IFERROR(INDEX('Project List'!$I$11:$I$510, MATCH($G247, 'Project List'!$B$11:$B$510, 0)), "")="", "", IFERROR(INDEX('Project List'!$I$11:$I$510, MATCH($G247, 'Project List'!$B$11:$B$510, 0)), "")))</f>
        <v/>
      </c>
      <c r="F247" s="28"/>
      <c r="G247" s="118"/>
      <c r="H247" s="120"/>
      <c r="I247" s="119"/>
      <c r="J247" s="122"/>
      <c r="K247" s="135"/>
      <c r="L247" s="28"/>
      <c r="N247" s="45" t="str">
        <f>IF($G247="", "", IF(COUNTIF('Project List'!$B$11:$B$510, 'Time &amp; Expenses'!$G247)=0, "X", ""))</f>
        <v/>
      </c>
      <c r="P247" s="45" t="str">
        <f>IF('Project List'!$B247="", "", 'Project List'!$B247)</f>
        <v/>
      </c>
    </row>
    <row r="248" spans="1:16" x14ac:dyDescent="0.25">
      <c r="A248" s="28"/>
      <c r="B248" s="74" t="str">
        <f>IF($G248="", "", IF(IFERROR(INDEX('Project List'!$C$11:$C$510, MATCH($G248, 'Project List'!$B$11:$B$510, 0)), "")="", "", IFERROR(INDEX('Project List'!$C$11:$C$510, MATCH($G248, 'Project List'!$B$11:$B$510, 0)), "")))</f>
        <v/>
      </c>
      <c r="C248" s="1" t="str">
        <f>IF($G248="", "", IF(IFERROR(INDEX('Project List'!$D$11:$D$510, MATCH($G248, 'Project List'!$B$11:$B$510, 0)), "")="", "", IFERROR(INDEX('Project List'!$D$11:$D$510, MATCH($G248, 'Project List'!$B$11:$B$510, 0)), "")))</f>
        <v/>
      </c>
      <c r="D248" s="79" t="str">
        <f>IF($G248="", "", IF(IFERROR(INDEX('Project List'!$H$11:$H$510, MATCH($G248, 'Project List'!$B$11:$B$510, 0)), "")="", "", IFERROR(INDEX('Project List'!$H$11:$H$510, MATCH($G248, 'Project List'!$B$11:$B$510, 0)), "")))</f>
        <v/>
      </c>
      <c r="E248" s="67" t="str">
        <f>IF($G248="", "", IF(IFERROR(INDEX('Project List'!$I$11:$I$510, MATCH($G248, 'Project List'!$B$11:$B$510, 0)), "")="", "", IFERROR(INDEX('Project List'!$I$11:$I$510, MATCH($G248, 'Project List'!$B$11:$B$510, 0)), "")))</f>
        <v/>
      </c>
      <c r="F248" s="28"/>
      <c r="G248" s="118"/>
      <c r="H248" s="120"/>
      <c r="I248" s="119"/>
      <c r="J248" s="122"/>
      <c r="K248" s="135"/>
      <c r="L248" s="28"/>
      <c r="N248" s="45" t="str">
        <f>IF($G248="", "", IF(COUNTIF('Project List'!$B$11:$B$510, 'Time &amp; Expenses'!$G248)=0, "X", ""))</f>
        <v/>
      </c>
      <c r="P248" s="45" t="str">
        <f>IF('Project List'!$B248="", "", 'Project List'!$B248)</f>
        <v/>
      </c>
    </row>
    <row r="249" spans="1:16" x14ac:dyDescent="0.25">
      <c r="A249" s="28"/>
      <c r="B249" s="74" t="str">
        <f>IF($G249="", "", IF(IFERROR(INDEX('Project List'!$C$11:$C$510, MATCH($G249, 'Project List'!$B$11:$B$510, 0)), "")="", "", IFERROR(INDEX('Project List'!$C$11:$C$510, MATCH($G249, 'Project List'!$B$11:$B$510, 0)), "")))</f>
        <v/>
      </c>
      <c r="C249" s="1" t="str">
        <f>IF($G249="", "", IF(IFERROR(INDEX('Project List'!$D$11:$D$510, MATCH($G249, 'Project List'!$B$11:$B$510, 0)), "")="", "", IFERROR(INDEX('Project List'!$D$11:$D$510, MATCH($G249, 'Project List'!$B$11:$B$510, 0)), "")))</f>
        <v/>
      </c>
      <c r="D249" s="79" t="str">
        <f>IF($G249="", "", IF(IFERROR(INDEX('Project List'!$H$11:$H$510, MATCH($G249, 'Project List'!$B$11:$B$510, 0)), "")="", "", IFERROR(INDEX('Project List'!$H$11:$H$510, MATCH($G249, 'Project List'!$B$11:$B$510, 0)), "")))</f>
        <v/>
      </c>
      <c r="E249" s="67" t="str">
        <f>IF($G249="", "", IF(IFERROR(INDEX('Project List'!$I$11:$I$510, MATCH($G249, 'Project List'!$B$11:$B$510, 0)), "")="", "", IFERROR(INDEX('Project List'!$I$11:$I$510, MATCH($G249, 'Project List'!$B$11:$B$510, 0)), "")))</f>
        <v/>
      </c>
      <c r="F249" s="28"/>
      <c r="G249" s="118"/>
      <c r="H249" s="120"/>
      <c r="I249" s="119"/>
      <c r="J249" s="122"/>
      <c r="K249" s="135"/>
      <c r="L249" s="28"/>
      <c r="N249" s="45" t="str">
        <f>IF($G249="", "", IF(COUNTIF('Project List'!$B$11:$B$510, 'Time &amp; Expenses'!$G249)=0, "X", ""))</f>
        <v/>
      </c>
      <c r="P249" s="45" t="str">
        <f>IF('Project List'!$B249="", "", 'Project List'!$B249)</f>
        <v/>
      </c>
    </row>
    <row r="250" spans="1:16" x14ac:dyDescent="0.25">
      <c r="A250" s="28"/>
      <c r="B250" s="74" t="str">
        <f>IF($G250="", "", IF(IFERROR(INDEX('Project List'!$C$11:$C$510, MATCH($G250, 'Project List'!$B$11:$B$510, 0)), "")="", "", IFERROR(INDEX('Project List'!$C$11:$C$510, MATCH($G250, 'Project List'!$B$11:$B$510, 0)), "")))</f>
        <v/>
      </c>
      <c r="C250" s="1" t="str">
        <f>IF($G250="", "", IF(IFERROR(INDEX('Project List'!$D$11:$D$510, MATCH($G250, 'Project List'!$B$11:$B$510, 0)), "")="", "", IFERROR(INDEX('Project List'!$D$11:$D$510, MATCH($G250, 'Project List'!$B$11:$B$510, 0)), "")))</f>
        <v/>
      </c>
      <c r="D250" s="79" t="str">
        <f>IF($G250="", "", IF(IFERROR(INDEX('Project List'!$H$11:$H$510, MATCH($G250, 'Project List'!$B$11:$B$510, 0)), "")="", "", IFERROR(INDEX('Project List'!$H$11:$H$510, MATCH($G250, 'Project List'!$B$11:$B$510, 0)), "")))</f>
        <v/>
      </c>
      <c r="E250" s="67" t="str">
        <f>IF($G250="", "", IF(IFERROR(INDEX('Project List'!$I$11:$I$510, MATCH($G250, 'Project List'!$B$11:$B$510, 0)), "")="", "", IFERROR(INDEX('Project List'!$I$11:$I$510, MATCH($G250, 'Project List'!$B$11:$B$510, 0)), "")))</f>
        <v/>
      </c>
      <c r="F250" s="28"/>
      <c r="G250" s="118"/>
      <c r="H250" s="120"/>
      <c r="I250" s="119"/>
      <c r="J250" s="122"/>
      <c r="K250" s="135"/>
      <c r="L250" s="28"/>
      <c r="N250" s="45" t="str">
        <f>IF($G250="", "", IF(COUNTIF('Project List'!$B$11:$B$510, 'Time &amp; Expenses'!$G250)=0, "X", ""))</f>
        <v/>
      </c>
      <c r="P250" s="45" t="str">
        <f>IF('Project List'!$B250="", "", 'Project List'!$B250)</f>
        <v/>
      </c>
    </row>
    <row r="251" spans="1:16" x14ac:dyDescent="0.25">
      <c r="A251" s="28"/>
      <c r="B251" s="74" t="str">
        <f>IF($G251="", "", IF(IFERROR(INDEX('Project List'!$C$11:$C$510, MATCH($G251, 'Project List'!$B$11:$B$510, 0)), "")="", "", IFERROR(INDEX('Project List'!$C$11:$C$510, MATCH($G251, 'Project List'!$B$11:$B$510, 0)), "")))</f>
        <v/>
      </c>
      <c r="C251" s="1" t="str">
        <f>IF($G251="", "", IF(IFERROR(INDEX('Project List'!$D$11:$D$510, MATCH($G251, 'Project List'!$B$11:$B$510, 0)), "")="", "", IFERROR(INDEX('Project List'!$D$11:$D$510, MATCH($G251, 'Project List'!$B$11:$B$510, 0)), "")))</f>
        <v/>
      </c>
      <c r="D251" s="79" t="str">
        <f>IF($G251="", "", IF(IFERROR(INDEX('Project List'!$H$11:$H$510, MATCH($G251, 'Project List'!$B$11:$B$510, 0)), "")="", "", IFERROR(INDEX('Project List'!$H$11:$H$510, MATCH($G251, 'Project List'!$B$11:$B$510, 0)), "")))</f>
        <v/>
      </c>
      <c r="E251" s="67" t="str">
        <f>IF($G251="", "", IF(IFERROR(INDEX('Project List'!$I$11:$I$510, MATCH($G251, 'Project List'!$B$11:$B$510, 0)), "")="", "", IFERROR(INDEX('Project List'!$I$11:$I$510, MATCH($G251, 'Project List'!$B$11:$B$510, 0)), "")))</f>
        <v/>
      </c>
      <c r="F251" s="28"/>
      <c r="G251" s="118"/>
      <c r="H251" s="120"/>
      <c r="I251" s="119"/>
      <c r="J251" s="122"/>
      <c r="K251" s="135"/>
      <c r="L251" s="28"/>
      <c r="N251" s="45" t="str">
        <f>IF($G251="", "", IF(COUNTIF('Project List'!$B$11:$B$510, 'Time &amp; Expenses'!$G251)=0, "X", ""))</f>
        <v/>
      </c>
      <c r="P251" s="45" t="str">
        <f>IF('Project List'!$B251="", "", 'Project List'!$B251)</f>
        <v/>
      </c>
    </row>
    <row r="252" spans="1:16" x14ac:dyDescent="0.25">
      <c r="A252" s="28"/>
      <c r="B252" s="74" t="str">
        <f>IF($G252="", "", IF(IFERROR(INDEX('Project List'!$C$11:$C$510, MATCH($G252, 'Project List'!$B$11:$B$510, 0)), "")="", "", IFERROR(INDEX('Project List'!$C$11:$C$510, MATCH($G252, 'Project List'!$B$11:$B$510, 0)), "")))</f>
        <v/>
      </c>
      <c r="C252" s="1" t="str">
        <f>IF($G252="", "", IF(IFERROR(INDEX('Project List'!$D$11:$D$510, MATCH($G252, 'Project List'!$B$11:$B$510, 0)), "")="", "", IFERROR(INDEX('Project List'!$D$11:$D$510, MATCH($G252, 'Project List'!$B$11:$B$510, 0)), "")))</f>
        <v/>
      </c>
      <c r="D252" s="79" t="str">
        <f>IF($G252="", "", IF(IFERROR(INDEX('Project List'!$H$11:$H$510, MATCH($G252, 'Project List'!$B$11:$B$510, 0)), "")="", "", IFERROR(INDEX('Project List'!$H$11:$H$510, MATCH($G252, 'Project List'!$B$11:$B$510, 0)), "")))</f>
        <v/>
      </c>
      <c r="E252" s="67" t="str">
        <f>IF($G252="", "", IF(IFERROR(INDEX('Project List'!$I$11:$I$510, MATCH($G252, 'Project List'!$B$11:$B$510, 0)), "")="", "", IFERROR(INDEX('Project List'!$I$11:$I$510, MATCH($G252, 'Project List'!$B$11:$B$510, 0)), "")))</f>
        <v/>
      </c>
      <c r="F252" s="28"/>
      <c r="G252" s="118"/>
      <c r="H252" s="120"/>
      <c r="I252" s="119"/>
      <c r="J252" s="122"/>
      <c r="K252" s="135"/>
      <c r="L252" s="28"/>
      <c r="N252" s="45" t="str">
        <f>IF($G252="", "", IF(COUNTIF('Project List'!$B$11:$B$510, 'Time &amp; Expenses'!$G252)=0, "X", ""))</f>
        <v/>
      </c>
      <c r="P252" s="45" t="str">
        <f>IF('Project List'!$B252="", "", 'Project List'!$B252)</f>
        <v/>
      </c>
    </row>
    <row r="253" spans="1:16" x14ac:dyDescent="0.25">
      <c r="A253" s="28"/>
      <c r="B253" s="74" t="str">
        <f>IF($G253="", "", IF(IFERROR(INDEX('Project List'!$C$11:$C$510, MATCH($G253, 'Project List'!$B$11:$B$510, 0)), "")="", "", IFERROR(INDEX('Project List'!$C$11:$C$510, MATCH($G253, 'Project List'!$B$11:$B$510, 0)), "")))</f>
        <v/>
      </c>
      <c r="C253" s="1" t="str">
        <f>IF($G253="", "", IF(IFERROR(INDEX('Project List'!$D$11:$D$510, MATCH($G253, 'Project List'!$B$11:$B$510, 0)), "")="", "", IFERROR(INDEX('Project List'!$D$11:$D$510, MATCH($G253, 'Project List'!$B$11:$B$510, 0)), "")))</f>
        <v/>
      </c>
      <c r="D253" s="79" t="str">
        <f>IF($G253="", "", IF(IFERROR(INDEX('Project List'!$H$11:$H$510, MATCH($G253, 'Project List'!$B$11:$B$510, 0)), "")="", "", IFERROR(INDEX('Project List'!$H$11:$H$510, MATCH($G253, 'Project List'!$B$11:$B$510, 0)), "")))</f>
        <v/>
      </c>
      <c r="E253" s="67" t="str">
        <f>IF($G253="", "", IF(IFERROR(INDEX('Project List'!$I$11:$I$510, MATCH($G253, 'Project List'!$B$11:$B$510, 0)), "")="", "", IFERROR(INDEX('Project List'!$I$11:$I$510, MATCH($G253, 'Project List'!$B$11:$B$510, 0)), "")))</f>
        <v/>
      </c>
      <c r="F253" s="28"/>
      <c r="G253" s="118"/>
      <c r="H253" s="120"/>
      <c r="I253" s="119"/>
      <c r="J253" s="122"/>
      <c r="K253" s="135"/>
      <c r="L253" s="28"/>
      <c r="N253" s="45" t="str">
        <f>IF($G253="", "", IF(COUNTIF('Project List'!$B$11:$B$510, 'Time &amp; Expenses'!$G253)=0, "X", ""))</f>
        <v/>
      </c>
      <c r="P253" s="45" t="str">
        <f>IF('Project List'!$B253="", "", 'Project List'!$B253)</f>
        <v/>
      </c>
    </row>
    <row r="254" spans="1:16" x14ac:dyDescent="0.25">
      <c r="A254" s="28"/>
      <c r="B254" s="74" t="str">
        <f>IF($G254="", "", IF(IFERROR(INDEX('Project List'!$C$11:$C$510, MATCH($G254, 'Project List'!$B$11:$B$510, 0)), "")="", "", IFERROR(INDEX('Project List'!$C$11:$C$510, MATCH($G254, 'Project List'!$B$11:$B$510, 0)), "")))</f>
        <v/>
      </c>
      <c r="C254" s="1" t="str">
        <f>IF($G254="", "", IF(IFERROR(INDEX('Project List'!$D$11:$D$510, MATCH($G254, 'Project List'!$B$11:$B$510, 0)), "")="", "", IFERROR(INDEX('Project List'!$D$11:$D$510, MATCH($G254, 'Project List'!$B$11:$B$510, 0)), "")))</f>
        <v/>
      </c>
      <c r="D254" s="79" t="str">
        <f>IF($G254="", "", IF(IFERROR(INDEX('Project List'!$H$11:$H$510, MATCH($G254, 'Project List'!$B$11:$B$510, 0)), "")="", "", IFERROR(INDEX('Project List'!$H$11:$H$510, MATCH($G254, 'Project List'!$B$11:$B$510, 0)), "")))</f>
        <v/>
      </c>
      <c r="E254" s="67" t="str">
        <f>IF($G254="", "", IF(IFERROR(INDEX('Project List'!$I$11:$I$510, MATCH($G254, 'Project List'!$B$11:$B$510, 0)), "")="", "", IFERROR(INDEX('Project List'!$I$11:$I$510, MATCH($G254, 'Project List'!$B$11:$B$510, 0)), "")))</f>
        <v/>
      </c>
      <c r="F254" s="28"/>
      <c r="G254" s="118"/>
      <c r="H254" s="120"/>
      <c r="I254" s="119"/>
      <c r="J254" s="122"/>
      <c r="K254" s="135"/>
      <c r="L254" s="28"/>
      <c r="N254" s="45" t="str">
        <f>IF($G254="", "", IF(COUNTIF('Project List'!$B$11:$B$510, 'Time &amp; Expenses'!$G254)=0, "X", ""))</f>
        <v/>
      </c>
      <c r="P254" s="45" t="str">
        <f>IF('Project List'!$B254="", "", 'Project List'!$B254)</f>
        <v/>
      </c>
    </row>
    <row r="255" spans="1:16" x14ac:dyDescent="0.25">
      <c r="A255" s="28"/>
      <c r="B255" s="74" t="str">
        <f>IF($G255="", "", IF(IFERROR(INDEX('Project List'!$C$11:$C$510, MATCH($G255, 'Project List'!$B$11:$B$510, 0)), "")="", "", IFERROR(INDEX('Project List'!$C$11:$C$510, MATCH($G255, 'Project List'!$B$11:$B$510, 0)), "")))</f>
        <v/>
      </c>
      <c r="C255" s="1" t="str">
        <f>IF($G255="", "", IF(IFERROR(INDEX('Project List'!$D$11:$D$510, MATCH($G255, 'Project List'!$B$11:$B$510, 0)), "")="", "", IFERROR(INDEX('Project List'!$D$11:$D$510, MATCH($G255, 'Project List'!$B$11:$B$510, 0)), "")))</f>
        <v/>
      </c>
      <c r="D255" s="79" t="str">
        <f>IF($G255="", "", IF(IFERROR(INDEX('Project List'!$H$11:$H$510, MATCH($G255, 'Project List'!$B$11:$B$510, 0)), "")="", "", IFERROR(INDEX('Project List'!$H$11:$H$510, MATCH($G255, 'Project List'!$B$11:$B$510, 0)), "")))</f>
        <v/>
      </c>
      <c r="E255" s="67" t="str">
        <f>IF($G255="", "", IF(IFERROR(INDEX('Project List'!$I$11:$I$510, MATCH($G255, 'Project List'!$B$11:$B$510, 0)), "")="", "", IFERROR(INDEX('Project List'!$I$11:$I$510, MATCH($G255, 'Project List'!$B$11:$B$510, 0)), "")))</f>
        <v/>
      </c>
      <c r="F255" s="28"/>
      <c r="G255" s="118"/>
      <c r="H255" s="120"/>
      <c r="I255" s="119"/>
      <c r="J255" s="122"/>
      <c r="K255" s="135"/>
      <c r="L255" s="28"/>
      <c r="N255" s="45" t="str">
        <f>IF($G255="", "", IF(COUNTIF('Project List'!$B$11:$B$510, 'Time &amp; Expenses'!$G255)=0, "X", ""))</f>
        <v/>
      </c>
      <c r="P255" s="45" t="str">
        <f>IF('Project List'!$B255="", "", 'Project List'!$B255)</f>
        <v/>
      </c>
    </row>
    <row r="256" spans="1:16" x14ac:dyDescent="0.25">
      <c r="A256" s="28"/>
      <c r="B256" s="74" t="str">
        <f>IF($G256="", "", IF(IFERROR(INDEX('Project List'!$C$11:$C$510, MATCH($G256, 'Project List'!$B$11:$B$510, 0)), "")="", "", IFERROR(INDEX('Project List'!$C$11:$C$510, MATCH($G256, 'Project List'!$B$11:$B$510, 0)), "")))</f>
        <v/>
      </c>
      <c r="C256" s="1" t="str">
        <f>IF($G256="", "", IF(IFERROR(INDEX('Project List'!$D$11:$D$510, MATCH($G256, 'Project List'!$B$11:$B$510, 0)), "")="", "", IFERROR(INDEX('Project List'!$D$11:$D$510, MATCH($G256, 'Project List'!$B$11:$B$510, 0)), "")))</f>
        <v/>
      </c>
      <c r="D256" s="79" t="str">
        <f>IF($G256="", "", IF(IFERROR(INDEX('Project List'!$H$11:$H$510, MATCH($G256, 'Project List'!$B$11:$B$510, 0)), "")="", "", IFERROR(INDEX('Project List'!$H$11:$H$510, MATCH($G256, 'Project List'!$B$11:$B$510, 0)), "")))</f>
        <v/>
      </c>
      <c r="E256" s="67" t="str">
        <f>IF($G256="", "", IF(IFERROR(INDEX('Project List'!$I$11:$I$510, MATCH($G256, 'Project List'!$B$11:$B$510, 0)), "")="", "", IFERROR(INDEX('Project List'!$I$11:$I$510, MATCH($G256, 'Project List'!$B$11:$B$510, 0)), "")))</f>
        <v/>
      </c>
      <c r="F256" s="28"/>
      <c r="G256" s="118"/>
      <c r="H256" s="120"/>
      <c r="I256" s="119"/>
      <c r="J256" s="122"/>
      <c r="K256" s="135"/>
      <c r="L256" s="28"/>
      <c r="N256" s="45" t="str">
        <f>IF($G256="", "", IF(COUNTIF('Project List'!$B$11:$B$510, 'Time &amp; Expenses'!$G256)=0, "X", ""))</f>
        <v/>
      </c>
      <c r="P256" s="45" t="str">
        <f>IF('Project List'!$B256="", "", 'Project List'!$B256)</f>
        <v/>
      </c>
    </row>
    <row r="257" spans="1:16" x14ac:dyDescent="0.25">
      <c r="A257" s="28"/>
      <c r="B257" s="74" t="str">
        <f>IF($G257="", "", IF(IFERROR(INDEX('Project List'!$C$11:$C$510, MATCH($G257, 'Project List'!$B$11:$B$510, 0)), "")="", "", IFERROR(INDEX('Project List'!$C$11:$C$510, MATCH($G257, 'Project List'!$B$11:$B$510, 0)), "")))</f>
        <v/>
      </c>
      <c r="C257" s="1" t="str">
        <f>IF($G257="", "", IF(IFERROR(INDEX('Project List'!$D$11:$D$510, MATCH($G257, 'Project List'!$B$11:$B$510, 0)), "")="", "", IFERROR(INDEX('Project List'!$D$11:$D$510, MATCH($G257, 'Project List'!$B$11:$B$510, 0)), "")))</f>
        <v/>
      </c>
      <c r="D257" s="79" t="str">
        <f>IF($G257="", "", IF(IFERROR(INDEX('Project List'!$H$11:$H$510, MATCH($G257, 'Project List'!$B$11:$B$510, 0)), "")="", "", IFERROR(INDEX('Project List'!$H$11:$H$510, MATCH($G257, 'Project List'!$B$11:$B$510, 0)), "")))</f>
        <v/>
      </c>
      <c r="E257" s="67" t="str">
        <f>IF($G257="", "", IF(IFERROR(INDEX('Project List'!$I$11:$I$510, MATCH($G257, 'Project List'!$B$11:$B$510, 0)), "")="", "", IFERROR(INDEX('Project List'!$I$11:$I$510, MATCH($G257, 'Project List'!$B$11:$B$510, 0)), "")))</f>
        <v/>
      </c>
      <c r="F257" s="28"/>
      <c r="G257" s="118"/>
      <c r="H257" s="120"/>
      <c r="I257" s="119"/>
      <c r="J257" s="122"/>
      <c r="K257" s="135"/>
      <c r="L257" s="28"/>
      <c r="N257" s="45" t="str">
        <f>IF($G257="", "", IF(COUNTIF('Project List'!$B$11:$B$510, 'Time &amp; Expenses'!$G257)=0, "X", ""))</f>
        <v/>
      </c>
      <c r="P257" s="45" t="str">
        <f>IF('Project List'!$B257="", "", 'Project List'!$B257)</f>
        <v/>
      </c>
    </row>
    <row r="258" spans="1:16" x14ac:dyDescent="0.25">
      <c r="A258" s="28"/>
      <c r="B258" s="74" t="str">
        <f>IF($G258="", "", IF(IFERROR(INDEX('Project List'!$C$11:$C$510, MATCH($G258, 'Project List'!$B$11:$B$510, 0)), "")="", "", IFERROR(INDEX('Project List'!$C$11:$C$510, MATCH($G258, 'Project List'!$B$11:$B$510, 0)), "")))</f>
        <v/>
      </c>
      <c r="C258" s="1" t="str">
        <f>IF($G258="", "", IF(IFERROR(INDEX('Project List'!$D$11:$D$510, MATCH($G258, 'Project List'!$B$11:$B$510, 0)), "")="", "", IFERROR(INDEX('Project List'!$D$11:$D$510, MATCH($G258, 'Project List'!$B$11:$B$510, 0)), "")))</f>
        <v/>
      </c>
      <c r="D258" s="79" t="str">
        <f>IF($G258="", "", IF(IFERROR(INDEX('Project List'!$H$11:$H$510, MATCH($G258, 'Project List'!$B$11:$B$510, 0)), "")="", "", IFERROR(INDEX('Project List'!$H$11:$H$510, MATCH($G258, 'Project List'!$B$11:$B$510, 0)), "")))</f>
        <v/>
      </c>
      <c r="E258" s="67" t="str">
        <f>IF($G258="", "", IF(IFERROR(INDEX('Project List'!$I$11:$I$510, MATCH($G258, 'Project List'!$B$11:$B$510, 0)), "")="", "", IFERROR(INDEX('Project List'!$I$11:$I$510, MATCH($G258, 'Project List'!$B$11:$B$510, 0)), "")))</f>
        <v/>
      </c>
      <c r="F258" s="28"/>
      <c r="G258" s="118"/>
      <c r="H258" s="120"/>
      <c r="I258" s="119"/>
      <c r="J258" s="122"/>
      <c r="K258" s="135"/>
      <c r="L258" s="28"/>
      <c r="N258" s="45" t="str">
        <f>IF($G258="", "", IF(COUNTIF('Project List'!$B$11:$B$510, 'Time &amp; Expenses'!$G258)=0, "X", ""))</f>
        <v/>
      </c>
      <c r="P258" s="45" t="str">
        <f>IF('Project List'!$B258="", "", 'Project List'!$B258)</f>
        <v/>
      </c>
    </row>
    <row r="259" spans="1:16" x14ac:dyDescent="0.25">
      <c r="A259" s="28"/>
      <c r="B259" s="74" t="str">
        <f>IF($G259="", "", IF(IFERROR(INDEX('Project List'!$C$11:$C$510, MATCH($G259, 'Project List'!$B$11:$B$510, 0)), "")="", "", IFERROR(INDEX('Project List'!$C$11:$C$510, MATCH($G259, 'Project List'!$B$11:$B$510, 0)), "")))</f>
        <v/>
      </c>
      <c r="C259" s="1" t="str">
        <f>IF($G259="", "", IF(IFERROR(INDEX('Project List'!$D$11:$D$510, MATCH($G259, 'Project List'!$B$11:$B$510, 0)), "")="", "", IFERROR(INDEX('Project List'!$D$11:$D$510, MATCH($G259, 'Project List'!$B$11:$B$510, 0)), "")))</f>
        <v/>
      </c>
      <c r="D259" s="79" t="str">
        <f>IF($G259="", "", IF(IFERROR(INDEX('Project List'!$H$11:$H$510, MATCH($G259, 'Project List'!$B$11:$B$510, 0)), "")="", "", IFERROR(INDEX('Project List'!$H$11:$H$510, MATCH($G259, 'Project List'!$B$11:$B$510, 0)), "")))</f>
        <v/>
      </c>
      <c r="E259" s="67" t="str">
        <f>IF($G259="", "", IF(IFERROR(INDEX('Project List'!$I$11:$I$510, MATCH($G259, 'Project List'!$B$11:$B$510, 0)), "")="", "", IFERROR(INDEX('Project List'!$I$11:$I$510, MATCH($G259, 'Project List'!$B$11:$B$510, 0)), "")))</f>
        <v/>
      </c>
      <c r="F259" s="28"/>
      <c r="G259" s="118"/>
      <c r="H259" s="120"/>
      <c r="I259" s="119"/>
      <c r="J259" s="122"/>
      <c r="K259" s="135"/>
      <c r="L259" s="28"/>
      <c r="N259" s="45" t="str">
        <f>IF($G259="", "", IF(COUNTIF('Project List'!$B$11:$B$510, 'Time &amp; Expenses'!$G259)=0, "X", ""))</f>
        <v/>
      </c>
      <c r="P259" s="45" t="str">
        <f>IF('Project List'!$B259="", "", 'Project List'!$B259)</f>
        <v/>
      </c>
    </row>
    <row r="260" spans="1:16" x14ac:dyDescent="0.25">
      <c r="A260" s="28"/>
      <c r="B260" s="74" t="str">
        <f>IF($G260="", "", IF(IFERROR(INDEX('Project List'!$C$11:$C$510, MATCH($G260, 'Project List'!$B$11:$B$510, 0)), "")="", "", IFERROR(INDEX('Project List'!$C$11:$C$510, MATCH($G260, 'Project List'!$B$11:$B$510, 0)), "")))</f>
        <v/>
      </c>
      <c r="C260" s="1" t="str">
        <f>IF($G260="", "", IF(IFERROR(INDEX('Project List'!$D$11:$D$510, MATCH($G260, 'Project List'!$B$11:$B$510, 0)), "")="", "", IFERROR(INDEX('Project List'!$D$11:$D$510, MATCH($G260, 'Project List'!$B$11:$B$510, 0)), "")))</f>
        <v/>
      </c>
      <c r="D260" s="79" t="str">
        <f>IF($G260="", "", IF(IFERROR(INDEX('Project List'!$H$11:$H$510, MATCH($G260, 'Project List'!$B$11:$B$510, 0)), "")="", "", IFERROR(INDEX('Project List'!$H$11:$H$510, MATCH($G260, 'Project List'!$B$11:$B$510, 0)), "")))</f>
        <v/>
      </c>
      <c r="E260" s="67" t="str">
        <f>IF($G260="", "", IF(IFERROR(INDEX('Project List'!$I$11:$I$510, MATCH($G260, 'Project List'!$B$11:$B$510, 0)), "")="", "", IFERROR(INDEX('Project List'!$I$11:$I$510, MATCH($G260, 'Project List'!$B$11:$B$510, 0)), "")))</f>
        <v/>
      </c>
      <c r="F260" s="28"/>
      <c r="G260" s="118"/>
      <c r="H260" s="120"/>
      <c r="I260" s="119"/>
      <c r="J260" s="122"/>
      <c r="K260" s="135"/>
      <c r="L260" s="28"/>
      <c r="N260" s="45" t="str">
        <f>IF($G260="", "", IF(COUNTIF('Project List'!$B$11:$B$510, 'Time &amp; Expenses'!$G260)=0, "X", ""))</f>
        <v/>
      </c>
      <c r="P260" s="45" t="str">
        <f>IF('Project List'!$B260="", "", 'Project List'!$B260)</f>
        <v/>
      </c>
    </row>
    <row r="261" spans="1:16" x14ac:dyDescent="0.25">
      <c r="A261" s="28"/>
      <c r="B261" s="74" t="str">
        <f>IF($G261="", "", IF(IFERROR(INDEX('Project List'!$C$11:$C$510, MATCH($G261, 'Project List'!$B$11:$B$510, 0)), "")="", "", IFERROR(INDEX('Project List'!$C$11:$C$510, MATCH($G261, 'Project List'!$B$11:$B$510, 0)), "")))</f>
        <v/>
      </c>
      <c r="C261" s="1" t="str">
        <f>IF($G261="", "", IF(IFERROR(INDEX('Project List'!$D$11:$D$510, MATCH($G261, 'Project List'!$B$11:$B$510, 0)), "")="", "", IFERROR(INDEX('Project List'!$D$11:$D$510, MATCH($G261, 'Project List'!$B$11:$B$510, 0)), "")))</f>
        <v/>
      </c>
      <c r="D261" s="79" t="str">
        <f>IF($G261="", "", IF(IFERROR(INDEX('Project List'!$H$11:$H$510, MATCH($G261, 'Project List'!$B$11:$B$510, 0)), "")="", "", IFERROR(INDEX('Project List'!$H$11:$H$510, MATCH($G261, 'Project List'!$B$11:$B$510, 0)), "")))</f>
        <v/>
      </c>
      <c r="E261" s="67" t="str">
        <f>IF($G261="", "", IF(IFERROR(INDEX('Project List'!$I$11:$I$510, MATCH($G261, 'Project List'!$B$11:$B$510, 0)), "")="", "", IFERROR(INDEX('Project List'!$I$11:$I$510, MATCH($G261, 'Project List'!$B$11:$B$510, 0)), "")))</f>
        <v/>
      </c>
      <c r="F261" s="28"/>
      <c r="G261" s="118"/>
      <c r="H261" s="120"/>
      <c r="I261" s="119"/>
      <c r="J261" s="122"/>
      <c r="K261" s="135"/>
      <c r="L261" s="28"/>
      <c r="N261" s="45" t="str">
        <f>IF($G261="", "", IF(COUNTIF('Project List'!$B$11:$B$510, 'Time &amp; Expenses'!$G261)=0, "X", ""))</f>
        <v/>
      </c>
      <c r="P261" s="45" t="str">
        <f>IF('Project List'!$B261="", "", 'Project List'!$B261)</f>
        <v/>
      </c>
    </row>
    <row r="262" spans="1:16" x14ac:dyDescent="0.25">
      <c r="A262" s="28"/>
      <c r="B262" s="74" t="str">
        <f>IF($G262="", "", IF(IFERROR(INDEX('Project List'!$C$11:$C$510, MATCH($G262, 'Project List'!$B$11:$B$510, 0)), "")="", "", IFERROR(INDEX('Project List'!$C$11:$C$510, MATCH($G262, 'Project List'!$B$11:$B$510, 0)), "")))</f>
        <v/>
      </c>
      <c r="C262" s="1" t="str">
        <f>IF($G262="", "", IF(IFERROR(INDEX('Project List'!$D$11:$D$510, MATCH($G262, 'Project List'!$B$11:$B$510, 0)), "")="", "", IFERROR(INDEX('Project List'!$D$11:$D$510, MATCH($G262, 'Project List'!$B$11:$B$510, 0)), "")))</f>
        <v/>
      </c>
      <c r="D262" s="79" t="str">
        <f>IF($G262="", "", IF(IFERROR(INDEX('Project List'!$H$11:$H$510, MATCH($G262, 'Project List'!$B$11:$B$510, 0)), "")="", "", IFERROR(INDEX('Project List'!$H$11:$H$510, MATCH($G262, 'Project List'!$B$11:$B$510, 0)), "")))</f>
        <v/>
      </c>
      <c r="E262" s="67" t="str">
        <f>IF($G262="", "", IF(IFERROR(INDEX('Project List'!$I$11:$I$510, MATCH($G262, 'Project List'!$B$11:$B$510, 0)), "")="", "", IFERROR(INDEX('Project List'!$I$11:$I$510, MATCH($G262, 'Project List'!$B$11:$B$510, 0)), "")))</f>
        <v/>
      </c>
      <c r="F262" s="28"/>
      <c r="G262" s="118"/>
      <c r="H262" s="120"/>
      <c r="I262" s="119"/>
      <c r="J262" s="122"/>
      <c r="K262" s="135"/>
      <c r="L262" s="28"/>
      <c r="N262" s="45" t="str">
        <f>IF($G262="", "", IF(COUNTIF('Project List'!$B$11:$B$510, 'Time &amp; Expenses'!$G262)=0, "X", ""))</f>
        <v/>
      </c>
      <c r="P262" s="45" t="str">
        <f>IF('Project List'!$B262="", "", 'Project List'!$B262)</f>
        <v/>
      </c>
    </row>
    <row r="263" spans="1:16" x14ac:dyDescent="0.25">
      <c r="A263" s="28"/>
      <c r="B263" s="74" t="str">
        <f>IF($G263="", "", IF(IFERROR(INDEX('Project List'!$C$11:$C$510, MATCH($G263, 'Project List'!$B$11:$B$510, 0)), "")="", "", IFERROR(INDEX('Project List'!$C$11:$C$510, MATCH($G263, 'Project List'!$B$11:$B$510, 0)), "")))</f>
        <v/>
      </c>
      <c r="C263" s="1" t="str">
        <f>IF($G263="", "", IF(IFERROR(INDEX('Project List'!$D$11:$D$510, MATCH($G263, 'Project List'!$B$11:$B$510, 0)), "")="", "", IFERROR(INDEX('Project List'!$D$11:$D$510, MATCH($G263, 'Project List'!$B$11:$B$510, 0)), "")))</f>
        <v/>
      </c>
      <c r="D263" s="79" t="str">
        <f>IF($G263="", "", IF(IFERROR(INDEX('Project List'!$H$11:$H$510, MATCH($G263, 'Project List'!$B$11:$B$510, 0)), "")="", "", IFERROR(INDEX('Project List'!$H$11:$H$510, MATCH($G263, 'Project List'!$B$11:$B$510, 0)), "")))</f>
        <v/>
      </c>
      <c r="E263" s="67" t="str">
        <f>IF($G263="", "", IF(IFERROR(INDEX('Project List'!$I$11:$I$510, MATCH($G263, 'Project List'!$B$11:$B$510, 0)), "")="", "", IFERROR(INDEX('Project List'!$I$11:$I$510, MATCH($G263, 'Project List'!$B$11:$B$510, 0)), "")))</f>
        <v/>
      </c>
      <c r="F263" s="28"/>
      <c r="G263" s="118"/>
      <c r="H263" s="120"/>
      <c r="I263" s="119"/>
      <c r="J263" s="122"/>
      <c r="K263" s="135"/>
      <c r="L263" s="28"/>
      <c r="N263" s="45" t="str">
        <f>IF($G263="", "", IF(COUNTIF('Project List'!$B$11:$B$510, 'Time &amp; Expenses'!$G263)=0, "X", ""))</f>
        <v/>
      </c>
      <c r="P263" s="45" t="str">
        <f>IF('Project List'!$B263="", "", 'Project List'!$B263)</f>
        <v/>
      </c>
    </row>
    <row r="264" spans="1:16" x14ac:dyDescent="0.25">
      <c r="A264" s="28"/>
      <c r="B264" s="74" t="str">
        <f>IF($G264="", "", IF(IFERROR(INDEX('Project List'!$C$11:$C$510, MATCH($G264, 'Project List'!$B$11:$B$510, 0)), "")="", "", IFERROR(INDEX('Project List'!$C$11:$C$510, MATCH($G264, 'Project List'!$B$11:$B$510, 0)), "")))</f>
        <v/>
      </c>
      <c r="C264" s="1" t="str">
        <f>IF($G264="", "", IF(IFERROR(INDEX('Project List'!$D$11:$D$510, MATCH($G264, 'Project List'!$B$11:$B$510, 0)), "")="", "", IFERROR(INDEX('Project List'!$D$11:$D$510, MATCH($G264, 'Project List'!$B$11:$B$510, 0)), "")))</f>
        <v/>
      </c>
      <c r="D264" s="79" t="str">
        <f>IF($G264="", "", IF(IFERROR(INDEX('Project List'!$H$11:$H$510, MATCH($G264, 'Project List'!$B$11:$B$510, 0)), "")="", "", IFERROR(INDEX('Project List'!$H$11:$H$510, MATCH($G264, 'Project List'!$B$11:$B$510, 0)), "")))</f>
        <v/>
      </c>
      <c r="E264" s="67" t="str">
        <f>IF($G264="", "", IF(IFERROR(INDEX('Project List'!$I$11:$I$510, MATCH($G264, 'Project List'!$B$11:$B$510, 0)), "")="", "", IFERROR(INDEX('Project List'!$I$11:$I$510, MATCH($G264, 'Project List'!$B$11:$B$510, 0)), "")))</f>
        <v/>
      </c>
      <c r="F264" s="28"/>
      <c r="G264" s="118"/>
      <c r="H264" s="120"/>
      <c r="I264" s="119"/>
      <c r="J264" s="122"/>
      <c r="K264" s="135"/>
      <c r="L264" s="28"/>
      <c r="N264" s="45" t="str">
        <f>IF($G264="", "", IF(COUNTIF('Project List'!$B$11:$B$510, 'Time &amp; Expenses'!$G264)=0, "X", ""))</f>
        <v/>
      </c>
      <c r="P264" s="45" t="str">
        <f>IF('Project List'!$B264="", "", 'Project List'!$B264)</f>
        <v/>
      </c>
    </row>
    <row r="265" spans="1:16" x14ac:dyDescent="0.25">
      <c r="A265" s="28"/>
      <c r="B265" s="74" t="str">
        <f>IF($G265="", "", IF(IFERROR(INDEX('Project List'!$C$11:$C$510, MATCH($G265, 'Project List'!$B$11:$B$510, 0)), "")="", "", IFERROR(INDEX('Project List'!$C$11:$C$510, MATCH($G265, 'Project List'!$B$11:$B$510, 0)), "")))</f>
        <v/>
      </c>
      <c r="C265" s="1" t="str">
        <f>IF($G265="", "", IF(IFERROR(INDEX('Project List'!$D$11:$D$510, MATCH($G265, 'Project List'!$B$11:$B$510, 0)), "")="", "", IFERROR(INDEX('Project List'!$D$11:$D$510, MATCH($G265, 'Project List'!$B$11:$B$510, 0)), "")))</f>
        <v/>
      </c>
      <c r="D265" s="79" t="str">
        <f>IF($G265="", "", IF(IFERROR(INDEX('Project List'!$H$11:$H$510, MATCH($G265, 'Project List'!$B$11:$B$510, 0)), "")="", "", IFERROR(INDEX('Project List'!$H$11:$H$510, MATCH($G265, 'Project List'!$B$11:$B$510, 0)), "")))</f>
        <v/>
      </c>
      <c r="E265" s="67" t="str">
        <f>IF($G265="", "", IF(IFERROR(INDEX('Project List'!$I$11:$I$510, MATCH($G265, 'Project List'!$B$11:$B$510, 0)), "")="", "", IFERROR(INDEX('Project List'!$I$11:$I$510, MATCH($G265, 'Project List'!$B$11:$B$510, 0)), "")))</f>
        <v/>
      </c>
      <c r="F265" s="28"/>
      <c r="G265" s="118"/>
      <c r="H265" s="120"/>
      <c r="I265" s="119"/>
      <c r="J265" s="122"/>
      <c r="K265" s="135"/>
      <c r="L265" s="28"/>
      <c r="N265" s="45" t="str">
        <f>IF($G265="", "", IF(COUNTIF('Project List'!$B$11:$B$510, 'Time &amp; Expenses'!$G265)=0, "X", ""))</f>
        <v/>
      </c>
      <c r="P265" s="45" t="str">
        <f>IF('Project List'!$B265="", "", 'Project List'!$B265)</f>
        <v/>
      </c>
    </row>
    <row r="266" spans="1:16" x14ac:dyDescent="0.25">
      <c r="A266" s="28"/>
      <c r="B266" s="74" t="str">
        <f>IF($G266="", "", IF(IFERROR(INDEX('Project List'!$C$11:$C$510, MATCH($G266, 'Project List'!$B$11:$B$510, 0)), "")="", "", IFERROR(INDEX('Project List'!$C$11:$C$510, MATCH($G266, 'Project List'!$B$11:$B$510, 0)), "")))</f>
        <v/>
      </c>
      <c r="C266" s="1" t="str">
        <f>IF($G266="", "", IF(IFERROR(INDEX('Project List'!$D$11:$D$510, MATCH($G266, 'Project List'!$B$11:$B$510, 0)), "")="", "", IFERROR(INDEX('Project List'!$D$11:$D$510, MATCH($G266, 'Project List'!$B$11:$B$510, 0)), "")))</f>
        <v/>
      </c>
      <c r="D266" s="79" t="str">
        <f>IF($G266="", "", IF(IFERROR(INDEX('Project List'!$H$11:$H$510, MATCH($G266, 'Project List'!$B$11:$B$510, 0)), "")="", "", IFERROR(INDEX('Project List'!$H$11:$H$510, MATCH($G266, 'Project List'!$B$11:$B$510, 0)), "")))</f>
        <v/>
      </c>
      <c r="E266" s="67" t="str">
        <f>IF($G266="", "", IF(IFERROR(INDEX('Project List'!$I$11:$I$510, MATCH($G266, 'Project List'!$B$11:$B$510, 0)), "")="", "", IFERROR(INDEX('Project List'!$I$11:$I$510, MATCH($G266, 'Project List'!$B$11:$B$510, 0)), "")))</f>
        <v/>
      </c>
      <c r="F266" s="28"/>
      <c r="G266" s="118"/>
      <c r="H266" s="120"/>
      <c r="I266" s="119"/>
      <c r="J266" s="122"/>
      <c r="K266" s="135"/>
      <c r="L266" s="28"/>
      <c r="N266" s="45" t="str">
        <f>IF($G266="", "", IF(COUNTIF('Project List'!$B$11:$B$510, 'Time &amp; Expenses'!$G266)=0, "X", ""))</f>
        <v/>
      </c>
      <c r="P266" s="45" t="str">
        <f>IF('Project List'!$B266="", "", 'Project List'!$B266)</f>
        <v/>
      </c>
    </row>
    <row r="267" spans="1:16" x14ac:dyDescent="0.25">
      <c r="A267" s="28"/>
      <c r="B267" s="74" t="str">
        <f>IF($G267="", "", IF(IFERROR(INDEX('Project List'!$C$11:$C$510, MATCH($G267, 'Project List'!$B$11:$B$510, 0)), "")="", "", IFERROR(INDEX('Project List'!$C$11:$C$510, MATCH($G267, 'Project List'!$B$11:$B$510, 0)), "")))</f>
        <v/>
      </c>
      <c r="C267" s="1" t="str">
        <f>IF($G267="", "", IF(IFERROR(INDEX('Project List'!$D$11:$D$510, MATCH($G267, 'Project List'!$B$11:$B$510, 0)), "")="", "", IFERROR(INDEX('Project List'!$D$11:$D$510, MATCH($G267, 'Project List'!$B$11:$B$510, 0)), "")))</f>
        <v/>
      </c>
      <c r="D267" s="79" t="str">
        <f>IF($G267="", "", IF(IFERROR(INDEX('Project List'!$H$11:$H$510, MATCH($G267, 'Project List'!$B$11:$B$510, 0)), "")="", "", IFERROR(INDEX('Project List'!$H$11:$H$510, MATCH($G267, 'Project List'!$B$11:$B$510, 0)), "")))</f>
        <v/>
      </c>
      <c r="E267" s="67" t="str">
        <f>IF($G267="", "", IF(IFERROR(INDEX('Project List'!$I$11:$I$510, MATCH($G267, 'Project List'!$B$11:$B$510, 0)), "")="", "", IFERROR(INDEX('Project List'!$I$11:$I$510, MATCH($G267, 'Project List'!$B$11:$B$510, 0)), "")))</f>
        <v/>
      </c>
      <c r="F267" s="28"/>
      <c r="G267" s="118"/>
      <c r="H267" s="120"/>
      <c r="I267" s="119"/>
      <c r="J267" s="122"/>
      <c r="K267" s="135"/>
      <c r="L267" s="28"/>
      <c r="N267" s="45" t="str">
        <f>IF($G267="", "", IF(COUNTIF('Project List'!$B$11:$B$510, 'Time &amp; Expenses'!$G267)=0, "X", ""))</f>
        <v/>
      </c>
      <c r="P267" s="45" t="str">
        <f>IF('Project List'!$B267="", "", 'Project List'!$B267)</f>
        <v/>
      </c>
    </row>
    <row r="268" spans="1:16" x14ac:dyDescent="0.25">
      <c r="A268" s="28"/>
      <c r="B268" s="74" t="str">
        <f>IF($G268="", "", IF(IFERROR(INDEX('Project List'!$C$11:$C$510, MATCH($G268, 'Project List'!$B$11:$B$510, 0)), "")="", "", IFERROR(INDEX('Project List'!$C$11:$C$510, MATCH($G268, 'Project List'!$B$11:$B$510, 0)), "")))</f>
        <v/>
      </c>
      <c r="C268" s="1" t="str">
        <f>IF($G268="", "", IF(IFERROR(INDEX('Project List'!$D$11:$D$510, MATCH($G268, 'Project List'!$B$11:$B$510, 0)), "")="", "", IFERROR(INDEX('Project List'!$D$11:$D$510, MATCH($G268, 'Project List'!$B$11:$B$510, 0)), "")))</f>
        <v/>
      </c>
      <c r="D268" s="79" t="str">
        <f>IF($G268="", "", IF(IFERROR(INDEX('Project List'!$H$11:$H$510, MATCH($G268, 'Project List'!$B$11:$B$510, 0)), "")="", "", IFERROR(INDEX('Project List'!$H$11:$H$510, MATCH($G268, 'Project List'!$B$11:$B$510, 0)), "")))</f>
        <v/>
      </c>
      <c r="E268" s="67" t="str">
        <f>IF($G268="", "", IF(IFERROR(INDEX('Project List'!$I$11:$I$510, MATCH($G268, 'Project List'!$B$11:$B$510, 0)), "")="", "", IFERROR(INDEX('Project List'!$I$11:$I$510, MATCH($G268, 'Project List'!$B$11:$B$510, 0)), "")))</f>
        <v/>
      </c>
      <c r="F268" s="28"/>
      <c r="G268" s="118"/>
      <c r="H268" s="120"/>
      <c r="I268" s="119"/>
      <c r="J268" s="122"/>
      <c r="K268" s="135"/>
      <c r="L268" s="28"/>
      <c r="N268" s="45" t="str">
        <f>IF($G268="", "", IF(COUNTIF('Project List'!$B$11:$B$510, 'Time &amp; Expenses'!$G268)=0, "X", ""))</f>
        <v/>
      </c>
      <c r="P268" s="45" t="str">
        <f>IF('Project List'!$B268="", "", 'Project List'!$B268)</f>
        <v/>
      </c>
    </row>
    <row r="269" spans="1:16" x14ac:dyDescent="0.25">
      <c r="A269" s="28"/>
      <c r="B269" s="74" t="str">
        <f>IF($G269="", "", IF(IFERROR(INDEX('Project List'!$C$11:$C$510, MATCH($G269, 'Project List'!$B$11:$B$510, 0)), "")="", "", IFERROR(INDEX('Project List'!$C$11:$C$510, MATCH($G269, 'Project List'!$B$11:$B$510, 0)), "")))</f>
        <v/>
      </c>
      <c r="C269" s="1" t="str">
        <f>IF($G269="", "", IF(IFERROR(INDEX('Project List'!$D$11:$D$510, MATCH($G269, 'Project List'!$B$11:$B$510, 0)), "")="", "", IFERROR(INDEX('Project List'!$D$11:$D$510, MATCH($G269, 'Project List'!$B$11:$B$510, 0)), "")))</f>
        <v/>
      </c>
      <c r="D269" s="79" t="str">
        <f>IF($G269="", "", IF(IFERROR(INDEX('Project List'!$H$11:$H$510, MATCH($G269, 'Project List'!$B$11:$B$510, 0)), "")="", "", IFERROR(INDEX('Project List'!$H$11:$H$510, MATCH($G269, 'Project List'!$B$11:$B$510, 0)), "")))</f>
        <v/>
      </c>
      <c r="E269" s="67" t="str">
        <f>IF($G269="", "", IF(IFERROR(INDEX('Project List'!$I$11:$I$510, MATCH($G269, 'Project List'!$B$11:$B$510, 0)), "")="", "", IFERROR(INDEX('Project List'!$I$11:$I$510, MATCH($G269, 'Project List'!$B$11:$B$510, 0)), "")))</f>
        <v/>
      </c>
      <c r="F269" s="28"/>
      <c r="G269" s="118"/>
      <c r="H269" s="120"/>
      <c r="I269" s="119"/>
      <c r="J269" s="122"/>
      <c r="K269" s="135"/>
      <c r="L269" s="28"/>
      <c r="N269" s="45" t="str">
        <f>IF($G269="", "", IF(COUNTIF('Project List'!$B$11:$B$510, 'Time &amp; Expenses'!$G269)=0, "X", ""))</f>
        <v/>
      </c>
      <c r="P269" s="45" t="str">
        <f>IF('Project List'!$B269="", "", 'Project List'!$B269)</f>
        <v/>
      </c>
    </row>
    <row r="270" spans="1:16" x14ac:dyDescent="0.25">
      <c r="A270" s="28"/>
      <c r="B270" s="74" t="str">
        <f>IF($G270="", "", IF(IFERROR(INDEX('Project List'!$C$11:$C$510, MATCH($G270, 'Project List'!$B$11:$B$510, 0)), "")="", "", IFERROR(INDEX('Project List'!$C$11:$C$510, MATCH($G270, 'Project List'!$B$11:$B$510, 0)), "")))</f>
        <v/>
      </c>
      <c r="C270" s="1" t="str">
        <f>IF($G270="", "", IF(IFERROR(INDEX('Project List'!$D$11:$D$510, MATCH($G270, 'Project List'!$B$11:$B$510, 0)), "")="", "", IFERROR(INDEX('Project List'!$D$11:$D$510, MATCH($G270, 'Project List'!$B$11:$B$510, 0)), "")))</f>
        <v/>
      </c>
      <c r="D270" s="79" t="str">
        <f>IF($G270="", "", IF(IFERROR(INDEX('Project List'!$H$11:$H$510, MATCH($G270, 'Project List'!$B$11:$B$510, 0)), "")="", "", IFERROR(INDEX('Project List'!$H$11:$H$510, MATCH($G270, 'Project List'!$B$11:$B$510, 0)), "")))</f>
        <v/>
      </c>
      <c r="E270" s="67" t="str">
        <f>IF($G270="", "", IF(IFERROR(INDEX('Project List'!$I$11:$I$510, MATCH($G270, 'Project List'!$B$11:$B$510, 0)), "")="", "", IFERROR(INDEX('Project List'!$I$11:$I$510, MATCH($G270, 'Project List'!$B$11:$B$510, 0)), "")))</f>
        <v/>
      </c>
      <c r="F270" s="28"/>
      <c r="G270" s="118"/>
      <c r="H270" s="120"/>
      <c r="I270" s="119"/>
      <c r="J270" s="122"/>
      <c r="K270" s="135"/>
      <c r="L270" s="28"/>
      <c r="N270" s="45" t="str">
        <f>IF($G270="", "", IF(COUNTIF('Project List'!$B$11:$B$510, 'Time &amp; Expenses'!$G270)=0, "X", ""))</f>
        <v/>
      </c>
      <c r="P270" s="45" t="str">
        <f>IF('Project List'!$B270="", "", 'Project List'!$B270)</f>
        <v/>
      </c>
    </row>
    <row r="271" spans="1:16" x14ac:dyDescent="0.25">
      <c r="A271" s="28"/>
      <c r="B271" s="74" t="str">
        <f>IF($G271="", "", IF(IFERROR(INDEX('Project List'!$C$11:$C$510, MATCH($G271, 'Project List'!$B$11:$B$510, 0)), "")="", "", IFERROR(INDEX('Project List'!$C$11:$C$510, MATCH($G271, 'Project List'!$B$11:$B$510, 0)), "")))</f>
        <v/>
      </c>
      <c r="C271" s="1" t="str">
        <f>IF($G271="", "", IF(IFERROR(INDEX('Project List'!$D$11:$D$510, MATCH($G271, 'Project List'!$B$11:$B$510, 0)), "")="", "", IFERROR(INDEX('Project List'!$D$11:$D$510, MATCH($G271, 'Project List'!$B$11:$B$510, 0)), "")))</f>
        <v/>
      </c>
      <c r="D271" s="79" t="str">
        <f>IF($G271="", "", IF(IFERROR(INDEX('Project List'!$H$11:$H$510, MATCH($G271, 'Project List'!$B$11:$B$510, 0)), "")="", "", IFERROR(INDEX('Project List'!$H$11:$H$510, MATCH($G271, 'Project List'!$B$11:$B$510, 0)), "")))</f>
        <v/>
      </c>
      <c r="E271" s="67" t="str">
        <f>IF($G271="", "", IF(IFERROR(INDEX('Project List'!$I$11:$I$510, MATCH($G271, 'Project List'!$B$11:$B$510, 0)), "")="", "", IFERROR(INDEX('Project List'!$I$11:$I$510, MATCH($G271, 'Project List'!$B$11:$B$510, 0)), "")))</f>
        <v/>
      </c>
      <c r="F271" s="28"/>
      <c r="G271" s="118"/>
      <c r="H271" s="120"/>
      <c r="I271" s="119"/>
      <c r="J271" s="122"/>
      <c r="K271" s="135"/>
      <c r="L271" s="28"/>
      <c r="N271" s="45" t="str">
        <f>IF($G271="", "", IF(COUNTIF('Project List'!$B$11:$B$510, 'Time &amp; Expenses'!$G271)=0, "X", ""))</f>
        <v/>
      </c>
      <c r="P271" s="45" t="str">
        <f>IF('Project List'!$B271="", "", 'Project List'!$B271)</f>
        <v/>
      </c>
    </row>
    <row r="272" spans="1:16" x14ac:dyDescent="0.25">
      <c r="A272" s="28"/>
      <c r="B272" s="74" t="str">
        <f>IF($G272="", "", IF(IFERROR(INDEX('Project List'!$C$11:$C$510, MATCH($G272, 'Project List'!$B$11:$B$510, 0)), "")="", "", IFERROR(INDEX('Project List'!$C$11:$C$510, MATCH($G272, 'Project List'!$B$11:$B$510, 0)), "")))</f>
        <v/>
      </c>
      <c r="C272" s="1" t="str">
        <f>IF($G272="", "", IF(IFERROR(INDEX('Project List'!$D$11:$D$510, MATCH($G272, 'Project List'!$B$11:$B$510, 0)), "")="", "", IFERROR(INDEX('Project List'!$D$11:$D$510, MATCH($G272, 'Project List'!$B$11:$B$510, 0)), "")))</f>
        <v/>
      </c>
      <c r="D272" s="79" t="str">
        <f>IF($G272="", "", IF(IFERROR(INDEX('Project List'!$H$11:$H$510, MATCH($G272, 'Project List'!$B$11:$B$510, 0)), "")="", "", IFERROR(INDEX('Project List'!$H$11:$H$510, MATCH($G272, 'Project List'!$B$11:$B$510, 0)), "")))</f>
        <v/>
      </c>
      <c r="E272" s="67" t="str">
        <f>IF($G272="", "", IF(IFERROR(INDEX('Project List'!$I$11:$I$510, MATCH($G272, 'Project List'!$B$11:$B$510, 0)), "")="", "", IFERROR(INDEX('Project List'!$I$11:$I$510, MATCH($G272, 'Project List'!$B$11:$B$510, 0)), "")))</f>
        <v/>
      </c>
      <c r="F272" s="28"/>
      <c r="G272" s="118"/>
      <c r="H272" s="120"/>
      <c r="I272" s="119"/>
      <c r="J272" s="122"/>
      <c r="K272" s="135"/>
      <c r="L272" s="28"/>
      <c r="N272" s="45" t="str">
        <f>IF($G272="", "", IF(COUNTIF('Project List'!$B$11:$B$510, 'Time &amp; Expenses'!$G272)=0, "X", ""))</f>
        <v/>
      </c>
      <c r="P272" s="45" t="str">
        <f>IF('Project List'!$B272="", "", 'Project List'!$B272)</f>
        <v/>
      </c>
    </row>
    <row r="273" spans="1:16" x14ac:dyDescent="0.25">
      <c r="A273" s="28"/>
      <c r="B273" s="74" t="str">
        <f>IF($G273="", "", IF(IFERROR(INDEX('Project List'!$C$11:$C$510, MATCH($G273, 'Project List'!$B$11:$B$510, 0)), "")="", "", IFERROR(INDEX('Project List'!$C$11:$C$510, MATCH($G273, 'Project List'!$B$11:$B$510, 0)), "")))</f>
        <v/>
      </c>
      <c r="C273" s="1" t="str">
        <f>IF($G273="", "", IF(IFERROR(INDEX('Project List'!$D$11:$D$510, MATCH($G273, 'Project List'!$B$11:$B$510, 0)), "")="", "", IFERROR(INDEX('Project List'!$D$11:$D$510, MATCH($G273, 'Project List'!$B$11:$B$510, 0)), "")))</f>
        <v/>
      </c>
      <c r="D273" s="79" t="str">
        <f>IF($G273="", "", IF(IFERROR(INDEX('Project List'!$H$11:$H$510, MATCH($G273, 'Project List'!$B$11:$B$510, 0)), "")="", "", IFERROR(INDEX('Project List'!$H$11:$H$510, MATCH($G273, 'Project List'!$B$11:$B$510, 0)), "")))</f>
        <v/>
      </c>
      <c r="E273" s="67" t="str">
        <f>IF($G273="", "", IF(IFERROR(INDEX('Project List'!$I$11:$I$510, MATCH($G273, 'Project List'!$B$11:$B$510, 0)), "")="", "", IFERROR(INDEX('Project List'!$I$11:$I$510, MATCH($G273, 'Project List'!$B$11:$B$510, 0)), "")))</f>
        <v/>
      </c>
      <c r="F273" s="28"/>
      <c r="G273" s="118"/>
      <c r="H273" s="120"/>
      <c r="I273" s="119"/>
      <c r="J273" s="122"/>
      <c r="K273" s="135"/>
      <c r="L273" s="28"/>
      <c r="N273" s="45" t="str">
        <f>IF($G273="", "", IF(COUNTIF('Project List'!$B$11:$B$510, 'Time &amp; Expenses'!$G273)=0, "X", ""))</f>
        <v/>
      </c>
      <c r="P273" s="45" t="str">
        <f>IF('Project List'!$B273="", "", 'Project List'!$B273)</f>
        <v/>
      </c>
    </row>
    <row r="274" spans="1:16" x14ac:dyDescent="0.25">
      <c r="A274" s="28"/>
      <c r="B274" s="74" t="str">
        <f>IF($G274="", "", IF(IFERROR(INDEX('Project List'!$C$11:$C$510, MATCH($G274, 'Project List'!$B$11:$B$510, 0)), "")="", "", IFERROR(INDEX('Project List'!$C$11:$C$510, MATCH($G274, 'Project List'!$B$11:$B$510, 0)), "")))</f>
        <v/>
      </c>
      <c r="C274" s="1" t="str">
        <f>IF($G274="", "", IF(IFERROR(INDEX('Project List'!$D$11:$D$510, MATCH($G274, 'Project List'!$B$11:$B$510, 0)), "")="", "", IFERROR(INDEX('Project List'!$D$11:$D$510, MATCH($G274, 'Project List'!$B$11:$B$510, 0)), "")))</f>
        <v/>
      </c>
      <c r="D274" s="79" t="str">
        <f>IF($G274="", "", IF(IFERROR(INDEX('Project List'!$H$11:$H$510, MATCH($G274, 'Project List'!$B$11:$B$510, 0)), "")="", "", IFERROR(INDEX('Project List'!$H$11:$H$510, MATCH($G274, 'Project List'!$B$11:$B$510, 0)), "")))</f>
        <v/>
      </c>
      <c r="E274" s="67" t="str">
        <f>IF($G274="", "", IF(IFERROR(INDEX('Project List'!$I$11:$I$510, MATCH($G274, 'Project List'!$B$11:$B$510, 0)), "")="", "", IFERROR(INDEX('Project List'!$I$11:$I$510, MATCH($G274, 'Project List'!$B$11:$B$510, 0)), "")))</f>
        <v/>
      </c>
      <c r="F274" s="28"/>
      <c r="G274" s="118"/>
      <c r="H274" s="120"/>
      <c r="I274" s="119"/>
      <c r="J274" s="122"/>
      <c r="K274" s="135"/>
      <c r="L274" s="28"/>
      <c r="N274" s="45" t="str">
        <f>IF($G274="", "", IF(COUNTIF('Project List'!$B$11:$B$510, 'Time &amp; Expenses'!$G274)=0, "X", ""))</f>
        <v/>
      </c>
      <c r="P274" s="45" t="str">
        <f>IF('Project List'!$B274="", "", 'Project List'!$B274)</f>
        <v/>
      </c>
    </row>
    <row r="275" spans="1:16" x14ac:dyDescent="0.25">
      <c r="A275" s="28"/>
      <c r="B275" s="74" t="str">
        <f>IF($G275="", "", IF(IFERROR(INDEX('Project List'!$C$11:$C$510, MATCH($G275, 'Project List'!$B$11:$B$510, 0)), "")="", "", IFERROR(INDEX('Project List'!$C$11:$C$510, MATCH($G275, 'Project List'!$B$11:$B$510, 0)), "")))</f>
        <v/>
      </c>
      <c r="C275" s="1" t="str">
        <f>IF($G275="", "", IF(IFERROR(INDEX('Project List'!$D$11:$D$510, MATCH($G275, 'Project List'!$B$11:$B$510, 0)), "")="", "", IFERROR(INDEX('Project List'!$D$11:$D$510, MATCH($G275, 'Project List'!$B$11:$B$510, 0)), "")))</f>
        <v/>
      </c>
      <c r="D275" s="79" t="str">
        <f>IF($G275="", "", IF(IFERROR(INDEX('Project List'!$H$11:$H$510, MATCH($G275, 'Project List'!$B$11:$B$510, 0)), "")="", "", IFERROR(INDEX('Project List'!$H$11:$H$510, MATCH($G275, 'Project List'!$B$11:$B$510, 0)), "")))</f>
        <v/>
      </c>
      <c r="E275" s="67" t="str">
        <f>IF($G275="", "", IF(IFERROR(INDEX('Project List'!$I$11:$I$510, MATCH($G275, 'Project List'!$B$11:$B$510, 0)), "")="", "", IFERROR(INDEX('Project List'!$I$11:$I$510, MATCH($G275, 'Project List'!$B$11:$B$510, 0)), "")))</f>
        <v/>
      </c>
      <c r="F275" s="28"/>
      <c r="G275" s="118"/>
      <c r="H275" s="120"/>
      <c r="I275" s="119"/>
      <c r="J275" s="122"/>
      <c r="K275" s="135"/>
      <c r="L275" s="28"/>
      <c r="N275" s="45" t="str">
        <f>IF($G275="", "", IF(COUNTIF('Project List'!$B$11:$B$510, 'Time &amp; Expenses'!$G275)=0, "X", ""))</f>
        <v/>
      </c>
      <c r="P275" s="45" t="str">
        <f>IF('Project List'!$B275="", "", 'Project List'!$B275)</f>
        <v/>
      </c>
    </row>
    <row r="276" spans="1:16" x14ac:dyDescent="0.25">
      <c r="A276" s="28"/>
      <c r="B276" s="74" t="str">
        <f>IF($G276="", "", IF(IFERROR(INDEX('Project List'!$C$11:$C$510, MATCH($G276, 'Project List'!$B$11:$B$510, 0)), "")="", "", IFERROR(INDEX('Project List'!$C$11:$C$510, MATCH($G276, 'Project List'!$B$11:$B$510, 0)), "")))</f>
        <v/>
      </c>
      <c r="C276" s="1" t="str">
        <f>IF($G276="", "", IF(IFERROR(INDEX('Project List'!$D$11:$D$510, MATCH($G276, 'Project List'!$B$11:$B$510, 0)), "")="", "", IFERROR(INDEX('Project List'!$D$11:$D$510, MATCH($G276, 'Project List'!$B$11:$B$510, 0)), "")))</f>
        <v/>
      </c>
      <c r="D276" s="79" t="str">
        <f>IF($G276="", "", IF(IFERROR(INDEX('Project List'!$H$11:$H$510, MATCH($G276, 'Project List'!$B$11:$B$510, 0)), "")="", "", IFERROR(INDEX('Project List'!$H$11:$H$510, MATCH($G276, 'Project List'!$B$11:$B$510, 0)), "")))</f>
        <v/>
      </c>
      <c r="E276" s="67" t="str">
        <f>IF($G276="", "", IF(IFERROR(INDEX('Project List'!$I$11:$I$510, MATCH($G276, 'Project List'!$B$11:$B$510, 0)), "")="", "", IFERROR(INDEX('Project List'!$I$11:$I$510, MATCH($G276, 'Project List'!$B$11:$B$510, 0)), "")))</f>
        <v/>
      </c>
      <c r="F276" s="28"/>
      <c r="G276" s="118"/>
      <c r="H276" s="120"/>
      <c r="I276" s="119"/>
      <c r="J276" s="122"/>
      <c r="K276" s="135"/>
      <c r="L276" s="28"/>
      <c r="N276" s="45" t="str">
        <f>IF($G276="", "", IF(COUNTIF('Project List'!$B$11:$B$510, 'Time &amp; Expenses'!$G276)=0, "X", ""))</f>
        <v/>
      </c>
      <c r="P276" s="45" t="str">
        <f>IF('Project List'!$B276="", "", 'Project List'!$B276)</f>
        <v/>
      </c>
    </row>
    <row r="277" spans="1:16" x14ac:dyDescent="0.25">
      <c r="A277" s="28"/>
      <c r="B277" s="74" t="str">
        <f>IF($G277="", "", IF(IFERROR(INDEX('Project List'!$C$11:$C$510, MATCH($G277, 'Project List'!$B$11:$B$510, 0)), "")="", "", IFERROR(INDEX('Project List'!$C$11:$C$510, MATCH($G277, 'Project List'!$B$11:$B$510, 0)), "")))</f>
        <v/>
      </c>
      <c r="C277" s="1" t="str">
        <f>IF($G277="", "", IF(IFERROR(INDEX('Project List'!$D$11:$D$510, MATCH($G277, 'Project List'!$B$11:$B$510, 0)), "")="", "", IFERROR(INDEX('Project List'!$D$11:$D$510, MATCH($G277, 'Project List'!$B$11:$B$510, 0)), "")))</f>
        <v/>
      </c>
      <c r="D277" s="79" t="str">
        <f>IF($G277="", "", IF(IFERROR(INDEX('Project List'!$H$11:$H$510, MATCH($G277, 'Project List'!$B$11:$B$510, 0)), "")="", "", IFERROR(INDEX('Project List'!$H$11:$H$510, MATCH($G277, 'Project List'!$B$11:$B$510, 0)), "")))</f>
        <v/>
      </c>
      <c r="E277" s="67" t="str">
        <f>IF($G277="", "", IF(IFERROR(INDEX('Project List'!$I$11:$I$510, MATCH($G277, 'Project List'!$B$11:$B$510, 0)), "")="", "", IFERROR(INDEX('Project List'!$I$11:$I$510, MATCH($G277, 'Project List'!$B$11:$B$510, 0)), "")))</f>
        <v/>
      </c>
      <c r="F277" s="28"/>
      <c r="G277" s="118"/>
      <c r="H277" s="120"/>
      <c r="I277" s="119"/>
      <c r="J277" s="122"/>
      <c r="K277" s="135"/>
      <c r="L277" s="28"/>
      <c r="N277" s="45" t="str">
        <f>IF($G277="", "", IF(COUNTIF('Project List'!$B$11:$B$510, 'Time &amp; Expenses'!$G277)=0, "X", ""))</f>
        <v/>
      </c>
      <c r="P277" s="45" t="str">
        <f>IF('Project List'!$B277="", "", 'Project List'!$B277)</f>
        <v/>
      </c>
    </row>
    <row r="278" spans="1:16" x14ac:dyDescent="0.25">
      <c r="A278" s="28"/>
      <c r="B278" s="74" t="str">
        <f>IF($G278="", "", IF(IFERROR(INDEX('Project List'!$C$11:$C$510, MATCH($G278, 'Project List'!$B$11:$B$510, 0)), "")="", "", IFERROR(INDEX('Project List'!$C$11:$C$510, MATCH($G278, 'Project List'!$B$11:$B$510, 0)), "")))</f>
        <v/>
      </c>
      <c r="C278" s="1" t="str">
        <f>IF($G278="", "", IF(IFERROR(INDEX('Project List'!$D$11:$D$510, MATCH($G278, 'Project List'!$B$11:$B$510, 0)), "")="", "", IFERROR(INDEX('Project List'!$D$11:$D$510, MATCH($G278, 'Project List'!$B$11:$B$510, 0)), "")))</f>
        <v/>
      </c>
      <c r="D278" s="79" t="str">
        <f>IF($G278="", "", IF(IFERROR(INDEX('Project List'!$H$11:$H$510, MATCH($G278, 'Project List'!$B$11:$B$510, 0)), "")="", "", IFERROR(INDEX('Project List'!$H$11:$H$510, MATCH($G278, 'Project List'!$B$11:$B$510, 0)), "")))</f>
        <v/>
      </c>
      <c r="E278" s="67" t="str">
        <f>IF($G278="", "", IF(IFERROR(INDEX('Project List'!$I$11:$I$510, MATCH($G278, 'Project List'!$B$11:$B$510, 0)), "")="", "", IFERROR(INDEX('Project List'!$I$11:$I$510, MATCH($G278, 'Project List'!$B$11:$B$510, 0)), "")))</f>
        <v/>
      </c>
      <c r="F278" s="28"/>
      <c r="G278" s="118"/>
      <c r="H278" s="120"/>
      <c r="I278" s="119"/>
      <c r="J278" s="122"/>
      <c r="K278" s="135"/>
      <c r="L278" s="28"/>
      <c r="N278" s="45" t="str">
        <f>IF($G278="", "", IF(COUNTIF('Project List'!$B$11:$B$510, 'Time &amp; Expenses'!$G278)=0, "X", ""))</f>
        <v/>
      </c>
      <c r="P278" s="45" t="str">
        <f>IF('Project List'!$B278="", "", 'Project List'!$B278)</f>
        <v/>
      </c>
    </row>
    <row r="279" spans="1:16" x14ac:dyDescent="0.25">
      <c r="A279" s="28"/>
      <c r="B279" s="74" t="str">
        <f>IF($G279="", "", IF(IFERROR(INDEX('Project List'!$C$11:$C$510, MATCH($G279, 'Project List'!$B$11:$B$510, 0)), "")="", "", IFERROR(INDEX('Project List'!$C$11:$C$510, MATCH($G279, 'Project List'!$B$11:$B$510, 0)), "")))</f>
        <v/>
      </c>
      <c r="C279" s="1" t="str">
        <f>IF($G279="", "", IF(IFERROR(INDEX('Project List'!$D$11:$D$510, MATCH($G279, 'Project List'!$B$11:$B$510, 0)), "")="", "", IFERROR(INDEX('Project List'!$D$11:$D$510, MATCH($G279, 'Project List'!$B$11:$B$510, 0)), "")))</f>
        <v/>
      </c>
      <c r="D279" s="79" t="str">
        <f>IF($G279="", "", IF(IFERROR(INDEX('Project List'!$H$11:$H$510, MATCH($G279, 'Project List'!$B$11:$B$510, 0)), "")="", "", IFERROR(INDEX('Project List'!$H$11:$H$510, MATCH($G279, 'Project List'!$B$11:$B$510, 0)), "")))</f>
        <v/>
      </c>
      <c r="E279" s="67" t="str">
        <f>IF($G279="", "", IF(IFERROR(INDEX('Project List'!$I$11:$I$510, MATCH($G279, 'Project List'!$B$11:$B$510, 0)), "")="", "", IFERROR(INDEX('Project List'!$I$11:$I$510, MATCH($G279, 'Project List'!$B$11:$B$510, 0)), "")))</f>
        <v/>
      </c>
      <c r="F279" s="28"/>
      <c r="G279" s="118"/>
      <c r="H279" s="120"/>
      <c r="I279" s="119"/>
      <c r="J279" s="122"/>
      <c r="K279" s="135"/>
      <c r="L279" s="28"/>
      <c r="N279" s="45" t="str">
        <f>IF($G279="", "", IF(COUNTIF('Project List'!$B$11:$B$510, 'Time &amp; Expenses'!$G279)=0, "X", ""))</f>
        <v/>
      </c>
      <c r="P279" s="45" t="str">
        <f>IF('Project List'!$B279="", "", 'Project List'!$B279)</f>
        <v/>
      </c>
    </row>
    <row r="280" spans="1:16" x14ac:dyDescent="0.25">
      <c r="A280" s="28"/>
      <c r="B280" s="74" t="str">
        <f>IF($G280="", "", IF(IFERROR(INDEX('Project List'!$C$11:$C$510, MATCH($G280, 'Project List'!$B$11:$B$510, 0)), "")="", "", IFERROR(INDEX('Project List'!$C$11:$C$510, MATCH($G280, 'Project List'!$B$11:$B$510, 0)), "")))</f>
        <v/>
      </c>
      <c r="C280" s="1" t="str">
        <f>IF($G280="", "", IF(IFERROR(INDEX('Project List'!$D$11:$D$510, MATCH($G280, 'Project List'!$B$11:$B$510, 0)), "")="", "", IFERROR(INDEX('Project List'!$D$11:$D$510, MATCH($G280, 'Project List'!$B$11:$B$510, 0)), "")))</f>
        <v/>
      </c>
      <c r="D280" s="79" t="str">
        <f>IF($G280="", "", IF(IFERROR(INDEX('Project List'!$H$11:$H$510, MATCH($G280, 'Project List'!$B$11:$B$510, 0)), "")="", "", IFERROR(INDEX('Project List'!$H$11:$H$510, MATCH($G280, 'Project List'!$B$11:$B$510, 0)), "")))</f>
        <v/>
      </c>
      <c r="E280" s="67" t="str">
        <f>IF($G280="", "", IF(IFERROR(INDEX('Project List'!$I$11:$I$510, MATCH($G280, 'Project List'!$B$11:$B$510, 0)), "")="", "", IFERROR(INDEX('Project List'!$I$11:$I$510, MATCH($G280, 'Project List'!$B$11:$B$510, 0)), "")))</f>
        <v/>
      </c>
      <c r="F280" s="28"/>
      <c r="G280" s="118"/>
      <c r="H280" s="120"/>
      <c r="I280" s="119"/>
      <c r="J280" s="122"/>
      <c r="K280" s="135"/>
      <c r="L280" s="28"/>
      <c r="N280" s="45" t="str">
        <f>IF($G280="", "", IF(COUNTIF('Project List'!$B$11:$B$510, 'Time &amp; Expenses'!$G280)=0, "X", ""))</f>
        <v/>
      </c>
      <c r="P280" s="45" t="str">
        <f>IF('Project List'!$B280="", "", 'Project List'!$B280)</f>
        <v/>
      </c>
    </row>
    <row r="281" spans="1:16" x14ac:dyDescent="0.25">
      <c r="A281" s="28"/>
      <c r="B281" s="74" t="str">
        <f>IF($G281="", "", IF(IFERROR(INDEX('Project List'!$C$11:$C$510, MATCH($G281, 'Project List'!$B$11:$B$510, 0)), "")="", "", IFERROR(INDEX('Project List'!$C$11:$C$510, MATCH($G281, 'Project List'!$B$11:$B$510, 0)), "")))</f>
        <v/>
      </c>
      <c r="C281" s="1" t="str">
        <f>IF($G281="", "", IF(IFERROR(INDEX('Project List'!$D$11:$D$510, MATCH($G281, 'Project List'!$B$11:$B$510, 0)), "")="", "", IFERROR(INDEX('Project List'!$D$11:$D$510, MATCH($G281, 'Project List'!$B$11:$B$510, 0)), "")))</f>
        <v/>
      </c>
      <c r="D281" s="79" t="str">
        <f>IF($G281="", "", IF(IFERROR(INDEX('Project List'!$H$11:$H$510, MATCH($G281, 'Project List'!$B$11:$B$510, 0)), "")="", "", IFERROR(INDEX('Project List'!$H$11:$H$510, MATCH($G281, 'Project List'!$B$11:$B$510, 0)), "")))</f>
        <v/>
      </c>
      <c r="E281" s="67" t="str">
        <f>IF($G281="", "", IF(IFERROR(INDEX('Project List'!$I$11:$I$510, MATCH($G281, 'Project List'!$B$11:$B$510, 0)), "")="", "", IFERROR(INDEX('Project List'!$I$11:$I$510, MATCH($G281, 'Project List'!$B$11:$B$510, 0)), "")))</f>
        <v/>
      </c>
      <c r="F281" s="28"/>
      <c r="G281" s="118"/>
      <c r="H281" s="120"/>
      <c r="I281" s="119"/>
      <c r="J281" s="122"/>
      <c r="K281" s="135"/>
      <c r="L281" s="28"/>
      <c r="N281" s="45" t="str">
        <f>IF($G281="", "", IF(COUNTIF('Project List'!$B$11:$B$510, 'Time &amp; Expenses'!$G281)=0, "X", ""))</f>
        <v/>
      </c>
      <c r="P281" s="45" t="str">
        <f>IF('Project List'!$B281="", "", 'Project List'!$B281)</f>
        <v/>
      </c>
    </row>
    <row r="282" spans="1:16" x14ac:dyDescent="0.25">
      <c r="A282" s="28"/>
      <c r="B282" s="74" t="str">
        <f>IF($G282="", "", IF(IFERROR(INDEX('Project List'!$C$11:$C$510, MATCH($G282, 'Project List'!$B$11:$B$510, 0)), "")="", "", IFERROR(INDEX('Project List'!$C$11:$C$510, MATCH($G282, 'Project List'!$B$11:$B$510, 0)), "")))</f>
        <v/>
      </c>
      <c r="C282" s="1" t="str">
        <f>IF($G282="", "", IF(IFERROR(INDEX('Project List'!$D$11:$D$510, MATCH($G282, 'Project List'!$B$11:$B$510, 0)), "")="", "", IFERROR(INDEX('Project List'!$D$11:$D$510, MATCH($G282, 'Project List'!$B$11:$B$510, 0)), "")))</f>
        <v/>
      </c>
      <c r="D282" s="79" t="str">
        <f>IF($G282="", "", IF(IFERROR(INDEX('Project List'!$H$11:$H$510, MATCH($G282, 'Project List'!$B$11:$B$510, 0)), "")="", "", IFERROR(INDEX('Project List'!$H$11:$H$510, MATCH($G282, 'Project List'!$B$11:$B$510, 0)), "")))</f>
        <v/>
      </c>
      <c r="E282" s="67" t="str">
        <f>IF($G282="", "", IF(IFERROR(INDEX('Project List'!$I$11:$I$510, MATCH($G282, 'Project List'!$B$11:$B$510, 0)), "")="", "", IFERROR(INDEX('Project List'!$I$11:$I$510, MATCH($G282, 'Project List'!$B$11:$B$510, 0)), "")))</f>
        <v/>
      </c>
      <c r="F282" s="28"/>
      <c r="G282" s="118"/>
      <c r="H282" s="120"/>
      <c r="I282" s="119"/>
      <c r="J282" s="122"/>
      <c r="K282" s="135"/>
      <c r="L282" s="28"/>
      <c r="N282" s="45" t="str">
        <f>IF($G282="", "", IF(COUNTIF('Project List'!$B$11:$B$510, 'Time &amp; Expenses'!$G282)=0, "X", ""))</f>
        <v/>
      </c>
      <c r="P282" s="45" t="str">
        <f>IF('Project List'!$B282="", "", 'Project List'!$B282)</f>
        <v/>
      </c>
    </row>
    <row r="283" spans="1:16" x14ac:dyDescent="0.25">
      <c r="A283" s="28"/>
      <c r="B283" s="74" t="str">
        <f>IF($G283="", "", IF(IFERROR(INDEX('Project List'!$C$11:$C$510, MATCH($G283, 'Project List'!$B$11:$B$510, 0)), "")="", "", IFERROR(INDEX('Project List'!$C$11:$C$510, MATCH($G283, 'Project List'!$B$11:$B$510, 0)), "")))</f>
        <v/>
      </c>
      <c r="C283" s="1" t="str">
        <f>IF($G283="", "", IF(IFERROR(INDEX('Project List'!$D$11:$D$510, MATCH($G283, 'Project List'!$B$11:$B$510, 0)), "")="", "", IFERROR(INDEX('Project List'!$D$11:$D$510, MATCH($G283, 'Project List'!$B$11:$B$510, 0)), "")))</f>
        <v/>
      </c>
      <c r="D283" s="79" t="str">
        <f>IF($G283="", "", IF(IFERROR(INDEX('Project List'!$H$11:$H$510, MATCH($G283, 'Project List'!$B$11:$B$510, 0)), "")="", "", IFERROR(INDEX('Project List'!$H$11:$H$510, MATCH($G283, 'Project List'!$B$11:$B$510, 0)), "")))</f>
        <v/>
      </c>
      <c r="E283" s="67" t="str">
        <f>IF($G283="", "", IF(IFERROR(INDEX('Project List'!$I$11:$I$510, MATCH($G283, 'Project List'!$B$11:$B$510, 0)), "")="", "", IFERROR(INDEX('Project List'!$I$11:$I$510, MATCH($G283, 'Project List'!$B$11:$B$510, 0)), "")))</f>
        <v/>
      </c>
      <c r="F283" s="28"/>
      <c r="G283" s="118"/>
      <c r="H283" s="120"/>
      <c r="I283" s="119"/>
      <c r="J283" s="122"/>
      <c r="K283" s="135"/>
      <c r="L283" s="28"/>
      <c r="N283" s="45" t="str">
        <f>IF($G283="", "", IF(COUNTIF('Project List'!$B$11:$B$510, 'Time &amp; Expenses'!$G283)=0, "X", ""))</f>
        <v/>
      </c>
      <c r="P283" s="45" t="str">
        <f>IF('Project List'!$B283="", "", 'Project List'!$B283)</f>
        <v/>
      </c>
    </row>
    <row r="284" spans="1:16" x14ac:dyDescent="0.25">
      <c r="A284" s="28"/>
      <c r="B284" s="74" t="str">
        <f>IF($G284="", "", IF(IFERROR(INDEX('Project List'!$C$11:$C$510, MATCH($G284, 'Project List'!$B$11:$B$510, 0)), "")="", "", IFERROR(INDEX('Project List'!$C$11:$C$510, MATCH($G284, 'Project List'!$B$11:$B$510, 0)), "")))</f>
        <v/>
      </c>
      <c r="C284" s="1" t="str">
        <f>IF($G284="", "", IF(IFERROR(INDEX('Project List'!$D$11:$D$510, MATCH($G284, 'Project List'!$B$11:$B$510, 0)), "")="", "", IFERROR(INDEX('Project List'!$D$11:$D$510, MATCH($G284, 'Project List'!$B$11:$B$510, 0)), "")))</f>
        <v/>
      </c>
      <c r="D284" s="79" t="str">
        <f>IF($G284="", "", IF(IFERROR(INDEX('Project List'!$H$11:$H$510, MATCH($G284, 'Project List'!$B$11:$B$510, 0)), "")="", "", IFERROR(INDEX('Project List'!$H$11:$H$510, MATCH($G284, 'Project List'!$B$11:$B$510, 0)), "")))</f>
        <v/>
      </c>
      <c r="E284" s="67" t="str">
        <f>IF($G284="", "", IF(IFERROR(INDEX('Project List'!$I$11:$I$510, MATCH($G284, 'Project List'!$B$11:$B$510, 0)), "")="", "", IFERROR(INDEX('Project List'!$I$11:$I$510, MATCH($G284, 'Project List'!$B$11:$B$510, 0)), "")))</f>
        <v/>
      </c>
      <c r="F284" s="28"/>
      <c r="G284" s="118"/>
      <c r="H284" s="120"/>
      <c r="I284" s="119"/>
      <c r="J284" s="122"/>
      <c r="K284" s="135"/>
      <c r="L284" s="28"/>
      <c r="N284" s="45" t="str">
        <f>IF($G284="", "", IF(COUNTIF('Project List'!$B$11:$B$510, 'Time &amp; Expenses'!$G284)=0, "X", ""))</f>
        <v/>
      </c>
      <c r="P284" s="45" t="str">
        <f>IF('Project List'!$B284="", "", 'Project List'!$B284)</f>
        <v/>
      </c>
    </row>
    <row r="285" spans="1:16" x14ac:dyDescent="0.25">
      <c r="A285" s="28"/>
      <c r="B285" s="74" t="str">
        <f>IF($G285="", "", IF(IFERROR(INDEX('Project List'!$C$11:$C$510, MATCH($G285, 'Project List'!$B$11:$B$510, 0)), "")="", "", IFERROR(INDEX('Project List'!$C$11:$C$510, MATCH($G285, 'Project List'!$B$11:$B$510, 0)), "")))</f>
        <v/>
      </c>
      <c r="C285" s="1" t="str">
        <f>IF($G285="", "", IF(IFERROR(INDEX('Project List'!$D$11:$D$510, MATCH($G285, 'Project List'!$B$11:$B$510, 0)), "")="", "", IFERROR(INDEX('Project List'!$D$11:$D$510, MATCH($G285, 'Project List'!$B$11:$B$510, 0)), "")))</f>
        <v/>
      </c>
      <c r="D285" s="79" t="str">
        <f>IF($G285="", "", IF(IFERROR(INDEX('Project List'!$H$11:$H$510, MATCH($G285, 'Project List'!$B$11:$B$510, 0)), "")="", "", IFERROR(INDEX('Project List'!$H$11:$H$510, MATCH($G285, 'Project List'!$B$11:$B$510, 0)), "")))</f>
        <v/>
      </c>
      <c r="E285" s="67" t="str">
        <f>IF($G285="", "", IF(IFERROR(INDEX('Project List'!$I$11:$I$510, MATCH($G285, 'Project List'!$B$11:$B$510, 0)), "")="", "", IFERROR(INDEX('Project List'!$I$11:$I$510, MATCH($G285, 'Project List'!$B$11:$B$510, 0)), "")))</f>
        <v/>
      </c>
      <c r="F285" s="28"/>
      <c r="G285" s="118"/>
      <c r="H285" s="120"/>
      <c r="I285" s="119"/>
      <c r="J285" s="122"/>
      <c r="K285" s="135"/>
      <c r="L285" s="28"/>
      <c r="N285" s="45" t="str">
        <f>IF($G285="", "", IF(COUNTIF('Project List'!$B$11:$B$510, 'Time &amp; Expenses'!$G285)=0, "X", ""))</f>
        <v/>
      </c>
      <c r="P285" s="45" t="str">
        <f>IF('Project List'!$B285="", "", 'Project List'!$B285)</f>
        <v/>
      </c>
    </row>
    <row r="286" spans="1:16" x14ac:dyDescent="0.25">
      <c r="A286" s="28"/>
      <c r="B286" s="74" t="str">
        <f>IF($G286="", "", IF(IFERROR(INDEX('Project List'!$C$11:$C$510, MATCH($G286, 'Project List'!$B$11:$B$510, 0)), "")="", "", IFERROR(INDEX('Project List'!$C$11:$C$510, MATCH($G286, 'Project List'!$B$11:$B$510, 0)), "")))</f>
        <v/>
      </c>
      <c r="C286" s="1" t="str">
        <f>IF($G286="", "", IF(IFERROR(INDEX('Project List'!$D$11:$D$510, MATCH($G286, 'Project List'!$B$11:$B$510, 0)), "")="", "", IFERROR(INDEX('Project List'!$D$11:$D$510, MATCH($G286, 'Project List'!$B$11:$B$510, 0)), "")))</f>
        <v/>
      </c>
      <c r="D286" s="79" t="str">
        <f>IF($G286="", "", IF(IFERROR(INDEX('Project List'!$H$11:$H$510, MATCH($G286, 'Project List'!$B$11:$B$510, 0)), "")="", "", IFERROR(INDEX('Project List'!$H$11:$H$510, MATCH($G286, 'Project List'!$B$11:$B$510, 0)), "")))</f>
        <v/>
      </c>
      <c r="E286" s="67" t="str">
        <f>IF($G286="", "", IF(IFERROR(INDEX('Project List'!$I$11:$I$510, MATCH($G286, 'Project List'!$B$11:$B$510, 0)), "")="", "", IFERROR(INDEX('Project List'!$I$11:$I$510, MATCH($G286, 'Project List'!$B$11:$B$510, 0)), "")))</f>
        <v/>
      </c>
      <c r="F286" s="28"/>
      <c r="G286" s="118"/>
      <c r="H286" s="120"/>
      <c r="I286" s="119"/>
      <c r="J286" s="122"/>
      <c r="K286" s="135"/>
      <c r="L286" s="28"/>
      <c r="N286" s="45" t="str">
        <f>IF($G286="", "", IF(COUNTIF('Project List'!$B$11:$B$510, 'Time &amp; Expenses'!$G286)=0, "X", ""))</f>
        <v/>
      </c>
      <c r="P286" s="45" t="str">
        <f>IF('Project List'!$B286="", "", 'Project List'!$B286)</f>
        <v/>
      </c>
    </row>
    <row r="287" spans="1:16" x14ac:dyDescent="0.25">
      <c r="A287" s="28"/>
      <c r="B287" s="74" t="str">
        <f>IF($G287="", "", IF(IFERROR(INDEX('Project List'!$C$11:$C$510, MATCH($G287, 'Project List'!$B$11:$B$510, 0)), "")="", "", IFERROR(INDEX('Project List'!$C$11:$C$510, MATCH($G287, 'Project List'!$B$11:$B$510, 0)), "")))</f>
        <v/>
      </c>
      <c r="C287" s="1" t="str">
        <f>IF($G287="", "", IF(IFERROR(INDEX('Project List'!$D$11:$D$510, MATCH($G287, 'Project List'!$B$11:$B$510, 0)), "")="", "", IFERROR(INDEX('Project List'!$D$11:$D$510, MATCH($G287, 'Project List'!$B$11:$B$510, 0)), "")))</f>
        <v/>
      </c>
      <c r="D287" s="79" t="str">
        <f>IF($G287="", "", IF(IFERROR(INDEX('Project List'!$H$11:$H$510, MATCH($G287, 'Project List'!$B$11:$B$510, 0)), "")="", "", IFERROR(INDEX('Project List'!$H$11:$H$510, MATCH($G287, 'Project List'!$B$11:$B$510, 0)), "")))</f>
        <v/>
      </c>
      <c r="E287" s="67" t="str">
        <f>IF($G287="", "", IF(IFERROR(INDEX('Project List'!$I$11:$I$510, MATCH($G287, 'Project List'!$B$11:$B$510, 0)), "")="", "", IFERROR(INDEX('Project List'!$I$11:$I$510, MATCH($G287, 'Project List'!$B$11:$B$510, 0)), "")))</f>
        <v/>
      </c>
      <c r="F287" s="28"/>
      <c r="G287" s="118"/>
      <c r="H287" s="120"/>
      <c r="I287" s="119"/>
      <c r="J287" s="122"/>
      <c r="K287" s="135"/>
      <c r="L287" s="28"/>
      <c r="N287" s="45" t="str">
        <f>IF($G287="", "", IF(COUNTIF('Project List'!$B$11:$B$510, 'Time &amp; Expenses'!$G287)=0, "X", ""))</f>
        <v/>
      </c>
      <c r="P287" s="45" t="str">
        <f>IF('Project List'!$B287="", "", 'Project List'!$B287)</f>
        <v/>
      </c>
    </row>
    <row r="288" spans="1:16" x14ac:dyDescent="0.25">
      <c r="A288" s="28"/>
      <c r="B288" s="74" t="str">
        <f>IF($G288="", "", IF(IFERROR(INDEX('Project List'!$C$11:$C$510, MATCH($G288, 'Project List'!$B$11:$B$510, 0)), "")="", "", IFERROR(INDEX('Project List'!$C$11:$C$510, MATCH($G288, 'Project List'!$B$11:$B$510, 0)), "")))</f>
        <v/>
      </c>
      <c r="C288" s="1" t="str">
        <f>IF($G288="", "", IF(IFERROR(INDEX('Project List'!$D$11:$D$510, MATCH($G288, 'Project List'!$B$11:$B$510, 0)), "")="", "", IFERROR(INDEX('Project List'!$D$11:$D$510, MATCH($G288, 'Project List'!$B$11:$B$510, 0)), "")))</f>
        <v/>
      </c>
      <c r="D288" s="79" t="str">
        <f>IF($G288="", "", IF(IFERROR(INDEX('Project List'!$H$11:$H$510, MATCH($G288, 'Project List'!$B$11:$B$510, 0)), "")="", "", IFERROR(INDEX('Project List'!$H$11:$H$510, MATCH($G288, 'Project List'!$B$11:$B$510, 0)), "")))</f>
        <v/>
      </c>
      <c r="E288" s="67" t="str">
        <f>IF($G288="", "", IF(IFERROR(INDEX('Project List'!$I$11:$I$510, MATCH($G288, 'Project List'!$B$11:$B$510, 0)), "")="", "", IFERROR(INDEX('Project List'!$I$11:$I$510, MATCH($G288, 'Project List'!$B$11:$B$510, 0)), "")))</f>
        <v/>
      </c>
      <c r="F288" s="28"/>
      <c r="G288" s="118"/>
      <c r="H288" s="120"/>
      <c r="I288" s="119"/>
      <c r="J288" s="122"/>
      <c r="K288" s="135"/>
      <c r="L288" s="28"/>
      <c r="N288" s="45" t="str">
        <f>IF($G288="", "", IF(COUNTIF('Project List'!$B$11:$B$510, 'Time &amp; Expenses'!$G288)=0, "X", ""))</f>
        <v/>
      </c>
      <c r="P288" s="45" t="str">
        <f>IF('Project List'!$B288="", "", 'Project List'!$B288)</f>
        <v/>
      </c>
    </row>
    <row r="289" spans="1:16" x14ac:dyDescent="0.25">
      <c r="A289" s="28"/>
      <c r="B289" s="74" t="str">
        <f>IF($G289="", "", IF(IFERROR(INDEX('Project List'!$C$11:$C$510, MATCH($G289, 'Project List'!$B$11:$B$510, 0)), "")="", "", IFERROR(INDEX('Project List'!$C$11:$C$510, MATCH($G289, 'Project List'!$B$11:$B$510, 0)), "")))</f>
        <v/>
      </c>
      <c r="C289" s="1" t="str">
        <f>IF($G289="", "", IF(IFERROR(INDEX('Project List'!$D$11:$D$510, MATCH($G289, 'Project List'!$B$11:$B$510, 0)), "")="", "", IFERROR(INDEX('Project List'!$D$11:$D$510, MATCH($G289, 'Project List'!$B$11:$B$510, 0)), "")))</f>
        <v/>
      </c>
      <c r="D289" s="79" t="str">
        <f>IF($G289="", "", IF(IFERROR(INDEX('Project List'!$H$11:$H$510, MATCH($G289, 'Project List'!$B$11:$B$510, 0)), "")="", "", IFERROR(INDEX('Project List'!$H$11:$H$510, MATCH($G289, 'Project List'!$B$11:$B$510, 0)), "")))</f>
        <v/>
      </c>
      <c r="E289" s="67" t="str">
        <f>IF($G289="", "", IF(IFERROR(INDEX('Project List'!$I$11:$I$510, MATCH($G289, 'Project List'!$B$11:$B$510, 0)), "")="", "", IFERROR(INDEX('Project List'!$I$11:$I$510, MATCH($G289, 'Project List'!$B$11:$B$510, 0)), "")))</f>
        <v/>
      </c>
      <c r="F289" s="28"/>
      <c r="G289" s="118"/>
      <c r="H289" s="120"/>
      <c r="I289" s="119"/>
      <c r="J289" s="122"/>
      <c r="K289" s="135"/>
      <c r="L289" s="28"/>
      <c r="N289" s="45" t="str">
        <f>IF($G289="", "", IF(COUNTIF('Project List'!$B$11:$B$510, 'Time &amp; Expenses'!$G289)=0, "X", ""))</f>
        <v/>
      </c>
      <c r="P289" s="45" t="str">
        <f>IF('Project List'!$B289="", "", 'Project List'!$B289)</f>
        <v/>
      </c>
    </row>
    <row r="290" spans="1:16" x14ac:dyDescent="0.25">
      <c r="A290" s="28"/>
      <c r="B290" s="74" t="str">
        <f>IF($G290="", "", IF(IFERROR(INDEX('Project List'!$C$11:$C$510, MATCH($G290, 'Project List'!$B$11:$B$510, 0)), "")="", "", IFERROR(INDEX('Project List'!$C$11:$C$510, MATCH($G290, 'Project List'!$B$11:$B$510, 0)), "")))</f>
        <v/>
      </c>
      <c r="C290" s="1" t="str">
        <f>IF($G290="", "", IF(IFERROR(INDEX('Project List'!$D$11:$D$510, MATCH($G290, 'Project List'!$B$11:$B$510, 0)), "")="", "", IFERROR(INDEX('Project List'!$D$11:$D$510, MATCH($G290, 'Project List'!$B$11:$B$510, 0)), "")))</f>
        <v/>
      </c>
      <c r="D290" s="79" t="str">
        <f>IF($G290="", "", IF(IFERROR(INDEX('Project List'!$H$11:$H$510, MATCH($G290, 'Project List'!$B$11:$B$510, 0)), "")="", "", IFERROR(INDEX('Project List'!$H$11:$H$510, MATCH($G290, 'Project List'!$B$11:$B$510, 0)), "")))</f>
        <v/>
      </c>
      <c r="E290" s="67" t="str">
        <f>IF($G290="", "", IF(IFERROR(INDEX('Project List'!$I$11:$I$510, MATCH($G290, 'Project List'!$B$11:$B$510, 0)), "")="", "", IFERROR(INDEX('Project List'!$I$11:$I$510, MATCH($G290, 'Project List'!$B$11:$B$510, 0)), "")))</f>
        <v/>
      </c>
      <c r="F290" s="28"/>
      <c r="G290" s="118"/>
      <c r="H290" s="120"/>
      <c r="I290" s="119"/>
      <c r="J290" s="122"/>
      <c r="K290" s="135"/>
      <c r="L290" s="28"/>
      <c r="N290" s="45" t="str">
        <f>IF($G290="", "", IF(COUNTIF('Project List'!$B$11:$B$510, 'Time &amp; Expenses'!$G290)=0, "X", ""))</f>
        <v/>
      </c>
      <c r="P290" s="45" t="str">
        <f>IF('Project List'!$B290="", "", 'Project List'!$B290)</f>
        <v/>
      </c>
    </row>
    <row r="291" spans="1:16" x14ac:dyDescent="0.25">
      <c r="A291" s="28"/>
      <c r="B291" s="74" t="str">
        <f>IF($G291="", "", IF(IFERROR(INDEX('Project List'!$C$11:$C$510, MATCH($G291, 'Project List'!$B$11:$B$510, 0)), "")="", "", IFERROR(INDEX('Project List'!$C$11:$C$510, MATCH($G291, 'Project List'!$B$11:$B$510, 0)), "")))</f>
        <v/>
      </c>
      <c r="C291" s="1" t="str">
        <f>IF($G291="", "", IF(IFERROR(INDEX('Project List'!$D$11:$D$510, MATCH($G291, 'Project List'!$B$11:$B$510, 0)), "")="", "", IFERROR(INDEX('Project List'!$D$11:$D$510, MATCH($G291, 'Project List'!$B$11:$B$510, 0)), "")))</f>
        <v/>
      </c>
      <c r="D291" s="79" t="str">
        <f>IF($G291="", "", IF(IFERROR(INDEX('Project List'!$H$11:$H$510, MATCH($G291, 'Project List'!$B$11:$B$510, 0)), "")="", "", IFERROR(INDEX('Project List'!$H$11:$H$510, MATCH($G291, 'Project List'!$B$11:$B$510, 0)), "")))</f>
        <v/>
      </c>
      <c r="E291" s="67" t="str">
        <f>IF($G291="", "", IF(IFERROR(INDEX('Project List'!$I$11:$I$510, MATCH($G291, 'Project List'!$B$11:$B$510, 0)), "")="", "", IFERROR(INDEX('Project List'!$I$11:$I$510, MATCH($G291, 'Project List'!$B$11:$B$510, 0)), "")))</f>
        <v/>
      </c>
      <c r="F291" s="28"/>
      <c r="G291" s="118"/>
      <c r="H291" s="120"/>
      <c r="I291" s="119"/>
      <c r="J291" s="122"/>
      <c r="K291" s="135"/>
      <c r="L291" s="28"/>
      <c r="N291" s="45" t="str">
        <f>IF($G291="", "", IF(COUNTIF('Project List'!$B$11:$B$510, 'Time &amp; Expenses'!$G291)=0, "X", ""))</f>
        <v/>
      </c>
      <c r="P291" s="45" t="str">
        <f>IF('Project List'!$B291="", "", 'Project List'!$B291)</f>
        <v/>
      </c>
    </row>
    <row r="292" spans="1:16" x14ac:dyDescent="0.25">
      <c r="A292" s="28"/>
      <c r="B292" s="74" t="str">
        <f>IF($G292="", "", IF(IFERROR(INDEX('Project List'!$C$11:$C$510, MATCH($G292, 'Project List'!$B$11:$B$510, 0)), "")="", "", IFERROR(INDEX('Project List'!$C$11:$C$510, MATCH($G292, 'Project List'!$B$11:$B$510, 0)), "")))</f>
        <v/>
      </c>
      <c r="C292" s="1" t="str">
        <f>IF($G292="", "", IF(IFERROR(INDEX('Project List'!$D$11:$D$510, MATCH($G292, 'Project List'!$B$11:$B$510, 0)), "")="", "", IFERROR(INDEX('Project List'!$D$11:$D$510, MATCH($G292, 'Project List'!$B$11:$B$510, 0)), "")))</f>
        <v/>
      </c>
      <c r="D292" s="79" t="str">
        <f>IF($G292="", "", IF(IFERROR(INDEX('Project List'!$H$11:$H$510, MATCH($G292, 'Project List'!$B$11:$B$510, 0)), "")="", "", IFERROR(INDEX('Project List'!$H$11:$H$510, MATCH($G292, 'Project List'!$B$11:$B$510, 0)), "")))</f>
        <v/>
      </c>
      <c r="E292" s="67" t="str">
        <f>IF($G292="", "", IF(IFERROR(INDEX('Project List'!$I$11:$I$510, MATCH($G292, 'Project List'!$B$11:$B$510, 0)), "")="", "", IFERROR(INDEX('Project List'!$I$11:$I$510, MATCH($G292, 'Project List'!$B$11:$B$510, 0)), "")))</f>
        <v/>
      </c>
      <c r="F292" s="28"/>
      <c r="G292" s="118"/>
      <c r="H292" s="120"/>
      <c r="I292" s="119"/>
      <c r="J292" s="122"/>
      <c r="K292" s="135"/>
      <c r="L292" s="28"/>
      <c r="N292" s="45" t="str">
        <f>IF($G292="", "", IF(COUNTIF('Project List'!$B$11:$B$510, 'Time &amp; Expenses'!$G292)=0, "X", ""))</f>
        <v/>
      </c>
      <c r="P292" s="45" t="str">
        <f>IF('Project List'!$B292="", "", 'Project List'!$B292)</f>
        <v/>
      </c>
    </row>
    <row r="293" spans="1:16" x14ac:dyDescent="0.25">
      <c r="A293" s="28"/>
      <c r="B293" s="74" t="str">
        <f>IF($G293="", "", IF(IFERROR(INDEX('Project List'!$C$11:$C$510, MATCH($G293, 'Project List'!$B$11:$B$510, 0)), "")="", "", IFERROR(INDEX('Project List'!$C$11:$C$510, MATCH($G293, 'Project List'!$B$11:$B$510, 0)), "")))</f>
        <v/>
      </c>
      <c r="C293" s="1" t="str">
        <f>IF($G293="", "", IF(IFERROR(INDEX('Project List'!$D$11:$D$510, MATCH($G293, 'Project List'!$B$11:$B$510, 0)), "")="", "", IFERROR(INDEX('Project List'!$D$11:$D$510, MATCH($G293, 'Project List'!$B$11:$B$510, 0)), "")))</f>
        <v/>
      </c>
      <c r="D293" s="79" t="str">
        <f>IF($G293="", "", IF(IFERROR(INDEX('Project List'!$H$11:$H$510, MATCH($G293, 'Project List'!$B$11:$B$510, 0)), "")="", "", IFERROR(INDEX('Project List'!$H$11:$H$510, MATCH($G293, 'Project List'!$B$11:$B$510, 0)), "")))</f>
        <v/>
      </c>
      <c r="E293" s="67" t="str">
        <f>IF($G293="", "", IF(IFERROR(INDEX('Project List'!$I$11:$I$510, MATCH($G293, 'Project List'!$B$11:$B$510, 0)), "")="", "", IFERROR(INDEX('Project List'!$I$11:$I$510, MATCH($G293, 'Project List'!$B$11:$B$510, 0)), "")))</f>
        <v/>
      </c>
      <c r="F293" s="28"/>
      <c r="G293" s="118"/>
      <c r="H293" s="120"/>
      <c r="I293" s="119"/>
      <c r="J293" s="122"/>
      <c r="K293" s="135"/>
      <c r="L293" s="28"/>
      <c r="N293" s="45" t="str">
        <f>IF($G293="", "", IF(COUNTIF('Project List'!$B$11:$B$510, 'Time &amp; Expenses'!$G293)=0, "X", ""))</f>
        <v/>
      </c>
      <c r="P293" s="45" t="str">
        <f>IF('Project List'!$B293="", "", 'Project List'!$B293)</f>
        <v/>
      </c>
    </row>
    <row r="294" spans="1:16" x14ac:dyDescent="0.25">
      <c r="A294" s="28"/>
      <c r="B294" s="74" t="str">
        <f>IF($G294="", "", IF(IFERROR(INDEX('Project List'!$C$11:$C$510, MATCH($G294, 'Project List'!$B$11:$B$510, 0)), "")="", "", IFERROR(INDEX('Project List'!$C$11:$C$510, MATCH($G294, 'Project List'!$B$11:$B$510, 0)), "")))</f>
        <v/>
      </c>
      <c r="C294" s="1" t="str">
        <f>IF($G294="", "", IF(IFERROR(INDEX('Project List'!$D$11:$D$510, MATCH($G294, 'Project List'!$B$11:$B$510, 0)), "")="", "", IFERROR(INDEX('Project List'!$D$11:$D$510, MATCH($G294, 'Project List'!$B$11:$B$510, 0)), "")))</f>
        <v/>
      </c>
      <c r="D294" s="79" t="str">
        <f>IF($G294="", "", IF(IFERROR(INDEX('Project List'!$H$11:$H$510, MATCH($G294, 'Project List'!$B$11:$B$510, 0)), "")="", "", IFERROR(INDEX('Project List'!$H$11:$H$510, MATCH($G294, 'Project List'!$B$11:$B$510, 0)), "")))</f>
        <v/>
      </c>
      <c r="E294" s="67" t="str">
        <f>IF($G294="", "", IF(IFERROR(INDEX('Project List'!$I$11:$I$510, MATCH($G294, 'Project List'!$B$11:$B$510, 0)), "")="", "", IFERROR(INDEX('Project List'!$I$11:$I$510, MATCH($G294, 'Project List'!$B$11:$B$510, 0)), "")))</f>
        <v/>
      </c>
      <c r="F294" s="28"/>
      <c r="G294" s="118"/>
      <c r="H294" s="120"/>
      <c r="I294" s="119"/>
      <c r="J294" s="122"/>
      <c r="K294" s="135"/>
      <c r="L294" s="28"/>
      <c r="N294" s="45" t="str">
        <f>IF($G294="", "", IF(COUNTIF('Project List'!$B$11:$B$510, 'Time &amp; Expenses'!$G294)=0, "X", ""))</f>
        <v/>
      </c>
      <c r="P294" s="45" t="str">
        <f>IF('Project List'!$B294="", "", 'Project List'!$B294)</f>
        <v/>
      </c>
    </row>
    <row r="295" spans="1:16" x14ac:dyDescent="0.25">
      <c r="A295" s="28"/>
      <c r="B295" s="74" t="str">
        <f>IF($G295="", "", IF(IFERROR(INDEX('Project List'!$C$11:$C$510, MATCH($G295, 'Project List'!$B$11:$B$510, 0)), "")="", "", IFERROR(INDEX('Project List'!$C$11:$C$510, MATCH($G295, 'Project List'!$B$11:$B$510, 0)), "")))</f>
        <v/>
      </c>
      <c r="C295" s="1" t="str">
        <f>IF($G295="", "", IF(IFERROR(INDEX('Project List'!$D$11:$D$510, MATCH($G295, 'Project List'!$B$11:$B$510, 0)), "")="", "", IFERROR(INDEX('Project List'!$D$11:$D$510, MATCH($G295, 'Project List'!$B$11:$B$510, 0)), "")))</f>
        <v/>
      </c>
      <c r="D295" s="79" t="str">
        <f>IF($G295="", "", IF(IFERROR(INDEX('Project List'!$H$11:$H$510, MATCH($G295, 'Project List'!$B$11:$B$510, 0)), "")="", "", IFERROR(INDEX('Project List'!$H$11:$H$510, MATCH($G295, 'Project List'!$B$11:$B$510, 0)), "")))</f>
        <v/>
      </c>
      <c r="E295" s="67" t="str">
        <f>IF($G295="", "", IF(IFERROR(INDEX('Project List'!$I$11:$I$510, MATCH($G295, 'Project List'!$B$11:$B$510, 0)), "")="", "", IFERROR(INDEX('Project List'!$I$11:$I$510, MATCH($G295, 'Project List'!$B$11:$B$510, 0)), "")))</f>
        <v/>
      </c>
      <c r="F295" s="28"/>
      <c r="G295" s="118"/>
      <c r="H295" s="120"/>
      <c r="I295" s="119"/>
      <c r="J295" s="122"/>
      <c r="K295" s="135"/>
      <c r="L295" s="28"/>
      <c r="N295" s="45" t="str">
        <f>IF($G295="", "", IF(COUNTIF('Project List'!$B$11:$B$510, 'Time &amp; Expenses'!$G295)=0, "X", ""))</f>
        <v/>
      </c>
      <c r="P295" s="45" t="str">
        <f>IF('Project List'!$B295="", "", 'Project List'!$B295)</f>
        <v/>
      </c>
    </row>
    <row r="296" spans="1:16" x14ac:dyDescent="0.25">
      <c r="A296" s="28"/>
      <c r="B296" s="74" t="str">
        <f>IF($G296="", "", IF(IFERROR(INDEX('Project List'!$C$11:$C$510, MATCH($G296, 'Project List'!$B$11:$B$510, 0)), "")="", "", IFERROR(INDEX('Project List'!$C$11:$C$510, MATCH($G296, 'Project List'!$B$11:$B$510, 0)), "")))</f>
        <v/>
      </c>
      <c r="C296" s="1" t="str">
        <f>IF($G296="", "", IF(IFERROR(INDEX('Project List'!$D$11:$D$510, MATCH($G296, 'Project List'!$B$11:$B$510, 0)), "")="", "", IFERROR(INDEX('Project List'!$D$11:$D$510, MATCH($G296, 'Project List'!$B$11:$B$510, 0)), "")))</f>
        <v/>
      </c>
      <c r="D296" s="79" t="str">
        <f>IF($G296="", "", IF(IFERROR(INDEX('Project List'!$H$11:$H$510, MATCH($G296, 'Project List'!$B$11:$B$510, 0)), "")="", "", IFERROR(INDEX('Project List'!$H$11:$H$510, MATCH($G296, 'Project List'!$B$11:$B$510, 0)), "")))</f>
        <v/>
      </c>
      <c r="E296" s="67" t="str">
        <f>IF($G296="", "", IF(IFERROR(INDEX('Project List'!$I$11:$I$510, MATCH($G296, 'Project List'!$B$11:$B$510, 0)), "")="", "", IFERROR(INDEX('Project List'!$I$11:$I$510, MATCH($G296, 'Project List'!$B$11:$B$510, 0)), "")))</f>
        <v/>
      </c>
      <c r="F296" s="28"/>
      <c r="G296" s="118"/>
      <c r="H296" s="120"/>
      <c r="I296" s="119"/>
      <c r="J296" s="122"/>
      <c r="K296" s="135"/>
      <c r="L296" s="28"/>
      <c r="N296" s="45" t="str">
        <f>IF($G296="", "", IF(COUNTIF('Project List'!$B$11:$B$510, 'Time &amp; Expenses'!$G296)=0, "X", ""))</f>
        <v/>
      </c>
      <c r="P296" s="45" t="str">
        <f>IF('Project List'!$B296="", "", 'Project List'!$B296)</f>
        <v/>
      </c>
    </row>
    <row r="297" spans="1:16" x14ac:dyDescent="0.25">
      <c r="A297" s="28"/>
      <c r="B297" s="74" t="str">
        <f>IF($G297="", "", IF(IFERROR(INDEX('Project List'!$C$11:$C$510, MATCH($G297, 'Project List'!$B$11:$B$510, 0)), "")="", "", IFERROR(INDEX('Project List'!$C$11:$C$510, MATCH($G297, 'Project List'!$B$11:$B$510, 0)), "")))</f>
        <v/>
      </c>
      <c r="C297" s="1" t="str">
        <f>IF($G297="", "", IF(IFERROR(INDEX('Project List'!$D$11:$D$510, MATCH($G297, 'Project List'!$B$11:$B$510, 0)), "")="", "", IFERROR(INDEX('Project List'!$D$11:$D$510, MATCH($G297, 'Project List'!$B$11:$B$510, 0)), "")))</f>
        <v/>
      </c>
      <c r="D297" s="79" t="str">
        <f>IF($G297="", "", IF(IFERROR(INDEX('Project List'!$H$11:$H$510, MATCH($G297, 'Project List'!$B$11:$B$510, 0)), "")="", "", IFERROR(INDEX('Project List'!$H$11:$H$510, MATCH($G297, 'Project List'!$B$11:$B$510, 0)), "")))</f>
        <v/>
      </c>
      <c r="E297" s="67" t="str">
        <f>IF($G297="", "", IF(IFERROR(INDEX('Project List'!$I$11:$I$510, MATCH($G297, 'Project List'!$B$11:$B$510, 0)), "")="", "", IFERROR(INDEX('Project List'!$I$11:$I$510, MATCH($G297, 'Project List'!$B$11:$B$510, 0)), "")))</f>
        <v/>
      </c>
      <c r="F297" s="28"/>
      <c r="G297" s="118"/>
      <c r="H297" s="120"/>
      <c r="I297" s="119"/>
      <c r="J297" s="122"/>
      <c r="K297" s="135"/>
      <c r="L297" s="28"/>
      <c r="N297" s="45" t="str">
        <f>IF($G297="", "", IF(COUNTIF('Project List'!$B$11:$B$510, 'Time &amp; Expenses'!$G297)=0, "X", ""))</f>
        <v/>
      </c>
      <c r="P297" s="45" t="str">
        <f>IF('Project List'!$B297="", "", 'Project List'!$B297)</f>
        <v/>
      </c>
    </row>
    <row r="298" spans="1:16" x14ac:dyDescent="0.25">
      <c r="A298" s="28"/>
      <c r="B298" s="74" t="str">
        <f>IF($G298="", "", IF(IFERROR(INDEX('Project List'!$C$11:$C$510, MATCH($G298, 'Project List'!$B$11:$B$510, 0)), "")="", "", IFERROR(INDEX('Project List'!$C$11:$C$510, MATCH($G298, 'Project List'!$B$11:$B$510, 0)), "")))</f>
        <v/>
      </c>
      <c r="C298" s="1" t="str">
        <f>IF($G298="", "", IF(IFERROR(INDEX('Project List'!$D$11:$D$510, MATCH($G298, 'Project List'!$B$11:$B$510, 0)), "")="", "", IFERROR(INDEX('Project List'!$D$11:$D$510, MATCH($G298, 'Project List'!$B$11:$B$510, 0)), "")))</f>
        <v/>
      </c>
      <c r="D298" s="79" t="str">
        <f>IF($G298="", "", IF(IFERROR(INDEX('Project List'!$H$11:$H$510, MATCH($G298, 'Project List'!$B$11:$B$510, 0)), "")="", "", IFERROR(INDEX('Project List'!$H$11:$H$510, MATCH($G298, 'Project List'!$B$11:$B$510, 0)), "")))</f>
        <v/>
      </c>
      <c r="E298" s="67" t="str">
        <f>IF($G298="", "", IF(IFERROR(INDEX('Project List'!$I$11:$I$510, MATCH($G298, 'Project List'!$B$11:$B$510, 0)), "")="", "", IFERROR(INDEX('Project List'!$I$11:$I$510, MATCH($G298, 'Project List'!$B$11:$B$510, 0)), "")))</f>
        <v/>
      </c>
      <c r="F298" s="28"/>
      <c r="G298" s="118"/>
      <c r="H298" s="120"/>
      <c r="I298" s="119"/>
      <c r="J298" s="122"/>
      <c r="K298" s="135"/>
      <c r="L298" s="28"/>
      <c r="N298" s="45" t="str">
        <f>IF($G298="", "", IF(COUNTIF('Project List'!$B$11:$B$510, 'Time &amp; Expenses'!$G298)=0, "X", ""))</f>
        <v/>
      </c>
      <c r="P298" s="45" t="str">
        <f>IF('Project List'!$B298="", "", 'Project List'!$B298)</f>
        <v/>
      </c>
    </row>
    <row r="299" spans="1:16" x14ac:dyDescent="0.25">
      <c r="A299" s="28"/>
      <c r="B299" s="74" t="str">
        <f>IF($G299="", "", IF(IFERROR(INDEX('Project List'!$C$11:$C$510, MATCH($G299, 'Project List'!$B$11:$B$510, 0)), "")="", "", IFERROR(INDEX('Project List'!$C$11:$C$510, MATCH($G299, 'Project List'!$B$11:$B$510, 0)), "")))</f>
        <v/>
      </c>
      <c r="C299" s="1" t="str">
        <f>IF($G299="", "", IF(IFERROR(INDEX('Project List'!$D$11:$D$510, MATCH($G299, 'Project List'!$B$11:$B$510, 0)), "")="", "", IFERROR(INDEX('Project List'!$D$11:$D$510, MATCH($G299, 'Project List'!$B$11:$B$510, 0)), "")))</f>
        <v/>
      </c>
      <c r="D299" s="79" t="str">
        <f>IF($G299="", "", IF(IFERROR(INDEX('Project List'!$H$11:$H$510, MATCH($G299, 'Project List'!$B$11:$B$510, 0)), "")="", "", IFERROR(INDEX('Project List'!$H$11:$H$510, MATCH($G299, 'Project List'!$B$11:$B$510, 0)), "")))</f>
        <v/>
      </c>
      <c r="E299" s="67" t="str">
        <f>IF($G299="", "", IF(IFERROR(INDEX('Project List'!$I$11:$I$510, MATCH($G299, 'Project List'!$B$11:$B$510, 0)), "")="", "", IFERROR(INDEX('Project List'!$I$11:$I$510, MATCH($G299, 'Project List'!$B$11:$B$510, 0)), "")))</f>
        <v/>
      </c>
      <c r="F299" s="28"/>
      <c r="G299" s="118"/>
      <c r="H299" s="120"/>
      <c r="I299" s="119"/>
      <c r="J299" s="122"/>
      <c r="K299" s="135"/>
      <c r="L299" s="28"/>
      <c r="N299" s="45" t="str">
        <f>IF($G299="", "", IF(COUNTIF('Project List'!$B$11:$B$510, 'Time &amp; Expenses'!$G299)=0, "X", ""))</f>
        <v/>
      </c>
      <c r="P299" s="45" t="str">
        <f>IF('Project List'!$B299="", "", 'Project List'!$B299)</f>
        <v/>
      </c>
    </row>
    <row r="300" spans="1:16" x14ac:dyDescent="0.25">
      <c r="A300" s="28"/>
      <c r="B300" s="74" t="str">
        <f>IF($G300="", "", IF(IFERROR(INDEX('Project List'!$C$11:$C$510, MATCH($G300, 'Project List'!$B$11:$B$510, 0)), "")="", "", IFERROR(INDEX('Project List'!$C$11:$C$510, MATCH($G300, 'Project List'!$B$11:$B$510, 0)), "")))</f>
        <v/>
      </c>
      <c r="C300" s="1" t="str">
        <f>IF($G300="", "", IF(IFERROR(INDEX('Project List'!$D$11:$D$510, MATCH($G300, 'Project List'!$B$11:$B$510, 0)), "")="", "", IFERROR(INDEX('Project List'!$D$11:$D$510, MATCH($G300, 'Project List'!$B$11:$B$510, 0)), "")))</f>
        <v/>
      </c>
      <c r="D300" s="79" t="str">
        <f>IF($G300="", "", IF(IFERROR(INDEX('Project List'!$H$11:$H$510, MATCH($G300, 'Project List'!$B$11:$B$510, 0)), "")="", "", IFERROR(INDEX('Project List'!$H$11:$H$510, MATCH($G300, 'Project List'!$B$11:$B$510, 0)), "")))</f>
        <v/>
      </c>
      <c r="E300" s="67" t="str">
        <f>IF($G300="", "", IF(IFERROR(INDEX('Project List'!$I$11:$I$510, MATCH($G300, 'Project List'!$B$11:$B$510, 0)), "")="", "", IFERROR(INDEX('Project List'!$I$11:$I$510, MATCH($G300, 'Project List'!$B$11:$B$510, 0)), "")))</f>
        <v/>
      </c>
      <c r="F300" s="28"/>
      <c r="G300" s="118"/>
      <c r="H300" s="120"/>
      <c r="I300" s="119"/>
      <c r="J300" s="122"/>
      <c r="K300" s="135"/>
      <c r="L300" s="28"/>
      <c r="N300" s="45" t="str">
        <f>IF($G300="", "", IF(COUNTIF('Project List'!$B$11:$B$510, 'Time &amp; Expenses'!$G300)=0, "X", ""))</f>
        <v/>
      </c>
      <c r="P300" s="45" t="str">
        <f>IF('Project List'!$B300="", "", 'Project List'!$B300)</f>
        <v/>
      </c>
    </row>
    <row r="301" spans="1:16" x14ac:dyDescent="0.25">
      <c r="A301" s="28"/>
      <c r="B301" s="74" t="str">
        <f>IF($G301="", "", IF(IFERROR(INDEX('Project List'!$C$11:$C$510, MATCH($G301, 'Project List'!$B$11:$B$510, 0)), "")="", "", IFERROR(INDEX('Project List'!$C$11:$C$510, MATCH($G301, 'Project List'!$B$11:$B$510, 0)), "")))</f>
        <v/>
      </c>
      <c r="C301" s="1" t="str">
        <f>IF($G301="", "", IF(IFERROR(INDEX('Project List'!$D$11:$D$510, MATCH($G301, 'Project List'!$B$11:$B$510, 0)), "")="", "", IFERROR(INDEX('Project List'!$D$11:$D$510, MATCH($G301, 'Project List'!$B$11:$B$510, 0)), "")))</f>
        <v/>
      </c>
      <c r="D301" s="79" t="str">
        <f>IF($G301="", "", IF(IFERROR(INDEX('Project List'!$H$11:$H$510, MATCH($G301, 'Project List'!$B$11:$B$510, 0)), "")="", "", IFERROR(INDEX('Project List'!$H$11:$H$510, MATCH($G301, 'Project List'!$B$11:$B$510, 0)), "")))</f>
        <v/>
      </c>
      <c r="E301" s="67" t="str">
        <f>IF($G301="", "", IF(IFERROR(INDEX('Project List'!$I$11:$I$510, MATCH($G301, 'Project List'!$B$11:$B$510, 0)), "")="", "", IFERROR(INDEX('Project List'!$I$11:$I$510, MATCH($G301, 'Project List'!$B$11:$B$510, 0)), "")))</f>
        <v/>
      </c>
      <c r="F301" s="28"/>
      <c r="G301" s="118"/>
      <c r="H301" s="120"/>
      <c r="I301" s="119"/>
      <c r="J301" s="122"/>
      <c r="K301" s="135"/>
      <c r="L301" s="28"/>
      <c r="N301" s="45" t="str">
        <f>IF($G301="", "", IF(COUNTIF('Project List'!$B$11:$B$510, 'Time &amp; Expenses'!$G301)=0, "X", ""))</f>
        <v/>
      </c>
      <c r="P301" s="45" t="str">
        <f>IF('Project List'!$B301="", "", 'Project List'!$B301)</f>
        <v/>
      </c>
    </row>
    <row r="302" spans="1:16" x14ac:dyDescent="0.25">
      <c r="A302" s="28"/>
      <c r="B302" s="74" t="str">
        <f>IF($G302="", "", IF(IFERROR(INDEX('Project List'!$C$11:$C$510, MATCH($G302, 'Project List'!$B$11:$B$510, 0)), "")="", "", IFERROR(INDEX('Project List'!$C$11:$C$510, MATCH($G302, 'Project List'!$B$11:$B$510, 0)), "")))</f>
        <v/>
      </c>
      <c r="C302" s="1" t="str">
        <f>IF($G302="", "", IF(IFERROR(INDEX('Project List'!$D$11:$D$510, MATCH($G302, 'Project List'!$B$11:$B$510, 0)), "")="", "", IFERROR(INDEX('Project List'!$D$11:$D$510, MATCH($G302, 'Project List'!$B$11:$B$510, 0)), "")))</f>
        <v/>
      </c>
      <c r="D302" s="79" t="str">
        <f>IF($G302="", "", IF(IFERROR(INDEX('Project List'!$H$11:$H$510, MATCH($G302, 'Project List'!$B$11:$B$510, 0)), "")="", "", IFERROR(INDEX('Project List'!$H$11:$H$510, MATCH($G302, 'Project List'!$B$11:$B$510, 0)), "")))</f>
        <v/>
      </c>
      <c r="E302" s="67" t="str">
        <f>IF($G302="", "", IF(IFERROR(INDEX('Project List'!$I$11:$I$510, MATCH($G302, 'Project List'!$B$11:$B$510, 0)), "")="", "", IFERROR(INDEX('Project List'!$I$11:$I$510, MATCH($G302, 'Project List'!$B$11:$B$510, 0)), "")))</f>
        <v/>
      </c>
      <c r="F302" s="28"/>
      <c r="G302" s="118"/>
      <c r="H302" s="120"/>
      <c r="I302" s="119"/>
      <c r="J302" s="122"/>
      <c r="K302" s="135"/>
      <c r="L302" s="28"/>
      <c r="N302" s="45" t="str">
        <f>IF($G302="", "", IF(COUNTIF('Project List'!$B$11:$B$510, 'Time &amp; Expenses'!$G302)=0, "X", ""))</f>
        <v/>
      </c>
      <c r="P302" s="45" t="str">
        <f>IF('Project List'!$B302="", "", 'Project List'!$B302)</f>
        <v/>
      </c>
    </row>
    <row r="303" spans="1:16" x14ac:dyDescent="0.25">
      <c r="A303" s="28"/>
      <c r="B303" s="74" t="str">
        <f>IF($G303="", "", IF(IFERROR(INDEX('Project List'!$C$11:$C$510, MATCH($G303, 'Project List'!$B$11:$B$510, 0)), "")="", "", IFERROR(INDEX('Project List'!$C$11:$C$510, MATCH($G303, 'Project List'!$B$11:$B$510, 0)), "")))</f>
        <v/>
      </c>
      <c r="C303" s="1" t="str">
        <f>IF($G303="", "", IF(IFERROR(INDEX('Project List'!$D$11:$D$510, MATCH($G303, 'Project List'!$B$11:$B$510, 0)), "")="", "", IFERROR(INDEX('Project List'!$D$11:$D$510, MATCH($G303, 'Project List'!$B$11:$B$510, 0)), "")))</f>
        <v/>
      </c>
      <c r="D303" s="79" t="str">
        <f>IF($G303="", "", IF(IFERROR(INDEX('Project List'!$H$11:$H$510, MATCH($G303, 'Project List'!$B$11:$B$510, 0)), "")="", "", IFERROR(INDEX('Project List'!$H$11:$H$510, MATCH($G303, 'Project List'!$B$11:$B$510, 0)), "")))</f>
        <v/>
      </c>
      <c r="E303" s="67" t="str">
        <f>IF($G303="", "", IF(IFERROR(INDEX('Project List'!$I$11:$I$510, MATCH($G303, 'Project List'!$B$11:$B$510, 0)), "")="", "", IFERROR(INDEX('Project List'!$I$11:$I$510, MATCH($G303, 'Project List'!$B$11:$B$510, 0)), "")))</f>
        <v/>
      </c>
      <c r="F303" s="28"/>
      <c r="G303" s="118"/>
      <c r="H303" s="120"/>
      <c r="I303" s="119"/>
      <c r="J303" s="122"/>
      <c r="K303" s="135"/>
      <c r="L303" s="28"/>
      <c r="N303" s="45" t="str">
        <f>IF($G303="", "", IF(COUNTIF('Project List'!$B$11:$B$510, 'Time &amp; Expenses'!$G303)=0, "X", ""))</f>
        <v/>
      </c>
      <c r="P303" s="45" t="str">
        <f>IF('Project List'!$B303="", "", 'Project List'!$B303)</f>
        <v/>
      </c>
    </row>
    <row r="304" spans="1:16" x14ac:dyDescent="0.25">
      <c r="A304" s="28"/>
      <c r="B304" s="74" t="str">
        <f>IF($G304="", "", IF(IFERROR(INDEX('Project List'!$C$11:$C$510, MATCH($G304, 'Project List'!$B$11:$B$510, 0)), "")="", "", IFERROR(INDEX('Project List'!$C$11:$C$510, MATCH($G304, 'Project List'!$B$11:$B$510, 0)), "")))</f>
        <v/>
      </c>
      <c r="C304" s="1" t="str">
        <f>IF($G304="", "", IF(IFERROR(INDEX('Project List'!$D$11:$D$510, MATCH($G304, 'Project List'!$B$11:$B$510, 0)), "")="", "", IFERROR(INDEX('Project List'!$D$11:$D$510, MATCH($G304, 'Project List'!$B$11:$B$510, 0)), "")))</f>
        <v/>
      </c>
      <c r="D304" s="79" t="str">
        <f>IF($G304="", "", IF(IFERROR(INDEX('Project List'!$H$11:$H$510, MATCH($G304, 'Project List'!$B$11:$B$510, 0)), "")="", "", IFERROR(INDEX('Project List'!$H$11:$H$510, MATCH($G304, 'Project List'!$B$11:$B$510, 0)), "")))</f>
        <v/>
      </c>
      <c r="E304" s="67" t="str">
        <f>IF($G304="", "", IF(IFERROR(INDEX('Project List'!$I$11:$I$510, MATCH($G304, 'Project List'!$B$11:$B$510, 0)), "")="", "", IFERROR(INDEX('Project List'!$I$11:$I$510, MATCH($G304, 'Project List'!$B$11:$B$510, 0)), "")))</f>
        <v/>
      </c>
      <c r="F304" s="28"/>
      <c r="G304" s="118"/>
      <c r="H304" s="120"/>
      <c r="I304" s="119"/>
      <c r="J304" s="122"/>
      <c r="K304" s="135"/>
      <c r="L304" s="28"/>
      <c r="N304" s="45" t="str">
        <f>IF($G304="", "", IF(COUNTIF('Project List'!$B$11:$B$510, 'Time &amp; Expenses'!$G304)=0, "X", ""))</f>
        <v/>
      </c>
      <c r="P304" s="45" t="str">
        <f>IF('Project List'!$B304="", "", 'Project List'!$B304)</f>
        <v/>
      </c>
    </row>
    <row r="305" spans="1:16" x14ac:dyDescent="0.25">
      <c r="A305" s="28"/>
      <c r="B305" s="74" t="str">
        <f>IF($G305="", "", IF(IFERROR(INDEX('Project List'!$C$11:$C$510, MATCH($G305, 'Project List'!$B$11:$B$510, 0)), "")="", "", IFERROR(INDEX('Project List'!$C$11:$C$510, MATCH($G305, 'Project List'!$B$11:$B$510, 0)), "")))</f>
        <v/>
      </c>
      <c r="C305" s="1" t="str">
        <f>IF($G305="", "", IF(IFERROR(INDEX('Project List'!$D$11:$D$510, MATCH($G305, 'Project List'!$B$11:$B$510, 0)), "")="", "", IFERROR(INDEX('Project List'!$D$11:$D$510, MATCH($G305, 'Project List'!$B$11:$B$510, 0)), "")))</f>
        <v/>
      </c>
      <c r="D305" s="79" t="str">
        <f>IF($G305="", "", IF(IFERROR(INDEX('Project List'!$H$11:$H$510, MATCH($G305, 'Project List'!$B$11:$B$510, 0)), "")="", "", IFERROR(INDEX('Project List'!$H$11:$H$510, MATCH($G305, 'Project List'!$B$11:$B$510, 0)), "")))</f>
        <v/>
      </c>
      <c r="E305" s="67" t="str">
        <f>IF($G305="", "", IF(IFERROR(INDEX('Project List'!$I$11:$I$510, MATCH($G305, 'Project List'!$B$11:$B$510, 0)), "")="", "", IFERROR(INDEX('Project List'!$I$11:$I$510, MATCH($G305, 'Project List'!$B$11:$B$510, 0)), "")))</f>
        <v/>
      </c>
      <c r="F305" s="28"/>
      <c r="G305" s="118"/>
      <c r="H305" s="120"/>
      <c r="I305" s="119"/>
      <c r="J305" s="122"/>
      <c r="K305" s="135"/>
      <c r="L305" s="28"/>
      <c r="N305" s="45" t="str">
        <f>IF($G305="", "", IF(COUNTIF('Project List'!$B$11:$B$510, 'Time &amp; Expenses'!$G305)=0, "X", ""))</f>
        <v/>
      </c>
      <c r="P305" s="45" t="str">
        <f>IF('Project List'!$B305="", "", 'Project List'!$B305)</f>
        <v/>
      </c>
    </row>
    <row r="306" spans="1:16" x14ac:dyDescent="0.25">
      <c r="A306" s="28"/>
      <c r="B306" s="74" t="str">
        <f>IF($G306="", "", IF(IFERROR(INDEX('Project List'!$C$11:$C$510, MATCH($G306, 'Project List'!$B$11:$B$510, 0)), "")="", "", IFERROR(INDEX('Project List'!$C$11:$C$510, MATCH($G306, 'Project List'!$B$11:$B$510, 0)), "")))</f>
        <v/>
      </c>
      <c r="C306" s="1" t="str">
        <f>IF($G306="", "", IF(IFERROR(INDEX('Project List'!$D$11:$D$510, MATCH($G306, 'Project List'!$B$11:$B$510, 0)), "")="", "", IFERROR(INDEX('Project List'!$D$11:$D$510, MATCH($G306, 'Project List'!$B$11:$B$510, 0)), "")))</f>
        <v/>
      </c>
      <c r="D306" s="79" t="str">
        <f>IF($G306="", "", IF(IFERROR(INDEX('Project List'!$H$11:$H$510, MATCH($G306, 'Project List'!$B$11:$B$510, 0)), "")="", "", IFERROR(INDEX('Project List'!$H$11:$H$510, MATCH($G306, 'Project List'!$B$11:$B$510, 0)), "")))</f>
        <v/>
      </c>
      <c r="E306" s="67" t="str">
        <f>IF($G306="", "", IF(IFERROR(INDEX('Project List'!$I$11:$I$510, MATCH($G306, 'Project List'!$B$11:$B$510, 0)), "")="", "", IFERROR(INDEX('Project List'!$I$11:$I$510, MATCH($G306, 'Project List'!$B$11:$B$510, 0)), "")))</f>
        <v/>
      </c>
      <c r="F306" s="28"/>
      <c r="G306" s="118"/>
      <c r="H306" s="120"/>
      <c r="I306" s="119"/>
      <c r="J306" s="122"/>
      <c r="K306" s="135"/>
      <c r="L306" s="28"/>
      <c r="N306" s="45" t="str">
        <f>IF($G306="", "", IF(COUNTIF('Project List'!$B$11:$B$510, 'Time &amp; Expenses'!$G306)=0, "X", ""))</f>
        <v/>
      </c>
      <c r="P306" s="45" t="str">
        <f>IF('Project List'!$B306="", "", 'Project List'!$B306)</f>
        <v/>
      </c>
    </row>
    <row r="307" spans="1:16" x14ac:dyDescent="0.25">
      <c r="A307" s="28"/>
      <c r="B307" s="74" t="str">
        <f>IF($G307="", "", IF(IFERROR(INDEX('Project List'!$C$11:$C$510, MATCH($G307, 'Project List'!$B$11:$B$510, 0)), "")="", "", IFERROR(INDEX('Project List'!$C$11:$C$510, MATCH($G307, 'Project List'!$B$11:$B$510, 0)), "")))</f>
        <v/>
      </c>
      <c r="C307" s="1" t="str">
        <f>IF($G307="", "", IF(IFERROR(INDEX('Project List'!$D$11:$D$510, MATCH($G307, 'Project List'!$B$11:$B$510, 0)), "")="", "", IFERROR(INDEX('Project List'!$D$11:$D$510, MATCH($G307, 'Project List'!$B$11:$B$510, 0)), "")))</f>
        <v/>
      </c>
      <c r="D307" s="79" t="str">
        <f>IF($G307="", "", IF(IFERROR(INDEX('Project List'!$H$11:$H$510, MATCH($G307, 'Project List'!$B$11:$B$510, 0)), "")="", "", IFERROR(INDEX('Project List'!$H$11:$H$510, MATCH($G307, 'Project List'!$B$11:$B$510, 0)), "")))</f>
        <v/>
      </c>
      <c r="E307" s="67" t="str">
        <f>IF($G307="", "", IF(IFERROR(INDEX('Project List'!$I$11:$I$510, MATCH($G307, 'Project List'!$B$11:$B$510, 0)), "")="", "", IFERROR(INDEX('Project List'!$I$11:$I$510, MATCH($G307, 'Project List'!$B$11:$B$510, 0)), "")))</f>
        <v/>
      </c>
      <c r="F307" s="28"/>
      <c r="G307" s="118"/>
      <c r="H307" s="120"/>
      <c r="I307" s="119"/>
      <c r="J307" s="122"/>
      <c r="K307" s="135"/>
      <c r="L307" s="28"/>
      <c r="N307" s="45" t="str">
        <f>IF($G307="", "", IF(COUNTIF('Project List'!$B$11:$B$510, 'Time &amp; Expenses'!$G307)=0, "X", ""))</f>
        <v/>
      </c>
      <c r="P307" s="45" t="str">
        <f>IF('Project List'!$B307="", "", 'Project List'!$B307)</f>
        <v/>
      </c>
    </row>
    <row r="308" spans="1:16" x14ac:dyDescent="0.25">
      <c r="A308" s="28"/>
      <c r="B308" s="74" t="str">
        <f>IF($G308="", "", IF(IFERROR(INDEX('Project List'!$C$11:$C$510, MATCH($G308, 'Project List'!$B$11:$B$510, 0)), "")="", "", IFERROR(INDEX('Project List'!$C$11:$C$510, MATCH($G308, 'Project List'!$B$11:$B$510, 0)), "")))</f>
        <v/>
      </c>
      <c r="C308" s="1" t="str">
        <f>IF($G308="", "", IF(IFERROR(INDEX('Project List'!$D$11:$D$510, MATCH($G308, 'Project List'!$B$11:$B$510, 0)), "")="", "", IFERROR(INDEX('Project List'!$D$11:$D$510, MATCH($G308, 'Project List'!$B$11:$B$510, 0)), "")))</f>
        <v/>
      </c>
      <c r="D308" s="79" t="str">
        <f>IF($G308="", "", IF(IFERROR(INDEX('Project List'!$H$11:$H$510, MATCH($G308, 'Project List'!$B$11:$B$510, 0)), "")="", "", IFERROR(INDEX('Project List'!$H$11:$H$510, MATCH($G308, 'Project List'!$B$11:$B$510, 0)), "")))</f>
        <v/>
      </c>
      <c r="E308" s="67" t="str">
        <f>IF($G308="", "", IF(IFERROR(INDEX('Project List'!$I$11:$I$510, MATCH($G308, 'Project List'!$B$11:$B$510, 0)), "")="", "", IFERROR(INDEX('Project List'!$I$11:$I$510, MATCH($G308, 'Project List'!$B$11:$B$510, 0)), "")))</f>
        <v/>
      </c>
      <c r="F308" s="28"/>
      <c r="G308" s="118"/>
      <c r="H308" s="120"/>
      <c r="I308" s="119"/>
      <c r="J308" s="122"/>
      <c r="K308" s="135"/>
      <c r="L308" s="28"/>
      <c r="N308" s="45" t="str">
        <f>IF($G308="", "", IF(COUNTIF('Project List'!$B$11:$B$510, 'Time &amp; Expenses'!$G308)=0, "X", ""))</f>
        <v/>
      </c>
      <c r="P308" s="45" t="str">
        <f>IF('Project List'!$B308="", "", 'Project List'!$B308)</f>
        <v/>
      </c>
    </row>
    <row r="309" spans="1:16" x14ac:dyDescent="0.25">
      <c r="A309" s="28"/>
      <c r="B309" s="74" t="str">
        <f>IF($G309="", "", IF(IFERROR(INDEX('Project List'!$C$11:$C$510, MATCH($G309, 'Project List'!$B$11:$B$510, 0)), "")="", "", IFERROR(INDEX('Project List'!$C$11:$C$510, MATCH($G309, 'Project List'!$B$11:$B$510, 0)), "")))</f>
        <v/>
      </c>
      <c r="C309" s="1" t="str">
        <f>IF($G309="", "", IF(IFERROR(INDEX('Project List'!$D$11:$D$510, MATCH($G309, 'Project List'!$B$11:$B$510, 0)), "")="", "", IFERROR(INDEX('Project List'!$D$11:$D$510, MATCH($G309, 'Project List'!$B$11:$B$510, 0)), "")))</f>
        <v/>
      </c>
      <c r="D309" s="79" t="str">
        <f>IF($G309="", "", IF(IFERROR(INDEX('Project List'!$H$11:$H$510, MATCH($G309, 'Project List'!$B$11:$B$510, 0)), "")="", "", IFERROR(INDEX('Project List'!$H$11:$H$510, MATCH($G309, 'Project List'!$B$11:$B$510, 0)), "")))</f>
        <v/>
      </c>
      <c r="E309" s="67" t="str">
        <f>IF($G309="", "", IF(IFERROR(INDEX('Project List'!$I$11:$I$510, MATCH($G309, 'Project List'!$B$11:$B$510, 0)), "")="", "", IFERROR(INDEX('Project List'!$I$11:$I$510, MATCH($G309, 'Project List'!$B$11:$B$510, 0)), "")))</f>
        <v/>
      </c>
      <c r="F309" s="28"/>
      <c r="G309" s="118"/>
      <c r="H309" s="120"/>
      <c r="I309" s="119"/>
      <c r="J309" s="122"/>
      <c r="K309" s="135"/>
      <c r="L309" s="28"/>
      <c r="N309" s="45" t="str">
        <f>IF($G309="", "", IF(COUNTIF('Project List'!$B$11:$B$510, 'Time &amp; Expenses'!$G309)=0, "X", ""))</f>
        <v/>
      </c>
      <c r="P309" s="45" t="str">
        <f>IF('Project List'!$B309="", "", 'Project List'!$B309)</f>
        <v/>
      </c>
    </row>
    <row r="310" spans="1:16" x14ac:dyDescent="0.25">
      <c r="A310" s="28"/>
      <c r="B310" s="74" t="str">
        <f>IF($G310="", "", IF(IFERROR(INDEX('Project List'!$C$11:$C$510, MATCH($G310, 'Project List'!$B$11:$B$510, 0)), "")="", "", IFERROR(INDEX('Project List'!$C$11:$C$510, MATCH($G310, 'Project List'!$B$11:$B$510, 0)), "")))</f>
        <v/>
      </c>
      <c r="C310" s="1" t="str">
        <f>IF($G310="", "", IF(IFERROR(INDEX('Project List'!$D$11:$D$510, MATCH($G310, 'Project List'!$B$11:$B$510, 0)), "")="", "", IFERROR(INDEX('Project List'!$D$11:$D$510, MATCH($G310, 'Project List'!$B$11:$B$510, 0)), "")))</f>
        <v/>
      </c>
      <c r="D310" s="79" t="str">
        <f>IF($G310="", "", IF(IFERROR(INDEX('Project List'!$H$11:$H$510, MATCH($G310, 'Project List'!$B$11:$B$510, 0)), "")="", "", IFERROR(INDEX('Project List'!$H$11:$H$510, MATCH($G310, 'Project List'!$B$11:$B$510, 0)), "")))</f>
        <v/>
      </c>
      <c r="E310" s="67" t="str">
        <f>IF($G310="", "", IF(IFERROR(INDEX('Project List'!$I$11:$I$510, MATCH($G310, 'Project List'!$B$11:$B$510, 0)), "")="", "", IFERROR(INDEX('Project List'!$I$11:$I$510, MATCH($G310, 'Project List'!$B$11:$B$510, 0)), "")))</f>
        <v/>
      </c>
      <c r="F310" s="28"/>
      <c r="G310" s="118"/>
      <c r="H310" s="120"/>
      <c r="I310" s="119"/>
      <c r="J310" s="122"/>
      <c r="K310" s="135"/>
      <c r="L310" s="28"/>
      <c r="N310" s="45" t="str">
        <f>IF($G310="", "", IF(COUNTIF('Project List'!$B$11:$B$510, 'Time &amp; Expenses'!$G310)=0, "X", ""))</f>
        <v/>
      </c>
      <c r="P310" s="45" t="str">
        <f>IF('Project List'!$B310="", "", 'Project List'!$B310)</f>
        <v/>
      </c>
    </row>
    <row r="311" spans="1:16" x14ac:dyDescent="0.25">
      <c r="A311" s="28"/>
      <c r="B311" s="74" t="str">
        <f>IF($G311="", "", IF(IFERROR(INDEX('Project List'!$C$11:$C$510, MATCH($G311, 'Project List'!$B$11:$B$510, 0)), "")="", "", IFERROR(INDEX('Project List'!$C$11:$C$510, MATCH($G311, 'Project List'!$B$11:$B$510, 0)), "")))</f>
        <v/>
      </c>
      <c r="C311" s="1" t="str">
        <f>IF($G311="", "", IF(IFERROR(INDEX('Project List'!$D$11:$D$510, MATCH($G311, 'Project List'!$B$11:$B$510, 0)), "")="", "", IFERROR(INDEX('Project List'!$D$11:$D$510, MATCH($G311, 'Project List'!$B$11:$B$510, 0)), "")))</f>
        <v/>
      </c>
      <c r="D311" s="79" t="str">
        <f>IF($G311="", "", IF(IFERROR(INDEX('Project List'!$H$11:$H$510, MATCH($G311, 'Project List'!$B$11:$B$510, 0)), "")="", "", IFERROR(INDEX('Project List'!$H$11:$H$510, MATCH($G311, 'Project List'!$B$11:$B$510, 0)), "")))</f>
        <v/>
      </c>
      <c r="E311" s="67" t="str">
        <f>IF($G311="", "", IF(IFERROR(INDEX('Project List'!$I$11:$I$510, MATCH($G311, 'Project List'!$B$11:$B$510, 0)), "")="", "", IFERROR(INDEX('Project List'!$I$11:$I$510, MATCH($G311, 'Project List'!$B$11:$B$510, 0)), "")))</f>
        <v/>
      </c>
      <c r="F311" s="28"/>
      <c r="G311" s="118"/>
      <c r="H311" s="120"/>
      <c r="I311" s="119"/>
      <c r="J311" s="122"/>
      <c r="K311" s="135"/>
      <c r="L311" s="28"/>
      <c r="N311" s="45" t="str">
        <f>IF($G311="", "", IF(COUNTIF('Project List'!$B$11:$B$510, 'Time &amp; Expenses'!$G311)=0, "X", ""))</f>
        <v/>
      </c>
      <c r="P311" s="45" t="str">
        <f>IF('Project List'!$B311="", "", 'Project List'!$B311)</f>
        <v/>
      </c>
    </row>
    <row r="312" spans="1:16" x14ac:dyDescent="0.25">
      <c r="A312" s="28"/>
      <c r="B312" s="74" t="str">
        <f>IF($G312="", "", IF(IFERROR(INDEX('Project List'!$C$11:$C$510, MATCH($G312, 'Project List'!$B$11:$B$510, 0)), "")="", "", IFERROR(INDEX('Project List'!$C$11:$C$510, MATCH($G312, 'Project List'!$B$11:$B$510, 0)), "")))</f>
        <v/>
      </c>
      <c r="C312" s="1" t="str">
        <f>IF($G312="", "", IF(IFERROR(INDEX('Project List'!$D$11:$D$510, MATCH($G312, 'Project List'!$B$11:$B$510, 0)), "")="", "", IFERROR(INDEX('Project List'!$D$11:$D$510, MATCH($G312, 'Project List'!$B$11:$B$510, 0)), "")))</f>
        <v/>
      </c>
      <c r="D312" s="79" t="str">
        <f>IF($G312="", "", IF(IFERROR(INDEX('Project List'!$H$11:$H$510, MATCH($G312, 'Project List'!$B$11:$B$510, 0)), "")="", "", IFERROR(INDEX('Project List'!$H$11:$H$510, MATCH($G312, 'Project List'!$B$11:$B$510, 0)), "")))</f>
        <v/>
      </c>
      <c r="E312" s="67" t="str">
        <f>IF($G312="", "", IF(IFERROR(INDEX('Project List'!$I$11:$I$510, MATCH($G312, 'Project List'!$B$11:$B$510, 0)), "")="", "", IFERROR(INDEX('Project List'!$I$11:$I$510, MATCH($G312, 'Project List'!$B$11:$B$510, 0)), "")))</f>
        <v/>
      </c>
      <c r="F312" s="28"/>
      <c r="G312" s="118"/>
      <c r="H312" s="120"/>
      <c r="I312" s="119"/>
      <c r="J312" s="122"/>
      <c r="K312" s="135"/>
      <c r="L312" s="28"/>
      <c r="N312" s="45" t="str">
        <f>IF($G312="", "", IF(COUNTIF('Project List'!$B$11:$B$510, 'Time &amp; Expenses'!$G312)=0, "X", ""))</f>
        <v/>
      </c>
      <c r="P312" s="45" t="str">
        <f>IF('Project List'!$B312="", "", 'Project List'!$B312)</f>
        <v/>
      </c>
    </row>
    <row r="313" spans="1:16" x14ac:dyDescent="0.25">
      <c r="A313" s="28"/>
      <c r="B313" s="74" t="str">
        <f>IF($G313="", "", IF(IFERROR(INDEX('Project List'!$C$11:$C$510, MATCH($G313, 'Project List'!$B$11:$B$510, 0)), "")="", "", IFERROR(INDEX('Project List'!$C$11:$C$510, MATCH($G313, 'Project List'!$B$11:$B$510, 0)), "")))</f>
        <v/>
      </c>
      <c r="C313" s="1" t="str">
        <f>IF($G313="", "", IF(IFERROR(INDEX('Project List'!$D$11:$D$510, MATCH($G313, 'Project List'!$B$11:$B$510, 0)), "")="", "", IFERROR(INDEX('Project List'!$D$11:$D$510, MATCH($G313, 'Project List'!$B$11:$B$510, 0)), "")))</f>
        <v/>
      </c>
      <c r="D313" s="79" t="str">
        <f>IF($G313="", "", IF(IFERROR(INDEX('Project List'!$H$11:$H$510, MATCH($G313, 'Project List'!$B$11:$B$510, 0)), "")="", "", IFERROR(INDEX('Project List'!$H$11:$H$510, MATCH($G313, 'Project List'!$B$11:$B$510, 0)), "")))</f>
        <v/>
      </c>
      <c r="E313" s="67" t="str">
        <f>IF($G313="", "", IF(IFERROR(INDEX('Project List'!$I$11:$I$510, MATCH($G313, 'Project List'!$B$11:$B$510, 0)), "")="", "", IFERROR(INDEX('Project List'!$I$11:$I$510, MATCH($G313, 'Project List'!$B$11:$B$510, 0)), "")))</f>
        <v/>
      </c>
      <c r="F313" s="28"/>
      <c r="G313" s="118"/>
      <c r="H313" s="120"/>
      <c r="I313" s="119"/>
      <c r="J313" s="122"/>
      <c r="K313" s="135"/>
      <c r="L313" s="28"/>
      <c r="N313" s="45" t="str">
        <f>IF($G313="", "", IF(COUNTIF('Project List'!$B$11:$B$510, 'Time &amp; Expenses'!$G313)=0, "X", ""))</f>
        <v/>
      </c>
      <c r="P313" s="45" t="str">
        <f>IF('Project List'!$B313="", "", 'Project List'!$B313)</f>
        <v/>
      </c>
    </row>
    <row r="314" spans="1:16" x14ac:dyDescent="0.25">
      <c r="A314" s="28"/>
      <c r="B314" s="74" t="str">
        <f>IF($G314="", "", IF(IFERROR(INDEX('Project List'!$C$11:$C$510, MATCH($G314, 'Project List'!$B$11:$B$510, 0)), "")="", "", IFERROR(INDEX('Project List'!$C$11:$C$510, MATCH($G314, 'Project List'!$B$11:$B$510, 0)), "")))</f>
        <v/>
      </c>
      <c r="C314" s="1" t="str">
        <f>IF($G314="", "", IF(IFERROR(INDEX('Project List'!$D$11:$D$510, MATCH($G314, 'Project List'!$B$11:$B$510, 0)), "")="", "", IFERROR(INDEX('Project List'!$D$11:$D$510, MATCH($G314, 'Project List'!$B$11:$B$510, 0)), "")))</f>
        <v/>
      </c>
      <c r="D314" s="79" t="str">
        <f>IF($G314="", "", IF(IFERROR(INDEX('Project List'!$H$11:$H$510, MATCH($G314, 'Project List'!$B$11:$B$510, 0)), "")="", "", IFERROR(INDEX('Project List'!$H$11:$H$510, MATCH($G314, 'Project List'!$B$11:$B$510, 0)), "")))</f>
        <v/>
      </c>
      <c r="E314" s="67" t="str">
        <f>IF($G314="", "", IF(IFERROR(INDEX('Project List'!$I$11:$I$510, MATCH($G314, 'Project List'!$B$11:$B$510, 0)), "")="", "", IFERROR(INDEX('Project List'!$I$11:$I$510, MATCH($G314, 'Project List'!$B$11:$B$510, 0)), "")))</f>
        <v/>
      </c>
      <c r="F314" s="28"/>
      <c r="G314" s="118"/>
      <c r="H314" s="120"/>
      <c r="I314" s="119"/>
      <c r="J314" s="122"/>
      <c r="K314" s="135"/>
      <c r="L314" s="28"/>
      <c r="N314" s="45" t="str">
        <f>IF($G314="", "", IF(COUNTIF('Project List'!$B$11:$B$510, 'Time &amp; Expenses'!$G314)=0, "X", ""))</f>
        <v/>
      </c>
      <c r="P314" s="45" t="str">
        <f>IF('Project List'!$B314="", "", 'Project List'!$B314)</f>
        <v/>
      </c>
    </row>
    <row r="315" spans="1:16" x14ac:dyDescent="0.25">
      <c r="A315" s="28"/>
      <c r="B315" s="74" t="str">
        <f>IF($G315="", "", IF(IFERROR(INDEX('Project List'!$C$11:$C$510, MATCH($G315, 'Project List'!$B$11:$B$510, 0)), "")="", "", IFERROR(INDEX('Project List'!$C$11:$C$510, MATCH($G315, 'Project List'!$B$11:$B$510, 0)), "")))</f>
        <v/>
      </c>
      <c r="C315" s="1" t="str">
        <f>IF($G315="", "", IF(IFERROR(INDEX('Project List'!$D$11:$D$510, MATCH($G315, 'Project List'!$B$11:$B$510, 0)), "")="", "", IFERROR(INDEX('Project List'!$D$11:$D$510, MATCH($G315, 'Project List'!$B$11:$B$510, 0)), "")))</f>
        <v/>
      </c>
      <c r="D315" s="79" t="str">
        <f>IF($G315="", "", IF(IFERROR(INDEX('Project List'!$H$11:$H$510, MATCH($G315, 'Project List'!$B$11:$B$510, 0)), "")="", "", IFERROR(INDEX('Project List'!$H$11:$H$510, MATCH($G315, 'Project List'!$B$11:$B$510, 0)), "")))</f>
        <v/>
      </c>
      <c r="E315" s="67" t="str">
        <f>IF($G315="", "", IF(IFERROR(INDEX('Project List'!$I$11:$I$510, MATCH($G315, 'Project List'!$B$11:$B$510, 0)), "")="", "", IFERROR(INDEX('Project List'!$I$11:$I$510, MATCH($G315, 'Project List'!$B$11:$B$510, 0)), "")))</f>
        <v/>
      </c>
      <c r="F315" s="28"/>
      <c r="G315" s="118"/>
      <c r="H315" s="120"/>
      <c r="I315" s="119"/>
      <c r="J315" s="122"/>
      <c r="K315" s="135"/>
      <c r="L315" s="28"/>
      <c r="N315" s="45" t="str">
        <f>IF($G315="", "", IF(COUNTIF('Project List'!$B$11:$B$510, 'Time &amp; Expenses'!$G315)=0, "X", ""))</f>
        <v/>
      </c>
      <c r="P315" s="45" t="str">
        <f>IF('Project List'!$B315="", "", 'Project List'!$B315)</f>
        <v/>
      </c>
    </row>
    <row r="316" spans="1:16" x14ac:dyDescent="0.25">
      <c r="A316" s="28"/>
      <c r="B316" s="74" t="str">
        <f>IF($G316="", "", IF(IFERROR(INDEX('Project List'!$C$11:$C$510, MATCH($G316, 'Project List'!$B$11:$B$510, 0)), "")="", "", IFERROR(INDEX('Project List'!$C$11:$C$510, MATCH($G316, 'Project List'!$B$11:$B$510, 0)), "")))</f>
        <v/>
      </c>
      <c r="C316" s="1" t="str">
        <f>IF($G316="", "", IF(IFERROR(INDEX('Project List'!$D$11:$D$510, MATCH($G316, 'Project List'!$B$11:$B$510, 0)), "")="", "", IFERROR(INDEX('Project List'!$D$11:$D$510, MATCH($G316, 'Project List'!$B$11:$B$510, 0)), "")))</f>
        <v/>
      </c>
      <c r="D316" s="79" t="str">
        <f>IF($G316="", "", IF(IFERROR(INDEX('Project List'!$H$11:$H$510, MATCH($G316, 'Project List'!$B$11:$B$510, 0)), "")="", "", IFERROR(INDEX('Project List'!$H$11:$H$510, MATCH($G316, 'Project List'!$B$11:$B$510, 0)), "")))</f>
        <v/>
      </c>
      <c r="E316" s="67" t="str">
        <f>IF($G316="", "", IF(IFERROR(INDEX('Project List'!$I$11:$I$510, MATCH($G316, 'Project List'!$B$11:$B$510, 0)), "")="", "", IFERROR(INDEX('Project List'!$I$11:$I$510, MATCH($G316, 'Project List'!$B$11:$B$510, 0)), "")))</f>
        <v/>
      </c>
      <c r="F316" s="28"/>
      <c r="G316" s="118"/>
      <c r="H316" s="120"/>
      <c r="I316" s="119"/>
      <c r="J316" s="122"/>
      <c r="K316" s="135"/>
      <c r="L316" s="28"/>
      <c r="N316" s="45" t="str">
        <f>IF($G316="", "", IF(COUNTIF('Project List'!$B$11:$B$510, 'Time &amp; Expenses'!$G316)=0, "X", ""))</f>
        <v/>
      </c>
      <c r="P316" s="45" t="str">
        <f>IF('Project List'!$B316="", "", 'Project List'!$B316)</f>
        <v/>
      </c>
    </row>
    <row r="317" spans="1:16" x14ac:dyDescent="0.25">
      <c r="A317" s="28"/>
      <c r="B317" s="74" t="str">
        <f>IF($G317="", "", IF(IFERROR(INDEX('Project List'!$C$11:$C$510, MATCH($G317, 'Project List'!$B$11:$B$510, 0)), "")="", "", IFERROR(INDEX('Project List'!$C$11:$C$510, MATCH($G317, 'Project List'!$B$11:$B$510, 0)), "")))</f>
        <v/>
      </c>
      <c r="C317" s="1" t="str">
        <f>IF($G317="", "", IF(IFERROR(INDEX('Project List'!$D$11:$D$510, MATCH($G317, 'Project List'!$B$11:$B$510, 0)), "")="", "", IFERROR(INDEX('Project List'!$D$11:$D$510, MATCH($G317, 'Project List'!$B$11:$B$510, 0)), "")))</f>
        <v/>
      </c>
      <c r="D317" s="79" t="str">
        <f>IF($G317="", "", IF(IFERROR(INDEX('Project List'!$H$11:$H$510, MATCH($G317, 'Project List'!$B$11:$B$510, 0)), "")="", "", IFERROR(INDEX('Project List'!$H$11:$H$510, MATCH($G317, 'Project List'!$B$11:$B$510, 0)), "")))</f>
        <v/>
      </c>
      <c r="E317" s="67" t="str">
        <f>IF($G317="", "", IF(IFERROR(INDEX('Project List'!$I$11:$I$510, MATCH($G317, 'Project List'!$B$11:$B$510, 0)), "")="", "", IFERROR(INDEX('Project List'!$I$11:$I$510, MATCH($G317, 'Project List'!$B$11:$B$510, 0)), "")))</f>
        <v/>
      </c>
      <c r="F317" s="28"/>
      <c r="G317" s="118"/>
      <c r="H317" s="120"/>
      <c r="I317" s="119"/>
      <c r="J317" s="122"/>
      <c r="K317" s="135"/>
      <c r="L317" s="28"/>
      <c r="N317" s="45" t="str">
        <f>IF($G317="", "", IF(COUNTIF('Project List'!$B$11:$B$510, 'Time &amp; Expenses'!$G317)=0, "X", ""))</f>
        <v/>
      </c>
      <c r="P317" s="45" t="str">
        <f>IF('Project List'!$B317="", "", 'Project List'!$B317)</f>
        <v/>
      </c>
    </row>
    <row r="318" spans="1:16" x14ac:dyDescent="0.25">
      <c r="A318" s="28"/>
      <c r="B318" s="74" t="str">
        <f>IF($G318="", "", IF(IFERROR(INDEX('Project List'!$C$11:$C$510, MATCH($G318, 'Project List'!$B$11:$B$510, 0)), "")="", "", IFERROR(INDEX('Project List'!$C$11:$C$510, MATCH($G318, 'Project List'!$B$11:$B$510, 0)), "")))</f>
        <v/>
      </c>
      <c r="C318" s="1" t="str">
        <f>IF($G318="", "", IF(IFERROR(INDEX('Project List'!$D$11:$D$510, MATCH($G318, 'Project List'!$B$11:$B$510, 0)), "")="", "", IFERROR(INDEX('Project List'!$D$11:$D$510, MATCH($G318, 'Project List'!$B$11:$B$510, 0)), "")))</f>
        <v/>
      </c>
      <c r="D318" s="79" t="str">
        <f>IF($G318="", "", IF(IFERROR(INDEX('Project List'!$H$11:$H$510, MATCH($G318, 'Project List'!$B$11:$B$510, 0)), "")="", "", IFERROR(INDEX('Project List'!$H$11:$H$510, MATCH($G318, 'Project List'!$B$11:$B$510, 0)), "")))</f>
        <v/>
      </c>
      <c r="E318" s="67" t="str">
        <f>IF($G318="", "", IF(IFERROR(INDEX('Project List'!$I$11:$I$510, MATCH($G318, 'Project List'!$B$11:$B$510, 0)), "")="", "", IFERROR(INDEX('Project List'!$I$11:$I$510, MATCH($G318, 'Project List'!$B$11:$B$510, 0)), "")))</f>
        <v/>
      </c>
      <c r="F318" s="28"/>
      <c r="G318" s="118"/>
      <c r="H318" s="120"/>
      <c r="I318" s="119"/>
      <c r="J318" s="122"/>
      <c r="K318" s="135"/>
      <c r="L318" s="28"/>
      <c r="N318" s="45" t="str">
        <f>IF($G318="", "", IF(COUNTIF('Project List'!$B$11:$B$510, 'Time &amp; Expenses'!$G318)=0, "X", ""))</f>
        <v/>
      </c>
      <c r="P318" s="45" t="str">
        <f>IF('Project List'!$B318="", "", 'Project List'!$B318)</f>
        <v/>
      </c>
    </row>
    <row r="319" spans="1:16" x14ac:dyDescent="0.25">
      <c r="A319" s="28"/>
      <c r="B319" s="74" t="str">
        <f>IF($G319="", "", IF(IFERROR(INDEX('Project List'!$C$11:$C$510, MATCH($G319, 'Project List'!$B$11:$B$510, 0)), "")="", "", IFERROR(INDEX('Project List'!$C$11:$C$510, MATCH($G319, 'Project List'!$B$11:$B$510, 0)), "")))</f>
        <v/>
      </c>
      <c r="C319" s="1" t="str">
        <f>IF($G319="", "", IF(IFERROR(INDEX('Project List'!$D$11:$D$510, MATCH($G319, 'Project List'!$B$11:$B$510, 0)), "")="", "", IFERROR(INDEX('Project List'!$D$11:$D$510, MATCH($G319, 'Project List'!$B$11:$B$510, 0)), "")))</f>
        <v/>
      </c>
      <c r="D319" s="79" t="str">
        <f>IF($G319="", "", IF(IFERROR(INDEX('Project List'!$H$11:$H$510, MATCH($G319, 'Project List'!$B$11:$B$510, 0)), "")="", "", IFERROR(INDEX('Project List'!$H$11:$H$510, MATCH($G319, 'Project List'!$B$11:$B$510, 0)), "")))</f>
        <v/>
      </c>
      <c r="E319" s="67" t="str">
        <f>IF($G319="", "", IF(IFERROR(INDEX('Project List'!$I$11:$I$510, MATCH($G319, 'Project List'!$B$11:$B$510, 0)), "")="", "", IFERROR(INDEX('Project List'!$I$11:$I$510, MATCH($G319, 'Project List'!$B$11:$B$510, 0)), "")))</f>
        <v/>
      </c>
      <c r="F319" s="28"/>
      <c r="G319" s="118"/>
      <c r="H319" s="120"/>
      <c r="I319" s="119"/>
      <c r="J319" s="122"/>
      <c r="K319" s="135"/>
      <c r="L319" s="28"/>
      <c r="N319" s="45" t="str">
        <f>IF($G319="", "", IF(COUNTIF('Project List'!$B$11:$B$510, 'Time &amp; Expenses'!$G319)=0, "X", ""))</f>
        <v/>
      </c>
      <c r="P319" s="45" t="str">
        <f>IF('Project List'!$B319="", "", 'Project List'!$B319)</f>
        <v/>
      </c>
    </row>
    <row r="320" spans="1:16" x14ac:dyDescent="0.25">
      <c r="A320" s="28"/>
      <c r="B320" s="74" t="str">
        <f>IF($G320="", "", IF(IFERROR(INDEX('Project List'!$C$11:$C$510, MATCH($G320, 'Project List'!$B$11:$B$510, 0)), "")="", "", IFERROR(INDEX('Project List'!$C$11:$C$510, MATCH($G320, 'Project List'!$B$11:$B$510, 0)), "")))</f>
        <v/>
      </c>
      <c r="C320" s="1" t="str">
        <f>IF($G320="", "", IF(IFERROR(INDEX('Project List'!$D$11:$D$510, MATCH($G320, 'Project List'!$B$11:$B$510, 0)), "")="", "", IFERROR(INDEX('Project List'!$D$11:$D$510, MATCH($G320, 'Project List'!$B$11:$B$510, 0)), "")))</f>
        <v/>
      </c>
      <c r="D320" s="79" t="str">
        <f>IF($G320="", "", IF(IFERROR(INDEX('Project List'!$H$11:$H$510, MATCH($G320, 'Project List'!$B$11:$B$510, 0)), "")="", "", IFERROR(INDEX('Project List'!$H$11:$H$510, MATCH($G320, 'Project List'!$B$11:$B$510, 0)), "")))</f>
        <v/>
      </c>
      <c r="E320" s="67" t="str">
        <f>IF($G320="", "", IF(IFERROR(INDEX('Project List'!$I$11:$I$510, MATCH($G320, 'Project List'!$B$11:$B$510, 0)), "")="", "", IFERROR(INDEX('Project List'!$I$11:$I$510, MATCH($G320, 'Project List'!$B$11:$B$510, 0)), "")))</f>
        <v/>
      </c>
      <c r="F320" s="28"/>
      <c r="G320" s="118"/>
      <c r="H320" s="120"/>
      <c r="I320" s="119"/>
      <c r="J320" s="122"/>
      <c r="K320" s="135"/>
      <c r="L320" s="28"/>
      <c r="N320" s="45" t="str">
        <f>IF($G320="", "", IF(COUNTIF('Project List'!$B$11:$B$510, 'Time &amp; Expenses'!$G320)=0, "X", ""))</f>
        <v/>
      </c>
      <c r="P320" s="45" t="str">
        <f>IF('Project List'!$B320="", "", 'Project List'!$B320)</f>
        <v/>
      </c>
    </row>
    <row r="321" spans="1:16" x14ac:dyDescent="0.25">
      <c r="A321" s="28"/>
      <c r="B321" s="74" t="str">
        <f>IF($G321="", "", IF(IFERROR(INDEX('Project List'!$C$11:$C$510, MATCH($G321, 'Project List'!$B$11:$B$510, 0)), "")="", "", IFERROR(INDEX('Project List'!$C$11:$C$510, MATCH($G321, 'Project List'!$B$11:$B$510, 0)), "")))</f>
        <v/>
      </c>
      <c r="C321" s="1" t="str">
        <f>IF($G321="", "", IF(IFERROR(INDEX('Project List'!$D$11:$D$510, MATCH($G321, 'Project List'!$B$11:$B$510, 0)), "")="", "", IFERROR(INDEX('Project List'!$D$11:$D$510, MATCH($G321, 'Project List'!$B$11:$B$510, 0)), "")))</f>
        <v/>
      </c>
      <c r="D321" s="79" t="str">
        <f>IF($G321="", "", IF(IFERROR(INDEX('Project List'!$H$11:$H$510, MATCH($G321, 'Project List'!$B$11:$B$510, 0)), "")="", "", IFERROR(INDEX('Project List'!$H$11:$H$510, MATCH($G321, 'Project List'!$B$11:$B$510, 0)), "")))</f>
        <v/>
      </c>
      <c r="E321" s="67" t="str">
        <f>IF($G321="", "", IF(IFERROR(INDEX('Project List'!$I$11:$I$510, MATCH($G321, 'Project List'!$B$11:$B$510, 0)), "")="", "", IFERROR(INDEX('Project List'!$I$11:$I$510, MATCH($G321, 'Project List'!$B$11:$B$510, 0)), "")))</f>
        <v/>
      </c>
      <c r="F321" s="28"/>
      <c r="G321" s="118"/>
      <c r="H321" s="120"/>
      <c r="I321" s="119"/>
      <c r="J321" s="122"/>
      <c r="K321" s="135"/>
      <c r="L321" s="28"/>
      <c r="N321" s="45" t="str">
        <f>IF($G321="", "", IF(COUNTIF('Project List'!$B$11:$B$510, 'Time &amp; Expenses'!$G321)=0, "X", ""))</f>
        <v/>
      </c>
      <c r="P321" s="45" t="str">
        <f>IF('Project List'!$B321="", "", 'Project List'!$B321)</f>
        <v/>
      </c>
    </row>
    <row r="322" spans="1:16" x14ac:dyDescent="0.25">
      <c r="A322" s="28"/>
      <c r="B322" s="74" t="str">
        <f>IF($G322="", "", IF(IFERROR(INDEX('Project List'!$C$11:$C$510, MATCH($G322, 'Project List'!$B$11:$B$510, 0)), "")="", "", IFERROR(INDEX('Project List'!$C$11:$C$510, MATCH($G322, 'Project List'!$B$11:$B$510, 0)), "")))</f>
        <v/>
      </c>
      <c r="C322" s="1" t="str">
        <f>IF($G322="", "", IF(IFERROR(INDEX('Project List'!$D$11:$D$510, MATCH($G322, 'Project List'!$B$11:$B$510, 0)), "")="", "", IFERROR(INDEX('Project List'!$D$11:$D$510, MATCH($G322, 'Project List'!$B$11:$B$510, 0)), "")))</f>
        <v/>
      </c>
      <c r="D322" s="79" t="str">
        <f>IF($G322="", "", IF(IFERROR(INDEX('Project List'!$H$11:$H$510, MATCH($G322, 'Project List'!$B$11:$B$510, 0)), "")="", "", IFERROR(INDEX('Project List'!$H$11:$H$510, MATCH($G322, 'Project List'!$B$11:$B$510, 0)), "")))</f>
        <v/>
      </c>
      <c r="E322" s="67" t="str">
        <f>IF($G322="", "", IF(IFERROR(INDEX('Project List'!$I$11:$I$510, MATCH($G322, 'Project List'!$B$11:$B$510, 0)), "")="", "", IFERROR(INDEX('Project List'!$I$11:$I$510, MATCH($G322, 'Project List'!$B$11:$B$510, 0)), "")))</f>
        <v/>
      </c>
      <c r="F322" s="28"/>
      <c r="G322" s="118"/>
      <c r="H322" s="120"/>
      <c r="I322" s="119"/>
      <c r="J322" s="122"/>
      <c r="K322" s="135"/>
      <c r="L322" s="28"/>
      <c r="N322" s="45" t="str">
        <f>IF($G322="", "", IF(COUNTIF('Project List'!$B$11:$B$510, 'Time &amp; Expenses'!$G322)=0, "X", ""))</f>
        <v/>
      </c>
      <c r="P322" s="45" t="str">
        <f>IF('Project List'!$B322="", "", 'Project List'!$B322)</f>
        <v/>
      </c>
    </row>
    <row r="323" spans="1:16" x14ac:dyDescent="0.25">
      <c r="A323" s="28"/>
      <c r="B323" s="74" t="str">
        <f>IF($G323="", "", IF(IFERROR(INDEX('Project List'!$C$11:$C$510, MATCH($G323, 'Project List'!$B$11:$B$510, 0)), "")="", "", IFERROR(INDEX('Project List'!$C$11:$C$510, MATCH($G323, 'Project List'!$B$11:$B$510, 0)), "")))</f>
        <v/>
      </c>
      <c r="C323" s="1" t="str">
        <f>IF($G323="", "", IF(IFERROR(INDEX('Project List'!$D$11:$D$510, MATCH($G323, 'Project List'!$B$11:$B$510, 0)), "")="", "", IFERROR(INDEX('Project List'!$D$11:$D$510, MATCH($G323, 'Project List'!$B$11:$B$510, 0)), "")))</f>
        <v/>
      </c>
      <c r="D323" s="79" t="str">
        <f>IF($G323="", "", IF(IFERROR(INDEX('Project List'!$H$11:$H$510, MATCH($G323, 'Project List'!$B$11:$B$510, 0)), "")="", "", IFERROR(INDEX('Project List'!$H$11:$H$510, MATCH($G323, 'Project List'!$B$11:$B$510, 0)), "")))</f>
        <v/>
      </c>
      <c r="E323" s="67" t="str">
        <f>IF($G323="", "", IF(IFERROR(INDEX('Project List'!$I$11:$I$510, MATCH($G323, 'Project List'!$B$11:$B$510, 0)), "")="", "", IFERROR(INDEX('Project List'!$I$11:$I$510, MATCH($G323, 'Project List'!$B$11:$B$510, 0)), "")))</f>
        <v/>
      </c>
      <c r="F323" s="28"/>
      <c r="G323" s="118"/>
      <c r="H323" s="120"/>
      <c r="I323" s="119"/>
      <c r="J323" s="122"/>
      <c r="K323" s="135"/>
      <c r="L323" s="28"/>
      <c r="N323" s="45" t="str">
        <f>IF($G323="", "", IF(COUNTIF('Project List'!$B$11:$B$510, 'Time &amp; Expenses'!$G323)=0, "X", ""))</f>
        <v/>
      </c>
      <c r="P323" s="45" t="str">
        <f>IF('Project List'!$B323="", "", 'Project List'!$B323)</f>
        <v/>
      </c>
    </row>
    <row r="324" spans="1:16" x14ac:dyDescent="0.25">
      <c r="A324" s="28"/>
      <c r="B324" s="74" t="str">
        <f>IF($G324="", "", IF(IFERROR(INDEX('Project List'!$C$11:$C$510, MATCH($G324, 'Project List'!$B$11:$B$510, 0)), "")="", "", IFERROR(INDEX('Project List'!$C$11:$C$510, MATCH($G324, 'Project List'!$B$11:$B$510, 0)), "")))</f>
        <v/>
      </c>
      <c r="C324" s="1" t="str">
        <f>IF($G324="", "", IF(IFERROR(INDEX('Project List'!$D$11:$D$510, MATCH($G324, 'Project List'!$B$11:$B$510, 0)), "")="", "", IFERROR(INDEX('Project List'!$D$11:$D$510, MATCH($G324, 'Project List'!$B$11:$B$510, 0)), "")))</f>
        <v/>
      </c>
      <c r="D324" s="79" t="str">
        <f>IF($G324="", "", IF(IFERROR(INDEX('Project List'!$H$11:$H$510, MATCH($G324, 'Project List'!$B$11:$B$510, 0)), "")="", "", IFERROR(INDEX('Project List'!$H$11:$H$510, MATCH($G324, 'Project List'!$B$11:$B$510, 0)), "")))</f>
        <v/>
      </c>
      <c r="E324" s="67" t="str">
        <f>IF($G324="", "", IF(IFERROR(INDEX('Project List'!$I$11:$I$510, MATCH($G324, 'Project List'!$B$11:$B$510, 0)), "")="", "", IFERROR(INDEX('Project List'!$I$11:$I$510, MATCH($G324, 'Project List'!$B$11:$B$510, 0)), "")))</f>
        <v/>
      </c>
      <c r="F324" s="28"/>
      <c r="G324" s="118"/>
      <c r="H324" s="120"/>
      <c r="I324" s="119"/>
      <c r="J324" s="122"/>
      <c r="K324" s="135"/>
      <c r="L324" s="28"/>
      <c r="N324" s="45" t="str">
        <f>IF($G324="", "", IF(COUNTIF('Project List'!$B$11:$B$510, 'Time &amp; Expenses'!$G324)=0, "X", ""))</f>
        <v/>
      </c>
      <c r="P324" s="45" t="str">
        <f>IF('Project List'!$B324="", "", 'Project List'!$B324)</f>
        <v/>
      </c>
    </row>
    <row r="325" spans="1:16" x14ac:dyDescent="0.25">
      <c r="A325" s="28"/>
      <c r="B325" s="74" t="str">
        <f>IF($G325="", "", IF(IFERROR(INDEX('Project List'!$C$11:$C$510, MATCH($G325, 'Project List'!$B$11:$B$510, 0)), "")="", "", IFERROR(INDEX('Project List'!$C$11:$C$510, MATCH($G325, 'Project List'!$B$11:$B$510, 0)), "")))</f>
        <v/>
      </c>
      <c r="C325" s="1" t="str">
        <f>IF($G325="", "", IF(IFERROR(INDEX('Project List'!$D$11:$D$510, MATCH($G325, 'Project List'!$B$11:$B$510, 0)), "")="", "", IFERROR(INDEX('Project List'!$D$11:$D$510, MATCH($G325, 'Project List'!$B$11:$B$510, 0)), "")))</f>
        <v/>
      </c>
      <c r="D325" s="79" t="str">
        <f>IF($G325="", "", IF(IFERROR(INDEX('Project List'!$H$11:$H$510, MATCH($G325, 'Project List'!$B$11:$B$510, 0)), "")="", "", IFERROR(INDEX('Project List'!$H$11:$H$510, MATCH($G325, 'Project List'!$B$11:$B$510, 0)), "")))</f>
        <v/>
      </c>
      <c r="E325" s="67" t="str">
        <f>IF($G325="", "", IF(IFERROR(INDEX('Project List'!$I$11:$I$510, MATCH($G325, 'Project List'!$B$11:$B$510, 0)), "")="", "", IFERROR(INDEX('Project List'!$I$11:$I$510, MATCH($G325, 'Project List'!$B$11:$B$510, 0)), "")))</f>
        <v/>
      </c>
      <c r="F325" s="28"/>
      <c r="G325" s="118"/>
      <c r="H325" s="120"/>
      <c r="I325" s="119"/>
      <c r="J325" s="122"/>
      <c r="K325" s="135"/>
      <c r="L325" s="28"/>
      <c r="N325" s="45" t="str">
        <f>IF($G325="", "", IF(COUNTIF('Project List'!$B$11:$B$510, 'Time &amp; Expenses'!$G325)=0, "X", ""))</f>
        <v/>
      </c>
      <c r="P325" s="45" t="str">
        <f>IF('Project List'!$B325="", "", 'Project List'!$B325)</f>
        <v/>
      </c>
    </row>
    <row r="326" spans="1:16" x14ac:dyDescent="0.25">
      <c r="A326" s="28"/>
      <c r="B326" s="74" t="str">
        <f>IF($G326="", "", IF(IFERROR(INDEX('Project List'!$C$11:$C$510, MATCH($G326, 'Project List'!$B$11:$B$510, 0)), "")="", "", IFERROR(INDEX('Project List'!$C$11:$C$510, MATCH($G326, 'Project List'!$B$11:$B$510, 0)), "")))</f>
        <v/>
      </c>
      <c r="C326" s="1" t="str">
        <f>IF($G326="", "", IF(IFERROR(INDEX('Project List'!$D$11:$D$510, MATCH($G326, 'Project List'!$B$11:$B$510, 0)), "")="", "", IFERROR(INDEX('Project List'!$D$11:$D$510, MATCH($G326, 'Project List'!$B$11:$B$510, 0)), "")))</f>
        <v/>
      </c>
      <c r="D326" s="79" t="str">
        <f>IF($G326="", "", IF(IFERROR(INDEX('Project List'!$H$11:$H$510, MATCH($G326, 'Project List'!$B$11:$B$510, 0)), "")="", "", IFERROR(INDEX('Project List'!$H$11:$H$510, MATCH($G326, 'Project List'!$B$11:$B$510, 0)), "")))</f>
        <v/>
      </c>
      <c r="E326" s="67" t="str">
        <f>IF($G326="", "", IF(IFERROR(INDEX('Project List'!$I$11:$I$510, MATCH($G326, 'Project List'!$B$11:$B$510, 0)), "")="", "", IFERROR(INDEX('Project List'!$I$11:$I$510, MATCH($G326, 'Project List'!$B$11:$B$510, 0)), "")))</f>
        <v/>
      </c>
      <c r="F326" s="28"/>
      <c r="G326" s="118"/>
      <c r="H326" s="120"/>
      <c r="I326" s="119"/>
      <c r="J326" s="122"/>
      <c r="K326" s="135"/>
      <c r="L326" s="28"/>
      <c r="N326" s="45" t="str">
        <f>IF($G326="", "", IF(COUNTIF('Project List'!$B$11:$B$510, 'Time &amp; Expenses'!$G326)=0, "X", ""))</f>
        <v/>
      </c>
      <c r="P326" s="45" t="str">
        <f>IF('Project List'!$B326="", "", 'Project List'!$B326)</f>
        <v/>
      </c>
    </row>
    <row r="327" spans="1:16" x14ac:dyDescent="0.25">
      <c r="A327" s="28"/>
      <c r="B327" s="74" t="str">
        <f>IF($G327="", "", IF(IFERROR(INDEX('Project List'!$C$11:$C$510, MATCH($G327, 'Project List'!$B$11:$B$510, 0)), "")="", "", IFERROR(INDEX('Project List'!$C$11:$C$510, MATCH($G327, 'Project List'!$B$11:$B$510, 0)), "")))</f>
        <v/>
      </c>
      <c r="C327" s="1" t="str">
        <f>IF($G327="", "", IF(IFERROR(INDEX('Project List'!$D$11:$D$510, MATCH($G327, 'Project List'!$B$11:$B$510, 0)), "")="", "", IFERROR(INDEX('Project List'!$D$11:$D$510, MATCH($G327, 'Project List'!$B$11:$B$510, 0)), "")))</f>
        <v/>
      </c>
      <c r="D327" s="79" t="str">
        <f>IF($G327="", "", IF(IFERROR(INDEX('Project List'!$H$11:$H$510, MATCH($G327, 'Project List'!$B$11:$B$510, 0)), "")="", "", IFERROR(INDEX('Project List'!$H$11:$H$510, MATCH($G327, 'Project List'!$B$11:$B$510, 0)), "")))</f>
        <v/>
      </c>
      <c r="E327" s="67" t="str">
        <f>IF($G327="", "", IF(IFERROR(INDEX('Project List'!$I$11:$I$510, MATCH($G327, 'Project List'!$B$11:$B$510, 0)), "")="", "", IFERROR(INDEX('Project List'!$I$11:$I$510, MATCH($G327, 'Project List'!$B$11:$B$510, 0)), "")))</f>
        <v/>
      </c>
      <c r="F327" s="28"/>
      <c r="G327" s="118"/>
      <c r="H327" s="120"/>
      <c r="I327" s="119"/>
      <c r="J327" s="122"/>
      <c r="K327" s="135"/>
      <c r="L327" s="28"/>
      <c r="N327" s="45" t="str">
        <f>IF($G327="", "", IF(COUNTIF('Project List'!$B$11:$B$510, 'Time &amp; Expenses'!$G327)=0, "X", ""))</f>
        <v/>
      </c>
      <c r="P327" s="45" t="str">
        <f>IF('Project List'!$B327="", "", 'Project List'!$B327)</f>
        <v/>
      </c>
    </row>
    <row r="328" spans="1:16" x14ac:dyDescent="0.25">
      <c r="A328" s="28"/>
      <c r="B328" s="74" t="str">
        <f>IF($G328="", "", IF(IFERROR(INDEX('Project List'!$C$11:$C$510, MATCH($G328, 'Project List'!$B$11:$B$510, 0)), "")="", "", IFERROR(INDEX('Project List'!$C$11:$C$510, MATCH($G328, 'Project List'!$B$11:$B$510, 0)), "")))</f>
        <v/>
      </c>
      <c r="C328" s="1" t="str">
        <f>IF($G328="", "", IF(IFERROR(INDEX('Project List'!$D$11:$D$510, MATCH($G328, 'Project List'!$B$11:$B$510, 0)), "")="", "", IFERROR(INDEX('Project List'!$D$11:$D$510, MATCH($G328, 'Project List'!$B$11:$B$510, 0)), "")))</f>
        <v/>
      </c>
      <c r="D328" s="79" t="str">
        <f>IF($G328="", "", IF(IFERROR(INDEX('Project List'!$H$11:$H$510, MATCH($G328, 'Project List'!$B$11:$B$510, 0)), "")="", "", IFERROR(INDEX('Project List'!$H$11:$H$510, MATCH($G328, 'Project List'!$B$11:$B$510, 0)), "")))</f>
        <v/>
      </c>
      <c r="E328" s="67" t="str">
        <f>IF($G328="", "", IF(IFERROR(INDEX('Project List'!$I$11:$I$510, MATCH($G328, 'Project List'!$B$11:$B$510, 0)), "")="", "", IFERROR(INDEX('Project List'!$I$11:$I$510, MATCH($G328, 'Project List'!$B$11:$B$510, 0)), "")))</f>
        <v/>
      </c>
      <c r="F328" s="28"/>
      <c r="G328" s="118"/>
      <c r="H328" s="120"/>
      <c r="I328" s="119"/>
      <c r="J328" s="122"/>
      <c r="K328" s="135"/>
      <c r="L328" s="28"/>
      <c r="N328" s="45" t="str">
        <f>IF($G328="", "", IF(COUNTIF('Project List'!$B$11:$B$510, 'Time &amp; Expenses'!$G328)=0, "X", ""))</f>
        <v/>
      </c>
      <c r="P328" s="45" t="str">
        <f>IF('Project List'!$B328="", "", 'Project List'!$B328)</f>
        <v/>
      </c>
    </row>
    <row r="329" spans="1:16" x14ac:dyDescent="0.25">
      <c r="A329" s="28"/>
      <c r="B329" s="74" t="str">
        <f>IF($G329="", "", IF(IFERROR(INDEX('Project List'!$C$11:$C$510, MATCH($G329, 'Project List'!$B$11:$B$510, 0)), "")="", "", IFERROR(INDEX('Project List'!$C$11:$C$510, MATCH($G329, 'Project List'!$B$11:$B$510, 0)), "")))</f>
        <v/>
      </c>
      <c r="C329" s="1" t="str">
        <f>IF($G329="", "", IF(IFERROR(INDEX('Project List'!$D$11:$D$510, MATCH($G329, 'Project List'!$B$11:$B$510, 0)), "")="", "", IFERROR(INDEX('Project List'!$D$11:$D$510, MATCH($G329, 'Project List'!$B$11:$B$510, 0)), "")))</f>
        <v/>
      </c>
      <c r="D329" s="79" t="str">
        <f>IF($G329="", "", IF(IFERROR(INDEX('Project List'!$H$11:$H$510, MATCH($G329, 'Project List'!$B$11:$B$510, 0)), "")="", "", IFERROR(INDEX('Project List'!$H$11:$H$510, MATCH($G329, 'Project List'!$B$11:$B$510, 0)), "")))</f>
        <v/>
      </c>
      <c r="E329" s="67" t="str">
        <f>IF($G329="", "", IF(IFERROR(INDEX('Project List'!$I$11:$I$510, MATCH($G329, 'Project List'!$B$11:$B$510, 0)), "")="", "", IFERROR(INDEX('Project List'!$I$11:$I$510, MATCH($G329, 'Project List'!$B$11:$B$510, 0)), "")))</f>
        <v/>
      </c>
      <c r="F329" s="28"/>
      <c r="G329" s="118"/>
      <c r="H329" s="120"/>
      <c r="I329" s="119"/>
      <c r="J329" s="122"/>
      <c r="K329" s="135"/>
      <c r="L329" s="28"/>
      <c r="N329" s="45" t="str">
        <f>IF($G329="", "", IF(COUNTIF('Project List'!$B$11:$B$510, 'Time &amp; Expenses'!$G329)=0, "X", ""))</f>
        <v/>
      </c>
      <c r="P329" s="45" t="str">
        <f>IF('Project List'!$B329="", "", 'Project List'!$B329)</f>
        <v/>
      </c>
    </row>
    <row r="330" spans="1:16" x14ac:dyDescent="0.25">
      <c r="A330" s="28"/>
      <c r="B330" s="74" t="str">
        <f>IF($G330="", "", IF(IFERROR(INDEX('Project List'!$C$11:$C$510, MATCH($G330, 'Project List'!$B$11:$B$510, 0)), "")="", "", IFERROR(INDEX('Project List'!$C$11:$C$510, MATCH($G330, 'Project List'!$B$11:$B$510, 0)), "")))</f>
        <v/>
      </c>
      <c r="C330" s="1" t="str">
        <f>IF($G330="", "", IF(IFERROR(INDEX('Project List'!$D$11:$D$510, MATCH($G330, 'Project List'!$B$11:$B$510, 0)), "")="", "", IFERROR(INDEX('Project List'!$D$11:$D$510, MATCH($G330, 'Project List'!$B$11:$B$510, 0)), "")))</f>
        <v/>
      </c>
      <c r="D330" s="79" t="str">
        <f>IF($G330="", "", IF(IFERROR(INDEX('Project List'!$H$11:$H$510, MATCH($G330, 'Project List'!$B$11:$B$510, 0)), "")="", "", IFERROR(INDEX('Project List'!$H$11:$H$510, MATCH($G330, 'Project List'!$B$11:$B$510, 0)), "")))</f>
        <v/>
      </c>
      <c r="E330" s="67" t="str">
        <f>IF($G330="", "", IF(IFERROR(INDEX('Project List'!$I$11:$I$510, MATCH($G330, 'Project List'!$B$11:$B$510, 0)), "")="", "", IFERROR(INDEX('Project List'!$I$11:$I$510, MATCH($G330, 'Project List'!$B$11:$B$510, 0)), "")))</f>
        <v/>
      </c>
      <c r="F330" s="28"/>
      <c r="G330" s="118"/>
      <c r="H330" s="120"/>
      <c r="I330" s="119"/>
      <c r="J330" s="122"/>
      <c r="K330" s="135"/>
      <c r="L330" s="28"/>
      <c r="N330" s="45" t="str">
        <f>IF($G330="", "", IF(COUNTIF('Project List'!$B$11:$B$510, 'Time &amp; Expenses'!$G330)=0, "X", ""))</f>
        <v/>
      </c>
      <c r="P330" s="45" t="str">
        <f>IF('Project List'!$B330="", "", 'Project List'!$B330)</f>
        <v/>
      </c>
    </row>
    <row r="331" spans="1:16" x14ac:dyDescent="0.25">
      <c r="A331" s="28"/>
      <c r="B331" s="74" t="str">
        <f>IF($G331="", "", IF(IFERROR(INDEX('Project List'!$C$11:$C$510, MATCH($G331, 'Project List'!$B$11:$B$510, 0)), "")="", "", IFERROR(INDEX('Project List'!$C$11:$C$510, MATCH($G331, 'Project List'!$B$11:$B$510, 0)), "")))</f>
        <v/>
      </c>
      <c r="C331" s="1" t="str">
        <f>IF($G331="", "", IF(IFERROR(INDEX('Project List'!$D$11:$D$510, MATCH($G331, 'Project List'!$B$11:$B$510, 0)), "")="", "", IFERROR(INDEX('Project List'!$D$11:$D$510, MATCH($G331, 'Project List'!$B$11:$B$510, 0)), "")))</f>
        <v/>
      </c>
      <c r="D331" s="79" t="str">
        <f>IF($G331="", "", IF(IFERROR(INDEX('Project List'!$H$11:$H$510, MATCH($G331, 'Project List'!$B$11:$B$510, 0)), "")="", "", IFERROR(INDEX('Project List'!$H$11:$H$510, MATCH($G331, 'Project List'!$B$11:$B$510, 0)), "")))</f>
        <v/>
      </c>
      <c r="E331" s="67" t="str">
        <f>IF($G331="", "", IF(IFERROR(INDEX('Project List'!$I$11:$I$510, MATCH($G331, 'Project List'!$B$11:$B$510, 0)), "")="", "", IFERROR(INDEX('Project List'!$I$11:$I$510, MATCH($G331, 'Project List'!$B$11:$B$510, 0)), "")))</f>
        <v/>
      </c>
      <c r="F331" s="28"/>
      <c r="G331" s="118"/>
      <c r="H331" s="120"/>
      <c r="I331" s="119"/>
      <c r="J331" s="122"/>
      <c r="K331" s="135"/>
      <c r="L331" s="28"/>
      <c r="N331" s="45" t="str">
        <f>IF($G331="", "", IF(COUNTIF('Project List'!$B$11:$B$510, 'Time &amp; Expenses'!$G331)=0, "X", ""))</f>
        <v/>
      </c>
      <c r="P331" s="45" t="str">
        <f>IF('Project List'!$B331="", "", 'Project List'!$B331)</f>
        <v/>
      </c>
    </row>
    <row r="332" spans="1:16" x14ac:dyDescent="0.25">
      <c r="A332" s="28"/>
      <c r="B332" s="74" t="str">
        <f>IF($G332="", "", IF(IFERROR(INDEX('Project List'!$C$11:$C$510, MATCH($G332, 'Project List'!$B$11:$B$510, 0)), "")="", "", IFERROR(INDEX('Project List'!$C$11:$C$510, MATCH($G332, 'Project List'!$B$11:$B$510, 0)), "")))</f>
        <v/>
      </c>
      <c r="C332" s="1" t="str">
        <f>IF($G332="", "", IF(IFERROR(INDEX('Project List'!$D$11:$D$510, MATCH($G332, 'Project List'!$B$11:$B$510, 0)), "")="", "", IFERROR(INDEX('Project List'!$D$11:$D$510, MATCH($G332, 'Project List'!$B$11:$B$510, 0)), "")))</f>
        <v/>
      </c>
      <c r="D332" s="79" t="str">
        <f>IF($G332="", "", IF(IFERROR(INDEX('Project List'!$H$11:$H$510, MATCH($G332, 'Project List'!$B$11:$B$510, 0)), "")="", "", IFERROR(INDEX('Project List'!$H$11:$H$510, MATCH($G332, 'Project List'!$B$11:$B$510, 0)), "")))</f>
        <v/>
      </c>
      <c r="E332" s="67" t="str">
        <f>IF($G332="", "", IF(IFERROR(INDEX('Project List'!$I$11:$I$510, MATCH($G332, 'Project List'!$B$11:$B$510, 0)), "")="", "", IFERROR(INDEX('Project List'!$I$11:$I$510, MATCH($G332, 'Project List'!$B$11:$B$510, 0)), "")))</f>
        <v/>
      </c>
      <c r="F332" s="28"/>
      <c r="G332" s="118"/>
      <c r="H332" s="120"/>
      <c r="I332" s="119"/>
      <c r="J332" s="122"/>
      <c r="K332" s="135"/>
      <c r="L332" s="28"/>
      <c r="N332" s="45" t="str">
        <f>IF($G332="", "", IF(COUNTIF('Project List'!$B$11:$B$510, 'Time &amp; Expenses'!$G332)=0, "X", ""))</f>
        <v/>
      </c>
      <c r="P332" s="45" t="str">
        <f>IF('Project List'!$B332="", "", 'Project List'!$B332)</f>
        <v/>
      </c>
    </row>
    <row r="333" spans="1:16" x14ac:dyDescent="0.25">
      <c r="A333" s="28"/>
      <c r="B333" s="74" t="str">
        <f>IF($G333="", "", IF(IFERROR(INDEX('Project List'!$C$11:$C$510, MATCH($G333, 'Project List'!$B$11:$B$510, 0)), "")="", "", IFERROR(INDEX('Project List'!$C$11:$C$510, MATCH($G333, 'Project List'!$B$11:$B$510, 0)), "")))</f>
        <v/>
      </c>
      <c r="C333" s="1" t="str">
        <f>IF($G333="", "", IF(IFERROR(INDEX('Project List'!$D$11:$D$510, MATCH($G333, 'Project List'!$B$11:$B$510, 0)), "")="", "", IFERROR(INDEX('Project List'!$D$11:$D$510, MATCH($G333, 'Project List'!$B$11:$B$510, 0)), "")))</f>
        <v/>
      </c>
      <c r="D333" s="79" t="str">
        <f>IF($G333="", "", IF(IFERROR(INDEX('Project List'!$H$11:$H$510, MATCH($G333, 'Project List'!$B$11:$B$510, 0)), "")="", "", IFERROR(INDEX('Project List'!$H$11:$H$510, MATCH($G333, 'Project List'!$B$11:$B$510, 0)), "")))</f>
        <v/>
      </c>
      <c r="E333" s="67" t="str">
        <f>IF($G333="", "", IF(IFERROR(INDEX('Project List'!$I$11:$I$510, MATCH($G333, 'Project List'!$B$11:$B$510, 0)), "")="", "", IFERROR(INDEX('Project List'!$I$11:$I$510, MATCH($G333, 'Project List'!$B$11:$B$510, 0)), "")))</f>
        <v/>
      </c>
      <c r="F333" s="28"/>
      <c r="G333" s="118"/>
      <c r="H333" s="120"/>
      <c r="I333" s="119"/>
      <c r="J333" s="122"/>
      <c r="K333" s="135"/>
      <c r="L333" s="28"/>
      <c r="N333" s="45" t="str">
        <f>IF($G333="", "", IF(COUNTIF('Project List'!$B$11:$B$510, 'Time &amp; Expenses'!$G333)=0, "X", ""))</f>
        <v/>
      </c>
      <c r="P333" s="45" t="str">
        <f>IF('Project List'!$B333="", "", 'Project List'!$B333)</f>
        <v/>
      </c>
    </row>
    <row r="334" spans="1:16" x14ac:dyDescent="0.25">
      <c r="A334" s="28"/>
      <c r="B334" s="74" t="str">
        <f>IF($G334="", "", IF(IFERROR(INDEX('Project List'!$C$11:$C$510, MATCH($G334, 'Project List'!$B$11:$B$510, 0)), "")="", "", IFERROR(INDEX('Project List'!$C$11:$C$510, MATCH($G334, 'Project List'!$B$11:$B$510, 0)), "")))</f>
        <v/>
      </c>
      <c r="C334" s="1" t="str">
        <f>IF($G334="", "", IF(IFERROR(INDEX('Project List'!$D$11:$D$510, MATCH($G334, 'Project List'!$B$11:$B$510, 0)), "")="", "", IFERROR(INDEX('Project List'!$D$11:$D$510, MATCH($G334, 'Project List'!$B$11:$B$510, 0)), "")))</f>
        <v/>
      </c>
      <c r="D334" s="79" t="str">
        <f>IF($G334="", "", IF(IFERROR(INDEX('Project List'!$H$11:$H$510, MATCH($G334, 'Project List'!$B$11:$B$510, 0)), "")="", "", IFERROR(INDEX('Project List'!$H$11:$H$510, MATCH($G334, 'Project List'!$B$11:$B$510, 0)), "")))</f>
        <v/>
      </c>
      <c r="E334" s="67" t="str">
        <f>IF($G334="", "", IF(IFERROR(INDEX('Project List'!$I$11:$I$510, MATCH($G334, 'Project List'!$B$11:$B$510, 0)), "")="", "", IFERROR(INDEX('Project List'!$I$11:$I$510, MATCH($G334, 'Project List'!$B$11:$B$510, 0)), "")))</f>
        <v/>
      </c>
      <c r="F334" s="28"/>
      <c r="G334" s="118"/>
      <c r="H334" s="120"/>
      <c r="I334" s="119"/>
      <c r="J334" s="122"/>
      <c r="K334" s="135"/>
      <c r="L334" s="28"/>
      <c r="N334" s="45" t="str">
        <f>IF($G334="", "", IF(COUNTIF('Project List'!$B$11:$B$510, 'Time &amp; Expenses'!$G334)=0, "X", ""))</f>
        <v/>
      </c>
      <c r="P334" s="45" t="str">
        <f>IF('Project List'!$B334="", "", 'Project List'!$B334)</f>
        <v/>
      </c>
    </row>
    <row r="335" spans="1:16" x14ac:dyDescent="0.25">
      <c r="A335" s="28"/>
      <c r="B335" s="74" t="str">
        <f>IF($G335="", "", IF(IFERROR(INDEX('Project List'!$C$11:$C$510, MATCH($G335, 'Project List'!$B$11:$B$510, 0)), "")="", "", IFERROR(INDEX('Project List'!$C$11:$C$510, MATCH($G335, 'Project List'!$B$11:$B$510, 0)), "")))</f>
        <v/>
      </c>
      <c r="C335" s="1" t="str">
        <f>IF($G335="", "", IF(IFERROR(INDEX('Project List'!$D$11:$D$510, MATCH($G335, 'Project List'!$B$11:$B$510, 0)), "")="", "", IFERROR(INDEX('Project List'!$D$11:$D$510, MATCH($G335, 'Project List'!$B$11:$B$510, 0)), "")))</f>
        <v/>
      </c>
      <c r="D335" s="79" t="str">
        <f>IF($G335="", "", IF(IFERROR(INDEX('Project List'!$H$11:$H$510, MATCH($G335, 'Project List'!$B$11:$B$510, 0)), "")="", "", IFERROR(INDEX('Project List'!$H$11:$H$510, MATCH($G335, 'Project List'!$B$11:$B$510, 0)), "")))</f>
        <v/>
      </c>
      <c r="E335" s="67" t="str">
        <f>IF($G335="", "", IF(IFERROR(INDEX('Project List'!$I$11:$I$510, MATCH($G335, 'Project List'!$B$11:$B$510, 0)), "")="", "", IFERROR(INDEX('Project List'!$I$11:$I$510, MATCH($G335, 'Project List'!$B$11:$B$510, 0)), "")))</f>
        <v/>
      </c>
      <c r="F335" s="28"/>
      <c r="G335" s="118"/>
      <c r="H335" s="120"/>
      <c r="I335" s="119"/>
      <c r="J335" s="122"/>
      <c r="K335" s="135"/>
      <c r="L335" s="28"/>
      <c r="N335" s="45" t="str">
        <f>IF($G335="", "", IF(COUNTIF('Project List'!$B$11:$B$510, 'Time &amp; Expenses'!$G335)=0, "X", ""))</f>
        <v/>
      </c>
      <c r="P335" s="45" t="str">
        <f>IF('Project List'!$B335="", "", 'Project List'!$B335)</f>
        <v/>
      </c>
    </row>
    <row r="336" spans="1:16" x14ac:dyDescent="0.25">
      <c r="A336" s="28"/>
      <c r="B336" s="74" t="str">
        <f>IF($G336="", "", IF(IFERROR(INDEX('Project List'!$C$11:$C$510, MATCH($G336, 'Project List'!$B$11:$B$510, 0)), "")="", "", IFERROR(INDEX('Project List'!$C$11:$C$510, MATCH($G336, 'Project List'!$B$11:$B$510, 0)), "")))</f>
        <v/>
      </c>
      <c r="C336" s="1" t="str">
        <f>IF($G336="", "", IF(IFERROR(INDEX('Project List'!$D$11:$D$510, MATCH($G336, 'Project List'!$B$11:$B$510, 0)), "")="", "", IFERROR(INDEX('Project List'!$D$11:$D$510, MATCH($G336, 'Project List'!$B$11:$B$510, 0)), "")))</f>
        <v/>
      </c>
      <c r="D336" s="79" t="str">
        <f>IF($G336="", "", IF(IFERROR(INDEX('Project List'!$H$11:$H$510, MATCH($G336, 'Project List'!$B$11:$B$510, 0)), "")="", "", IFERROR(INDEX('Project List'!$H$11:$H$510, MATCH($G336, 'Project List'!$B$11:$B$510, 0)), "")))</f>
        <v/>
      </c>
      <c r="E336" s="67" t="str">
        <f>IF($G336="", "", IF(IFERROR(INDEX('Project List'!$I$11:$I$510, MATCH($G336, 'Project List'!$B$11:$B$510, 0)), "")="", "", IFERROR(INDEX('Project List'!$I$11:$I$510, MATCH($G336, 'Project List'!$B$11:$B$510, 0)), "")))</f>
        <v/>
      </c>
      <c r="F336" s="28"/>
      <c r="G336" s="118"/>
      <c r="H336" s="120"/>
      <c r="I336" s="119"/>
      <c r="J336" s="122"/>
      <c r="K336" s="135"/>
      <c r="L336" s="28"/>
      <c r="N336" s="45" t="str">
        <f>IF($G336="", "", IF(COUNTIF('Project List'!$B$11:$B$510, 'Time &amp; Expenses'!$G336)=0, "X", ""))</f>
        <v/>
      </c>
      <c r="P336" s="45" t="str">
        <f>IF('Project List'!$B336="", "", 'Project List'!$B336)</f>
        <v/>
      </c>
    </row>
    <row r="337" spans="1:16" x14ac:dyDescent="0.25">
      <c r="A337" s="28"/>
      <c r="B337" s="74" t="str">
        <f>IF($G337="", "", IF(IFERROR(INDEX('Project List'!$C$11:$C$510, MATCH($G337, 'Project List'!$B$11:$B$510, 0)), "")="", "", IFERROR(INDEX('Project List'!$C$11:$C$510, MATCH($G337, 'Project List'!$B$11:$B$510, 0)), "")))</f>
        <v/>
      </c>
      <c r="C337" s="1" t="str">
        <f>IF($G337="", "", IF(IFERROR(INDEX('Project List'!$D$11:$D$510, MATCH($G337, 'Project List'!$B$11:$B$510, 0)), "")="", "", IFERROR(INDEX('Project List'!$D$11:$D$510, MATCH($G337, 'Project List'!$B$11:$B$510, 0)), "")))</f>
        <v/>
      </c>
      <c r="D337" s="79" t="str">
        <f>IF($G337="", "", IF(IFERROR(INDEX('Project List'!$H$11:$H$510, MATCH($G337, 'Project List'!$B$11:$B$510, 0)), "")="", "", IFERROR(INDEX('Project List'!$H$11:$H$510, MATCH($G337, 'Project List'!$B$11:$B$510, 0)), "")))</f>
        <v/>
      </c>
      <c r="E337" s="67" t="str">
        <f>IF($G337="", "", IF(IFERROR(INDEX('Project List'!$I$11:$I$510, MATCH($G337, 'Project List'!$B$11:$B$510, 0)), "")="", "", IFERROR(INDEX('Project List'!$I$11:$I$510, MATCH($G337, 'Project List'!$B$11:$B$510, 0)), "")))</f>
        <v/>
      </c>
      <c r="F337" s="28"/>
      <c r="G337" s="118"/>
      <c r="H337" s="120"/>
      <c r="I337" s="119"/>
      <c r="J337" s="122"/>
      <c r="K337" s="135"/>
      <c r="L337" s="28"/>
      <c r="N337" s="45" t="str">
        <f>IF($G337="", "", IF(COUNTIF('Project List'!$B$11:$B$510, 'Time &amp; Expenses'!$G337)=0, "X", ""))</f>
        <v/>
      </c>
      <c r="P337" s="45" t="str">
        <f>IF('Project List'!$B337="", "", 'Project List'!$B337)</f>
        <v/>
      </c>
    </row>
    <row r="338" spans="1:16" x14ac:dyDescent="0.25">
      <c r="A338" s="28"/>
      <c r="B338" s="74" t="str">
        <f>IF($G338="", "", IF(IFERROR(INDEX('Project List'!$C$11:$C$510, MATCH($G338, 'Project List'!$B$11:$B$510, 0)), "")="", "", IFERROR(INDEX('Project List'!$C$11:$C$510, MATCH($G338, 'Project List'!$B$11:$B$510, 0)), "")))</f>
        <v/>
      </c>
      <c r="C338" s="1" t="str">
        <f>IF($G338="", "", IF(IFERROR(INDEX('Project List'!$D$11:$D$510, MATCH($G338, 'Project List'!$B$11:$B$510, 0)), "")="", "", IFERROR(INDEX('Project List'!$D$11:$D$510, MATCH($G338, 'Project List'!$B$11:$B$510, 0)), "")))</f>
        <v/>
      </c>
      <c r="D338" s="79" t="str">
        <f>IF($G338="", "", IF(IFERROR(INDEX('Project List'!$H$11:$H$510, MATCH($G338, 'Project List'!$B$11:$B$510, 0)), "")="", "", IFERROR(INDEX('Project List'!$H$11:$H$510, MATCH($G338, 'Project List'!$B$11:$B$510, 0)), "")))</f>
        <v/>
      </c>
      <c r="E338" s="67" t="str">
        <f>IF($G338="", "", IF(IFERROR(INDEX('Project List'!$I$11:$I$510, MATCH($G338, 'Project List'!$B$11:$B$510, 0)), "")="", "", IFERROR(INDEX('Project List'!$I$11:$I$510, MATCH($G338, 'Project List'!$B$11:$B$510, 0)), "")))</f>
        <v/>
      </c>
      <c r="F338" s="28"/>
      <c r="G338" s="118"/>
      <c r="H338" s="120"/>
      <c r="I338" s="119"/>
      <c r="J338" s="122"/>
      <c r="K338" s="135"/>
      <c r="L338" s="28"/>
      <c r="N338" s="45" t="str">
        <f>IF($G338="", "", IF(COUNTIF('Project List'!$B$11:$B$510, 'Time &amp; Expenses'!$G338)=0, "X", ""))</f>
        <v/>
      </c>
      <c r="P338" s="45" t="str">
        <f>IF('Project List'!$B338="", "", 'Project List'!$B338)</f>
        <v/>
      </c>
    </row>
    <row r="339" spans="1:16" x14ac:dyDescent="0.25">
      <c r="A339" s="28"/>
      <c r="B339" s="74" t="str">
        <f>IF($G339="", "", IF(IFERROR(INDEX('Project List'!$C$11:$C$510, MATCH($G339, 'Project List'!$B$11:$B$510, 0)), "")="", "", IFERROR(INDEX('Project List'!$C$11:$C$510, MATCH($G339, 'Project List'!$B$11:$B$510, 0)), "")))</f>
        <v/>
      </c>
      <c r="C339" s="1" t="str">
        <f>IF($G339="", "", IF(IFERROR(INDEX('Project List'!$D$11:$D$510, MATCH($G339, 'Project List'!$B$11:$B$510, 0)), "")="", "", IFERROR(INDEX('Project List'!$D$11:$D$510, MATCH($G339, 'Project List'!$B$11:$B$510, 0)), "")))</f>
        <v/>
      </c>
      <c r="D339" s="79" t="str">
        <f>IF($G339="", "", IF(IFERROR(INDEX('Project List'!$H$11:$H$510, MATCH($G339, 'Project List'!$B$11:$B$510, 0)), "")="", "", IFERROR(INDEX('Project List'!$H$11:$H$510, MATCH($G339, 'Project List'!$B$11:$B$510, 0)), "")))</f>
        <v/>
      </c>
      <c r="E339" s="67" t="str">
        <f>IF($G339="", "", IF(IFERROR(INDEX('Project List'!$I$11:$I$510, MATCH($G339, 'Project List'!$B$11:$B$510, 0)), "")="", "", IFERROR(INDEX('Project List'!$I$11:$I$510, MATCH($G339, 'Project List'!$B$11:$B$510, 0)), "")))</f>
        <v/>
      </c>
      <c r="F339" s="28"/>
      <c r="G339" s="118"/>
      <c r="H339" s="120"/>
      <c r="I339" s="119"/>
      <c r="J339" s="122"/>
      <c r="K339" s="135"/>
      <c r="L339" s="28"/>
      <c r="N339" s="45" t="str">
        <f>IF($G339="", "", IF(COUNTIF('Project List'!$B$11:$B$510, 'Time &amp; Expenses'!$G339)=0, "X", ""))</f>
        <v/>
      </c>
      <c r="P339" s="45" t="str">
        <f>IF('Project List'!$B339="", "", 'Project List'!$B339)</f>
        <v/>
      </c>
    </row>
    <row r="340" spans="1:16" x14ac:dyDescent="0.25">
      <c r="A340" s="28"/>
      <c r="B340" s="74" t="str">
        <f>IF($G340="", "", IF(IFERROR(INDEX('Project List'!$C$11:$C$510, MATCH($G340, 'Project List'!$B$11:$B$510, 0)), "")="", "", IFERROR(INDEX('Project List'!$C$11:$C$510, MATCH($G340, 'Project List'!$B$11:$B$510, 0)), "")))</f>
        <v/>
      </c>
      <c r="C340" s="1" t="str">
        <f>IF($G340="", "", IF(IFERROR(INDEX('Project List'!$D$11:$D$510, MATCH($G340, 'Project List'!$B$11:$B$510, 0)), "")="", "", IFERROR(INDEX('Project List'!$D$11:$D$510, MATCH($G340, 'Project List'!$B$11:$B$510, 0)), "")))</f>
        <v/>
      </c>
      <c r="D340" s="79" t="str">
        <f>IF($G340="", "", IF(IFERROR(INDEX('Project List'!$H$11:$H$510, MATCH($G340, 'Project List'!$B$11:$B$510, 0)), "")="", "", IFERROR(INDEX('Project List'!$H$11:$H$510, MATCH($G340, 'Project List'!$B$11:$B$510, 0)), "")))</f>
        <v/>
      </c>
      <c r="E340" s="67" t="str">
        <f>IF($G340="", "", IF(IFERROR(INDEX('Project List'!$I$11:$I$510, MATCH($G340, 'Project List'!$B$11:$B$510, 0)), "")="", "", IFERROR(INDEX('Project List'!$I$11:$I$510, MATCH($G340, 'Project List'!$B$11:$B$510, 0)), "")))</f>
        <v/>
      </c>
      <c r="F340" s="28"/>
      <c r="G340" s="118"/>
      <c r="H340" s="120"/>
      <c r="I340" s="119"/>
      <c r="J340" s="122"/>
      <c r="K340" s="135"/>
      <c r="L340" s="28"/>
      <c r="N340" s="45" t="str">
        <f>IF($G340="", "", IF(COUNTIF('Project List'!$B$11:$B$510, 'Time &amp; Expenses'!$G340)=0, "X", ""))</f>
        <v/>
      </c>
      <c r="P340" s="45" t="str">
        <f>IF('Project List'!$B340="", "", 'Project List'!$B340)</f>
        <v/>
      </c>
    </row>
    <row r="341" spans="1:16" x14ac:dyDescent="0.25">
      <c r="A341" s="28"/>
      <c r="B341" s="74" t="str">
        <f>IF($G341="", "", IF(IFERROR(INDEX('Project List'!$C$11:$C$510, MATCH($G341, 'Project List'!$B$11:$B$510, 0)), "")="", "", IFERROR(INDEX('Project List'!$C$11:$C$510, MATCH($G341, 'Project List'!$B$11:$B$510, 0)), "")))</f>
        <v/>
      </c>
      <c r="C341" s="1" t="str">
        <f>IF($G341="", "", IF(IFERROR(INDEX('Project List'!$D$11:$D$510, MATCH($G341, 'Project List'!$B$11:$B$510, 0)), "")="", "", IFERROR(INDEX('Project List'!$D$11:$D$510, MATCH($G341, 'Project List'!$B$11:$B$510, 0)), "")))</f>
        <v/>
      </c>
      <c r="D341" s="79" t="str">
        <f>IF($G341="", "", IF(IFERROR(INDEX('Project List'!$H$11:$H$510, MATCH($G341, 'Project List'!$B$11:$B$510, 0)), "")="", "", IFERROR(INDEX('Project List'!$H$11:$H$510, MATCH($G341, 'Project List'!$B$11:$B$510, 0)), "")))</f>
        <v/>
      </c>
      <c r="E341" s="67" t="str">
        <f>IF($G341="", "", IF(IFERROR(INDEX('Project List'!$I$11:$I$510, MATCH($G341, 'Project List'!$B$11:$B$510, 0)), "")="", "", IFERROR(INDEX('Project List'!$I$11:$I$510, MATCH($G341, 'Project List'!$B$11:$B$510, 0)), "")))</f>
        <v/>
      </c>
      <c r="F341" s="28"/>
      <c r="G341" s="118"/>
      <c r="H341" s="120"/>
      <c r="I341" s="119"/>
      <c r="J341" s="122"/>
      <c r="K341" s="135"/>
      <c r="L341" s="28"/>
      <c r="N341" s="45" t="str">
        <f>IF($G341="", "", IF(COUNTIF('Project List'!$B$11:$B$510, 'Time &amp; Expenses'!$G341)=0, "X", ""))</f>
        <v/>
      </c>
      <c r="P341" s="45" t="str">
        <f>IF('Project List'!$B341="", "", 'Project List'!$B341)</f>
        <v/>
      </c>
    </row>
    <row r="342" spans="1:16" x14ac:dyDescent="0.25">
      <c r="A342" s="28"/>
      <c r="B342" s="74" t="str">
        <f>IF($G342="", "", IF(IFERROR(INDEX('Project List'!$C$11:$C$510, MATCH($G342, 'Project List'!$B$11:$B$510, 0)), "")="", "", IFERROR(INDEX('Project List'!$C$11:$C$510, MATCH($G342, 'Project List'!$B$11:$B$510, 0)), "")))</f>
        <v/>
      </c>
      <c r="C342" s="1" t="str">
        <f>IF($G342="", "", IF(IFERROR(INDEX('Project List'!$D$11:$D$510, MATCH($G342, 'Project List'!$B$11:$B$510, 0)), "")="", "", IFERROR(INDEX('Project List'!$D$11:$D$510, MATCH($G342, 'Project List'!$B$11:$B$510, 0)), "")))</f>
        <v/>
      </c>
      <c r="D342" s="79" t="str">
        <f>IF($G342="", "", IF(IFERROR(INDEX('Project List'!$H$11:$H$510, MATCH($G342, 'Project List'!$B$11:$B$510, 0)), "")="", "", IFERROR(INDEX('Project List'!$H$11:$H$510, MATCH($G342, 'Project List'!$B$11:$B$510, 0)), "")))</f>
        <v/>
      </c>
      <c r="E342" s="67" t="str">
        <f>IF($G342="", "", IF(IFERROR(INDEX('Project List'!$I$11:$I$510, MATCH($G342, 'Project List'!$B$11:$B$510, 0)), "")="", "", IFERROR(INDEX('Project List'!$I$11:$I$510, MATCH($G342, 'Project List'!$B$11:$B$510, 0)), "")))</f>
        <v/>
      </c>
      <c r="F342" s="28"/>
      <c r="G342" s="118"/>
      <c r="H342" s="120"/>
      <c r="I342" s="119"/>
      <c r="J342" s="122"/>
      <c r="K342" s="135"/>
      <c r="L342" s="28"/>
      <c r="N342" s="45" t="str">
        <f>IF($G342="", "", IF(COUNTIF('Project List'!$B$11:$B$510, 'Time &amp; Expenses'!$G342)=0, "X", ""))</f>
        <v/>
      </c>
      <c r="P342" s="45" t="str">
        <f>IF('Project List'!$B342="", "", 'Project List'!$B342)</f>
        <v/>
      </c>
    </row>
    <row r="343" spans="1:16" x14ac:dyDescent="0.25">
      <c r="A343" s="28"/>
      <c r="B343" s="74" t="str">
        <f>IF($G343="", "", IF(IFERROR(INDEX('Project List'!$C$11:$C$510, MATCH($G343, 'Project List'!$B$11:$B$510, 0)), "")="", "", IFERROR(INDEX('Project List'!$C$11:$C$510, MATCH($G343, 'Project List'!$B$11:$B$510, 0)), "")))</f>
        <v/>
      </c>
      <c r="C343" s="1" t="str">
        <f>IF($G343="", "", IF(IFERROR(INDEX('Project List'!$D$11:$D$510, MATCH($G343, 'Project List'!$B$11:$B$510, 0)), "")="", "", IFERROR(INDEX('Project List'!$D$11:$D$510, MATCH($G343, 'Project List'!$B$11:$B$510, 0)), "")))</f>
        <v/>
      </c>
      <c r="D343" s="79" t="str">
        <f>IF($G343="", "", IF(IFERROR(INDEX('Project List'!$H$11:$H$510, MATCH($G343, 'Project List'!$B$11:$B$510, 0)), "")="", "", IFERROR(INDEX('Project List'!$H$11:$H$510, MATCH($G343, 'Project List'!$B$11:$B$510, 0)), "")))</f>
        <v/>
      </c>
      <c r="E343" s="67" t="str">
        <f>IF($G343="", "", IF(IFERROR(INDEX('Project List'!$I$11:$I$510, MATCH($G343, 'Project List'!$B$11:$B$510, 0)), "")="", "", IFERROR(INDEX('Project List'!$I$11:$I$510, MATCH($G343, 'Project List'!$B$11:$B$510, 0)), "")))</f>
        <v/>
      </c>
      <c r="F343" s="28"/>
      <c r="G343" s="118"/>
      <c r="H343" s="120"/>
      <c r="I343" s="119"/>
      <c r="J343" s="122"/>
      <c r="K343" s="135"/>
      <c r="L343" s="28"/>
      <c r="N343" s="45" t="str">
        <f>IF($G343="", "", IF(COUNTIF('Project List'!$B$11:$B$510, 'Time &amp; Expenses'!$G343)=0, "X", ""))</f>
        <v/>
      </c>
      <c r="P343" s="45" t="str">
        <f>IF('Project List'!$B343="", "", 'Project List'!$B343)</f>
        <v/>
      </c>
    </row>
    <row r="344" spans="1:16" x14ac:dyDescent="0.25">
      <c r="A344" s="28"/>
      <c r="B344" s="74" t="str">
        <f>IF($G344="", "", IF(IFERROR(INDEX('Project List'!$C$11:$C$510, MATCH($G344, 'Project List'!$B$11:$B$510, 0)), "")="", "", IFERROR(INDEX('Project List'!$C$11:$C$510, MATCH($G344, 'Project List'!$B$11:$B$510, 0)), "")))</f>
        <v/>
      </c>
      <c r="C344" s="1" t="str">
        <f>IF($G344="", "", IF(IFERROR(INDEX('Project List'!$D$11:$D$510, MATCH($G344, 'Project List'!$B$11:$B$510, 0)), "")="", "", IFERROR(INDEX('Project List'!$D$11:$D$510, MATCH($G344, 'Project List'!$B$11:$B$510, 0)), "")))</f>
        <v/>
      </c>
      <c r="D344" s="79" t="str">
        <f>IF($G344="", "", IF(IFERROR(INDEX('Project List'!$H$11:$H$510, MATCH($G344, 'Project List'!$B$11:$B$510, 0)), "")="", "", IFERROR(INDEX('Project List'!$H$11:$H$510, MATCH($G344, 'Project List'!$B$11:$B$510, 0)), "")))</f>
        <v/>
      </c>
      <c r="E344" s="67" t="str">
        <f>IF($G344="", "", IF(IFERROR(INDEX('Project List'!$I$11:$I$510, MATCH($G344, 'Project List'!$B$11:$B$510, 0)), "")="", "", IFERROR(INDEX('Project List'!$I$11:$I$510, MATCH($G344, 'Project List'!$B$11:$B$510, 0)), "")))</f>
        <v/>
      </c>
      <c r="F344" s="28"/>
      <c r="G344" s="118"/>
      <c r="H344" s="120"/>
      <c r="I344" s="119"/>
      <c r="J344" s="122"/>
      <c r="K344" s="135"/>
      <c r="L344" s="28"/>
      <c r="N344" s="45" t="str">
        <f>IF($G344="", "", IF(COUNTIF('Project List'!$B$11:$B$510, 'Time &amp; Expenses'!$G344)=0, "X", ""))</f>
        <v/>
      </c>
      <c r="P344" s="45" t="str">
        <f>IF('Project List'!$B344="", "", 'Project List'!$B344)</f>
        <v/>
      </c>
    </row>
    <row r="345" spans="1:16" x14ac:dyDescent="0.25">
      <c r="A345" s="28"/>
      <c r="B345" s="74" t="str">
        <f>IF($G345="", "", IF(IFERROR(INDEX('Project List'!$C$11:$C$510, MATCH($G345, 'Project List'!$B$11:$B$510, 0)), "")="", "", IFERROR(INDEX('Project List'!$C$11:$C$510, MATCH($G345, 'Project List'!$B$11:$B$510, 0)), "")))</f>
        <v/>
      </c>
      <c r="C345" s="1" t="str">
        <f>IF($G345="", "", IF(IFERROR(INDEX('Project List'!$D$11:$D$510, MATCH($G345, 'Project List'!$B$11:$B$510, 0)), "")="", "", IFERROR(INDEX('Project List'!$D$11:$D$510, MATCH($G345, 'Project List'!$B$11:$B$510, 0)), "")))</f>
        <v/>
      </c>
      <c r="D345" s="79" t="str">
        <f>IF($G345="", "", IF(IFERROR(INDEX('Project List'!$H$11:$H$510, MATCH($G345, 'Project List'!$B$11:$B$510, 0)), "")="", "", IFERROR(INDEX('Project List'!$H$11:$H$510, MATCH($G345, 'Project List'!$B$11:$B$510, 0)), "")))</f>
        <v/>
      </c>
      <c r="E345" s="67" t="str">
        <f>IF($G345="", "", IF(IFERROR(INDEX('Project List'!$I$11:$I$510, MATCH($G345, 'Project List'!$B$11:$B$510, 0)), "")="", "", IFERROR(INDEX('Project List'!$I$11:$I$510, MATCH($G345, 'Project List'!$B$11:$B$510, 0)), "")))</f>
        <v/>
      </c>
      <c r="F345" s="28"/>
      <c r="G345" s="118"/>
      <c r="H345" s="120"/>
      <c r="I345" s="119"/>
      <c r="J345" s="122"/>
      <c r="K345" s="135"/>
      <c r="L345" s="28"/>
      <c r="N345" s="45" t="str">
        <f>IF($G345="", "", IF(COUNTIF('Project List'!$B$11:$B$510, 'Time &amp; Expenses'!$G345)=0, "X", ""))</f>
        <v/>
      </c>
      <c r="P345" s="45" t="str">
        <f>IF('Project List'!$B345="", "", 'Project List'!$B345)</f>
        <v/>
      </c>
    </row>
    <row r="346" spans="1:16" x14ac:dyDescent="0.25">
      <c r="A346" s="28"/>
      <c r="B346" s="74" t="str">
        <f>IF($G346="", "", IF(IFERROR(INDEX('Project List'!$C$11:$C$510, MATCH($G346, 'Project List'!$B$11:$B$510, 0)), "")="", "", IFERROR(INDEX('Project List'!$C$11:$C$510, MATCH($G346, 'Project List'!$B$11:$B$510, 0)), "")))</f>
        <v/>
      </c>
      <c r="C346" s="1" t="str">
        <f>IF($G346="", "", IF(IFERROR(INDEX('Project List'!$D$11:$D$510, MATCH($G346, 'Project List'!$B$11:$B$510, 0)), "")="", "", IFERROR(INDEX('Project List'!$D$11:$D$510, MATCH($G346, 'Project List'!$B$11:$B$510, 0)), "")))</f>
        <v/>
      </c>
      <c r="D346" s="79" t="str">
        <f>IF($G346="", "", IF(IFERROR(INDEX('Project List'!$H$11:$H$510, MATCH($G346, 'Project List'!$B$11:$B$510, 0)), "")="", "", IFERROR(INDEX('Project List'!$H$11:$H$510, MATCH($G346, 'Project List'!$B$11:$B$510, 0)), "")))</f>
        <v/>
      </c>
      <c r="E346" s="67" t="str">
        <f>IF($G346="", "", IF(IFERROR(INDEX('Project List'!$I$11:$I$510, MATCH($G346, 'Project List'!$B$11:$B$510, 0)), "")="", "", IFERROR(INDEX('Project List'!$I$11:$I$510, MATCH($G346, 'Project List'!$B$11:$B$510, 0)), "")))</f>
        <v/>
      </c>
      <c r="F346" s="28"/>
      <c r="G346" s="118"/>
      <c r="H346" s="120"/>
      <c r="I346" s="119"/>
      <c r="J346" s="122"/>
      <c r="K346" s="135"/>
      <c r="L346" s="28"/>
      <c r="N346" s="45" t="str">
        <f>IF($G346="", "", IF(COUNTIF('Project List'!$B$11:$B$510, 'Time &amp; Expenses'!$G346)=0, "X", ""))</f>
        <v/>
      </c>
      <c r="P346" s="45" t="str">
        <f>IF('Project List'!$B346="", "", 'Project List'!$B346)</f>
        <v/>
      </c>
    </row>
    <row r="347" spans="1:16" x14ac:dyDescent="0.25">
      <c r="A347" s="28"/>
      <c r="B347" s="74" t="str">
        <f>IF($G347="", "", IF(IFERROR(INDEX('Project List'!$C$11:$C$510, MATCH($G347, 'Project List'!$B$11:$B$510, 0)), "")="", "", IFERROR(INDEX('Project List'!$C$11:$C$510, MATCH($G347, 'Project List'!$B$11:$B$510, 0)), "")))</f>
        <v/>
      </c>
      <c r="C347" s="1" t="str">
        <f>IF($G347="", "", IF(IFERROR(INDEX('Project List'!$D$11:$D$510, MATCH($G347, 'Project List'!$B$11:$B$510, 0)), "")="", "", IFERROR(INDEX('Project List'!$D$11:$D$510, MATCH($G347, 'Project List'!$B$11:$B$510, 0)), "")))</f>
        <v/>
      </c>
      <c r="D347" s="79" t="str">
        <f>IF($G347="", "", IF(IFERROR(INDEX('Project List'!$H$11:$H$510, MATCH($G347, 'Project List'!$B$11:$B$510, 0)), "")="", "", IFERROR(INDEX('Project List'!$H$11:$H$510, MATCH($G347, 'Project List'!$B$11:$B$510, 0)), "")))</f>
        <v/>
      </c>
      <c r="E347" s="67" t="str">
        <f>IF($G347="", "", IF(IFERROR(INDEX('Project List'!$I$11:$I$510, MATCH($G347, 'Project List'!$B$11:$B$510, 0)), "")="", "", IFERROR(INDEX('Project List'!$I$11:$I$510, MATCH($G347, 'Project List'!$B$11:$B$510, 0)), "")))</f>
        <v/>
      </c>
      <c r="F347" s="28"/>
      <c r="G347" s="118"/>
      <c r="H347" s="120"/>
      <c r="I347" s="119"/>
      <c r="J347" s="122"/>
      <c r="K347" s="135"/>
      <c r="L347" s="28"/>
      <c r="N347" s="45" t="str">
        <f>IF($G347="", "", IF(COUNTIF('Project List'!$B$11:$B$510, 'Time &amp; Expenses'!$G347)=0, "X", ""))</f>
        <v/>
      </c>
      <c r="P347" s="45" t="str">
        <f>IF('Project List'!$B347="", "", 'Project List'!$B347)</f>
        <v/>
      </c>
    </row>
    <row r="348" spans="1:16" x14ac:dyDescent="0.25">
      <c r="A348" s="28"/>
      <c r="B348" s="74" t="str">
        <f>IF($G348="", "", IF(IFERROR(INDEX('Project List'!$C$11:$C$510, MATCH($G348, 'Project List'!$B$11:$B$510, 0)), "")="", "", IFERROR(INDEX('Project List'!$C$11:$C$510, MATCH($G348, 'Project List'!$B$11:$B$510, 0)), "")))</f>
        <v/>
      </c>
      <c r="C348" s="1" t="str">
        <f>IF($G348="", "", IF(IFERROR(INDEX('Project List'!$D$11:$D$510, MATCH($G348, 'Project List'!$B$11:$B$510, 0)), "")="", "", IFERROR(INDEX('Project List'!$D$11:$D$510, MATCH($G348, 'Project List'!$B$11:$B$510, 0)), "")))</f>
        <v/>
      </c>
      <c r="D348" s="79" t="str">
        <f>IF($G348="", "", IF(IFERROR(INDEX('Project List'!$H$11:$H$510, MATCH($G348, 'Project List'!$B$11:$B$510, 0)), "")="", "", IFERROR(INDEX('Project List'!$H$11:$H$510, MATCH($G348, 'Project List'!$B$11:$B$510, 0)), "")))</f>
        <v/>
      </c>
      <c r="E348" s="67" t="str">
        <f>IF($G348="", "", IF(IFERROR(INDEX('Project List'!$I$11:$I$510, MATCH($G348, 'Project List'!$B$11:$B$510, 0)), "")="", "", IFERROR(INDEX('Project List'!$I$11:$I$510, MATCH($G348, 'Project List'!$B$11:$B$510, 0)), "")))</f>
        <v/>
      </c>
      <c r="F348" s="28"/>
      <c r="G348" s="118"/>
      <c r="H348" s="120"/>
      <c r="I348" s="119"/>
      <c r="J348" s="122"/>
      <c r="K348" s="135"/>
      <c r="L348" s="28"/>
      <c r="N348" s="45" t="str">
        <f>IF($G348="", "", IF(COUNTIF('Project List'!$B$11:$B$510, 'Time &amp; Expenses'!$G348)=0, "X", ""))</f>
        <v/>
      </c>
      <c r="P348" s="45" t="str">
        <f>IF('Project List'!$B348="", "", 'Project List'!$B348)</f>
        <v/>
      </c>
    </row>
    <row r="349" spans="1:16" x14ac:dyDescent="0.25">
      <c r="A349" s="28"/>
      <c r="B349" s="74" t="str">
        <f>IF($G349="", "", IF(IFERROR(INDEX('Project List'!$C$11:$C$510, MATCH($G349, 'Project List'!$B$11:$B$510, 0)), "")="", "", IFERROR(INDEX('Project List'!$C$11:$C$510, MATCH($G349, 'Project List'!$B$11:$B$510, 0)), "")))</f>
        <v/>
      </c>
      <c r="C349" s="1" t="str">
        <f>IF($G349="", "", IF(IFERROR(INDEX('Project List'!$D$11:$D$510, MATCH($G349, 'Project List'!$B$11:$B$510, 0)), "")="", "", IFERROR(INDEX('Project List'!$D$11:$D$510, MATCH($G349, 'Project List'!$B$11:$B$510, 0)), "")))</f>
        <v/>
      </c>
      <c r="D349" s="79" t="str">
        <f>IF($G349="", "", IF(IFERROR(INDEX('Project List'!$H$11:$H$510, MATCH($G349, 'Project List'!$B$11:$B$510, 0)), "")="", "", IFERROR(INDEX('Project List'!$H$11:$H$510, MATCH($G349, 'Project List'!$B$11:$B$510, 0)), "")))</f>
        <v/>
      </c>
      <c r="E349" s="67" t="str">
        <f>IF($G349="", "", IF(IFERROR(INDEX('Project List'!$I$11:$I$510, MATCH($G349, 'Project List'!$B$11:$B$510, 0)), "")="", "", IFERROR(INDEX('Project List'!$I$11:$I$510, MATCH($G349, 'Project List'!$B$11:$B$510, 0)), "")))</f>
        <v/>
      </c>
      <c r="F349" s="28"/>
      <c r="G349" s="118"/>
      <c r="H349" s="120"/>
      <c r="I349" s="119"/>
      <c r="J349" s="122"/>
      <c r="K349" s="135"/>
      <c r="L349" s="28"/>
      <c r="N349" s="45" t="str">
        <f>IF($G349="", "", IF(COUNTIF('Project List'!$B$11:$B$510, 'Time &amp; Expenses'!$G349)=0, "X", ""))</f>
        <v/>
      </c>
      <c r="P349" s="45" t="str">
        <f>IF('Project List'!$B349="", "", 'Project List'!$B349)</f>
        <v/>
      </c>
    </row>
    <row r="350" spans="1:16" x14ac:dyDescent="0.25">
      <c r="A350" s="28"/>
      <c r="B350" s="74" t="str">
        <f>IF($G350="", "", IF(IFERROR(INDEX('Project List'!$C$11:$C$510, MATCH($G350, 'Project List'!$B$11:$B$510, 0)), "")="", "", IFERROR(INDEX('Project List'!$C$11:$C$510, MATCH($G350, 'Project List'!$B$11:$B$510, 0)), "")))</f>
        <v/>
      </c>
      <c r="C350" s="1" t="str">
        <f>IF($G350="", "", IF(IFERROR(INDEX('Project List'!$D$11:$D$510, MATCH($G350, 'Project List'!$B$11:$B$510, 0)), "")="", "", IFERROR(INDEX('Project List'!$D$11:$D$510, MATCH($G350, 'Project List'!$B$11:$B$510, 0)), "")))</f>
        <v/>
      </c>
      <c r="D350" s="79" t="str">
        <f>IF($G350="", "", IF(IFERROR(INDEX('Project List'!$H$11:$H$510, MATCH($G350, 'Project List'!$B$11:$B$510, 0)), "")="", "", IFERROR(INDEX('Project List'!$H$11:$H$510, MATCH($G350, 'Project List'!$B$11:$B$510, 0)), "")))</f>
        <v/>
      </c>
      <c r="E350" s="67" t="str">
        <f>IF($G350="", "", IF(IFERROR(INDEX('Project List'!$I$11:$I$510, MATCH($G350, 'Project List'!$B$11:$B$510, 0)), "")="", "", IFERROR(INDEX('Project List'!$I$11:$I$510, MATCH($G350, 'Project List'!$B$11:$B$510, 0)), "")))</f>
        <v/>
      </c>
      <c r="F350" s="28"/>
      <c r="G350" s="118"/>
      <c r="H350" s="120"/>
      <c r="I350" s="119"/>
      <c r="J350" s="122"/>
      <c r="K350" s="135"/>
      <c r="L350" s="28"/>
      <c r="N350" s="45" t="str">
        <f>IF($G350="", "", IF(COUNTIF('Project List'!$B$11:$B$510, 'Time &amp; Expenses'!$G350)=0, "X", ""))</f>
        <v/>
      </c>
      <c r="P350" s="45" t="str">
        <f>IF('Project List'!$B350="", "", 'Project List'!$B350)</f>
        <v/>
      </c>
    </row>
    <row r="351" spans="1:16" x14ac:dyDescent="0.25">
      <c r="A351" s="28"/>
      <c r="B351" s="74" t="str">
        <f>IF($G351="", "", IF(IFERROR(INDEX('Project List'!$C$11:$C$510, MATCH($G351, 'Project List'!$B$11:$B$510, 0)), "")="", "", IFERROR(INDEX('Project List'!$C$11:$C$510, MATCH($G351, 'Project List'!$B$11:$B$510, 0)), "")))</f>
        <v/>
      </c>
      <c r="C351" s="1" t="str">
        <f>IF($G351="", "", IF(IFERROR(INDEX('Project List'!$D$11:$D$510, MATCH($G351, 'Project List'!$B$11:$B$510, 0)), "")="", "", IFERROR(INDEX('Project List'!$D$11:$D$510, MATCH($G351, 'Project List'!$B$11:$B$510, 0)), "")))</f>
        <v/>
      </c>
      <c r="D351" s="79" t="str">
        <f>IF($G351="", "", IF(IFERROR(INDEX('Project List'!$H$11:$H$510, MATCH($G351, 'Project List'!$B$11:$B$510, 0)), "")="", "", IFERROR(INDEX('Project List'!$H$11:$H$510, MATCH($G351, 'Project List'!$B$11:$B$510, 0)), "")))</f>
        <v/>
      </c>
      <c r="E351" s="67" t="str">
        <f>IF($G351="", "", IF(IFERROR(INDEX('Project List'!$I$11:$I$510, MATCH($G351, 'Project List'!$B$11:$B$510, 0)), "")="", "", IFERROR(INDEX('Project List'!$I$11:$I$510, MATCH($G351, 'Project List'!$B$11:$B$510, 0)), "")))</f>
        <v/>
      </c>
      <c r="F351" s="28"/>
      <c r="G351" s="118"/>
      <c r="H351" s="120"/>
      <c r="I351" s="119"/>
      <c r="J351" s="122"/>
      <c r="K351" s="135"/>
      <c r="L351" s="28"/>
      <c r="N351" s="45" t="str">
        <f>IF($G351="", "", IF(COUNTIF('Project List'!$B$11:$B$510, 'Time &amp; Expenses'!$G351)=0, "X", ""))</f>
        <v/>
      </c>
      <c r="P351" s="45" t="str">
        <f>IF('Project List'!$B351="", "", 'Project List'!$B351)</f>
        <v/>
      </c>
    </row>
    <row r="352" spans="1:16" x14ac:dyDescent="0.25">
      <c r="A352" s="28"/>
      <c r="B352" s="74" t="str">
        <f>IF($G352="", "", IF(IFERROR(INDEX('Project List'!$C$11:$C$510, MATCH($G352, 'Project List'!$B$11:$B$510, 0)), "")="", "", IFERROR(INDEX('Project List'!$C$11:$C$510, MATCH($G352, 'Project List'!$B$11:$B$510, 0)), "")))</f>
        <v/>
      </c>
      <c r="C352" s="1" t="str">
        <f>IF($G352="", "", IF(IFERROR(INDEX('Project List'!$D$11:$D$510, MATCH($G352, 'Project List'!$B$11:$B$510, 0)), "")="", "", IFERROR(INDEX('Project List'!$D$11:$D$510, MATCH($G352, 'Project List'!$B$11:$B$510, 0)), "")))</f>
        <v/>
      </c>
      <c r="D352" s="79" t="str">
        <f>IF($G352="", "", IF(IFERROR(INDEX('Project List'!$H$11:$H$510, MATCH($G352, 'Project List'!$B$11:$B$510, 0)), "")="", "", IFERROR(INDEX('Project List'!$H$11:$H$510, MATCH($G352, 'Project List'!$B$11:$B$510, 0)), "")))</f>
        <v/>
      </c>
      <c r="E352" s="67" t="str">
        <f>IF($G352="", "", IF(IFERROR(INDEX('Project List'!$I$11:$I$510, MATCH($G352, 'Project List'!$B$11:$B$510, 0)), "")="", "", IFERROR(INDEX('Project List'!$I$11:$I$510, MATCH($G352, 'Project List'!$B$11:$B$510, 0)), "")))</f>
        <v/>
      </c>
      <c r="F352" s="28"/>
      <c r="G352" s="118"/>
      <c r="H352" s="120"/>
      <c r="I352" s="119"/>
      <c r="J352" s="122"/>
      <c r="K352" s="135"/>
      <c r="L352" s="28"/>
      <c r="N352" s="45" t="str">
        <f>IF($G352="", "", IF(COUNTIF('Project List'!$B$11:$B$510, 'Time &amp; Expenses'!$G352)=0, "X", ""))</f>
        <v/>
      </c>
      <c r="P352" s="45" t="str">
        <f>IF('Project List'!$B352="", "", 'Project List'!$B352)</f>
        <v/>
      </c>
    </row>
    <row r="353" spans="1:16" x14ac:dyDescent="0.25">
      <c r="A353" s="28"/>
      <c r="B353" s="74" t="str">
        <f>IF($G353="", "", IF(IFERROR(INDEX('Project List'!$C$11:$C$510, MATCH($G353, 'Project List'!$B$11:$B$510, 0)), "")="", "", IFERROR(INDEX('Project List'!$C$11:$C$510, MATCH($G353, 'Project List'!$B$11:$B$510, 0)), "")))</f>
        <v/>
      </c>
      <c r="C353" s="1" t="str">
        <f>IF($G353="", "", IF(IFERROR(INDEX('Project List'!$D$11:$D$510, MATCH($G353, 'Project List'!$B$11:$B$510, 0)), "")="", "", IFERROR(INDEX('Project List'!$D$11:$D$510, MATCH($G353, 'Project List'!$B$11:$B$510, 0)), "")))</f>
        <v/>
      </c>
      <c r="D353" s="79" t="str">
        <f>IF($G353="", "", IF(IFERROR(INDEX('Project List'!$H$11:$H$510, MATCH($G353, 'Project List'!$B$11:$B$510, 0)), "")="", "", IFERROR(INDEX('Project List'!$H$11:$H$510, MATCH($G353, 'Project List'!$B$11:$B$510, 0)), "")))</f>
        <v/>
      </c>
      <c r="E353" s="67" t="str">
        <f>IF($G353="", "", IF(IFERROR(INDEX('Project List'!$I$11:$I$510, MATCH($G353, 'Project List'!$B$11:$B$510, 0)), "")="", "", IFERROR(INDEX('Project List'!$I$11:$I$510, MATCH($G353, 'Project List'!$B$11:$B$510, 0)), "")))</f>
        <v/>
      </c>
      <c r="F353" s="28"/>
      <c r="G353" s="118"/>
      <c r="H353" s="120"/>
      <c r="I353" s="119"/>
      <c r="J353" s="122"/>
      <c r="K353" s="135"/>
      <c r="L353" s="28"/>
      <c r="N353" s="45" t="str">
        <f>IF($G353="", "", IF(COUNTIF('Project List'!$B$11:$B$510, 'Time &amp; Expenses'!$G353)=0, "X", ""))</f>
        <v/>
      </c>
      <c r="P353" s="45" t="str">
        <f>IF('Project List'!$B353="", "", 'Project List'!$B353)</f>
        <v/>
      </c>
    </row>
    <row r="354" spans="1:16" x14ac:dyDescent="0.25">
      <c r="A354" s="28"/>
      <c r="B354" s="74" t="str">
        <f>IF($G354="", "", IF(IFERROR(INDEX('Project List'!$C$11:$C$510, MATCH($G354, 'Project List'!$B$11:$B$510, 0)), "")="", "", IFERROR(INDEX('Project List'!$C$11:$C$510, MATCH($G354, 'Project List'!$B$11:$B$510, 0)), "")))</f>
        <v/>
      </c>
      <c r="C354" s="1" t="str">
        <f>IF($G354="", "", IF(IFERROR(INDEX('Project List'!$D$11:$D$510, MATCH($G354, 'Project List'!$B$11:$B$510, 0)), "")="", "", IFERROR(INDEX('Project List'!$D$11:$D$510, MATCH($G354, 'Project List'!$B$11:$B$510, 0)), "")))</f>
        <v/>
      </c>
      <c r="D354" s="79" t="str">
        <f>IF($G354="", "", IF(IFERROR(INDEX('Project List'!$H$11:$H$510, MATCH($G354, 'Project List'!$B$11:$B$510, 0)), "")="", "", IFERROR(INDEX('Project List'!$H$11:$H$510, MATCH($G354, 'Project List'!$B$11:$B$510, 0)), "")))</f>
        <v/>
      </c>
      <c r="E354" s="67" t="str">
        <f>IF($G354="", "", IF(IFERROR(INDEX('Project List'!$I$11:$I$510, MATCH($G354, 'Project List'!$B$11:$B$510, 0)), "")="", "", IFERROR(INDEX('Project List'!$I$11:$I$510, MATCH($G354, 'Project List'!$B$11:$B$510, 0)), "")))</f>
        <v/>
      </c>
      <c r="F354" s="28"/>
      <c r="G354" s="118"/>
      <c r="H354" s="120"/>
      <c r="I354" s="119"/>
      <c r="J354" s="122"/>
      <c r="K354" s="135"/>
      <c r="L354" s="28"/>
      <c r="N354" s="45" t="str">
        <f>IF($G354="", "", IF(COUNTIF('Project List'!$B$11:$B$510, 'Time &amp; Expenses'!$G354)=0, "X", ""))</f>
        <v/>
      </c>
      <c r="P354" s="45" t="str">
        <f>IF('Project List'!$B354="", "", 'Project List'!$B354)</f>
        <v/>
      </c>
    </row>
    <row r="355" spans="1:16" x14ac:dyDescent="0.25">
      <c r="A355" s="28"/>
      <c r="B355" s="74" t="str">
        <f>IF($G355="", "", IF(IFERROR(INDEX('Project List'!$C$11:$C$510, MATCH($G355, 'Project List'!$B$11:$B$510, 0)), "")="", "", IFERROR(INDEX('Project List'!$C$11:$C$510, MATCH($G355, 'Project List'!$B$11:$B$510, 0)), "")))</f>
        <v/>
      </c>
      <c r="C355" s="1" t="str">
        <f>IF($G355="", "", IF(IFERROR(INDEX('Project List'!$D$11:$D$510, MATCH($G355, 'Project List'!$B$11:$B$510, 0)), "")="", "", IFERROR(INDEX('Project List'!$D$11:$D$510, MATCH($G355, 'Project List'!$B$11:$B$510, 0)), "")))</f>
        <v/>
      </c>
      <c r="D355" s="79" t="str">
        <f>IF($G355="", "", IF(IFERROR(INDEX('Project List'!$H$11:$H$510, MATCH($G355, 'Project List'!$B$11:$B$510, 0)), "")="", "", IFERROR(INDEX('Project List'!$H$11:$H$510, MATCH($G355, 'Project List'!$B$11:$B$510, 0)), "")))</f>
        <v/>
      </c>
      <c r="E355" s="67" t="str">
        <f>IF($G355="", "", IF(IFERROR(INDEX('Project List'!$I$11:$I$510, MATCH($G355, 'Project List'!$B$11:$B$510, 0)), "")="", "", IFERROR(INDEX('Project List'!$I$11:$I$510, MATCH($G355, 'Project List'!$B$11:$B$510, 0)), "")))</f>
        <v/>
      </c>
      <c r="F355" s="28"/>
      <c r="G355" s="118"/>
      <c r="H355" s="120"/>
      <c r="I355" s="119"/>
      <c r="J355" s="122"/>
      <c r="K355" s="135"/>
      <c r="L355" s="28"/>
      <c r="N355" s="45" t="str">
        <f>IF($G355="", "", IF(COUNTIF('Project List'!$B$11:$B$510, 'Time &amp; Expenses'!$G355)=0, "X", ""))</f>
        <v/>
      </c>
      <c r="P355" s="45" t="str">
        <f>IF('Project List'!$B355="", "", 'Project List'!$B355)</f>
        <v/>
      </c>
    </row>
    <row r="356" spans="1:16" x14ac:dyDescent="0.25">
      <c r="A356" s="28"/>
      <c r="B356" s="74" t="str">
        <f>IF($G356="", "", IF(IFERROR(INDEX('Project List'!$C$11:$C$510, MATCH($G356, 'Project List'!$B$11:$B$510, 0)), "")="", "", IFERROR(INDEX('Project List'!$C$11:$C$510, MATCH($G356, 'Project List'!$B$11:$B$510, 0)), "")))</f>
        <v/>
      </c>
      <c r="C356" s="1" t="str">
        <f>IF($G356="", "", IF(IFERROR(INDEX('Project List'!$D$11:$D$510, MATCH($G356, 'Project List'!$B$11:$B$510, 0)), "")="", "", IFERROR(INDEX('Project List'!$D$11:$D$510, MATCH($G356, 'Project List'!$B$11:$B$510, 0)), "")))</f>
        <v/>
      </c>
      <c r="D356" s="79" t="str">
        <f>IF($G356="", "", IF(IFERROR(INDEX('Project List'!$H$11:$H$510, MATCH($G356, 'Project List'!$B$11:$B$510, 0)), "")="", "", IFERROR(INDEX('Project List'!$H$11:$H$510, MATCH($G356, 'Project List'!$B$11:$B$510, 0)), "")))</f>
        <v/>
      </c>
      <c r="E356" s="67" t="str">
        <f>IF($G356="", "", IF(IFERROR(INDEX('Project List'!$I$11:$I$510, MATCH($G356, 'Project List'!$B$11:$B$510, 0)), "")="", "", IFERROR(INDEX('Project List'!$I$11:$I$510, MATCH($G356, 'Project List'!$B$11:$B$510, 0)), "")))</f>
        <v/>
      </c>
      <c r="F356" s="28"/>
      <c r="G356" s="118"/>
      <c r="H356" s="120"/>
      <c r="I356" s="119"/>
      <c r="J356" s="122"/>
      <c r="K356" s="135"/>
      <c r="L356" s="28"/>
      <c r="N356" s="45" t="str">
        <f>IF($G356="", "", IF(COUNTIF('Project List'!$B$11:$B$510, 'Time &amp; Expenses'!$G356)=0, "X", ""))</f>
        <v/>
      </c>
      <c r="P356" s="45" t="str">
        <f>IF('Project List'!$B356="", "", 'Project List'!$B356)</f>
        <v/>
      </c>
    </row>
    <row r="357" spans="1:16" x14ac:dyDescent="0.25">
      <c r="A357" s="28"/>
      <c r="B357" s="74" t="str">
        <f>IF($G357="", "", IF(IFERROR(INDEX('Project List'!$C$11:$C$510, MATCH($G357, 'Project List'!$B$11:$B$510, 0)), "")="", "", IFERROR(INDEX('Project List'!$C$11:$C$510, MATCH($G357, 'Project List'!$B$11:$B$510, 0)), "")))</f>
        <v/>
      </c>
      <c r="C357" s="1" t="str">
        <f>IF($G357="", "", IF(IFERROR(INDEX('Project List'!$D$11:$D$510, MATCH($G357, 'Project List'!$B$11:$B$510, 0)), "")="", "", IFERROR(INDEX('Project List'!$D$11:$D$510, MATCH($G357, 'Project List'!$B$11:$B$510, 0)), "")))</f>
        <v/>
      </c>
      <c r="D357" s="79" t="str">
        <f>IF($G357="", "", IF(IFERROR(INDEX('Project List'!$H$11:$H$510, MATCH($G357, 'Project List'!$B$11:$B$510, 0)), "")="", "", IFERROR(INDEX('Project List'!$H$11:$H$510, MATCH($G357, 'Project List'!$B$11:$B$510, 0)), "")))</f>
        <v/>
      </c>
      <c r="E357" s="67" t="str">
        <f>IF($G357="", "", IF(IFERROR(INDEX('Project List'!$I$11:$I$510, MATCH($G357, 'Project List'!$B$11:$B$510, 0)), "")="", "", IFERROR(INDEX('Project List'!$I$11:$I$510, MATCH($G357, 'Project List'!$B$11:$B$510, 0)), "")))</f>
        <v/>
      </c>
      <c r="F357" s="28"/>
      <c r="G357" s="118"/>
      <c r="H357" s="120"/>
      <c r="I357" s="119"/>
      <c r="J357" s="122"/>
      <c r="K357" s="135"/>
      <c r="L357" s="28"/>
      <c r="N357" s="45" t="str">
        <f>IF($G357="", "", IF(COUNTIF('Project List'!$B$11:$B$510, 'Time &amp; Expenses'!$G357)=0, "X", ""))</f>
        <v/>
      </c>
      <c r="P357" s="45" t="str">
        <f>IF('Project List'!$B357="", "", 'Project List'!$B357)</f>
        <v/>
      </c>
    </row>
    <row r="358" spans="1:16" x14ac:dyDescent="0.25">
      <c r="A358" s="28"/>
      <c r="B358" s="74" t="str">
        <f>IF($G358="", "", IF(IFERROR(INDEX('Project List'!$C$11:$C$510, MATCH($G358, 'Project List'!$B$11:$B$510, 0)), "")="", "", IFERROR(INDEX('Project List'!$C$11:$C$510, MATCH($G358, 'Project List'!$B$11:$B$510, 0)), "")))</f>
        <v/>
      </c>
      <c r="C358" s="1" t="str">
        <f>IF($G358="", "", IF(IFERROR(INDEX('Project List'!$D$11:$D$510, MATCH($G358, 'Project List'!$B$11:$B$510, 0)), "")="", "", IFERROR(INDEX('Project List'!$D$11:$D$510, MATCH($G358, 'Project List'!$B$11:$B$510, 0)), "")))</f>
        <v/>
      </c>
      <c r="D358" s="79" t="str">
        <f>IF($G358="", "", IF(IFERROR(INDEX('Project List'!$H$11:$H$510, MATCH($G358, 'Project List'!$B$11:$B$510, 0)), "")="", "", IFERROR(INDEX('Project List'!$H$11:$H$510, MATCH($G358, 'Project List'!$B$11:$B$510, 0)), "")))</f>
        <v/>
      </c>
      <c r="E358" s="67" t="str">
        <f>IF($G358="", "", IF(IFERROR(INDEX('Project List'!$I$11:$I$510, MATCH($G358, 'Project List'!$B$11:$B$510, 0)), "")="", "", IFERROR(INDEX('Project List'!$I$11:$I$510, MATCH($G358, 'Project List'!$B$11:$B$510, 0)), "")))</f>
        <v/>
      </c>
      <c r="F358" s="28"/>
      <c r="G358" s="118"/>
      <c r="H358" s="120"/>
      <c r="I358" s="119"/>
      <c r="J358" s="122"/>
      <c r="K358" s="135"/>
      <c r="L358" s="28"/>
      <c r="N358" s="45" t="str">
        <f>IF($G358="", "", IF(COUNTIF('Project List'!$B$11:$B$510, 'Time &amp; Expenses'!$G358)=0, "X", ""))</f>
        <v/>
      </c>
      <c r="P358" s="45" t="str">
        <f>IF('Project List'!$B358="", "", 'Project List'!$B358)</f>
        <v/>
      </c>
    </row>
    <row r="359" spans="1:16" x14ac:dyDescent="0.25">
      <c r="A359" s="28"/>
      <c r="B359" s="74" t="str">
        <f>IF($G359="", "", IF(IFERROR(INDEX('Project List'!$C$11:$C$510, MATCH($G359, 'Project List'!$B$11:$B$510, 0)), "")="", "", IFERROR(INDEX('Project List'!$C$11:$C$510, MATCH($G359, 'Project List'!$B$11:$B$510, 0)), "")))</f>
        <v/>
      </c>
      <c r="C359" s="1" t="str">
        <f>IF($G359="", "", IF(IFERROR(INDEX('Project List'!$D$11:$D$510, MATCH($G359, 'Project List'!$B$11:$B$510, 0)), "")="", "", IFERROR(INDEX('Project List'!$D$11:$D$510, MATCH($G359, 'Project List'!$B$11:$B$510, 0)), "")))</f>
        <v/>
      </c>
      <c r="D359" s="79" t="str">
        <f>IF($G359="", "", IF(IFERROR(INDEX('Project List'!$H$11:$H$510, MATCH($G359, 'Project List'!$B$11:$B$510, 0)), "")="", "", IFERROR(INDEX('Project List'!$H$11:$H$510, MATCH($G359, 'Project List'!$B$11:$B$510, 0)), "")))</f>
        <v/>
      </c>
      <c r="E359" s="67" t="str">
        <f>IF($G359="", "", IF(IFERROR(INDEX('Project List'!$I$11:$I$510, MATCH($G359, 'Project List'!$B$11:$B$510, 0)), "")="", "", IFERROR(INDEX('Project List'!$I$11:$I$510, MATCH($G359, 'Project List'!$B$11:$B$510, 0)), "")))</f>
        <v/>
      </c>
      <c r="F359" s="28"/>
      <c r="G359" s="118"/>
      <c r="H359" s="120"/>
      <c r="I359" s="119"/>
      <c r="J359" s="122"/>
      <c r="K359" s="135"/>
      <c r="L359" s="28"/>
      <c r="N359" s="45" t="str">
        <f>IF($G359="", "", IF(COUNTIF('Project List'!$B$11:$B$510, 'Time &amp; Expenses'!$G359)=0, "X", ""))</f>
        <v/>
      </c>
      <c r="P359" s="45" t="str">
        <f>IF('Project List'!$B359="", "", 'Project List'!$B359)</f>
        <v/>
      </c>
    </row>
    <row r="360" spans="1:16" x14ac:dyDescent="0.25">
      <c r="A360" s="28"/>
      <c r="B360" s="74" t="str">
        <f>IF($G360="", "", IF(IFERROR(INDEX('Project List'!$C$11:$C$510, MATCH($G360, 'Project List'!$B$11:$B$510, 0)), "")="", "", IFERROR(INDEX('Project List'!$C$11:$C$510, MATCH($G360, 'Project List'!$B$11:$B$510, 0)), "")))</f>
        <v/>
      </c>
      <c r="C360" s="1" t="str">
        <f>IF($G360="", "", IF(IFERROR(INDEX('Project List'!$D$11:$D$510, MATCH($G360, 'Project List'!$B$11:$B$510, 0)), "")="", "", IFERROR(INDEX('Project List'!$D$11:$D$510, MATCH($G360, 'Project List'!$B$11:$B$510, 0)), "")))</f>
        <v/>
      </c>
      <c r="D360" s="79" t="str">
        <f>IF($G360="", "", IF(IFERROR(INDEX('Project List'!$H$11:$H$510, MATCH($G360, 'Project List'!$B$11:$B$510, 0)), "")="", "", IFERROR(INDEX('Project List'!$H$11:$H$510, MATCH($G360, 'Project List'!$B$11:$B$510, 0)), "")))</f>
        <v/>
      </c>
      <c r="E360" s="67" t="str">
        <f>IF($G360="", "", IF(IFERROR(INDEX('Project List'!$I$11:$I$510, MATCH($G360, 'Project List'!$B$11:$B$510, 0)), "")="", "", IFERROR(INDEX('Project List'!$I$11:$I$510, MATCH($G360, 'Project List'!$B$11:$B$510, 0)), "")))</f>
        <v/>
      </c>
      <c r="F360" s="28"/>
      <c r="G360" s="118"/>
      <c r="H360" s="120"/>
      <c r="I360" s="119"/>
      <c r="J360" s="122"/>
      <c r="K360" s="135"/>
      <c r="L360" s="28"/>
      <c r="N360" s="45" t="str">
        <f>IF($G360="", "", IF(COUNTIF('Project List'!$B$11:$B$510, 'Time &amp; Expenses'!$G360)=0, "X", ""))</f>
        <v/>
      </c>
      <c r="P360" s="45" t="str">
        <f>IF('Project List'!$B360="", "", 'Project List'!$B360)</f>
        <v/>
      </c>
    </row>
    <row r="361" spans="1:16" x14ac:dyDescent="0.25">
      <c r="A361" s="28"/>
      <c r="B361" s="74" t="str">
        <f>IF($G361="", "", IF(IFERROR(INDEX('Project List'!$C$11:$C$510, MATCH($G361, 'Project List'!$B$11:$B$510, 0)), "")="", "", IFERROR(INDEX('Project List'!$C$11:$C$510, MATCH($G361, 'Project List'!$B$11:$B$510, 0)), "")))</f>
        <v/>
      </c>
      <c r="C361" s="1" t="str">
        <f>IF($G361="", "", IF(IFERROR(INDEX('Project List'!$D$11:$D$510, MATCH($G361, 'Project List'!$B$11:$B$510, 0)), "")="", "", IFERROR(INDEX('Project List'!$D$11:$D$510, MATCH($G361, 'Project List'!$B$11:$B$510, 0)), "")))</f>
        <v/>
      </c>
      <c r="D361" s="79" t="str">
        <f>IF($G361="", "", IF(IFERROR(INDEX('Project List'!$H$11:$H$510, MATCH($G361, 'Project List'!$B$11:$B$510, 0)), "")="", "", IFERROR(INDEX('Project List'!$H$11:$H$510, MATCH($G361, 'Project List'!$B$11:$B$510, 0)), "")))</f>
        <v/>
      </c>
      <c r="E361" s="67" t="str">
        <f>IF($G361="", "", IF(IFERROR(INDEX('Project List'!$I$11:$I$510, MATCH($G361, 'Project List'!$B$11:$B$510, 0)), "")="", "", IFERROR(INDEX('Project List'!$I$11:$I$510, MATCH($G361, 'Project List'!$B$11:$B$510, 0)), "")))</f>
        <v/>
      </c>
      <c r="F361" s="28"/>
      <c r="G361" s="118"/>
      <c r="H361" s="120"/>
      <c r="I361" s="119"/>
      <c r="J361" s="122"/>
      <c r="K361" s="135"/>
      <c r="L361" s="28"/>
      <c r="N361" s="45" t="str">
        <f>IF($G361="", "", IF(COUNTIF('Project List'!$B$11:$B$510, 'Time &amp; Expenses'!$G361)=0, "X", ""))</f>
        <v/>
      </c>
      <c r="P361" s="45" t="str">
        <f>IF('Project List'!$B361="", "", 'Project List'!$B361)</f>
        <v/>
      </c>
    </row>
    <row r="362" spans="1:16" x14ac:dyDescent="0.25">
      <c r="A362" s="28"/>
      <c r="B362" s="74" t="str">
        <f>IF($G362="", "", IF(IFERROR(INDEX('Project List'!$C$11:$C$510, MATCH($G362, 'Project List'!$B$11:$B$510, 0)), "")="", "", IFERROR(INDEX('Project List'!$C$11:$C$510, MATCH($G362, 'Project List'!$B$11:$B$510, 0)), "")))</f>
        <v/>
      </c>
      <c r="C362" s="1" t="str">
        <f>IF($G362="", "", IF(IFERROR(INDEX('Project List'!$D$11:$D$510, MATCH($G362, 'Project List'!$B$11:$B$510, 0)), "")="", "", IFERROR(INDEX('Project List'!$D$11:$D$510, MATCH($G362, 'Project List'!$B$11:$B$510, 0)), "")))</f>
        <v/>
      </c>
      <c r="D362" s="79" t="str">
        <f>IF($G362="", "", IF(IFERROR(INDEX('Project List'!$H$11:$H$510, MATCH($G362, 'Project List'!$B$11:$B$510, 0)), "")="", "", IFERROR(INDEX('Project List'!$H$11:$H$510, MATCH($G362, 'Project List'!$B$11:$B$510, 0)), "")))</f>
        <v/>
      </c>
      <c r="E362" s="67" t="str">
        <f>IF($G362="", "", IF(IFERROR(INDEX('Project List'!$I$11:$I$510, MATCH($G362, 'Project List'!$B$11:$B$510, 0)), "")="", "", IFERROR(INDEX('Project List'!$I$11:$I$510, MATCH($G362, 'Project List'!$B$11:$B$510, 0)), "")))</f>
        <v/>
      </c>
      <c r="F362" s="28"/>
      <c r="G362" s="118"/>
      <c r="H362" s="120"/>
      <c r="I362" s="119"/>
      <c r="J362" s="122"/>
      <c r="K362" s="135"/>
      <c r="L362" s="28"/>
      <c r="N362" s="45" t="str">
        <f>IF($G362="", "", IF(COUNTIF('Project List'!$B$11:$B$510, 'Time &amp; Expenses'!$G362)=0, "X", ""))</f>
        <v/>
      </c>
      <c r="P362" s="45" t="str">
        <f>IF('Project List'!$B362="", "", 'Project List'!$B362)</f>
        <v/>
      </c>
    </row>
    <row r="363" spans="1:16" x14ac:dyDescent="0.25">
      <c r="A363" s="28"/>
      <c r="B363" s="74" t="str">
        <f>IF($G363="", "", IF(IFERROR(INDEX('Project List'!$C$11:$C$510, MATCH($G363, 'Project List'!$B$11:$B$510, 0)), "")="", "", IFERROR(INDEX('Project List'!$C$11:$C$510, MATCH($G363, 'Project List'!$B$11:$B$510, 0)), "")))</f>
        <v/>
      </c>
      <c r="C363" s="1" t="str">
        <f>IF($G363="", "", IF(IFERROR(INDEX('Project List'!$D$11:$D$510, MATCH($G363, 'Project List'!$B$11:$B$510, 0)), "")="", "", IFERROR(INDEX('Project List'!$D$11:$D$510, MATCH($G363, 'Project List'!$B$11:$B$510, 0)), "")))</f>
        <v/>
      </c>
      <c r="D363" s="79" t="str">
        <f>IF($G363="", "", IF(IFERROR(INDEX('Project List'!$H$11:$H$510, MATCH($G363, 'Project List'!$B$11:$B$510, 0)), "")="", "", IFERROR(INDEX('Project List'!$H$11:$H$510, MATCH($G363, 'Project List'!$B$11:$B$510, 0)), "")))</f>
        <v/>
      </c>
      <c r="E363" s="67" t="str">
        <f>IF($G363="", "", IF(IFERROR(INDEX('Project List'!$I$11:$I$510, MATCH($G363, 'Project List'!$B$11:$B$510, 0)), "")="", "", IFERROR(INDEX('Project List'!$I$11:$I$510, MATCH($G363, 'Project List'!$B$11:$B$510, 0)), "")))</f>
        <v/>
      </c>
      <c r="F363" s="28"/>
      <c r="G363" s="118"/>
      <c r="H363" s="120"/>
      <c r="I363" s="119"/>
      <c r="J363" s="122"/>
      <c r="K363" s="135"/>
      <c r="L363" s="28"/>
      <c r="N363" s="45" t="str">
        <f>IF($G363="", "", IF(COUNTIF('Project List'!$B$11:$B$510, 'Time &amp; Expenses'!$G363)=0, "X", ""))</f>
        <v/>
      </c>
      <c r="P363" s="45" t="str">
        <f>IF('Project List'!$B363="", "", 'Project List'!$B363)</f>
        <v/>
      </c>
    </row>
    <row r="364" spans="1:16" x14ac:dyDescent="0.25">
      <c r="A364" s="28"/>
      <c r="B364" s="74" t="str">
        <f>IF($G364="", "", IF(IFERROR(INDEX('Project List'!$C$11:$C$510, MATCH($G364, 'Project List'!$B$11:$B$510, 0)), "")="", "", IFERROR(INDEX('Project List'!$C$11:$C$510, MATCH($G364, 'Project List'!$B$11:$B$510, 0)), "")))</f>
        <v/>
      </c>
      <c r="C364" s="1" t="str">
        <f>IF($G364="", "", IF(IFERROR(INDEX('Project List'!$D$11:$D$510, MATCH($G364, 'Project List'!$B$11:$B$510, 0)), "")="", "", IFERROR(INDEX('Project List'!$D$11:$D$510, MATCH($G364, 'Project List'!$B$11:$B$510, 0)), "")))</f>
        <v/>
      </c>
      <c r="D364" s="79" t="str">
        <f>IF($G364="", "", IF(IFERROR(INDEX('Project List'!$H$11:$H$510, MATCH($G364, 'Project List'!$B$11:$B$510, 0)), "")="", "", IFERROR(INDEX('Project List'!$H$11:$H$510, MATCH($G364, 'Project List'!$B$11:$B$510, 0)), "")))</f>
        <v/>
      </c>
      <c r="E364" s="67" t="str">
        <f>IF($G364="", "", IF(IFERROR(INDEX('Project List'!$I$11:$I$510, MATCH($G364, 'Project List'!$B$11:$B$510, 0)), "")="", "", IFERROR(INDEX('Project List'!$I$11:$I$510, MATCH($G364, 'Project List'!$B$11:$B$510, 0)), "")))</f>
        <v/>
      </c>
      <c r="F364" s="28"/>
      <c r="G364" s="118"/>
      <c r="H364" s="120"/>
      <c r="I364" s="119"/>
      <c r="J364" s="122"/>
      <c r="K364" s="135"/>
      <c r="L364" s="28"/>
      <c r="N364" s="45" t="str">
        <f>IF($G364="", "", IF(COUNTIF('Project List'!$B$11:$B$510, 'Time &amp; Expenses'!$G364)=0, "X", ""))</f>
        <v/>
      </c>
      <c r="P364" s="45" t="str">
        <f>IF('Project List'!$B364="", "", 'Project List'!$B364)</f>
        <v/>
      </c>
    </row>
    <row r="365" spans="1:16" x14ac:dyDescent="0.25">
      <c r="A365" s="28"/>
      <c r="B365" s="74" t="str">
        <f>IF($G365="", "", IF(IFERROR(INDEX('Project List'!$C$11:$C$510, MATCH($G365, 'Project List'!$B$11:$B$510, 0)), "")="", "", IFERROR(INDEX('Project List'!$C$11:$C$510, MATCH($G365, 'Project List'!$B$11:$B$510, 0)), "")))</f>
        <v/>
      </c>
      <c r="C365" s="1" t="str">
        <f>IF($G365="", "", IF(IFERROR(INDEX('Project List'!$D$11:$D$510, MATCH($G365, 'Project List'!$B$11:$B$510, 0)), "")="", "", IFERROR(INDEX('Project List'!$D$11:$D$510, MATCH($G365, 'Project List'!$B$11:$B$510, 0)), "")))</f>
        <v/>
      </c>
      <c r="D365" s="79" t="str">
        <f>IF($G365="", "", IF(IFERROR(INDEX('Project List'!$H$11:$H$510, MATCH($G365, 'Project List'!$B$11:$B$510, 0)), "")="", "", IFERROR(INDEX('Project List'!$H$11:$H$510, MATCH($G365, 'Project List'!$B$11:$B$510, 0)), "")))</f>
        <v/>
      </c>
      <c r="E365" s="67" t="str">
        <f>IF($G365="", "", IF(IFERROR(INDEX('Project List'!$I$11:$I$510, MATCH($G365, 'Project List'!$B$11:$B$510, 0)), "")="", "", IFERROR(INDEX('Project List'!$I$11:$I$510, MATCH($G365, 'Project List'!$B$11:$B$510, 0)), "")))</f>
        <v/>
      </c>
      <c r="F365" s="28"/>
      <c r="G365" s="118"/>
      <c r="H365" s="120"/>
      <c r="I365" s="119"/>
      <c r="J365" s="122"/>
      <c r="K365" s="135"/>
      <c r="L365" s="28"/>
      <c r="N365" s="45" t="str">
        <f>IF($G365="", "", IF(COUNTIF('Project List'!$B$11:$B$510, 'Time &amp; Expenses'!$G365)=0, "X", ""))</f>
        <v/>
      </c>
      <c r="P365" s="45" t="str">
        <f>IF('Project List'!$B365="", "", 'Project List'!$B365)</f>
        <v/>
      </c>
    </row>
    <row r="366" spans="1:16" x14ac:dyDescent="0.25">
      <c r="A366" s="28"/>
      <c r="B366" s="74" t="str">
        <f>IF($G366="", "", IF(IFERROR(INDEX('Project List'!$C$11:$C$510, MATCH($G366, 'Project List'!$B$11:$B$510, 0)), "")="", "", IFERROR(INDEX('Project List'!$C$11:$C$510, MATCH($G366, 'Project List'!$B$11:$B$510, 0)), "")))</f>
        <v/>
      </c>
      <c r="C366" s="1" t="str">
        <f>IF($G366="", "", IF(IFERROR(INDEX('Project List'!$D$11:$D$510, MATCH($G366, 'Project List'!$B$11:$B$510, 0)), "")="", "", IFERROR(INDEX('Project List'!$D$11:$D$510, MATCH($G366, 'Project List'!$B$11:$B$510, 0)), "")))</f>
        <v/>
      </c>
      <c r="D366" s="79" t="str">
        <f>IF($G366="", "", IF(IFERROR(INDEX('Project List'!$H$11:$H$510, MATCH($G366, 'Project List'!$B$11:$B$510, 0)), "")="", "", IFERROR(INDEX('Project List'!$H$11:$H$510, MATCH($G366, 'Project List'!$B$11:$B$510, 0)), "")))</f>
        <v/>
      </c>
      <c r="E366" s="67" t="str">
        <f>IF($G366="", "", IF(IFERROR(INDEX('Project List'!$I$11:$I$510, MATCH($G366, 'Project List'!$B$11:$B$510, 0)), "")="", "", IFERROR(INDEX('Project List'!$I$11:$I$510, MATCH($G366, 'Project List'!$B$11:$B$510, 0)), "")))</f>
        <v/>
      </c>
      <c r="F366" s="28"/>
      <c r="G366" s="118"/>
      <c r="H366" s="120"/>
      <c r="I366" s="119"/>
      <c r="J366" s="122"/>
      <c r="K366" s="135"/>
      <c r="L366" s="28"/>
      <c r="N366" s="45" t="str">
        <f>IF($G366="", "", IF(COUNTIF('Project List'!$B$11:$B$510, 'Time &amp; Expenses'!$G366)=0, "X", ""))</f>
        <v/>
      </c>
      <c r="P366" s="45" t="str">
        <f>IF('Project List'!$B366="", "", 'Project List'!$B366)</f>
        <v/>
      </c>
    </row>
    <row r="367" spans="1:16" x14ac:dyDescent="0.25">
      <c r="A367" s="28"/>
      <c r="B367" s="74" t="str">
        <f>IF($G367="", "", IF(IFERROR(INDEX('Project List'!$C$11:$C$510, MATCH($G367, 'Project List'!$B$11:$B$510, 0)), "")="", "", IFERROR(INDEX('Project List'!$C$11:$C$510, MATCH($G367, 'Project List'!$B$11:$B$510, 0)), "")))</f>
        <v/>
      </c>
      <c r="C367" s="1" t="str">
        <f>IF($G367="", "", IF(IFERROR(INDEX('Project List'!$D$11:$D$510, MATCH($G367, 'Project List'!$B$11:$B$510, 0)), "")="", "", IFERROR(INDEX('Project List'!$D$11:$D$510, MATCH($G367, 'Project List'!$B$11:$B$510, 0)), "")))</f>
        <v/>
      </c>
      <c r="D367" s="79" t="str">
        <f>IF($G367="", "", IF(IFERROR(INDEX('Project List'!$H$11:$H$510, MATCH($G367, 'Project List'!$B$11:$B$510, 0)), "")="", "", IFERROR(INDEX('Project List'!$H$11:$H$510, MATCH($G367, 'Project List'!$B$11:$B$510, 0)), "")))</f>
        <v/>
      </c>
      <c r="E367" s="67" t="str">
        <f>IF($G367="", "", IF(IFERROR(INDEX('Project List'!$I$11:$I$510, MATCH($G367, 'Project List'!$B$11:$B$510, 0)), "")="", "", IFERROR(INDEX('Project List'!$I$11:$I$510, MATCH($G367, 'Project List'!$B$11:$B$510, 0)), "")))</f>
        <v/>
      </c>
      <c r="F367" s="28"/>
      <c r="G367" s="118"/>
      <c r="H367" s="120"/>
      <c r="I367" s="119"/>
      <c r="J367" s="122"/>
      <c r="K367" s="135"/>
      <c r="L367" s="28"/>
      <c r="N367" s="45" t="str">
        <f>IF($G367="", "", IF(COUNTIF('Project List'!$B$11:$B$510, 'Time &amp; Expenses'!$G367)=0, "X", ""))</f>
        <v/>
      </c>
      <c r="P367" s="45" t="str">
        <f>IF('Project List'!$B367="", "", 'Project List'!$B367)</f>
        <v/>
      </c>
    </row>
    <row r="368" spans="1:16" x14ac:dyDescent="0.25">
      <c r="A368" s="28"/>
      <c r="B368" s="74" t="str">
        <f>IF($G368="", "", IF(IFERROR(INDEX('Project List'!$C$11:$C$510, MATCH($G368, 'Project List'!$B$11:$B$510, 0)), "")="", "", IFERROR(INDEX('Project List'!$C$11:$C$510, MATCH($G368, 'Project List'!$B$11:$B$510, 0)), "")))</f>
        <v/>
      </c>
      <c r="C368" s="1" t="str">
        <f>IF($G368="", "", IF(IFERROR(INDEX('Project List'!$D$11:$D$510, MATCH($G368, 'Project List'!$B$11:$B$510, 0)), "")="", "", IFERROR(INDEX('Project List'!$D$11:$D$510, MATCH($G368, 'Project List'!$B$11:$B$510, 0)), "")))</f>
        <v/>
      </c>
      <c r="D368" s="79" t="str">
        <f>IF($G368="", "", IF(IFERROR(INDEX('Project List'!$H$11:$H$510, MATCH($G368, 'Project List'!$B$11:$B$510, 0)), "")="", "", IFERROR(INDEX('Project List'!$H$11:$H$510, MATCH($G368, 'Project List'!$B$11:$B$510, 0)), "")))</f>
        <v/>
      </c>
      <c r="E368" s="67" t="str">
        <f>IF($G368="", "", IF(IFERROR(INDEX('Project List'!$I$11:$I$510, MATCH($G368, 'Project List'!$B$11:$B$510, 0)), "")="", "", IFERROR(INDEX('Project List'!$I$11:$I$510, MATCH($G368, 'Project List'!$B$11:$B$510, 0)), "")))</f>
        <v/>
      </c>
      <c r="F368" s="28"/>
      <c r="G368" s="118"/>
      <c r="H368" s="120"/>
      <c r="I368" s="119"/>
      <c r="J368" s="122"/>
      <c r="K368" s="135"/>
      <c r="L368" s="28"/>
      <c r="N368" s="45" t="str">
        <f>IF($G368="", "", IF(COUNTIF('Project List'!$B$11:$B$510, 'Time &amp; Expenses'!$G368)=0, "X", ""))</f>
        <v/>
      </c>
      <c r="P368" s="45" t="str">
        <f>IF('Project List'!$B368="", "", 'Project List'!$B368)</f>
        <v/>
      </c>
    </row>
    <row r="369" spans="1:16" x14ac:dyDescent="0.25">
      <c r="A369" s="28"/>
      <c r="B369" s="74" t="str">
        <f>IF($G369="", "", IF(IFERROR(INDEX('Project List'!$C$11:$C$510, MATCH($G369, 'Project List'!$B$11:$B$510, 0)), "")="", "", IFERROR(INDEX('Project List'!$C$11:$C$510, MATCH($G369, 'Project List'!$B$11:$B$510, 0)), "")))</f>
        <v/>
      </c>
      <c r="C369" s="1" t="str">
        <f>IF($G369="", "", IF(IFERROR(INDEX('Project List'!$D$11:$D$510, MATCH($G369, 'Project List'!$B$11:$B$510, 0)), "")="", "", IFERROR(INDEX('Project List'!$D$11:$D$510, MATCH($G369, 'Project List'!$B$11:$B$510, 0)), "")))</f>
        <v/>
      </c>
      <c r="D369" s="79" t="str">
        <f>IF($G369="", "", IF(IFERROR(INDEX('Project List'!$H$11:$H$510, MATCH($G369, 'Project List'!$B$11:$B$510, 0)), "")="", "", IFERROR(INDEX('Project List'!$H$11:$H$510, MATCH($G369, 'Project List'!$B$11:$B$510, 0)), "")))</f>
        <v/>
      </c>
      <c r="E369" s="67" t="str">
        <f>IF($G369="", "", IF(IFERROR(INDEX('Project List'!$I$11:$I$510, MATCH($G369, 'Project List'!$B$11:$B$510, 0)), "")="", "", IFERROR(INDEX('Project List'!$I$11:$I$510, MATCH($G369, 'Project List'!$B$11:$B$510, 0)), "")))</f>
        <v/>
      </c>
      <c r="F369" s="28"/>
      <c r="G369" s="118"/>
      <c r="H369" s="120"/>
      <c r="I369" s="119"/>
      <c r="J369" s="122"/>
      <c r="K369" s="135"/>
      <c r="L369" s="28"/>
      <c r="N369" s="45" t="str">
        <f>IF($G369="", "", IF(COUNTIF('Project List'!$B$11:$B$510, 'Time &amp; Expenses'!$G369)=0, "X", ""))</f>
        <v/>
      </c>
      <c r="P369" s="45" t="str">
        <f>IF('Project List'!$B369="", "", 'Project List'!$B369)</f>
        <v/>
      </c>
    </row>
    <row r="370" spans="1:16" x14ac:dyDescent="0.25">
      <c r="A370" s="28"/>
      <c r="B370" s="74" t="str">
        <f>IF($G370="", "", IF(IFERROR(INDEX('Project List'!$C$11:$C$510, MATCH($G370, 'Project List'!$B$11:$B$510, 0)), "")="", "", IFERROR(INDEX('Project List'!$C$11:$C$510, MATCH($G370, 'Project List'!$B$11:$B$510, 0)), "")))</f>
        <v/>
      </c>
      <c r="C370" s="1" t="str">
        <f>IF($G370="", "", IF(IFERROR(INDEX('Project List'!$D$11:$D$510, MATCH($G370, 'Project List'!$B$11:$B$510, 0)), "")="", "", IFERROR(INDEX('Project List'!$D$11:$D$510, MATCH($G370, 'Project List'!$B$11:$B$510, 0)), "")))</f>
        <v/>
      </c>
      <c r="D370" s="79" t="str">
        <f>IF($G370="", "", IF(IFERROR(INDEX('Project List'!$H$11:$H$510, MATCH($G370, 'Project List'!$B$11:$B$510, 0)), "")="", "", IFERROR(INDEX('Project List'!$H$11:$H$510, MATCH($G370, 'Project List'!$B$11:$B$510, 0)), "")))</f>
        <v/>
      </c>
      <c r="E370" s="67" t="str">
        <f>IF($G370="", "", IF(IFERROR(INDEX('Project List'!$I$11:$I$510, MATCH($G370, 'Project List'!$B$11:$B$510, 0)), "")="", "", IFERROR(INDEX('Project List'!$I$11:$I$510, MATCH($G370, 'Project List'!$B$11:$B$510, 0)), "")))</f>
        <v/>
      </c>
      <c r="F370" s="28"/>
      <c r="G370" s="118"/>
      <c r="H370" s="120"/>
      <c r="I370" s="119"/>
      <c r="J370" s="122"/>
      <c r="K370" s="135"/>
      <c r="L370" s="28"/>
      <c r="N370" s="45" t="str">
        <f>IF($G370="", "", IF(COUNTIF('Project List'!$B$11:$B$510, 'Time &amp; Expenses'!$G370)=0, "X", ""))</f>
        <v/>
      </c>
      <c r="P370" s="45" t="str">
        <f>IF('Project List'!$B370="", "", 'Project List'!$B370)</f>
        <v/>
      </c>
    </row>
    <row r="371" spans="1:16" x14ac:dyDescent="0.25">
      <c r="A371" s="28"/>
      <c r="B371" s="74" t="str">
        <f>IF($G371="", "", IF(IFERROR(INDEX('Project List'!$C$11:$C$510, MATCH($G371, 'Project List'!$B$11:$B$510, 0)), "")="", "", IFERROR(INDEX('Project List'!$C$11:$C$510, MATCH($G371, 'Project List'!$B$11:$B$510, 0)), "")))</f>
        <v/>
      </c>
      <c r="C371" s="1" t="str">
        <f>IF($G371="", "", IF(IFERROR(INDEX('Project List'!$D$11:$D$510, MATCH($G371, 'Project List'!$B$11:$B$510, 0)), "")="", "", IFERROR(INDEX('Project List'!$D$11:$D$510, MATCH($G371, 'Project List'!$B$11:$B$510, 0)), "")))</f>
        <v/>
      </c>
      <c r="D371" s="79" t="str">
        <f>IF($G371="", "", IF(IFERROR(INDEX('Project List'!$H$11:$H$510, MATCH($G371, 'Project List'!$B$11:$B$510, 0)), "")="", "", IFERROR(INDEX('Project List'!$H$11:$H$510, MATCH($G371, 'Project List'!$B$11:$B$510, 0)), "")))</f>
        <v/>
      </c>
      <c r="E371" s="67" t="str">
        <f>IF($G371="", "", IF(IFERROR(INDEX('Project List'!$I$11:$I$510, MATCH($G371, 'Project List'!$B$11:$B$510, 0)), "")="", "", IFERROR(INDEX('Project List'!$I$11:$I$510, MATCH($G371, 'Project List'!$B$11:$B$510, 0)), "")))</f>
        <v/>
      </c>
      <c r="F371" s="28"/>
      <c r="G371" s="118"/>
      <c r="H371" s="120"/>
      <c r="I371" s="119"/>
      <c r="J371" s="122"/>
      <c r="K371" s="135"/>
      <c r="L371" s="28"/>
      <c r="N371" s="45" t="str">
        <f>IF($G371="", "", IF(COUNTIF('Project List'!$B$11:$B$510, 'Time &amp; Expenses'!$G371)=0, "X", ""))</f>
        <v/>
      </c>
      <c r="P371" s="45" t="str">
        <f>IF('Project List'!$B371="", "", 'Project List'!$B371)</f>
        <v/>
      </c>
    </row>
    <row r="372" spans="1:16" x14ac:dyDescent="0.25">
      <c r="A372" s="28"/>
      <c r="B372" s="74" t="str">
        <f>IF($G372="", "", IF(IFERROR(INDEX('Project List'!$C$11:$C$510, MATCH($G372, 'Project List'!$B$11:$B$510, 0)), "")="", "", IFERROR(INDEX('Project List'!$C$11:$C$510, MATCH($G372, 'Project List'!$B$11:$B$510, 0)), "")))</f>
        <v/>
      </c>
      <c r="C372" s="1" t="str">
        <f>IF($G372="", "", IF(IFERROR(INDEX('Project List'!$D$11:$D$510, MATCH($G372, 'Project List'!$B$11:$B$510, 0)), "")="", "", IFERROR(INDEX('Project List'!$D$11:$D$510, MATCH($G372, 'Project List'!$B$11:$B$510, 0)), "")))</f>
        <v/>
      </c>
      <c r="D372" s="79" t="str">
        <f>IF($G372="", "", IF(IFERROR(INDEX('Project List'!$H$11:$H$510, MATCH($G372, 'Project List'!$B$11:$B$510, 0)), "")="", "", IFERROR(INDEX('Project List'!$H$11:$H$510, MATCH($G372, 'Project List'!$B$11:$B$510, 0)), "")))</f>
        <v/>
      </c>
      <c r="E372" s="67" t="str">
        <f>IF($G372="", "", IF(IFERROR(INDEX('Project List'!$I$11:$I$510, MATCH($G372, 'Project List'!$B$11:$B$510, 0)), "")="", "", IFERROR(INDEX('Project List'!$I$11:$I$510, MATCH($G372, 'Project List'!$B$11:$B$510, 0)), "")))</f>
        <v/>
      </c>
      <c r="F372" s="28"/>
      <c r="G372" s="118"/>
      <c r="H372" s="120"/>
      <c r="I372" s="119"/>
      <c r="J372" s="122"/>
      <c r="K372" s="135"/>
      <c r="L372" s="28"/>
      <c r="N372" s="45" t="str">
        <f>IF($G372="", "", IF(COUNTIF('Project List'!$B$11:$B$510, 'Time &amp; Expenses'!$G372)=0, "X", ""))</f>
        <v/>
      </c>
      <c r="P372" s="45" t="str">
        <f>IF('Project List'!$B372="", "", 'Project List'!$B372)</f>
        <v/>
      </c>
    </row>
    <row r="373" spans="1:16" x14ac:dyDescent="0.25">
      <c r="A373" s="28"/>
      <c r="B373" s="74" t="str">
        <f>IF($G373="", "", IF(IFERROR(INDEX('Project List'!$C$11:$C$510, MATCH($G373, 'Project List'!$B$11:$B$510, 0)), "")="", "", IFERROR(INDEX('Project List'!$C$11:$C$510, MATCH($G373, 'Project List'!$B$11:$B$510, 0)), "")))</f>
        <v/>
      </c>
      <c r="C373" s="1" t="str">
        <f>IF($G373="", "", IF(IFERROR(INDEX('Project List'!$D$11:$D$510, MATCH($G373, 'Project List'!$B$11:$B$510, 0)), "")="", "", IFERROR(INDEX('Project List'!$D$11:$D$510, MATCH($G373, 'Project List'!$B$11:$B$510, 0)), "")))</f>
        <v/>
      </c>
      <c r="D373" s="79" t="str">
        <f>IF($G373="", "", IF(IFERROR(INDEX('Project List'!$H$11:$H$510, MATCH($G373, 'Project List'!$B$11:$B$510, 0)), "")="", "", IFERROR(INDEX('Project List'!$H$11:$H$510, MATCH($G373, 'Project List'!$B$11:$B$510, 0)), "")))</f>
        <v/>
      </c>
      <c r="E373" s="67" t="str">
        <f>IF($G373="", "", IF(IFERROR(INDEX('Project List'!$I$11:$I$510, MATCH($G373, 'Project List'!$B$11:$B$510, 0)), "")="", "", IFERROR(INDEX('Project List'!$I$11:$I$510, MATCH($G373, 'Project List'!$B$11:$B$510, 0)), "")))</f>
        <v/>
      </c>
      <c r="F373" s="28"/>
      <c r="G373" s="118"/>
      <c r="H373" s="120"/>
      <c r="I373" s="119"/>
      <c r="J373" s="122"/>
      <c r="K373" s="135"/>
      <c r="L373" s="28"/>
      <c r="N373" s="45" t="str">
        <f>IF($G373="", "", IF(COUNTIF('Project List'!$B$11:$B$510, 'Time &amp; Expenses'!$G373)=0, "X", ""))</f>
        <v/>
      </c>
      <c r="P373" s="45" t="str">
        <f>IF('Project List'!$B373="", "", 'Project List'!$B373)</f>
        <v/>
      </c>
    </row>
    <row r="374" spans="1:16" x14ac:dyDescent="0.25">
      <c r="A374" s="28"/>
      <c r="B374" s="74" t="str">
        <f>IF($G374="", "", IF(IFERROR(INDEX('Project List'!$C$11:$C$510, MATCH($G374, 'Project List'!$B$11:$B$510, 0)), "")="", "", IFERROR(INDEX('Project List'!$C$11:$C$510, MATCH($G374, 'Project List'!$B$11:$B$510, 0)), "")))</f>
        <v/>
      </c>
      <c r="C374" s="1" t="str">
        <f>IF($G374="", "", IF(IFERROR(INDEX('Project List'!$D$11:$D$510, MATCH($G374, 'Project List'!$B$11:$B$510, 0)), "")="", "", IFERROR(INDEX('Project List'!$D$11:$D$510, MATCH($G374, 'Project List'!$B$11:$B$510, 0)), "")))</f>
        <v/>
      </c>
      <c r="D374" s="79" t="str">
        <f>IF($G374="", "", IF(IFERROR(INDEX('Project List'!$H$11:$H$510, MATCH($G374, 'Project List'!$B$11:$B$510, 0)), "")="", "", IFERROR(INDEX('Project List'!$H$11:$H$510, MATCH($G374, 'Project List'!$B$11:$B$510, 0)), "")))</f>
        <v/>
      </c>
      <c r="E374" s="67" t="str">
        <f>IF($G374="", "", IF(IFERROR(INDEX('Project List'!$I$11:$I$510, MATCH($G374, 'Project List'!$B$11:$B$510, 0)), "")="", "", IFERROR(INDEX('Project List'!$I$11:$I$510, MATCH($G374, 'Project List'!$B$11:$B$510, 0)), "")))</f>
        <v/>
      </c>
      <c r="F374" s="28"/>
      <c r="G374" s="118"/>
      <c r="H374" s="120"/>
      <c r="I374" s="119"/>
      <c r="J374" s="122"/>
      <c r="K374" s="135"/>
      <c r="L374" s="28"/>
      <c r="N374" s="45" t="str">
        <f>IF($G374="", "", IF(COUNTIF('Project List'!$B$11:$B$510, 'Time &amp; Expenses'!$G374)=0, "X", ""))</f>
        <v/>
      </c>
      <c r="P374" s="45" t="str">
        <f>IF('Project List'!$B374="", "", 'Project List'!$B374)</f>
        <v/>
      </c>
    </row>
    <row r="375" spans="1:16" x14ac:dyDescent="0.25">
      <c r="A375" s="28"/>
      <c r="B375" s="74" t="str">
        <f>IF($G375="", "", IF(IFERROR(INDEX('Project List'!$C$11:$C$510, MATCH($G375, 'Project List'!$B$11:$B$510, 0)), "")="", "", IFERROR(INDEX('Project List'!$C$11:$C$510, MATCH($G375, 'Project List'!$B$11:$B$510, 0)), "")))</f>
        <v/>
      </c>
      <c r="C375" s="1" t="str">
        <f>IF($G375="", "", IF(IFERROR(INDEX('Project List'!$D$11:$D$510, MATCH($G375, 'Project List'!$B$11:$B$510, 0)), "")="", "", IFERROR(INDEX('Project List'!$D$11:$D$510, MATCH($G375, 'Project List'!$B$11:$B$510, 0)), "")))</f>
        <v/>
      </c>
      <c r="D375" s="79" t="str">
        <f>IF($G375="", "", IF(IFERROR(INDEX('Project List'!$H$11:$H$510, MATCH($G375, 'Project List'!$B$11:$B$510, 0)), "")="", "", IFERROR(INDEX('Project List'!$H$11:$H$510, MATCH($G375, 'Project List'!$B$11:$B$510, 0)), "")))</f>
        <v/>
      </c>
      <c r="E375" s="67" t="str">
        <f>IF($G375="", "", IF(IFERROR(INDEX('Project List'!$I$11:$I$510, MATCH($G375, 'Project List'!$B$11:$B$510, 0)), "")="", "", IFERROR(INDEX('Project List'!$I$11:$I$510, MATCH($G375, 'Project List'!$B$11:$B$510, 0)), "")))</f>
        <v/>
      </c>
      <c r="F375" s="28"/>
      <c r="G375" s="118"/>
      <c r="H375" s="120"/>
      <c r="I375" s="119"/>
      <c r="J375" s="122"/>
      <c r="K375" s="135"/>
      <c r="L375" s="28"/>
      <c r="N375" s="45" t="str">
        <f>IF($G375="", "", IF(COUNTIF('Project List'!$B$11:$B$510, 'Time &amp; Expenses'!$G375)=0, "X", ""))</f>
        <v/>
      </c>
      <c r="P375" s="45" t="str">
        <f>IF('Project List'!$B375="", "", 'Project List'!$B375)</f>
        <v/>
      </c>
    </row>
    <row r="376" spans="1:16" x14ac:dyDescent="0.25">
      <c r="A376" s="28"/>
      <c r="B376" s="74" t="str">
        <f>IF($G376="", "", IF(IFERROR(INDEX('Project List'!$C$11:$C$510, MATCH($G376, 'Project List'!$B$11:$B$510, 0)), "")="", "", IFERROR(INDEX('Project List'!$C$11:$C$510, MATCH($G376, 'Project List'!$B$11:$B$510, 0)), "")))</f>
        <v/>
      </c>
      <c r="C376" s="1" t="str">
        <f>IF($G376="", "", IF(IFERROR(INDEX('Project List'!$D$11:$D$510, MATCH($G376, 'Project List'!$B$11:$B$510, 0)), "")="", "", IFERROR(INDEX('Project List'!$D$11:$D$510, MATCH($G376, 'Project List'!$B$11:$B$510, 0)), "")))</f>
        <v/>
      </c>
      <c r="D376" s="79" t="str">
        <f>IF($G376="", "", IF(IFERROR(INDEX('Project List'!$H$11:$H$510, MATCH($G376, 'Project List'!$B$11:$B$510, 0)), "")="", "", IFERROR(INDEX('Project List'!$H$11:$H$510, MATCH($G376, 'Project List'!$B$11:$B$510, 0)), "")))</f>
        <v/>
      </c>
      <c r="E376" s="67" t="str">
        <f>IF($G376="", "", IF(IFERROR(INDEX('Project List'!$I$11:$I$510, MATCH($G376, 'Project List'!$B$11:$B$510, 0)), "")="", "", IFERROR(INDEX('Project List'!$I$11:$I$510, MATCH($G376, 'Project List'!$B$11:$B$510, 0)), "")))</f>
        <v/>
      </c>
      <c r="F376" s="28"/>
      <c r="G376" s="118"/>
      <c r="H376" s="120"/>
      <c r="I376" s="119"/>
      <c r="J376" s="122"/>
      <c r="K376" s="135"/>
      <c r="L376" s="28"/>
      <c r="N376" s="45" t="str">
        <f>IF($G376="", "", IF(COUNTIF('Project List'!$B$11:$B$510, 'Time &amp; Expenses'!$G376)=0, "X", ""))</f>
        <v/>
      </c>
      <c r="P376" s="45" t="str">
        <f>IF('Project List'!$B376="", "", 'Project List'!$B376)</f>
        <v/>
      </c>
    </row>
    <row r="377" spans="1:16" x14ac:dyDescent="0.25">
      <c r="A377" s="28"/>
      <c r="B377" s="74" t="str">
        <f>IF($G377="", "", IF(IFERROR(INDEX('Project List'!$C$11:$C$510, MATCH($G377, 'Project List'!$B$11:$B$510, 0)), "")="", "", IFERROR(INDEX('Project List'!$C$11:$C$510, MATCH($G377, 'Project List'!$B$11:$B$510, 0)), "")))</f>
        <v/>
      </c>
      <c r="C377" s="1" t="str">
        <f>IF($G377="", "", IF(IFERROR(INDEX('Project List'!$D$11:$D$510, MATCH($G377, 'Project List'!$B$11:$B$510, 0)), "")="", "", IFERROR(INDEX('Project List'!$D$11:$D$510, MATCH($G377, 'Project List'!$B$11:$B$510, 0)), "")))</f>
        <v/>
      </c>
      <c r="D377" s="79" t="str">
        <f>IF($G377="", "", IF(IFERROR(INDEX('Project List'!$H$11:$H$510, MATCH($G377, 'Project List'!$B$11:$B$510, 0)), "")="", "", IFERROR(INDEX('Project List'!$H$11:$H$510, MATCH($G377, 'Project List'!$B$11:$B$510, 0)), "")))</f>
        <v/>
      </c>
      <c r="E377" s="67" t="str">
        <f>IF($G377="", "", IF(IFERROR(INDEX('Project List'!$I$11:$I$510, MATCH($G377, 'Project List'!$B$11:$B$510, 0)), "")="", "", IFERROR(INDEX('Project List'!$I$11:$I$510, MATCH($G377, 'Project List'!$B$11:$B$510, 0)), "")))</f>
        <v/>
      </c>
      <c r="F377" s="28"/>
      <c r="G377" s="118"/>
      <c r="H377" s="120"/>
      <c r="I377" s="119"/>
      <c r="J377" s="122"/>
      <c r="K377" s="135"/>
      <c r="L377" s="28"/>
      <c r="N377" s="45" t="str">
        <f>IF($G377="", "", IF(COUNTIF('Project List'!$B$11:$B$510, 'Time &amp; Expenses'!$G377)=0, "X", ""))</f>
        <v/>
      </c>
      <c r="P377" s="45" t="str">
        <f>IF('Project List'!$B377="", "", 'Project List'!$B377)</f>
        <v/>
      </c>
    </row>
    <row r="378" spans="1:16" x14ac:dyDescent="0.25">
      <c r="A378" s="28"/>
      <c r="B378" s="74" t="str">
        <f>IF($G378="", "", IF(IFERROR(INDEX('Project List'!$C$11:$C$510, MATCH($G378, 'Project List'!$B$11:$B$510, 0)), "")="", "", IFERROR(INDEX('Project List'!$C$11:$C$510, MATCH($G378, 'Project List'!$B$11:$B$510, 0)), "")))</f>
        <v/>
      </c>
      <c r="C378" s="1" t="str">
        <f>IF($G378="", "", IF(IFERROR(INDEX('Project List'!$D$11:$D$510, MATCH($G378, 'Project List'!$B$11:$B$510, 0)), "")="", "", IFERROR(INDEX('Project List'!$D$11:$D$510, MATCH($G378, 'Project List'!$B$11:$B$510, 0)), "")))</f>
        <v/>
      </c>
      <c r="D378" s="79" t="str">
        <f>IF($G378="", "", IF(IFERROR(INDEX('Project List'!$H$11:$H$510, MATCH($G378, 'Project List'!$B$11:$B$510, 0)), "")="", "", IFERROR(INDEX('Project List'!$H$11:$H$510, MATCH($G378, 'Project List'!$B$11:$B$510, 0)), "")))</f>
        <v/>
      </c>
      <c r="E378" s="67" t="str">
        <f>IF($G378="", "", IF(IFERROR(INDEX('Project List'!$I$11:$I$510, MATCH($G378, 'Project List'!$B$11:$B$510, 0)), "")="", "", IFERROR(INDEX('Project List'!$I$11:$I$510, MATCH($G378, 'Project List'!$B$11:$B$510, 0)), "")))</f>
        <v/>
      </c>
      <c r="F378" s="28"/>
      <c r="G378" s="118"/>
      <c r="H378" s="120"/>
      <c r="I378" s="119"/>
      <c r="J378" s="122"/>
      <c r="K378" s="135"/>
      <c r="L378" s="28"/>
      <c r="N378" s="45" t="str">
        <f>IF($G378="", "", IF(COUNTIF('Project List'!$B$11:$B$510, 'Time &amp; Expenses'!$G378)=0, "X", ""))</f>
        <v/>
      </c>
      <c r="P378" s="45" t="str">
        <f>IF('Project List'!$B378="", "", 'Project List'!$B378)</f>
        <v/>
      </c>
    </row>
    <row r="379" spans="1:16" x14ac:dyDescent="0.25">
      <c r="A379" s="28"/>
      <c r="B379" s="74" t="str">
        <f>IF($G379="", "", IF(IFERROR(INDEX('Project List'!$C$11:$C$510, MATCH($G379, 'Project List'!$B$11:$B$510, 0)), "")="", "", IFERROR(INDEX('Project List'!$C$11:$C$510, MATCH($G379, 'Project List'!$B$11:$B$510, 0)), "")))</f>
        <v/>
      </c>
      <c r="C379" s="1" t="str">
        <f>IF($G379="", "", IF(IFERROR(INDEX('Project List'!$D$11:$D$510, MATCH($G379, 'Project List'!$B$11:$B$510, 0)), "")="", "", IFERROR(INDEX('Project List'!$D$11:$D$510, MATCH($G379, 'Project List'!$B$11:$B$510, 0)), "")))</f>
        <v/>
      </c>
      <c r="D379" s="79" t="str">
        <f>IF($G379="", "", IF(IFERROR(INDEX('Project List'!$H$11:$H$510, MATCH($G379, 'Project List'!$B$11:$B$510, 0)), "")="", "", IFERROR(INDEX('Project List'!$H$11:$H$510, MATCH($G379, 'Project List'!$B$11:$B$510, 0)), "")))</f>
        <v/>
      </c>
      <c r="E379" s="67" t="str">
        <f>IF($G379="", "", IF(IFERROR(INDEX('Project List'!$I$11:$I$510, MATCH($G379, 'Project List'!$B$11:$B$510, 0)), "")="", "", IFERROR(INDEX('Project List'!$I$11:$I$510, MATCH($G379, 'Project List'!$B$11:$B$510, 0)), "")))</f>
        <v/>
      </c>
      <c r="F379" s="28"/>
      <c r="G379" s="118"/>
      <c r="H379" s="120"/>
      <c r="I379" s="119"/>
      <c r="J379" s="122"/>
      <c r="K379" s="135"/>
      <c r="L379" s="28"/>
      <c r="N379" s="45" t="str">
        <f>IF($G379="", "", IF(COUNTIF('Project List'!$B$11:$B$510, 'Time &amp; Expenses'!$G379)=0, "X", ""))</f>
        <v/>
      </c>
      <c r="P379" s="45" t="str">
        <f>IF('Project List'!$B379="", "", 'Project List'!$B379)</f>
        <v/>
      </c>
    </row>
    <row r="380" spans="1:16" x14ac:dyDescent="0.25">
      <c r="A380" s="28"/>
      <c r="B380" s="74" t="str">
        <f>IF($G380="", "", IF(IFERROR(INDEX('Project List'!$C$11:$C$510, MATCH($G380, 'Project List'!$B$11:$B$510, 0)), "")="", "", IFERROR(INDEX('Project List'!$C$11:$C$510, MATCH($G380, 'Project List'!$B$11:$B$510, 0)), "")))</f>
        <v/>
      </c>
      <c r="C380" s="1" t="str">
        <f>IF($G380="", "", IF(IFERROR(INDEX('Project List'!$D$11:$D$510, MATCH($G380, 'Project List'!$B$11:$B$510, 0)), "")="", "", IFERROR(INDEX('Project List'!$D$11:$D$510, MATCH($G380, 'Project List'!$B$11:$B$510, 0)), "")))</f>
        <v/>
      </c>
      <c r="D380" s="79" t="str">
        <f>IF($G380="", "", IF(IFERROR(INDEX('Project List'!$H$11:$H$510, MATCH($G380, 'Project List'!$B$11:$B$510, 0)), "")="", "", IFERROR(INDEX('Project List'!$H$11:$H$510, MATCH($G380, 'Project List'!$B$11:$B$510, 0)), "")))</f>
        <v/>
      </c>
      <c r="E380" s="67" t="str">
        <f>IF($G380="", "", IF(IFERROR(INDEX('Project List'!$I$11:$I$510, MATCH($G380, 'Project List'!$B$11:$B$510, 0)), "")="", "", IFERROR(INDEX('Project List'!$I$11:$I$510, MATCH($G380, 'Project List'!$B$11:$B$510, 0)), "")))</f>
        <v/>
      </c>
      <c r="F380" s="28"/>
      <c r="G380" s="118"/>
      <c r="H380" s="120"/>
      <c r="I380" s="119"/>
      <c r="J380" s="122"/>
      <c r="K380" s="135"/>
      <c r="L380" s="28"/>
      <c r="N380" s="45" t="str">
        <f>IF($G380="", "", IF(COUNTIF('Project List'!$B$11:$B$510, 'Time &amp; Expenses'!$G380)=0, "X", ""))</f>
        <v/>
      </c>
      <c r="P380" s="45" t="str">
        <f>IF('Project List'!$B380="", "", 'Project List'!$B380)</f>
        <v/>
      </c>
    </row>
    <row r="381" spans="1:16" x14ac:dyDescent="0.25">
      <c r="A381" s="28"/>
      <c r="B381" s="74" t="str">
        <f>IF($G381="", "", IF(IFERROR(INDEX('Project List'!$C$11:$C$510, MATCH($G381, 'Project List'!$B$11:$B$510, 0)), "")="", "", IFERROR(INDEX('Project List'!$C$11:$C$510, MATCH($G381, 'Project List'!$B$11:$B$510, 0)), "")))</f>
        <v/>
      </c>
      <c r="C381" s="1" t="str">
        <f>IF($G381="", "", IF(IFERROR(INDEX('Project List'!$D$11:$D$510, MATCH($G381, 'Project List'!$B$11:$B$510, 0)), "")="", "", IFERROR(INDEX('Project List'!$D$11:$D$510, MATCH($G381, 'Project List'!$B$11:$B$510, 0)), "")))</f>
        <v/>
      </c>
      <c r="D381" s="79" t="str">
        <f>IF($G381="", "", IF(IFERROR(INDEX('Project List'!$H$11:$H$510, MATCH($G381, 'Project List'!$B$11:$B$510, 0)), "")="", "", IFERROR(INDEX('Project List'!$H$11:$H$510, MATCH($G381, 'Project List'!$B$11:$B$510, 0)), "")))</f>
        <v/>
      </c>
      <c r="E381" s="67" t="str">
        <f>IF($G381="", "", IF(IFERROR(INDEX('Project List'!$I$11:$I$510, MATCH($G381, 'Project List'!$B$11:$B$510, 0)), "")="", "", IFERROR(INDEX('Project List'!$I$11:$I$510, MATCH($G381, 'Project List'!$B$11:$B$510, 0)), "")))</f>
        <v/>
      </c>
      <c r="F381" s="28"/>
      <c r="G381" s="118"/>
      <c r="H381" s="120"/>
      <c r="I381" s="119"/>
      <c r="J381" s="122"/>
      <c r="K381" s="135"/>
      <c r="L381" s="28"/>
      <c r="N381" s="45" t="str">
        <f>IF($G381="", "", IF(COUNTIF('Project List'!$B$11:$B$510, 'Time &amp; Expenses'!$G381)=0, "X", ""))</f>
        <v/>
      </c>
      <c r="P381" s="45" t="str">
        <f>IF('Project List'!$B381="", "", 'Project List'!$B381)</f>
        <v/>
      </c>
    </row>
    <row r="382" spans="1:16" x14ac:dyDescent="0.25">
      <c r="A382" s="28"/>
      <c r="B382" s="74" t="str">
        <f>IF($G382="", "", IF(IFERROR(INDEX('Project List'!$C$11:$C$510, MATCH($G382, 'Project List'!$B$11:$B$510, 0)), "")="", "", IFERROR(INDEX('Project List'!$C$11:$C$510, MATCH($G382, 'Project List'!$B$11:$B$510, 0)), "")))</f>
        <v/>
      </c>
      <c r="C382" s="1" t="str">
        <f>IF($G382="", "", IF(IFERROR(INDEX('Project List'!$D$11:$D$510, MATCH($G382, 'Project List'!$B$11:$B$510, 0)), "")="", "", IFERROR(INDEX('Project List'!$D$11:$D$510, MATCH($G382, 'Project List'!$B$11:$B$510, 0)), "")))</f>
        <v/>
      </c>
      <c r="D382" s="79" t="str">
        <f>IF($G382="", "", IF(IFERROR(INDEX('Project List'!$H$11:$H$510, MATCH($G382, 'Project List'!$B$11:$B$510, 0)), "")="", "", IFERROR(INDEX('Project List'!$H$11:$H$510, MATCH($G382, 'Project List'!$B$11:$B$510, 0)), "")))</f>
        <v/>
      </c>
      <c r="E382" s="67" t="str">
        <f>IF($G382="", "", IF(IFERROR(INDEX('Project List'!$I$11:$I$510, MATCH($G382, 'Project List'!$B$11:$B$510, 0)), "")="", "", IFERROR(INDEX('Project List'!$I$11:$I$510, MATCH($G382, 'Project List'!$B$11:$B$510, 0)), "")))</f>
        <v/>
      </c>
      <c r="F382" s="28"/>
      <c r="G382" s="118"/>
      <c r="H382" s="120"/>
      <c r="I382" s="119"/>
      <c r="J382" s="122"/>
      <c r="K382" s="135"/>
      <c r="L382" s="28"/>
      <c r="N382" s="45" t="str">
        <f>IF($G382="", "", IF(COUNTIF('Project List'!$B$11:$B$510, 'Time &amp; Expenses'!$G382)=0, "X", ""))</f>
        <v/>
      </c>
      <c r="P382" s="45" t="str">
        <f>IF('Project List'!$B382="", "", 'Project List'!$B382)</f>
        <v/>
      </c>
    </row>
    <row r="383" spans="1:16" x14ac:dyDescent="0.25">
      <c r="A383" s="28"/>
      <c r="B383" s="74" t="str">
        <f>IF($G383="", "", IF(IFERROR(INDEX('Project List'!$C$11:$C$510, MATCH($G383, 'Project List'!$B$11:$B$510, 0)), "")="", "", IFERROR(INDEX('Project List'!$C$11:$C$510, MATCH($G383, 'Project List'!$B$11:$B$510, 0)), "")))</f>
        <v/>
      </c>
      <c r="C383" s="1" t="str">
        <f>IF($G383="", "", IF(IFERROR(INDEX('Project List'!$D$11:$D$510, MATCH($G383, 'Project List'!$B$11:$B$510, 0)), "")="", "", IFERROR(INDEX('Project List'!$D$11:$D$510, MATCH($G383, 'Project List'!$B$11:$B$510, 0)), "")))</f>
        <v/>
      </c>
      <c r="D383" s="79" t="str">
        <f>IF($G383="", "", IF(IFERROR(INDEX('Project List'!$H$11:$H$510, MATCH($G383, 'Project List'!$B$11:$B$510, 0)), "")="", "", IFERROR(INDEX('Project List'!$H$11:$H$510, MATCH($G383, 'Project List'!$B$11:$B$510, 0)), "")))</f>
        <v/>
      </c>
      <c r="E383" s="67" t="str">
        <f>IF($G383="", "", IF(IFERROR(INDEX('Project List'!$I$11:$I$510, MATCH($G383, 'Project List'!$B$11:$B$510, 0)), "")="", "", IFERROR(INDEX('Project List'!$I$11:$I$510, MATCH($G383, 'Project List'!$B$11:$B$510, 0)), "")))</f>
        <v/>
      </c>
      <c r="F383" s="28"/>
      <c r="G383" s="118"/>
      <c r="H383" s="120"/>
      <c r="I383" s="119"/>
      <c r="J383" s="122"/>
      <c r="K383" s="135"/>
      <c r="L383" s="28"/>
      <c r="N383" s="45" t="str">
        <f>IF($G383="", "", IF(COUNTIF('Project List'!$B$11:$B$510, 'Time &amp; Expenses'!$G383)=0, "X", ""))</f>
        <v/>
      </c>
      <c r="P383" s="45" t="str">
        <f>IF('Project List'!$B383="", "", 'Project List'!$B383)</f>
        <v/>
      </c>
    </row>
    <row r="384" spans="1:16" x14ac:dyDescent="0.25">
      <c r="A384" s="28"/>
      <c r="B384" s="74" t="str">
        <f>IF($G384="", "", IF(IFERROR(INDEX('Project List'!$C$11:$C$510, MATCH($G384, 'Project List'!$B$11:$B$510, 0)), "")="", "", IFERROR(INDEX('Project List'!$C$11:$C$510, MATCH($G384, 'Project List'!$B$11:$B$510, 0)), "")))</f>
        <v/>
      </c>
      <c r="C384" s="1" t="str">
        <f>IF($G384="", "", IF(IFERROR(INDEX('Project List'!$D$11:$D$510, MATCH($G384, 'Project List'!$B$11:$B$510, 0)), "")="", "", IFERROR(INDEX('Project List'!$D$11:$D$510, MATCH($G384, 'Project List'!$B$11:$B$510, 0)), "")))</f>
        <v/>
      </c>
      <c r="D384" s="79" t="str">
        <f>IF($G384="", "", IF(IFERROR(INDEX('Project List'!$H$11:$H$510, MATCH($G384, 'Project List'!$B$11:$B$510, 0)), "")="", "", IFERROR(INDEX('Project List'!$H$11:$H$510, MATCH($G384, 'Project List'!$B$11:$B$510, 0)), "")))</f>
        <v/>
      </c>
      <c r="E384" s="67" t="str">
        <f>IF($G384="", "", IF(IFERROR(INDEX('Project List'!$I$11:$I$510, MATCH($G384, 'Project List'!$B$11:$B$510, 0)), "")="", "", IFERROR(INDEX('Project List'!$I$11:$I$510, MATCH($G384, 'Project List'!$B$11:$B$510, 0)), "")))</f>
        <v/>
      </c>
      <c r="F384" s="28"/>
      <c r="G384" s="118"/>
      <c r="H384" s="120"/>
      <c r="I384" s="119"/>
      <c r="J384" s="122"/>
      <c r="K384" s="135"/>
      <c r="L384" s="28"/>
      <c r="N384" s="45" t="str">
        <f>IF($G384="", "", IF(COUNTIF('Project List'!$B$11:$B$510, 'Time &amp; Expenses'!$G384)=0, "X", ""))</f>
        <v/>
      </c>
      <c r="P384" s="45" t="str">
        <f>IF('Project List'!$B384="", "", 'Project List'!$B384)</f>
        <v/>
      </c>
    </row>
    <row r="385" spans="1:16" x14ac:dyDescent="0.25">
      <c r="A385" s="28"/>
      <c r="B385" s="74" t="str">
        <f>IF($G385="", "", IF(IFERROR(INDEX('Project List'!$C$11:$C$510, MATCH($G385, 'Project List'!$B$11:$B$510, 0)), "")="", "", IFERROR(INDEX('Project List'!$C$11:$C$510, MATCH($G385, 'Project List'!$B$11:$B$510, 0)), "")))</f>
        <v/>
      </c>
      <c r="C385" s="1" t="str">
        <f>IF($G385="", "", IF(IFERROR(INDEX('Project List'!$D$11:$D$510, MATCH($G385, 'Project List'!$B$11:$B$510, 0)), "")="", "", IFERROR(INDEX('Project List'!$D$11:$D$510, MATCH($G385, 'Project List'!$B$11:$B$510, 0)), "")))</f>
        <v/>
      </c>
      <c r="D385" s="79" t="str">
        <f>IF($G385="", "", IF(IFERROR(INDEX('Project List'!$H$11:$H$510, MATCH($G385, 'Project List'!$B$11:$B$510, 0)), "")="", "", IFERROR(INDEX('Project List'!$H$11:$H$510, MATCH($G385, 'Project List'!$B$11:$B$510, 0)), "")))</f>
        <v/>
      </c>
      <c r="E385" s="67" t="str">
        <f>IF($G385="", "", IF(IFERROR(INDEX('Project List'!$I$11:$I$510, MATCH($G385, 'Project List'!$B$11:$B$510, 0)), "")="", "", IFERROR(INDEX('Project List'!$I$11:$I$510, MATCH($G385, 'Project List'!$B$11:$B$510, 0)), "")))</f>
        <v/>
      </c>
      <c r="F385" s="28"/>
      <c r="G385" s="118"/>
      <c r="H385" s="120"/>
      <c r="I385" s="119"/>
      <c r="J385" s="122"/>
      <c r="K385" s="135"/>
      <c r="L385" s="28"/>
      <c r="N385" s="45" t="str">
        <f>IF($G385="", "", IF(COUNTIF('Project List'!$B$11:$B$510, 'Time &amp; Expenses'!$G385)=0, "X", ""))</f>
        <v/>
      </c>
      <c r="P385" s="45" t="str">
        <f>IF('Project List'!$B385="", "", 'Project List'!$B385)</f>
        <v/>
      </c>
    </row>
    <row r="386" spans="1:16" x14ac:dyDescent="0.25">
      <c r="A386" s="28"/>
      <c r="B386" s="74" t="str">
        <f>IF($G386="", "", IF(IFERROR(INDEX('Project List'!$C$11:$C$510, MATCH($G386, 'Project List'!$B$11:$B$510, 0)), "")="", "", IFERROR(INDEX('Project List'!$C$11:$C$510, MATCH($G386, 'Project List'!$B$11:$B$510, 0)), "")))</f>
        <v/>
      </c>
      <c r="C386" s="1" t="str">
        <f>IF($G386="", "", IF(IFERROR(INDEX('Project List'!$D$11:$D$510, MATCH($G386, 'Project List'!$B$11:$B$510, 0)), "")="", "", IFERROR(INDEX('Project List'!$D$11:$D$510, MATCH($G386, 'Project List'!$B$11:$B$510, 0)), "")))</f>
        <v/>
      </c>
      <c r="D386" s="79" t="str">
        <f>IF($G386="", "", IF(IFERROR(INDEX('Project List'!$H$11:$H$510, MATCH($G386, 'Project List'!$B$11:$B$510, 0)), "")="", "", IFERROR(INDEX('Project List'!$H$11:$H$510, MATCH($G386, 'Project List'!$B$11:$B$510, 0)), "")))</f>
        <v/>
      </c>
      <c r="E386" s="67" t="str">
        <f>IF($G386="", "", IF(IFERROR(INDEX('Project List'!$I$11:$I$510, MATCH($G386, 'Project List'!$B$11:$B$510, 0)), "")="", "", IFERROR(INDEX('Project List'!$I$11:$I$510, MATCH($G386, 'Project List'!$B$11:$B$510, 0)), "")))</f>
        <v/>
      </c>
      <c r="F386" s="28"/>
      <c r="G386" s="118"/>
      <c r="H386" s="120"/>
      <c r="I386" s="119"/>
      <c r="J386" s="122"/>
      <c r="K386" s="135"/>
      <c r="L386" s="28"/>
      <c r="N386" s="45" t="str">
        <f>IF($G386="", "", IF(COUNTIF('Project List'!$B$11:$B$510, 'Time &amp; Expenses'!$G386)=0, "X", ""))</f>
        <v/>
      </c>
      <c r="P386" s="45" t="str">
        <f>IF('Project List'!$B386="", "", 'Project List'!$B386)</f>
        <v/>
      </c>
    </row>
    <row r="387" spans="1:16" x14ac:dyDescent="0.25">
      <c r="A387" s="28"/>
      <c r="B387" s="74" t="str">
        <f>IF($G387="", "", IF(IFERROR(INDEX('Project List'!$C$11:$C$510, MATCH($G387, 'Project List'!$B$11:$B$510, 0)), "")="", "", IFERROR(INDEX('Project List'!$C$11:$C$510, MATCH($G387, 'Project List'!$B$11:$B$510, 0)), "")))</f>
        <v/>
      </c>
      <c r="C387" s="1" t="str">
        <f>IF($G387="", "", IF(IFERROR(INDEX('Project List'!$D$11:$D$510, MATCH($G387, 'Project List'!$B$11:$B$510, 0)), "")="", "", IFERROR(INDEX('Project List'!$D$11:$D$510, MATCH($G387, 'Project List'!$B$11:$B$510, 0)), "")))</f>
        <v/>
      </c>
      <c r="D387" s="79" t="str">
        <f>IF($G387="", "", IF(IFERROR(INDEX('Project List'!$H$11:$H$510, MATCH($G387, 'Project List'!$B$11:$B$510, 0)), "")="", "", IFERROR(INDEX('Project List'!$H$11:$H$510, MATCH($G387, 'Project List'!$B$11:$B$510, 0)), "")))</f>
        <v/>
      </c>
      <c r="E387" s="67" t="str">
        <f>IF($G387="", "", IF(IFERROR(INDEX('Project List'!$I$11:$I$510, MATCH($G387, 'Project List'!$B$11:$B$510, 0)), "")="", "", IFERROR(INDEX('Project List'!$I$11:$I$510, MATCH($G387, 'Project List'!$B$11:$B$510, 0)), "")))</f>
        <v/>
      </c>
      <c r="F387" s="28"/>
      <c r="G387" s="118"/>
      <c r="H387" s="120"/>
      <c r="I387" s="119"/>
      <c r="J387" s="122"/>
      <c r="K387" s="135"/>
      <c r="L387" s="28"/>
      <c r="N387" s="45" t="str">
        <f>IF($G387="", "", IF(COUNTIF('Project List'!$B$11:$B$510, 'Time &amp; Expenses'!$G387)=0, "X", ""))</f>
        <v/>
      </c>
      <c r="P387" s="45" t="str">
        <f>IF('Project List'!$B387="", "", 'Project List'!$B387)</f>
        <v/>
      </c>
    </row>
    <row r="388" spans="1:16" x14ac:dyDescent="0.25">
      <c r="A388" s="28"/>
      <c r="B388" s="74" t="str">
        <f>IF($G388="", "", IF(IFERROR(INDEX('Project List'!$C$11:$C$510, MATCH($G388, 'Project List'!$B$11:$B$510, 0)), "")="", "", IFERROR(INDEX('Project List'!$C$11:$C$510, MATCH($G388, 'Project List'!$B$11:$B$510, 0)), "")))</f>
        <v/>
      </c>
      <c r="C388" s="1" t="str">
        <f>IF($G388="", "", IF(IFERROR(INDEX('Project List'!$D$11:$D$510, MATCH($G388, 'Project List'!$B$11:$B$510, 0)), "")="", "", IFERROR(INDEX('Project List'!$D$11:$D$510, MATCH($G388, 'Project List'!$B$11:$B$510, 0)), "")))</f>
        <v/>
      </c>
      <c r="D388" s="79" t="str">
        <f>IF($G388="", "", IF(IFERROR(INDEX('Project List'!$H$11:$H$510, MATCH($G388, 'Project List'!$B$11:$B$510, 0)), "")="", "", IFERROR(INDEX('Project List'!$H$11:$H$510, MATCH($G388, 'Project List'!$B$11:$B$510, 0)), "")))</f>
        <v/>
      </c>
      <c r="E388" s="67" t="str">
        <f>IF($G388="", "", IF(IFERROR(INDEX('Project List'!$I$11:$I$510, MATCH($G388, 'Project List'!$B$11:$B$510, 0)), "")="", "", IFERROR(INDEX('Project List'!$I$11:$I$510, MATCH($G388, 'Project List'!$B$11:$B$510, 0)), "")))</f>
        <v/>
      </c>
      <c r="F388" s="28"/>
      <c r="G388" s="118"/>
      <c r="H388" s="120"/>
      <c r="I388" s="119"/>
      <c r="J388" s="122"/>
      <c r="K388" s="135"/>
      <c r="L388" s="28"/>
      <c r="N388" s="45" t="str">
        <f>IF($G388="", "", IF(COUNTIF('Project List'!$B$11:$B$510, 'Time &amp; Expenses'!$G388)=0, "X", ""))</f>
        <v/>
      </c>
      <c r="P388" s="45" t="str">
        <f>IF('Project List'!$B388="", "", 'Project List'!$B388)</f>
        <v/>
      </c>
    </row>
    <row r="389" spans="1:16" x14ac:dyDescent="0.25">
      <c r="A389" s="28"/>
      <c r="B389" s="74" t="str">
        <f>IF($G389="", "", IF(IFERROR(INDEX('Project List'!$C$11:$C$510, MATCH($G389, 'Project List'!$B$11:$B$510, 0)), "")="", "", IFERROR(INDEX('Project List'!$C$11:$C$510, MATCH($G389, 'Project List'!$B$11:$B$510, 0)), "")))</f>
        <v/>
      </c>
      <c r="C389" s="1" t="str">
        <f>IF($G389="", "", IF(IFERROR(INDEX('Project List'!$D$11:$D$510, MATCH($G389, 'Project List'!$B$11:$B$510, 0)), "")="", "", IFERROR(INDEX('Project List'!$D$11:$D$510, MATCH($G389, 'Project List'!$B$11:$B$510, 0)), "")))</f>
        <v/>
      </c>
      <c r="D389" s="79" t="str">
        <f>IF($G389="", "", IF(IFERROR(INDEX('Project List'!$H$11:$H$510, MATCH($G389, 'Project List'!$B$11:$B$510, 0)), "")="", "", IFERROR(INDEX('Project List'!$H$11:$H$510, MATCH($G389, 'Project List'!$B$11:$B$510, 0)), "")))</f>
        <v/>
      </c>
      <c r="E389" s="67" t="str">
        <f>IF($G389="", "", IF(IFERROR(INDEX('Project List'!$I$11:$I$510, MATCH($G389, 'Project List'!$B$11:$B$510, 0)), "")="", "", IFERROR(INDEX('Project List'!$I$11:$I$510, MATCH($G389, 'Project List'!$B$11:$B$510, 0)), "")))</f>
        <v/>
      </c>
      <c r="F389" s="28"/>
      <c r="G389" s="118"/>
      <c r="H389" s="120"/>
      <c r="I389" s="119"/>
      <c r="J389" s="122"/>
      <c r="K389" s="135"/>
      <c r="L389" s="28"/>
      <c r="N389" s="45" t="str">
        <f>IF($G389="", "", IF(COUNTIF('Project List'!$B$11:$B$510, 'Time &amp; Expenses'!$G389)=0, "X", ""))</f>
        <v/>
      </c>
      <c r="P389" s="45" t="str">
        <f>IF('Project List'!$B389="", "", 'Project List'!$B389)</f>
        <v/>
      </c>
    </row>
    <row r="390" spans="1:16" x14ac:dyDescent="0.25">
      <c r="A390" s="28"/>
      <c r="B390" s="74" t="str">
        <f>IF($G390="", "", IF(IFERROR(INDEX('Project List'!$C$11:$C$510, MATCH($G390, 'Project List'!$B$11:$B$510, 0)), "")="", "", IFERROR(INDEX('Project List'!$C$11:$C$510, MATCH($G390, 'Project List'!$B$11:$B$510, 0)), "")))</f>
        <v/>
      </c>
      <c r="C390" s="1" t="str">
        <f>IF($G390="", "", IF(IFERROR(INDEX('Project List'!$D$11:$D$510, MATCH($G390, 'Project List'!$B$11:$B$510, 0)), "")="", "", IFERROR(INDEX('Project List'!$D$11:$D$510, MATCH($G390, 'Project List'!$B$11:$B$510, 0)), "")))</f>
        <v/>
      </c>
      <c r="D390" s="79" t="str">
        <f>IF($G390="", "", IF(IFERROR(INDEX('Project List'!$H$11:$H$510, MATCH($G390, 'Project List'!$B$11:$B$510, 0)), "")="", "", IFERROR(INDEX('Project List'!$H$11:$H$510, MATCH($G390, 'Project List'!$B$11:$B$510, 0)), "")))</f>
        <v/>
      </c>
      <c r="E390" s="67" t="str">
        <f>IF($G390="", "", IF(IFERROR(INDEX('Project List'!$I$11:$I$510, MATCH($G390, 'Project List'!$B$11:$B$510, 0)), "")="", "", IFERROR(INDEX('Project List'!$I$11:$I$510, MATCH($G390, 'Project List'!$B$11:$B$510, 0)), "")))</f>
        <v/>
      </c>
      <c r="F390" s="28"/>
      <c r="G390" s="118"/>
      <c r="H390" s="120"/>
      <c r="I390" s="119"/>
      <c r="J390" s="122"/>
      <c r="K390" s="135"/>
      <c r="L390" s="28"/>
      <c r="N390" s="45" t="str">
        <f>IF($G390="", "", IF(COUNTIF('Project List'!$B$11:$B$510, 'Time &amp; Expenses'!$G390)=0, "X", ""))</f>
        <v/>
      </c>
      <c r="P390" s="45" t="str">
        <f>IF('Project List'!$B390="", "", 'Project List'!$B390)</f>
        <v/>
      </c>
    </row>
    <row r="391" spans="1:16" x14ac:dyDescent="0.25">
      <c r="A391" s="28"/>
      <c r="B391" s="74" t="str">
        <f>IF($G391="", "", IF(IFERROR(INDEX('Project List'!$C$11:$C$510, MATCH($G391, 'Project List'!$B$11:$B$510, 0)), "")="", "", IFERROR(INDEX('Project List'!$C$11:$C$510, MATCH($G391, 'Project List'!$B$11:$B$510, 0)), "")))</f>
        <v/>
      </c>
      <c r="C391" s="1" t="str">
        <f>IF($G391="", "", IF(IFERROR(INDEX('Project List'!$D$11:$D$510, MATCH($G391, 'Project List'!$B$11:$B$510, 0)), "")="", "", IFERROR(INDEX('Project List'!$D$11:$D$510, MATCH($G391, 'Project List'!$B$11:$B$510, 0)), "")))</f>
        <v/>
      </c>
      <c r="D391" s="79" t="str">
        <f>IF($G391="", "", IF(IFERROR(INDEX('Project List'!$H$11:$H$510, MATCH($G391, 'Project List'!$B$11:$B$510, 0)), "")="", "", IFERROR(INDEX('Project List'!$H$11:$H$510, MATCH($G391, 'Project List'!$B$11:$B$510, 0)), "")))</f>
        <v/>
      </c>
      <c r="E391" s="67" t="str">
        <f>IF($G391="", "", IF(IFERROR(INDEX('Project List'!$I$11:$I$510, MATCH($G391, 'Project List'!$B$11:$B$510, 0)), "")="", "", IFERROR(INDEX('Project List'!$I$11:$I$510, MATCH($G391, 'Project List'!$B$11:$B$510, 0)), "")))</f>
        <v/>
      </c>
      <c r="F391" s="28"/>
      <c r="G391" s="118"/>
      <c r="H391" s="120"/>
      <c r="I391" s="119"/>
      <c r="J391" s="122"/>
      <c r="K391" s="135"/>
      <c r="L391" s="28"/>
      <c r="N391" s="45" t="str">
        <f>IF($G391="", "", IF(COUNTIF('Project List'!$B$11:$B$510, 'Time &amp; Expenses'!$G391)=0, "X", ""))</f>
        <v/>
      </c>
      <c r="P391" s="45" t="str">
        <f>IF('Project List'!$B391="", "", 'Project List'!$B391)</f>
        <v/>
      </c>
    </row>
    <row r="392" spans="1:16" x14ac:dyDescent="0.25">
      <c r="A392" s="28"/>
      <c r="B392" s="74" t="str">
        <f>IF($G392="", "", IF(IFERROR(INDEX('Project List'!$C$11:$C$510, MATCH($G392, 'Project List'!$B$11:$B$510, 0)), "")="", "", IFERROR(INDEX('Project List'!$C$11:$C$510, MATCH($G392, 'Project List'!$B$11:$B$510, 0)), "")))</f>
        <v/>
      </c>
      <c r="C392" s="1" t="str">
        <f>IF($G392="", "", IF(IFERROR(INDEX('Project List'!$D$11:$D$510, MATCH($G392, 'Project List'!$B$11:$B$510, 0)), "")="", "", IFERROR(INDEX('Project List'!$D$11:$D$510, MATCH($G392, 'Project List'!$B$11:$B$510, 0)), "")))</f>
        <v/>
      </c>
      <c r="D392" s="79" t="str">
        <f>IF($G392="", "", IF(IFERROR(INDEX('Project List'!$H$11:$H$510, MATCH($G392, 'Project List'!$B$11:$B$510, 0)), "")="", "", IFERROR(INDEX('Project List'!$H$11:$H$510, MATCH($G392, 'Project List'!$B$11:$B$510, 0)), "")))</f>
        <v/>
      </c>
      <c r="E392" s="67" t="str">
        <f>IF($G392="", "", IF(IFERROR(INDEX('Project List'!$I$11:$I$510, MATCH($G392, 'Project List'!$B$11:$B$510, 0)), "")="", "", IFERROR(INDEX('Project List'!$I$11:$I$510, MATCH($G392, 'Project List'!$B$11:$B$510, 0)), "")))</f>
        <v/>
      </c>
      <c r="F392" s="28"/>
      <c r="G392" s="118"/>
      <c r="H392" s="120"/>
      <c r="I392" s="119"/>
      <c r="J392" s="122"/>
      <c r="K392" s="135"/>
      <c r="L392" s="28"/>
      <c r="N392" s="45" t="str">
        <f>IF($G392="", "", IF(COUNTIF('Project List'!$B$11:$B$510, 'Time &amp; Expenses'!$G392)=0, "X", ""))</f>
        <v/>
      </c>
      <c r="P392" s="45" t="str">
        <f>IF('Project List'!$B392="", "", 'Project List'!$B392)</f>
        <v/>
      </c>
    </row>
    <row r="393" spans="1:16" x14ac:dyDescent="0.25">
      <c r="A393" s="28"/>
      <c r="B393" s="74" t="str">
        <f>IF($G393="", "", IF(IFERROR(INDEX('Project List'!$C$11:$C$510, MATCH($G393, 'Project List'!$B$11:$B$510, 0)), "")="", "", IFERROR(INDEX('Project List'!$C$11:$C$510, MATCH($G393, 'Project List'!$B$11:$B$510, 0)), "")))</f>
        <v/>
      </c>
      <c r="C393" s="1" t="str">
        <f>IF($G393="", "", IF(IFERROR(INDEX('Project List'!$D$11:$D$510, MATCH($G393, 'Project List'!$B$11:$B$510, 0)), "")="", "", IFERROR(INDEX('Project List'!$D$11:$D$510, MATCH($G393, 'Project List'!$B$11:$B$510, 0)), "")))</f>
        <v/>
      </c>
      <c r="D393" s="79" t="str">
        <f>IF($G393="", "", IF(IFERROR(INDEX('Project List'!$H$11:$H$510, MATCH($G393, 'Project List'!$B$11:$B$510, 0)), "")="", "", IFERROR(INDEX('Project List'!$H$11:$H$510, MATCH($G393, 'Project List'!$B$11:$B$510, 0)), "")))</f>
        <v/>
      </c>
      <c r="E393" s="67" t="str">
        <f>IF($G393="", "", IF(IFERROR(INDEX('Project List'!$I$11:$I$510, MATCH($G393, 'Project List'!$B$11:$B$510, 0)), "")="", "", IFERROR(INDEX('Project List'!$I$11:$I$510, MATCH($G393, 'Project List'!$B$11:$B$510, 0)), "")))</f>
        <v/>
      </c>
      <c r="F393" s="28"/>
      <c r="G393" s="118"/>
      <c r="H393" s="120"/>
      <c r="I393" s="119"/>
      <c r="J393" s="122"/>
      <c r="K393" s="135"/>
      <c r="L393" s="28"/>
      <c r="N393" s="45" t="str">
        <f>IF($G393="", "", IF(COUNTIF('Project List'!$B$11:$B$510, 'Time &amp; Expenses'!$G393)=0, "X", ""))</f>
        <v/>
      </c>
      <c r="P393" s="45" t="str">
        <f>IF('Project List'!$B393="", "", 'Project List'!$B393)</f>
        <v/>
      </c>
    </row>
    <row r="394" spans="1:16" x14ac:dyDescent="0.25">
      <c r="A394" s="28"/>
      <c r="B394" s="74" t="str">
        <f>IF($G394="", "", IF(IFERROR(INDEX('Project List'!$C$11:$C$510, MATCH($G394, 'Project List'!$B$11:$B$510, 0)), "")="", "", IFERROR(INDEX('Project List'!$C$11:$C$510, MATCH($G394, 'Project List'!$B$11:$B$510, 0)), "")))</f>
        <v/>
      </c>
      <c r="C394" s="1" t="str">
        <f>IF($G394="", "", IF(IFERROR(INDEX('Project List'!$D$11:$D$510, MATCH($G394, 'Project List'!$B$11:$B$510, 0)), "")="", "", IFERROR(INDEX('Project List'!$D$11:$D$510, MATCH($G394, 'Project List'!$B$11:$B$510, 0)), "")))</f>
        <v/>
      </c>
      <c r="D394" s="79" t="str">
        <f>IF($G394="", "", IF(IFERROR(INDEX('Project List'!$H$11:$H$510, MATCH($G394, 'Project List'!$B$11:$B$510, 0)), "")="", "", IFERROR(INDEX('Project List'!$H$11:$H$510, MATCH($G394, 'Project List'!$B$11:$B$510, 0)), "")))</f>
        <v/>
      </c>
      <c r="E394" s="67" t="str">
        <f>IF($G394="", "", IF(IFERROR(INDEX('Project List'!$I$11:$I$510, MATCH($G394, 'Project List'!$B$11:$B$510, 0)), "")="", "", IFERROR(INDEX('Project List'!$I$11:$I$510, MATCH($G394, 'Project List'!$B$11:$B$510, 0)), "")))</f>
        <v/>
      </c>
      <c r="F394" s="28"/>
      <c r="G394" s="118"/>
      <c r="H394" s="120"/>
      <c r="I394" s="119"/>
      <c r="J394" s="122"/>
      <c r="K394" s="135"/>
      <c r="L394" s="28"/>
      <c r="N394" s="45" t="str">
        <f>IF($G394="", "", IF(COUNTIF('Project List'!$B$11:$B$510, 'Time &amp; Expenses'!$G394)=0, "X", ""))</f>
        <v/>
      </c>
      <c r="P394" s="45" t="str">
        <f>IF('Project List'!$B394="", "", 'Project List'!$B394)</f>
        <v/>
      </c>
    </row>
    <row r="395" spans="1:16" x14ac:dyDescent="0.25">
      <c r="A395" s="28"/>
      <c r="B395" s="74" t="str">
        <f>IF($G395="", "", IF(IFERROR(INDEX('Project List'!$C$11:$C$510, MATCH($G395, 'Project List'!$B$11:$B$510, 0)), "")="", "", IFERROR(INDEX('Project List'!$C$11:$C$510, MATCH($G395, 'Project List'!$B$11:$B$510, 0)), "")))</f>
        <v/>
      </c>
      <c r="C395" s="1" t="str">
        <f>IF($G395="", "", IF(IFERROR(INDEX('Project List'!$D$11:$D$510, MATCH($G395, 'Project List'!$B$11:$B$510, 0)), "")="", "", IFERROR(INDEX('Project List'!$D$11:$D$510, MATCH($G395, 'Project List'!$B$11:$B$510, 0)), "")))</f>
        <v/>
      </c>
      <c r="D395" s="79" t="str">
        <f>IF($G395="", "", IF(IFERROR(INDEX('Project List'!$H$11:$H$510, MATCH($G395, 'Project List'!$B$11:$B$510, 0)), "")="", "", IFERROR(INDEX('Project List'!$H$11:$H$510, MATCH($G395, 'Project List'!$B$11:$B$510, 0)), "")))</f>
        <v/>
      </c>
      <c r="E395" s="67" t="str">
        <f>IF($G395="", "", IF(IFERROR(INDEX('Project List'!$I$11:$I$510, MATCH($G395, 'Project List'!$B$11:$B$510, 0)), "")="", "", IFERROR(INDEX('Project List'!$I$11:$I$510, MATCH($G395, 'Project List'!$B$11:$B$510, 0)), "")))</f>
        <v/>
      </c>
      <c r="F395" s="28"/>
      <c r="G395" s="118"/>
      <c r="H395" s="120"/>
      <c r="I395" s="119"/>
      <c r="J395" s="122"/>
      <c r="K395" s="135"/>
      <c r="L395" s="28"/>
      <c r="N395" s="45" t="str">
        <f>IF($G395="", "", IF(COUNTIF('Project List'!$B$11:$B$510, 'Time &amp; Expenses'!$G395)=0, "X", ""))</f>
        <v/>
      </c>
      <c r="P395" s="45" t="str">
        <f>IF('Project List'!$B395="", "", 'Project List'!$B395)</f>
        <v/>
      </c>
    </row>
    <row r="396" spans="1:16" x14ac:dyDescent="0.25">
      <c r="A396" s="28"/>
      <c r="B396" s="74" t="str">
        <f>IF($G396="", "", IF(IFERROR(INDEX('Project List'!$C$11:$C$510, MATCH($G396, 'Project List'!$B$11:$B$510, 0)), "")="", "", IFERROR(INDEX('Project List'!$C$11:$C$510, MATCH($G396, 'Project List'!$B$11:$B$510, 0)), "")))</f>
        <v/>
      </c>
      <c r="C396" s="1" t="str">
        <f>IF($G396="", "", IF(IFERROR(INDEX('Project List'!$D$11:$D$510, MATCH($G396, 'Project List'!$B$11:$B$510, 0)), "")="", "", IFERROR(INDEX('Project List'!$D$11:$D$510, MATCH($G396, 'Project List'!$B$11:$B$510, 0)), "")))</f>
        <v/>
      </c>
      <c r="D396" s="79" t="str">
        <f>IF($G396="", "", IF(IFERROR(INDEX('Project List'!$H$11:$H$510, MATCH($G396, 'Project List'!$B$11:$B$510, 0)), "")="", "", IFERROR(INDEX('Project List'!$H$11:$H$510, MATCH($G396, 'Project List'!$B$11:$B$510, 0)), "")))</f>
        <v/>
      </c>
      <c r="E396" s="67" t="str">
        <f>IF($G396="", "", IF(IFERROR(INDEX('Project List'!$I$11:$I$510, MATCH($G396, 'Project List'!$B$11:$B$510, 0)), "")="", "", IFERROR(INDEX('Project List'!$I$11:$I$510, MATCH($G396, 'Project List'!$B$11:$B$510, 0)), "")))</f>
        <v/>
      </c>
      <c r="F396" s="28"/>
      <c r="G396" s="118"/>
      <c r="H396" s="120"/>
      <c r="I396" s="119"/>
      <c r="J396" s="122"/>
      <c r="K396" s="135"/>
      <c r="L396" s="28"/>
      <c r="N396" s="45" t="str">
        <f>IF($G396="", "", IF(COUNTIF('Project List'!$B$11:$B$510, 'Time &amp; Expenses'!$G396)=0, "X", ""))</f>
        <v/>
      </c>
      <c r="P396" s="45" t="str">
        <f>IF('Project List'!$B396="", "", 'Project List'!$B396)</f>
        <v/>
      </c>
    </row>
    <row r="397" spans="1:16" x14ac:dyDescent="0.25">
      <c r="A397" s="28"/>
      <c r="B397" s="74" t="str">
        <f>IF($G397="", "", IF(IFERROR(INDEX('Project List'!$C$11:$C$510, MATCH($G397, 'Project List'!$B$11:$B$510, 0)), "")="", "", IFERROR(INDEX('Project List'!$C$11:$C$510, MATCH($G397, 'Project List'!$B$11:$B$510, 0)), "")))</f>
        <v/>
      </c>
      <c r="C397" s="1" t="str">
        <f>IF($G397="", "", IF(IFERROR(INDEX('Project List'!$D$11:$D$510, MATCH($G397, 'Project List'!$B$11:$B$510, 0)), "")="", "", IFERROR(INDEX('Project List'!$D$11:$D$510, MATCH($G397, 'Project List'!$B$11:$B$510, 0)), "")))</f>
        <v/>
      </c>
      <c r="D397" s="79" t="str">
        <f>IF($G397="", "", IF(IFERROR(INDEX('Project List'!$H$11:$H$510, MATCH($G397, 'Project List'!$B$11:$B$510, 0)), "")="", "", IFERROR(INDEX('Project List'!$H$11:$H$510, MATCH($G397, 'Project List'!$B$11:$B$510, 0)), "")))</f>
        <v/>
      </c>
      <c r="E397" s="67" t="str">
        <f>IF($G397="", "", IF(IFERROR(INDEX('Project List'!$I$11:$I$510, MATCH($G397, 'Project List'!$B$11:$B$510, 0)), "")="", "", IFERROR(INDEX('Project List'!$I$11:$I$510, MATCH($G397, 'Project List'!$B$11:$B$510, 0)), "")))</f>
        <v/>
      </c>
      <c r="F397" s="28"/>
      <c r="G397" s="118"/>
      <c r="H397" s="120"/>
      <c r="I397" s="119"/>
      <c r="J397" s="122"/>
      <c r="K397" s="135"/>
      <c r="L397" s="28"/>
      <c r="N397" s="45" t="str">
        <f>IF($G397="", "", IF(COUNTIF('Project List'!$B$11:$B$510, 'Time &amp; Expenses'!$G397)=0, "X", ""))</f>
        <v/>
      </c>
      <c r="P397" s="45" t="str">
        <f>IF('Project List'!$B397="", "", 'Project List'!$B397)</f>
        <v/>
      </c>
    </row>
    <row r="398" spans="1:16" x14ac:dyDescent="0.25">
      <c r="A398" s="28"/>
      <c r="B398" s="74" t="str">
        <f>IF($G398="", "", IF(IFERROR(INDEX('Project List'!$C$11:$C$510, MATCH($G398, 'Project List'!$B$11:$B$510, 0)), "")="", "", IFERROR(INDEX('Project List'!$C$11:$C$510, MATCH($G398, 'Project List'!$B$11:$B$510, 0)), "")))</f>
        <v/>
      </c>
      <c r="C398" s="1" t="str">
        <f>IF($G398="", "", IF(IFERROR(INDEX('Project List'!$D$11:$D$510, MATCH($G398, 'Project List'!$B$11:$B$510, 0)), "")="", "", IFERROR(INDEX('Project List'!$D$11:$D$510, MATCH($G398, 'Project List'!$B$11:$B$510, 0)), "")))</f>
        <v/>
      </c>
      <c r="D398" s="79" t="str">
        <f>IF($G398="", "", IF(IFERROR(INDEX('Project List'!$H$11:$H$510, MATCH($G398, 'Project List'!$B$11:$B$510, 0)), "")="", "", IFERROR(INDEX('Project List'!$H$11:$H$510, MATCH($G398, 'Project List'!$B$11:$B$510, 0)), "")))</f>
        <v/>
      </c>
      <c r="E398" s="67" t="str">
        <f>IF($G398="", "", IF(IFERROR(INDEX('Project List'!$I$11:$I$510, MATCH($G398, 'Project List'!$B$11:$B$510, 0)), "")="", "", IFERROR(INDEX('Project List'!$I$11:$I$510, MATCH($G398, 'Project List'!$B$11:$B$510, 0)), "")))</f>
        <v/>
      </c>
      <c r="F398" s="28"/>
      <c r="G398" s="118"/>
      <c r="H398" s="120"/>
      <c r="I398" s="119"/>
      <c r="J398" s="122"/>
      <c r="K398" s="135"/>
      <c r="L398" s="28"/>
      <c r="N398" s="45" t="str">
        <f>IF($G398="", "", IF(COUNTIF('Project List'!$B$11:$B$510, 'Time &amp; Expenses'!$G398)=0, "X", ""))</f>
        <v/>
      </c>
      <c r="P398" s="45" t="str">
        <f>IF('Project List'!$B398="", "", 'Project List'!$B398)</f>
        <v/>
      </c>
    </row>
    <row r="399" spans="1:16" x14ac:dyDescent="0.25">
      <c r="A399" s="28"/>
      <c r="B399" s="74" t="str">
        <f>IF($G399="", "", IF(IFERROR(INDEX('Project List'!$C$11:$C$510, MATCH($G399, 'Project List'!$B$11:$B$510, 0)), "")="", "", IFERROR(INDEX('Project List'!$C$11:$C$510, MATCH($G399, 'Project List'!$B$11:$B$510, 0)), "")))</f>
        <v/>
      </c>
      <c r="C399" s="1" t="str">
        <f>IF($G399="", "", IF(IFERROR(INDEX('Project List'!$D$11:$D$510, MATCH($G399, 'Project List'!$B$11:$B$510, 0)), "")="", "", IFERROR(INDEX('Project List'!$D$11:$D$510, MATCH($G399, 'Project List'!$B$11:$B$510, 0)), "")))</f>
        <v/>
      </c>
      <c r="D399" s="79" t="str">
        <f>IF($G399="", "", IF(IFERROR(INDEX('Project List'!$H$11:$H$510, MATCH($G399, 'Project List'!$B$11:$B$510, 0)), "")="", "", IFERROR(INDEX('Project List'!$H$11:$H$510, MATCH($G399, 'Project List'!$B$11:$B$510, 0)), "")))</f>
        <v/>
      </c>
      <c r="E399" s="67" t="str">
        <f>IF($G399="", "", IF(IFERROR(INDEX('Project List'!$I$11:$I$510, MATCH($G399, 'Project List'!$B$11:$B$510, 0)), "")="", "", IFERROR(INDEX('Project List'!$I$11:$I$510, MATCH($G399, 'Project List'!$B$11:$B$510, 0)), "")))</f>
        <v/>
      </c>
      <c r="F399" s="28"/>
      <c r="G399" s="118"/>
      <c r="H399" s="120"/>
      <c r="I399" s="119"/>
      <c r="J399" s="122"/>
      <c r="K399" s="135"/>
      <c r="L399" s="28"/>
      <c r="N399" s="45" t="str">
        <f>IF($G399="", "", IF(COUNTIF('Project List'!$B$11:$B$510, 'Time &amp; Expenses'!$G399)=0, "X", ""))</f>
        <v/>
      </c>
      <c r="P399" s="45" t="str">
        <f>IF('Project List'!$B399="", "", 'Project List'!$B399)</f>
        <v/>
      </c>
    </row>
    <row r="400" spans="1:16" x14ac:dyDescent="0.25">
      <c r="A400" s="28"/>
      <c r="B400" s="74" t="str">
        <f>IF($G400="", "", IF(IFERROR(INDEX('Project List'!$C$11:$C$510, MATCH($G400, 'Project List'!$B$11:$B$510, 0)), "")="", "", IFERROR(INDEX('Project List'!$C$11:$C$510, MATCH($G400, 'Project List'!$B$11:$B$510, 0)), "")))</f>
        <v/>
      </c>
      <c r="C400" s="1" t="str">
        <f>IF($G400="", "", IF(IFERROR(INDEX('Project List'!$D$11:$D$510, MATCH($G400, 'Project List'!$B$11:$B$510, 0)), "")="", "", IFERROR(INDEX('Project List'!$D$11:$D$510, MATCH($G400, 'Project List'!$B$11:$B$510, 0)), "")))</f>
        <v/>
      </c>
      <c r="D400" s="79" t="str">
        <f>IF($G400="", "", IF(IFERROR(INDEX('Project List'!$H$11:$H$510, MATCH($G400, 'Project List'!$B$11:$B$510, 0)), "")="", "", IFERROR(INDEX('Project List'!$H$11:$H$510, MATCH($G400, 'Project List'!$B$11:$B$510, 0)), "")))</f>
        <v/>
      </c>
      <c r="E400" s="67" t="str">
        <f>IF($G400="", "", IF(IFERROR(INDEX('Project List'!$I$11:$I$510, MATCH($G400, 'Project List'!$B$11:$B$510, 0)), "")="", "", IFERROR(INDEX('Project List'!$I$11:$I$510, MATCH($G400, 'Project List'!$B$11:$B$510, 0)), "")))</f>
        <v/>
      </c>
      <c r="F400" s="28"/>
      <c r="G400" s="118"/>
      <c r="H400" s="120"/>
      <c r="I400" s="119"/>
      <c r="J400" s="122"/>
      <c r="K400" s="135"/>
      <c r="L400" s="28"/>
      <c r="N400" s="45" t="str">
        <f>IF($G400="", "", IF(COUNTIF('Project List'!$B$11:$B$510, 'Time &amp; Expenses'!$G400)=0, "X", ""))</f>
        <v/>
      </c>
      <c r="P400" s="45" t="str">
        <f>IF('Project List'!$B400="", "", 'Project List'!$B400)</f>
        <v/>
      </c>
    </row>
    <row r="401" spans="1:16" x14ac:dyDescent="0.25">
      <c r="A401" s="28"/>
      <c r="B401" s="74" t="str">
        <f>IF($G401="", "", IF(IFERROR(INDEX('Project List'!$C$11:$C$510, MATCH($G401, 'Project List'!$B$11:$B$510, 0)), "")="", "", IFERROR(INDEX('Project List'!$C$11:$C$510, MATCH($G401, 'Project List'!$B$11:$B$510, 0)), "")))</f>
        <v/>
      </c>
      <c r="C401" s="1" t="str">
        <f>IF($G401="", "", IF(IFERROR(INDEX('Project List'!$D$11:$D$510, MATCH($G401, 'Project List'!$B$11:$B$510, 0)), "")="", "", IFERROR(INDEX('Project List'!$D$11:$D$510, MATCH($G401, 'Project List'!$B$11:$B$510, 0)), "")))</f>
        <v/>
      </c>
      <c r="D401" s="79" t="str">
        <f>IF($G401="", "", IF(IFERROR(INDEX('Project List'!$H$11:$H$510, MATCH($G401, 'Project List'!$B$11:$B$510, 0)), "")="", "", IFERROR(INDEX('Project List'!$H$11:$H$510, MATCH($G401, 'Project List'!$B$11:$B$510, 0)), "")))</f>
        <v/>
      </c>
      <c r="E401" s="67" t="str">
        <f>IF($G401="", "", IF(IFERROR(INDEX('Project List'!$I$11:$I$510, MATCH($G401, 'Project List'!$B$11:$B$510, 0)), "")="", "", IFERROR(INDEX('Project List'!$I$11:$I$510, MATCH($G401, 'Project List'!$B$11:$B$510, 0)), "")))</f>
        <v/>
      </c>
      <c r="F401" s="28"/>
      <c r="G401" s="118"/>
      <c r="H401" s="120"/>
      <c r="I401" s="119"/>
      <c r="J401" s="122"/>
      <c r="K401" s="135"/>
      <c r="L401" s="28"/>
      <c r="N401" s="45" t="str">
        <f>IF($G401="", "", IF(COUNTIF('Project List'!$B$11:$B$510, 'Time &amp; Expenses'!$G401)=0, "X", ""))</f>
        <v/>
      </c>
      <c r="P401" s="45" t="str">
        <f>IF('Project List'!$B401="", "", 'Project List'!$B401)</f>
        <v/>
      </c>
    </row>
    <row r="402" spans="1:16" x14ac:dyDescent="0.25">
      <c r="A402" s="28"/>
      <c r="B402" s="74" t="str">
        <f>IF($G402="", "", IF(IFERROR(INDEX('Project List'!$C$11:$C$510, MATCH($G402, 'Project List'!$B$11:$B$510, 0)), "")="", "", IFERROR(INDEX('Project List'!$C$11:$C$510, MATCH($G402, 'Project List'!$B$11:$B$510, 0)), "")))</f>
        <v/>
      </c>
      <c r="C402" s="1" t="str">
        <f>IF($G402="", "", IF(IFERROR(INDEX('Project List'!$D$11:$D$510, MATCH($G402, 'Project List'!$B$11:$B$510, 0)), "")="", "", IFERROR(INDEX('Project List'!$D$11:$D$510, MATCH($G402, 'Project List'!$B$11:$B$510, 0)), "")))</f>
        <v/>
      </c>
      <c r="D402" s="79" t="str">
        <f>IF($G402="", "", IF(IFERROR(INDEX('Project List'!$H$11:$H$510, MATCH($G402, 'Project List'!$B$11:$B$510, 0)), "")="", "", IFERROR(INDEX('Project List'!$H$11:$H$510, MATCH($G402, 'Project List'!$B$11:$B$510, 0)), "")))</f>
        <v/>
      </c>
      <c r="E402" s="67" t="str">
        <f>IF($G402="", "", IF(IFERROR(INDEX('Project List'!$I$11:$I$510, MATCH($G402, 'Project List'!$B$11:$B$510, 0)), "")="", "", IFERROR(INDEX('Project List'!$I$11:$I$510, MATCH($G402, 'Project List'!$B$11:$B$510, 0)), "")))</f>
        <v/>
      </c>
      <c r="F402" s="28"/>
      <c r="G402" s="118"/>
      <c r="H402" s="120"/>
      <c r="I402" s="119"/>
      <c r="J402" s="122"/>
      <c r="K402" s="135"/>
      <c r="L402" s="28"/>
      <c r="N402" s="45" t="str">
        <f>IF($G402="", "", IF(COUNTIF('Project List'!$B$11:$B$510, 'Time &amp; Expenses'!$G402)=0, "X", ""))</f>
        <v/>
      </c>
      <c r="P402" s="45" t="str">
        <f>IF('Project List'!$B402="", "", 'Project List'!$B402)</f>
        <v/>
      </c>
    </row>
    <row r="403" spans="1:16" x14ac:dyDescent="0.25">
      <c r="A403" s="28"/>
      <c r="B403" s="74" t="str">
        <f>IF($G403="", "", IF(IFERROR(INDEX('Project List'!$C$11:$C$510, MATCH($G403, 'Project List'!$B$11:$B$510, 0)), "")="", "", IFERROR(INDEX('Project List'!$C$11:$C$510, MATCH($G403, 'Project List'!$B$11:$B$510, 0)), "")))</f>
        <v/>
      </c>
      <c r="C403" s="1" t="str">
        <f>IF($G403="", "", IF(IFERROR(INDEX('Project List'!$D$11:$D$510, MATCH($G403, 'Project List'!$B$11:$B$510, 0)), "")="", "", IFERROR(INDEX('Project List'!$D$11:$D$510, MATCH($G403, 'Project List'!$B$11:$B$510, 0)), "")))</f>
        <v/>
      </c>
      <c r="D403" s="79" t="str">
        <f>IF($G403="", "", IF(IFERROR(INDEX('Project List'!$H$11:$H$510, MATCH($G403, 'Project List'!$B$11:$B$510, 0)), "")="", "", IFERROR(INDEX('Project List'!$H$11:$H$510, MATCH($G403, 'Project List'!$B$11:$B$510, 0)), "")))</f>
        <v/>
      </c>
      <c r="E403" s="67" t="str">
        <f>IF($G403="", "", IF(IFERROR(INDEX('Project List'!$I$11:$I$510, MATCH($G403, 'Project List'!$B$11:$B$510, 0)), "")="", "", IFERROR(INDEX('Project List'!$I$11:$I$510, MATCH($G403, 'Project List'!$B$11:$B$510, 0)), "")))</f>
        <v/>
      </c>
      <c r="F403" s="28"/>
      <c r="G403" s="118"/>
      <c r="H403" s="120"/>
      <c r="I403" s="119"/>
      <c r="J403" s="122"/>
      <c r="K403" s="135"/>
      <c r="L403" s="28"/>
      <c r="N403" s="45" t="str">
        <f>IF($G403="", "", IF(COUNTIF('Project List'!$B$11:$B$510, 'Time &amp; Expenses'!$G403)=0, "X", ""))</f>
        <v/>
      </c>
      <c r="P403" s="45" t="str">
        <f>IF('Project List'!$B403="", "", 'Project List'!$B403)</f>
        <v/>
      </c>
    </row>
    <row r="404" spans="1:16" x14ac:dyDescent="0.25">
      <c r="A404" s="28"/>
      <c r="B404" s="74" t="str">
        <f>IF($G404="", "", IF(IFERROR(INDEX('Project List'!$C$11:$C$510, MATCH($G404, 'Project List'!$B$11:$B$510, 0)), "")="", "", IFERROR(INDEX('Project List'!$C$11:$C$510, MATCH($G404, 'Project List'!$B$11:$B$510, 0)), "")))</f>
        <v/>
      </c>
      <c r="C404" s="1" t="str">
        <f>IF($G404="", "", IF(IFERROR(INDEX('Project List'!$D$11:$D$510, MATCH($G404, 'Project List'!$B$11:$B$510, 0)), "")="", "", IFERROR(INDEX('Project List'!$D$11:$D$510, MATCH($G404, 'Project List'!$B$11:$B$510, 0)), "")))</f>
        <v/>
      </c>
      <c r="D404" s="79" t="str">
        <f>IF($G404="", "", IF(IFERROR(INDEX('Project List'!$H$11:$H$510, MATCH($G404, 'Project List'!$B$11:$B$510, 0)), "")="", "", IFERROR(INDEX('Project List'!$H$11:$H$510, MATCH($G404, 'Project List'!$B$11:$B$510, 0)), "")))</f>
        <v/>
      </c>
      <c r="E404" s="67" t="str">
        <f>IF($G404="", "", IF(IFERROR(INDEX('Project List'!$I$11:$I$510, MATCH($G404, 'Project List'!$B$11:$B$510, 0)), "")="", "", IFERROR(INDEX('Project List'!$I$11:$I$510, MATCH($G404, 'Project List'!$B$11:$B$510, 0)), "")))</f>
        <v/>
      </c>
      <c r="F404" s="28"/>
      <c r="G404" s="118"/>
      <c r="H404" s="120"/>
      <c r="I404" s="119"/>
      <c r="J404" s="122"/>
      <c r="K404" s="135"/>
      <c r="L404" s="28"/>
      <c r="N404" s="45" t="str">
        <f>IF($G404="", "", IF(COUNTIF('Project List'!$B$11:$B$510, 'Time &amp; Expenses'!$G404)=0, "X", ""))</f>
        <v/>
      </c>
      <c r="P404" s="45" t="str">
        <f>IF('Project List'!$B404="", "", 'Project List'!$B404)</f>
        <v/>
      </c>
    </row>
    <row r="405" spans="1:16" x14ac:dyDescent="0.25">
      <c r="A405" s="28"/>
      <c r="B405" s="74" t="str">
        <f>IF($G405="", "", IF(IFERROR(INDEX('Project List'!$C$11:$C$510, MATCH($G405, 'Project List'!$B$11:$B$510, 0)), "")="", "", IFERROR(INDEX('Project List'!$C$11:$C$510, MATCH($G405, 'Project List'!$B$11:$B$510, 0)), "")))</f>
        <v/>
      </c>
      <c r="C405" s="1" t="str">
        <f>IF($G405="", "", IF(IFERROR(INDEX('Project List'!$D$11:$D$510, MATCH($G405, 'Project List'!$B$11:$B$510, 0)), "")="", "", IFERROR(INDEX('Project List'!$D$11:$D$510, MATCH($G405, 'Project List'!$B$11:$B$510, 0)), "")))</f>
        <v/>
      </c>
      <c r="D405" s="79" t="str">
        <f>IF($G405="", "", IF(IFERROR(INDEX('Project List'!$H$11:$H$510, MATCH($G405, 'Project List'!$B$11:$B$510, 0)), "")="", "", IFERROR(INDEX('Project List'!$H$11:$H$510, MATCH($G405, 'Project List'!$B$11:$B$510, 0)), "")))</f>
        <v/>
      </c>
      <c r="E405" s="67" t="str">
        <f>IF($G405="", "", IF(IFERROR(INDEX('Project List'!$I$11:$I$510, MATCH($G405, 'Project List'!$B$11:$B$510, 0)), "")="", "", IFERROR(INDEX('Project List'!$I$11:$I$510, MATCH($G405, 'Project List'!$B$11:$B$510, 0)), "")))</f>
        <v/>
      </c>
      <c r="F405" s="28"/>
      <c r="G405" s="118"/>
      <c r="H405" s="120"/>
      <c r="I405" s="119"/>
      <c r="J405" s="122"/>
      <c r="K405" s="135"/>
      <c r="L405" s="28"/>
      <c r="N405" s="45" t="str">
        <f>IF($G405="", "", IF(COUNTIF('Project List'!$B$11:$B$510, 'Time &amp; Expenses'!$G405)=0, "X", ""))</f>
        <v/>
      </c>
      <c r="P405" s="45" t="str">
        <f>IF('Project List'!$B405="", "", 'Project List'!$B405)</f>
        <v/>
      </c>
    </row>
    <row r="406" spans="1:16" x14ac:dyDescent="0.25">
      <c r="A406" s="28"/>
      <c r="B406" s="74" t="str">
        <f>IF($G406="", "", IF(IFERROR(INDEX('Project List'!$C$11:$C$510, MATCH($G406, 'Project List'!$B$11:$B$510, 0)), "")="", "", IFERROR(INDEX('Project List'!$C$11:$C$510, MATCH($G406, 'Project List'!$B$11:$B$510, 0)), "")))</f>
        <v/>
      </c>
      <c r="C406" s="1" t="str">
        <f>IF($G406="", "", IF(IFERROR(INDEX('Project List'!$D$11:$D$510, MATCH($G406, 'Project List'!$B$11:$B$510, 0)), "")="", "", IFERROR(INDEX('Project List'!$D$11:$D$510, MATCH($G406, 'Project List'!$B$11:$B$510, 0)), "")))</f>
        <v/>
      </c>
      <c r="D406" s="79" t="str">
        <f>IF($G406="", "", IF(IFERROR(INDEX('Project List'!$H$11:$H$510, MATCH($G406, 'Project List'!$B$11:$B$510, 0)), "")="", "", IFERROR(INDEX('Project List'!$H$11:$H$510, MATCH($G406, 'Project List'!$B$11:$B$510, 0)), "")))</f>
        <v/>
      </c>
      <c r="E406" s="67" t="str">
        <f>IF($G406="", "", IF(IFERROR(INDEX('Project List'!$I$11:$I$510, MATCH($G406, 'Project List'!$B$11:$B$510, 0)), "")="", "", IFERROR(INDEX('Project List'!$I$11:$I$510, MATCH($G406, 'Project List'!$B$11:$B$510, 0)), "")))</f>
        <v/>
      </c>
      <c r="F406" s="28"/>
      <c r="G406" s="118"/>
      <c r="H406" s="120"/>
      <c r="I406" s="119"/>
      <c r="J406" s="122"/>
      <c r="K406" s="135"/>
      <c r="L406" s="28"/>
      <c r="N406" s="45" t="str">
        <f>IF($G406="", "", IF(COUNTIF('Project List'!$B$11:$B$510, 'Time &amp; Expenses'!$G406)=0, "X", ""))</f>
        <v/>
      </c>
      <c r="P406" s="45" t="str">
        <f>IF('Project List'!$B406="", "", 'Project List'!$B406)</f>
        <v/>
      </c>
    </row>
    <row r="407" spans="1:16" x14ac:dyDescent="0.25">
      <c r="A407" s="28"/>
      <c r="B407" s="74" t="str">
        <f>IF($G407="", "", IF(IFERROR(INDEX('Project List'!$C$11:$C$510, MATCH($G407, 'Project List'!$B$11:$B$510, 0)), "")="", "", IFERROR(INDEX('Project List'!$C$11:$C$510, MATCH($G407, 'Project List'!$B$11:$B$510, 0)), "")))</f>
        <v/>
      </c>
      <c r="C407" s="1" t="str">
        <f>IF($G407="", "", IF(IFERROR(INDEX('Project List'!$D$11:$D$510, MATCH($G407, 'Project List'!$B$11:$B$510, 0)), "")="", "", IFERROR(INDEX('Project List'!$D$11:$D$510, MATCH($G407, 'Project List'!$B$11:$B$510, 0)), "")))</f>
        <v/>
      </c>
      <c r="D407" s="79" t="str">
        <f>IF($G407="", "", IF(IFERROR(INDEX('Project List'!$H$11:$H$510, MATCH($G407, 'Project List'!$B$11:$B$510, 0)), "")="", "", IFERROR(INDEX('Project List'!$H$11:$H$510, MATCH($G407, 'Project List'!$B$11:$B$510, 0)), "")))</f>
        <v/>
      </c>
      <c r="E407" s="67" t="str">
        <f>IF($G407="", "", IF(IFERROR(INDEX('Project List'!$I$11:$I$510, MATCH($G407, 'Project List'!$B$11:$B$510, 0)), "")="", "", IFERROR(INDEX('Project List'!$I$11:$I$510, MATCH($G407, 'Project List'!$B$11:$B$510, 0)), "")))</f>
        <v/>
      </c>
      <c r="F407" s="28"/>
      <c r="G407" s="118"/>
      <c r="H407" s="120"/>
      <c r="I407" s="119"/>
      <c r="J407" s="122"/>
      <c r="K407" s="135"/>
      <c r="L407" s="28"/>
      <c r="N407" s="45" t="str">
        <f>IF($G407="", "", IF(COUNTIF('Project List'!$B$11:$B$510, 'Time &amp; Expenses'!$G407)=0, "X", ""))</f>
        <v/>
      </c>
      <c r="P407" s="45" t="str">
        <f>IF('Project List'!$B407="", "", 'Project List'!$B407)</f>
        <v/>
      </c>
    </row>
    <row r="408" spans="1:16" x14ac:dyDescent="0.25">
      <c r="A408" s="28"/>
      <c r="B408" s="74" t="str">
        <f>IF($G408="", "", IF(IFERROR(INDEX('Project List'!$C$11:$C$510, MATCH($G408, 'Project List'!$B$11:$B$510, 0)), "")="", "", IFERROR(INDEX('Project List'!$C$11:$C$510, MATCH($G408, 'Project List'!$B$11:$B$510, 0)), "")))</f>
        <v/>
      </c>
      <c r="C408" s="1" t="str">
        <f>IF($G408="", "", IF(IFERROR(INDEX('Project List'!$D$11:$D$510, MATCH($G408, 'Project List'!$B$11:$B$510, 0)), "")="", "", IFERROR(INDEX('Project List'!$D$11:$D$510, MATCH($G408, 'Project List'!$B$11:$B$510, 0)), "")))</f>
        <v/>
      </c>
      <c r="D408" s="79" t="str">
        <f>IF($G408="", "", IF(IFERROR(INDEX('Project List'!$H$11:$H$510, MATCH($G408, 'Project List'!$B$11:$B$510, 0)), "")="", "", IFERROR(INDEX('Project List'!$H$11:$H$510, MATCH($G408, 'Project List'!$B$11:$B$510, 0)), "")))</f>
        <v/>
      </c>
      <c r="E408" s="67" t="str">
        <f>IF($G408="", "", IF(IFERROR(INDEX('Project List'!$I$11:$I$510, MATCH($G408, 'Project List'!$B$11:$B$510, 0)), "")="", "", IFERROR(INDEX('Project List'!$I$11:$I$510, MATCH($G408, 'Project List'!$B$11:$B$510, 0)), "")))</f>
        <v/>
      </c>
      <c r="F408" s="28"/>
      <c r="G408" s="118"/>
      <c r="H408" s="120"/>
      <c r="I408" s="119"/>
      <c r="J408" s="122"/>
      <c r="K408" s="135"/>
      <c r="L408" s="28"/>
      <c r="N408" s="45" t="str">
        <f>IF($G408="", "", IF(COUNTIF('Project List'!$B$11:$B$510, 'Time &amp; Expenses'!$G408)=0, "X", ""))</f>
        <v/>
      </c>
      <c r="P408" s="45" t="str">
        <f>IF('Project List'!$B408="", "", 'Project List'!$B408)</f>
        <v/>
      </c>
    </row>
    <row r="409" spans="1:16" x14ac:dyDescent="0.25">
      <c r="A409" s="28"/>
      <c r="B409" s="74" t="str">
        <f>IF($G409="", "", IF(IFERROR(INDEX('Project List'!$C$11:$C$510, MATCH($G409, 'Project List'!$B$11:$B$510, 0)), "")="", "", IFERROR(INDEX('Project List'!$C$11:$C$510, MATCH($G409, 'Project List'!$B$11:$B$510, 0)), "")))</f>
        <v/>
      </c>
      <c r="C409" s="1" t="str">
        <f>IF($G409="", "", IF(IFERROR(INDEX('Project List'!$D$11:$D$510, MATCH($G409, 'Project List'!$B$11:$B$510, 0)), "")="", "", IFERROR(INDEX('Project List'!$D$11:$D$510, MATCH($G409, 'Project List'!$B$11:$B$510, 0)), "")))</f>
        <v/>
      </c>
      <c r="D409" s="79" t="str">
        <f>IF($G409="", "", IF(IFERROR(INDEX('Project List'!$H$11:$H$510, MATCH($G409, 'Project List'!$B$11:$B$510, 0)), "")="", "", IFERROR(INDEX('Project List'!$H$11:$H$510, MATCH($G409, 'Project List'!$B$11:$B$510, 0)), "")))</f>
        <v/>
      </c>
      <c r="E409" s="67" t="str">
        <f>IF($G409="", "", IF(IFERROR(INDEX('Project List'!$I$11:$I$510, MATCH($G409, 'Project List'!$B$11:$B$510, 0)), "")="", "", IFERROR(INDEX('Project List'!$I$11:$I$510, MATCH($G409, 'Project List'!$B$11:$B$510, 0)), "")))</f>
        <v/>
      </c>
      <c r="F409" s="28"/>
      <c r="G409" s="118"/>
      <c r="H409" s="120"/>
      <c r="I409" s="119"/>
      <c r="J409" s="122"/>
      <c r="K409" s="135"/>
      <c r="L409" s="28"/>
      <c r="N409" s="45" t="str">
        <f>IF($G409="", "", IF(COUNTIF('Project List'!$B$11:$B$510, 'Time &amp; Expenses'!$G409)=0, "X", ""))</f>
        <v/>
      </c>
      <c r="P409" s="45" t="str">
        <f>IF('Project List'!$B409="", "", 'Project List'!$B409)</f>
        <v/>
      </c>
    </row>
    <row r="410" spans="1:16" x14ac:dyDescent="0.25">
      <c r="A410" s="28"/>
      <c r="B410" s="74" t="str">
        <f>IF($G410="", "", IF(IFERROR(INDEX('Project List'!$C$11:$C$510, MATCH($G410, 'Project List'!$B$11:$B$510, 0)), "")="", "", IFERROR(INDEX('Project List'!$C$11:$C$510, MATCH($G410, 'Project List'!$B$11:$B$510, 0)), "")))</f>
        <v/>
      </c>
      <c r="C410" s="1" t="str">
        <f>IF($G410="", "", IF(IFERROR(INDEX('Project List'!$D$11:$D$510, MATCH($G410, 'Project List'!$B$11:$B$510, 0)), "")="", "", IFERROR(INDEX('Project List'!$D$11:$D$510, MATCH($G410, 'Project List'!$B$11:$B$510, 0)), "")))</f>
        <v/>
      </c>
      <c r="D410" s="79" t="str">
        <f>IF($G410="", "", IF(IFERROR(INDEX('Project List'!$H$11:$H$510, MATCH($G410, 'Project List'!$B$11:$B$510, 0)), "")="", "", IFERROR(INDEX('Project List'!$H$11:$H$510, MATCH($G410, 'Project List'!$B$11:$B$510, 0)), "")))</f>
        <v/>
      </c>
      <c r="E410" s="67" t="str">
        <f>IF($G410="", "", IF(IFERROR(INDEX('Project List'!$I$11:$I$510, MATCH($G410, 'Project List'!$B$11:$B$510, 0)), "")="", "", IFERROR(INDEX('Project List'!$I$11:$I$510, MATCH($G410, 'Project List'!$B$11:$B$510, 0)), "")))</f>
        <v/>
      </c>
      <c r="F410" s="28"/>
      <c r="G410" s="118"/>
      <c r="H410" s="120"/>
      <c r="I410" s="119"/>
      <c r="J410" s="122"/>
      <c r="K410" s="135"/>
      <c r="L410" s="28"/>
      <c r="N410" s="45" t="str">
        <f>IF($G410="", "", IF(COUNTIF('Project List'!$B$11:$B$510, 'Time &amp; Expenses'!$G410)=0, "X", ""))</f>
        <v/>
      </c>
      <c r="P410" s="45" t="str">
        <f>IF('Project List'!$B410="", "", 'Project List'!$B410)</f>
        <v/>
      </c>
    </row>
    <row r="411" spans="1:16" x14ac:dyDescent="0.25">
      <c r="A411" s="28"/>
      <c r="B411" s="74" t="str">
        <f>IF($G411="", "", IF(IFERROR(INDEX('Project List'!$C$11:$C$510, MATCH($G411, 'Project List'!$B$11:$B$510, 0)), "")="", "", IFERROR(INDEX('Project List'!$C$11:$C$510, MATCH($G411, 'Project List'!$B$11:$B$510, 0)), "")))</f>
        <v/>
      </c>
      <c r="C411" s="1" t="str">
        <f>IF($G411="", "", IF(IFERROR(INDEX('Project List'!$D$11:$D$510, MATCH($G411, 'Project List'!$B$11:$B$510, 0)), "")="", "", IFERROR(INDEX('Project List'!$D$11:$D$510, MATCH($G411, 'Project List'!$B$11:$B$510, 0)), "")))</f>
        <v/>
      </c>
      <c r="D411" s="79" t="str">
        <f>IF($G411="", "", IF(IFERROR(INDEX('Project List'!$H$11:$H$510, MATCH($G411, 'Project List'!$B$11:$B$510, 0)), "")="", "", IFERROR(INDEX('Project List'!$H$11:$H$510, MATCH($G411, 'Project List'!$B$11:$B$510, 0)), "")))</f>
        <v/>
      </c>
      <c r="E411" s="67" t="str">
        <f>IF($G411="", "", IF(IFERROR(INDEX('Project List'!$I$11:$I$510, MATCH($G411, 'Project List'!$B$11:$B$510, 0)), "")="", "", IFERROR(INDEX('Project List'!$I$11:$I$510, MATCH($G411, 'Project List'!$B$11:$B$510, 0)), "")))</f>
        <v/>
      </c>
      <c r="F411" s="28"/>
      <c r="G411" s="118"/>
      <c r="H411" s="120"/>
      <c r="I411" s="119"/>
      <c r="J411" s="122"/>
      <c r="K411" s="135"/>
      <c r="L411" s="28"/>
      <c r="N411" s="45" t="str">
        <f>IF($G411="", "", IF(COUNTIF('Project List'!$B$11:$B$510, 'Time &amp; Expenses'!$G411)=0, "X", ""))</f>
        <v/>
      </c>
      <c r="P411" s="45" t="str">
        <f>IF('Project List'!$B411="", "", 'Project List'!$B411)</f>
        <v/>
      </c>
    </row>
    <row r="412" spans="1:16" x14ac:dyDescent="0.25">
      <c r="A412" s="28"/>
      <c r="B412" s="74" t="str">
        <f>IF($G412="", "", IF(IFERROR(INDEX('Project List'!$C$11:$C$510, MATCH($G412, 'Project List'!$B$11:$B$510, 0)), "")="", "", IFERROR(INDEX('Project List'!$C$11:$C$510, MATCH($G412, 'Project List'!$B$11:$B$510, 0)), "")))</f>
        <v/>
      </c>
      <c r="C412" s="1" t="str">
        <f>IF($G412="", "", IF(IFERROR(INDEX('Project List'!$D$11:$D$510, MATCH($G412, 'Project List'!$B$11:$B$510, 0)), "")="", "", IFERROR(INDEX('Project List'!$D$11:$D$510, MATCH($G412, 'Project List'!$B$11:$B$510, 0)), "")))</f>
        <v/>
      </c>
      <c r="D412" s="79" t="str">
        <f>IF($G412="", "", IF(IFERROR(INDEX('Project List'!$H$11:$H$510, MATCH($G412, 'Project List'!$B$11:$B$510, 0)), "")="", "", IFERROR(INDEX('Project List'!$H$11:$H$510, MATCH($G412, 'Project List'!$B$11:$B$510, 0)), "")))</f>
        <v/>
      </c>
      <c r="E412" s="67" t="str">
        <f>IF($G412="", "", IF(IFERROR(INDEX('Project List'!$I$11:$I$510, MATCH($G412, 'Project List'!$B$11:$B$510, 0)), "")="", "", IFERROR(INDEX('Project List'!$I$11:$I$510, MATCH($G412, 'Project List'!$B$11:$B$510, 0)), "")))</f>
        <v/>
      </c>
      <c r="F412" s="28"/>
      <c r="G412" s="118"/>
      <c r="H412" s="120"/>
      <c r="I412" s="119"/>
      <c r="J412" s="122"/>
      <c r="K412" s="135"/>
      <c r="L412" s="28"/>
      <c r="N412" s="45" t="str">
        <f>IF($G412="", "", IF(COUNTIF('Project List'!$B$11:$B$510, 'Time &amp; Expenses'!$G412)=0, "X", ""))</f>
        <v/>
      </c>
      <c r="P412" s="45" t="str">
        <f>IF('Project List'!$B412="", "", 'Project List'!$B412)</f>
        <v/>
      </c>
    </row>
    <row r="413" spans="1:16" x14ac:dyDescent="0.25">
      <c r="A413" s="28"/>
      <c r="B413" s="74" t="str">
        <f>IF($G413="", "", IF(IFERROR(INDEX('Project List'!$C$11:$C$510, MATCH($G413, 'Project List'!$B$11:$B$510, 0)), "")="", "", IFERROR(INDEX('Project List'!$C$11:$C$510, MATCH($G413, 'Project List'!$B$11:$B$510, 0)), "")))</f>
        <v/>
      </c>
      <c r="C413" s="1" t="str">
        <f>IF($G413="", "", IF(IFERROR(INDEX('Project List'!$D$11:$D$510, MATCH($G413, 'Project List'!$B$11:$B$510, 0)), "")="", "", IFERROR(INDEX('Project List'!$D$11:$D$510, MATCH($G413, 'Project List'!$B$11:$B$510, 0)), "")))</f>
        <v/>
      </c>
      <c r="D413" s="79" t="str">
        <f>IF($G413="", "", IF(IFERROR(INDEX('Project List'!$H$11:$H$510, MATCH($G413, 'Project List'!$B$11:$B$510, 0)), "")="", "", IFERROR(INDEX('Project List'!$H$11:$H$510, MATCH($G413, 'Project List'!$B$11:$B$510, 0)), "")))</f>
        <v/>
      </c>
      <c r="E413" s="67" t="str">
        <f>IF($G413="", "", IF(IFERROR(INDEX('Project List'!$I$11:$I$510, MATCH($G413, 'Project List'!$B$11:$B$510, 0)), "")="", "", IFERROR(INDEX('Project List'!$I$11:$I$510, MATCH($G413, 'Project List'!$B$11:$B$510, 0)), "")))</f>
        <v/>
      </c>
      <c r="F413" s="28"/>
      <c r="G413" s="118"/>
      <c r="H413" s="120"/>
      <c r="I413" s="119"/>
      <c r="J413" s="122"/>
      <c r="K413" s="135"/>
      <c r="L413" s="28"/>
      <c r="N413" s="45" t="str">
        <f>IF($G413="", "", IF(COUNTIF('Project List'!$B$11:$B$510, 'Time &amp; Expenses'!$G413)=0, "X", ""))</f>
        <v/>
      </c>
      <c r="P413" s="45" t="str">
        <f>IF('Project List'!$B413="", "", 'Project List'!$B413)</f>
        <v/>
      </c>
    </row>
    <row r="414" spans="1:16" x14ac:dyDescent="0.25">
      <c r="A414" s="28"/>
      <c r="B414" s="74" t="str">
        <f>IF($G414="", "", IF(IFERROR(INDEX('Project List'!$C$11:$C$510, MATCH($G414, 'Project List'!$B$11:$B$510, 0)), "")="", "", IFERROR(INDEX('Project List'!$C$11:$C$510, MATCH($G414, 'Project List'!$B$11:$B$510, 0)), "")))</f>
        <v/>
      </c>
      <c r="C414" s="1" t="str">
        <f>IF($G414="", "", IF(IFERROR(INDEX('Project List'!$D$11:$D$510, MATCH($G414, 'Project List'!$B$11:$B$510, 0)), "")="", "", IFERROR(INDEX('Project List'!$D$11:$D$510, MATCH($G414, 'Project List'!$B$11:$B$510, 0)), "")))</f>
        <v/>
      </c>
      <c r="D414" s="79" t="str">
        <f>IF($G414="", "", IF(IFERROR(INDEX('Project List'!$H$11:$H$510, MATCH($G414, 'Project List'!$B$11:$B$510, 0)), "")="", "", IFERROR(INDEX('Project List'!$H$11:$H$510, MATCH($G414, 'Project List'!$B$11:$B$510, 0)), "")))</f>
        <v/>
      </c>
      <c r="E414" s="67" t="str">
        <f>IF($G414="", "", IF(IFERROR(INDEX('Project List'!$I$11:$I$510, MATCH($G414, 'Project List'!$B$11:$B$510, 0)), "")="", "", IFERROR(INDEX('Project List'!$I$11:$I$510, MATCH($G414, 'Project List'!$B$11:$B$510, 0)), "")))</f>
        <v/>
      </c>
      <c r="F414" s="28"/>
      <c r="G414" s="118"/>
      <c r="H414" s="120"/>
      <c r="I414" s="119"/>
      <c r="J414" s="122"/>
      <c r="K414" s="135"/>
      <c r="L414" s="28"/>
      <c r="N414" s="45" t="str">
        <f>IF($G414="", "", IF(COUNTIF('Project List'!$B$11:$B$510, 'Time &amp; Expenses'!$G414)=0, "X", ""))</f>
        <v/>
      </c>
      <c r="P414" s="45" t="str">
        <f>IF('Project List'!$B414="", "", 'Project List'!$B414)</f>
        <v/>
      </c>
    </row>
    <row r="415" spans="1:16" x14ac:dyDescent="0.25">
      <c r="A415" s="28"/>
      <c r="B415" s="74" t="str">
        <f>IF($G415="", "", IF(IFERROR(INDEX('Project List'!$C$11:$C$510, MATCH($G415, 'Project List'!$B$11:$B$510, 0)), "")="", "", IFERROR(INDEX('Project List'!$C$11:$C$510, MATCH($G415, 'Project List'!$B$11:$B$510, 0)), "")))</f>
        <v/>
      </c>
      <c r="C415" s="1" t="str">
        <f>IF($G415="", "", IF(IFERROR(INDEX('Project List'!$D$11:$D$510, MATCH($G415, 'Project List'!$B$11:$B$510, 0)), "")="", "", IFERROR(INDEX('Project List'!$D$11:$D$510, MATCH($G415, 'Project List'!$B$11:$B$510, 0)), "")))</f>
        <v/>
      </c>
      <c r="D415" s="79" t="str">
        <f>IF($G415="", "", IF(IFERROR(INDEX('Project List'!$H$11:$H$510, MATCH($G415, 'Project List'!$B$11:$B$510, 0)), "")="", "", IFERROR(INDEX('Project List'!$H$11:$H$510, MATCH($G415, 'Project List'!$B$11:$B$510, 0)), "")))</f>
        <v/>
      </c>
      <c r="E415" s="67" t="str">
        <f>IF($G415="", "", IF(IFERROR(INDEX('Project List'!$I$11:$I$510, MATCH($G415, 'Project List'!$B$11:$B$510, 0)), "")="", "", IFERROR(INDEX('Project List'!$I$11:$I$510, MATCH($G415, 'Project List'!$B$11:$B$510, 0)), "")))</f>
        <v/>
      </c>
      <c r="F415" s="28"/>
      <c r="G415" s="118"/>
      <c r="H415" s="120"/>
      <c r="I415" s="119"/>
      <c r="J415" s="122"/>
      <c r="K415" s="135"/>
      <c r="L415" s="28"/>
      <c r="N415" s="45" t="str">
        <f>IF($G415="", "", IF(COUNTIF('Project List'!$B$11:$B$510, 'Time &amp; Expenses'!$G415)=0, "X", ""))</f>
        <v/>
      </c>
      <c r="P415" s="45" t="str">
        <f>IF('Project List'!$B415="", "", 'Project List'!$B415)</f>
        <v/>
      </c>
    </row>
    <row r="416" spans="1:16" x14ac:dyDescent="0.25">
      <c r="A416" s="28"/>
      <c r="B416" s="74" t="str">
        <f>IF($G416="", "", IF(IFERROR(INDEX('Project List'!$C$11:$C$510, MATCH($G416, 'Project List'!$B$11:$B$510, 0)), "")="", "", IFERROR(INDEX('Project List'!$C$11:$C$510, MATCH($G416, 'Project List'!$B$11:$B$510, 0)), "")))</f>
        <v/>
      </c>
      <c r="C416" s="1" t="str">
        <f>IF($G416="", "", IF(IFERROR(INDEX('Project List'!$D$11:$D$510, MATCH($G416, 'Project List'!$B$11:$B$510, 0)), "")="", "", IFERROR(INDEX('Project List'!$D$11:$D$510, MATCH($G416, 'Project List'!$B$11:$B$510, 0)), "")))</f>
        <v/>
      </c>
      <c r="D416" s="79" t="str">
        <f>IF($G416="", "", IF(IFERROR(INDEX('Project List'!$H$11:$H$510, MATCH($G416, 'Project List'!$B$11:$B$510, 0)), "")="", "", IFERROR(INDEX('Project List'!$H$11:$H$510, MATCH($G416, 'Project List'!$B$11:$B$510, 0)), "")))</f>
        <v/>
      </c>
      <c r="E416" s="67" t="str">
        <f>IF($G416="", "", IF(IFERROR(INDEX('Project List'!$I$11:$I$510, MATCH($G416, 'Project List'!$B$11:$B$510, 0)), "")="", "", IFERROR(INDEX('Project List'!$I$11:$I$510, MATCH($G416, 'Project List'!$B$11:$B$510, 0)), "")))</f>
        <v/>
      </c>
      <c r="F416" s="28"/>
      <c r="G416" s="118"/>
      <c r="H416" s="120"/>
      <c r="I416" s="119"/>
      <c r="J416" s="122"/>
      <c r="K416" s="135"/>
      <c r="L416" s="28"/>
      <c r="N416" s="45" t="str">
        <f>IF($G416="", "", IF(COUNTIF('Project List'!$B$11:$B$510, 'Time &amp; Expenses'!$G416)=0, "X", ""))</f>
        <v/>
      </c>
      <c r="P416" s="45" t="str">
        <f>IF('Project List'!$B416="", "", 'Project List'!$B416)</f>
        <v/>
      </c>
    </row>
    <row r="417" spans="1:16" x14ac:dyDescent="0.25">
      <c r="A417" s="28"/>
      <c r="B417" s="74" t="str">
        <f>IF($G417="", "", IF(IFERROR(INDEX('Project List'!$C$11:$C$510, MATCH($G417, 'Project List'!$B$11:$B$510, 0)), "")="", "", IFERROR(INDEX('Project List'!$C$11:$C$510, MATCH($G417, 'Project List'!$B$11:$B$510, 0)), "")))</f>
        <v/>
      </c>
      <c r="C417" s="1" t="str">
        <f>IF($G417="", "", IF(IFERROR(INDEX('Project List'!$D$11:$D$510, MATCH($G417, 'Project List'!$B$11:$B$510, 0)), "")="", "", IFERROR(INDEX('Project List'!$D$11:$D$510, MATCH($G417, 'Project List'!$B$11:$B$510, 0)), "")))</f>
        <v/>
      </c>
      <c r="D417" s="79" t="str">
        <f>IF($G417="", "", IF(IFERROR(INDEX('Project List'!$H$11:$H$510, MATCH($G417, 'Project List'!$B$11:$B$510, 0)), "")="", "", IFERROR(INDEX('Project List'!$H$11:$H$510, MATCH($G417, 'Project List'!$B$11:$B$510, 0)), "")))</f>
        <v/>
      </c>
      <c r="E417" s="67" t="str">
        <f>IF($G417="", "", IF(IFERROR(INDEX('Project List'!$I$11:$I$510, MATCH($G417, 'Project List'!$B$11:$B$510, 0)), "")="", "", IFERROR(INDEX('Project List'!$I$11:$I$510, MATCH($G417, 'Project List'!$B$11:$B$510, 0)), "")))</f>
        <v/>
      </c>
      <c r="F417" s="28"/>
      <c r="G417" s="118"/>
      <c r="H417" s="120"/>
      <c r="I417" s="119"/>
      <c r="J417" s="122"/>
      <c r="K417" s="135"/>
      <c r="L417" s="28"/>
      <c r="N417" s="45" t="str">
        <f>IF($G417="", "", IF(COUNTIF('Project List'!$B$11:$B$510, 'Time &amp; Expenses'!$G417)=0, "X", ""))</f>
        <v/>
      </c>
      <c r="P417" s="45" t="str">
        <f>IF('Project List'!$B417="", "", 'Project List'!$B417)</f>
        <v/>
      </c>
    </row>
    <row r="418" spans="1:16" x14ac:dyDescent="0.25">
      <c r="A418" s="28"/>
      <c r="B418" s="74" t="str">
        <f>IF($G418="", "", IF(IFERROR(INDEX('Project List'!$C$11:$C$510, MATCH($G418, 'Project List'!$B$11:$B$510, 0)), "")="", "", IFERROR(INDEX('Project List'!$C$11:$C$510, MATCH($G418, 'Project List'!$B$11:$B$510, 0)), "")))</f>
        <v/>
      </c>
      <c r="C418" s="1" t="str">
        <f>IF($G418="", "", IF(IFERROR(INDEX('Project List'!$D$11:$D$510, MATCH($G418, 'Project List'!$B$11:$B$510, 0)), "")="", "", IFERROR(INDEX('Project List'!$D$11:$D$510, MATCH($G418, 'Project List'!$B$11:$B$510, 0)), "")))</f>
        <v/>
      </c>
      <c r="D418" s="79" t="str">
        <f>IF($G418="", "", IF(IFERROR(INDEX('Project List'!$H$11:$H$510, MATCH($G418, 'Project List'!$B$11:$B$510, 0)), "")="", "", IFERROR(INDEX('Project List'!$H$11:$H$510, MATCH($G418, 'Project List'!$B$11:$B$510, 0)), "")))</f>
        <v/>
      </c>
      <c r="E418" s="67" t="str">
        <f>IF($G418="", "", IF(IFERROR(INDEX('Project List'!$I$11:$I$510, MATCH($G418, 'Project List'!$B$11:$B$510, 0)), "")="", "", IFERROR(INDEX('Project List'!$I$11:$I$510, MATCH($G418, 'Project List'!$B$11:$B$510, 0)), "")))</f>
        <v/>
      </c>
      <c r="F418" s="28"/>
      <c r="G418" s="118"/>
      <c r="H418" s="120"/>
      <c r="I418" s="119"/>
      <c r="J418" s="122"/>
      <c r="K418" s="135"/>
      <c r="L418" s="28"/>
      <c r="N418" s="45" t="str">
        <f>IF($G418="", "", IF(COUNTIF('Project List'!$B$11:$B$510, 'Time &amp; Expenses'!$G418)=0, "X", ""))</f>
        <v/>
      </c>
      <c r="P418" s="45" t="str">
        <f>IF('Project List'!$B418="", "", 'Project List'!$B418)</f>
        <v/>
      </c>
    </row>
    <row r="419" spans="1:16" x14ac:dyDescent="0.25">
      <c r="A419" s="28"/>
      <c r="B419" s="74" t="str">
        <f>IF($G419="", "", IF(IFERROR(INDEX('Project List'!$C$11:$C$510, MATCH($G419, 'Project List'!$B$11:$B$510, 0)), "")="", "", IFERROR(INDEX('Project List'!$C$11:$C$510, MATCH($G419, 'Project List'!$B$11:$B$510, 0)), "")))</f>
        <v/>
      </c>
      <c r="C419" s="1" t="str">
        <f>IF($G419="", "", IF(IFERROR(INDEX('Project List'!$D$11:$D$510, MATCH($G419, 'Project List'!$B$11:$B$510, 0)), "")="", "", IFERROR(INDEX('Project List'!$D$11:$D$510, MATCH($G419, 'Project List'!$B$11:$B$510, 0)), "")))</f>
        <v/>
      </c>
      <c r="D419" s="79" t="str">
        <f>IF($G419="", "", IF(IFERROR(INDEX('Project List'!$H$11:$H$510, MATCH($G419, 'Project List'!$B$11:$B$510, 0)), "")="", "", IFERROR(INDEX('Project List'!$H$11:$H$510, MATCH($G419, 'Project List'!$B$11:$B$510, 0)), "")))</f>
        <v/>
      </c>
      <c r="E419" s="67" t="str">
        <f>IF($G419="", "", IF(IFERROR(INDEX('Project List'!$I$11:$I$510, MATCH($G419, 'Project List'!$B$11:$B$510, 0)), "")="", "", IFERROR(INDEX('Project List'!$I$11:$I$510, MATCH($G419, 'Project List'!$B$11:$B$510, 0)), "")))</f>
        <v/>
      </c>
      <c r="F419" s="28"/>
      <c r="G419" s="118"/>
      <c r="H419" s="120"/>
      <c r="I419" s="119"/>
      <c r="J419" s="122"/>
      <c r="K419" s="135"/>
      <c r="L419" s="28"/>
      <c r="N419" s="45" t="str">
        <f>IF($G419="", "", IF(COUNTIF('Project List'!$B$11:$B$510, 'Time &amp; Expenses'!$G419)=0, "X", ""))</f>
        <v/>
      </c>
      <c r="P419" s="45" t="str">
        <f>IF('Project List'!$B419="", "", 'Project List'!$B419)</f>
        <v/>
      </c>
    </row>
    <row r="420" spans="1:16" x14ac:dyDescent="0.25">
      <c r="A420" s="28"/>
      <c r="B420" s="74" t="str">
        <f>IF($G420="", "", IF(IFERROR(INDEX('Project List'!$C$11:$C$510, MATCH($G420, 'Project List'!$B$11:$B$510, 0)), "")="", "", IFERROR(INDEX('Project List'!$C$11:$C$510, MATCH($G420, 'Project List'!$B$11:$B$510, 0)), "")))</f>
        <v/>
      </c>
      <c r="C420" s="1" t="str">
        <f>IF($G420="", "", IF(IFERROR(INDEX('Project List'!$D$11:$D$510, MATCH($G420, 'Project List'!$B$11:$B$510, 0)), "")="", "", IFERROR(INDEX('Project List'!$D$11:$D$510, MATCH($G420, 'Project List'!$B$11:$B$510, 0)), "")))</f>
        <v/>
      </c>
      <c r="D420" s="79" t="str">
        <f>IF($G420="", "", IF(IFERROR(INDEX('Project List'!$H$11:$H$510, MATCH($G420, 'Project List'!$B$11:$B$510, 0)), "")="", "", IFERROR(INDEX('Project List'!$H$11:$H$510, MATCH($G420, 'Project List'!$B$11:$B$510, 0)), "")))</f>
        <v/>
      </c>
      <c r="E420" s="67" t="str">
        <f>IF($G420="", "", IF(IFERROR(INDEX('Project List'!$I$11:$I$510, MATCH($G420, 'Project List'!$B$11:$B$510, 0)), "")="", "", IFERROR(INDEX('Project List'!$I$11:$I$510, MATCH($G420, 'Project List'!$B$11:$B$510, 0)), "")))</f>
        <v/>
      </c>
      <c r="F420" s="28"/>
      <c r="G420" s="118"/>
      <c r="H420" s="120"/>
      <c r="I420" s="119"/>
      <c r="J420" s="122"/>
      <c r="K420" s="135"/>
      <c r="L420" s="28"/>
      <c r="N420" s="45" t="str">
        <f>IF($G420="", "", IF(COUNTIF('Project List'!$B$11:$B$510, 'Time &amp; Expenses'!$G420)=0, "X", ""))</f>
        <v/>
      </c>
      <c r="P420" s="45" t="str">
        <f>IF('Project List'!$B420="", "", 'Project List'!$B420)</f>
        <v/>
      </c>
    </row>
    <row r="421" spans="1:16" x14ac:dyDescent="0.25">
      <c r="A421" s="28"/>
      <c r="B421" s="74" t="str">
        <f>IF($G421="", "", IF(IFERROR(INDEX('Project List'!$C$11:$C$510, MATCH($G421, 'Project List'!$B$11:$B$510, 0)), "")="", "", IFERROR(INDEX('Project List'!$C$11:$C$510, MATCH($G421, 'Project List'!$B$11:$B$510, 0)), "")))</f>
        <v/>
      </c>
      <c r="C421" s="1" t="str">
        <f>IF($G421="", "", IF(IFERROR(INDEX('Project List'!$D$11:$D$510, MATCH($G421, 'Project List'!$B$11:$B$510, 0)), "")="", "", IFERROR(INDEX('Project List'!$D$11:$D$510, MATCH($G421, 'Project List'!$B$11:$B$510, 0)), "")))</f>
        <v/>
      </c>
      <c r="D421" s="79" t="str">
        <f>IF($G421="", "", IF(IFERROR(INDEX('Project List'!$H$11:$H$510, MATCH($G421, 'Project List'!$B$11:$B$510, 0)), "")="", "", IFERROR(INDEX('Project List'!$H$11:$H$510, MATCH($G421, 'Project List'!$B$11:$B$510, 0)), "")))</f>
        <v/>
      </c>
      <c r="E421" s="67" t="str">
        <f>IF($G421="", "", IF(IFERROR(INDEX('Project List'!$I$11:$I$510, MATCH($G421, 'Project List'!$B$11:$B$510, 0)), "")="", "", IFERROR(INDEX('Project List'!$I$11:$I$510, MATCH($G421, 'Project List'!$B$11:$B$510, 0)), "")))</f>
        <v/>
      </c>
      <c r="F421" s="28"/>
      <c r="G421" s="118"/>
      <c r="H421" s="120"/>
      <c r="I421" s="119"/>
      <c r="J421" s="122"/>
      <c r="K421" s="135"/>
      <c r="L421" s="28"/>
      <c r="N421" s="45" t="str">
        <f>IF($G421="", "", IF(COUNTIF('Project List'!$B$11:$B$510, 'Time &amp; Expenses'!$G421)=0, "X", ""))</f>
        <v/>
      </c>
      <c r="P421" s="45" t="str">
        <f>IF('Project List'!$B421="", "", 'Project List'!$B421)</f>
        <v/>
      </c>
    </row>
    <row r="422" spans="1:16" x14ac:dyDescent="0.25">
      <c r="A422" s="28"/>
      <c r="B422" s="74" t="str">
        <f>IF($G422="", "", IF(IFERROR(INDEX('Project List'!$C$11:$C$510, MATCH($G422, 'Project List'!$B$11:$B$510, 0)), "")="", "", IFERROR(INDEX('Project List'!$C$11:$C$510, MATCH($G422, 'Project List'!$B$11:$B$510, 0)), "")))</f>
        <v/>
      </c>
      <c r="C422" s="1" t="str">
        <f>IF($G422="", "", IF(IFERROR(INDEX('Project List'!$D$11:$D$510, MATCH($G422, 'Project List'!$B$11:$B$510, 0)), "")="", "", IFERROR(INDEX('Project List'!$D$11:$D$510, MATCH($G422, 'Project List'!$B$11:$B$510, 0)), "")))</f>
        <v/>
      </c>
      <c r="D422" s="79" t="str">
        <f>IF($G422="", "", IF(IFERROR(INDEX('Project List'!$H$11:$H$510, MATCH($G422, 'Project List'!$B$11:$B$510, 0)), "")="", "", IFERROR(INDEX('Project List'!$H$11:$H$510, MATCH($G422, 'Project List'!$B$11:$B$510, 0)), "")))</f>
        <v/>
      </c>
      <c r="E422" s="67" t="str">
        <f>IF($G422="", "", IF(IFERROR(INDEX('Project List'!$I$11:$I$510, MATCH($G422, 'Project List'!$B$11:$B$510, 0)), "")="", "", IFERROR(INDEX('Project List'!$I$11:$I$510, MATCH($G422, 'Project List'!$B$11:$B$510, 0)), "")))</f>
        <v/>
      </c>
      <c r="F422" s="28"/>
      <c r="G422" s="118"/>
      <c r="H422" s="120"/>
      <c r="I422" s="119"/>
      <c r="J422" s="122"/>
      <c r="K422" s="135"/>
      <c r="L422" s="28"/>
      <c r="N422" s="45" t="str">
        <f>IF($G422="", "", IF(COUNTIF('Project List'!$B$11:$B$510, 'Time &amp; Expenses'!$G422)=0, "X", ""))</f>
        <v/>
      </c>
      <c r="P422" s="45" t="str">
        <f>IF('Project List'!$B422="", "", 'Project List'!$B422)</f>
        <v/>
      </c>
    </row>
    <row r="423" spans="1:16" x14ac:dyDescent="0.25">
      <c r="A423" s="28"/>
      <c r="B423" s="74" t="str">
        <f>IF($G423="", "", IF(IFERROR(INDEX('Project List'!$C$11:$C$510, MATCH($G423, 'Project List'!$B$11:$B$510, 0)), "")="", "", IFERROR(INDEX('Project List'!$C$11:$C$510, MATCH($G423, 'Project List'!$B$11:$B$510, 0)), "")))</f>
        <v/>
      </c>
      <c r="C423" s="1" t="str">
        <f>IF($G423="", "", IF(IFERROR(INDEX('Project List'!$D$11:$D$510, MATCH($G423, 'Project List'!$B$11:$B$510, 0)), "")="", "", IFERROR(INDEX('Project List'!$D$11:$D$510, MATCH($G423, 'Project List'!$B$11:$B$510, 0)), "")))</f>
        <v/>
      </c>
      <c r="D423" s="79" t="str">
        <f>IF($G423="", "", IF(IFERROR(INDEX('Project List'!$H$11:$H$510, MATCH($G423, 'Project List'!$B$11:$B$510, 0)), "")="", "", IFERROR(INDEX('Project List'!$H$11:$H$510, MATCH($G423, 'Project List'!$B$11:$B$510, 0)), "")))</f>
        <v/>
      </c>
      <c r="E423" s="67" t="str">
        <f>IF($G423="", "", IF(IFERROR(INDEX('Project List'!$I$11:$I$510, MATCH($G423, 'Project List'!$B$11:$B$510, 0)), "")="", "", IFERROR(INDEX('Project List'!$I$11:$I$510, MATCH($G423, 'Project List'!$B$11:$B$510, 0)), "")))</f>
        <v/>
      </c>
      <c r="F423" s="28"/>
      <c r="G423" s="118"/>
      <c r="H423" s="120"/>
      <c r="I423" s="119"/>
      <c r="J423" s="122"/>
      <c r="K423" s="135"/>
      <c r="L423" s="28"/>
      <c r="N423" s="45" t="str">
        <f>IF($G423="", "", IF(COUNTIF('Project List'!$B$11:$B$510, 'Time &amp; Expenses'!$G423)=0, "X", ""))</f>
        <v/>
      </c>
      <c r="P423" s="45" t="str">
        <f>IF('Project List'!$B423="", "", 'Project List'!$B423)</f>
        <v/>
      </c>
    </row>
    <row r="424" spans="1:16" x14ac:dyDescent="0.25">
      <c r="A424" s="28"/>
      <c r="B424" s="74" t="str">
        <f>IF($G424="", "", IF(IFERROR(INDEX('Project List'!$C$11:$C$510, MATCH($G424, 'Project List'!$B$11:$B$510, 0)), "")="", "", IFERROR(INDEX('Project List'!$C$11:$C$510, MATCH($G424, 'Project List'!$B$11:$B$510, 0)), "")))</f>
        <v/>
      </c>
      <c r="C424" s="1" t="str">
        <f>IF($G424="", "", IF(IFERROR(INDEX('Project List'!$D$11:$D$510, MATCH($G424, 'Project List'!$B$11:$B$510, 0)), "")="", "", IFERROR(INDEX('Project List'!$D$11:$D$510, MATCH($G424, 'Project List'!$B$11:$B$510, 0)), "")))</f>
        <v/>
      </c>
      <c r="D424" s="79" t="str">
        <f>IF($G424="", "", IF(IFERROR(INDEX('Project List'!$H$11:$H$510, MATCH($G424, 'Project List'!$B$11:$B$510, 0)), "")="", "", IFERROR(INDEX('Project List'!$H$11:$H$510, MATCH($G424, 'Project List'!$B$11:$B$510, 0)), "")))</f>
        <v/>
      </c>
      <c r="E424" s="67" t="str">
        <f>IF($G424="", "", IF(IFERROR(INDEX('Project List'!$I$11:$I$510, MATCH($G424, 'Project List'!$B$11:$B$510, 0)), "")="", "", IFERROR(INDEX('Project List'!$I$11:$I$510, MATCH($G424, 'Project List'!$B$11:$B$510, 0)), "")))</f>
        <v/>
      </c>
      <c r="F424" s="28"/>
      <c r="G424" s="118"/>
      <c r="H424" s="120"/>
      <c r="I424" s="119"/>
      <c r="J424" s="122"/>
      <c r="K424" s="135"/>
      <c r="L424" s="28"/>
      <c r="N424" s="45" t="str">
        <f>IF($G424="", "", IF(COUNTIF('Project List'!$B$11:$B$510, 'Time &amp; Expenses'!$G424)=0, "X", ""))</f>
        <v/>
      </c>
      <c r="P424" s="45" t="str">
        <f>IF('Project List'!$B424="", "", 'Project List'!$B424)</f>
        <v/>
      </c>
    </row>
    <row r="425" spans="1:16" x14ac:dyDescent="0.25">
      <c r="A425" s="28"/>
      <c r="B425" s="74" t="str">
        <f>IF($G425="", "", IF(IFERROR(INDEX('Project List'!$C$11:$C$510, MATCH($G425, 'Project List'!$B$11:$B$510, 0)), "")="", "", IFERROR(INDEX('Project List'!$C$11:$C$510, MATCH($G425, 'Project List'!$B$11:$B$510, 0)), "")))</f>
        <v/>
      </c>
      <c r="C425" s="1" t="str">
        <f>IF($G425="", "", IF(IFERROR(INDEX('Project List'!$D$11:$D$510, MATCH($G425, 'Project List'!$B$11:$B$510, 0)), "")="", "", IFERROR(INDEX('Project List'!$D$11:$D$510, MATCH($G425, 'Project List'!$B$11:$B$510, 0)), "")))</f>
        <v/>
      </c>
      <c r="D425" s="79" t="str">
        <f>IF($G425="", "", IF(IFERROR(INDEX('Project List'!$H$11:$H$510, MATCH($G425, 'Project List'!$B$11:$B$510, 0)), "")="", "", IFERROR(INDEX('Project List'!$H$11:$H$510, MATCH($G425, 'Project List'!$B$11:$B$510, 0)), "")))</f>
        <v/>
      </c>
      <c r="E425" s="67" t="str">
        <f>IF($G425="", "", IF(IFERROR(INDEX('Project List'!$I$11:$I$510, MATCH($G425, 'Project List'!$B$11:$B$510, 0)), "")="", "", IFERROR(INDEX('Project List'!$I$11:$I$510, MATCH($G425, 'Project List'!$B$11:$B$510, 0)), "")))</f>
        <v/>
      </c>
      <c r="F425" s="28"/>
      <c r="G425" s="118"/>
      <c r="H425" s="120"/>
      <c r="I425" s="119"/>
      <c r="J425" s="122"/>
      <c r="K425" s="135"/>
      <c r="L425" s="28"/>
      <c r="N425" s="45" t="str">
        <f>IF($G425="", "", IF(COUNTIF('Project List'!$B$11:$B$510, 'Time &amp; Expenses'!$G425)=0, "X", ""))</f>
        <v/>
      </c>
      <c r="P425" s="45" t="str">
        <f>IF('Project List'!$B425="", "", 'Project List'!$B425)</f>
        <v/>
      </c>
    </row>
    <row r="426" spans="1:16" x14ac:dyDescent="0.25">
      <c r="A426" s="28"/>
      <c r="B426" s="74" t="str">
        <f>IF($G426="", "", IF(IFERROR(INDEX('Project List'!$C$11:$C$510, MATCH($G426, 'Project List'!$B$11:$B$510, 0)), "")="", "", IFERROR(INDEX('Project List'!$C$11:$C$510, MATCH($G426, 'Project List'!$B$11:$B$510, 0)), "")))</f>
        <v/>
      </c>
      <c r="C426" s="1" t="str">
        <f>IF($G426="", "", IF(IFERROR(INDEX('Project List'!$D$11:$D$510, MATCH($G426, 'Project List'!$B$11:$B$510, 0)), "")="", "", IFERROR(INDEX('Project List'!$D$11:$D$510, MATCH($G426, 'Project List'!$B$11:$B$510, 0)), "")))</f>
        <v/>
      </c>
      <c r="D426" s="79" t="str">
        <f>IF($G426="", "", IF(IFERROR(INDEX('Project List'!$H$11:$H$510, MATCH($G426, 'Project List'!$B$11:$B$510, 0)), "")="", "", IFERROR(INDEX('Project List'!$H$11:$H$510, MATCH($G426, 'Project List'!$B$11:$B$510, 0)), "")))</f>
        <v/>
      </c>
      <c r="E426" s="67" t="str">
        <f>IF($G426="", "", IF(IFERROR(INDEX('Project List'!$I$11:$I$510, MATCH($G426, 'Project List'!$B$11:$B$510, 0)), "")="", "", IFERROR(INDEX('Project List'!$I$11:$I$510, MATCH($G426, 'Project List'!$B$11:$B$510, 0)), "")))</f>
        <v/>
      </c>
      <c r="F426" s="28"/>
      <c r="G426" s="118"/>
      <c r="H426" s="120"/>
      <c r="I426" s="119"/>
      <c r="J426" s="122"/>
      <c r="K426" s="135"/>
      <c r="L426" s="28"/>
      <c r="N426" s="45" t="str">
        <f>IF($G426="", "", IF(COUNTIF('Project List'!$B$11:$B$510, 'Time &amp; Expenses'!$G426)=0, "X", ""))</f>
        <v/>
      </c>
      <c r="P426" s="45" t="str">
        <f>IF('Project List'!$B426="", "", 'Project List'!$B426)</f>
        <v/>
      </c>
    </row>
    <row r="427" spans="1:16" x14ac:dyDescent="0.25">
      <c r="A427" s="28"/>
      <c r="B427" s="74" t="str">
        <f>IF($G427="", "", IF(IFERROR(INDEX('Project List'!$C$11:$C$510, MATCH($G427, 'Project List'!$B$11:$B$510, 0)), "")="", "", IFERROR(INDEX('Project List'!$C$11:$C$510, MATCH($G427, 'Project List'!$B$11:$B$510, 0)), "")))</f>
        <v/>
      </c>
      <c r="C427" s="1" t="str">
        <f>IF($G427="", "", IF(IFERROR(INDEX('Project List'!$D$11:$D$510, MATCH($G427, 'Project List'!$B$11:$B$510, 0)), "")="", "", IFERROR(INDEX('Project List'!$D$11:$D$510, MATCH($G427, 'Project List'!$B$11:$B$510, 0)), "")))</f>
        <v/>
      </c>
      <c r="D427" s="79" t="str">
        <f>IF($G427="", "", IF(IFERROR(INDEX('Project List'!$H$11:$H$510, MATCH($G427, 'Project List'!$B$11:$B$510, 0)), "")="", "", IFERROR(INDEX('Project List'!$H$11:$H$510, MATCH($G427, 'Project List'!$B$11:$B$510, 0)), "")))</f>
        <v/>
      </c>
      <c r="E427" s="67" t="str">
        <f>IF($G427="", "", IF(IFERROR(INDEX('Project List'!$I$11:$I$510, MATCH($G427, 'Project List'!$B$11:$B$510, 0)), "")="", "", IFERROR(INDEX('Project List'!$I$11:$I$510, MATCH($G427, 'Project List'!$B$11:$B$510, 0)), "")))</f>
        <v/>
      </c>
      <c r="F427" s="28"/>
      <c r="G427" s="118"/>
      <c r="H427" s="120"/>
      <c r="I427" s="119"/>
      <c r="J427" s="122"/>
      <c r="K427" s="135"/>
      <c r="L427" s="28"/>
      <c r="N427" s="45" t="str">
        <f>IF($G427="", "", IF(COUNTIF('Project List'!$B$11:$B$510, 'Time &amp; Expenses'!$G427)=0, "X", ""))</f>
        <v/>
      </c>
      <c r="P427" s="45" t="str">
        <f>IF('Project List'!$B427="", "", 'Project List'!$B427)</f>
        <v/>
      </c>
    </row>
    <row r="428" spans="1:16" x14ac:dyDescent="0.25">
      <c r="A428" s="28"/>
      <c r="B428" s="74" t="str">
        <f>IF($G428="", "", IF(IFERROR(INDEX('Project List'!$C$11:$C$510, MATCH($G428, 'Project List'!$B$11:$B$510, 0)), "")="", "", IFERROR(INDEX('Project List'!$C$11:$C$510, MATCH($G428, 'Project List'!$B$11:$B$510, 0)), "")))</f>
        <v/>
      </c>
      <c r="C428" s="1" t="str">
        <f>IF($G428="", "", IF(IFERROR(INDEX('Project List'!$D$11:$D$510, MATCH($G428, 'Project List'!$B$11:$B$510, 0)), "")="", "", IFERROR(INDEX('Project List'!$D$11:$D$510, MATCH($G428, 'Project List'!$B$11:$B$510, 0)), "")))</f>
        <v/>
      </c>
      <c r="D428" s="79" t="str">
        <f>IF($G428="", "", IF(IFERROR(INDEX('Project List'!$H$11:$H$510, MATCH($G428, 'Project List'!$B$11:$B$510, 0)), "")="", "", IFERROR(INDEX('Project List'!$H$11:$H$510, MATCH($G428, 'Project List'!$B$11:$B$510, 0)), "")))</f>
        <v/>
      </c>
      <c r="E428" s="67" t="str">
        <f>IF($G428="", "", IF(IFERROR(INDEX('Project List'!$I$11:$I$510, MATCH($G428, 'Project List'!$B$11:$B$510, 0)), "")="", "", IFERROR(INDEX('Project List'!$I$11:$I$510, MATCH($G428, 'Project List'!$B$11:$B$510, 0)), "")))</f>
        <v/>
      </c>
      <c r="F428" s="28"/>
      <c r="G428" s="118"/>
      <c r="H428" s="120"/>
      <c r="I428" s="119"/>
      <c r="J428" s="122"/>
      <c r="K428" s="135"/>
      <c r="L428" s="28"/>
      <c r="N428" s="45" t="str">
        <f>IF($G428="", "", IF(COUNTIF('Project List'!$B$11:$B$510, 'Time &amp; Expenses'!$G428)=0, "X", ""))</f>
        <v/>
      </c>
      <c r="P428" s="45" t="str">
        <f>IF('Project List'!$B428="", "", 'Project List'!$B428)</f>
        <v/>
      </c>
    </row>
    <row r="429" spans="1:16" x14ac:dyDescent="0.25">
      <c r="A429" s="28"/>
      <c r="B429" s="74" t="str">
        <f>IF($G429="", "", IF(IFERROR(INDEX('Project List'!$C$11:$C$510, MATCH($G429, 'Project List'!$B$11:$B$510, 0)), "")="", "", IFERROR(INDEX('Project List'!$C$11:$C$510, MATCH($G429, 'Project List'!$B$11:$B$510, 0)), "")))</f>
        <v/>
      </c>
      <c r="C429" s="1" t="str">
        <f>IF($G429="", "", IF(IFERROR(INDEX('Project List'!$D$11:$D$510, MATCH($G429, 'Project List'!$B$11:$B$510, 0)), "")="", "", IFERROR(INDEX('Project List'!$D$11:$D$510, MATCH($G429, 'Project List'!$B$11:$B$510, 0)), "")))</f>
        <v/>
      </c>
      <c r="D429" s="79" t="str">
        <f>IF($G429="", "", IF(IFERROR(INDEX('Project List'!$H$11:$H$510, MATCH($G429, 'Project List'!$B$11:$B$510, 0)), "")="", "", IFERROR(INDEX('Project List'!$H$11:$H$510, MATCH($G429, 'Project List'!$B$11:$B$510, 0)), "")))</f>
        <v/>
      </c>
      <c r="E429" s="67" t="str">
        <f>IF($G429="", "", IF(IFERROR(INDEX('Project List'!$I$11:$I$510, MATCH($G429, 'Project List'!$B$11:$B$510, 0)), "")="", "", IFERROR(INDEX('Project List'!$I$11:$I$510, MATCH($G429, 'Project List'!$B$11:$B$510, 0)), "")))</f>
        <v/>
      </c>
      <c r="F429" s="28"/>
      <c r="G429" s="118"/>
      <c r="H429" s="120"/>
      <c r="I429" s="119"/>
      <c r="J429" s="122"/>
      <c r="K429" s="135"/>
      <c r="L429" s="28"/>
      <c r="N429" s="45" t="str">
        <f>IF($G429="", "", IF(COUNTIF('Project List'!$B$11:$B$510, 'Time &amp; Expenses'!$G429)=0, "X", ""))</f>
        <v/>
      </c>
      <c r="P429" s="45" t="str">
        <f>IF('Project List'!$B429="", "", 'Project List'!$B429)</f>
        <v/>
      </c>
    </row>
    <row r="430" spans="1:16" x14ac:dyDescent="0.25">
      <c r="A430" s="28"/>
      <c r="B430" s="74" t="str">
        <f>IF($G430="", "", IF(IFERROR(INDEX('Project List'!$C$11:$C$510, MATCH($G430, 'Project List'!$B$11:$B$510, 0)), "")="", "", IFERROR(INDEX('Project List'!$C$11:$C$510, MATCH($G430, 'Project List'!$B$11:$B$510, 0)), "")))</f>
        <v/>
      </c>
      <c r="C430" s="1" t="str">
        <f>IF($G430="", "", IF(IFERROR(INDEX('Project List'!$D$11:$D$510, MATCH($G430, 'Project List'!$B$11:$B$510, 0)), "")="", "", IFERROR(INDEX('Project List'!$D$11:$D$510, MATCH($G430, 'Project List'!$B$11:$B$510, 0)), "")))</f>
        <v/>
      </c>
      <c r="D430" s="79" t="str">
        <f>IF($G430="", "", IF(IFERROR(INDEX('Project List'!$H$11:$H$510, MATCH($G430, 'Project List'!$B$11:$B$510, 0)), "")="", "", IFERROR(INDEX('Project List'!$H$11:$H$510, MATCH($G430, 'Project List'!$B$11:$B$510, 0)), "")))</f>
        <v/>
      </c>
      <c r="E430" s="67" t="str">
        <f>IF($G430="", "", IF(IFERROR(INDEX('Project List'!$I$11:$I$510, MATCH($G430, 'Project List'!$B$11:$B$510, 0)), "")="", "", IFERROR(INDEX('Project List'!$I$11:$I$510, MATCH($G430, 'Project List'!$B$11:$B$510, 0)), "")))</f>
        <v/>
      </c>
      <c r="F430" s="28"/>
      <c r="G430" s="118"/>
      <c r="H430" s="120"/>
      <c r="I430" s="119"/>
      <c r="J430" s="122"/>
      <c r="K430" s="135"/>
      <c r="L430" s="28"/>
      <c r="N430" s="45" t="str">
        <f>IF($G430="", "", IF(COUNTIF('Project List'!$B$11:$B$510, 'Time &amp; Expenses'!$G430)=0, "X", ""))</f>
        <v/>
      </c>
      <c r="P430" s="45" t="str">
        <f>IF('Project List'!$B430="", "", 'Project List'!$B430)</f>
        <v/>
      </c>
    </row>
    <row r="431" spans="1:16" x14ac:dyDescent="0.25">
      <c r="A431" s="28"/>
      <c r="B431" s="74" t="str">
        <f>IF($G431="", "", IF(IFERROR(INDEX('Project List'!$C$11:$C$510, MATCH($G431, 'Project List'!$B$11:$B$510, 0)), "")="", "", IFERROR(INDEX('Project List'!$C$11:$C$510, MATCH($G431, 'Project List'!$B$11:$B$510, 0)), "")))</f>
        <v/>
      </c>
      <c r="C431" s="1" t="str">
        <f>IF($G431="", "", IF(IFERROR(INDEX('Project List'!$D$11:$D$510, MATCH($G431, 'Project List'!$B$11:$B$510, 0)), "")="", "", IFERROR(INDEX('Project List'!$D$11:$D$510, MATCH($G431, 'Project List'!$B$11:$B$510, 0)), "")))</f>
        <v/>
      </c>
      <c r="D431" s="79" t="str">
        <f>IF($G431="", "", IF(IFERROR(INDEX('Project List'!$H$11:$H$510, MATCH($G431, 'Project List'!$B$11:$B$510, 0)), "")="", "", IFERROR(INDEX('Project List'!$H$11:$H$510, MATCH($G431, 'Project List'!$B$11:$B$510, 0)), "")))</f>
        <v/>
      </c>
      <c r="E431" s="67" t="str">
        <f>IF($G431="", "", IF(IFERROR(INDEX('Project List'!$I$11:$I$510, MATCH($G431, 'Project List'!$B$11:$B$510, 0)), "")="", "", IFERROR(INDEX('Project List'!$I$11:$I$510, MATCH($G431, 'Project List'!$B$11:$B$510, 0)), "")))</f>
        <v/>
      </c>
      <c r="F431" s="28"/>
      <c r="G431" s="118"/>
      <c r="H431" s="120"/>
      <c r="I431" s="119"/>
      <c r="J431" s="122"/>
      <c r="K431" s="135"/>
      <c r="L431" s="28"/>
      <c r="N431" s="45" t="str">
        <f>IF($G431="", "", IF(COUNTIF('Project List'!$B$11:$B$510, 'Time &amp; Expenses'!$G431)=0, "X", ""))</f>
        <v/>
      </c>
      <c r="P431" s="45" t="str">
        <f>IF('Project List'!$B431="", "", 'Project List'!$B431)</f>
        <v/>
      </c>
    </row>
    <row r="432" spans="1:16" x14ac:dyDescent="0.25">
      <c r="A432" s="28"/>
      <c r="B432" s="74" t="str">
        <f>IF($G432="", "", IF(IFERROR(INDEX('Project List'!$C$11:$C$510, MATCH($G432, 'Project List'!$B$11:$B$510, 0)), "")="", "", IFERROR(INDEX('Project List'!$C$11:$C$510, MATCH($G432, 'Project List'!$B$11:$B$510, 0)), "")))</f>
        <v/>
      </c>
      <c r="C432" s="1" t="str">
        <f>IF($G432="", "", IF(IFERROR(INDEX('Project List'!$D$11:$D$510, MATCH($G432, 'Project List'!$B$11:$B$510, 0)), "")="", "", IFERROR(INDEX('Project List'!$D$11:$D$510, MATCH($G432, 'Project List'!$B$11:$B$510, 0)), "")))</f>
        <v/>
      </c>
      <c r="D432" s="79" t="str">
        <f>IF($G432="", "", IF(IFERROR(INDEX('Project List'!$H$11:$H$510, MATCH($G432, 'Project List'!$B$11:$B$510, 0)), "")="", "", IFERROR(INDEX('Project List'!$H$11:$H$510, MATCH($G432, 'Project List'!$B$11:$B$510, 0)), "")))</f>
        <v/>
      </c>
      <c r="E432" s="67" t="str">
        <f>IF($G432="", "", IF(IFERROR(INDEX('Project List'!$I$11:$I$510, MATCH($G432, 'Project List'!$B$11:$B$510, 0)), "")="", "", IFERROR(INDEX('Project List'!$I$11:$I$510, MATCH($G432, 'Project List'!$B$11:$B$510, 0)), "")))</f>
        <v/>
      </c>
      <c r="F432" s="28"/>
      <c r="G432" s="118"/>
      <c r="H432" s="120"/>
      <c r="I432" s="119"/>
      <c r="J432" s="122"/>
      <c r="K432" s="135"/>
      <c r="L432" s="28"/>
      <c r="N432" s="45" t="str">
        <f>IF($G432="", "", IF(COUNTIF('Project List'!$B$11:$B$510, 'Time &amp; Expenses'!$G432)=0, "X", ""))</f>
        <v/>
      </c>
      <c r="P432" s="45" t="str">
        <f>IF('Project List'!$B432="", "", 'Project List'!$B432)</f>
        <v/>
      </c>
    </row>
    <row r="433" spans="1:16" x14ac:dyDescent="0.25">
      <c r="A433" s="28"/>
      <c r="B433" s="74" t="str">
        <f>IF($G433="", "", IF(IFERROR(INDEX('Project List'!$C$11:$C$510, MATCH($G433, 'Project List'!$B$11:$B$510, 0)), "")="", "", IFERROR(INDEX('Project List'!$C$11:$C$510, MATCH($G433, 'Project List'!$B$11:$B$510, 0)), "")))</f>
        <v/>
      </c>
      <c r="C433" s="1" t="str">
        <f>IF($G433="", "", IF(IFERROR(INDEX('Project List'!$D$11:$D$510, MATCH($G433, 'Project List'!$B$11:$B$510, 0)), "")="", "", IFERROR(INDEX('Project List'!$D$11:$D$510, MATCH($G433, 'Project List'!$B$11:$B$510, 0)), "")))</f>
        <v/>
      </c>
      <c r="D433" s="79" t="str">
        <f>IF($G433="", "", IF(IFERROR(INDEX('Project List'!$H$11:$H$510, MATCH($G433, 'Project List'!$B$11:$B$510, 0)), "")="", "", IFERROR(INDEX('Project List'!$H$11:$H$510, MATCH($G433, 'Project List'!$B$11:$B$510, 0)), "")))</f>
        <v/>
      </c>
      <c r="E433" s="67" t="str">
        <f>IF($G433="", "", IF(IFERROR(INDEX('Project List'!$I$11:$I$510, MATCH($G433, 'Project List'!$B$11:$B$510, 0)), "")="", "", IFERROR(INDEX('Project List'!$I$11:$I$510, MATCH($G433, 'Project List'!$B$11:$B$510, 0)), "")))</f>
        <v/>
      </c>
      <c r="F433" s="28"/>
      <c r="G433" s="118"/>
      <c r="H433" s="120"/>
      <c r="I433" s="119"/>
      <c r="J433" s="122"/>
      <c r="K433" s="135"/>
      <c r="L433" s="28"/>
      <c r="N433" s="45" t="str">
        <f>IF($G433="", "", IF(COUNTIF('Project List'!$B$11:$B$510, 'Time &amp; Expenses'!$G433)=0, "X", ""))</f>
        <v/>
      </c>
      <c r="P433" s="45" t="str">
        <f>IF('Project List'!$B433="", "", 'Project List'!$B433)</f>
        <v/>
      </c>
    </row>
    <row r="434" spans="1:16" x14ac:dyDescent="0.25">
      <c r="A434" s="28"/>
      <c r="B434" s="74" t="str">
        <f>IF($G434="", "", IF(IFERROR(INDEX('Project List'!$C$11:$C$510, MATCH($G434, 'Project List'!$B$11:$B$510, 0)), "")="", "", IFERROR(INDEX('Project List'!$C$11:$C$510, MATCH($G434, 'Project List'!$B$11:$B$510, 0)), "")))</f>
        <v/>
      </c>
      <c r="C434" s="1" t="str">
        <f>IF($G434="", "", IF(IFERROR(INDEX('Project List'!$D$11:$D$510, MATCH($G434, 'Project List'!$B$11:$B$510, 0)), "")="", "", IFERROR(INDEX('Project List'!$D$11:$D$510, MATCH($G434, 'Project List'!$B$11:$B$510, 0)), "")))</f>
        <v/>
      </c>
      <c r="D434" s="79" t="str">
        <f>IF($G434="", "", IF(IFERROR(INDEX('Project List'!$H$11:$H$510, MATCH($G434, 'Project List'!$B$11:$B$510, 0)), "")="", "", IFERROR(INDEX('Project List'!$H$11:$H$510, MATCH($G434, 'Project List'!$B$11:$B$510, 0)), "")))</f>
        <v/>
      </c>
      <c r="E434" s="67" t="str">
        <f>IF($G434="", "", IF(IFERROR(INDEX('Project List'!$I$11:$I$510, MATCH($G434, 'Project List'!$B$11:$B$510, 0)), "")="", "", IFERROR(INDEX('Project List'!$I$11:$I$510, MATCH($G434, 'Project List'!$B$11:$B$510, 0)), "")))</f>
        <v/>
      </c>
      <c r="F434" s="28"/>
      <c r="G434" s="118"/>
      <c r="H434" s="120"/>
      <c r="I434" s="119"/>
      <c r="J434" s="122"/>
      <c r="K434" s="135"/>
      <c r="L434" s="28"/>
      <c r="N434" s="45" t="str">
        <f>IF($G434="", "", IF(COUNTIF('Project List'!$B$11:$B$510, 'Time &amp; Expenses'!$G434)=0, "X", ""))</f>
        <v/>
      </c>
      <c r="P434" s="45" t="str">
        <f>IF('Project List'!$B434="", "", 'Project List'!$B434)</f>
        <v/>
      </c>
    </row>
    <row r="435" spans="1:16" x14ac:dyDescent="0.25">
      <c r="A435" s="28"/>
      <c r="B435" s="74" t="str">
        <f>IF($G435="", "", IF(IFERROR(INDEX('Project List'!$C$11:$C$510, MATCH($G435, 'Project List'!$B$11:$B$510, 0)), "")="", "", IFERROR(INDEX('Project List'!$C$11:$C$510, MATCH($G435, 'Project List'!$B$11:$B$510, 0)), "")))</f>
        <v/>
      </c>
      <c r="C435" s="1" t="str">
        <f>IF($G435="", "", IF(IFERROR(INDEX('Project List'!$D$11:$D$510, MATCH($G435, 'Project List'!$B$11:$B$510, 0)), "")="", "", IFERROR(INDEX('Project List'!$D$11:$D$510, MATCH($G435, 'Project List'!$B$11:$B$510, 0)), "")))</f>
        <v/>
      </c>
      <c r="D435" s="79" t="str">
        <f>IF($G435="", "", IF(IFERROR(INDEX('Project List'!$H$11:$H$510, MATCH($G435, 'Project List'!$B$11:$B$510, 0)), "")="", "", IFERROR(INDEX('Project List'!$H$11:$H$510, MATCH($G435, 'Project List'!$B$11:$B$510, 0)), "")))</f>
        <v/>
      </c>
      <c r="E435" s="67" t="str">
        <f>IF($G435="", "", IF(IFERROR(INDEX('Project List'!$I$11:$I$510, MATCH($G435, 'Project List'!$B$11:$B$510, 0)), "")="", "", IFERROR(INDEX('Project List'!$I$11:$I$510, MATCH($G435, 'Project List'!$B$11:$B$510, 0)), "")))</f>
        <v/>
      </c>
      <c r="F435" s="28"/>
      <c r="G435" s="118"/>
      <c r="H435" s="120"/>
      <c r="I435" s="119"/>
      <c r="J435" s="122"/>
      <c r="K435" s="135"/>
      <c r="L435" s="28"/>
      <c r="N435" s="45" t="str">
        <f>IF($G435="", "", IF(COUNTIF('Project List'!$B$11:$B$510, 'Time &amp; Expenses'!$G435)=0, "X", ""))</f>
        <v/>
      </c>
      <c r="P435" s="45" t="str">
        <f>IF('Project List'!$B435="", "", 'Project List'!$B435)</f>
        <v/>
      </c>
    </row>
    <row r="436" spans="1:16" x14ac:dyDescent="0.25">
      <c r="A436" s="28"/>
      <c r="B436" s="74" t="str">
        <f>IF($G436="", "", IF(IFERROR(INDEX('Project List'!$C$11:$C$510, MATCH($G436, 'Project List'!$B$11:$B$510, 0)), "")="", "", IFERROR(INDEX('Project List'!$C$11:$C$510, MATCH($G436, 'Project List'!$B$11:$B$510, 0)), "")))</f>
        <v/>
      </c>
      <c r="C436" s="1" t="str">
        <f>IF($G436="", "", IF(IFERROR(INDEX('Project List'!$D$11:$D$510, MATCH($G436, 'Project List'!$B$11:$B$510, 0)), "")="", "", IFERROR(INDEX('Project List'!$D$11:$D$510, MATCH($G436, 'Project List'!$B$11:$B$510, 0)), "")))</f>
        <v/>
      </c>
      <c r="D436" s="79" t="str">
        <f>IF($G436="", "", IF(IFERROR(INDEX('Project List'!$H$11:$H$510, MATCH($G436, 'Project List'!$B$11:$B$510, 0)), "")="", "", IFERROR(INDEX('Project List'!$H$11:$H$510, MATCH($G436, 'Project List'!$B$11:$B$510, 0)), "")))</f>
        <v/>
      </c>
      <c r="E436" s="67" t="str">
        <f>IF($G436="", "", IF(IFERROR(INDEX('Project List'!$I$11:$I$510, MATCH($G436, 'Project List'!$B$11:$B$510, 0)), "")="", "", IFERROR(INDEX('Project List'!$I$11:$I$510, MATCH($G436, 'Project List'!$B$11:$B$510, 0)), "")))</f>
        <v/>
      </c>
      <c r="F436" s="28"/>
      <c r="G436" s="118"/>
      <c r="H436" s="120"/>
      <c r="I436" s="119"/>
      <c r="J436" s="122"/>
      <c r="K436" s="135"/>
      <c r="L436" s="28"/>
      <c r="N436" s="45" t="str">
        <f>IF($G436="", "", IF(COUNTIF('Project List'!$B$11:$B$510, 'Time &amp; Expenses'!$G436)=0, "X", ""))</f>
        <v/>
      </c>
      <c r="P436" s="45" t="str">
        <f>IF('Project List'!$B436="", "", 'Project List'!$B436)</f>
        <v/>
      </c>
    </row>
    <row r="437" spans="1:16" x14ac:dyDescent="0.25">
      <c r="A437" s="28"/>
      <c r="B437" s="74" t="str">
        <f>IF($G437="", "", IF(IFERROR(INDEX('Project List'!$C$11:$C$510, MATCH($G437, 'Project List'!$B$11:$B$510, 0)), "")="", "", IFERROR(INDEX('Project List'!$C$11:$C$510, MATCH($G437, 'Project List'!$B$11:$B$510, 0)), "")))</f>
        <v/>
      </c>
      <c r="C437" s="1" t="str">
        <f>IF($G437="", "", IF(IFERROR(INDEX('Project List'!$D$11:$D$510, MATCH($G437, 'Project List'!$B$11:$B$510, 0)), "")="", "", IFERROR(INDEX('Project List'!$D$11:$D$510, MATCH($G437, 'Project List'!$B$11:$B$510, 0)), "")))</f>
        <v/>
      </c>
      <c r="D437" s="79" t="str">
        <f>IF($G437="", "", IF(IFERROR(INDEX('Project List'!$H$11:$H$510, MATCH($G437, 'Project List'!$B$11:$B$510, 0)), "")="", "", IFERROR(INDEX('Project List'!$H$11:$H$510, MATCH($G437, 'Project List'!$B$11:$B$510, 0)), "")))</f>
        <v/>
      </c>
      <c r="E437" s="67" t="str">
        <f>IF($G437="", "", IF(IFERROR(INDEX('Project List'!$I$11:$I$510, MATCH($G437, 'Project List'!$B$11:$B$510, 0)), "")="", "", IFERROR(INDEX('Project List'!$I$11:$I$510, MATCH($G437, 'Project List'!$B$11:$B$510, 0)), "")))</f>
        <v/>
      </c>
      <c r="F437" s="28"/>
      <c r="G437" s="118"/>
      <c r="H437" s="120"/>
      <c r="I437" s="119"/>
      <c r="J437" s="122"/>
      <c r="K437" s="135"/>
      <c r="L437" s="28"/>
      <c r="N437" s="45" t="str">
        <f>IF($G437="", "", IF(COUNTIF('Project List'!$B$11:$B$510, 'Time &amp; Expenses'!$G437)=0, "X", ""))</f>
        <v/>
      </c>
      <c r="P437" s="45" t="str">
        <f>IF('Project List'!$B437="", "", 'Project List'!$B437)</f>
        <v/>
      </c>
    </row>
    <row r="438" spans="1:16" x14ac:dyDescent="0.25">
      <c r="A438" s="28"/>
      <c r="B438" s="74" t="str">
        <f>IF($G438="", "", IF(IFERROR(INDEX('Project List'!$C$11:$C$510, MATCH($G438, 'Project List'!$B$11:$B$510, 0)), "")="", "", IFERROR(INDEX('Project List'!$C$11:$C$510, MATCH($G438, 'Project List'!$B$11:$B$510, 0)), "")))</f>
        <v/>
      </c>
      <c r="C438" s="1" t="str">
        <f>IF($G438="", "", IF(IFERROR(INDEX('Project List'!$D$11:$D$510, MATCH($G438, 'Project List'!$B$11:$B$510, 0)), "")="", "", IFERROR(INDEX('Project List'!$D$11:$D$510, MATCH($G438, 'Project List'!$B$11:$B$510, 0)), "")))</f>
        <v/>
      </c>
      <c r="D438" s="79" t="str">
        <f>IF($G438="", "", IF(IFERROR(INDEX('Project List'!$H$11:$H$510, MATCH($G438, 'Project List'!$B$11:$B$510, 0)), "")="", "", IFERROR(INDEX('Project List'!$H$11:$H$510, MATCH($G438, 'Project List'!$B$11:$B$510, 0)), "")))</f>
        <v/>
      </c>
      <c r="E438" s="67" t="str">
        <f>IF($G438="", "", IF(IFERROR(INDEX('Project List'!$I$11:$I$510, MATCH($G438, 'Project List'!$B$11:$B$510, 0)), "")="", "", IFERROR(INDEX('Project List'!$I$11:$I$510, MATCH($G438, 'Project List'!$B$11:$B$510, 0)), "")))</f>
        <v/>
      </c>
      <c r="F438" s="28"/>
      <c r="G438" s="118"/>
      <c r="H438" s="120"/>
      <c r="I438" s="119"/>
      <c r="J438" s="122"/>
      <c r="K438" s="135"/>
      <c r="L438" s="28"/>
      <c r="N438" s="45" t="str">
        <f>IF($G438="", "", IF(COUNTIF('Project List'!$B$11:$B$510, 'Time &amp; Expenses'!$G438)=0, "X", ""))</f>
        <v/>
      </c>
      <c r="P438" s="45" t="str">
        <f>IF('Project List'!$B438="", "", 'Project List'!$B438)</f>
        <v/>
      </c>
    </row>
    <row r="439" spans="1:16" x14ac:dyDescent="0.25">
      <c r="A439" s="28"/>
      <c r="B439" s="74" t="str">
        <f>IF($G439="", "", IF(IFERROR(INDEX('Project List'!$C$11:$C$510, MATCH($G439, 'Project List'!$B$11:$B$510, 0)), "")="", "", IFERROR(INDEX('Project List'!$C$11:$C$510, MATCH($G439, 'Project List'!$B$11:$B$510, 0)), "")))</f>
        <v/>
      </c>
      <c r="C439" s="1" t="str">
        <f>IF($G439="", "", IF(IFERROR(INDEX('Project List'!$D$11:$D$510, MATCH($G439, 'Project List'!$B$11:$B$510, 0)), "")="", "", IFERROR(INDEX('Project List'!$D$11:$D$510, MATCH($G439, 'Project List'!$B$11:$B$510, 0)), "")))</f>
        <v/>
      </c>
      <c r="D439" s="79" t="str">
        <f>IF($G439="", "", IF(IFERROR(INDEX('Project List'!$H$11:$H$510, MATCH($G439, 'Project List'!$B$11:$B$510, 0)), "")="", "", IFERROR(INDEX('Project List'!$H$11:$H$510, MATCH($G439, 'Project List'!$B$11:$B$510, 0)), "")))</f>
        <v/>
      </c>
      <c r="E439" s="67" t="str">
        <f>IF($G439="", "", IF(IFERROR(INDEX('Project List'!$I$11:$I$510, MATCH($G439, 'Project List'!$B$11:$B$510, 0)), "")="", "", IFERROR(INDEX('Project List'!$I$11:$I$510, MATCH($G439, 'Project List'!$B$11:$B$510, 0)), "")))</f>
        <v/>
      </c>
      <c r="F439" s="28"/>
      <c r="G439" s="118"/>
      <c r="H439" s="120"/>
      <c r="I439" s="119"/>
      <c r="J439" s="122"/>
      <c r="K439" s="135"/>
      <c r="L439" s="28"/>
      <c r="N439" s="45" t="str">
        <f>IF($G439="", "", IF(COUNTIF('Project List'!$B$11:$B$510, 'Time &amp; Expenses'!$G439)=0, "X", ""))</f>
        <v/>
      </c>
      <c r="P439" s="45" t="str">
        <f>IF('Project List'!$B439="", "", 'Project List'!$B439)</f>
        <v/>
      </c>
    </row>
    <row r="440" spans="1:16" x14ac:dyDescent="0.25">
      <c r="A440" s="28"/>
      <c r="B440" s="74" t="str">
        <f>IF($G440="", "", IF(IFERROR(INDEX('Project List'!$C$11:$C$510, MATCH($G440, 'Project List'!$B$11:$B$510, 0)), "")="", "", IFERROR(INDEX('Project List'!$C$11:$C$510, MATCH($G440, 'Project List'!$B$11:$B$510, 0)), "")))</f>
        <v/>
      </c>
      <c r="C440" s="1" t="str">
        <f>IF($G440="", "", IF(IFERROR(INDEX('Project List'!$D$11:$D$510, MATCH($G440, 'Project List'!$B$11:$B$510, 0)), "")="", "", IFERROR(INDEX('Project List'!$D$11:$D$510, MATCH($G440, 'Project List'!$B$11:$B$510, 0)), "")))</f>
        <v/>
      </c>
      <c r="D440" s="79" t="str">
        <f>IF($G440="", "", IF(IFERROR(INDEX('Project List'!$H$11:$H$510, MATCH($G440, 'Project List'!$B$11:$B$510, 0)), "")="", "", IFERROR(INDEX('Project List'!$H$11:$H$510, MATCH($G440, 'Project List'!$B$11:$B$510, 0)), "")))</f>
        <v/>
      </c>
      <c r="E440" s="67" t="str">
        <f>IF($G440="", "", IF(IFERROR(INDEX('Project List'!$I$11:$I$510, MATCH($G440, 'Project List'!$B$11:$B$510, 0)), "")="", "", IFERROR(INDEX('Project List'!$I$11:$I$510, MATCH($G440, 'Project List'!$B$11:$B$510, 0)), "")))</f>
        <v/>
      </c>
      <c r="F440" s="28"/>
      <c r="G440" s="118"/>
      <c r="H440" s="120"/>
      <c r="I440" s="119"/>
      <c r="J440" s="122"/>
      <c r="K440" s="135"/>
      <c r="L440" s="28"/>
      <c r="N440" s="45" t="str">
        <f>IF($G440="", "", IF(COUNTIF('Project List'!$B$11:$B$510, 'Time &amp; Expenses'!$G440)=0, "X", ""))</f>
        <v/>
      </c>
      <c r="P440" s="45" t="str">
        <f>IF('Project List'!$B440="", "", 'Project List'!$B440)</f>
        <v/>
      </c>
    </row>
    <row r="441" spans="1:16" x14ac:dyDescent="0.25">
      <c r="A441" s="28"/>
      <c r="B441" s="74" t="str">
        <f>IF($G441="", "", IF(IFERROR(INDEX('Project List'!$C$11:$C$510, MATCH($G441, 'Project List'!$B$11:$B$510, 0)), "")="", "", IFERROR(INDEX('Project List'!$C$11:$C$510, MATCH($G441, 'Project List'!$B$11:$B$510, 0)), "")))</f>
        <v/>
      </c>
      <c r="C441" s="1" t="str">
        <f>IF($G441="", "", IF(IFERROR(INDEX('Project List'!$D$11:$D$510, MATCH($G441, 'Project List'!$B$11:$B$510, 0)), "")="", "", IFERROR(INDEX('Project List'!$D$11:$D$510, MATCH($G441, 'Project List'!$B$11:$B$510, 0)), "")))</f>
        <v/>
      </c>
      <c r="D441" s="79" t="str">
        <f>IF($G441="", "", IF(IFERROR(INDEX('Project List'!$H$11:$H$510, MATCH($G441, 'Project List'!$B$11:$B$510, 0)), "")="", "", IFERROR(INDEX('Project List'!$H$11:$H$510, MATCH($G441, 'Project List'!$B$11:$B$510, 0)), "")))</f>
        <v/>
      </c>
      <c r="E441" s="67" t="str">
        <f>IF($G441="", "", IF(IFERROR(INDEX('Project List'!$I$11:$I$510, MATCH($G441, 'Project List'!$B$11:$B$510, 0)), "")="", "", IFERROR(INDEX('Project List'!$I$11:$I$510, MATCH($G441, 'Project List'!$B$11:$B$510, 0)), "")))</f>
        <v/>
      </c>
      <c r="F441" s="28"/>
      <c r="G441" s="118"/>
      <c r="H441" s="120"/>
      <c r="I441" s="119"/>
      <c r="J441" s="122"/>
      <c r="K441" s="135"/>
      <c r="L441" s="28"/>
      <c r="N441" s="45" t="str">
        <f>IF($G441="", "", IF(COUNTIF('Project List'!$B$11:$B$510, 'Time &amp; Expenses'!$G441)=0, "X", ""))</f>
        <v/>
      </c>
      <c r="P441" s="45" t="str">
        <f>IF('Project List'!$B441="", "", 'Project List'!$B441)</f>
        <v/>
      </c>
    </row>
    <row r="442" spans="1:16" x14ac:dyDescent="0.25">
      <c r="A442" s="28"/>
      <c r="B442" s="74" t="str">
        <f>IF($G442="", "", IF(IFERROR(INDEX('Project List'!$C$11:$C$510, MATCH($G442, 'Project List'!$B$11:$B$510, 0)), "")="", "", IFERROR(INDEX('Project List'!$C$11:$C$510, MATCH($G442, 'Project List'!$B$11:$B$510, 0)), "")))</f>
        <v/>
      </c>
      <c r="C442" s="1" t="str">
        <f>IF($G442="", "", IF(IFERROR(INDEX('Project List'!$D$11:$D$510, MATCH($G442, 'Project List'!$B$11:$B$510, 0)), "")="", "", IFERROR(INDEX('Project List'!$D$11:$D$510, MATCH($G442, 'Project List'!$B$11:$B$510, 0)), "")))</f>
        <v/>
      </c>
      <c r="D442" s="79" t="str">
        <f>IF($G442="", "", IF(IFERROR(INDEX('Project List'!$H$11:$H$510, MATCH($G442, 'Project List'!$B$11:$B$510, 0)), "")="", "", IFERROR(INDEX('Project List'!$H$11:$H$510, MATCH($G442, 'Project List'!$B$11:$B$510, 0)), "")))</f>
        <v/>
      </c>
      <c r="E442" s="67" t="str">
        <f>IF($G442="", "", IF(IFERROR(INDEX('Project List'!$I$11:$I$510, MATCH($G442, 'Project List'!$B$11:$B$510, 0)), "")="", "", IFERROR(INDEX('Project List'!$I$11:$I$510, MATCH($G442, 'Project List'!$B$11:$B$510, 0)), "")))</f>
        <v/>
      </c>
      <c r="F442" s="28"/>
      <c r="G442" s="118"/>
      <c r="H442" s="120"/>
      <c r="I442" s="119"/>
      <c r="J442" s="122"/>
      <c r="K442" s="135"/>
      <c r="L442" s="28"/>
      <c r="N442" s="45" t="str">
        <f>IF($G442="", "", IF(COUNTIF('Project List'!$B$11:$B$510, 'Time &amp; Expenses'!$G442)=0, "X", ""))</f>
        <v/>
      </c>
      <c r="P442" s="45" t="str">
        <f>IF('Project List'!$B442="", "", 'Project List'!$B442)</f>
        <v/>
      </c>
    </row>
    <row r="443" spans="1:16" x14ac:dyDescent="0.25">
      <c r="A443" s="28"/>
      <c r="B443" s="74" t="str">
        <f>IF($G443="", "", IF(IFERROR(INDEX('Project List'!$C$11:$C$510, MATCH($G443, 'Project List'!$B$11:$B$510, 0)), "")="", "", IFERROR(INDEX('Project List'!$C$11:$C$510, MATCH($G443, 'Project List'!$B$11:$B$510, 0)), "")))</f>
        <v/>
      </c>
      <c r="C443" s="1" t="str">
        <f>IF($G443="", "", IF(IFERROR(INDEX('Project List'!$D$11:$D$510, MATCH($G443, 'Project List'!$B$11:$B$510, 0)), "")="", "", IFERROR(INDEX('Project List'!$D$11:$D$510, MATCH($G443, 'Project List'!$B$11:$B$510, 0)), "")))</f>
        <v/>
      </c>
      <c r="D443" s="79" t="str">
        <f>IF($G443="", "", IF(IFERROR(INDEX('Project List'!$H$11:$H$510, MATCH($G443, 'Project List'!$B$11:$B$510, 0)), "")="", "", IFERROR(INDEX('Project List'!$H$11:$H$510, MATCH($G443, 'Project List'!$B$11:$B$510, 0)), "")))</f>
        <v/>
      </c>
      <c r="E443" s="67" t="str">
        <f>IF($G443="", "", IF(IFERROR(INDEX('Project List'!$I$11:$I$510, MATCH($G443, 'Project List'!$B$11:$B$510, 0)), "")="", "", IFERROR(INDEX('Project List'!$I$11:$I$510, MATCH($G443, 'Project List'!$B$11:$B$510, 0)), "")))</f>
        <v/>
      </c>
      <c r="F443" s="28"/>
      <c r="G443" s="118"/>
      <c r="H443" s="120"/>
      <c r="I443" s="119"/>
      <c r="J443" s="122"/>
      <c r="K443" s="135"/>
      <c r="L443" s="28"/>
      <c r="N443" s="45" t="str">
        <f>IF($G443="", "", IF(COUNTIF('Project List'!$B$11:$B$510, 'Time &amp; Expenses'!$G443)=0, "X", ""))</f>
        <v/>
      </c>
      <c r="P443" s="45" t="str">
        <f>IF('Project List'!$B443="", "", 'Project List'!$B443)</f>
        <v/>
      </c>
    </row>
    <row r="444" spans="1:16" x14ac:dyDescent="0.25">
      <c r="A444" s="28"/>
      <c r="B444" s="74" t="str">
        <f>IF($G444="", "", IF(IFERROR(INDEX('Project List'!$C$11:$C$510, MATCH($G444, 'Project List'!$B$11:$B$510, 0)), "")="", "", IFERROR(INDEX('Project List'!$C$11:$C$510, MATCH($G444, 'Project List'!$B$11:$B$510, 0)), "")))</f>
        <v/>
      </c>
      <c r="C444" s="1" t="str">
        <f>IF($G444="", "", IF(IFERROR(INDEX('Project List'!$D$11:$D$510, MATCH($G444, 'Project List'!$B$11:$B$510, 0)), "")="", "", IFERROR(INDEX('Project List'!$D$11:$D$510, MATCH($G444, 'Project List'!$B$11:$B$510, 0)), "")))</f>
        <v/>
      </c>
      <c r="D444" s="79" t="str">
        <f>IF($G444="", "", IF(IFERROR(INDEX('Project List'!$H$11:$H$510, MATCH($G444, 'Project List'!$B$11:$B$510, 0)), "")="", "", IFERROR(INDEX('Project List'!$H$11:$H$510, MATCH($G444, 'Project List'!$B$11:$B$510, 0)), "")))</f>
        <v/>
      </c>
      <c r="E444" s="67" t="str">
        <f>IF($G444="", "", IF(IFERROR(INDEX('Project List'!$I$11:$I$510, MATCH($G444, 'Project List'!$B$11:$B$510, 0)), "")="", "", IFERROR(INDEX('Project List'!$I$11:$I$510, MATCH($G444, 'Project List'!$B$11:$B$510, 0)), "")))</f>
        <v/>
      </c>
      <c r="F444" s="28"/>
      <c r="G444" s="118"/>
      <c r="H444" s="120"/>
      <c r="I444" s="119"/>
      <c r="J444" s="122"/>
      <c r="K444" s="135"/>
      <c r="L444" s="28"/>
      <c r="N444" s="45" t="str">
        <f>IF($G444="", "", IF(COUNTIF('Project List'!$B$11:$B$510, 'Time &amp; Expenses'!$G444)=0, "X", ""))</f>
        <v/>
      </c>
      <c r="P444" s="45" t="str">
        <f>IF('Project List'!$B444="", "", 'Project List'!$B444)</f>
        <v/>
      </c>
    </row>
    <row r="445" spans="1:16" x14ac:dyDescent="0.25">
      <c r="A445" s="28"/>
      <c r="B445" s="74" t="str">
        <f>IF($G445="", "", IF(IFERROR(INDEX('Project List'!$C$11:$C$510, MATCH($G445, 'Project List'!$B$11:$B$510, 0)), "")="", "", IFERROR(INDEX('Project List'!$C$11:$C$510, MATCH($G445, 'Project List'!$B$11:$B$510, 0)), "")))</f>
        <v/>
      </c>
      <c r="C445" s="1" t="str">
        <f>IF($G445="", "", IF(IFERROR(INDEX('Project List'!$D$11:$D$510, MATCH($G445, 'Project List'!$B$11:$B$510, 0)), "")="", "", IFERROR(INDEX('Project List'!$D$11:$D$510, MATCH($G445, 'Project List'!$B$11:$B$510, 0)), "")))</f>
        <v/>
      </c>
      <c r="D445" s="79" t="str">
        <f>IF($G445="", "", IF(IFERROR(INDEX('Project List'!$H$11:$H$510, MATCH($G445, 'Project List'!$B$11:$B$510, 0)), "")="", "", IFERROR(INDEX('Project List'!$H$11:$H$510, MATCH($G445, 'Project List'!$B$11:$B$510, 0)), "")))</f>
        <v/>
      </c>
      <c r="E445" s="67" t="str">
        <f>IF($G445="", "", IF(IFERROR(INDEX('Project List'!$I$11:$I$510, MATCH($G445, 'Project List'!$B$11:$B$510, 0)), "")="", "", IFERROR(INDEX('Project List'!$I$11:$I$510, MATCH($G445, 'Project List'!$B$11:$B$510, 0)), "")))</f>
        <v/>
      </c>
      <c r="F445" s="28"/>
      <c r="G445" s="118"/>
      <c r="H445" s="120"/>
      <c r="I445" s="119"/>
      <c r="J445" s="122"/>
      <c r="K445" s="135"/>
      <c r="L445" s="28"/>
      <c r="N445" s="45" t="str">
        <f>IF($G445="", "", IF(COUNTIF('Project List'!$B$11:$B$510, 'Time &amp; Expenses'!$G445)=0, "X", ""))</f>
        <v/>
      </c>
      <c r="P445" s="45" t="str">
        <f>IF('Project List'!$B445="", "", 'Project List'!$B445)</f>
        <v/>
      </c>
    </row>
    <row r="446" spans="1:16" x14ac:dyDescent="0.25">
      <c r="A446" s="28"/>
      <c r="B446" s="74" t="str">
        <f>IF($G446="", "", IF(IFERROR(INDEX('Project List'!$C$11:$C$510, MATCH($G446, 'Project List'!$B$11:$B$510, 0)), "")="", "", IFERROR(INDEX('Project List'!$C$11:$C$510, MATCH($G446, 'Project List'!$B$11:$B$510, 0)), "")))</f>
        <v/>
      </c>
      <c r="C446" s="1" t="str">
        <f>IF($G446="", "", IF(IFERROR(INDEX('Project List'!$D$11:$D$510, MATCH($G446, 'Project List'!$B$11:$B$510, 0)), "")="", "", IFERROR(INDEX('Project List'!$D$11:$D$510, MATCH($G446, 'Project List'!$B$11:$B$510, 0)), "")))</f>
        <v/>
      </c>
      <c r="D446" s="79" t="str">
        <f>IF($G446="", "", IF(IFERROR(INDEX('Project List'!$H$11:$H$510, MATCH($G446, 'Project List'!$B$11:$B$510, 0)), "")="", "", IFERROR(INDEX('Project List'!$H$11:$H$510, MATCH($G446, 'Project List'!$B$11:$B$510, 0)), "")))</f>
        <v/>
      </c>
      <c r="E446" s="67" t="str">
        <f>IF($G446="", "", IF(IFERROR(INDEX('Project List'!$I$11:$I$510, MATCH($G446, 'Project List'!$B$11:$B$510, 0)), "")="", "", IFERROR(INDEX('Project List'!$I$11:$I$510, MATCH($G446, 'Project List'!$B$11:$B$510, 0)), "")))</f>
        <v/>
      </c>
      <c r="F446" s="28"/>
      <c r="G446" s="118"/>
      <c r="H446" s="120"/>
      <c r="I446" s="119"/>
      <c r="J446" s="122"/>
      <c r="K446" s="135"/>
      <c r="L446" s="28"/>
      <c r="N446" s="45" t="str">
        <f>IF($G446="", "", IF(COUNTIF('Project List'!$B$11:$B$510, 'Time &amp; Expenses'!$G446)=0, "X", ""))</f>
        <v/>
      </c>
      <c r="P446" s="45" t="str">
        <f>IF('Project List'!$B446="", "", 'Project List'!$B446)</f>
        <v/>
      </c>
    </row>
    <row r="447" spans="1:16" x14ac:dyDescent="0.25">
      <c r="A447" s="28"/>
      <c r="B447" s="74" t="str">
        <f>IF($G447="", "", IF(IFERROR(INDEX('Project List'!$C$11:$C$510, MATCH($G447, 'Project List'!$B$11:$B$510, 0)), "")="", "", IFERROR(INDEX('Project List'!$C$11:$C$510, MATCH($G447, 'Project List'!$B$11:$B$510, 0)), "")))</f>
        <v/>
      </c>
      <c r="C447" s="1" t="str">
        <f>IF($G447="", "", IF(IFERROR(INDEX('Project List'!$D$11:$D$510, MATCH($G447, 'Project List'!$B$11:$B$510, 0)), "")="", "", IFERROR(INDEX('Project List'!$D$11:$D$510, MATCH($G447, 'Project List'!$B$11:$B$510, 0)), "")))</f>
        <v/>
      </c>
      <c r="D447" s="79" t="str">
        <f>IF($G447="", "", IF(IFERROR(INDEX('Project List'!$H$11:$H$510, MATCH($G447, 'Project List'!$B$11:$B$510, 0)), "")="", "", IFERROR(INDEX('Project List'!$H$11:$H$510, MATCH($G447, 'Project List'!$B$11:$B$510, 0)), "")))</f>
        <v/>
      </c>
      <c r="E447" s="67" t="str">
        <f>IF($G447="", "", IF(IFERROR(INDEX('Project List'!$I$11:$I$510, MATCH($G447, 'Project List'!$B$11:$B$510, 0)), "")="", "", IFERROR(INDEX('Project List'!$I$11:$I$510, MATCH($G447, 'Project List'!$B$11:$B$510, 0)), "")))</f>
        <v/>
      </c>
      <c r="F447" s="28"/>
      <c r="G447" s="118"/>
      <c r="H447" s="120"/>
      <c r="I447" s="119"/>
      <c r="J447" s="122"/>
      <c r="K447" s="135"/>
      <c r="L447" s="28"/>
      <c r="N447" s="45" t="str">
        <f>IF($G447="", "", IF(COUNTIF('Project List'!$B$11:$B$510, 'Time &amp; Expenses'!$G447)=0, "X", ""))</f>
        <v/>
      </c>
      <c r="P447" s="45" t="str">
        <f>IF('Project List'!$B447="", "", 'Project List'!$B447)</f>
        <v/>
      </c>
    </row>
    <row r="448" spans="1:16" x14ac:dyDescent="0.25">
      <c r="A448" s="28"/>
      <c r="B448" s="74" t="str">
        <f>IF($G448="", "", IF(IFERROR(INDEX('Project List'!$C$11:$C$510, MATCH($G448, 'Project List'!$B$11:$B$510, 0)), "")="", "", IFERROR(INDEX('Project List'!$C$11:$C$510, MATCH($G448, 'Project List'!$B$11:$B$510, 0)), "")))</f>
        <v/>
      </c>
      <c r="C448" s="1" t="str">
        <f>IF($G448="", "", IF(IFERROR(INDEX('Project List'!$D$11:$D$510, MATCH($G448, 'Project List'!$B$11:$B$510, 0)), "")="", "", IFERROR(INDEX('Project List'!$D$11:$D$510, MATCH($G448, 'Project List'!$B$11:$B$510, 0)), "")))</f>
        <v/>
      </c>
      <c r="D448" s="79" t="str">
        <f>IF($G448="", "", IF(IFERROR(INDEX('Project List'!$H$11:$H$510, MATCH($G448, 'Project List'!$B$11:$B$510, 0)), "")="", "", IFERROR(INDEX('Project List'!$H$11:$H$510, MATCH($G448, 'Project List'!$B$11:$B$510, 0)), "")))</f>
        <v/>
      </c>
      <c r="E448" s="67" t="str">
        <f>IF($G448="", "", IF(IFERROR(INDEX('Project List'!$I$11:$I$510, MATCH($G448, 'Project List'!$B$11:$B$510, 0)), "")="", "", IFERROR(INDEX('Project List'!$I$11:$I$510, MATCH($G448, 'Project List'!$B$11:$B$510, 0)), "")))</f>
        <v/>
      </c>
      <c r="F448" s="28"/>
      <c r="G448" s="118"/>
      <c r="H448" s="120"/>
      <c r="I448" s="119"/>
      <c r="J448" s="122"/>
      <c r="K448" s="135"/>
      <c r="L448" s="28"/>
      <c r="N448" s="45" t="str">
        <f>IF($G448="", "", IF(COUNTIF('Project List'!$B$11:$B$510, 'Time &amp; Expenses'!$G448)=0, "X", ""))</f>
        <v/>
      </c>
      <c r="P448" s="45" t="str">
        <f>IF('Project List'!$B448="", "", 'Project List'!$B448)</f>
        <v/>
      </c>
    </row>
    <row r="449" spans="1:16" x14ac:dyDescent="0.25">
      <c r="A449" s="28"/>
      <c r="B449" s="74" t="str">
        <f>IF($G449="", "", IF(IFERROR(INDEX('Project List'!$C$11:$C$510, MATCH($G449, 'Project List'!$B$11:$B$510, 0)), "")="", "", IFERROR(INDEX('Project List'!$C$11:$C$510, MATCH($G449, 'Project List'!$B$11:$B$510, 0)), "")))</f>
        <v/>
      </c>
      <c r="C449" s="1" t="str">
        <f>IF($G449="", "", IF(IFERROR(INDEX('Project List'!$D$11:$D$510, MATCH($G449, 'Project List'!$B$11:$B$510, 0)), "")="", "", IFERROR(INDEX('Project List'!$D$11:$D$510, MATCH($G449, 'Project List'!$B$11:$B$510, 0)), "")))</f>
        <v/>
      </c>
      <c r="D449" s="79" t="str">
        <f>IF($G449="", "", IF(IFERROR(INDEX('Project List'!$H$11:$H$510, MATCH($G449, 'Project List'!$B$11:$B$510, 0)), "")="", "", IFERROR(INDEX('Project List'!$H$11:$H$510, MATCH($G449, 'Project List'!$B$11:$B$510, 0)), "")))</f>
        <v/>
      </c>
      <c r="E449" s="67" t="str">
        <f>IF($G449="", "", IF(IFERROR(INDEX('Project List'!$I$11:$I$510, MATCH($G449, 'Project List'!$B$11:$B$510, 0)), "")="", "", IFERROR(INDEX('Project List'!$I$11:$I$510, MATCH($G449, 'Project List'!$B$11:$B$510, 0)), "")))</f>
        <v/>
      </c>
      <c r="F449" s="28"/>
      <c r="G449" s="118"/>
      <c r="H449" s="120"/>
      <c r="I449" s="119"/>
      <c r="J449" s="122"/>
      <c r="K449" s="135"/>
      <c r="L449" s="28"/>
      <c r="N449" s="45" t="str">
        <f>IF($G449="", "", IF(COUNTIF('Project List'!$B$11:$B$510, 'Time &amp; Expenses'!$G449)=0, "X", ""))</f>
        <v/>
      </c>
      <c r="P449" s="45" t="str">
        <f>IF('Project List'!$B449="", "", 'Project List'!$B449)</f>
        <v/>
      </c>
    </row>
    <row r="450" spans="1:16" x14ac:dyDescent="0.25">
      <c r="A450" s="28"/>
      <c r="B450" s="74" t="str">
        <f>IF($G450="", "", IF(IFERROR(INDEX('Project List'!$C$11:$C$510, MATCH($G450, 'Project List'!$B$11:$B$510, 0)), "")="", "", IFERROR(INDEX('Project List'!$C$11:$C$510, MATCH($G450, 'Project List'!$B$11:$B$510, 0)), "")))</f>
        <v/>
      </c>
      <c r="C450" s="1" t="str">
        <f>IF($G450="", "", IF(IFERROR(INDEX('Project List'!$D$11:$D$510, MATCH($G450, 'Project List'!$B$11:$B$510, 0)), "")="", "", IFERROR(INDEX('Project List'!$D$11:$D$510, MATCH($G450, 'Project List'!$B$11:$B$510, 0)), "")))</f>
        <v/>
      </c>
      <c r="D450" s="79" t="str">
        <f>IF($G450="", "", IF(IFERROR(INDEX('Project List'!$H$11:$H$510, MATCH($G450, 'Project List'!$B$11:$B$510, 0)), "")="", "", IFERROR(INDEX('Project List'!$H$11:$H$510, MATCH($G450, 'Project List'!$B$11:$B$510, 0)), "")))</f>
        <v/>
      </c>
      <c r="E450" s="67" t="str">
        <f>IF($G450="", "", IF(IFERROR(INDEX('Project List'!$I$11:$I$510, MATCH($G450, 'Project List'!$B$11:$B$510, 0)), "")="", "", IFERROR(INDEX('Project List'!$I$11:$I$510, MATCH($G450, 'Project List'!$B$11:$B$510, 0)), "")))</f>
        <v/>
      </c>
      <c r="F450" s="28"/>
      <c r="G450" s="118"/>
      <c r="H450" s="120"/>
      <c r="I450" s="119"/>
      <c r="J450" s="122"/>
      <c r="K450" s="135"/>
      <c r="L450" s="28"/>
      <c r="N450" s="45" t="str">
        <f>IF($G450="", "", IF(COUNTIF('Project List'!$B$11:$B$510, 'Time &amp; Expenses'!$G450)=0, "X", ""))</f>
        <v/>
      </c>
      <c r="P450" s="45" t="str">
        <f>IF('Project List'!$B450="", "", 'Project List'!$B450)</f>
        <v/>
      </c>
    </row>
    <row r="451" spans="1:16" x14ac:dyDescent="0.25">
      <c r="A451" s="28"/>
      <c r="B451" s="74" t="str">
        <f>IF($G451="", "", IF(IFERROR(INDEX('Project List'!$C$11:$C$510, MATCH($G451, 'Project List'!$B$11:$B$510, 0)), "")="", "", IFERROR(INDEX('Project List'!$C$11:$C$510, MATCH($G451, 'Project List'!$B$11:$B$510, 0)), "")))</f>
        <v/>
      </c>
      <c r="C451" s="1" t="str">
        <f>IF($G451="", "", IF(IFERROR(INDEX('Project List'!$D$11:$D$510, MATCH($G451, 'Project List'!$B$11:$B$510, 0)), "")="", "", IFERROR(INDEX('Project List'!$D$11:$D$510, MATCH($G451, 'Project List'!$B$11:$B$510, 0)), "")))</f>
        <v/>
      </c>
      <c r="D451" s="79" t="str">
        <f>IF($G451="", "", IF(IFERROR(INDEX('Project List'!$H$11:$H$510, MATCH($G451, 'Project List'!$B$11:$B$510, 0)), "")="", "", IFERROR(INDEX('Project List'!$H$11:$H$510, MATCH($G451, 'Project List'!$B$11:$B$510, 0)), "")))</f>
        <v/>
      </c>
      <c r="E451" s="67" t="str">
        <f>IF($G451="", "", IF(IFERROR(INDEX('Project List'!$I$11:$I$510, MATCH($G451, 'Project List'!$B$11:$B$510, 0)), "")="", "", IFERROR(INDEX('Project List'!$I$11:$I$510, MATCH($G451, 'Project List'!$B$11:$B$510, 0)), "")))</f>
        <v/>
      </c>
      <c r="F451" s="28"/>
      <c r="G451" s="118"/>
      <c r="H451" s="120"/>
      <c r="I451" s="119"/>
      <c r="J451" s="122"/>
      <c r="K451" s="135"/>
      <c r="L451" s="28"/>
      <c r="N451" s="45" t="str">
        <f>IF($G451="", "", IF(COUNTIF('Project List'!$B$11:$B$510, 'Time &amp; Expenses'!$G451)=0, "X", ""))</f>
        <v/>
      </c>
      <c r="P451" s="45" t="str">
        <f>IF('Project List'!$B451="", "", 'Project List'!$B451)</f>
        <v/>
      </c>
    </row>
    <row r="452" spans="1:16" x14ac:dyDescent="0.25">
      <c r="A452" s="28"/>
      <c r="B452" s="74" t="str">
        <f>IF($G452="", "", IF(IFERROR(INDEX('Project List'!$C$11:$C$510, MATCH($G452, 'Project List'!$B$11:$B$510, 0)), "")="", "", IFERROR(INDEX('Project List'!$C$11:$C$510, MATCH($G452, 'Project List'!$B$11:$B$510, 0)), "")))</f>
        <v/>
      </c>
      <c r="C452" s="1" t="str">
        <f>IF($G452="", "", IF(IFERROR(INDEX('Project List'!$D$11:$D$510, MATCH($G452, 'Project List'!$B$11:$B$510, 0)), "")="", "", IFERROR(INDEX('Project List'!$D$11:$D$510, MATCH($G452, 'Project List'!$B$11:$B$510, 0)), "")))</f>
        <v/>
      </c>
      <c r="D452" s="79" t="str">
        <f>IF($G452="", "", IF(IFERROR(INDEX('Project List'!$H$11:$H$510, MATCH($G452, 'Project List'!$B$11:$B$510, 0)), "")="", "", IFERROR(INDEX('Project List'!$H$11:$H$510, MATCH($G452, 'Project List'!$B$11:$B$510, 0)), "")))</f>
        <v/>
      </c>
      <c r="E452" s="67" t="str">
        <f>IF($G452="", "", IF(IFERROR(INDEX('Project List'!$I$11:$I$510, MATCH($G452, 'Project List'!$B$11:$B$510, 0)), "")="", "", IFERROR(INDEX('Project List'!$I$11:$I$510, MATCH($G452, 'Project List'!$B$11:$B$510, 0)), "")))</f>
        <v/>
      </c>
      <c r="F452" s="28"/>
      <c r="G452" s="118"/>
      <c r="H452" s="120"/>
      <c r="I452" s="119"/>
      <c r="J452" s="122"/>
      <c r="K452" s="135"/>
      <c r="L452" s="28"/>
      <c r="N452" s="45" t="str">
        <f>IF($G452="", "", IF(COUNTIF('Project List'!$B$11:$B$510, 'Time &amp; Expenses'!$G452)=0, "X", ""))</f>
        <v/>
      </c>
      <c r="P452" s="45" t="str">
        <f>IF('Project List'!$B452="", "", 'Project List'!$B452)</f>
        <v/>
      </c>
    </row>
    <row r="453" spans="1:16" x14ac:dyDescent="0.25">
      <c r="A453" s="28"/>
      <c r="B453" s="74" t="str">
        <f>IF($G453="", "", IF(IFERROR(INDEX('Project List'!$C$11:$C$510, MATCH($G453, 'Project List'!$B$11:$B$510, 0)), "")="", "", IFERROR(INDEX('Project List'!$C$11:$C$510, MATCH($G453, 'Project List'!$B$11:$B$510, 0)), "")))</f>
        <v/>
      </c>
      <c r="C453" s="1" t="str">
        <f>IF($G453="", "", IF(IFERROR(INDEX('Project List'!$D$11:$D$510, MATCH($G453, 'Project List'!$B$11:$B$510, 0)), "")="", "", IFERROR(INDEX('Project List'!$D$11:$D$510, MATCH($G453, 'Project List'!$B$11:$B$510, 0)), "")))</f>
        <v/>
      </c>
      <c r="D453" s="79" t="str">
        <f>IF($G453="", "", IF(IFERROR(INDEX('Project List'!$H$11:$H$510, MATCH($G453, 'Project List'!$B$11:$B$510, 0)), "")="", "", IFERROR(INDEX('Project List'!$H$11:$H$510, MATCH($G453, 'Project List'!$B$11:$B$510, 0)), "")))</f>
        <v/>
      </c>
      <c r="E453" s="67" t="str">
        <f>IF($G453="", "", IF(IFERROR(INDEX('Project List'!$I$11:$I$510, MATCH($G453, 'Project List'!$B$11:$B$510, 0)), "")="", "", IFERROR(INDEX('Project List'!$I$11:$I$510, MATCH($G453, 'Project List'!$B$11:$B$510, 0)), "")))</f>
        <v/>
      </c>
      <c r="F453" s="28"/>
      <c r="G453" s="118"/>
      <c r="H453" s="120"/>
      <c r="I453" s="119"/>
      <c r="J453" s="122"/>
      <c r="K453" s="135"/>
      <c r="L453" s="28"/>
      <c r="N453" s="45" t="str">
        <f>IF($G453="", "", IF(COUNTIF('Project List'!$B$11:$B$510, 'Time &amp; Expenses'!$G453)=0, "X", ""))</f>
        <v/>
      </c>
      <c r="P453" s="45" t="str">
        <f>IF('Project List'!$B453="", "", 'Project List'!$B453)</f>
        <v/>
      </c>
    </row>
    <row r="454" spans="1:16" x14ac:dyDescent="0.25">
      <c r="A454" s="28"/>
      <c r="B454" s="74" t="str">
        <f>IF($G454="", "", IF(IFERROR(INDEX('Project List'!$C$11:$C$510, MATCH($G454, 'Project List'!$B$11:$B$510, 0)), "")="", "", IFERROR(INDEX('Project List'!$C$11:$C$510, MATCH($G454, 'Project List'!$B$11:$B$510, 0)), "")))</f>
        <v/>
      </c>
      <c r="C454" s="1" t="str">
        <f>IF($G454="", "", IF(IFERROR(INDEX('Project List'!$D$11:$D$510, MATCH($G454, 'Project List'!$B$11:$B$510, 0)), "")="", "", IFERROR(INDEX('Project List'!$D$11:$D$510, MATCH($G454, 'Project List'!$B$11:$B$510, 0)), "")))</f>
        <v/>
      </c>
      <c r="D454" s="79" t="str">
        <f>IF($G454="", "", IF(IFERROR(INDEX('Project List'!$H$11:$H$510, MATCH($G454, 'Project List'!$B$11:$B$510, 0)), "")="", "", IFERROR(INDEX('Project List'!$H$11:$H$510, MATCH($G454, 'Project List'!$B$11:$B$510, 0)), "")))</f>
        <v/>
      </c>
      <c r="E454" s="67" t="str">
        <f>IF($G454="", "", IF(IFERROR(INDEX('Project List'!$I$11:$I$510, MATCH($G454, 'Project List'!$B$11:$B$510, 0)), "")="", "", IFERROR(INDEX('Project List'!$I$11:$I$510, MATCH($G454, 'Project List'!$B$11:$B$510, 0)), "")))</f>
        <v/>
      </c>
      <c r="F454" s="28"/>
      <c r="G454" s="118"/>
      <c r="H454" s="120"/>
      <c r="I454" s="119"/>
      <c r="J454" s="122"/>
      <c r="K454" s="135"/>
      <c r="L454" s="28"/>
      <c r="N454" s="45" t="str">
        <f>IF($G454="", "", IF(COUNTIF('Project List'!$B$11:$B$510, 'Time &amp; Expenses'!$G454)=0, "X", ""))</f>
        <v/>
      </c>
      <c r="P454" s="45" t="str">
        <f>IF('Project List'!$B454="", "", 'Project List'!$B454)</f>
        <v/>
      </c>
    </row>
    <row r="455" spans="1:16" x14ac:dyDescent="0.25">
      <c r="A455" s="28"/>
      <c r="B455" s="74" t="str">
        <f>IF($G455="", "", IF(IFERROR(INDEX('Project List'!$C$11:$C$510, MATCH($G455, 'Project List'!$B$11:$B$510, 0)), "")="", "", IFERROR(INDEX('Project List'!$C$11:$C$510, MATCH($G455, 'Project List'!$B$11:$B$510, 0)), "")))</f>
        <v/>
      </c>
      <c r="C455" s="1" t="str">
        <f>IF($G455="", "", IF(IFERROR(INDEX('Project List'!$D$11:$D$510, MATCH($G455, 'Project List'!$B$11:$B$510, 0)), "")="", "", IFERROR(INDEX('Project List'!$D$11:$D$510, MATCH($G455, 'Project List'!$B$11:$B$510, 0)), "")))</f>
        <v/>
      </c>
      <c r="D455" s="79" t="str">
        <f>IF($G455="", "", IF(IFERROR(INDEX('Project List'!$H$11:$H$510, MATCH($G455, 'Project List'!$B$11:$B$510, 0)), "")="", "", IFERROR(INDEX('Project List'!$H$11:$H$510, MATCH($G455, 'Project List'!$B$11:$B$510, 0)), "")))</f>
        <v/>
      </c>
      <c r="E455" s="67" t="str">
        <f>IF($G455="", "", IF(IFERROR(INDEX('Project List'!$I$11:$I$510, MATCH($G455, 'Project List'!$B$11:$B$510, 0)), "")="", "", IFERROR(INDEX('Project List'!$I$11:$I$510, MATCH($G455, 'Project List'!$B$11:$B$510, 0)), "")))</f>
        <v/>
      </c>
      <c r="F455" s="28"/>
      <c r="G455" s="118"/>
      <c r="H455" s="120"/>
      <c r="I455" s="119"/>
      <c r="J455" s="122"/>
      <c r="K455" s="135"/>
      <c r="L455" s="28"/>
      <c r="N455" s="45" t="str">
        <f>IF($G455="", "", IF(COUNTIF('Project List'!$B$11:$B$510, 'Time &amp; Expenses'!$G455)=0, "X", ""))</f>
        <v/>
      </c>
      <c r="P455" s="45" t="str">
        <f>IF('Project List'!$B455="", "", 'Project List'!$B455)</f>
        <v/>
      </c>
    </row>
    <row r="456" spans="1:16" x14ac:dyDescent="0.25">
      <c r="A456" s="28"/>
      <c r="B456" s="74" t="str">
        <f>IF($G456="", "", IF(IFERROR(INDEX('Project List'!$C$11:$C$510, MATCH($G456, 'Project List'!$B$11:$B$510, 0)), "")="", "", IFERROR(INDEX('Project List'!$C$11:$C$510, MATCH($G456, 'Project List'!$B$11:$B$510, 0)), "")))</f>
        <v/>
      </c>
      <c r="C456" s="1" t="str">
        <f>IF($G456="", "", IF(IFERROR(INDEX('Project List'!$D$11:$D$510, MATCH($G456, 'Project List'!$B$11:$B$510, 0)), "")="", "", IFERROR(INDEX('Project List'!$D$11:$D$510, MATCH($G456, 'Project List'!$B$11:$B$510, 0)), "")))</f>
        <v/>
      </c>
      <c r="D456" s="79" t="str">
        <f>IF($G456="", "", IF(IFERROR(INDEX('Project List'!$H$11:$H$510, MATCH($G456, 'Project List'!$B$11:$B$510, 0)), "")="", "", IFERROR(INDEX('Project List'!$H$11:$H$510, MATCH($G456, 'Project List'!$B$11:$B$510, 0)), "")))</f>
        <v/>
      </c>
      <c r="E456" s="67" t="str">
        <f>IF($G456="", "", IF(IFERROR(INDEX('Project List'!$I$11:$I$510, MATCH($G456, 'Project List'!$B$11:$B$510, 0)), "")="", "", IFERROR(INDEX('Project List'!$I$11:$I$510, MATCH($G456, 'Project List'!$B$11:$B$510, 0)), "")))</f>
        <v/>
      </c>
      <c r="F456" s="28"/>
      <c r="G456" s="118"/>
      <c r="H456" s="120"/>
      <c r="I456" s="119"/>
      <c r="J456" s="122"/>
      <c r="K456" s="135"/>
      <c r="L456" s="28"/>
      <c r="N456" s="45" t="str">
        <f>IF($G456="", "", IF(COUNTIF('Project List'!$B$11:$B$510, 'Time &amp; Expenses'!$G456)=0, "X", ""))</f>
        <v/>
      </c>
      <c r="P456" s="45" t="str">
        <f>IF('Project List'!$B456="", "", 'Project List'!$B456)</f>
        <v/>
      </c>
    </row>
    <row r="457" spans="1:16" x14ac:dyDescent="0.25">
      <c r="A457" s="28"/>
      <c r="B457" s="74" t="str">
        <f>IF($G457="", "", IF(IFERROR(INDEX('Project List'!$C$11:$C$510, MATCH($G457, 'Project List'!$B$11:$B$510, 0)), "")="", "", IFERROR(INDEX('Project List'!$C$11:$C$510, MATCH($G457, 'Project List'!$B$11:$B$510, 0)), "")))</f>
        <v/>
      </c>
      <c r="C457" s="1" t="str">
        <f>IF($G457="", "", IF(IFERROR(INDEX('Project List'!$D$11:$D$510, MATCH($G457, 'Project List'!$B$11:$B$510, 0)), "")="", "", IFERROR(INDEX('Project List'!$D$11:$D$510, MATCH($G457, 'Project List'!$B$11:$B$510, 0)), "")))</f>
        <v/>
      </c>
      <c r="D457" s="79" t="str">
        <f>IF($G457="", "", IF(IFERROR(INDEX('Project List'!$H$11:$H$510, MATCH($G457, 'Project List'!$B$11:$B$510, 0)), "")="", "", IFERROR(INDEX('Project List'!$H$11:$H$510, MATCH($G457, 'Project List'!$B$11:$B$510, 0)), "")))</f>
        <v/>
      </c>
      <c r="E457" s="67" t="str">
        <f>IF($G457="", "", IF(IFERROR(INDEX('Project List'!$I$11:$I$510, MATCH($G457, 'Project List'!$B$11:$B$510, 0)), "")="", "", IFERROR(INDEX('Project List'!$I$11:$I$510, MATCH($G457, 'Project List'!$B$11:$B$510, 0)), "")))</f>
        <v/>
      </c>
      <c r="F457" s="28"/>
      <c r="G457" s="118"/>
      <c r="H457" s="120"/>
      <c r="I457" s="119"/>
      <c r="J457" s="122"/>
      <c r="K457" s="135"/>
      <c r="L457" s="28"/>
      <c r="N457" s="45" t="str">
        <f>IF($G457="", "", IF(COUNTIF('Project List'!$B$11:$B$510, 'Time &amp; Expenses'!$G457)=0, "X", ""))</f>
        <v/>
      </c>
      <c r="P457" s="45" t="str">
        <f>IF('Project List'!$B457="", "", 'Project List'!$B457)</f>
        <v/>
      </c>
    </row>
    <row r="458" spans="1:16" x14ac:dyDescent="0.25">
      <c r="A458" s="28"/>
      <c r="B458" s="74" t="str">
        <f>IF($G458="", "", IF(IFERROR(INDEX('Project List'!$C$11:$C$510, MATCH($G458, 'Project List'!$B$11:$B$510, 0)), "")="", "", IFERROR(INDEX('Project List'!$C$11:$C$510, MATCH($G458, 'Project List'!$B$11:$B$510, 0)), "")))</f>
        <v/>
      </c>
      <c r="C458" s="1" t="str">
        <f>IF($G458="", "", IF(IFERROR(INDEX('Project List'!$D$11:$D$510, MATCH($G458, 'Project List'!$B$11:$B$510, 0)), "")="", "", IFERROR(INDEX('Project List'!$D$11:$D$510, MATCH($G458, 'Project List'!$B$11:$B$510, 0)), "")))</f>
        <v/>
      </c>
      <c r="D458" s="79" t="str">
        <f>IF($G458="", "", IF(IFERROR(INDEX('Project List'!$H$11:$H$510, MATCH($G458, 'Project List'!$B$11:$B$510, 0)), "")="", "", IFERROR(INDEX('Project List'!$H$11:$H$510, MATCH($G458, 'Project List'!$B$11:$B$510, 0)), "")))</f>
        <v/>
      </c>
      <c r="E458" s="67" t="str">
        <f>IF($G458="", "", IF(IFERROR(INDEX('Project List'!$I$11:$I$510, MATCH($G458, 'Project List'!$B$11:$B$510, 0)), "")="", "", IFERROR(INDEX('Project List'!$I$11:$I$510, MATCH($G458, 'Project List'!$B$11:$B$510, 0)), "")))</f>
        <v/>
      </c>
      <c r="F458" s="28"/>
      <c r="G458" s="118"/>
      <c r="H458" s="120"/>
      <c r="I458" s="119"/>
      <c r="J458" s="122"/>
      <c r="K458" s="135"/>
      <c r="L458" s="28"/>
      <c r="N458" s="45" t="str">
        <f>IF($G458="", "", IF(COUNTIF('Project List'!$B$11:$B$510, 'Time &amp; Expenses'!$G458)=0, "X", ""))</f>
        <v/>
      </c>
      <c r="P458" s="45" t="str">
        <f>IF('Project List'!$B458="", "", 'Project List'!$B458)</f>
        <v/>
      </c>
    </row>
    <row r="459" spans="1:16" x14ac:dyDescent="0.25">
      <c r="A459" s="28"/>
      <c r="B459" s="74" t="str">
        <f>IF($G459="", "", IF(IFERROR(INDEX('Project List'!$C$11:$C$510, MATCH($G459, 'Project List'!$B$11:$B$510, 0)), "")="", "", IFERROR(INDEX('Project List'!$C$11:$C$510, MATCH($G459, 'Project List'!$B$11:$B$510, 0)), "")))</f>
        <v/>
      </c>
      <c r="C459" s="1" t="str">
        <f>IF($G459="", "", IF(IFERROR(INDEX('Project List'!$D$11:$D$510, MATCH($G459, 'Project List'!$B$11:$B$510, 0)), "")="", "", IFERROR(INDEX('Project List'!$D$11:$D$510, MATCH($G459, 'Project List'!$B$11:$B$510, 0)), "")))</f>
        <v/>
      </c>
      <c r="D459" s="79" t="str">
        <f>IF($G459="", "", IF(IFERROR(INDEX('Project List'!$H$11:$H$510, MATCH($G459, 'Project List'!$B$11:$B$510, 0)), "")="", "", IFERROR(INDEX('Project List'!$H$11:$H$510, MATCH($G459, 'Project List'!$B$11:$B$510, 0)), "")))</f>
        <v/>
      </c>
      <c r="E459" s="67" t="str">
        <f>IF($G459="", "", IF(IFERROR(INDEX('Project List'!$I$11:$I$510, MATCH($G459, 'Project List'!$B$11:$B$510, 0)), "")="", "", IFERROR(INDEX('Project List'!$I$11:$I$510, MATCH($G459, 'Project List'!$B$11:$B$510, 0)), "")))</f>
        <v/>
      </c>
      <c r="F459" s="28"/>
      <c r="G459" s="118"/>
      <c r="H459" s="120"/>
      <c r="I459" s="119"/>
      <c r="J459" s="122"/>
      <c r="K459" s="135"/>
      <c r="L459" s="28"/>
      <c r="N459" s="45" t="str">
        <f>IF($G459="", "", IF(COUNTIF('Project List'!$B$11:$B$510, 'Time &amp; Expenses'!$G459)=0, "X", ""))</f>
        <v/>
      </c>
      <c r="P459" s="45" t="str">
        <f>IF('Project List'!$B459="", "", 'Project List'!$B459)</f>
        <v/>
      </c>
    </row>
    <row r="460" spans="1:16" x14ac:dyDescent="0.25">
      <c r="A460" s="28"/>
      <c r="B460" s="74" t="str">
        <f>IF($G460="", "", IF(IFERROR(INDEX('Project List'!$C$11:$C$510, MATCH($G460, 'Project List'!$B$11:$B$510, 0)), "")="", "", IFERROR(INDEX('Project List'!$C$11:$C$510, MATCH($G460, 'Project List'!$B$11:$B$510, 0)), "")))</f>
        <v/>
      </c>
      <c r="C460" s="1" t="str">
        <f>IF($G460="", "", IF(IFERROR(INDEX('Project List'!$D$11:$D$510, MATCH($G460, 'Project List'!$B$11:$B$510, 0)), "")="", "", IFERROR(INDEX('Project List'!$D$11:$D$510, MATCH($G460, 'Project List'!$B$11:$B$510, 0)), "")))</f>
        <v/>
      </c>
      <c r="D460" s="79" t="str">
        <f>IF($G460="", "", IF(IFERROR(INDEX('Project List'!$H$11:$H$510, MATCH($G460, 'Project List'!$B$11:$B$510, 0)), "")="", "", IFERROR(INDEX('Project List'!$H$11:$H$510, MATCH($G460, 'Project List'!$B$11:$B$510, 0)), "")))</f>
        <v/>
      </c>
      <c r="E460" s="67" t="str">
        <f>IF($G460="", "", IF(IFERROR(INDEX('Project List'!$I$11:$I$510, MATCH($G460, 'Project List'!$B$11:$B$510, 0)), "")="", "", IFERROR(INDEX('Project List'!$I$11:$I$510, MATCH($G460, 'Project List'!$B$11:$B$510, 0)), "")))</f>
        <v/>
      </c>
      <c r="F460" s="28"/>
      <c r="G460" s="118"/>
      <c r="H460" s="120"/>
      <c r="I460" s="119"/>
      <c r="J460" s="122"/>
      <c r="K460" s="135"/>
      <c r="L460" s="28"/>
      <c r="N460" s="45" t="str">
        <f>IF($G460="", "", IF(COUNTIF('Project List'!$B$11:$B$510, 'Time &amp; Expenses'!$G460)=0, "X", ""))</f>
        <v/>
      </c>
      <c r="P460" s="45" t="str">
        <f>IF('Project List'!$B460="", "", 'Project List'!$B460)</f>
        <v/>
      </c>
    </row>
    <row r="461" spans="1:16" x14ac:dyDescent="0.25">
      <c r="A461" s="28"/>
      <c r="B461" s="74" t="str">
        <f>IF($G461="", "", IF(IFERROR(INDEX('Project List'!$C$11:$C$510, MATCH($G461, 'Project List'!$B$11:$B$510, 0)), "")="", "", IFERROR(INDEX('Project List'!$C$11:$C$510, MATCH($G461, 'Project List'!$B$11:$B$510, 0)), "")))</f>
        <v/>
      </c>
      <c r="C461" s="1" t="str">
        <f>IF($G461="", "", IF(IFERROR(INDEX('Project List'!$D$11:$D$510, MATCH($G461, 'Project List'!$B$11:$B$510, 0)), "")="", "", IFERROR(INDEX('Project List'!$D$11:$D$510, MATCH($G461, 'Project List'!$B$11:$B$510, 0)), "")))</f>
        <v/>
      </c>
      <c r="D461" s="79" t="str">
        <f>IF($G461="", "", IF(IFERROR(INDEX('Project List'!$H$11:$H$510, MATCH($G461, 'Project List'!$B$11:$B$510, 0)), "")="", "", IFERROR(INDEX('Project List'!$H$11:$H$510, MATCH($G461, 'Project List'!$B$11:$B$510, 0)), "")))</f>
        <v/>
      </c>
      <c r="E461" s="67" t="str">
        <f>IF($G461="", "", IF(IFERROR(INDEX('Project List'!$I$11:$I$510, MATCH($G461, 'Project List'!$B$11:$B$510, 0)), "")="", "", IFERROR(INDEX('Project List'!$I$11:$I$510, MATCH($G461, 'Project List'!$B$11:$B$510, 0)), "")))</f>
        <v/>
      </c>
      <c r="F461" s="28"/>
      <c r="G461" s="118"/>
      <c r="H461" s="120"/>
      <c r="I461" s="119"/>
      <c r="J461" s="122"/>
      <c r="K461" s="135"/>
      <c r="L461" s="28"/>
      <c r="N461" s="45" t="str">
        <f>IF($G461="", "", IF(COUNTIF('Project List'!$B$11:$B$510, 'Time &amp; Expenses'!$G461)=0, "X", ""))</f>
        <v/>
      </c>
      <c r="P461" s="45" t="str">
        <f>IF('Project List'!$B461="", "", 'Project List'!$B461)</f>
        <v/>
      </c>
    </row>
    <row r="462" spans="1:16" x14ac:dyDescent="0.25">
      <c r="A462" s="28"/>
      <c r="B462" s="74" t="str">
        <f>IF($G462="", "", IF(IFERROR(INDEX('Project List'!$C$11:$C$510, MATCH($G462, 'Project List'!$B$11:$B$510, 0)), "")="", "", IFERROR(INDEX('Project List'!$C$11:$C$510, MATCH($G462, 'Project List'!$B$11:$B$510, 0)), "")))</f>
        <v/>
      </c>
      <c r="C462" s="1" t="str">
        <f>IF($G462="", "", IF(IFERROR(INDEX('Project List'!$D$11:$D$510, MATCH($G462, 'Project List'!$B$11:$B$510, 0)), "")="", "", IFERROR(INDEX('Project List'!$D$11:$D$510, MATCH($G462, 'Project List'!$B$11:$B$510, 0)), "")))</f>
        <v/>
      </c>
      <c r="D462" s="79" t="str">
        <f>IF($G462="", "", IF(IFERROR(INDEX('Project List'!$H$11:$H$510, MATCH($G462, 'Project List'!$B$11:$B$510, 0)), "")="", "", IFERROR(INDEX('Project List'!$H$11:$H$510, MATCH($G462, 'Project List'!$B$11:$B$510, 0)), "")))</f>
        <v/>
      </c>
      <c r="E462" s="67" t="str">
        <f>IF($G462="", "", IF(IFERROR(INDEX('Project List'!$I$11:$I$510, MATCH($G462, 'Project List'!$B$11:$B$510, 0)), "")="", "", IFERROR(INDEX('Project List'!$I$11:$I$510, MATCH($G462, 'Project List'!$B$11:$B$510, 0)), "")))</f>
        <v/>
      </c>
      <c r="F462" s="28"/>
      <c r="G462" s="118"/>
      <c r="H462" s="120"/>
      <c r="I462" s="119"/>
      <c r="J462" s="122"/>
      <c r="K462" s="135"/>
      <c r="L462" s="28"/>
      <c r="N462" s="45" t="str">
        <f>IF($G462="", "", IF(COUNTIF('Project List'!$B$11:$B$510, 'Time &amp; Expenses'!$G462)=0, "X", ""))</f>
        <v/>
      </c>
      <c r="P462" s="45" t="str">
        <f>IF('Project List'!$B462="", "", 'Project List'!$B462)</f>
        <v/>
      </c>
    </row>
    <row r="463" spans="1:16" x14ac:dyDescent="0.25">
      <c r="A463" s="28"/>
      <c r="B463" s="74" t="str">
        <f>IF($G463="", "", IF(IFERROR(INDEX('Project List'!$C$11:$C$510, MATCH($G463, 'Project List'!$B$11:$B$510, 0)), "")="", "", IFERROR(INDEX('Project List'!$C$11:$C$510, MATCH($G463, 'Project List'!$B$11:$B$510, 0)), "")))</f>
        <v/>
      </c>
      <c r="C463" s="1" t="str">
        <f>IF($G463="", "", IF(IFERROR(INDEX('Project List'!$D$11:$D$510, MATCH($G463, 'Project List'!$B$11:$B$510, 0)), "")="", "", IFERROR(INDEX('Project List'!$D$11:$D$510, MATCH($G463, 'Project List'!$B$11:$B$510, 0)), "")))</f>
        <v/>
      </c>
      <c r="D463" s="79" t="str">
        <f>IF($G463="", "", IF(IFERROR(INDEX('Project List'!$H$11:$H$510, MATCH($G463, 'Project List'!$B$11:$B$510, 0)), "")="", "", IFERROR(INDEX('Project List'!$H$11:$H$510, MATCH($G463, 'Project List'!$B$11:$B$510, 0)), "")))</f>
        <v/>
      </c>
      <c r="E463" s="67" t="str">
        <f>IF($G463="", "", IF(IFERROR(INDEX('Project List'!$I$11:$I$510, MATCH($G463, 'Project List'!$B$11:$B$510, 0)), "")="", "", IFERROR(INDEX('Project List'!$I$11:$I$510, MATCH($G463, 'Project List'!$B$11:$B$510, 0)), "")))</f>
        <v/>
      </c>
      <c r="F463" s="28"/>
      <c r="G463" s="118"/>
      <c r="H463" s="120"/>
      <c r="I463" s="119"/>
      <c r="J463" s="122"/>
      <c r="K463" s="135"/>
      <c r="L463" s="28"/>
      <c r="N463" s="45" t="str">
        <f>IF($G463="", "", IF(COUNTIF('Project List'!$B$11:$B$510, 'Time &amp; Expenses'!$G463)=0, "X", ""))</f>
        <v/>
      </c>
      <c r="P463" s="45" t="str">
        <f>IF('Project List'!$B463="", "", 'Project List'!$B463)</f>
        <v/>
      </c>
    </row>
    <row r="464" spans="1:16" x14ac:dyDescent="0.25">
      <c r="A464" s="28"/>
      <c r="B464" s="74" t="str">
        <f>IF($G464="", "", IF(IFERROR(INDEX('Project List'!$C$11:$C$510, MATCH($G464, 'Project List'!$B$11:$B$510, 0)), "")="", "", IFERROR(INDEX('Project List'!$C$11:$C$510, MATCH($G464, 'Project List'!$B$11:$B$510, 0)), "")))</f>
        <v/>
      </c>
      <c r="C464" s="1" t="str">
        <f>IF($G464="", "", IF(IFERROR(INDEX('Project List'!$D$11:$D$510, MATCH($G464, 'Project List'!$B$11:$B$510, 0)), "")="", "", IFERROR(INDEX('Project List'!$D$11:$D$510, MATCH($G464, 'Project List'!$B$11:$B$510, 0)), "")))</f>
        <v/>
      </c>
      <c r="D464" s="79" t="str">
        <f>IF($G464="", "", IF(IFERROR(INDEX('Project List'!$H$11:$H$510, MATCH($G464, 'Project List'!$B$11:$B$510, 0)), "")="", "", IFERROR(INDEX('Project List'!$H$11:$H$510, MATCH($G464, 'Project List'!$B$11:$B$510, 0)), "")))</f>
        <v/>
      </c>
      <c r="E464" s="67" t="str">
        <f>IF($G464="", "", IF(IFERROR(INDEX('Project List'!$I$11:$I$510, MATCH($G464, 'Project List'!$B$11:$B$510, 0)), "")="", "", IFERROR(INDEX('Project List'!$I$11:$I$510, MATCH($G464, 'Project List'!$B$11:$B$510, 0)), "")))</f>
        <v/>
      </c>
      <c r="F464" s="28"/>
      <c r="G464" s="118"/>
      <c r="H464" s="120"/>
      <c r="I464" s="119"/>
      <c r="J464" s="122"/>
      <c r="K464" s="135"/>
      <c r="L464" s="28"/>
      <c r="N464" s="45" t="str">
        <f>IF($G464="", "", IF(COUNTIF('Project List'!$B$11:$B$510, 'Time &amp; Expenses'!$G464)=0, "X", ""))</f>
        <v/>
      </c>
      <c r="P464" s="45" t="str">
        <f>IF('Project List'!$B464="", "", 'Project List'!$B464)</f>
        <v/>
      </c>
    </row>
    <row r="465" spans="1:16" x14ac:dyDescent="0.25">
      <c r="A465" s="28"/>
      <c r="B465" s="74" t="str">
        <f>IF($G465="", "", IF(IFERROR(INDEX('Project List'!$C$11:$C$510, MATCH($G465, 'Project List'!$B$11:$B$510, 0)), "")="", "", IFERROR(INDEX('Project List'!$C$11:$C$510, MATCH($G465, 'Project List'!$B$11:$B$510, 0)), "")))</f>
        <v/>
      </c>
      <c r="C465" s="1" t="str">
        <f>IF($G465="", "", IF(IFERROR(INDEX('Project List'!$D$11:$D$510, MATCH($G465, 'Project List'!$B$11:$B$510, 0)), "")="", "", IFERROR(INDEX('Project List'!$D$11:$D$510, MATCH($G465, 'Project List'!$B$11:$B$510, 0)), "")))</f>
        <v/>
      </c>
      <c r="D465" s="79" t="str">
        <f>IF($G465="", "", IF(IFERROR(INDEX('Project List'!$H$11:$H$510, MATCH($G465, 'Project List'!$B$11:$B$510, 0)), "")="", "", IFERROR(INDEX('Project List'!$H$11:$H$510, MATCH($G465, 'Project List'!$B$11:$B$510, 0)), "")))</f>
        <v/>
      </c>
      <c r="E465" s="67" t="str">
        <f>IF($G465="", "", IF(IFERROR(INDEX('Project List'!$I$11:$I$510, MATCH($G465, 'Project List'!$B$11:$B$510, 0)), "")="", "", IFERROR(INDEX('Project List'!$I$11:$I$510, MATCH($G465, 'Project List'!$B$11:$B$510, 0)), "")))</f>
        <v/>
      </c>
      <c r="F465" s="28"/>
      <c r="G465" s="118"/>
      <c r="H465" s="120"/>
      <c r="I465" s="119"/>
      <c r="J465" s="122"/>
      <c r="K465" s="135"/>
      <c r="L465" s="28"/>
      <c r="N465" s="45" t="str">
        <f>IF($G465="", "", IF(COUNTIF('Project List'!$B$11:$B$510, 'Time &amp; Expenses'!$G465)=0, "X", ""))</f>
        <v/>
      </c>
      <c r="P465" s="45" t="str">
        <f>IF('Project List'!$B465="", "", 'Project List'!$B465)</f>
        <v/>
      </c>
    </row>
    <row r="466" spans="1:16" x14ac:dyDescent="0.25">
      <c r="A466" s="28"/>
      <c r="B466" s="74" t="str">
        <f>IF($G466="", "", IF(IFERROR(INDEX('Project List'!$C$11:$C$510, MATCH($G466, 'Project List'!$B$11:$B$510, 0)), "")="", "", IFERROR(INDEX('Project List'!$C$11:$C$510, MATCH($G466, 'Project List'!$B$11:$B$510, 0)), "")))</f>
        <v/>
      </c>
      <c r="C466" s="1" t="str">
        <f>IF($G466="", "", IF(IFERROR(INDEX('Project List'!$D$11:$D$510, MATCH($G466, 'Project List'!$B$11:$B$510, 0)), "")="", "", IFERROR(INDEX('Project List'!$D$11:$D$510, MATCH($G466, 'Project List'!$B$11:$B$510, 0)), "")))</f>
        <v/>
      </c>
      <c r="D466" s="79" t="str">
        <f>IF($G466="", "", IF(IFERROR(INDEX('Project List'!$H$11:$H$510, MATCH($G466, 'Project List'!$B$11:$B$510, 0)), "")="", "", IFERROR(INDEX('Project List'!$H$11:$H$510, MATCH($G466, 'Project List'!$B$11:$B$510, 0)), "")))</f>
        <v/>
      </c>
      <c r="E466" s="67" t="str">
        <f>IF($G466="", "", IF(IFERROR(INDEX('Project List'!$I$11:$I$510, MATCH($G466, 'Project List'!$B$11:$B$510, 0)), "")="", "", IFERROR(INDEX('Project List'!$I$11:$I$510, MATCH($G466, 'Project List'!$B$11:$B$510, 0)), "")))</f>
        <v/>
      </c>
      <c r="F466" s="28"/>
      <c r="G466" s="118"/>
      <c r="H466" s="120"/>
      <c r="I466" s="119"/>
      <c r="J466" s="122"/>
      <c r="K466" s="135"/>
      <c r="L466" s="28"/>
      <c r="N466" s="45" t="str">
        <f>IF($G466="", "", IF(COUNTIF('Project List'!$B$11:$B$510, 'Time &amp; Expenses'!$G466)=0, "X", ""))</f>
        <v/>
      </c>
      <c r="P466" s="45" t="str">
        <f>IF('Project List'!$B466="", "", 'Project List'!$B466)</f>
        <v/>
      </c>
    </row>
    <row r="467" spans="1:16" x14ac:dyDescent="0.25">
      <c r="A467" s="28"/>
      <c r="B467" s="74" t="str">
        <f>IF($G467="", "", IF(IFERROR(INDEX('Project List'!$C$11:$C$510, MATCH($G467, 'Project List'!$B$11:$B$510, 0)), "")="", "", IFERROR(INDEX('Project List'!$C$11:$C$510, MATCH($G467, 'Project List'!$B$11:$B$510, 0)), "")))</f>
        <v/>
      </c>
      <c r="C467" s="1" t="str">
        <f>IF($G467="", "", IF(IFERROR(INDEX('Project List'!$D$11:$D$510, MATCH($G467, 'Project List'!$B$11:$B$510, 0)), "")="", "", IFERROR(INDEX('Project List'!$D$11:$D$510, MATCH($G467, 'Project List'!$B$11:$B$510, 0)), "")))</f>
        <v/>
      </c>
      <c r="D467" s="79" t="str">
        <f>IF($G467="", "", IF(IFERROR(INDEX('Project List'!$H$11:$H$510, MATCH($G467, 'Project List'!$B$11:$B$510, 0)), "")="", "", IFERROR(INDEX('Project List'!$H$11:$H$510, MATCH($G467, 'Project List'!$B$11:$B$510, 0)), "")))</f>
        <v/>
      </c>
      <c r="E467" s="67" t="str">
        <f>IF($G467="", "", IF(IFERROR(INDEX('Project List'!$I$11:$I$510, MATCH($G467, 'Project List'!$B$11:$B$510, 0)), "")="", "", IFERROR(INDEX('Project List'!$I$11:$I$510, MATCH($G467, 'Project List'!$B$11:$B$510, 0)), "")))</f>
        <v/>
      </c>
      <c r="F467" s="28"/>
      <c r="G467" s="118"/>
      <c r="H467" s="120"/>
      <c r="I467" s="119"/>
      <c r="J467" s="122"/>
      <c r="K467" s="135"/>
      <c r="L467" s="28"/>
      <c r="N467" s="45" t="str">
        <f>IF($G467="", "", IF(COUNTIF('Project List'!$B$11:$B$510, 'Time &amp; Expenses'!$G467)=0, "X", ""))</f>
        <v/>
      </c>
      <c r="P467" s="45" t="str">
        <f>IF('Project List'!$B467="", "", 'Project List'!$B467)</f>
        <v/>
      </c>
    </row>
    <row r="468" spans="1:16" x14ac:dyDescent="0.25">
      <c r="A468" s="28"/>
      <c r="B468" s="74" t="str">
        <f>IF($G468="", "", IF(IFERROR(INDEX('Project List'!$C$11:$C$510, MATCH($G468, 'Project List'!$B$11:$B$510, 0)), "")="", "", IFERROR(INDEX('Project List'!$C$11:$C$510, MATCH($G468, 'Project List'!$B$11:$B$510, 0)), "")))</f>
        <v/>
      </c>
      <c r="C468" s="1" t="str">
        <f>IF($G468="", "", IF(IFERROR(INDEX('Project List'!$D$11:$D$510, MATCH($G468, 'Project List'!$B$11:$B$510, 0)), "")="", "", IFERROR(INDEX('Project List'!$D$11:$D$510, MATCH($G468, 'Project List'!$B$11:$B$510, 0)), "")))</f>
        <v/>
      </c>
      <c r="D468" s="79" t="str">
        <f>IF($G468="", "", IF(IFERROR(INDEX('Project List'!$H$11:$H$510, MATCH($G468, 'Project List'!$B$11:$B$510, 0)), "")="", "", IFERROR(INDEX('Project List'!$H$11:$H$510, MATCH($G468, 'Project List'!$B$11:$B$510, 0)), "")))</f>
        <v/>
      </c>
      <c r="E468" s="67" t="str">
        <f>IF($G468="", "", IF(IFERROR(INDEX('Project List'!$I$11:$I$510, MATCH($G468, 'Project List'!$B$11:$B$510, 0)), "")="", "", IFERROR(INDEX('Project List'!$I$11:$I$510, MATCH($G468, 'Project List'!$B$11:$B$510, 0)), "")))</f>
        <v/>
      </c>
      <c r="F468" s="28"/>
      <c r="G468" s="118"/>
      <c r="H468" s="120"/>
      <c r="I468" s="119"/>
      <c r="J468" s="122"/>
      <c r="K468" s="135"/>
      <c r="L468" s="28"/>
      <c r="N468" s="45" t="str">
        <f>IF($G468="", "", IF(COUNTIF('Project List'!$B$11:$B$510, 'Time &amp; Expenses'!$G468)=0, "X", ""))</f>
        <v/>
      </c>
      <c r="P468" s="45" t="str">
        <f>IF('Project List'!$B468="", "", 'Project List'!$B468)</f>
        <v/>
      </c>
    </row>
    <row r="469" spans="1:16" x14ac:dyDescent="0.25">
      <c r="A469" s="28"/>
      <c r="B469" s="74" t="str">
        <f>IF($G469="", "", IF(IFERROR(INDEX('Project List'!$C$11:$C$510, MATCH($G469, 'Project List'!$B$11:$B$510, 0)), "")="", "", IFERROR(INDEX('Project List'!$C$11:$C$510, MATCH($G469, 'Project List'!$B$11:$B$510, 0)), "")))</f>
        <v/>
      </c>
      <c r="C469" s="1" t="str">
        <f>IF($G469="", "", IF(IFERROR(INDEX('Project List'!$D$11:$D$510, MATCH($G469, 'Project List'!$B$11:$B$510, 0)), "")="", "", IFERROR(INDEX('Project List'!$D$11:$D$510, MATCH($G469, 'Project List'!$B$11:$B$510, 0)), "")))</f>
        <v/>
      </c>
      <c r="D469" s="79" t="str">
        <f>IF($G469="", "", IF(IFERROR(INDEX('Project List'!$H$11:$H$510, MATCH($G469, 'Project List'!$B$11:$B$510, 0)), "")="", "", IFERROR(INDEX('Project List'!$H$11:$H$510, MATCH($G469, 'Project List'!$B$11:$B$510, 0)), "")))</f>
        <v/>
      </c>
      <c r="E469" s="67" t="str">
        <f>IF($G469="", "", IF(IFERROR(INDEX('Project List'!$I$11:$I$510, MATCH($G469, 'Project List'!$B$11:$B$510, 0)), "")="", "", IFERROR(INDEX('Project List'!$I$11:$I$510, MATCH($G469, 'Project List'!$B$11:$B$510, 0)), "")))</f>
        <v/>
      </c>
      <c r="F469" s="28"/>
      <c r="G469" s="118"/>
      <c r="H469" s="120"/>
      <c r="I469" s="119"/>
      <c r="J469" s="122"/>
      <c r="K469" s="135"/>
      <c r="L469" s="28"/>
      <c r="N469" s="45" t="str">
        <f>IF($G469="", "", IF(COUNTIF('Project List'!$B$11:$B$510, 'Time &amp; Expenses'!$G469)=0, "X", ""))</f>
        <v/>
      </c>
      <c r="P469" s="45" t="str">
        <f>IF('Project List'!$B469="", "", 'Project List'!$B469)</f>
        <v/>
      </c>
    </row>
    <row r="470" spans="1:16" x14ac:dyDescent="0.25">
      <c r="A470" s="28"/>
      <c r="B470" s="74" t="str">
        <f>IF($G470="", "", IF(IFERROR(INDEX('Project List'!$C$11:$C$510, MATCH($G470, 'Project List'!$B$11:$B$510, 0)), "")="", "", IFERROR(INDEX('Project List'!$C$11:$C$510, MATCH($G470, 'Project List'!$B$11:$B$510, 0)), "")))</f>
        <v/>
      </c>
      <c r="C470" s="1" t="str">
        <f>IF($G470="", "", IF(IFERROR(INDEX('Project List'!$D$11:$D$510, MATCH($G470, 'Project List'!$B$11:$B$510, 0)), "")="", "", IFERROR(INDEX('Project List'!$D$11:$D$510, MATCH($G470, 'Project List'!$B$11:$B$510, 0)), "")))</f>
        <v/>
      </c>
      <c r="D470" s="79" t="str">
        <f>IF($G470="", "", IF(IFERROR(INDEX('Project List'!$H$11:$H$510, MATCH($G470, 'Project List'!$B$11:$B$510, 0)), "")="", "", IFERROR(INDEX('Project List'!$H$11:$H$510, MATCH($G470, 'Project List'!$B$11:$B$510, 0)), "")))</f>
        <v/>
      </c>
      <c r="E470" s="67" t="str">
        <f>IF($G470="", "", IF(IFERROR(INDEX('Project List'!$I$11:$I$510, MATCH($G470, 'Project List'!$B$11:$B$510, 0)), "")="", "", IFERROR(INDEX('Project List'!$I$11:$I$510, MATCH($G470, 'Project List'!$B$11:$B$510, 0)), "")))</f>
        <v/>
      </c>
      <c r="F470" s="28"/>
      <c r="G470" s="118"/>
      <c r="H470" s="120"/>
      <c r="I470" s="119"/>
      <c r="J470" s="122"/>
      <c r="K470" s="135"/>
      <c r="L470" s="28"/>
      <c r="N470" s="45" t="str">
        <f>IF($G470="", "", IF(COUNTIF('Project List'!$B$11:$B$510, 'Time &amp; Expenses'!$G470)=0, "X", ""))</f>
        <v/>
      </c>
      <c r="P470" s="45" t="str">
        <f>IF('Project List'!$B470="", "", 'Project List'!$B470)</f>
        <v/>
      </c>
    </row>
    <row r="471" spans="1:16" x14ac:dyDescent="0.25">
      <c r="A471" s="28"/>
      <c r="B471" s="74" t="str">
        <f>IF($G471="", "", IF(IFERROR(INDEX('Project List'!$C$11:$C$510, MATCH($G471, 'Project List'!$B$11:$B$510, 0)), "")="", "", IFERROR(INDEX('Project List'!$C$11:$C$510, MATCH($G471, 'Project List'!$B$11:$B$510, 0)), "")))</f>
        <v/>
      </c>
      <c r="C471" s="1" t="str">
        <f>IF($G471="", "", IF(IFERROR(INDEX('Project List'!$D$11:$D$510, MATCH($G471, 'Project List'!$B$11:$B$510, 0)), "")="", "", IFERROR(INDEX('Project List'!$D$11:$D$510, MATCH($G471, 'Project List'!$B$11:$B$510, 0)), "")))</f>
        <v/>
      </c>
      <c r="D471" s="79" t="str">
        <f>IF($G471="", "", IF(IFERROR(INDEX('Project List'!$H$11:$H$510, MATCH($G471, 'Project List'!$B$11:$B$510, 0)), "")="", "", IFERROR(INDEX('Project List'!$H$11:$H$510, MATCH($G471, 'Project List'!$B$11:$B$510, 0)), "")))</f>
        <v/>
      </c>
      <c r="E471" s="67" t="str">
        <f>IF($G471="", "", IF(IFERROR(INDEX('Project List'!$I$11:$I$510, MATCH($G471, 'Project List'!$B$11:$B$510, 0)), "")="", "", IFERROR(INDEX('Project List'!$I$11:$I$510, MATCH($G471, 'Project List'!$B$11:$B$510, 0)), "")))</f>
        <v/>
      </c>
      <c r="F471" s="28"/>
      <c r="G471" s="118"/>
      <c r="H471" s="120"/>
      <c r="I471" s="119"/>
      <c r="J471" s="122"/>
      <c r="K471" s="135"/>
      <c r="L471" s="28"/>
      <c r="N471" s="45" t="str">
        <f>IF($G471="", "", IF(COUNTIF('Project List'!$B$11:$B$510, 'Time &amp; Expenses'!$G471)=0, "X", ""))</f>
        <v/>
      </c>
      <c r="P471" s="45" t="str">
        <f>IF('Project List'!$B471="", "", 'Project List'!$B471)</f>
        <v/>
      </c>
    </row>
    <row r="472" spans="1:16" x14ac:dyDescent="0.25">
      <c r="A472" s="28"/>
      <c r="B472" s="74" t="str">
        <f>IF($G472="", "", IF(IFERROR(INDEX('Project List'!$C$11:$C$510, MATCH($G472, 'Project List'!$B$11:$B$510, 0)), "")="", "", IFERROR(INDEX('Project List'!$C$11:$C$510, MATCH($G472, 'Project List'!$B$11:$B$510, 0)), "")))</f>
        <v/>
      </c>
      <c r="C472" s="1" t="str">
        <f>IF($G472="", "", IF(IFERROR(INDEX('Project List'!$D$11:$D$510, MATCH($G472, 'Project List'!$B$11:$B$510, 0)), "")="", "", IFERROR(INDEX('Project List'!$D$11:$D$510, MATCH($G472, 'Project List'!$B$11:$B$510, 0)), "")))</f>
        <v/>
      </c>
      <c r="D472" s="79" t="str">
        <f>IF($G472="", "", IF(IFERROR(INDEX('Project List'!$H$11:$H$510, MATCH($G472, 'Project List'!$B$11:$B$510, 0)), "")="", "", IFERROR(INDEX('Project List'!$H$11:$H$510, MATCH($G472, 'Project List'!$B$11:$B$510, 0)), "")))</f>
        <v/>
      </c>
      <c r="E472" s="67" t="str">
        <f>IF($G472="", "", IF(IFERROR(INDEX('Project List'!$I$11:$I$510, MATCH($G472, 'Project List'!$B$11:$B$510, 0)), "")="", "", IFERROR(INDEX('Project List'!$I$11:$I$510, MATCH($G472, 'Project List'!$B$11:$B$510, 0)), "")))</f>
        <v/>
      </c>
      <c r="F472" s="28"/>
      <c r="G472" s="118"/>
      <c r="H472" s="120"/>
      <c r="I472" s="119"/>
      <c r="J472" s="122"/>
      <c r="K472" s="135"/>
      <c r="L472" s="28"/>
      <c r="N472" s="45" t="str">
        <f>IF($G472="", "", IF(COUNTIF('Project List'!$B$11:$B$510, 'Time &amp; Expenses'!$G472)=0, "X", ""))</f>
        <v/>
      </c>
      <c r="P472" s="45" t="str">
        <f>IF('Project List'!$B472="", "", 'Project List'!$B472)</f>
        <v/>
      </c>
    </row>
    <row r="473" spans="1:16" x14ac:dyDescent="0.25">
      <c r="A473" s="28"/>
      <c r="B473" s="74" t="str">
        <f>IF($G473="", "", IF(IFERROR(INDEX('Project List'!$C$11:$C$510, MATCH($G473, 'Project List'!$B$11:$B$510, 0)), "")="", "", IFERROR(INDEX('Project List'!$C$11:$C$510, MATCH($G473, 'Project List'!$B$11:$B$510, 0)), "")))</f>
        <v/>
      </c>
      <c r="C473" s="1" t="str">
        <f>IF($G473="", "", IF(IFERROR(INDEX('Project List'!$D$11:$D$510, MATCH($G473, 'Project List'!$B$11:$B$510, 0)), "")="", "", IFERROR(INDEX('Project List'!$D$11:$D$510, MATCH($G473, 'Project List'!$B$11:$B$510, 0)), "")))</f>
        <v/>
      </c>
      <c r="D473" s="79" t="str">
        <f>IF($G473="", "", IF(IFERROR(INDEX('Project List'!$H$11:$H$510, MATCH($G473, 'Project List'!$B$11:$B$510, 0)), "")="", "", IFERROR(INDEX('Project List'!$H$11:$H$510, MATCH($G473, 'Project List'!$B$11:$B$510, 0)), "")))</f>
        <v/>
      </c>
      <c r="E473" s="67" t="str">
        <f>IF($G473="", "", IF(IFERROR(INDEX('Project List'!$I$11:$I$510, MATCH($G473, 'Project List'!$B$11:$B$510, 0)), "")="", "", IFERROR(INDEX('Project List'!$I$11:$I$510, MATCH($G473, 'Project List'!$B$11:$B$510, 0)), "")))</f>
        <v/>
      </c>
      <c r="F473" s="28"/>
      <c r="G473" s="118"/>
      <c r="H473" s="120"/>
      <c r="I473" s="119"/>
      <c r="J473" s="122"/>
      <c r="K473" s="135"/>
      <c r="L473" s="28"/>
      <c r="N473" s="45" t="str">
        <f>IF($G473="", "", IF(COUNTIF('Project List'!$B$11:$B$510, 'Time &amp; Expenses'!$G473)=0, "X", ""))</f>
        <v/>
      </c>
      <c r="P473" s="45" t="str">
        <f>IF('Project List'!$B473="", "", 'Project List'!$B473)</f>
        <v/>
      </c>
    </row>
    <row r="474" spans="1:16" x14ac:dyDescent="0.25">
      <c r="A474" s="28"/>
      <c r="B474" s="74" t="str">
        <f>IF($G474="", "", IF(IFERROR(INDEX('Project List'!$C$11:$C$510, MATCH($G474, 'Project List'!$B$11:$B$510, 0)), "")="", "", IFERROR(INDEX('Project List'!$C$11:$C$510, MATCH($G474, 'Project List'!$B$11:$B$510, 0)), "")))</f>
        <v/>
      </c>
      <c r="C474" s="1" t="str">
        <f>IF($G474="", "", IF(IFERROR(INDEX('Project List'!$D$11:$D$510, MATCH($G474, 'Project List'!$B$11:$B$510, 0)), "")="", "", IFERROR(INDEX('Project List'!$D$11:$D$510, MATCH($G474, 'Project List'!$B$11:$B$510, 0)), "")))</f>
        <v/>
      </c>
      <c r="D474" s="79" t="str">
        <f>IF($G474="", "", IF(IFERROR(INDEX('Project List'!$H$11:$H$510, MATCH($G474, 'Project List'!$B$11:$B$510, 0)), "")="", "", IFERROR(INDEX('Project List'!$H$11:$H$510, MATCH($G474, 'Project List'!$B$11:$B$510, 0)), "")))</f>
        <v/>
      </c>
      <c r="E474" s="67" t="str">
        <f>IF($G474="", "", IF(IFERROR(INDEX('Project List'!$I$11:$I$510, MATCH($G474, 'Project List'!$B$11:$B$510, 0)), "")="", "", IFERROR(INDEX('Project List'!$I$11:$I$510, MATCH($G474, 'Project List'!$B$11:$B$510, 0)), "")))</f>
        <v/>
      </c>
      <c r="F474" s="28"/>
      <c r="G474" s="118"/>
      <c r="H474" s="120"/>
      <c r="I474" s="119"/>
      <c r="J474" s="122"/>
      <c r="K474" s="135"/>
      <c r="L474" s="28"/>
      <c r="N474" s="45" t="str">
        <f>IF($G474="", "", IF(COUNTIF('Project List'!$B$11:$B$510, 'Time &amp; Expenses'!$G474)=0, "X", ""))</f>
        <v/>
      </c>
      <c r="P474" s="45" t="str">
        <f>IF('Project List'!$B474="", "", 'Project List'!$B474)</f>
        <v/>
      </c>
    </row>
    <row r="475" spans="1:16" x14ac:dyDescent="0.25">
      <c r="A475" s="28"/>
      <c r="B475" s="74" t="str">
        <f>IF($G475="", "", IF(IFERROR(INDEX('Project List'!$C$11:$C$510, MATCH($G475, 'Project List'!$B$11:$B$510, 0)), "")="", "", IFERROR(INDEX('Project List'!$C$11:$C$510, MATCH($G475, 'Project List'!$B$11:$B$510, 0)), "")))</f>
        <v/>
      </c>
      <c r="C475" s="1" t="str">
        <f>IF($G475="", "", IF(IFERROR(INDEX('Project List'!$D$11:$D$510, MATCH($G475, 'Project List'!$B$11:$B$510, 0)), "")="", "", IFERROR(INDEX('Project List'!$D$11:$D$510, MATCH($G475, 'Project List'!$B$11:$B$510, 0)), "")))</f>
        <v/>
      </c>
      <c r="D475" s="79" t="str">
        <f>IF($G475="", "", IF(IFERROR(INDEX('Project List'!$H$11:$H$510, MATCH($G475, 'Project List'!$B$11:$B$510, 0)), "")="", "", IFERROR(INDEX('Project List'!$H$11:$H$510, MATCH($G475, 'Project List'!$B$11:$B$510, 0)), "")))</f>
        <v/>
      </c>
      <c r="E475" s="67" t="str">
        <f>IF($G475="", "", IF(IFERROR(INDEX('Project List'!$I$11:$I$510, MATCH($G475, 'Project List'!$B$11:$B$510, 0)), "")="", "", IFERROR(INDEX('Project List'!$I$11:$I$510, MATCH($G475, 'Project List'!$B$11:$B$510, 0)), "")))</f>
        <v/>
      </c>
      <c r="F475" s="28"/>
      <c r="G475" s="118"/>
      <c r="H475" s="120"/>
      <c r="I475" s="119"/>
      <c r="J475" s="122"/>
      <c r="K475" s="135"/>
      <c r="L475" s="28"/>
      <c r="N475" s="45" t="str">
        <f>IF($G475="", "", IF(COUNTIF('Project List'!$B$11:$B$510, 'Time &amp; Expenses'!$G475)=0, "X", ""))</f>
        <v/>
      </c>
      <c r="P475" s="45" t="str">
        <f>IF('Project List'!$B475="", "", 'Project List'!$B475)</f>
        <v/>
      </c>
    </row>
    <row r="476" spans="1:16" x14ac:dyDescent="0.25">
      <c r="A476" s="28"/>
      <c r="B476" s="74" t="str">
        <f>IF($G476="", "", IF(IFERROR(INDEX('Project List'!$C$11:$C$510, MATCH($G476, 'Project List'!$B$11:$B$510, 0)), "")="", "", IFERROR(INDEX('Project List'!$C$11:$C$510, MATCH($G476, 'Project List'!$B$11:$B$510, 0)), "")))</f>
        <v/>
      </c>
      <c r="C476" s="1" t="str">
        <f>IF($G476="", "", IF(IFERROR(INDEX('Project List'!$D$11:$D$510, MATCH($G476, 'Project List'!$B$11:$B$510, 0)), "")="", "", IFERROR(INDEX('Project List'!$D$11:$D$510, MATCH($G476, 'Project List'!$B$11:$B$510, 0)), "")))</f>
        <v/>
      </c>
      <c r="D476" s="79" t="str">
        <f>IF($G476="", "", IF(IFERROR(INDEX('Project List'!$H$11:$H$510, MATCH($G476, 'Project List'!$B$11:$B$510, 0)), "")="", "", IFERROR(INDEX('Project List'!$H$11:$H$510, MATCH($G476, 'Project List'!$B$11:$B$510, 0)), "")))</f>
        <v/>
      </c>
      <c r="E476" s="67" t="str">
        <f>IF($G476="", "", IF(IFERROR(INDEX('Project List'!$I$11:$I$510, MATCH($G476, 'Project List'!$B$11:$B$510, 0)), "")="", "", IFERROR(INDEX('Project List'!$I$11:$I$510, MATCH($G476, 'Project List'!$B$11:$B$510, 0)), "")))</f>
        <v/>
      </c>
      <c r="F476" s="28"/>
      <c r="G476" s="118"/>
      <c r="H476" s="120"/>
      <c r="I476" s="119"/>
      <c r="J476" s="122"/>
      <c r="K476" s="135"/>
      <c r="L476" s="28"/>
      <c r="N476" s="45" t="str">
        <f>IF($G476="", "", IF(COUNTIF('Project List'!$B$11:$B$510, 'Time &amp; Expenses'!$G476)=0, "X", ""))</f>
        <v/>
      </c>
      <c r="P476" s="45" t="str">
        <f>IF('Project List'!$B476="", "", 'Project List'!$B476)</f>
        <v/>
      </c>
    </row>
    <row r="477" spans="1:16" x14ac:dyDescent="0.25">
      <c r="A477" s="28"/>
      <c r="B477" s="74" t="str">
        <f>IF($G477="", "", IF(IFERROR(INDEX('Project List'!$C$11:$C$510, MATCH($G477, 'Project List'!$B$11:$B$510, 0)), "")="", "", IFERROR(INDEX('Project List'!$C$11:$C$510, MATCH($G477, 'Project List'!$B$11:$B$510, 0)), "")))</f>
        <v/>
      </c>
      <c r="C477" s="1" t="str">
        <f>IF($G477="", "", IF(IFERROR(INDEX('Project List'!$D$11:$D$510, MATCH($G477, 'Project List'!$B$11:$B$510, 0)), "")="", "", IFERROR(INDEX('Project List'!$D$11:$D$510, MATCH($G477, 'Project List'!$B$11:$B$510, 0)), "")))</f>
        <v/>
      </c>
      <c r="D477" s="79" t="str">
        <f>IF($G477="", "", IF(IFERROR(INDEX('Project List'!$H$11:$H$510, MATCH($G477, 'Project List'!$B$11:$B$510, 0)), "")="", "", IFERROR(INDEX('Project List'!$H$11:$H$510, MATCH($G477, 'Project List'!$B$11:$B$510, 0)), "")))</f>
        <v/>
      </c>
      <c r="E477" s="67" t="str">
        <f>IF($G477="", "", IF(IFERROR(INDEX('Project List'!$I$11:$I$510, MATCH($G477, 'Project List'!$B$11:$B$510, 0)), "")="", "", IFERROR(INDEX('Project List'!$I$11:$I$510, MATCH($G477, 'Project List'!$B$11:$B$510, 0)), "")))</f>
        <v/>
      </c>
      <c r="F477" s="28"/>
      <c r="G477" s="118"/>
      <c r="H477" s="120"/>
      <c r="I477" s="119"/>
      <c r="J477" s="122"/>
      <c r="K477" s="135"/>
      <c r="L477" s="28"/>
      <c r="N477" s="45" t="str">
        <f>IF($G477="", "", IF(COUNTIF('Project List'!$B$11:$B$510, 'Time &amp; Expenses'!$G477)=0, "X", ""))</f>
        <v/>
      </c>
      <c r="P477" s="45" t="str">
        <f>IF('Project List'!$B477="", "", 'Project List'!$B477)</f>
        <v/>
      </c>
    </row>
    <row r="478" spans="1:16" x14ac:dyDescent="0.25">
      <c r="A478" s="28"/>
      <c r="B478" s="74" t="str">
        <f>IF($G478="", "", IF(IFERROR(INDEX('Project List'!$C$11:$C$510, MATCH($G478, 'Project List'!$B$11:$B$510, 0)), "")="", "", IFERROR(INDEX('Project List'!$C$11:$C$510, MATCH($G478, 'Project List'!$B$11:$B$510, 0)), "")))</f>
        <v/>
      </c>
      <c r="C478" s="1" t="str">
        <f>IF($G478="", "", IF(IFERROR(INDEX('Project List'!$D$11:$D$510, MATCH($G478, 'Project List'!$B$11:$B$510, 0)), "")="", "", IFERROR(INDEX('Project List'!$D$11:$D$510, MATCH($G478, 'Project List'!$B$11:$B$510, 0)), "")))</f>
        <v/>
      </c>
      <c r="D478" s="79" t="str">
        <f>IF($G478="", "", IF(IFERROR(INDEX('Project List'!$H$11:$H$510, MATCH($G478, 'Project List'!$B$11:$B$510, 0)), "")="", "", IFERROR(INDEX('Project List'!$H$11:$H$510, MATCH($G478, 'Project List'!$B$11:$B$510, 0)), "")))</f>
        <v/>
      </c>
      <c r="E478" s="67" t="str">
        <f>IF($G478="", "", IF(IFERROR(INDEX('Project List'!$I$11:$I$510, MATCH($G478, 'Project List'!$B$11:$B$510, 0)), "")="", "", IFERROR(INDEX('Project List'!$I$11:$I$510, MATCH($G478, 'Project List'!$B$11:$B$510, 0)), "")))</f>
        <v/>
      </c>
      <c r="F478" s="28"/>
      <c r="G478" s="118"/>
      <c r="H478" s="120"/>
      <c r="I478" s="119"/>
      <c r="J478" s="122"/>
      <c r="K478" s="135"/>
      <c r="L478" s="28"/>
      <c r="N478" s="45" t="str">
        <f>IF($G478="", "", IF(COUNTIF('Project List'!$B$11:$B$510, 'Time &amp; Expenses'!$G478)=0, "X", ""))</f>
        <v/>
      </c>
      <c r="P478" s="45" t="str">
        <f>IF('Project List'!$B478="", "", 'Project List'!$B478)</f>
        <v/>
      </c>
    </row>
    <row r="479" spans="1:16" x14ac:dyDescent="0.25">
      <c r="A479" s="28"/>
      <c r="B479" s="74" t="str">
        <f>IF($G479="", "", IF(IFERROR(INDEX('Project List'!$C$11:$C$510, MATCH($G479, 'Project List'!$B$11:$B$510, 0)), "")="", "", IFERROR(INDEX('Project List'!$C$11:$C$510, MATCH($G479, 'Project List'!$B$11:$B$510, 0)), "")))</f>
        <v/>
      </c>
      <c r="C479" s="1" t="str">
        <f>IF($G479="", "", IF(IFERROR(INDEX('Project List'!$D$11:$D$510, MATCH($G479, 'Project List'!$B$11:$B$510, 0)), "")="", "", IFERROR(INDEX('Project List'!$D$11:$D$510, MATCH($G479, 'Project List'!$B$11:$B$510, 0)), "")))</f>
        <v/>
      </c>
      <c r="D479" s="79" t="str">
        <f>IF($G479="", "", IF(IFERROR(INDEX('Project List'!$H$11:$H$510, MATCH($G479, 'Project List'!$B$11:$B$510, 0)), "")="", "", IFERROR(INDEX('Project List'!$H$11:$H$510, MATCH($G479, 'Project List'!$B$11:$B$510, 0)), "")))</f>
        <v/>
      </c>
      <c r="E479" s="67" t="str">
        <f>IF($G479="", "", IF(IFERROR(INDEX('Project List'!$I$11:$I$510, MATCH($G479, 'Project List'!$B$11:$B$510, 0)), "")="", "", IFERROR(INDEX('Project List'!$I$11:$I$510, MATCH($G479, 'Project List'!$B$11:$B$510, 0)), "")))</f>
        <v/>
      </c>
      <c r="F479" s="28"/>
      <c r="G479" s="118"/>
      <c r="H479" s="120"/>
      <c r="I479" s="119"/>
      <c r="J479" s="122"/>
      <c r="K479" s="135"/>
      <c r="L479" s="28"/>
      <c r="N479" s="45" t="str">
        <f>IF($G479="", "", IF(COUNTIF('Project List'!$B$11:$B$510, 'Time &amp; Expenses'!$G479)=0, "X", ""))</f>
        <v/>
      </c>
      <c r="P479" s="45" t="str">
        <f>IF('Project List'!$B479="", "", 'Project List'!$B479)</f>
        <v/>
      </c>
    </row>
    <row r="480" spans="1:16" x14ac:dyDescent="0.25">
      <c r="A480" s="28"/>
      <c r="B480" s="74" t="str">
        <f>IF($G480="", "", IF(IFERROR(INDEX('Project List'!$C$11:$C$510, MATCH($G480, 'Project List'!$B$11:$B$510, 0)), "")="", "", IFERROR(INDEX('Project List'!$C$11:$C$510, MATCH($G480, 'Project List'!$B$11:$B$510, 0)), "")))</f>
        <v/>
      </c>
      <c r="C480" s="1" t="str">
        <f>IF($G480="", "", IF(IFERROR(INDEX('Project List'!$D$11:$D$510, MATCH($G480, 'Project List'!$B$11:$B$510, 0)), "")="", "", IFERROR(INDEX('Project List'!$D$11:$D$510, MATCH($G480, 'Project List'!$B$11:$B$510, 0)), "")))</f>
        <v/>
      </c>
      <c r="D480" s="79" t="str">
        <f>IF($G480="", "", IF(IFERROR(INDEX('Project List'!$H$11:$H$510, MATCH($G480, 'Project List'!$B$11:$B$510, 0)), "")="", "", IFERROR(INDEX('Project List'!$H$11:$H$510, MATCH($G480, 'Project List'!$B$11:$B$510, 0)), "")))</f>
        <v/>
      </c>
      <c r="E480" s="67" t="str">
        <f>IF($G480="", "", IF(IFERROR(INDEX('Project List'!$I$11:$I$510, MATCH($G480, 'Project List'!$B$11:$B$510, 0)), "")="", "", IFERROR(INDEX('Project List'!$I$11:$I$510, MATCH($G480, 'Project List'!$B$11:$B$510, 0)), "")))</f>
        <v/>
      </c>
      <c r="F480" s="28"/>
      <c r="G480" s="118"/>
      <c r="H480" s="120"/>
      <c r="I480" s="119"/>
      <c r="J480" s="122"/>
      <c r="K480" s="135"/>
      <c r="L480" s="28"/>
      <c r="N480" s="45" t="str">
        <f>IF($G480="", "", IF(COUNTIF('Project List'!$B$11:$B$510, 'Time &amp; Expenses'!$G480)=0, "X", ""))</f>
        <v/>
      </c>
      <c r="P480" s="45" t="str">
        <f>IF('Project List'!$B480="", "", 'Project List'!$B480)</f>
        <v/>
      </c>
    </row>
    <row r="481" spans="1:16" x14ac:dyDescent="0.25">
      <c r="A481" s="28"/>
      <c r="B481" s="74" t="str">
        <f>IF($G481="", "", IF(IFERROR(INDEX('Project List'!$C$11:$C$510, MATCH($G481, 'Project List'!$B$11:$B$510, 0)), "")="", "", IFERROR(INDEX('Project List'!$C$11:$C$510, MATCH($G481, 'Project List'!$B$11:$B$510, 0)), "")))</f>
        <v/>
      </c>
      <c r="C481" s="1" t="str">
        <f>IF($G481="", "", IF(IFERROR(INDEX('Project List'!$D$11:$D$510, MATCH($G481, 'Project List'!$B$11:$B$510, 0)), "")="", "", IFERROR(INDEX('Project List'!$D$11:$D$510, MATCH($G481, 'Project List'!$B$11:$B$510, 0)), "")))</f>
        <v/>
      </c>
      <c r="D481" s="79" t="str">
        <f>IF($G481="", "", IF(IFERROR(INDEX('Project List'!$H$11:$H$510, MATCH($G481, 'Project List'!$B$11:$B$510, 0)), "")="", "", IFERROR(INDEX('Project List'!$H$11:$H$510, MATCH($G481, 'Project List'!$B$11:$B$510, 0)), "")))</f>
        <v/>
      </c>
      <c r="E481" s="67" t="str">
        <f>IF($G481="", "", IF(IFERROR(INDEX('Project List'!$I$11:$I$510, MATCH($G481, 'Project List'!$B$11:$B$510, 0)), "")="", "", IFERROR(INDEX('Project List'!$I$11:$I$510, MATCH($G481, 'Project List'!$B$11:$B$510, 0)), "")))</f>
        <v/>
      </c>
      <c r="F481" s="28"/>
      <c r="G481" s="118"/>
      <c r="H481" s="120"/>
      <c r="I481" s="119"/>
      <c r="J481" s="122"/>
      <c r="K481" s="135"/>
      <c r="L481" s="28"/>
      <c r="N481" s="45" t="str">
        <f>IF($G481="", "", IF(COUNTIF('Project List'!$B$11:$B$510, 'Time &amp; Expenses'!$G481)=0, "X", ""))</f>
        <v/>
      </c>
      <c r="P481" s="45" t="str">
        <f>IF('Project List'!$B481="", "", 'Project List'!$B481)</f>
        <v/>
      </c>
    </row>
    <row r="482" spans="1:16" x14ac:dyDescent="0.25">
      <c r="A482" s="28"/>
      <c r="B482" s="74" t="str">
        <f>IF($G482="", "", IF(IFERROR(INDEX('Project List'!$C$11:$C$510, MATCH($G482, 'Project List'!$B$11:$B$510, 0)), "")="", "", IFERROR(INDEX('Project List'!$C$11:$C$510, MATCH($G482, 'Project List'!$B$11:$B$510, 0)), "")))</f>
        <v/>
      </c>
      <c r="C482" s="1" t="str">
        <f>IF($G482="", "", IF(IFERROR(INDEX('Project List'!$D$11:$D$510, MATCH($G482, 'Project List'!$B$11:$B$510, 0)), "")="", "", IFERROR(INDEX('Project List'!$D$11:$D$510, MATCH($G482, 'Project List'!$B$11:$B$510, 0)), "")))</f>
        <v/>
      </c>
      <c r="D482" s="79" t="str">
        <f>IF($G482="", "", IF(IFERROR(INDEX('Project List'!$H$11:$H$510, MATCH($G482, 'Project List'!$B$11:$B$510, 0)), "")="", "", IFERROR(INDEX('Project List'!$H$11:$H$510, MATCH($G482, 'Project List'!$B$11:$B$510, 0)), "")))</f>
        <v/>
      </c>
      <c r="E482" s="67" t="str">
        <f>IF($G482="", "", IF(IFERROR(INDEX('Project List'!$I$11:$I$510, MATCH($G482, 'Project List'!$B$11:$B$510, 0)), "")="", "", IFERROR(INDEX('Project List'!$I$11:$I$510, MATCH($G482, 'Project List'!$B$11:$B$510, 0)), "")))</f>
        <v/>
      </c>
      <c r="F482" s="28"/>
      <c r="G482" s="118"/>
      <c r="H482" s="120"/>
      <c r="I482" s="119"/>
      <c r="J482" s="122"/>
      <c r="K482" s="135"/>
      <c r="L482" s="28"/>
      <c r="N482" s="45" t="str">
        <f>IF($G482="", "", IF(COUNTIF('Project List'!$B$11:$B$510, 'Time &amp; Expenses'!$G482)=0, "X", ""))</f>
        <v/>
      </c>
      <c r="P482" s="45" t="str">
        <f>IF('Project List'!$B482="", "", 'Project List'!$B482)</f>
        <v/>
      </c>
    </row>
    <row r="483" spans="1:16" x14ac:dyDescent="0.25">
      <c r="A483" s="28"/>
      <c r="B483" s="74" t="str">
        <f>IF($G483="", "", IF(IFERROR(INDEX('Project List'!$C$11:$C$510, MATCH($G483, 'Project List'!$B$11:$B$510, 0)), "")="", "", IFERROR(INDEX('Project List'!$C$11:$C$510, MATCH($G483, 'Project List'!$B$11:$B$510, 0)), "")))</f>
        <v/>
      </c>
      <c r="C483" s="1" t="str">
        <f>IF($G483="", "", IF(IFERROR(INDEX('Project List'!$D$11:$D$510, MATCH($G483, 'Project List'!$B$11:$B$510, 0)), "")="", "", IFERROR(INDEX('Project List'!$D$11:$D$510, MATCH($G483, 'Project List'!$B$11:$B$510, 0)), "")))</f>
        <v/>
      </c>
      <c r="D483" s="79" t="str">
        <f>IF($G483="", "", IF(IFERROR(INDEX('Project List'!$H$11:$H$510, MATCH($G483, 'Project List'!$B$11:$B$510, 0)), "")="", "", IFERROR(INDEX('Project List'!$H$11:$H$510, MATCH($G483, 'Project List'!$B$11:$B$510, 0)), "")))</f>
        <v/>
      </c>
      <c r="E483" s="67" t="str">
        <f>IF($G483="", "", IF(IFERROR(INDEX('Project List'!$I$11:$I$510, MATCH($G483, 'Project List'!$B$11:$B$510, 0)), "")="", "", IFERROR(INDEX('Project List'!$I$11:$I$510, MATCH($G483, 'Project List'!$B$11:$B$510, 0)), "")))</f>
        <v/>
      </c>
      <c r="F483" s="28"/>
      <c r="G483" s="118"/>
      <c r="H483" s="120"/>
      <c r="I483" s="119"/>
      <c r="J483" s="122"/>
      <c r="K483" s="135"/>
      <c r="L483" s="28"/>
      <c r="N483" s="45" t="str">
        <f>IF($G483="", "", IF(COUNTIF('Project List'!$B$11:$B$510, 'Time &amp; Expenses'!$G483)=0, "X", ""))</f>
        <v/>
      </c>
      <c r="P483" s="45" t="str">
        <f>IF('Project List'!$B483="", "", 'Project List'!$B483)</f>
        <v/>
      </c>
    </row>
    <row r="484" spans="1:16" x14ac:dyDescent="0.25">
      <c r="A484" s="28"/>
      <c r="B484" s="74" t="str">
        <f>IF($G484="", "", IF(IFERROR(INDEX('Project List'!$C$11:$C$510, MATCH($G484, 'Project List'!$B$11:$B$510, 0)), "")="", "", IFERROR(INDEX('Project List'!$C$11:$C$510, MATCH($G484, 'Project List'!$B$11:$B$510, 0)), "")))</f>
        <v/>
      </c>
      <c r="C484" s="1" t="str">
        <f>IF($G484="", "", IF(IFERROR(INDEX('Project List'!$D$11:$D$510, MATCH($G484, 'Project List'!$B$11:$B$510, 0)), "")="", "", IFERROR(INDEX('Project List'!$D$11:$D$510, MATCH($G484, 'Project List'!$B$11:$B$510, 0)), "")))</f>
        <v/>
      </c>
      <c r="D484" s="79" t="str">
        <f>IF($G484="", "", IF(IFERROR(INDEX('Project List'!$H$11:$H$510, MATCH($G484, 'Project List'!$B$11:$B$510, 0)), "")="", "", IFERROR(INDEX('Project List'!$H$11:$H$510, MATCH($G484, 'Project List'!$B$11:$B$510, 0)), "")))</f>
        <v/>
      </c>
      <c r="E484" s="67" t="str">
        <f>IF($G484="", "", IF(IFERROR(INDEX('Project List'!$I$11:$I$510, MATCH($G484, 'Project List'!$B$11:$B$510, 0)), "")="", "", IFERROR(INDEX('Project List'!$I$11:$I$510, MATCH($G484, 'Project List'!$B$11:$B$510, 0)), "")))</f>
        <v/>
      </c>
      <c r="F484" s="28"/>
      <c r="G484" s="118"/>
      <c r="H484" s="120"/>
      <c r="I484" s="119"/>
      <c r="J484" s="122"/>
      <c r="K484" s="135"/>
      <c r="L484" s="28"/>
      <c r="N484" s="45" t="str">
        <f>IF($G484="", "", IF(COUNTIF('Project List'!$B$11:$B$510, 'Time &amp; Expenses'!$G484)=0, "X", ""))</f>
        <v/>
      </c>
      <c r="P484" s="45" t="str">
        <f>IF('Project List'!$B484="", "", 'Project List'!$B484)</f>
        <v/>
      </c>
    </row>
    <row r="485" spans="1:16" x14ac:dyDescent="0.25">
      <c r="A485" s="28"/>
      <c r="B485" s="74" t="str">
        <f>IF($G485="", "", IF(IFERROR(INDEX('Project List'!$C$11:$C$510, MATCH($G485, 'Project List'!$B$11:$B$510, 0)), "")="", "", IFERROR(INDEX('Project List'!$C$11:$C$510, MATCH($G485, 'Project List'!$B$11:$B$510, 0)), "")))</f>
        <v/>
      </c>
      <c r="C485" s="1" t="str">
        <f>IF($G485="", "", IF(IFERROR(INDEX('Project List'!$D$11:$D$510, MATCH($G485, 'Project List'!$B$11:$B$510, 0)), "")="", "", IFERROR(INDEX('Project List'!$D$11:$D$510, MATCH($G485, 'Project List'!$B$11:$B$510, 0)), "")))</f>
        <v/>
      </c>
      <c r="D485" s="79" t="str">
        <f>IF($G485="", "", IF(IFERROR(INDEX('Project List'!$H$11:$H$510, MATCH($G485, 'Project List'!$B$11:$B$510, 0)), "")="", "", IFERROR(INDEX('Project List'!$H$11:$H$510, MATCH($G485, 'Project List'!$B$11:$B$510, 0)), "")))</f>
        <v/>
      </c>
      <c r="E485" s="67" t="str">
        <f>IF($G485="", "", IF(IFERROR(INDEX('Project List'!$I$11:$I$510, MATCH($G485, 'Project List'!$B$11:$B$510, 0)), "")="", "", IFERROR(INDEX('Project List'!$I$11:$I$510, MATCH($G485, 'Project List'!$B$11:$B$510, 0)), "")))</f>
        <v/>
      </c>
      <c r="F485" s="28"/>
      <c r="G485" s="118"/>
      <c r="H485" s="120"/>
      <c r="I485" s="119"/>
      <c r="J485" s="122"/>
      <c r="K485" s="135"/>
      <c r="L485" s="28"/>
      <c r="N485" s="45" t="str">
        <f>IF($G485="", "", IF(COUNTIF('Project List'!$B$11:$B$510, 'Time &amp; Expenses'!$G485)=0, "X", ""))</f>
        <v/>
      </c>
      <c r="P485" s="45" t="str">
        <f>IF('Project List'!$B485="", "", 'Project List'!$B485)</f>
        <v/>
      </c>
    </row>
    <row r="486" spans="1:16" x14ac:dyDescent="0.25">
      <c r="A486" s="28"/>
      <c r="B486" s="74" t="str">
        <f>IF($G486="", "", IF(IFERROR(INDEX('Project List'!$C$11:$C$510, MATCH($G486, 'Project List'!$B$11:$B$510, 0)), "")="", "", IFERROR(INDEX('Project List'!$C$11:$C$510, MATCH($G486, 'Project List'!$B$11:$B$510, 0)), "")))</f>
        <v/>
      </c>
      <c r="C486" s="1" t="str">
        <f>IF($G486="", "", IF(IFERROR(INDEX('Project List'!$D$11:$D$510, MATCH($G486, 'Project List'!$B$11:$B$510, 0)), "")="", "", IFERROR(INDEX('Project List'!$D$11:$D$510, MATCH($G486, 'Project List'!$B$11:$B$510, 0)), "")))</f>
        <v/>
      </c>
      <c r="D486" s="79" t="str">
        <f>IF($G486="", "", IF(IFERROR(INDEX('Project List'!$H$11:$H$510, MATCH($G486, 'Project List'!$B$11:$B$510, 0)), "")="", "", IFERROR(INDEX('Project List'!$H$11:$H$510, MATCH($G486, 'Project List'!$B$11:$B$510, 0)), "")))</f>
        <v/>
      </c>
      <c r="E486" s="67" t="str">
        <f>IF($G486="", "", IF(IFERROR(INDEX('Project List'!$I$11:$I$510, MATCH($G486, 'Project List'!$B$11:$B$510, 0)), "")="", "", IFERROR(INDEX('Project List'!$I$11:$I$510, MATCH($G486, 'Project List'!$B$11:$B$510, 0)), "")))</f>
        <v/>
      </c>
      <c r="F486" s="28"/>
      <c r="G486" s="118"/>
      <c r="H486" s="120"/>
      <c r="I486" s="119"/>
      <c r="J486" s="122"/>
      <c r="K486" s="135"/>
      <c r="L486" s="28"/>
      <c r="N486" s="45" t="str">
        <f>IF($G486="", "", IF(COUNTIF('Project List'!$B$11:$B$510, 'Time &amp; Expenses'!$G486)=0, "X", ""))</f>
        <v/>
      </c>
      <c r="P486" s="45" t="str">
        <f>IF('Project List'!$B486="", "", 'Project List'!$B486)</f>
        <v/>
      </c>
    </row>
    <row r="487" spans="1:16" x14ac:dyDescent="0.25">
      <c r="A487" s="28"/>
      <c r="B487" s="74" t="str">
        <f>IF($G487="", "", IF(IFERROR(INDEX('Project List'!$C$11:$C$510, MATCH($G487, 'Project List'!$B$11:$B$510, 0)), "")="", "", IFERROR(INDEX('Project List'!$C$11:$C$510, MATCH($G487, 'Project List'!$B$11:$B$510, 0)), "")))</f>
        <v/>
      </c>
      <c r="C487" s="1" t="str">
        <f>IF($G487="", "", IF(IFERROR(INDEX('Project List'!$D$11:$D$510, MATCH($G487, 'Project List'!$B$11:$B$510, 0)), "")="", "", IFERROR(INDEX('Project List'!$D$11:$D$510, MATCH($G487, 'Project List'!$B$11:$B$510, 0)), "")))</f>
        <v/>
      </c>
      <c r="D487" s="79" t="str">
        <f>IF($G487="", "", IF(IFERROR(INDEX('Project List'!$H$11:$H$510, MATCH($G487, 'Project List'!$B$11:$B$510, 0)), "")="", "", IFERROR(INDEX('Project List'!$H$11:$H$510, MATCH($G487, 'Project List'!$B$11:$B$510, 0)), "")))</f>
        <v/>
      </c>
      <c r="E487" s="67" t="str">
        <f>IF($G487="", "", IF(IFERROR(INDEX('Project List'!$I$11:$I$510, MATCH($G487, 'Project List'!$B$11:$B$510, 0)), "")="", "", IFERROR(INDEX('Project List'!$I$11:$I$510, MATCH($G487, 'Project List'!$B$11:$B$510, 0)), "")))</f>
        <v/>
      </c>
      <c r="F487" s="28"/>
      <c r="G487" s="118"/>
      <c r="H487" s="120"/>
      <c r="I487" s="119"/>
      <c r="J487" s="122"/>
      <c r="K487" s="135"/>
      <c r="L487" s="28"/>
      <c r="N487" s="45" t="str">
        <f>IF($G487="", "", IF(COUNTIF('Project List'!$B$11:$B$510, 'Time &amp; Expenses'!$G487)=0, "X", ""))</f>
        <v/>
      </c>
      <c r="P487" s="45" t="str">
        <f>IF('Project List'!$B487="", "", 'Project List'!$B487)</f>
        <v/>
      </c>
    </row>
    <row r="488" spans="1:16" x14ac:dyDescent="0.25">
      <c r="A488" s="28"/>
      <c r="B488" s="74" t="str">
        <f>IF($G488="", "", IF(IFERROR(INDEX('Project List'!$C$11:$C$510, MATCH($G488, 'Project List'!$B$11:$B$510, 0)), "")="", "", IFERROR(INDEX('Project List'!$C$11:$C$510, MATCH($G488, 'Project List'!$B$11:$B$510, 0)), "")))</f>
        <v/>
      </c>
      <c r="C488" s="1" t="str">
        <f>IF($G488="", "", IF(IFERROR(INDEX('Project List'!$D$11:$D$510, MATCH($G488, 'Project List'!$B$11:$B$510, 0)), "")="", "", IFERROR(INDEX('Project List'!$D$11:$D$510, MATCH($G488, 'Project List'!$B$11:$B$510, 0)), "")))</f>
        <v/>
      </c>
      <c r="D488" s="79" t="str">
        <f>IF($G488="", "", IF(IFERROR(INDEX('Project List'!$H$11:$H$510, MATCH($G488, 'Project List'!$B$11:$B$510, 0)), "")="", "", IFERROR(INDEX('Project List'!$H$11:$H$510, MATCH($G488, 'Project List'!$B$11:$B$510, 0)), "")))</f>
        <v/>
      </c>
      <c r="E488" s="67" t="str">
        <f>IF($G488="", "", IF(IFERROR(INDEX('Project List'!$I$11:$I$510, MATCH($G488, 'Project List'!$B$11:$B$510, 0)), "")="", "", IFERROR(INDEX('Project List'!$I$11:$I$510, MATCH($G488, 'Project List'!$B$11:$B$510, 0)), "")))</f>
        <v/>
      </c>
      <c r="F488" s="28"/>
      <c r="G488" s="118"/>
      <c r="H488" s="120"/>
      <c r="I488" s="119"/>
      <c r="J488" s="122"/>
      <c r="K488" s="135"/>
      <c r="L488" s="28"/>
      <c r="N488" s="45" t="str">
        <f>IF($G488="", "", IF(COUNTIF('Project List'!$B$11:$B$510, 'Time &amp; Expenses'!$G488)=0, "X", ""))</f>
        <v/>
      </c>
      <c r="P488" s="45" t="str">
        <f>IF('Project List'!$B488="", "", 'Project List'!$B488)</f>
        <v/>
      </c>
    </row>
    <row r="489" spans="1:16" x14ac:dyDescent="0.25">
      <c r="A489" s="28"/>
      <c r="B489" s="74" t="str">
        <f>IF($G489="", "", IF(IFERROR(INDEX('Project List'!$C$11:$C$510, MATCH($G489, 'Project List'!$B$11:$B$510, 0)), "")="", "", IFERROR(INDEX('Project List'!$C$11:$C$510, MATCH($G489, 'Project List'!$B$11:$B$510, 0)), "")))</f>
        <v/>
      </c>
      <c r="C489" s="1" t="str">
        <f>IF($G489="", "", IF(IFERROR(INDEX('Project List'!$D$11:$D$510, MATCH($G489, 'Project List'!$B$11:$B$510, 0)), "")="", "", IFERROR(INDEX('Project List'!$D$11:$D$510, MATCH($G489, 'Project List'!$B$11:$B$510, 0)), "")))</f>
        <v/>
      </c>
      <c r="D489" s="79" t="str">
        <f>IF($G489="", "", IF(IFERROR(INDEX('Project List'!$H$11:$H$510, MATCH($G489, 'Project List'!$B$11:$B$510, 0)), "")="", "", IFERROR(INDEX('Project List'!$H$11:$H$510, MATCH($G489, 'Project List'!$B$11:$B$510, 0)), "")))</f>
        <v/>
      </c>
      <c r="E489" s="67" t="str">
        <f>IF($G489="", "", IF(IFERROR(INDEX('Project List'!$I$11:$I$510, MATCH($G489, 'Project List'!$B$11:$B$510, 0)), "")="", "", IFERROR(INDEX('Project List'!$I$11:$I$510, MATCH($G489, 'Project List'!$B$11:$B$510, 0)), "")))</f>
        <v/>
      </c>
      <c r="F489" s="28"/>
      <c r="G489" s="118"/>
      <c r="H489" s="120"/>
      <c r="I489" s="119"/>
      <c r="J489" s="122"/>
      <c r="K489" s="135"/>
      <c r="L489" s="28"/>
      <c r="N489" s="45" t="str">
        <f>IF($G489="", "", IF(COUNTIF('Project List'!$B$11:$B$510, 'Time &amp; Expenses'!$G489)=0, "X", ""))</f>
        <v/>
      </c>
      <c r="P489" s="45" t="str">
        <f>IF('Project List'!$B489="", "", 'Project List'!$B489)</f>
        <v/>
      </c>
    </row>
    <row r="490" spans="1:16" x14ac:dyDescent="0.25">
      <c r="A490" s="28"/>
      <c r="B490" s="74" t="str">
        <f>IF($G490="", "", IF(IFERROR(INDEX('Project List'!$C$11:$C$510, MATCH($G490, 'Project List'!$B$11:$B$510, 0)), "")="", "", IFERROR(INDEX('Project List'!$C$11:$C$510, MATCH($G490, 'Project List'!$B$11:$B$510, 0)), "")))</f>
        <v/>
      </c>
      <c r="C490" s="1" t="str">
        <f>IF($G490="", "", IF(IFERROR(INDEX('Project List'!$D$11:$D$510, MATCH($G490, 'Project List'!$B$11:$B$510, 0)), "")="", "", IFERROR(INDEX('Project List'!$D$11:$D$510, MATCH($G490, 'Project List'!$B$11:$B$510, 0)), "")))</f>
        <v/>
      </c>
      <c r="D490" s="79" t="str">
        <f>IF($G490="", "", IF(IFERROR(INDEX('Project List'!$H$11:$H$510, MATCH($G490, 'Project List'!$B$11:$B$510, 0)), "")="", "", IFERROR(INDEX('Project List'!$H$11:$H$510, MATCH($G490, 'Project List'!$B$11:$B$510, 0)), "")))</f>
        <v/>
      </c>
      <c r="E490" s="67" t="str">
        <f>IF($G490="", "", IF(IFERROR(INDEX('Project List'!$I$11:$I$510, MATCH($G490, 'Project List'!$B$11:$B$510, 0)), "")="", "", IFERROR(INDEX('Project List'!$I$11:$I$510, MATCH($G490, 'Project List'!$B$11:$B$510, 0)), "")))</f>
        <v/>
      </c>
      <c r="F490" s="28"/>
      <c r="G490" s="118"/>
      <c r="H490" s="120"/>
      <c r="I490" s="119"/>
      <c r="J490" s="122"/>
      <c r="K490" s="135"/>
      <c r="L490" s="28"/>
      <c r="N490" s="45" t="str">
        <f>IF($G490="", "", IF(COUNTIF('Project List'!$B$11:$B$510, 'Time &amp; Expenses'!$G490)=0, "X", ""))</f>
        <v/>
      </c>
      <c r="P490" s="45" t="str">
        <f>IF('Project List'!$B490="", "", 'Project List'!$B490)</f>
        <v/>
      </c>
    </row>
    <row r="491" spans="1:16" x14ac:dyDescent="0.25">
      <c r="A491" s="28"/>
      <c r="B491" s="74" t="str">
        <f>IF($G491="", "", IF(IFERROR(INDEX('Project List'!$C$11:$C$510, MATCH($G491, 'Project List'!$B$11:$B$510, 0)), "")="", "", IFERROR(INDEX('Project List'!$C$11:$C$510, MATCH($G491, 'Project List'!$B$11:$B$510, 0)), "")))</f>
        <v/>
      </c>
      <c r="C491" s="1" t="str">
        <f>IF($G491="", "", IF(IFERROR(INDEX('Project List'!$D$11:$D$510, MATCH($G491, 'Project List'!$B$11:$B$510, 0)), "")="", "", IFERROR(INDEX('Project List'!$D$11:$D$510, MATCH($G491, 'Project List'!$B$11:$B$510, 0)), "")))</f>
        <v/>
      </c>
      <c r="D491" s="79" t="str">
        <f>IF($G491="", "", IF(IFERROR(INDEX('Project List'!$H$11:$H$510, MATCH($G491, 'Project List'!$B$11:$B$510, 0)), "")="", "", IFERROR(INDEX('Project List'!$H$11:$H$510, MATCH($G491, 'Project List'!$B$11:$B$510, 0)), "")))</f>
        <v/>
      </c>
      <c r="E491" s="67" t="str">
        <f>IF($G491="", "", IF(IFERROR(INDEX('Project List'!$I$11:$I$510, MATCH($G491, 'Project List'!$B$11:$B$510, 0)), "")="", "", IFERROR(INDEX('Project List'!$I$11:$I$510, MATCH($G491, 'Project List'!$B$11:$B$510, 0)), "")))</f>
        <v/>
      </c>
      <c r="F491" s="28"/>
      <c r="G491" s="118"/>
      <c r="H491" s="120"/>
      <c r="I491" s="119"/>
      <c r="J491" s="122"/>
      <c r="K491" s="135"/>
      <c r="L491" s="28"/>
      <c r="N491" s="45" t="str">
        <f>IF($G491="", "", IF(COUNTIF('Project List'!$B$11:$B$510, 'Time &amp; Expenses'!$G491)=0, "X", ""))</f>
        <v/>
      </c>
      <c r="P491" s="45" t="str">
        <f>IF('Project List'!$B491="", "", 'Project List'!$B491)</f>
        <v/>
      </c>
    </row>
    <row r="492" spans="1:16" x14ac:dyDescent="0.25">
      <c r="A492" s="28"/>
      <c r="B492" s="74" t="str">
        <f>IF($G492="", "", IF(IFERROR(INDEX('Project List'!$C$11:$C$510, MATCH($G492, 'Project List'!$B$11:$B$510, 0)), "")="", "", IFERROR(INDEX('Project List'!$C$11:$C$510, MATCH($G492, 'Project List'!$B$11:$B$510, 0)), "")))</f>
        <v/>
      </c>
      <c r="C492" s="1" t="str">
        <f>IF($G492="", "", IF(IFERROR(INDEX('Project List'!$D$11:$D$510, MATCH($G492, 'Project List'!$B$11:$B$510, 0)), "")="", "", IFERROR(INDEX('Project List'!$D$11:$D$510, MATCH($G492, 'Project List'!$B$11:$B$510, 0)), "")))</f>
        <v/>
      </c>
      <c r="D492" s="79" t="str">
        <f>IF($G492="", "", IF(IFERROR(INDEX('Project List'!$H$11:$H$510, MATCH($G492, 'Project List'!$B$11:$B$510, 0)), "")="", "", IFERROR(INDEX('Project List'!$H$11:$H$510, MATCH($G492, 'Project List'!$B$11:$B$510, 0)), "")))</f>
        <v/>
      </c>
      <c r="E492" s="67" t="str">
        <f>IF($G492="", "", IF(IFERROR(INDEX('Project List'!$I$11:$I$510, MATCH($G492, 'Project List'!$B$11:$B$510, 0)), "")="", "", IFERROR(INDEX('Project List'!$I$11:$I$510, MATCH($G492, 'Project List'!$B$11:$B$510, 0)), "")))</f>
        <v/>
      </c>
      <c r="F492" s="28"/>
      <c r="G492" s="118"/>
      <c r="H492" s="120"/>
      <c r="I492" s="119"/>
      <c r="J492" s="122"/>
      <c r="K492" s="135"/>
      <c r="L492" s="28"/>
      <c r="N492" s="45" t="str">
        <f>IF($G492="", "", IF(COUNTIF('Project List'!$B$11:$B$510, 'Time &amp; Expenses'!$G492)=0, "X", ""))</f>
        <v/>
      </c>
      <c r="P492" s="45" t="str">
        <f>IF('Project List'!$B492="", "", 'Project List'!$B492)</f>
        <v/>
      </c>
    </row>
    <row r="493" spans="1:16" x14ac:dyDescent="0.25">
      <c r="A493" s="28"/>
      <c r="B493" s="74" t="str">
        <f>IF($G493="", "", IF(IFERROR(INDEX('Project List'!$C$11:$C$510, MATCH($G493, 'Project List'!$B$11:$B$510, 0)), "")="", "", IFERROR(INDEX('Project List'!$C$11:$C$510, MATCH($G493, 'Project List'!$B$11:$B$510, 0)), "")))</f>
        <v/>
      </c>
      <c r="C493" s="1" t="str">
        <f>IF($G493="", "", IF(IFERROR(INDEX('Project List'!$D$11:$D$510, MATCH($G493, 'Project List'!$B$11:$B$510, 0)), "")="", "", IFERROR(INDEX('Project List'!$D$11:$D$510, MATCH($G493, 'Project List'!$B$11:$B$510, 0)), "")))</f>
        <v/>
      </c>
      <c r="D493" s="79" t="str">
        <f>IF($G493="", "", IF(IFERROR(INDEX('Project List'!$H$11:$H$510, MATCH($G493, 'Project List'!$B$11:$B$510, 0)), "")="", "", IFERROR(INDEX('Project List'!$H$11:$H$510, MATCH($G493, 'Project List'!$B$11:$B$510, 0)), "")))</f>
        <v/>
      </c>
      <c r="E493" s="67" t="str">
        <f>IF($G493="", "", IF(IFERROR(INDEX('Project List'!$I$11:$I$510, MATCH($G493, 'Project List'!$B$11:$B$510, 0)), "")="", "", IFERROR(INDEX('Project List'!$I$11:$I$510, MATCH($G493, 'Project List'!$B$11:$B$510, 0)), "")))</f>
        <v/>
      </c>
      <c r="F493" s="28"/>
      <c r="G493" s="118"/>
      <c r="H493" s="120"/>
      <c r="I493" s="119"/>
      <c r="J493" s="122"/>
      <c r="K493" s="135"/>
      <c r="L493" s="28"/>
      <c r="N493" s="45" t="str">
        <f>IF($G493="", "", IF(COUNTIF('Project List'!$B$11:$B$510, 'Time &amp; Expenses'!$G493)=0, "X", ""))</f>
        <v/>
      </c>
      <c r="P493" s="45" t="str">
        <f>IF('Project List'!$B493="", "", 'Project List'!$B493)</f>
        <v/>
      </c>
    </row>
    <row r="494" spans="1:16" x14ac:dyDescent="0.25">
      <c r="A494" s="28"/>
      <c r="B494" s="74" t="str">
        <f>IF($G494="", "", IF(IFERROR(INDEX('Project List'!$C$11:$C$510, MATCH($G494, 'Project List'!$B$11:$B$510, 0)), "")="", "", IFERROR(INDEX('Project List'!$C$11:$C$510, MATCH($G494, 'Project List'!$B$11:$B$510, 0)), "")))</f>
        <v/>
      </c>
      <c r="C494" s="1" t="str">
        <f>IF($G494="", "", IF(IFERROR(INDEX('Project List'!$D$11:$D$510, MATCH($G494, 'Project List'!$B$11:$B$510, 0)), "")="", "", IFERROR(INDEX('Project List'!$D$11:$D$510, MATCH($G494, 'Project List'!$B$11:$B$510, 0)), "")))</f>
        <v/>
      </c>
      <c r="D494" s="79" t="str">
        <f>IF($G494="", "", IF(IFERROR(INDEX('Project List'!$H$11:$H$510, MATCH($G494, 'Project List'!$B$11:$B$510, 0)), "")="", "", IFERROR(INDEX('Project List'!$H$11:$H$510, MATCH($G494, 'Project List'!$B$11:$B$510, 0)), "")))</f>
        <v/>
      </c>
      <c r="E494" s="67" t="str">
        <f>IF($G494="", "", IF(IFERROR(INDEX('Project List'!$I$11:$I$510, MATCH($G494, 'Project List'!$B$11:$B$510, 0)), "")="", "", IFERROR(INDEX('Project List'!$I$11:$I$510, MATCH($G494, 'Project List'!$B$11:$B$510, 0)), "")))</f>
        <v/>
      </c>
      <c r="F494" s="28"/>
      <c r="G494" s="118"/>
      <c r="H494" s="120"/>
      <c r="I494" s="119"/>
      <c r="J494" s="122"/>
      <c r="K494" s="135"/>
      <c r="L494" s="28"/>
      <c r="N494" s="45" t="str">
        <f>IF($G494="", "", IF(COUNTIF('Project List'!$B$11:$B$510, 'Time &amp; Expenses'!$G494)=0, "X", ""))</f>
        <v/>
      </c>
      <c r="P494" s="45" t="str">
        <f>IF('Project List'!$B494="", "", 'Project List'!$B494)</f>
        <v/>
      </c>
    </row>
    <row r="495" spans="1:16" x14ac:dyDescent="0.25">
      <c r="A495" s="28"/>
      <c r="B495" s="74" t="str">
        <f>IF($G495="", "", IF(IFERROR(INDEX('Project List'!$C$11:$C$510, MATCH($G495, 'Project List'!$B$11:$B$510, 0)), "")="", "", IFERROR(INDEX('Project List'!$C$11:$C$510, MATCH($G495, 'Project List'!$B$11:$B$510, 0)), "")))</f>
        <v/>
      </c>
      <c r="C495" s="1" t="str">
        <f>IF($G495="", "", IF(IFERROR(INDEX('Project List'!$D$11:$D$510, MATCH($G495, 'Project List'!$B$11:$B$510, 0)), "")="", "", IFERROR(INDEX('Project List'!$D$11:$D$510, MATCH($G495, 'Project List'!$B$11:$B$510, 0)), "")))</f>
        <v/>
      </c>
      <c r="D495" s="79" t="str">
        <f>IF($G495="", "", IF(IFERROR(INDEX('Project List'!$H$11:$H$510, MATCH($G495, 'Project List'!$B$11:$B$510, 0)), "")="", "", IFERROR(INDEX('Project List'!$H$11:$H$510, MATCH($G495, 'Project List'!$B$11:$B$510, 0)), "")))</f>
        <v/>
      </c>
      <c r="E495" s="67" t="str">
        <f>IF($G495="", "", IF(IFERROR(INDEX('Project List'!$I$11:$I$510, MATCH($G495, 'Project List'!$B$11:$B$510, 0)), "")="", "", IFERROR(INDEX('Project List'!$I$11:$I$510, MATCH($G495, 'Project List'!$B$11:$B$510, 0)), "")))</f>
        <v/>
      </c>
      <c r="F495" s="28"/>
      <c r="G495" s="118"/>
      <c r="H495" s="120"/>
      <c r="I495" s="119"/>
      <c r="J495" s="122"/>
      <c r="K495" s="135"/>
      <c r="L495" s="28"/>
      <c r="N495" s="45" t="str">
        <f>IF($G495="", "", IF(COUNTIF('Project List'!$B$11:$B$510, 'Time &amp; Expenses'!$G495)=0, "X", ""))</f>
        <v/>
      </c>
      <c r="P495" s="45" t="str">
        <f>IF('Project List'!$B495="", "", 'Project List'!$B495)</f>
        <v/>
      </c>
    </row>
    <row r="496" spans="1:16" x14ac:dyDescent="0.25">
      <c r="A496" s="28"/>
      <c r="B496" s="74" t="str">
        <f>IF($G496="", "", IF(IFERROR(INDEX('Project List'!$C$11:$C$510, MATCH($G496, 'Project List'!$B$11:$B$510, 0)), "")="", "", IFERROR(INDEX('Project List'!$C$11:$C$510, MATCH($G496, 'Project List'!$B$11:$B$510, 0)), "")))</f>
        <v/>
      </c>
      <c r="C496" s="1" t="str">
        <f>IF($G496="", "", IF(IFERROR(INDEX('Project List'!$D$11:$D$510, MATCH($G496, 'Project List'!$B$11:$B$510, 0)), "")="", "", IFERROR(INDEX('Project List'!$D$11:$D$510, MATCH($G496, 'Project List'!$B$11:$B$510, 0)), "")))</f>
        <v/>
      </c>
      <c r="D496" s="79" t="str">
        <f>IF($G496="", "", IF(IFERROR(INDEX('Project List'!$H$11:$H$510, MATCH($G496, 'Project List'!$B$11:$B$510, 0)), "")="", "", IFERROR(INDEX('Project List'!$H$11:$H$510, MATCH($G496, 'Project List'!$B$11:$B$510, 0)), "")))</f>
        <v/>
      </c>
      <c r="E496" s="67" t="str">
        <f>IF($G496="", "", IF(IFERROR(INDEX('Project List'!$I$11:$I$510, MATCH($G496, 'Project List'!$B$11:$B$510, 0)), "")="", "", IFERROR(INDEX('Project List'!$I$11:$I$510, MATCH($G496, 'Project List'!$B$11:$B$510, 0)), "")))</f>
        <v/>
      </c>
      <c r="F496" s="28"/>
      <c r="G496" s="118"/>
      <c r="H496" s="120"/>
      <c r="I496" s="119"/>
      <c r="J496" s="122"/>
      <c r="K496" s="135"/>
      <c r="L496" s="28"/>
      <c r="N496" s="45" t="str">
        <f>IF($G496="", "", IF(COUNTIF('Project List'!$B$11:$B$510, 'Time &amp; Expenses'!$G496)=0, "X", ""))</f>
        <v/>
      </c>
      <c r="P496" s="45" t="str">
        <f>IF('Project List'!$B496="", "", 'Project List'!$B496)</f>
        <v/>
      </c>
    </row>
    <row r="497" spans="1:16" x14ac:dyDescent="0.25">
      <c r="A497" s="28"/>
      <c r="B497" s="74" t="str">
        <f>IF($G497="", "", IF(IFERROR(INDEX('Project List'!$C$11:$C$510, MATCH($G497, 'Project List'!$B$11:$B$510, 0)), "")="", "", IFERROR(INDEX('Project List'!$C$11:$C$510, MATCH($G497, 'Project List'!$B$11:$B$510, 0)), "")))</f>
        <v/>
      </c>
      <c r="C497" s="1" t="str">
        <f>IF($G497="", "", IF(IFERROR(INDEX('Project List'!$D$11:$D$510, MATCH($G497, 'Project List'!$B$11:$B$510, 0)), "")="", "", IFERROR(INDEX('Project List'!$D$11:$D$510, MATCH($G497, 'Project List'!$B$11:$B$510, 0)), "")))</f>
        <v/>
      </c>
      <c r="D497" s="79" t="str">
        <f>IF($G497="", "", IF(IFERROR(INDEX('Project List'!$H$11:$H$510, MATCH($G497, 'Project List'!$B$11:$B$510, 0)), "")="", "", IFERROR(INDEX('Project List'!$H$11:$H$510, MATCH($G497, 'Project List'!$B$11:$B$510, 0)), "")))</f>
        <v/>
      </c>
      <c r="E497" s="67" t="str">
        <f>IF($G497="", "", IF(IFERROR(INDEX('Project List'!$I$11:$I$510, MATCH($G497, 'Project List'!$B$11:$B$510, 0)), "")="", "", IFERROR(INDEX('Project List'!$I$11:$I$510, MATCH($G497, 'Project List'!$B$11:$B$510, 0)), "")))</f>
        <v/>
      </c>
      <c r="F497" s="28"/>
      <c r="G497" s="118"/>
      <c r="H497" s="120"/>
      <c r="I497" s="119"/>
      <c r="J497" s="122"/>
      <c r="K497" s="135"/>
      <c r="L497" s="28"/>
      <c r="N497" s="45" t="str">
        <f>IF($G497="", "", IF(COUNTIF('Project List'!$B$11:$B$510, 'Time &amp; Expenses'!$G497)=0, "X", ""))</f>
        <v/>
      </c>
      <c r="P497" s="45" t="str">
        <f>IF('Project List'!$B497="", "", 'Project List'!$B497)</f>
        <v/>
      </c>
    </row>
    <row r="498" spans="1:16" x14ac:dyDescent="0.25">
      <c r="A498" s="28"/>
      <c r="B498" s="74" t="str">
        <f>IF($G498="", "", IF(IFERROR(INDEX('Project List'!$C$11:$C$510, MATCH($G498, 'Project List'!$B$11:$B$510, 0)), "")="", "", IFERROR(INDEX('Project List'!$C$11:$C$510, MATCH($G498, 'Project List'!$B$11:$B$510, 0)), "")))</f>
        <v/>
      </c>
      <c r="C498" s="1" t="str">
        <f>IF($G498="", "", IF(IFERROR(INDEX('Project List'!$D$11:$D$510, MATCH($G498, 'Project List'!$B$11:$B$510, 0)), "")="", "", IFERROR(INDEX('Project List'!$D$11:$D$510, MATCH($G498, 'Project List'!$B$11:$B$510, 0)), "")))</f>
        <v/>
      </c>
      <c r="D498" s="79" t="str">
        <f>IF($G498="", "", IF(IFERROR(INDEX('Project List'!$H$11:$H$510, MATCH($G498, 'Project List'!$B$11:$B$510, 0)), "")="", "", IFERROR(INDEX('Project List'!$H$11:$H$510, MATCH($G498, 'Project List'!$B$11:$B$510, 0)), "")))</f>
        <v/>
      </c>
      <c r="E498" s="67" t="str">
        <f>IF($G498="", "", IF(IFERROR(INDEX('Project List'!$I$11:$I$510, MATCH($G498, 'Project List'!$B$11:$B$510, 0)), "")="", "", IFERROR(INDEX('Project List'!$I$11:$I$510, MATCH($G498, 'Project List'!$B$11:$B$510, 0)), "")))</f>
        <v/>
      </c>
      <c r="F498" s="28"/>
      <c r="G498" s="118"/>
      <c r="H498" s="120"/>
      <c r="I498" s="119"/>
      <c r="J498" s="122"/>
      <c r="K498" s="135"/>
      <c r="L498" s="28"/>
      <c r="N498" s="45" t="str">
        <f>IF($G498="", "", IF(COUNTIF('Project List'!$B$11:$B$510, 'Time &amp; Expenses'!$G498)=0, "X", ""))</f>
        <v/>
      </c>
      <c r="P498" s="45" t="str">
        <f>IF('Project List'!$B498="", "", 'Project List'!$B498)</f>
        <v/>
      </c>
    </row>
    <row r="499" spans="1:16" x14ac:dyDescent="0.25">
      <c r="A499" s="28"/>
      <c r="B499" s="74" t="str">
        <f>IF($G499="", "", IF(IFERROR(INDEX('Project List'!$C$11:$C$510, MATCH($G499, 'Project List'!$B$11:$B$510, 0)), "")="", "", IFERROR(INDEX('Project List'!$C$11:$C$510, MATCH($G499, 'Project List'!$B$11:$B$510, 0)), "")))</f>
        <v/>
      </c>
      <c r="C499" s="1" t="str">
        <f>IF($G499="", "", IF(IFERROR(INDEX('Project List'!$D$11:$D$510, MATCH($G499, 'Project List'!$B$11:$B$510, 0)), "")="", "", IFERROR(INDEX('Project List'!$D$11:$D$510, MATCH($G499, 'Project List'!$B$11:$B$510, 0)), "")))</f>
        <v/>
      </c>
      <c r="D499" s="79" t="str">
        <f>IF($G499="", "", IF(IFERROR(INDEX('Project List'!$H$11:$H$510, MATCH($G499, 'Project List'!$B$11:$B$510, 0)), "")="", "", IFERROR(INDEX('Project List'!$H$11:$H$510, MATCH($G499, 'Project List'!$B$11:$B$510, 0)), "")))</f>
        <v/>
      </c>
      <c r="E499" s="67" t="str">
        <f>IF($G499="", "", IF(IFERROR(INDEX('Project List'!$I$11:$I$510, MATCH($G499, 'Project List'!$B$11:$B$510, 0)), "")="", "", IFERROR(INDEX('Project List'!$I$11:$I$510, MATCH($G499, 'Project List'!$B$11:$B$510, 0)), "")))</f>
        <v/>
      </c>
      <c r="F499" s="28"/>
      <c r="G499" s="118"/>
      <c r="H499" s="120"/>
      <c r="I499" s="119"/>
      <c r="J499" s="122"/>
      <c r="K499" s="135"/>
      <c r="L499" s="28"/>
      <c r="N499" s="45" t="str">
        <f>IF($G499="", "", IF(COUNTIF('Project List'!$B$11:$B$510, 'Time &amp; Expenses'!$G499)=0, "X", ""))</f>
        <v/>
      </c>
      <c r="P499" s="45" t="str">
        <f>IF('Project List'!$B499="", "", 'Project List'!$B499)</f>
        <v/>
      </c>
    </row>
    <row r="500" spans="1:16" x14ac:dyDescent="0.25">
      <c r="A500" s="28"/>
      <c r="B500" s="74" t="str">
        <f>IF($G500="", "", IF(IFERROR(INDEX('Project List'!$C$11:$C$510, MATCH($G500, 'Project List'!$B$11:$B$510, 0)), "")="", "", IFERROR(INDEX('Project List'!$C$11:$C$510, MATCH($G500, 'Project List'!$B$11:$B$510, 0)), "")))</f>
        <v/>
      </c>
      <c r="C500" s="1" t="str">
        <f>IF($G500="", "", IF(IFERROR(INDEX('Project List'!$D$11:$D$510, MATCH($G500, 'Project List'!$B$11:$B$510, 0)), "")="", "", IFERROR(INDEX('Project List'!$D$11:$D$510, MATCH($G500, 'Project List'!$B$11:$B$510, 0)), "")))</f>
        <v/>
      </c>
      <c r="D500" s="79" t="str">
        <f>IF($G500="", "", IF(IFERROR(INDEX('Project List'!$H$11:$H$510, MATCH($G500, 'Project List'!$B$11:$B$510, 0)), "")="", "", IFERROR(INDEX('Project List'!$H$11:$H$510, MATCH($G500, 'Project List'!$B$11:$B$510, 0)), "")))</f>
        <v/>
      </c>
      <c r="E500" s="67" t="str">
        <f>IF($G500="", "", IF(IFERROR(INDEX('Project List'!$I$11:$I$510, MATCH($G500, 'Project List'!$B$11:$B$510, 0)), "")="", "", IFERROR(INDEX('Project List'!$I$11:$I$510, MATCH($G500, 'Project List'!$B$11:$B$510, 0)), "")))</f>
        <v/>
      </c>
      <c r="F500" s="28"/>
      <c r="G500" s="118"/>
      <c r="H500" s="120"/>
      <c r="I500" s="119"/>
      <c r="J500" s="122"/>
      <c r="K500" s="135"/>
      <c r="L500" s="28"/>
      <c r="N500" s="45" t="str">
        <f>IF($G500="", "", IF(COUNTIF('Project List'!$B$11:$B$510, 'Time &amp; Expenses'!$G500)=0, "X", ""))</f>
        <v/>
      </c>
      <c r="P500" s="45" t="str">
        <f>IF('Project List'!$B500="", "", 'Project List'!$B500)</f>
        <v/>
      </c>
    </row>
    <row r="501" spans="1:16" x14ac:dyDescent="0.25">
      <c r="A501" s="28"/>
      <c r="B501" s="74" t="str">
        <f>IF($G501="", "", IF(IFERROR(INDEX('Project List'!$C$11:$C$510, MATCH($G501, 'Project List'!$B$11:$B$510, 0)), "")="", "", IFERROR(INDEX('Project List'!$C$11:$C$510, MATCH($G501, 'Project List'!$B$11:$B$510, 0)), "")))</f>
        <v/>
      </c>
      <c r="C501" s="1" t="str">
        <f>IF($G501="", "", IF(IFERROR(INDEX('Project List'!$D$11:$D$510, MATCH($G501, 'Project List'!$B$11:$B$510, 0)), "")="", "", IFERROR(INDEX('Project List'!$D$11:$D$510, MATCH($G501, 'Project List'!$B$11:$B$510, 0)), "")))</f>
        <v/>
      </c>
      <c r="D501" s="79" t="str">
        <f>IF($G501="", "", IF(IFERROR(INDEX('Project List'!$H$11:$H$510, MATCH($G501, 'Project List'!$B$11:$B$510, 0)), "")="", "", IFERROR(INDEX('Project List'!$H$11:$H$510, MATCH($G501, 'Project List'!$B$11:$B$510, 0)), "")))</f>
        <v/>
      </c>
      <c r="E501" s="67" t="str">
        <f>IF($G501="", "", IF(IFERROR(INDEX('Project List'!$I$11:$I$510, MATCH($G501, 'Project List'!$B$11:$B$510, 0)), "")="", "", IFERROR(INDEX('Project List'!$I$11:$I$510, MATCH($G501, 'Project List'!$B$11:$B$510, 0)), "")))</f>
        <v/>
      </c>
      <c r="F501" s="28"/>
      <c r="G501" s="118"/>
      <c r="H501" s="120"/>
      <c r="I501" s="119"/>
      <c r="J501" s="122"/>
      <c r="K501" s="135"/>
      <c r="L501" s="28"/>
      <c r="N501" s="45" t="str">
        <f>IF($G501="", "", IF(COUNTIF('Project List'!$B$11:$B$510, 'Time &amp; Expenses'!$G501)=0, "X", ""))</f>
        <v/>
      </c>
      <c r="P501" s="45" t="str">
        <f>IF('Project List'!$B501="", "", 'Project List'!$B501)</f>
        <v/>
      </c>
    </row>
    <row r="502" spans="1:16" x14ac:dyDescent="0.25">
      <c r="A502" s="28"/>
      <c r="B502" s="74" t="str">
        <f>IF($G502="", "", IF(IFERROR(INDEX('Project List'!$C$11:$C$510, MATCH($G502, 'Project List'!$B$11:$B$510, 0)), "")="", "", IFERROR(INDEX('Project List'!$C$11:$C$510, MATCH($G502, 'Project List'!$B$11:$B$510, 0)), "")))</f>
        <v/>
      </c>
      <c r="C502" s="1" t="str">
        <f>IF($G502="", "", IF(IFERROR(INDEX('Project List'!$D$11:$D$510, MATCH($G502, 'Project List'!$B$11:$B$510, 0)), "")="", "", IFERROR(INDEX('Project List'!$D$11:$D$510, MATCH($G502, 'Project List'!$B$11:$B$510, 0)), "")))</f>
        <v/>
      </c>
      <c r="D502" s="79" t="str">
        <f>IF($G502="", "", IF(IFERROR(INDEX('Project List'!$H$11:$H$510, MATCH($G502, 'Project List'!$B$11:$B$510, 0)), "")="", "", IFERROR(INDEX('Project List'!$H$11:$H$510, MATCH($G502, 'Project List'!$B$11:$B$510, 0)), "")))</f>
        <v/>
      </c>
      <c r="E502" s="67" t="str">
        <f>IF($G502="", "", IF(IFERROR(INDEX('Project List'!$I$11:$I$510, MATCH($G502, 'Project List'!$B$11:$B$510, 0)), "")="", "", IFERROR(INDEX('Project List'!$I$11:$I$510, MATCH($G502, 'Project List'!$B$11:$B$510, 0)), "")))</f>
        <v/>
      </c>
      <c r="F502" s="28"/>
      <c r="G502" s="118"/>
      <c r="H502" s="120"/>
      <c r="I502" s="119"/>
      <c r="J502" s="122"/>
      <c r="K502" s="135"/>
      <c r="L502" s="28"/>
      <c r="N502" s="45" t="str">
        <f>IF($G502="", "", IF(COUNTIF('Project List'!$B$11:$B$510, 'Time &amp; Expenses'!$G502)=0, "X", ""))</f>
        <v/>
      </c>
      <c r="P502" s="45" t="str">
        <f>IF('Project List'!$B502="", "", 'Project List'!$B502)</f>
        <v/>
      </c>
    </row>
    <row r="503" spans="1:16" x14ac:dyDescent="0.25">
      <c r="A503" s="28"/>
      <c r="B503" s="74" t="str">
        <f>IF($G503="", "", IF(IFERROR(INDEX('Project List'!$C$11:$C$510, MATCH($G503, 'Project List'!$B$11:$B$510, 0)), "")="", "", IFERROR(INDEX('Project List'!$C$11:$C$510, MATCH($G503, 'Project List'!$B$11:$B$510, 0)), "")))</f>
        <v/>
      </c>
      <c r="C503" s="1" t="str">
        <f>IF($G503="", "", IF(IFERROR(INDEX('Project List'!$D$11:$D$510, MATCH($G503, 'Project List'!$B$11:$B$510, 0)), "")="", "", IFERROR(INDEX('Project List'!$D$11:$D$510, MATCH($G503, 'Project List'!$B$11:$B$510, 0)), "")))</f>
        <v/>
      </c>
      <c r="D503" s="79" t="str">
        <f>IF($G503="", "", IF(IFERROR(INDEX('Project List'!$H$11:$H$510, MATCH($G503, 'Project List'!$B$11:$B$510, 0)), "")="", "", IFERROR(INDEX('Project List'!$H$11:$H$510, MATCH($G503, 'Project List'!$B$11:$B$510, 0)), "")))</f>
        <v/>
      </c>
      <c r="E503" s="67" t="str">
        <f>IF($G503="", "", IF(IFERROR(INDEX('Project List'!$I$11:$I$510, MATCH($G503, 'Project List'!$B$11:$B$510, 0)), "")="", "", IFERROR(INDEX('Project List'!$I$11:$I$510, MATCH($G503, 'Project List'!$B$11:$B$510, 0)), "")))</f>
        <v/>
      </c>
      <c r="F503" s="28"/>
      <c r="G503" s="118"/>
      <c r="H503" s="120"/>
      <c r="I503" s="119"/>
      <c r="J503" s="122"/>
      <c r="K503" s="135"/>
      <c r="L503" s="28"/>
      <c r="N503" s="45" t="str">
        <f>IF($G503="", "", IF(COUNTIF('Project List'!$B$11:$B$510, 'Time &amp; Expenses'!$G503)=0, "X", ""))</f>
        <v/>
      </c>
      <c r="P503" s="45" t="str">
        <f>IF('Project List'!$B503="", "", 'Project List'!$B503)</f>
        <v/>
      </c>
    </row>
    <row r="504" spans="1:16" x14ac:dyDescent="0.25">
      <c r="A504" s="28"/>
      <c r="B504" s="74" t="str">
        <f>IF($G504="", "", IF(IFERROR(INDEX('Project List'!$C$11:$C$510, MATCH($G504, 'Project List'!$B$11:$B$510, 0)), "")="", "", IFERROR(INDEX('Project List'!$C$11:$C$510, MATCH($G504, 'Project List'!$B$11:$B$510, 0)), "")))</f>
        <v/>
      </c>
      <c r="C504" s="1" t="str">
        <f>IF($G504="", "", IF(IFERROR(INDEX('Project List'!$D$11:$D$510, MATCH($G504, 'Project List'!$B$11:$B$510, 0)), "")="", "", IFERROR(INDEX('Project List'!$D$11:$D$510, MATCH($G504, 'Project List'!$B$11:$B$510, 0)), "")))</f>
        <v/>
      </c>
      <c r="D504" s="79" t="str">
        <f>IF($G504="", "", IF(IFERROR(INDEX('Project List'!$H$11:$H$510, MATCH($G504, 'Project List'!$B$11:$B$510, 0)), "")="", "", IFERROR(INDEX('Project List'!$H$11:$H$510, MATCH($G504, 'Project List'!$B$11:$B$510, 0)), "")))</f>
        <v/>
      </c>
      <c r="E504" s="67" t="str">
        <f>IF($G504="", "", IF(IFERROR(INDEX('Project List'!$I$11:$I$510, MATCH($G504, 'Project List'!$B$11:$B$510, 0)), "")="", "", IFERROR(INDEX('Project List'!$I$11:$I$510, MATCH($G504, 'Project List'!$B$11:$B$510, 0)), "")))</f>
        <v/>
      </c>
      <c r="F504" s="28"/>
      <c r="G504" s="118"/>
      <c r="H504" s="120"/>
      <c r="I504" s="119"/>
      <c r="J504" s="122"/>
      <c r="K504" s="135"/>
      <c r="L504" s="28"/>
      <c r="N504" s="45" t="str">
        <f>IF($G504="", "", IF(COUNTIF('Project List'!$B$11:$B$510, 'Time &amp; Expenses'!$G504)=0, "X", ""))</f>
        <v/>
      </c>
      <c r="P504" s="45" t="str">
        <f>IF('Project List'!$B504="", "", 'Project List'!$B504)</f>
        <v/>
      </c>
    </row>
    <row r="505" spans="1:16" x14ac:dyDescent="0.25">
      <c r="A505" s="28"/>
      <c r="B505" s="74" t="str">
        <f>IF($G505="", "", IF(IFERROR(INDEX('Project List'!$C$11:$C$510, MATCH($G505, 'Project List'!$B$11:$B$510, 0)), "")="", "", IFERROR(INDEX('Project List'!$C$11:$C$510, MATCH($G505, 'Project List'!$B$11:$B$510, 0)), "")))</f>
        <v/>
      </c>
      <c r="C505" s="1" t="str">
        <f>IF($G505="", "", IF(IFERROR(INDEX('Project List'!$D$11:$D$510, MATCH($G505, 'Project List'!$B$11:$B$510, 0)), "")="", "", IFERROR(INDEX('Project List'!$D$11:$D$510, MATCH($G505, 'Project List'!$B$11:$B$510, 0)), "")))</f>
        <v/>
      </c>
      <c r="D505" s="79" t="str">
        <f>IF($G505="", "", IF(IFERROR(INDEX('Project List'!$H$11:$H$510, MATCH($G505, 'Project List'!$B$11:$B$510, 0)), "")="", "", IFERROR(INDEX('Project List'!$H$11:$H$510, MATCH($G505, 'Project List'!$B$11:$B$510, 0)), "")))</f>
        <v/>
      </c>
      <c r="E505" s="67" t="str">
        <f>IF($G505="", "", IF(IFERROR(INDEX('Project List'!$I$11:$I$510, MATCH($G505, 'Project List'!$B$11:$B$510, 0)), "")="", "", IFERROR(INDEX('Project List'!$I$11:$I$510, MATCH($G505, 'Project List'!$B$11:$B$510, 0)), "")))</f>
        <v/>
      </c>
      <c r="F505" s="28"/>
      <c r="G505" s="118"/>
      <c r="H505" s="120"/>
      <c r="I505" s="119"/>
      <c r="J505" s="122"/>
      <c r="K505" s="135"/>
      <c r="L505" s="28"/>
      <c r="N505" s="45" t="str">
        <f>IF($G505="", "", IF(COUNTIF('Project List'!$B$11:$B$510, 'Time &amp; Expenses'!$G505)=0, "X", ""))</f>
        <v/>
      </c>
      <c r="P505" s="45" t="str">
        <f>IF('Project List'!$B505="", "", 'Project List'!$B505)</f>
        <v/>
      </c>
    </row>
    <row r="506" spans="1:16" x14ac:dyDescent="0.25">
      <c r="A506" s="28"/>
      <c r="B506" s="74" t="str">
        <f>IF($G506="", "", IF(IFERROR(INDEX('Project List'!$C$11:$C$510, MATCH($G506, 'Project List'!$B$11:$B$510, 0)), "")="", "", IFERROR(INDEX('Project List'!$C$11:$C$510, MATCH($G506, 'Project List'!$B$11:$B$510, 0)), "")))</f>
        <v/>
      </c>
      <c r="C506" s="1" t="str">
        <f>IF($G506="", "", IF(IFERROR(INDEX('Project List'!$D$11:$D$510, MATCH($G506, 'Project List'!$B$11:$B$510, 0)), "")="", "", IFERROR(INDEX('Project List'!$D$11:$D$510, MATCH($G506, 'Project List'!$B$11:$B$510, 0)), "")))</f>
        <v/>
      </c>
      <c r="D506" s="79" t="str">
        <f>IF($G506="", "", IF(IFERROR(INDEX('Project List'!$H$11:$H$510, MATCH($G506, 'Project List'!$B$11:$B$510, 0)), "")="", "", IFERROR(INDEX('Project List'!$H$11:$H$510, MATCH($G506, 'Project List'!$B$11:$B$510, 0)), "")))</f>
        <v/>
      </c>
      <c r="E506" s="67" t="str">
        <f>IF($G506="", "", IF(IFERROR(INDEX('Project List'!$I$11:$I$510, MATCH($G506, 'Project List'!$B$11:$B$510, 0)), "")="", "", IFERROR(INDEX('Project List'!$I$11:$I$510, MATCH($G506, 'Project List'!$B$11:$B$510, 0)), "")))</f>
        <v/>
      </c>
      <c r="F506" s="28"/>
      <c r="G506" s="118"/>
      <c r="H506" s="120"/>
      <c r="I506" s="119"/>
      <c r="J506" s="122"/>
      <c r="K506" s="135"/>
      <c r="L506" s="28"/>
      <c r="N506" s="45" t="str">
        <f>IF($G506="", "", IF(COUNTIF('Project List'!$B$11:$B$510, 'Time &amp; Expenses'!$G506)=0, "X", ""))</f>
        <v/>
      </c>
      <c r="P506" s="45" t="str">
        <f>IF('Project List'!$B506="", "", 'Project List'!$B506)</f>
        <v/>
      </c>
    </row>
    <row r="507" spans="1:16" x14ac:dyDescent="0.25">
      <c r="A507" s="28"/>
      <c r="B507" s="74" t="str">
        <f>IF($G507="", "", IF(IFERROR(INDEX('Project List'!$C$11:$C$510, MATCH($G507, 'Project List'!$B$11:$B$510, 0)), "")="", "", IFERROR(INDEX('Project List'!$C$11:$C$510, MATCH($G507, 'Project List'!$B$11:$B$510, 0)), "")))</f>
        <v/>
      </c>
      <c r="C507" s="1" t="str">
        <f>IF($G507="", "", IF(IFERROR(INDEX('Project List'!$D$11:$D$510, MATCH($G507, 'Project List'!$B$11:$B$510, 0)), "")="", "", IFERROR(INDEX('Project List'!$D$11:$D$510, MATCH($G507, 'Project List'!$B$11:$B$510, 0)), "")))</f>
        <v/>
      </c>
      <c r="D507" s="79" t="str">
        <f>IF($G507="", "", IF(IFERROR(INDEX('Project List'!$H$11:$H$510, MATCH($G507, 'Project List'!$B$11:$B$510, 0)), "")="", "", IFERROR(INDEX('Project List'!$H$11:$H$510, MATCH($G507, 'Project List'!$B$11:$B$510, 0)), "")))</f>
        <v/>
      </c>
      <c r="E507" s="67" t="str">
        <f>IF($G507="", "", IF(IFERROR(INDEX('Project List'!$I$11:$I$510, MATCH($G507, 'Project List'!$B$11:$B$510, 0)), "")="", "", IFERROR(INDEX('Project List'!$I$11:$I$510, MATCH($G507, 'Project List'!$B$11:$B$510, 0)), "")))</f>
        <v/>
      </c>
      <c r="F507" s="28"/>
      <c r="G507" s="118"/>
      <c r="H507" s="120"/>
      <c r="I507" s="119"/>
      <c r="J507" s="122"/>
      <c r="K507" s="135"/>
      <c r="L507" s="28"/>
      <c r="N507" s="45" t="str">
        <f>IF($G507="", "", IF(COUNTIF('Project List'!$B$11:$B$510, 'Time &amp; Expenses'!$G507)=0, "X", ""))</f>
        <v/>
      </c>
      <c r="P507" s="45" t="str">
        <f>IF('Project List'!$B507="", "", 'Project List'!$B507)</f>
        <v/>
      </c>
    </row>
    <row r="508" spans="1:16" x14ac:dyDescent="0.25">
      <c r="A508" s="28"/>
      <c r="B508" s="74" t="str">
        <f>IF($G508="", "", IF(IFERROR(INDEX('Project List'!$C$11:$C$510, MATCH($G508, 'Project List'!$B$11:$B$510, 0)), "")="", "", IFERROR(INDEX('Project List'!$C$11:$C$510, MATCH($G508, 'Project List'!$B$11:$B$510, 0)), "")))</f>
        <v/>
      </c>
      <c r="C508" s="1" t="str">
        <f>IF($G508="", "", IF(IFERROR(INDEX('Project List'!$D$11:$D$510, MATCH($G508, 'Project List'!$B$11:$B$510, 0)), "")="", "", IFERROR(INDEX('Project List'!$D$11:$D$510, MATCH($G508, 'Project List'!$B$11:$B$510, 0)), "")))</f>
        <v/>
      </c>
      <c r="D508" s="79" t="str">
        <f>IF($G508="", "", IF(IFERROR(INDEX('Project List'!$H$11:$H$510, MATCH($G508, 'Project List'!$B$11:$B$510, 0)), "")="", "", IFERROR(INDEX('Project List'!$H$11:$H$510, MATCH($G508, 'Project List'!$B$11:$B$510, 0)), "")))</f>
        <v/>
      </c>
      <c r="E508" s="67" t="str">
        <f>IF($G508="", "", IF(IFERROR(INDEX('Project List'!$I$11:$I$510, MATCH($G508, 'Project List'!$B$11:$B$510, 0)), "")="", "", IFERROR(INDEX('Project List'!$I$11:$I$510, MATCH($G508, 'Project List'!$B$11:$B$510, 0)), "")))</f>
        <v/>
      </c>
      <c r="F508" s="28"/>
      <c r="G508" s="118"/>
      <c r="H508" s="120"/>
      <c r="I508" s="119"/>
      <c r="J508" s="122"/>
      <c r="K508" s="135"/>
      <c r="L508" s="28"/>
      <c r="N508" s="45" t="str">
        <f>IF($G508="", "", IF(COUNTIF('Project List'!$B$11:$B$510, 'Time &amp; Expenses'!$G508)=0, "X", ""))</f>
        <v/>
      </c>
      <c r="P508" s="45" t="str">
        <f>IF('Project List'!$B508="", "", 'Project List'!$B508)</f>
        <v/>
      </c>
    </row>
    <row r="509" spans="1:16" x14ac:dyDescent="0.25">
      <c r="A509" s="28"/>
      <c r="B509" s="74" t="str">
        <f>IF($G509="", "", IF(IFERROR(INDEX('Project List'!$C$11:$C$510, MATCH($G509, 'Project List'!$B$11:$B$510, 0)), "")="", "", IFERROR(INDEX('Project List'!$C$11:$C$510, MATCH($G509, 'Project List'!$B$11:$B$510, 0)), "")))</f>
        <v/>
      </c>
      <c r="C509" s="1" t="str">
        <f>IF($G509="", "", IF(IFERROR(INDEX('Project List'!$D$11:$D$510, MATCH($G509, 'Project List'!$B$11:$B$510, 0)), "")="", "", IFERROR(INDEX('Project List'!$D$11:$D$510, MATCH($G509, 'Project List'!$B$11:$B$510, 0)), "")))</f>
        <v/>
      </c>
      <c r="D509" s="79" t="str">
        <f>IF($G509="", "", IF(IFERROR(INDEX('Project List'!$H$11:$H$510, MATCH($G509, 'Project List'!$B$11:$B$510, 0)), "")="", "", IFERROR(INDEX('Project List'!$H$11:$H$510, MATCH($G509, 'Project List'!$B$11:$B$510, 0)), "")))</f>
        <v/>
      </c>
      <c r="E509" s="67" t="str">
        <f>IF($G509="", "", IF(IFERROR(INDEX('Project List'!$I$11:$I$510, MATCH($G509, 'Project List'!$B$11:$B$510, 0)), "")="", "", IFERROR(INDEX('Project List'!$I$11:$I$510, MATCH($G509, 'Project List'!$B$11:$B$510, 0)), "")))</f>
        <v/>
      </c>
      <c r="F509" s="28"/>
      <c r="G509" s="118"/>
      <c r="H509" s="120"/>
      <c r="I509" s="119"/>
      <c r="J509" s="122"/>
      <c r="K509" s="135"/>
      <c r="L509" s="28"/>
      <c r="N509" s="45" t="str">
        <f>IF($G509="", "", IF(COUNTIF('Project List'!$B$11:$B$510, 'Time &amp; Expenses'!$G509)=0, "X", ""))</f>
        <v/>
      </c>
      <c r="P509" s="45" t="str">
        <f>IF('Project List'!$B509="", "", 'Project List'!$B509)</f>
        <v/>
      </c>
    </row>
    <row r="510" spans="1:16" x14ac:dyDescent="0.25">
      <c r="A510" s="28"/>
      <c r="B510" s="74" t="str">
        <f>IF($G510="", "", IF(IFERROR(INDEX('Project List'!$C$11:$C$510, MATCH($G510, 'Project List'!$B$11:$B$510, 0)), "")="", "", IFERROR(INDEX('Project List'!$C$11:$C$510, MATCH($G510, 'Project List'!$B$11:$B$510, 0)), "")))</f>
        <v/>
      </c>
      <c r="C510" s="1" t="str">
        <f>IF($G510="", "", IF(IFERROR(INDEX('Project List'!$D$11:$D$510, MATCH($G510, 'Project List'!$B$11:$B$510, 0)), "")="", "", IFERROR(INDEX('Project List'!$D$11:$D$510, MATCH($G510, 'Project List'!$B$11:$B$510, 0)), "")))</f>
        <v/>
      </c>
      <c r="D510" s="79" t="str">
        <f>IF($G510="", "", IF(IFERROR(INDEX('Project List'!$H$11:$H$510, MATCH($G510, 'Project List'!$B$11:$B$510, 0)), "")="", "", IFERROR(INDEX('Project List'!$H$11:$H$510, MATCH($G510, 'Project List'!$B$11:$B$510, 0)), "")))</f>
        <v/>
      </c>
      <c r="E510" s="67" t="str">
        <f>IF($G510="", "", IF(IFERROR(INDEX('Project List'!$I$11:$I$510, MATCH($G510, 'Project List'!$B$11:$B$510, 0)), "")="", "", IFERROR(INDEX('Project List'!$I$11:$I$510, MATCH($G510, 'Project List'!$B$11:$B$510, 0)), "")))</f>
        <v/>
      </c>
      <c r="F510" s="28"/>
      <c r="G510" s="118"/>
      <c r="H510" s="120"/>
      <c r="I510" s="119"/>
      <c r="J510" s="122"/>
      <c r="K510" s="135"/>
      <c r="L510" s="28"/>
      <c r="N510" s="45" t="str">
        <f>IF($G510="", "", IF(COUNTIF('Project List'!$B$11:$B$510, 'Time &amp; Expenses'!$G510)=0, "X", ""))</f>
        <v/>
      </c>
      <c r="P510" s="44" t="str">
        <f>IF('Project List'!$B510="", "", 'Project List'!$B510)</f>
        <v/>
      </c>
    </row>
    <row r="511" spans="1:16" x14ac:dyDescent="0.25">
      <c r="A511" s="28"/>
      <c r="B511" s="74" t="str">
        <f>IF($G511="", "", IF(IFERROR(INDEX('Project List'!$C$11:$C$510, MATCH($G511, 'Project List'!$B$11:$B$510, 0)), "")="", "", IFERROR(INDEX('Project List'!$C$11:$C$510, MATCH($G511, 'Project List'!$B$11:$B$510, 0)), "")))</f>
        <v/>
      </c>
      <c r="C511" s="1" t="str">
        <f>IF($G511="", "", IF(IFERROR(INDEX('Project List'!$D$11:$D$510, MATCH($G511, 'Project List'!$B$11:$B$510, 0)), "")="", "", IFERROR(INDEX('Project List'!$D$11:$D$510, MATCH($G511, 'Project List'!$B$11:$B$510, 0)), "")))</f>
        <v/>
      </c>
      <c r="D511" s="79" t="str">
        <f>IF($G511="", "", IF(IFERROR(INDEX('Project List'!$H$11:$H$510, MATCH($G511, 'Project List'!$B$11:$B$510, 0)), "")="", "", IFERROR(INDEX('Project List'!$H$11:$H$510, MATCH($G511, 'Project List'!$B$11:$B$510, 0)), "")))</f>
        <v/>
      </c>
      <c r="E511" s="67" t="str">
        <f>IF($G511="", "", IF(IFERROR(INDEX('Project List'!$I$11:$I$510, MATCH($G511, 'Project List'!$B$11:$B$510, 0)), "")="", "", IFERROR(INDEX('Project List'!$I$11:$I$510, MATCH($G511, 'Project List'!$B$11:$B$510, 0)), "")))</f>
        <v/>
      </c>
      <c r="F511" s="28"/>
      <c r="G511" s="118"/>
      <c r="H511" s="120"/>
      <c r="I511" s="119"/>
      <c r="J511" s="122"/>
      <c r="K511" s="135"/>
      <c r="L511" s="28"/>
      <c r="N511" s="45" t="str">
        <f>IF($G511="", "", IF(COUNTIF('Project List'!$B$11:$B$510, 'Time &amp; Expenses'!$G511)=0, "X", ""))</f>
        <v/>
      </c>
    </row>
    <row r="512" spans="1:16" x14ac:dyDescent="0.25">
      <c r="A512" s="28"/>
      <c r="B512" s="74" t="str">
        <f>IF($G512="", "", IF(IFERROR(INDEX('Project List'!$C$11:$C$510, MATCH($G512, 'Project List'!$B$11:$B$510, 0)), "")="", "", IFERROR(INDEX('Project List'!$C$11:$C$510, MATCH($G512, 'Project List'!$B$11:$B$510, 0)), "")))</f>
        <v/>
      </c>
      <c r="C512" s="1" t="str">
        <f>IF($G512="", "", IF(IFERROR(INDEX('Project List'!$D$11:$D$510, MATCH($G512, 'Project List'!$B$11:$B$510, 0)), "")="", "", IFERROR(INDEX('Project List'!$D$11:$D$510, MATCH($G512, 'Project List'!$B$11:$B$510, 0)), "")))</f>
        <v/>
      </c>
      <c r="D512" s="79" t="str">
        <f>IF($G512="", "", IF(IFERROR(INDEX('Project List'!$H$11:$H$510, MATCH($G512, 'Project List'!$B$11:$B$510, 0)), "")="", "", IFERROR(INDEX('Project List'!$H$11:$H$510, MATCH($G512, 'Project List'!$B$11:$B$510, 0)), "")))</f>
        <v/>
      </c>
      <c r="E512" s="67" t="str">
        <f>IF($G512="", "", IF(IFERROR(INDEX('Project List'!$I$11:$I$510, MATCH($G512, 'Project List'!$B$11:$B$510, 0)), "")="", "", IFERROR(INDEX('Project List'!$I$11:$I$510, MATCH($G512, 'Project List'!$B$11:$B$510, 0)), "")))</f>
        <v/>
      </c>
      <c r="F512" s="28"/>
      <c r="G512" s="118"/>
      <c r="H512" s="120"/>
      <c r="I512" s="119"/>
      <c r="J512" s="122"/>
      <c r="K512" s="135"/>
      <c r="L512" s="28"/>
      <c r="N512" s="45" t="str">
        <f>IF($G512="", "", IF(COUNTIF('Project List'!$B$11:$B$510, 'Time &amp; Expenses'!$G512)=0, "X", ""))</f>
        <v/>
      </c>
    </row>
    <row r="513" spans="1:14" x14ac:dyDescent="0.25">
      <c r="A513" s="28"/>
      <c r="B513" s="74" t="str">
        <f>IF($G513="", "", IF(IFERROR(INDEX('Project List'!$C$11:$C$510, MATCH($G513, 'Project List'!$B$11:$B$510, 0)), "")="", "", IFERROR(INDEX('Project List'!$C$11:$C$510, MATCH($G513, 'Project List'!$B$11:$B$510, 0)), "")))</f>
        <v/>
      </c>
      <c r="C513" s="1" t="str">
        <f>IF($G513="", "", IF(IFERROR(INDEX('Project List'!$D$11:$D$510, MATCH($G513, 'Project List'!$B$11:$B$510, 0)), "")="", "", IFERROR(INDEX('Project List'!$D$11:$D$510, MATCH($G513, 'Project List'!$B$11:$B$510, 0)), "")))</f>
        <v/>
      </c>
      <c r="D513" s="79" t="str">
        <f>IF($G513="", "", IF(IFERROR(INDEX('Project List'!$H$11:$H$510, MATCH($G513, 'Project List'!$B$11:$B$510, 0)), "")="", "", IFERROR(INDEX('Project List'!$H$11:$H$510, MATCH($G513, 'Project List'!$B$11:$B$510, 0)), "")))</f>
        <v/>
      </c>
      <c r="E513" s="67" t="str">
        <f>IF($G513="", "", IF(IFERROR(INDEX('Project List'!$I$11:$I$510, MATCH($G513, 'Project List'!$B$11:$B$510, 0)), "")="", "", IFERROR(INDEX('Project List'!$I$11:$I$510, MATCH($G513, 'Project List'!$B$11:$B$510, 0)), "")))</f>
        <v/>
      </c>
      <c r="F513" s="28"/>
      <c r="G513" s="118"/>
      <c r="H513" s="120"/>
      <c r="I513" s="119"/>
      <c r="J513" s="122"/>
      <c r="K513" s="135"/>
      <c r="L513" s="28"/>
      <c r="N513" s="45" t="str">
        <f>IF($G513="", "", IF(COUNTIF('Project List'!$B$11:$B$510, 'Time &amp; Expenses'!$G513)=0, "X", ""))</f>
        <v/>
      </c>
    </row>
    <row r="514" spans="1:14" x14ac:dyDescent="0.25">
      <c r="A514" s="28"/>
      <c r="B514" s="74" t="str">
        <f>IF($G514="", "", IF(IFERROR(INDEX('Project List'!$C$11:$C$510, MATCH($G514, 'Project List'!$B$11:$B$510, 0)), "")="", "", IFERROR(INDEX('Project List'!$C$11:$C$510, MATCH($G514, 'Project List'!$B$11:$B$510, 0)), "")))</f>
        <v/>
      </c>
      <c r="C514" s="1" t="str">
        <f>IF($G514="", "", IF(IFERROR(INDEX('Project List'!$D$11:$D$510, MATCH($G514, 'Project List'!$B$11:$B$510, 0)), "")="", "", IFERROR(INDEX('Project List'!$D$11:$D$510, MATCH($G514, 'Project List'!$B$11:$B$510, 0)), "")))</f>
        <v/>
      </c>
      <c r="D514" s="79" t="str">
        <f>IF($G514="", "", IF(IFERROR(INDEX('Project List'!$H$11:$H$510, MATCH($G514, 'Project List'!$B$11:$B$510, 0)), "")="", "", IFERROR(INDEX('Project List'!$H$11:$H$510, MATCH($G514, 'Project List'!$B$11:$B$510, 0)), "")))</f>
        <v/>
      </c>
      <c r="E514" s="67" t="str">
        <f>IF($G514="", "", IF(IFERROR(INDEX('Project List'!$I$11:$I$510, MATCH($G514, 'Project List'!$B$11:$B$510, 0)), "")="", "", IFERROR(INDEX('Project List'!$I$11:$I$510, MATCH($G514, 'Project List'!$B$11:$B$510, 0)), "")))</f>
        <v/>
      </c>
      <c r="F514" s="28"/>
      <c r="G514" s="118"/>
      <c r="H514" s="120"/>
      <c r="I514" s="119"/>
      <c r="J514" s="122"/>
      <c r="K514" s="135"/>
      <c r="L514" s="28"/>
      <c r="N514" s="45" t="str">
        <f>IF($G514="", "", IF(COUNTIF('Project List'!$B$11:$B$510, 'Time &amp; Expenses'!$G514)=0, "X", ""))</f>
        <v/>
      </c>
    </row>
    <row r="515" spans="1:14" x14ac:dyDescent="0.25">
      <c r="A515" s="28"/>
      <c r="B515" s="74" t="str">
        <f>IF($G515="", "", IF(IFERROR(INDEX('Project List'!$C$11:$C$510, MATCH($G515, 'Project List'!$B$11:$B$510, 0)), "")="", "", IFERROR(INDEX('Project List'!$C$11:$C$510, MATCH($G515, 'Project List'!$B$11:$B$510, 0)), "")))</f>
        <v/>
      </c>
      <c r="C515" s="1" t="str">
        <f>IF($G515="", "", IF(IFERROR(INDEX('Project List'!$D$11:$D$510, MATCH($G515, 'Project List'!$B$11:$B$510, 0)), "")="", "", IFERROR(INDEX('Project List'!$D$11:$D$510, MATCH($G515, 'Project List'!$B$11:$B$510, 0)), "")))</f>
        <v/>
      </c>
      <c r="D515" s="79" t="str">
        <f>IF($G515="", "", IF(IFERROR(INDEX('Project List'!$H$11:$H$510, MATCH($G515, 'Project List'!$B$11:$B$510, 0)), "")="", "", IFERROR(INDEX('Project List'!$H$11:$H$510, MATCH($G515, 'Project List'!$B$11:$B$510, 0)), "")))</f>
        <v/>
      </c>
      <c r="E515" s="67" t="str">
        <f>IF($G515="", "", IF(IFERROR(INDEX('Project List'!$I$11:$I$510, MATCH($G515, 'Project List'!$B$11:$B$510, 0)), "")="", "", IFERROR(INDEX('Project List'!$I$11:$I$510, MATCH($G515, 'Project List'!$B$11:$B$510, 0)), "")))</f>
        <v/>
      </c>
      <c r="F515" s="28"/>
      <c r="G515" s="118"/>
      <c r="H515" s="120"/>
      <c r="I515" s="119"/>
      <c r="J515" s="122"/>
      <c r="K515" s="135"/>
      <c r="L515" s="28"/>
      <c r="N515" s="45" t="str">
        <f>IF($G515="", "", IF(COUNTIF('Project List'!$B$11:$B$510, 'Time &amp; Expenses'!$G515)=0, "X", ""))</f>
        <v/>
      </c>
    </row>
    <row r="516" spans="1:14" x14ac:dyDescent="0.25">
      <c r="A516" s="28"/>
      <c r="B516" s="74" t="str">
        <f>IF($G516="", "", IF(IFERROR(INDEX('Project List'!$C$11:$C$510, MATCH($G516, 'Project List'!$B$11:$B$510, 0)), "")="", "", IFERROR(INDEX('Project List'!$C$11:$C$510, MATCH($G516, 'Project List'!$B$11:$B$510, 0)), "")))</f>
        <v/>
      </c>
      <c r="C516" s="1" t="str">
        <f>IF($G516="", "", IF(IFERROR(INDEX('Project List'!$D$11:$D$510, MATCH($G516, 'Project List'!$B$11:$B$510, 0)), "")="", "", IFERROR(INDEX('Project List'!$D$11:$D$510, MATCH($G516, 'Project List'!$B$11:$B$510, 0)), "")))</f>
        <v/>
      </c>
      <c r="D516" s="79" t="str">
        <f>IF($G516="", "", IF(IFERROR(INDEX('Project List'!$H$11:$H$510, MATCH($G516, 'Project List'!$B$11:$B$510, 0)), "")="", "", IFERROR(INDEX('Project List'!$H$11:$H$510, MATCH($G516, 'Project List'!$B$11:$B$510, 0)), "")))</f>
        <v/>
      </c>
      <c r="E516" s="67" t="str">
        <f>IF($G516="", "", IF(IFERROR(INDEX('Project List'!$I$11:$I$510, MATCH($G516, 'Project List'!$B$11:$B$510, 0)), "")="", "", IFERROR(INDEX('Project List'!$I$11:$I$510, MATCH($G516, 'Project List'!$B$11:$B$510, 0)), "")))</f>
        <v/>
      </c>
      <c r="F516" s="28"/>
      <c r="G516" s="118"/>
      <c r="H516" s="120"/>
      <c r="I516" s="119"/>
      <c r="J516" s="122"/>
      <c r="K516" s="135"/>
      <c r="L516" s="28"/>
      <c r="N516" s="45" t="str">
        <f>IF($G516="", "", IF(COUNTIF('Project List'!$B$11:$B$510, 'Time &amp; Expenses'!$G516)=0, "X", ""))</f>
        <v/>
      </c>
    </row>
    <row r="517" spans="1:14" x14ac:dyDescent="0.25">
      <c r="A517" s="28"/>
      <c r="B517" s="74" t="str">
        <f>IF($G517="", "", IF(IFERROR(INDEX('Project List'!$C$11:$C$510, MATCH($G517, 'Project List'!$B$11:$B$510, 0)), "")="", "", IFERROR(INDEX('Project List'!$C$11:$C$510, MATCH($G517, 'Project List'!$B$11:$B$510, 0)), "")))</f>
        <v/>
      </c>
      <c r="C517" s="1" t="str">
        <f>IF($G517="", "", IF(IFERROR(INDEX('Project List'!$D$11:$D$510, MATCH($G517, 'Project List'!$B$11:$B$510, 0)), "")="", "", IFERROR(INDEX('Project List'!$D$11:$D$510, MATCH($G517, 'Project List'!$B$11:$B$510, 0)), "")))</f>
        <v/>
      </c>
      <c r="D517" s="79" t="str">
        <f>IF($G517="", "", IF(IFERROR(INDEX('Project List'!$H$11:$H$510, MATCH($G517, 'Project List'!$B$11:$B$510, 0)), "")="", "", IFERROR(INDEX('Project List'!$H$11:$H$510, MATCH($G517, 'Project List'!$B$11:$B$510, 0)), "")))</f>
        <v/>
      </c>
      <c r="E517" s="67" t="str">
        <f>IF($G517="", "", IF(IFERROR(INDEX('Project List'!$I$11:$I$510, MATCH($G517, 'Project List'!$B$11:$B$510, 0)), "")="", "", IFERROR(INDEX('Project List'!$I$11:$I$510, MATCH($G517, 'Project List'!$B$11:$B$510, 0)), "")))</f>
        <v/>
      </c>
      <c r="F517" s="28"/>
      <c r="G517" s="118"/>
      <c r="H517" s="120"/>
      <c r="I517" s="119"/>
      <c r="J517" s="122"/>
      <c r="K517" s="135"/>
      <c r="L517" s="28"/>
      <c r="N517" s="45" t="str">
        <f>IF($G517="", "", IF(COUNTIF('Project List'!$B$11:$B$510, 'Time &amp; Expenses'!$G517)=0, "X", ""))</f>
        <v/>
      </c>
    </row>
    <row r="518" spans="1:14" x14ac:dyDescent="0.25">
      <c r="A518" s="28"/>
      <c r="B518" s="74" t="str">
        <f>IF($G518="", "", IF(IFERROR(INDEX('Project List'!$C$11:$C$510, MATCH($G518, 'Project List'!$B$11:$B$510, 0)), "")="", "", IFERROR(INDEX('Project List'!$C$11:$C$510, MATCH($G518, 'Project List'!$B$11:$B$510, 0)), "")))</f>
        <v/>
      </c>
      <c r="C518" s="1" t="str">
        <f>IF($G518="", "", IF(IFERROR(INDEX('Project List'!$D$11:$D$510, MATCH($G518, 'Project List'!$B$11:$B$510, 0)), "")="", "", IFERROR(INDEX('Project List'!$D$11:$D$510, MATCH($G518, 'Project List'!$B$11:$B$510, 0)), "")))</f>
        <v/>
      </c>
      <c r="D518" s="79" t="str">
        <f>IF($G518="", "", IF(IFERROR(INDEX('Project List'!$H$11:$H$510, MATCH($G518, 'Project List'!$B$11:$B$510, 0)), "")="", "", IFERROR(INDEX('Project List'!$H$11:$H$510, MATCH($G518, 'Project List'!$B$11:$B$510, 0)), "")))</f>
        <v/>
      </c>
      <c r="E518" s="67" t="str">
        <f>IF($G518="", "", IF(IFERROR(INDEX('Project List'!$I$11:$I$510, MATCH($G518, 'Project List'!$B$11:$B$510, 0)), "")="", "", IFERROR(INDEX('Project List'!$I$11:$I$510, MATCH($G518, 'Project List'!$B$11:$B$510, 0)), "")))</f>
        <v/>
      </c>
      <c r="F518" s="28"/>
      <c r="G518" s="118"/>
      <c r="H518" s="120"/>
      <c r="I518" s="119"/>
      <c r="J518" s="122"/>
      <c r="K518" s="135"/>
      <c r="L518" s="28"/>
      <c r="N518" s="45" t="str">
        <f>IF($G518="", "", IF(COUNTIF('Project List'!$B$11:$B$510, 'Time &amp; Expenses'!$G518)=0, "X", ""))</f>
        <v/>
      </c>
    </row>
    <row r="519" spans="1:14" x14ac:dyDescent="0.25">
      <c r="A519" s="28"/>
      <c r="B519" s="74" t="str">
        <f>IF($G519="", "", IF(IFERROR(INDEX('Project List'!$C$11:$C$510, MATCH($G519, 'Project List'!$B$11:$B$510, 0)), "")="", "", IFERROR(INDEX('Project List'!$C$11:$C$510, MATCH($G519, 'Project List'!$B$11:$B$510, 0)), "")))</f>
        <v/>
      </c>
      <c r="C519" s="1" t="str">
        <f>IF($G519="", "", IF(IFERROR(INDEX('Project List'!$D$11:$D$510, MATCH($G519, 'Project List'!$B$11:$B$510, 0)), "")="", "", IFERROR(INDEX('Project List'!$D$11:$D$510, MATCH($G519, 'Project List'!$B$11:$B$510, 0)), "")))</f>
        <v/>
      </c>
      <c r="D519" s="79" t="str">
        <f>IF($G519="", "", IF(IFERROR(INDEX('Project List'!$H$11:$H$510, MATCH($G519, 'Project List'!$B$11:$B$510, 0)), "")="", "", IFERROR(INDEX('Project List'!$H$11:$H$510, MATCH($G519, 'Project List'!$B$11:$B$510, 0)), "")))</f>
        <v/>
      </c>
      <c r="E519" s="67" t="str">
        <f>IF($G519="", "", IF(IFERROR(INDEX('Project List'!$I$11:$I$510, MATCH($G519, 'Project List'!$B$11:$B$510, 0)), "")="", "", IFERROR(INDEX('Project List'!$I$11:$I$510, MATCH($G519, 'Project List'!$B$11:$B$510, 0)), "")))</f>
        <v/>
      </c>
      <c r="F519" s="28"/>
      <c r="G519" s="118"/>
      <c r="H519" s="120"/>
      <c r="I519" s="119"/>
      <c r="J519" s="122"/>
      <c r="K519" s="135"/>
      <c r="L519" s="28"/>
      <c r="N519" s="45" t="str">
        <f>IF($G519="", "", IF(COUNTIF('Project List'!$B$11:$B$510, 'Time &amp; Expenses'!$G519)=0, "X", ""))</f>
        <v/>
      </c>
    </row>
    <row r="520" spans="1:14" x14ac:dyDescent="0.25">
      <c r="A520" s="28"/>
      <c r="B520" s="74" t="str">
        <f>IF($G520="", "", IF(IFERROR(INDEX('Project List'!$C$11:$C$510, MATCH($G520, 'Project List'!$B$11:$B$510, 0)), "")="", "", IFERROR(INDEX('Project List'!$C$11:$C$510, MATCH($G520, 'Project List'!$B$11:$B$510, 0)), "")))</f>
        <v/>
      </c>
      <c r="C520" s="1" t="str">
        <f>IF($G520="", "", IF(IFERROR(INDEX('Project List'!$D$11:$D$510, MATCH($G520, 'Project List'!$B$11:$B$510, 0)), "")="", "", IFERROR(INDEX('Project List'!$D$11:$D$510, MATCH($G520, 'Project List'!$B$11:$B$510, 0)), "")))</f>
        <v/>
      </c>
      <c r="D520" s="79" t="str">
        <f>IF($G520="", "", IF(IFERROR(INDEX('Project List'!$H$11:$H$510, MATCH($G520, 'Project List'!$B$11:$B$510, 0)), "")="", "", IFERROR(INDEX('Project List'!$H$11:$H$510, MATCH($G520, 'Project List'!$B$11:$B$510, 0)), "")))</f>
        <v/>
      </c>
      <c r="E520" s="67" t="str">
        <f>IF($G520="", "", IF(IFERROR(INDEX('Project List'!$I$11:$I$510, MATCH($G520, 'Project List'!$B$11:$B$510, 0)), "")="", "", IFERROR(INDEX('Project List'!$I$11:$I$510, MATCH($G520, 'Project List'!$B$11:$B$510, 0)), "")))</f>
        <v/>
      </c>
      <c r="F520" s="28"/>
      <c r="G520" s="118"/>
      <c r="H520" s="120"/>
      <c r="I520" s="119"/>
      <c r="J520" s="122"/>
      <c r="K520" s="135"/>
      <c r="L520" s="28"/>
      <c r="N520" s="45" t="str">
        <f>IF($G520="", "", IF(COUNTIF('Project List'!$B$11:$B$510, 'Time &amp; Expenses'!$G520)=0, "X", ""))</f>
        <v/>
      </c>
    </row>
    <row r="521" spans="1:14" x14ac:dyDescent="0.25">
      <c r="A521" s="28"/>
      <c r="B521" s="74" t="str">
        <f>IF($G521="", "", IF(IFERROR(INDEX('Project List'!$C$11:$C$510, MATCH($G521, 'Project List'!$B$11:$B$510, 0)), "")="", "", IFERROR(INDEX('Project List'!$C$11:$C$510, MATCH($G521, 'Project List'!$B$11:$B$510, 0)), "")))</f>
        <v/>
      </c>
      <c r="C521" s="1" t="str">
        <f>IF($G521="", "", IF(IFERROR(INDEX('Project List'!$D$11:$D$510, MATCH($G521, 'Project List'!$B$11:$B$510, 0)), "")="", "", IFERROR(INDEX('Project List'!$D$11:$D$510, MATCH($G521, 'Project List'!$B$11:$B$510, 0)), "")))</f>
        <v/>
      </c>
      <c r="D521" s="79" t="str">
        <f>IF($G521="", "", IF(IFERROR(INDEX('Project List'!$H$11:$H$510, MATCH($G521, 'Project List'!$B$11:$B$510, 0)), "")="", "", IFERROR(INDEX('Project List'!$H$11:$H$510, MATCH($G521, 'Project List'!$B$11:$B$510, 0)), "")))</f>
        <v/>
      </c>
      <c r="E521" s="67" t="str">
        <f>IF($G521="", "", IF(IFERROR(INDEX('Project List'!$I$11:$I$510, MATCH($G521, 'Project List'!$B$11:$B$510, 0)), "")="", "", IFERROR(INDEX('Project List'!$I$11:$I$510, MATCH($G521, 'Project List'!$B$11:$B$510, 0)), "")))</f>
        <v/>
      </c>
      <c r="F521" s="28"/>
      <c r="G521" s="118"/>
      <c r="H521" s="120"/>
      <c r="I521" s="119"/>
      <c r="J521" s="122"/>
      <c r="K521" s="135"/>
      <c r="L521" s="28"/>
      <c r="N521" s="45" t="str">
        <f>IF($G521="", "", IF(COUNTIF('Project List'!$B$11:$B$510, 'Time &amp; Expenses'!$G521)=0, "X", ""))</f>
        <v/>
      </c>
    </row>
    <row r="522" spans="1:14" x14ac:dyDescent="0.25">
      <c r="A522" s="28"/>
      <c r="B522" s="74" t="str">
        <f>IF($G522="", "", IF(IFERROR(INDEX('Project List'!$C$11:$C$510, MATCH($G522, 'Project List'!$B$11:$B$510, 0)), "")="", "", IFERROR(INDEX('Project List'!$C$11:$C$510, MATCH($G522, 'Project List'!$B$11:$B$510, 0)), "")))</f>
        <v/>
      </c>
      <c r="C522" s="1" t="str">
        <f>IF($G522="", "", IF(IFERROR(INDEX('Project List'!$D$11:$D$510, MATCH($G522, 'Project List'!$B$11:$B$510, 0)), "")="", "", IFERROR(INDEX('Project List'!$D$11:$D$510, MATCH($G522, 'Project List'!$B$11:$B$510, 0)), "")))</f>
        <v/>
      </c>
      <c r="D522" s="79" t="str">
        <f>IF($G522="", "", IF(IFERROR(INDEX('Project List'!$H$11:$H$510, MATCH($G522, 'Project List'!$B$11:$B$510, 0)), "")="", "", IFERROR(INDEX('Project List'!$H$11:$H$510, MATCH($G522, 'Project List'!$B$11:$B$510, 0)), "")))</f>
        <v/>
      </c>
      <c r="E522" s="67" t="str">
        <f>IF($G522="", "", IF(IFERROR(INDEX('Project List'!$I$11:$I$510, MATCH($G522, 'Project List'!$B$11:$B$510, 0)), "")="", "", IFERROR(INDEX('Project List'!$I$11:$I$510, MATCH($G522, 'Project List'!$B$11:$B$510, 0)), "")))</f>
        <v/>
      </c>
      <c r="F522" s="28"/>
      <c r="G522" s="118"/>
      <c r="H522" s="120"/>
      <c r="I522" s="119"/>
      <c r="J522" s="122"/>
      <c r="K522" s="135"/>
      <c r="L522" s="28"/>
      <c r="N522" s="45" t="str">
        <f>IF($G522="", "", IF(COUNTIF('Project List'!$B$11:$B$510, 'Time &amp; Expenses'!$G522)=0, "X", ""))</f>
        <v/>
      </c>
    </row>
    <row r="523" spans="1:14" x14ac:dyDescent="0.25">
      <c r="A523" s="28"/>
      <c r="B523" s="74" t="str">
        <f>IF($G523="", "", IF(IFERROR(INDEX('Project List'!$C$11:$C$510, MATCH($G523, 'Project List'!$B$11:$B$510, 0)), "")="", "", IFERROR(INDEX('Project List'!$C$11:$C$510, MATCH($G523, 'Project List'!$B$11:$B$510, 0)), "")))</f>
        <v/>
      </c>
      <c r="C523" s="1" t="str">
        <f>IF($G523="", "", IF(IFERROR(INDEX('Project List'!$D$11:$D$510, MATCH($G523, 'Project List'!$B$11:$B$510, 0)), "")="", "", IFERROR(INDEX('Project List'!$D$11:$D$510, MATCH($G523, 'Project List'!$B$11:$B$510, 0)), "")))</f>
        <v/>
      </c>
      <c r="D523" s="79" t="str">
        <f>IF($G523="", "", IF(IFERROR(INDEX('Project List'!$H$11:$H$510, MATCH($G523, 'Project List'!$B$11:$B$510, 0)), "")="", "", IFERROR(INDEX('Project List'!$H$11:$H$510, MATCH($G523, 'Project List'!$B$11:$B$510, 0)), "")))</f>
        <v/>
      </c>
      <c r="E523" s="67" t="str">
        <f>IF($G523="", "", IF(IFERROR(INDEX('Project List'!$I$11:$I$510, MATCH($G523, 'Project List'!$B$11:$B$510, 0)), "")="", "", IFERROR(INDEX('Project List'!$I$11:$I$510, MATCH($G523, 'Project List'!$B$11:$B$510, 0)), "")))</f>
        <v/>
      </c>
      <c r="F523" s="28"/>
      <c r="G523" s="118"/>
      <c r="H523" s="120"/>
      <c r="I523" s="119"/>
      <c r="J523" s="122"/>
      <c r="K523" s="135"/>
      <c r="L523" s="28"/>
      <c r="N523" s="45" t="str">
        <f>IF($G523="", "", IF(COUNTIF('Project List'!$B$11:$B$510, 'Time &amp; Expenses'!$G523)=0, "X", ""))</f>
        <v/>
      </c>
    </row>
    <row r="524" spans="1:14" x14ac:dyDescent="0.25">
      <c r="A524" s="28"/>
      <c r="B524" s="74" t="str">
        <f>IF($G524="", "", IF(IFERROR(INDEX('Project List'!$C$11:$C$510, MATCH($G524, 'Project List'!$B$11:$B$510, 0)), "")="", "", IFERROR(INDEX('Project List'!$C$11:$C$510, MATCH($G524, 'Project List'!$B$11:$B$510, 0)), "")))</f>
        <v/>
      </c>
      <c r="C524" s="1" t="str">
        <f>IF($G524="", "", IF(IFERROR(INDEX('Project List'!$D$11:$D$510, MATCH($G524, 'Project List'!$B$11:$B$510, 0)), "")="", "", IFERROR(INDEX('Project List'!$D$11:$D$510, MATCH($G524, 'Project List'!$B$11:$B$510, 0)), "")))</f>
        <v/>
      </c>
      <c r="D524" s="79" t="str">
        <f>IF($G524="", "", IF(IFERROR(INDEX('Project List'!$H$11:$H$510, MATCH($G524, 'Project List'!$B$11:$B$510, 0)), "")="", "", IFERROR(INDEX('Project List'!$H$11:$H$510, MATCH($G524, 'Project List'!$B$11:$B$510, 0)), "")))</f>
        <v/>
      </c>
      <c r="E524" s="67" t="str">
        <f>IF($G524="", "", IF(IFERROR(INDEX('Project List'!$I$11:$I$510, MATCH($G524, 'Project List'!$B$11:$B$510, 0)), "")="", "", IFERROR(INDEX('Project List'!$I$11:$I$510, MATCH($G524, 'Project List'!$B$11:$B$510, 0)), "")))</f>
        <v/>
      </c>
      <c r="F524" s="28"/>
      <c r="G524" s="118"/>
      <c r="H524" s="120"/>
      <c r="I524" s="119"/>
      <c r="J524" s="122"/>
      <c r="K524" s="135"/>
      <c r="L524" s="28"/>
      <c r="N524" s="45" t="str">
        <f>IF($G524="", "", IF(COUNTIF('Project List'!$B$11:$B$510, 'Time &amp; Expenses'!$G524)=0, "X", ""))</f>
        <v/>
      </c>
    </row>
    <row r="525" spans="1:14" x14ac:dyDescent="0.25">
      <c r="A525" s="28"/>
      <c r="B525" s="74" t="str">
        <f>IF($G525="", "", IF(IFERROR(INDEX('Project List'!$C$11:$C$510, MATCH($G525, 'Project List'!$B$11:$B$510, 0)), "")="", "", IFERROR(INDEX('Project List'!$C$11:$C$510, MATCH($G525, 'Project List'!$B$11:$B$510, 0)), "")))</f>
        <v/>
      </c>
      <c r="C525" s="1" t="str">
        <f>IF($G525="", "", IF(IFERROR(INDEX('Project List'!$D$11:$D$510, MATCH($G525, 'Project List'!$B$11:$B$510, 0)), "")="", "", IFERROR(INDEX('Project List'!$D$11:$D$510, MATCH($G525, 'Project List'!$B$11:$B$510, 0)), "")))</f>
        <v/>
      </c>
      <c r="D525" s="79" t="str">
        <f>IF($G525="", "", IF(IFERROR(INDEX('Project List'!$H$11:$H$510, MATCH($G525, 'Project List'!$B$11:$B$510, 0)), "")="", "", IFERROR(INDEX('Project List'!$H$11:$H$510, MATCH($G525, 'Project List'!$B$11:$B$510, 0)), "")))</f>
        <v/>
      </c>
      <c r="E525" s="67" t="str">
        <f>IF($G525="", "", IF(IFERROR(INDEX('Project List'!$I$11:$I$510, MATCH($G525, 'Project List'!$B$11:$B$510, 0)), "")="", "", IFERROR(INDEX('Project List'!$I$11:$I$510, MATCH($G525, 'Project List'!$B$11:$B$510, 0)), "")))</f>
        <v/>
      </c>
      <c r="F525" s="28"/>
      <c r="G525" s="118"/>
      <c r="H525" s="120"/>
      <c r="I525" s="119"/>
      <c r="J525" s="122"/>
      <c r="K525" s="135"/>
      <c r="L525" s="28"/>
      <c r="N525" s="45" t="str">
        <f>IF($G525="", "", IF(COUNTIF('Project List'!$B$11:$B$510, 'Time &amp; Expenses'!$G525)=0, "X", ""))</f>
        <v/>
      </c>
    </row>
    <row r="526" spans="1:14" x14ac:dyDescent="0.25">
      <c r="A526" s="28"/>
      <c r="B526" s="74" t="str">
        <f>IF($G526="", "", IF(IFERROR(INDEX('Project List'!$C$11:$C$510, MATCH($G526, 'Project List'!$B$11:$B$510, 0)), "")="", "", IFERROR(INDEX('Project List'!$C$11:$C$510, MATCH($G526, 'Project List'!$B$11:$B$510, 0)), "")))</f>
        <v/>
      </c>
      <c r="C526" s="1" t="str">
        <f>IF($G526="", "", IF(IFERROR(INDEX('Project List'!$D$11:$D$510, MATCH($G526, 'Project List'!$B$11:$B$510, 0)), "")="", "", IFERROR(INDEX('Project List'!$D$11:$D$510, MATCH($G526, 'Project List'!$B$11:$B$510, 0)), "")))</f>
        <v/>
      </c>
      <c r="D526" s="79" t="str">
        <f>IF($G526="", "", IF(IFERROR(INDEX('Project List'!$H$11:$H$510, MATCH($G526, 'Project List'!$B$11:$B$510, 0)), "")="", "", IFERROR(INDEX('Project List'!$H$11:$H$510, MATCH($G526, 'Project List'!$B$11:$B$510, 0)), "")))</f>
        <v/>
      </c>
      <c r="E526" s="67" t="str">
        <f>IF($G526="", "", IF(IFERROR(INDEX('Project List'!$I$11:$I$510, MATCH($G526, 'Project List'!$B$11:$B$510, 0)), "")="", "", IFERROR(INDEX('Project List'!$I$11:$I$510, MATCH($G526, 'Project List'!$B$11:$B$510, 0)), "")))</f>
        <v/>
      </c>
      <c r="F526" s="28"/>
      <c r="G526" s="118"/>
      <c r="H526" s="120"/>
      <c r="I526" s="119"/>
      <c r="J526" s="122"/>
      <c r="K526" s="135"/>
      <c r="L526" s="28"/>
      <c r="N526" s="45" t="str">
        <f>IF($G526="", "", IF(COUNTIF('Project List'!$B$11:$B$510, 'Time &amp; Expenses'!$G526)=0, "X", ""))</f>
        <v/>
      </c>
    </row>
    <row r="527" spans="1:14" x14ac:dyDescent="0.25">
      <c r="A527" s="28"/>
      <c r="B527" s="74" t="str">
        <f>IF($G527="", "", IF(IFERROR(INDEX('Project List'!$C$11:$C$510, MATCH($G527, 'Project List'!$B$11:$B$510, 0)), "")="", "", IFERROR(INDEX('Project List'!$C$11:$C$510, MATCH($G527, 'Project List'!$B$11:$B$510, 0)), "")))</f>
        <v/>
      </c>
      <c r="C527" s="1" t="str">
        <f>IF($G527="", "", IF(IFERROR(INDEX('Project List'!$D$11:$D$510, MATCH($G527, 'Project List'!$B$11:$B$510, 0)), "")="", "", IFERROR(INDEX('Project List'!$D$11:$D$510, MATCH($G527, 'Project List'!$B$11:$B$510, 0)), "")))</f>
        <v/>
      </c>
      <c r="D527" s="79" t="str">
        <f>IF($G527="", "", IF(IFERROR(INDEX('Project List'!$H$11:$H$510, MATCH($G527, 'Project List'!$B$11:$B$510, 0)), "")="", "", IFERROR(INDEX('Project List'!$H$11:$H$510, MATCH($G527, 'Project List'!$B$11:$B$510, 0)), "")))</f>
        <v/>
      </c>
      <c r="E527" s="67" t="str">
        <f>IF($G527="", "", IF(IFERROR(INDEX('Project List'!$I$11:$I$510, MATCH($G527, 'Project List'!$B$11:$B$510, 0)), "")="", "", IFERROR(INDEX('Project List'!$I$11:$I$510, MATCH($G527, 'Project List'!$B$11:$B$510, 0)), "")))</f>
        <v/>
      </c>
      <c r="F527" s="28"/>
      <c r="G527" s="118"/>
      <c r="H527" s="120"/>
      <c r="I527" s="119"/>
      <c r="J527" s="122"/>
      <c r="K527" s="135"/>
      <c r="L527" s="28"/>
      <c r="N527" s="45" t="str">
        <f>IF($G527="", "", IF(COUNTIF('Project List'!$B$11:$B$510, 'Time &amp; Expenses'!$G527)=0, "X", ""))</f>
        <v/>
      </c>
    </row>
    <row r="528" spans="1:14" x14ac:dyDescent="0.25">
      <c r="A528" s="28"/>
      <c r="B528" s="74" t="str">
        <f>IF($G528="", "", IF(IFERROR(INDEX('Project List'!$C$11:$C$510, MATCH($G528, 'Project List'!$B$11:$B$510, 0)), "")="", "", IFERROR(INDEX('Project List'!$C$11:$C$510, MATCH($G528, 'Project List'!$B$11:$B$510, 0)), "")))</f>
        <v/>
      </c>
      <c r="C528" s="1" t="str">
        <f>IF($G528="", "", IF(IFERROR(INDEX('Project List'!$D$11:$D$510, MATCH($G528, 'Project List'!$B$11:$B$510, 0)), "")="", "", IFERROR(INDEX('Project List'!$D$11:$D$510, MATCH($G528, 'Project List'!$B$11:$B$510, 0)), "")))</f>
        <v/>
      </c>
      <c r="D528" s="79" t="str">
        <f>IF($G528="", "", IF(IFERROR(INDEX('Project List'!$H$11:$H$510, MATCH($G528, 'Project List'!$B$11:$B$510, 0)), "")="", "", IFERROR(INDEX('Project List'!$H$11:$H$510, MATCH($G528, 'Project List'!$B$11:$B$510, 0)), "")))</f>
        <v/>
      </c>
      <c r="E528" s="67" t="str">
        <f>IF($G528="", "", IF(IFERROR(INDEX('Project List'!$I$11:$I$510, MATCH($G528, 'Project List'!$B$11:$B$510, 0)), "")="", "", IFERROR(INDEX('Project List'!$I$11:$I$510, MATCH($G528, 'Project List'!$B$11:$B$510, 0)), "")))</f>
        <v/>
      </c>
      <c r="F528" s="28"/>
      <c r="G528" s="118"/>
      <c r="H528" s="120"/>
      <c r="I528" s="119"/>
      <c r="J528" s="122"/>
      <c r="K528" s="135"/>
      <c r="L528" s="28"/>
      <c r="N528" s="45" t="str">
        <f>IF($G528="", "", IF(COUNTIF('Project List'!$B$11:$B$510, 'Time &amp; Expenses'!$G528)=0, "X", ""))</f>
        <v/>
      </c>
    </row>
    <row r="529" spans="1:14" x14ac:dyDescent="0.25">
      <c r="A529" s="28"/>
      <c r="B529" s="74" t="str">
        <f>IF($G529="", "", IF(IFERROR(INDEX('Project List'!$C$11:$C$510, MATCH($G529, 'Project List'!$B$11:$B$510, 0)), "")="", "", IFERROR(INDEX('Project List'!$C$11:$C$510, MATCH($G529, 'Project List'!$B$11:$B$510, 0)), "")))</f>
        <v/>
      </c>
      <c r="C529" s="1" t="str">
        <f>IF($G529="", "", IF(IFERROR(INDEX('Project List'!$D$11:$D$510, MATCH($G529, 'Project List'!$B$11:$B$510, 0)), "")="", "", IFERROR(INDEX('Project List'!$D$11:$D$510, MATCH($G529, 'Project List'!$B$11:$B$510, 0)), "")))</f>
        <v/>
      </c>
      <c r="D529" s="79" t="str">
        <f>IF($G529="", "", IF(IFERROR(INDEX('Project List'!$H$11:$H$510, MATCH($G529, 'Project List'!$B$11:$B$510, 0)), "")="", "", IFERROR(INDEX('Project List'!$H$11:$H$510, MATCH($G529, 'Project List'!$B$11:$B$510, 0)), "")))</f>
        <v/>
      </c>
      <c r="E529" s="67" t="str">
        <f>IF($G529="", "", IF(IFERROR(INDEX('Project List'!$I$11:$I$510, MATCH($G529, 'Project List'!$B$11:$B$510, 0)), "")="", "", IFERROR(INDEX('Project List'!$I$11:$I$510, MATCH($G529, 'Project List'!$B$11:$B$510, 0)), "")))</f>
        <v/>
      </c>
      <c r="F529" s="28"/>
      <c r="G529" s="118"/>
      <c r="H529" s="120"/>
      <c r="I529" s="119"/>
      <c r="J529" s="122"/>
      <c r="K529" s="135"/>
      <c r="L529" s="28"/>
      <c r="N529" s="45" t="str">
        <f>IF($G529="", "", IF(COUNTIF('Project List'!$B$11:$B$510, 'Time &amp; Expenses'!$G529)=0, "X", ""))</f>
        <v/>
      </c>
    </row>
    <row r="530" spans="1:14" x14ac:dyDescent="0.25">
      <c r="A530" s="28"/>
      <c r="B530" s="74" t="str">
        <f>IF($G530="", "", IF(IFERROR(INDEX('Project List'!$C$11:$C$510, MATCH($G530, 'Project List'!$B$11:$B$510, 0)), "")="", "", IFERROR(INDEX('Project List'!$C$11:$C$510, MATCH($G530, 'Project List'!$B$11:$B$510, 0)), "")))</f>
        <v/>
      </c>
      <c r="C530" s="1" t="str">
        <f>IF($G530="", "", IF(IFERROR(INDEX('Project List'!$D$11:$D$510, MATCH($G530, 'Project List'!$B$11:$B$510, 0)), "")="", "", IFERROR(INDEX('Project List'!$D$11:$D$510, MATCH($G530, 'Project List'!$B$11:$B$510, 0)), "")))</f>
        <v/>
      </c>
      <c r="D530" s="79" t="str">
        <f>IF($G530="", "", IF(IFERROR(INDEX('Project List'!$H$11:$H$510, MATCH($G530, 'Project List'!$B$11:$B$510, 0)), "")="", "", IFERROR(INDEX('Project List'!$H$11:$H$510, MATCH($G530, 'Project List'!$B$11:$B$510, 0)), "")))</f>
        <v/>
      </c>
      <c r="E530" s="67" t="str">
        <f>IF($G530="", "", IF(IFERROR(INDEX('Project List'!$I$11:$I$510, MATCH($G530, 'Project List'!$B$11:$B$510, 0)), "")="", "", IFERROR(INDEX('Project List'!$I$11:$I$510, MATCH($G530, 'Project List'!$B$11:$B$510, 0)), "")))</f>
        <v/>
      </c>
      <c r="F530" s="28"/>
      <c r="G530" s="118"/>
      <c r="H530" s="120"/>
      <c r="I530" s="119"/>
      <c r="J530" s="122"/>
      <c r="K530" s="135"/>
      <c r="L530" s="28"/>
      <c r="N530" s="45" t="str">
        <f>IF($G530="", "", IF(COUNTIF('Project List'!$B$11:$B$510, 'Time &amp; Expenses'!$G530)=0, "X", ""))</f>
        <v/>
      </c>
    </row>
    <row r="531" spans="1:14" x14ac:dyDescent="0.25">
      <c r="A531" s="28"/>
      <c r="B531" s="74" t="str">
        <f>IF($G531="", "", IF(IFERROR(INDEX('Project List'!$C$11:$C$510, MATCH($G531, 'Project List'!$B$11:$B$510, 0)), "")="", "", IFERROR(INDEX('Project List'!$C$11:$C$510, MATCH($G531, 'Project List'!$B$11:$B$510, 0)), "")))</f>
        <v/>
      </c>
      <c r="C531" s="1" t="str">
        <f>IF($G531="", "", IF(IFERROR(INDEX('Project List'!$D$11:$D$510, MATCH($G531, 'Project List'!$B$11:$B$510, 0)), "")="", "", IFERROR(INDEX('Project List'!$D$11:$D$510, MATCH($G531, 'Project List'!$B$11:$B$510, 0)), "")))</f>
        <v/>
      </c>
      <c r="D531" s="79" t="str">
        <f>IF($G531="", "", IF(IFERROR(INDEX('Project List'!$H$11:$H$510, MATCH($G531, 'Project List'!$B$11:$B$510, 0)), "")="", "", IFERROR(INDEX('Project List'!$H$11:$H$510, MATCH($G531, 'Project List'!$B$11:$B$510, 0)), "")))</f>
        <v/>
      </c>
      <c r="E531" s="67" t="str">
        <f>IF($G531="", "", IF(IFERROR(INDEX('Project List'!$I$11:$I$510, MATCH($G531, 'Project List'!$B$11:$B$510, 0)), "")="", "", IFERROR(INDEX('Project List'!$I$11:$I$510, MATCH($G531, 'Project List'!$B$11:$B$510, 0)), "")))</f>
        <v/>
      </c>
      <c r="F531" s="28"/>
      <c r="G531" s="118"/>
      <c r="H531" s="120"/>
      <c r="I531" s="119"/>
      <c r="J531" s="122"/>
      <c r="K531" s="135"/>
      <c r="L531" s="28"/>
      <c r="N531" s="45" t="str">
        <f>IF($G531="", "", IF(COUNTIF('Project List'!$B$11:$B$510, 'Time &amp; Expenses'!$G531)=0, "X", ""))</f>
        <v/>
      </c>
    </row>
    <row r="532" spans="1:14" x14ac:dyDescent="0.25">
      <c r="A532" s="28"/>
      <c r="B532" s="74" t="str">
        <f>IF($G532="", "", IF(IFERROR(INDEX('Project List'!$C$11:$C$510, MATCH($G532, 'Project List'!$B$11:$B$510, 0)), "")="", "", IFERROR(INDEX('Project List'!$C$11:$C$510, MATCH($G532, 'Project List'!$B$11:$B$510, 0)), "")))</f>
        <v/>
      </c>
      <c r="C532" s="1" t="str">
        <f>IF($G532="", "", IF(IFERROR(INDEX('Project List'!$D$11:$D$510, MATCH($G532, 'Project List'!$B$11:$B$510, 0)), "")="", "", IFERROR(INDEX('Project List'!$D$11:$D$510, MATCH($G532, 'Project List'!$B$11:$B$510, 0)), "")))</f>
        <v/>
      </c>
      <c r="D532" s="79" t="str">
        <f>IF($G532="", "", IF(IFERROR(INDEX('Project List'!$H$11:$H$510, MATCH($G532, 'Project List'!$B$11:$B$510, 0)), "")="", "", IFERROR(INDEX('Project List'!$H$11:$H$510, MATCH($G532, 'Project List'!$B$11:$B$510, 0)), "")))</f>
        <v/>
      </c>
      <c r="E532" s="67" t="str">
        <f>IF($G532="", "", IF(IFERROR(INDEX('Project List'!$I$11:$I$510, MATCH($G532, 'Project List'!$B$11:$B$510, 0)), "")="", "", IFERROR(INDEX('Project List'!$I$11:$I$510, MATCH($G532, 'Project List'!$B$11:$B$510, 0)), "")))</f>
        <v/>
      </c>
      <c r="F532" s="28"/>
      <c r="G532" s="118"/>
      <c r="H532" s="120"/>
      <c r="I532" s="119"/>
      <c r="J532" s="122"/>
      <c r="K532" s="135"/>
      <c r="L532" s="28"/>
      <c r="N532" s="45" t="str">
        <f>IF($G532="", "", IF(COUNTIF('Project List'!$B$11:$B$510, 'Time &amp; Expenses'!$G532)=0, "X", ""))</f>
        <v/>
      </c>
    </row>
    <row r="533" spans="1:14" x14ac:dyDescent="0.25">
      <c r="A533" s="28"/>
      <c r="B533" s="74" t="str">
        <f>IF($G533="", "", IF(IFERROR(INDEX('Project List'!$C$11:$C$510, MATCH($G533, 'Project List'!$B$11:$B$510, 0)), "")="", "", IFERROR(INDEX('Project List'!$C$11:$C$510, MATCH($G533, 'Project List'!$B$11:$B$510, 0)), "")))</f>
        <v/>
      </c>
      <c r="C533" s="1" t="str">
        <f>IF($G533="", "", IF(IFERROR(INDEX('Project List'!$D$11:$D$510, MATCH($G533, 'Project List'!$B$11:$B$510, 0)), "")="", "", IFERROR(INDEX('Project List'!$D$11:$D$510, MATCH($G533, 'Project List'!$B$11:$B$510, 0)), "")))</f>
        <v/>
      </c>
      <c r="D533" s="79" t="str">
        <f>IF($G533="", "", IF(IFERROR(INDEX('Project List'!$H$11:$H$510, MATCH($G533, 'Project List'!$B$11:$B$510, 0)), "")="", "", IFERROR(INDEX('Project List'!$H$11:$H$510, MATCH($G533, 'Project List'!$B$11:$B$510, 0)), "")))</f>
        <v/>
      </c>
      <c r="E533" s="67" t="str">
        <f>IF($G533="", "", IF(IFERROR(INDEX('Project List'!$I$11:$I$510, MATCH($G533, 'Project List'!$B$11:$B$510, 0)), "")="", "", IFERROR(INDEX('Project List'!$I$11:$I$510, MATCH($G533, 'Project List'!$B$11:$B$510, 0)), "")))</f>
        <v/>
      </c>
      <c r="F533" s="28"/>
      <c r="G533" s="118"/>
      <c r="H533" s="120"/>
      <c r="I533" s="119"/>
      <c r="J533" s="122"/>
      <c r="K533" s="135"/>
      <c r="L533" s="28"/>
      <c r="N533" s="45" t="str">
        <f>IF($G533="", "", IF(COUNTIF('Project List'!$B$11:$B$510, 'Time &amp; Expenses'!$G533)=0, "X", ""))</f>
        <v/>
      </c>
    </row>
    <row r="534" spans="1:14" x14ac:dyDescent="0.25">
      <c r="A534" s="28"/>
      <c r="B534" s="74" t="str">
        <f>IF($G534="", "", IF(IFERROR(INDEX('Project List'!$C$11:$C$510, MATCH($G534, 'Project List'!$B$11:$B$510, 0)), "")="", "", IFERROR(INDEX('Project List'!$C$11:$C$510, MATCH($G534, 'Project List'!$B$11:$B$510, 0)), "")))</f>
        <v/>
      </c>
      <c r="C534" s="1" t="str">
        <f>IF($G534="", "", IF(IFERROR(INDEX('Project List'!$D$11:$D$510, MATCH($G534, 'Project List'!$B$11:$B$510, 0)), "")="", "", IFERROR(INDEX('Project List'!$D$11:$D$510, MATCH($G534, 'Project List'!$B$11:$B$510, 0)), "")))</f>
        <v/>
      </c>
      <c r="D534" s="79" t="str">
        <f>IF($G534="", "", IF(IFERROR(INDEX('Project List'!$H$11:$H$510, MATCH($G534, 'Project List'!$B$11:$B$510, 0)), "")="", "", IFERROR(INDEX('Project List'!$H$11:$H$510, MATCH($G534, 'Project List'!$B$11:$B$510, 0)), "")))</f>
        <v/>
      </c>
      <c r="E534" s="67" t="str">
        <f>IF($G534="", "", IF(IFERROR(INDEX('Project List'!$I$11:$I$510, MATCH($G534, 'Project List'!$B$11:$B$510, 0)), "")="", "", IFERROR(INDEX('Project List'!$I$11:$I$510, MATCH($G534, 'Project List'!$B$11:$B$510, 0)), "")))</f>
        <v/>
      </c>
      <c r="F534" s="28"/>
      <c r="G534" s="118"/>
      <c r="H534" s="120"/>
      <c r="I534" s="119"/>
      <c r="J534" s="122"/>
      <c r="K534" s="135"/>
      <c r="L534" s="28"/>
      <c r="N534" s="45" t="str">
        <f>IF($G534="", "", IF(COUNTIF('Project List'!$B$11:$B$510, 'Time &amp; Expenses'!$G534)=0, "X", ""))</f>
        <v/>
      </c>
    </row>
    <row r="535" spans="1:14" x14ac:dyDescent="0.25">
      <c r="A535" s="28"/>
      <c r="B535" s="74" t="str">
        <f>IF($G535="", "", IF(IFERROR(INDEX('Project List'!$C$11:$C$510, MATCH($G535, 'Project List'!$B$11:$B$510, 0)), "")="", "", IFERROR(INDEX('Project List'!$C$11:$C$510, MATCH($G535, 'Project List'!$B$11:$B$510, 0)), "")))</f>
        <v/>
      </c>
      <c r="C535" s="1" t="str">
        <f>IF($G535="", "", IF(IFERROR(INDEX('Project List'!$D$11:$D$510, MATCH($G535, 'Project List'!$B$11:$B$510, 0)), "")="", "", IFERROR(INDEX('Project List'!$D$11:$D$510, MATCH($G535, 'Project List'!$B$11:$B$510, 0)), "")))</f>
        <v/>
      </c>
      <c r="D535" s="79" t="str">
        <f>IF($G535="", "", IF(IFERROR(INDEX('Project List'!$H$11:$H$510, MATCH($G535, 'Project List'!$B$11:$B$510, 0)), "")="", "", IFERROR(INDEX('Project List'!$H$11:$H$510, MATCH($G535, 'Project List'!$B$11:$B$510, 0)), "")))</f>
        <v/>
      </c>
      <c r="E535" s="67" t="str">
        <f>IF($G535="", "", IF(IFERROR(INDEX('Project List'!$I$11:$I$510, MATCH($G535, 'Project List'!$B$11:$B$510, 0)), "")="", "", IFERROR(INDEX('Project List'!$I$11:$I$510, MATCH($G535, 'Project List'!$B$11:$B$510, 0)), "")))</f>
        <v/>
      </c>
      <c r="F535" s="28"/>
      <c r="G535" s="118"/>
      <c r="H535" s="120"/>
      <c r="I535" s="119"/>
      <c r="J535" s="122"/>
      <c r="K535" s="135"/>
      <c r="L535" s="28"/>
      <c r="N535" s="45" t="str">
        <f>IF($G535="", "", IF(COUNTIF('Project List'!$B$11:$B$510, 'Time &amp; Expenses'!$G535)=0, "X", ""))</f>
        <v/>
      </c>
    </row>
    <row r="536" spans="1:14" x14ac:dyDescent="0.25">
      <c r="A536" s="28"/>
      <c r="B536" s="74" t="str">
        <f>IF($G536="", "", IF(IFERROR(INDEX('Project List'!$C$11:$C$510, MATCH($G536, 'Project List'!$B$11:$B$510, 0)), "")="", "", IFERROR(INDEX('Project List'!$C$11:$C$510, MATCH($G536, 'Project List'!$B$11:$B$510, 0)), "")))</f>
        <v/>
      </c>
      <c r="C536" s="1" t="str">
        <f>IF($G536="", "", IF(IFERROR(INDEX('Project List'!$D$11:$D$510, MATCH($G536, 'Project List'!$B$11:$B$510, 0)), "")="", "", IFERROR(INDEX('Project List'!$D$11:$D$510, MATCH($G536, 'Project List'!$B$11:$B$510, 0)), "")))</f>
        <v/>
      </c>
      <c r="D536" s="79" t="str">
        <f>IF($G536="", "", IF(IFERROR(INDEX('Project List'!$H$11:$H$510, MATCH($G536, 'Project List'!$B$11:$B$510, 0)), "")="", "", IFERROR(INDEX('Project List'!$H$11:$H$510, MATCH($G536, 'Project List'!$B$11:$B$510, 0)), "")))</f>
        <v/>
      </c>
      <c r="E536" s="67" t="str">
        <f>IF($G536="", "", IF(IFERROR(INDEX('Project List'!$I$11:$I$510, MATCH($G536, 'Project List'!$B$11:$B$510, 0)), "")="", "", IFERROR(INDEX('Project List'!$I$11:$I$510, MATCH($G536, 'Project List'!$B$11:$B$510, 0)), "")))</f>
        <v/>
      </c>
      <c r="F536" s="28"/>
      <c r="G536" s="118"/>
      <c r="H536" s="120"/>
      <c r="I536" s="119"/>
      <c r="J536" s="122"/>
      <c r="K536" s="135"/>
      <c r="L536" s="28"/>
      <c r="N536" s="45" t="str">
        <f>IF($G536="", "", IF(COUNTIF('Project List'!$B$11:$B$510, 'Time &amp; Expenses'!$G536)=0, "X", ""))</f>
        <v/>
      </c>
    </row>
    <row r="537" spans="1:14" x14ac:dyDescent="0.25">
      <c r="A537" s="28"/>
      <c r="B537" s="74" t="str">
        <f>IF($G537="", "", IF(IFERROR(INDEX('Project List'!$C$11:$C$510, MATCH($G537, 'Project List'!$B$11:$B$510, 0)), "")="", "", IFERROR(INDEX('Project List'!$C$11:$C$510, MATCH($G537, 'Project List'!$B$11:$B$510, 0)), "")))</f>
        <v/>
      </c>
      <c r="C537" s="1" t="str">
        <f>IF($G537="", "", IF(IFERROR(INDEX('Project List'!$D$11:$D$510, MATCH($G537, 'Project List'!$B$11:$B$510, 0)), "")="", "", IFERROR(INDEX('Project List'!$D$11:$D$510, MATCH($G537, 'Project List'!$B$11:$B$510, 0)), "")))</f>
        <v/>
      </c>
      <c r="D537" s="79" t="str">
        <f>IF($G537="", "", IF(IFERROR(INDEX('Project List'!$H$11:$H$510, MATCH($G537, 'Project List'!$B$11:$B$510, 0)), "")="", "", IFERROR(INDEX('Project List'!$H$11:$H$510, MATCH($G537, 'Project List'!$B$11:$B$510, 0)), "")))</f>
        <v/>
      </c>
      <c r="E537" s="67" t="str">
        <f>IF($G537="", "", IF(IFERROR(INDEX('Project List'!$I$11:$I$510, MATCH($G537, 'Project List'!$B$11:$B$510, 0)), "")="", "", IFERROR(INDEX('Project List'!$I$11:$I$510, MATCH($G537, 'Project List'!$B$11:$B$510, 0)), "")))</f>
        <v/>
      </c>
      <c r="F537" s="28"/>
      <c r="G537" s="118"/>
      <c r="H537" s="120"/>
      <c r="I537" s="119"/>
      <c r="J537" s="122"/>
      <c r="K537" s="135"/>
      <c r="L537" s="28"/>
      <c r="N537" s="45" t="str">
        <f>IF($G537="", "", IF(COUNTIF('Project List'!$B$11:$B$510, 'Time &amp; Expenses'!$G537)=0, "X", ""))</f>
        <v/>
      </c>
    </row>
    <row r="538" spans="1:14" x14ac:dyDescent="0.25">
      <c r="A538" s="28"/>
      <c r="B538" s="74" t="str">
        <f>IF($G538="", "", IF(IFERROR(INDEX('Project List'!$C$11:$C$510, MATCH($G538, 'Project List'!$B$11:$B$510, 0)), "")="", "", IFERROR(INDEX('Project List'!$C$11:$C$510, MATCH($G538, 'Project List'!$B$11:$B$510, 0)), "")))</f>
        <v/>
      </c>
      <c r="C538" s="1" t="str">
        <f>IF($G538="", "", IF(IFERROR(INDEX('Project List'!$D$11:$D$510, MATCH($G538, 'Project List'!$B$11:$B$510, 0)), "")="", "", IFERROR(INDEX('Project List'!$D$11:$D$510, MATCH($G538, 'Project List'!$B$11:$B$510, 0)), "")))</f>
        <v/>
      </c>
      <c r="D538" s="79" t="str">
        <f>IF($G538="", "", IF(IFERROR(INDEX('Project List'!$H$11:$H$510, MATCH($G538, 'Project List'!$B$11:$B$510, 0)), "")="", "", IFERROR(INDEX('Project List'!$H$11:$H$510, MATCH($G538, 'Project List'!$B$11:$B$510, 0)), "")))</f>
        <v/>
      </c>
      <c r="E538" s="67" t="str">
        <f>IF($G538="", "", IF(IFERROR(INDEX('Project List'!$I$11:$I$510, MATCH($G538, 'Project List'!$B$11:$B$510, 0)), "")="", "", IFERROR(INDEX('Project List'!$I$11:$I$510, MATCH($G538, 'Project List'!$B$11:$B$510, 0)), "")))</f>
        <v/>
      </c>
      <c r="F538" s="28"/>
      <c r="G538" s="118"/>
      <c r="H538" s="120"/>
      <c r="I538" s="119"/>
      <c r="J538" s="122"/>
      <c r="K538" s="135"/>
      <c r="L538" s="28"/>
      <c r="N538" s="45" t="str">
        <f>IF($G538="", "", IF(COUNTIF('Project List'!$B$11:$B$510, 'Time &amp; Expenses'!$G538)=0, "X", ""))</f>
        <v/>
      </c>
    </row>
    <row r="539" spans="1:14" x14ac:dyDescent="0.25">
      <c r="A539" s="28"/>
      <c r="B539" s="74" t="str">
        <f>IF($G539="", "", IF(IFERROR(INDEX('Project List'!$C$11:$C$510, MATCH($G539, 'Project List'!$B$11:$B$510, 0)), "")="", "", IFERROR(INDEX('Project List'!$C$11:$C$510, MATCH($G539, 'Project List'!$B$11:$B$510, 0)), "")))</f>
        <v/>
      </c>
      <c r="C539" s="1" t="str">
        <f>IF($G539="", "", IF(IFERROR(INDEX('Project List'!$D$11:$D$510, MATCH($G539, 'Project List'!$B$11:$B$510, 0)), "")="", "", IFERROR(INDEX('Project List'!$D$11:$D$510, MATCH($G539, 'Project List'!$B$11:$B$510, 0)), "")))</f>
        <v/>
      </c>
      <c r="D539" s="79" t="str">
        <f>IF($G539="", "", IF(IFERROR(INDEX('Project List'!$H$11:$H$510, MATCH($G539, 'Project List'!$B$11:$B$510, 0)), "")="", "", IFERROR(INDEX('Project List'!$H$11:$H$510, MATCH($G539, 'Project List'!$B$11:$B$510, 0)), "")))</f>
        <v/>
      </c>
      <c r="E539" s="67" t="str">
        <f>IF($G539="", "", IF(IFERROR(INDEX('Project List'!$I$11:$I$510, MATCH($G539, 'Project List'!$B$11:$B$510, 0)), "")="", "", IFERROR(INDEX('Project List'!$I$11:$I$510, MATCH($G539, 'Project List'!$B$11:$B$510, 0)), "")))</f>
        <v/>
      </c>
      <c r="F539" s="28"/>
      <c r="G539" s="118"/>
      <c r="H539" s="120"/>
      <c r="I539" s="119"/>
      <c r="J539" s="122"/>
      <c r="K539" s="135"/>
      <c r="L539" s="28"/>
      <c r="N539" s="45" t="str">
        <f>IF($G539="", "", IF(COUNTIF('Project List'!$B$11:$B$510, 'Time &amp; Expenses'!$G539)=0, "X", ""))</f>
        <v/>
      </c>
    </row>
    <row r="540" spans="1:14" x14ac:dyDescent="0.25">
      <c r="A540" s="28"/>
      <c r="B540" s="74" t="str">
        <f>IF($G540="", "", IF(IFERROR(INDEX('Project List'!$C$11:$C$510, MATCH($G540, 'Project List'!$B$11:$B$510, 0)), "")="", "", IFERROR(INDEX('Project List'!$C$11:$C$510, MATCH($G540, 'Project List'!$B$11:$B$510, 0)), "")))</f>
        <v/>
      </c>
      <c r="C540" s="1" t="str">
        <f>IF($G540="", "", IF(IFERROR(INDEX('Project List'!$D$11:$D$510, MATCH($G540, 'Project List'!$B$11:$B$510, 0)), "")="", "", IFERROR(INDEX('Project List'!$D$11:$D$510, MATCH($G540, 'Project List'!$B$11:$B$510, 0)), "")))</f>
        <v/>
      </c>
      <c r="D540" s="79" t="str">
        <f>IF($G540="", "", IF(IFERROR(INDEX('Project List'!$H$11:$H$510, MATCH($G540, 'Project List'!$B$11:$B$510, 0)), "")="", "", IFERROR(INDEX('Project List'!$H$11:$H$510, MATCH($G540, 'Project List'!$B$11:$B$510, 0)), "")))</f>
        <v/>
      </c>
      <c r="E540" s="67" t="str">
        <f>IF($G540="", "", IF(IFERROR(INDEX('Project List'!$I$11:$I$510, MATCH($G540, 'Project List'!$B$11:$B$510, 0)), "")="", "", IFERROR(INDEX('Project List'!$I$11:$I$510, MATCH($G540, 'Project List'!$B$11:$B$510, 0)), "")))</f>
        <v/>
      </c>
      <c r="F540" s="28"/>
      <c r="G540" s="118"/>
      <c r="H540" s="120"/>
      <c r="I540" s="119"/>
      <c r="J540" s="122"/>
      <c r="K540" s="135"/>
      <c r="L540" s="28"/>
      <c r="N540" s="45" t="str">
        <f>IF($G540="", "", IF(COUNTIF('Project List'!$B$11:$B$510, 'Time &amp; Expenses'!$G540)=0, "X", ""))</f>
        <v/>
      </c>
    </row>
    <row r="541" spans="1:14" x14ac:dyDescent="0.25">
      <c r="A541" s="28"/>
      <c r="B541" s="74" t="str">
        <f>IF($G541="", "", IF(IFERROR(INDEX('Project List'!$C$11:$C$510, MATCH($G541, 'Project List'!$B$11:$B$510, 0)), "")="", "", IFERROR(INDEX('Project List'!$C$11:$C$510, MATCH($G541, 'Project List'!$B$11:$B$510, 0)), "")))</f>
        <v/>
      </c>
      <c r="C541" s="1" t="str">
        <f>IF($G541="", "", IF(IFERROR(INDEX('Project List'!$D$11:$D$510, MATCH($G541, 'Project List'!$B$11:$B$510, 0)), "")="", "", IFERROR(INDEX('Project List'!$D$11:$D$510, MATCH($G541, 'Project List'!$B$11:$B$510, 0)), "")))</f>
        <v/>
      </c>
      <c r="D541" s="79" t="str">
        <f>IF($G541="", "", IF(IFERROR(INDEX('Project List'!$H$11:$H$510, MATCH($G541, 'Project List'!$B$11:$B$510, 0)), "")="", "", IFERROR(INDEX('Project List'!$H$11:$H$510, MATCH($G541, 'Project List'!$B$11:$B$510, 0)), "")))</f>
        <v/>
      </c>
      <c r="E541" s="67" t="str">
        <f>IF($G541="", "", IF(IFERROR(INDEX('Project List'!$I$11:$I$510, MATCH($G541, 'Project List'!$B$11:$B$510, 0)), "")="", "", IFERROR(INDEX('Project List'!$I$11:$I$510, MATCH($G541, 'Project List'!$B$11:$B$510, 0)), "")))</f>
        <v/>
      </c>
      <c r="F541" s="28"/>
      <c r="G541" s="118"/>
      <c r="H541" s="120"/>
      <c r="I541" s="119"/>
      <c r="J541" s="122"/>
      <c r="K541" s="135"/>
      <c r="L541" s="28"/>
      <c r="N541" s="45" t="str">
        <f>IF($G541="", "", IF(COUNTIF('Project List'!$B$11:$B$510, 'Time &amp; Expenses'!$G541)=0, "X", ""))</f>
        <v/>
      </c>
    </row>
    <row r="542" spans="1:14" x14ac:dyDescent="0.25">
      <c r="A542" s="28"/>
      <c r="B542" s="74" t="str">
        <f>IF($G542="", "", IF(IFERROR(INDEX('Project List'!$C$11:$C$510, MATCH($G542, 'Project List'!$B$11:$B$510, 0)), "")="", "", IFERROR(INDEX('Project List'!$C$11:$C$510, MATCH($G542, 'Project List'!$B$11:$B$510, 0)), "")))</f>
        <v/>
      </c>
      <c r="C542" s="1" t="str">
        <f>IF($G542="", "", IF(IFERROR(INDEX('Project List'!$D$11:$D$510, MATCH($G542, 'Project List'!$B$11:$B$510, 0)), "")="", "", IFERROR(INDEX('Project List'!$D$11:$D$510, MATCH($G542, 'Project List'!$B$11:$B$510, 0)), "")))</f>
        <v/>
      </c>
      <c r="D542" s="79" t="str">
        <f>IF($G542="", "", IF(IFERROR(INDEX('Project List'!$H$11:$H$510, MATCH($G542, 'Project List'!$B$11:$B$510, 0)), "")="", "", IFERROR(INDEX('Project List'!$H$11:$H$510, MATCH($G542, 'Project List'!$B$11:$B$510, 0)), "")))</f>
        <v/>
      </c>
      <c r="E542" s="67" t="str">
        <f>IF($G542="", "", IF(IFERROR(INDEX('Project List'!$I$11:$I$510, MATCH($G542, 'Project List'!$B$11:$B$510, 0)), "")="", "", IFERROR(INDEX('Project List'!$I$11:$I$510, MATCH($G542, 'Project List'!$B$11:$B$510, 0)), "")))</f>
        <v/>
      </c>
      <c r="F542" s="28"/>
      <c r="G542" s="118"/>
      <c r="H542" s="120"/>
      <c r="I542" s="119"/>
      <c r="J542" s="122"/>
      <c r="K542" s="135"/>
      <c r="L542" s="28"/>
      <c r="N542" s="45" t="str">
        <f>IF($G542="", "", IF(COUNTIF('Project List'!$B$11:$B$510, 'Time &amp; Expenses'!$G542)=0, "X", ""))</f>
        <v/>
      </c>
    </row>
    <row r="543" spans="1:14" x14ac:dyDescent="0.25">
      <c r="A543" s="28"/>
      <c r="B543" s="74" t="str">
        <f>IF($G543="", "", IF(IFERROR(INDEX('Project List'!$C$11:$C$510, MATCH($G543, 'Project List'!$B$11:$B$510, 0)), "")="", "", IFERROR(INDEX('Project List'!$C$11:$C$510, MATCH($G543, 'Project List'!$B$11:$B$510, 0)), "")))</f>
        <v/>
      </c>
      <c r="C543" s="1" t="str">
        <f>IF($G543="", "", IF(IFERROR(INDEX('Project List'!$D$11:$D$510, MATCH($G543, 'Project List'!$B$11:$B$510, 0)), "")="", "", IFERROR(INDEX('Project List'!$D$11:$D$510, MATCH($G543, 'Project List'!$B$11:$B$510, 0)), "")))</f>
        <v/>
      </c>
      <c r="D543" s="79" t="str">
        <f>IF($G543="", "", IF(IFERROR(INDEX('Project List'!$H$11:$H$510, MATCH($G543, 'Project List'!$B$11:$B$510, 0)), "")="", "", IFERROR(INDEX('Project List'!$H$11:$H$510, MATCH($G543, 'Project List'!$B$11:$B$510, 0)), "")))</f>
        <v/>
      </c>
      <c r="E543" s="67" t="str">
        <f>IF($G543="", "", IF(IFERROR(INDEX('Project List'!$I$11:$I$510, MATCH($G543, 'Project List'!$B$11:$B$510, 0)), "")="", "", IFERROR(INDEX('Project List'!$I$11:$I$510, MATCH($G543, 'Project List'!$B$11:$B$510, 0)), "")))</f>
        <v/>
      </c>
      <c r="F543" s="28"/>
      <c r="G543" s="118"/>
      <c r="H543" s="120"/>
      <c r="I543" s="119"/>
      <c r="J543" s="122"/>
      <c r="K543" s="135"/>
      <c r="L543" s="28"/>
      <c r="N543" s="45" t="str">
        <f>IF($G543="", "", IF(COUNTIF('Project List'!$B$11:$B$510, 'Time &amp; Expenses'!$G543)=0, "X", ""))</f>
        <v/>
      </c>
    </row>
    <row r="544" spans="1:14" x14ac:dyDescent="0.25">
      <c r="A544" s="28"/>
      <c r="B544" s="74" t="str">
        <f>IF($G544="", "", IF(IFERROR(INDEX('Project List'!$C$11:$C$510, MATCH($G544, 'Project List'!$B$11:$B$510, 0)), "")="", "", IFERROR(INDEX('Project List'!$C$11:$C$510, MATCH($G544, 'Project List'!$B$11:$B$510, 0)), "")))</f>
        <v/>
      </c>
      <c r="C544" s="1" t="str">
        <f>IF($G544="", "", IF(IFERROR(INDEX('Project List'!$D$11:$D$510, MATCH($G544, 'Project List'!$B$11:$B$510, 0)), "")="", "", IFERROR(INDEX('Project List'!$D$11:$D$510, MATCH($G544, 'Project List'!$B$11:$B$510, 0)), "")))</f>
        <v/>
      </c>
      <c r="D544" s="79" t="str">
        <f>IF($G544="", "", IF(IFERROR(INDEX('Project List'!$H$11:$H$510, MATCH($G544, 'Project List'!$B$11:$B$510, 0)), "")="", "", IFERROR(INDEX('Project List'!$H$11:$H$510, MATCH($G544, 'Project List'!$B$11:$B$510, 0)), "")))</f>
        <v/>
      </c>
      <c r="E544" s="67" t="str">
        <f>IF($G544="", "", IF(IFERROR(INDEX('Project List'!$I$11:$I$510, MATCH($G544, 'Project List'!$B$11:$B$510, 0)), "")="", "", IFERROR(INDEX('Project List'!$I$11:$I$510, MATCH($G544, 'Project List'!$B$11:$B$510, 0)), "")))</f>
        <v/>
      </c>
      <c r="F544" s="28"/>
      <c r="G544" s="118"/>
      <c r="H544" s="120"/>
      <c r="I544" s="119"/>
      <c r="J544" s="122"/>
      <c r="K544" s="135"/>
      <c r="L544" s="28"/>
      <c r="N544" s="45" t="str">
        <f>IF($G544="", "", IF(COUNTIF('Project List'!$B$11:$B$510, 'Time &amp; Expenses'!$G544)=0, "X", ""))</f>
        <v/>
      </c>
    </row>
    <row r="545" spans="1:14" x14ac:dyDescent="0.25">
      <c r="A545" s="28"/>
      <c r="B545" s="74" t="str">
        <f>IF($G545="", "", IF(IFERROR(INDEX('Project List'!$C$11:$C$510, MATCH($G545, 'Project List'!$B$11:$B$510, 0)), "")="", "", IFERROR(INDEX('Project List'!$C$11:$C$510, MATCH($G545, 'Project List'!$B$11:$B$510, 0)), "")))</f>
        <v/>
      </c>
      <c r="C545" s="1" t="str">
        <f>IF($G545="", "", IF(IFERROR(INDEX('Project List'!$D$11:$D$510, MATCH($G545, 'Project List'!$B$11:$B$510, 0)), "")="", "", IFERROR(INDEX('Project List'!$D$11:$D$510, MATCH($G545, 'Project List'!$B$11:$B$510, 0)), "")))</f>
        <v/>
      </c>
      <c r="D545" s="79" t="str">
        <f>IF($G545="", "", IF(IFERROR(INDEX('Project List'!$H$11:$H$510, MATCH($G545, 'Project List'!$B$11:$B$510, 0)), "")="", "", IFERROR(INDEX('Project List'!$H$11:$H$510, MATCH($G545, 'Project List'!$B$11:$B$510, 0)), "")))</f>
        <v/>
      </c>
      <c r="E545" s="67" t="str">
        <f>IF($G545="", "", IF(IFERROR(INDEX('Project List'!$I$11:$I$510, MATCH($G545, 'Project List'!$B$11:$B$510, 0)), "")="", "", IFERROR(INDEX('Project List'!$I$11:$I$510, MATCH($G545, 'Project List'!$B$11:$B$510, 0)), "")))</f>
        <v/>
      </c>
      <c r="F545" s="28"/>
      <c r="G545" s="118"/>
      <c r="H545" s="120"/>
      <c r="I545" s="119"/>
      <c r="J545" s="122"/>
      <c r="K545" s="135"/>
      <c r="L545" s="28"/>
      <c r="N545" s="45" t="str">
        <f>IF($G545="", "", IF(COUNTIF('Project List'!$B$11:$B$510, 'Time &amp; Expenses'!$G545)=0, "X", ""))</f>
        <v/>
      </c>
    </row>
    <row r="546" spans="1:14" x14ac:dyDescent="0.25">
      <c r="A546" s="28"/>
      <c r="B546" s="74" t="str">
        <f>IF($G546="", "", IF(IFERROR(INDEX('Project List'!$C$11:$C$510, MATCH($G546, 'Project List'!$B$11:$B$510, 0)), "")="", "", IFERROR(INDEX('Project List'!$C$11:$C$510, MATCH($G546, 'Project List'!$B$11:$B$510, 0)), "")))</f>
        <v/>
      </c>
      <c r="C546" s="1" t="str">
        <f>IF($G546="", "", IF(IFERROR(INDEX('Project List'!$D$11:$D$510, MATCH($G546, 'Project List'!$B$11:$B$510, 0)), "")="", "", IFERROR(INDEX('Project List'!$D$11:$D$510, MATCH($G546, 'Project List'!$B$11:$B$510, 0)), "")))</f>
        <v/>
      </c>
      <c r="D546" s="79" t="str">
        <f>IF($G546="", "", IF(IFERROR(INDEX('Project List'!$H$11:$H$510, MATCH($G546, 'Project List'!$B$11:$B$510, 0)), "")="", "", IFERROR(INDEX('Project List'!$H$11:$H$510, MATCH($G546, 'Project List'!$B$11:$B$510, 0)), "")))</f>
        <v/>
      </c>
      <c r="E546" s="67" t="str">
        <f>IF($G546="", "", IF(IFERROR(INDEX('Project List'!$I$11:$I$510, MATCH($G546, 'Project List'!$B$11:$B$510, 0)), "")="", "", IFERROR(INDEX('Project List'!$I$11:$I$510, MATCH($G546, 'Project List'!$B$11:$B$510, 0)), "")))</f>
        <v/>
      </c>
      <c r="F546" s="28"/>
      <c r="G546" s="118"/>
      <c r="H546" s="120"/>
      <c r="I546" s="119"/>
      <c r="J546" s="122"/>
      <c r="K546" s="135"/>
      <c r="L546" s="28"/>
      <c r="N546" s="45" t="str">
        <f>IF($G546="", "", IF(COUNTIF('Project List'!$B$11:$B$510, 'Time &amp; Expenses'!$G546)=0, "X", ""))</f>
        <v/>
      </c>
    </row>
    <row r="547" spans="1:14" x14ac:dyDescent="0.25">
      <c r="A547" s="28"/>
      <c r="B547" s="74" t="str">
        <f>IF($G547="", "", IF(IFERROR(INDEX('Project List'!$C$11:$C$510, MATCH($G547, 'Project List'!$B$11:$B$510, 0)), "")="", "", IFERROR(INDEX('Project List'!$C$11:$C$510, MATCH($G547, 'Project List'!$B$11:$B$510, 0)), "")))</f>
        <v/>
      </c>
      <c r="C547" s="1" t="str">
        <f>IF($G547="", "", IF(IFERROR(INDEX('Project List'!$D$11:$D$510, MATCH($G547, 'Project List'!$B$11:$B$510, 0)), "")="", "", IFERROR(INDEX('Project List'!$D$11:$D$510, MATCH($G547, 'Project List'!$B$11:$B$510, 0)), "")))</f>
        <v/>
      </c>
      <c r="D547" s="79" t="str">
        <f>IF($G547="", "", IF(IFERROR(INDEX('Project List'!$H$11:$H$510, MATCH($G547, 'Project List'!$B$11:$B$510, 0)), "")="", "", IFERROR(INDEX('Project List'!$H$11:$H$510, MATCH($G547, 'Project List'!$B$11:$B$510, 0)), "")))</f>
        <v/>
      </c>
      <c r="E547" s="67" t="str">
        <f>IF($G547="", "", IF(IFERROR(INDEX('Project List'!$I$11:$I$510, MATCH($G547, 'Project List'!$B$11:$B$510, 0)), "")="", "", IFERROR(INDEX('Project List'!$I$11:$I$510, MATCH($G547, 'Project List'!$B$11:$B$510, 0)), "")))</f>
        <v/>
      </c>
      <c r="F547" s="28"/>
      <c r="G547" s="118"/>
      <c r="H547" s="120"/>
      <c r="I547" s="119"/>
      <c r="J547" s="122"/>
      <c r="K547" s="135"/>
      <c r="L547" s="28"/>
      <c r="N547" s="45" t="str">
        <f>IF($G547="", "", IF(COUNTIF('Project List'!$B$11:$B$510, 'Time &amp; Expenses'!$G547)=0, "X", ""))</f>
        <v/>
      </c>
    </row>
    <row r="548" spans="1:14" x14ac:dyDescent="0.25">
      <c r="A548" s="28"/>
      <c r="B548" s="74" t="str">
        <f>IF($G548="", "", IF(IFERROR(INDEX('Project List'!$C$11:$C$510, MATCH($G548, 'Project List'!$B$11:$B$510, 0)), "")="", "", IFERROR(INDEX('Project List'!$C$11:$C$510, MATCH($G548, 'Project List'!$B$11:$B$510, 0)), "")))</f>
        <v/>
      </c>
      <c r="C548" s="1" t="str">
        <f>IF($G548="", "", IF(IFERROR(INDEX('Project List'!$D$11:$D$510, MATCH($G548, 'Project List'!$B$11:$B$510, 0)), "")="", "", IFERROR(INDEX('Project List'!$D$11:$D$510, MATCH($G548, 'Project List'!$B$11:$B$510, 0)), "")))</f>
        <v/>
      </c>
      <c r="D548" s="79" t="str">
        <f>IF($G548="", "", IF(IFERROR(INDEX('Project List'!$H$11:$H$510, MATCH($G548, 'Project List'!$B$11:$B$510, 0)), "")="", "", IFERROR(INDEX('Project List'!$H$11:$H$510, MATCH($G548, 'Project List'!$B$11:$B$510, 0)), "")))</f>
        <v/>
      </c>
      <c r="E548" s="67" t="str">
        <f>IF($G548="", "", IF(IFERROR(INDEX('Project List'!$I$11:$I$510, MATCH($G548, 'Project List'!$B$11:$B$510, 0)), "")="", "", IFERROR(INDEX('Project List'!$I$11:$I$510, MATCH($G548, 'Project List'!$B$11:$B$510, 0)), "")))</f>
        <v/>
      </c>
      <c r="F548" s="28"/>
      <c r="G548" s="118"/>
      <c r="H548" s="120"/>
      <c r="I548" s="119"/>
      <c r="J548" s="122"/>
      <c r="K548" s="135"/>
      <c r="L548" s="28"/>
      <c r="N548" s="45" t="str">
        <f>IF($G548="", "", IF(COUNTIF('Project List'!$B$11:$B$510, 'Time &amp; Expenses'!$G548)=0, "X", ""))</f>
        <v/>
      </c>
    </row>
    <row r="549" spans="1:14" x14ac:dyDescent="0.25">
      <c r="A549" s="28"/>
      <c r="B549" s="74" t="str">
        <f>IF($G549="", "", IF(IFERROR(INDEX('Project List'!$C$11:$C$510, MATCH($G549, 'Project List'!$B$11:$B$510, 0)), "")="", "", IFERROR(INDEX('Project List'!$C$11:$C$510, MATCH($G549, 'Project List'!$B$11:$B$510, 0)), "")))</f>
        <v/>
      </c>
      <c r="C549" s="1" t="str">
        <f>IF($G549="", "", IF(IFERROR(INDEX('Project List'!$D$11:$D$510, MATCH($G549, 'Project List'!$B$11:$B$510, 0)), "")="", "", IFERROR(INDEX('Project List'!$D$11:$D$510, MATCH($G549, 'Project List'!$B$11:$B$510, 0)), "")))</f>
        <v/>
      </c>
      <c r="D549" s="79" t="str">
        <f>IF($G549="", "", IF(IFERROR(INDEX('Project List'!$H$11:$H$510, MATCH($G549, 'Project List'!$B$11:$B$510, 0)), "")="", "", IFERROR(INDEX('Project List'!$H$11:$H$510, MATCH($G549, 'Project List'!$B$11:$B$510, 0)), "")))</f>
        <v/>
      </c>
      <c r="E549" s="67" t="str">
        <f>IF($G549="", "", IF(IFERROR(INDEX('Project List'!$I$11:$I$510, MATCH($G549, 'Project List'!$B$11:$B$510, 0)), "")="", "", IFERROR(INDEX('Project List'!$I$11:$I$510, MATCH($G549, 'Project List'!$B$11:$B$510, 0)), "")))</f>
        <v/>
      </c>
      <c r="F549" s="28"/>
      <c r="G549" s="118"/>
      <c r="H549" s="120"/>
      <c r="I549" s="119"/>
      <c r="J549" s="122"/>
      <c r="K549" s="135"/>
      <c r="L549" s="28"/>
      <c r="N549" s="45" t="str">
        <f>IF($G549="", "", IF(COUNTIF('Project List'!$B$11:$B$510, 'Time &amp; Expenses'!$G549)=0, "X", ""))</f>
        <v/>
      </c>
    </row>
    <row r="550" spans="1:14" x14ac:dyDescent="0.25">
      <c r="A550" s="28"/>
      <c r="B550" s="74" t="str">
        <f>IF($G550="", "", IF(IFERROR(INDEX('Project List'!$C$11:$C$510, MATCH($G550, 'Project List'!$B$11:$B$510, 0)), "")="", "", IFERROR(INDEX('Project List'!$C$11:$C$510, MATCH($G550, 'Project List'!$B$11:$B$510, 0)), "")))</f>
        <v/>
      </c>
      <c r="C550" s="1" t="str">
        <f>IF($G550="", "", IF(IFERROR(INDEX('Project List'!$D$11:$D$510, MATCH($G550, 'Project List'!$B$11:$B$510, 0)), "")="", "", IFERROR(INDEX('Project List'!$D$11:$D$510, MATCH($G550, 'Project List'!$B$11:$B$510, 0)), "")))</f>
        <v/>
      </c>
      <c r="D550" s="79" t="str">
        <f>IF($G550="", "", IF(IFERROR(INDEX('Project List'!$H$11:$H$510, MATCH($G550, 'Project List'!$B$11:$B$510, 0)), "")="", "", IFERROR(INDEX('Project List'!$H$11:$H$510, MATCH($G550, 'Project List'!$B$11:$B$510, 0)), "")))</f>
        <v/>
      </c>
      <c r="E550" s="67" t="str">
        <f>IF($G550="", "", IF(IFERROR(INDEX('Project List'!$I$11:$I$510, MATCH($G550, 'Project List'!$B$11:$B$510, 0)), "")="", "", IFERROR(INDEX('Project List'!$I$11:$I$510, MATCH($G550, 'Project List'!$B$11:$B$510, 0)), "")))</f>
        <v/>
      </c>
      <c r="F550" s="28"/>
      <c r="G550" s="118"/>
      <c r="H550" s="120"/>
      <c r="I550" s="119"/>
      <c r="J550" s="122"/>
      <c r="K550" s="135"/>
      <c r="L550" s="28"/>
      <c r="N550" s="45" t="str">
        <f>IF($G550="", "", IF(COUNTIF('Project List'!$B$11:$B$510, 'Time &amp; Expenses'!$G550)=0, "X", ""))</f>
        <v/>
      </c>
    </row>
    <row r="551" spans="1:14" x14ac:dyDescent="0.25">
      <c r="A551" s="28"/>
      <c r="B551" s="74" t="str">
        <f>IF($G551="", "", IF(IFERROR(INDEX('Project List'!$C$11:$C$510, MATCH($G551, 'Project List'!$B$11:$B$510, 0)), "")="", "", IFERROR(INDEX('Project List'!$C$11:$C$510, MATCH($G551, 'Project List'!$B$11:$B$510, 0)), "")))</f>
        <v/>
      </c>
      <c r="C551" s="1" t="str">
        <f>IF($G551="", "", IF(IFERROR(INDEX('Project List'!$D$11:$D$510, MATCH($G551, 'Project List'!$B$11:$B$510, 0)), "")="", "", IFERROR(INDEX('Project List'!$D$11:$D$510, MATCH($G551, 'Project List'!$B$11:$B$510, 0)), "")))</f>
        <v/>
      </c>
      <c r="D551" s="79" t="str">
        <f>IF($G551="", "", IF(IFERROR(INDEX('Project List'!$H$11:$H$510, MATCH($G551, 'Project List'!$B$11:$B$510, 0)), "")="", "", IFERROR(INDEX('Project List'!$H$11:$H$510, MATCH($G551, 'Project List'!$B$11:$B$510, 0)), "")))</f>
        <v/>
      </c>
      <c r="E551" s="67" t="str">
        <f>IF($G551="", "", IF(IFERROR(INDEX('Project List'!$I$11:$I$510, MATCH($G551, 'Project List'!$B$11:$B$510, 0)), "")="", "", IFERROR(INDEX('Project List'!$I$11:$I$510, MATCH($G551, 'Project List'!$B$11:$B$510, 0)), "")))</f>
        <v/>
      </c>
      <c r="F551" s="28"/>
      <c r="G551" s="118"/>
      <c r="H551" s="120"/>
      <c r="I551" s="119"/>
      <c r="J551" s="122"/>
      <c r="K551" s="135"/>
      <c r="L551" s="28"/>
      <c r="N551" s="45" t="str">
        <f>IF($G551="", "", IF(COUNTIF('Project List'!$B$11:$B$510, 'Time &amp; Expenses'!$G551)=0, "X", ""))</f>
        <v/>
      </c>
    </row>
    <row r="552" spans="1:14" x14ac:dyDescent="0.25">
      <c r="A552" s="28"/>
      <c r="B552" s="74" t="str">
        <f>IF($G552="", "", IF(IFERROR(INDEX('Project List'!$C$11:$C$510, MATCH($G552, 'Project List'!$B$11:$B$510, 0)), "")="", "", IFERROR(INDEX('Project List'!$C$11:$C$510, MATCH($G552, 'Project List'!$B$11:$B$510, 0)), "")))</f>
        <v/>
      </c>
      <c r="C552" s="1" t="str">
        <f>IF($G552="", "", IF(IFERROR(INDEX('Project List'!$D$11:$D$510, MATCH($G552, 'Project List'!$B$11:$B$510, 0)), "")="", "", IFERROR(INDEX('Project List'!$D$11:$D$510, MATCH($G552, 'Project List'!$B$11:$B$510, 0)), "")))</f>
        <v/>
      </c>
      <c r="D552" s="79" t="str">
        <f>IF($G552="", "", IF(IFERROR(INDEX('Project List'!$H$11:$H$510, MATCH($G552, 'Project List'!$B$11:$B$510, 0)), "")="", "", IFERROR(INDEX('Project List'!$H$11:$H$510, MATCH($G552, 'Project List'!$B$11:$B$510, 0)), "")))</f>
        <v/>
      </c>
      <c r="E552" s="67" t="str">
        <f>IF($G552="", "", IF(IFERROR(INDEX('Project List'!$I$11:$I$510, MATCH($G552, 'Project List'!$B$11:$B$510, 0)), "")="", "", IFERROR(INDEX('Project List'!$I$11:$I$510, MATCH($G552, 'Project List'!$B$11:$B$510, 0)), "")))</f>
        <v/>
      </c>
      <c r="F552" s="28"/>
      <c r="G552" s="118"/>
      <c r="H552" s="120"/>
      <c r="I552" s="119"/>
      <c r="J552" s="122"/>
      <c r="K552" s="135"/>
      <c r="L552" s="28"/>
      <c r="N552" s="45" t="str">
        <f>IF($G552="", "", IF(COUNTIF('Project List'!$B$11:$B$510, 'Time &amp; Expenses'!$G552)=0, "X", ""))</f>
        <v/>
      </c>
    </row>
    <row r="553" spans="1:14" x14ac:dyDescent="0.25">
      <c r="A553" s="28"/>
      <c r="B553" s="74" t="str">
        <f>IF($G553="", "", IF(IFERROR(INDEX('Project List'!$C$11:$C$510, MATCH($G553, 'Project List'!$B$11:$B$510, 0)), "")="", "", IFERROR(INDEX('Project List'!$C$11:$C$510, MATCH($G553, 'Project List'!$B$11:$B$510, 0)), "")))</f>
        <v/>
      </c>
      <c r="C553" s="1" t="str">
        <f>IF($G553="", "", IF(IFERROR(INDEX('Project List'!$D$11:$D$510, MATCH($G553, 'Project List'!$B$11:$B$510, 0)), "")="", "", IFERROR(INDEX('Project List'!$D$11:$D$510, MATCH($G553, 'Project List'!$B$11:$B$510, 0)), "")))</f>
        <v/>
      </c>
      <c r="D553" s="79" t="str">
        <f>IF($G553="", "", IF(IFERROR(INDEX('Project List'!$H$11:$H$510, MATCH($G553, 'Project List'!$B$11:$B$510, 0)), "")="", "", IFERROR(INDEX('Project List'!$H$11:$H$510, MATCH($G553, 'Project List'!$B$11:$B$510, 0)), "")))</f>
        <v/>
      </c>
      <c r="E553" s="67" t="str">
        <f>IF($G553="", "", IF(IFERROR(INDEX('Project List'!$I$11:$I$510, MATCH($G553, 'Project List'!$B$11:$B$510, 0)), "")="", "", IFERROR(INDEX('Project List'!$I$11:$I$510, MATCH($G553, 'Project List'!$B$11:$B$510, 0)), "")))</f>
        <v/>
      </c>
      <c r="F553" s="28"/>
      <c r="G553" s="118"/>
      <c r="H553" s="120"/>
      <c r="I553" s="119"/>
      <c r="J553" s="122"/>
      <c r="K553" s="135"/>
      <c r="L553" s="28"/>
      <c r="N553" s="45" t="str">
        <f>IF($G553="", "", IF(COUNTIF('Project List'!$B$11:$B$510, 'Time &amp; Expenses'!$G553)=0, "X", ""))</f>
        <v/>
      </c>
    </row>
    <row r="554" spans="1:14" x14ac:dyDescent="0.25">
      <c r="A554" s="28"/>
      <c r="B554" s="74" t="str">
        <f>IF($G554="", "", IF(IFERROR(INDEX('Project List'!$C$11:$C$510, MATCH($G554, 'Project List'!$B$11:$B$510, 0)), "")="", "", IFERROR(INDEX('Project List'!$C$11:$C$510, MATCH($G554, 'Project List'!$B$11:$B$510, 0)), "")))</f>
        <v/>
      </c>
      <c r="C554" s="1" t="str">
        <f>IF($G554="", "", IF(IFERROR(INDEX('Project List'!$D$11:$D$510, MATCH($G554, 'Project List'!$B$11:$B$510, 0)), "")="", "", IFERROR(INDEX('Project List'!$D$11:$D$510, MATCH($G554, 'Project List'!$B$11:$B$510, 0)), "")))</f>
        <v/>
      </c>
      <c r="D554" s="79" t="str">
        <f>IF($G554="", "", IF(IFERROR(INDEX('Project List'!$H$11:$H$510, MATCH($G554, 'Project List'!$B$11:$B$510, 0)), "")="", "", IFERROR(INDEX('Project List'!$H$11:$H$510, MATCH($G554, 'Project List'!$B$11:$B$510, 0)), "")))</f>
        <v/>
      </c>
      <c r="E554" s="67" t="str">
        <f>IF($G554="", "", IF(IFERROR(INDEX('Project List'!$I$11:$I$510, MATCH($G554, 'Project List'!$B$11:$B$510, 0)), "")="", "", IFERROR(INDEX('Project List'!$I$11:$I$510, MATCH($G554, 'Project List'!$B$11:$B$510, 0)), "")))</f>
        <v/>
      </c>
      <c r="F554" s="28"/>
      <c r="G554" s="118"/>
      <c r="H554" s="120"/>
      <c r="I554" s="119"/>
      <c r="J554" s="122"/>
      <c r="K554" s="135"/>
      <c r="L554" s="28"/>
      <c r="N554" s="45" t="str">
        <f>IF($G554="", "", IF(COUNTIF('Project List'!$B$11:$B$510, 'Time &amp; Expenses'!$G554)=0, "X", ""))</f>
        <v/>
      </c>
    </row>
    <row r="555" spans="1:14" x14ac:dyDescent="0.25">
      <c r="A555" s="28"/>
      <c r="B555" s="74" t="str">
        <f>IF($G555="", "", IF(IFERROR(INDEX('Project List'!$C$11:$C$510, MATCH($G555, 'Project List'!$B$11:$B$510, 0)), "")="", "", IFERROR(INDEX('Project List'!$C$11:$C$510, MATCH($G555, 'Project List'!$B$11:$B$510, 0)), "")))</f>
        <v/>
      </c>
      <c r="C555" s="1" t="str">
        <f>IF($G555="", "", IF(IFERROR(INDEX('Project List'!$D$11:$D$510, MATCH($G555, 'Project List'!$B$11:$B$510, 0)), "")="", "", IFERROR(INDEX('Project List'!$D$11:$D$510, MATCH($G555, 'Project List'!$B$11:$B$510, 0)), "")))</f>
        <v/>
      </c>
      <c r="D555" s="79" t="str">
        <f>IF($G555="", "", IF(IFERROR(INDEX('Project List'!$H$11:$H$510, MATCH($G555, 'Project List'!$B$11:$B$510, 0)), "")="", "", IFERROR(INDEX('Project List'!$H$11:$H$510, MATCH($G555, 'Project List'!$B$11:$B$510, 0)), "")))</f>
        <v/>
      </c>
      <c r="E555" s="67" t="str">
        <f>IF($G555="", "", IF(IFERROR(INDEX('Project List'!$I$11:$I$510, MATCH($G555, 'Project List'!$B$11:$B$510, 0)), "")="", "", IFERROR(INDEX('Project List'!$I$11:$I$510, MATCH($G555, 'Project List'!$B$11:$B$510, 0)), "")))</f>
        <v/>
      </c>
      <c r="F555" s="28"/>
      <c r="G555" s="118"/>
      <c r="H555" s="120"/>
      <c r="I555" s="119"/>
      <c r="J555" s="122"/>
      <c r="K555" s="135"/>
      <c r="L555" s="28"/>
      <c r="N555" s="45" t="str">
        <f>IF($G555="", "", IF(COUNTIF('Project List'!$B$11:$B$510, 'Time &amp; Expenses'!$G555)=0, "X", ""))</f>
        <v/>
      </c>
    </row>
    <row r="556" spans="1:14" x14ac:dyDescent="0.25">
      <c r="A556" s="28"/>
      <c r="B556" s="74" t="str">
        <f>IF($G556="", "", IF(IFERROR(INDEX('Project List'!$C$11:$C$510, MATCH($G556, 'Project List'!$B$11:$B$510, 0)), "")="", "", IFERROR(INDEX('Project List'!$C$11:$C$510, MATCH($G556, 'Project List'!$B$11:$B$510, 0)), "")))</f>
        <v/>
      </c>
      <c r="C556" s="1" t="str">
        <f>IF($G556="", "", IF(IFERROR(INDEX('Project List'!$D$11:$D$510, MATCH($G556, 'Project List'!$B$11:$B$510, 0)), "")="", "", IFERROR(INDEX('Project List'!$D$11:$D$510, MATCH($G556, 'Project List'!$B$11:$B$510, 0)), "")))</f>
        <v/>
      </c>
      <c r="D556" s="79" t="str">
        <f>IF($G556="", "", IF(IFERROR(INDEX('Project List'!$H$11:$H$510, MATCH($G556, 'Project List'!$B$11:$B$510, 0)), "")="", "", IFERROR(INDEX('Project List'!$H$11:$H$510, MATCH($G556, 'Project List'!$B$11:$B$510, 0)), "")))</f>
        <v/>
      </c>
      <c r="E556" s="67" t="str">
        <f>IF($G556="", "", IF(IFERROR(INDEX('Project List'!$I$11:$I$510, MATCH($G556, 'Project List'!$B$11:$B$510, 0)), "")="", "", IFERROR(INDEX('Project List'!$I$11:$I$510, MATCH($G556, 'Project List'!$B$11:$B$510, 0)), "")))</f>
        <v/>
      </c>
      <c r="F556" s="28"/>
      <c r="G556" s="118"/>
      <c r="H556" s="120"/>
      <c r="I556" s="119"/>
      <c r="J556" s="122"/>
      <c r="K556" s="135"/>
      <c r="L556" s="28"/>
      <c r="N556" s="45" t="str">
        <f>IF($G556="", "", IF(COUNTIF('Project List'!$B$11:$B$510, 'Time &amp; Expenses'!$G556)=0, "X", ""))</f>
        <v/>
      </c>
    </row>
    <row r="557" spans="1:14" x14ac:dyDescent="0.25">
      <c r="A557" s="28"/>
      <c r="B557" s="74" t="str">
        <f>IF($G557="", "", IF(IFERROR(INDEX('Project List'!$C$11:$C$510, MATCH($G557, 'Project List'!$B$11:$B$510, 0)), "")="", "", IFERROR(INDEX('Project List'!$C$11:$C$510, MATCH($G557, 'Project List'!$B$11:$B$510, 0)), "")))</f>
        <v/>
      </c>
      <c r="C557" s="1" t="str">
        <f>IF($G557="", "", IF(IFERROR(INDEX('Project List'!$D$11:$D$510, MATCH($G557, 'Project List'!$B$11:$B$510, 0)), "")="", "", IFERROR(INDEX('Project List'!$D$11:$D$510, MATCH($G557, 'Project List'!$B$11:$B$510, 0)), "")))</f>
        <v/>
      </c>
      <c r="D557" s="79" t="str">
        <f>IF($G557="", "", IF(IFERROR(INDEX('Project List'!$H$11:$H$510, MATCH($G557, 'Project List'!$B$11:$B$510, 0)), "")="", "", IFERROR(INDEX('Project List'!$H$11:$H$510, MATCH($G557, 'Project List'!$B$11:$B$510, 0)), "")))</f>
        <v/>
      </c>
      <c r="E557" s="67" t="str">
        <f>IF($G557="", "", IF(IFERROR(INDEX('Project List'!$I$11:$I$510, MATCH($G557, 'Project List'!$B$11:$B$510, 0)), "")="", "", IFERROR(INDEX('Project List'!$I$11:$I$510, MATCH($G557, 'Project List'!$B$11:$B$510, 0)), "")))</f>
        <v/>
      </c>
      <c r="F557" s="28"/>
      <c r="G557" s="118"/>
      <c r="H557" s="120"/>
      <c r="I557" s="119"/>
      <c r="J557" s="122"/>
      <c r="K557" s="135"/>
      <c r="L557" s="28"/>
      <c r="N557" s="45" t="str">
        <f>IF($G557="", "", IF(COUNTIF('Project List'!$B$11:$B$510, 'Time &amp; Expenses'!$G557)=0, "X", ""))</f>
        <v/>
      </c>
    </row>
    <row r="558" spans="1:14" x14ac:dyDescent="0.25">
      <c r="A558" s="28"/>
      <c r="B558" s="74" t="str">
        <f>IF($G558="", "", IF(IFERROR(INDEX('Project List'!$C$11:$C$510, MATCH($G558, 'Project List'!$B$11:$B$510, 0)), "")="", "", IFERROR(INDEX('Project List'!$C$11:$C$510, MATCH($G558, 'Project List'!$B$11:$B$510, 0)), "")))</f>
        <v/>
      </c>
      <c r="C558" s="1" t="str">
        <f>IF($G558="", "", IF(IFERROR(INDEX('Project List'!$D$11:$D$510, MATCH($G558, 'Project List'!$B$11:$B$510, 0)), "")="", "", IFERROR(INDEX('Project List'!$D$11:$D$510, MATCH($G558, 'Project List'!$B$11:$B$510, 0)), "")))</f>
        <v/>
      </c>
      <c r="D558" s="79" t="str">
        <f>IF($G558="", "", IF(IFERROR(INDEX('Project List'!$H$11:$H$510, MATCH($G558, 'Project List'!$B$11:$B$510, 0)), "")="", "", IFERROR(INDEX('Project List'!$H$11:$H$510, MATCH($G558, 'Project List'!$B$11:$B$510, 0)), "")))</f>
        <v/>
      </c>
      <c r="E558" s="67" t="str">
        <f>IF($G558="", "", IF(IFERROR(INDEX('Project List'!$I$11:$I$510, MATCH($G558, 'Project List'!$B$11:$B$510, 0)), "")="", "", IFERROR(INDEX('Project List'!$I$11:$I$510, MATCH($G558, 'Project List'!$B$11:$B$510, 0)), "")))</f>
        <v/>
      </c>
      <c r="F558" s="28"/>
      <c r="G558" s="118"/>
      <c r="H558" s="120"/>
      <c r="I558" s="119"/>
      <c r="J558" s="122"/>
      <c r="K558" s="135"/>
      <c r="L558" s="28"/>
      <c r="N558" s="45" t="str">
        <f>IF($G558="", "", IF(COUNTIF('Project List'!$B$11:$B$510, 'Time &amp; Expenses'!$G558)=0, "X", ""))</f>
        <v/>
      </c>
    </row>
    <row r="559" spans="1:14" x14ac:dyDescent="0.25">
      <c r="A559" s="28"/>
      <c r="B559" s="74" t="str">
        <f>IF($G559="", "", IF(IFERROR(INDEX('Project List'!$C$11:$C$510, MATCH($G559, 'Project List'!$B$11:$B$510, 0)), "")="", "", IFERROR(INDEX('Project List'!$C$11:$C$510, MATCH($G559, 'Project List'!$B$11:$B$510, 0)), "")))</f>
        <v/>
      </c>
      <c r="C559" s="1" t="str">
        <f>IF($G559="", "", IF(IFERROR(INDEX('Project List'!$D$11:$D$510, MATCH($G559, 'Project List'!$B$11:$B$510, 0)), "")="", "", IFERROR(INDEX('Project List'!$D$11:$D$510, MATCH($G559, 'Project List'!$B$11:$B$510, 0)), "")))</f>
        <v/>
      </c>
      <c r="D559" s="79" t="str">
        <f>IF($G559="", "", IF(IFERROR(INDEX('Project List'!$H$11:$H$510, MATCH($G559, 'Project List'!$B$11:$B$510, 0)), "")="", "", IFERROR(INDEX('Project List'!$H$11:$H$510, MATCH($G559, 'Project List'!$B$11:$B$510, 0)), "")))</f>
        <v/>
      </c>
      <c r="E559" s="67" t="str">
        <f>IF($G559="", "", IF(IFERROR(INDEX('Project List'!$I$11:$I$510, MATCH($G559, 'Project List'!$B$11:$B$510, 0)), "")="", "", IFERROR(INDEX('Project List'!$I$11:$I$510, MATCH($G559, 'Project List'!$B$11:$B$510, 0)), "")))</f>
        <v/>
      </c>
      <c r="F559" s="28"/>
      <c r="G559" s="118"/>
      <c r="H559" s="120"/>
      <c r="I559" s="119"/>
      <c r="J559" s="122"/>
      <c r="K559" s="135"/>
      <c r="L559" s="28"/>
      <c r="N559" s="45" t="str">
        <f>IF($G559="", "", IF(COUNTIF('Project List'!$B$11:$B$510, 'Time &amp; Expenses'!$G559)=0, "X", ""))</f>
        <v/>
      </c>
    </row>
    <row r="560" spans="1:14" x14ac:dyDescent="0.25">
      <c r="A560" s="28"/>
      <c r="B560" s="74" t="str">
        <f>IF($G560="", "", IF(IFERROR(INDEX('Project List'!$C$11:$C$510, MATCH($G560, 'Project List'!$B$11:$B$510, 0)), "")="", "", IFERROR(INDEX('Project List'!$C$11:$C$510, MATCH($G560, 'Project List'!$B$11:$B$510, 0)), "")))</f>
        <v/>
      </c>
      <c r="C560" s="1" t="str">
        <f>IF($G560="", "", IF(IFERROR(INDEX('Project List'!$D$11:$D$510, MATCH($G560, 'Project List'!$B$11:$B$510, 0)), "")="", "", IFERROR(INDEX('Project List'!$D$11:$D$510, MATCH($G560, 'Project List'!$B$11:$B$510, 0)), "")))</f>
        <v/>
      </c>
      <c r="D560" s="79" t="str">
        <f>IF($G560="", "", IF(IFERROR(INDEX('Project List'!$H$11:$H$510, MATCH($G560, 'Project List'!$B$11:$B$510, 0)), "")="", "", IFERROR(INDEX('Project List'!$H$11:$H$510, MATCH($G560, 'Project List'!$B$11:$B$510, 0)), "")))</f>
        <v/>
      </c>
      <c r="E560" s="67" t="str">
        <f>IF($G560="", "", IF(IFERROR(INDEX('Project List'!$I$11:$I$510, MATCH($G560, 'Project List'!$B$11:$B$510, 0)), "")="", "", IFERROR(INDEX('Project List'!$I$11:$I$510, MATCH($G560, 'Project List'!$B$11:$B$510, 0)), "")))</f>
        <v/>
      </c>
      <c r="F560" s="28"/>
      <c r="G560" s="118"/>
      <c r="H560" s="120"/>
      <c r="I560" s="119"/>
      <c r="J560" s="122"/>
      <c r="K560" s="135"/>
      <c r="L560" s="28"/>
      <c r="N560" s="45" t="str">
        <f>IF($G560="", "", IF(COUNTIF('Project List'!$B$11:$B$510, 'Time &amp; Expenses'!$G560)=0, "X", ""))</f>
        <v/>
      </c>
    </row>
    <row r="561" spans="1:14" x14ac:dyDescent="0.25">
      <c r="A561" s="28"/>
      <c r="B561" s="74" t="str">
        <f>IF($G561="", "", IF(IFERROR(INDEX('Project List'!$C$11:$C$510, MATCH($G561, 'Project List'!$B$11:$B$510, 0)), "")="", "", IFERROR(INDEX('Project List'!$C$11:$C$510, MATCH($G561, 'Project List'!$B$11:$B$510, 0)), "")))</f>
        <v/>
      </c>
      <c r="C561" s="1" t="str">
        <f>IF($G561="", "", IF(IFERROR(INDEX('Project List'!$D$11:$D$510, MATCH($G561, 'Project List'!$B$11:$B$510, 0)), "")="", "", IFERROR(INDEX('Project List'!$D$11:$D$510, MATCH($G561, 'Project List'!$B$11:$B$510, 0)), "")))</f>
        <v/>
      </c>
      <c r="D561" s="79" t="str">
        <f>IF($G561="", "", IF(IFERROR(INDEX('Project List'!$H$11:$H$510, MATCH($G561, 'Project List'!$B$11:$B$510, 0)), "")="", "", IFERROR(INDEX('Project List'!$H$11:$H$510, MATCH($G561, 'Project List'!$B$11:$B$510, 0)), "")))</f>
        <v/>
      </c>
      <c r="E561" s="67" t="str">
        <f>IF($G561="", "", IF(IFERROR(INDEX('Project List'!$I$11:$I$510, MATCH($G561, 'Project List'!$B$11:$B$510, 0)), "")="", "", IFERROR(INDEX('Project List'!$I$11:$I$510, MATCH($G561, 'Project List'!$B$11:$B$510, 0)), "")))</f>
        <v/>
      </c>
      <c r="F561" s="28"/>
      <c r="G561" s="118"/>
      <c r="H561" s="120"/>
      <c r="I561" s="119"/>
      <c r="J561" s="122"/>
      <c r="K561" s="135"/>
      <c r="L561" s="28"/>
      <c r="N561" s="45" t="str">
        <f>IF($G561="", "", IF(COUNTIF('Project List'!$B$11:$B$510, 'Time &amp; Expenses'!$G561)=0, "X", ""))</f>
        <v/>
      </c>
    </row>
    <row r="562" spans="1:14" x14ac:dyDescent="0.25">
      <c r="A562" s="28"/>
      <c r="B562" s="74" t="str">
        <f>IF($G562="", "", IF(IFERROR(INDEX('Project List'!$C$11:$C$510, MATCH($G562, 'Project List'!$B$11:$B$510, 0)), "")="", "", IFERROR(INDEX('Project List'!$C$11:$C$510, MATCH($G562, 'Project List'!$B$11:$B$510, 0)), "")))</f>
        <v/>
      </c>
      <c r="C562" s="1" t="str">
        <f>IF($G562="", "", IF(IFERROR(INDEX('Project List'!$D$11:$D$510, MATCH($G562, 'Project List'!$B$11:$B$510, 0)), "")="", "", IFERROR(INDEX('Project List'!$D$11:$D$510, MATCH($G562, 'Project List'!$B$11:$B$510, 0)), "")))</f>
        <v/>
      </c>
      <c r="D562" s="79" t="str">
        <f>IF($G562="", "", IF(IFERROR(INDEX('Project List'!$H$11:$H$510, MATCH($G562, 'Project List'!$B$11:$B$510, 0)), "")="", "", IFERROR(INDEX('Project List'!$H$11:$H$510, MATCH($G562, 'Project List'!$B$11:$B$510, 0)), "")))</f>
        <v/>
      </c>
      <c r="E562" s="67" t="str">
        <f>IF($G562="", "", IF(IFERROR(INDEX('Project List'!$I$11:$I$510, MATCH($G562, 'Project List'!$B$11:$B$510, 0)), "")="", "", IFERROR(INDEX('Project List'!$I$11:$I$510, MATCH($G562, 'Project List'!$B$11:$B$510, 0)), "")))</f>
        <v/>
      </c>
      <c r="F562" s="28"/>
      <c r="G562" s="118"/>
      <c r="H562" s="120"/>
      <c r="I562" s="119"/>
      <c r="J562" s="122"/>
      <c r="K562" s="135"/>
      <c r="L562" s="28"/>
      <c r="N562" s="45" t="str">
        <f>IF($G562="", "", IF(COUNTIF('Project List'!$B$11:$B$510, 'Time &amp; Expenses'!$G562)=0, "X", ""))</f>
        <v/>
      </c>
    </row>
    <row r="563" spans="1:14" x14ac:dyDescent="0.25">
      <c r="A563" s="28"/>
      <c r="B563" s="74" t="str">
        <f>IF($G563="", "", IF(IFERROR(INDEX('Project List'!$C$11:$C$510, MATCH($G563, 'Project List'!$B$11:$B$510, 0)), "")="", "", IFERROR(INDEX('Project List'!$C$11:$C$510, MATCH($G563, 'Project List'!$B$11:$B$510, 0)), "")))</f>
        <v/>
      </c>
      <c r="C563" s="1" t="str">
        <f>IF($G563="", "", IF(IFERROR(INDEX('Project List'!$D$11:$D$510, MATCH($G563, 'Project List'!$B$11:$B$510, 0)), "")="", "", IFERROR(INDEX('Project List'!$D$11:$D$510, MATCH($G563, 'Project List'!$B$11:$B$510, 0)), "")))</f>
        <v/>
      </c>
      <c r="D563" s="79" t="str">
        <f>IF($G563="", "", IF(IFERROR(INDEX('Project List'!$H$11:$H$510, MATCH($G563, 'Project List'!$B$11:$B$510, 0)), "")="", "", IFERROR(INDEX('Project List'!$H$11:$H$510, MATCH($G563, 'Project List'!$B$11:$B$510, 0)), "")))</f>
        <v/>
      </c>
      <c r="E563" s="67" t="str">
        <f>IF($G563="", "", IF(IFERROR(INDEX('Project List'!$I$11:$I$510, MATCH($G563, 'Project List'!$B$11:$B$510, 0)), "")="", "", IFERROR(INDEX('Project List'!$I$11:$I$510, MATCH($G563, 'Project List'!$B$11:$B$510, 0)), "")))</f>
        <v/>
      </c>
      <c r="F563" s="28"/>
      <c r="G563" s="118"/>
      <c r="H563" s="120"/>
      <c r="I563" s="119"/>
      <c r="J563" s="122"/>
      <c r="K563" s="135"/>
      <c r="L563" s="28"/>
      <c r="N563" s="45" t="str">
        <f>IF($G563="", "", IF(COUNTIF('Project List'!$B$11:$B$510, 'Time &amp; Expenses'!$G563)=0, "X", ""))</f>
        <v/>
      </c>
    </row>
    <row r="564" spans="1:14" x14ac:dyDescent="0.25">
      <c r="A564" s="28"/>
      <c r="B564" s="74" t="str">
        <f>IF($G564="", "", IF(IFERROR(INDEX('Project List'!$C$11:$C$510, MATCH($G564, 'Project List'!$B$11:$B$510, 0)), "")="", "", IFERROR(INDEX('Project List'!$C$11:$C$510, MATCH($G564, 'Project List'!$B$11:$B$510, 0)), "")))</f>
        <v/>
      </c>
      <c r="C564" s="1" t="str">
        <f>IF($G564="", "", IF(IFERROR(INDEX('Project List'!$D$11:$D$510, MATCH($G564, 'Project List'!$B$11:$B$510, 0)), "")="", "", IFERROR(INDEX('Project List'!$D$11:$D$510, MATCH($G564, 'Project List'!$B$11:$B$510, 0)), "")))</f>
        <v/>
      </c>
      <c r="D564" s="79" t="str">
        <f>IF($G564="", "", IF(IFERROR(INDEX('Project List'!$H$11:$H$510, MATCH($G564, 'Project List'!$B$11:$B$510, 0)), "")="", "", IFERROR(INDEX('Project List'!$H$11:$H$510, MATCH($G564, 'Project List'!$B$11:$B$510, 0)), "")))</f>
        <v/>
      </c>
      <c r="E564" s="67" t="str">
        <f>IF($G564="", "", IF(IFERROR(INDEX('Project List'!$I$11:$I$510, MATCH($G564, 'Project List'!$B$11:$B$510, 0)), "")="", "", IFERROR(INDEX('Project List'!$I$11:$I$510, MATCH($G564, 'Project List'!$B$11:$B$510, 0)), "")))</f>
        <v/>
      </c>
      <c r="F564" s="28"/>
      <c r="G564" s="118"/>
      <c r="H564" s="120"/>
      <c r="I564" s="119"/>
      <c r="J564" s="122"/>
      <c r="K564" s="135"/>
      <c r="L564" s="28"/>
      <c r="N564" s="45" t="str">
        <f>IF($G564="", "", IF(COUNTIF('Project List'!$B$11:$B$510, 'Time &amp; Expenses'!$G564)=0, "X", ""))</f>
        <v/>
      </c>
    </row>
    <row r="565" spans="1:14" x14ac:dyDescent="0.25">
      <c r="A565" s="28"/>
      <c r="B565" s="74" t="str">
        <f>IF($G565="", "", IF(IFERROR(INDEX('Project List'!$C$11:$C$510, MATCH($G565, 'Project List'!$B$11:$B$510, 0)), "")="", "", IFERROR(INDEX('Project List'!$C$11:$C$510, MATCH($G565, 'Project List'!$B$11:$B$510, 0)), "")))</f>
        <v/>
      </c>
      <c r="C565" s="1" t="str">
        <f>IF($G565="", "", IF(IFERROR(INDEX('Project List'!$D$11:$D$510, MATCH($G565, 'Project List'!$B$11:$B$510, 0)), "")="", "", IFERROR(INDEX('Project List'!$D$11:$D$510, MATCH($G565, 'Project List'!$B$11:$B$510, 0)), "")))</f>
        <v/>
      </c>
      <c r="D565" s="79" t="str">
        <f>IF($G565="", "", IF(IFERROR(INDEX('Project List'!$H$11:$H$510, MATCH($G565, 'Project List'!$B$11:$B$510, 0)), "")="", "", IFERROR(INDEX('Project List'!$H$11:$H$510, MATCH($G565, 'Project List'!$B$11:$B$510, 0)), "")))</f>
        <v/>
      </c>
      <c r="E565" s="67" t="str">
        <f>IF($G565="", "", IF(IFERROR(INDEX('Project List'!$I$11:$I$510, MATCH($G565, 'Project List'!$B$11:$B$510, 0)), "")="", "", IFERROR(INDEX('Project List'!$I$11:$I$510, MATCH($G565, 'Project List'!$B$11:$B$510, 0)), "")))</f>
        <v/>
      </c>
      <c r="F565" s="28"/>
      <c r="G565" s="118"/>
      <c r="H565" s="120"/>
      <c r="I565" s="119"/>
      <c r="J565" s="122"/>
      <c r="K565" s="135"/>
      <c r="L565" s="28"/>
      <c r="N565" s="45" t="str">
        <f>IF($G565="", "", IF(COUNTIF('Project List'!$B$11:$B$510, 'Time &amp; Expenses'!$G565)=0, "X", ""))</f>
        <v/>
      </c>
    </row>
    <row r="566" spans="1:14" x14ac:dyDescent="0.25">
      <c r="A566" s="28"/>
      <c r="B566" s="74" t="str">
        <f>IF($G566="", "", IF(IFERROR(INDEX('Project List'!$C$11:$C$510, MATCH($G566, 'Project List'!$B$11:$B$510, 0)), "")="", "", IFERROR(INDEX('Project List'!$C$11:$C$510, MATCH($G566, 'Project List'!$B$11:$B$510, 0)), "")))</f>
        <v/>
      </c>
      <c r="C566" s="1" t="str">
        <f>IF($G566="", "", IF(IFERROR(INDEX('Project List'!$D$11:$D$510, MATCH($G566, 'Project List'!$B$11:$B$510, 0)), "")="", "", IFERROR(INDEX('Project List'!$D$11:$D$510, MATCH($G566, 'Project List'!$B$11:$B$510, 0)), "")))</f>
        <v/>
      </c>
      <c r="D566" s="79" t="str">
        <f>IF($G566="", "", IF(IFERROR(INDEX('Project List'!$H$11:$H$510, MATCH($G566, 'Project List'!$B$11:$B$510, 0)), "")="", "", IFERROR(INDEX('Project List'!$H$11:$H$510, MATCH($G566, 'Project List'!$B$11:$B$510, 0)), "")))</f>
        <v/>
      </c>
      <c r="E566" s="67" t="str">
        <f>IF($G566="", "", IF(IFERROR(INDEX('Project List'!$I$11:$I$510, MATCH($G566, 'Project List'!$B$11:$B$510, 0)), "")="", "", IFERROR(INDEX('Project List'!$I$11:$I$510, MATCH($G566, 'Project List'!$B$11:$B$510, 0)), "")))</f>
        <v/>
      </c>
      <c r="F566" s="28"/>
      <c r="G566" s="118"/>
      <c r="H566" s="120"/>
      <c r="I566" s="119"/>
      <c r="J566" s="122"/>
      <c r="K566" s="135"/>
      <c r="L566" s="28"/>
      <c r="N566" s="45" t="str">
        <f>IF($G566="", "", IF(COUNTIF('Project List'!$B$11:$B$510, 'Time &amp; Expenses'!$G566)=0, "X", ""))</f>
        <v/>
      </c>
    </row>
    <row r="567" spans="1:14" x14ac:dyDescent="0.25">
      <c r="A567" s="28"/>
      <c r="B567" s="74" t="str">
        <f>IF($G567="", "", IF(IFERROR(INDEX('Project List'!$C$11:$C$510, MATCH($G567, 'Project List'!$B$11:$B$510, 0)), "")="", "", IFERROR(INDEX('Project List'!$C$11:$C$510, MATCH($G567, 'Project List'!$B$11:$B$510, 0)), "")))</f>
        <v/>
      </c>
      <c r="C567" s="1" t="str">
        <f>IF($G567="", "", IF(IFERROR(INDEX('Project List'!$D$11:$D$510, MATCH($G567, 'Project List'!$B$11:$B$510, 0)), "")="", "", IFERROR(INDEX('Project List'!$D$11:$D$510, MATCH($G567, 'Project List'!$B$11:$B$510, 0)), "")))</f>
        <v/>
      </c>
      <c r="D567" s="79" t="str">
        <f>IF($G567="", "", IF(IFERROR(INDEX('Project List'!$H$11:$H$510, MATCH($G567, 'Project List'!$B$11:$B$510, 0)), "")="", "", IFERROR(INDEX('Project List'!$H$11:$H$510, MATCH($G567, 'Project List'!$B$11:$B$510, 0)), "")))</f>
        <v/>
      </c>
      <c r="E567" s="67" t="str">
        <f>IF($G567="", "", IF(IFERROR(INDEX('Project List'!$I$11:$I$510, MATCH($G567, 'Project List'!$B$11:$B$510, 0)), "")="", "", IFERROR(INDEX('Project List'!$I$11:$I$510, MATCH($G567, 'Project List'!$B$11:$B$510, 0)), "")))</f>
        <v/>
      </c>
      <c r="F567" s="28"/>
      <c r="G567" s="118"/>
      <c r="H567" s="120"/>
      <c r="I567" s="119"/>
      <c r="J567" s="122"/>
      <c r="K567" s="135"/>
      <c r="L567" s="28"/>
      <c r="N567" s="45" t="str">
        <f>IF($G567="", "", IF(COUNTIF('Project List'!$B$11:$B$510, 'Time &amp; Expenses'!$G567)=0, "X", ""))</f>
        <v/>
      </c>
    </row>
    <row r="568" spans="1:14" x14ac:dyDescent="0.25">
      <c r="A568" s="28"/>
      <c r="B568" s="74" t="str">
        <f>IF($G568="", "", IF(IFERROR(INDEX('Project List'!$C$11:$C$510, MATCH($G568, 'Project List'!$B$11:$B$510, 0)), "")="", "", IFERROR(INDEX('Project List'!$C$11:$C$510, MATCH($G568, 'Project List'!$B$11:$B$510, 0)), "")))</f>
        <v/>
      </c>
      <c r="C568" s="1" t="str">
        <f>IF($G568="", "", IF(IFERROR(INDEX('Project List'!$D$11:$D$510, MATCH($G568, 'Project List'!$B$11:$B$510, 0)), "")="", "", IFERROR(INDEX('Project List'!$D$11:$D$510, MATCH($G568, 'Project List'!$B$11:$B$510, 0)), "")))</f>
        <v/>
      </c>
      <c r="D568" s="79" t="str">
        <f>IF($G568="", "", IF(IFERROR(INDEX('Project List'!$H$11:$H$510, MATCH($G568, 'Project List'!$B$11:$B$510, 0)), "")="", "", IFERROR(INDEX('Project List'!$H$11:$H$510, MATCH($G568, 'Project List'!$B$11:$B$510, 0)), "")))</f>
        <v/>
      </c>
      <c r="E568" s="67" t="str">
        <f>IF($G568="", "", IF(IFERROR(INDEX('Project List'!$I$11:$I$510, MATCH($G568, 'Project List'!$B$11:$B$510, 0)), "")="", "", IFERROR(INDEX('Project List'!$I$11:$I$510, MATCH($G568, 'Project List'!$B$11:$B$510, 0)), "")))</f>
        <v/>
      </c>
      <c r="F568" s="28"/>
      <c r="G568" s="118"/>
      <c r="H568" s="120"/>
      <c r="I568" s="119"/>
      <c r="J568" s="122"/>
      <c r="K568" s="135"/>
      <c r="L568" s="28"/>
      <c r="N568" s="45" t="str">
        <f>IF($G568="", "", IF(COUNTIF('Project List'!$B$11:$B$510, 'Time &amp; Expenses'!$G568)=0, "X", ""))</f>
        <v/>
      </c>
    </row>
    <row r="569" spans="1:14" x14ac:dyDescent="0.25">
      <c r="A569" s="28"/>
      <c r="B569" s="74" t="str">
        <f>IF($G569="", "", IF(IFERROR(INDEX('Project List'!$C$11:$C$510, MATCH($G569, 'Project List'!$B$11:$B$510, 0)), "")="", "", IFERROR(INDEX('Project List'!$C$11:$C$510, MATCH($G569, 'Project List'!$B$11:$B$510, 0)), "")))</f>
        <v/>
      </c>
      <c r="C569" s="1" t="str">
        <f>IF($G569="", "", IF(IFERROR(INDEX('Project List'!$D$11:$D$510, MATCH($G569, 'Project List'!$B$11:$B$510, 0)), "")="", "", IFERROR(INDEX('Project List'!$D$11:$D$510, MATCH($G569, 'Project List'!$B$11:$B$510, 0)), "")))</f>
        <v/>
      </c>
      <c r="D569" s="79" t="str">
        <f>IF($G569="", "", IF(IFERROR(INDEX('Project List'!$H$11:$H$510, MATCH($G569, 'Project List'!$B$11:$B$510, 0)), "")="", "", IFERROR(INDEX('Project List'!$H$11:$H$510, MATCH($G569, 'Project List'!$B$11:$B$510, 0)), "")))</f>
        <v/>
      </c>
      <c r="E569" s="67" t="str">
        <f>IF($G569="", "", IF(IFERROR(INDEX('Project List'!$I$11:$I$510, MATCH($G569, 'Project List'!$B$11:$B$510, 0)), "")="", "", IFERROR(INDEX('Project List'!$I$11:$I$510, MATCH($G569, 'Project List'!$B$11:$B$510, 0)), "")))</f>
        <v/>
      </c>
      <c r="F569" s="28"/>
      <c r="G569" s="118"/>
      <c r="H569" s="120"/>
      <c r="I569" s="119"/>
      <c r="J569" s="122"/>
      <c r="K569" s="135"/>
      <c r="L569" s="28"/>
      <c r="N569" s="45" t="str">
        <f>IF($G569="", "", IF(COUNTIF('Project List'!$B$11:$B$510, 'Time &amp; Expenses'!$G569)=0, "X", ""))</f>
        <v/>
      </c>
    </row>
    <row r="570" spans="1:14" x14ac:dyDescent="0.25">
      <c r="A570" s="28"/>
      <c r="B570" s="74" t="str">
        <f>IF($G570="", "", IF(IFERROR(INDEX('Project List'!$C$11:$C$510, MATCH($G570, 'Project List'!$B$11:$B$510, 0)), "")="", "", IFERROR(INDEX('Project List'!$C$11:$C$510, MATCH($G570, 'Project List'!$B$11:$B$510, 0)), "")))</f>
        <v/>
      </c>
      <c r="C570" s="1" t="str">
        <f>IF($G570="", "", IF(IFERROR(INDEX('Project List'!$D$11:$D$510, MATCH($G570, 'Project List'!$B$11:$B$510, 0)), "")="", "", IFERROR(INDEX('Project List'!$D$11:$D$510, MATCH($G570, 'Project List'!$B$11:$B$510, 0)), "")))</f>
        <v/>
      </c>
      <c r="D570" s="79" t="str">
        <f>IF($G570="", "", IF(IFERROR(INDEX('Project List'!$H$11:$H$510, MATCH($G570, 'Project List'!$B$11:$B$510, 0)), "")="", "", IFERROR(INDEX('Project List'!$H$11:$H$510, MATCH($G570, 'Project List'!$B$11:$B$510, 0)), "")))</f>
        <v/>
      </c>
      <c r="E570" s="67" t="str">
        <f>IF($G570="", "", IF(IFERROR(INDEX('Project List'!$I$11:$I$510, MATCH($G570, 'Project List'!$B$11:$B$510, 0)), "")="", "", IFERROR(INDEX('Project List'!$I$11:$I$510, MATCH($G570, 'Project List'!$B$11:$B$510, 0)), "")))</f>
        <v/>
      </c>
      <c r="F570" s="28"/>
      <c r="G570" s="118"/>
      <c r="H570" s="120"/>
      <c r="I570" s="119"/>
      <c r="J570" s="122"/>
      <c r="K570" s="135"/>
      <c r="L570" s="28"/>
      <c r="N570" s="45" t="str">
        <f>IF($G570="", "", IF(COUNTIF('Project List'!$B$11:$B$510, 'Time &amp; Expenses'!$G570)=0, "X", ""))</f>
        <v/>
      </c>
    </row>
    <row r="571" spans="1:14" x14ac:dyDescent="0.25">
      <c r="A571" s="28"/>
      <c r="B571" s="74" t="str">
        <f>IF($G571="", "", IF(IFERROR(INDEX('Project List'!$C$11:$C$510, MATCH($G571, 'Project List'!$B$11:$B$510, 0)), "")="", "", IFERROR(INDEX('Project List'!$C$11:$C$510, MATCH($G571, 'Project List'!$B$11:$B$510, 0)), "")))</f>
        <v/>
      </c>
      <c r="C571" s="1" t="str">
        <f>IF($G571="", "", IF(IFERROR(INDEX('Project List'!$D$11:$D$510, MATCH($G571, 'Project List'!$B$11:$B$510, 0)), "")="", "", IFERROR(INDEX('Project List'!$D$11:$D$510, MATCH($G571, 'Project List'!$B$11:$B$510, 0)), "")))</f>
        <v/>
      </c>
      <c r="D571" s="79" t="str">
        <f>IF($G571="", "", IF(IFERROR(INDEX('Project List'!$H$11:$H$510, MATCH($G571, 'Project List'!$B$11:$B$510, 0)), "")="", "", IFERROR(INDEX('Project List'!$H$11:$H$510, MATCH($G571, 'Project List'!$B$11:$B$510, 0)), "")))</f>
        <v/>
      </c>
      <c r="E571" s="67" t="str">
        <f>IF($G571="", "", IF(IFERROR(INDEX('Project List'!$I$11:$I$510, MATCH($G571, 'Project List'!$B$11:$B$510, 0)), "")="", "", IFERROR(INDEX('Project List'!$I$11:$I$510, MATCH($G571, 'Project List'!$B$11:$B$510, 0)), "")))</f>
        <v/>
      </c>
      <c r="F571" s="28"/>
      <c r="G571" s="118"/>
      <c r="H571" s="120"/>
      <c r="I571" s="119"/>
      <c r="J571" s="122"/>
      <c r="K571" s="135"/>
      <c r="L571" s="28"/>
      <c r="N571" s="45" t="str">
        <f>IF($G571="", "", IF(COUNTIF('Project List'!$B$11:$B$510, 'Time &amp; Expenses'!$G571)=0, "X", ""))</f>
        <v/>
      </c>
    </row>
    <row r="572" spans="1:14" x14ac:dyDescent="0.25">
      <c r="A572" s="28"/>
      <c r="B572" s="74" t="str">
        <f>IF($G572="", "", IF(IFERROR(INDEX('Project List'!$C$11:$C$510, MATCH($G572, 'Project List'!$B$11:$B$510, 0)), "")="", "", IFERROR(INDEX('Project List'!$C$11:$C$510, MATCH($G572, 'Project List'!$B$11:$B$510, 0)), "")))</f>
        <v/>
      </c>
      <c r="C572" s="1" t="str">
        <f>IF($G572="", "", IF(IFERROR(INDEX('Project List'!$D$11:$D$510, MATCH($G572, 'Project List'!$B$11:$B$510, 0)), "")="", "", IFERROR(INDEX('Project List'!$D$11:$D$510, MATCH($G572, 'Project List'!$B$11:$B$510, 0)), "")))</f>
        <v/>
      </c>
      <c r="D572" s="79" t="str">
        <f>IF($G572="", "", IF(IFERROR(INDEX('Project List'!$H$11:$H$510, MATCH($G572, 'Project List'!$B$11:$B$510, 0)), "")="", "", IFERROR(INDEX('Project List'!$H$11:$H$510, MATCH($G572, 'Project List'!$B$11:$B$510, 0)), "")))</f>
        <v/>
      </c>
      <c r="E572" s="67" t="str">
        <f>IF($G572="", "", IF(IFERROR(INDEX('Project List'!$I$11:$I$510, MATCH($G572, 'Project List'!$B$11:$B$510, 0)), "")="", "", IFERROR(INDEX('Project List'!$I$11:$I$510, MATCH($G572, 'Project List'!$B$11:$B$510, 0)), "")))</f>
        <v/>
      </c>
      <c r="F572" s="28"/>
      <c r="G572" s="118"/>
      <c r="H572" s="120"/>
      <c r="I572" s="119"/>
      <c r="J572" s="122"/>
      <c r="K572" s="135"/>
      <c r="L572" s="28"/>
      <c r="N572" s="45" t="str">
        <f>IF($G572="", "", IF(COUNTIF('Project List'!$B$11:$B$510, 'Time &amp; Expenses'!$G572)=0, "X", ""))</f>
        <v/>
      </c>
    </row>
    <row r="573" spans="1:14" x14ac:dyDescent="0.25">
      <c r="A573" s="28"/>
      <c r="B573" s="74" t="str">
        <f>IF($G573="", "", IF(IFERROR(INDEX('Project List'!$C$11:$C$510, MATCH($G573, 'Project List'!$B$11:$B$510, 0)), "")="", "", IFERROR(INDEX('Project List'!$C$11:$C$510, MATCH($G573, 'Project List'!$B$11:$B$510, 0)), "")))</f>
        <v/>
      </c>
      <c r="C573" s="1" t="str">
        <f>IF($G573="", "", IF(IFERROR(INDEX('Project List'!$D$11:$D$510, MATCH($G573, 'Project List'!$B$11:$B$510, 0)), "")="", "", IFERROR(INDEX('Project List'!$D$11:$D$510, MATCH($G573, 'Project List'!$B$11:$B$510, 0)), "")))</f>
        <v/>
      </c>
      <c r="D573" s="79" t="str">
        <f>IF($G573="", "", IF(IFERROR(INDEX('Project List'!$H$11:$H$510, MATCH($G573, 'Project List'!$B$11:$B$510, 0)), "")="", "", IFERROR(INDEX('Project List'!$H$11:$H$510, MATCH($G573, 'Project List'!$B$11:$B$510, 0)), "")))</f>
        <v/>
      </c>
      <c r="E573" s="67" t="str">
        <f>IF($G573="", "", IF(IFERROR(INDEX('Project List'!$I$11:$I$510, MATCH($G573, 'Project List'!$B$11:$B$510, 0)), "")="", "", IFERROR(INDEX('Project List'!$I$11:$I$510, MATCH($G573, 'Project List'!$B$11:$B$510, 0)), "")))</f>
        <v/>
      </c>
      <c r="F573" s="28"/>
      <c r="G573" s="118"/>
      <c r="H573" s="120"/>
      <c r="I573" s="119"/>
      <c r="J573" s="122"/>
      <c r="K573" s="135"/>
      <c r="L573" s="28"/>
      <c r="N573" s="45" t="str">
        <f>IF($G573="", "", IF(COUNTIF('Project List'!$B$11:$B$510, 'Time &amp; Expenses'!$G573)=0, "X", ""))</f>
        <v/>
      </c>
    </row>
    <row r="574" spans="1:14" x14ac:dyDescent="0.25">
      <c r="A574" s="28"/>
      <c r="B574" s="74" t="str">
        <f>IF($G574="", "", IF(IFERROR(INDEX('Project List'!$C$11:$C$510, MATCH($G574, 'Project List'!$B$11:$B$510, 0)), "")="", "", IFERROR(INDEX('Project List'!$C$11:$C$510, MATCH($G574, 'Project List'!$B$11:$B$510, 0)), "")))</f>
        <v/>
      </c>
      <c r="C574" s="1" t="str">
        <f>IF($G574="", "", IF(IFERROR(INDEX('Project List'!$D$11:$D$510, MATCH($G574, 'Project List'!$B$11:$B$510, 0)), "")="", "", IFERROR(INDEX('Project List'!$D$11:$D$510, MATCH($G574, 'Project List'!$B$11:$B$510, 0)), "")))</f>
        <v/>
      </c>
      <c r="D574" s="79" t="str">
        <f>IF($G574="", "", IF(IFERROR(INDEX('Project List'!$H$11:$H$510, MATCH($G574, 'Project List'!$B$11:$B$510, 0)), "")="", "", IFERROR(INDEX('Project List'!$H$11:$H$510, MATCH($G574, 'Project List'!$B$11:$B$510, 0)), "")))</f>
        <v/>
      </c>
      <c r="E574" s="67" t="str">
        <f>IF($G574="", "", IF(IFERROR(INDEX('Project List'!$I$11:$I$510, MATCH($G574, 'Project List'!$B$11:$B$510, 0)), "")="", "", IFERROR(INDEX('Project List'!$I$11:$I$510, MATCH($G574, 'Project List'!$B$11:$B$510, 0)), "")))</f>
        <v/>
      </c>
      <c r="F574" s="28"/>
      <c r="G574" s="118"/>
      <c r="H574" s="120"/>
      <c r="I574" s="119"/>
      <c r="J574" s="122"/>
      <c r="K574" s="135"/>
      <c r="L574" s="28"/>
      <c r="N574" s="45" t="str">
        <f>IF($G574="", "", IF(COUNTIF('Project List'!$B$11:$B$510, 'Time &amp; Expenses'!$G574)=0, "X", ""))</f>
        <v/>
      </c>
    </row>
    <row r="575" spans="1:14" x14ac:dyDescent="0.25">
      <c r="A575" s="28"/>
      <c r="B575" s="74" t="str">
        <f>IF($G575="", "", IF(IFERROR(INDEX('Project List'!$C$11:$C$510, MATCH($G575, 'Project List'!$B$11:$B$510, 0)), "")="", "", IFERROR(INDEX('Project List'!$C$11:$C$510, MATCH($G575, 'Project List'!$B$11:$B$510, 0)), "")))</f>
        <v/>
      </c>
      <c r="C575" s="1" t="str">
        <f>IF($G575="", "", IF(IFERROR(INDEX('Project List'!$D$11:$D$510, MATCH($G575, 'Project List'!$B$11:$B$510, 0)), "")="", "", IFERROR(INDEX('Project List'!$D$11:$D$510, MATCH($G575, 'Project List'!$B$11:$B$510, 0)), "")))</f>
        <v/>
      </c>
      <c r="D575" s="79" t="str">
        <f>IF($G575="", "", IF(IFERROR(INDEX('Project List'!$H$11:$H$510, MATCH($G575, 'Project List'!$B$11:$B$510, 0)), "")="", "", IFERROR(INDEX('Project List'!$H$11:$H$510, MATCH($G575, 'Project List'!$B$11:$B$510, 0)), "")))</f>
        <v/>
      </c>
      <c r="E575" s="67" t="str">
        <f>IF($G575="", "", IF(IFERROR(INDEX('Project List'!$I$11:$I$510, MATCH($G575, 'Project List'!$B$11:$B$510, 0)), "")="", "", IFERROR(INDEX('Project List'!$I$11:$I$510, MATCH($G575, 'Project List'!$B$11:$B$510, 0)), "")))</f>
        <v/>
      </c>
      <c r="F575" s="28"/>
      <c r="G575" s="118"/>
      <c r="H575" s="120"/>
      <c r="I575" s="119"/>
      <c r="J575" s="122"/>
      <c r="K575" s="135"/>
      <c r="L575" s="28"/>
      <c r="N575" s="45" t="str">
        <f>IF($G575="", "", IF(COUNTIF('Project List'!$B$11:$B$510, 'Time &amp; Expenses'!$G575)=0, "X", ""))</f>
        <v/>
      </c>
    </row>
    <row r="576" spans="1:14" x14ac:dyDescent="0.25">
      <c r="A576" s="28"/>
      <c r="B576" s="74" t="str">
        <f>IF($G576="", "", IF(IFERROR(INDEX('Project List'!$C$11:$C$510, MATCH($G576, 'Project List'!$B$11:$B$510, 0)), "")="", "", IFERROR(INDEX('Project List'!$C$11:$C$510, MATCH($G576, 'Project List'!$B$11:$B$510, 0)), "")))</f>
        <v/>
      </c>
      <c r="C576" s="1" t="str">
        <f>IF($G576="", "", IF(IFERROR(INDEX('Project List'!$D$11:$D$510, MATCH($G576, 'Project List'!$B$11:$B$510, 0)), "")="", "", IFERROR(INDEX('Project List'!$D$11:$D$510, MATCH($G576, 'Project List'!$B$11:$B$510, 0)), "")))</f>
        <v/>
      </c>
      <c r="D576" s="79" t="str">
        <f>IF($G576="", "", IF(IFERROR(INDEX('Project List'!$H$11:$H$510, MATCH($G576, 'Project List'!$B$11:$B$510, 0)), "")="", "", IFERROR(INDEX('Project List'!$H$11:$H$510, MATCH($G576, 'Project List'!$B$11:$B$510, 0)), "")))</f>
        <v/>
      </c>
      <c r="E576" s="67" t="str">
        <f>IF($G576="", "", IF(IFERROR(INDEX('Project List'!$I$11:$I$510, MATCH($G576, 'Project List'!$B$11:$B$510, 0)), "")="", "", IFERROR(INDEX('Project List'!$I$11:$I$510, MATCH($G576, 'Project List'!$B$11:$B$510, 0)), "")))</f>
        <v/>
      </c>
      <c r="F576" s="28"/>
      <c r="G576" s="118"/>
      <c r="H576" s="120"/>
      <c r="I576" s="119"/>
      <c r="J576" s="122"/>
      <c r="K576" s="135"/>
      <c r="L576" s="28"/>
      <c r="N576" s="45" t="str">
        <f>IF($G576="", "", IF(COUNTIF('Project List'!$B$11:$B$510, 'Time &amp; Expenses'!$G576)=0, "X", ""))</f>
        <v/>
      </c>
    </row>
    <row r="577" spans="1:14" x14ac:dyDescent="0.25">
      <c r="A577" s="28"/>
      <c r="B577" s="74" t="str">
        <f>IF($G577="", "", IF(IFERROR(INDEX('Project List'!$C$11:$C$510, MATCH($G577, 'Project List'!$B$11:$B$510, 0)), "")="", "", IFERROR(INDEX('Project List'!$C$11:$C$510, MATCH($G577, 'Project List'!$B$11:$B$510, 0)), "")))</f>
        <v/>
      </c>
      <c r="C577" s="1" t="str">
        <f>IF($G577="", "", IF(IFERROR(INDEX('Project List'!$D$11:$D$510, MATCH($G577, 'Project List'!$B$11:$B$510, 0)), "")="", "", IFERROR(INDEX('Project List'!$D$11:$D$510, MATCH($G577, 'Project List'!$B$11:$B$510, 0)), "")))</f>
        <v/>
      </c>
      <c r="D577" s="79" t="str">
        <f>IF($G577="", "", IF(IFERROR(INDEX('Project List'!$H$11:$H$510, MATCH($G577, 'Project List'!$B$11:$B$510, 0)), "")="", "", IFERROR(INDEX('Project List'!$H$11:$H$510, MATCH($G577, 'Project List'!$B$11:$B$510, 0)), "")))</f>
        <v/>
      </c>
      <c r="E577" s="67" t="str">
        <f>IF($G577="", "", IF(IFERROR(INDEX('Project List'!$I$11:$I$510, MATCH($G577, 'Project List'!$B$11:$B$510, 0)), "")="", "", IFERROR(INDEX('Project List'!$I$11:$I$510, MATCH($G577, 'Project List'!$B$11:$B$510, 0)), "")))</f>
        <v/>
      </c>
      <c r="F577" s="28"/>
      <c r="G577" s="118"/>
      <c r="H577" s="120"/>
      <c r="I577" s="119"/>
      <c r="J577" s="122"/>
      <c r="K577" s="135"/>
      <c r="L577" s="28"/>
      <c r="N577" s="45" t="str">
        <f>IF($G577="", "", IF(COUNTIF('Project List'!$B$11:$B$510, 'Time &amp; Expenses'!$G577)=0, "X", ""))</f>
        <v/>
      </c>
    </row>
    <row r="578" spans="1:14" x14ac:dyDescent="0.25">
      <c r="A578" s="28"/>
      <c r="B578" s="74" t="str">
        <f>IF($G578="", "", IF(IFERROR(INDEX('Project List'!$C$11:$C$510, MATCH($G578, 'Project List'!$B$11:$B$510, 0)), "")="", "", IFERROR(INDEX('Project List'!$C$11:$C$510, MATCH($G578, 'Project List'!$B$11:$B$510, 0)), "")))</f>
        <v/>
      </c>
      <c r="C578" s="1" t="str">
        <f>IF($G578="", "", IF(IFERROR(INDEX('Project List'!$D$11:$D$510, MATCH($G578, 'Project List'!$B$11:$B$510, 0)), "")="", "", IFERROR(INDEX('Project List'!$D$11:$D$510, MATCH($G578, 'Project List'!$B$11:$B$510, 0)), "")))</f>
        <v/>
      </c>
      <c r="D578" s="79" t="str">
        <f>IF($G578="", "", IF(IFERROR(INDEX('Project List'!$H$11:$H$510, MATCH($G578, 'Project List'!$B$11:$B$510, 0)), "")="", "", IFERROR(INDEX('Project List'!$H$11:$H$510, MATCH($G578, 'Project List'!$B$11:$B$510, 0)), "")))</f>
        <v/>
      </c>
      <c r="E578" s="67" t="str">
        <f>IF($G578="", "", IF(IFERROR(INDEX('Project List'!$I$11:$I$510, MATCH($G578, 'Project List'!$B$11:$B$510, 0)), "")="", "", IFERROR(INDEX('Project List'!$I$11:$I$510, MATCH($G578, 'Project List'!$B$11:$B$510, 0)), "")))</f>
        <v/>
      </c>
      <c r="F578" s="28"/>
      <c r="G578" s="118"/>
      <c r="H578" s="120"/>
      <c r="I578" s="119"/>
      <c r="J578" s="122"/>
      <c r="K578" s="135"/>
      <c r="L578" s="28"/>
      <c r="N578" s="45" t="str">
        <f>IF($G578="", "", IF(COUNTIF('Project List'!$B$11:$B$510, 'Time &amp; Expenses'!$G578)=0, "X", ""))</f>
        <v/>
      </c>
    </row>
    <row r="579" spans="1:14" x14ac:dyDescent="0.25">
      <c r="A579" s="28"/>
      <c r="B579" s="74" t="str">
        <f>IF($G579="", "", IF(IFERROR(INDEX('Project List'!$C$11:$C$510, MATCH($G579, 'Project List'!$B$11:$B$510, 0)), "")="", "", IFERROR(INDEX('Project List'!$C$11:$C$510, MATCH($G579, 'Project List'!$B$11:$B$510, 0)), "")))</f>
        <v/>
      </c>
      <c r="C579" s="1" t="str">
        <f>IF($G579="", "", IF(IFERROR(INDEX('Project List'!$D$11:$D$510, MATCH($G579, 'Project List'!$B$11:$B$510, 0)), "")="", "", IFERROR(INDEX('Project List'!$D$11:$D$510, MATCH($G579, 'Project List'!$B$11:$B$510, 0)), "")))</f>
        <v/>
      </c>
      <c r="D579" s="79" t="str">
        <f>IF($G579="", "", IF(IFERROR(INDEX('Project List'!$H$11:$H$510, MATCH($G579, 'Project List'!$B$11:$B$510, 0)), "")="", "", IFERROR(INDEX('Project List'!$H$11:$H$510, MATCH($G579, 'Project List'!$B$11:$B$510, 0)), "")))</f>
        <v/>
      </c>
      <c r="E579" s="67" t="str">
        <f>IF($G579="", "", IF(IFERROR(INDEX('Project List'!$I$11:$I$510, MATCH($G579, 'Project List'!$B$11:$B$510, 0)), "")="", "", IFERROR(INDEX('Project List'!$I$11:$I$510, MATCH($G579, 'Project List'!$B$11:$B$510, 0)), "")))</f>
        <v/>
      </c>
      <c r="F579" s="28"/>
      <c r="G579" s="118"/>
      <c r="H579" s="120"/>
      <c r="I579" s="119"/>
      <c r="J579" s="122"/>
      <c r="K579" s="135"/>
      <c r="L579" s="28"/>
      <c r="N579" s="45" t="str">
        <f>IF($G579="", "", IF(COUNTIF('Project List'!$B$11:$B$510, 'Time &amp; Expenses'!$G579)=0, "X", ""))</f>
        <v/>
      </c>
    </row>
    <row r="580" spans="1:14" x14ac:dyDescent="0.25">
      <c r="A580" s="28"/>
      <c r="B580" s="74" t="str">
        <f>IF($G580="", "", IF(IFERROR(INDEX('Project List'!$C$11:$C$510, MATCH($G580, 'Project List'!$B$11:$B$510, 0)), "")="", "", IFERROR(INDEX('Project List'!$C$11:$C$510, MATCH($G580, 'Project List'!$B$11:$B$510, 0)), "")))</f>
        <v/>
      </c>
      <c r="C580" s="1" t="str">
        <f>IF($G580="", "", IF(IFERROR(INDEX('Project List'!$D$11:$D$510, MATCH($G580, 'Project List'!$B$11:$B$510, 0)), "")="", "", IFERROR(INDEX('Project List'!$D$11:$D$510, MATCH($G580, 'Project List'!$B$11:$B$510, 0)), "")))</f>
        <v/>
      </c>
      <c r="D580" s="79" t="str">
        <f>IF($G580="", "", IF(IFERROR(INDEX('Project List'!$H$11:$H$510, MATCH($G580, 'Project List'!$B$11:$B$510, 0)), "")="", "", IFERROR(INDEX('Project List'!$H$11:$H$510, MATCH($G580, 'Project List'!$B$11:$B$510, 0)), "")))</f>
        <v/>
      </c>
      <c r="E580" s="67" t="str">
        <f>IF($G580="", "", IF(IFERROR(INDEX('Project List'!$I$11:$I$510, MATCH($G580, 'Project List'!$B$11:$B$510, 0)), "")="", "", IFERROR(INDEX('Project List'!$I$11:$I$510, MATCH($G580, 'Project List'!$B$11:$B$510, 0)), "")))</f>
        <v/>
      </c>
      <c r="F580" s="28"/>
      <c r="G580" s="118"/>
      <c r="H580" s="120"/>
      <c r="I580" s="119"/>
      <c r="J580" s="122"/>
      <c r="K580" s="135"/>
      <c r="L580" s="28"/>
      <c r="N580" s="45" t="str">
        <f>IF($G580="", "", IF(COUNTIF('Project List'!$B$11:$B$510, 'Time &amp; Expenses'!$G580)=0, "X", ""))</f>
        <v/>
      </c>
    </row>
    <row r="581" spans="1:14" x14ac:dyDescent="0.25">
      <c r="A581" s="28"/>
      <c r="B581" s="74" t="str">
        <f>IF($G581="", "", IF(IFERROR(INDEX('Project List'!$C$11:$C$510, MATCH($G581, 'Project List'!$B$11:$B$510, 0)), "")="", "", IFERROR(INDEX('Project List'!$C$11:$C$510, MATCH($G581, 'Project List'!$B$11:$B$510, 0)), "")))</f>
        <v/>
      </c>
      <c r="C581" s="1" t="str">
        <f>IF($G581="", "", IF(IFERROR(INDEX('Project List'!$D$11:$D$510, MATCH($G581, 'Project List'!$B$11:$B$510, 0)), "")="", "", IFERROR(INDEX('Project List'!$D$11:$D$510, MATCH($G581, 'Project List'!$B$11:$B$510, 0)), "")))</f>
        <v/>
      </c>
      <c r="D581" s="79" t="str">
        <f>IF($G581="", "", IF(IFERROR(INDEX('Project List'!$H$11:$H$510, MATCH($G581, 'Project List'!$B$11:$B$510, 0)), "")="", "", IFERROR(INDEX('Project List'!$H$11:$H$510, MATCH($G581, 'Project List'!$B$11:$B$510, 0)), "")))</f>
        <v/>
      </c>
      <c r="E581" s="67" t="str">
        <f>IF($G581="", "", IF(IFERROR(INDEX('Project List'!$I$11:$I$510, MATCH($G581, 'Project List'!$B$11:$B$510, 0)), "")="", "", IFERROR(INDEX('Project List'!$I$11:$I$510, MATCH($G581, 'Project List'!$B$11:$B$510, 0)), "")))</f>
        <v/>
      </c>
      <c r="F581" s="28"/>
      <c r="G581" s="118"/>
      <c r="H581" s="120"/>
      <c r="I581" s="119"/>
      <c r="J581" s="122"/>
      <c r="K581" s="135"/>
      <c r="L581" s="28"/>
      <c r="N581" s="45" t="str">
        <f>IF($G581="", "", IF(COUNTIF('Project List'!$B$11:$B$510, 'Time &amp; Expenses'!$G581)=0, "X", ""))</f>
        <v/>
      </c>
    </row>
    <row r="582" spans="1:14" x14ac:dyDescent="0.25">
      <c r="A582" s="28"/>
      <c r="B582" s="74" t="str">
        <f>IF($G582="", "", IF(IFERROR(INDEX('Project List'!$C$11:$C$510, MATCH($G582, 'Project List'!$B$11:$B$510, 0)), "")="", "", IFERROR(INDEX('Project List'!$C$11:$C$510, MATCH($G582, 'Project List'!$B$11:$B$510, 0)), "")))</f>
        <v/>
      </c>
      <c r="C582" s="1" t="str">
        <f>IF($G582="", "", IF(IFERROR(INDEX('Project List'!$D$11:$D$510, MATCH($G582, 'Project List'!$B$11:$B$510, 0)), "")="", "", IFERROR(INDEX('Project List'!$D$11:$D$510, MATCH($G582, 'Project List'!$B$11:$B$510, 0)), "")))</f>
        <v/>
      </c>
      <c r="D582" s="79" t="str">
        <f>IF($G582="", "", IF(IFERROR(INDEX('Project List'!$H$11:$H$510, MATCH($G582, 'Project List'!$B$11:$B$510, 0)), "")="", "", IFERROR(INDEX('Project List'!$H$11:$H$510, MATCH($G582, 'Project List'!$B$11:$B$510, 0)), "")))</f>
        <v/>
      </c>
      <c r="E582" s="67" t="str">
        <f>IF($G582="", "", IF(IFERROR(INDEX('Project List'!$I$11:$I$510, MATCH($G582, 'Project List'!$B$11:$B$510, 0)), "")="", "", IFERROR(INDEX('Project List'!$I$11:$I$510, MATCH($G582, 'Project List'!$B$11:$B$510, 0)), "")))</f>
        <v/>
      </c>
      <c r="F582" s="28"/>
      <c r="G582" s="118"/>
      <c r="H582" s="120"/>
      <c r="I582" s="119"/>
      <c r="J582" s="122"/>
      <c r="K582" s="135"/>
      <c r="L582" s="28"/>
      <c r="N582" s="45" t="str">
        <f>IF($G582="", "", IF(COUNTIF('Project List'!$B$11:$B$510, 'Time &amp; Expenses'!$G582)=0, "X", ""))</f>
        <v/>
      </c>
    </row>
    <row r="583" spans="1:14" x14ac:dyDescent="0.25">
      <c r="A583" s="28"/>
      <c r="B583" s="74" t="str">
        <f>IF($G583="", "", IF(IFERROR(INDEX('Project List'!$C$11:$C$510, MATCH($G583, 'Project List'!$B$11:$B$510, 0)), "")="", "", IFERROR(INDEX('Project List'!$C$11:$C$510, MATCH($G583, 'Project List'!$B$11:$B$510, 0)), "")))</f>
        <v/>
      </c>
      <c r="C583" s="1" t="str">
        <f>IF($G583="", "", IF(IFERROR(INDEX('Project List'!$D$11:$D$510, MATCH($G583, 'Project List'!$B$11:$B$510, 0)), "")="", "", IFERROR(INDEX('Project List'!$D$11:$D$510, MATCH($G583, 'Project List'!$B$11:$B$510, 0)), "")))</f>
        <v/>
      </c>
      <c r="D583" s="79" t="str">
        <f>IF($G583="", "", IF(IFERROR(INDEX('Project List'!$H$11:$H$510, MATCH($G583, 'Project List'!$B$11:$B$510, 0)), "")="", "", IFERROR(INDEX('Project List'!$H$11:$H$510, MATCH($G583, 'Project List'!$B$11:$B$510, 0)), "")))</f>
        <v/>
      </c>
      <c r="E583" s="67" t="str">
        <f>IF($G583="", "", IF(IFERROR(INDEX('Project List'!$I$11:$I$510, MATCH($G583, 'Project List'!$B$11:$B$510, 0)), "")="", "", IFERROR(INDEX('Project List'!$I$11:$I$510, MATCH($G583, 'Project List'!$B$11:$B$510, 0)), "")))</f>
        <v/>
      </c>
      <c r="F583" s="28"/>
      <c r="G583" s="118"/>
      <c r="H583" s="120"/>
      <c r="I583" s="119"/>
      <c r="J583" s="122"/>
      <c r="K583" s="135"/>
      <c r="L583" s="28"/>
      <c r="N583" s="45" t="str">
        <f>IF($G583="", "", IF(COUNTIF('Project List'!$B$11:$B$510, 'Time &amp; Expenses'!$G583)=0, "X", ""))</f>
        <v/>
      </c>
    </row>
    <row r="584" spans="1:14" x14ac:dyDescent="0.25">
      <c r="A584" s="28"/>
      <c r="B584" s="74" t="str">
        <f>IF($G584="", "", IF(IFERROR(INDEX('Project List'!$C$11:$C$510, MATCH($G584, 'Project List'!$B$11:$B$510, 0)), "")="", "", IFERROR(INDEX('Project List'!$C$11:$C$510, MATCH($G584, 'Project List'!$B$11:$B$510, 0)), "")))</f>
        <v/>
      </c>
      <c r="C584" s="1" t="str">
        <f>IF($G584="", "", IF(IFERROR(INDEX('Project List'!$D$11:$D$510, MATCH($G584, 'Project List'!$B$11:$B$510, 0)), "")="", "", IFERROR(INDEX('Project List'!$D$11:$D$510, MATCH($G584, 'Project List'!$B$11:$B$510, 0)), "")))</f>
        <v/>
      </c>
      <c r="D584" s="79" t="str">
        <f>IF($G584="", "", IF(IFERROR(INDEX('Project List'!$H$11:$H$510, MATCH($G584, 'Project List'!$B$11:$B$510, 0)), "")="", "", IFERROR(INDEX('Project List'!$H$11:$H$510, MATCH($G584, 'Project List'!$B$11:$B$510, 0)), "")))</f>
        <v/>
      </c>
      <c r="E584" s="67" t="str">
        <f>IF($G584="", "", IF(IFERROR(INDEX('Project List'!$I$11:$I$510, MATCH($G584, 'Project List'!$B$11:$B$510, 0)), "")="", "", IFERROR(INDEX('Project List'!$I$11:$I$510, MATCH($G584, 'Project List'!$B$11:$B$510, 0)), "")))</f>
        <v/>
      </c>
      <c r="F584" s="28"/>
      <c r="G584" s="118"/>
      <c r="H584" s="120"/>
      <c r="I584" s="119"/>
      <c r="J584" s="122"/>
      <c r="K584" s="135"/>
      <c r="L584" s="28"/>
      <c r="N584" s="45" t="str">
        <f>IF($G584="", "", IF(COUNTIF('Project List'!$B$11:$B$510, 'Time &amp; Expenses'!$G584)=0, "X", ""))</f>
        <v/>
      </c>
    </row>
    <row r="585" spans="1:14" x14ac:dyDescent="0.25">
      <c r="A585" s="28"/>
      <c r="B585" s="74" t="str">
        <f>IF($G585="", "", IF(IFERROR(INDEX('Project List'!$C$11:$C$510, MATCH($G585, 'Project List'!$B$11:$B$510, 0)), "")="", "", IFERROR(INDEX('Project List'!$C$11:$C$510, MATCH($G585, 'Project List'!$B$11:$B$510, 0)), "")))</f>
        <v/>
      </c>
      <c r="C585" s="1" t="str">
        <f>IF($G585="", "", IF(IFERROR(INDEX('Project List'!$D$11:$D$510, MATCH($G585, 'Project List'!$B$11:$B$510, 0)), "")="", "", IFERROR(INDEX('Project List'!$D$11:$D$510, MATCH($G585, 'Project List'!$B$11:$B$510, 0)), "")))</f>
        <v/>
      </c>
      <c r="D585" s="79" t="str">
        <f>IF($G585="", "", IF(IFERROR(INDEX('Project List'!$H$11:$H$510, MATCH($G585, 'Project List'!$B$11:$B$510, 0)), "")="", "", IFERROR(INDEX('Project List'!$H$11:$H$510, MATCH($G585, 'Project List'!$B$11:$B$510, 0)), "")))</f>
        <v/>
      </c>
      <c r="E585" s="67" t="str">
        <f>IF($G585="", "", IF(IFERROR(INDEX('Project List'!$I$11:$I$510, MATCH($G585, 'Project List'!$B$11:$B$510, 0)), "")="", "", IFERROR(INDEX('Project List'!$I$11:$I$510, MATCH($G585, 'Project List'!$B$11:$B$510, 0)), "")))</f>
        <v/>
      </c>
      <c r="F585" s="28"/>
      <c r="G585" s="118"/>
      <c r="H585" s="120"/>
      <c r="I585" s="119"/>
      <c r="J585" s="122"/>
      <c r="K585" s="135"/>
      <c r="L585" s="28"/>
      <c r="N585" s="45" t="str">
        <f>IF($G585="", "", IF(COUNTIF('Project List'!$B$11:$B$510, 'Time &amp; Expenses'!$G585)=0, "X", ""))</f>
        <v/>
      </c>
    </row>
    <row r="586" spans="1:14" x14ac:dyDescent="0.25">
      <c r="A586" s="28"/>
      <c r="B586" s="74" t="str">
        <f>IF($G586="", "", IF(IFERROR(INDEX('Project List'!$C$11:$C$510, MATCH($G586, 'Project List'!$B$11:$B$510, 0)), "")="", "", IFERROR(INDEX('Project List'!$C$11:$C$510, MATCH($G586, 'Project List'!$B$11:$B$510, 0)), "")))</f>
        <v/>
      </c>
      <c r="C586" s="1" t="str">
        <f>IF($G586="", "", IF(IFERROR(INDEX('Project List'!$D$11:$D$510, MATCH($G586, 'Project List'!$B$11:$B$510, 0)), "")="", "", IFERROR(INDEX('Project List'!$D$11:$D$510, MATCH($G586, 'Project List'!$B$11:$B$510, 0)), "")))</f>
        <v/>
      </c>
      <c r="D586" s="79" t="str">
        <f>IF($G586="", "", IF(IFERROR(INDEX('Project List'!$H$11:$H$510, MATCH($G586, 'Project List'!$B$11:$B$510, 0)), "")="", "", IFERROR(INDEX('Project List'!$H$11:$H$510, MATCH($G586, 'Project List'!$B$11:$B$510, 0)), "")))</f>
        <v/>
      </c>
      <c r="E586" s="67" t="str">
        <f>IF($G586="", "", IF(IFERROR(INDEX('Project List'!$I$11:$I$510, MATCH($G586, 'Project List'!$B$11:$B$510, 0)), "")="", "", IFERROR(INDEX('Project List'!$I$11:$I$510, MATCH($G586, 'Project List'!$B$11:$B$510, 0)), "")))</f>
        <v/>
      </c>
      <c r="F586" s="28"/>
      <c r="G586" s="118"/>
      <c r="H586" s="120"/>
      <c r="I586" s="119"/>
      <c r="J586" s="122"/>
      <c r="K586" s="135"/>
      <c r="L586" s="28"/>
      <c r="N586" s="45" t="str">
        <f>IF($G586="", "", IF(COUNTIF('Project List'!$B$11:$B$510, 'Time &amp; Expenses'!$G586)=0, "X", ""))</f>
        <v/>
      </c>
    </row>
    <row r="587" spans="1:14" x14ac:dyDescent="0.25">
      <c r="A587" s="28"/>
      <c r="B587" s="74" t="str">
        <f>IF($G587="", "", IF(IFERROR(INDEX('Project List'!$C$11:$C$510, MATCH($G587, 'Project List'!$B$11:$B$510, 0)), "")="", "", IFERROR(INDEX('Project List'!$C$11:$C$510, MATCH($G587, 'Project List'!$B$11:$B$510, 0)), "")))</f>
        <v/>
      </c>
      <c r="C587" s="1" t="str">
        <f>IF($G587="", "", IF(IFERROR(INDEX('Project List'!$D$11:$D$510, MATCH($G587, 'Project List'!$B$11:$B$510, 0)), "")="", "", IFERROR(INDEX('Project List'!$D$11:$D$510, MATCH($G587, 'Project List'!$B$11:$B$510, 0)), "")))</f>
        <v/>
      </c>
      <c r="D587" s="79" t="str">
        <f>IF($G587="", "", IF(IFERROR(INDEX('Project List'!$H$11:$H$510, MATCH($G587, 'Project List'!$B$11:$B$510, 0)), "")="", "", IFERROR(INDEX('Project List'!$H$11:$H$510, MATCH($G587, 'Project List'!$B$11:$B$510, 0)), "")))</f>
        <v/>
      </c>
      <c r="E587" s="67" t="str">
        <f>IF($G587="", "", IF(IFERROR(INDEX('Project List'!$I$11:$I$510, MATCH($G587, 'Project List'!$B$11:$B$510, 0)), "")="", "", IFERROR(INDEX('Project List'!$I$11:$I$510, MATCH($G587, 'Project List'!$B$11:$B$510, 0)), "")))</f>
        <v/>
      </c>
      <c r="F587" s="28"/>
      <c r="G587" s="118"/>
      <c r="H587" s="120"/>
      <c r="I587" s="119"/>
      <c r="J587" s="122"/>
      <c r="K587" s="135"/>
      <c r="L587" s="28"/>
      <c r="N587" s="45" t="str">
        <f>IF($G587="", "", IF(COUNTIF('Project List'!$B$11:$B$510, 'Time &amp; Expenses'!$G587)=0, "X", ""))</f>
        <v/>
      </c>
    </row>
    <row r="588" spans="1:14" x14ac:dyDescent="0.25">
      <c r="A588" s="28"/>
      <c r="B588" s="74" t="str">
        <f>IF($G588="", "", IF(IFERROR(INDEX('Project List'!$C$11:$C$510, MATCH($G588, 'Project List'!$B$11:$B$510, 0)), "")="", "", IFERROR(INDEX('Project List'!$C$11:$C$510, MATCH($G588, 'Project List'!$B$11:$B$510, 0)), "")))</f>
        <v/>
      </c>
      <c r="C588" s="1" t="str">
        <f>IF($G588="", "", IF(IFERROR(INDEX('Project List'!$D$11:$D$510, MATCH($G588, 'Project List'!$B$11:$B$510, 0)), "")="", "", IFERROR(INDEX('Project List'!$D$11:$D$510, MATCH($G588, 'Project List'!$B$11:$B$510, 0)), "")))</f>
        <v/>
      </c>
      <c r="D588" s="79" t="str">
        <f>IF($G588="", "", IF(IFERROR(INDEX('Project List'!$H$11:$H$510, MATCH($G588, 'Project List'!$B$11:$B$510, 0)), "")="", "", IFERROR(INDEX('Project List'!$H$11:$H$510, MATCH($G588, 'Project List'!$B$11:$B$510, 0)), "")))</f>
        <v/>
      </c>
      <c r="E588" s="67" t="str">
        <f>IF($G588="", "", IF(IFERROR(INDEX('Project List'!$I$11:$I$510, MATCH($G588, 'Project List'!$B$11:$B$510, 0)), "")="", "", IFERROR(INDEX('Project List'!$I$11:$I$510, MATCH($G588, 'Project List'!$B$11:$B$510, 0)), "")))</f>
        <v/>
      </c>
      <c r="F588" s="28"/>
      <c r="G588" s="118"/>
      <c r="H588" s="120"/>
      <c r="I588" s="119"/>
      <c r="J588" s="122"/>
      <c r="K588" s="135"/>
      <c r="L588" s="28"/>
      <c r="N588" s="45" t="str">
        <f>IF($G588="", "", IF(COUNTIF('Project List'!$B$11:$B$510, 'Time &amp; Expenses'!$G588)=0, "X", ""))</f>
        <v/>
      </c>
    </row>
    <row r="589" spans="1:14" x14ac:dyDescent="0.25">
      <c r="A589" s="28"/>
      <c r="B589" s="74" t="str">
        <f>IF($G589="", "", IF(IFERROR(INDEX('Project List'!$C$11:$C$510, MATCH($G589, 'Project List'!$B$11:$B$510, 0)), "")="", "", IFERROR(INDEX('Project List'!$C$11:$C$510, MATCH($G589, 'Project List'!$B$11:$B$510, 0)), "")))</f>
        <v/>
      </c>
      <c r="C589" s="1" t="str">
        <f>IF($G589="", "", IF(IFERROR(INDEX('Project List'!$D$11:$D$510, MATCH($G589, 'Project List'!$B$11:$B$510, 0)), "")="", "", IFERROR(INDEX('Project List'!$D$11:$D$510, MATCH($G589, 'Project List'!$B$11:$B$510, 0)), "")))</f>
        <v/>
      </c>
      <c r="D589" s="79" t="str">
        <f>IF($G589="", "", IF(IFERROR(INDEX('Project List'!$H$11:$H$510, MATCH($G589, 'Project List'!$B$11:$B$510, 0)), "")="", "", IFERROR(INDEX('Project List'!$H$11:$H$510, MATCH($G589, 'Project List'!$B$11:$B$510, 0)), "")))</f>
        <v/>
      </c>
      <c r="E589" s="67" t="str">
        <f>IF($G589="", "", IF(IFERROR(INDEX('Project List'!$I$11:$I$510, MATCH($G589, 'Project List'!$B$11:$B$510, 0)), "")="", "", IFERROR(INDEX('Project List'!$I$11:$I$510, MATCH($G589, 'Project List'!$B$11:$B$510, 0)), "")))</f>
        <v/>
      </c>
      <c r="F589" s="28"/>
      <c r="G589" s="118"/>
      <c r="H589" s="120"/>
      <c r="I589" s="119"/>
      <c r="J589" s="122"/>
      <c r="K589" s="135"/>
      <c r="L589" s="28"/>
      <c r="N589" s="45" t="str">
        <f>IF($G589="", "", IF(COUNTIF('Project List'!$B$11:$B$510, 'Time &amp; Expenses'!$G589)=0, "X", ""))</f>
        <v/>
      </c>
    </row>
    <row r="590" spans="1:14" x14ac:dyDescent="0.25">
      <c r="A590" s="28"/>
      <c r="B590" s="74" t="str">
        <f>IF($G590="", "", IF(IFERROR(INDEX('Project List'!$C$11:$C$510, MATCH($G590, 'Project List'!$B$11:$B$510, 0)), "")="", "", IFERROR(INDEX('Project List'!$C$11:$C$510, MATCH($G590, 'Project List'!$B$11:$B$510, 0)), "")))</f>
        <v/>
      </c>
      <c r="C590" s="1" t="str">
        <f>IF($G590="", "", IF(IFERROR(INDEX('Project List'!$D$11:$D$510, MATCH($G590, 'Project List'!$B$11:$B$510, 0)), "")="", "", IFERROR(INDEX('Project List'!$D$11:$D$510, MATCH($G590, 'Project List'!$B$11:$B$510, 0)), "")))</f>
        <v/>
      </c>
      <c r="D590" s="79" t="str">
        <f>IF($G590="", "", IF(IFERROR(INDEX('Project List'!$H$11:$H$510, MATCH($G590, 'Project List'!$B$11:$B$510, 0)), "")="", "", IFERROR(INDEX('Project List'!$H$11:$H$510, MATCH($G590, 'Project List'!$B$11:$B$510, 0)), "")))</f>
        <v/>
      </c>
      <c r="E590" s="67" t="str">
        <f>IF($G590="", "", IF(IFERROR(INDEX('Project List'!$I$11:$I$510, MATCH($G590, 'Project List'!$B$11:$B$510, 0)), "")="", "", IFERROR(INDEX('Project List'!$I$11:$I$510, MATCH($G590, 'Project List'!$B$11:$B$510, 0)), "")))</f>
        <v/>
      </c>
      <c r="F590" s="28"/>
      <c r="G590" s="118"/>
      <c r="H590" s="120"/>
      <c r="I590" s="119"/>
      <c r="J590" s="122"/>
      <c r="K590" s="135"/>
      <c r="L590" s="28"/>
      <c r="N590" s="45" t="str">
        <f>IF($G590="", "", IF(COUNTIF('Project List'!$B$11:$B$510, 'Time &amp; Expenses'!$G590)=0, "X", ""))</f>
        <v/>
      </c>
    </row>
    <row r="591" spans="1:14" x14ac:dyDescent="0.25">
      <c r="A591" s="28"/>
      <c r="B591" s="74" t="str">
        <f>IF($G591="", "", IF(IFERROR(INDEX('Project List'!$C$11:$C$510, MATCH($G591, 'Project List'!$B$11:$B$510, 0)), "")="", "", IFERROR(INDEX('Project List'!$C$11:$C$510, MATCH($G591, 'Project List'!$B$11:$B$510, 0)), "")))</f>
        <v/>
      </c>
      <c r="C591" s="1" t="str">
        <f>IF($G591="", "", IF(IFERROR(INDEX('Project List'!$D$11:$D$510, MATCH($G591, 'Project List'!$B$11:$B$510, 0)), "")="", "", IFERROR(INDEX('Project List'!$D$11:$D$510, MATCH($G591, 'Project List'!$B$11:$B$510, 0)), "")))</f>
        <v/>
      </c>
      <c r="D591" s="79" t="str">
        <f>IF($G591="", "", IF(IFERROR(INDEX('Project List'!$H$11:$H$510, MATCH($G591, 'Project List'!$B$11:$B$510, 0)), "")="", "", IFERROR(INDEX('Project List'!$H$11:$H$510, MATCH($G591, 'Project List'!$B$11:$B$510, 0)), "")))</f>
        <v/>
      </c>
      <c r="E591" s="67" t="str">
        <f>IF($G591="", "", IF(IFERROR(INDEX('Project List'!$I$11:$I$510, MATCH($G591, 'Project List'!$B$11:$B$510, 0)), "")="", "", IFERROR(INDEX('Project List'!$I$11:$I$510, MATCH($G591, 'Project List'!$B$11:$B$510, 0)), "")))</f>
        <v/>
      </c>
      <c r="F591" s="28"/>
      <c r="G591" s="118"/>
      <c r="H591" s="120"/>
      <c r="I591" s="119"/>
      <c r="J591" s="122"/>
      <c r="K591" s="135"/>
      <c r="L591" s="28"/>
      <c r="N591" s="45" t="str">
        <f>IF($G591="", "", IF(COUNTIF('Project List'!$B$11:$B$510, 'Time &amp; Expenses'!$G591)=0, "X", ""))</f>
        <v/>
      </c>
    </row>
    <row r="592" spans="1:14" x14ac:dyDescent="0.25">
      <c r="A592" s="28"/>
      <c r="B592" s="74" t="str">
        <f>IF($G592="", "", IF(IFERROR(INDEX('Project List'!$C$11:$C$510, MATCH($G592, 'Project List'!$B$11:$B$510, 0)), "")="", "", IFERROR(INDEX('Project List'!$C$11:$C$510, MATCH($G592, 'Project List'!$B$11:$B$510, 0)), "")))</f>
        <v/>
      </c>
      <c r="C592" s="1" t="str">
        <f>IF($G592="", "", IF(IFERROR(INDEX('Project List'!$D$11:$D$510, MATCH($G592, 'Project List'!$B$11:$B$510, 0)), "")="", "", IFERROR(INDEX('Project List'!$D$11:$D$510, MATCH($G592, 'Project List'!$B$11:$B$510, 0)), "")))</f>
        <v/>
      </c>
      <c r="D592" s="79" t="str">
        <f>IF($G592="", "", IF(IFERROR(INDEX('Project List'!$H$11:$H$510, MATCH($G592, 'Project List'!$B$11:$B$510, 0)), "")="", "", IFERROR(INDEX('Project List'!$H$11:$H$510, MATCH($G592, 'Project List'!$B$11:$B$510, 0)), "")))</f>
        <v/>
      </c>
      <c r="E592" s="67" t="str">
        <f>IF($G592="", "", IF(IFERROR(INDEX('Project List'!$I$11:$I$510, MATCH($G592, 'Project List'!$B$11:$B$510, 0)), "")="", "", IFERROR(INDEX('Project List'!$I$11:$I$510, MATCH($G592, 'Project List'!$B$11:$B$510, 0)), "")))</f>
        <v/>
      </c>
      <c r="F592" s="28"/>
      <c r="G592" s="118"/>
      <c r="H592" s="120"/>
      <c r="I592" s="119"/>
      <c r="J592" s="122"/>
      <c r="K592" s="135"/>
      <c r="L592" s="28"/>
      <c r="N592" s="45" t="str">
        <f>IF($G592="", "", IF(COUNTIF('Project List'!$B$11:$B$510, 'Time &amp; Expenses'!$G592)=0, "X", ""))</f>
        <v/>
      </c>
    </row>
    <row r="593" spans="1:14" x14ac:dyDescent="0.25">
      <c r="A593" s="28"/>
      <c r="B593" s="74" t="str">
        <f>IF($G593="", "", IF(IFERROR(INDEX('Project List'!$C$11:$C$510, MATCH($G593, 'Project List'!$B$11:$B$510, 0)), "")="", "", IFERROR(INDEX('Project List'!$C$11:$C$510, MATCH($G593, 'Project List'!$B$11:$B$510, 0)), "")))</f>
        <v/>
      </c>
      <c r="C593" s="1" t="str">
        <f>IF($G593="", "", IF(IFERROR(INDEX('Project List'!$D$11:$D$510, MATCH($G593, 'Project List'!$B$11:$B$510, 0)), "")="", "", IFERROR(INDEX('Project List'!$D$11:$D$510, MATCH($G593, 'Project List'!$B$11:$B$510, 0)), "")))</f>
        <v/>
      </c>
      <c r="D593" s="79" t="str">
        <f>IF($G593="", "", IF(IFERROR(INDEX('Project List'!$H$11:$H$510, MATCH($G593, 'Project List'!$B$11:$B$510, 0)), "")="", "", IFERROR(INDEX('Project List'!$H$11:$H$510, MATCH($G593, 'Project List'!$B$11:$B$510, 0)), "")))</f>
        <v/>
      </c>
      <c r="E593" s="67" t="str">
        <f>IF($G593="", "", IF(IFERROR(INDEX('Project List'!$I$11:$I$510, MATCH($G593, 'Project List'!$B$11:$B$510, 0)), "")="", "", IFERROR(INDEX('Project List'!$I$11:$I$510, MATCH($G593, 'Project List'!$B$11:$B$510, 0)), "")))</f>
        <v/>
      </c>
      <c r="F593" s="28"/>
      <c r="G593" s="118"/>
      <c r="H593" s="120"/>
      <c r="I593" s="119"/>
      <c r="J593" s="122"/>
      <c r="K593" s="135"/>
      <c r="L593" s="28"/>
      <c r="N593" s="45" t="str">
        <f>IF($G593="", "", IF(COUNTIF('Project List'!$B$11:$B$510, 'Time &amp; Expenses'!$G593)=0, "X", ""))</f>
        <v/>
      </c>
    </row>
    <row r="594" spans="1:14" x14ac:dyDescent="0.25">
      <c r="A594" s="28"/>
      <c r="B594" s="74" t="str">
        <f>IF($G594="", "", IF(IFERROR(INDEX('Project List'!$C$11:$C$510, MATCH($G594, 'Project List'!$B$11:$B$510, 0)), "")="", "", IFERROR(INDEX('Project List'!$C$11:$C$510, MATCH($G594, 'Project List'!$B$11:$B$510, 0)), "")))</f>
        <v/>
      </c>
      <c r="C594" s="1" t="str">
        <f>IF($G594="", "", IF(IFERROR(INDEX('Project List'!$D$11:$D$510, MATCH($G594, 'Project List'!$B$11:$B$510, 0)), "")="", "", IFERROR(INDEX('Project List'!$D$11:$D$510, MATCH($G594, 'Project List'!$B$11:$B$510, 0)), "")))</f>
        <v/>
      </c>
      <c r="D594" s="79" t="str">
        <f>IF($G594="", "", IF(IFERROR(INDEX('Project List'!$H$11:$H$510, MATCH($G594, 'Project List'!$B$11:$B$510, 0)), "")="", "", IFERROR(INDEX('Project List'!$H$11:$H$510, MATCH($G594, 'Project List'!$B$11:$B$510, 0)), "")))</f>
        <v/>
      </c>
      <c r="E594" s="67" t="str">
        <f>IF($G594="", "", IF(IFERROR(INDEX('Project List'!$I$11:$I$510, MATCH($G594, 'Project List'!$B$11:$B$510, 0)), "")="", "", IFERROR(INDEX('Project List'!$I$11:$I$510, MATCH($G594, 'Project List'!$B$11:$B$510, 0)), "")))</f>
        <v/>
      </c>
      <c r="F594" s="28"/>
      <c r="G594" s="118"/>
      <c r="H594" s="120"/>
      <c r="I594" s="119"/>
      <c r="J594" s="122"/>
      <c r="K594" s="135"/>
      <c r="L594" s="28"/>
      <c r="N594" s="45" t="str">
        <f>IF($G594="", "", IF(COUNTIF('Project List'!$B$11:$B$510, 'Time &amp; Expenses'!$G594)=0, "X", ""))</f>
        <v/>
      </c>
    </row>
    <row r="595" spans="1:14" x14ac:dyDescent="0.25">
      <c r="A595" s="28"/>
      <c r="B595" s="74" t="str">
        <f>IF($G595="", "", IF(IFERROR(INDEX('Project List'!$C$11:$C$510, MATCH($G595, 'Project List'!$B$11:$B$510, 0)), "")="", "", IFERROR(INDEX('Project List'!$C$11:$C$510, MATCH($G595, 'Project List'!$B$11:$B$510, 0)), "")))</f>
        <v/>
      </c>
      <c r="C595" s="1" t="str">
        <f>IF($G595="", "", IF(IFERROR(INDEX('Project List'!$D$11:$D$510, MATCH($G595, 'Project List'!$B$11:$B$510, 0)), "")="", "", IFERROR(INDEX('Project List'!$D$11:$D$510, MATCH($G595, 'Project List'!$B$11:$B$510, 0)), "")))</f>
        <v/>
      </c>
      <c r="D595" s="79" t="str">
        <f>IF($G595="", "", IF(IFERROR(INDEX('Project List'!$H$11:$H$510, MATCH($G595, 'Project List'!$B$11:$B$510, 0)), "")="", "", IFERROR(INDEX('Project List'!$H$11:$H$510, MATCH($G595, 'Project List'!$B$11:$B$510, 0)), "")))</f>
        <v/>
      </c>
      <c r="E595" s="67" t="str">
        <f>IF($G595="", "", IF(IFERROR(INDEX('Project List'!$I$11:$I$510, MATCH($G595, 'Project List'!$B$11:$B$510, 0)), "")="", "", IFERROR(INDEX('Project List'!$I$11:$I$510, MATCH($G595, 'Project List'!$B$11:$B$510, 0)), "")))</f>
        <v/>
      </c>
      <c r="F595" s="28"/>
      <c r="G595" s="118"/>
      <c r="H595" s="120"/>
      <c r="I595" s="119"/>
      <c r="J595" s="122"/>
      <c r="K595" s="135"/>
      <c r="L595" s="28"/>
      <c r="N595" s="45" t="str">
        <f>IF($G595="", "", IF(COUNTIF('Project List'!$B$11:$B$510, 'Time &amp; Expenses'!$G595)=0, "X", ""))</f>
        <v/>
      </c>
    </row>
    <row r="596" spans="1:14" x14ac:dyDescent="0.25">
      <c r="A596" s="28"/>
      <c r="B596" s="74" t="str">
        <f>IF($G596="", "", IF(IFERROR(INDEX('Project List'!$C$11:$C$510, MATCH($G596, 'Project List'!$B$11:$B$510, 0)), "")="", "", IFERROR(INDEX('Project List'!$C$11:$C$510, MATCH($G596, 'Project List'!$B$11:$B$510, 0)), "")))</f>
        <v/>
      </c>
      <c r="C596" s="1" t="str">
        <f>IF($G596="", "", IF(IFERROR(INDEX('Project List'!$D$11:$D$510, MATCH($G596, 'Project List'!$B$11:$B$510, 0)), "")="", "", IFERROR(INDEX('Project List'!$D$11:$D$510, MATCH($G596, 'Project List'!$B$11:$B$510, 0)), "")))</f>
        <v/>
      </c>
      <c r="D596" s="79" t="str">
        <f>IF($G596="", "", IF(IFERROR(INDEX('Project List'!$H$11:$H$510, MATCH($G596, 'Project List'!$B$11:$B$510, 0)), "")="", "", IFERROR(INDEX('Project List'!$H$11:$H$510, MATCH($G596, 'Project List'!$B$11:$B$510, 0)), "")))</f>
        <v/>
      </c>
      <c r="E596" s="67" t="str">
        <f>IF($G596="", "", IF(IFERROR(INDEX('Project List'!$I$11:$I$510, MATCH($G596, 'Project List'!$B$11:$B$510, 0)), "")="", "", IFERROR(INDEX('Project List'!$I$11:$I$510, MATCH($G596, 'Project List'!$B$11:$B$510, 0)), "")))</f>
        <v/>
      </c>
      <c r="F596" s="28"/>
      <c r="G596" s="118"/>
      <c r="H596" s="120"/>
      <c r="I596" s="119"/>
      <c r="J596" s="122"/>
      <c r="K596" s="135"/>
      <c r="L596" s="28"/>
      <c r="N596" s="45" t="str">
        <f>IF($G596="", "", IF(COUNTIF('Project List'!$B$11:$B$510, 'Time &amp; Expenses'!$G596)=0, "X", ""))</f>
        <v/>
      </c>
    </row>
    <row r="597" spans="1:14" x14ac:dyDescent="0.25">
      <c r="A597" s="28"/>
      <c r="B597" s="74" t="str">
        <f>IF($G597="", "", IF(IFERROR(INDEX('Project List'!$C$11:$C$510, MATCH($G597, 'Project List'!$B$11:$B$510, 0)), "")="", "", IFERROR(INDEX('Project List'!$C$11:$C$510, MATCH($G597, 'Project List'!$B$11:$B$510, 0)), "")))</f>
        <v/>
      </c>
      <c r="C597" s="1" t="str">
        <f>IF($G597="", "", IF(IFERROR(INDEX('Project List'!$D$11:$D$510, MATCH($G597, 'Project List'!$B$11:$B$510, 0)), "")="", "", IFERROR(INDEX('Project List'!$D$11:$D$510, MATCH($G597, 'Project List'!$B$11:$B$510, 0)), "")))</f>
        <v/>
      </c>
      <c r="D597" s="79" t="str">
        <f>IF($G597="", "", IF(IFERROR(INDEX('Project List'!$H$11:$H$510, MATCH($G597, 'Project List'!$B$11:$B$510, 0)), "")="", "", IFERROR(INDEX('Project List'!$H$11:$H$510, MATCH($G597, 'Project List'!$B$11:$B$510, 0)), "")))</f>
        <v/>
      </c>
      <c r="E597" s="67" t="str">
        <f>IF($G597="", "", IF(IFERROR(INDEX('Project List'!$I$11:$I$510, MATCH($G597, 'Project List'!$B$11:$B$510, 0)), "")="", "", IFERROR(INDEX('Project List'!$I$11:$I$510, MATCH($G597, 'Project List'!$B$11:$B$510, 0)), "")))</f>
        <v/>
      </c>
      <c r="F597" s="28"/>
      <c r="G597" s="118"/>
      <c r="H597" s="120"/>
      <c r="I597" s="119"/>
      <c r="J597" s="122"/>
      <c r="K597" s="135"/>
      <c r="L597" s="28"/>
      <c r="N597" s="45" t="str">
        <f>IF($G597="", "", IF(COUNTIF('Project List'!$B$11:$B$510, 'Time &amp; Expenses'!$G597)=0, "X", ""))</f>
        <v/>
      </c>
    </row>
    <row r="598" spans="1:14" x14ac:dyDescent="0.25">
      <c r="A598" s="28"/>
      <c r="B598" s="74" t="str">
        <f>IF($G598="", "", IF(IFERROR(INDEX('Project List'!$C$11:$C$510, MATCH($G598, 'Project List'!$B$11:$B$510, 0)), "")="", "", IFERROR(INDEX('Project List'!$C$11:$C$510, MATCH($G598, 'Project List'!$B$11:$B$510, 0)), "")))</f>
        <v/>
      </c>
      <c r="C598" s="1" t="str">
        <f>IF($G598="", "", IF(IFERROR(INDEX('Project List'!$D$11:$D$510, MATCH($G598, 'Project List'!$B$11:$B$510, 0)), "")="", "", IFERROR(INDEX('Project List'!$D$11:$D$510, MATCH($G598, 'Project List'!$B$11:$B$510, 0)), "")))</f>
        <v/>
      </c>
      <c r="D598" s="79" t="str">
        <f>IF($G598="", "", IF(IFERROR(INDEX('Project List'!$H$11:$H$510, MATCH($G598, 'Project List'!$B$11:$B$510, 0)), "")="", "", IFERROR(INDEX('Project List'!$H$11:$H$510, MATCH($G598, 'Project List'!$B$11:$B$510, 0)), "")))</f>
        <v/>
      </c>
      <c r="E598" s="67" t="str">
        <f>IF($G598="", "", IF(IFERROR(INDEX('Project List'!$I$11:$I$510, MATCH($G598, 'Project List'!$B$11:$B$510, 0)), "")="", "", IFERROR(INDEX('Project List'!$I$11:$I$510, MATCH($G598, 'Project List'!$B$11:$B$510, 0)), "")))</f>
        <v/>
      </c>
      <c r="F598" s="28"/>
      <c r="G598" s="118"/>
      <c r="H598" s="120"/>
      <c r="I598" s="119"/>
      <c r="J598" s="122"/>
      <c r="K598" s="135"/>
      <c r="L598" s="28"/>
      <c r="N598" s="45" t="str">
        <f>IF($G598="", "", IF(COUNTIF('Project List'!$B$11:$B$510, 'Time &amp; Expenses'!$G598)=0, "X", ""))</f>
        <v/>
      </c>
    </row>
    <row r="599" spans="1:14" x14ac:dyDescent="0.25">
      <c r="A599" s="28"/>
      <c r="B599" s="74" t="str">
        <f>IF($G599="", "", IF(IFERROR(INDEX('Project List'!$C$11:$C$510, MATCH($G599, 'Project List'!$B$11:$B$510, 0)), "")="", "", IFERROR(INDEX('Project List'!$C$11:$C$510, MATCH($G599, 'Project List'!$B$11:$B$510, 0)), "")))</f>
        <v/>
      </c>
      <c r="C599" s="1" t="str">
        <f>IF($G599="", "", IF(IFERROR(INDEX('Project List'!$D$11:$D$510, MATCH($G599, 'Project List'!$B$11:$B$510, 0)), "")="", "", IFERROR(INDEX('Project List'!$D$11:$D$510, MATCH($G599, 'Project List'!$B$11:$B$510, 0)), "")))</f>
        <v/>
      </c>
      <c r="D599" s="79" t="str">
        <f>IF($G599="", "", IF(IFERROR(INDEX('Project List'!$H$11:$H$510, MATCH($G599, 'Project List'!$B$11:$B$510, 0)), "")="", "", IFERROR(INDEX('Project List'!$H$11:$H$510, MATCH($G599, 'Project List'!$B$11:$B$510, 0)), "")))</f>
        <v/>
      </c>
      <c r="E599" s="67" t="str">
        <f>IF($G599="", "", IF(IFERROR(INDEX('Project List'!$I$11:$I$510, MATCH($G599, 'Project List'!$B$11:$B$510, 0)), "")="", "", IFERROR(INDEX('Project List'!$I$11:$I$510, MATCH($G599, 'Project List'!$B$11:$B$510, 0)), "")))</f>
        <v/>
      </c>
      <c r="F599" s="28"/>
      <c r="G599" s="118"/>
      <c r="H599" s="120"/>
      <c r="I599" s="119"/>
      <c r="J599" s="122"/>
      <c r="K599" s="135"/>
      <c r="L599" s="28"/>
      <c r="N599" s="45" t="str">
        <f>IF($G599="", "", IF(COUNTIF('Project List'!$B$11:$B$510, 'Time &amp; Expenses'!$G599)=0, "X", ""))</f>
        <v/>
      </c>
    </row>
    <row r="600" spans="1:14" x14ac:dyDescent="0.25">
      <c r="A600" s="28"/>
      <c r="B600" s="74" t="str">
        <f>IF($G600="", "", IF(IFERROR(INDEX('Project List'!$C$11:$C$510, MATCH($G600, 'Project List'!$B$11:$B$510, 0)), "")="", "", IFERROR(INDEX('Project List'!$C$11:$C$510, MATCH($G600, 'Project List'!$B$11:$B$510, 0)), "")))</f>
        <v/>
      </c>
      <c r="C600" s="1" t="str">
        <f>IF($G600="", "", IF(IFERROR(INDEX('Project List'!$D$11:$D$510, MATCH($G600, 'Project List'!$B$11:$B$510, 0)), "")="", "", IFERROR(INDEX('Project List'!$D$11:$D$510, MATCH($G600, 'Project List'!$B$11:$B$510, 0)), "")))</f>
        <v/>
      </c>
      <c r="D600" s="79" t="str">
        <f>IF($G600="", "", IF(IFERROR(INDEX('Project List'!$H$11:$H$510, MATCH($G600, 'Project List'!$B$11:$B$510, 0)), "")="", "", IFERROR(INDEX('Project List'!$H$11:$H$510, MATCH($G600, 'Project List'!$B$11:$B$510, 0)), "")))</f>
        <v/>
      </c>
      <c r="E600" s="67" t="str">
        <f>IF($G600="", "", IF(IFERROR(INDEX('Project List'!$I$11:$I$510, MATCH($G600, 'Project List'!$B$11:$B$510, 0)), "")="", "", IFERROR(INDEX('Project List'!$I$11:$I$510, MATCH($G600, 'Project List'!$B$11:$B$510, 0)), "")))</f>
        <v/>
      </c>
      <c r="F600" s="28"/>
      <c r="G600" s="118"/>
      <c r="H600" s="120"/>
      <c r="I600" s="119"/>
      <c r="J600" s="122"/>
      <c r="K600" s="135"/>
      <c r="L600" s="28"/>
      <c r="N600" s="45" t="str">
        <f>IF($G600="", "", IF(COUNTIF('Project List'!$B$11:$B$510, 'Time &amp; Expenses'!$G600)=0, "X", ""))</f>
        <v/>
      </c>
    </row>
    <row r="601" spans="1:14" x14ac:dyDescent="0.25">
      <c r="A601" s="28"/>
      <c r="B601" s="74" t="str">
        <f>IF($G601="", "", IF(IFERROR(INDEX('Project List'!$C$11:$C$510, MATCH($G601, 'Project List'!$B$11:$B$510, 0)), "")="", "", IFERROR(INDEX('Project List'!$C$11:$C$510, MATCH($G601, 'Project List'!$B$11:$B$510, 0)), "")))</f>
        <v/>
      </c>
      <c r="C601" s="1" t="str">
        <f>IF($G601="", "", IF(IFERROR(INDEX('Project List'!$D$11:$D$510, MATCH($G601, 'Project List'!$B$11:$B$510, 0)), "")="", "", IFERROR(INDEX('Project List'!$D$11:$D$510, MATCH($G601, 'Project List'!$B$11:$B$510, 0)), "")))</f>
        <v/>
      </c>
      <c r="D601" s="79" t="str">
        <f>IF($G601="", "", IF(IFERROR(INDEX('Project List'!$H$11:$H$510, MATCH($G601, 'Project List'!$B$11:$B$510, 0)), "")="", "", IFERROR(INDEX('Project List'!$H$11:$H$510, MATCH($G601, 'Project List'!$B$11:$B$510, 0)), "")))</f>
        <v/>
      </c>
      <c r="E601" s="67" t="str">
        <f>IF($G601="", "", IF(IFERROR(INDEX('Project List'!$I$11:$I$510, MATCH($G601, 'Project List'!$B$11:$B$510, 0)), "")="", "", IFERROR(INDEX('Project List'!$I$11:$I$510, MATCH($G601, 'Project List'!$B$11:$B$510, 0)), "")))</f>
        <v/>
      </c>
      <c r="F601" s="28"/>
      <c r="G601" s="118"/>
      <c r="H601" s="120"/>
      <c r="I601" s="119"/>
      <c r="J601" s="122"/>
      <c r="K601" s="135"/>
      <c r="L601" s="28"/>
      <c r="N601" s="45" t="str">
        <f>IF($G601="", "", IF(COUNTIF('Project List'!$B$11:$B$510, 'Time &amp; Expenses'!$G601)=0, "X", ""))</f>
        <v/>
      </c>
    </row>
    <row r="602" spans="1:14" x14ac:dyDescent="0.25">
      <c r="A602" s="28"/>
      <c r="B602" s="74" t="str">
        <f>IF($G602="", "", IF(IFERROR(INDEX('Project List'!$C$11:$C$510, MATCH($G602, 'Project List'!$B$11:$B$510, 0)), "")="", "", IFERROR(INDEX('Project List'!$C$11:$C$510, MATCH($G602, 'Project List'!$B$11:$B$510, 0)), "")))</f>
        <v/>
      </c>
      <c r="C602" s="1" t="str">
        <f>IF($G602="", "", IF(IFERROR(INDEX('Project List'!$D$11:$D$510, MATCH($G602, 'Project List'!$B$11:$B$510, 0)), "")="", "", IFERROR(INDEX('Project List'!$D$11:$D$510, MATCH($G602, 'Project List'!$B$11:$B$510, 0)), "")))</f>
        <v/>
      </c>
      <c r="D602" s="79" t="str">
        <f>IF($G602="", "", IF(IFERROR(INDEX('Project List'!$H$11:$H$510, MATCH($G602, 'Project List'!$B$11:$B$510, 0)), "")="", "", IFERROR(INDEX('Project List'!$H$11:$H$510, MATCH($G602, 'Project List'!$B$11:$B$510, 0)), "")))</f>
        <v/>
      </c>
      <c r="E602" s="67" t="str">
        <f>IF($G602="", "", IF(IFERROR(INDEX('Project List'!$I$11:$I$510, MATCH($G602, 'Project List'!$B$11:$B$510, 0)), "")="", "", IFERROR(INDEX('Project List'!$I$11:$I$510, MATCH($G602, 'Project List'!$B$11:$B$510, 0)), "")))</f>
        <v/>
      </c>
      <c r="F602" s="28"/>
      <c r="G602" s="118"/>
      <c r="H602" s="120"/>
      <c r="I602" s="119"/>
      <c r="J602" s="122"/>
      <c r="K602" s="135"/>
      <c r="L602" s="28"/>
      <c r="N602" s="45" t="str">
        <f>IF($G602="", "", IF(COUNTIF('Project List'!$B$11:$B$510, 'Time &amp; Expenses'!$G602)=0, "X", ""))</f>
        <v/>
      </c>
    </row>
    <row r="603" spans="1:14" x14ac:dyDescent="0.25">
      <c r="A603" s="28"/>
      <c r="B603" s="74" t="str">
        <f>IF($G603="", "", IF(IFERROR(INDEX('Project List'!$C$11:$C$510, MATCH($G603, 'Project List'!$B$11:$B$510, 0)), "")="", "", IFERROR(INDEX('Project List'!$C$11:$C$510, MATCH($G603, 'Project List'!$B$11:$B$510, 0)), "")))</f>
        <v/>
      </c>
      <c r="C603" s="1" t="str">
        <f>IF($G603="", "", IF(IFERROR(INDEX('Project List'!$D$11:$D$510, MATCH($G603, 'Project List'!$B$11:$B$510, 0)), "")="", "", IFERROR(INDEX('Project List'!$D$11:$D$510, MATCH($G603, 'Project List'!$B$11:$B$510, 0)), "")))</f>
        <v/>
      </c>
      <c r="D603" s="79" t="str">
        <f>IF($G603="", "", IF(IFERROR(INDEX('Project List'!$H$11:$H$510, MATCH($G603, 'Project List'!$B$11:$B$510, 0)), "")="", "", IFERROR(INDEX('Project List'!$H$11:$H$510, MATCH($G603, 'Project List'!$B$11:$B$510, 0)), "")))</f>
        <v/>
      </c>
      <c r="E603" s="67" t="str">
        <f>IF($G603="", "", IF(IFERROR(INDEX('Project List'!$I$11:$I$510, MATCH($G603, 'Project List'!$B$11:$B$510, 0)), "")="", "", IFERROR(INDEX('Project List'!$I$11:$I$510, MATCH($G603, 'Project List'!$B$11:$B$510, 0)), "")))</f>
        <v/>
      </c>
      <c r="F603" s="28"/>
      <c r="G603" s="118"/>
      <c r="H603" s="120"/>
      <c r="I603" s="119"/>
      <c r="J603" s="122"/>
      <c r="K603" s="135"/>
      <c r="L603" s="28"/>
      <c r="N603" s="45" t="str">
        <f>IF($G603="", "", IF(COUNTIF('Project List'!$B$11:$B$510, 'Time &amp; Expenses'!$G603)=0, "X", ""))</f>
        <v/>
      </c>
    </row>
    <row r="604" spans="1:14" x14ac:dyDescent="0.25">
      <c r="A604" s="28"/>
      <c r="B604" s="74" t="str">
        <f>IF($G604="", "", IF(IFERROR(INDEX('Project List'!$C$11:$C$510, MATCH($G604, 'Project List'!$B$11:$B$510, 0)), "")="", "", IFERROR(INDEX('Project List'!$C$11:$C$510, MATCH($G604, 'Project List'!$B$11:$B$510, 0)), "")))</f>
        <v/>
      </c>
      <c r="C604" s="1" t="str">
        <f>IF($G604="", "", IF(IFERROR(INDEX('Project List'!$D$11:$D$510, MATCH($G604, 'Project List'!$B$11:$B$510, 0)), "")="", "", IFERROR(INDEX('Project List'!$D$11:$D$510, MATCH($G604, 'Project List'!$B$11:$B$510, 0)), "")))</f>
        <v/>
      </c>
      <c r="D604" s="79" t="str">
        <f>IF($G604="", "", IF(IFERROR(INDEX('Project List'!$H$11:$H$510, MATCH($G604, 'Project List'!$B$11:$B$510, 0)), "")="", "", IFERROR(INDEX('Project List'!$H$11:$H$510, MATCH($G604, 'Project List'!$B$11:$B$510, 0)), "")))</f>
        <v/>
      </c>
      <c r="E604" s="67" t="str">
        <f>IF($G604="", "", IF(IFERROR(INDEX('Project List'!$I$11:$I$510, MATCH($G604, 'Project List'!$B$11:$B$510, 0)), "")="", "", IFERROR(INDEX('Project List'!$I$11:$I$510, MATCH($G604, 'Project List'!$B$11:$B$510, 0)), "")))</f>
        <v/>
      </c>
      <c r="F604" s="28"/>
      <c r="G604" s="118"/>
      <c r="H604" s="120"/>
      <c r="I604" s="119"/>
      <c r="J604" s="122"/>
      <c r="K604" s="135"/>
      <c r="L604" s="28"/>
      <c r="N604" s="45" t="str">
        <f>IF($G604="", "", IF(COUNTIF('Project List'!$B$11:$B$510, 'Time &amp; Expenses'!$G604)=0, "X", ""))</f>
        <v/>
      </c>
    </row>
    <row r="605" spans="1:14" x14ac:dyDescent="0.25">
      <c r="A605" s="28"/>
      <c r="B605" s="74" t="str">
        <f>IF($G605="", "", IF(IFERROR(INDEX('Project List'!$C$11:$C$510, MATCH($G605, 'Project List'!$B$11:$B$510, 0)), "")="", "", IFERROR(INDEX('Project List'!$C$11:$C$510, MATCH($G605, 'Project List'!$B$11:$B$510, 0)), "")))</f>
        <v/>
      </c>
      <c r="C605" s="1" t="str">
        <f>IF($G605="", "", IF(IFERROR(INDEX('Project List'!$D$11:$D$510, MATCH($G605, 'Project List'!$B$11:$B$510, 0)), "")="", "", IFERROR(INDEX('Project List'!$D$11:$D$510, MATCH($G605, 'Project List'!$B$11:$B$510, 0)), "")))</f>
        <v/>
      </c>
      <c r="D605" s="79" t="str">
        <f>IF($G605="", "", IF(IFERROR(INDEX('Project List'!$H$11:$H$510, MATCH($G605, 'Project List'!$B$11:$B$510, 0)), "")="", "", IFERROR(INDEX('Project List'!$H$11:$H$510, MATCH($G605, 'Project List'!$B$11:$B$510, 0)), "")))</f>
        <v/>
      </c>
      <c r="E605" s="67" t="str">
        <f>IF($G605="", "", IF(IFERROR(INDEX('Project List'!$I$11:$I$510, MATCH($G605, 'Project List'!$B$11:$B$510, 0)), "")="", "", IFERROR(INDEX('Project List'!$I$11:$I$510, MATCH($G605, 'Project List'!$B$11:$B$510, 0)), "")))</f>
        <v/>
      </c>
      <c r="F605" s="28"/>
      <c r="G605" s="118"/>
      <c r="H605" s="120"/>
      <c r="I605" s="119"/>
      <c r="J605" s="122"/>
      <c r="K605" s="135"/>
      <c r="L605" s="28"/>
      <c r="N605" s="45" t="str">
        <f>IF($G605="", "", IF(COUNTIF('Project List'!$B$11:$B$510, 'Time &amp; Expenses'!$G605)=0, "X", ""))</f>
        <v/>
      </c>
    </row>
    <row r="606" spans="1:14" x14ac:dyDescent="0.25">
      <c r="A606" s="28"/>
      <c r="B606" s="74" t="str">
        <f>IF($G606="", "", IF(IFERROR(INDEX('Project List'!$C$11:$C$510, MATCH($G606, 'Project List'!$B$11:$B$510, 0)), "")="", "", IFERROR(INDEX('Project List'!$C$11:$C$510, MATCH($G606, 'Project List'!$B$11:$B$510, 0)), "")))</f>
        <v/>
      </c>
      <c r="C606" s="1" t="str">
        <f>IF($G606="", "", IF(IFERROR(INDEX('Project List'!$D$11:$D$510, MATCH($G606, 'Project List'!$B$11:$B$510, 0)), "")="", "", IFERROR(INDEX('Project List'!$D$11:$D$510, MATCH($G606, 'Project List'!$B$11:$B$510, 0)), "")))</f>
        <v/>
      </c>
      <c r="D606" s="79" t="str">
        <f>IF($G606="", "", IF(IFERROR(INDEX('Project List'!$H$11:$H$510, MATCH($G606, 'Project List'!$B$11:$B$510, 0)), "")="", "", IFERROR(INDEX('Project List'!$H$11:$H$510, MATCH($G606, 'Project List'!$B$11:$B$510, 0)), "")))</f>
        <v/>
      </c>
      <c r="E606" s="67" t="str">
        <f>IF($G606="", "", IF(IFERROR(INDEX('Project List'!$I$11:$I$510, MATCH($G606, 'Project List'!$B$11:$B$510, 0)), "")="", "", IFERROR(INDEX('Project List'!$I$11:$I$510, MATCH($G606, 'Project List'!$B$11:$B$510, 0)), "")))</f>
        <v/>
      </c>
      <c r="F606" s="28"/>
      <c r="G606" s="118"/>
      <c r="H606" s="120"/>
      <c r="I606" s="119"/>
      <c r="J606" s="122"/>
      <c r="K606" s="135"/>
      <c r="L606" s="28"/>
      <c r="N606" s="45" t="str">
        <f>IF($G606="", "", IF(COUNTIF('Project List'!$B$11:$B$510, 'Time &amp; Expenses'!$G606)=0, "X", ""))</f>
        <v/>
      </c>
    </row>
    <row r="607" spans="1:14" x14ac:dyDescent="0.25">
      <c r="A607" s="28"/>
      <c r="B607" s="74" t="str">
        <f>IF($G607="", "", IF(IFERROR(INDEX('Project List'!$C$11:$C$510, MATCH($G607, 'Project List'!$B$11:$B$510, 0)), "")="", "", IFERROR(INDEX('Project List'!$C$11:$C$510, MATCH($G607, 'Project List'!$B$11:$B$510, 0)), "")))</f>
        <v/>
      </c>
      <c r="C607" s="1" t="str">
        <f>IF($G607="", "", IF(IFERROR(INDEX('Project List'!$D$11:$D$510, MATCH($G607, 'Project List'!$B$11:$B$510, 0)), "")="", "", IFERROR(INDEX('Project List'!$D$11:$D$510, MATCH($G607, 'Project List'!$B$11:$B$510, 0)), "")))</f>
        <v/>
      </c>
      <c r="D607" s="79" t="str">
        <f>IF($G607="", "", IF(IFERROR(INDEX('Project List'!$H$11:$H$510, MATCH($G607, 'Project List'!$B$11:$B$510, 0)), "")="", "", IFERROR(INDEX('Project List'!$H$11:$H$510, MATCH($G607, 'Project List'!$B$11:$B$510, 0)), "")))</f>
        <v/>
      </c>
      <c r="E607" s="67" t="str">
        <f>IF($G607="", "", IF(IFERROR(INDEX('Project List'!$I$11:$I$510, MATCH($G607, 'Project List'!$B$11:$B$510, 0)), "")="", "", IFERROR(INDEX('Project List'!$I$11:$I$510, MATCH($G607, 'Project List'!$B$11:$B$510, 0)), "")))</f>
        <v/>
      </c>
      <c r="F607" s="28"/>
      <c r="G607" s="118"/>
      <c r="H607" s="120"/>
      <c r="I607" s="119"/>
      <c r="J607" s="122"/>
      <c r="K607" s="135"/>
      <c r="L607" s="28"/>
      <c r="N607" s="45" t="str">
        <f>IF($G607="", "", IF(COUNTIF('Project List'!$B$11:$B$510, 'Time &amp; Expenses'!$G607)=0, "X", ""))</f>
        <v/>
      </c>
    </row>
    <row r="608" spans="1:14" x14ac:dyDescent="0.25">
      <c r="A608" s="28"/>
      <c r="B608" s="74" t="str">
        <f>IF($G608="", "", IF(IFERROR(INDEX('Project List'!$C$11:$C$510, MATCH($G608, 'Project List'!$B$11:$B$510, 0)), "")="", "", IFERROR(INDEX('Project List'!$C$11:$C$510, MATCH($G608, 'Project List'!$B$11:$B$510, 0)), "")))</f>
        <v/>
      </c>
      <c r="C608" s="1" t="str">
        <f>IF($G608="", "", IF(IFERROR(INDEX('Project List'!$D$11:$D$510, MATCH($G608, 'Project List'!$B$11:$B$510, 0)), "")="", "", IFERROR(INDEX('Project List'!$D$11:$D$510, MATCH($G608, 'Project List'!$B$11:$B$510, 0)), "")))</f>
        <v/>
      </c>
      <c r="D608" s="79" t="str">
        <f>IF($G608="", "", IF(IFERROR(INDEX('Project List'!$H$11:$H$510, MATCH($G608, 'Project List'!$B$11:$B$510, 0)), "")="", "", IFERROR(INDEX('Project List'!$H$11:$H$510, MATCH($G608, 'Project List'!$B$11:$B$510, 0)), "")))</f>
        <v/>
      </c>
      <c r="E608" s="67" t="str">
        <f>IF($G608="", "", IF(IFERROR(INDEX('Project List'!$I$11:$I$510, MATCH($G608, 'Project List'!$B$11:$B$510, 0)), "")="", "", IFERROR(INDEX('Project List'!$I$11:$I$510, MATCH($G608, 'Project List'!$B$11:$B$510, 0)), "")))</f>
        <v/>
      </c>
      <c r="F608" s="28"/>
      <c r="G608" s="118"/>
      <c r="H608" s="120"/>
      <c r="I608" s="119"/>
      <c r="J608" s="122"/>
      <c r="K608" s="135"/>
      <c r="L608" s="28"/>
      <c r="N608" s="45" t="str">
        <f>IF($G608="", "", IF(COUNTIF('Project List'!$B$11:$B$510, 'Time &amp; Expenses'!$G608)=0, "X", ""))</f>
        <v/>
      </c>
    </row>
    <row r="609" spans="1:14" x14ac:dyDescent="0.25">
      <c r="A609" s="28"/>
      <c r="B609" s="74" t="str">
        <f>IF($G609="", "", IF(IFERROR(INDEX('Project List'!$C$11:$C$510, MATCH($G609, 'Project List'!$B$11:$B$510, 0)), "")="", "", IFERROR(INDEX('Project List'!$C$11:$C$510, MATCH($G609, 'Project List'!$B$11:$B$510, 0)), "")))</f>
        <v/>
      </c>
      <c r="C609" s="1" t="str">
        <f>IF($G609="", "", IF(IFERROR(INDEX('Project List'!$D$11:$D$510, MATCH($G609, 'Project List'!$B$11:$B$510, 0)), "")="", "", IFERROR(INDEX('Project List'!$D$11:$D$510, MATCH($G609, 'Project List'!$B$11:$B$510, 0)), "")))</f>
        <v/>
      </c>
      <c r="D609" s="79" t="str">
        <f>IF($G609="", "", IF(IFERROR(INDEX('Project List'!$H$11:$H$510, MATCH($G609, 'Project List'!$B$11:$B$510, 0)), "")="", "", IFERROR(INDEX('Project List'!$H$11:$H$510, MATCH($G609, 'Project List'!$B$11:$B$510, 0)), "")))</f>
        <v/>
      </c>
      <c r="E609" s="67" t="str">
        <f>IF($G609="", "", IF(IFERROR(INDEX('Project List'!$I$11:$I$510, MATCH($G609, 'Project List'!$B$11:$B$510, 0)), "")="", "", IFERROR(INDEX('Project List'!$I$11:$I$510, MATCH($G609, 'Project List'!$B$11:$B$510, 0)), "")))</f>
        <v/>
      </c>
      <c r="F609" s="28"/>
      <c r="G609" s="118"/>
      <c r="H609" s="120"/>
      <c r="I609" s="119"/>
      <c r="J609" s="122"/>
      <c r="K609" s="135"/>
      <c r="L609" s="28"/>
      <c r="N609" s="45" t="str">
        <f>IF($G609="", "", IF(COUNTIF('Project List'!$B$11:$B$510, 'Time &amp; Expenses'!$G609)=0, "X", ""))</f>
        <v/>
      </c>
    </row>
    <row r="610" spans="1:14" x14ac:dyDescent="0.25">
      <c r="A610" s="28"/>
      <c r="B610" s="74" t="str">
        <f>IF($G610="", "", IF(IFERROR(INDEX('Project List'!$C$11:$C$510, MATCH($G610, 'Project List'!$B$11:$B$510, 0)), "")="", "", IFERROR(INDEX('Project List'!$C$11:$C$510, MATCH($G610, 'Project List'!$B$11:$B$510, 0)), "")))</f>
        <v/>
      </c>
      <c r="C610" s="1" t="str">
        <f>IF($G610="", "", IF(IFERROR(INDEX('Project List'!$D$11:$D$510, MATCH($G610, 'Project List'!$B$11:$B$510, 0)), "")="", "", IFERROR(INDEX('Project List'!$D$11:$D$510, MATCH($G610, 'Project List'!$B$11:$B$510, 0)), "")))</f>
        <v/>
      </c>
      <c r="D610" s="79" t="str">
        <f>IF($G610="", "", IF(IFERROR(INDEX('Project List'!$H$11:$H$510, MATCH($G610, 'Project List'!$B$11:$B$510, 0)), "")="", "", IFERROR(INDEX('Project List'!$H$11:$H$510, MATCH($G610, 'Project List'!$B$11:$B$510, 0)), "")))</f>
        <v/>
      </c>
      <c r="E610" s="67" t="str">
        <f>IF($G610="", "", IF(IFERROR(INDEX('Project List'!$I$11:$I$510, MATCH($G610, 'Project List'!$B$11:$B$510, 0)), "")="", "", IFERROR(INDEX('Project List'!$I$11:$I$510, MATCH($G610, 'Project List'!$B$11:$B$510, 0)), "")))</f>
        <v/>
      </c>
      <c r="F610" s="28"/>
      <c r="G610" s="118"/>
      <c r="H610" s="120"/>
      <c r="I610" s="119"/>
      <c r="J610" s="122"/>
      <c r="K610" s="135"/>
      <c r="L610" s="28"/>
      <c r="N610" s="45" t="str">
        <f>IF($G610="", "", IF(COUNTIF('Project List'!$B$11:$B$510, 'Time &amp; Expenses'!$G610)=0, "X", ""))</f>
        <v/>
      </c>
    </row>
    <row r="611" spans="1:14" x14ac:dyDescent="0.25">
      <c r="A611" s="28"/>
      <c r="B611" s="74" t="str">
        <f>IF($G611="", "", IF(IFERROR(INDEX('Project List'!$C$11:$C$510, MATCH($G611, 'Project List'!$B$11:$B$510, 0)), "")="", "", IFERROR(INDEX('Project List'!$C$11:$C$510, MATCH($G611, 'Project List'!$B$11:$B$510, 0)), "")))</f>
        <v/>
      </c>
      <c r="C611" s="1" t="str">
        <f>IF($G611="", "", IF(IFERROR(INDEX('Project List'!$D$11:$D$510, MATCH($G611, 'Project List'!$B$11:$B$510, 0)), "")="", "", IFERROR(INDEX('Project List'!$D$11:$D$510, MATCH($G611, 'Project List'!$B$11:$B$510, 0)), "")))</f>
        <v/>
      </c>
      <c r="D611" s="79" t="str">
        <f>IF($G611="", "", IF(IFERROR(INDEX('Project List'!$H$11:$H$510, MATCH($G611, 'Project List'!$B$11:$B$510, 0)), "")="", "", IFERROR(INDEX('Project List'!$H$11:$H$510, MATCH($G611, 'Project List'!$B$11:$B$510, 0)), "")))</f>
        <v/>
      </c>
      <c r="E611" s="67" t="str">
        <f>IF($G611="", "", IF(IFERROR(INDEX('Project List'!$I$11:$I$510, MATCH($G611, 'Project List'!$B$11:$B$510, 0)), "")="", "", IFERROR(INDEX('Project List'!$I$11:$I$510, MATCH($G611, 'Project List'!$B$11:$B$510, 0)), "")))</f>
        <v/>
      </c>
      <c r="F611" s="28"/>
      <c r="G611" s="118"/>
      <c r="H611" s="120"/>
      <c r="I611" s="119"/>
      <c r="J611" s="122"/>
      <c r="K611" s="135"/>
      <c r="L611" s="28"/>
      <c r="N611" s="45" t="str">
        <f>IF($G611="", "", IF(COUNTIF('Project List'!$B$11:$B$510, 'Time &amp; Expenses'!$G611)=0, "X", ""))</f>
        <v/>
      </c>
    </row>
    <row r="612" spans="1:14" x14ac:dyDescent="0.25">
      <c r="A612" s="28"/>
      <c r="B612" s="74" t="str">
        <f>IF($G612="", "", IF(IFERROR(INDEX('Project List'!$C$11:$C$510, MATCH($G612, 'Project List'!$B$11:$B$510, 0)), "")="", "", IFERROR(INDEX('Project List'!$C$11:$C$510, MATCH($G612, 'Project List'!$B$11:$B$510, 0)), "")))</f>
        <v/>
      </c>
      <c r="C612" s="1" t="str">
        <f>IF($G612="", "", IF(IFERROR(INDEX('Project List'!$D$11:$D$510, MATCH($G612, 'Project List'!$B$11:$B$510, 0)), "")="", "", IFERROR(INDEX('Project List'!$D$11:$D$510, MATCH($G612, 'Project List'!$B$11:$B$510, 0)), "")))</f>
        <v/>
      </c>
      <c r="D612" s="79" t="str">
        <f>IF($G612="", "", IF(IFERROR(INDEX('Project List'!$H$11:$H$510, MATCH($G612, 'Project List'!$B$11:$B$510, 0)), "")="", "", IFERROR(INDEX('Project List'!$H$11:$H$510, MATCH($G612, 'Project List'!$B$11:$B$510, 0)), "")))</f>
        <v/>
      </c>
      <c r="E612" s="67" t="str">
        <f>IF($G612="", "", IF(IFERROR(INDEX('Project List'!$I$11:$I$510, MATCH($G612, 'Project List'!$B$11:$B$510, 0)), "")="", "", IFERROR(INDEX('Project List'!$I$11:$I$510, MATCH($G612, 'Project List'!$B$11:$B$510, 0)), "")))</f>
        <v/>
      </c>
      <c r="F612" s="28"/>
      <c r="G612" s="118"/>
      <c r="H612" s="120"/>
      <c r="I612" s="119"/>
      <c r="J612" s="122"/>
      <c r="K612" s="135"/>
      <c r="L612" s="28"/>
      <c r="N612" s="45" t="str">
        <f>IF($G612="", "", IF(COUNTIF('Project List'!$B$11:$B$510, 'Time &amp; Expenses'!$G612)=0, "X", ""))</f>
        <v/>
      </c>
    </row>
    <row r="613" spans="1:14" x14ac:dyDescent="0.25">
      <c r="A613" s="28"/>
      <c r="B613" s="74" t="str">
        <f>IF($G613="", "", IF(IFERROR(INDEX('Project List'!$C$11:$C$510, MATCH($G613, 'Project List'!$B$11:$B$510, 0)), "")="", "", IFERROR(INDEX('Project List'!$C$11:$C$510, MATCH($G613, 'Project List'!$B$11:$B$510, 0)), "")))</f>
        <v/>
      </c>
      <c r="C613" s="1" t="str">
        <f>IF($G613="", "", IF(IFERROR(INDEX('Project List'!$D$11:$D$510, MATCH($G613, 'Project List'!$B$11:$B$510, 0)), "")="", "", IFERROR(INDEX('Project List'!$D$11:$D$510, MATCH($G613, 'Project List'!$B$11:$B$510, 0)), "")))</f>
        <v/>
      </c>
      <c r="D613" s="79" t="str">
        <f>IF($G613="", "", IF(IFERROR(INDEX('Project List'!$H$11:$H$510, MATCH($G613, 'Project List'!$B$11:$B$510, 0)), "")="", "", IFERROR(INDEX('Project List'!$H$11:$H$510, MATCH($G613, 'Project List'!$B$11:$B$510, 0)), "")))</f>
        <v/>
      </c>
      <c r="E613" s="67" t="str">
        <f>IF($G613="", "", IF(IFERROR(INDEX('Project List'!$I$11:$I$510, MATCH($G613, 'Project List'!$B$11:$B$510, 0)), "")="", "", IFERROR(INDEX('Project List'!$I$11:$I$510, MATCH($G613, 'Project List'!$B$11:$B$510, 0)), "")))</f>
        <v/>
      </c>
      <c r="F613" s="28"/>
      <c r="G613" s="118"/>
      <c r="H613" s="120"/>
      <c r="I613" s="119"/>
      <c r="J613" s="122"/>
      <c r="K613" s="135"/>
      <c r="L613" s="28"/>
      <c r="N613" s="45" t="str">
        <f>IF($G613="", "", IF(COUNTIF('Project List'!$B$11:$B$510, 'Time &amp; Expenses'!$G613)=0, "X", ""))</f>
        <v/>
      </c>
    </row>
    <row r="614" spans="1:14" x14ac:dyDescent="0.25">
      <c r="A614" s="28"/>
      <c r="B614" s="74" t="str">
        <f>IF($G614="", "", IF(IFERROR(INDEX('Project List'!$C$11:$C$510, MATCH($G614, 'Project List'!$B$11:$B$510, 0)), "")="", "", IFERROR(INDEX('Project List'!$C$11:$C$510, MATCH($G614, 'Project List'!$B$11:$B$510, 0)), "")))</f>
        <v/>
      </c>
      <c r="C614" s="1" t="str">
        <f>IF($G614="", "", IF(IFERROR(INDEX('Project List'!$D$11:$D$510, MATCH($G614, 'Project List'!$B$11:$B$510, 0)), "")="", "", IFERROR(INDEX('Project List'!$D$11:$D$510, MATCH($G614, 'Project List'!$B$11:$B$510, 0)), "")))</f>
        <v/>
      </c>
      <c r="D614" s="79" t="str">
        <f>IF($G614="", "", IF(IFERROR(INDEX('Project List'!$H$11:$H$510, MATCH($G614, 'Project List'!$B$11:$B$510, 0)), "")="", "", IFERROR(INDEX('Project List'!$H$11:$H$510, MATCH($G614, 'Project List'!$B$11:$B$510, 0)), "")))</f>
        <v/>
      </c>
      <c r="E614" s="67" t="str">
        <f>IF($G614="", "", IF(IFERROR(INDEX('Project List'!$I$11:$I$510, MATCH($G614, 'Project List'!$B$11:$B$510, 0)), "")="", "", IFERROR(INDEX('Project List'!$I$11:$I$510, MATCH($G614, 'Project List'!$B$11:$B$510, 0)), "")))</f>
        <v/>
      </c>
      <c r="F614" s="28"/>
      <c r="G614" s="118"/>
      <c r="H614" s="120"/>
      <c r="I614" s="119"/>
      <c r="J614" s="122"/>
      <c r="K614" s="135"/>
      <c r="L614" s="28"/>
      <c r="N614" s="45" t="str">
        <f>IF($G614="", "", IF(COUNTIF('Project List'!$B$11:$B$510, 'Time &amp; Expenses'!$G614)=0, "X", ""))</f>
        <v/>
      </c>
    </row>
    <row r="615" spans="1:14" x14ac:dyDescent="0.25">
      <c r="A615" s="28"/>
      <c r="B615" s="74" t="str">
        <f>IF($G615="", "", IF(IFERROR(INDEX('Project List'!$C$11:$C$510, MATCH($G615, 'Project List'!$B$11:$B$510, 0)), "")="", "", IFERROR(INDEX('Project List'!$C$11:$C$510, MATCH($G615, 'Project List'!$B$11:$B$510, 0)), "")))</f>
        <v/>
      </c>
      <c r="C615" s="1" t="str">
        <f>IF($G615="", "", IF(IFERROR(INDEX('Project List'!$D$11:$D$510, MATCH($G615, 'Project List'!$B$11:$B$510, 0)), "")="", "", IFERROR(INDEX('Project List'!$D$11:$D$510, MATCH($G615, 'Project List'!$B$11:$B$510, 0)), "")))</f>
        <v/>
      </c>
      <c r="D615" s="79" t="str">
        <f>IF($G615="", "", IF(IFERROR(INDEX('Project List'!$H$11:$H$510, MATCH($G615, 'Project List'!$B$11:$B$510, 0)), "")="", "", IFERROR(INDEX('Project List'!$H$11:$H$510, MATCH($G615, 'Project List'!$B$11:$B$510, 0)), "")))</f>
        <v/>
      </c>
      <c r="E615" s="67" t="str">
        <f>IF($G615="", "", IF(IFERROR(INDEX('Project List'!$I$11:$I$510, MATCH($G615, 'Project List'!$B$11:$B$510, 0)), "")="", "", IFERROR(INDEX('Project List'!$I$11:$I$510, MATCH($G615, 'Project List'!$B$11:$B$510, 0)), "")))</f>
        <v/>
      </c>
      <c r="F615" s="28"/>
      <c r="G615" s="118"/>
      <c r="H615" s="120"/>
      <c r="I615" s="119"/>
      <c r="J615" s="122"/>
      <c r="K615" s="135"/>
      <c r="L615" s="28"/>
      <c r="N615" s="45" t="str">
        <f>IF($G615="", "", IF(COUNTIF('Project List'!$B$11:$B$510, 'Time &amp; Expenses'!$G615)=0, "X", ""))</f>
        <v/>
      </c>
    </row>
    <row r="616" spans="1:14" x14ac:dyDescent="0.25">
      <c r="A616" s="28"/>
      <c r="B616" s="74" t="str">
        <f>IF($G616="", "", IF(IFERROR(INDEX('Project List'!$C$11:$C$510, MATCH($G616, 'Project List'!$B$11:$B$510, 0)), "")="", "", IFERROR(INDEX('Project List'!$C$11:$C$510, MATCH($G616, 'Project List'!$B$11:$B$510, 0)), "")))</f>
        <v/>
      </c>
      <c r="C616" s="1" t="str">
        <f>IF($G616="", "", IF(IFERROR(INDEX('Project List'!$D$11:$D$510, MATCH($G616, 'Project List'!$B$11:$B$510, 0)), "")="", "", IFERROR(INDEX('Project List'!$D$11:$D$510, MATCH($G616, 'Project List'!$B$11:$B$510, 0)), "")))</f>
        <v/>
      </c>
      <c r="D616" s="79" t="str">
        <f>IF($G616="", "", IF(IFERROR(INDEX('Project List'!$H$11:$H$510, MATCH($G616, 'Project List'!$B$11:$B$510, 0)), "")="", "", IFERROR(INDEX('Project List'!$H$11:$H$510, MATCH($G616, 'Project List'!$B$11:$B$510, 0)), "")))</f>
        <v/>
      </c>
      <c r="E616" s="67" t="str">
        <f>IF($G616="", "", IF(IFERROR(INDEX('Project List'!$I$11:$I$510, MATCH($G616, 'Project List'!$B$11:$B$510, 0)), "")="", "", IFERROR(INDEX('Project List'!$I$11:$I$510, MATCH($G616, 'Project List'!$B$11:$B$510, 0)), "")))</f>
        <v/>
      </c>
      <c r="F616" s="28"/>
      <c r="G616" s="118"/>
      <c r="H616" s="120"/>
      <c r="I616" s="119"/>
      <c r="J616" s="122"/>
      <c r="K616" s="135"/>
      <c r="L616" s="28"/>
      <c r="N616" s="45" t="str">
        <f>IF($G616="", "", IF(COUNTIF('Project List'!$B$11:$B$510, 'Time &amp; Expenses'!$G616)=0, "X", ""))</f>
        <v/>
      </c>
    </row>
    <row r="617" spans="1:14" x14ac:dyDescent="0.25">
      <c r="A617" s="28"/>
      <c r="B617" s="74" t="str">
        <f>IF($G617="", "", IF(IFERROR(INDEX('Project List'!$C$11:$C$510, MATCH($G617, 'Project List'!$B$11:$B$510, 0)), "")="", "", IFERROR(INDEX('Project List'!$C$11:$C$510, MATCH($G617, 'Project List'!$B$11:$B$510, 0)), "")))</f>
        <v/>
      </c>
      <c r="C617" s="1" t="str">
        <f>IF($G617="", "", IF(IFERROR(INDEX('Project List'!$D$11:$D$510, MATCH($G617, 'Project List'!$B$11:$B$510, 0)), "")="", "", IFERROR(INDEX('Project List'!$D$11:$D$510, MATCH($G617, 'Project List'!$B$11:$B$510, 0)), "")))</f>
        <v/>
      </c>
      <c r="D617" s="79" t="str">
        <f>IF($G617="", "", IF(IFERROR(INDEX('Project List'!$H$11:$H$510, MATCH($G617, 'Project List'!$B$11:$B$510, 0)), "")="", "", IFERROR(INDEX('Project List'!$H$11:$H$510, MATCH($G617, 'Project List'!$B$11:$B$510, 0)), "")))</f>
        <v/>
      </c>
      <c r="E617" s="67" t="str">
        <f>IF($G617="", "", IF(IFERROR(INDEX('Project List'!$I$11:$I$510, MATCH($G617, 'Project List'!$B$11:$B$510, 0)), "")="", "", IFERROR(INDEX('Project List'!$I$11:$I$510, MATCH($G617, 'Project List'!$B$11:$B$510, 0)), "")))</f>
        <v/>
      </c>
      <c r="F617" s="28"/>
      <c r="G617" s="118"/>
      <c r="H617" s="120"/>
      <c r="I617" s="119"/>
      <c r="J617" s="122"/>
      <c r="K617" s="135"/>
      <c r="L617" s="28"/>
      <c r="N617" s="45" t="str">
        <f>IF($G617="", "", IF(COUNTIF('Project List'!$B$11:$B$510, 'Time &amp; Expenses'!$G617)=0, "X", ""))</f>
        <v/>
      </c>
    </row>
    <row r="618" spans="1:14" x14ac:dyDescent="0.25">
      <c r="A618" s="28"/>
      <c r="B618" s="74" t="str">
        <f>IF($G618="", "", IF(IFERROR(INDEX('Project List'!$C$11:$C$510, MATCH($G618, 'Project List'!$B$11:$B$510, 0)), "")="", "", IFERROR(INDEX('Project List'!$C$11:$C$510, MATCH($G618, 'Project List'!$B$11:$B$510, 0)), "")))</f>
        <v/>
      </c>
      <c r="C618" s="1" t="str">
        <f>IF($G618="", "", IF(IFERROR(INDEX('Project List'!$D$11:$D$510, MATCH($G618, 'Project List'!$B$11:$B$510, 0)), "")="", "", IFERROR(INDEX('Project List'!$D$11:$D$510, MATCH($G618, 'Project List'!$B$11:$B$510, 0)), "")))</f>
        <v/>
      </c>
      <c r="D618" s="79" t="str">
        <f>IF($G618="", "", IF(IFERROR(INDEX('Project List'!$H$11:$H$510, MATCH($G618, 'Project List'!$B$11:$B$510, 0)), "")="", "", IFERROR(INDEX('Project List'!$H$11:$H$510, MATCH($G618, 'Project List'!$B$11:$B$510, 0)), "")))</f>
        <v/>
      </c>
      <c r="E618" s="67" t="str">
        <f>IF($G618="", "", IF(IFERROR(INDEX('Project List'!$I$11:$I$510, MATCH($G618, 'Project List'!$B$11:$B$510, 0)), "")="", "", IFERROR(INDEX('Project List'!$I$11:$I$510, MATCH($G618, 'Project List'!$B$11:$B$510, 0)), "")))</f>
        <v/>
      </c>
      <c r="F618" s="28"/>
      <c r="G618" s="118"/>
      <c r="H618" s="120"/>
      <c r="I618" s="119"/>
      <c r="J618" s="122"/>
      <c r="K618" s="135"/>
      <c r="L618" s="28"/>
      <c r="N618" s="45" t="str">
        <f>IF($G618="", "", IF(COUNTIF('Project List'!$B$11:$B$510, 'Time &amp; Expenses'!$G618)=0, "X", ""))</f>
        <v/>
      </c>
    </row>
    <row r="619" spans="1:14" x14ac:dyDescent="0.25">
      <c r="A619" s="28"/>
      <c r="B619" s="74" t="str">
        <f>IF($G619="", "", IF(IFERROR(INDEX('Project List'!$C$11:$C$510, MATCH($G619, 'Project List'!$B$11:$B$510, 0)), "")="", "", IFERROR(INDEX('Project List'!$C$11:$C$510, MATCH($G619, 'Project List'!$B$11:$B$510, 0)), "")))</f>
        <v/>
      </c>
      <c r="C619" s="1" t="str">
        <f>IF($G619="", "", IF(IFERROR(INDEX('Project List'!$D$11:$D$510, MATCH($G619, 'Project List'!$B$11:$B$510, 0)), "")="", "", IFERROR(INDEX('Project List'!$D$11:$D$510, MATCH($G619, 'Project List'!$B$11:$B$510, 0)), "")))</f>
        <v/>
      </c>
      <c r="D619" s="79" t="str">
        <f>IF($G619="", "", IF(IFERROR(INDEX('Project List'!$H$11:$H$510, MATCH($G619, 'Project List'!$B$11:$B$510, 0)), "")="", "", IFERROR(INDEX('Project List'!$H$11:$H$510, MATCH($G619, 'Project List'!$B$11:$B$510, 0)), "")))</f>
        <v/>
      </c>
      <c r="E619" s="67" t="str">
        <f>IF($G619="", "", IF(IFERROR(INDEX('Project List'!$I$11:$I$510, MATCH($G619, 'Project List'!$B$11:$B$510, 0)), "")="", "", IFERROR(INDEX('Project List'!$I$11:$I$510, MATCH($G619, 'Project List'!$B$11:$B$510, 0)), "")))</f>
        <v/>
      </c>
      <c r="F619" s="28"/>
      <c r="G619" s="118"/>
      <c r="H619" s="120"/>
      <c r="I619" s="119"/>
      <c r="J619" s="122"/>
      <c r="K619" s="135"/>
      <c r="L619" s="28"/>
      <c r="N619" s="45" t="str">
        <f>IF($G619="", "", IF(COUNTIF('Project List'!$B$11:$B$510, 'Time &amp; Expenses'!$G619)=0, "X", ""))</f>
        <v/>
      </c>
    </row>
    <row r="620" spans="1:14" x14ac:dyDescent="0.25">
      <c r="A620" s="28"/>
      <c r="B620" s="74" t="str">
        <f>IF($G620="", "", IF(IFERROR(INDEX('Project List'!$C$11:$C$510, MATCH($G620, 'Project List'!$B$11:$B$510, 0)), "")="", "", IFERROR(INDEX('Project List'!$C$11:$C$510, MATCH($G620, 'Project List'!$B$11:$B$510, 0)), "")))</f>
        <v/>
      </c>
      <c r="C620" s="1" t="str">
        <f>IF($G620="", "", IF(IFERROR(INDEX('Project List'!$D$11:$D$510, MATCH($G620, 'Project List'!$B$11:$B$510, 0)), "")="", "", IFERROR(INDEX('Project List'!$D$11:$D$510, MATCH($G620, 'Project List'!$B$11:$B$510, 0)), "")))</f>
        <v/>
      </c>
      <c r="D620" s="79" t="str">
        <f>IF($G620="", "", IF(IFERROR(INDEX('Project List'!$H$11:$H$510, MATCH($G620, 'Project List'!$B$11:$B$510, 0)), "")="", "", IFERROR(INDEX('Project List'!$H$11:$H$510, MATCH($G620, 'Project List'!$B$11:$B$510, 0)), "")))</f>
        <v/>
      </c>
      <c r="E620" s="67" t="str">
        <f>IF($G620="", "", IF(IFERROR(INDEX('Project List'!$I$11:$I$510, MATCH($G620, 'Project List'!$B$11:$B$510, 0)), "")="", "", IFERROR(INDEX('Project List'!$I$11:$I$510, MATCH($G620, 'Project List'!$B$11:$B$510, 0)), "")))</f>
        <v/>
      </c>
      <c r="F620" s="28"/>
      <c r="G620" s="118"/>
      <c r="H620" s="120"/>
      <c r="I620" s="119"/>
      <c r="J620" s="122"/>
      <c r="K620" s="135"/>
      <c r="L620" s="28"/>
      <c r="N620" s="45" t="str">
        <f>IF($G620="", "", IF(COUNTIF('Project List'!$B$11:$B$510, 'Time &amp; Expenses'!$G620)=0, "X", ""))</f>
        <v/>
      </c>
    </row>
    <row r="621" spans="1:14" x14ac:dyDescent="0.25">
      <c r="A621" s="28"/>
      <c r="B621" s="74" t="str">
        <f>IF($G621="", "", IF(IFERROR(INDEX('Project List'!$C$11:$C$510, MATCH($G621, 'Project List'!$B$11:$B$510, 0)), "")="", "", IFERROR(INDEX('Project List'!$C$11:$C$510, MATCH($G621, 'Project List'!$B$11:$B$510, 0)), "")))</f>
        <v/>
      </c>
      <c r="C621" s="1" t="str">
        <f>IF($G621="", "", IF(IFERROR(INDEX('Project List'!$D$11:$D$510, MATCH($G621, 'Project List'!$B$11:$B$510, 0)), "")="", "", IFERROR(INDEX('Project List'!$D$11:$D$510, MATCH($G621, 'Project List'!$B$11:$B$510, 0)), "")))</f>
        <v/>
      </c>
      <c r="D621" s="79" t="str">
        <f>IF($G621="", "", IF(IFERROR(INDEX('Project List'!$H$11:$H$510, MATCH($G621, 'Project List'!$B$11:$B$510, 0)), "")="", "", IFERROR(INDEX('Project List'!$H$11:$H$510, MATCH($G621, 'Project List'!$B$11:$B$510, 0)), "")))</f>
        <v/>
      </c>
      <c r="E621" s="67" t="str">
        <f>IF($G621="", "", IF(IFERROR(INDEX('Project List'!$I$11:$I$510, MATCH($G621, 'Project List'!$B$11:$B$510, 0)), "")="", "", IFERROR(INDEX('Project List'!$I$11:$I$510, MATCH($G621, 'Project List'!$B$11:$B$510, 0)), "")))</f>
        <v/>
      </c>
      <c r="F621" s="28"/>
      <c r="G621" s="118"/>
      <c r="H621" s="120"/>
      <c r="I621" s="119"/>
      <c r="J621" s="122"/>
      <c r="K621" s="135"/>
      <c r="L621" s="28"/>
      <c r="N621" s="45" t="str">
        <f>IF($G621="", "", IF(COUNTIF('Project List'!$B$11:$B$510, 'Time &amp; Expenses'!$G621)=0, "X", ""))</f>
        <v/>
      </c>
    </row>
    <row r="622" spans="1:14" x14ac:dyDescent="0.25">
      <c r="A622" s="28"/>
      <c r="B622" s="74" t="str">
        <f>IF($G622="", "", IF(IFERROR(INDEX('Project List'!$C$11:$C$510, MATCH($G622, 'Project List'!$B$11:$B$510, 0)), "")="", "", IFERROR(INDEX('Project List'!$C$11:$C$510, MATCH($G622, 'Project List'!$B$11:$B$510, 0)), "")))</f>
        <v/>
      </c>
      <c r="C622" s="1" t="str">
        <f>IF($G622="", "", IF(IFERROR(INDEX('Project List'!$D$11:$D$510, MATCH($G622, 'Project List'!$B$11:$B$510, 0)), "")="", "", IFERROR(INDEX('Project List'!$D$11:$D$510, MATCH($G622, 'Project List'!$B$11:$B$510, 0)), "")))</f>
        <v/>
      </c>
      <c r="D622" s="79" t="str">
        <f>IF($G622="", "", IF(IFERROR(INDEX('Project List'!$H$11:$H$510, MATCH($G622, 'Project List'!$B$11:$B$510, 0)), "")="", "", IFERROR(INDEX('Project List'!$H$11:$H$510, MATCH($G622, 'Project List'!$B$11:$B$510, 0)), "")))</f>
        <v/>
      </c>
      <c r="E622" s="67" t="str">
        <f>IF($G622="", "", IF(IFERROR(INDEX('Project List'!$I$11:$I$510, MATCH($G622, 'Project List'!$B$11:$B$510, 0)), "")="", "", IFERROR(INDEX('Project List'!$I$11:$I$510, MATCH($G622, 'Project List'!$B$11:$B$510, 0)), "")))</f>
        <v/>
      </c>
      <c r="F622" s="28"/>
      <c r="G622" s="118"/>
      <c r="H622" s="120"/>
      <c r="I622" s="119"/>
      <c r="J622" s="122"/>
      <c r="K622" s="135"/>
      <c r="L622" s="28"/>
      <c r="N622" s="45" t="str">
        <f>IF($G622="", "", IF(COUNTIF('Project List'!$B$11:$B$510, 'Time &amp; Expenses'!$G622)=0, "X", ""))</f>
        <v/>
      </c>
    </row>
    <row r="623" spans="1:14" x14ac:dyDescent="0.25">
      <c r="A623" s="28"/>
      <c r="B623" s="74" t="str">
        <f>IF($G623="", "", IF(IFERROR(INDEX('Project List'!$C$11:$C$510, MATCH($G623, 'Project List'!$B$11:$B$510, 0)), "")="", "", IFERROR(INDEX('Project List'!$C$11:$C$510, MATCH($G623, 'Project List'!$B$11:$B$510, 0)), "")))</f>
        <v/>
      </c>
      <c r="C623" s="1" t="str">
        <f>IF($G623="", "", IF(IFERROR(INDEX('Project List'!$D$11:$D$510, MATCH($G623, 'Project List'!$B$11:$B$510, 0)), "")="", "", IFERROR(INDEX('Project List'!$D$11:$D$510, MATCH($G623, 'Project List'!$B$11:$B$510, 0)), "")))</f>
        <v/>
      </c>
      <c r="D623" s="79" t="str">
        <f>IF($G623="", "", IF(IFERROR(INDEX('Project List'!$H$11:$H$510, MATCH($G623, 'Project List'!$B$11:$B$510, 0)), "")="", "", IFERROR(INDEX('Project List'!$H$11:$H$510, MATCH($G623, 'Project List'!$B$11:$B$510, 0)), "")))</f>
        <v/>
      </c>
      <c r="E623" s="67" t="str">
        <f>IF($G623="", "", IF(IFERROR(INDEX('Project List'!$I$11:$I$510, MATCH($G623, 'Project List'!$B$11:$B$510, 0)), "")="", "", IFERROR(INDEX('Project List'!$I$11:$I$510, MATCH($G623, 'Project List'!$B$11:$B$510, 0)), "")))</f>
        <v/>
      </c>
      <c r="F623" s="28"/>
      <c r="G623" s="118"/>
      <c r="H623" s="120"/>
      <c r="I623" s="119"/>
      <c r="J623" s="122"/>
      <c r="K623" s="135"/>
      <c r="L623" s="28"/>
      <c r="N623" s="45" t="str">
        <f>IF($G623="", "", IF(COUNTIF('Project List'!$B$11:$B$510, 'Time &amp; Expenses'!$G623)=0, "X", ""))</f>
        <v/>
      </c>
    </row>
    <row r="624" spans="1:14" x14ac:dyDescent="0.25">
      <c r="A624" s="28"/>
      <c r="B624" s="74" t="str">
        <f>IF($G624="", "", IF(IFERROR(INDEX('Project List'!$C$11:$C$510, MATCH($G624, 'Project List'!$B$11:$B$510, 0)), "")="", "", IFERROR(INDEX('Project List'!$C$11:$C$510, MATCH($G624, 'Project List'!$B$11:$B$510, 0)), "")))</f>
        <v/>
      </c>
      <c r="C624" s="1" t="str">
        <f>IF($G624="", "", IF(IFERROR(INDEX('Project List'!$D$11:$D$510, MATCH($G624, 'Project List'!$B$11:$B$510, 0)), "")="", "", IFERROR(INDEX('Project List'!$D$11:$D$510, MATCH($G624, 'Project List'!$B$11:$B$510, 0)), "")))</f>
        <v/>
      </c>
      <c r="D624" s="79" t="str">
        <f>IF($G624="", "", IF(IFERROR(INDEX('Project List'!$H$11:$H$510, MATCH($G624, 'Project List'!$B$11:$B$510, 0)), "")="", "", IFERROR(INDEX('Project List'!$H$11:$H$510, MATCH($G624, 'Project List'!$B$11:$B$510, 0)), "")))</f>
        <v/>
      </c>
      <c r="E624" s="67" t="str">
        <f>IF($G624="", "", IF(IFERROR(INDEX('Project List'!$I$11:$I$510, MATCH($G624, 'Project List'!$B$11:$B$510, 0)), "")="", "", IFERROR(INDEX('Project List'!$I$11:$I$510, MATCH($G624, 'Project List'!$B$11:$B$510, 0)), "")))</f>
        <v/>
      </c>
      <c r="F624" s="28"/>
      <c r="G624" s="118"/>
      <c r="H624" s="120"/>
      <c r="I624" s="119"/>
      <c r="J624" s="122"/>
      <c r="K624" s="135"/>
      <c r="L624" s="28"/>
      <c r="N624" s="45" t="str">
        <f>IF($G624="", "", IF(COUNTIF('Project List'!$B$11:$B$510, 'Time &amp; Expenses'!$G624)=0, "X", ""))</f>
        <v/>
      </c>
    </row>
    <row r="625" spans="1:14" x14ac:dyDescent="0.25">
      <c r="A625" s="28"/>
      <c r="B625" s="74" t="str">
        <f>IF($G625="", "", IF(IFERROR(INDEX('Project List'!$C$11:$C$510, MATCH($G625, 'Project List'!$B$11:$B$510, 0)), "")="", "", IFERROR(INDEX('Project List'!$C$11:$C$510, MATCH($G625, 'Project List'!$B$11:$B$510, 0)), "")))</f>
        <v/>
      </c>
      <c r="C625" s="1" t="str">
        <f>IF($G625="", "", IF(IFERROR(INDEX('Project List'!$D$11:$D$510, MATCH($G625, 'Project List'!$B$11:$B$510, 0)), "")="", "", IFERROR(INDEX('Project List'!$D$11:$D$510, MATCH($G625, 'Project List'!$B$11:$B$510, 0)), "")))</f>
        <v/>
      </c>
      <c r="D625" s="79" t="str">
        <f>IF($G625="", "", IF(IFERROR(INDEX('Project List'!$H$11:$H$510, MATCH($G625, 'Project List'!$B$11:$B$510, 0)), "")="", "", IFERROR(INDEX('Project List'!$H$11:$H$510, MATCH($G625, 'Project List'!$B$11:$B$510, 0)), "")))</f>
        <v/>
      </c>
      <c r="E625" s="67" t="str">
        <f>IF($G625="", "", IF(IFERROR(INDEX('Project List'!$I$11:$I$510, MATCH($G625, 'Project List'!$B$11:$B$510, 0)), "")="", "", IFERROR(INDEX('Project List'!$I$11:$I$510, MATCH($G625, 'Project List'!$B$11:$B$510, 0)), "")))</f>
        <v/>
      </c>
      <c r="F625" s="28"/>
      <c r="G625" s="118"/>
      <c r="H625" s="120"/>
      <c r="I625" s="119"/>
      <c r="J625" s="122"/>
      <c r="K625" s="135"/>
      <c r="L625" s="28"/>
      <c r="N625" s="45" t="str">
        <f>IF($G625="", "", IF(COUNTIF('Project List'!$B$11:$B$510, 'Time &amp; Expenses'!$G625)=0, "X", ""))</f>
        <v/>
      </c>
    </row>
    <row r="626" spans="1:14" x14ac:dyDescent="0.25">
      <c r="A626" s="28"/>
      <c r="B626" s="74" t="str">
        <f>IF($G626="", "", IF(IFERROR(INDEX('Project List'!$C$11:$C$510, MATCH($G626, 'Project List'!$B$11:$B$510, 0)), "")="", "", IFERROR(INDEX('Project List'!$C$11:$C$510, MATCH($G626, 'Project List'!$B$11:$B$510, 0)), "")))</f>
        <v/>
      </c>
      <c r="C626" s="1" t="str">
        <f>IF($G626="", "", IF(IFERROR(INDEX('Project List'!$D$11:$D$510, MATCH($G626, 'Project List'!$B$11:$B$510, 0)), "")="", "", IFERROR(INDEX('Project List'!$D$11:$D$510, MATCH($G626, 'Project List'!$B$11:$B$510, 0)), "")))</f>
        <v/>
      </c>
      <c r="D626" s="79" t="str">
        <f>IF($G626="", "", IF(IFERROR(INDEX('Project List'!$H$11:$H$510, MATCH($G626, 'Project List'!$B$11:$B$510, 0)), "")="", "", IFERROR(INDEX('Project List'!$H$11:$H$510, MATCH($G626, 'Project List'!$B$11:$B$510, 0)), "")))</f>
        <v/>
      </c>
      <c r="E626" s="67" t="str">
        <f>IF($G626="", "", IF(IFERROR(INDEX('Project List'!$I$11:$I$510, MATCH($G626, 'Project List'!$B$11:$B$510, 0)), "")="", "", IFERROR(INDEX('Project List'!$I$11:$I$510, MATCH($G626, 'Project List'!$B$11:$B$510, 0)), "")))</f>
        <v/>
      </c>
      <c r="F626" s="28"/>
      <c r="G626" s="118"/>
      <c r="H626" s="120"/>
      <c r="I626" s="119"/>
      <c r="J626" s="122"/>
      <c r="K626" s="135"/>
      <c r="L626" s="28"/>
      <c r="N626" s="45" t="str">
        <f>IF($G626="", "", IF(COUNTIF('Project List'!$B$11:$B$510, 'Time &amp; Expenses'!$G626)=0, "X", ""))</f>
        <v/>
      </c>
    </row>
    <row r="627" spans="1:14" x14ac:dyDescent="0.25">
      <c r="A627" s="28"/>
      <c r="B627" s="74" t="str">
        <f>IF($G627="", "", IF(IFERROR(INDEX('Project List'!$C$11:$C$510, MATCH($G627, 'Project List'!$B$11:$B$510, 0)), "")="", "", IFERROR(INDEX('Project List'!$C$11:$C$510, MATCH($G627, 'Project List'!$B$11:$B$510, 0)), "")))</f>
        <v/>
      </c>
      <c r="C627" s="1" t="str">
        <f>IF($G627="", "", IF(IFERROR(INDEX('Project List'!$D$11:$D$510, MATCH($G627, 'Project List'!$B$11:$B$510, 0)), "")="", "", IFERROR(INDEX('Project List'!$D$11:$D$510, MATCH($G627, 'Project List'!$B$11:$B$510, 0)), "")))</f>
        <v/>
      </c>
      <c r="D627" s="79" t="str">
        <f>IF($G627="", "", IF(IFERROR(INDEX('Project List'!$H$11:$H$510, MATCH($G627, 'Project List'!$B$11:$B$510, 0)), "")="", "", IFERROR(INDEX('Project List'!$H$11:$H$510, MATCH($G627, 'Project List'!$B$11:$B$510, 0)), "")))</f>
        <v/>
      </c>
      <c r="E627" s="67" t="str">
        <f>IF($G627="", "", IF(IFERROR(INDEX('Project List'!$I$11:$I$510, MATCH($G627, 'Project List'!$B$11:$B$510, 0)), "")="", "", IFERROR(INDEX('Project List'!$I$11:$I$510, MATCH($G627, 'Project List'!$B$11:$B$510, 0)), "")))</f>
        <v/>
      </c>
      <c r="F627" s="28"/>
      <c r="G627" s="118"/>
      <c r="H627" s="120"/>
      <c r="I627" s="119"/>
      <c r="J627" s="122"/>
      <c r="K627" s="135"/>
      <c r="L627" s="28"/>
      <c r="N627" s="45" t="str">
        <f>IF($G627="", "", IF(COUNTIF('Project List'!$B$11:$B$510, 'Time &amp; Expenses'!$G627)=0, "X", ""))</f>
        <v/>
      </c>
    </row>
    <row r="628" spans="1:14" x14ac:dyDescent="0.25">
      <c r="A628" s="28"/>
      <c r="B628" s="74" t="str">
        <f>IF($G628="", "", IF(IFERROR(INDEX('Project List'!$C$11:$C$510, MATCH($G628, 'Project List'!$B$11:$B$510, 0)), "")="", "", IFERROR(INDEX('Project List'!$C$11:$C$510, MATCH($G628, 'Project List'!$B$11:$B$510, 0)), "")))</f>
        <v/>
      </c>
      <c r="C628" s="1" t="str">
        <f>IF($G628="", "", IF(IFERROR(INDEX('Project List'!$D$11:$D$510, MATCH($G628, 'Project List'!$B$11:$B$510, 0)), "")="", "", IFERROR(INDEX('Project List'!$D$11:$D$510, MATCH($G628, 'Project List'!$B$11:$B$510, 0)), "")))</f>
        <v/>
      </c>
      <c r="D628" s="79" t="str">
        <f>IF($G628="", "", IF(IFERROR(INDEX('Project List'!$H$11:$H$510, MATCH($G628, 'Project List'!$B$11:$B$510, 0)), "")="", "", IFERROR(INDEX('Project List'!$H$11:$H$510, MATCH($G628, 'Project List'!$B$11:$B$510, 0)), "")))</f>
        <v/>
      </c>
      <c r="E628" s="67" t="str">
        <f>IF($G628="", "", IF(IFERROR(INDEX('Project List'!$I$11:$I$510, MATCH($G628, 'Project List'!$B$11:$B$510, 0)), "")="", "", IFERROR(INDEX('Project List'!$I$11:$I$510, MATCH($G628, 'Project List'!$B$11:$B$510, 0)), "")))</f>
        <v/>
      </c>
      <c r="F628" s="28"/>
      <c r="G628" s="118"/>
      <c r="H628" s="120"/>
      <c r="I628" s="119"/>
      <c r="J628" s="122"/>
      <c r="K628" s="135"/>
      <c r="L628" s="28"/>
      <c r="N628" s="45" t="str">
        <f>IF($G628="", "", IF(COUNTIF('Project List'!$B$11:$B$510, 'Time &amp; Expenses'!$G628)=0, "X", ""))</f>
        <v/>
      </c>
    </row>
    <row r="629" spans="1:14" x14ac:dyDescent="0.25">
      <c r="A629" s="28"/>
      <c r="B629" s="74" t="str">
        <f>IF($G629="", "", IF(IFERROR(INDEX('Project List'!$C$11:$C$510, MATCH($G629, 'Project List'!$B$11:$B$510, 0)), "")="", "", IFERROR(INDEX('Project List'!$C$11:$C$510, MATCH($G629, 'Project List'!$B$11:$B$510, 0)), "")))</f>
        <v/>
      </c>
      <c r="C629" s="1" t="str">
        <f>IF($G629="", "", IF(IFERROR(INDEX('Project List'!$D$11:$D$510, MATCH($G629, 'Project List'!$B$11:$B$510, 0)), "")="", "", IFERROR(INDEX('Project List'!$D$11:$D$510, MATCH($G629, 'Project List'!$B$11:$B$510, 0)), "")))</f>
        <v/>
      </c>
      <c r="D629" s="79" t="str">
        <f>IF($G629="", "", IF(IFERROR(INDEX('Project List'!$H$11:$H$510, MATCH($G629, 'Project List'!$B$11:$B$510, 0)), "")="", "", IFERROR(INDEX('Project List'!$H$11:$H$510, MATCH($G629, 'Project List'!$B$11:$B$510, 0)), "")))</f>
        <v/>
      </c>
      <c r="E629" s="67" t="str">
        <f>IF($G629="", "", IF(IFERROR(INDEX('Project List'!$I$11:$I$510, MATCH($G629, 'Project List'!$B$11:$B$510, 0)), "")="", "", IFERROR(INDEX('Project List'!$I$11:$I$510, MATCH($G629, 'Project List'!$B$11:$B$510, 0)), "")))</f>
        <v/>
      </c>
      <c r="F629" s="28"/>
      <c r="G629" s="118"/>
      <c r="H629" s="120"/>
      <c r="I629" s="119"/>
      <c r="J629" s="122"/>
      <c r="K629" s="135"/>
      <c r="L629" s="28"/>
      <c r="N629" s="45" t="str">
        <f>IF($G629="", "", IF(COUNTIF('Project List'!$B$11:$B$510, 'Time &amp; Expenses'!$G629)=0, "X", ""))</f>
        <v/>
      </c>
    </row>
    <row r="630" spans="1:14" x14ac:dyDescent="0.25">
      <c r="A630" s="28"/>
      <c r="B630" s="74" t="str">
        <f>IF($G630="", "", IF(IFERROR(INDEX('Project List'!$C$11:$C$510, MATCH($G630, 'Project List'!$B$11:$B$510, 0)), "")="", "", IFERROR(INDEX('Project List'!$C$11:$C$510, MATCH($G630, 'Project List'!$B$11:$B$510, 0)), "")))</f>
        <v/>
      </c>
      <c r="C630" s="1" t="str">
        <f>IF($G630="", "", IF(IFERROR(INDEX('Project List'!$D$11:$D$510, MATCH($G630, 'Project List'!$B$11:$B$510, 0)), "")="", "", IFERROR(INDEX('Project List'!$D$11:$D$510, MATCH($G630, 'Project List'!$B$11:$B$510, 0)), "")))</f>
        <v/>
      </c>
      <c r="D630" s="79" t="str">
        <f>IF($G630="", "", IF(IFERROR(INDEX('Project List'!$H$11:$H$510, MATCH($G630, 'Project List'!$B$11:$B$510, 0)), "")="", "", IFERROR(INDEX('Project List'!$H$11:$H$510, MATCH($G630, 'Project List'!$B$11:$B$510, 0)), "")))</f>
        <v/>
      </c>
      <c r="E630" s="67" t="str">
        <f>IF($G630="", "", IF(IFERROR(INDEX('Project List'!$I$11:$I$510, MATCH($G630, 'Project List'!$B$11:$B$510, 0)), "")="", "", IFERROR(INDEX('Project List'!$I$11:$I$510, MATCH($G630, 'Project List'!$B$11:$B$510, 0)), "")))</f>
        <v/>
      </c>
      <c r="F630" s="28"/>
      <c r="G630" s="118"/>
      <c r="H630" s="120"/>
      <c r="I630" s="119"/>
      <c r="J630" s="122"/>
      <c r="K630" s="135"/>
      <c r="L630" s="28"/>
      <c r="N630" s="45" t="str">
        <f>IF($G630="", "", IF(COUNTIF('Project List'!$B$11:$B$510, 'Time &amp; Expenses'!$G630)=0, "X", ""))</f>
        <v/>
      </c>
    </row>
    <row r="631" spans="1:14" x14ac:dyDescent="0.25">
      <c r="A631" s="28"/>
      <c r="B631" s="74" t="str">
        <f>IF($G631="", "", IF(IFERROR(INDEX('Project List'!$C$11:$C$510, MATCH($G631, 'Project List'!$B$11:$B$510, 0)), "")="", "", IFERROR(INDEX('Project List'!$C$11:$C$510, MATCH($G631, 'Project List'!$B$11:$B$510, 0)), "")))</f>
        <v/>
      </c>
      <c r="C631" s="1" t="str">
        <f>IF($G631="", "", IF(IFERROR(INDEX('Project List'!$D$11:$D$510, MATCH($G631, 'Project List'!$B$11:$B$510, 0)), "")="", "", IFERROR(INDEX('Project List'!$D$11:$D$510, MATCH($G631, 'Project List'!$B$11:$B$510, 0)), "")))</f>
        <v/>
      </c>
      <c r="D631" s="79" t="str">
        <f>IF($G631="", "", IF(IFERROR(INDEX('Project List'!$H$11:$H$510, MATCH($G631, 'Project List'!$B$11:$B$510, 0)), "")="", "", IFERROR(INDEX('Project List'!$H$11:$H$510, MATCH($G631, 'Project List'!$B$11:$B$510, 0)), "")))</f>
        <v/>
      </c>
      <c r="E631" s="67" t="str">
        <f>IF($G631="", "", IF(IFERROR(INDEX('Project List'!$I$11:$I$510, MATCH($G631, 'Project List'!$B$11:$B$510, 0)), "")="", "", IFERROR(INDEX('Project List'!$I$11:$I$510, MATCH($G631, 'Project List'!$B$11:$B$510, 0)), "")))</f>
        <v/>
      </c>
      <c r="F631" s="28"/>
      <c r="G631" s="118"/>
      <c r="H631" s="120"/>
      <c r="I631" s="119"/>
      <c r="J631" s="122"/>
      <c r="K631" s="135"/>
      <c r="L631" s="28"/>
      <c r="N631" s="45" t="str">
        <f>IF($G631="", "", IF(COUNTIF('Project List'!$B$11:$B$510, 'Time &amp; Expenses'!$G631)=0, "X", ""))</f>
        <v/>
      </c>
    </row>
    <row r="632" spans="1:14" x14ac:dyDescent="0.25">
      <c r="A632" s="28"/>
      <c r="B632" s="74" t="str">
        <f>IF($G632="", "", IF(IFERROR(INDEX('Project List'!$C$11:$C$510, MATCH($G632, 'Project List'!$B$11:$B$510, 0)), "")="", "", IFERROR(INDEX('Project List'!$C$11:$C$510, MATCH($G632, 'Project List'!$B$11:$B$510, 0)), "")))</f>
        <v/>
      </c>
      <c r="C632" s="1" t="str">
        <f>IF($G632="", "", IF(IFERROR(INDEX('Project List'!$D$11:$D$510, MATCH($G632, 'Project List'!$B$11:$B$510, 0)), "")="", "", IFERROR(INDEX('Project List'!$D$11:$D$510, MATCH($G632, 'Project List'!$B$11:$B$510, 0)), "")))</f>
        <v/>
      </c>
      <c r="D632" s="79" t="str">
        <f>IF($G632="", "", IF(IFERROR(INDEX('Project List'!$H$11:$H$510, MATCH($G632, 'Project List'!$B$11:$B$510, 0)), "")="", "", IFERROR(INDEX('Project List'!$H$11:$H$510, MATCH($G632, 'Project List'!$B$11:$B$510, 0)), "")))</f>
        <v/>
      </c>
      <c r="E632" s="67" t="str">
        <f>IF($G632="", "", IF(IFERROR(INDEX('Project List'!$I$11:$I$510, MATCH($G632, 'Project List'!$B$11:$B$510, 0)), "")="", "", IFERROR(INDEX('Project List'!$I$11:$I$510, MATCH($G632, 'Project List'!$B$11:$B$510, 0)), "")))</f>
        <v/>
      </c>
      <c r="F632" s="28"/>
      <c r="G632" s="118"/>
      <c r="H632" s="120"/>
      <c r="I632" s="119"/>
      <c r="J632" s="122"/>
      <c r="K632" s="135"/>
      <c r="L632" s="28"/>
      <c r="N632" s="45" t="str">
        <f>IF($G632="", "", IF(COUNTIF('Project List'!$B$11:$B$510, 'Time &amp; Expenses'!$G632)=0, "X", ""))</f>
        <v/>
      </c>
    </row>
    <row r="633" spans="1:14" x14ac:dyDescent="0.25">
      <c r="A633" s="28"/>
      <c r="B633" s="74" t="str">
        <f>IF($G633="", "", IF(IFERROR(INDEX('Project List'!$C$11:$C$510, MATCH($G633, 'Project List'!$B$11:$B$510, 0)), "")="", "", IFERROR(INDEX('Project List'!$C$11:$C$510, MATCH($G633, 'Project List'!$B$11:$B$510, 0)), "")))</f>
        <v/>
      </c>
      <c r="C633" s="1" t="str">
        <f>IF($G633="", "", IF(IFERROR(INDEX('Project List'!$D$11:$D$510, MATCH($G633, 'Project List'!$B$11:$B$510, 0)), "")="", "", IFERROR(INDEX('Project List'!$D$11:$D$510, MATCH($G633, 'Project List'!$B$11:$B$510, 0)), "")))</f>
        <v/>
      </c>
      <c r="D633" s="79" t="str">
        <f>IF($G633="", "", IF(IFERROR(INDEX('Project List'!$H$11:$H$510, MATCH($G633, 'Project List'!$B$11:$B$510, 0)), "")="", "", IFERROR(INDEX('Project List'!$H$11:$H$510, MATCH($G633, 'Project List'!$B$11:$B$510, 0)), "")))</f>
        <v/>
      </c>
      <c r="E633" s="67" t="str">
        <f>IF($G633="", "", IF(IFERROR(INDEX('Project List'!$I$11:$I$510, MATCH($G633, 'Project List'!$B$11:$B$510, 0)), "")="", "", IFERROR(INDEX('Project List'!$I$11:$I$510, MATCH($G633, 'Project List'!$B$11:$B$510, 0)), "")))</f>
        <v/>
      </c>
      <c r="F633" s="28"/>
      <c r="G633" s="118"/>
      <c r="H633" s="120"/>
      <c r="I633" s="119"/>
      <c r="J633" s="122"/>
      <c r="K633" s="135"/>
      <c r="L633" s="28"/>
      <c r="N633" s="45" t="str">
        <f>IF($G633="", "", IF(COUNTIF('Project List'!$B$11:$B$510, 'Time &amp; Expenses'!$G633)=0, "X", ""))</f>
        <v/>
      </c>
    </row>
    <row r="634" spans="1:14" x14ac:dyDescent="0.25">
      <c r="A634" s="28"/>
      <c r="B634" s="74" t="str">
        <f>IF($G634="", "", IF(IFERROR(INDEX('Project List'!$C$11:$C$510, MATCH($G634, 'Project List'!$B$11:$B$510, 0)), "")="", "", IFERROR(INDEX('Project List'!$C$11:$C$510, MATCH($G634, 'Project List'!$B$11:$B$510, 0)), "")))</f>
        <v/>
      </c>
      <c r="C634" s="1" t="str">
        <f>IF($G634="", "", IF(IFERROR(INDEX('Project List'!$D$11:$D$510, MATCH($G634, 'Project List'!$B$11:$B$510, 0)), "")="", "", IFERROR(INDEX('Project List'!$D$11:$D$510, MATCH($G634, 'Project List'!$B$11:$B$510, 0)), "")))</f>
        <v/>
      </c>
      <c r="D634" s="79" t="str">
        <f>IF($G634="", "", IF(IFERROR(INDEX('Project List'!$H$11:$H$510, MATCH($G634, 'Project List'!$B$11:$B$510, 0)), "")="", "", IFERROR(INDEX('Project List'!$H$11:$H$510, MATCH($G634, 'Project List'!$B$11:$B$510, 0)), "")))</f>
        <v/>
      </c>
      <c r="E634" s="67" t="str">
        <f>IF($G634="", "", IF(IFERROR(INDEX('Project List'!$I$11:$I$510, MATCH($G634, 'Project List'!$B$11:$B$510, 0)), "")="", "", IFERROR(INDEX('Project List'!$I$11:$I$510, MATCH($G634, 'Project List'!$B$11:$B$510, 0)), "")))</f>
        <v/>
      </c>
      <c r="F634" s="28"/>
      <c r="G634" s="118"/>
      <c r="H634" s="120"/>
      <c r="I634" s="119"/>
      <c r="J634" s="122"/>
      <c r="K634" s="135"/>
      <c r="L634" s="28"/>
      <c r="N634" s="45" t="str">
        <f>IF($G634="", "", IF(COUNTIF('Project List'!$B$11:$B$510, 'Time &amp; Expenses'!$G634)=0, "X", ""))</f>
        <v/>
      </c>
    </row>
    <row r="635" spans="1:14" x14ac:dyDescent="0.25">
      <c r="A635" s="28"/>
      <c r="B635" s="74" t="str">
        <f>IF($G635="", "", IF(IFERROR(INDEX('Project List'!$C$11:$C$510, MATCH($G635, 'Project List'!$B$11:$B$510, 0)), "")="", "", IFERROR(INDEX('Project List'!$C$11:$C$510, MATCH($G635, 'Project List'!$B$11:$B$510, 0)), "")))</f>
        <v/>
      </c>
      <c r="C635" s="1" t="str">
        <f>IF($G635="", "", IF(IFERROR(INDEX('Project List'!$D$11:$D$510, MATCH($G635, 'Project List'!$B$11:$B$510, 0)), "")="", "", IFERROR(INDEX('Project List'!$D$11:$D$510, MATCH($G635, 'Project List'!$B$11:$B$510, 0)), "")))</f>
        <v/>
      </c>
      <c r="D635" s="79" t="str">
        <f>IF($G635="", "", IF(IFERROR(INDEX('Project List'!$H$11:$H$510, MATCH($G635, 'Project List'!$B$11:$B$510, 0)), "")="", "", IFERROR(INDEX('Project List'!$H$11:$H$510, MATCH($G635, 'Project List'!$B$11:$B$510, 0)), "")))</f>
        <v/>
      </c>
      <c r="E635" s="67" t="str">
        <f>IF($G635="", "", IF(IFERROR(INDEX('Project List'!$I$11:$I$510, MATCH($G635, 'Project List'!$B$11:$B$510, 0)), "")="", "", IFERROR(INDEX('Project List'!$I$11:$I$510, MATCH($G635, 'Project List'!$B$11:$B$510, 0)), "")))</f>
        <v/>
      </c>
      <c r="F635" s="28"/>
      <c r="G635" s="118"/>
      <c r="H635" s="120"/>
      <c r="I635" s="119"/>
      <c r="J635" s="122"/>
      <c r="K635" s="135"/>
      <c r="L635" s="28"/>
      <c r="N635" s="45" t="str">
        <f>IF($G635="", "", IF(COUNTIF('Project List'!$B$11:$B$510, 'Time &amp; Expenses'!$G635)=0, "X", ""))</f>
        <v/>
      </c>
    </row>
    <row r="636" spans="1:14" x14ac:dyDescent="0.25">
      <c r="A636" s="28"/>
      <c r="B636" s="74" t="str">
        <f>IF($G636="", "", IF(IFERROR(INDEX('Project List'!$C$11:$C$510, MATCH($G636, 'Project List'!$B$11:$B$510, 0)), "")="", "", IFERROR(INDEX('Project List'!$C$11:$C$510, MATCH($G636, 'Project List'!$B$11:$B$510, 0)), "")))</f>
        <v/>
      </c>
      <c r="C636" s="1" t="str">
        <f>IF($G636="", "", IF(IFERROR(INDEX('Project List'!$D$11:$D$510, MATCH($G636, 'Project List'!$B$11:$B$510, 0)), "")="", "", IFERROR(INDEX('Project List'!$D$11:$D$510, MATCH($G636, 'Project List'!$B$11:$B$510, 0)), "")))</f>
        <v/>
      </c>
      <c r="D636" s="79" t="str">
        <f>IF($G636="", "", IF(IFERROR(INDEX('Project List'!$H$11:$H$510, MATCH($G636, 'Project List'!$B$11:$B$510, 0)), "")="", "", IFERROR(INDEX('Project List'!$H$11:$H$510, MATCH($G636, 'Project List'!$B$11:$B$510, 0)), "")))</f>
        <v/>
      </c>
      <c r="E636" s="67" t="str">
        <f>IF($G636="", "", IF(IFERROR(INDEX('Project List'!$I$11:$I$510, MATCH($G636, 'Project List'!$B$11:$B$510, 0)), "")="", "", IFERROR(INDEX('Project List'!$I$11:$I$510, MATCH($G636, 'Project List'!$B$11:$B$510, 0)), "")))</f>
        <v/>
      </c>
      <c r="F636" s="28"/>
      <c r="G636" s="118"/>
      <c r="H636" s="120"/>
      <c r="I636" s="119"/>
      <c r="J636" s="122"/>
      <c r="K636" s="135"/>
      <c r="L636" s="28"/>
      <c r="N636" s="45" t="str">
        <f>IF($G636="", "", IF(COUNTIF('Project List'!$B$11:$B$510, 'Time &amp; Expenses'!$G636)=0, "X", ""))</f>
        <v/>
      </c>
    </row>
    <row r="637" spans="1:14" x14ac:dyDescent="0.25">
      <c r="A637" s="28"/>
      <c r="B637" s="74" t="str">
        <f>IF($G637="", "", IF(IFERROR(INDEX('Project List'!$C$11:$C$510, MATCH($G637, 'Project List'!$B$11:$B$510, 0)), "")="", "", IFERROR(INDEX('Project List'!$C$11:$C$510, MATCH($G637, 'Project List'!$B$11:$B$510, 0)), "")))</f>
        <v/>
      </c>
      <c r="C637" s="1" t="str">
        <f>IF($G637="", "", IF(IFERROR(INDEX('Project List'!$D$11:$D$510, MATCH($G637, 'Project List'!$B$11:$B$510, 0)), "")="", "", IFERROR(INDEX('Project List'!$D$11:$D$510, MATCH($G637, 'Project List'!$B$11:$B$510, 0)), "")))</f>
        <v/>
      </c>
      <c r="D637" s="79" t="str">
        <f>IF($G637="", "", IF(IFERROR(INDEX('Project List'!$H$11:$H$510, MATCH($G637, 'Project List'!$B$11:$B$510, 0)), "")="", "", IFERROR(INDEX('Project List'!$H$11:$H$510, MATCH($G637, 'Project List'!$B$11:$B$510, 0)), "")))</f>
        <v/>
      </c>
      <c r="E637" s="67" t="str">
        <f>IF($G637="", "", IF(IFERROR(INDEX('Project List'!$I$11:$I$510, MATCH($G637, 'Project List'!$B$11:$B$510, 0)), "")="", "", IFERROR(INDEX('Project List'!$I$11:$I$510, MATCH($G637, 'Project List'!$B$11:$B$510, 0)), "")))</f>
        <v/>
      </c>
      <c r="F637" s="28"/>
      <c r="G637" s="118"/>
      <c r="H637" s="120"/>
      <c r="I637" s="119"/>
      <c r="J637" s="122"/>
      <c r="K637" s="135"/>
      <c r="L637" s="28"/>
      <c r="N637" s="45" t="str">
        <f>IF($G637="", "", IF(COUNTIF('Project List'!$B$11:$B$510, 'Time &amp; Expenses'!$G637)=0, "X", ""))</f>
        <v/>
      </c>
    </row>
    <row r="638" spans="1:14" x14ac:dyDescent="0.25">
      <c r="A638" s="28"/>
      <c r="B638" s="74" t="str">
        <f>IF($G638="", "", IF(IFERROR(INDEX('Project List'!$C$11:$C$510, MATCH($G638, 'Project List'!$B$11:$B$510, 0)), "")="", "", IFERROR(INDEX('Project List'!$C$11:$C$510, MATCH($G638, 'Project List'!$B$11:$B$510, 0)), "")))</f>
        <v/>
      </c>
      <c r="C638" s="1" t="str">
        <f>IF($G638="", "", IF(IFERROR(INDEX('Project List'!$D$11:$D$510, MATCH($G638, 'Project List'!$B$11:$B$510, 0)), "")="", "", IFERROR(INDEX('Project List'!$D$11:$D$510, MATCH($G638, 'Project List'!$B$11:$B$510, 0)), "")))</f>
        <v/>
      </c>
      <c r="D638" s="79" t="str">
        <f>IF($G638="", "", IF(IFERROR(INDEX('Project List'!$H$11:$H$510, MATCH($G638, 'Project List'!$B$11:$B$510, 0)), "")="", "", IFERROR(INDEX('Project List'!$H$11:$H$510, MATCH($G638, 'Project List'!$B$11:$B$510, 0)), "")))</f>
        <v/>
      </c>
      <c r="E638" s="67" t="str">
        <f>IF($G638="", "", IF(IFERROR(INDEX('Project List'!$I$11:$I$510, MATCH($G638, 'Project List'!$B$11:$B$510, 0)), "")="", "", IFERROR(INDEX('Project List'!$I$11:$I$510, MATCH($G638, 'Project List'!$B$11:$B$510, 0)), "")))</f>
        <v/>
      </c>
      <c r="F638" s="28"/>
      <c r="G638" s="118"/>
      <c r="H638" s="120"/>
      <c r="I638" s="119"/>
      <c r="J638" s="122"/>
      <c r="K638" s="135"/>
      <c r="L638" s="28"/>
      <c r="N638" s="45" t="str">
        <f>IF($G638="", "", IF(COUNTIF('Project List'!$B$11:$B$510, 'Time &amp; Expenses'!$G638)=0, "X", ""))</f>
        <v/>
      </c>
    </row>
    <row r="639" spans="1:14" x14ac:dyDescent="0.25">
      <c r="A639" s="28"/>
      <c r="B639" s="74" t="str">
        <f>IF($G639="", "", IF(IFERROR(INDEX('Project List'!$C$11:$C$510, MATCH($G639, 'Project List'!$B$11:$B$510, 0)), "")="", "", IFERROR(INDEX('Project List'!$C$11:$C$510, MATCH($G639, 'Project List'!$B$11:$B$510, 0)), "")))</f>
        <v/>
      </c>
      <c r="C639" s="1" t="str">
        <f>IF($G639="", "", IF(IFERROR(INDEX('Project List'!$D$11:$D$510, MATCH($G639, 'Project List'!$B$11:$B$510, 0)), "")="", "", IFERROR(INDEX('Project List'!$D$11:$D$510, MATCH($G639, 'Project List'!$B$11:$B$510, 0)), "")))</f>
        <v/>
      </c>
      <c r="D639" s="79" t="str">
        <f>IF($G639="", "", IF(IFERROR(INDEX('Project List'!$H$11:$H$510, MATCH($G639, 'Project List'!$B$11:$B$510, 0)), "")="", "", IFERROR(INDEX('Project List'!$H$11:$H$510, MATCH($G639, 'Project List'!$B$11:$B$510, 0)), "")))</f>
        <v/>
      </c>
      <c r="E639" s="67" t="str">
        <f>IF($G639="", "", IF(IFERROR(INDEX('Project List'!$I$11:$I$510, MATCH($G639, 'Project List'!$B$11:$B$510, 0)), "")="", "", IFERROR(INDEX('Project List'!$I$11:$I$510, MATCH($G639, 'Project List'!$B$11:$B$510, 0)), "")))</f>
        <v/>
      </c>
      <c r="F639" s="28"/>
      <c r="G639" s="118"/>
      <c r="H639" s="120"/>
      <c r="I639" s="119"/>
      <c r="J639" s="122"/>
      <c r="K639" s="135"/>
      <c r="L639" s="28"/>
      <c r="N639" s="45" t="str">
        <f>IF($G639="", "", IF(COUNTIF('Project List'!$B$11:$B$510, 'Time &amp; Expenses'!$G639)=0, "X", ""))</f>
        <v/>
      </c>
    </row>
    <row r="640" spans="1:14" x14ac:dyDescent="0.25">
      <c r="A640" s="28"/>
      <c r="B640" s="74" t="str">
        <f>IF($G640="", "", IF(IFERROR(INDEX('Project List'!$C$11:$C$510, MATCH($G640, 'Project List'!$B$11:$B$510, 0)), "")="", "", IFERROR(INDEX('Project List'!$C$11:$C$510, MATCH($G640, 'Project List'!$B$11:$B$510, 0)), "")))</f>
        <v/>
      </c>
      <c r="C640" s="1" t="str">
        <f>IF($G640="", "", IF(IFERROR(INDEX('Project List'!$D$11:$D$510, MATCH($G640, 'Project List'!$B$11:$B$510, 0)), "")="", "", IFERROR(INDEX('Project List'!$D$11:$D$510, MATCH($G640, 'Project List'!$B$11:$B$510, 0)), "")))</f>
        <v/>
      </c>
      <c r="D640" s="79" t="str">
        <f>IF($G640="", "", IF(IFERROR(INDEX('Project List'!$H$11:$H$510, MATCH($G640, 'Project List'!$B$11:$B$510, 0)), "")="", "", IFERROR(INDEX('Project List'!$H$11:$H$510, MATCH($G640, 'Project List'!$B$11:$B$510, 0)), "")))</f>
        <v/>
      </c>
      <c r="E640" s="67" t="str">
        <f>IF($G640="", "", IF(IFERROR(INDEX('Project List'!$I$11:$I$510, MATCH($G640, 'Project List'!$B$11:$B$510, 0)), "")="", "", IFERROR(INDEX('Project List'!$I$11:$I$510, MATCH($G640, 'Project List'!$B$11:$B$510, 0)), "")))</f>
        <v/>
      </c>
      <c r="F640" s="28"/>
      <c r="G640" s="118"/>
      <c r="H640" s="120"/>
      <c r="I640" s="119"/>
      <c r="J640" s="122"/>
      <c r="K640" s="135"/>
      <c r="L640" s="28"/>
      <c r="N640" s="45" t="str">
        <f>IF($G640="", "", IF(COUNTIF('Project List'!$B$11:$B$510, 'Time &amp; Expenses'!$G640)=0, "X", ""))</f>
        <v/>
      </c>
    </row>
    <row r="641" spans="1:14" x14ac:dyDescent="0.25">
      <c r="A641" s="28"/>
      <c r="B641" s="74" t="str">
        <f>IF($G641="", "", IF(IFERROR(INDEX('Project List'!$C$11:$C$510, MATCH($G641, 'Project List'!$B$11:$B$510, 0)), "")="", "", IFERROR(INDEX('Project List'!$C$11:$C$510, MATCH($G641, 'Project List'!$B$11:$B$510, 0)), "")))</f>
        <v/>
      </c>
      <c r="C641" s="1" t="str">
        <f>IF($G641="", "", IF(IFERROR(INDEX('Project List'!$D$11:$D$510, MATCH($G641, 'Project List'!$B$11:$B$510, 0)), "")="", "", IFERROR(INDEX('Project List'!$D$11:$D$510, MATCH($G641, 'Project List'!$B$11:$B$510, 0)), "")))</f>
        <v/>
      </c>
      <c r="D641" s="79" t="str">
        <f>IF($G641="", "", IF(IFERROR(INDEX('Project List'!$H$11:$H$510, MATCH($G641, 'Project List'!$B$11:$B$510, 0)), "")="", "", IFERROR(INDEX('Project List'!$H$11:$H$510, MATCH($G641, 'Project List'!$B$11:$B$510, 0)), "")))</f>
        <v/>
      </c>
      <c r="E641" s="67" t="str">
        <f>IF($G641="", "", IF(IFERROR(INDEX('Project List'!$I$11:$I$510, MATCH($G641, 'Project List'!$B$11:$B$510, 0)), "")="", "", IFERROR(INDEX('Project List'!$I$11:$I$510, MATCH($G641, 'Project List'!$B$11:$B$510, 0)), "")))</f>
        <v/>
      </c>
      <c r="F641" s="28"/>
      <c r="G641" s="118"/>
      <c r="H641" s="120"/>
      <c r="I641" s="119"/>
      <c r="J641" s="122"/>
      <c r="K641" s="135"/>
      <c r="L641" s="28"/>
      <c r="N641" s="45" t="str">
        <f>IF($G641="", "", IF(COUNTIF('Project List'!$B$11:$B$510, 'Time &amp; Expenses'!$G641)=0, "X", ""))</f>
        <v/>
      </c>
    </row>
    <row r="642" spans="1:14" x14ac:dyDescent="0.25">
      <c r="A642" s="28"/>
      <c r="B642" s="74" t="str">
        <f>IF($G642="", "", IF(IFERROR(INDEX('Project List'!$C$11:$C$510, MATCH($G642, 'Project List'!$B$11:$B$510, 0)), "")="", "", IFERROR(INDEX('Project List'!$C$11:$C$510, MATCH($G642, 'Project List'!$B$11:$B$510, 0)), "")))</f>
        <v/>
      </c>
      <c r="C642" s="1" t="str">
        <f>IF($G642="", "", IF(IFERROR(INDEX('Project List'!$D$11:$D$510, MATCH($G642, 'Project List'!$B$11:$B$510, 0)), "")="", "", IFERROR(INDEX('Project List'!$D$11:$D$510, MATCH($G642, 'Project List'!$B$11:$B$510, 0)), "")))</f>
        <v/>
      </c>
      <c r="D642" s="79" t="str">
        <f>IF($G642="", "", IF(IFERROR(INDEX('Project List'!$H$11:$H$510, MATCH($G642, 'Project List'!$B$11:$B$510, 0)), "")="", "", IFERROR(INDEX('Project List'!$H$11:$H$510, MATCH($G642, 'Project List'!$B$11:$B$510, 0)), "")))</f>
        <v/>
      </c>
      <c r="E642" s="67" t="str">
        <f>IF($G642="", "", IF(IFERROR(INDEX('Project List'!$I$11:$I$510, MATCH($G642, 'Project List'!$B$11:$B$510, 0)), "")="", "", IFERROR(INDEX('Project List'!$I$11:$I$510, MATCH($G642, 'Project List'!$B$11:$B$510, 0)), "")))</f>
        <v/>
      </c>
      <c r="F642" s="28"/>
      <c r="G642" s="118"/>
      <c r="H642" s="120"/>
      <c r="I642" s="119"/>
      <c r="J642" s="122"/>
      <c r="K642" s="135"/>
      <c r="L642" s="28"/>
      <c r="N642" s="45" t="str">
        <f>IF($G642="", "", IF(COUNTIF('Project List'!$B$11:$B$510, 'Time &amp; Expenses'!$G642)=0, "X", ""))</f>
        <v/>
      </c>
    </row>
    <row r="643" spans="1:14" x14ac:dyDescent="0.25">
      <c r="A643" s="28"/>
      <c r="B643" s="74" t="str">
        <f>IF($G643="", "", IF(IFERROR(INDEX('Project List'!$C$11:$C$510, MATCH($G643, 'Project List'!$B$11:$B$510, 0)), "")="", "", IFERROR(INDEX('Project List'!$C$11:$C$510, MATCH($G643, 'Project List'!$B$11:$B$510, 0)), "")))</f>
        <v/>
      </c>
      <c r="C643" s="1" t="str">
        <f>IF($G643="", "", IF(IFERROR(INDEX('Project List'!$D$11:$D$510, MATCH($G643, 'Project List'!$B$11:$B$510, 0)), "")="", "", IFERROR(INDEX('Project List'!$D$11:$D$510, MATCH($G643, 'Project List'!$B$11:$B$510, 0)), "")))</f>
        <v/>
      </c>
      <c r="D643" s="79" t="str">
        <f>IF($G643="", "", IF(IFERROR(INDEX('Project List'!$H$11:$H$510, MATCH($G643, 'Project List'!$B$11:$B$510, 0)), "")="", "", IFERROR(INDEX('Project List'!$H$11:$H$510, MATCH($G643, 'Project List'!$B$11:$B$510, 0)), "")))</f>
        <v/>
      </c>
      <c r="E643" s="67" t="str">
        <f>IF($G643="", "", IF(IFERROR(INDEX('Project List'!$I$11:$I$510, MATCH($G643, 'Project List'!$B$11:$B$510, 0)), "")="", "", IFERROR(INDEX('Project List'!$I$11:$I$510, MATCH($G643, 'Project List'!$B$11:$B$510, 0)), "")))</f>
        <v/>
      </c>
      <c r="F643" s="28"/>
      <c r="G643" s="118"/>
      <c r="H643" s="120"/>
      <c r="I643" s="119"/>
      <c r="J643" s="122"/>
      <c r="K643" s="135"/>
      <c r="L643" s="28"/>
      <c r="N643" s="45" t="str">
        <f>IF($G643="", "", IF(COUNTIF('Project List'!$B$11:$B$510, 'Time &amp; Expenses'!$G643)=0, "X", ""))</f>
        <v/>
      </c>
    </row>
    <row r="644" spans="1:14" x14ac:dyDescent="0.25">
      <c r="A644" s="28"/>
      <c r="B644" s="74" t="str">
        <f>IF($G644="", "", IF(IFERROR(INDEX('Project List'!$C$11:$C$510, MATCH($G644, 'Project List'!$B$11:$B$510, 0)), "")="", "", IFERROR(INDEX('Project List'!$C$11:$C$510, MATCH($G644, 'Project List'!$B$11:$B$510, 0)), "")))</f>
        <v/>
      </c>
      <c r="C644" s="1" t="str">
        <f>IF($G644="", "", IF(IFERROR(INDEX('Project List'!$D$11:$D$510, MATCH($G644, 'Project List'!$B$11:$B$510, 0)), "")="", "", IFERROR(INDEX('Project List'!$D$11:$D$510, MATCH($G644, 'Project List'!$B$11:$B$510, 0)), "")))</f>
        <v/>
      </c>
      <c r="D644" s="79" t="str">
        <f>IF($G644="", "", IF(IFERROR(INDEX('Project List'!$H$11:$H$510, MATCH($G644, 'Project List'!$B$11:$B$510, 0)), "")="", "", IFERROR(INDEX('Project List'!$H$11:$H$510, MATCH($G644, 'Project List'!$B$11:$B$510, 0)), "")))</f>
        <v/>
      </c>
      <c r="E644" s="67" t="str">
        <f>IF($G644="", "", IF(IFERROR(INDEX('Project List'!$I$11:$I$510, MATCH($G644, 'Project List'!$B$11:$B$510, 0)), "")="", "", IFERROR(INDEX('Project List'!$I$11:$I$510, MATCH($G644, 'Project List'!$B$11:$B$510, 0)), "")))</f>
        <v/>
      </c>
      <c r="F644" s="28"/>
      <c r="G644" s="118"/>
      <c r="H644" s="120"/>
      <c r="I644" s="119"/>
      <c r="J644" s="122"/>
      <c r="K644" s="135"/>
      <c r="L644" s="28"/>
      <c r="N644" s="45" t="str">
        <f>IF($G644="", "", IF(COUNTIF('Project List'!$B$11:$B$510, 'Time &amp; Expenses'!$G644)=0, "X", ""))</f>
        <v/>
      </c>
    </row>
    <row r="645" spans="1:14" x14ac:dyDescent="0.25">
      <c r="A645" s="28"/>
      <c r="B645" s="74" t="str">
        <f>IF($G645="", "", IF(IFERROR(INDEX('Project List'!$C$11:$C$510, MATCH($G645, 'Project List'!$B$11:$B$510, 0)), "")="", "", IFERROR(INDEX('Project List'!$C$11:$C$510, MATCH($G645, 'Project List'!$B$11:$B$510, 0)), "")))</f>
        <v/>
      </c>
      <c r="C645" s="1" t="str">
        <f>IF($G645="", "", IF(IFERROR(INDEX('Project List'!$D$11:$D$510, MATCH($G645, 'Project List'!$B$11:$B$510, 0)), "")="", "", IFERROR(INDEX('Project List'!$D$11:$D$510, MATCH($G645, 'Project List'!$B$11:$B$510, 0)), "")))</f>
        <v/>
      </c>
      <c r="D645" s="79" t="str">
        <f>IF($G645="", "", IF(IFERROR(INDEX('Project List'!$H$11:$H$510, MATCH($G645, 'Project List'!$B$11:$B$510, 0)), "")="", "", IFERROR(INDEX('Project List'!$H$11:$H$510, MATCH($G645, 'Project List'!$B$11:$B$510, 0)), "")))</f>
        <v/>
      </c>
      <c r="E645" s="67" t="str">
        <f>IF($G645="", "", IF(IFERROR(INDEX('Project List'!$I$11:$I$510, MATCH($G645, 'Project List'!$B$11:$B$510, 0)), "")="", "", IFERROR(INDEX('Project List'!$I$11:$I$510, MATCH($G645, 'Project List'!$B$11:$B$510, 0)), "")))</f>
        <v/>
      </c>
      <c r="F645" s="28"/>
      <c r="G645" s="118"/>
      <c r="H645" s="120"/>
      <c r="I645" s="119"/>
      <c r="J645" s="122"/>
      <c r="K645" s="135"/>
      <c r="L645" s="28"/>
      <c r="N645" s="45" t="str">
        <f>IF($G645="", "", IF(COUNTIF('Project List'!$B$11:$B$510, 'Time &amp; Expenses'!$G645)=0, "X", ""))</f>
        <v/>
      </c>
    </row>
    <row r="646" spans="1:14" x14ac:dyDescent="0.25">
      <c r="A646" s="28"/>
      <c r="B646" s="74" t="str">
        <f>IF($G646="", "", IF(IFERROR(INDEX('Project List'!$C$11:$C$510, MATCH($G646, 'Project List'!$B$11:$B$510, 0)), "")="", "", IFERROR(INDEX('Project List'!$C$11:$C$510, MATCH($G646, 'Project List'!$B$11:$B$510, 0)), "")))</f>
        <v/>
      </c>
      <c r="C646" s="1" t="str">
        <f>IF($G646="", "", IF(IFERROR(INDEX('Project List'!$D$11:$D$510, MATCH($G646, 'Project List'!$B$11:$B$510, 0)), "")="", "", IFERROR(INDEX('Project List'!$D$11:$D$510, MATCH($G646, 'Project List'!$B$11:$B$510, 0)), "")))</f>
        <v/>
      </c>
      <c r="D646" s="79" t="str">
        <f>IF($G646="", "", IF(IFERROR(INDEX('Project List'!$H$11:$H$510, MATCH($G646, 'Project List'!$B$11:$B$510, 0)), "")="", "", IFERROR(INDEX('Project List'!$H$11:$H$510, MATCH($G646, 'Project List'!$B$11:$B$510, 0)), "")))</f>
        <v/>
      </c>
      <c r="E646" s="67" t="str">
        <f>IF($G646="", "", IF(IFERROR(INDEX('Project List'!$I$11:$I$510, MATCH($G646, 'Project List'!$B$11:$B$510, 0)), "")="", "", IFERROR(INDEX('Project List'!$I$11:$I$510, MATCH($G646, 'Project List'!$B$11:$B$510, 0)), "")))</f>
        <v/>
      </c>
      <c r="F646" s="28"/>
      <c r="G646" s="118"/>
      <c r="H646" s="120"/>
      <c r="I646" s="119"/>
      <c r="J646" s="122"/>
      <c r="K646" s="135"/>
      <c r="L646" s="28"/>
      <c r="N646" s="45" t="str">
        <f>IF($G646="", "", IF(COUNTIF('Project List'!$B$11:$B$510, 'Time &amp; Expenses'!$G646)=0, "X", ""))</f>
        <v/>
      </c>
    </row>
    <row r="647" spans="1:14" x14ac:dyDescent="0.25">
      <c r="A647" s="28"/>
      <c r="B647" s="74" t="str">
        <f>IF($G647="", "", IF(IFERROR(INDEX('Project List'!$C$11:$C$510, MATCH($G647, 'Project List'!$B$11:$B$510, 0)), "")="", "", IFERROR(INDEX('Project List'!$C$11:$C$510, MATCH($G647, 'Project List'!$B$11:$B$510, 0)), "")))</f>
        <v/>
      </c>
      <c r="C647" s="1" t="str">
        <f>IF($G647="", "", IF(IFERROR(INDEX('Project List'!$D$11:$D$510, MATCH($G647, 'Project List'!$B$11:$B$510, 0)), "")="", "", IFERROR(INDEX('Project List'!$D$11:$D$510, MATCH($G647, 'Project List'!$B$11:$B$510, 0)), "")))</f>
        <v/>
      </c>
      <c r="D647" s="79" t="str">
        <f>IF($G647="", "", IF(IFERROR(INDEX('Project List'!$H$11:$H$510, MATCH($G647, 'Project List'!$B$11:$B$510, 0)), "")="", "", IFERROR(INDEX('Project List'!$H$11:$H$510, MATCH($G647, 'Project List'!$B$11:$B$510, 0)), "")))</f>
        <v/>
      </c>
      <c r="E647" s="67" t="str">
        <f>IF($G647="", "", IF(IFERROR(INDEX('Project List'!$I$11:$I$510, MATCH($G647, 'Project List'!$B$11:$B$510, 0)), "")="", "", IFERROR(INDEX('Project List'!$I$11:$I$510, MATCH($G647, 'Project List'!$B$11:$B$510, 0)), "")))</f>
        <v/>
      </c>
      <c r="F647" s="28"/>
      <c r="G647" s="118"/>
      <c r="H647" s="120"/>
      <c r="I647" s="119"/>
      <c r="J647" s="122"/>
      <c r="K647" s="135"/>
      <c r="L647" s="28"/>
      <c r="N647" s="45" t="str">
        <f>IF($G647="", "", IF(COUNTIF('Project List'!$B$11:$B$510, 'Time &amp; Expenses'!$G647)=0, "X", ""))</f>
        <v/>
      </c>
    </row>
    <row r="648" spans="1:14" x14ac:dyDescent="0.25">
      <c r="A648" s="28"/>
      <c r="B648" s="74" t="str">
        <f>IF($G648="", "", IF(IFERROR(INDEX('Project List'!$C$11:$C$510, MATCH($G648, 'Project List'!$B$11:$B$510, 0)), "")="", "", IFERROR(INDEX('Project List'!$C$11:$C$510, MATCH($G648, 'Project List'!$B$11:$B$510, 0)), "")))</f>
        <v/>
      </c>
      <c r="C648" s="1" t="str">
        <f>IF($G648="", "", IF(IFERROR(INDEX('Project List'!$D$11:$D$510, MATCH($G648, 'Project List'!$B$11:$B$510, 0)), "")="", "", IFERROR(INDEX('Project List'!$D$11:$D$510, MATCH($G648, 'Project List'!$B$11:$B$510, 0)), "")))</f>
        <v/>
      </c>
      <c r="D648" s="79" t="str">
        <f>IF($G648="", "", IF(IFERROR(INDEX('Project List'!$H$11:$H$510, MATCH($G648, 'Project List'!$B$11:$B$510, 0)), "")="", "", IFERROR(INDEX('Project List'!$H$11:$H$510, MATCH($G648, 'Project List'!$B$11:$B$510, 0)), "")))</f>
        <v/>
      </c>
      <c r="E648" s="67" t="str">
        <f>IF($G648="", "", IF(IFERROR(INDEX('Project List'!$I$11:$I$510, MATCH($G648, 'Project List'!$B$11:$B$510, 0)), "")="", "", IFERROR(INDEX('Project List'!$I$11:$I$510, MATCH($G648, 'Project List'!$B$11:$B$510, 0)), "")))</f>
        <v/>
      </c>
      <c r="F648" s="28"/>
      <c r="G648" s="118"/>
      <c r="H648" s="120"/>
      <c r="I648" s="119"/>
      <c r="J648" s="122"/>
      <c r="K648" s="135"/>
      <c r="L648" s="28"/>
      <c r="N648" s="45" t="str">
        <f>IF($G648="", "", IF(COUNTIF('Project List'!$B$11:$B$510, 'Time &amp; Expenses'!$G648)=0, "X", ""))</f>
        <v/>
      </c>
    </row>
    <row r="649" spans="1:14" x14ac:dyDescent="0.25">
      <c r="A649" s="28"/>
      <c r="B649" s="74" t="str">
        <f>IF($G649="", "", IF(IFERROR(INDEX('Project List'!$C$11:$C$510, MATCH($G649, 'Project List'!$B$11:$B$510, 0)), "")="", "", IFERROR(INDEX('Project List'!$C$11:$C$510, MATCH($G649, 'Project List'!$B$11:$B$510, 0)), "")))</f>
        <v/>
      </c>
      <c r="C649" s="1" t="str">
        <f>IF($G649="", "", IF(IFERROR(INDEX('Project List'!$D$11:$D$510, MATCH($G649, 'Project List'!$B$11:$B$510, 0)), "")="", "", IFERROR(INDEX('Project List'!$D$11:$D$510, MATCH($G649, 'Project List'!$B$11:$B$510, 0)), "")))</f>
        <v/>
      </c>
      <c r="D649" s="79" t="str">
        <f>IF($G649="", "", IF(IFERROR(INDEX('Project List'!$H$11:$H$510, MATCH($G649, 'Project List'!$B$11:$B$510, 0)), "")="", "", IFERROR(INDEX('Project List'!$H$11:$H$510, MATCH($G649, 'Project List'!$B$11:$B$510, 0)), "")))</f>
        <v/>
      </c>
      <c r="E649" s="67" t="str">
        <f>IF($G649="", "", IF(IFERROR(INDEX('Project List'!$I$11:$I$510, MATCH($G649, 'Project List'!$B$11:$B$510, 0)), "")="", "", IFERROR(INDEX('Project List'!$I$11:$I$510, MATCH($G649, 'Project List'!$B$11:$B$510, 0)), "")))</f>
        <v/>
      </c>
      <c r="F649" s="28"/>
      <c r="G649" s="118"/>
      <c r="H649" s="120"/>
      <c r="I649" s="119"/>
      <c r="J649" s="122"/>
      <c r="K649" s="135"/>
      <c r="L649" s="28"/>
      <c r="N649" s="45" t="str">
        <f>IF($G649="", "", IF(COUNTIF('Project List'!$B$11:$B$510, 'Time &amp; Expenses'!$G649)=0, "X", ""))</f>
        <v/>
      </c>
    </row>
    <row r="650" spans="1:14" x14ac:dyDescent="0.25">
      <c r="A650" s="28"/>
      <c r="B650" s="74" t="str">
        <f>IF($G650="", "", IF(IFERROR(INDEX('Project List'!$C$11:$C$510, MATCH($G650, 'Project List'!$B$11:$B$510, 0)), "")="", "", IFERROR(INDEX('Project List'!$C$11:$C$510, MATCH($G650, 'Project List'!$B$11:$B$510, 0)), "")))</f>
        <v/>
      </c>
      <c r="C650" s="1" t="str">
        <f>IF($G650="", "", IF(IFERROR(INDEX('Project List'!$D$11:$D$510, MATCH($G650, 'Project List'!$B$11:$B$510, 0)), "")="", "", IFERROR(INDEX('Project List'!$D$11:$D$510, MATCH($G650, 'Project List'!$B$11:$B$510, 0)), "")))</f>
        <v/>
      </c>
      <c r="D650" s="79" t="str">
        <f>IF($G650="", "", IF(IFERROR(INDEX('Project List'!$H$11:$H$510, MATCH($G650, 'Project List'!$B$11:$B$510, 0)), "")="", "", IFERROR(INDEX('Project List'!$H$11:$H$510, MATCH($G650, 'Project List'!$B$11:$B$510, 0)), "")))</f>
        <v/>
      </c>
      <c r="E650" s="67" t="str">
        <f>IF($G650="", "", IF(IFERROR(INDEX('Project List'!$I$11:$I$510, MATCH($G650, 'Project List'!$B$11:$B$510, 0)), "")="", "", IFERROR(INDEX('Project List'!$I$11:$I$510, MATCH($G650, 'Project List'!$B$11:$B$510, 0)), "")))</f>
        <v/>
      </c>
      <c r="F650" s="28"/>
      <c r="G650" s="118"/>
      <c r="H650" s="120"/>
      <c r="I650" s="119"/>
      <c r="J650" s="122"/>
      <c r="K650" s="135"/>
      <c r="L650" s="28"/>
      <c r="N650" s="45" t="str">
        <f>IF($G650="", "", IF(COUNTIF('Project List'!$B$11:$B$510, 'Time &amp; Expenses'!$G650)=0, "X", ""))</f>
        <v/>
      </c>
    </row>
    <row r="651" spans="1:14" x14ac:dyDescent="0.25">
      <c r="A651" s="28"/>
      <c r="B651" s="74" t="str">
        <f>IF($G651="", "", IF(IFERROR(INDEX('Project List'!$C$11:$C$510, MATCH($G651, 'Project List'!$B$11:$B$510, 0)), "")="", "", IFERROR(INDEX('Project List'!$C$11:$C$510, MATCH($G651, 'Project List'!$B$11:$B$510, 0)), "")))</f>
        <v/>
      </c>
      <c r="C651" s="1" t="str">
        <f>IF($G651="", "", IF(IFERROR(INDEX('Project List'!$D$11:$D$510, MATCH($G651, 'Project List'!$B$11:$B$510, 0)), "")="", "", IFERROR(INDEX('Project List'!$D$11:$D$510, MATCH($G651, 'Project List'!$B$11:$B$510, 0)), "")))</f>
        <v/>
      </c>
      <c r="D651" s="79" t="str">
        <f>IF($G651="", "", IF(IFERROR(INDEX('Project List'!$H$11:$H$510, MATCH($G651, 'Project List'!$B$11:$B$510, 0)), "")="", "", IFERROR(INDEX('Project List'!$H$11:$H$510, MATCH($G651, 'Project List'!$B$11:$B$510, 0)), "")))</f>
        <v/>
      </c>
      <c r="E651" s="67" t="str">
        <f>IF($G651="", "", IF(IFERROR(INDEX('Project List'!$I$11:$I$510, MATCH($G651, 'Project List'!$B$11:$B$510, 0)), "")="", "", IFERROR(INDEX('Project List'!$I$11:$I$510, MATCH($G651, 'Project List'!$B$11:$B$510, 0)), "")))</f>
        <v/>
      </c>
      <c r="F651" s="28"/>
      <c r="G651" s="118"/>
      <c r="H651" s="120"/>
      <c r="I651" s="119"/>
      <c r="J651" s="122"/>
      <c r="K651" s="135"/>
      <c r="L651" s="28"/>
      <c r="N651" s="45" t="str">
        <f>IF($G651="", "", IF(COUNTIF('Project List'!$B$11:$B$510, 'Time &amp; Expenses'!$G651)=0, "X", ""))</f>
        <v/>
      </c>
    </row>
    <row r="652" spans="1:14" x14ac:dyDescent="0.25">
      <c r="A652" s="28"/>
      <c r="B652" s="74" t="str">
        <f>IF($G652="", "", IF(IFERROR(INDEX('Project List'!$C$11:$C$510, MATCH($G652, 'Project List'!$B$11:$B$510, 0)), "")="", "", IFERROR(INDEX('Project List'!$C$11:$C$510, MATCH($G652, 'Project List'!$B$11:$B$510, 0)), "")))</f>
        <v/>
      </c>
      <c r="C652" s="1" t="str">
        <f>IF($G652="", "", IF(IFERROR(INDEX('Project List'!$D$11:$D$510, MATCH($G652, 'Project List'!$B$11:$B$510, 0)), "")="", "", IFERROR(INDEX('Project List'!$D$11:$D$510, MATCH($G652, 'Project List'!$B$11:$B$510, 0)), "")))</f>
        <v/>
      </c>
      <c r="D652" s="79" t="str">
        <f>IF($G652="", "", IF(IFERROR(INDEX('Project List'!$H$11:$H$510, MATCH($G652, 'Project List'!$B$11:$B$510, 0)), "")="", "", IFERROR(INDEX('Project List'!$H$11:$H$510, MATCH($G652, 'Project List'!$B$11:$B$510, 0)), "")))</f>
        <v/>
      </c>
      <c r="E652" s="67" t="str">
        <f>IF($G652="", "", IF(IFERROR(INDEX('Project List'!$I$11:$I$510, MATCH($G652, 'Project List'!$B$11:$B$510, 0)), "")="", "", IFERROR(INDEX('Project List'!$I$11:$I$510, MATCH($G652, 'Project List'!$B$11:$B$510, 0)), "")))</f>
        <v/>
      </c>
      <c r="F652" s="28"/>
      <c r="G652" s="118"/>
      <c r="H652" s="120"/>
      <c r="I652" s="119"/>
      <c r="J652" s="122"/>
      <c r="K652" s="135"/>
      <c r="L652" s="28"/>
      <c r="N652" s="45" t="str">
        <f>IF($G652="", "", IF(COUNTIF('Project List'!$B$11:$B$510, 'Time &amp; Expenses'!$G652)=0, "X", ""))</f>
        <v/>
      </c>
    </row>
    <row r="653" spans="1:14" x14ac:dyDescent="0.25">
      <c r="A653" s="28"/>
      <c r="B653" s="74" t="str">
        <f>IF($G653="", "", IF(IFERROR(INDEX('Project List'!$C$11:$C$510, MATCH($G653, 'Project List'!$B$11:$B$510, 0)), "")="", "", IFERROR(INDEX('Project List'!$C$11:$C$510, MATCH($G653, 'Project List'!$B$11:$B$510, 0)), "")))</f>
        <v/>
      </c>
      <c r="C653" s="1" t="str">
        <f>IF($G653="", "", IF(IFERROR(INDEX('Project List'!$D$11:$D$510, MATCH($G653, 'Project List'!$B$11:$B$510, 0)), "")="", "", IFERROR(INDEX('Project List'!$D$11:$D$510, MATCH($G653, 'Project List'!$B$11:$B$510, 0)), "")))</f>
        <v/>
      </c>
      <c r="D653" s="79" t="str">
        <f>IF($G653="", "", IF(IFERROR(INDEX('Project List'!$H$11:$H$510, MATCH($G653, 'Project List'!$B$11:$B$510, 0)), "")="", "", IFERROR(INDEX('Project List'!$H$11:$H$510, MATCH($G653, 'Project List'!$B$11:$B$510, 0)), "")))</f>
        <v/>
      </c>
      <c r="E653" s="67" t="str">
        <f>IF($G653="", "", IF(IFERROR(INDEX('Project List'!$I$11:$I$510, MATCH($G653, 'Project List'!$B$11:$B$510, 0)), "")="", "", IFERROR(INDEX('Project List'!$I$11:$I$510, MATCH($G653, 'Project List'!$B$11:$B$510, 0)), "")))</f>
        <v/>
      </c>
      <c r="F653" s="28"/>
      <c r="G653" s="118"/>
      <c r="H653" s="120"/>
      <c r="I653" s="119"/>
      <c r="J653" s="122"/>
      <c r="K653" s="135"/>
      <c r="L653" s="28"/>
      <c r="N653" s="45" t="str">
        <f>IF($G653="", "", IF(COUNTIF('Project List'!$B$11:$B$510, 'Time &amp; Expenses'!$G653)=0, "X", ""))</f>
        <v/>
      </c>
    </row>
    <row r="654" spans="1:14" x14ac:dyDescent="0.25">
      <c r="A654" s="28"/>
      <c r="B654" s="74" t="str">
        <f>IF($G654="", "", IF(IFERROR(INDEX('Project List'!$C$11:$C$510, MATCH($G654, 'Project List'!$B$11:$B$510, 0)), "")="", "", IFERROR(INDEX('Project List'!$C$11:$C$510, MATCH($G654, 'Project List'!$B$11:$B$510, 0)), "")))</f>
        <v/>
      </c>
      <c r="C654" s="1" t="str">
        <f>IF($G654="", "", IF(IFERROR(INDEX('Project List'!$D$11:$D$510, MATCH($G654, 'Project List'!$B$11:$B$510, 0)), "")="", "", IFERROR(INDEX('Project List'!$D$11:$D$510, MATCH($G654, 'Project List'!$B$11:$B$510, 0)), "")))</f>
        <v/>
      </c>
      <c r="D654" s="79" t="str">
        <f>IF($G654="", "", IF(IFERROR(INDEX('Project List'!$H$11:$H$510, MATCH($G654, 'Project List'!$B$11:$B$510, 0)), "")="", "", IFERROR(INDEX('Project List'!$H$11:$H$510, MATCH($G654, 'Project List'!$B$11:$B$510, 0)), "")))</f>
        <v/>
      </c>
      <c r="E654" s="67" t="str">
        <f>IF($G654="", "", IF(IFERROR(INDEX('Project List'!$I$11:$I$510, MATCH($G654, 'Project List'!$B$11:$B$510, 0)), "")="", "", IFERROR(INDEX('Project List'!$I$11:$I$510, MATCH($G654, 'Project List'!$B$11:$B$510, 0)), "")))</f>
        <v/>
      </c>
      <c r="F654" s="28"/>
      <c r="G654" s="118"/>
      <c r="H654" s="120"/>
      <c r="I654" s="119"/>
      <c r="J654" s="122"/>
      <c r="K654" s="135"/>
      <c r="L654" s="28"/>
      <c r="N654" s="45" t="str">
        <f>IF($G654="", "", IF(COUNTIF('Project List'!$B$11:$B$510, 'Time &amp; Expenses'!$G654)=0, "X", ""))</f>
        <v/>
      </c>
    </row>
    <row r="655" spans="1:14" x14ac:dyDescent="0.25">
      <c r="A655" s="28"/>
      <c r="B655" s="74" t="str">
        <f>IF($G655="", "", IF(IFERROR(INDEX('Project List'!$C$11:$C$510, MATCH($G655, 'Project List'!$B$11:$B$510, 0)), "")="", "", IFERROR(INDEX('Project List'!$C$11:$C$510, MATCH($G655, 'Project List'!$B$11:$B$510, 0)), "")))</f>
        <v/>
      </c>
      <c r="C655" s="1" t="str">
        <f>IF($G655="", "", IF(IFERROR(INDEX('Project List'!$D$11:$D$510, MATCH($G655, 'Project List'!$B$11:$B$510, 0)), "")="", "", IFERROR(INDEX('Project List'!$D$11:$D$510, MATCH($G655, 'Project List'!$B$11:$B$510, 0)), "")))</f>
        <v/>
      </c>
      <c r="D655" s="79" t="str">
        <f>IF($G655="", "", IF(IFERROR(INDEX('Project List'!$H$11:$H$510, MATCH($G655, 'Project List'!$B$11:$B$510, 0)), "")="", "", IFERROR(INDEX('Project List'!$H$11:$H$510, MATCH($G655, 'Project List'!$B$11:$B$510, 0)), "")))</f>
        <v/>
      </c>
      <c r="E655" s="67" t="str">
        <f>IF($G655="", "", IF(IFERROR(INDEX('Project List'!$I$11:$I$510, MATCH($G655, 'Project List'!$B$11:$B$510, 0)), "")="", "", IFERROR(INDEX('Project List'!$I$11:$I$510, MATCH($G655, 'Project List'!$B$11:$B$510, 0)), "")))</f>
        <v/>
      </c>
      <c r="F655" s="28"/>
      <c r="G655" s="118"/>
      <c r="H655" s="120"/>
      <c r="I655" s="119"/>
      <c r="J655" s="122"/>
      <c r="K655" s="135"/>
      <c r="L655" s="28"/>
      <c r="N655" s="45" t="str">
        <f>IF($G655="", "", IF(COUNTIF('Project List'!$B$11:$B$510, 'Time &amp; Expenses'!$G655)=0, "X", ""))</f>
        <v/>
      </c>
    </row>
    <row r="656" spans="1:14" x14ac:dyDescent="0.25">
      <c r="A656" s="28"/>
      <c r="B656" s="74" t="str">
        <f>IF($G656="", "", IF(IFERROR(INDEX('Project List'!$C$11:$C$510, MATCH($G656, 'Project List'!$B$11:$B$510, 0)), "")="", "", IFERROR(INDEX('Project List'!$C$11:$C$510, MATCH($G656, 'Project List'!$B$11:$B$510, 0)), "")))</f>
        <v/>
      </c>
      <c r="C656" s="1" t="str">
        <f>IF($G656="", "", IF(IFERROR(INDEX('Project List'!$D$11:$D$510, MATCH($G656, 'Project List'!$B$11:$B$510, 0)), "")="", "", IFERROR(INDEX('Project List'!$D$11:$D$510, MATCH($G656, 'Project List'!$B$11:$B$510, 0)), "")))</f>
        <v/>
      </c>
      <c r="D656" s="79" t="str">
        <f>IF($G656="", "", IF(IFERROR(INDEX('Project List'!$H$11:$H$510, MATCH($G656, 'Project List'!$B$11:$B$510, 0)), "")="", "", IFERROR(INDEX('Project List'!$H$11:$H$510, MATCH($G656, 'Project List'!$B$11:$B$510, 0)), "")))</f>
        <v/>
      </c>
      <c r="E656" s="67" t="str">
        <f>IF($G656="", "", IF(IFERROR(INDEX('Project List'!$I$11:$I$510, MATCH($G656, 'Project List'!$B$11:$B$510, 0)), "")="", "", IFERROR(INDEX('Project List'!$I$11:$I$510, MATCH($G656, 'Project List'!$B$11:$B$510, 0)), "")))</f>
        <v/>
      </c>
      <c r="F656" s="28"/>
      <c r="G656" s="118"/>
      <c r="H656" s="120"/>
      <c r="I656" s="119"/>
      <c r="J656" s="122"/>
      <c r="K656" s="135"/>
      <c r="L656" s="28"/>
      <c r="N656" s="45" t="str">
        <f>IF($G656="", "", IF(COUNTIF('Project List'!$B$11:$B$510, 'Time &amp; Expenses'!$G656)=0, "X", ""))</f>
        <v/>
      </c>
    </row>
    <row r="657" spans="1:14" x14ac:dyDescent="0.25">
      <c r="A657" s="28"/>
      <c r="B657" s="74" t="str">
        <f>IF($G657="", "", IF(IFERROR(INDEX('Project List'!$C$11:$C$510, MATCH($G657, 'Project List'!$B$11:$B$510, 0)), "")="", "", IFERROR(INDEX('Project List'!$C$11:$C$510, MATCH($G657, 'Project List'!$B$11:$B$510, 0)), "")))</f>
        <v/>
      </c>
      <c r="C657" s="1" t="str">
        <f>IF($G657="", "", IF(IFERROR(INDEX('Project List'!$D$11:$D$510, MATCH($G657, 'Project List'!$B$11:$B$510, 0)), "")="", "", IFERROR(INDEX('Project List'!$D$11:$D$510, MATCH($G657, 'Project List'!$B$11:$B$510, 0)), "")))</f>
        <v/>
      </c>
      <c r="D657" s="79" t="str">
        <f>IF($G657="", "", IF(IFERROR(INDEX('Project List'!$H$11:$H$510, MATCH($G657, 'Project List'!$B$11:$B$510, 0)), "")="", "", IFERROR(INDEX('Project List'!$H$11:$H$510, MATCH($G657, 'Project List'!$B$11:$B$510, 0)), "")))</f>
        <v/>
      </c>
      <c r="E657" s="67" t="str">
        <f>IF($G657="", "", IF(IFERROR(INDEX('Project List'!$I$11:$I$510, MATCH($G657, 'Project List'!$B$11:$B$510, 0)), "")="", "", IFERROR(INDEX('Project List'!$I$11:$I$510, MATCH($G657, 'Project List'!$B$11:$B$510, 0)), "")))</f>
        <v/>
      </c>
      <c r="F657" s="28"/>
      <c r="G657" s="118"/>
      <c r="H657" s="120"/>
      <c r="I657" s="119"/>
      <c r="J657" s="122"/>
      <c r="K657" s="135"/>
      <c r="L657" s="28"/>
      <c r="N657" s="45" t="str">
        <f>IF($G657="", "", IF(COUNTIF('Project List'!$B$11:$B$510, 'Time &amp; Expenses'!$G657)=0, "X", ""))</f>
        <v/>
      </c>
    </row>
    <row r="658" spans="1:14" x14ac:dyDescent="0.25">
      <c r="A658" s="28"/>
      <c r="B658" s="74" t="str">
        <f>IF($G658="", "", IF(IFERROR(INDEX('Project List'!$C$11:$C$510, MATCH($G658, 'Project List'!$B$11:$B$510, 0)), "")="", "", IFERROR(INDEX('Project List'!$C$11:$C$510, MATCH($G658, 'Project List'!$B$11:$B$510, 0)), "")))</f>
        <v/>
      </c>
      <c r="C658" s="1" t="str">
        <f>IF($G658="", "", IF(IFERROR(INDEX('Project List'!$D$11:$D$510, MATCH($G658, 'Project List'!$B$11:$B$510, 0)), "")="", "", IFERROR(INDEX('Project List'!$D$11:$D$510, MATCH($G658, 'Project List'!$B$11:$B$510, 0)), "")))</f>
        <v/>
      </c>
      <c r="D658" s="79" t="str">
        <f>IF($G658="", "", IF(IFERROR(INDEX('Project List'!$H$11:$H$510, MATCH($G658, 'Project List'!$B$11:$B$510, 0)), "")="", "", IFERROR(INDEX('Project List'!$H$11:$H$510, MATCH($G658, 'Project List'!$B$11:$B$510, 0)), "")))</f>
        <v/>
      </c>
      <c r="E658" s="67" t="str">
        <f>IF($G658="", "", IF(IFERROR(INDEX('Project List'!$I$11:$I$510, MATCH($G658, 'Project List'!$B$11:$B$510, 0)), "")="", "", IFERROR(INDEX('Project List'!$I$11:$I$510, MATCH($G658, 'Project List'!$B$11:$B$510, 0)), "")))</f>
        <v/>
      </c>
      <c r="F658" s="28"/>
      <c r="G658" s="118"/>
      <c r="H658" s="120"/>
      <c r="I658" s="119"/>
      <c r="J658" s="122"/>
      <c r="K658" s="135"/>
      <c r="L658" s="28"/>
      <c r="N658" s="45" t="str">
        <f>IF($G658="", "", IF(COUNTIF('Project List'!$B$11:$B$510, 'Time &amp; Expenses'!$G658)=0, "X", ""))</f>
        <v/>
      </c>
    </row>
    <row r="659" spans="1:14" x14ac:dyDescent="0.25">
      <c r="A659" s="28"/>
      <c r="B659" s="74" t="str">
        <f>IF($G659="", "", IF(IFERROR(INDEX('Project List'!$C$11:$C$510, MATCH($G659, 'Project List'!$B$11:$B$510, 0)), "")="", "", IFERROR(INDEX('Project List'!$C$11:$C$510, MATCH($G659, 'Project List'!$B$11:$B$510, 0)), "")))</f>
        <v/>
      </c>
      <c r="C659" s="1" t="str">
        <f>IF($G659="", "", IF(IFERROR(INDEX('Project List'!$D$11:$D$510, MATCH($G659, 'Project List'!$B$11:$B$510, 0)), "")="", "", IFERROR(INDEX('Project List'!$D$11:$D$510, MATCH($G659, 'Project List'!$B$11:$B$510, 0)), "")))</f>
        <v/>
      </c>
      <c r="D659" s="79" t="str">
        <f>IF($G659="", "", IF(IFERROR(INDEX('Project List'!$H$11:$H$510, MATCH($G659, 'Project List'!$B$11:$B$510, 0)), "")="", "", IFERROR(INDEX('Project List'!$H$11:$H$510, MATCH($G659, 'Project List'!$B$11:$B$510, 0)), "")))</f>
        <v/>
      </c>
      <c r="E659" s="67" t="str">
        <f>IF($G659="", "", IF(IFERROR(INDEX('Project List'!$I$11:$I$510, MATCH($G659, 'Project List'!$B$11:$B$510, 0)), "")="", "", IFERROR(INDEX('Project List'!$I$11:$I$510, MATCH($G659, 'Project List'!$B$11:$B$510, 0)), "")))</f>
        <v/>
      </c>
      <c r="F659" s="28"/>
      <c r="G659" s="118"/>
      <c r="H659" s="120"/>
      <c r="I659" s="119"/>
      <c r="J659" s="122"/>
      <c r="K659" s="135"/>
      <c r="L659" s="28"/>
      <c r="N659" s="45" t="str">
        <f>IF($G659="", "", IF(COUNTIF('Project List'!$B$11:$B$510, 'Time &amp; Expenses'!$G659)=0, "X", ""))</f>
        <v/>
      </c>
    </row>
    <row r="660" spans="1:14" x14ac:dyDescent="0.25">
      <c r="A660" s="28"/>
      <c r="B660" s="74" t="str">
        <f>IF($G660="", "", IF(IFERROR(INDEX('Project List'!$C$11:$C$510, MATCH($G660, 'Project List'!$B$11:$B$510, 0)), "")="", "", IFERROR(INDEX('Project List'!$C$11:$C$510, MATCH($G660, 'Project List'!$B$11:$B$510, 0)), "")))</f>
        <v/>
      </c>
      <c r="C660" s="1" t="str">
        <f>IF($G660="", "", IF(IFERROR(INDEX('Project List'!$D$11:$D$510, MATCH($G660, 'Project List'!$B$11:$B$510, 0)), "")="", "", IFERROR(INDEX('Project List'!$D$11:$D$510, MATCH($G660, 'Project List'!$B$11:$B$510, 0)), "")))</f>
        <v/>
      </c>
      <c r="D660" s="79" t="str">
        <f>IF($G660="", "", IF(IFERROR(INDEX('Project List'!$H$11:$H$510, MATCH($G660, 'Project List'!$B$11:$B$510, 0)), "")="", "", IFERROR(INDEX('Project List'!$H$11:$H$510, MATCH($G660, 'Project List'!$B$11:$B$510, 0)), "")))</f>
        <v/>
      </c>
      <c r="E660" s="67" t="str">
        <f>IF($G660="", "", IF(IFERROR(INDEX('Project List'!$I$11:$I$510, MATCH($G660, 'Project List'!$B$11:$B$510, 0)), "")="", "", IFERROR(INDEX('Project List'!$I$11:$I$510, MATCH($G660, 'Project List'!$B$11:$B$510, 0)), "")))</f>
        <v/>
      </c>
      <c r="F660" s="28"/>
      <c r="G660" s="118"/>
      <c r="H660" s="120"/>
      <c r="I660" s="119"/>
      <c r="J660" s="122"/>
      <c r="K660" s="135"/>
      <c r="L660" s="28"/>
      <c r="N660" s="45" t="str">
        <f>IF($G660="", "", IF(COUNTIF('Project List'!$B$11:$B$510, 'Time &amp; Expenses'!$G660)=0, "X", ""))</f>
        <v/>
      </c>
    </row>
    <row r="661" spans="1:14" x14ac:dyDescent="0.25">
      <c r="A661" s="28"/>
      <c r="B661" s="74" t="str">
        <f>IF($G661="", "", IF(IFERROR(INDEX('Project List'!$C$11:$C$510, MATCH($G661, 'Project List'!$B$11:$B$510, 0)), "")="", "", IFERROR(INDEX('Project List'!$C$11:$C$510, MATCH($G661, 'Project List'!$B$11:$B$510, 0)), "")))</f>
        <v/>
      </c>
      <c r="C661" s="1" t="str">
        <f>IF($G661="", "", IF(IFERROR(INDEX('Project List'!$D$11:$D$510, MATCH($G661, 'Project List'!$B$11:$B$510, 0)), "")="", "", IFERROR(INDEX('Project List'!$D$11:$D$510, MATCH($G661, 'Project List'!$B$11:$B$510, 0)), "")))</f>
        <v/>
      </c>
      <c r="D661" s="79" t="str">
        <f>IF($G661="", "", IF(IFERROR(INDEX('Project List'!$H$11:$H$510, MATCH($G661, 'Project List'!$B$11:$B$510, 0)), "")="", "", IFERROR(INDEX('Project List'!$H$11:$H$510, MATCH($G661, 'Project List'!$B$11:$B$510, 0)), "")))</f>
        <v/>
      </c>
      <c r="E661" s="67" t="str">
        <f>IF($G661="", "", IF(IFERROR(INDEX('Project List'!$I$11:$I$510, MATCH($G661, 'Project List'!$B$11:$B$510, 0)), "")="", "", IFERROR(INDEX('Project List'!$I$11:$I$510, MATCH($G661, 'Project List'!$B$11:$B$510, 0)), "")))</f>
        <v/>
      </c>
      <c r="F661" s="28"/>
      <c r="G661" s="118"/>
      <c r="H661" s="120"/>
      <c r="I661" s="119"/>
      <c r="J661" s="122"/>
      <c r="K661" s="135"/>
      <c r="L661" s="28"/>
      <c r="N661" s="45" t="str">
        <f>IF($G661="", "", IF(COUNTIF('Project List'!$B$11:$B$510, 'Time &amp; Expenses'!$G661)=0, "X", ""))</f>
        <v/>
      </c>
    </row>
    <row r="662" spans="1:14" x14ac:dyDescent="0.25">
      <c r="A662" s="28"/>
      <c r="B662" s="74" t="str">
        <f>IF($G662="", "", IF(IFERROR(INDEX('Project List'!$C$11:$C$510, MATCH($G662, 'Project List'!$B$11:$B$510, 0)), "")="", "", IFERROR(INDEX('Project List'!$C$11:$C$510, MATCH($G662, 'Project List'!$B$11:$B$510, 0)), "")))</f>
        <v/>
      </c>
      <c r="C662" s="1" t="str">
        <f>IF($G662="", "", IF(IFERROR(INDEX('Project List'!$D$11:$D$510, MATCH($G662, 'Project List'!$B$11:$B$510, 0)), "")="", "", IFERROR(INDEX('Project List'!$D$11:$D$510, MATCH($G662, 'Project List'!$B$11:$B$510, 0)), "")))</f>
        <v/>
      </c>
      <c r="D662" s="79" t="str">
        <f>IF($G662="", "", IF(IFERROR(INDEX('Project List'!$H$11:$H$510, MATCH($G662, 'Project List'!$B$11:$B$510, 0)), "")="", "", IFERROR(INDEX('Project List'!$H$11:$H$510, MATCH($G662, 'Project List'!$B$11:$B$510, 0)), "")))</f>
        <v/>
      </c>
      <c r="E662" s="67" t="str">
        <f>IF($G662="", "", IF(IFERROR(INDEX('Project List'!$I$11:$I$510, MATCH($G662, 'Project List'!$B$11:$B$510, 0)), "")="", "", IFERROR(INDEX('Project List'!$I$11:$I$510, MATCH($G662, 'Project List'!$B$11:$B$510, 0)), "")))</f>
        <v/>
      </c>
      <c r="F662" s="28"/>
      <c r="G662" s="118"/>
      <c r="H662" s="120"/>
      <c r="I662" s="119"/>
      <c r="J662" s="122"/>
      <c r="K662" s="135"/>
      <c r="L662" s="28"/>
      <c r="N662" s="45" t="str">
        <f>IF($G662="", "", IF(COUNTIF('Project List'!$B$11:$B$510, 'Time &amp; Expenses'!$G662)=0, "X", ""))</f>
        <v/>
      </c>
    </row>
    <row r="663" spans="1:14" x14ac:dyDescent="0.25">
      <c r="A663" s="28"/>
      <c r="B663" s="74" t="str">
        <f>IF($G663="", "", IF(IFERROR(INDEX('Project List'!$C$11:$C$510, MATCH($G663, 'Project List'!$B$11:$B$510, 0)), "")="", "", IFERROR(INDEX('Project List'!$C$11:$C$510, MATCH($G663, 'Project List'!$B$11:$B$510, 0)), "")))</f>
        <v/>
      </c>
      <c r="C663" s="1" t="str">
        <f>IF($G663="", "", IF(IFERROR(INDEX('Project List'!$D$11:$D$510, MATCH($G663, 'Project List'!$B$11:$B$510, 0)), "")="", "", IFERROR(INDEX('Project List'!$D$11:$D$510, MATCH($G663, 'Project List'!$B$11:$B$510, 0)), "")))</f>
        <v/>
      </c>
      <c r="D663" s="79" t="str">
        <f>IF($G663="", "", IF(IFERROR(INDEX('Project List'!$H$11:$H$510, MATCH($G663, 'Project List'!$B$11:$B$510, 0)), "")="", "", IFERROR(INDEX('Project List'!$H$11:$H$510, MATCH($G663, 'Project List'!$B$11:$B$510, 0)), "")))</f>
        <v/>
      </c>
      <c r="E663" s="67" t="str">
        <f>IF($G663="", "", IF(IFERROR(INDEX('Project List'!$I$11:$I$510, MATCH($G663, 'Project List'!$B$11:$B$510, 0)), "")="", "", IFERROR(INDEX('Project List'!$I$11:$I$510, MATCH($G663, 'Project List'!$B$11:$B$510, 0)), "")))</f>
        <v/>
      </c>
      <c r="F663" s="28"/>
      <c r="G663" s="118"/>
      <c r="H663" s="120"/>
      <c r="I663" s="119"/>
      <c r="J663" s="122"/>
      <c r="K663" s="135"/>
      <c r="L663" s="28"/>
      <c r="N663" s="45" t="str">
        <f>IF($G663="", "", IF(COUNTIF('Project List'!$B$11:$B$510, 'Time &amp; Expenses'!$G663)=0, "X", ""))</f>
        <v/>
      </c>
    </row>
    <row r="664" spans="1:14" x14ac:dyDescent="0.25">
      <c r="A664" s="28"/>
      <c r="B664" s="74" t="str">
        <f>IF($G664="", "", IF(IFERROR(INDEX('Project List'!$C$11:$C$510, MATCH($G664, 'Project List'!$B$11:$B$510, 0)), "")="", "", IFERROR(INDEX('Project List'!$C$11:$C$510, MATCH($G664, 'Project List'!$B$11:$B$510, 0)), "")))</f>
        <v/>
      </c>
      <c r="C664" s="1" t="str">
        <f>IF($G664="", "", IF(IFERROR(INDEX('Project List'!$D$11:$D$510, MATCH($G664, 'Project List'!$B$11:$B$510, 0)), "")="", "", IFERROR(INDEX('Project List'!$D$11:$D$510, MATCH($G664, 'Project List'!$B$11:$B$510, 0)), "")))</f>
        <v/>
      </c>
      <c r="D664" s="79" t="str">
        <f>IF($G664="", "", IF(IFERROR(INDEX('Project List'!$H$11:$H$510, MATCH($G664, 'Project List'!$B$11:$B$510, 0)), "")="", "", IFERROR(INDEX('Project List'!$H$11:$H$510, MATCH($G664, 'Project List'!$B$11:$B$510, 0)), "")))</f>
        <v/>
      </c>
      <c r="E664" s="67" t="str">
        <f>IF($G664="", "", IF(IFERROR(INDEX('Project List'!$I$11:$I$510, MATCH($G664, 'Project List'!$B$11:$B$510, 0)), "")="", "", IFERROR(INDEX('Project List'!$I$11:$I$510, MATCH($G664, 'Project List'!$B$11:$B$510, 0)), "")))</f>
        <v/>
      </c>
      <c r="F664" s="28"/>
      <c r="G664" s="118"/>
      <c r="H664" s="120"/>
      <c r="I664" s="119"/>
      <c r="J664" s="122"/>
      <c r="K664" s="135"/>
      <c r="L664" s="28"/>
      <c r="N664" s="45" t="str">
        <f>IF($G664="", "", IF(COUNTIF('Project List'!$B$11:$B$510, 'Time &amp; Expenses'!$G664)=0, "X", ""))</f>
        <v/>
      </c>
    </row>
    <row r="665" spans="1:14" x14ac:dyDescent="0.25">
      <c r="A665" s="28"/>
      <c r="B665" s="74" t="str">
        <f>IF($G665="", "", IF(IFERROR(INDEX('Project List'!$C$11:$C$510, MATCH($G665, 'Project List'!$B$11:$B$510, 0)), "")="", "", IFERROR(INDEX('Project List'!$C$11:$C$510, MATCH($G665, 'Project List'!$B$11:$B$510, 0)), "")))</f>
        <v/>
      </c>
      <c r="C665" s="1" t="str">
        <f>IF($G665="", "", IF(IFERROR(INDEX('Project List'!$D$11:$D$510, MATCH($G665, 'Project List'!$B$11:$B$510, 0)), "")="", "", IFERROR(INDEX('Project List'!$D$11:$D$510, MATCH($G665, 'Project List'!$B$11:$B$510, 0)), "")))</f>
        <v/>
      </c>
      <c r="D665" s="79" t="str">
        <f>IF($G665="", "", IF(IFERROR(INDEX('Project List'!$H$11:$H$510, MATCH($G665, 'Project List'!$B$11:$B$510, 0)), "")="", "", IFERROR(INDEX('Project List'!$H$11:$H$510, MATCH($G665, 'Project List'!$B$11:$B$510, 0)), "")))</f>
        <v/>
      </c>
      <c r="E665" s="67" t="str">
        <f>IF($G665="", "", IF(IFERROR(INDEX('Project List'!$I$11:$I$510, MATCH($G665, 'Project List'!$B$11:$B$510, 0)), "")="", "", IFERROR(INDEX('Project List'!$I$11:$I$510, MATCH($G665, 'Project List'!$B$11:$B$510, 0)), "")))</f>
        <v/>
      </c>
      <c r="F665" s="28"/>
      <c r="G665" s="118"/>
      <c r="H665" s="120"/>
      <c r="I665" s="119"/>
      <c r="J665" s="122"/>
      <c r="K665" s="135"/>
      <c r="L665" s="28"/>
      <c r="N665" s="45" t="str">
        <f>IF($G665="", "", IF(COUNTIF('Project List'!$B$11:$B$510, 'Time &amp; Expenses'!$G665)=0, "X", ""))</f>
        <v/>
      </c>
    </row>
    <row r="666" spans="1:14" x14ac:dyDescent="0.25">
      <c r="A666" s="28"/>
      <c r="B666" s="74" t="str">
        <f>IF($G666="", "", IF(IFERROR(INDEX('Project List'!$C$11:$C$510, MATCH($G666, 'Project List'!$B$11:$B$510, 0)), "")="", "", IFERROR(INDEX('Project List'!$C$11:$C$510, MATCH($G666, 'Project List'!$B$11:$B$510, 0)), "")))</f>
        <v/>
      </c>
      <c r="C666" s="1" t="str">
        <f>IF($G666="", "", IF(IFERROR(INDEX('Project List'!$D$11:$D$510, MATCH($G666, 'Project List'!$B$11:$B$510, 0)), "")="", "", IFERROR(INDEX('Project List'!$D$11:$D$510, MATCH($G666, 'Project List'!$B$11:$B$510, 0)), "")))</f>
        <v/>
      </c>
      <c r="D666" s="79" t="str">
        <f>IF($G666="", "", IF(IFERROR(INDEX('Project List'!$H$11:$H$510, MATCH($G666, 'Project List'!$B$11:$B$510, 0)), "")="", "", IFERROR(INDEX('Project List'!$H$11:$H$510, MATCH($G666, 'Project List'!$B$11:$B$510, 0)), "")))</f>
        <v/>
      </c>
      <c r="E666" s="67" t="str">
        <f>IF($G666="", "", IF(IFERROR(INDEX('Project List'!$I$11:$I$510, MATCH($G666, 'Project List'!$B$11:$B$510, 0)), "")="", "", IFERROR(INDEX('Project List'!$I$11:$I$510, MATCH($G666, 'Project List'!$B$11:$B$510, 0)), "")))</f>
        <v/>
      </c>
      <c r="F666" s="28"/>
      <c r="G666" s="118"/>
      <c r="H666" s="120"/>
      <c r="I666" s="119"/>
      <c r="J666" s="122"/>
      <c r="K666" s="135"/>
      <c r="L666" s="28"/>
      <c r="N666" s="45" t="str">
        <f>IF($G666="", "", IF(COUNTIF('Project List'!$B$11:$B$510, 'Time &amp; Expenses'!$G666)=0, "X", ""))</f>
        <v/>
      </c>
    </row>
    <row r="667" spans="1:14" x14ac:dyDescent="0.25">
      <c r="A667" s="28"/>
      <c r="B667" s="74" t="str">
        <f>IF($G667="", "", IF(IFERROR(INDEX('Project List'!$C$11:$C$510, MATCH($G667, 'Project List'!$B$11:$B$510, 0)), "")="", "", IFERROR(INDEX('Project List'!$C$11:$C$510, MATCH($G667, 'Project List'!$B$11:$B$510, 0)), "")))</f>
        <v/>
      </c>
      <c r="C667" s="1" t="str">
        <f>IF($G667="", "", IF(IFERROR(INDEX('Project List'!$D$11:$D$510, MATCH($G667, 'Project List'!$B$11:$B$510, 0)), "")="", "", IFERROR(INDEX('Project List'!$D$11:$D$510, MATCH($G667, 'Project List'!$B$11:$B$510, 0)), "")))</f>
        <v/>
      </c>
      <c r="D667" s="79" t="str">
        <f>IF($G667="", "", IF(IFERROR(INDEX('Project List'!$H$11:$H$510, MATCH($G667, 'Project List'!$B$11:$B$510, 0)), "")="", "", IFERROR(INDEX('Project List'!$H$11:$H$510, MATCH($G667, 'Project List'!$B$11:$B$510, 0)), "")))</f>
        <v/>
      </c>
      <c r="E667" s="67" t="str">
        <f>IF($G667="", "", IF(IFERROR(INDEX('Project List'!$I$11:$I$510, MATCH($G667, 'Project List'!$B$11:$B$510, 0)), "")="", "", IFERROR(INDEX('Project List'!$I$11:$I$510, MATCH($G667, 'Project List'!$B$11:$B$510, 0)), "")))</f>
        <v/>
      </c>
      <c r="F667" s="28"/>
      <c r="G667" s="118"/>
      <c r="H667" s="120"/>
      <c r="I667" s="119"/>
      <c r="J667" s="122"/>
      <c r="K667" s="135"/>
      <c r="L667" s="28"/>
      <c r="N667" s="45" t="str">
        <f>IF($G667="", "", IF(COUNTIF('Project List'!$B$11:$B$510, 'Time &amp; Expenses'!$G667)=0, "X", ""))</f>
        <v/>
      </c>
    </row>
    <row r="668" spans="1:14" x14ac:dyDescent="0.25">
      <c r="A668" s="28"/>
      <c r="B668" s="74" t="str">
        <f>IF($G668="", "", IF(IFERROR(INDEX('Project List'!$C$11:$C$510, MATCH($G668, 'Project List'!$B$11:$B$510, 0)), "")="", "", IFERROR(INDEX('Project List'!$C$11:$C$510, MATCH($G668, 'Project List'!$B$11:$B$510, 0)), "")))</f>
        <v/>
      </c>
      <c r="C668" s="1" t="str">
        <f>IF($G668="", "", IF(IFERROR(INDEX('Project List'!$D$11:$D$510, MATCH($G668, 'Project List'!$B$11:$B$510, 0)), "")="", "", IFERROR(INDEX('Project List'!$D$11:$D$510, MATCH($G668, 'Project List'!$B$11:$B$510, 0)), "")))</f>
        <v/>
      </c>
      <c r="D668" s="79" t="str">
        <f>IF($G668="", "", IF(IFERROR(INDEX('Project List'!$H$11:$H$510, MATCH($G668, 'Project List'!$B$11:$B$510, 0)), "")="", "", IFERROR(INDEX('Project List'!$H$11:$H$510, MATCH($G668, 'Project List'!$B$11:$B$510, 0)), "")))</f>
        <v/>
      </c>
      <c r="E668" s="67" t="str">
        <f>IF($G668="", "", IF(IFERROR(INDEX('Project List'!$I$11:$I$510, MATCH($G668, 'Project List'!$B$11:$B$510, 0)), "")="", "", IFERROR(INDEX('Project List'!$I$11:$I$510, MATCH($G668, 'Project List'!$B$11:$B$510, 0)), "")))</f>
        <v/>
      </c>
      <c r="F668" s="28"/>
      <c r="G668" s="118"/>
      <c r="H668" s="120"/>
      <c r="I668" s="119"/>
      <c r="J668" s="122"/>
      <c r="K668" s="135"/>
      <c r="L668" s="28"/>
      <c r="N668" s="45" t="str">
        <f>IF($G668="", "", IF(COUNTIF('Project List'!$B$11:$B$510, 'Time &amp; Expenses'!$G668)=0, "X", ""))</f>
        <v/>
      </c>
    </row>
    <row r="669" spans="1:14" x14ac:dyDescent="0.25">
      <c r="A669" s="28"/>
      <c r="B669" s="74" t="str">
        <f>IF($G669="", "", IF(IFERROR(INDEX('Project List'!$C$11:$C$510, MATCH($G669, 'Project List'!$B$11:$B$510, 0)), "")="", "", IFERROR(INDEX('Project List'!$C$11:$C$510, MATCH($G669, 'Project List'!$B$11:$B$510, 0)), "")))</f>
        <v/>
      </c>
      <c r="C669" s="1" t="str">
        <f>IF($G669="", "", IF(IFERROR(INDEX('Project List'!$D$11:$D$510, MATCH($G669, 'Project List'!$B$11:$B$510, 0)), "")="", "", IFERROR(INDEX('Project List'!$D$11:$D$510, MATCH($G669, 'Project List'!$B$11:$B$510, 0)), "")))</f>
        <v/>
      </c>
      <c r="D669" s="79" t="str">
        <f>IF($G669="", "", IF(IFERROR(INDEX('Project List'!$H$11:$H$510, MATCH($G669, 'Project List'!$B$11:$B$510, 0)), "")="", "", IFERROR(INDEX('Project List'!$H$11:$H$510, MATCH($G669, 'Project List'!$B$11:$B$510, 0)), "")))</f>
        <v/>
      </c>
      <c r="E669" s="67" t="str">
        <f>IF($G669="", "", IF(IFERROR(INDEX('Project List'!$I$11:$I$510, MATCH($G669, 'Project List'!$B$11:$B$510, 0)), "")="", "", IFERROR(INDEX('Project List'!$I$11:$I$510, MATCH($G669, 'Project List'!$B$11:$B$510, 0)), "")))</f>
        <v/>
      </c>
      <c r="F669" s="28"/>
      <c r="G669" s="118"/>
      <c r="H669" s="120"/>
      <c r="I669" s="119"/>
      <c r="J669" s="122"/>
      <c r="K669" s="135"/>
      <c r="L669" s="28"/>
      <c r="N669" s="45" t="str">
        <f>IF($G669="", "", IF(COUNTIF('Project List'!$B$11:$B$510, 'Time &amp; Expenses'!$G669)=0, "X", ""))</f>
        <v/>
      </c>
    </row>
    <row r="670" spans="1:14" x14ac:dyDescent="0.25">
      <c r="A670" s="28"/>
      <c r="B670" s="74" t="str">
        <f>IF($G670="", "", IF(IFERROR(INDEX('Project List'!$C$11:$C$510, MATCH($G670, 'Project List'!$B$11:$B$510, 0)), "")="", "", IFERROR(INDEX('Project List'!$C$11:$C$510, MATCH($G670, 'Project List'!$B$11:$B$510, 0)), "")))</f>
        <v/>
      </c>
      <c r="C670" s="1" t="str">
        <f>IF($G670="", "", IF(IFERROR(INDEX('Project List'!$D$11:$D$510, MATCH($G670, 'Project List'!$B$11:$B$510, 0)), "")="", "", IFERROR(INDEX('Project List'!$D$11:$D$510, MATCH($G670, 'Project List'!$B$11:$B$510, 0)), "")))</f>
        <v/>
      </c>
      <c r="D670" s="79" t="str">
        <f>IF($G670="", "", IF(IFERROR(INDEX('Project List'!$H$11:$H$510, MATCH($G670, 'Project List'!$B$11:$B$510, 0)), "")="", "", IFERROR(INDEX('Project List'!$H$11:$H$510, MATCH($G670, 'Project List'!$B$11:$B$510, 0)), "")))</f>
        <v/>
      </c>
      <c r="E670" s="67" t="str">
        <f>IF($G670="", "", IF(IFERROR(INDEX('Project List'!$I$11:$I$510, MATCH($G670, 'Project List'!$B$11:$B$510, 0)), "")="", "", IFERROR(INDEX('Project List'!$I$11:$I$510, MATCH($G670, 'Project List'!$B$11:$B$510, 0)), "")))</f>
        <v/>
      </c>
      <c r="F670" s="28"/>
      <c r="G670" s="118"/>
      <c r="H670" s="120"/>
      <c r="I670" s="119"/>
      <c r="J670" s="122"/>
      <c r="K670" s="135"/>
      <c r="L670" s="28"/>
      <c r="N670" s="45" t="str">
        <f>IF($G670="", "", IF(COUNTIF('Project List'!$B$11:$B$510, 'Time &amp; Expenses'!$G670)=0, "X", ""))</f>
        <v/>
      </c>
    </row>
    <row r="671" spans="1:14" x14ac:dyDescent="0.25">
      <c r="A671" s="28"/>
      <c r="B671" s="74" t="str">
        <f>IF($G671="", "", IF(IFERROR(INDEX('Project List'!$C$11:$C$510, MATCH($G671, 'Project List'!$B$11:$B$510, 0)), "")="", "", IFERROR(INDEX('Project List'!$C$11:$C$510, MATCH($G671, 'Project List'!$B$11:$B$510, 0)), "")))</f>
        <v/>
      </c>
      <c r="C671" s="1" t="str">
        <f>IF($G671="", "", IF(IFERROR(INDEX('Project List'!$D$11:$D$510, MATCH($G671, 'Project List'!$B$11:$B$510, 0)), "")="", "", IFERROR(INDEX('Project List'!$D$11:$D$510, MATCH($G671, 'Project List'!$B$11:$B$510, 0)), "")))</f>
        <v/>
      </c>
      <c r="D671" s="79" t="str">
        <f>IF($G671="", "", IF(IFERROR(INDEX('Project List'!$H$11:$H$510, MATCH($G671, 'Project List'!$B$11:$B$510, 0)), "")="", "", IFERROR(INDEX('Project List'!$H$11:$H$510, MATCH($G671, 'Project List'!$B$11:$B$510, 0)), "")))</f>
        <v/>
      </c>
      <c r="E671" s="67" t="str">
        <f>IF($G671="", "", IF(IFERROR(INDEX('Project List'!$I$11:$I$510, MATCH($G671, 'Project List'!$B$11:$B$510, 0)), "")="", "", IFERROR(INDEX('Project List'!$I$11:$I$510, MATCH($G671, 'Project List'!$B$11:$B$510, 0)), "")))</f>
        <v/>
      </c>
      <c r="F671" s="28"/>
      <c r="G671" s="118"/>
      <c r="H671" s="120"/>
      <c r="I671" s="119"/>
      <c r="J671" s="122"/>
      <c r="K671" s="135"/>
      <c r="L671" s="28"/>
      <c r="N671" s="45" t="str">
        <f>IF($G671="", "", IF(COUNTIF('Project List'!$B$11:$B$510, 'Time &amp; Expenses'!$G671)=0, "X", ""))</f>
        <v/>
      </c>
    </row>
    <row r="672" spans="1:14" x14ac:dyDescent="0.25">
      <c r="A672" s="28"/>
      <c r="B672" s="74" t="str">
        <f>IF($G672="", "", IF(IFERROR(INDEX('Project List'!$C$11:$C$510, MATCH($G672, 'Project List'!$B$11:$B$510, 0)), "")="", "", IFERROR(INDEX('Project List'!$C$11:$C$510, MATCH($G672, 'Project List'!$B$11:$B$510, 0)), "")))</f>
        <v/>
      </c>
      <c r="C672" s="1" t="str">
        <f>IF($G672="", "", IF(IFERROR(INDEX('Project List'!$D$11:$D$510, MATCH($G672, 'Project List'!$B$11:$B$510, 0)), "")="", "", IFERROR(INDEX('Project List'!$D$11:$D$510, MATCH($G672, 'Project List'!$B$11:$B$510, 0)), "")))</f>
        <v/>
      </c>
      <c r="D672" s="79" t="str">
        <f>IF($G672="", "", IF(IFERROR(INDEX('Project List'!$H$11:$H$510, MATCH($G672, 'Project List'!$B$11:$B$510, 0)), "")="", "", IFERROR(INDEX('Project List'!$H$11:$H$510, MATCH($G672, 'Project List'!$B$11:$B$510, 0)), "")))</f>
        <v/>
      </c>
      <c r="E672" s="67" t="str">
        <f>IF($G672="", "", IF(IFERROR(INDEX('Project List'!$I$11:$I$510, MATCH($G672, 'Project List'!$B$11:$B$510, 0)), "")="", "", IFERROR(INDEX('Project List'!$I$11:$I$510, MATCH($G672, 'Project List'!$B$11:$B$510, 0)), "")))</f>
        <v/>
      </c>
      <c r="F672" s="28"/>
      <c r="G672" s="118"/>
      <c r="H672" s="120"/>
      <c r="I672" s="119"/>
      <c r="J672" s="122"/>
      <c r="K672" s="135"/>
      <c r="L672" s="28"/>
      <c r="N672" s="45" t="str">
        <f>IF($G672="", "", IF(COUNTIF('Project List'!$B$11:$B$510, 'Time &amp; Expenses'!$G672)=0, "X", ""))</f>
        <v/>
      </c>
    </row>
    <row r="673" spans="1:14" x14ac:dyDescent="0.25">
      <c r="A673" s="28"/>
      <c r="B673" s="74" t="str">
        <f>IF($G673="", "", IF(IFERROR(INDEX('Project List'!$C$11:$C$510, MATCH($G673, 'Project List'!$B$11:$B$510, 0)), "")="", "", IFERROR(INDEX('Project List'!$C$11:$C$510, MATCH($G673, 'Project List'!$B$11:$B$510, 0)), "")))</f>
        <v/>
      </c>
      <c r="C673" s="1" t="str">
        <f>IF($G673="", "", IF(IFERROR(INDEX('Project List'!$D$11:$D$510, MATCH($G673, 'Project List'!$B$11:$B$510, 0)), "")="", "", IFERROR(INDEX('Project List'!$D$11:$D$510, MATCH($G673, 'Project List'!$B$11:$B$510, 0)), "")))</f>
        <v/>
      </c>
      <c r="D673" s="79" t="str">
        <f>IF($G673="", "", IF(IFERROR(INDEX('Project List'!$H$11:$H$510, MATCH($G673, 'Project List'!$B$11:$B$510, 0)), "")="", "", IFERROR(INDEX('Project List'!$H$11:$H$510, MATCH($G673, 'Project List'!$B$11:$B$510, 0)), "")))</f>
        <v/>
      </c>
      <c r="E673" s="67" t="str">
        <f>IF($G673="", "", IF(IFERROR(INDEX('Project List'!$I$11:$I$510, MATCH($G673, 'Project List'!$B$11:$B$510, 0)), "")="", "", IFERROR(INDEX('Project List'!$I$11:$I$510, MATCH($G673, 'Project List'!$B$11:$B$510, 0)), "")))</f>
        <v/>
      </c>
      <c r="F673" s="28"/>
      <c r="G673" s="118"/>
      <c r="H673" s="120"/>
      <c r="I673" s="119"/>
      <c r="J673" s="122"/>
      <c r="K673" s="135"/>
      <c r="L673" s="28"/>
      <c r="N673" s="45" t="str">
        <f>IF($G673="", "", IF(COUNTIF('Project List'!$B$11:$B$510, 'Time &amp; Expenses'!$G673)=0, "X", ""))</f>
        <v/>
      </c>
    </row>
    <row r="674" spans="1:14" x14ac:dyDescent="0.25">
      <c r="A674" s="28"/>
      <c r="B674" s="74" t="str">
        <f>IF($G674="", "", IF(IFERROR(INDEX('Project List'!$C$11:$C$510, MATCH($G674, 'Project List'!$B$11:$B$510, 0)), "")="", "", IFERROR(INDEX('Project List'!$C$11:$C$510, MATCH($G674, 'Project List'!$B$11:$B$510, 0)), "")))</f>
        <v/>
      </c>
      <c r="C674" s="1" t="str">
        <f>IF($G674="", "", IF(IFERROR(INDEX('Project List'!$D$11:$D$510, MATCH($G674, 'Project List'!$B$11:$B$510, 0)), "")="", "", IFERROR(INDEX('Project List'!$D$11:$D$510, MATCH($G674, 'Project List'!$B$11:$B$510, 0)), "")))</f>
        <v/>
      </c>
      <c r="D674" s="79" t="str">
        <f>IF($G674="", "", IF(IFERROR(INDEX('Project List'!$H$11:$H$510, MATCH($G674, 'Project List'!$B$11:$B$510, 0)), "")="", "", IFERROR(INDEX('Project List'!$H$11:$H$510, MATCH($G674, 'Project List'!$B$11:$B$510, 0)), "")))</f>
        <v/>
      </c>
      <c r="E674" s="67" t="str">
        <f>IF($G674="", "", IF(IFERROR(INDEX('Project List'!$I$11:$I$510, MATCH($G674, 'Project List'!$B$11:$B$510, 0)), "")="", "", IFERROR(INDEX('Project List'!$I$11:$I$510, MATCH($G674, 'Project List'!$B$11:$B$510, 0)), "")))</f>
        <v/>
      </c>
      <c r="F674" s="28"/>
      <c r="G674" s="118"/>
      <c r="H674" s="120"/>
      <c r="I674" s="119"/>
      <c r="J674" s="122"/>
      <c r="K674" s="135"/>
      <c r="L674" s="28"/>
      <c r="N674" s="45" t="str">
        <f>IF($G674="", "", IF(COUNTIF('Project List'!$B$11:$B$510, 'Time &amp; Expenses'!$G674)=0, "X", ""))</f>
        <v/>
      </c>
    </row>
    <row r="675" spans="1:14" x14ac:dyDescent="0.25">
      <c r="A675" s="28"/>
      <c r="B675" s="74" t="str">
        <f>IF($G675="", "", IF(IFERROR(INDEX('Project List'!$C$11:$C$510, MATCH($G675, 'Project List'!$B$11:$B$510, 0)), "")="", "", IFERROR(INDEX('Project List'!$C$11:$C$510, MATCH($G675, 'Project List'!$B$11:$B$510, 0)), "")))</f>
        <v/>
      </c>
      <c r="C675" s="1" t="str">
        <f>IF($G675="", "", IF(IFERROR(INDEX('Project List'!$D$11:$D$510, MATCH($G675, 'Project List'!$B$11:$B$510, 0)), "")="", "", IFERROR(INDEX('Project List'!$D$11:$D$510, MATCH($G675, 'Project List'!$B$11:$B$510, 0)), "")))</f>
        <v/>
      </c>
      <c r="D675" s="79" t="str">
        <f>IF($G675="", "", IF(IFERROR(INDEX('Project List'!$H$11:$H$510, MATCH($G675, 'Project List'!$B$11:$B$510, 0)), "")="", "", IFERROR(INDEX('Project List'!$H$11:$H$510, MATCH($G675, 'Project List'!$B$11:$B$510, 0)), "")))</f>
        <v/>
      </c>
      <c r="E675" s="67" t="str">
        <f>IF($G675="", "", IF(IFERROR(INDEX('Project List'!$I$11:$I$510, MATCH($G675, 'Project List'!$B$11:$B$510, 0)), "")="", "", IFERROR(INDEX('Project List'!$I$11:$I$510, MATCH($G675, 'Project List'!$B$11:$B$510, 0)), "")))</f>
        <v/>
      </c>
      <c r="F675" s="28"/>
      <c r="G675" s="118"/>
      <c r="H675" s="120"/>
      <c r="I675" s="119"/>
      <c r="J675" s="122"/>
      <c r="K675" s="135"/>
      <c r="L675" s="28"/>
      <c r="N675" s="45" t="str">
        <f>IF($G675="", "", IF(COUNTIF('Project List'!$B$11:$B$510, 'Time &amp; Expenses'!$G675)=0, "X", ""))</f>
        <v/>
      </c>
    </row>
    <row r="676" spans="1:14" x14ac:dyDescent="0.25">
      <c r="A676" s="28"/>
      <c r="B676" s="74" t="str">
        <f>IF($G676="", "", IF(IFERROR(INDEX('Project List'!$C$11:$C$510, MATCH($G676, 'Project List'!$B$11:$B$510, 0)), "")="", "", IFERROR(INDEX('Project List'!$C$11:$C$510, MATCH($G676, 'Project List'!$B$11:$B$510, 0)), "")))</f>
        <v/>
      </c>
      <c r="C676" s="1" t="str">
        <f>IF($G676="", "", IF(IFERROR(INDEX('Project List'!$D$11:$D$510, MATCH($G676, 'Project List'!$B$11:$B$510, 0)), "")="", "", IFERROR(INDEX('Project List'!$D$11:$D$510, MATCH($G676, 'Project List'!$B$11:$B$510, 0)), "")))</f>
        <v/>
      </c>
      <c r="D676" s="79" t="str">
        <f>IF($G676="", "", IF(IFERROR(INDEX('Project List'!$H$11:$H$510, MATCH($G676, 'Project List'!$B$11:$B$510, 0)), "")="", "", IFERROR(INDEX('Project List'!$H$11:$H$510, MATCH($G676, 'Project List'!$B$11:$B$510, 0)), "")))</f>
        <v/>
      </c>
      <c r="E676" s="67" t="str">
        <f>IF($G676="", "", IF(IFERROR(INDEX('Project List'!$I$11:$I$510, MATCH($G676, 'Project List'!$B$11:$B$510, 0)), "")="", "", IFERROR(INDEX('Project List'!$I$11:$I$510, MATCH($G676, 'Project List'!$B$11:$B$510, 0)), "")))</f>
        <v/>
      </c>
      <c r="F676" s="28"/>
      <c r="G676" s="118"/>
      <c r="H676" s="120"/>
      <c r="I676" s="119"/>
      <c r="J676" s="122"/>
      <c r="K676" s="135"/>
      <c r="L676" s="28"/>
      <c r="N676" s="45" t="str">
        <f>IF($G676="", "", IF(COUNTIF('Project List'!$B$11:$B$510, 'Time &amp; Expenses'!$G676)=0, "X", ""))</f>
        <v/>
      </c>
    </row>
    <row r="677" spans="1:14" x14ac:dyDescent="0.25">
      <c r="A677" s="28"/>
      <c r="B677" s="74" t="str">
        <f>IF($G677="", "", IF(IFERROR(INDEX('Project List'!$C$11:$C$510, MATCH($G677, 'Project List'!$B$11:$B$510, 0)), "")="", "", IFERROR(INDEX('Project List'!$C$11:$C$510, MATCH($G677, 'Project List'!$B$11:$B$510, 0)), "")))</f>
        <v/>
      </c>
      <c r="C677" s="1" t="str">
        <f>IF($G677="", "", IF(IFERROR(INDEX('Project List'!$D$11:$D$510, MATCH($G677, 'Project List'!$B$11:$B$510, 0)), "")="", "", IFERROR(INDEX('Project List'!$D$11:$D$510, MATCH($G677, 'Project List'!$B$11:$B$510, 0)), "")))</f>
        <v/>
      </c>
      <c r="D677" s="79" t="str">
        <f>IF($G677="", "", IF(IFERROR(INDEX('Project List'!$H$11:$H$510, MATCH($G677, 'Project List'!$B$11:$B$510, 0)), "")="", "", IFERROR(INDEX('Project List'!$H$11:$H$510, MATCH($G677, 'Project List'!$B$11:$B$510, 0)), "")))</f>
        <v/>
      </c>
      <c r="E677" s="67" t="str">
        <f>IF($G677="", "", IF(IFERROR(INDEX('Project List'!$I$11:$I$510, MATCH($G677, 'Project List'!$B$11:$B$510, 0)), "")="", "", IFERROR(INDEX('Project List'!$I$11:$I$510, MATCH($G677, 'Project List'!$B$11:$B$510, 0)), "")))</f>
        <v/>
      </c>
      <c r="F677" s="28"/>
      <c r="G677" s="118"/>
      <c r="H677" s="120"/>
      <c r="I677" s="119"/>
      <c r="J677" s="122"/>
      <c r="K677" s="135"/>
      <c r="L677" s="28"/>
      <c r="N677" s="45" t="str">
        <f>IF($G677="", "", IF(COUNTIF('Project List'!$B$11:$B$510, 'Time &amp; Expenses'!$G677)=0, "X", ""))</f>
        <v/>
      </c>
    </row>
    <row r="678" spans="1:14" x14ac:dyDescent="0.25">
      <c r="A678" s="28"/>
      <c r="B678" s="74" t="str">
        <f>IF($G678="", "", IF(IFERROR(INDEX('Project List'!$C$11:$C$510, MATCH($G678, 'Project List'!$B$11:$B$510, 0)), "")="", "", IFERROR(INDEX('Project List'!$C$11:$C$510, MATCH($G678, 'Project List'!$B$11:$B$510, 0)), "")))</f>
        <v/>
      </c>
      <c r="C678" s="1" t="str">
        <f>IF($G678="", "", IF(IFERROR(INDEX('Project List'!$D$11:$D$510, MATCH($G678, 'Project List'!$B$11:$B$510, 0)), "")="", "", IFERROR(INDEX('Project List'!$D$11:$D$510, MATCH($G678, 'Project List'!$B$11:$B$510, 0)), "")))</f>
        <v/>
      </c>
      <c r="D678" s="79" t="str">
        <f>IF($G678="", "", IF(IFERROR(INDEX('Project List'!$H$11:$H$510, MATCH($G678, 'Project List'!$B$11:$B$510, 0)), "")="", "", IFERROR(INDEX('Project List'!$H$11:$H$510, MATCH($G678, 'Project List'!$B$11:$B$510, 0)), "")))</f>
        <v/>
      </c>
      <c r="E678" s="67" t="str">
        <f>IF($G678="", "", IF(IFERROR(INDEX('Project List'!$I$11:$I$510, MATCH($G678, 'Project List'!$B$11:$B$510, 0)), "")="", "", IFERROR(INDEX('Project List'!$I$11:$I$510, MATCH($G678, 'Project List'!$B$11:$B$510, 0)), "")))</f>
        <v/>
      </c>
      <c r="F678" s="28"/>
      <c r="G678" s="118"/>
      <c r="H678" s="120"/>
      <c r="I678" s="119"/>
      <c r="J678" s="122"/>
      <c r="K678" s="135"/>
      <c r="L678" s="28"/>
      <c r="N678" s="45" t="str">
        <f>IF($G678="", "", IF(COUNTIF('Project List'!$B$11:$B$510, 'Time &amp; Expenses'!$G678)=0, "X", ""))</f>
        <v/>
      </c>
    </row>
    <row r="679" spans="1:14" x14ac:dyDescent="0.25">
      <c r="A679" s="28"/>
      <c r="B679" s="74" t="str">
        <f>IF($G679="", "", IF(IFERROR(INDEX('Project List'!$C$11:$C$510, MATCH($G679, 'Project List'!$B$11:$B$510, 0)), "")="", "", IFERROR(INDEX('Project List'!$C$11:$C$510, MATCH($G679, 'Project List'!$B$11:$B$510, 0)), "")))</f>
        <v/>
      </c>
      <c r="C679" s="1" t="str">
        <f>IF($G679="", "", IF(IFERROR(INDEX('Project List'!$D$11:$D$510, MATCH($G679, 'Project List'!$B$11:$B$510, 0)), "")="", "", IFERROR(INDEX('Project List'!$D$11:$D$510, MATCH($G679, 'Project List'!$B$11:$B$510, 0)), "")))</f>
        <v/>
      </c>
      <c r="D679" s="79" t="str">
        <f>IF($G679="", "", IF(IFERROR(INDEX('Project List'!$H$11:$H$510, MATCH($G679, 'Project List'!$B$11:$B$510, 0)), "")="", "", IFERROR(INDEX('Project List'!$H$11:$H$510, MATCH($G679, 'Project List'!$B$11:$B$510, 0)), "")))</f>
        <v/>
      </c>
      <c r="E679" s="67" t="str">
        <f>IF($G679="", "", IF(IFERROR(INDEX('Project List'!$I$11:$I$510, MATCH($G679, 'Project List'!$B$11:$B$510, 0)), "")="", "", IFERROR(INDEX('Project List'!$I$11:$I$510, MATCH($G679, 'Project List'!$B$11:$B$510, 0)), "")))</f>
        <v/>
      </c>
      <c r="F679" s="28"/>
      <c r="G679" s="118"/>
      <c r="H679" s="120"/>
      <c r="I679" s="119"/>
      <c r="J679" s="122"/>
      <c r="K679" s="135"/>
      <c r="L679" s="28"/>
      <c r="N679" s="45" t="str">
        <f>IF($G679="", "", IF(COUNTIF('Project List'!$B$11:$B$510, 'Time &amp; Expenses'!$G679)=0, "X", ""))</f>
        <v/>
      </c>
    </row>
    <row r="680" spans="1:14" x14ac:dyDescent="0.25">
      <c r="A680" s="28"/>
      <c r="B680" s="74" t="str">
        <f>IF($G680="", "", IF(IFERROR(INDEX('Project List'!$C$11:$C$510, MATCH($G680, 'Project List'!$B$11:$B$510, 0)), "")="", "", IFERROR(INDEX('Project List'!$C$11:$C$510, MATCH($G680, 'Project List'!$B$11:$B$510, 0)), "")))</f>
        <v/>
      </c>
      <c r="C680" s="1" t="str">
        <f>IF($G680="", "", IF(IFERROR(INDEX('Project List'!$D$11:$D$510, MATCH($G680, 'Project List'!$B$11:$B$510, 0)), "")="", "", IFERROR(INDEX('Project List'!$D$11:$D$510, MATCH($G680, 'Project List'!$B$11:$B$510, 0)), "")))</f>
        <v/>
      </c>
      <c r="D680" s="79" t="str">
        <f>IF($G680="", "", IF(IFERROR(INDEX('Project List'!$H$11:$H$510, MATCH($G680, 'Project List'!$B$11:$B$510, 0)), "")="", "", IFERROR(INDEX('Project List'!$H$11:$H$510, MATCH($G680, 'Project List'!$B$11:$B$510, 0)), "")))</f>
        <v/>
      </c>
      <c r="E680" s="67" t="str">
        <f>IF($G680="", "", IF(IFERROR(INDEX('Project List'!$I$11:$I$510, MATCH($G680, 'Project List'!$B$11:$B$510, 0)), "")="", "", IFERROR(INDEX('Project List'!$I$11:$I$510, MATCH($G680, 'Project List'!$B$11:$B$510, 0)), "")))</f>
        <v/>
      </c>
      <c r="F680" s="28"/>
      <c r="G680" s="118"/>
      <c r="H680" s="120"/>
      <c r="I680" s="119"/>
      <c r="J680" s="122"/>
      <c r="K680" s="135"/>
      <c r="L680" s="28"/>
      <c r="N680" s="45" t="str">
        <f>IF($G680="", "", IF(COUNTIF('Project List'!$B$11:$B$510, 'Time &amp; Expenses'!$G680)=0, "X", ""))</f>
        <v/>
      </c>
    </row>
    <row r="681" spans="1:14" x14ac:dyDescent="0.25">
      <c r="A681" s="28"/>
      <c r="B681" s="74" t="str">
        <f>IF($G681="", "", IF(IFERROR(INDEX('Project List'!$C$11:$C$510, MATCH($G681, 'Project List'!$B$11:$B$510, 0)), "")="", "", IFERROR(INDEX('Project List'!$C$11:$C$510, MATCH($G681, 'Project List'!$B$11:$B$510, 0)), "")))</f>
        <v/>
      </c>
      <c r="C681" s="1" t="str">
        <f>IF($G681="", "", IF(IFERROR(INDEX('Project List'!$D$11:$D$510, MATCH($G681, 'Project List'!$B$11:$B$510, 0)), "")="", "", IFERROR(INDEX('Project List'!$D$11:$D$510, MATCH($G681, 'Project List'!$B$11:$B$510, 0)), "")))</f>
        <v/>
      </c>
      <c r="D681" s="79" t="str">
        <f>IF($G681="", "", IF(IFERROR(INDEX('Project List'!$H$11:$H$510, MATCH($G681, 'Project List'!$B$11:$B$510, 0)), "")="", "", IFERROR(INDEX('Project List'!$H$11:$H$510, MATCH($G681, 'Project List'!$B$11:$B$510, 0)), "")))</f>
        <v/>
      </c>
      <c r="E681" s="67" t="str">
        <f>IF($G681="", "", IF(IFERROR(INDEX('Project List'!$I$11:$I$510, MATCH($G681, 'Project List'!$B$11:$B$510, 0)), "")="", "", IFERROR(INDEX('Project List'!$I$11:$I$510, MATCH($G681, 'Project List'!$B$11:$B$510, 0)), "")))</f>
        <v/>
      </c>
      <c r="F681" s="28"/>
      <c r="G681" s="118"/>
      <c r="H681" s="120"/>
      <c r="I681" s="119"/>
      <c r="J681" s="122"/>
      <c r="K681" s="135"/>
      <c r="L681" s="28"/>
      <c r="N681" s="45" t="str">
        <f>IF($G681="", "", IF(COUNTIF('Project List'!$B$11:$B$510, 'Time &amp; Expenses'!$G681)=0, "X", ""))</f>
        <v/>
      </c>
    </row>
    <row r="682" spans="1:14" x14ac:dyDescent="0.25">
      <c r="A682" s="28"/>
      <c r="B682" s="74" t="str">
        <f>IF($G682="", "", IF(IFERROR(INDEX('Project List'!$C$11:$C$510, MATCH($G682, 'Project List'!$B$11:$B$510, 0)), "")="", "", IFERROR(INDEX('Project List'!$C$11:$C$510, MATCH($G682, 'Project List'!$B$11:$B$510, 0)), "")))</f>
        <v/>
      </c>
      <c r="C682" s="1" t="str">
        <f>IF($G682="", "", IF(IFERROR(INDEX('Project List'!$D$11:$D$510, MATCH($G682, 'Project List'!$B$11:$B$510, 0)), "")="", "", IFERROR(INDEX('Project List'!$D$11:$D$510, MATCH($G682, 'Project List'!$B$11:$B$510, 0)), "")))</f>
        <v/>
      </c>
      <c r="D682" s="79" t="str">
        <f>IF($G682="", "", IF(IFERROR(INDEX('Project List'!$H$11:$H$510, MATCH($G682, 'Project List'!$B$11:$B$510, 0)), "")="", "", IFERROR(INDEX('Project List'!$H$11:$H$510, MATCH($G682, 'Project List'!$B$11:$B$510, 0)), "")))</f>
        <v/>
      </c>
      <c r="E682" s="67" t="str">
        <f>IF($G682="", "", IF(IFERROR(INDEX('Project List'!$I$11:$I$510, MATCH($G682, 'Project List'!$B$11:$B$510, 0)), "")="", "", IFERROR(INDEX('Project List'!$I$11:$I$510, MATCH($G682, 'Project List'!$B$11:$B$510, 0)), "")))</f>
        <v/>
      </c>
      <c r="F682" s="28"/>
      <c r="G682" s="118"/>
      <c r="H682" s="120"/>
      <c r="I682" s="119"/>
      <c r="J682" s="122"/>
      <c r="K682" s="135"/>
      <c r="L682" s="28"/>
      <c r="N682" s="45" t="str">
        <f>IF($G682="", "", IF(COUNTIF('Project List'!$B$11:$B$510, 'Time &amp; Expenses'!$G682)=0, "X", ""))</f>
        <v/>
      </c>
    </row>
    <row r="683" spans="1:14" x14ac:dyDescent="0.25">
      <c r="A683" s="28"/>
      <c r="B683" s="74" t="str">
        <f>IF($G683="", "", IF(IFERROR(INDEX('Project List'!$C$11:$C$510, MATCH($G683, 'Project List'!$B$11:$B$510, 0)), "")="", "", IFERROR(INDEX('Project List'!$C$11:$C$510, MATCH($G683, 'Project List'!$B$11:$B$510, 0)), "")))</f>
        <v/>
      </c>
      <c r="C683" s="1" t="str">
        <f>IF($G683="", "", IF(IFERROR(INDEX('Project List'!$D$11:$D$510, MATCH($G683, 'Project List'!$B$11:$B$510, 0)), "")="", "", IFERROR(INDEX('Project List'!$D$11:$D$510, MATCH($G683, 'Project List'!$B$11:$B$510, 0)), "")))</f>
        <v/>
      </c>
      <c r="D683" s="79" t="str">
        <f>IF($G683="", "", IF(IFERROR(INDEX('Project List'!$H$11:$H$510, MATCH($G683, 'Project List'!$B$11:$B$510, 0)), "")="", "", IFERROR(INDEX('Project List'!$H$11:$H$510, MATCH($G683, 'Project List'!$B$11:$B$510, 0)), "")))</f>
        <v/>
      </c>
      <c r="E683" s="67" t="str">
        <f>IF($G683="", "", IF(IFERROR(INDEX('Project List'!$I$11:$I$510, MATCH($G683, 'Project List'!$B$11:$B$510, 0)), "")="", "", IFERROR(INDEX('Project List'!$I$11:$I$510, MATCH($G683, 'Project List'!$B$11:$B$510, 0)), "")))</f>
        <v/>
      </c>
      <c r="F683" s="28"/>
      <c r="G683" s="118"/>
      <c r="H683" s="120"/>
      <c r="I683" s="119"/>
      <c r="J683" s="122"/>
      <c r="K683" s="135"/>
      <c r="L683" s="28"/>
      <c r="N683" s="45" t="str">
        <f>IF($G683="", "", IF(COUNTIF('Project List'!$B$11:$B$510, 'Time &amp; Expenses'!$G683)=0, "X", ""))</f>
        <v/>
      </c>
    </row>
    <row r="684" spans="1:14" x14ac:dyDescent="0.25">
      <c r="A684" s="28"/>
      <c r="B684" s="74" t="str">
        <f>IF($G684="", "", IF(IFERROR(INDEX('Project List'!$C$11:$C$510, MATCH($G684, 'Project List'!$B$11:$B$510, 0)), "")="", "", IFERROR(INDEX('Project List'!$C$11:$C$510, MATCH($G684, 'Project List'!$B$11:$B$510, 0)), "")))</f>
        <v/>
      </c>
      <c r="C684" s="1" t="str">
        <f>IF($G684="", "", IF(IFERROR(INDEX('Project List'!$D$11:$D$510, MATCH($G684, 'Project List'!$B$11:$B$510, 0)), "")="", "", IFERROR(INDEX('Project List'!$D$11:$D$510, MATCH($G684, 'Project List'!$B$11:$B$510, 0)), "")))</f>
        <v/>
      </c>
      <c r="D684" s="79" t="str">
        <f>IF($G684="", "", IF(IFERROR(INDEX('Project List'!$H$11:$H$510, MATCH($G684, 'Project List'!$B$11:$B$510, 0)), "")="", "", IFERROR(INDEX('Project List'!$H$11:$H$510, MATCH($G684, 'Project List'!$B$11:$B$510, 0)), "")))</f>
        <v/>
      </c>
      <c r="E684" s="67" t="str">
        <f>IF($G684="", "", IF(IFERROR(INDEX('Project List'!$I$11:$I$510, MATCH($G684, 'Project List'!$B$11:$B$510, 0)), "")="", "", IFERROR(INDEX('Project List'!$I$11:$I$510, MATCH($G684, 'Project List'!$B$11:$B$510, 0)), "")))</f>
        <v/>
      </c>
      <c r="F684" s="28"/>
      <c r="G684" s="118"/>
      <c r="H684" s="120"/>
      <c r="I684" s="119"/>
      <c r="J684" s="122"/>
      <c r="K684" s="135"/>
      <c r="L684" s="28"/>
      <c r="N684" s="45" t="str">
        <f>IF($G684="", "", IF(COUNTIF('Project List'!$B$11:$B$510, 'Time &amp; Expenses'!$G684)=0, "X", ""))</f>
        <v/>
      </c>
    </row>
    <row r="685" spans="1:14" x14ac:dyDescent="0.25">
      <c r="A685" s="28"/>
      <c r="B685" s="74" t="str">
        <f>IF($G685="", "", IF(IFERROR(INDEX('Project List'!$C$11:$C$510, MATCH($G685, 'Project List'!$B$11:$B$510, 0)), "")="", "", IFERROR(INDEX('Project List'!$C$11:$C$510, MATCH($G685, 'Project List'!$B$11:$B$510, 0)), "")))</f>
        <v/>
      </c>
      <c r="C685" s="1" t="str">
        <f>IF($G685="", "", IF(IFERROR(INDEX('Project List'!$D$11:$D$510, MATCH($G685, 'Project List'!$B$11:$B$510, 0)), "")="", "", IFERROR(INDEX('Project List'!$D$11:$D$510, MATCH($G685, 'Project List'!$B$11:$B$510, 0)), "")))</f>
        <v/>
      </c>
      <c r="D685" s="79" t="str">
        <f>IF($G685="", "", IF(IFERROR(INDEX('Project List'!$H$11:$H$510, MATCH($G685, 'Project List'!$B$11:$B$510, 0)), "")="", "", IFERROR(INDEX('Project List'!$H$11:$H$510, MATCH($G685, 'Project List'!$B$11:$B$510, 0)), "")))</f>
        <v/>
      </c>
      <c r="E685" s="67" t="str">
        <f>IF($G685="", "", IF(IFERROR(INDEX('Project List'!$I$11:$I$510, MATCH($G685, 'Project List'!$B$11:$B$510, 0)), "")="", "", IFERROR(INDEX('Project List'!$I$11:$I$510, MATCH($G685, 'Project List'!$B$11:$B$510, 0)), "")))</f>
        <v/>
      </c>
      <c r="F685" s="28"/>
      <c r="G685" s="118"/>
      <c r="H685" s="120"/>
      <c r="I685" s="119"/>
      <c r="J685" s="122"/>
      <c r="K685" s="135"/>
      <c r="L685" s="28"/>
      <c r="N685" s="45" t="str">
        <f>IF($G685="", "", IF(COUNTIF('Project List'!$B$11:$B$510, 'Time &amp; Expenses'!$G685)=0, "X", ""))</f>
        <v/>
      </c>
    </row>
    <row r="686" spans="1:14" x14ac:dyDescent="0.25">
      <c r="A686" s="28"/>
      <c r="B686" s="74" t="str">
        <f>IF($G686="", "", IF(IFERROR(INDEX('Project List'!$C$11:$C$510, MATCH($G686, 'Project List'!$B$11:$B$510, 0)), "")="", "", IFERROR(INDEX('Project List'!$C$11:$C$510, MATCH($G686, 'Project List'!$B$11:$B$510, 0)), "")))</f>
        <v/>
      </c>
      <c r="C686" s="1" t="str">
        <f>IF($G686="", "", IF(IFERROR(INDEX('Project List'!$D$11:$D$510, MATCH($G686, 'Project List'!$B$11:$B$510, 0)), "")="", "", IFERROR(INDEX('Project List'!$D$11:$D$510, MATCH($G686, 'Project List'!$B$11:$B$510, 0)), "")))</f>
        <v/>
      </c>
      <c r="D686" s="79" t="str">
        <f>IF($G686="", "", IF(IFERROR(INDEX('Project List'!$H$11:$H$510, MATCH($G686, 'Project List'!$B$11:$B$510, 0)), "")="", "", IFERROR(INDEX('Project List'!$H$11:$H$510, MATCH($G686, 'Project List'!$B$11:$B$510, 0)), "")))</f>
        <v/>
      </c>
      <c r="E686" s="67" t="str">
        <f>IF($G686="", "", IF(IFERROR(INDEX('Project List'!$I$11:$I$510, MATCH($G686, 'Project List'!$B$11:$B$510, 0)), "")="", "", IFERROR(INDEX('Project List'!$I$11:$I$510, MATCH($G686, 'Project List'!$B$11:$B$510, 0)), "")))</f>
        <v/>
      </c>
      <c r="F686" s="28"/>
      <c r="G686" s="118"/>
      <c r="H686" s="120"/>
      <c r="I686" s="119"/>
      <c r="J686" s="122"/>
      <c r="K686" s="135"/>
      <c r="L686" s="28"/>
      <c r="N686" s="45" t="str">
        <f>IF($G686="", "", IF(COUNTIF('Project List'!$B$11:$B$510, 'Time &amp; Expenses'!$G686)=0, "X", ""))</f>
        <v/>
      </c>
    </row>
    <row r="687" spans="1:14" x14ac:dyDescent="0.25">
      <c r="A687" s="28"/>
      <c r="B687" s="74" t="str">
        <f>IF($G687="", "", IF(IFERROR(INDEX('Project List'!$C$11:$C$510, MATCH($G687, 'Project List'!$B$11:$B$510, 0)), "")="", "", IFERROR(INDEX('Project List'!$C$11:$C$510, MATCH($G687, 'Project List'!$B$11:$B$510, 0)), "")))</f>
        <v/>
      </c>
      <c r="C687" s="1" t="str">
        <f>IF($G687="", "", IF(IFERROR(INDEX('Project List'!$D$11:$D$510, MATCH($G687, 'Project List'!$B$11:$B$510, 0)), "")="", "", IFERROR(INDEX('Project List'!$D$11:$D$510, MATCH($G687, 'Project List'!$B$11:$B$510, 0)), "")))</f>
        <v/>
      </c>
      <c r="D687" s="79" t="str">
        <f>IF($G687="", "", IF(IFERROR(INDEX('Project List'!$H$11:$H$510, MATCH($G687, 'Project List'!$B$11:$B$510, 0)), "")="", "", IFERROR(INDEX('Project List'!$H$11:$H$510, MATCH($G687, 'Project List'!$B$11:$B$510, 0)), "")))</f>
        <v/>
      </c>
      <c r="E687" s="67" t="str">
        <f>IF($G687="", "", IF(IFERROR(INDEX('Project List'!$I$11:$I$510, MATCH($G687, 'Project List'!$B$11:$B$510, 0)), "")="", "", IFERROR(INDEX('Project List'!$I$11:$I$510, MATCH($G687, 'Project List'!$B$11:$B$510, 0)), "")))</f>
        <v/>
      </c>
      <c r="F687" s="28"/>
      <c r="G687" s="118"/>
      <c r="H687" s="120"/>
      <c r="I687" s="119"/>
      <c r="J687" s="122"/>
      <c r="K687" s="135"/>
      <c r="L687" s="28"/>
      <c r="N687" s="45" t="str">
        <f>IF($G687="", "", IF(COUNTIF('Project List'!$B$11:$B$510, 'Time &amp; Expenses'!$G687)=0, "X", ""))</f>
        <v/>
      </c>
    </row>
    <row r="688" spans="1:14" x14ac:dyDescent="0.25">
      <c r="A688" s="28"/>
      <c r="B688" s="74" t="str">
        <f>IF($G688="", "", IF(IFERROR(INDEX('Project List'!$C$11:$C$510, MATCH($G688, 'Project List'!$B$11:$B$510, 0)), "")="", "", IFERROR(INDEX('Project List'!$C$11:$C$510, MATCH($G688, 'Project List'!$B$11:$B$510, 0)), "")))</f>
        <v/>
      </c>
      <c r="C688" s="1" t="str">
        <f>IF($G688="", "", IF(IFERROR(INDEX('Project List'!$D$11:$D$510, MATCH($G688, 'Project List'!$B$11:$B$510, 0)), "")="", "", IFERROR(INDEX('Project List'!$D$11:$D$510, MATCH($G688, 'Project List'!$B$11:$B$510, 0)), "")))</f>
        <v/>
      </c>
      <c r="D688" s="79" t="str">
        <f>IF($G688="", "", IF(IFERROR(INDEX('Project List'!$H$11:$H$510, MATCH($G688, 'Project List'!$B$11:$B$510, 0)), "")="", "", IFERROR(INDEX('Project List'!$H$11:$H$510, MATCH($G688, 'Project List'!$B$11:$B$510, 0)), "")))</f>
        <v/>
      </c>
      <c r="E688" s="67" t="str">
        <f>IF($G688="", "", IF(IFERROR(INDEX('Project List'!$I$11:$I$510, MATCH($G688, 'Project List'!$B$11:$B$510, 0)), "")="", "", IFERROR(INDEX('Project List'!$I$11:$I$510, MATCH($G688, 'Project List'!$B$11:$B$510, 0)), "")))</f>
        <v/>
      </c>
      <c r="F688" s="28"/>
      <c r="G688" s="118"/>
      <c r="H688" s="120"/>
      <c r="I688" s="119"/>
      <c r="J688" s="122"/>
      <c r="K688" s="135"/>
      <c r="L688" s="28"/>
      <c r="N688" s="45" t="str">
        <f>IF($G688="", "", IF(COUNTIF('Project List'!$B$11:$B$510, 'Time &amp; Expenses'!$G688)=0, "X", ""))</f>
        <v/>
      </c>
    </row>
    <row r="689" spans="1:14" x14ac:dyDescent="0.25">
      <c r="A689" s="28"/>
      <c r="B689" s="74" t="str">
        <f>IF($G689="", "", IF(IFERROR(INDEX('Project List'!$C$11:$C$510, MATCH($G689, 'Project List'!$B$11:$B$510, 0)), "")="", "", IFERROR(INDEX('Project List'!$C$11:$C$510, MATCH($G689, 'Project List'!$B$11:$B$510, 0)), "")))</f>
        <v/>
      </c>
      <c r="C689" s="1" t="str">
        <f>IF($G689="", "", IF(IFERROR(INDEX('Project List'!$D$11:$D$510, MATCH($G689, 'Project List'!$B$11:$B$510, 0)), "")="", "", IFERROR(INDEX('Project List'!$D$11:$D$510, MATCH($G689, 'Project List'!$B$11:$B$510, 0)), "")))</f>
        <v/>
      </c>
      <c r="D689" s="79" t="str">
        <f>IF($G689="", "", IF(IFERROR(INDEX('Project List'!$H$11:$H$510, MATCH($G689, 'Project List'!$B$11:$B$510, 0)), "")="", "", IFERROR(INDEX('Project List'!$H$11:$H$510, MATCH($G689, 'Project List'!$B$11:$B$510, 0)), "")))</f>
        <v/>
      </c>
      <c r="E689" s="67" t="str">
        <f>IF($G689="", "", IF(IFERROR(INDEX('Project List'!$I$11:$I$510, MATCH($G689, 'Project List'!$B$11:$B$510, 0)), "")="", "", IFERROR(INDEX('Project List'!$I$11:$I$510, MATCH($G689, 'Project List'!$B$11:$B$510, 0)), "")))</f>
        <v/>
      </c>
      <c r="F689" s="28"/>
      <c r="G689" s="118"/>
      <c r="H689" s="120"/>
      <c r="I689" s="119"/>
      <c r="J689" s="122"/>
      <c r="K689" s="135"/>
      <c r="L689" s="28"/>
      <c r="N689" s="45" t="str">
        <f>IF($G689="", "", IF(COUNTIF('Project List'!$B$11:$B$510, 'Time &amp; Expenses'!$G689)=0, "X", ""))</f>
        <v/>
      </c>
    </row>
    <row r="690" spans="1:14" x14ac:dyDescent="0.25">
      <c r="A690" s="28"/>
      <c r="B690" s="74" t="str">
        <f>IF($G690="", "", IF(IFERROR(INDEX('Project List'!$C$11:$C$510, MATCH($G690, 'Project List'!$B$11:$B$510, 0)), "")="", "", IFERROR(INDEX('Project List'!$C$11:$C$510, MATCH($G690, 'Project List'!$B$11:$B$510, 0)), "")))</f>
        <v/>
      </c>
      <c r="C690" s="1" t="str">
        <f>IF($G690="", "", IF(IFERROR(INDEX('Project List'!$D$11:$D$510, MATCH($G690, 'Project List'!$B$11:$B$510, 0)), "")="", "", IFERROR(INDEX('Project List'!$D$11:$D$510, MATCH($G690, 'Project List'!$B$11:$B$510, 0)), "")))</f>
        <v/>
      </c>
      <c r="D690" s="79" t="str">
        <f>IF($G690="", "", IF(IFERROR(INDEX('Project List'!$H$11:$H$510, MATCH($G690, 'Project List'!$B$11:$B$510, 0)), "")="", "", IFERROR(INDEX('Project List'!$H$11:$H$510, MATCH($G690, 'Project List'!$B$11:$B$510, 0)), "")))</f>
        <v/>
      </c>
      <c r="E690" s="67" t="str">
        <f>IF($G690="", "", IF(IFERROR(INDEX('Project List'!$I$11:$I$510, MATCH($G690, 'Project List'!$B$11:$B$510, 0)), "")="", "", IFERROR(INDEX('Project List'!$I$11:$I$510, MATCH($G690, 'Project List'!$B$11:$B$510, 0)), "")))</f>
        <v/>
      </c>
      <c r="F690" s="28"/>
      <c r="G690" s="118"/>
      <c r="H690" s="120"/>
      <c r="I690" s="119"/>
      <c r="J690" s="122"/>
      <c r="K690" s="135"/>
      <c r="L690" s="28"/>
      <c r="N690" s="45" t="str">
        <f>IF($G690="", "", IF(COUNTIF('Project List'!$B$11:$B$510, 'Time &amp; Expenses'!$G690)=0, "X", ""))</f>
        <v/>
      </c>
    </row>
    <row r="691" spans="1:14" x14ac:dyDescent="0.25">
      <c r="A691" s="28"/>
      <c r="B691" s="74" t="str">
        <f>IF($G691="", "", IF(IFERROR(INDEX('Project List'!$C$11:$C$510, MATCH($G691, 'Project List'!$B$11:$B$510, 0)), "")="", "", IFERROR(INDEX('Project List'!$C$11:$C$510, MATCH($G691, 'Project List'!$B$11:$B$510, 0)), "")))</f>
        <v/>
      </c>
      <c r="C691" s="1" t="str">
        <f>IF($G691="", "", IF(IFERROR(INDEX('Project List'!$D$11:$D$510, MATCH($G691, 'Project List'!$B$11:$B$510, 0)), "")="", "", IFERROR(INDEX('Project List'!$D$11:$D$510, MATCH($G691, 'Project List'!$B$11:$B$510, 0)), "")))</f>
        <v/>
      </c>
      <c r="D691" s="79" t="str">
        <f>IF($G691="", "", IF(IFERROR(INDEX('Project List'!$H$11:$H$510, MATCH($G691, 'Project List'!$B$11:$B$510, 0)), "")="", "", IFERROR(INDEX('Project List'!$H$11:$H$510, MATCH($G691, 'Project List'!$B$11:$B$510, 0)), "")))</f>
        <v/>
      </c>
      <c r="E691" s="67" t="str">
        <f>IF($G691="", "", IF(IFERROR(INDEX('Project List'!$I$11:$I$510, MATCH($G691, 'Project List'!$B$11:$B$510, 0)), "")="", "", IFERROR(INDEX('Project List'!$I$11:$I$510, MATCH($G691, 'Project List'!$B$11:$B$510, 0)), "")))</f>
        <v/>
      </c>
      <c r="F691" s="28"/>
      <c r="G691" s="118"/>
      <c r="H691" s="120"/>
      <c r="I691" s="119"/>
      <c r="J691" s="122"/>
      <c r="K691" s="135"/>
      <c r="L691" s="28"/>
      <c r="N691" s="45" t="str">
        <f>IF($G691="", "", IF(COUNTIF('Project List'!$B$11:$B$510, 'Time &amp; Expenses'!$G691)=0, "X", ""))</f>
        <v/>
      </c>
    </row>
    <row r="692" spans="1:14" x14ac:dyDescent="0.25">
      <c r="A692" s="28"/>
      <c r="B692" s="74" t="str">
        <f>IF($G692="", "", IF(IFERROR(INDEX('Project List'!$C$11:$C$510, MATCH($G692, 'Project List'!$B$11:$B$510, 0)), "")="", "", IFERROR(INDEX('Project List'!$C$11:$C$510, MATCH($G692, 'Project List'!$B$11:$B$510, 0)), "")))</f>
        <v/>
      </c>
      <c r="C692" s="1" t="str">
        <f>IF($G692="", "", IF(IFERROR(INDEX('Project List'!$D$11:$D$510, MATCH($G692, 'Project List'!$B$11:$B$510, 0)), "")="", "", IFERROR(INDEX('Project List'!$D$11:$D$510, MATCH($G692, 'Project List'!$B$11:$B$510, 0)), "")))</f>
        <v/>
      </c>
      <c r="D692" s="79" t="str">
        <f>IF($G692="", "", IF(IFERROR(INDEX('Project List'!$H$11:$H$510, MATCH($G692, 'Project List'!$B$11:$B$510, 0)), "")="", "", IFERROR(INDEX('Project List'!$H$11:$H$510, MATCH($G692, 'Project List'!$B$11:$B$510, 0)), "")))</f>
        <v/>
      </c>
      <c r="E692" s="67" t="str">
        <f>IF($G692="", "", IF(IFERROR(INDEX('Project List'!$I$11:$I$510, MATCH($G692, 'Project List'!$B$11:$B$510, 0)), "")="", "", IFERROR(INDEX('Project List'!$I$11:$I$510, MATCH($G692, 'Project List'!$B$11:$B$510, 0)), "")))</f>
        <v/>
      </c>
      <c r="F692" s="28"/>
      <c r="G692" s="118"/>
      <c r="H692" s="120"/>
      <c r="I692" s="119"/>
      <c r="J692" s="122"/>
      <c r="K692" s="135"/>
      <c r="L692" s="28"/>
      <c r="N692" s="45" t="str">
        <f>IF($G692="", "", IF(COUNTIF('Project List'!$B$11:$B$510, 'Time &amp; Expenses'!$G692)=0, "X", ""))</f>
        <v/>
      </c>
    </row>
    <row r="693" spans="1:14" x14ac:dyDescent="0.25">
      <c r="A693" s="28"/>
      <c r="B693" s="74" t="str">
        <f>IF($G693="", "", IF(IFERROR(INDEX('Project List'!$C$11:$C$510, MATCH($G693, 'Project List'!$B$11:$B$510, 0)), "")="", "", IFERROR(INDEX('Project List'!$C$11:$C$510, MATCH($G693, 'Project List'!$B$11:$B$510, 0)), "")))</f>
        <v/>
      </c>
      <c r="C693" s="1" t="str">
        <f>IF($G693="", "", IF(IFERROR(INDEX('Project List'!$D$11:$D$510, MATCH($G693, 'Project List'!$B$11:$B$510, 0)), "")="", "", IFERROR(INDEX('Project List'!$D$11:$D$510, MATCH($G693, 'Project List'!$B$11:$B$510, 0)), "")))</f>
        <v/>
      </c>
      <c r="D693" s="79" t="str">
        <f>IF($G693="", "", IF(IFERROR(INDEX('Project List'!$H$11:$H$510, MATCH($G693, 'Project List'!$B$11:$B$510, 0)), "")="", "", IFERROR(INDEX('Project List'!$H$11:$H$510, MATCH($G693, 'Project List'!$B$11:$B$510, 0)), "")))</f>
        <v/>
      </c>
      <c r="E693" s="67" t="str">
        <f>IF($G693="", "", IF(IFERROR(INDEX('Project List'!$I$11:$I$510, MATCH($G693, 'Project List'!$B$11:$B$510, 0)), "")="", "", IFERROR(INDEX('Project List'!$I$11:$I$510, MATCH($G693, 'Project List'!$B$11:$B$510, 0)), "")))</f>
        <v/>
      </c>
      <c r="F693" s="28"/>
      <c r="G693" s="118"/>
      <c r="H693" s="120"/>
      <c r="I693" s="119"/>
      <c r="J693" s="122"/>
      <c r="K693" s="135"/>
      <c r="L693" s="28"/>
      <c r="N693" s="45" t="str">
        <f>IF($G693="", "", IF(COUNTIF('Project List'!$B$11:$B$510, 'Time &amp; Expenses'!$G693)=0, "X", ""))</f>
        <v/>
      </c>
    </row>
    <row r="694" spans="1:14" x14ac:dyDescent="0.25">
      <c r="A694" s="28"/>
      <c r="B694" s="74" t="str">
        <f>IF($G694="", "", IF(IFERROR(INDEX('Project List'!$C$11:$C$510, MATCH($G694, 'Project List'!$B$11:$B$510, 0)), "")="", "", IFERROR(INDEX('Project List'!$C$11:$C$510, MATCH($G694, 'Project List'!$B$11:$B$510, 0)), "")))</f>
        <v/>
      </c>
      <c r="C694" s="1" t="str">
        <f>IF($G694="", "", IF(IFERROR(INDEX('Project List'!$D$11:$D$510, MATCH($G694, 'Project List'!$B$11:$B$510, 0)), "")="", "", IFERROR(INDEX('Project List'!$D$11:$D$510, MATCH($G694, 'Project List'!$B$11:$B$510, 0)), "")))</f>
        <v/>
      </c>
      <c r="D694" s="79" t="str">
        <f>IF($G694="", "", IF(IFERROR(INDEX('Project List'!$H$11:$H$510, MATCH($G694, 'Project List'!$B$11:$B$510, 0)), "")="", "", IFERROR(INDEX('Project List'!$H$11:$H$510, MATCH($G694, 'Project List'!$B$11:$B$510, 0)), "")))</f>
        <v/>
      </c>
      <c r="E694" s="67" t="str">
        <f>IF($G694="", "", IF(IFERROR(INDEX('Project List'!$I$11:$I$510, MATCH($G694, 'Project List'!$B$11:$B$510, 0)), "")="", "", IFERROR(INDEX('Project List'!$I$11:$I$510, MATCH($G694, 'Project List'!$B$11:$B$510, 0)), "")))</f>
        <v/>
      </c>
      <c r="F694" s="28"/>
      <c r="G694" s="118"/>
      <c r="H694" s="120"/>
      <c r="I694" s="119"/>
      <c r="J694" s="122"/>
      <c r="K694" s="135"/>
      <c r="L694" s="28"/>
      <c r="N694" s="45" t="str">
        <f>IF($G694="", "", IF(COUNTIF('Project List'!$B$11:$B$510, 'Time &amp; Expenses'!$G694)=0, "X", ""))</f>
        <v/>
      </c>
    </row>
    <row r="695" spans="1:14" x14ac:dyDescent="0.25">
      <c r="A695" s="28"/>
      <c r="B695" s="74" t="str">
        <f>IF($G695="", "", IF(IFERROR(INDEX('Project List'!$C$11:$C$510, MATCH($G695, 'Project List'!$B$11:$B$510, 0)), "")="", "", IFERROR(INDEX('Project List'!$C$11:$C$510, MATCH($G695, 'Project List'!$B$11:$B$510, 0)), "")))</f>
        <v/>
      </c>
      <c r="C695" s="1" t="str">
        <f>IF($G695="", "", IF(IFERROR(INDEX('Project List'!$D$11:$D$510, MATCH($G695, 'Project List'!$B$11:$B$510, 0)), "")="", "", IFERROR(INDEX('Project List'!$D$11:$D$510, MATCH($G695, 'Project List'!$B$11:$B$510, 0)), "")))</f>
        <v/>
      </c>
      <c r="D695" s="79" t="str">
        <f>IF($G695="", "", IF(IFERROR(INDEX('Project List'!$H$11:$H$510, MATCH($G695, 'Project List'!$B$11:$B$510, 0)), "")="", "", IFERROR(INDEX('Project List'!$H$11:$H$510, MATCH($G695, 'Project List'!$B$11:$B$510, 0)), "")))</f>
        <v/>
      </c>
      <c r="E695" s="67" t="str">
        <f>IF($G695="", "", IF(IFERROR(INDEX('Project List'!$I$11:$I$510, MATCH($G695, 'Project List'!$B$11:$B$510, 0)), "")="", "", IFERROR(INDEX('Project List'!$I$11:$I$510, MATCH($G695, 'Project List'!$B$11:$B$510, 0)), "")))</f>
        <v/>
      </c>
      <c r="F695" s="28"/>
      <c r="G695" s="118"/>
      <c r="H695" s="120"/>
      <c r="I695" s="119"/>
      <c r="J695" s="122"/>
      <c r="K695" s="135"/>
      <c r="L695" s="28"/>
      <c r="N695" s="45" t="str">
        <f>IF($G695="", "", IF(COUNTIF('Project List'!$B$11:$B$510, 'Time &amp; Expenses'!$G695)=0, "X", ""))</f>
        <v/>
      </c>
    </row>
    <row r="696" spans="1:14" x14ac:dyDescent="0.25">
      <c r="A696" s="28"/>
      <c r="B696" s="74" t="str">
        <f>IF($G696="", "", IF(IFERROR(INDEX('Project List'!$C$11:$C$510, MATCH($G696, 'Project List'!$B$11:$B$510, 0)), "")="", "", IFERROR(INDEX('Project List'!$C$11:$C$510, MATCH($G696, 'Project List'!$B$11:$B$510, 0)), "")))</f>
        <v/>
      </c>
      <c r="C696" s="1" t="str">
        <f>IF($G696="", "", IF(IFERROR(INDEX('Project List'!$D$11:$D$510, MATCH($G696, 'Project List'!$B$11:$B$510, 0)), "")="", "", IFERROR(INDEX('Project List'!$D$11:$D$510, MATCH($G696, 'Project List'!$B$11:$B$510, 0)), "")))</f>
        <v/>
      </c>
      <c r="D696" s="79" t="str">
        <f>IF($G696="", "", IF(IFERROR(INDEX('Project List'!$H$11:$H$510, MATCH($G696, 'Project List'!$B$11:$B$510, 0)), "")="", "", IFERROR(INDEX('Project List'!$H$11:$H$510, MATCH($G696, 'Project List'!$B$11:$B$510, 0)), "")))</f>
        <v/>
      </c>
      <c r="E696" s="67" t="str">
        <f>IF($G696="", "", IF(IFERROR(INDEX('Project List'!$I$11:$I$510, MATCH($G696, 'Project List'!$B$11:$B$510, 0)), "")="", "", IFERROR(INDEX('Project List'!$I$11:$I$510, MATCH($G696, 'Project List'!$B$11:$B$510, 0)), "")))</f>
        <v/>
      </c>
      <c r="F696" s="28"/>
      <c r="G696" s="118"/>
      <c r="H696" s="120"/>
      <c r="I696" s="119"/>
      <c r="J696" s="122"/>
      <c r="K696" s="135"/>
      <c r="L696" s="28"/>
      <c r="N696" s="45" t="str">
        <f>IF($G696="", "", IF(COUNTIF('Project List'!$B$11:$B$510, 'Time &amp; Expenses'!$G696)=0, "X", ""))</f>
        <v/>
      </c>
    </row>
    <row r="697" spans="1:14" x14ac:dyDescent="0.25">
      <c r="A697" s="28"/>
      <c r="B697" s="74" t="str">
        <f>IF($G697="", "", IF(IFERROR(INDEX('Project List'!$C$11:$C$510, MATCH($G697, 'Project List'!$B$11:$B$510, 0)), "")="", "", IFERROR(INDEX('Project List'!$C$11:$C$510, MATCH($G697, 'Project List'!$B$11:$B$510, 0)), "")))</f>
        <v/>
      </c>
      <c r="C697" s="1" t="str">
        <f>IF($G697="", "", IF(IFERROR(INDEX('Project List'!$D$11:$D$510, MATCH($G697, 'Project List'!$B$11:$B$510, 0)), "")="", "", IFERROR(INDEX('Project List'!$D$11:$D$510, MATCH($G697, 'Project List'!$B$11:$B$510, 0)), "")))</f>
        <v/>
      </c>
      <c r="D697" s="79" t="str">
        <f>IF($G697="", "", IF(IFERROR(INDEX('Project List'!$H$11:$H$510, MATCH($G697, 'Project List'!$B$11:$B$510, 0)), "")="", "", IFERROR(INDEX('Project List'!$H$11:$H$510, MATCH($G697, 'Project List'!$B$11:$B$510, 0)), "")))</f>
        <v/>
      </c>
      <c r="E697" s="67" t="str">
        <f>IF($G697="", "", IF(IFERROR(INDEX('Project List'!$I$11:$I$510, MATCH($G697, 'Project List'!$B$11:$B$510, 0)), "")="", "", IFERROR(INDEX('Project List'!$I$11:$I$510, MATCH($G697, 'Project List'!$B$11:$B$510, 0)), "")))</f>
        <v/>
      </c>
      <c r="F697" s="28"/>
      <c r="G697" s="118"/>
      <c r="H697" s="120"/>
      <c r="I697" s="119"/>
      <c r="J697" s="122"/>
      <c r="K697" s="135"/>
      <c r="L697" s="28"/>
      <c r="N697" s="45" t="str">
        <f>IF($G697="", "", IF(COUNTIF('Project List'!$B$11:$B$510, 'Time &amp; Expenses'!$G697)=0, "X", ""))</f>
        <v/>
      </c>
    </row>
    <row r="698" spans="1:14" x14ac:dyDescent="0.25">
      <c r="A698" s="28"/>
      <c r="B698" s="74" t="str">
        <f>IF($G698="", "", IF(IFERROR(INDEX('Project List'!$C$11:$C$510, MATCH($G698, 'Project List'!$B$11:$B$510, 0)), "")="", "", IFERROR(INDEX('Project List'!$C$11:$C$510, MATCH($G698, 'Project List'!$B$11:$B$510, 0)), "")))</f>
        <v/>
      </c>
      <c r="C698" s="1" t="str">
        <f>IF($G698="", "", IF(IFERROR(INDEX('Project List'!$D$11:$D$510, MATCH($G698, 'Project List'!$B$11:$B$510, 0)), "")="", "", IFERROR(INDEX('Project List'!$D$11:$D$510, MATCH($G698, 'Project List'!$B$11:$B$510, 0)), "")))</f>
        <v/>
      </c>
      <c r="D698" s="79" t="str">
        <f>IF($G698="", "", IF(IFERROR(INDEX('Project List'!$H$11:$H$510, MATCH($G698, 'Project List'!$B$11:$B$510, 0)), "")="", "", IFERROR(INDEX('Project List'!$H$11:$H$510, MATCH($G698, 'Project List'!$B$11:$B$510, 0)), "")))</f>
        <v/>
      </c>
      <c r="E698" s="67" t="str">
        <f>IF($G698="", "", IF(IFERROR(INDEX('Project List'!$I$11:$I$510, MATCH($G698, 'Project List'!$B$11:$B$510, 0)), "")="", "", IFERROR(INDEX('Project List'!$I$11:$I$510, MATCH($G698, 'Project List'!$B$11:$B$510, 0)), "")))</f>
        <v/>
      </c>
      <c r="F698" s="28"/>
      <c r="G698" s="118"/>
      <c r="H698" s="120"/>
      <c r="I698" s="119"/>
      <c r="J698" s="122"/>
      <c r="K698" s="135"/>
      <c r="L698" s="28"/>
      <c r="N698" s="45" t="str">
        <f>IF($G698="", "", IF(COUNTIF('Project List'!$B$11:$B$510, 'Time &amp; Expenses'!$G698)=0, "X", ""))</f>
        <v/>
      </c>
    </row>
    <row r="699" spans="1:14" x14ac:dyDescent="0.25">
      <c r="A699" s="28"/>
      <c r="B699" s="74" t="str">
        <f>IF($G699="", "", IF(IFERROR(INDEX('Project List'!$C$11:$C$510, MATCH($G699, 'Project List'!$B$11:$B$510, 0)), "")="", "", IFERROR(INDEX('Project List'!$C$11:$C$510, MATCH($G699, 'Project List'!$B$11:$B$510, 0)), "")))</f>
        <v/>
      </c>
      <c r="C699" s="1" t="str">
        <f>IF($G699="", "", IF(IFERROR(INDEX('Project List'!$D$11:$D$510, MATCH($G699, 'Project List'!$B$11:$B$510, 0)), "")="", "", IFERROR(INDEX('Project List'!$D$11:$D$510, MATCH($G699, 'Project List'!$B$11:$B$510, 0)), "")))</f>
        <v/>
      </c>
      <c r="D699" s="79" t="str">
        <f>IF($G699="", "", IF(IFERROR(INDEX('Project List'!$H$11:$H$510, MATCH($G699, 'Project List'!$B$11:$B$510, 0)), "")="", "", IFERROR(INDEX('Project List'!$H$11:$H$510, MATCH($G699, 'Project List'!$B$11:$B$510, 0)), "")))</f>
        <v/>
      </c>
      <c r="E699" s="67" t="str">
        <f>IF($G699="", "", IF(IFERROR(INDEX('Project List'!$I$11:$I$510, MATCH($G699, 'Project List'!$B$11:$B$510, 0)), "")="", "", IFERROR(INDEX('Project List'!$I$11:$I$510, MATCH($G699, 'Project List'!$B$11:$B$510, 0)), "")))</f>
        <v/>
      </c>
      <c r="F699" s="28"/>
      <c r="G699" s="118"/>
      <c r="H699" s="120"/>
      <c r="I699" s="119"/>
      <c r="J699" s="122"/>
      <c r="K699" s="135"/>
      <c r="L699" s="28"/>
      <c r="N699" s="45" t="str">
        <f>IF($G699="", "", IF(COUNTIF('Project List'!$B$11:$B$510, 'Time &amp; Expenses'!$G699)=0, "X", ""))</f>
        <v/>
      </c>
    </row>
    <row r="700" spans="1:14" x14ac:dyDescent="0.25">
      <c r="A700" s="28"/>
      <c r="B700" s="74" t="str">
        <f>IF($G700="", "", IF(IFERROR(INDEX('Project List'!$C$11:$C$510, MATCH($G700, 'Project List'!$B$11:$B$510, 0)), "")="", "", IFERROR(INDEX('Project List'!$C$11:$C$510, MATCH($G700, 'Project List'!$B$11:$B$510, 0)), "")))</f>
        <v/>
      </c>
      <c r="C700" s="1" t="str">
        <f>IF($G700="", "", IF(IFERROR(INDEX('Project List'!$D$11:$D$510, MATCH($G700, 'Project List'!$B$11:$B$510, 0)), "")="", "", IFERROR(INDEX('Project List'!$D$11:$D$510, MATCH($G700, 'Project List'!$B$11:$B$510, 0)), "")))</f>
        <v/>
      </c>
      <c r="D700" s="79" t="str">
        <f>IF($G700="", "", IF(IFERROR(INDEX('Project List'!$H$11:$H$510, MATCH($G700, 'Project List'!$B$11:$B$510, 0)), "")="", "", IFERROR(INDEX('Project List'!$H$11:$H$510, MATCH($G700, 'Project List'!$B$11:$B$510, 0)), "")))</f>
        <v/>
      </c>
      <c r="E700" s="67" t="str">
        <f>IF($G700="", "", IF(IFERROR(INDEX('Project List'!$I$11:$I$510, MATCH($G700, 'Project List'!$B$11:$B$510, 0)), "")="", "", IFERROR(INDEX('Project List'!$I$11:$I$510, MATCH($G700, 'Project List'!$B$11:$B$510, 0)), "")))</f>
        <v/>
      </c>
      <c r="F700" s="28"/>
      <c r="G700" s="118"/>
      <c r="H700" s="120"/>
      <c r="I700" s="119"/>
      <c r="J700" s="122"/>
      <c r="K700" s="135"/>
      <c r="L700" s="28"/>
      <c r="N700" s="45" t="str">
        <f>IF($G700="", "", IF(COUNTIF('Project List'!$B$11:$B$510, 'Time &amp; Expenses'!$G700)=0, "X", ""))</f>
        <v/>
      </c>
    </row>
    <row r="701" spans="1:14" x14ac:dyDescent="0.25">
      <c r="A701" s="28"/>
      <c r="B701" s="74" t="str">
        <f>IF($G701="", "", IF(IFERROR(INDEX('Project List'!$C$11:$C$510, MATCH($G701, 'Project List'!$B$11:$B$510, 0)), "")="", "", IFERROR(INDEX('Project List'!$C$11:$C$510, MATCH($G701, 'Project List'!$B$11:$B$510, 0)), "")))</f>
        <v/>
      </c>
      <c r="C701" s="1" t="str">
        <f>IF($G701="", "", IF(IFERROR(INDEX('Project List'!$D$11:$D$510, MATCH($G701, 'Project List'!$B$11:$B$510, 0)), "")="", "", IFERROR(INDEX('Project List'!$D$11:$D$510, MATCH($G701, 'Project List'!$B$11:$B$510, 0)), "")))</f>
        <v/>
      </c>
      <c r="D701" s="79" t="str">
        <f>IF($G701="", "", IF(IFERROR(INDEX('Project List'!$H$11:$H$510, MATCH($G701, 'Project List'!$B$11:$B$510, 0)), "")="", "", IFERROR(INDEX('Project List'!$H$11:$H$510, MATCH($G701, 'Project List'!$B$11:$B$510, 0)), "")))</f>
        <v/>
      </c>
      <c r="E701" s="67" t="str">
        <f>IF($G701="", "", IF(IFERROR(INDEX('Project List'!$I$11:$I$510, MATCH($G701, 'Project List'!$B$11:$B$510, 0)), "")="", "", IFERROR(INDEX('Project List'!$I$11:$I$510, MATCH($G701, 'Project List'!$B$11:$B$510, 0)), "")))</f>
        <v/>
      </c>
      <c r="F701" s="28"/>
      <c r="G701" s="118"/>
      <c r="H701" s="120"/>
      <c r="I701" s="119"/>
      <c r="J701" s="122"/>
      <c r="K701" s="135"/>
      <c r="L701" s="28"/>
      <c r="N701" s="45" t="str">
        <f>IF($G701="", "", IF(COUNTIF('Project List'!$B$11:$B$510, 'Time &amp; Expenses'!$G701)=0, "X", ""))</f>
        <v/>
      </c>
    </row>
    <row r="702" spans="1:14" x14ac:dyDescent="0.25">
      <c r="A702" s="28"/>
      <c r="B702" s="74" t="str">
        <f>IF($G702="", "", IF(IFERROR(INDEX('Project List'!$C$11:$C$510, MATCH($G702, 'Project List'!$B$11:$B$510, 0)), "")="", "", IFERROR(INDEX('Project List'!$C$11:$C$510, MATCH($G702, 'Project List'!$B$11:$B$510, 0)), "")))</f>
        <v/>
      </c>
      <c r="C702" s="1" t="str">
        <f>IF($G702="", "", IF(IFERROR(INDEX('Project List'!$D$11:$D$510, MATCH($G702, 'Project List'!$B$11:$B$510, 0)), "")="", "", IFERROR(INDEX('Project List'!$D$11:$D$510, MATCH($G702, 'Project List'!$B$11:$B$510, 0)), "")))</f>
        <v/>
      </c>
      <c r="D702" s="79" t="str">
        <f>IF($G702="", "", IF(IFERROR(INDEX('Project List'!$H$11:$H$510, MATCH($G702, 'Project List'!$B$11:$B$510, 0)), "")="", "", IFERROR(INDEX('Project List'!$H$11:$H$510, MATCH($G702, 'Project List'!$B$11:$B$510, 0)), "")))</f>
        <v/>
      </c>
      <c r="E702" s="67" t="str">
        <f>IF($G702="", "", IF(IFERROR(INDEX('Project List'!$I$11:$I$510, MATCH($G702, 'Project List'!$B$11:$B$510, 0)), "")="", "", IFERROR(INDEX('Project List'!$I$11:$I$510, MATCH($G702, 'Project List'!$B$11:$B$510, 0)), "")))</f>
        <v/>
      </c>
      <c r="F702" s="28"/>
      <c r="G702" s="118"/>
      <c r="H702" s="120"/>
      <c r="I702" s="119"/>
      <c r="J702" s="122"/>
      <c r="K702" s="135"/>
      <c r="L702" s="28"/>
      <c r="N702" s="45" t="str">
        <f>IF($G702="", "", IF(COUNTIF('Project List'!$B$11:$B$510, 'Time &amp; Expenses'!$G702)=0, "X", ""))</f>
        <v/>
      </c>
    </row>
    <row r="703" spans="1:14" x14ac:dyDescent="0.25">
      <c r="A703" s="28"/>
      <c r="B703" s="74" t="str">
        <f>IF($G703="", "", IF(IFERROR(INDEX('Project List'!$C$11:$C$510, MATCH($G703, 'Project List'!$B$11:$B$510, 0)), "")="", "", IFERROR(INDEX('Project List'!$C$11:$C$510, MATCH($G703, 'Project List'!$B$11:$B$510, 0)), "")))</f>
        <v/>
      </c>
      <c r="C703" s="1" t="str">
        <f>IF($G703="", "", IF(IFERROR(INDEX('Project List'!$D$11:$D$510, MATCH($G703, 'Project List'!$B$11:$B$510, 0)), "")="", "", IFERROR(INDEX('Project List'!$D$11:$D$510, MATCH($G703, 'Project List'!$B$11:$B$510, 0)), "")))</f>
        <v/>
      </c>
      <c r="D703" s="79" t="str">
        <f>IF($G703="", "", IF(IFERROR(INDEX('Project List'!$H$11:$H$510, MATCH($G703, 'Project List'!$B$11:$B$510, 0)), "")="", "", IFERROR(INDEX('Project List'!$H$11:$H$510, MATCH($G703, 'Project List'!$B$11:$B$510, 0)), "")))</f>
        <v/>
      </c>
      <c r="E703" s="67" t="str">
        <f>IF($G703="", "", IF(IFERROR(INDEX('Project List'!$I$11:$I$510, MATCH($G703, 'Project List'!$B$11:$B$510, 0)), "")="", "", IFERROR(INDEX('Project List'!$I$11:$I$510, MATCH($G703, 'Project List'!$B$11:$B$510, 0)), "")))</f>
        <v/>
      </c>
      <c r="F703" s="28"/>
      <c r="G703" s="118"/>
      <c r="H703" s="120"/>
      <c r="I703" s="119"/>
      <c r="J703" s="122"/>
      <c r="K703" s="135"/>
      <c r="L703" s="28"/>
      <c r="N703" s="45" t="str">
        <f>IF($G703="", "", IF(COUNTIF('Project List'!$B$11:$B$510, 'Time &amp; Expenses'!$G703)=0, "X", ""))</f>
        <v/>
      </c>
    </row>
    <row r="704" spans="1:14" x14ac:dyDescent="0.25">
      <c r="A704" s="28"/>
      <c r="B704" s="74" t="str">
        <f>IF($G704="", "", IF(IFERROR(INDEX('Project List'!$C$11:$C$510, MATCH($G704, 'Project List'!$B$11:$B$510, 0)), "")="", "", IFERROR(INDEX('Project List'!$C$11:$C$510, MATCH($G704, 'Project List'!$B$11:$B$510, 0)), "")))</f>
        <v/>
      </c>
      <c r="C704" s="1" t="str">
        <f>IF($G704="", "", IF(IFERROR(INDEX('Project List'!$D$11:$D$510, MATCH($G704, 'Project List'!$B$11:$B$510, 0)), "")="", "", IFERROR(INDEX('Project List'!$D$11:$D$510, MATCH($G704, 'Project List'!$B$11:$B$510, 0)), "")))</f>
        <v/>
      </c>
      <c r="D704" s="79" t="str">
        <f>IF($G704="", "", IF(IFERROR(INDEX('Project List'!$H$11:$H$510, MATCH($G704, 'Project List'!$B$11:$B$510, 0)), "")="", "", IFERROR(INDEX('Project List'!$H$11:$H$510, MATCH($G704, 'Project List'!$B$11:$B$510, 0)), "")))</f>
        <v/>
      </c>
      <c r="E704" s="67" t="str">
        <f>IF($G704="", "", IF(IFERROR(INDEX('Project List'!$I$11:$I$510, MATCH($G704, 'Project List'!$B$11:$B$510, 0)), "")="", "", IFERROR(INDEX('Project List'!$I$11:$I$510, MATCH($G704, 'Project List'!$B$11:$B$510, 0)), "")))</f>
        <v/>
      </c>
      <c r="F704" s="28"/>
      <c r="G704" s="118"/>
      <c r="H704" s="120"/>
      <c r="I704" s="119"/>
      <c r="J704" s="122"/>
      <c r="K704" s="135"/>
      <c r="L704" s="28"/>
      <c r="N704" s="45" t="str">
        <f>IF($G704="", "", IF(COUNTIF('Project List'!$B$11:$B$510, 'Time &amp; Expenses'!$G704)=0, "X", ""))</f>
        <v/>
      </c>
    </row>
    <row r="705" spans="1:14" x14ac:dyDescent="0.25">
      <c r="A705" s="28"/>
      <c r="B705" s="74" t="str">
        <f>IF($G705="", "", IF(IFERROR(INDEX('Project List'!$C$11:$C$510, MATCH($G705, 'Project List'!$B$11:$B$510, 0)), "")="", "", IFERROR(INDEX('Project List'!$C$11:$C$510, MATCH($G705, 'Project List'!$B$11:$B$510, 0)), "")))</f>
        <v/>
      </c>
      <c r="C705" s="1" t="str">
        <f>IF($G705="", "", IF(IFERROR(INDEX('Project List'!$D$11:$D$510, MATCH($G705, 'Project List'!$B$11:$B$510, 0)), "")="", "", IFERROR(INDEX('Project List'!$D$11:$D$510, MATCH($G705, 'Project List'!$B$11:$B$510, 0)), "")))</f>
        <v/>
      </c>
      <c r="D705" s="79" t="str">
        <f>IF($G705="", "", IF(IFERROR(INDEX('Project List'!$H$11:$H$510, MATCH($G705, 'Project List'!$B$11:$B$510, 0)), "")="", "", IFERROR(INDEX('Project List'!$H$11:$H$510, MATCH($G705, 'Project List'!$B$11:$B$510, 0)), "")))</f>
        <v/>
      </c>
      <c r="E705" s="67" t="str">
        <f>IF($G705="", "", IF(IFERROR(INDEX('Project List'!$I$11:$I$510, MATCH($G705, 'Project List'!$B$11:$B$510, 0)), "")="", "", IFERROR(INDEX('Project List'!$I$11:$I$510, MATCH($G705, 'Project List'!$B$11:$B$510, 0)), "")))</f>
        <v/>
      </c>
      <c r="F705" s="28"/>
      <c r="G705" s="118"/>
      <c r="H705" s="120"/>
      <c r="I705" s="119"/>
      <c r="J705" s="122"/>
      <c r="K705" s="135"/>
      <c r="L705" s="28"/>
      <c r="N705" s="45" t="str">
        <f>IF($G705="", "", IF(COUNTIF('Project List'!$B$11:$B$510, 'Time &amp; Expenses'!$G705)=0, "X", ""))</f>
        <v/>
      </c>
    </row>
    <row r="706" spans="1:14" x14ac:dyDescent="0.25">
      <c r="A706" s="28"/>
      <c r="B706" s="74" t="str">
        <f>IF($G706="", "", IF(IFERROR(INDEX('Project List'!$C$11:$C$510, MATCH($G706, 'Project List'!$B$11:$B$510, 0)), "")="", "", IFERROR(INDEX('Project List'!$C$11:$C$510, MATCH($G706, 'Project List'!$B$11:$B$510, 0)), "")))</f>
        <v/>
      </c>
      <c r="C706" s="1" t="str">
        <f>IF($G706="", "", IF(IFERROR(INDEX('Project List'!$D$11:$D$510, MATCH($G706, 'Project List'!$B$11:$B$510, 0)), "")="", "", IFERROR(INDEX('Project List'!$D$11:$D$510, MATCH($G706, 'Project List'!$B$11:$B$510, 0)), "")))</f>
        <v/>
      </c>
      <c r="D706" s="79" t="str">
        <f>IF($G706="", "", IF(IFERROR(INDEX('Project List'!$H$11:$H$510, MATCH($G706, 'Project List'!$B$11:$B$510, 0)), "")="", "", IFERROR(INDEX('Project List'!$H$11:$H$510, MATCH($G706, 'Project List'!$B$11:$B$510, 0)), "")))</f>
        <v/>
      </c>
      <c r="E706" s="67" t="str">
        <f>IF($G706="", "", IF(IFERROR(INDEX('Project List'!$I$11:$I$510, MATCH($G706, 'Project List'!$B$11:$B$510, 0)), "")="", "", IFERROR(INDEX('Project List'!$I$11:$I$510, MATCH($G706, 'Project List'!$B$11:$B$510, 0)), "")))</f>
        <v/>
      </c>
      <c r="F706" s="28"/>
      <c r="G706" s="118"/>
      <c r="H706" s="120"/>
      <c r="I706" s="119"/>
      <c r="J706" s="122"/>
      <c r="K706" s="135"/>
      <c r="L706" s="28"/>
      <c r="N706" s="45" t="str">
        <f>IF($G706="", "", IF(COUNTIF('Project List'!$B$11:$B$510, 'Time &amp; Expenses'!$G706)=0, "X", ""))</f>
        <v/>
      </c>
    </row>
    <row r="707" spans="1:14" x14ac:dyDescent="0.25">
      <c r="A707" s="28"/>
      <c r="B707" s="74" t="str">
        <f>IF($G707="", "", IF(IFERROR(INDEX('Project List'!$C$11:$C$510, MATCH($G707, 'Project List'!$B$11:$B$510, 0)), "")="", "", IFERROR(INDEX('Project List'!$C$11:$C$510, MATCH($G707, 'Project List'!$B$11:$B$510, 0)), "")))</f>
        <v/>
      </c>
      <c r="C707" s="1" t="str">
        <f>IF($G707="", "", IF(IFERROR(INDEX('Project List'!$D$11:$D$510, MATCH($G707, 'Project List'!$B$11:$B$510, 0)), "")="", "", IFERROR(INDEX('Project List'!$D$11:$D$510, MATCH($G707, 'Project List'!$B$11:$B$510, 0)), "")))</f>
        <v/>
      </c>
      <c r="D707" s="79" t="str">
        <f>IF($G707="", "", IF(IFERROR(INDEX('Project List'!$H$11:$H$510, MATCH($G707, 'Project List'!$B$11:$B$510, 0)), "")="", "", IFERROR(INDEX('Project List'!$H$11:$H$510, MATCH($G707, 'Project List'!$B$11:$B$510, 0)), "")))</f>
        <v/>
      </c>
      <c r="E707" s="67" t="str">
        <f>IF($G707="", "", IF(IFERROR(INDEX('Project List'!$I$11:$I$510, MATCH($G707, 'Project List'!$B$11:$B$510, 0)), "")="", "", IFERROR(INDEX('Project List'!$I$11:$I$510, MATCH($G707, 'Project List'!$B$11:$B$510, 0)), "")))</f>
        <v/>
      </c>
      <c r="F707" s="28"/>
      <c r="G707" s="118"/>
      <c r="H707" s="120"/>
      <c r="I707" s="119"/>
      <c r="J707" s="122"/>
      <c r="K707" s="135"/>
      <c r="L707" s="28"/>
      <c r="N707" s="45" t="str">
        <f>IF($G707="", "", IF(COUNTIF('Project List'!$B$11:$B$510, 'Time &amp; Expenses'!$G707)=0, "X", ""))</f>
        <v/>
      </c>
    </row>
    <row r="708" spans="1:14" x14ac:dyDescent="0.25">
      <c r="A708" s="28"/>
      <c r="B708" s="74" t="str">
        <f>IF($G708="", "", IF(IFERROR(INDEX('Project List'!$C$11:$C$510, MATCH($G708, 'Project List'!$B$11:$B$510, 0)), "")="", "", IFERROR(INDEX('Project List'!$C$11:$C$510, MATCH($G708, 'Project List'!$B$11:$B$510, 0)), "")))</f>
        <v/>
      </c>
      <c r="C708" s="1" t="str">
        <f>IF($G708="", "", IF(IFERROR(INDEX('Project List'!$D$11:$D$510, MATCH($G708, 'Project List'!$B$11:$B$510, 0)), "")="", "", IFERROR(INDEX('Project List'!$D$11:$D$510, MATCH($G708, 'Project List'!$B$11:$B$510, 0)), "")))</f>
        <v/>
      </c>
      <c r="D708" s="79" t="str">
        <f>IF($G708="", "", IF(IFERROR(INDEX('Project List'!$H$11:$H$510, MATCH($G708, 'Project List'!$B$11:$B$510, 0)), "")="", "", IFERROR(INDEX('Project List'!$H$11:$H$510, MATCH($G708, 'Project List'!$B$11:$B$510, 0)), "")))</f>
        <v/>
      </c>
      <c r="E708" s="67" t="str">
        <f>IF($G708="", "", IF(IFERROR(INDEX('Project List'!$I$11:$I$510, MATCH($G708, 'Project List'!$B$11:$B$510, 0)), "")="", "", IFERROR(INDEX('Project List'!$I$11:$I$510, MATCH($G708, 'Project List'!$B$11:$B$510, 0)), "")))</f>
        <v/>
      </c>
      <c r="F708" s="28"/>
      <c r="G708" s="118"/>
      <c r="H708" s="120"/>
      <c r="I708" s="119"/>
      <c r="J708" s="122"/>
      <c r="K708" s="135"/>
      <c r="L708" s="28"/>
      <c r="N708" s="45" t="str">
        <f>IF($G708="", "", IF(COUNTIF('Project List'!$B$11:$B$510, 'Time &amp; Expenses'!$G708)=0, "X", ""))</f>
        <v/>
      </c>
    </row>
    <row r="709" spans="1:14" x14ac:dyDescent="0.25">
      <c r="A709" s="28"/>
      <c r="B709" s="74" t="str">
        <f>IF($G709="", "", IF(IFERROR(INDEX('Project List'!$C$11:$C$510, MATCH($G709, 'Project List'!$B$11:$B$510, 0)), "")="", "", IFERROR(INDEX('Project List'!$C$11:$C$510, MATCH($G709, 'Project List'!$B$11:$B$510, 0)), "")))</f>
        <v/>
      </c>
      <c r="C709" s="1" t="str">
        <f>IF($G709="", "", IF(IFERROR(INDEX('Project List'!$D$11:$D$510, MATCH($G709, 'Project List'!$B$11:$B$510, 0)), "")="", "", IFERROR(INDEX('Project List'!$D$11:$D$510, MATCH($G709, 'Project List'!$B$11:$B$510, 0)), "")))</f>
        <v/>
      </c>
      <c r="D709" s="79" t="str">
        <f>IF($G709="", "", IF(IFERROR(INDEX('Project List'!$H$11:$H$510, MATCH($G709, 'Project List'!$B$11:$B$510, 0)), "")="", "", IFERROR(INDEX('Project List'!$H$11:$H$510, MATCH($G709, 'Project List'!$B$11:$B$510, 0)), "")))</f>
        <v/>
      </c>
      <c r="E709" s="67" t="str">
        <f>IF($G709="", "", IF(IFERROR(INDEX('Project List'!$I$11:$I$510, MATCH($G709, 'Project List'!$B$11:$B$510, 0)), "")="", "", IFERROR(INDEX('Project List'!$I$11:$I$510, MATCH($G709, 'Project List'!$B$11:$B$510, 0)), "")))</f>
        <v/>
      </c>
      <c r="F709" s="28"/>
      <c r="G709" s="118"/>
      <c r="H709" s="120"/>
      <c r="I709" s="119"/>
      <c r="J709" s="122"/>
      <c r="K709" s="135"/>
      <c r="L709" s="28"/>
      <c r="N709" s="45" t="str">
        <f>IF($G709="", "", IF(COUNTIF('Project List'!$B$11:$B$510, 'Time &amp; Expenses'!$G709)=0, "X", ""))</f>
        <v/>
      </c>
    </row>
    <row r="710" spans="1:14" x14ac:dyDescent="0.25">
      <c r="A710" s="28"/>
      <c r="B710" s="74" t="str">
        <f>IF($G710="", "", IF(IFERROR(INDEX('Project List'!$C$11:$C$510, MATCH($G710, 'Project List'!$B$11:$B$510, 0)), "")="", "", IFERROR(INDEX('Project List'!$C$11:$C$510, MATCH($G710, 'Project List'!$B$11:$B$510, 0)), "")))</f>
        <v/>
      </c>
      <c r="C710" s="1" t="str">
        <f>IF($G710="", "", IF(IFERROR(INDEX('Project List'!$D$11:$D$510, MATCH($G710, 'Project List'!$B$11:$B$510, 0)), "")="", "", IFERROR(INDEX('Project List'!$D$11:$D$510, MATCH($G710, 'Project List'!$B$11:$B$510, 0)), "")))</f>
        <v/>
      </c>
      <c r="D710" s="79" t="str">
        <f>IF($G710="", "", IF(IFERROR(INDEX('Project List'!$H$11:$H$510, MATCH($G710, 'Project List'!$B$11:$B$510, 0)), "")="", "", IFERROR(INDEX('Project List'!$H$11:$H$510, MATCH($G710, 'Project List'!$B$11:$B$510, 0)), "")))</f>
        <v/>
      </c>
      <c r="E710" s="67" t="str">
        <f>IF($G710="", "", IF(IFERROR(INDEX('Project List'!$I$11:$I$510, MATCH($G710, 'Project List'!$B$11:$B$510, 0)), "")="", "", IFERROR(INDEX('Project List'!$I$11:$I$510, MATCH($G710, 'Project List'!$B$11:$B$510, 0)), "")))</f>
        <v/>
      </c>
      <c r="F710" s="28"/>
      <c r="G710" s="118"/>
      <c r="H710" s="120"/>
      <c r="I710" s="119"/>
      <c r="J710" s="122"/>
      <c r="K710" s="135"/>
      <c r="L710" s="28"/>
      <c r="N710" s="45" t="str">
        <f>IF($G710="", "", IF(COUNTIF('Project List'!$B$11:$B$510, 'Time &amp; Expenses'!$G710)=0, "X", ""))</f>
        <v/>
      </c>
    </row>
    <row r="711" spans="1:14" x14ac:dyDescent="0.25">
      <c r="A711" s="28"/>
      <c r="B711" s="74" t="str">
        <f>IF($G711="", "", IF(IFERROR(INDEX('Project List'!$C$11:$C$510, MATCH($G711, 'Project List'!$B$11:$B$510, 0)), "")="", "", IFERROR(INDEX('Project List'!$C$11:$C$510, MATCH($G711, 'Project List'!$B$11:$B$510, 0)), "")))</f>
        <v/>
      </c>
      <c r="C711" s="1" t="str">
        <f>IF($G711="", "", IF(IFERROR(INDEX('Project List'!$D$11:$D$510, MATCH($G711, 'Project List'!$B$11:$B$510, 0)), "")="", "", IFERROR(INDEX('Project List'!$D$11:$D$510, MATCH($G711, 'Project List'!$B$11:$B$510, 0)), "")))</f>
        <v/>
      </c>
      <c r="D711" s="79" t="str">
        <f>IF($G711="", "", IF(IFERROR(INDEX('Project List'!$H$11:$H$510, MATCH($G711, 'Project List'!$B$11:$B$510, 0)), "")="", "", IFERROR(INDEX('Project List'!$H$11:$H$510, MATCH($G711, 'Project List'!$B$11:$B$510, 0)), "")))</f>
        <v/>
      </c>
      <c r="E711" s="67" t="str">
        <f>IF($G711="", "", IF(IFERROR(INDEX('Project List'!$I$11:$I$510, MATCH($G711, 'Project List'!$B$11:$B$510, 0)), "")="", "", IFERROR(INDEX('Project List'!$I$11:$I$510, MATCH($G711, 'Project List'!$B$11:$B$510, 0)), "")))</f>
        <v/>
      </c>
      <c r="F711" s="28"/>
      <c r="G711" s="118"/>
      <c r="H711" s="120"/>
      <c r="I711" s="119"/>
      <c r="J711" s="122"/>
      <c r="K711" s="135"/>
      <c r="L711" s="28"/>
      <c r="N711" s="45" t="str">
        <f>IF($G711="", "", IF(COUNTIF('Project List'!$B$11:$B$510, 'Time &amp; Expenses'!$G711)=0, "X", ""))</f>
        <v/>
      </c>
    </row>
    <row r="712" spans="1:14" x14ac:dyDescent="0.25">
      <c r="A712" s="28"/>
      <c r="B712" s="74" t="str">
        <f>IF($G712="", "", IF(IFERROR(INDEX('Project List'!$C$11:$C$510, MATCH($G712, 'Project List'!$B$11:$B$510, 0)), "")="", "", IFERROR(INDEX('Project List'!$C$11:$C$510, MATCH($G712, 'Project List'!$B$11:$B$510, 0)), "")))</f>
        <v/>
      </c>
      <c r="C712" s="1" t="str">
        <f>IF($G712="", "", IF(IFERROR(INDEX('Project List'!$D$11:$D$510, MATCH($G712, 'Project List'!$B$11:$B$510, 0)), "")="", "", IFERROR(INDEX('Project List'!$D$11:$D$510, MATCH($G712, 'Project List'!$B$11:$B$510, 0)), "")))</f>
        <v/>
      </c>
      <c r="D712" s="79" t="str">
        <f>IF($G712="", "", IF(IFERROR(INDEX('Project List'!$H$11:$H$510, MATCH($G712, 'Project List'!$B$11:$B$510, 0)), "")="", "", IFERROR(INDEX('Project List'!$H$11:$H$510, MATCH($G712, 'Project List'!$B$11:$B$510, 0)), "")))</f>
        <v/>
      </c>
      <c r="E712" s="67" t="str">
        <f>IF($G712="", "", IF(IFERROR(INDEX('Project List'!$I$11:$I$510, MATCH($G712, 'Project List'!$B$11:$B$510, 0)), "")="", "", IFERROR(INDEX('Project List'!$I$11:$I$510, MATCH($G712, 'Project List'!$B$11:$B$510, 0)), "")))</f>
        <v/>
      </c>
      <c r="F712" s="28"/>
      <c r="G712" s="118"/>
      <c r="H712" s="120"/>
      <c r="I712" s="119"/>
      <c r="J712" s="122"/>
      <c r="K712" s="135"/>
      <c r="L712" s="28"/>
      <c r="N712" s="45" t="str">
        <f>IF($G712="", "", IF(COUNTIF('Project List'!$B$11:$B$510, 'Time &amp; Expenses'!$G712)=0, "X", ""))</f>
        <v/>
      </c>
    </row>
    <row r="713" spans="1:14" x14ac:dyDescent="0.25">
      <c r="A713" s="28"/>
      <c r="B713" s="74" t="str">
        <f>IF($G713="", "", IF(IFERROR(INDEX('Project List'!$C$11:$C$510, MATCH($G713, 'Project List'!$B$11:$B$510, 0)), "")="", "", IFERROR(INDEX('Project List'!$C$11:$C$510, MATCH($G713, 'Project List'!$B$11:$B$510, 0)), "")))</f>
        <v/>
      </c>
      <c r="C713" s="1" t="str">
        <f>IF($G713="", "", IF(IFERROR(INDEX('Project List'!$D$11:$D$510, MATCH($G713, 'Project List'!$B$11:$B$510, 0)), "")="", "", IFERROR(INDEX('Project List'!$D$11:$D$510, MATCH($G713, 'Project List'!$B$11:$B$510, 0)), "")))</f>
        <v/>
      </c>
      <c r="D713" s="79" t="str">
        <f>IF($G713="", "", IF(IFERROR(INDEX('Project List'!$H$11:$H$510, MATCH($G713, 'Project List'!$B$11:$B$510, 0)), "")="", "", IFERROR(INDEX('Project List'!$H$11:$H$510, MATCH($G713, 'Project List'!$B$11:$B$510, 0)), "")))</f>
        <v/>
      </c>
      <c r="E713" s="67" t="str">
        <f>IF($G713="", "", IF(IFERROR(INDEX('Project List'!$I$11:$I$510, MATCH($G713, 'Project List'!$B$11:$B$510, 0)), "")="", "", IFERROR(INDEX('Project List'!$I$11:$I$510, MATCH($G713, 'Project List'!$B$11:$B$510, 0)), "")))</f>
        <v/>
      </c>
      <c r="F713" s="28"/>
      <c r="G713" s="118"/>
      <c r="H713" s="120"/>
      <c r="I713" s="119"/>
      <c r="J713" s="122"/>
      <c r="K713" s="135"/>
      <c r="L713" s="28"/>
      <c r="N713" s="45" t="str">
        <f>IF($G713="", "", IF(COUNTIF('Project List'!$B$11:$B$510, 'Time &amp; Expenses'!$G713)=0, "X", ""))</f>
        <v/>
      </c>
    </row>
    <row r="714" spans="1:14" x14ac:dyDescent="0.25">
      <c r="A714" s="28"/>
      <c r="B714" s="74" t="str">
        <f>IF($G714="", "", IF(IFERROR(INDEX('Project List'!$C$11:$C$510, MATCH($G714, 'Project List'!$B$11:$B$510, 0)), "")="", "", IFERROR(INDEX('Project List'!$C$11:$C$510, MATCH($G714, 'Project List'!$B$11:$B$510, 0)), "")))</f>
        <v/>
      </c>
      <c r="C714" s="1" t="str">
        <f>IF($G714="", "", IF(IFERROR(INDEX('Project List'!$D$11:$D$510, MATCH($G714, 'Project List'!$B$11:$B$510, 0)), "")="", "", IFERROR(INDEX('Project List'!$D$11:$D$510, MATCH($G714, 'Project List'!$B$11:$B$510, 0)), "")))</f>
        <v/>
      </c>
      <c r="D714" s="79" t="str">
        <f>IF($G714="", "", IF(IFERROR(INDEX('Project List'!$H$11:$H$510, MATCH($G714, 'Project List'!$B$11:$B$510, 0)), "")="", "", IFERROR(INDEX('Project List'!$H$11:$H$510, MATCH($G714, 'Project List'!$B$11:$B$510, 0)), "")))</f>
        <v/>
      </c>
      <c r="E714" s="67" t="str">
        <f>IF($G714="", "", IF(IFERROR(INDEX('Project List'!$I$11:$I$510, MATCH($G714, 'Project List'!$B$11:$B$510, 0)), "")="", "", IFERROR(INDEX('Project List'!$I$11:$I$510, MATCH($G714, 'Project List'!$B$11:$B$510, 0)), "")))</f>
        <v/>
      </c>
      <c r="F714" s="28"/>
      <c r="G714" s="118"/>
      <c r="H714" s="120"/>
      <c r="I714" s="119"/>
      <c r="J714" s="122"/>
      <c r="K714" s="135"/>
      <c r="L714" s="28"/>
      <c r="N714" s="45" t="str">
        <f>IF($G714="", "", IF(COUNTIF('Project List'!$B$11:$B$510, 'Time &amp; Expenses'!$G714)=0, "X", ""))</f>
        <v/>
      </c>
    </row>
    <row r="715" spans="1:14" x14ac:dyDescent="0.25">
      <c r="A715" s="28"/>
      <c r="B715" s="74" t="str">
        <f>IF($G715="", "", IF(IFERROR(INDEX('Project List'!$C$11:$C$510, MATCH($G715, 'Project List'!$B$11:$B$510, 0)), "")="", "", IFERROR(INDEX('Project List'!$C$11:$C$510, MATCH($G715, 'Project List'!$B$11:$B$510, 0)), "")))</f>
        <v/>
      </c>
      <c r="C715" s="1" t="str">
        <f>IF($G715="", "", IF(IFERROR(INDEX('Project List'!$D$11:$D$510, MATCH($G715, 'Project List'!$B$11:$B$510, 0)), "")="", "", IFERROR(INDEX('Project List'!$D$11:$D$510, MATCH($G715, 'Project List'!$B$11:$B$510, 0)), "")))</f>
        <v/>
      </c>
      <c r="D715" s="79" t="str">
        <f>IF($G715="", "", IF(IFERROR(INDEX('Project List'!$H$11:$H$510, MATCH($G715, 'Project List'!$B$11:$B$510, 0)), "")="", "", IFERROR(INDEX('Project List'!$H$11:$H$510, MATCH($G715, 'Project List'!$B$11:$B$510, 0)), "")))</f>
        <v/>
      </c>
      <c r="E715" s="67" t="str">
        <f>IF($G715="", "", IF(IFERROR(INDEX('Project List'!$I$11:$I$510, MATCH($G715, 'Project List'!$B$11:$B$510, 0)), "")="", "", IFERROR(INDEX('Project List'!$I$11:$I$510, MATCH($G715, 'Project List'!$B$11:$B$510, 0)), "")))</f>
        <v/>
      </c>
      <c r="F715" s="28"/>
      <c r="G715" s="118"/>
      <c r="H715" s="120"/>
      <c r="I715" s="119"/>
      <c r="J715" s="122"/>
      <c r="K715" s="135"/>
      <c r="L715" s="28"/>
      <c r="N715" s="45" t="str">
        <f>IF($G715="", "", IF(COUNTIF('Project List'!$B$11:$B$510, 'Time &amp; Expenses'!$G715)=0, "X", ""))</f>
        <v/>
      </c>
    </row>
    <row r="716" spans="1:14" x14ac:dyDescent="0.25">
      <c r="A716" s="28"/>
      <c r="B716" s="74" t="str">
        <f>IF($G716="", "", IF(IFERROR(INDEX('Project List'!$C$11:$C$510, MATCH($G716, 'Project List'!$B$11:$B$510, 0)), "")="", "", IFERROR(INDEX('Project List'!$C$11:$C$510, MATCH($G716, 'Project List'!$B$11:$B$510, 0)), "")))</f>
        <v/>
      </c>
      <c r="C716" s="1" t="str">
        <f>IF($G716="", "", IF(IFERROR(INDEX('Project List'!$D$11:$D$510, MATCH($G716, 'Project List'!$B$11:$B$510, 0)), "")="", "", IFERROR(INDEX('Project List'!$D$11:$D$510, MATCH($G716, 'Project List'!$B$11:$B$510, 0)), "")))</f>
        <v/>
      </c>
      <c r="D716" s="79" t="str">
        <f>IF($G716="", "", IF(IFERROR(INDEX('Project List'!$H$11:$H$510, MATCH($G716, 'Project List'!$B$11:$B$510, 0)), "")="", "", IFERROR(INDEX('Project List'!$H$11:$H$510, MATCH($G716, 'Project List'!$B$11:$B$510, 0)), "")))</f>
        <v/>
      </c>
      <c r="E716" s="67" t="str">
        <f>IF($G716="", "", IF(IFERROR(INDEX('Project List'!$I$11:$I$510, MATCH($G716, 'Project List'!$B$11:$B$510, 0)), "")="", "", IFERROR(INDEX('Project List'!$I$11:$I$510, MATCH($G716, 'Project List'!$B$11:$B$510, 0)), "")))</f>
        <v/>
      </c>
      <c r="F716" s="28"/>
      <c r="G716" s="118"/>
      <c r="H716" s="120"/>
      <c r="I716" s="119"/>
      <c r="J716" s="122"/>
      <c r="K716" s="135"/>
      <c r="L716" s="28"/>
      <c r="N716" s="45" t="str">
        <f>IF($G716="", "", IF(COUNTIF('Project List'!$B$11:$B$510, 'Time &amp; Expenses'!$G716)=0, "X", ""))</f>
        <v/>
      </c>
    </row>
    <row r="717" spans="1:14" x14ac:dyDescent="0.25">
      <c r="A717" s="28"/>
      <c r="B717" s="74" t="str">
        <f>IF($G717="", "", IF(IFERROR(INDEX('Project List'!$C$11:$C$510, MATCH($G717, 'Project List'!$B$11:$B$510, 0)), "")="", "", IFERROR(INDEX('Project List'!$C$11:$C$510, MATCH($G717, 'Project List'!$B$11:$B$510, 0)), "")))</f>
        <v/>
      </c>
      <c r="C717" s="1" t="str">
        <f>IF($G717="", "", IF(IFERROR(INDEX('Project List'!$D$11:$D$510, MATCH($G717, 'Project List'!$B$11:$B$510, 0)), "")="", "", IFERROR(INDEX('Project List'!$D$11:$D$510, MATCH($G717, 'Project List'!$B$11:$B$510, 0)), "")))</f>
        <v/>
      </c>
      <c r="D717" s="79" t="str">
        <f>IF($G717="", "", IF(IFERROR(INDEX('Project List'!$H$11:$H$510, MATCH($G717, 'Project List'!$B$11:$B$510, 0)), "")="", "", IFERROR(INDEX('Project List'!$H$11:$H$510, MATCH($G717, 'Project List'!$B$11:$B$510, 0)), "")))</f>
        <v/>
      </c>
      <c r="E717" s="67" t="str">
        <f>IF($G717="", "", IF(IFERROR(INDEX('Project List'!$I$11:$I$510, MATCH($G717, 'Project List'!$B$11:$B$510, 0)), "")="", "", IFERROR(INDEX('Project List'!$I$11:$I$510, MATCH($G717, 'Project List'!$B$11:$B$510, 0)), "")))</f>
        <v/>
      </c>
      <c r="F717" s="28"/>
      <c r="G717" s="118"/>
      <c r="H717" s="120"/>
      <c r="I717" s="119"/>
      <c r="J717" s="122"/>
      <c r="K717" s="135"/>
      <c r="L717" s="28"/>
      <c r="N717" s="45" t="str">
        <f>IF($G717="", "", IF(COUNTIF('Project List'!$B$11:$B$510, 'Time &amp; Expenses'!$G717)=0, "X", ""))</f>
        <v/>
      </c>
    </row>
    <row r="718" spans="1:14" x14ac:dyDescent="0.25">
      <c r="A718" s="28"/>
      <c r="B718" s="74" t="str">
        <f>IF($G718="", "", IF(IFERROR(INDEX('Project List'!$C$11:$C$510, MATCH($G718, 'Project List'!$B$11:$B$510, 0)), "")="", "", IFERROR(INDEX('Project List'!$C$11:$C$510, MATCH($G718, 'Project List'!$B$11:$B$510, 0)), "")))</f>
        <v/>
      </c>
      <c r="C718" s="1" t="str">
        <f>IF($G718="", "", IF(IFERROR(INDEX('Project List'!$D$11:$D$510, MATCH($G718, 'Project List'!$B$11:$B$510, 0)), "")="", "", IFERROR(INDEX('Project List'!$D$11:$D$510, MATCH($G718, 'Project List'!$B$11:$B$510, 0)), "")))</f>
        <v/>
      </c>
      <c r="D718" s="79" t="str">
        <f>IF($G718="", "", IF(IFERROR(INDEX('Project List'!$H$11:$H$510, MATCH($G718, 'Project List'!$B$11:$B$510, 0)), "")="", "", IFERROR(INDEX('Project List'!$H$11:$H$510, MATCH($G718, 'Project List'!$B$11:$B$510, 0)), "")))</f>
        <v/>
      </c>
      <c r="E718" s="67" t="str">
        <f>IF($G718="", "", IF(IFERROR(INDEX('Project List'!$I$11:$I$510, MATCH($G718, 'Project List'!$B$11:$B$510, 0)), "")="", "", IFERROR(INDEX('Project List'!$I$11:$I$510, MATCH($G718, 'Project List'!$B$11:$B$510, 0)), "")))</f>
        <v/>
      </c>
      <c r="F718" s="28"/>
      <c r="G718" s="118"/>
      <c r="H718" s="120"/>
      <c r="I718" s="119"/>
      <c r="J718" s="122"/>
      <c r="K718" s="135"/>
      <c r="L718" s="28"/>
      <c r="N718" s="45" t="str">
        <f>IF($G718="", "", IF(COUNTIF('Project List'!$B$11:$B$510, 'Time &amp; Expenses'!$G718)=0, "X", ""))</f>
        <v/>
      </c>
    </row>
    <row r="719" spans="1:14" x14ac:dyDescent="0.25">
      <c r="A719" s="28"/>
      <c r="B719" s="74" t="str">
        <f>IF($G719="", "", IF(IFERROR(INDEX('Project List'!$C$11:$C$510, MATCH($G719, 'Project List'!$B$11:$B$510, 0)), "")="", "", IFERROR(INDEX('Project List'!$C$11:$C$510, MATCH($G719, 'Project List'!$B$11:$B$510, 0)), "")))</f>
        <v/>
      </c>
      <c r="C719" s="1" t="str">
        <f>IF($G719="", "", IF(IFERROR(INDEX('Project List'!$D$11:$D$510, MATCH($G719, 'Project List'!$B$11:$B$510, 0)), "")="", "", IFERROR(INDEX('Project List'!$D$11:$D$510, MATCH($G719, 'Project List'!$B$11:$B$510, 0)), "")))</f>
        <v/>
      </c>
      <c r="D719" s="79" t="str">
        <f>IF($G719="", "", IF(IFERROR(INDEX('Project List'!$H$11:$H$510, MATCH($G719, 'Project List'!$B$11:$B$510, 0)), "")="", "", IFERROR(INDEX('Project List'!$H$11:$H$510, MATCH($G719, 'Project List'!$B$11:$B$510, 0)), "")))</f>
        <v/>
      </c>
      <c r="E719" s="67" t="str">
        <f>IF($G719="", "", IF(IFERROR(INDEX('Project List'!$I$11:$I$510, MATCH($G719, 'Project List'!$B$11:$B$510, 0)), "")="", "", IFERROR(INDEX('Project List'!$I$11:$I$510, MATCH($G719, 'Project List'!$B$11:$B$510, 0)), "")))</f>
        <v/>
      </c>
      <c r="F719" s="28"/>
      <c r="G719" s="118"/>
      <c r="H719" s="120"/>
      <c r="I719" s="119"/>
      <c r="J719" s="122"/>
      <c r="K719" s="135"/>
      <c r="L719" s="28"/>
      <c r="N719" s="45" t="str">
        <f>IF($G719="", "", IF(COUNTIF('Project List'!$B$11:$B$510, 'Time &amp; Expenses'!$G719)=0, "X", ""))</f>
        <v/>
      </c>
    </row>
    <row r="720" spans="1:14" x14ac:dyDescent="0.25">
      <c r="A720" s="28"/>
      <c r="B720" s="74" t="str">
        <f>IF($G720="", "", IF(IFERROR(INDEX('Project List'!$C$11:$C$510, MATCH($G720, 'Project List'!$B$11:$B$510, 0)), "")="", "", IFERROR(INDEX('Project List'!$C$11:$C$510, MATCH($G720, 'Project List'!$B$11:$B$510, 0)), "")))</f>
        <v/>
      </c>
      <c r="C720" s="1" t="str">
        <f>IF($G720="", "", IF(IFERROR(INDEX('Project List'!$D$11:$D$510, MATCH($G720, 'Project List'!$B$11:$B$510, 0)), "")="", "", IFERROR(INDEX('Project List'!$D$11:$D$510, MATCH($G720, 'Project List'!$B$11:$B$510, 0)), "")))</f>
        <v/>
      </c>
      <c r="D720" s="79" t="str">
        <f>IF($G720="", "", IF(IFERROR(INDEX('Project List'!$H$11:$H$510, MATCH($G720, 'Project List'!$B$11:$B$510, 0)), "")="", "", IFERROR(INDEX('Project List'!$H$11:$H$510, MATCH($G720, 'Project List'!$B$11:$B$510, 0)), "")))</f>
        <v/>
      </c>
      <c r="E720" s="67" t="str">
        <f>IF($G720="", "", IF(IFERROR(INDEX('Project List'!$I$11:$I$510, MATCH($G720, 'Project List'!$B$11:$B$510, 0)), "")="", "", IFERROR(INDEX('Project List'!$I$11:$I$510, MATCH($G720, 'Project List'!$B$11:$B$510, 0)), "")))</f>
        <v/>
      </c>
      <c r="F720" s="28"/>
      <c r="G720" s="118"/>
      <c r="H720" s="120"/>
      <c r="I720" s="119"/>
      <c r="J720" s="122"/>
      <c r="K720" s="135"/>
      <c r="L720" s="28"/>
      <c r="N720" s="45" t="str">
        <f>IF($G720="", "", IF(COUNTIF('Project List'!$B$11:$B$510, 'Time &amp; Expenses'!$G720)=0, "X", ""))</f>
        <v/>
      </c>
    </row>
    <row r="721" spans="1:14" x14ac:dyDescent="0.25">
      <c r="A721" s="28"/>
      <c r="B721" s="74" t="str">
        <f>IF($G721="", "", IF(IFERROR(INDEX('Project List'!$C$11:$C$510, MATCH($G721, 'Project List'!$B$11:$B$510, 0)), "")="", "", IFERROR(INDEX('Project List'!$C$11:$C$510, MATCH($G721, 'Project List'!$B$11:$B$510, 0)), "")))</f>
        <v/>
      </c>
      <c r="C721" s="1" t="str">
        <f>IF($G721="", "", IF(IFERROR(INDEX('Project List'!$D$11:$D$510, MATCH($G721, 'Project List'!$B$11:$B$510, 0)), "")="", "", IFERROR(INDEX('Project List'!$D$11:$D$510, MATCH($G721, 'Project List'!$B$11:$B$510, 0)), "")))</f>
        <v/>
      </c>
      <c r="D721" s="79" t="str">
        <f>IF($G721="", "", IF(IFERROR(INDEX('Project List'!$H$11:$H$510, MATCH($G721, 'Project List'!$B$11:$B$510, 0)), "")="", "", IFERROR(INDEX('Project List'!$H$11:$H$510, MATCH($G721, 'Project List'!$B$11:$B$510, 0)), "")))</f>
        <v/>
      </c>
      <c r="E721" s="67" t="str">
        <f>IF($G721="", "", IF(IFERROR(INDEX('Project List'!$I$11:$I$510, MATCH($G721, 'Project List'!$B$11:$B$510, 0)), "")="", "", IFERROR(INDEX('Project List'!$I$11:$I$510, MATCH($G721, 'Project List'!$B$11:$B$510, 0)), "")))</f>
        <v/>
      </c>
      <c r="F721" s="28"/>
      <c r="G721" s="118"/>
      <c r="H721" s="120"/>
      <c r="I721" s="119"/>
      <c r="J721" s="122"/>
      <c r="K721" s="135"/>
      <c r="L721" s="28"/>
      <c r="N721" s="45" t="str">
        <f>IF($G721="", "", IF(COUNTIF('Project List'!$B$11:$B$510, 'Time &amp; Expenses'!$G721)=0, "X", ""))</f>
        <v/>
      </c>
    </row>
    <row r="722" spans="1:14" x14ac:dyDescent="0.25">
      <c r="A722" s="28"/>
      <c r="B722" s="74" t="str">
        <f>IF($G722="", "", IF(IFERROR(INDEX('Project List'!$C$11:$C$510, MATCH($G722, 'Project List'!$B$11:$B$510, 0)), "")="", "", IFERROR(INDEX('Project List'!$C$11:$C$510, MATCH($G722, 'Project List'!$B$11:$B$510, 0)), "")))</f>
        <v/>
      </c>
      <c r="C722" s="1" t="str">
        <f>IF($G722="", "", IF(IFERROR(INDEX('Project List'!$D$11:$D$510, MATCH($G722, 'Project List'!$B$11:$B$510, 0)), "")="", "", IFERROR(INDEX('Project List'!$D$11:$D$510, MATCH($G722, 'Project List'!$B$11:$B$510, 0)), "")))</f>
        <v/>
      </c>
      <c r="D722" s="79" t="str">
        <f>IF($G722="", "", IF(IFERROR(INDEX('Project List'!$H$11:$H$510, MATCH($G722, 'Project List'!$B$11:$B$510, 0)), "")="", "", IFERROR(INDEX('Project List'!$H$11:$H$510, MATCH($G722, 'Project List'!$B$11:$B$510, 0)), "")))</f>
        <v/>
      </c>
      <c r="E722" s="67" t="str">
        <f>IF($G722="", "", IF(IFERROR(INDEX('Project List'!$I$11:$I$510, MATCH($G722, 'Project List'!$B$11:$B$510, 0)), "")="", "", IFERROR(INDEX('Project List'!$I$11:$I$510, MATCH($G722, 'Project List'!$B$11:$B$510, 0)), "")))</f>
        <v/>
      </c>
      <c r="F722" s="28"/>
      <c r="G722" s="118"/>
      <c r="H722" s="120"/>
      <c r="I722" s="119"/>
      <c r="J722" s="122"/>
      <c r="K722" s="135"/>
      <c r="L722" s="28"/>
      <c r="N722" s="45" t="str">
        <f>IF($G722="", "", IF(COUNTIF('Project List'!$B$11:$B$510, 'Time &amp; Expenses'!$G722)=0, "X", ""))</f>
        <v/>
      </c>
    </row>
    <row r="723" spans="1:14" x14ac:dyDescent="0.25">
      <c r="A723" s="28"/>
      <c r="B723" s="74" t="str">
        <f>IF($G723="", "", IF(IFERROR(INDEX('Project List'!$C$11:$C$510, MATCH($G723, 'Project List'!$B$11:$B$510, 0)), "")="", "", IFERROR(INDEX('Project List'!$C$11:$C$510, MATCH($G723, 'Project List'!$B$11:$B$510, 0)), "")))</f>
        <v/>
      </c>
      <c r="C723" s="1" t="str">
        <f>IF($G723="", "", IF(IFERROR(INDEX('Project List'!$D$11:$D$510, MATCH($G723, 'Project List'!$B$11:$B$510, 0)), "")="", "", IFERROR(INDEX('Project List'!$D$11:$D$510, MATCH($G723, 'Project List'!$B$11:$B$510, 0)), "")))</f>
        <v/>
      </c>
      <c r="D723" s="79" t="str">
        <f>IF($G723="", "", IF(IFERROR(INDEX('Project List'!$H$11:$H$510, MATCH($G723, 'Project List'!$B$11:$B$510, 0)), "")="", "", IFERROR(INDEX('Project List'!$H$11:$H$510, MATCH($G723, 'Project List'!$B$11:$B$510, 0)), "")))</f>
        <v/>
      </c>
      <c r="E723" s="67" t="str">
        <f>IF($G723="", "", IF(IFERROR(INDEX('Project List'!$I$11:$I$510, MATCH($G723, 'Project List'!$B$11:$B$510, 0)), "")="", "", IFERROR(INDEX('Project List'!$I$11:$I$510, MATCH($G723, 'Project List'!$B$11:$B$510, 0)), "")))</f>
        <v/>
      </c>
      <c r="F723" s="28"/>
      <c r="G723" s="118"/>
      <c r="H723" s="120"/>
      <c r="I723" s="119"/>
      <c r="J723" s="122"/>
      <c r="K723" s="135"/>
      <c r="L723" s="28"/>
      <c r="N723" s="45" t="str">
        <f>IF($G723="", "", IF(COUNTIF('Project List'!$B$11:$B$510, 'Time &amp; Expenses'!$G723)=0, "X", ""))</f>
        <v/>
      </c>
    </row>
    <row r="724" spans="1:14" x14ac:dyDescent="0.25">
      <c r="A724" s="28"/>
      <c r="B724" s="74" t="str">
        <f>IF($G724="", "", IF(IFERROR(INDEX('Project List'!$C$11:$C$510, MATCH($G724, 'Project List'!$B$11:$B$510, 0)), "")="", "", IFERROR(INDEX('Project List'!$C$11:$C$510, MATCH($G724, 'Project List'!$B$11:$B$510, 0)), "")))</f>
        <v/>
      </c>
      <c r="C724" s="1" t="str">
        <f>IF($G724="", "", IF(IFERROR(INDEX('Project List'!$D$11:$D$510, MATCH($G724, 'Project List'!$B$11:$B$510, 0)), "")="", "", IFERROR(INDEX('Project List'!$D$11:$D$510, MATCH($G724, 'Project List'!$B$11:$B$510, 0)), "")))</f>
        <v/>
      </c>
      <c r="D724" s="79" t="str">
        <f>IF($G724="", "", IF(IFERROR(INDEX('Project List'!$H$11:$H$510, MATCH($G724, 'Project List'!$B$11:$B$510, 0)), "")="", "", IFERROR(INDEX('Project List'!$H$11:$H$510, MATCH($G724, 'Project List'!$B$11:$B$510, 0)), "")))</f>
        <v/>
      </c>
      <c r="E724" s="67" t="str">
        <f>IF($G724="", "", IF(IFERROR(INDEX('Project List'!$I$11:$I$510, MATCH($G724, 'Project List'!$B$11:$B$510, 0)), "")="", "", IFERROR(INDEX('Project List'!$I$11:$I$510, MATCH($G724, 'Project List'!$B$11:$B$510, 0)), "")))</f>
        <v/>
      </c>
      <c r="F724" s="28"/>
      <c r="G724" s="118"/>
      <c r="H724" s="120"/>
      <c r="I724" s="119"/>
      <c r="J724" s="122"/>
      <c r="K724" s="135"/>
      <c r="L724" s="28"/>
      <c r="N724" s="45" t="str">
        <f>IF($G724="", "", IF(COUNTIF('Project List'!$B$11:$B$510, 'Time &amp; Expenses'!$G724)=0, "X", ""))</f>
        <v/>
      </c>
    </row>
    <row r="725" spans="1:14" x14ac:dyDescent="0.25">
      <c r="A725" s="28"/>
      <c r="B725" s="74" t="str">
        <f>IF($G725="", "", IF(IFERROR(INDEX('Project List'!$C$11:$C$510, MATCH($G725, 'Project List'!$B$11:$B$510, 0)), "")="", "", IFERROR(INDEX('Project List'!$C$11:$C$510, MATCH($G725, 'Project List'!$B$11:$B$510, 0)), "")))</f>
        <v/>
      </c>
      <c r="C725" s="1" t="str">
        <f>IF($G725="", "", IF(IFERROR(INDEX('Project List'!$D$11:$D$510, MATCH($G725, 'Project List'!$B$11:$B$510, 0)), "")="", "", IFERROR(INDEX('Project List'!$D$11:$D$510, MATCH($G725, 'Project List'!$B$11:$B$510, 0)), "")))</f>
        <v/>
      </c>
      <c r="D725" s="79" t="str">
        <f>IF($G725="", "", IF(IFERROR(INDEX('Project List'!$H$11:$H$510, MATCH($G725, 'Project List'!$B$11:$B$510, 0)), "")="", "", IFERROR(INDEX('Project List'!$H$11:$H$510, MATCH($G725, 'Project List'!$B$11:$B$510, 0)), "")))</f>
        <v/>
      </c>
      <c r="E725" s="67" t="str">
        <f>IF($G725="", "", IF(IFERROR(INDEX('Project List'!$I$11:$I$510, MATCH($G725, 'Project List'!$B$11:$B$510, 0)), "")="", "", IFERROR(INDEX('Project List'!$I$11:$I$510, MATCH($G725, 'Project List'!$B$11:$B$510, 0)), "")))</f>
        <v/>
      </c>
      <c r="F725" s="28"/>
      <c r="G725" s="118"/>
      <c r="H725" s="120"/>
      <c r="I725" s="119"/>
      <c r="J725" s="122"/>
      <c r="K725" s="135"/>
      <c r="L725" s="28"/>
      <c r="N725" s="45" t="str">
        <f>IF($G725="", "", IF(COUNTIF('Project List'!$B$11:$B$510, 'Time &amp; Expenses'!$G725)=0, "X", ""))</f>
        <v/>
      </c>
    </row>
    <row r="726" spans="1:14" x14ac:dyDescent="0.25">
      <c r="A726" s="28"/>
      <c r="B726" s="74" t="str">
        <f>IF($G726="", "", IF(IFERROR(INDEX('Project List'!$C$11:$C$510, MATCH($G726, 'Project List'!$B$11:$B$510, 0)), "")="", "", IFERROR(INDEX('Project List'!$C$11:$C$510, MATCH($G726, 'Project List'!$B$11:$B$510, 0)), "")))</f>
        <v/>
      </c>
      <c r="C726" s="1" t="str">
        <f>IF($G726="", "", IF(IFERROR(INDEX('Project List'!$D$11:$D$510, MATCH($G726, 'Project List'!$B$11:$B$510, 0)), "")="", "", IFERROR(INDEX('Project List'!$D$11:$D$510, MATCH($G726, 'Project List'!$B$11:$B$510, 0)), "")))</f>
        <v/>
      </c>
      <c r="D726" s="79" t="str">
        <f>IF($G726="", "", IF(IFERROR(INDEX('Project List'!$H$11:$H$510, MATCH($G726, 'Project List'!$B$11:$B$510, 0)), "")="", "", IFERROR(INDEX('Project List'!$H$11:$H$510, MATCH($G726, 'Project List'!$B$11:$B$510, 0)), "")))</f>
        <v/>
      </c>
      <c r="E726" s="67" t="str">
        <f>IF($G726="", "", IF(IFERROR(INDEX('Project List'!$I$11:$I$510, MATCH($G726, 'Project List'!$B$11:$B$510, 0)), "")="", "", IFERROR(INDEX('Project List'!$I$11:$I$510, MATCH($G726, 'Project List'!$B$11:$B$510, 0)), "")))</f>
        <v/>
      </c>
      <c r="F726" s="28"/>
      <c r="G726" s="118"/>
      <c r="H726" s="120"/>
      <c r="I726" s="119"/>
      <c r="J726" s="122"/>
      <c r="K726" s="135"/>
      <c r="L726" s="28"/>
      <c r="N726" s="45" t="str">
        <f>IF($G726="", "", IF(COUNTIF('Project List'!$B$11:$B$510, 'Time &amp; Expenses'!$G726)=0, "X", ""))</f>
        <v/>
      </c>
    </row>
    <row r="727" spans="1:14" x14ac:dyDescent="0.25">
      <c r="A727" s="28"/>
      <c r="B727" s="74" t="str">
        <f>IF($G727="", "", IF(IFERROR(INDEX('Project List'!$C$11:$C$510, MATCH($G727, 'Project List'!$B$11:$B$510, 0)), "")="", "", IFERROR(INDEX('Project List'!$C$11:$C$510, MATCH($G727, 'Project List'!$B$11:$B$510, 0)), "")))</f>
        <v/>
      </c>
      <c r="C727" s="1" t="str">
        <f>IF($G727="", "", IF(IFERROR(INDEX('Project List'!$D$11:$D$510, MATCH($G727, 'Project List'!$B$11:$B$510, 0)), "")="", "", IFERROR(INDEX('Project List'!$D$11:$D$510, MATCH($G727, 'Project List'!$B$11:$B$510, 0)), "")))</f>
        <v/>
      </c>
      <c r="D727" s="79" t="str">
        <f>IF($G727="", "", IF(IFERROR(INDEX('Project List'!$H$11:$H$510, MATCH($G727, 'Project List'!$B$11:$B$510, 0)), "")="", "", IFERROR(INDEX('Project List'!$H$11:$H$510, MATCH($G727, 'Project List'!$B$11:$B$510, 0)), "")))</f>
        <v/>
      </c>
      <c r="E727" s="67" t="str">
        <f>IF($G727="", "", IF(IFERROR(INDEX('Project List'!$I$11:$I$510, MATCH($G727, 'Project List'!$B$11:$B$510, 0)), "")="", "", IFERROR(INDEX('Project List'!$I$11:$I$510, MATCH($G727, 'Project List'!$B$11:$B$510, 0)), "")))</f>
        <v/>
      </c>
      <c r="F727" s="28"/>
      <c r="G727" s="118"/>
      <c r="H727" s="120"/>
      <c r="I727" s="119"/>
      <c r="J727" s="122"/>
      <c r="K727" s="135"/>
      <c r="L727" s="28"/>
      <c r="N727" s="45" t="str">
        <f>IF($G727="", "", IF(COUNTIF('Project List'!$B$11:$B$510, 'Time &amp; Expenses'!$G727)=0, "X", ""))</f>
        <v/>
      </c>
    </row>
    <row r="728" spans="1:14" x14ac:dyDescent="0.25">
      <c r="A728" s="28"/>
      <c r="B728" s="74" t="str">
        <f>IF($G728="", "", IF(IFERROR(INDEX('Project List'!$C$11:$C$510, MATCH($G728, 'Project List'!$B$11:$B$510, 0)), "")="", "", IFERROR(INDEX('Project List'!$C$11:$C$510, MATCH($G728, 'Project List'!$B$11:$B$510, 0)), "")))</f>
        <v/>
      </c>
      <c r="C728" s="1" t="str">
        <f>IF($G728="", "", IF(IFERROR(INDEX('Project List'!$D$11:$D$510, MATCH($G728, 'Project List'!$B$11:$B$510, 0)), "")="", "", IFERROR(INDEX('Project List'!$D$11:$D$510, MATCH($G728, 'Project List'!$B$11:$B$510, 0)), "")))</f>
        <v/>
      </c>
      <c r="D728" s="79" t="str">
        <f>IF($G728="", "", IF(IFERROR(INDEX('Project List'!$H$11:$H$510, MATCH($G728, 'Project List'!$B$11:$B$510, 0)), "")="", "", IFERROR(INDEX('Project List'!$H$11:$H$510, MATCH($G728, 'Project List'!$B$11:$B$510, 0)), "")))</f>
        <v/>
      </c>
      <c r="E728" s="67" t="str">
        <f>IF($G728="", "", IF(IFERROR(INDEX('Project List'!$I$11:$I$510, MATCH($G728, 'Project List'!$B$11:$B$510, 0)), "")="", "", IFERROR(INDEX('Project List'!$I$11:$I$510, MATCH($G728, 'Project List'!$B$11:$B$510, 0)), "")))</f>
        <v/>
      </c>
      <c r="F728" s="28"/>
      <c r="G728" s="118"/>
      <c r="H728" s="120"/>
      <c r="I728" s="119"/>
      <c r="J728" s="122"/>
      <c r="K728" s="135"/>
      <c r="L728" s="28"/>
      <c r="N728" s="45" t="str">
        <f>IF($G728="", "", IF(COUNTIF('Project List'!$B$11:$B$510, 'Time &amp; Expenses'!$G728)=0, "X", ""))</f>
        <v/>
      </c>
    </row>
    <row r="729" spans="1:14" x14ac:dyDescent="0.25">
      <c r="A729" s="28"/>
      <c r="B729" s="74" t="str">
        <f>IF($G729="", "", IF(IFERROR(INDEX('Project List'!$C$11:$C$510, MATCH($G729, 'Project List'!$B$11:$B$510, 0)), "")="", "", IFERROR(INDEX('Project List'!$C$11:$C$510, MATCH($G729, 'Project List'!$B$11:$B$510, 0)), "")))</f>
        <v/>
      </c>
      <c r="C729" s="1" t="str">
        <f>IF($G729="", "", IF(IFERROR(INDEX('Project List'!$D$11:$D$510, MATCH($G729, 'Project List'!$B$11:$B$510, 0)), "")="", "", IFERROR(INDEX('Project List'!$D$11:$D$510, MATCH($G729, 'Project List'!$B$11:$B$510, 0)), "")))</f>
        <v/>
      </c>
      <c r="D729" s="79" t="str">
        <f>IF($G729="", "", IF(IFERROR(INDEX('Project List'!$H$11:$H$510, MATCH($G729, 'Project List'!$B$11:$B$510, 0)), "")="", "", IFERROR(INDEX('Project List'!$H$11:$H$510, MATCH($G729, 'Project List'!$B$11:$B$510, 0)), "")))</f>
        <v/>
      </c>
      <c r="E729" s="67" t="str">
        <f>IF($G729="", "", IF(IFERROR(INDEX('Project List'!$I$11:$I$510, MATCH($G729, 'Project List'!$B$11:$B$510, 0)), "")="", "", IFERROR(INDEX('Project List'!$I$11:$I$510, MATCH($G729, 'Project List'!$B$11:$B$510, 0)), "")))</f>
        <v/>
      </c>
      <c r="F729" s="28"/>
      <c r="G729" s="118"/>
      <c r="H729" s="120"/>
      <c r="I729" s="119"/>
      <c r="J729" s="122"/>
      <c r="K729" s="135"/>
      <c r="L729" s="28"/>
      <c r="N729" s="45" t="str">
        <f>IF($G729="", "", IF(COUNTIF('Project List'!$B$11:$B$510, 'Time &amp; Expenses'!$G729)=0, "X", ""))</f>
        <v/>
      </c>
    </row>
    <row r="730" spans="1:14" x14ac:dyDescent="0.25">
      <c r="A730" s="28"/>
      <c r="B730" s="74" t="str">
        <f>IF($G730="", "", IF(IFERROR(INDEX('Project List'!$C$11:$C$510, MATCH($G730, 'Project List'!$B$11:$B$510, 0)), "")="", "", IFERROR(INDEX('Project List'!$C$11:$C$510, MATCH($G730, 'Project List'!$B$11:$B$510, 0)), "")))</f>
        <v/>
      </c>
      <c r="C730" s="1" t="str">
        <f>IF($G730="", "", IF(IFERROR(INDEX('Project List'!$D$11:$D$510, MATCH($G730, 'Project List'!$B$11:$B$510, 0)), "")="", "", IFERROR(INDEX('Project List'!$D$11:$D$510, MATCH($G730, 'Project List'!$B$11:$B$510, 0)), "")))</f>
        <v/>
      </c>
      <c r="D730" s="79" t="str">
        <f>IF($G730="", "", IF(IFERROR(INDEX('Project List'!$H$11:$H$510, MATCH($G730, 'Project List'!$B$11:$B$510, 0)), "")="", "", IFERROR(INDEX('Project List'!$H$11:$H$510, MATCH($G730, 'Project List'!$B$11:$B$510, 0)), "")))</f>
        <v/>
      </c>
      <c r="E730" s="67" t="str">
        <f>IF($G730="", "", IF(IFERROR(INDEX('Project List'!$I$11:$I$510, MATCH($G730, 'Project List'!$B$11:$B$510, 0)), "")="", "", IFERROR(INDEX('Project List'!$I$11:$I$510, MATCH($G730, 'Project List'!$B$11:$B$510, 0)), "")))</f>
        <v/>
      </c>
      <c r="F730" s="28"/>
      <c r="G730" s="118"/>
      <c r="H730" s="120"/>
      <c r="I730" s="119"/>
      <c r="J730" s="122"/>
      <c r="K730" s="135"/>
      <c r="L730" s="28"/>
      <c r="N730" s="45" t="str">
        <f>IF($G730="", "", IF(COUNTIF('Project List'!$B$11:$B$510, 'Time &amp; Expenses'!$G730)=0, "X", ""))</f>
        <v/>
      </c>
    </row>
    <row r="731" spans="1:14" x14ac:dyDescent="0.25">
      <c r="A731" s="28"/>
      <c r="B731" s="74" t="str">
        <f>IF($G731="", "", IF(IFERROR(INDEX('Project List'!$C$11:$C$510, MATCH($G731, 'Project List'!$B$11:$B$510, 0)), "")="", "", IFERROR(INDEX('Project List'!$C$11:$C$510, MATCH($G731, 'Project List'!$B$11:$B$510, 0)), "")))</f>
        <v/>
      </c>
      <c r="C731" s="1" t="str">
        <f>IF($G731="", "", IF(IFERROR(INDEX('Project List'!$D$11:$D$510, MATCH($G731, 'Project List'!$B$11:$B$510, 0)), "")="", "", IFERROR(INDEX('Project List'!$D$11:$D$510, MATCH($G731, 'Project List'!$B$11:$B$510, 0)), "")))</f>
        <v/>
      </c>
      <c r="D731" s="79" t="str">
        <f>IF($G731="", "", IF(IFERROR(INDEX('Project List'!$H$11:$H$510, MATCH($G731, 'Project List'!$B$11:$B$510, 0)), "")="", "", IFERROR(INDEX('Project List'!$H$11:$H$510, MATCH($G731, 'Project List'!$B$11:$B$510, 0)), "")))</f>
        <v/>
      </c>
      <c r="E731" s="67" t="str">
        <f>IF($G731="", "", IF(IFERROR(INDEX('Project List'!$I$11:$I$510, MATCH($G731, 'Project List'!$B$11:$B$510, 0)), "")="", "", IFERROR(INDEX('Project List'!$I$11:$I$510, MATCH($G731, 'Project List'!$B$11:$B$510, 0)), "")))</f>
        <v/>
      </c>
      <c r="F731" s="28"/>
      <c r="G731" s="118"/>
      <c r="H731" s="120"/>
      <c r="I731" s="119"/>
      <c r="J731" s="122"/>
      <c r="K731" s="135"/>
      <c r="L731" s="28"/>
      <c r="N731" s="45" t="str">
        <f>IF($G731="", "", IF(COUNTIF('Project List'!$B$11:$B$510, 'Time &amp; Expenses'!$G731)=0, "X", ""))</f>
        <v/>
      </c>
    </row>
    <row r="732" spans="1:14" x14ac:dyDescent="0.25">
      <c r="A732" s="28"/>
      <c r="B732" s="74" t="str">
        <f>IF($G732="", "", IF(IFERROR(INDEX('Project List'!$C$11:$C$510, MATCH($G732, 'Project List'!$B$11:$B$510, 0)), "")="", "", IFERROR(INDEX('Project List'!$C$11:$C$510, MATCH($G732, 'Project List'!$B$11:$B$510, 0)), "")))</f>
        <v/>
      </c>
      <c r="C732" s="1" t="str">
        <f>IF($G732="", "", IF(IFERROR(INDEX('Project List'!$D$11:$D$510, MATCH($G732, 'Project List'!$B$11:$B$510, 0)), "")="", "", IFERROR(INDEX('Project List'!$D$11:$D$510, MATCH($G732, 'Project List'!$B$11:$B$510, 0)), "")))</f>
        <v/>
      </c>
      <c r="D732" s="79" t="str">
        <f>IF($G732="", "", IF(IFERROR(INDEX('Project List'!$H$11:$H$510, MATCH($G732, 'Project List'!$B$11:$B$510, 0)), "")="", "", IFERROR(INDEX('Project List'!$H$11:$H$510, MATCH($G732, 'Project List'!$B$11:$B$510, 0)), "")))</f>
        <v/>
      </c>
      <c r="E732" s="67" t="str">
        <f>IF($G732="", "", IF(IFERROR(INDEX('Project List'!$I$11:$I$510, MATCH($G732, 'Project List'!$B$11:$B$510, 0)), "")="", "", IFERROR(INDEX('Project List'!$I$11:$I$510, MATCH($G732, 'Project List'!$B$11:$B$510, 0)), "")))</f>
        <v/>
      </c>
      <c r="F732" s="28"/>
      <c r="G732" s="118"/>
      <c r="H732" s="120"/>
      <c r="I732" s="119"/>
      <c r="J732" s="122"/>
      <c r="K732" s="135"/>
      <c r="L732" s="28"/>
      <c r="N732" s="45" t="str">
        <f>IF($G732="", "", IF(COUNTIF('Project List'!$B$11:$B$510, 'Time &amp; Expenses'!$G732)=0, "X", ""))</f>
        <v/>
      </c>
    </row>
    <row r="733" spans="1:14" x14ac:dyDescent="0.25">
      <c r="A733" s="28"/>
      <c r="B733" s="74" t="str">
        <f>IF($G733="", "", IF(IFERROR(INDEX('Project List'!$C$11:$C$510, MATCH($G733, 'Project List'!$B$11:$B$510, 0)), "")="", "", IFERROR(INDEX('Project List'!$C$11:$C$510, MATCH($G733, 'Project List'!$B$11:$B$510, 0)), "")))</f>
        <v/>
      </c>
      <c r="C733" s="1" t="str">
        <f>IF($G733="", "", IF(IFERROR(INDEX('Project List'!$D$11:$D$510, MATCH($G733, 'Project List'!$B$11:$B$510, 0)), "")="", "", IFERROR(INDEX('Project List'!$D$11:$D$510, MATCH($G733, 'Project List'!$B$11:$B$510, 0)), "")))</f>
        <v/>
      </c>
      <c r="D733" s="79" t="str">
        <f>IF($G733="", "", IF(IFERROR(INDEX('Project List'!$H$11:$H$510, MATCH($G733, 'Project List'!$B$11:$B$510, 0)), "")="", "", IFERROR(INDEX('Project List'!$H$11:$H$510, MATCH($G733, 'Project List'!$B$11:$B$510, 0)), "")))</f>
        <v/>
      </c>
      <c r="E733" s="67" t="str">
        <f>IF($G733="", "", IF(IFERROR(INDEX('Project List'!$I$11:$I$510, MATCH($G733, 'Project List'!$B$11:$B$510, 0)), "")="", "", IFERROR(INDEX('Project List'!$I$11:$I$510, MATCH($G733, 'Project List'!$B$11:$B$510, 0)), "")))</f>
        <v/>
      </c>
      <c r="F733" s="28"/>
      <c r="G733" s="118"/>
      <c r="H733" s="120"/>
      <c r="I733" s="119"/>
      <c r="J733" s="122"/>
      <c r="K733" s="135"/>
      <c r="L733" s="28"/>
      <c r="N733" s="45" t="str">
        <f>IF($G733="", "", IF(COUNTIF('Project List'!$B$11:$B$510, 'Time &amp; Expenses'!$G733)=0, "X", ""))</f>
        <v/>
      </c>
    </row>
    <row r="734" spans="1:14" x14ac:dyDescent="0.25">
      <c r="A734" s="28"/>
      <c r="B734" s="74" t="str">
        <f>IF($G734="", "", IF(IFERROR(INDEX('Project List'!$C$11:$C$510, MATCH($G734, 'Project List'!$B$11:$B$510, 0)), "")="", "", IFERROR(INDEX('Project List'!$C$11:$C$510, MATCH($G734, 'Project List'!$B$11:$B$510, 0)), "")))</f>
        <v/>
      </c>
      <c r="C734" s="1" t="str">
        <f>IF($G734="", "", IF(IFERROR(INDEX('Project List'!$D$11:$D$510, MATCH($G734, 'Project List'!$B$11:$B$510, 0)), "")="", "", IFERROR(INDEX('Project List'!$D$11:$D$510, MATCH($G734, 'Project List'!$B$11:$B$510, 0)), "")))</f>
        <v/>
      </c>
      <c r="D734" s="79" t="str">
        <f>IF($G734="", "", IF(IFERROR(INDEX('Project List'!$H$11:$H$510, MATCH($G734, 'Project List'!$B$11:$B$510, 0)), "")="", "", IFERROR(INDEX('Project List'!$H$11:$H$510, MATCH($G734, 'Project List'!$B$11:$B$510, 0)), "")))</f>
        <v/>
      </c>
      <c r="E734" s="67" t="str">
        <f>IF($G734="", "", IF(IFERROR(INDEX('Project List'!$I$11:$I$510, MATCH($G734, 'Project List'!$B$11:$B$510, 0)), "")="", "", IFERROR(INDEX('Project List'!$I$11:$I$510, MATCH($G734, 'Project List'!$B$11:$B$510, 0)), "")))</f>
        <v/>
      </c>
      <c r="F734" s="28"/>
      <c r="G734" s="118"/>
      <c r="H734" s="120"/>
      <c r="I734" s="119"/>
      <c r="J734" s="122"/>
      <c r="K734" s="135"/>
      <c r="L734" s="28"/>
      <c r="N734" s="45" t="str">
        <f>IF($G734="", "", IF(COUNTIF('Project List'!$B$11:$B$510, 'Time &amp; Expenses'!$G734)=0, "X", ""))</f>
        <v/>
      </c>
    </row>
    <row r="735" spans="1:14" x14ac:dyDescent="0.25">
      <c r="A735" s="28"/>
      <c r="B735" s="74" t="str">
        <f>IF($G735="", "", IF(IFERROR(INDEX('Project List'!$C$11:$C$510, MATCH($G735, 'Project List'!$B$11:$B$510, 0)), "")="", "", IFERROR(INDEX('Project List'!$C$11:$C$510, MATCH($G735, 'Project List'!$B$11:$B$510, 0)), "")))</f>
        <v/>
      </c>
      <c r="C735" s="1" t="str">
        <f>IF($G735="", "", IF(IFERROR(INDEX('Project List'!$D$11:$D$510, MATCH($G735, 'Project List'!$B$11:$B$510, 0)), "")="", "", IFERROR(INDEX('Project List'!$D$11:$D$510, MATCH($G735, 'Project List'!$B$11:$B$510, 0)), "")))</f>
        <v/>
      </c>
      <c r="D735" s="79" t="str">
        <f>IF($G735="", "", IF(IFERROR(INDEX('Project List'!$H$11:$H$510, MATCH($G735, 'Project List'!$B$11:$B$510, 0)), "")="", "", IFERROR(INDEX('Project List'!$H$11:$H$510, MATCH($G735, 'Project List'!$B$11:$B$510, 0)), "")))</f>
        <v/>
      </c>
      <c r="E735" s="67" t="str">
        <f>IF($G735="", "", IF(IFERROR(INDEX('Project List'!$I$11:$I$510, MATCH($G735, 'Project List'!$B$11:$B$510, 0)), "")="", "", IFERROR(INDEX('Project List'!$I$11:$I$510, MATCH($G735, 'Project List'!$B$11:$B$510, 0)), "")))</f>
        <v/>
      </c>
      <c r="F735" s="28"/>
      <c r="G735" s="118"/>
      <c r="H735" s="120"/>
      <c r="I735" s="119"/>
      <c r="J735" s="122"/>
      <c r="K735" s="135"/>
      <c r="L735" s="28"/>
      <c r="N735" s="45" t="str">
        <f>IF($G735="", "", IF(COUNTIF('Project List'!$B$11:$B$510, 'Time &amp; Expenses'!$G735)=0, "X", ""))</f>
        <v/>
      </c>
    </row>
    <row r="736" spans="1:14" x14ac:dyDescent="0.25">
      <c r="A736" s="28"/>
      <c r="B736" s="74" t="str">
        <f>IF($G736="", "", IF(IFERROR(INDEX('Project List'!$C$11:$C$510, MATCH($G736, 'Project List'!$B$11:$B$510, 0)), "")="", "", IFERROR(INDEX('Project List'!$C$11:$C$510, MATCH($G736, 'Project List'!$B$11:$B$510, 0)), "")))</f>
        <v/>
      </c>
      <c r="C736" s="1" t="str">
        <f>IF($G736="", "", IF(IFERROR(INDEX('Project List'!$D$11:$D$510, MATCH($G736, 'Project List'!$B$11:$B$510, 0)), "")="", "", IFERROR(INDEX('Project List'!$D$11:$D$510, MATCH($G736, 'Project List'!$B$11:$B$510, 0)), "")))</f>
        <v/>
      </c>
      <c r="D736" s="79" t="str">
        <f>IF($G736="", "", IF(IFERROR(INDEX('Project List'!$H$11:$H$510, MATCH($G736, 'Project List'!$B$11:$B$510, 0)), "")="", "", IFERROR(INDEX('Project List'!$H$11:$H$510, MATCH($G736, 'Project List'!$B$11:$B$510, 0)), "")))</f>
        <v/>
      </c>
      <c r="E736" s="67" t="str">
        <f>IF($G736="", "", IF(IFERROR(INDEX('Project List'!$I$11:$I$510, MATCH($G736, 'Project List'!$B$11:$B$510, 0)), "")="", "", IFERROR(INDEX('Project List'!$I$11:$I$510, MATCH($G736, 'Project List'!$B$11:$B$510, 0)), "")))</f>
        <v/>
      </c>
      <c r="F736" s="28"/>
      <c r="G736" s="118"/>
      <c r="H736" s="120"/>
      <c r="I736" s="119"/>
      <c r="J736" s="122"/>
      <c r="K736" s="135"/>
      <c r="L736" s="28"/>
      <c r="N736" s="45" t="str">
        <f>IF($G736="", "", IF(COUNTIF('Project List'!$B$11:$B$510, 'Time &amp; Expenses'!$G736)=0, "X", ""))</f>
        <v/>
      </c>
    </row>
    <row r="737" spans="1:14" x14ac:dyDescent="0.25">
      <c r="A737" s="28"/>
      <c r="B737" s="74" t="str">
        <f>IF($G737="", "", IF(IFERROR(INDEX('Project List'!$C$11:$C$510, MATCH($G737, 'Project List'!$B$11:$B$510, 0)), "")="", "", IFERROR(INDEX('Project List'!$C$11:$C$510, MATCH($G737, 'Project List'!$B$11:$B$510, 0)), "")))</f>
        <v/>
      </c>
      <c r="C737" s="1" t="str">
        <f>IF($G737="", "", IF(IFERROR(INDEX('Project List'!$D$11:$D$510, MATCH($G737, 'Project List'!$B$11:$B$510, 0)), "")="", "", IFERROR(INDEX('Project List'!$D$11:$D$510, MATCH($G737, 'Project List'!$B$11:$B$510, 0)), "")))</f>
        <v/>
      </c>
      <c r="D737" s="79" t="str">
        <f>IF($G737="", "", IF(IFERROR(INDEX('Project List'!$H$11:$H$510, MATCH($G737, 'Project List'!$B$11:$B$510, 0)), "")="", "", IFERROR(INDEX('Project List'!$H$11:$H$510, MATCH($G737, 'Project List'!$B$11:$B$510, 0)), "")))</f>
        <v/>
      </c>
      <c r="E737" s="67" t="str">
        <f>IF($G737="", "", IF(IFERROR(INDEX('Project List'!$I$11:$I$510, MATCH($G737, 'Project List'!$B$11:$B$510, 0)), "")="", "", IFERROR(INDEX('Project List'!$I$11:$I$510, MATCH($G737, 'Project List'!$B$11:$B$510, 0)), "")))</f>
        <v/>
      </c>
      <c r="F737" s="28"/>
      <c r="G737" s="118"/>
      <c r="H737" s="120"/>
      <c r="I737" s="119"/>
      <c r="J737" s="122"/>
      <c r="K737" s="135"/>
      <c r="L737" s="28"/>
      <c r="N737" s="45" t="str">
        <f>IF($G737="", "", IF(COUNTIF('Project List'!$B$11:$B$510, 'Time &amp; Expenses'!$G737)=0, "X", ""))</f>
        <v/>
      </c>
    </row>
    <row r="738" spans="1:14" x14ac:dyDescent="0.25">
      <c r="A738" s="28"/>
      <c r="B738" s="74" t="str">
        <f>IF($G738="", "", IF(IFERROR(INDEX('Project List'!$C$11:$C$510, MATCH($G738, 'Project List'!$B$11:$B$510, 0)), "")="", "", IFERROR(INDEX('Project List'!$C$11:$C$510, MATCH($G738, 'Project List'!$B$11:$B$510, 0)), "")))</f>
        <v/>
      </c>
      <c r="C738" s="1" t="str">
        <f>IF($G738="", "", IF(IFERROR(INDEX('Project List'!$D$11:$D$510, MATCH($G738, 'Project List'!$B$11:$B$510, 0)), "")="", "", IFERROR(INDEX('Project List'!$D$11:$D$510, MATCH($G738, 'Project List'!$B$11:$B$510, 0)), "")))</f>
        <v/>
      </c>
      <c r="D738" s="79" t="str">
        <f>IF($G738="", "", IF(IFERROR(INDEX('Project List'!$H$11:$H$510, MATCH($G738, 'Project List'!$B$11:$B$510, 0)), "")="", "", IFERROR(INDEX('Project List'!$H$11:$H$510, MATCH($G738, 'Project List'!$B$11:$B$510, 0)), "")))</f>
        <v/>
      </c>
      <c r="E738" s="67" t="str">
        <f>IF($G738="", "", IF(IFERROR(INDEX('Project List'!$I$11:$I$510, MATCH($G738, 'Project List'!$B$11:$B$510, 0)), "")="", "", IFERROR(INDEX('Project List'!$I$11:$I$510, MATCH($G738, 'Project List'!$B$11:$B$510, 0)), "")))</f>
        <v/>
      </c>
      <c r="F738" s="28"/>
      <c r="G738" s="118"/>
      <c r="H738" s="120"/>
      <c r="I738" s="119"/>
      <c r="J738" s="122"/>
      <c r="K738" s="135"/>
      <c r="L738" s="28"/>
      <c r="N738" s="45" t="str">
        <f>IF($G738="", "", IF(COUNTIF('Project List'!$B$11:$B$510, 'Time &amp; Expenses'!$G738)=0, "X", ""))</f>
        <v/>
      </c>
    </row>
    <row r="739" spans="1:14" x14ac:dyDescent="0.25">
      <c r="A739" s="28"/>
      <c r="B739" s="74" t="str">
        <f>IF($G739="", "", IF(IFERROR(INDEX('Project List'!$C$11:$C$510, MATCH($G739, 'Project List'!$B$11:$B$510, 0)), "")="", "", IFERROR(INDEX('Project List'!$C$11:$C$510, MATCH($G739, 'Project List'!$B$11:$B$510, 0)), "")))</f>
        <v/>
      </c>
      <c r="C739" s="1" t="str">
        <f>IF($G739="", "", IF(IFERROR(INDEX('Project List'!$D$11:$D$510, MATCH($G739, 'Project List'!$B$11:$B$510, 0)), "")="", "", IFERROR(INDEX('Project List'!$D$11:$D$510, MATCH($G739, 'Project List'!$B$11:$B$510, 0)), "")))</f>
        <v/>
      </c>
      <c r="D739" s="79" t="str">
        <f>IF($G739="", "", IF(IFERROR(INDEX('Project List'!$H$11:$H$510, MATCH($G739, 'Project List'!$B$11:$B$510, 0)), "")="", "", IFERROR(INDEX('Project List'!$H$11:$H$510, MATCH($G739, 'Project List'!$B$11:$B$510, 0)), "")))</f>
        <v/>
      </c>
      <c r="E739" s="67" t="str">
        <f>IF($G739="", "", IF(IFERROR(INDEX('Project List'!$I$11:$I$510, MATCH($G739, 'Project List'!$B$11:$B$510, 0)), "")="", "", IFERROR(INDEX('Project List'!$I$11:$I$510, MATCH($G739, 'Project List'!$B$11:$B$510, 0)), "")))</f>
        <v/>
      </c>
      <c r="F739" s="28"/>
      <c r="G739" s="118"/>
      <c r="H739" s="120"/>
      <c r="I739" s="119"/>
      <c r="J739" s="122"/>
      <c r="K739" s="135"/>
      <c r="L739" s="28"/>
      <c r="N739" s="45" t="str">
        <f>IF($G739="", "", IF(COUNTIF('Project List'!$B$11:$B$510, 'Time &amp; Expenses'!$G739)=0, "X", ""))</f>
        <v/>
      </c>
    </row>
    <row r="740" spans="1:14" x14ac:dyDescent="0.25">
      <c r="A740" s="28"/>
      <c r="B740" s="74" t="str">
        <f>IF($G740="", "", IF(IFERROR(INDEX('Project List'!$C$11:$C$510, MATCH($G740, 'Project List'!$B$11:$B$510, 0)), "")="", "", IFERROR(INDEX('Project List'!$C$11:$C$510, MATCH($G740, 'Project List'!$B$11:$B$510, 0)), "")))</f>
        <v/>
      </c>
      <c r="C740" s="1" t="str">
        <f>IF($G740="", "", IF(IFERROR(INDEX('Project List'!$D$11:$D$510, MATCH($G740, 'Project List'!$B$11:$B$510, 0)), "")="", "", IFERROR(INDEX('Project List'!$D$11:$D$510, MATCH($G740, 'Project List'!$B$11:$B$510, 0)), "")))</f>
        <v/>
      </c>
      <c r="D740" s="79" t="str">
        <f>IF($G740="", "", IF(IFERROR(INDEX('Project List'!$H$11:$H$510, MATCH($G740, 'Project List'!$B$11:$B$510, 0)), "")="", "", IFERROR(INDEX('Project List'!$H$11:$H$510, MATCH($G740, 'Project List'!$B$11:$B$510, 0)), "")))</f>
        <v/>
      </c>
      <c r="E740" s="67" t="str">
        <f>IF($G740="", "", IF(IFERROR(INDEX('Project List'!$I$11:$I$510, MATCH($G740, 'Project List'!$B$11:$B$510, 0)), "")="", "", IFERROR(INDEX('Project List'!$I$11:$I$510, MATCH($G740, 'Project List'!$B$11:$B$510, 0)), "")))</f>
        <v/>
      </c>
      <c r="F740" s="28"/>
      <c r="G740" s="118"/>
      <c r="H740" s="120"/>
      <c r="I740" s="119"/>
      <c r="J740" s="122"/>
      <c r="K740" s="135"/>
      <c r="L740" s="28"/>
      <c r="N740" s="45" t="str">
        <f>IF($G740="", "", IF(COUNTIF('Project List'!$B$11:$B$510, 'Time &amp; Expenses'!$G740)=0, "X", ""))</f>
        <v/>
      </c>
    </row>
    <row r="741" spans="1:14" x14ac:dyDescent="0.25">
      <c r="A741" s="28"/>
      <c r="B741" s="74" t="str">
        <f>IF($G741="", "", IF(IFERROR(INDEX('Project List'!$C$11:$C$510, MATCH($G741, 'Project List'!$B$11:$B$510, 0)), "")="", "", IFERROR(INDEX('Project List'!$C$11:$C$510, MATCH($G741, 'Project List'!$B$11:$B$510, 0)), "")))</f>
        <v/>
      </c>
      <c r="C741" s="1" t="str">
        <f>IF($G741="", "", IF(IFERROR(INDEX('Project List'!$D$11:$D$510, MATCH($G741, 'Project List'!$B$11:$B$510, 0)), "")="", "", IFERROR(INDEX('Project List'!$D$11:$D$510, MATCH($G741, 'Project List'!$B$11:$B$510, 0)), "")))</f>
        <v/>
      </c>
      <c r="D741" s="79" t="str">
        <f>IF($G741="", "", IF(IFERROR(INDEX('Project List'!$H$11:$H$510, MATCH($G741, 'Project List'!$B$11:$B$510, 0)), "")="", "", IFERROR(INDEX('Project List'!$H$11:$H$510, MATCH($G741, 'Project List'!$B$11:$B$510, 0)), "")))</f>
        <v/>
      </c>
      <c r="E741" s="67" t="str">
        <f>IF($G741="", "", IF(IFERROR(INDEX('Project List'!$I$11:$I$510, MATCH($G741, 'Project List'!$B$11:$B$510, 0)), "")="", "", IFERROR(INDEX('Project List'!$I$11:$I$510, MATCH($G741, 'Project List'!$B$11:$B$510, 0)), "")))</f>
        <v/>
      </c>
      <c r="F741" s="28"/>
      <c r="G741" s="118"/>
      <c r="H741" s="120"/>
      <c r="I741" s="119"/>
      <c r="J741" s="122"/>
      <c r="K741" s="135"/>
      <c r="L741" s="28"/>
      <c r="N741" s="45" t="str">
        <f>IF($G741="", "", IF(COUNTIF('Project List'!$B$11:$B$510, 'Time &amp; Expenses'!$G741)=0, "X", ""))</f>
        <v/>
      </c>
    </row>
    <row r="742" spans="1:14" x14ac:dyDescent="0.25">
      <c r="A742" s="28"/>
      <c r="B742" s="74" t="str">
        <f>IF($G742="", "", IF(IFERROR(INDEX('Project List'!$C$11:$C$510, MATCH($G742, 'Project List'!$B$11:$B$510, 0)), "")="", "", IFERROR(INDEX('Project List'!$C$11:$C$510, MATCH($G742, 'Project List'!$B$11:$B$510, 0)), "")))</f>
        <v/>
      </c>
      <c r="C742" s="1" t="str">
        <f>IF($G742="", "", IF(IFERROR(INDEX('Project List'!$D$11:$D$510, MATCH($G742, 'Project List'!$B$11:$B$510, 0)), "")="", "", IFERROR(INDEX('Project List'!$D$11:$D$510, MATCH($G742, 'Project List'!$B$11:$B$510, 0)), "")))</f>
        <v/>
      </c>
      <c r="D742" s="79" t="str">
        <f>IF($G742="", "", IF(IFERROR(INDEX('Project List'!$H$11:$H$510, MATCH($G742, 'Project List'!$B$11:$B$510, 0)), "")="", "", IFERROR(INDEX('Project List'!$H$11:$H$510, MATCH($G742, 'Project List'!$B$11:$B$510, 0)), "")))</f>
        <v/>
      </c>
      <c r="E742" s="67" t="str">
        <f>IF($G742="", "", IF(IFERROR(INDEX('Project List'!$I$11:$I$510, MATCH($G742, 'Project List'!$B$11:$B$510, 0)), "")="", "", IFERROR(INDEX('Project List'!$I$11:$I$510, MATCH($G742, 'Project List'!$B$11:$B$510, 0)), "")))</f>
        <v/>
      </c>
      <c r="F742" s="28"/>
      <c r="G742" s="118"/>
      <c r="H742" s="120"/>
      <c r="I742" s="119"/>
      <c r="J742" s="122"/>
      <c r="K742" s="135"/>
      <c r="L742" s="28"/>
      <c r="N742" s="45" t="str">
        <f>IF($G742="", "", IF(COUNTIF('Project List'!$B$11:$B$510, 'Time &amp; Expenses'!$G742)=0, "X", ""))</f>
        <v/>
      </c>
    </row>
    <row r="743" spans="1:14" x14ac:dyDescent="0.25">
      <c r="A743" s="28"/>
      <c r="B743" s="74" t="str">
        <f>IF($G743="", "", IF(IFERROR(INDEX('Project List'!$C$11:$C$510, MATCH($G743, 'Project List'!$B$11:$B$510, 0)), "")="", "", IFERROR(INDEX('Project List'!$C$11:$C$510, MATCH($G743, 'Project List'!$B$11:$B$510, 0)), "")))</f>
        <v/>
      </c>
      <c r="C743" s="1" t="str">
        <f>IF($G743="", "", IF(IFERROR(INDEX('Project List'!$D$11:$D$510, MATCH($G743, 'Project List'!$B$11:$B$510, 0)), "")="", "", IFERROR(INDEX('Project List'!$D$11:$D$510, MATCH($G743, 'Project List'!$B$11:$B$510, 0)), "")))</f>
        <v/>
      </c>
      <c r="D743" s="79" t="str">
        <f>IF($G743="", "", IF(IFERROR(INDEX('Project List'!$H$11:$H$510, MATCH($G743, 'Project List'!$B$11:$B$510, 0)), "")="", "", IFERROR(INDEX('Project List'!$H$11:$H$510, MATCH($G743, 'Project List'!$B$11:$B$510, 0)), "")))</f>
        <v/>
      </c>
      <c r="E743" s="67" t="str">
        <f>IF($G743="", "", IF(IFERROR(INDEX('Project List'!$I$11:$I$510, MATCH($G743, 'Project List'!$B$11:$B$510, 0)), "")="", "", IFERROR(INDEX('Project List'!$I$11:$I$510, MATCH($G743, 'Project List'!$B$11:$B$510, 0)), "")))</f>
        <v/>
      </c>
      <c r="F743" s="28"/>
      <c r="G743" s="118"/>
      <c r="H743" s="120"/>
      <c r="I743" s="119"/>
      <c r="J743" s="122"/>
      <c r="K743" s="135"/>
      <c r="L743" s="28"/>
      <c r="N743" s="45" t="str">
        <f>IF($G743="", "", IF(COUNTIF('Project List'!$B$11:$B$510, 'Time &amp; Expenses'!$G743)=0, "X", ""))</f>
        <v/>
      </c>
    </row>
    <row r="744" spans="1:14" x14ac:dyDescent="0.25">
      <c r="A744" s="28"/>
      <c r="B744" s="74" t="str">
        <f>IF($G744="", "", IF(IFERROR(INDEX('Project List'!$C$11:$C$510, MATCH($G744, 'Project List'!$B$11:$B$510, 0)), "")="", "", IFERROR(INDEX('Project List'!$C$11:$C$510, MATCH($G744, 'Project List'!$B$11:$B$510, 0)), "")))</f>
        <v/>
      </c>
      <c r="C744" s="1" t="str">
        <f>IF($G744="", "", IF(IFERROR(INDEX('Project List'!$D$11:$D$510, MATCH($G744, 'Project List'!$B$11:$B$510, 0)), "")="", "", IFERROR(INDEX('Project List'!$D$11:$D$510, MATCH($G744, 'Project List'!$B$11:$B$510, 0)), "")))</f>
        <v/>
      </c>
      <c r="D744" s="79" t="str">
        <f>IF($G744="", "", IF(IFERROR(INDEX('Project List'!$H$11:$H$510, MATCH($G744, 'Project List'!$B$11:$B$510, 0)), "")="", "", IFERROR(INDEX('Project List'!$H$11:$H$510, MATCH($G744, 'Project List'!$B$11:$B$510, 0)), "")))</f>
        <v/>
      </c>
      <c r="E744" s="67" t="str">
        <f>IF($G744="", "", IF(IFERROR(INDEX('Project List'!$I$11:$I$510, MATCH($G744, 'Project List'!$B$11:$B$510, 0)), "")="", "", IFERROR(INDEX('Project List'!$I$11:$I$510, MATCH($G744, 'Project List'!$B$11:$B$510, 0)), "")))</f>
        <v/>
      </c>
      <c r="F744" s="28"/>
      <c r="G744" s="118"/>
      <c r="H744" s="120"/>
      <c r="I744" s="119"/>
      <c r="J744" s="122"/>
      <c r="K744" s="135"/>
      <c r="L744" s="28"/>
      <c r="N744" s="45" t="str">
        <f>IF($G744="", "", IF(COUNTIF('Project List'!$B$11:$B$510, 'Time &amp; Expenses'!$G744)=0, "X", ""))</f>
        <v/>
      </c>
    </row>
    <row r="745" spans="1:14" x14ac:dyDescent="0.25">
      <c r="A745" s="28"/>
      <c r="B745" s="74" t="str">
        <f>IF($G745="", "", IF(IFERROR(INDEX('Project List'!$C$11:$C$510, MATCH($G745, 'Project List'!$B$11:$B$510, 0)), "")="", "", IFERROR(INDEX('Project List'!$C$11:$C$510, MATCH($G745, 'Project List'!$B$11:$B$510, 0)), "")))</f>
        <v/>
      </c>
      <c r="C745" s="1" t="str">
        <f>IF($G745="", "", IF(IFERROR(INDEX('Project List'!$D$11:$D$510, MATCH($G745, 'Project List'!$B$11:$B$510, 0)), "")="", "", IFERROR(INDEX('Project List'!$D$11:$D$510, MATCH($G745, 'Project List'!$B$11:$B$510, 0)), "")))</f>
        <v/>
      </c>
      <c r="D745" s="79" t="str">
        <f>IF($G745="", "", IF(IFERROR(INDEX('Project List'!$H$11:$H$510, MATCH($G745, 'Project List'!$B$11:$B$510, 0)), "")="", "", IFERROR(INDEX('Project List'!$H$11:$H$510, MATCH($G745, 'Project List'!$B$11:$B$510, 0)), "")))</f>
        <v/>
      </c>
      <c r="E745" s="67" t="str">
        <f>IF($G745="", "", IF(IFERROR(INDEX('Project List'!$I$11:$I$510, MATCH($G745, 'Project List'!$B$11:$B$510, 0)), "")="", "", IFERROR(INDEX('Project List'!$I$11:$I$510, MATCH($G745, 'Project List'!$B$11:$B$510, 0)), "")))</f>
        <v/>
      </c>
      <c r="F745" s="28"/>
      <c r="G745" s="118"/>
      <c r="H745" s="120"/>
      <c r="I745" s="119"/>
      <c r="J745" s="122"/>
      <c r="K745" s="135"/>
      <c r="L745" s="28"/>
      <c r="N745" s="45" t="str">
        <f>IF($G745="", "", IF(COUNTIF('Project List'!$B$11:$B$510, 'Time &amp; Expenses'!$G745)=0, "X", ""))</f>
        <v/>
      </c>
    </row>
    <row r="746" spans="1:14" x14ac:dyDescent="0.25">
      <c r="A746" s="28"/>
      <c r="B746" s="74" t="str">
        <f>IF($G746="", "", IF(IFERROR(INDEX('Project List'!$C$11:$C$510, MATCH($G746, 'Project List'!$B$11:$B$510, 0)), "")="", "", IFERROR(INDEX('Project List'!$C$11:$C$510, MATCH($G746, 'Project List'!$B$11:$B$510, 0)), "")))</f>
        <v/>
      </c>
      <c r="C746" s="1" t="str">
        <f>IF($G746="", "", IF(IFERROR(INDEX('Project List'!$D$11:$D$510, MATCH($G746, 'Project List'!$B$11:$B$510, 0)), "")="", "", IFERROR(INDEX('Project List'!$D$11:$D$510, MATCH($G746, 'Project List'!$B$11:$B$510, 0)), "")))</f>
        <v/>
      </c>
      <c r="D746" s="79" t="str">
        <f>IF($G746="", "", IF(IFERROR(INDEX('Project List'!$H$11:$H$510, MATCH($G746, 'Project List'!$B$11:$B$510, 0)), "")="", "", IFERROR(INDEX('Project List'!$H$11:$H$510, MATCH($G746, 'Project List'!$B$11:$B$510, 0)), "")))</f>
        <v/>
      </c>
      <c r="E746" s="67" t="str">
        <f>IF($G746="", "", IF(IFERROR(INDEX('Project List'!$I$11:$I$510, MATCH($G746, 'Project List'!$B$11:$B$510, 0)), "")="", "", IFERROR(INDEX('Project List'!$I$11:$I$510, MATCH($G746, 'Project List'!$B$11:$B$510, 0)), "")))</f>
        <v/>
      </c>
      <c r="F746" s="28"/>
      <c r="G746" s="118"/>
      <c r="H746" s="120"/>
      <c r="I746" s="119"/>
      <c r="J746" s="122"/>
      <c r="K746" s="135"/>
      <c r="L746" s="28"/>
      <c r="N746" s="45" t="str">
        <f>IF($G746="", "", IF(COUNTIF('Project List'!$B$11:$B$510, 'Time &amp; Expenses'!$G746)=0, "X", ""))</f>
        <v/>
      </c>
    </row>
    <row r="747" spans="1:14" x14ac:dyDescent="0.25">
      <c r="A747" s="28"/>
      <c r="B747" s="74" t="str">
        <f>IF($G747="", "", IF(IFERROR(INDEX('Project List'!$C$11:$C$510, MATCH($G747, 'Project List'!$B$11:$B$510, 0)), "")="", "", IFERROR(INDEX('Project List'!$C$11:$C$510, MATCH($G747, 'Project List'!$B$11:$B$510, 0)), "")))</f>
        <v/>
      </c>
      <c r="C747" s="1" t="str">
        <f>IF($G747="", "", IF(IFERROR(INDEX('Project List'!$D$11:$D$510, MATCH($G747, 'Project List'!$B$11:$B$510, 0)), "")="", "", IFERROR(INDEX('Project List'!$D$11:$D$510, MATCH($G747, 'Project List'!$B$11:$B$510, 0)), "")))</f>
        <v/>
      </c>
      <c r="D747" s="79" t="str">
        <f>IF($G747="", "", IF(IFERROR(INDEX('Project List'!$H$11:$H$510, MATCH($G747, 'Project List'!$B$11:$B$510, 0)), "")="", "", IFERROR(INDEX('Project List'!$H$11:$H$510, MATCH($G747, 'Project List'!$B$11:$B$510, 0)), "")))</f>
        <v/>
      </c>
      <c r="E747" s="67" t="str">
        <f>IF($G747="", "", IF(IFERROR(INDEX('Project List'!$I$11:$I$510, MATCH($G747, 'Project List'!$B$11:$B$510, 0)), "")="", "", IFERROR(INDEX('Project List'!$I$11:$I$510, MATCH($G747, 'Project List'!$B$11:$B$510, 0)), "")))</f>
        <v/>
      </c>
      <c r="F747" s="28"/>
      <c r="G747" s="118"/>
      <c r="H747" s="120"/>
      <c r="I747" s="119"/>
      <c r="J747" s="122"/>
      <c r="K747" s="135"/>
      <c r="L747" s="28"/>
      <c r="N747" s="45" t="str">
        <f>IF($G747="", "", IF(COUNTIF('Project List'!$B$11:$B$510, 'Time &amp; Expenses'!$G747)=0, "X", ""))</f>
        <v/>
      </c>
    </row>
    <row r="748" spans="1:14" x14ac:dyDescent="0.25">
      <c r="A748" s="28"/>
      <c r="B748" s="74" t="str">
        <f>IF($G748="", "", IF(IFERROR(INDEX('Project List'!$C$11:$C$510, MATCH($G748, 'Project List'!$B$11:$B$510, 0)), "")="", "", IFERROR(INDEX('Project List'!$C$11:$C$510, MATCH($G748, 'Project List'!$B$11:$B$510, 0)), "")))</f>
        <v/>
      </c>
      <c r="C748" s="1" t="str">
        <f>IF($G748="", "", IF(IFERROR(INDEX('Project List'!$D$11:$D$510, MATCH($G748, 'Project List'!$B$11:$B$510, 0)), "")="", "", IFERROR(INDEX('Project List'!$D$11:$D$510, MATCH($G748, 'Project List'!$B$11:$B$510, 0)), "")))</f>
        <v/>
      </c>
      <c r="D748" s="79" t="str">
        <f>IF($G748="", "", IF(IFERROR(INDEX('Project List'!$H$11:$H$510, MATCH($G748, 'Project List'!$B$11:$B$510, 0)), "")="", "", IFERROR(INDEX('Project List'!$H$11:$H$510, MATCH($G748, 'Project List'!$B$11:$B$510, 0)), "")))</f>
        <v/>
      </c>
      <c r="E748" s="67" t="str">
        <f>IF($G748="", "", IF(IFERROR(INDEX('Project List'!$I$11:$I$510, MATCH($G748, 'Project List'!$B$11:$B$510, 0)), "")="", "", IFERROR(INDEX('Project List'!$I$11:$I$510, MATCH($G748, 'Project List'!$B$11:$B$510, 0)), "")))</f>
        <v/>
      </c>
      <c r="F748" s="28"/>
      <c r="G748" s="118"/>
      <c r="H748" s="120"/>
      <c r="I748" s="119"/>
      <c r="J748" s="122"/>
      <c r="K748" s="135"/>
      <c r="L748" s="28"/>
      <c r="N748" s="45" t="str">
        <f>IF($G748="", "", IF(COUNTIF('Project List'!$B$11:$B$510, 'Time &amp; Expenses'!$G748)=0, "X", ""))</f>
        <v/>
      </c>
    </row>
    <row r="749" spans="1:14" x14ac:dyDescent="0.25">
      <c r="A749" s="28"/>
      <c r="B749" s="74" t="str">
        <f>IF($G749="", "", IF(IFERROR(INDEX('Project List'!$C$11:$C$510, MATCH($G749, 'Project List'!$B$11:$B$510, 0)), "")="", "", IFERROR(INDEX('Project List'!$C$11:$C$510, MATCH($G749, 'Project List'!$B$11:$B$510, 0)), "")))</f>
        <v/>
      </c>
      <c r="C749" s="1" t="str">
        <f>IF($G749="", "", IF(IFERROR(INDEX('Project List'!$D$11:$D$510, MATCH($G749, 'Project List'!$B$11:$B$510, 0)), "")="", "", IFERROR(INDEX('Project List'!$D$11:$D$510, MATCH($G749, 'Project List'!$B$11:$B$510, 0)), "")))</f>
        <v/>
      </c>
      <c r="D749" s="79" t="str">
        <f>IF($G749="", "", IF(IFERROR(INDEX('Project List'!$H$11:$H$510, MATCH($G749, 'Project List'!$B$11:$B$510, 0)), "")="", "", IFERROR(INDEX('Project List'!$H$11:$H$510, MATCH($G749, 'Project List'!$B$11:$B$510, 0)), "")))</f>
        <v/>
      </c>
      <c r="E749" s="67" t="str">
        <f>IF($G749="", "", IF(IFERROR(INDEX('Project List'!$I$11:$I$510, MATCH($G749, 'Project List'!$B$11:$B$510, 0)), "")="", "", IFERROR(INDEX('Project List'!$I$11:$I$510, MATCH($G749, 'Project List'!$B$11:$B$510, 0)), "")))</f>
        <v/>
      </c>
      <c r="F749" s="28"/>
      <c r="G749" s="118"/>
      <c r="H749" s="120"/>
      <c r="I749" s="119"/>
      <c r="J749" s="122"/>
      <c r="K749" s="135"/>
      <c r="L749" s="28"/>
      <c r="N749" s="45" t="str">
        <f>IF($G749="", "", IF(COUNTIF('Project List'!$B$11:$B$510, 'Time &amp; Expenses'!$G749)=0, "X", ""))</f>
        <v/>
      </c>
    </row>
    <row r="750" spans="1:14" x14ac:dyDescent="0.25">
      <c r="A750" s="28"/>
      <c r="B750" s="74" t="str">
        <f>IF($G750="", "", IF(IFERROR(INDEX('Project List'!$C$11:$C$510, MATCH($G750, 'Project List'!$B$11:$B$510, 0)), "")="", "", IFERROR(INDEX('Project List'!$C$11:$C$510, MATCH($G750, 'Project List'!$B$11:$B$510, 0)), "")))</f>
        <v/>
      </c>
      <c r="C750" s="1" t="str">
        <f>IF($G750="", "", IF(IFERROR(INDEX('Project List'!$D$11:$D$510, MATCH($G750, 'Project List'!$B$11:$B$510, 0)), "")="", "", IFERROR(INDEX('Project List'!$D$11:$D$510, MATCH($G750, 'Project List'!$B$11:$B$510, 0)), "")))</f>
        <v/>
      </c>
      <c r="D750" s="79" t="str">
        <f>IF($G750="", "", IF(IFERROR(INDEX('Project List'!$H$11:$H$510, MATCH($G750, 'Project List'!$B$11:$B$510, 0)), "")="", "", IFERROR(INDEX('Project List'!$H$11:$H$510, MATCH($G750, 'Project List'!$B$11:$B$510, 0)), "")))</f>
        <v/>
      </c>
      <c r="E750" s="67" t="str">
        <f>IF($G750="", "", IF(IFERROR(INDEX('Project List'!$I$11:$I$510, MATCH($G750, 'Project List'!$B$11:$B$510, 0)), "")="", "", IFERROR(INDEX('Project List'!$I$11:$I$510, MATCH($G750, 'Project List'!$B$11:$B$510, 0)), "")))</f>
        <v/>
      </c>
      <c r="F750" s="28"/>
      <c r="G750" s="118"/>
      <c r="H750" s="120"/>
      <c r="I750" s="119"/>
      <c r="J750" s="122"/>
      <c r="K750" s="135"/>
      <c r="L750" s="28"/>
      <c r="N750" s="45" t="str">
        <f>IF($G750="", "", IF(COUNTIF('Project List'!$B$11:$B$510, 'Time &amp; Expenses'!$G750)=0, "X", ""))</f>
        <v/>
      </c>
    </row>
    <row r="751" spans="1:14" x14ac:dyDescent="0.25">
      <c r="A751" s="28"/>
      <c r="B751" s="74" t="str">
        <f>IF($G751="", "", IF(IFERROR(INDEX('Project List'!$C$11:$C$510, MATCH($G751, 'Project List'!$B$11:$B$510, 0)), "")="", "", IFERROR(INDEX('Project List'!$C$11:$C$510, MATCH($G751, 'Project List'!$B$11:$B$510, 0)), "")))</f>
        <v/>
      </c>
      <c r="C751" s="1" t="str">
        <f>IF($G751="", "", IF(IFERROR(INDEX('Project List'!$D$11:$D$510, MATCH($G751, 'Project List'!$B$11:$B$510, 0)), "")="", "", IFERROR(INDEX('Project List'!$D$11:$D$510, MATCH($G751, 'Project List'!$B$11:$B$510, 0)), "")))</f>
        <v/>
      </c>
      <c r="D751" s="79" t="str">
        <f>IF($G751="", "", IF(IFERROR(INDEX('Project List'!$H$11:$H$510, MATCH($G751, 'Project List'!$B$11:$B$510, 0)), "")="", "", IFERROR(INDEX('Project List'!$H$11:$H$510, MATCH($G751, 'Project List'!$B$11:$B$510, 0)), "")))</f>
        <v/>
      </c>
      <c r="E751" s="67" t="str">
        <f>IF($G751="", "", IF(IFERROR(INDEX('Project List'!$I$11:$I$510, MATCH($G751, 'Project List'!$B$11:$B$510, 0)), "")="", "", IFERROR(INDEX('Project List'!$I$11:$I$510, MATCH($G751, 'Project List'!$B$11:$B$510, 0)), "")))</f>
        <v/>
      </c>
      <c r="F751" s="28"/>
      <c r="G751" s="118"/>
      <c r="H751" s="120"/>
      <c r="I751" s="119"/>
      <c r="J751" s="122"/>
      <c r="K751" s="135"/>
      <c r="L751" s="28"/>
      <c r="N751" s="45" t="str">
        <f>IF($G751="", "", IF(COUNTIF('Project List'!$B$11:$B$510, 'Time &amp; Expenses'!$G751)=0, "X", ""))</f>
        <v/>
      </c>
    </row>
    <row r="752" spans="1:14" x14ac:dyDescent="0.25">
      <c r="A752" s="28"/>
      <c r="B752" s="74" t="str">
        <f>IF($G752="", "", IF(IFERROR(INDEX('Project List'!$C$11:$C$510, MATCH($G752, 'Project List'!$B$11:$B$510, 0)), "")="", "", IFERROR(INDEX('Project List'!$C$11:$C$510, MATCH($G752, 'Project List'!$B$11:$B$510, 0)), "")))</f>
        <v/>
      </c>
      <c r="C752" s="1" t="str">
        <f>IF($G752="", "", IF(IFERROR(INDEX('Project List'!$D$11:$D$510, MATCH($G752, 'Project List'!$B$11:$B$510, 0)), "")="", "", IFERROR(INDEX('Project List'!$D$11:$D$510, MATCH($G752, 'Project List'!$B$11:$B$510, 0)), "")))</f>
        <v/>
      </c>
      <c r="D752" s="79" t="str">
        <f>IF($G752="", "", IF(IFERROR(INDEX('Project List'!$H$11:$H$510, MATCH($G752, 'Project List'!$B$11:$B$510, 0)), "")="", "", IFERROR(INDEX('Project List'!$H$11:$H$510, MATCH($G752, 'Project List'!$B$11:$B$510, 0)), "")))</f>
        <v/>
      </c>
      <c r="E752" s="67" t="str">
        <f>IF($G752="", "", IF(IFERROR(INDEX('Project List'!$I$11:$I$510, MATCH($G752, 'Project List'!$B$11:$B$510, 0)), "")="", "", IFERROR(INDEX('Project List'!$I$11:$I$510, MATCH($G752, 'Project List'!$B$11:$B$510, 0)), "")))</f>
        <v/>
      </c>
      <c r="F752" s="28"/>
      <c r="G752" s="118"/>
      <c r="H752" s="120"/>
      <c r="I752" s="119"/>
      <c r="J752" s="122"/>
      <c r="K752" s="135"/>
      <c r="L752" s="28"/>
      <c r="N752" s="45" t="str">
        <f>IF($G752="", "", IF(COUNTIF('Project List'!$B$11:$B$510, 'Time &amp; Expenses'!$G752)=0, "X", ""))</f>
        <v/>
      </c>
    </row>
    <row r="753" spans="1:14" x14ac:dyDescent="0.25">
      <c r="A753" s="28"/>
      <c r="B753" s="74" t="str">
        <f>IF($G753="", "", IF(IFERROR(INDEX('Project List'!$C$11:$C$510, MATCH($G753, 'Project List'!$B$11:$B$510, 0)), "")="", "", IFERROR(INDEX('Project List'!$C$11:$C$510, MATCH($G753, 'Project List'!$B$11:$B$510, 0)), "")))</f>
        <v/>
      </c>
      <c r="C753" s="1" t="str">
        <f>IF($G753="", "", IF(IFERROR(INDEX('Project List'!$D$11:$D$510, MATCH($G753, 'Project List'!$B$11:$B$510, 0)), "")="", "", IFERROR(INDEX('Project List'!$D$11:$D$510, MATCH($G753, 'Project List'!$B$11:$B$510, 0)), "")))</f>
        <v/>
      </c>
      <c r="D753" s="79" t="str">
        <f>IF($G753="", "", IF(IFERROR(INDEX('Project List'!$H$11:$H$510, MATCH($G753, 'Project List'!$B$11:$B$510, 0)), "")="", "", IFERROR(INDEX('Project List'!$H$11:$H$510, MATCH($G753, 'Project List'!$B$11:$B$510, 0)), "")))</f>
        <v/>
      </c>
      <c r="E753" s="67" t="str">
        <f>IF($G753="", "", IF(IFERROR(INDEX('Project List'!$I$11:$I$510, MATCH($G753, 'Project List'!$B$11:$B$510, 0)), "")="", "", IFERROR(INDEX('Project List'!$I$11:$I$510, MATCH($G753, 'Project List'!$B$11:$B$510, 0)), "")))</f>
        <v/>
      </c>
      <c r="F753" s="28"/>
      <c r="G753" s="118"/>
      <c r="H753" s="120"/>
      <c r="I753" s="119"/>
      <c r="J753" s="122"/>
      <c r="K753" s="135"/>
      <c r="L753" s="28"/>
      <c r="N753" s="45" t="str">
        <f>IF($G753="", "", IF(COUNTIF('Project List'!$B$11:$B$510, 'Time &amp; Expenses'!$G753)=0, "X", ""))</f>
        <v/>
      </c>
    </row>
    <row r="754" spans="1:14" x14ac:dyDescent="0.25">
      <c r="A754" s="28"/>
      <c r="B754" s="74" t="str">
        <f>IF($G754="", "", IF(IFERROR(INDEX('Project List'!$C$11:$C$510, MATCH($G754, 'Project List'!$B$11:$B$510, 0)), "")="", "", IFERROR(INDEX('Project List'!$C$11:$C$510, MATCH($G754, 'Project List'!$B$11:$B$510, 0)), "")))</f>
        <v/>
      </c>
      <c r="C754" s="1" t="str">
        <f>IF($G754="", "", IF(IFERROR(INDEX('Project List'!$D$11:$D$510, MATCH($G754, 'Project List'!$B$11:$B$510, 0)), "")="", "", IFERROR(INDEX('Project List'!$D$11:$D$510, MATCH($G754, 'Project List'!$B$11:$B$510, 0)), "")))</f>
        <v/>
      </c>
      <c r="D754" s="79" t="str">
        <f>IF($G754="", "", IF(IFERROR(INDEX('Project List'!$H$11:$H$510, MATCH($G754, 'Project List'!$B$11:$B$510, 0)), "")="", "", IFERROR(INDEX('Project List'!$H$11:$H$510, MATCH($G754, 'Project List'!$B$11:$B$510, 0)), "")))</f>
        <v/>
      </c>
      <c r="E754" s="67" t="str">
        <f>IF($G754="", "", IF(IFERROR(INDEX('Project List'!$I$11:$I$510, MATCH($G754, 'Project List'!$B$11:$B$510, 0)), "")="", "", IFERROR(INDEX('Project List'!$I$11:$I$510, MATCH($G754, 'Project List'!$B$11:$B$510, 0)), "")))</f>
        <v/>
      </c>
      <c r="F754" s="28"/>
      <c r="G754" s="118"/>
      <c r="H754" s="120"/>
      <c r="I754" s="119"/>
      <c r="J754" s="122"/>
      <c r="K754" s="135"/>
      <c r="L754" s="28"/>
      <c r="N754" s="45" t="str">
        <f>IF($G754="", "", IF(COUNTIF('Project List'!$B$11:$B$510, 'Time &amp; Expenses'!$G754)=0, "X", ""))</f>
        <v/>
      </c>
    </row>
    <row r="755" spans="1:14" x14ac:dyDescent="0.25">
      <c r="A755" s="28"/>
      <c r="B755" s="74" t="str">
        <f>IF($G755="", "", IF(IFERROR(INDEX('Project List'!$C$11:$C$510, MATCH($G755, 'Project List'!$B$11:$B$510, 0)), "")="", "", IFERROR(INDEX('Project List'!$C$11:$C$510, MATCH($G755, 'Project List'!$B$11:$B$510, 0)), "")))</f>
        <v/>
      </c>
      <c r="C755" s="1" t="str">
        <f>IF($G755="", "", IF(IFERROR(INDEX('Project List'!$D$11:$D$510, MATCH($G755, 'Project List'!$B$11:$B$510, 0)), "")="", "", IFERROR(INDEX('Project List'!$D$11:$D$510, MATCH($G755, 'Project List'!$B$11:$B$510, 0)), "")))</f>
        <v/>
      </c>
      <c r="D755" s="79" t="str">
        <f>IF($G755="", "", IF(IFERROR(INDEX('Project List'!$H$11:$H$510, MATCH($G755, 'Project List'!$B$11:$B$510, 0)), "")="", "", IFERROR(INDEX('Project List'!$H$11:$H$510, MATCH($G755, 'Project List'!$B$11:$B$510, 0)), "")))</f>
        <v/>
      </c>
      <c r="E755" s="67" t="str">
        <f>IF($G755="", "", IF(IFERROR(INDEX('Project List'!$I$11:$I$510, MATCH($G755, 'Project List'!$B$11:$B$510, 0)), "")="", "", IFERROR(INDEX('Project List'!$I$11:$I$510, MATCH($G755, 'Project List'!$B$11:$B$510, 0)), "")))</f>
        <v/>
      </c>
      <c r="F755" s="28"/>
      <c r="G755" s="118"/>
      <c r="H755" s="120"/>
      <c r="I755" s="119"/>
      <c r="J755" s="122"/>
      <c r="K755" s="135"/>
      <c r="L755" s="28"/>
      <c r="N755" s="45" t="str">
        <f>IF($G755="", "", IF(COUNTIF('Project List'!$B$11:$B$510, 'Time &amp; Expenses'!$G755)=0, "X", ""))</f>
        <v/>
      </c>
    </row>
    <row r="756" spans="1:14" x14ac:dyDescent="0.25">
      <c r="A756" s="28"/>
      <c r="B756" s="74" t="str">
        <f>IF($G756="", "", IF(IFERROR(INDEX('Project List'!$C$11:$C$510, MATCH($G756, 'Project List'!$B$11:$B$510, 0)), "")="", "", IFERROR(INDEX('Project List'!$C$11:$C$510, MATCH($G756, 'Project List'!$B$11:$B$510, 0)), "")))</f>
        <v/>
      </c>
      <c r="C756" s="1" t="str">
        <f>IF($G756="", "", IF(IFERROR(INDEX('Project List'!$D$11:$D$510, MATCH($G756, 'Project List'!$B$11:$B$510, 0)), "")="", "", IFERROR(INDEX('Project List'!$D$11:$D$510, MATCH($G756, 'Project List'!$B$11:$B$510, 0)), "")))</f>
        <v/>
      </c>
      <c r="D756" s="79" t="str">
        <f>IF($G756="", "", IF(IFERROR(INDEX('Project List'!$H$11:$H$510, MATCH($G756, 'Project List'!$B$11:$B$510, 0)), "")="", "", IFERROR(INDEX('Project List'!$H$11:$H$510, MATCH($G756, 'Project List'!$B$11:$B$510, 0)), "")))</f>
        <v/>
      </c>
      <c r="E756" s="67" t="str">
        <f>IF($G756="", "", IF(IFERROR(INDEX('Project List'!$I$11:$I$510, MATCH($G756, 'Project List'!$B$11:$B$510, 0)), "")="", "", IFERROR(INDEX('Project List'!$I$11:$I$510, MATCH($G756, 'Project List'!$B$11:$B$510, 0)), "")))</f>
        <v/>
      </c>
      <c r="F756" s="28"/>
      <c r="G756" s="118"/>
      <c r="H756" s="120"/>
      <c r="I756" s="119"/>
      <c r="J756" s="122"/>
      <c r="K756" s="135"/>
      <c r="L756" s="28"/>
      <c r="N756" s="45" t="str">
        <f>IF($G756="", "", IF(COUNTIF('Project List'!$B$11:$B$510, 'Time &amp; Expenses'!$G756)=0, "X", ""))</f>
        <v/>
      </c>
    </row>
    <row r="757" spans="1:14" x14ac:dyDescent="0.25">
      <c r="A757" s="28"/>
      <c r="B757" s="74" t="str">
        <f>IF($G757="", "", IF(IFERROR(INDEX('Project List'!$C$11:$C$510, MATCH($G757, 'Project List'!$B$11:$B$510, 0)), "")="", "", IFERROR(INDEX('Project List'!$C$11:$C$510, MATCH($G757, 'Project List'!$B$11:$B$510, 0)), "")))</f>
        <v/>
      </c>
      <c r="C757" s="1" t="str">
        <f>IF($G757="", "", IF(IFERROR(INDEX('Project List'!$D$11:$D$510, MATCH($G757, 'Project List'!$B$11:$B$510, 0)), "")="", "", IFERROR(INDEX('Project List'!$D$11:$D$510, MATCH($G757, 'Project List'!$B$11:$B$510, 0)), "")))</f>
        <v/>
      </c>
      <c r="D757" s="79" t="str">
        <f>IF($G757="", "", IF(IFERROR(INDEX('Project List'!$H$11:$H$510, MATCH($G757, 'Project List'!$B$11:$B$510, 0)), "")="", "", IFERROR(INDEX('Project List'!$H$11:$H$510, MATCH($G757, 'Project List'!$B$11:$B$510, 0)), "")))</f>
        <v/>
      </c>
      <c r="E757" s="67" t="str">
        <f>IF($G757="", "", IF(IFERROR(INDEX('Project List'!$I$11:$I$510, MATCH($G757, 'Project List'!$B$11:$B$510, 0)), "")="", "", IFERROR(INDEX('Project List'!$I$11:$I$510, MATCH($G757, 'Project List'!$B$11:$B$510, 0)), "")))</f>
        <v/>
      </c>
      <c r="F757" s="28"/>
      <c r="G757" s="118"/>
      <c r="H757" s="120"/>
      <c r="I757" s="119"/>
      <c r="J757" s="122"/>
      <c r="K757" s="135"/>
      <c r="L757" s="28"/>
      <c r="N757" s="45" t="str">
        <f>IF($G757="", "", IF(COUNTIF('Project List'!$B$11:$B$510, 'Time &amp; Expenses'!$G757)=0, "X", ""))</f>
        <v/>
      </c>
    </row>
    <row r="758" spans="1:14" x14ac:dyDescent="0.25">
      <c r="A758" s="28"/>
      <c r="B758" s="74" t="str">
        <f>IF($G758="", "", IF(IFERROR(INDEX('Project List'!$C$11:$C$510, MATCH($G758, 'Project List'!$B$11:$B$510, 0)), "")="", "", IFERROR(INDEX('Project List'!$C$11:$C$510, MATCH($G758, 'Project List'!$B$11:$B$510, 0)), "")))</f>
        <v/>
      </c>
      <c r="C758" s="1" t="str">
        <f>IF($G758="", "", IF(IFERROR(INDEX('Project List'!$D$11:$D$510, MATCH($G758, 'Project List'!$B$11:$B$510, 0)), "")="", "", IFERROR(INDEX('Project List'!$D$11:$D$510, MATCH($G758, 'Project List'!$B$11:$B$510, 0)), "")))</f>
        <v/>
      </c>
      <c r="D758" s="79" t="str">
        <f>IF($G758="", "", IF(IFERROR(INDEX('Project List'!$H$11:$H$510, MATCH($G758, 'Project List'!$B$11:$B$510, 0)), "")="", "", IFERROR(INDEX('Project List'!$H$11:$H$510, MATCH($G758, 'Project List'!$B$11:$B$510, 0)), "")))</f>
        <v/>
      </c>
      <c r="E758" s="67" t="str">
        <f>IF($G758="", "", IF(IFERROR(INDEX('Project List'!$I$11:$I$510, MATCH($G758, 'Project List'!$B$11:$B$510, 0)), "")="", "", IFERROR(INDEX('Project List'!$I$11:$I$510, MATCH($G758, 'Project List'!$B$11:$B$510, 0)), "")))</f>
        <v/>
      </c>
      <c r="F758" s="28"/>
      <c r="G758" s="118"/>
      <c r="H758" s="120"/>
      <c r="I758" s="119"/>
      <c r="J758" s="122"/>
      <c r="K758" s="135"/>
      <c r="L758" s="28"/>
      <c r="N758" s="45" t="str">
        <f>IF($G758="", "", IF(COUNTIF('Project List'!$B$11:$B$510, 'Time &amp; Expenses'!$G758)=0, "X", ""))</f>
        <v/>
      </c>
    </row>
    <row r="759" spans="1:14" x14ac:dyDescent="0.25">
      <c r="A759" s="28"/>
      <c r="B759" s="74" t="str">
        <f>IF($G759="", "", IF(IFERROR(INDEX('Project List'!$C$11:$C$510, MATCH($G759, 'Project List'!$B$11:$B$510, 0)), "")="", "", IFERROR(INDEX('Project List'!$C$11:$C$510, MATCH($G759, 'Project List'!$B$11:$B$510, 0)), "")))</f>
        <v/>
      </c>
      <c r="C759" s="1" t="str">
        <f>IF($G759="", "", IF(IFERROR(INDEX('Project List'!$D$11:$D$510, MATCH($G759, 'Project List'!$B$11:$B$510, 0)), "")="", "", IFERROR(INDEX('Project List'!$D$11:$D$510, MATCH($G759, 'Project List'!$B$11:$B$510, 0)), "")))</f>
        <v/>
      </c>
      <c r="D759" s="79" t="str">
        <f>IF($G759="", "", IF(IFERROR(INDEX('Project List'!$H$11:$H$510, MATCH($G759, 'Project List'!$B$11:$B$510, 0)), "")="", "", IFERROR(INDEX('Project List'!$H$11:$H$510, MATCH($G759, 'Project List'!$B$11:$B$510, 0)), "")))</f>
        <v/>
      </c>
      <c r="E759" s="67" t="str">
        <f>IF($G759="", "", IF(IFERROR(INDEX('Project List'!$I$11:$I$510, MATCH($G759, 'Project List'!$B$11:$B$510, 0)), "")="", "", IFERROR(INDEX('Project List'!$I$11:$I$510, MATCH($G759, 'Project List'!$B$11:$B$510, 0)), "")))</f>
        <v/>
      </c>
      <c r="F759" s="28"/>
      <c r="G759" s="118"/>
      <c r="H759" s="120"/>
      <c r="I759" s="119"/>
      <c r="J759" s="122"/>
      <c r="K759" s="135"/>
      <c r="L759" s="28"/>
      <c r="N759" s="45" t="str">
        <f>IF($G759="", "", IF(COUNTIF('Project List'!$B$11:$B$510, 'Time &amp; Expenses'!$G759)=0, "X", ""))</f>
        <v/>
      </c>
    </row>
    <row r="760" spans="1:14" x14ac:dyDescent="0.25">
      <c r="A760" s="28"/>
      <c r="B760" s="74" t="str">
        <f>IF($G760="", "", IF(IFERROR(INDEX('Project List'!$C$11:$C$510, MATCH($G760, 'Project List'!$B$11:$B$510, 0)), "")="", "", IFERROR(INDEX('Project List'!$C$11:$C$510, MATCH($G760, 'Project List'!$B$11:$B$510, 0)), "")))</f>
        <v/>
      </c>
      <c r="C760" s="1" t="str">
        <f>IF($G760="", "", IF(IFERROR(INDEX('Project List'!$D$11:$D$510, MATCH($G760, 'Project List'!$B$11:$B$510, 0)), "")="", "", IFERROR(INDEX('Project List'!$D$11:$D$510, MATCH($G760, 'Project List'!$B$11:$B$510, 0)), "")))</f>
        <v/>
      </c>
      <c r="D760" s="79" t="str">
        <f>IF($G760="", "", IF(IFERROR(INDEX('Project List'!$H$11:$H$510, MATCH($G760, 'Project List'!$B$11:$B$510, 0)), "")="", "", IFERROR(INDEX('Project List'!$H$11:$H$510, MATCH($G760, 'Project List'!$B$11:$B$510, 0)), "")))</f>
        <v/>
      </c>
      <c r="E760" s="67" t="str">
        <f>IF($G760="", "", IF(IFERROR(INDEX('Project List'!$I$11:$I$510, MATCH($G760, 'Project List'!$B$11:$B$510, 0)), "")="", "", IFERROR(INDEX('Project List'!$I$11:$I$510, MATCH($G760, 'Project List'!$B$11:$B$510, 0)), "")))</f>
        <v/>
      </c>
      <c r="F760" s="28"/>
      <c r="G760" s="118"/>
      <c r="H760" s="120"/>
      <c r="I760" s="119"/>
      <c r="J760" s="122"/>
      <c r="K760" s="135"/>
      <c r="L760" s="28"/>
      <c r="N760" s="45" t="str">
        <f>IF($G760="", "", IF(COUNTIF('Project List'!$B$11:$B$510, 'Time &amp; Expenses'!$G760)=0, "X", ""))</f>
        <v/>
      </c>
    </row>
    <row r="761" spans="1:14" x14ac:dyDescent="0.25">
      <c r="A761" s="28"/>
      <c r="B761" s="74" t="str">
        <f>IF($G761="", "", IF(IFERROR(INDEX('Project List'!$C$11:$C$510, MATCH($G761, 'Project List'!$B$11:$B$510, 0)), "")="", "", IFERROR(INDEX('Project List'!$C$11:$C$510, MATCH($G761, 'Project List'!$B$11:$B$510, 0)), "")))</f>
        <v/>
      </c>
      <c r="C761" s="1" t="str">
        <f>IF($G761="", "", IF(IFERROR(INDEX('Project List'!$D$11:$D$510, MATCH($G761, 'Project List'!$B$11:$B$510, 0)), "")="", "", IFERROR(INDEX('Project List'!$D$11:$D$510, MATCH($G761, 'Project List'!$B$11:$B$510, 0)), "")))</f>
        <v/>
      </c>
      <c r="D761" s="79" t="str">
        <f>IF($G761="", "", IF(IFERROR(INDEX('Project List'!$H$11:$H$510, MATCH($G761, 'Project List'!$B$11:$B$510, 0)), "")="", "", IFERROR(INDEX('Project List'!$H$11:$H$510, MATCH($G761, 'Project List'!$B$11:$B$510, 0)), "")))</f>
        <v/>
      </c>
      <c r="E761" s="67" t="str">
        <f>IF($G761="", "", IF(IFERROR(INDEX('Project List'!$I$11:$I$510, MATCH($G761, 'Project List'!$B$11:$B$510, 0)), "")="", "", IFERROR(INDEX('Project List'!$I$11:$I$510, MATCH($G761, 'Project List'!$B$11:$B$510, 0)), "")))</f>
        <v/>
      </c>
      <c r="F761" s="28"/>
      <c r="G761" s="118"/>
      <c r="H761" s="120"/>
      <c r="I761" s="119"/>
      <c r="J761" s="122"/>
      <c r="K761" s="135"/>
      <c r="L761" s="28"/>
      <c r="N761" s="45" t="str">
        <f>IF($G761="", "", IF(COUNTIF('Project List'!$B$11:$B$510, 'Time &amp; Expenses'!$G761)=0, "X", ""))</f>
        <v/>
      </c>
    </row>
    <row r="762" spans="1:14" x14ac:dyDescent="0.25">
      <c r="A762" s="28"/>
      <c r="B762" s="74" t="str">
        <f>IF($G762="", "", IF(IFERROR(INDEX('Project List'!$C$11:$C$510, MATCH($G762, 'Project List'!$B$11:$B$510, 0)), "")="", "", IFERROR(INDEX('Project List'!$C$11:$C$510, MATCH($G762, 'Project List'!$B$11:$B$510, 0)), "")))</f>
        <v/>
      </c>
      <c r="C762" s="1" t="str">
        <f>IF($G762="", "", IF(IFERROR(INDEX('Project List'!$D$11:$D$510, MATCH($G762, 'Project List'!$B$11:$B$510, 0)), "")="", "", IFERROR(INDEX('Project List'!$D$11:$D$510, MATCH($G762, 'Project List'!$B$11:$B$510, 0)), "")))</f>
        <v/>
      </c>
      <c r="D762" s="79" t="str">
        <f>IF($G762="", "", IF(IFERROR(INDEX('Project List'!$H$11:$H$510, MATCH($G762, 'Project List'!$B$11:$B$510, 0)), "")="", "", IFERROR(INDEX('Project List'!$H$11:$H$510, MATCH($G762, 'Project List'!$B$11:$B$510, 0)), "")))</f>
        <v/>
      </c>
      <c r="E762" s="67" t="str">
        <f>IF($G762="", "", IF(IFERROR(INDEX('Project List'!$I$11:$I$510, MATCH($G762, 'Project List'!$B$11:$B$510, 0)), "")="", "", IFERROR(INDEX('Project List'!$I$11:$I$510, MATCH($G762, 'Project List'!$B$11:$B$510, 0)), "")))</f>
        <v/>
      </c>
      <c r="F762" s="28"/>
      <c r="G762" s="118"/>
      <c r="H762" s="120"/>
      <c r="I762" s="119"/>
      <c r="J762" s="122"/>
      <c r="K762" s="135"/>
      <c r="L762" s="28"/>
      <c r="N762" s="45" t="str">
        <f>IF($G762="", "", IF(COUNTIF('Project List'!$B$11:$B$510, 'Time &amp; Expenses'!$G762)=0, "X", ""))</f>
        <v/>
      </c>
    </row>
    <row r="763" spans="1:14" x14ac:dyDescent="0.25">
      <c r="A763" s="28"/>
      <c r="B763" s="74" t="str">
        <f>IF($G763="", "", IF(IFERROR(INDEX('Project List'!$C$11:$C$510, MATCH($G763, 'Project List'!$B$11:$B$510, 0)), "")="", "", IFERROR(INDEX('Project List'!$C$11:$C$510, MATCH($G763, 'Project List'!$B$11:$B$510, 0)), "")))</f>
        <v/>
      </c>
      <c r="C763" s="1" t="str">
        <f>IF($G763="", "", IF(IFERROR(INDEX('Project List'!$D$11:$D$510, MATCH($G763, 'Project List'!$B$11:$B$510, 0)), "")="", "", IFERROR(INDEX('Project List'!$D$11:$D$510, MATCH($G763, 'Project List'!$B$11:$B$510, 0)), "")))</f>
        <v/>
      </c>
      <c r="D763" s="79" t="str">
        <f>IF($G763="", "", IF(IFERROR(INDEX('Project List'!$H$11:$H$510, MATCH($G763, 'Project List'!$B$11:$B$510, 0)), "")="", "", IFERROR(INDEX('Project List'!$H$11:$H$510, MATCH($G763, 'Project List'!$B$11:$B$510, 0)), "")))</f>
        <v/>
      </c>
      <c r="E763" s="67" t="str">
        <f>IF($G763="", "", IF(IFERROR(INDEX('Project List'!$I$11:$I$510, MATCH($G763, 'Project List'!$B$11:$B$510, 0)), "")="", "", IFERROR(INDEX('Project List'!$I$11:$I$510, MATCH($G763, 'Project List'!$B$11:$B$510, 0)), "")))</f>
        <v/>
      </c>
      <c r="F763" s="28"/>
      <c r="G763" s="118"/>
      <c r="H763" s="120"/>
      <c r="I763" s="119"/>
      <c r="J763" s="122"/>
      <c r="K763" s="135"/>
      <c r="L763" s="28"/>
      <c r="N763" s="45" t="str">
        <f>IF($G763="", "", IF(COUNTIF('Project List'!$B$11:$B$510, 'Time &amp; Expenses'!$G763)=0, "X", ""))</f>
        <v/>
      </c>
    </row>
    <row r="764" spans="1:14" x14ac:dyDescent="0.25">
      <c r="A764" s="28"/>
      <c r="B764" s="74" t="str">
        <f>IF($G764="", "", IF(IFERROR(INDEX('Project List'!$C$11:$C$510, MATCH($G764, 'Project List'!$B$11:$B$510, 0)), "")="", "", IFERROR(INDEX('Project List'!$C$11:$C$510, MATCH($G764, 'Project List'!$B$11:$B$510, 0)), "")))</f>
        <v/>
      </c>
      <c r="C764" s="1" t="str">
        <f>IF($G764="", "", IF(IFERROR(INDEX('Project List'!$D$11:$D$510, MATCH($G764, 'Project List'!$B$11:$B$510, 0)), "")="", "", IFERROR(INDEX('Project List'!$D$11:$D$510, MATCH($G764, 'Project List'!$B$11:$B$510, 0)), "")))</f>
        <v/>
      </c>
      <c r="D764" s="79" t="str">
        <f>IF($G764="", "", IF(IFERROR(INDEX('Project List'!$H$11:$H$510, MATCH($G764, 'Project List'!$B$11:$B$510, 0)), "")="", "", IFERROR(INDEX('Project List'!$H$11:$H$510, MATCH($G764, 'Project List'!$B$11:$B$510, 0)), "")))</f>
        <v/>
      </c>
      <c r="E764" s="67" t="str">
        <f>IF($G764="", "", IF(IFERROR(INDEX('Project List'!$I$11:$I$510, MATCH($G764, 'Project List'!$B$11:$B$510, 0)), "")="", "", IFERROR(INDEX('Project List'!$I$11:$I$510, MATCH($G764, 'Project List'!$B$11:$B$510, 0)), "")))</f>
        <v/>
      </c>
      <c r="F764" s="28"/>
      <c r="G764" s="118"/>
      <c r="H764" s="120"/>
      <c r="I764" s="119"/>
      <c r="J764" s="122"/>
      <c r="K764" s="135"/>
      <c r="L764" s="28"/>
      <c r="N764" s="45" t="str">
        <f>IF($G764="", "", IF(COUNTIF('Project List'!$B$11:$B$510, 'Time &amp; Expenses'!$G764)=0, "X", ""))</f>
        <v/>
      </c>
    </row>
    <row r="765" spans="1:14" x14ac:dyDescent="0.25">
      <c r="A765" s="28"/>
      <c r="B765" s="74" t="str">
        <f>IF($G765="", "", IF(IFERROR(INDEX('Project List'!$C$11:$C$510, MATCH($G765, 'Project List'!$B$11:$B$510, 0)), "")="", "", IFERROR(INDEX('Project List'!$C$11:$C$510, MATCH($G765, 'Project List'!$B$11:$B$510, 0)), "")))</f>
        <v/>
      </c>
      <c r="C765" s="1" t="str">
        <f>IF($G765="", "", IF(IFERROR(INDEX('Project List'!$D$11:$D$510, MATCH($G765, 'Project List'!$B$11:$B$510, 0)), "")="", "", IFERROR(INDEX('Project List'!$D$11:$D$510, MATCH($G765, 'Project List'!$B$11:$B$510, 0)), "")))</f>
        <v/>
      </c>
      <c r="D765" s="79" t="str">
        <f>IF($G765="", "", IF(IFERROR(INDEX('Project List'!$H$11:$H$510, MATCH($G765, 'Project List'!$B$11:$B$510, 0)), "")="", "", IFERROR(INDEX('Project List'!$H$11:$H$510, MATCH($G765, 'Project List'!$B$11:$B$510, 0)), "")))</f>
        <v/>
      </c>
      <c r="E765" s="67" t="str">
        <f>IF($G765="", "", IF(IFERROR(INDEX('Project List'!$I$11:$I$510, MATCH($G765, 'Project List'!$B$11:$B$510, 0)), "")="", "", IFERROR(INDEX('Project List'!$I$11:$I$510, MATCH($G765, 'Project List'!$B$11:$B$510, 0)), "")))</f>
        <v/>
      </c>
      <c r="F765" s="28"/>
      <c r="G765" s="118"/>
      <c r="H765" s="120"/>
      <c r="I765" s="119"/>
      <c r="J765" s="122"/>
      <c r="K765" s="135"/>
      <c r="L765" s="28"/>
      <c r="N765" s="45" t="str">
        <f>IF($G765="", "", IF(COUNTIF('Project List'!$B$11:$B$510, 'Time &amp; Expenses'!$G765)=0, "X", ""))</f>
        <v/>
      </c>
    </row>
    <row r="766" spans="1:14" x14ac:dyDescent="0.25">
      <c r="A766" s="28"/>
      <c r="B766" s="74" t="str">
        <f>IF($G766="", "", IF(IFERROR(INDEX('Project List'!$C$11:$C$510, MATCH($G766, 'Project List'!$B$11:$B$510, 0)), "")="", "", IFERROR(INDEX('Project List'!$C$11:$C$510, MATCH($G766, 'Project List'!$B$11:$B$510, 0)), "")))</f>
        <v/>
      </c>
      <c r="C766" s="1" t="str">
        <f>IF($G766="", "", IF(IFERROR(INDEX('Project List'!$D$11:$D$510, MATCH($G766, 'Project List'!$B$11:$B$510, 0)), "")="", "", IFERROR(INDEX('Project List'!$D$11:$D$510, MATCH($G766, 'Project List'!$B$11:$B$510, 0)), "")))</f>
        <v/>
      </c>
      <c r="D766" s="79" t="str">
        <f>IF($G766="", "", IF(IFERROR(INDEX('Project List'!$H$11:$H$510, MATCH($G766, 'Project List'!$B$11:$B$510, 0)), "")="", "", IFERROR(INDEX('Project List'!$H$11:$H$510, MATCH($G766, 'Project List'!$B$11:$B$510, 0)), "")))</f>
        <v/>
      </c>
      <c r="E766" s="67" t="str">
        <f>IF($G766="", "", IF(IFERROR(INDEX('Project List'!$I$11:$I$510, MATCH($G766, 'Project List'!$B$11:$B$510, 0)), "")="", "", IFERROR(INDEX('Project List'!$I$11:$I$510, MATCH($G766, 'Project List'!$B$11:$B$510, 0)), "")))</f>
        <v/>
      </c>
      <c r="F766" s="28"/>
      <c r="G766" s="118"/>
      <c r="H766" s="120"/>
      <c r="I766" s="119"/>
      <c r="J766" s="122"/>
      <c r="K766" s="135"/>
      <c r="L766" s="28"/>
      <c r="N766" s="45" t="str">
        <f>IF($G766="", "", IF(COUNTIF('Project List'!$B$11:$B$510, 'Time &amp; Expenses'!$G766)=0, "X", ""))</f>
        <v/>
      </c>
    </row>
    <row r="767" spans="1:14" x14ac:dyDescent="0.25">
      <c r="A767" s="28"/>
      <c r="B767" s="74" t="str">
        <f>IF($G767="", "", IF(IFERROR(INDEX('Project List'!$C$11:$C$510, MATCH($G767, 'Project List'!$B$11:$B$510, 0)), "")="", "", IFERROR(INDEX('Project List'!$C$11:$C$510, MATCH($G767, 'Project List'!$B$11:$B$510, 0)), "")))</f>
        <v/>
      </c>
      <c r="C767" s="1" t="str">
        <f>IF($G767="", "", IF(IFERROR(INDEX('Project List'!$D$11:$D$510, MATCH($G767, 'Project List'!$B$11:$B$510, 0)), "")="", "", IFERROR(INDEX('Project List'!$D$11:$D$510, MATCH($G767, 'Project List'!$B$11:$B$510, 0)), "")))</f>
        <v/>
      </c>
      <c r="D767" s="79" t="str">
        <f>IF($G767="", "", IF(IFERROR(INDEX('Project List'!$H$11:$H$510, MATCH($G767, 'Project List'!$B$11:$B$510, 0)), "")="", "", IFERROR(INDEX('Project List'!$H$11:$H$510, MATCH($G767, 'Project List'!$B$11:$B$510, 0)), "")))</f>
        <v/>
      </c>
      <c r="E767" s="67" t="str">
        <f>IF($G767="", "", IF(IFERROR(INDEX('Project List'!$I$11:$I$510, MATCH($G767, 'Project List'!$B$11:$B$510, 0)), "")="", "", IFERROR(INDEX('Project List'!$I$11:$I$510, MATCH($G767, 'Project List'!$B$11:$B$510, 0)), "")))</f>
        <v/>
      </c>
      <c r="F767" s="28"/>
      <c r="G767" s="118"/>
      <c r="H767" s="120"/>
      <c r="I767" s="119"/>
      <c r="J767" s="122"/>
      <c r="K767" s="135"/>
      <c r="L767" s="28"/>
      <c r="N767" s="45" t="str">
        <f>IF($G767="", "", IF(COUNTIF('Project List'!$B$11:$B$510, 'Time &amp; Expenses'!$G767)=0, "X", ""))</f>
        <v/>
      </c>
    </row>
    <row r="768" spans="1:14" x14ac:dyDescent="0.25">
      <c r="A768" s="28"/>
      <c r="B768" s="74" t="str">
        <f>IF($G768="", "", IF(IFERROR(INDEX('Project List'!$C$11:$C$510, MATCH($G768, 'Project List'!$B$11:$B$510, 0)), "")="", "", IFERROR(INDEX('Project List'!$C$11:$C$510, MATCH($G768, 'Project List'!$B$11:$B$510, 0)), "")))</f>
        <v/>
      </c>
      <c r="C768" s="1" t="str">
        <f>IF($G768="", "", IF(IFERROR(INDEX('Project List'!$D$11:$D$510, MATCH($G768, 'Project List'!$B$11:$B$510, 0)), "")="", "", IFERROR(INDEX('Project List'!$D$11:$D$510, MATCH($G768, 'Project List'!$B$11:$B$510, 0)), "")))</f>
        <v/>
      </c>
      <c r="D768" s="79" t="str">
        <f>IF($G768="", "", IF(IFERROR(INDEX('Project List'!$H$11:$H$510, MATCH($G768, 'Project List'!$B$11:$B$510, 0)), "")="", "", IFERROR(INDEX('Project List'!$H$11:$H$510, MATCH($G768, 'Project List'!$B$11:$B$510, 0)), "")))</f>
        <v/>
      </c>
      <c r="E768" s="67" t="str">
        <f>IF($G768="", "", IF(IFERROR(INDEX('Project List'!$I$11:$I$510, MATCH($G768, 'Project List'!$B$11:$B$510, 0)), "")="", "", IFERROR(INDEX('Project List'!$I$11:$I$510, MATCH($G768, 'Project List'!$B$11:$B$510, 0)), "")))</f>
        <v/>
      </c>
      <c r="F768" s="28"/>
      <c r="G768" s="118"/>
      <c r="H768" s="120"/>
      <c r="I768" s="119"/>
      <c r="J768" s="122"/>
      <c r="K768" s="135"/>
      <c r="L768" s="28"/>
      <c r="N768" s="45" t="str">
        <f>IF($G768="", "", IF(COUNTIF('Project List'!$B$11:$B$510, 'Time &amp; Expenses'!$G768)=0, "X", ""))</f>
        <v/>
      </c>
    </row>
    <row r="769" spans="1:14" x14ac:dyDescent="0.25">
      <c r="A769" s="28"/>
      <c r="B769" s="74" t="str">
        <f>IF($G769="", "", IF(IFERROR(INDEX('Project List'!$C$11:$C$510, MATCH($G769, 'Project List'!$B$11:$B$510, 0)), "")="", "", IFERROR(INDEX('Project List'!$C$11:$C$510, MATCH($G769, 'Project List'!$B$11:$B$510, 0)), "")))</f>
        <v/>
      </c>
      <c r="C769" s="1" t="str">
        <f>IF($G769="", "", IF(IFERROR(INDEX('Project List'!$D$11:$D$510, MATCH($G769, 'Project List'!$B$11:$B$510, 0)), "")="", "", IFERROR(INDEX('Project List'!$D$11:$D$510, MATCH($G769, 'Project List'!$B$11:$B$510, 0)), "")))</f>
        <v/>
      </c>
      <c r="D769" s="79" t="str">
        <f>IF($G769="", "", IF(IFERROR(INDEX('Project List'!$H$11:$H$510, MATCH($G769, 'Project List'!$B$11:$B$510, 0)), "")="", "", IFERROR(INDEX('Project List'!$H$11:$H$510, MATCH($G769, 'Project List'!$B$11:$B$510, 0)), "")))</f>
        <v/>
      </c>
      <c r="E769" s="67" t="str">
        <f>IF($G769="", "", IF(IFERROR(INDEX('Project List'!$I$11:$I$510, MATCH($G769, 'Project List'!$B$11:$B$510, 0)), "")="", "", IFERROR(INDEX('Project List'!$I$11:$I$510, MATCH($G769, 'Project List'!$B$11:$B$510, 0)), "")))</f>
        <v/>
      </c>
      <c r="F769" s="28"/>
      <c r="G769" s="118"/>
      <c r="H769" s="120"/>
      <c r="I769" s="119"/>
      <c r="J769" s="122"/>
      <c r="K769" s="135"/>
      <c r="L769" s="28"/>
      <c r="N769" s="45" t="str">
        <f>IF($G769="", "", IF(COUNTIF('Project List'!$B$11:$B$510, 'Time &amp; Expenses'!$G769)=0, "X", ""))</f>
        <v/>
      </c>
    </row>
    <row r="770" spans="1:14" x14ac:dyDescent="0.25">
      <c r="A770" s="28"/>
      <c r="B770" s="74" t="str">
        <f>IF($G770="", "", IF(IFERROR(INDEX('Project List'!$C$11:$C$510, MATCH($G770, 'Project List'!$B$11:$B$510, 0)), "")="", "", IFERROR(INDEX('Project List'!$C$11:$C$510, MATCH($G770, 'Project List'!$B$11:$B$510, 0)), "")))</f>
        <v/>
      </c>
      <c r="C770" s="1" t="str">
        <f>IF($G770="", "", IF(IFERROR(INDEX('Project List'!$D$11:$D$510, MATCH($G770, 'Project List'!$B$11:$B$510, 0)), "")="", "", IFERROR(INDEX('Project List'!$D$11:$D$510, MATCH($G770, 'Project List'!$B$11:$B$510, 0)), "")))</f>
        <v/>
      </c>
      <c r="D770" s="79" t="str">
        <f>IF($G770="", "", IF(IFERROR(INDEX('Project List'!$H$11:$H$510, MATCH($G770, 'Project List'!$B$11:$B$510, 0)), "")="", "", IFERROR(INDEX('Project List'!$H$11:$H$510, MATCH($G770, 'Project List'!$B$11:$B$510, 0)), "")))</f>
        <v/>
      </c>
      <c r="E770" s="67" t="str">
        <f>IF($G770="", "", IF(IFERROR(INDEX('Project List'!$I$11:$I$510, MATCH($G770, 'Project List'!$B$11:$B$510, 0)), "")="", "", IFERROR(INDEX('Project List'!$I$11:$I$510, MATCH($G770, 'Project List'!$B$11:$B$510, 0)), "")))</f>
        <v/>
      </c>
      <c r="F770" s="28"/>
      <c r="G770" s="118"/>
      <c r="H770" s="120"/>
      <c r="I770" s="119"/>
      <c r="J770" s="122"/>
      <c r="K770" s="135"/>
      <c r="L770" s="28"/>
      <c r="N770" s="45" t="str">
        <f>IF($G770="", "", IF(COUNTIF('Project List'!$B$11:$B$510, 'Time &amp; Expenses'!$G770)=0, "X", ""))</f>
        <v/>
      </c>
    </row>
    <row r="771" spans="1:14" x14ac:dyDescent="0.25">
      <c r="A771" s="28"/>
      <c r="B771" s="74" t="str">
        <f>IF($G771="", "", IF(IFERROR(INDEX('Project List'!$C$11:$C$510, MATCH($G771, 'Project List'!$B$11:$B$510, 0)), "")="", "", IFERROR(INDEX('Project List'!$C$11:$C$510, MATCH($G771, 'Project List'!$B$11:$B$510, 0)), "")))</f>
        <v/>
      </c>
      <c r="C771" s="1" t="str">
        <f>IF($G771="", "", IF(IFERROR(INDEX('Project List'!$D$11:$D$510, MATCH($G771, 'Project List'!$B$11:$B$510, 0)), "")="", "", IFERROR(INDEX('Project List'!$D$11:$D$510, MATCH($G771, 'Project List'!$B$11:$B$510, 0)), "")))</f>
        <v/>
      </c>
      <c r="D771" s="79" t="str">
        <f>IF($G771="", "", IF(IFERROR(INDEX('Project List'!$H$11:$H$510, MATCH($G771, 'Project List'!$B$11:$B$510, 0)), "")="", "", IFERROR(INDEX('Project List'!$H$11:$H$510, MATCH($G771, 'Project List'!$B$11:$B$510, 0)), "")))</f>
        <v/>
      </c>
      <c r="E771" s="67" t="str">
        <f>IF($G771="", "", IF(IFERROR(INDEX('Project List'!$I$11:$I$510, MATCH($G771, 'Project List'!$B$11:$B$510, 0)), "")="", "", IFERROR(INDEX('Project List'!$I$11:$I$510, MATCH($G771, 'Project List'!$B$11:$B$510, 0)), "")))</f>
        <v/>
      </c>
      <c r="F771" s="28"/>
      <c r="G771" s="118"/>
      <c r="H771" s="120"/>
      <c r="I771" s="119"/>
      <c r="J771" s="122"/>
      <c r="K771" s="135"/>
      <c r="L771" s="28"/>
      <c r="N771" s="45" t="str">
        <f>IF($G771="", "", IF(COUNTIF('Project List'!$B$11:$B$510, 'Time &amp; Expenses'!$G771)=0, "X", ""))</f>
        <v/>
      </c>
    </row>
    <row r="772" spans="1:14" x14ac:dyDescent="0.25">
      <c r="A772" s="28"/>
      <c r="B772" s="74" t="str">
        <f>IF($G772="", "", IF(IFERROR(INDEX('Project List'!$C$11:$C$510, MATCH($G772, 'Project List'!$B$11:$B$510, 0)), "")="", "", IFERROR(INDEX('Project List'!$C$11:$C$510, MATCH($G772, 'Project List'!$B$11:$B$510, 0)), "")))</f>
        <v/>
      </c>
      <c r="C772" s="1" t="str">
        <f>IF($G772="", "", IF(IFERROR(INDEX('Project List'!$D$11:$D$510, MATCH($G772, 'Project List'!$B$11:$B$510, 0)), "")="", "", IFERROR(INDEX('Project List'!$D$11:$D$510, MATCH($G772, 'Project List'!$B$11:$B$510, 0)), "")))</f>
        <v/>
      </c>
      <c r="D772" s="79" t="str">
        <f>IF($G772="", "", IF(IFERROR(INDEX('Project List'!$H$11:$H$510, MATCH($G772, 'Project List'!$B$11:$B$510, 0)), "")="", "", IFERROR(INDEX('Project List'!$H$11:$H$510, MATCH($G772, 'Project List'!$B$11:$B$510, 0)), "")))</f>
        <v/>
      </c>
      <c r="E772" s="67" t="str">
        <f>IF($G772="", "", IF(IFERROR(INDEX('Project List'!$I$11:$I$510, MATCH($G772, 'Project List'!$B$11:$B$510, 0)), "")="", "", IFERROR(INDEX('Project List'!$I$11:$I$510, MATCH($G772, 'Project List'!$B$11:$B$510, 0)), "")))</f>
        <v/>
      </c>
      <c r="F772" s="28"/>
      <c r="G772" s="118"/>
      <c r="H772" s="120"/>
      <c r="I772" s="119"/>
      <c r="J772" s="122"/>
      <c r="K772" s="135"/>
      <c r="L772" s="28"/>
      <c r="N772" s="45" t="str">
        <f>IF($G772="", "", IF(COUNTIF('Project List'!$B$11:$B$510, 'Time &amp; Expenses'!$G772)=0, "X", ""))</f>
        <v/>
      </c>
    </row>
    <row r="773" spans="1:14" x14ac:dyDescent="0.25">
      <c r="A773" s="28"/>
      <c r="B773" s="74" t="str">
        <f>IF($G773="", "", IF(IFERROR(INDEX('Project List'!$C$11:$C$510, MATCH($G773, 'Project List'!$B$11:$B$510, 0)), "")="", "", IFERROR(INDEX('Project List'!$C$11:$C$510, MATCH($G773, 'Project List'!$B$11:$B$510, 0)), "")))</f>
        <v/>
      </c>
      <c r="C773" s="1" t="str">
        <f>IF($G773="", "", IF(IFERROR(INDEX('Project List'!$D$11:$D$510, MATCH($G773, 'Project List'!$B$11:$B$510, 0)), "")="", "", IFERROR(INDEX('Project List'!$D$11:$D$510, MATCH($G773, 'Project List'!$B$11:$B$510, 0)), "")))</f>
        <v/>
      </c>
      <c r="D773" s="79" t="str">
        <f>IF($G773="", "", IF(IFERROR(INDEX('Project List'!$H$11:$H$510, MATCH($G773, 'Project List'!$B$11:$B$510, 0)), "")="", "", IFERROR(INDEX('Project List'!$H$11:$H$510, MATCH($G773, 'Project List'!$B$11:$B$510, 0)), "")))</f>
        <v/>
      </c>
      <c r="E773" s="67" t="str">
        <f>IF($G773="", "", IF(IFERROR(INDEX('Project List'!$I$11:$I$510, MATCH($G773, 'Project List'!$B$11:$B$510, 0)), "")="", "", IFERROR(INDEX('Project List'!$I$11:$I$510, MATCH($G773, 'Project List'!$B$11:$B$510, 0)), "")))</f>
        <v/>
      </c>
      <c r="F773" s="28"/>
      <c r="G773" s="118"/>
      <c r="H773" s="120"/>
      <c r="I773" s="119"/>
      <c r="J773" s="122"/>
      <c r="K773" s="135"/>
      <c r="L773" s="28"/>
      <c r="N773" s="45" t="str">
        <f>IF($G773="", "", IF(COUNTIF('Project List'!$B$11:$B$510, 'Time &amp; Expenses'!$G773)=0, "X", ""))</f>
        <v/>
      </c>
    </row>
    <row r="774" spans="1:14" x14ac:dyDescent="0.25">
      <c r="A774" s="28"/>
      <c r="B774" s="74" t="str">
        <f>IF($G774="", "", IF(IFERROR(INDEX('Project List'!$C$11:$C$510, MATCH($G774, 'Project List'!$B$11:$B$510, 0)), "")="", "", IFERROR(INDEX('Project List'!$C$11:$C$510, MATCH($G774, 'Project List'!$B$11:$B$510, 0)), "")))</f>
        <v/>
      </c>
      <c r="C774" s="1" t="str">
        <f>IF($G774="", "", IF(IFERROR(INDEX('Project List'!$D$11:$D$510, MATCH($G774, 'Project List'!$B$11:$B$510, 0)), "")="", "", IFERROR(INDEX('Project List'!$D$11:$D$510, MATCH($G774, 'Project List'!$B$11:$B$510, 0)), "")))</f>
        <v/>
      </c>
      <c r="D774" s="79" t="str">
        <f>IF($G774="", "", IF(IFERROR(INDEX('Project List'!$H$11:$H$510, MATCH($G774, 'Project List'!$B$11:$B$510, 0)), "")="", "", IFERROR(INDEX('Project List'!$H$11:$H$510, MATCH($G774, 'Project List'!$B$11:$B$510, 0)), "")))</f>
        <v/>
      </c>
      <c r="E774" s="67" t="str">
        <f>IF($G774="", "", IF(IFERROR(INDEX('Project List'!$I$11:$I$510, MATCH($G774, 'Project List'!$B$11:$B$510, 0)), "")="", "", IFERROR(INDEX('Project List'!$I$11:$I$510, MATCH($G774, 'Project List'!$B$11:$B$510, 0)), "")))</f>
        <v/>
      </c>
      <c r="F774" s="28"/>
      <c r="G774" s="118"/>
      <c r="H774" s="120"/>
      <c r="I774" s="119"/>
      <c r="J774" s="122"/>
      <c r="K774" s="135"/>
      <c r="L774" s="28"/>
      <c r="N774" s="45" t="str">
        <f>IF($G774="", "", IF(COUNTIF('Project List'!$B$11:$B$510, 'Time &amp; Expenses'!$G774)=0, "X", ""))</f>
        <v/>
      </c>
    </row>
    <row r="775" spans="1:14" x14ac:dyDescent="0.25">
      <c r="A775" s="28"/>
      <c r="B775" s="74" t="str">
        <f>IF($G775="", "", IF(IFERROR(INDEX('Project List'!$C$11:$C$510, MATCH($G775, 'Project List'!$B$11:$B$510, 0)), "")="", "", IFERROR(INDEX('Project List'!$C$11:$C$510, MATCH($G775, 'Project List'!$B$11:$B$510, 0)), "")))</f>
        <v/>
      </c>
      <c r="C775" s="1" t="str">
        <f>IF($G775="", "", IF(IFERROR(INDEX('Project List'!$D$11:$D$510, MATCH($G775, 'Project List'!$B$11:$B$510, 0)), "")="", "", IFERROR(INDEX('Project List'!$D$11:$D$510, MATCH($G775, 'Project List'!$B$11:$B$510, 0)), "")))</f>
        <v/>
      </c>
      <c r="D775" s="79" t="str">
        <f>IF($G775="", "", IF(IFERROR(INDEX('Project List'!$H$11:$H$510, MATCH($G775, 'Project List'!$B$11:$B$510, 0)), "")="", "", IFERROR(INDEX('Project List'!$H$11:$H$510, MATCH($G775, 'Project List'!$B$11:$B$510, 0)), "")))</f>
        <v/>
      </c>
      <c r="E775" s="67" t="str">
        <f>IF($G775="", "", IF(IFERROR(INDEX('Project List'!$I$11:$I$510, MATCH($G775, 'Project List'!$B$11:$B$510, 0)), "")="", "", IFERROR(INDEX('Project List'!$I$11:$I$510, MATCH($G775, 'Project List'!$B$11:$B$510, 0)), "")))</f>
        <v/>
      </c>
      <c r="F775" s="28"/>
      <c r="G775" s="118"/>
      <c r="H775" s="120"/>
      <c r="I775" s="119"/>
      <c r="J775" s="122"/>
      <c r="K775" s="135"/>
      <c r="L775" s="28"/>
      <c r="N775" s="45" t="str">
        <f>IF($G775="", "", IF(COUNTIF('Project List'!$B$11:$B$510, 'Time &amp; Expenses'!$G775)=0, "X", ""))</f>
        <v/>
      </c>
    </row>
    <row r="776" spans="1:14" x14ac:dyDescent="0.25">
      <c r="A776" s="28"/>
      <c r="B776" s="74" t="str">
        <f>IF($G776="", "", IF(IFERROR(INDEX('Project List'!$C$11:$C$510, MATCH($G776, 'Project List'!$B$11:$B$510, 0)), "")="", "", IFERROR(INDEX('Project List'!$C$11:$C$510, MATCH($G776, 'Project List'!$B$11:$B$510, 0)), "")))</f>
        <v/>
      </c>
      <c r="C776" s="1" t="str">
        <f>IF($G776="", "", IF(IFERROR(INDEX('Project List'!$D$11:$D$510, MATCH($G776, 'Project List'!$B$11:$B$510, 0)), "")="", "", IFERROR(INDEX('Project List'!$D$11:$D$510, MATCH($G776, 'Project List'!$B$11:$B$510, 0)), "")))</f>
        <v/>
      </c>
      <c r="D776" s="79" t="str">
        <f>IF($G776="", "", IF(IFERROR(INDEX('Project List'!$H$11:$H$510, MATCH($G776, 'Project List'!$B$11:$B$510, 0)), "")="", "", IFERROR(INDEX('Project List'!$H$11:$H$510, MATCH($G776, 'Project List'!$B$11:$B$510, 0)), "")))</f>
        <v/>
      </c>
      <c r="E776" s="67" t="str">
        <f>IF($G776="", "", IF(IFERROR(INDEX('Project List'!$I$11:$I$510, MATCH($G776, 'Project List'!$B$11:$B$510, 0)), "")="", "", IFERROR(INDEX('Project List'!$I$11:$I$510, MATCH($G776, 'Project List'!$B$11:$B$510, 0)), "")))</f>
        <v/>
      </c>
      <c r="F776" s="28"/>
      <c r="G776" s="118"/>
      <c r="H776" s="120"/>
      <c r="I776" s="119"/>
      <c r="J776" s="122"/>
      <c r="K776" s="135"/>
      <c r="L776" s="28"/>
      <c r="N776" s="45" t="str">
        <f>IF($G776="", "", IF(COUNTIF('Project List'!$B$11:$B$510, 'Time &amp; Expenses'!$G776)=0, "X", ""))</f>
        <v/>
      </c>
    </row>
    <row r="777" spans="1:14" x14ac:dyDescent="0.25">
      <c r="A777" s="28"/>
      <c r="B777" s="74" t="str">
        <f>IF($G777="", "", IF(IFERROR(INDEX('Project List'!$C$11:$C$510, MATCH($G777, 'Project List'!$B$11:$B$510, 0)), "")="", "", IFERROR(INDEX('Project List'!$C$11:$C$510, MATCH($G777, 'Project List'!$B$11:$B$510, 0)), "")))</f>
        <v/>
      </c>
      <c r="C777" s="1" t="str">
        <f>IF($G777="", "", IF(IFERROR(INDEX('Project List'!$D$11:$D$510, MATCH($G777, 'Project List'!$B$11:$B$510, 0)), "")="", "", IFERROR(INDEX('Project List'!$D$11:$D$510, MATCH($G777, 'Project List'!$B$11:$B$510, 0)), "")))</f>
        <v/>
      </c>
      <c r="D777" s="79" t="str">
        <f>IF($G777="", "", IF(IFERROR(INDEX('Project List'!$H$11:$H$510, MATCH($G777, 'Project List'!$B$11:$B$510, 0)), "")="", "", IFERROR(INDEX('Project List'!$H$11:$H$510, MATCH($G777, 'Project List'!$B$11:$B$510, 0)), "")))</f>
        <v/>
      </c>
      <c r="E777" s="67" t="str">
        <f>IF($G777="", "", IF(IFERROR(INDEX('Project List'!$I$11:$I$510, MATCH($G777, 'Project List'!$B$11:$B$510, 0)), "")="", "", IFERROR(INDEX('Project List'!$I$11:$I$510, MATCH($G777, 'Project List'!$B$11:$B$510, 0)), "")))</f>
        <v/>
      </c>
      <c r="F777" s="28"/>
      <c r="G777" s="118"/>
      <c r="H777" s="120"/>
      <c r="I777" s="119"/>
      <c r="J777" s="122"/>
      <c r="K777" s="135"/>
      <c r="L777" s="28"/>
      <c r="N777" s="45" t="str">
        <f>IF($G777="", "", IF(COUNTIF('Project List'!$B$11:$B$510, 'Time &amp; Expenses'!$G777)=0, "X", ""))</f>
        <v/>
      </c>
    </row>
    <row r="778" spans="1:14" x14ac:dyDescent="0.25">
      <c r="A778" s="28"/>
      <c r="B778" s="74" t="str">
        <f>IF($G778="", "", IF(IFERROR(INDEX('Project List'!$C$11:$C$510, MATCH($G778, 'Project List'!$B$11:$B$510, 0)), "")="", "", IFERROR(INDEX('Project List'!$C$11:$C$510, MATCH($G778, 'Project List'!$B$11:$B$510, 0)), "")))</f>
        <v/>
      </c>
      <c r="C778" s="1" t="str">
        <f>IF($G778="", "", IF(IFERROR(INDEX('Project List'!$D$11:$D$510, MATCH($G778, 'Project List'!$B$11:$B$510, 0)), "")="", "", IFERROR(INDEX('Project List'!$D$11:$D$510, MATCH($G778, 'Project List'!$B$11:$B$510, 0)), "")))</f>
        <v/>
      </c>
      <c r="D778" s="79" t="str">
        <f>IF($G778="", "", IF(IFERROR(INDEX('Project List'!$H$11:$H$510, MATCH($G778, 'Project List'!$B$11:$B$510, 0)), "")="", "", IFERROR(INDEX('Project List'!$H$11:$H$510, MATCH($G778, 'Project List'!$B$11:$B$510, 0)), "")))</f>
        <v/>
      </c>
      <c r="E778" s="67" t="str">
        <f>IF($G778="", "", IF(IFERROR(INDEX('Project List'!$I$11:$I$510, MATCH($G778, 'Project List'!$B$11:$B$510, 0)), "")="", "", IFERROR(INDEX('Project List'!$I$11:$I$510, MATCH($G778, 'Project List'!$B$11:$B$510, 0)), "")))</f>
        <v/>
      </c>
      <c r="F778" s="28"/>
      <c r="G778" s="118"/>
      <c r="H778" s="120"/>
      <c r="I778" s="119"/>
      <c r="J778" s="122"/>
      <c r="K778" s="135"/>
      <c r="L778" s="28"/>
      <c r="N778" s="45" t="str">
        <f>IF($G778="", "", IF(COUNTIF('Project List'!$B$11:$B$510, 'Time &amp; Expenses'!$G778)=0, "X", ""))</f>
        <v/>
      </c>
    </row>
    <row r="779" spans="1:14" x14ac:dyDescent="0.25">
      <c r="A779" s="28"/>
      <c r="B779" s="74" t="str">
        <f>IF($G779="", "", IF(IFERROR(INDEX('Project List'!$C$11:$C$510, MATCH($G779, 'Project List'!$B$11:$B$510, 0)), "")="", "", IFERROR(INDEX('Project List'!$C$11:$C$510, MATCH($G779, 'Project List'!$B$11:$B$510, 0)), "")))</f>
        <v/>
      </c>
      <c r="C779" s="1" t="str">
        <f>IF($G779="", "", IF(IFERROR(INDEX('Project List'!$D$11:$D$510, MATCH($G779, 'Project List'!$B$11:$B$510, 0)), "")="", "", IFERROR(INDEX('Project List'!$D$11:$D$510, MATCH($G779, 'Project List'!$B$11:$B$510, 0)), "")))</f>
        <v/>
      </c>
      <c r="D779" s="79" t="str">
        <f>IF($G779="", "", IF(IFERROR(INDEX('Project List'!$H$11:$H$510, MATCH($G779, 'Project List'!$B$11:$B$510, 0)), "")="", "", IFERROR(INDEX('Project List'!$H$11:$H$510, MATCH($G779, 'Project List'!$B$11:$B$510, 0)), "")))</f>
        <v/>
      </c>
      <c r="E779" s="67" t="str">
        <f>IF($G779="", "", IF(IFERROR(INDEX('Project List'!$I$11:$I$510, MATCH($G779, 'Project List'!$B$11:$B$510, 0)), "")="", "", IFERROR(INDEX('Project List'!$I$11:$I$510, MATCH($G779, 'Project List'!$B$11:$B$510, 0)), "")))</f>
        <v/>
      </c>
      <c r="F779" s="28"/>
      <c r="G779" s="118"/>
      <c r="H779" s="120"/>
      <c r="I779" s="119"/>
      <c r="J779" s="122"/>
      <c r="K779" s="135"/>
      <c r="L779" s="28"/>
      <c r="N779" s="45" t="str">
        <f>IF($G779="", "", IF(COUNTIF('Project List'!$B$11:$B$510, 'Time &amp; Expenses'!$G779)=0, "X", ""))</f>
        <v/>
      </c>
    </row>
    <row r="780" spans="1:14" x14ac:dyDescent="0.25">
      <c r="A780" s="28"/>
      <c r="B780" s="74" t="str">
        <f>IF($G780="", "", IF(IFERROR(INDEX('Project List'!$C$11:$C$510, MATCH($G780, 'Project List'!$B$11:$B$510, 0)), "")="", "", IFERROR(INDEX('Project List'!$C$11:$C$510, MATCH($G780, 'Project List'!$B$11:$B$510, 0)), "")))</f>
        <v/>
      </c>
      <c r="C780" s="1" t="str">
        <f>IF($G780="", "", IF(IFERROR(INDEX('Project List'!$D$11:$D$510, MATCH($G780, 'Project List'!$B$11:$B$510, 0)), "")="", "", IFERROR(INDEX('Project List'!$D$11:$D$510, MATCH($G780, 'Project List'!$B$11:$B$510, 0)), "")))</f>
        <v/>
      </c>
      <c r="D780" s="79" t="str">
        <f>IF($G780="", "", IF(IFERROR(INDEX('Project List'!$H$11:$H$510, MATCH($G780, 'Project List'!$B$11:$B$510, 0)), "")="", "", IFERROR(INDEX('Project List'!$H$11:$H$510, MATCH($G780, 'Project List'!$B$11:$B$510, 0)), "")))</f>
        <v/>
      </c>
      <c r="E780" s="67" t="str">
        <f>IF($G780="", "", IF(IFERROR(INDEX('Project List'!$I$11:$I$510, MATCH($G780, 'Project List'!$B$11:$B$510, 0)), "")="", "", IFERROR(INDEX('Project List'!$I$11:$I$510, MATCH($G780, 'Project List'!$B$11:$B$510, 0)), "")))</f>
        <v/>
      </c>
      <c r="F780" s="28"/>
      <c r="G780" s="118"/>
      <c r="H780" s="120"/>
      <c r="I780" s="119"/>
      <c r="J780" s="122"/>
      <c r="K780" s="135"/>
      <c r="L780" s="28"/>
      <c r="N780" s="45" t="str">
        <f>IF($G780="", "", IF(COUNTIF('Project List'!$B$11:$B$510, 'Time &amp; Expenses'!$G780)=0, "X", ""))</f>
        <v/>
      </c>
    </row>
    <row r="781" spans="1:14" x14ac:dyDescent="0.25">
      <c r="A781" s="28"/>
      <c r="B781" s="74" t="str">
        <f>IF($G781="", "", IF(IFERROR(INDEX('Project List'!$C$11:$C$510, MATCH($G781, 'Project List'!$B$11:$B$510, 0)), "")="", "", IFERROR(INDEX('Project List'!$C$11:$C$510, MATCH($G781, 'Project List'!$B$11:$B$510, 0)), "")))</f>
        <v/>
      </c>
      <c r="C781" s="1" t="str">
        <f>IF($G781="", "", IF(IFERROR(INDEX('Project List'!$D$11:$D$510, MATCH($G781, 'Project List'!$B$11:$B$510, 0)), "")="", "", IFERROR(INDEX('Project List'!$D$11:$D$510, MATCH($G781, 'Project List'!$B$11:$B$510, 0)), "")))</f>
        <v/>
      </c>
      <c r="D781" s="79" t="str">
        <f>IF($G781="", "", IF(IFERROR(INDEX('Project List'!$H$11:$H$510, MATCH($G781, 'Project List'!$B$11:$B$510, 0)), "")="", "", IFERROR(INDEX('Project List'!$H$11:$H$510, MATCH($G781, 'Project List'!$B$11:$B$510, 0)), "")))</f>
        <v/>
      </c>
      <c r="E781" s="67" t="str">
        <f>IF($G781="", "", IF(IFERROR(INDEX('Project List'!$I$11:$I$510, MATCH($G781, 'Project List'!$B$11:$B$510, 0)), "")="", "", IFERROR(INDEX('Project List'!$I$11:$I$510, MATCH($G781, 'Project List'!$B$11:$B$510, 0)), "")))</f>
        <v/>
      </c>
      <c r="F781" s="28"/>
      <c r="G781" s="118"/>
      <c r="H781" s="120"/>
      <c r="I781" s="119"/>
      <c r="J781" s="122"/>
      <c r="K781" s="135"/>
      <c r="L781" s="28"/>
      <c r="N781" s="45" t="str">
        <f>IF($G781="", "", IF(COUNTIF('Project List'!$B$11:$B$510, 'Time &amp; Expenses'!$G781)=0, "X", ""))</f>
        <v/>
      </c>
    </row>
    <row r="782" spans="1:14" x14ac:dyDescent="0.25">
      <c r="A782" s="28"/>
      <c r="B782" s="74" t="str">
        <f>IF($G782="", "", IF(IFERROR(INDEX('Project List'!$C$11:$C$510, MATCH($G782, 'Project List'!$B$11:$B$510, 0)), "")="", "", IFERROR(INDEX('Project List'!$C$11:$C$510, MATCH($G782, 'Project List'!$B$11:$B$510, 0)), "")))</f>
        <v/>
      </c>
      <c r="C782" s="1" t="str">
        <f>IF($G782="", "", IF(IFERROR(INDEX('Project List'!$D$11:$D$510, MATCH($G782, 'Project List'!$B$11:$B$510, 0)), "")="", "", IFERROR(INDEX('Project List'!$D$11:$D$510, MATCH($G782, 'Project List'!$B$11:$B$510, 0)), "")))</f>
        <v/>
      </c>
      <c r="D782" s="79" t="str">
        <f>IF($G782="", "", IF(IFERROR(INDEX('Project List'!$H$11:$H$510, MATCH($G782, 'Project List'!$B$11:$B$510, 0)), "")="", "", IFERROR(INDEX('Project List'!$H$11:$H$510, MATCH($G782, 'Project List'!$B$11:$B$510, 0)), "")))</f>
        <v/>
      </c>
      <c r="E782" s="67" t="str">
        <f>IF($G782="", "", IF(IFERROR(INDEX('Project List'!$I$11:$I$510, MATCH($G782, 'Project List'!$B$11:$B$510, 0)), "")="", "", IFERROR(INDEX('Project List'!$I$11:$I$510, MATCH($G782, 'Project List'!$B$11:$B$510, 0)), "")))</f>
        <v/>
      </c>
      <c r="F782" s="28"/>
      <c r="G782" s="118"/>
      <c r="H782" s="120"/>
      <c r="I782" s="119"/>
      <c r="J782" s="122"/>
      <c r="K782" s="135"/>
      <c r="L782" s="28"/>
      <c r="N782" s="45" t="str">
        <f>IF($G782="", "", IF(COUNTIF('Project List'!$B$11:$B$510, 'Time &amp; Expenses'!$G782)=0, "X", ""))</f>
        <v/>
      </c>
    </row>
    <row r="783" spans="1:14" x14ac:dyDescent="0.25">
      <c r="A783" s="28"/>
      <c r="B783" s="74" t="str">
        <f>IF($G783="", "", IF(IFERROR(INDEX('Project List'!$C$11:$C$510, MATCH($G783, 'Project List'!$B$11:$B$510, 0)), "")="", "", IFERROR(INDEX('Project List'!$C$11:$C$510, MATCH($G783, 'Project List'!$B$11:$B$510, 0)), "")))</f>
        <v/>
      </c>
      <c r="C783" s="1" t="str">
        <f>IF($G783="", "", IF(IFERROR(INDEX('Project List'!$D$11:$D$510, MATCH($G783, 'Project List'!$B$11:$B$510, 0)), "")="", "", IFERROR(INDEX('Project List'!$D$11:$D$510, MATCH($G783, 'Project List'!$B$11:$B$510, 0)), "")))</f>
        <v/>
      </c>
      <c r="D783" s="79" t="str">
        <f>IF($G783="", "", IF(IFERROR(INDEX('Project List'!$H$11:$H$510, MATCH($G783, 'Project List'!$B$11:$B$510, 0)), "")="", "", IFERROR(INDEX('Project List'!$H$11:$H$510, MATCH($G783, 'Project List'!$B$11:$B$510, 0)), "")))</f>
        <v/>
      </c>
      <c r="E783" s="67" t="str">
        <f>IF($G783="", "", IF(IFERROR(INDEX('Project List'!$I$11:$I$510, MATCH($G783, 'Project List'!$B$11:$B$510, 0)), "")="", "", IFERROR(INDEX('Project List'!$I$11:$I$510, MATCH($G783, 'Project List'!$B$11:$B$510, 0)), "")))</f>
        <v/>
      </c>
      <c r="F783" s="28"/>
      <c r="G783" s="118"/>
      <c r="H783" s="120"/>
      <c r="I783" s="119"/>
      <c r="J783" s="122"/>
      <c r="K783" s="135"/>
      <c r="L783" s="28"/>
      <c r="N783" s="45" t="str">
        <f>IF($G783="", "", IF(COUNTIF('Project List'!$B$11:$B$510, 'Time &amp; Expenses'!$G783)=0, "X", ""))</f>
        <v/>
      </c>
    </row>
    <row r="784" spans="1:14" x14ac:dyDescent="0.25">
      <c r="A784" s="28"/>
      <c r="B784" s="74" t="str">
        <f>IF($G784="", "", IF(IFERROR(INDEX('Project List'!$C$11:$C$510, MATCH($G784, 'Project List'!$B$11:$B$510, 0)), "")="", "", IFERROR(INDEX('Project List'!$C$11:$C$510, MATCH($G784, 'Project List'!$B$11:$B$510, 0)), "")))</f>
        <v/>
      </c>
      <c r="C784" s="1" t="str">
        <f>IF($G784="", "", IF(IFERROR(INDEX('Project List'!$D$11:$D$510, MATCH($G784, 'Project List'!$B$11:$B$510, 0)), "")="", "", IFERROR(INDEX('Project List'!$D$11:$D$510, MATCH($G784, 'Project List'!$B$11:$B$510, 0)), "")))</f>
        <v/>
      </c>
      <c r="D784" s="79" t="str">
        <f>IF($G784="", "", IF(IFERROR(INDEX('Project List'!$H$11:$H$510, MATCH($G784, 'Project List'!$B$11:$B$510, 0)), "")="", "", IFERROR(INDEX('Project List'!$H$11:$H$510, MATCH($G784, 'Project List'!$B$11:$B$510, 0)), "")))</f>
        <v/>
      </c>
      <c r="E784" s="67" t="str">
        <f>IF($G784="", "", IF(IFERROR(INDEX('Project List'!$I$11:$I$510, MATCH($G784, 'Project List'!$B$11:$B$510, 0)), "")="", "", IFERROR(INDEX('Project List'!$I$11:$I$510, MATCH($G784, 'Project List'!$B$11:$B$510, 0)), "")))</f>
        <v/>
      </c>
      <c r="F784" s="28"/>
      <c r="G784" s="118"/>
      <c r="H784" s="120"/>
      <c r="I784" s="119"/>
      <c r="J784" s="122"/>
      <c r="K784" s="135"/>
      <c r="L784" s="28"/>
      <c r="N784" s="45" t="str">
        <f>IF($G784="", "", IF(COUNTIF('Project List'!$B$11:$B$510, 'Time &amp; Expenses'!$G784)=0, "X", ""))</f>
        <v/>
      </c>
    </row>
    <row r="785" spans="1:14" x14ac:dyDescent="0.25">
      <c r="A785" s="28"/>
      <c r="B785" s="74" t="str">
        <f>IF($G785="", "", IF(IFERROR(INDEX('Project List'!$C$11:$C$510, MATCH($G785, 'Project List'!$B$11:$B$510, 0)), "")="", "", IFERROR(INDEX('Project List'!$C$11:$C$510, MATCH($G785, 'Project List'!$B$11:$B$510, 0)), "")))</f>
        <v/>
      </c>
      <c r="C785" s="1" t="str">
        <f>IF($G785="", "", IF(IFERROR(INDEX('Project List'!$D$11:$D$510, MATCH($G785, 'Project List'!$B$11:$B$510, 0)), "")="", "", IFERROR(INDEX('Project List'!$D$11:$D$510, MATCH($G785, 'Project List'!$B$11:$B$510, 0)), "")))</f>
        <v/>
      </c>
      <c r="D785" s="79" t="str">
        <f>IF($G785="", "", IF(IFERROR(INDEX('Project List'!$H$11:$H$510, MATCH($G785, 'Project List'!$B$11:$B$510, 0)), "")="", "", IFERROR(INDEX('Project List'!$H$11:$H$510, MATCH($G785, 'Project List'!$B$11:$B$510, 0)), "")))</f>
        <v/>
      </c>
      <c r="E785" s="67" t="str">
        <f>IF($G785="", "", IF(IFERROR(INDEX('Project List'!$I$11:$I$510, MATCH($G785, 'Project List'!$B$11:$B$510, 0)), "")="", "", IFERROR(INDEX('Project List'!$I$11:$I$510, MATCH($G785, 'Project List'!$B$11:$B$510, 0)), "")))</f>
        <v/>
      </c>
      <c r="F785" s="28"/>
      <c r="G785" s="118"/>
      <c r="H785" s="120"/>
      <c r="I785" s="119"/>
      <c r="J785" s="122"/>
      <c r="K785" s="135"/>
      <c r="L785" s="28"/>
      <c r="N785" s="45" t="str">
        <f>IF($G785="", "", IF(COUNTIF('Project List'!$B$11:$B$510, 'Time &amp; Expenses'!$G785)=0, "X", ""))</f>
        <v/>
      </c>
    </row>
    <row r="786" spans="1:14" x14ac:dyDescent="0.25">
      <c r="A786" s="28"/>
      <c r="B786" s="74" t="str">
        <f>IF($G786="", "", IF(IFERROR(INDEX('Project List'!$C$11:$C$510, MATCH($G786, 'Project List'!$B$11:$B$510, 0)), "")="", "", IFERROR(INDEX('Project List'!$C$11:$C$510, MATCH($G786, 'Project List'!$B$11:$B$510, 0)), "")))</f>
        <v/>
      </c>
      <c r="C786" s="1" t="str">
        <f>IF($G786="", "", IF(IFERROR(INDEX('Project List'!$D$11:$D$510, MATCH($G786, 'Project List'!$B$11:$B$510, 0)), "")="", "", IFERROR(INDEX('Project List'!$D$11:$D$510, MATCH($G786, 'Project List'!$B$11:$B$510, 0)), "")))</f>
        <v/>
      </c>
      <c r="D786" s="79" t="str">
        <f>IF($G786="", "", IF(IFERROR(INDEX('Project List'!$H$11:$H$510, MATCH($G786, 'Project List'!$B$11:$B$510, 0)), "")="", "", IFERROR(INDEX('Project List'!$H$11:$H$510, MATCH($G786, 'Project List'!$B$11:$B$510, 0)), "")))</f>
        <v/>
      </c>
      <c r="E786" s="67" t="str">
        <f>IF($G786="", "", IF(IFERROR(INDEX('Project List'!$I$11:$I$510, MATCH($G786, 'Project List'!$B$11:$B$510, 0)), "")="", "", IFERROR(INDEX('Project List'!$I$11:$I$510, MATCH($G786, 'Project List'!$B$11:$B$510, 0)), "")))</f>
        <v/>
      </c>
      <c r="F786" s="28"/>
      <c r="G786" s="118"/>
      <c r="H786" s="120"/>
      <c r="I786" s="119"/>
      <c r="J786" s="122"/>
      <c r="K786" s="135"/>
      <c r="L786" s="28"/>
      <c r="N786" s="45" t="str">
        <f>IF($G786="", "", IF(COUNTIF('Project List'!$B$11:$B$510, 'Time &amp; Expenses'!$G786)=0, "X", ""))</f>
        <v/>
      </c>
    </row>
    <row r="787" spans="1:14" x14ac:dyDescent="0.25">
      <c r="A787" s="28"/>
      <c r="B787" s="74" t="str">
        <f>IF($G787="", "", IF(IFERROR(INDEX('Project List'!$C$11:$C$510, MATCH($G787, 'Project List'!$B$11:$B$510, 0)), "")="", "", IFERROR(INDEX('Project List'!$C$11:$C$510, MATCH($G787, 'Project List'!$B$11:$B$510, 0)), "")))</f>
        <v/>
      </c>
      <c r="C787" s="1" t="str">
        <f>IF($G787="", "", IF(IFERROR(INDEX('Project List'!$D$11:$D$510, MATCH($G787, 'Project List'!$B$11:$B$510, 0)), "")="", "", IFERROR(INDEX('Project List'!$D$11:$D$510, MATCH($G787, 'Project List'!$B$11:$B$510, 0)), "")))</f>
        <v/>
      </c>
      <c r="D787" s="79" t="str">
        <f>IF($G787="", "", IF(IFERROR(INDEX('Project List'!$H$11:$H$510, MATCH($G787, 'Project List'!$B$11:$B$510, 0)), "")="", "", IFERROR(INDEX('Project List'!$H$11:$H$510, MATCH($G787, 'Project List'!$B$11:$B$510, 0)), "")))</f>
        <v/>
      </c>
      <c r="E787" s="67" t="str">
        <f>IF($G787="", "", IF(IFERROR(INDEX('Project List'!$I$11:$I$510, MATCH($G787, 'Project List'!$B$11:$B$510, 0)), "")="", "", IFERROR(INDEX('Project List'!$I$11:$I$510, MATCH($G787, 'Project List'!$B$11:$B$510, 0)), "")))</f>
        <v/>
      </c>
      <c r="F787" s="28"/>
      <c r="G787" s="118"/>
      <c r="H787" s="120"/>
      <c r="I787" s="119"/>
      <c r="J787" s="122"/>
      <c r="K787" s="135"/>
      <c r="L787" s="28"/>
      <c r="N787" s="45" t="str">
        <f>IF($G787="", "", IF(COUNTIF('Project List'!$B$11:$B$510, 'Time &amp; Expenses'!$G787)=0, "X", ""))</f>
        <v/>
      </c>
    </row>
    <row r="788" spans="1:14" x14ac:dyDescent="0.25">
      <c r="A788" s="28"/>
      <c r="B788" s="74" t="str">
        <f>IF($G788="", "", IF(IFERROR(INDEX('Project List'!$C$11:$C$510, MATCH($G788, 'Project List'!$B$11:$B$510, 0)), "")="", "", IFERROR(INDEX('Project List'!$C$11:$C$510, MATCH($G788, 'Project List'!$B$11:$B$510, 0)), "")))</f>
        <v/>
      </c>
      <c r="C788" s="1" t="str">
        <f>IF($G788="", "", IF(IFERROR(INDEX('Project List'!$D$11:$D$510, MATCH($G788, 'Project List'!$B$11:$B$510, 0)), "")="", "", IFERROR(INDEX('Project List'!$D$11:$D$510, MATCH($G788, 'Project List'!$B$11:$B$510, 0)), "")))</f>
        <v/>
      </c>
      <c r="D788" s="79" t="str">
        <f>IF($G788="", "", IF(IFERROR(INDEX('Project List'!$H$11:$H$510, MATCH($G788, 'Project List'!$B$11:$B$510, 0)), "")="", "", IFERROR(INDEX('Project List'!$H$11:$H$510, MATCH($G788, 'Project List'!$B$11:$B$510, 0)), "")))</f>
        <v/>
      </c>
      <c r="E788" s="67" t="str">
        <f>IF($G788="", "", IF(IFERROR(INDEX('Project List'!$I$11:$I$510, MATCH($G788, 'Project List'!$B$11:$B$510, 0)), "")="", "", IFERROR(INDEX('Project List'!$I$11:$I$510, MATCH($G788, 'Project List'!$B$11:$B$510, 0)), "")))</f>
        <v/>
      </c>
      <c r="F788" s="28"/>
      <c r="G788" s="118"/>
      <c r="H788" s="120"/>
      <c r="I788" s="119"/>
      <c r="J788" s="122"/>
      <c r="K788" s="135"/>
      <c r="L788" s="28"/>
      <c r="N788" s="45" t="str">
        <f>IF($G788="", "", IF(COUNTIF('Project List'!$B$11:$B$510, 'Time &amp; Expenses'!$G788)=0, "X", ""))</f>
        <v/>
      </c>
    </row>
    <row r="789" spans="1:14" x14ac:dyDescent="0.25">
      <c r="A789" s="28"/>
      <c r="B789" s="74" t="str">
        <f>IF($G789="", "", IF(IFERROR(INDEX('Project List'!$C$11:$C$510, MATCH($G789, 'Project List'!$B$11:$B$510, 0)), "")="", "", IFERROR(INDEX('Project List'!$C$11:$C$510, MATCH($G789, 'Project List'!$B$11:$B$510, 0)), "")))</f>
        <v/>
      </c>
      <c r="C789" s="1" t="str">
        <f>IF($G789="", "", IF(IFERROR(INDEX('Project List'!$D$11:$D$510, MATCH($G789, 'Project List'!$B$11:$B$510, 0)), "")="", "", IFERROR(INDEX('Project List'!$D$11:$D$510, MATCH($G789, 'Project List'!$B$11:$B$510, 0)), "")))</f>
        <v/>
      </c>
      <c r="D789" s="79" t="str">
        <f>IF($G789="", "", IF(IFERROR(INDEX('Project List'!$H$11:$H$510, MATCH($G789, 'Project List'!$B$11:$B$510, 0)), "")="", "", IFERROR(INDEX('Project List'!$H$11:$H$510, MATCH($G789, 'Project List'!$B$11:$B$510, 0)), "")))</f>
        <v/>
      </c>
      <c r="E789" s="67" t="str">
        <f>IF($G789="", "", IF(IFERROR(INDEX('Project List'!$I$11:$I$510, MATCH($G789, 'Project List'!$B$11:$B$510, 0)), "")="", "", IFERROR(INDEX('Project List'!$I$11:$I$510, MATCH($G789, 'Project List'!$B$11:$B$510, 0)), "")))</f>
        <v/>
      </c>
      <c r="F789" s="28"/>
      <c r="G789" s="118"/>
      <c r="H789" s="120"/>
      <c r="I789" s="119"/>
      <c r="J789" s="122"/>
      <c r="K789" s="135"/>
      <c r="L789" s="28"/>
      <c r="N789" s="45" t="str">
        <f>IF($G789="", "", IF(COUNTIF('Project List'!$B$11:$B$510, 'Time &amp; Expenses'!$G789)=0, "X", ""))</f>
        <v/>
      </c>
    </row>
    <row r="790" spans="1:14" x14ac:dyDescent="0.25">
      <c r="A790" s="28"/>
      <c r="B790" s="74" t="str">
        <f>IF($G790="", "", IF(IFERROR(INDEX('Project List'!$C$11:$C$510, MATCH($G790, 'Project List'!$B$11:$B$510, 0)), "")="", "", IFERROR(INDEX('Project List'!$C$11:$C$510, MATCH($G790, 'Project List'!$B$11:$B$510, 0)), "")))</f>
        <v/>
      </c>
      <c r="C790" s="1" t="str">
        <f>IF($G790="", "", IF(IFERROR(INDEX('Project List'!$D$11:$D$510, MATCH($G790, 'Project List'!$B$11:$B$510, 0)), "")="", "", IFERROR(INDEX('Project List'!$D$11:$D$510, MATCH($G790, 'Project List'!$B$11:$B$510, 0)), "")))</f>
        <v/>
      </c>
      <c r="D790" s="79" t="str">
        <f>IF($G790="", "", IF(IFERROR(INDEX('Project List'!$H$11:$H$510, MATCH($G790, 'Project List'!$B$11:$B$510, 0)), "")="", "", IFERROR(INDEX('Project List'!$H$11:$H$510, MATCH($G790, 'Project List'!$B$11:$B$510, 0)), "")))</f>
        <v/>
      </c>
      <c r="E790" s="67" t="str">
        <f>IF($G790="", "", IF(IFERROR(INDEX('Project List'!$I$11:$I$510, MATCH($G790, 'Project List'!$B$11:$B$510, 0)), "")="", "", IFERROR(INDEX('Project List'!$I$11:$I$510, MATCH($G790, 'Project List'!$B$11:$B$510, 0)), "")))</f>
        <v/>
      </c>
      <c r="F790" s="28"/>
      <c r="G790" s="118"/>
      <c r="H790" s="120"/>
      <c r="I790" s="119"/>
      <c r="J790" s="122"/>
      <c r="K790" s="135"/>
      <c r="L790" s="28"/>
      <c r="N790" s="45" t="str">
        <f>IF($G790="", "", IF(COUNTIF('Project List'!$B$11:$B$510, 'Time &amp; Expenses'!$G790)=0, "X", ""))</f>
        <v/>
      </c>
    </row>
    <row r="791" spans="1:14" x14ac:dyDescent="0.25">
      <c r="A791" s="28"/>
      <c r="B791" s="74" t="str">
        <f>IF($G791="", "", IF(IFERROR(INDEX('Project List'!$C$11:$C$510, MATCH($G791, 'Project List'!$B$11:$B$510, 0)), "")="", "", IFERROR(INDEX('Project List'!$C$11:$C$510, MATCH($G791, 'Project List'!$B$11:$B$510, 0)), "")))</f>
        <v/>
      </c>
      <c r="C791" s="1" t="str">
        <f>IF($G791="", "", IF(IFERROR(INDEX('Project List'!$D$11:$D$510, MATCH($G791, 'Project List'!$B$11:$B$510, 0)), "")="", "", IFERROR(INDEX('Project List'!$D$11:$D$510, MATCH($G791, 'Project List'!$B$11:$B$510, 0)), "")))</f>
        <v/>
      </c>
      <c r="D791" s="79" t="str">
        <f>IF($G791="", "", IF(IFERROR(INDEX('Project List'!$H$11:$H$510, MATCH($G791, 'Project List'!$B$11:$B$510, 0)), "")="", "", IFERROR(INDEX('Project List'!$H$11:$H$510, MATCH($G791, 'Project List'!$B$11:$B$510, 0)), "")))</f>
        <v/>
      </c>
      <c r="E791" s="67" t="str">
        <f>IF($G791="", "", IF(IFERROR(INDEX('Project List'!$I$11:$I$510, MATCH($G791, 'Project List'!$B$11:$B$510, 0)), "")="", "", IFERROR(INDEX('Project List'!$I$11:$I$510, MATCH($G791, 'Project List'!$B$11:$B$510, 0)), "")))</f>
        <v/>
      </c>
      <c r="F791" s="28"/>
      <c r="G791" s="118"/>
      <c r="H791" s="120"/>
      <c r="I791" s="119"/>
      <c r="J791" s="122"/>
      <c r="K791" s="135"/>
      <c r="L791" s="28"/>
      <c r="N791" s="45" t="str">
        <f>IF($G791="", "", IF(COUNTIF('Project List'!$B$11:$B$510, 'Time &amp; Expenses'!$G791)=0, "X", ""))</f>
        <v/>
      </c>
    </row>
    <row r="792" spans="1:14" x14ac:dyDescent="0.25">
      <c r="A792" s="28"/>
      <c r="B792" s="74" t="str">
        <f>IF($G792="", "", IF(IFERROR(INDEX('Project List'!$C$11:$C$510, MATCH($G792, 'Project List'!$B$11:$B$510, 0)), "")="", "", IFERROR(INDEX('Project List'!$C$11:$C$510, MATCH($G792, 'Project List'!$B$11:$B$510, 0)), "")))</f>
        <v/>
      </c>
      <c r="C792" s="1" t="str">
        <f>IF($G792="", "", IF(IFERROR(INDEX('Project List'!$D$11:$D$510, MATCH($G792, 'Project List'!$B$11:$B$510, 0)), "")="", "", IFERROR(INDEX('Project List'!$D$11:$D$510, MATCH($G792, 'Project List'!$B$11:$B$510, 0)), "")))</f>
        <v/>
      </c>
      <c r="D792" s="79" t="str">
        <f>IF($G792="", "", IF(IFERROR(INDEX('Project List'!$H$11:$H$510, MATCH($G792, 'Project List'!$B$11:$B$510, 0)), "")="", "", IFERROR(INDEX('Project List'!$H$11:$H$510, MATCH($G792, 'Project List'!$B$11:$B$510, 0)), "")))</f>
        <v/>
      </c>
      <c r="E792" s="67" t="str">
        <f>IF($G792="", "", IF(IFERROR(INDEX('Project List'!$I$11:$I$510, MATCH($G792, 'Project List'!$B$11:$B$510, 0)), "")="", "", IFERROR(INDEX('Project List'!$I$11:$I$510, MATCH($G792, 'Project List'!$B$11:$B$510, 0)), "")))</f>
        <v/>
      </c>
      <c r="F792" s="28"/>
      <c r="G792" s="118"/>
      <c r="H792" s="120"/>
      <c r="I792" s="119"/>
      <c r="J792" s="122"/>
      <c r="K792" s="135"/>
      <c r="L792" s="28"/>
      <c r="N792" s="45" t="str">
        <f>IF($G792="", "", IF(COUNTIF('Project List'!$B$11:$B$510, 'Time &amp; Expenses'!$G792)=0, "X", ""))</f>
        <v/>
      </c>
    </row>
    <row r="793" spans="1:14" x14ac:dyDescent="0.25">
      <c r="A793" s="28"/>
      <c r="B793" s="74" t="str">
        <f>IF($G793="", "", IF(IFERROR(INDEX('Project List'!$C$11:$C$510, MATCH($G793, 'Project List'!$B$11:$B$510, 0)), "")="", "", IFERROR(INDEX('Project List'!$C$11:$C$510, MATCH($G793, 'Project List'!$B$11:$B$510, 0)), "")))</f>
        <v/>
      </c>
      <c r="C793" s="1" t="str">
        <f>IF($G793="", "", IF(IFERROR(INDEX('Project List'!$D$11:$D$510, MATCH($G793, 'Project List'!$B$11:$B$510, 0)), "")="", "", IFERROR(INDEX('Project List'!$D$11:$D$510, MATCH($G793, 'Project List'!$B$11:$B$510, 0)), "")))</f>
        <v/>
      </c>
      <c r="D793" s="79" t="str">
        <f>IF($G793="", "", IF(IFERROR(INDEX('Project List'!$H$11:$H$510, MATCH($G793, 'Project List'!$B$11:$B$510, 0)), "")="", "", IFERROR(INDEX('Project List'!$H$11:$H$510, MATCH($G793, 'Project List'!$B$11:$B$510, 0)), "")))</f>
        <v/>
      </c>
      <c r="E793" s="67" t="str">
        <f>IF($G793="", "", IF(IFERROR(INDEX('Project List'!$I$11:$I$510, MATCH($G793, 'Project List'!$B$11:$B$510, 0)), "")="", "", IFERROR(INDEX('Project List'!$I$11:$I$510, MATCH($G793, 'Project List'!$B$11:$B$510, 0)), "")))</f>
        <v/>
      </c>
      <c r="F793" s="28"/>
      <c r="G793" s="118"/>
      <c r="H793" s="120"/>
      <c r="I793" s="119"/>
      <c r="J793" s="122"/>
      <c r="K793" s="135"/>
      <c r="L793" s="28"/>
      <c r="N793" s="45" t="str">
        <f>IF($G793="", "", IF(COUNTIF('Project List'!$B$11:$B$510, 'Time &amp; Expenses'!$G793)=0, "X", ""))</f>
        <v/>
      </c>
    </row>
    <row r="794" spans="1:14" x14ac:dyDescent="0.25">
      <c r="A794" s="28"/>
      <c r="B794" s="74" t="str">
        <f>IF($G794="", "", IF(IFERROR(INDEX('Project List'!$C$11:$C$510, MATCH($G794, 'Project List'!$B$11:$B$510, 0)), "")="", "", IFERROR(INDEX('Project List'!$C$11:$C$510, MATCH($G794, 'Project List'!$B$11:$B$510, 0)), "")))</f>
        <v/>
      </c>
      <c r="C794" s="1" t="str">
        <f>IF($G794="", "", IF(IFERROR(INDEX('Project List'!$D$11:$D$510, MATCH($G794, 'Project List'!$B$11:$B$510, 0)), "")="", "", IFERROR(INDEX('Project List'!$D$11:$D$510, MATCH($G794, 'Project List'!$B$11:$B$510, 0)), "")))</f>
        <v/>
      </c>
      <c r="D794" s="79" t="str">
        <f>IF($G794="", "", IF(IFERROR(INDEX('Project List'!$H$11:$H$510, MATCH($G794, 'Project List'!$B$11:$B$510, 0)), "")="", "", IFERROR(INDEX('Project List'!$H$11:$H$510, MATCH($G794, 'Project List'!$B$11:$B$510, 0)), "")))</f>
        <v/>
      </c>
      <c r="E794" s="67" t="str">
        <f>IF($G794="", "", IF(IFERROR(INDEX('Project List'!$I$11:$I$510, MATCH($G794, 'Project List'!$B$11:$B$510, 0)), "")="", "", IFERROR(INDEX('Project List'!$I$11:$I$510, MATCH($G794, 'Project List'!$B$11:$B$510, 0)), "")))</f>
        <v/>
      </c>
      <c r="F794" s="28"/>
      <c r="G794" s="118"/>
      <c r="H794" s="120"/>
      <c r="I794" s="119"/>
      <c r="J794" s="122"/>
      <c r="K794" s="135"/>
      <c r="L794" s="28"/>
      <c r="N794" s="45" t="str">
        <f>IF($G794="", "", IF(COUNTIF('Project List'!$B$11:$B$510, 'Time &amp; Expenses'!$G794)=0, "X", ""))</f>
        <v/>
      </c>
    </row>
    <row r="795" spans="1:14" x14ac:dyDescent="0.25">
      <c r="A795" s="28"/>
      <c r="B795" s="74" t="str">
        <f>IF($G795="", "", IF(IFERROR(INDEX('Project List'!$C$11:$C$510, MATCH($G795, 'Project List'!$B$11:$B$510, 0)), "")="", "", IFERROR(INDEX('Project List'!$C$11:$C$510, MATCH($G795, 'Project List'!$B$11:$B$510, 0)), "")))</f>
        <v/>
      </c>
      <c r="C795" s="1" t="str">
        <f>IF($G795="", "", IF(IFERROR(INDEX('Project List'!$D$11:$D$510, MATCH($G795, 'Project List'!$B$11:$B$510, 0)), "")="", "", IFERROR(INDEX('Project List'!$D$11:$D$510, MATCH($G795, 'Project List'!$B$11:$B$510, 0)), "")))</f>
        <v/>
      </c>
      <c r="D795" s="79" t="str">
        <f>IF($G795="", "", IF(IFERROR(INDEX('Project List'!$H$11:$H$510, MATCH($G795, 'Project List'!$B$11:$B$510, 0)), "")="", "", IFERROR(INDEX('Project List'!$H$11:$H$510, MATCH($G795, 'Project List'!$B$11:$B$510, 0)), "")))</f>
        <v/>
      </c>
      <c r="E795" s="67" t="str">
        <f>IF($G795="", "", IF(IFERROR(INDEX('Project List'!$I$11:$I$510, MATCH($G795, 'Project List'!$B$11:$B$510, 0)), "")="", "", IFERROR(INDEX('Project List'!$I$11:$I$510, MATCH($G795, 'Project List'!$B$11:$B$510, 0)), "")))</f>
        <v/>
      </c>
      <c r="F795" s="28"/>
      <c r="G795" s="118"/>
      <c r="H795" s="120"/>
      <c r="I795" s="119"/>
      <c r="J795" s="122"/>
      <c r="K795" s="135"/>
      <c r="L795" s="28"/>
      <c r="N795" s="45" t="str">
        <f>IF($G795="", "", IF(COUNTIF('Project List'!$B$11:$B$510, 'Time &amp; Expenses'!$G795)=0, "X", ""))</f>
        <v/>
      </c>
    </row>
    <row r="796" spans="1:14" x14ac:dyDescent="0.25">
      <c r="A796" s="28"/>
      <c r="B796" s="74" t="str">
        <f>IF($G796="", "", IF(IFERROR(INDEX('Project List'!$C$11:$C$510, MATCH($G796, 'Project List'!$B$11:$B$510, 0)), "")="", "", IFERROR(INDEX('Project List'!$C$11:$C$510, MATCH($G796, 'Project List'!$B$11:$B$510, 0)), "")))</f>
        <v/>
      </c>
      <c r="C796" s="1" t="str">
        <f>IF($G796="", "", IF(IFERROR(INDEX('Project List'!$D$11:$D$510, MATCH($G796, 'Project List'!$B$11:$B$510, 0)), "")="", "", IFERROR(INDEX('Project List'!$D$11:$D$510, MATCH($G796, 'Project List'!$B$11:$B$510, 0)), "")))</f>
        <v/>
      </c>
      <c r="D796" s="79" t="str">
        <f>IF($G796="", "", IF(IFERROR(INDEX('Project List'!$H$11:$H$510, MATCH($G796, 'Project List'!$B$11:$B$510, 0)), "")="", "", IFERROR(INDEX('Project List'!$H$11:$H$510, MATCH($G796, 'Project List'!$B$11:$B$510, 0)), "")))</f>
        <v/>
      </c>
      <c r="E796" s="67" t="str">
        <f>IF($G796="", "", IF(IFERROR(INDEX('Project List'!$I$11:$I$510, MATCH($G796, 'Project List'!$B$11:$B$510, 0)), "")="", "", IFERROR(INDEX('Project List'!$I$11:$I$510, MATCH($G796, 'Project List'!$B$11:$B$510, 0)), "")))</f>
        <v/>
      </c>
      <c r="F796" s="28"/>
      <c r="G796" s="118"/>
      <c r="H796" s="120"/>
      <c r="I796" s="119"/>
      <c r="J796" s="122"/>
      <c r="K796" s="135"/>
      <c r="L796" s="28"/>
      <c r="N796" s="45" t="str">
        <f>IF($G796="", "", IF(COUNTIF('Project List'!$B$11:$B$510, 'Time &amp; Expenses'!$G796)=0, "X", ""))</f>
        <v/>
      </c>
    </row>
    <row r="797" spans="1:14" x14ac:dyDescent="0.25">
      <c r="A797" s="28"/>
      <c r="B797" s="74" t="str">
        <f>IF($G797="", "", IF(IFERROR(INDEX('Project List'!$C$11:$C$510, MATCH($G797, 'Project List'!$B$11:$B$510, 0)), "")="", "", IFERROR(INDEX('Project List'!$C$11:$C$510, MATCH($G797, 'Project List'!$B$11:$B$510, 0)), "")))</f>
        <v/>
      </c>
      <c r="C797" s="1" t="str">
        <f>IF($G797="", "", IF(IFERROR(INDEX('Project List'!$D$11:$D$510, MATCH($G797, 'Project List'!$B$11:$B$510, 0)), "")="", "", IFERROR(INDEX('Project List'!$D$11:$D$510, MATCH($G797, 'Project List'!$B$11:$B$510, 0)), "")))</f>
        <v/>
      </c>
      <c r="D797" s="79" t="str">
        <f>IF($G797="", "", IF(IFERROR(INDEX('Project List'!$H$11:$H$510, MATCH($G797, 'Project List'!$B$11:$B$510, 0)), "")="", "", IFERROR(INDEX('Project List'!$H$11:$H$510, MATCH($G797, 'Project List'!$B$11:$B$510, 0)), "")))</f>
        <v/>
      </c>
      <c r="E797" s="67" t="str">
        <f>IF($G797="", "", IF(IFERROR(INDEX('Project List'!$I$11:$I$510, MATCH($G797, 'Project List'!$B$11:$B$510, 0)), "")="", "", IFERROR(INDEX('Project List'!$I$11:$I$510, MATCH($G797, 'Project List'!$B$11:$B$510, 0)), "")))</f>
        <v/>
      </c>
      <c r="F797" s="28"/>
      <c r="G797" s="118"/>
      <c r="H797" s="120"/>
      <c r="I797" s="119"/>
      <c r="J797" s="122"/>
      <c r="K797" s="135"/>
      <c r="L797" s="28"/>
      <c r="N797" s="45" t="str">
        <f>IF($G797="", "", IF(COUNTIF('Project List'!$B$11:$B$510, 'Time &amp; Expenses'!$G797)=0, "X", ""))</f>
        <v/>
      </c>
    </row>
    <row r="798" spans="1:14" x14ac:dyDescent="0.25">
      <c r="A798" s="28"/>
      <c r="B798" s="74" t="str">
        <f>IF($G798="", "", IF(IFERROR(INDEX('Project List'!$C$11:$C$510, MATCH($G798, 'Project List'!$B$11:$B$510, 0)), "")="", "", IFERROR(INDEX('Project List'!$C$11:$C$510, MATCH($G798, 'Project List'!$B$11:$B$510, 0)), "")))</f>
        <v/>
      </c>
      <c r="C798" s="1" t="str">
        <f>IF($G798="", "", IF(IFERROR(INDEX('Project List'!$D$11:$D$510, MATCH($G798, 'Project List'!$B$11:$B$510, 0)), "")="", "", IFERROR(INDEX('Project List'!$D$11:$D$510, MATCH($G798, 'Project List'!$B$11:$B$510, 0)), "")))</f>
        <v/>
      </c>
      <c r="D798" s="79" t="str">
        <f>IF($G798="", "", IF(IFERROR(INDEX('Project List'!$H$11:$H$510, MATCH($G798, 'Project List'!$B$11:$B$510, 0)), "")="", "", IFERROR(INDEX('Project List'!$H$11:$H$510, MATCH($G798, 'Project List'!$B$11:$B$510, 0)), "")))</f>
        <v/>
      </c>
      <c r="E798" s="67" t="str">
        <f>IF($G798="", "", IF(IFERROR(INDEX('Project List'!$I$11:$I$510, MATCH($G798, 'Project List'!$B$11:$B$510, 0)), "")="", "", IFERROR(INDEX('Project List'!$I$11:$I$510, MATCH($G798, 'Project List'!$B$11:$B$510, 0)), "")))</f>
        <v/>
      </c>
      <c r="F798" s="28"/>
      <c r="G798" s="118"/>
      <c r="H798" s="120"/>
      <c r="I798" s="119"/>
      <c r="J798" s="122"/>
      <c r="K798" s="135"/>
      <c r="L798" s="28"/>
      <c r="N798" s="45" t="str">
        <f>IF($G798="", "", IF(COUNTIF('Project List'!$B$11:$B$510, 'Time &amp; Expenses'!$G798)=0, "X", ""))</f>
        <v/>
      </c>
    </row>
    <row r="799" spans="1:14" x14ac:dyDescent="0.25">
      <c r="A799" s="28"/>
      <c r="B799" s="74" t="str">
        <f>IF($G799="", "", IF(IFERROR(INDEX('Project List'!$C$11:$C$510, MATCH($G799, 'Project List'!$B$11:$B$510, 0)), "")="", "", IFERROR(INDEX('Project List'!$C$11:$C$510, MATCH($G799, 'Project List'!$B$11:$B$510, 0)), "")))</f>
        <v/>
      </c>
      <c r="C799" s="1" t="str">
        <f>IF($G799="", "", IF(IFERROR(INDEX('Project List'!$D$11:$D$510, MATCH($G799, 'Project List'!$B$11:$B$510, 0)), "")="", "", IFERROR(INDEX('Project List'!$D$11:$D$510, MATCH($G799, 'Project List'!$B$11:$B$510, 0)), "")))</f>
        <v/>
      </c>
      <c r="D799" s="79" t="str">
        <f>IF($G799="", "", IF(IFERROR(INDEX('Project List'!$H$11:$H$510, MATCH($G799, 'Project List'!$B$11:$B$510, 0)), "")="", "", IFERROR(INDEX('Project List'!$H$11:$H$510, MATCH($G799, 'Project List'!$B$11:$B$510, 0)), "")))</f>
        <v/>
      </c>
      <c r="E799" s="67" t="str">
        <f>IF($G799="", "", IF(IFERROR(INDEX('Project List'!$I$11:$I$510, MATCH($G799, 'Project List'!$B$11:$B$510, 0)), "")="", "", IFERROR(INDEX('Project List'!$I$11:$I$510, MATCH($G799, 'Project List'!$B$11:$B$510, 0)), "")))</f>
        <v/>
      </c>
      <c r="F799" s="28"/>
      <c r="G799" s="118"/>
      <c r="H799" s="120"/>
      <c r="I799" s="119"/>
      <c r="J799" s="122"/>
      <c r="K799" s="135"/>
      <c r="L799" s="28"/>
      <c r="N799" s="45" t="str">
        <f>IF($G799="", "", IF(COUNTIF('Project List'!$B$11:$B$510, 'Time &amp; Expenses'!$G799)=0, "X", ""))</f>
        <v/>
      </c>
    </row>
    <row r="800" spans="1:14" x14ac:dyDescent="0.25">
      <c r="A800" s="28"/>
      <c r="B800" s="74" t="str">
        <f>IF($G800="", "", IF(IFERROR(INDEX('Project List'!$C$11:$C$510, MATCH($G800, 'Project List'!$B$11:$B$510, 0)), "")="", "", IFERROR(INDEX('Project List'!$C$11:$C$510, MATCH($G800, 'Project List'!$B$11:$B$510, 0)), "")))</f>
        <v/>
      </c>
      <c r="C800" s="1" t="str">
        <f>IF($G800="", "", IF(IFERROR(INDEX('Project List'!$D$11:$D$510, MATCH($G800, 'Project List'!$B$11:$B$510, 0)), "")="", "", IFERROR(INDEX('Project List'!$D$11:$D$510, MATCH($G800, 'Project List'!$B$11:$B$510, 0)), "")))</f>
        <v/>
      </c>
      <c r="D800" s="79" t="str">
        <f>IF($G800="", "", IF(IFERROR(INDEX('Project List'!$H$11:$H$510, MATCH($G800, 'Project List'!$B$11:$B$510, 0)), "")="", "", IFERROR(INDEX('Project List'!$H$11:$H$510, MATCH($G800, 'Project List'!$B$11:$B$510, 0)), "")))</f>
        <v/>
      </c>
      <c r="E800" s="67" t="str">
        <f>IF($G800="", "", IF(IFERROR(INDEX('Project List'!$I$11:$I$510, MATCH($G800, 'Project List'!$B$11:$B$510, 0)), "")="", "", IFERROR(INDEX('Project List'!$I$11:$I$510, MATCH($G800, 'Project List'!$B$11:$B$510, 0)), "")))</f>
        <v/>
      </c>
      <c r="F800" s="28"/>
      <c r="G800" s="118"/>
      <c r="H800" s="120"/>
      <c r="I800" s="119"/>
      <c r="J800" s="122"/>
      <c r="K800" s="135"/>
      <c r="L800" s="28"/>
      <c r="N800" s="45" t="str">
        <f>IF($G800="", "", IF(COUNTIF('Project List'!$B$11:$B$510, 'Time &amp; Expenses'!$G800)=0, "X", ""))</f>
        <v/>
      </c>
    </row>
    <row r="801" spans="1:14" x14ac:dyDescent="0.25">
      <c r="A801" s="28"/>
      <c r="B801" s="74" t="str">
        <f>IF($G801="", "", IF(IFERROR(INDEX('Project List'!$C$11:$C$510, MATCH($G801, 'Project List'!$B$11:$B$510, 0)), "")="", "", IFERROR(INDEX('Project List'!$C$11:$C$510, MATCH($G801, 'Project List'!$B$11:$B$510, 0)), "")))</f>
        <v/>
      </c>
      <c r="C801" s="1" t="str">
        <f>IF($G801="", "", IF(IFERROR(INDEX('Project List'!$D$11:$D$510, MATCH($G801, 'Project List'!$B$11:$B$510, 0)), "")="", "", IFERROR(INDEX('Project List'!$D$11:$D$510, MATCH($G801, 'Project List'!$B$11:$B$510, 0)), "")))</f>
        <v/>
      </c>
      <c r="D801" s="79" t="str">
        <f>IF($G801="", "", IF(IFERROR(INDEX('Project List'!$H$11:$H$510, MATCH($G801, 'Project List'!$B$11:$B$510, 0)), "")="", "", IFERROR(INDEX('Project List'!$H$11:$H$510, MATCH($G801, 'Project List'!$B$11:$B$510, 0)), "")))</f>
        <v/>
      </c>
      <c r="E801" s="67" t="str">
        <f>IF($G801="", "", IF(IFERROR(INDEX('Project List'!$I$11:$I$510, MATCH($G801, 'Project List'!$B$11:$B$510, 0)), "")="", "", IFERROR(INDEX('Project List'!$I$11:$I$510, MATCH($G801, 'Project List'!$B$11:$B$510, 0)), "")))</f>
        <v/>
      </c>
      <c r="F801" s="28"/>
      <c r="G801" s="118"/>
      <c r="H801" s="120"/>
      <c r="I801" s="119"/>
      <c r="J801" s="122"/>
      <c r="K801" s="135"/>
      <c r="L801" s="28"/>
      <c r="N801" s="45" t="str">
        <f>IF($G801="", "", IF(COUNTIF('Project List'!$B$11:$B$510, 'Time &amp; Expenses'!$G801)=0, "X", ""))</f>
        <v/>
      </c>
    </row>
    <row r="802" spans="1:14" x14ac:dyDescent="0.25">
      <c r="A802" s="28"/>
      <c r="B802" s="74" t="str">
        <f>IF($G802="", "", IF(IFERROR(INDEX('Project List'!$C$11:$C$510, MATCH($G802, 'Project List'!$B$11:$B$510, 0)), "")="", "", IFERROR(INDEX('Project List'!$C$11:$C$510, MATCH($G802, 'Project List'!$B$11:$B$510, 0)), "")))</f>
        <v/>
      </c>
      <c r="C802" s="1" t="str">
        <f>IF($G802="", "", IF(IFERROR(INDEX('Project List'!$D$11:$D$510, MATCH($G802, 'Project List'!$B$11:$B$510, 0)), "")="", "", IFERROR(INDEX('Project List'!$D$11:$D$510, MATCH($G802, 'Project List'!$B$11:$B$510, 0)), "")))</f>
        <v/>
      </c>
      <c r="D802" s="79" t="str">
        <f>IF($G802="", "", IF(IFERROR(INDEX('Project List'!$H$11:$H$510, MATCH($G802, 'Project List'!$B$11:$B$510, 0)), "")="", "", IFERROR(INDEX('Project List'!$H$11:$H$510, MATCH($G802, 'Project List'!$B$11:$B$510, 0)), "")))</f>
        <v/>
      </c>
      <c r="E802" s="67" t="str">
        <f>IF($G802="", "", IF(IFERROR(INDEX('Project List'!$I$11:$I$510, MATCH($G802, 'Project List'!$B$11:$B$510, 0)), "")="", "", IFERROR(INDEX('Project List'!$I$11:$I$510, MATCH($G802, 'Project List'!$B$11:$B$510, 0)), "")))</f>
        <v/>
      </c>
      <c r="F802" s="28"/>
      <c r="G802" s="118"/>
      <c r="H802" s="120"/>
      <c r="I802" s="119"/>
      <c r="J802" s="122"/>
      <c r="K802" s="135"/>
      <c r="L802" s="28"/>
      <c r="N802" s="45" t="str">
        <f>IF($G802="", "", IF(COUNTIF('Project List'!$B$11:$B$510, 'Time &amp; Expenses'!$G802)=0, "X", ""))</f>
        <v/>
      </c>
    </row>
    <row r="803" spans="1:14" x14ac:dyDescent="0.25">
      <c r="A803" s="28"/>
      <c r="B803" s="74" t="str">
        <f>IF($G803="", "", IF(IFERROR(INDEX('Project List'!$C$11:$C$510, MATCH($G803, 'Project List'!$B$11:$B$510, 0)), "")="", "", IFERROR(INDEX('Project List'!$C$11:$C$510, MATCH($G803, 'Project List'!$B$11:$B$510, 0)), "")))</f>
        <v/>
      </c>
      <c r="C803" s="1" t="str">
        <f>IF($G803="", "", IF(IFERROR(INDEX('Project List'!$D$11:$D$510, MATCH($G803, 'Project List'!$B$11:$B$510, 0)), "")="", "", IFERROR(INDEX('Project List'!$D$11:$D$510, MATCH($G803, 'Project List'!$B$11:$B$510, 0)), "")))</f>
        <v/>
      </c>
      <c r="D803" s="79" t="str">
        <f>IF($G803="", "", IF(IFERROR(INDEX('Project List'!$H$11:$H$510, MATCH($G803, 'Project List'!$B$11:$B$510, 0)), "")="", "", IFERROR(INDEX('Project List'!$H$11:$H$510, MATCH($G803, 'Project List'!$B$11:$B$510, 0)), "")))</f>
        <v/>
      </c>
      <c r="E803" s="67" t="str">
        <f>IF($G803="", "", IF(IFERROR(INDEX('Project List'!$I$11:$I$510, MATCH($G803, 'Project List'!$B$11:$B$510, 0)), "")="", "", IFERROR(INDEX('Project List'!$I$11:$I$510, MATCH($G803, 'Project List'!$B$11:$B$510, 0)), "")))</f>
        <v/>
      </c>
      <c r="F803" s="28"/>
      <c r="G803" s="118"/>
      <c r="H803" s="120"/>
      <c r="I803" s="119"/>
      <c r="J803" s="122"/>
      <c r="K803" s="135"/>
      <c r="L803" s="28"/>
      <c r="N803" s="45" t="str">
        <f>IF($G803="", "", IF(COUNTIF('Project List'!$B$11:$B$510, 'Time &amp; Expenses'!$G803)=0, "X", ""))</f>
        <v/>
      </c>
    </row>
    <row r="804" spans="1:14" x14ac:dyDescent="0.25">
      <c r="A804" s="28"/>
      <c r="B804" s="74" t="str">
        <f>IF($G804="", "", IF(IFERROR(INDEX('Project List'!$C$11:$C$510, MATCH($G804, 'Project List'!$B$11:$B$510, 0)), "")="", "", IFERROR(INDEX('Project List'!$C$11:$C$510, MATCH($G804, 'Project List'!$B$11:$B$510, 0)), "")))</f>
        <v/>
      </c>
      <c r="C804" s="1" t="str">
        <f>IF($G804="", "", IF(IFERROR(INDEX('Project List'!$D$11:$D$510, MATCH($G804, 'Project List'!$B$11:$B$510, 0)), "")="", "", IFERROR(INDEX('Project List'!$D$11:$D$510, MATCH($G804, 'Project List'!$B$11:$B$510, 0)), "")))</f>
        <v/>
      </c>
      <c r="D804" s="79" t="str">
        <f>IF($G804="", "", IF(IFERROR(INDEX('Project List'!$H$11:$H$510, MATCH($G804, 'Project List'!$B$11:$B$510, 0)), "")="", "", IFERROR(INDEX('Project List'!$H$11:$H$510, MATCH($G804, 'Project List'!$B$11:$B$510, 0)), "")))</f>
        <v/>
      </c>
      <c r="E804" s="67" t="str">
        <f>IF($G804="", "", IF(IFERROR(INDEX('Project List'!$I$11:$I$510, MATCH($G804, 'Project List'!$B$11:$B$510, 0)), "")="", "", IFERROR(INDEX('Project List'!$I$11:$I$510, MATCH($G804, 'Project List'!$B$11:$B$510, 0)), "")))</f>
        <v/>
      </c>
      <c r="F804" s="28"/>
      <c r="G804" s="118"/>
      <c r="H804" s="120"/>
      <c r="I804" s="119"/>
      <c r="J804" s="122"/>
      <c r="K804" s="135"/>
      <c r="L804" s="28"/>
      <c r="N804" s="45" t="str">
        <f>IF($G804="", "", IF(COUNTIF('Project List'!$B$11:$B$510, 'Time &amp; Expenses'!$G804)=0, "X", ""))</f>
        <v/>
      </c>
    </row>
    <row r="805" spans="1:14" x14ac:dyDescent="0.25">
      <c r="A805" s="28"/>
      <c r="B805" s="74" t="str">
        <f>IF($G805="", "", IF(IFERROR(INDEX('Project List'!$C$11:$C$510, MATCH($G805, 'Project List'!$B$11:$B$510, 0)), "")="", "", IFERROR(INDEX('Project List'!$C$11:$C$510, MATCH($G805, 'Project List'!$B$11:$B$510, 0)), "")))</f>
        <v/>
      </c>
      <c r="C805" s="1" t="str">
        <f>IF($G805="", "", IF(IFERROR(INDEX('Project List'!$D$11:$D$510, MATCH($G805, 'Project List'!$B$11:$B$510, 0)), "")="", "", IFERROR(INDEX('Project List'!$D$11:$D$510, MATCH($G805, 'Project List'!$B$11:$B$510, 0)), "")))</f>
        <v/>
      </c>
      <c r="D805" s="79" t="str">
        <f>IF($G805="", "", IF(IFERROR(INDEX('Project List'!$H$11:$H$510, MATCH($G805, 'Project List'!$B$11:$B$510, 0)), "")="", "", IFERROR(INDEX('Project List'!$H$11:$H$510, MATCH($G805, 'Project List'!$B$11:$B$510, 0)), "")))</f>
        <v/>
      </c>
      <c r="E805" s="67" t="str">
        <f>IF($G805="", "", IF(IFERROR(INDEX('Project List'!$I$11:$I$510, MATCH($G805, 'Project List'!$B$11:$B$510, 0)), "")="", "", IFERROR(INDEX('Project List'!$I$11:$I$510, MATCH($G805, 'Project List'!$B$11:$B$510, 0)), "")))</f>
        <v/>
      </c>
      <c r="F805" s="28"/>
      <c r="G805" s="118"/>
      <c r="H805" s="120"/>
      <c r="I805" s="119"/>
      <c r="J805" s="122"/>
      <c r="K805" s="135"/>
      <c r="L805" s="28"/>
      <c r="N805" s="45" t="str">
        <f>IF($G805="", "", IF(COUNTIF('Project List'!$B$11:$B$510, 'Time &amp; Expenses'!$G805)=0, "X", ""))</f>
        <v/>
      </c>
    </row>
    <row r="806" spans="1:14" x14ac:dyDescent="0.25">
      <c r="A806" s="28"/>
      <c r="B806" s="74" t="str">
        <f>IF($G806="", "", IF(IFERROR(INDEX('Project List'!$C$11:$C$510, MATCH($G806, 'Project List'!$B$11:$B$510, 0)), "")="", "", IFERROR(INDEX('Project List'!$C$11:$C$510, MATCH($G806, 'Project List'!$B$11:$B$510, 0)), "")))</f>
        <v/>
      </c>
      <c r="C806" s="1" t="str">
        <f>IF($G806="", "", IF(IFERROR(INDEX('Project List'!$D$11:$D$510, MATCH($G806, 'Project List'!$B$11:$B$510, 0)), "")="", "", IFERROR(INDEX('Project List'!$D$11:$D$510, MATCH($G806, 'Project List'!$B$11:$B$510, 0)), "")))</f>
        <v/>
      </c>
      <c r="D806" s="79" t="str">
        <f>IF($G806="", "", IF(IFERROR(INDEX('Project List'!$H$11:$H$510, MATCH($G806, 'Project List'!$B$11:$B$510, 0)), "")="", "", IFERROR(INDEX('Project List'!$H$11:$H$510, MATCH($G806, 'Project List'!$B$11:$B$510, 0)), "")))</f>
        <v/>
      </c>
      <c r="E806" s="67" t="str">
        <f>IF($G806="", "", IF(IFERROR(INDEX('Project List'!$I$11:$I$510, MATCH($G806, 'Project List'!$B$11:$B$510, 0)), "")="", "", IFERROR(INDEX('Project List'!$I$11:$I$510, MATCH($G806, 'Project List'!$B$11:$B$510, 0)), "")))</f>
        <v/>
      </c>
      <c r="F806" s="28"/>
      <c r="G806" s="118"/>
      <c r="H806" s="120"/>
      <c r="I806" s="119"/>
      <c r="J806" s="122"/>
      <c r="K806" s="135"/>
      <c r="L806" s="28"/>
      <c r="N806" s="45" t="str">
        <f>IF($G806="", "", IF(COUNTIF('Project List'!$B$11:$B$510, 'Time &amp; Expenses'!$G806)=0, "X", ""))</f>
        <v/>
      </c>
    </row>
    <row r="807" spans="1:14" x14ac:dyDescent="0.25">
      <c r="A807" s="28"/>
      <c r="B807" s="74" t="str">
        <f>IF($G807="", "", IF(IFERROR(INDEX('Project List'!$C$11:$C$510, MATCH($G807, 'Project List'!$B$11:$B$510, 0)), "")="", "", IFERROR(INDEX('Project List'!$C$11:$C$510, MATCH($G807, 'Project List'!$B$11:$B$510, 0)), "")))</f>
        <v/>
      </c>
      <c r="C807" s="1" t="str">
        <f>IF($G807="", "", IF(IFERROR(INDEX('Project List'!$D$11:$D$510, MATCH($G807, 'Project List'!$B$11:$B$510, 0)), "")="", "", IFERROR(INDEX('Project List'!$D$11:$D$510, MATCH($G807, 'Project List'!$B$11:$B$510, 0)), "")))</f>
        <v/>
      </c>
      <c r="D807" s="79" t="str">
        <f>IF($G807="", "", IF(IFERROR(INDEX('Project List'!$H$11:$H$510, MATCH($G807, 'Project List'!$B$11:$B$510, 0)), "")="", "", IFERROR(INDEX('Project List'!$H$11:$H$510, MATCH($G807, 'Project List'!$B$11:$B$510, 0)), "")))</f>
        <v/>
      </c>
      <c r="E807" s="67" t="str">
        <f>IF($G807="", "", IF(IFERROR(INDEX('Project List'!$I$11:$I$510, MATCH($G807, 'Project List'!$B$11:$B$510, 0)), "")="", "", IFERROR(INDEX('Project List'!$I$11:$I$510, MATCH($G807, 'Project List'!$B$11:$B$510, 0)), "")))</f>
        <v/>
      </c>
      <c r="F807" s="28"/>
      <c r="G807" s="118"/>
      <c r="H807" s="120"/>
      <c r="I807" s="119"/>
      <c r="J807" s="122"/>
      <c r="K807" s="135"/>
      <c r="L807" s="28"/>
      <c r="N807" s="45" t="str">
        <f>IF($G807="", "", IF(COUNTIF('Project List'!$B$11:$B$510, 'Time &amp; Expenses'!$G807)=0, "X", ""))</f>
        <v/>
      </c>
    </row>
    <row r="808" spans="1:14" x14ac:dyDescent="0.25">
      <c r="A808" s="28"/>
      <c r="B808" s="74" t="str">
        <f>IF($G808="", "", IF(IFERROR(INDEX('Project List'!$C$11:$C$510, MATCH($G808, 'Project List'!$B$11:$B$510, 0)), "")="", "", IFERROR(INDEX('Project List'!$C$11:$C$510, MATCH($G808, 'Project List'!$B$11:$B$510, 0)), "")))</f>
        <v/>
      </c>
      <c r="C808" s="1" t="str">
        <f>IF($G808="", "", IF(IFERROR(INDEX('Project List'!$D$11:$D$510, MATCH($G808, 'Project List'!$B$11:$B$510, 0)), "")="", "", IFERROR(INDEX('Project List'!$D$11:$D$510, MATCH($G808, 'Project List'!$B$11:$B$510, 0)), "")))</f>
        <v/>
      </c>
      <c r="D808" s="79" t="str">
        <f>IF($G808="", "", IF(IFERROR(INDEX('Project List'!$H$11:$H$510, MATCH($G808, 'Project List'!$B$11:$B$510, 0)), "")="", "", IFERROR(INDEX('Project List'!$H$11:$H$510, MATCH($G808, 'Project List'!$B$11:$B$510, 0)), "")))</f>
        <v/>
      </c>
      <c r="E808" s="67" t="str">
        <f>IF($G808="", "", IF(IFERROR(INDEX('Project List'!$I$11:$I$510, MATCH($G808, 'Project List'!$B$11:$B$510, 0)), "")="", "", IFERROR(INDEX('Project List'!$I$11:$I$510, MATCH($G808, 'Project List'!$B$11:$B$510, 0)), "")))</f>
        <v/>
      </c>
      <c r="F808" s="28"/>
      <c r="G808" s="118"/>
      <c r="H808" s="120"/>
      <c r="I808" s="119"/>
      <c r="J808" s="122"/>
      <c r="K808" s="135"/>
      <c r="L808" s="28"/>
      <c r="N808" s="45" t="str">
        <f>IF($G808="", "", IF(COUNTIF('Project List'!$B$11:$B$510, 'Time &amp; Expenses'!$G808)=0, "X", ""))</f>
        <v/>
      </c>
    </row>
    <row r="809" spans="1:14" x14ac:dyDescent="0.25">
      <c r="A809" s="28"/>
      <c r="B809" s="74" t="str">
        <f>IF($G809="", "", IF(IFERROR(INDEX('Project List'!$C$11:$C$510, MATCH($G809, 'Project List'!$B$11:$B$510, 0)), "")="", "", IFERROR(INDEX('Project List'!$C$11:$C$510, MATCH($G809, 'Project List'!$B$11:$B$510, 0)), "")))</f>
        <v/>
      </c>
      <c r="C809" s="1" t="str">
        <f>IF($G809="", "", IF(IFERROR(INDEX('Project List'!$D$11:$D$510, MATCH($G809, 'Project List'!$B$11:$B$510, 0)), "")="", "", IFERROR(INDEX('Project List'!$D$11:$D$510, MATCH($G809, 'Project List'!$B$11:$B$510, 0)), "")))</f>
        <v/>
      </c>
      <c r="D809" s="79" t="str">
        <f>IF($G809="", "", IF(IFERROR(INDEX('Project List'!$H$11:$H$510, MATCH($G809, 'Project List'!$B$11:$B$510, 0)), "")="", "", IFERROR(INDEX('Project List'!$H$11:$H$510, MATCH($G809, 'Project List'!$B$11:$B$510, 0)), "")))</f>
        <v/>
      </c>
      <c r="E809" s="67" t="str">
        <f>IF($G809="", "", IF(IFERROR(INDEX('Project List'!$I$11:$I$510, MATCH($G809, 'Project List'!$B$11:$B$510, 0)), "")="", "", IFERROR(INDEX('Project List'!$I$11:$I$510, MATCH($G809, 'Project List'!$B$11:$B$510, 0)), "")))</f>
        <v/>
      </c>
      <c r="F809" s="28"/>
      <c r="G809" s="118"/>
      <c r="H809" s="120"/>
      <c r="I809" s="119"/>
      <c r="J809" s="122"/>
      <c r="K809" s="135"/>
      <c r="L809" s="28"/>
      <c r="N809" s="45" t="str">
        <f>IF($G809="", "", IF(COUNTIF('Project List'!$B$11:$B$510, 'Time &amp; Expenses'!$G809)=0, "X", ""))</f>
        <v/>
      </c>
    </row>
    <row r="810" spans="1:14" x14ac:dyDescent="0.25">
      <c r="A810" s="28"/>
      <c r="B810" s="74" t="str">
        <f>IF($G810="", "", IF(IFERROR(INDEX('Project List'!$C$11:$C$510, MATCH($G810, 'Project List'!$B$11:$B$510, 0)), "")="", "", IFERROR(INDEX('Project List'!$C$11:$C$510, MATCH($G810, 'Project List'!$B$11:$B$510, 0)), "")))</f>
        <v/>
      </c>
      <c r="C810" s="1" t="str">
        <f>IF($G810="", "", IF(IFERROR(INDEX('Project List'!$D$11:$D$510, MATCH($G810, 'Project List'!$B$11:$B$510, 0)), "")="", "", IFERROR(INDEX('Project List'!$D$11:$D$510, MATCH($G810, 'Project List'!$B$11:$B$510, 0)), "")))</f>
        <v/>
      </c>
      <c r="D810" s="79" t="str">
        <f>IF($G810="", "", IF(IFERROR(INDEX('Project List'!$H$11:$H$510, MATCH($G810, 'Project List'!$B$11:$B$510, 0)), "")="", "", IFERROR(INDEX('Project List'!$H$11:$H$510, MATCH($G810, 'Project List'!$B$11:$B$510, 0)), "")))</f>
        <v/>
      </c>
      <c r="E810" s="67" t="str">
        <f>IF($G810="", "", IF(IFERROR(INDEX('Project List'!$I$11:$I$510, MATCH($G810, 'Project List'!$B$11:$B$510, 0)), "")="", "", IFERROR(INDEX('Project List'!$I$11:$I$510, MATCH($G810, 'Project List'!$B$11:$B$510, 0)), "")))</f>
        <v/>
      </c>
      <c r="F810" s="28"/>
      <c r="G810" s="118"/>
      <c r="H810" s="120"/>
      <c r="I810" s="119"/>
      <c r="J810" s="122"/>
      <c r="K810" s="135"/>
      <c r="L810" s="28"/>
      <c r="N810" s="45" t="str">
        <f>IF($G810="", "", IF(COUNTIF('Project List'!$B$11:$B$510, 'Time &amp; Expenses'!$G810)=0, "X", ""))</f>
        <v/>
      </c>
    </row>
    <row r="811" spans="1:14" x14ac:dyDescent="0.25">
      <c r="A811" s="28"/>
      <c r="B811" s="74" t="str">
        <f>IF($G811="", "", IF(IFERROR(INDEX('Project List'!$C$11:$C$510, MATCH($G811, 'Project List'!$B$11:$B$510, 0)), "")="", "", IFERROR(INDEX('Project List'!$C$11:$C$510, MATCH($G811, 'Project List'!$B$11:$B$510, 0)), "")))</f>
        <v/>
      </c>
      <c r="C811" s="1" t="str">
        <f>IF($G811="", "", IF(IFERROR(INDEX('Project List'!$D$11:$D$510, MATCH($G811, 'Project List'!$B$11:$B$510, 0)), "")="", "", IFERROR(INDEX('Project List'!$D$11:$D$510, MATCH($G811, 'Project List'!$B$11:$B$510, 0)), "")))</f>
        <v/>
      </c>
      <c r="D811" s="79" t="str">
        <f>IF($G811="", "", IF(IFERROR(INDEX('Project List'!$H$11:$H$510, MATCH($G811, 'Project List'!$B$11:$B$510, 0)), "")="", "", IFERROR(INDEX('Project List'!$H$11:$H$510, MATCH($G811, 'Project List'!$B$11:$B$510, 0)), "")))</f>
        <v/>
      </c>
      <c r="E811" s="67" t="str">
        <f>IF($G811="", "", IF(IFERROR(INDEX('Project List'!$I$11:$I$510, MATCH($G811, 'Project List'!$B$11:$B$510, 0)), "")="", "", IFERROR(INDEX('Project List'!$I$11:$I$510, MATCH($G811, 'Project List'!$B$11:$B$510, 0)), "")))</f>
        <v/>
      </c>
      <c r="F811" s="28"/>
      <c r="G811" s="118"/>
      <c r="H811" s="120"/>
      <c r="I811" s="119"/>
      <c r="J811" s="122"/>
      <c r="K811" s="135"/>
      <c r="L811" s="28"/>
      <c r="N811" s="45" t="str">
        <f>IF($G811="", "", IF(COUNTIF('Project List'!$B$11:$B$510, 'Time &amp; Expenses'!$G811)=0, "X", ""))</f>
        <v/>
      </c>
    </row>
    <row r="812" spans="1:14" x14ac:dyDescent="0.25">
      <c r="A812" s="28"/>
      <c r="B812" s="74" t="str">
        <f>IF($G812="", "", IF(IFERROR(INDEX('Project List'!$C$11:$C$510, MATCH($G812, 'Project List'!$B$11:$B$510, 0)), "")="", "", IFERROR(INDEX('Project List'!$C$11:$C$510, MATCH($G812, 'Project List'!$B$11:$B$510, 0)), "")))</f>
        <v/>
      </c>
      <c r="C812" s="1" t="str">
        <f>IF($G812="", "", IF(IFERROR(INDEX('Project List'!$D$11:$D$510, MATCH($G812, 'Project List'!$B$11:$B$510, 0)), "")="", "", IFERROR(INDEX('Project List'!$D$11:$D$510, MATCH($G812, 'Project List'!$B$11:$B$510, 0)), "")))</f>
        <v/>
      </c>
      <c r="D812" s="79" t="str">
        <f>IF($G812="", "", IF(IFERROR(INDEX('Project List'!$H$11:$H$510, MATCH($G812, 'Project List'!$B$11:$B$510, 0)), "")="", "", IFERROR(INDEX('Project List'!$H$11:$H$510, MATCH($G812, 'Project List'!$B$11:$B$510, 0)), "")))</f>
        <v/>
      </c>
      <c r="E812" s="67" t="str">
        <f>IF($G812="", "", IF(IFERROR(INDEX('Project List'!$I$11:$I$510, MATCH($G812, 'Project List'!$B$11:$B$510, 0)), "")="", "", IFERROR(INDEX('Project List'!$I$11:$I$510, MATCH($G812, 'Project List'!$B$11:$B$510, 0)), "")))</f>
        <v/>
      </c>
      <c r="F812" s="28"/>
      <c r="G812" s="118"/>
      <c r="H812" s="120"/>
      <c r="I812" s="119"/>
      <c r="J812" s="122"/>
      <c r="K812" s="135"/>
      <c r="L812" s="28"/>
      <c r="N812" s="45" t="str">
        <f>IF($G812="", "", IF(COUNTIF('Project List'!$B$11:$B$510, 'Time &amp; Expenses'!$G812)=0, "X", ""))</f>
        <v/>
      </c>
    </row>
    <row r="813" spans="1:14" x14ac:dyDescent="0.25">
      <c r="A813" s="28"/>
      <c r="B813" s="74" t="str">
        <f>IF($G813="", "", IF(IFERROR(INDEX('Project List'!$C$11:$C$510, MATCH($G813, 'Project List'!$B$11:$B$510, 0)), "")="", "", IFERROR(INDEX('Project List'!$C$11:$C$510, MATCH($G813, 'Project List'!$B$11:$B$510, 0)), "")))</f>
        <v/>
      </c>
      <c r="C813" s="1" t="str">
        <f>IF($G813="", "", IF(IFERROR(INDEX('Project List'!$D$11:$D$510, MATCH($G813, 'Project List'!$B$11:$B$510, 0)), "")="", "", IFERROR(INDEX('Project List'!$D$11:$D$510, MATCH($G813, 'Project List'!$B$11:$B$510, 0)), "")))</f>
        <v/>
      </c>
      <c r="D813" s="79" t="str">
        <f>IF($G813="", "", IF(IFERROR(INDEX('Project List'!$H$11:$H$510, MATCH($G813, 'Project List'!$B$11:$B$510, 0)), "")="", "", IFERROR(INDEX('Project List'!$H$11:$H$510, MATCH($G813, 'Project List'!$B$11:$B$510, 0)), "")))</f>
        <v/>
      </c>
      <c r="E813" s="67" t="str">
        <f>IF($G813="", "", IF(IFERROR(INDEX('Project List'!$I$11:$I$510, MATCH($G813, 'Project List'!$B$11:$B$510, 0)), "")="", "", IFERROR(INDEX('Project List'!$I$11:$I$510, MATCH($G813, 'Project List'!$B$11:$B$510, 0)), "")))</f>
        <v/>
      </c>
      <c r="F813" s="28"/>
      <c r="G813" s="118"/>
      <c r="H813" s="120"/>
      <c r="I813" s="119"/>
      <c r="J813" s="122"/>
      <c r="K813" s="135"/>
      <c r="L813" s="28"/>
      <c r="N813" s="45" t="str">
        <f>IF($G813="", "", IF(COUNTIF('Project List'!$B$11:$B$510, 'Time &amp; Expenses'!$G813)=0, "X", ""))</f>
        <v/>
      </c>
    </row>
    <row r="814" spans="1:14" x14ac:dyDescent="0.25">
      <c r="A814" s="28"/>
      <c r="B814" s="74" t="str">
        <f>IF($G814="", "", IF(IFERROR(INDEX('Project List'!$C$11:$C$510, MATCH($G814, 'Project List'!$B$11:$B$510, 0)), "")="", "", IFERROR(INDEX('Project List'!$C$11:$C$510, MATCH($G814, 'Project List'!$B$11:$B$510, 0)), "")))</f>
        <v/>
      </c>
      <c r="C814" s="1" t="str">
        <f>IF($G814="", "", IF(IFERROR(INDEX('Project List'!$D$11:$D$510, MATCH($G814, 'Project List'!$B$11:$B$510, 0)), "")="", "", IFERROR(INDEX('Project List'!$D$11:$D$510, MATCH($G814, 'Project List'!$B$11:$B$510, 0)), "")))</f>
        <v/>
      </c>
      <c r="D814" s="79" t="str">
        <f>IF($G814="", "", IF(IFERROR(INDEX('Project List'!$H$11:$H$510, MATCH($G814, 'Project List'!$B$11:$B$510, 0)), "")="", "", IFERROR(INDEX('Project List'!$H$11:$H$510, MATCH($G814, 'Project List'!$B$11:$B$510, 0)), "")))</f>
        <v/>
      </c>
      <c r="E814" s="67" t="str">
        <f>IF($G814="", "", IF(IFERROR(INDEX('Project List'!$I$11:$I$510, MATCH($G814, 'Project List'!$B$11:$B$510, 0)), "")="", "", IFERROR(INDEX('Project List'!$I$11:$I$510, MATCH($G814, 'Project List'!$B$11:$B$510, 0)), "")))</f>
        <v/>
      </c>
      <c r="F814" s="28"/>
      <c r="G814" s="118"/>
      <c r="H814" s="120"/>
      <c r="I814" s="119"/>
      <c r="J814" s="122"/>
      <c r="K814" s="135"/>
      <c r="L814" s="28"/>
      <c r="N814" s="45" t="str">
        <f>IF($G814="", "", IF(COUNTIF('Project List'!$B$11:$B$510, 'Time &amp; Expenses'!$G814)=0, "X", ""))</f>
        <v/>
      </c>
    </row>
    <row r="815" spans="1:14" x14ac:dyDescent="0.25">
      <c r="A815" s="28"/>
      <c r="B815" s="74" t="str">
        <f>IF($G815="", "", IF(IFERROR(INDEX('Project List'!$C$11:$C$510, MATCH($G815, 'Project List'!$B$11:$B$510, 0)), "")="", "", IFERROR(INDEX('Project List'!$C$11:$C$510, MATCH($G815, 'Project List'!$B$11:$B$510, 0)), "")))</f>
        <v/>
      </c>
      <c r="C815" s="1" t="str">
        <f>IF($G815="", "", IF(IFERROR(INDEX('Project List'!$D$11:$D$510, MATCH($G815, 'Project List'!$B$11:$B$510, 0)), "")="", "", IFERROR(INDEX('Project List'!$D$11:$D$510, MATCH($G815, 'Project List'!$B$11:$B$510, 0)), "")))</f>
        <v/>
      </c>
      <c r="D815" s="79" t="str">
        <f>IF($G815="", "", IF(IFERROR(INDEX('Project List'!$H$11:$H$510, MATCH($G815, 'Project List'!$B$11:$B$510, 0)), "")="", "", IFERROR(INDEX('Project List'!$H$11:$H$510, MATCH($G815, 'Project List'!$B$11:$B$510, 0)), "")))</f>
        <v/>
      </c>
      <c r="E815" s="67" t="str">
        <f>IF($G815="", "", IF(IFERROR(INDEX('Project List'!$I$11:$I$510, MATCH($G815, 'Project List'!$B$11:$B$510, 0)), "")="", "", IFERROR(INDEX('Project List'!$I$11:$I$510, MATCH($G815, 'Project List'!$B$11:$B$510, 0)), "")))</f>
        <v/>
      </c>
      <c r="F815" s="28"/>
      <c r="G815" s="118"/>
      <c r="H815" s="120"/>
      <c r="I815" s="119"/>
      <c r="J815" s="122"/>
      <c r="K815" s="135"/>
      <c r="L815" s="28"/>
      <c r="N815" s="45" t="str">
        <f>IF($G815="", "", IF(COUNTIF('Project List'!$B$11:$B$510, 'Time &amp; Expenses'!$G815)=0, "X", ""))</f>
        <v/>
      </c>
    </row>
    <row r="816" spans="1:14" x14ac:dyDescent="0.25">
      <c r="A816" s="28"/>
      <c r="B816" s="74" t="str">
        <f>IF($G816="", "", IF(IFERROR(INDEX('Project List'!$C$11:$C$510, MATCH($G816, 'Project List'!$B$11:$B$510, 0)), "")="", "", IFERROR(INDEX('Project List'!$C$11:$C$510, MATCH($G816, 'Project List'!$B$11:$B$510, 0)), "")))</f>
        <v/>
      </c>
      <c r="C816" s="1" t="str">
        <f>IF($G816="", "", IF(IFERROR(INDEX('Project List'!$D$11:$D$510, MATCH($G816, 'Project List'!$B$11:$B$510, 0)), "")="", "", IFERROR(INDEX('Project List'!$D$11:$D$510, MATCH($G816, 'Project List'!$B$11:$B$510, 0)), "")))</f>
        <v/>
      </c>
      <c r="D816" s="79" t="str">
        <f>IF($G816="", "", IF(IFERROR(INDEX('Project List'!$H$11:$H$510, MATCH($G816, 'Project List'!$B$11:$B$510, 0)), "")="", "", IFERROR(INDEX('Project List'!$H$11:$H$510, MATCH($G816, 'Project List'!$B$11:$B$510, 0)), "")))</f>
        <v/>
      </c>
      <c r="E816" s="67" t="str">
        <f>IF($G816="", "", IF(IFERROR(INDEX('Project List'!$I$11:$I$510, MATCH($G816, 'Project List'!$B$11:$B$510, 0)), "")="", "", IFERROR(INDEX('Project List'!$I$11:$I$510, MATCH($G816, 'Project List'!$B$11:$B$510, 0)), "")))</f>
        <v/>
      </c>
      <c r="F816" s="28"/>
      <c r="G816" s="118"/>
      <c r="H816" s="120"/>
      <c r="I816" s="119"/>
      <c r="J816" s="122"/>
      <c r="K816" s="135"/>
      <c r="L816" s="28"/>
      <c r="N816" s="45" t="str">
        <f>IF($G816="", "", IF(COUNTIF('Project List'!$B$11:$B$510, 'Time &amp; Expenses'!$G816)=0, "X", ""))</f>
        <v/>
      </c>
    </row>
    <row r="817" spans="1:14" x14ac:dyDescent="0.25">
      <c r="A817" s="28"/>
      <c r="B817" s="74" t="str">
        <f>IF($G817="", "", IF(IFERROR(INDEX('Project List'!$C$11:$C$510, MATCH($G817, 'Project List'!$B$11:$B$510, 0)), "")="", "", IFERROR(INDEX('Project List'!$C$11:$C$510, MATCH($G817, 'Project List'!$B$11:$B$510, 0)), "")))</f>
        <v/>
      </c>
      <c r="C817" s="1" t="str">
        <f>IF($G817="", "", IF(IFERROR(INDEX('Project List'!$D$11:$D$510, MATCH($G817, 'Project List'!$B$11:$B$510, 0)), "")="", "", IFERROR(INDEX('Project List'!$D$11:$D$510, MATCH($G817, 'Project List'!$B$11:$B$510, 0)), "")))</f>
        <v/>
      </c>
      <c r="D817" s="79" t="str">
        <f>IF($G817="", "", IF(IFERROR(INDEX('Project List'!$H$11:$H$510, MATCH($G817, 'Project List'!$B$11:$B$510, 0)), "")="", "", IFERROR(INDEX('Project List'!$H$11:$H$510, MATCH($G817, 'Project List'!$B$11:$B$510, 0)), "")))</f>
        <v/>
      </c>
      <c r="E817" s="67" t="str">
        <f>IF($G817="", "", IF(IFERROR(INDEX('Project List'!$I$11:$I$510, MATCH($G817, 'Project List'!$B$11:$B$510, 0)), "")="", "", IFERROR(INDEX('Project List'!$I$11:$I$510, MATCH($G817, 'Project List'!$B$11:$B$510, 0)), "")))</f>
        <v/>
      </c>
      <c r="F817" s="28"/>
      <c r="G817" s="118"/>
      <c r="H817" s="120"/>
      <c r="I817" s="119"/>
      <c r="J817" s="122"/>
      <c r="K817" s="135"/>
      <c r="L817" s="28"/>
      <c r="N817" s="45" t="str">
        <f>IF($G817="", "", IF(COUNTIF('Project List'!$B$11:$B$510, 'Time &amp; Expenses'!$G817)=0, "X", ""))</f>
        <v/>
      </c>
    </row>
    <row r="818" spans="1:14" x14ac:dyDescent="0.25">
      <c r="A818" s="28"/>
      <c r="B818" s="74" t="str">
        <f>IF($G818="", "", IF(IFERROR(INDEX('Project List'!$C$11:$C$510, MATCH($G818, 'Project List'!$B$11:$B$510, 0)), "")="", "", IFERROR(INDEX('Project List'!$C$11:$C$510, MATCH($G818, 'Project List'!$B$11:$B$510, 0)), "")))</f>
        <v/>
      </c>
      <c r="C818" s="1" t="str">
        <f>IF($G818="", "", IF(IFERROR(INDEX('Project List'!$D$11:$D$510, MATCH($G818, 'Project List'!$B$11:$B$510, 0)), "")="", "", IFERROR(INDEX('Project List'!$D$11:$D$510, MATCH($G818, 'Project List'!$B$11:$B$510, 0)), "")))</f>
        <v/>
      </c>
      <c r="D818" s="79" t="str">
        <f>IF($G818="", "", IF(IFERROR(INDEX('Project List'!$H$11:$H$510, MATCH($G818, 'Project List'!$B$11:$B$510, 0)), "")="", "", IFERROR(INDEX('Project List'!$H$11:$H$510, MATCH($G818, 'Project List'!$B$11:$B$510, 0)), "")))</f>
        <v/>
      </c>
      <c r="E818" s="67" t="str">
        <f>IF($G818="", "", IF(IFERROR(INDEX('Project List'!$I$11:$I$510, MATCH($G818, 'Project List'!$B$11:$B$510, 0)), "")="", "", IFERROR(INDEX('Project List'!$I$11:$I$510, MATCH($G818, 'Project List'!$B$11:$B$510, 0)), "")))</f>
        <v/>
      </c>
      <c r="F818" s="28"/>
      <c r="G818" s="118"/>
      <c r="H818" s="120"/>
      <c r="I818" s="119"/>
      <c r="J818" s="122"/>
      <c r="K818" s="135"/>
      <c r="L818" s="28"/>
      <c r="N818" s="45" t="str">
        <f>IF($G818="", "", IF(COUNTIF('Project List'!$B$11:$B$510, 'Time &amp; Expenses'!$G818)=0, "X", ""))</f>
        <v/>
      </c>
    </row>
    <row r="819" spans="1:14" x14ac:dyDescent="0.25">
      <c r="A819" s="28"/>
      <c r="B819" s="74" t="str">
        <f>IF($G819="", "", IF(IFERROR(INDEX('Project List'!$C$11:$C$510, MATCH($G819, 'Project List'!$B$11:$B$510, 0)), "")="", "", IFERROR(INDEX('Project List'!$C$11:$C$510, MATCH($G819, 'Project List'!$B$11:$B$510, 0)), "")))</f>
        <v/>
      </c>
      <c r="C819" s="1" t="str">
        <f>IF($G819="", "", IF(IFERROR(INDEX('Project List'!$D$11:$D$510, MATCH($G819, 'Project List'!$B$11:$B$510, 0)), "")="", "", IFERROR(INDEX('Project List'!$D$11:$D$510, MATCH($G819, 'Project List'!$B$11:$B$510, 0)), "")))</f>
        <v/>
      </c>
      <c r="D819" s="79" t="str">
        <f>IF($G819="", "", IF(IFERROR(INDEX('Project List'!$H$11:$H$510, MATCH($G819, 'Project List'!$B$11:$B$510, 0)), "")="", "", IFERROR(INDEX('Project List'!$H$11:$H$510, MATCH($G819, 'Project List'!$B$11:$B$510, 0)), "")))</f>
        <v/>
      </c>
      <c r="E819" s="67" t="str">
        <f>IF($G819="", "", IF(IFERROR(INDEX('Project List'!$I$11:$I$510, MATCH($G819, 'Project List'!$B$11:$B$510, 0)), "")="", "", IFERROR(INDEX('Project List'!$I$11:$I$510, MATCH($G819, 'Project List'!$B$11:$B$510, 0)), "")))</f>
        <v/>
      </c>
      <c r="F819" s="28"/>
      <c r="G819" s="118"/>
      <c r="H819" s="120"/>
      <c r="I819" s="119"/>
      <c r="J819" s="122"/>
      <c r="K819" s="135"/>
      <c r="L819" s="28"/>
      <c r="N819" s="45" t="str">
        <f>IF($G819="", "", IF(COUNTIF('Project List'!$B$11:$B$510, 'Time &amp; Expenses'!$G819)=0, "X", ""))</f>
        <v/>
      </c>
    </row>
    <row r="820" spans="1:14" x14ac:dyDescent="0.25">
      <c r="A820" s="28"/>
      <c r="B820" s="74" t="str">
        <f>IF($G820="", "", IF(IFERROR(INDEX('Project List'!$C$11:$C$510, MATCH($G820, 'Project List'!$B$11:$B$510, 0)), "")="", "", IFERROR(INDEX('Project List'!$C$11:$C$510, MATCH($G820, 'Project List'!$B$11:$B$510, 0)), "")))</f>
        <v/>
      </c>
      <c r="C820" s="1" t="str">
        <f>IF($G820="", "", IF(IFERROR(INDEX('Project List'!$D$11:$D$510, MATCH($G820, 'Project List'!$B$11:$B$510, 0)), "")="", "", IFERROR(INDEX('Project List'!$D$11:$D$510, MATCH($G820, 'Project List'!$B$11:$B$510, 0)), "")))</f>
        <v/>
      </c>
      <c r="D820" s="79" t="str">
        <f>IF($G820="", "", IF(IFERROR(INDEX('Project List'!$H$11:$H$510, MATCH($G820, 'Project List'!$B$11:$B$510, 0)), "")="", "", IFERROR(INDEX('Project List'!$H$11:$H$510, MATCH($G820, 'Project List'!$B$11:$B$510, 0)), "")))</f>
        <v/>
      </c>
      <c r="E820" s="67" t="str">
        <f>IF($G820="", "", IF(IFERROR(INDEX('Project List'!$I$11:$I$510, MATCH($G820, 'Project List'!$B$11:$B$510, 0)), "")="", "", IFERROR(INDEX('Project List'!$I$11:$I$510, MATCH($G820, 'Project List'!$B$11:$B$510, 0)), "")))</f>
        <v/>
      </c>
      <c r="F820" s="28"/>
      <c r="G820" s="118"/>
      <c r="H820" s="120"/>
      <c r="I820" s="119"/>
      <c r="J820" s="122"/>
      <c r="K820" s="135"/>
      <c r="L820" s="28"/>
      <c r="N820" s="45" t="str">
        <f>IF($G820="", "", IF(COUNTIF('Project List'!$B$11:$B$510, 'Time &amp; Expenses'!$G820)=0, "X", ""))</f>
        <v/>
      </c>
    </row>
    <row r="821" spans="1:14" x14ac:dyDescent="0.25">
      <c r="A821" s="28"/>
      <c r="B821" s="74" t="str">
        <f>IF($G821="", "", IF(IFERROR(INDEX('Project List'!$C$11:$C$510, MATCH($G821, 'Project List'!$B$11:$B$510, 0)), "")="", "", IFERROR(INDEX('Project List'!$C$11:$C$510, MATCH($G821, 'Project List'!$B$11:$B$510, 0)), "")))</f>
        <v/>
      </c>
      <c r="C821" s="1" t="str">
        <f>IF($G821="", "", IF(IFERROR(INDEX('Project List'!$D$11:$D$510, MATCH($G821, 'Project List'!$B$11:$B$510, 0)), "")="", "", IFERROR(INDEX('Project List'!$D$11:$D$510, MATCH($G821, 'Project List'!$B$11:$B$510, 0)), "")))</f>
        <v/>
      </c>
      <c r="D821" s="79" t="str">
        <f>IF($G821="", "", IF(IFERROR(INDEX('Project List'!$H$11:$H$510, MATCH($G821, 'Project List'!$B$11:$B$510, 0)), "")="", "", IFERROR(INDEX('Project List'!$H$11:$H$510, MATCH($G821, 'Project List'!$B$11:$B$510, 0)), "")))</f>
        <v/>
      </c>
      <c r="E821" s="67" t="str">
        <f>IF($G821="", "", IF(IFERROR(INDEX('Project List'!$I$11:$I$510, MATCH($G821, 'Project List'!$B$11:$B$510, 0)), "")="", "", IFERROR(INDEX('Project List'!$I$11:$I$510, MATCH($G821, 'Project List'!$B$11:$B$510, 0)), "")))</f>
        <v/>
      </c>
      <c r="F821" s="28"/>
      <c r="G821" s="118"/>
      <c r="H821" s="120"/>
      <c r="I821" s="119"/>
      <c r="J821" s="122"/>
      <c r="K821" s="135"/>
      <c r="L821" s="28"/>
      <c r="N821" s="45" t="str">
        <f>IF($G821="", "", IF(COUNTIF('Project List'!$B$11:$B$510, 'Time &amp; Expenses'!$G821)=0, "X", ""))</f>
        <v/>
      </c>
    </row>
    <row r="822" spans="1:14" x14ac:dyDescent="0.25">
      <c r="A822" s="28"/>
      <c r="B822" s="74" t="str">
        <f>IF($G822="", "", IF(IFERROR(INDEX('Project List'!$C$11:$C$510, MATCH($G822, 'Project List'!$B$11:$B$510, 0)), "")="", "", IFERROR(INDEX('Project List'!$C$11:$C$510, MATCH($G822, 'Project List'!$B$11:$B$510, 0)), "")))</f>
        <v/>
      </c>
      <c r="C822" s="1" t="str">
        <f>IF($G822="", "", IF(IFERROR(INDEX('Project List'!$D$11:$D$510, MATCH($G822, 'Project List'!$B$11:$B$510, 0)), "")="", "", IFERROR(INDEX('Project List'!$D$11:$D$510, MATCH($G822, 'Project List'!$B$11:$B$510, 0)), "")))</f>
        <v/>
      </c>
      <c r="D822" s="79" t="str">
        <f>IF($G822="", "", IF(IFERROR(INDEX('Project List'!$H$11:$H$510, MATCH($G822, 'Project List'!$B$11:$B$510, 0)), "")="", "", IFERROR(INDEX('Project List'!$H$11:$H$510, MATCH($G822, 'Project List'!$B$11:$B$510, 0)), "")))</f>
        <v/>
      </c>
      <c r="E822" s="67" t="str">
        <f>IF($G822="", "", IF(IFERROR(INDEX('Project List'!$I$11:$I$510, MATCH($G822, 'Project List'!$B$11:$B$510, 0)), "")="", "", IFERROR(INDEX('Project List'!$I$11:$I$510, MATCH($G822, 'Project List'!$B$11:$B$510, 0)), "")))</f>
        <v/>
      </c>
      <c r="F822" s="28"/>
      <c r="G822" s="118"/>
      <c r="H822" s="120"/>
      <c r="I822" s="119"/>
      <c r="J822" s="122"/>
      <c r="K822" s="135"/>
      <c r="L822" s="28"/>
      <c r="N822" s="45" t="str">
        <f>IF($G822="", "", IF(COUNTIF('Project List'!$B$11:$B$510, 'Time &amp; Expenses'!$G822)=0, "X", ""))</f>
        <v/>
      </c>
    </row>
    <row r="823" spans="1:14" x14ac:dyDescent="0.25">
      <c r="A823" s="28"/>
      <c r="B823" s="74" t="str">
        <f>IF($G823="", "", IF(IFERROR(INDEX('Project List'!$C$11:$C$510, MATCH($G823, 'Project List'!$B$11:$B$510, 0)), "")="", "", IFERROR(INDEX('Project List'!$C$11:$C$510, MATCH($G823, 'Project List'!$B$11:$B$510, 0)), "")))</f>
        <v/>
      </c>
      <c r="C823" s="1" t="str">
        <f>IF($G823="", "", IF(IFERROR(INDEX('Project List'!$D$11:$D$510, MATCH($G823, 'Project List'!$B$11:$B$510, 0)), "")="", "", IFERROR(INDEX('Project List'!$D$11:$D$510, MATCH($G823, 'Project List'!$B$11:$B$510, 0)), "")))</f>
        <v/>
      </c>
      <c r="D823" s="79" t="str">
        <f>IF($G823="", "", IF(IFERROR(INDEX('Project List'!$H$11:$H$510, MATCH($G823, 'Project List'!$B$11:$B$510, 0)), "")="", "", IFERROR(INDEX('Project List'!$H$11:$H$510, MATCH($G823, 'Project List'!$B$11:$B$510, 0)), "")))</f>
        <v/>
      </c>
      <c r="E823" s="67" t="str">
        <f>IF($G823="", "", IF(IFERROR(INDEX('Project List'!$I$11:$I$510, MATCH($G823, 'Project List'!$B$11:$B$510, 0)), "")="", "", IFERROR(INDEX('Project List'!$I$11:$I$510, MATCH($G823, 'Project List'!$B$11:$B$510, 0)), "")))</f>
        <v/>
      </c>
      <c r="F823" s="28"/>
      <c r="G823" s="118"/>
      <c r="H823" s="120"/>
      <c r="I823" s="119"/>
      <c r="J823" s="122"/>
      <c r="K823" s="135"/>
      <c r="L823" s="28"/>
      <c r="N823" s="45" t="str">
        <f>IF($G823="", "", IF(COUNTIF('Project List'!$B$11:$B$510, 'Time &amp; Expenses'!$G823)=0, "X", ""))</f>
        <v/>
      </c>
    </row>
    <row r="824" spans="1:14" x14ac:dyDescent="0.25">
      <c r="A824" s="28"/>
      <c r="B824" s="74" t="str">
        <f>IF($G824="", "", IF(IFERROR(INDEX('Project List'!$C$11:$C$510, MATCH($G824, 'Project List'!$B$11:$B$510, 0)), "")="", "", IFERROR(INDEX('Project List'!$C$11:$C$510, MATCH($G824, 'Project List'!$B$11:$B$510, 0)), "")))</f>
        <v/>
      </c>
      <c r="C824" s="1" t="str">
        <f>IF($G824="", "", IF(IFERROR(INDEX('Project List'!$D$11:$D$510, MATCH($G824, 'Project List'!$B$11:$B$510, 0)), "")="", "", IFERROR(INDEX('Project List'!$D$11:$D$510, MATCH($G824, 'Project List'!$B$11:$B$510, 0)), "")))</f>
        <v/>
      </c>
      <c r="D824" s="79" t="str">
        <f>IF($G824="", "", IF(IFERROR(INDEX('Project List'!$H$11:$H$510, MATCH($G824, 'Project List'!$B$11:$B$510, 0)), "")="", "", IFERROR(INDEX('Project List'!$H$11:$H$510, MATCH($G824, 'Project List'!$B$11:$B$510, 0)), "")))</f>
        <v/>
      </c>
      <c r="E824" s="67" t="str">
        <f>IF($G824="", "", IF(IFERROR(INDEX('Project List'!$I$11:$I$510, MATCH($G824, 'Project List'!$B$11:$B$510, 0)), "")="", "", IFERROR(INDEX('Project List'!$I$11:$I$510, MATCH($G824, 'Project List'!$B$11:$B$510, 0)), "")))</f>
        <v/>
      </c>
      <c r="F824" s="28"/>
      <c r="G824" s="118"/>
      <c r="H824" s="120"/>
      <c r="I824" s="119"/>
      <c r="J824" s="122"/>
      <c r="K824" s="135"/>
      <c r="L824" s="28"/>
      <c r="N824" s="45" t="str">
        <f>IF($G824="", "", IF(COUNTIF('Project List'!$B$11:$B$510, 'Time &amp; Expenses'!$G824)=0, "X", ""))</f>
        <v/>
      </c>
    </row>
    <row r="825" spans="1:14" x14ac:dyDescent="0.25">
      <c r="A825" s="28"/>
      <c r="B825" s="74" t="str">
        <f>IF($G825="", "", IF(IFERROR(INDEX('Project List'!$C$11:$C$510, MATCH($G825, 'Project List'!$B$11:$B$510, 0)), "")="", "", IFERROR(INDEX('Project List'!$C$11:$C$510, MATCH($G825, 'Project List'!$B$11:$B$510, 0)), "")))</f>
        <v/>
      </c>
      <c r="C825" s="1" t="str">
        <f>IF($G825="", "", IF(IFERROR(INDEX('Project List'!$D$11:$D$510, MATCH($G825, 'Project List'!$B$11:$B$510, 0)), "")="", "", IFERROR(INDEX('Project List'!$D$11:$D$510, MATCH($G825, 'Project List'!$B$11:$B$510, 0)), "")))</f>
        <v/>
      </c>
      <c r="D825" s="79" t="str">
        <f>IF($G825="", "", IF(IFERROR(INDEX('Project List'!$H$11:$H$510, MATCH($G825, 'Project List'!$B$11:$B$510, 0)), "")="", "", IFERROR(INDEX('Project List'!$H$11:$H$510, MATCH($G825, 'Project List'!$B$11:$B$510, 0)), "")))</f>
        <v/>
      </c>
      <c r="E825" s="67" t="str">
        <f>IF($G825="", "", IF(IFERROR(INDEX('Project List'!$I$11:$I$510, MATCH($G825, 'Project List'!$B$11:$B$510, 0)), "")="", "", IFERROR(INDEX('Project List'!$I$11:$I$510, MATCH($G825, 'Project List'!$B$11:$B$510, 0)), "")))</f>
        <v/>
      </c>
      <c r="F825" s="28"/>
      <c r="G825" s="118"/>
      <c r="H825" s="120"/>
      <c r="I825" s="119"/>
      <c r="J825" s="122"/>
      <c r="K825" s="135"/>
      <c r="L825" s="28"/>
      <c r="N825" s="45" t="str">
        <f>IF($G825="", "", IF(COUNTIF('Project List'!$B$11:$B$510, 'Time &amp; Expenses'!$G825)=0, "X", ""))</f>
        <v/>
      </c>
    </row>
    <row r="826" spans="1:14" x14ac:dyDescent="0.25">
      <c r="A826" s="28"/>
      <c r="B826" s="74" t="str">
        <f>IF($G826="", "", IF(IFERROR(INDEX('Project List'!$C$11:$C$510, MATCH($G826, 'Project List'!$B$11:$B$510, 0)), "")="", "", IFERROR(INDEX('Project List'!$C$11:$C$510, MATCH($G826, 'Project List'!$B$11:$B$510, 0)), "")))</f>
        <v/>
      </c>
      <c r="C826" s="1" t="str">
        <f>IF($G826="", "", IF(IFERROR(INDEX('Project List'!$D$11:$D$510, MATCH($G826, 'Project List'!$B$11:$B$510, 0)), "")="", "", IFERROR(INDEX('Project List'!$D$11:$D$510, MATCH($G826, 'Project List'!$B$11:$B$510, 0)), "")))</f>
        <v/>
      </c>
      <c r="D826" s="79" t="str">
        <f>IF($G826="", "", IF(IFERROR(INDEX('Project List'!$H$11:$H$510, MATCH($G826, 'Project List'!$B$11:$B$510, 0)), "")="", "", IFERROR(INDEX('Project List'!$H$11:$H$510, MATCH($G826, 'Project List'!$B$11:$B$510, 0)), "")))</f>
        <v/>
      </c>
      <c r="E826" s="67" t="str">
        <f>IF($G826="", "", IF(IFERROR(INDEX('Project List'!$I$11:$I$510, MATCH($G826, 'Project List'!$B$11:$B$510, 0)), "")="", "", IFERROR(INDEX('Project List'!$I$11:$I$510, MATCH($G826, 'Project List'!$B$11:$B$510, 0)), "")))</f>
        <v/>
      </c>
      <c r="F826" s="28"/>
      <c r="G826" s="118"/>
      <c r="H826" s="120"/>
      <c r="I826" s="119"/>
      <c r="J826" s="122"/>
      <c r="K826" s="135"/>
      <c r="L826" s="28"/>
      <c r="N826" s="45" t="str">
        <f>IF($G826="", "", IF(COUNTIF('Project List'!$B$11:$B$510, 'Time &amp; Expenses'!$G826)=0, "X", ""))</f>
        <v/>
      </c>
    </row>
    <row r="827" spans="1:14" x14ac:dyDescent="0.25">
      <c r="A827" s="28"/>
      <c r="B827" s="74" t="str">
        <f>IF($G827="", "", IF(IFERROR(INDEX('Project List'!$C$11:$C$510, MATCH($G827, 'Project List'!$B$11:$B$510, 0)), "")="", "", IFERROR(INDEX('Project List'!$C$11:$C$510, MATCH($G827, 'Project List'!$B$11:$B$510, 0)), "")))</f>
        <v/>
      </c>
      <c r="C827" s="1" t="str">
        <f>IF($G827="", "", IF(IFERROR(INDEX('Project List'!$D$11:$D$510, MATCH($G827, 'Project List'!$B$11:$B$510, 0)), "")="", "", IFERROR(INDEX('Project List'!$D$11:$D$510, MATCH($G827, 'Project List'!$B$11:$B$510, 0)), "")))</f>
        <v/>
      </c>
      <c r="D827" s="79" t="str">
        <f>IF($G827="", "", IF(IFERROR(INDEX('Project List'!$H$11:$H$510, MATCH($G827, 'Project List'!$B$11:$B$510, 0)), "")="", "", IFERROR(INDEX('Project List'!$H$11:$H$510, MATCH($G827, 'Project List'!$B$11:$B$510, 0)), "")))</f>
        <v/>
      </c>
      <c r="E827" s="67" t="str">
        <f>IF($G827="", "", IF(IFERROR(INDEX('Project List'!$I$11:$I$510, MATCH($G827, 'Project List'!$B$11:$B$510, 0)), "")="", "", IFERROR(INDEX('Project List'!$I$11:$I$510, MATCH($G827, 'Project List'!$B$11:$B$510, 0)), "")))</f>
        <v/>
      </c>
      <c r="F827" s="28"/>
      <c r="G827" s="118"/>
      <c r="H827" s="120"/>
      <c r="I827" s="119"/>
      <c r="J827" s="122"/>
      <c r="K827" s="135"/>
      <c r="L827" s="28"/>
      <c r="N827" s="45" t="str">
        <f>IF($G827="", "", IF(COUNTIF('Project List'!$B$11:$B$510, 'Time &amp; Expenses'!$G827)=0, "X", ""))</f>
        <v/>
      </c>
    </row>
    <row r="828" spans="1:14" x14ac:dyDescent="0.25">
      <c r="A828" s="28"/>
      <c r="B828" s="74" t="str">
        <f>IF($G828="", "", IF(IFERROR(INDEX('Project List'!$C$11:$C$510, MATCH($G828, 'Project List'!$B$11:$B$510, 0)), "")="", "", IFERROR(INDEX('Project List'!$C$11:$C$510, MATCH($G828, 'Project List'!$B$11:$B$510, 0)), "")))</f>
        <v/>
      </c>
      <c r="C828" s="1" t="str">
        <f>IF($G828="", "", IF(IFERROR(INDEX('Project List'!$D$11:$D$510, MATCH($G828, 'Project List'!$B$11:$B$510, 0)), "")="", "", IFERROR(INDEX('Project List'!$D$11:$D$510, MATCH($G828, 'Project List'!$B$11:$B$510, 0)), "")))</f>
        <v/>
      </c>
      <c r="D828" s="79" t="str">
        <f>IF($G828="", "", IF(IFERROR(INDEX('Project List'!$H$11:$H$510, MATCH($G828, 'Project List'!$B$11:$B$510, 0)), "")="", "", IFERROR(INDEX('Project List'!$H$11:$H$510, MATCH($G828, 'Project List'!$B$11:$B$510, 0)), "")))</f>
        <v/>
      </c>
      <c r="E828" s="67" t="str">
        <f>IF($G828="", "", IF(IFERROR(INDEX('Project List'!$I$11:$I$510, MATCH($G828, 'Project List'!$B$11:$B$510, 0)), "")="", "", IFERROR(INDEX('Project List'!$I$11:$I$510, MATCH($G828, 'Project List'!$B$11:$B$510, 0)), "")))</f>
        <v/>
      </c>
      <c r="F828" s="28"/>
      <c r="G828" s="118"/>
      <c r="H828" s="120"/>
      <c r="I828" s="119"/>
      <c r="J828" s="122"/>
      <c r="K828" s="135"/>
      <c r="L828" s="28"/>
      <c r="N828" s="45" t="str">
        <f>IF($G828="", "", IF(COUNTIF('Project List'!$B$11:$B$510, 'Time &amp; Expenses'!$G828)=0, "X", ""))</f>
        <v/>
      </c>
    </row>
    <row r="829" spans="1:14" x14ac:dyDescent="0.25">
      <c r="A829" s="28"/>
      <c r="B829" s="74" t="str">
        <f>IF($G829="", "", IF(IFERROR(INDEX('Project List'!$C$11:$C$510, MATCH($G829, 'Project List'!$B$11:$B$510, 0)), "")="", "", IFERROR(INDEX('Project List'!$C$11:$C$510, MATCH($G829, 'Project List'!$B$11:$B$510, 0)), "")))</f>
        <v/>
      </c>
      <c r="C829" s="1" t="str">
        <f>IF($G829="", "", IF(IFERROR(INDEX('Project List'!$D$11:$D$510, MATCH($G829, 'Project List'!$B$11:$B$510, 0)), "")="", "", IFERROR(INDEX('Project List'!$D$11:$D$510, MATCH($G829, 'Project List'!$B$11:$B$510, 0)), "")))</f>
        <v/>
      </c>
      <c r="D829" s="79" t="str">
        <f>IF($G829="", "", IF(IFERROR(INDEX('Project List'!$H$11:$H$510, MATCH($G829, 'Project List'!$B$11:$B$510, 0)), "")="", "", IFERROR(INDEX('Project List'!$H$11:$H$510, MATCH($G829, 'Project List'!$B$11:$B$510, 0)), "")))</f>
        <v/>
      </c>
      <c r="E829" s="67" t="str">
        <f>IF($G829="", "", IF(IFERROR(INDEX('Project List'!$I$11:$I$510, MATCH($G829, 'Project List'!$B$11:$B$510, 0)), "")="", "", IFERROR(INDEX('Project List'!$I$11:$I$510, MATCH($G829, 'Project List'!$B$11:$B$510, 0)), "")))</f>
        <v/>
      </c>
      <c r="F829" s="28"/>
      <c r="G829" s="118"/>
      <c r="H829" s="120"/>
      <c r="I829" s="119"/>
      <c r="J829" s="122"/>
      <c r="K829" s="135"/>
      <c r="L829" s="28"/>
      <c r="N829" s="45" t="str">
        <f>IF($G829="", "", IF(COUNTIF('Project List'!$B$11:$B$510, 'Time &amp; Expenses'!$G829)=0, "X", ""))</f>
        <v/>
      </c>
    </row>
    <row r="830" spans="1:14" x14ac:dyDescent="0.25">
      <c r="A830" s="28"/>
      <c r="B830" s="74" t="str">
        <f>IF($G830="", "", IF(IFERROR(INDEX('Project List'!$C$11:$C$510, MATCH($G830, 'Project List'!$B$11:$B$510, 0)), "")="", "", IFERROR(INDEX('Project List'!$C$11:$C$510, MATCH($G830, 'Project List'!$B$11:$B$510, 0)), "")))</f>
        <v/>
      </c>
      <c r="C830" s="1" t="str">
        <f>IF($G830="", "", IF(IFERROR(INDEX('Project List'!$D$11:$D$510, MATCH($G830, 'Project List'!$B$11:$B$510, 0)), "")="", "", IFERROR(INDEX('Project List'!$D$11:$D$510, MATCH($G830, 'Project List'!$B$11:$B$510, 0)), "")))</f>
        <v/>
      </c>
      <c r="D830" s="79" t="str">
        <f>IF($G830="", "", IF(IFERROR(INDEX('Project List'!$H$11:$H$510, MATCH($G830, 'Project List'!$B$11:$B$510, 0)), "")="", "", IFERROR(INDEX('Project List'!$H$11:$H$510, MATCH($G830, 'Project List'!$B$11:$B$510, 0)), "")))</f>
        <v/>
      </c>
      <c r="E830" s="67" t="str">
        <f>IF($G830="", "", IF(IFERROR(INDEX('Project List'!$I$11:$I$510, MATCH($G830, 'Project List'!$B$11:$B$510, 0)), "")="", "", IFERROR(INDEX('Project List'!$I$11:$I$510, MATCH($G830, 'Project List'!$B$11:$B$510, 0)), "")))</f>
        <v/>
      </c>
      <c r="F830" s="28"/>
      <c r="G830" s="118"/>
      <c r="H830" s="120"/>
      <c r="I830" s="119"/>
      <c r="J830" s="122"/>
      <c r="K830" s="135"/>
      <c r="L830" s="28"/>
      <c r="N830" s="45" t="str">
        <f>IF($G830="", "", IF(COUNTIF('Project List'!$B$11:$B$510, 'Time &amp; Expenses'!$G830)=0, "X", ""))</f>
        <v/>
      </c>
    </row>
    <row r="831" spans="1:14" x14ac:dyDescent="0.25">
      <c r="A831" s="28"/>
      <c r="B831" s="74" t="str">
        <f>IF($G831="", "", IF(IFERROR(INDEX('Project List'!$C$11:$C$510, MATCH($G831, 'Project List'!$B$11:$B$510, 0)), "")="", "", IFERROR(INDEX('Project List'!$C$11:$C$510, MATCH($G831, 'Project List'!$B$11:$B$510, 0)), "")))</f>
        <v/>
      </c>
      <c r="C831" s="1" t="str">
        <f>IF($G831="", "", IF(IFERROR(INDEX('Project List'!$D$11:$D$510, MATCH($G831, 'Project List'!$B$11:$B$510, 0)), "")="", "", IFERROR(INDEX('Project List'!$D$11:$D$510, MATCH($G831, 'Project List'!$B$11:$B$510, 0)), "")))</f>
        <v/>
      </c>
      <c r="D831" s="79" t="str">
        <f>IF($G831="", "", IF(IFERROR(INDEX('Project List'!$H$11:$H$510, MATCH($G831, 'Project List'!$B$11:$B$510, 0)), "")="", "", IFERROR(INDEX('Project List'!$H$11:$H$510, MATCH($G831, 'Project List'!$B$11:$B$510, 0)), "")))</f>
        <v/>
      </c>
      <c r="E831" s="67" t="str">
        <f>IF($G831="", "", IF(IFERROR(INDEX('Project List'!$I$11:$I$510, MATCH($G831, 'Project List'!$B$11:$B$510, 0)), "")="", "", IFERROR(INDEX('Project List'!$I$11:$I$510, MATCH($G831, 'Project List'!$B$11:$B$510, 0)), "")))</f>
        <v/>
      </c>
      <c r="F831" s="28"/>
      <c r="G831" s="118"/>
      <c r="H831" s="120"/>
      <c r="I831" s="119"/>
      <c r="J831" s="122"/>
      <c r="K831" s="135"/>
      <c r="L831" s="28"/>
      <c r="N831" s="45" t="str">
        <f>IF($G831="", "", IF(COUNTIF('Project List'!$B$11:$B$510, 'Time &amp; Expenses'!$G831)=0, "X", ""))</f>
        <v/>
      </c>
    </row>
    <row r="832" spans="1:14" x14ac:dyDescent="0.25">
      <c r="A832" s="28"/>
      <c r="B832" s="74" t="str">
        <f>IF($G832="", "", IF(IFERROR(INDEX('Project List'!$C$11:$C$510, MATCH($G832, 'Project List'!$B$11:$B$510, 0)), "")="", "", IFERROR(INDEX('Project List'!$C$11:$C$510, MATCH($G832, 'Project List'!$B$11:$B$510, 0)), "")))</f>
        <v/>
      </c>
      <c r="C832" s="1" t="str">
        <f>IF($G832="", "", IF(IFERROR(INDEX('Project List'!$D$11:$D$510, MATCH($G832, 'Project List'!$B$11:$B$510, 0)), "")="", "", IFERROR(INDEX('Project List'!$D$11:$D$510, MATCH($G832, 'Project List'!$B$11:$B$510, 0)), "")))</f>
        <v/>
      </c>
      <c r="D832" s="79" t="str">
        <f>IF($G832="", "", IF(IFERROR(INDEX('Project List'!$H$11:$H$510, MATCH($G832, 'Project List'!$B$11:$B$510, 0)), "")="", "", IFERROR(INDEX('Project List'!$H$11:$H$510, MATCH($G832, 'Project List'!$B$11:$B$510, 0)), "")))</f>
        <v/>
      </c>
      <c r="E832" s="67" t="str">
        <f>IF($G832="", "", IF(IFERROR(INDEX('Project List'!$I$11:$I$510, MATCH($G832, 'Project List'!$B$11:$B$510, 0)), "")="", "", IFERROR(INDEX('Project List'!$I$11:$I$510, MATCH($G832, 'Project List'!$B$11:$B$510, 0)), "")))</f>
        <v/>
      </c>
      <c r="F832" s="28"/>
      <c r="G832" s="118"/>
      <c r="H832" s="120"/>
      <c r="I832" s="119"/>
      <c r="J832" s="122"/>
      <c r="K832" s="135"/>
      <c r="L832" s="28"/>
      <c r="N832" s="45" t="str">
        <f>IF($G832="", "", IF(COUNTIF('Project List'!$B$11:$B$510, 'Time &amp; Expenses'!$G832)=0, "X", ""))</f>
        <v/>
      </c>
    </row>
    <row r="833" spans="1:14" x14ac:dyDescent="0.25">
      <c r="A833" s="28"/>
      <c r="B833" s="74" t="str">
        <f>IF($G833="", "", IF(IFERROR(INDEX('Project List'!$C$11:$C$510, MATCH($G833, 'Project List'!$B$11:$B$510, 0)), "")="", "", IFERROR(INDEX('Project List'!$C$11:$C$510, MATCH($G833, 'Project List'!$B$11:$B$510, 0)), "")))</f>
        <v/>
      </c>
      <c r="C833" s="1" t="str">
        <f>IF($G833="", "", IF(IFERROR(INDEX('Project List'!$D$11:$D$510, MATCH($G833, 'Project List'!$B$11:$B$510, 0)), "")="", "", IFERROR(INDEX('Project List'!$D$11:$D$510, MATCH($G833, 'Project List'!$B$11:$B$510, 0)), "")))</f>
        <v/>
      </c>
      <c r="D833" s="79" t="str">
        <f>IF($G833="", "", IF(IFERROR(INDEX('Project List'!$H$11:$H$510, MATCH($G833, 'Project List'!$B$11:$B$510, 0)), "")="", "", IFERROR(INDEX('Project List'!$H$11:$H$510, MATCH($G833, 'Project List'!$B$11:$B$510, 0)), "")))</f>
        <v/>
      </c>
      <c r="E833" s="67" t="str">
        <f>IF($G833="", "", IF(IFERROR(INDEX('Project List'!$I$11:$I$510, MATCH($G833, 'Project List'!$B$11:$B$510, 0)), "")="", "", IFERROR(INDEX('Project List'!$I$11:$I$510, MATCH($G833, 'Project List'!$B$11:$B$510, 0)), "")))</f>
        <v/>
      </c>
      <c r="F833" s="28"/>
      <c r="G833" s="118"/>
      <c r="H833" s="120"/>
      <c r="I833" s="119"/>
      <c r="J833" s="122"/>
      <c r="K833" s="135"/>
      <c r="L833" s="28"/>
      <c r="N833" s="45" t="str">
        <f>IF($G833="", "", IF(COUNTIF('Project List'!$B$11:$B$510, 'Time &amp; Expenses'!$G833)=0, "X", ""))</f>
        <v/>
      </c>
    </row>
    <row r="834" spans="1:14" x14ac:dyDescent="0.25">
      <c r="A834" s="28"/>
      <c r="B834" s="74" t="str">
        <f>IF($G834="", "", IF(IFERROR(INDEX('Project List'!$C$11:$C$510, MATCH($G834, 'Project List'!$B$11:$B$510, 0)), "")="", "", IFERROR(INDEX('Project List'!$C$11:$C$510, MATCH($G834, 'Project List'!$B$11:$B$510, 0)), "")))</f>
        <v/>
      </c>
      <c r="C834" s="1" t="str">
        <f>IF($G834="", "", IF(IFERROR(INDEX('Project List'!$D$11:$D$510, MATCH($G834, 'Project List'!$B$11:$B$510, 0)), "")="", "", IFERROR(INDEX('Project List'!$D$11:$D$510, MATCH($G834, 'Project List'!$B$11:$B$510, 0)), "")))</f>
        <v/>
      </c>
      <c r="D834" s="79" t="str">
        <f>IF($G834="", "", IF(IFERROR(INDEX('Project List'!$H$11:$H$510, MATCH($G834, 'Project List'!$B$11:$B$510, 0)), "")="", "", IFERROR(INDEX('Project List'!$H$11:$H$510, MATCH($G834, 'Project List'!$B$11:$B$510, 0)), "")))</f>
        <v/>
      </c>
      <c r="E834" s="67" t="str">
        <f>IF($G834="", "", IF(IFERROR(INDEX('Project List'!$I$11:$I$510, MATCH($G834, 'Project List'!$B$11:$B$510, 0)), "")="", "", IFERROR(INDEX('Project List'!$I$11:$I$510, MATCH($G834, 'Project List'!$B$11:$B$510, 0)), "")))</f>
        <v/>
      </c>
      <c r="F834" s="28"/>
      <c r="G834" s="118"/>
      <c r="H834" s="120"/>
      <c r="I834" s="119"/>
      <c r="J834" s="122"/>
      <c r="K834" s="135"/>
      <c r="L834" s="28"/>
      <c r="N834" s="45" t="str">
        <f>IF($G834="", "", IF(COUNTIF('Project List'!$B$11:$B$510, 'Time &amp; Expenses'!$G834)=0, "X", ""))</f>
        <v/>
      </c>
    </row>
    <row r="835" spans="1:14" x14ac:dyDescent="0.25">
      <c r="A835" s="28"/>
      <c r="B835" s="74" t="str">
        <f>IF($G835="", "", IF(IFERROR(INDEX('Project List'!$C$11:$C$510, MATCH($G835, 'Project List'!$B$11:$B$510, 0)), "")="", "", IFERROR(INDEX('Project List'!$C$11:$C$510, MATCH($G835, 'Project List'!$B$11:$B$510, 0)), "")))</f>
        <v/>
      </c>
      <c r="C835" s="1" t="str">
        <f>IF($G835="", "", IF(IFERROR(INDEX('Project List'!$D$11:$D$510, MATCH($G835, 'Project List'!$B$11:$B$510, 0)), "")="", "", IFERROR(INDEX('Project List'!$D$11:$D$510, MATCH($G835, 'Project List'!$B$11:$B$510, 0)), "")))</f>
        <v/>
      </c>
      <c r="D835" s="79" t="str">
        <f>IF($G835="", "", IF(IFERROR(INDEX('Project List'!$H$11:$H$510, MATCH($G835, 'Project List'!$B$11:$B$510, 0)), "")="", "", IFERROR(INDEX('Project List'!$H$11:$H$510, MATCH($G835, 'Project List'!$B$11:$B$510, 0)), "")))</f>
        <v/>
      </c>
      <c r="E835" s="67" t="str">
        <f>IF($G835="", "", IF(IFERROR(INDEX('Project List'!$I$11:$I$510, MATCH($G835, 'Project List'!$B$11:$B$510, 0)), "")="", "", IFERROR(INDEX('Project List'!$I$11:$I$510, MATCH($G835, 'Project List'!$B$11:$B$510, 0)), "")))</f>
        <v/>
      </c>
      <c r="F835" s="28"/>
      <c r="G835" s="118"/>
      <c r="H835" s="120"/>
      <c r="I835" s="119"/>
      <c r="J835" s="122"/>
      <c r="K835" s="135"/>
      <c r="L835" s="28"/>
      <c r="N835" s="45" t="str">
        <f>IF($G835="", "", IF(COUNTIF('Project List'!$B$11:$B$510, 'Time &amp; Expenses'!$G835)=0, "X", ""))</f>
        <v/>
      </c>
    </row>
    <row r="836" spans="1:14" x14ac:dyDescent="0.25">
      <c r="A836" s="28"/>
      <c r="B836" s="74" t="str">
        <f>IF($G836="", "", IF(IFERROR(INDEX('Project List'!$C$11:$C$510, MATCH($G836, 'Project List'!$B$11:$B$510, 0)), "")="", "", IFERROR(INDEX('Project List'!$C$11:$C$510, MATCH($G836, 'Project List'!$B$11:$B$510, 0)), "")))</f>
        <v/>
      </c>
      <c r="C836" s="1" t="str">
        <f>IF($G836="", "", IF(IFERROR(INDEX('Project List'!$D$11:$D$510, MATCH($G836, 'Project List'!$B$11:$B$510, 0)), "")="", "", IFERROR(INDEX('Project List'!$D$11:$D$510, MATCH($G836, 'Project List'!$B$11:$B$510, 0)), "")))</f>
        <v/>
      </c>
      <c r="D836" s="79" t="str">
        <f>IF($G836="", "", IF(IFERROR(INDEX('Project List'!$H$11:$H$510, MATCH($G836, 'Project List'!$B$11:$B$510, 0)), "")="", "", IFERROR(INDEX('Project List'!$H$11:$H$510, MATCH($G836, 'Project List'!$B$11:$B$510, 0)), "")))</f>
        <v/>
      </c>
      <c r="E836" s="67" t="str">
        <f>IF($G836="", "", IF(IFERROR(INDEX('Project List'!$I$11:$I$510, MATCH($G836, 'Project List'!$B$11:$B$510, 0)), "")="", "", IFERROR(INDEX('Project List'!$I$11:$I$510, MATCH($G836, 'Project List'!$B$11:$B$510, 0)), "")))</f>
        <v/>
      </c>
      <c r="F836" s="28"/>
      <c r="G836" s="118"/>
      <c r="H836" s="120"/>
      <c r="I836" s="119"/>
      <c r="J836" s="122"/>
      <c r="K836" s="135"/>
      <c r="L836" s="28"/>
      <c r="N836" s="45" t="str">
        <f>IF($G836="", "", IF(COUNTIF('Project List'!$B$11:$B$510, 'Time &amp; Expenses'!$G836)=0, "X", ""))</f>
        <v/>
      </c>
    </row>
    <row r="837" spans="1:14" x14ac:dyDescent="0.25">
      <c r="A837" s="28"/>
      <c r="B837" s="74" t="str">
        <f>IF($G837="", "", IF(IFERROR(INDEX('Project List'!$C$11:$C$510, MATCH($G837, 'Project List'!$B$11:$B$510, 0)), "")="", "", IFERROR(INDEX('Project List'!$C$11:$C$510, MATCH($G837, 'Project List'!$B$11:$B$510, 0)), "")))</f>
        <v/>
      </c>
      <c r="C837" s="1" t="str">
        <f>IF($G837="", "", IF(IFERROR(INDEX('Project List'!$D$11:$D$510, MATCH($G837, 'Project List'!$B$11:$B$510, 0)), "")="", "", IFERROR(INDEX('Project List'!$D$11:$D$510, MATCH($G837, 'Project List'!$B$11:$B$510, 0)), "")))</f>
        <v/>
      </c>
      <c r="D837" s="79" t="str">
        <f>IF($G837="", "", IF(IFERROR(INDEX('Project List'!$H$11:$H$510, MATCH($G837, 'Project List'!$B$11:$B$510, 0)), "")="", "", IFERROR(INDEX('Project List'!$H$11:$H$510, MATCH($G837, 'Project List'!$B$11:$B$510, 0)), "")))</f>
        <v/>
      </c>
      <c r="E837" s="67" t="str">
        <f>IF($G837="", "", IF(IFERROR(INDEX('Project List'!$I$11:$I$510, MATCH($G837, 'Project List'!$B$11:$B$510, 0)), "")="", "", IFERROR(INDEX('Project List'!$I$11:$I$510, MATCH($G837, 'Project List'!$B$11:$B$510, 0)), "")))</f>
        <v/>
      </c>
      <c r="F837" s="28"/>
      <c r="G837" s="118"/>
      <c r="H837" s="120"/>
      <c r="I837" s="119"/>
      <c r="J837" s="122"/>
      <c r="K837" s="135"/>
      <c r="L837" s="28"/>
      <c r="N837" s="45" t="str">
        <f>IF($G837="", "", IF(COUNTIF('Project List'!$B$11:$B$510, 'Time &amp; Expenses'!$G837)=0, "X", ""))</f>
        <v/>
      </c>
    </row>
    <row r="838" spans="1:14" x14ac:dyDescent="0.25">
      <c r="A838" s="28"/>
      <c r="B838" s="74" t="str">
        <f>IF($G838="", "", IF(IFERROR(INDEX('Project List'!$C$11:$C$510, MATCH($G838, 'Project List'!$B$11:$B$510, 0)), "")="", "", IFERROR(INDEX('Project List'!$C$11:$C$510, MATCH($G838, 'Project List'!$B$11:$B$510, 0)), "")))</f>
        <v/>
      </c>
      <c r="C838" s="1" t="str">
        <f>IF($G838="", "", IF(IFERROR(INDEX('Project List'!$D$11:$D$510, MATCH($G838, 'Project List'!$B$11:$B$510, 0)), "")="", "", IFERROR(INDEX('Project List'!$D$11:$D$510, MATCH($G838, 'Project List'!$B$11:$B$510, 0)), "")))</f>
        <v/>
      </c>
      <c r="D838" s="79" t="str">
        <f>IF($G838="", "", IF(IFERROR(INDEX('Project List'!$H$11:$H$510, MATCH($G838, 'Project List'!$B$11:$B$510, 0)), "")="", "", IFERROR(INDEX('Project List'!$H$11:$H$510, MATCH($G838, 'Project List'!$B$11:$B$510, 0)), "")))</f>
        <v/>
      </c>
      <c r="E838" s="67" t="str">
        <f>IF($G838="", "", IF(IFERROR(INDEX('Project List'!$I$11:$I$510, MATCH($G838, 'Project List'!$B$11:$B$510, 0)), "")="", "", IFERROR(INDEX('Project List'!$I$11:$I$510, MATCH($G838, 'Project List'!$B$11:$B$510, 0)), "")))</f>
        <v/>
      </c>
      <c r="F838" s="28"/>
      <c r="G838" s="118"/>
      <c r="H838" s="120"/>
      <c r="I838" s="119"/>
      <c r="J838" s="122"/>
      <c r="K838" s="135"/>
      <c r="L838" s="28"/>
      <c r="N838" s="45" t="str">
        <f>IF($G838="", "", IF(COUNTIF('Project List'!$B$11:$B$510, 'Time &amp; Expenses'!$G838)=0, "X", ""))</f>
        <v/>
      </c>
    </row>
    <row r="839" spans="1:14" x14ac:dyDescent="0.25">
      <c r="A839" s="28"/>
      <c r="B839" s="74" t="str">
        <f>IF($G839="", "", IF(IFERROR(INDEX('Project List'!$C$11:$C$510, MATCH($G839, 'Project List'!$B$11:$B$510, 0)), "")="", "", IFERROR(INDEX('Project List'!$C$11:$C$510, MATCH($G839, 'Project List'!$B$11:$B$510, 0)), "")))</f>
        <v/>
      </c>
      <c r="C839" s="1" t="str">
        <f>IF($G839="", "", IF(IFERROR(INDEX('Project List'!$D$11:$D$510, MATCH($G839, 'Project List'!$B$11:$B$510, 0)), "")="", "", IFERROR(INDEX('Project List'!$D$11:$D$510, MATCH($G839, 'Project List'!$B$11:$B$510, 0)), "")))</f>
        <v/>
      </c>
      <c r="D839" s="79" t="str">
        <f>IF($G839="", "", IF(IFERROR(INDEX('Project List'!$H$11:$H$510, MATCH($G839, 'Project List'!$B$11:$B$510, 0)), "")="", "", IFERROR(INDEX('Project List'!$H$11:$H$510, MATCH($G839, 'Project List'!$B$11:$B$510, 0)), "")))</f>
        <v/>
      </c>
      <c r="E839" s="67" t="str">
        <f>IF($G839="", "", IF(IFERROR(INDEX('Project List'!$I$11:$I$510, MATCH($G839, 'Project List'!$B$11:$B$510, 0)), "")="", "", IFERROR(INDEX('Project List'!$I$11:$I$510, MATCH($G839, 'Project List'!$B$11:$B$510, 0)), "")))</f>
        <v/>
      </c>
      <c r="F839" s="28"/>
      <c r="G839" s="118"/>
      <c r="H839" s="120"/>
      <c r="I839" s="119"/>
      <c r="J839" s="122"/>
      <c r="K839" s="135"/>
      <c r="L839" s="28"/>
      <c r="N839" s="45" t="str">
        <f>IF($G839="", "", IF(COUNTIF('Project List'!$B$11:$B$510, 'Time &amp; Expenses'!$G839)=0, "X", ""))</f>
        <v/>
      </c>
    </row>
    <row r="840" spans="1:14" x14ac:dyDescent="0.25">
      <c r="A840" s="28"/>
      <c r="B840" s="74" t="str">
        <f>IF($G840="", "", IF(IFERROR(INDEX('Project List'!$C$11:$C$510, MATCH($G840, 'Project List'!$B$11:$B$510, 0)), "")="", "", IFERROR(INDEX('Project List'!$C$11:$C$510, MATCH($G840, 'Project List'!$B$11:$B$510, 0)), "")))</f>
        <v/>
      </c>
      <c r="C840" s="1" t="str">
        <f>IF($G840="", "", IF(IFERROR(INDEX('Project List'!$D$11:$D$510, MATCH($G840, 'Project List'!$B$11:$B$510, 0)), "")="", "", IFERROR(INDEX('Project List'!$D$11:$D$510, MATCH($G840, 'Project List'!$B$11:$B$510, 0)), "")))</f>
        <v/>
      </c>
      <c r="D840" s="79" t="str">
        <f>IF($G840="", "", IF(IFERROR(INDEX('Project List'!$H$11:$H$510, MATCH($G840, 'Project List'!$B$11:$B$510, 0)), "")="", "", IFERROR(INDEX('Project List'!$H$11:$H$510, MATCH($G840, 'Project List'!$B$11:$B$510, 0)), "")))</f>
        <v/>
      </c>
      <c r="E840" s="67" t="str">
        <f>IF($G840="", "", IF(IFERROR(INDEX('Project List'!$I$11:$I$510, MATCH($G840, 'Project List'!$B$11:$B$510, 0)), "")="", "", IFERROR(INDEX('Project List'!$I$11:$I$510, MATCH($G840, 'Project List'!$B$11:$B$510, 0)), "")))</f>
        <v/>
      </c>
      <c r="F840" s="28"/>
      <c r="G840" s="118"/>
      <c r="H840" s="120"/>
      <c r="I840" s="119"/>
      <c r="J840" s="122"/>
      <c r="K840" s="135"/>
      <c r="L840" s="28"/>
      <c r="N840" s="45" t="str">
        <f>IF($G840="", "", IF(COUNTIF('Project List'!$B$11:$B$510, 'Time &amp; Expenses'!$G840)=0, "X", ""))</f>
        <v/>
      </c>
    </row>
    <row r="841" spans="1:14" x14ac:dyDescent="0.25">
      <c r="A841" s="28"/>
      <c r="B841" s="74" t="str">
        <f>IF($G841="", "", IF(IFERROR(INDEX('Project List'!$C$11:$C$510, MATCH($G841, 'Project List'!$B$11:$B$510, 0)), "")="", "", IFERROR(INDEX('Project List'!$C$11:$C$510, MATCH($G841, 'Project List'!$B$11:$B$510, 0)), "")))</f>
        <v/>
      </c>
      <c r="C841" s="1" t="str">
        <f>IF($G841="", "", IF(IFERROR(INDEX('Project List'!$D$11:$D$510, MATCH($G841, 'Project List'!$B$11:$B$510, 0)), "")="", "", IFERROR(INDEX('Project List'!$D$11:$D$510, MATCH($G841, 'Project List'!$B$11:$B$510, 0)), "")))</f>
        <v/>
      </c>
      <c r="D841" s="79" t="str">
        <f>IF($G841="", "", IF(IFERROR(INDEX('Project List'!$H$11:$H$510, MATCH($G841, 'Project List'!$B$11:$B$510, 0)), "")="", "", IFERROR(INDEX('Project List'!$H$11:$H$510, MATCH($G841, 'Project List'!$B$11:$B$510, 0)), "")))</f>
        <v/>
      </c>
      <c r="E841" s="67" t="str">
        <f>IF($G841="", "", IF(IFERROR(INDEX('Project List'!$I$11:$I$510, MATCH($G841, 'Project List'!$B$11:$B$510, 0)), "")="", "", IFERROR(INDEX('Project List'!$I$11:$I$510, MATCH($G841, 'Project List'!$B$11:$B$510, 0)), "")))</f>
        <v/>
      </c>
      <c r="F841" s="28"/>
      <c r="G841" s="118"/>
      <c r="H841" s="120"/>
      <c r="I841" s="119"/>
      <c r="J841" s="122"/>
      <c r="K841" s="135"/>
      <c r="L841" s="28"/>
      <c r="N841" s="45" t="str">
        <f>IF($G841="", "", IF(COUNTIF('Project List'!$B$11:$B$510, 'Time &amp; Expenses'!$G841)=0, "X", ""))</f>
        <v/>
      </c>
    </row>
    <row r="842" spans="1:14" x14ac:dyDescent="0.25">
      <c r="A842" s="28"/>
      <c r="B842" s="74" t="str">
        <f>IF($G842="", "", IF(IFERROR(INDEX('Project List'!$C$11:$C$510, MATCH($G842, 'Project List'!$B$11:$B$510, 0)), "")="", "", IFERROR(INDEX('Project List'!$C$11:$C$510, MATCH($G842, 'Project List'!$B$11:$B$510, 0)), "")))</f>
        <v/>
      </c>
      <c r="C842" s="1" t="str">
        <f>IF($G842="", "", IF(IFERROR(INDEX('Project List'!$D$11:$D$510, MATCH($G842, 'Project List'!$B$11:$B$510, 0)), "")="", "", IFERROR(INDEX('Project List'!$D$11:$D$510, MATCH($G842, 'Project List'!$B$11:$B$510, 0)), "")))</f>
        <v/>
      </c>
      <c r="D842" s="79" t="str">
        <f>IF($G842="", "", IF(IFERROR(INDEX('Project List'!$H$11:$H$510, MATCH($G842, 'Project List'!$B$11:$B$510, 0)), "")="", "", IFERROR(INDEX('Project List'!$H$11:$H$510, MATCH($G842, 'Project List'!$B$11:$B$510, 0)), "")))</f>
        <v/>
      </c>
      <c r="E842" s="67" t="str">
        <f>IF($G842="", "", IF(IFERROR(INDEX('Project List'!$I$11:$I$510, MATCH($G842, 'Project List'!$B$11:$B$510, 0)), "")="", "", IFERROR(INDEX('Project List'!$I$11:$I$510, MATCH($G842, 'Project List'!$B$11:$B$510, 0)), "")))</f>
        <v/>
      </c>
      <c r="F842" s="28"/>
      <c r="G842" s="118"/>
      <c r="H842" s="120"/>
      <c r="I842" s="119"/>
      <c r="J842" s="122"/>
      <c r="K842" s="135"/>
      <c r="L842" s="28"/>
      <c r="N842" s="45" t="str">
        <f>IF($G842="", "", IF(COUNTIF('Project List'!$B$11:$B$510, 'Time &amp; Expenses'!$G842)=0, "X", ""))</f>
        <v/>
      </c>
    </row>
    <row r="843" spans="1:14" x14ac:dyDescent="0.25">
      <c r="A843" s="28"/>
      <c r="B843" s="74" t="str">
        <f>IF($G843="", "", IF(IFERROR(INDEX('Project List'!$C$11:$C$510, MATCH($G843, 'Project List'!$B$11:$B$510, 0)), "")="", "", IFERROR(INDEX('Project List'!$C$11:$C$510, MATCH($G843, 'Project List'!$B$11:$B$510, 0)), "")))</f>
        <v/>
      </c>
      <c r="C843" s="1" t="str">
        <f>IF($G843="", "", IF(IFERROR(INDEX('Project List'!$D$11:$D$510, MATCH($G843, 'Project List'!$B$11:$B$510, 0)), "")="", "", IFERROR(INDEX('Project List'!$D$11:$D$510, MATCH($G843, 'Project List'!$B$11:$B$510, 0)), "")))</f>
        <v/>
      </c>
      <c r="D843" s="79" t="str">
        <f>IF($G843="", "", IF(IFERROR(INDEX('Project List'!$H$11:$H$510, MATCH($G843, 'Project List'!$B$11:$B$510, 0)), "")="", "", IFERROR(INDEX('Project List'!$H$11:$H$510, MATCH($G843, 'Project List'!$B$11:$B$510, 0)), "")))</f>
        <v/>
      </c>
      <c r="E843" s="67" t="str">
        <f>IF($G843="", "", IF(IFERROR(INDEX('Project List'!$I$11:$I$510, MATCH($G843, 'Project List'!$B$11:$B$510, 0)), "")="", "", IFERROR(INDEX('Project List'!$I$11:$I$510, MATCH($G843, 'Project List'!$B$11:$B$510, 0)), "")))</f>
        <v/>
      </c>
      <c r="F843" s="28"/>
      <c r="G843" s="118"/>
      <c r="H843" s="120"/>
      <c r="I843" s="119"/>
      <c r="J843" s="122"/>
      <c r="K843" s="135"/>
      <c r="L843" s="28"/>
      <c r="N843" s="45" t="str">
        <f>IF($G843="", "", IF(COUNTIF('Project List'!$B$11:$B$510, 'Time &amp; Expenses'!$G843)=0, "X", ""))</f>
        <v/>
      </c>
    </row>
    <row r="844" spans="1:14" x14ac:dyDescent="0.25">
      <c r="A844" s="28"/>
      <c r="B844" s="74" t="str">
        <f>IF($G844="", "", IF(IFERROR(INDEX('Project List'!$C$11:$C$510, MATCH($G844, 'Project List'!$B$11:$B$510, 0)), "")="", "", IFERROR(INDEX('Project List'!$C$11:$C$510, MATCH($G844, 'Project List'!$B$11:$B$510, 0)), "")))</f>
        <v/>
      </c>
      <c r="C844" s="1" t="str">
        <f>IF($G844="", "", IF(IFERROR(INDEX('Project List'!$D$11:$D$510, MATCH($G844, 'Project List'!$B$11:$B$510, 0)), "")="", "", IFERROR(INDEX('Project List'!$D$11:$D$510, MATCH($G844, 'Project List'!$B$11:$B$510, 0)), "")))</f>
        <v/>
      </c>
      <c r="D844" s="79" t="str">
        <f>IF($G844="", "", IF(IFERROR(INDEX('Project List'!$H$11:$H$510, MATCH($G844, 'Project List'!$B$11:$B$510, 0)), "")="", "", IFERROR(INDEX('Project List'!$H$11:$H$510, MATCH($G844, 'Project List'!$B$11:$B$510, 0)), "")))</f>
        <v/>
      </c>
      <c r="E844" s="67" t="str">
        <f>IF($G844="", "", IF(IFERROR(INDEX('Project List'!$I$11:$I$510, MATCH($G844, 'Project List'!$B$11:$B$510, 0)), "")="", "", IFERROR(INDEX('Project List'!$I$11:$I$510, MATCH($G844, 'Project List'!$B$11:$B$510, 0)), "")))</f>
        <v/>
      </c>
      <c r="F844" s="28"/>
      <c r="G844" s="118"/>
      <c r="H844" s="120"/>
      <c r="I844" s="119"/>
      <c r="J844" s="122"/>
      <c r="K844" s="135"/>
      <c r="L844" s="28"/>
      <c r="N844" s="45" t="str">
        <f>IF($G844="", "", IF(COUNTIF('Project List'!$B$11:$B$510, 'Time &amp; Expenses'!$G844)=0, "X", ""))</f>
        <v/>
      </c>
    </row>
    <row r="845" spans="1:14" x14ac:dyDescent="0.25">
      <c r="A845" s="28"/>
      <c r="B845" s="74" t="str">
        <f>IF($G845="", "", IF(IFERROR(INDEX('Project List'!$C$11:$C$510, MATCH($G845, 'Project List'!$B$11:$B$510, 0)), "")="", "", IFERROR(INDEX('Project List'!$C$11:$C$510, MATCH($G845, 'Project List'!$B$11:$B$510, 0)), "")))</f>
        <v/>
      </c>
      <c r="C845" s="1" t="str">
        <f>IF($G845="", "", IF(IFERROR(INDEX('Project List'!$D$11:$D$510, MATCH($G845, 'Project List'!$B$11:$B$510, 0)), "")="", "", IFERROR(INDEX('Project List'!$D$11:$D$510, MATCH($G845, 'Project List'!$B$11:$B$510, 0)), "")))</f>
        <v/>
      </c>
      <c r="D845" s="79" t="str">
        <f>IF($G845="", "", IF(IFERROR(INDEX('Project List'!$H$11:$H$510, MATCH($G845, 'Project List'!$B$11:$B$510, 0)), "")="", "", IFERROR(INDEX('Project List'!$H$11:$H$510, MATCH($G845, 'Project List'!$B$11:$B$510, 0)), "")))</f>
        <v/>
      </c>
      <c r="E845" s="67" t="str">
        <f>IF($G845="", "", IF(IFERROR(INDEX('Project List'!$I$11:$I$510, MATCH($G845, 'Project List'!$B$11:$B$510, 0)), "")="", "", IFERROR(INDEX('Project List'!$I$11:$I$510, MATCH($G845, 'Project List'!$B$11:$B$510, 0)), "")))</f>
        <v/>
      </c>
      <c r="F845" s="28"/>
      <c r="G845" s="118"/>
      <c r="H845" s="120"/>
      <c r="I845" s="119"/>
      <c r="J845" s="122"/>
      <c r="K845" s="135"/>
      <c r="L845" s="28"/>
      <c r="N845" s="45" t="str">
        <f>IF($G845="", "", IF(COUNTIF('Project List'!$B$11:$B$510, 'Time &amp; Expenses'!$G845)=0, "X", ""))</f>
        <v/>
      </c>
    </row>
    <row r="846" spans="1:14" x14ac:dyDescent="0.25">
      <c r="A846" s="28"/>
      <c r="B846" s="74" t="str">
        <f>IF($G846="", "", IF(IFERROR(INDEX('Project List'!$C$11:$C$510, MATCH($G846, 'Project List'!$B$11:$B$510, 0)), "")="", "", IFERROR(INDEX('Project List'!$C$11:$C$510, MATCH($G846, 'Project List'!$B$11:$B$510, 0)), "")))</f>
        <v/>
      </c>
      <c r="C846" s="1" t="str">
        <f>IF($G846="", "", IF(IFERROR(INDEX('Project List'!$D$11:$D$510, MATCH($G846, 'Project List'!$B$11:$B$510, 0)), "")="", "", IFERROR(INDEX('Project List'!$D$11:$D$510, MATCH($G846, 'Project List'!$B$11:$B$510, 0)), "")))</f>
        <v/>
      </c>
      <c r="D846" s="79" t="str">
        <f>IF($G846="", "", IF(IFERROR(INDEX('Project List'!$H$11:$H$510, MATCH($G846, 'Project List'!$B$11:$B$510, 0)), "")="", "", IFERROR(INDEX('Project List'!$H$11:$H$510, MATCH($G846, 'Project List'!$B$11:$B$510, 0)), "")))</f>
        <v/>
      </c>
      <c r="E846" s="67" t="str">
        <f>IF($G846="", "", IF(IFERROR(INDEX('Project List'!$I$11:$I$510, MATCH($G846, 'Project List'!$B$11:$B$510, 0)), "")="", "", IFERROR(INDEX('Project List'!$I$11:$I$510, MATCH($G846, 'Project List'!$B$11:$B$510, 0)), "")))</f>
        <v/>
      </c>
      <c r="F846" s="28"/>
      <c r="G846" s="118"/>
      <c r="H846" s="120"/>
      <c r="I846" s="119"/>
      <c r="J846" s="122"/>
      <c r="K846" s="135"/>
      <c r="L846" s="28"/>
      <c r="N846" s="45" t="str">
        <f>IF($G846="", "", IF(COUNTIF('Project List'!$B$11:$B$510, 'Time &amp; Expenses'!$G846)=0, "X", ""))</f>
        <v/>
      </c>
    </row>
    <row r="847" spans="1:14" x14ac:dyDescent="0.25">
      <c r="A847" s="28"/>
      <c r="B847" s="74" t="str">
        <f>IF($G847="", "", IF(IFERROR(INDEX('Project List'!$C$11:$C$510, MATCH($G847, 'Project List'!$B$11:$B$510, 0)), "")="", "", IFERROR(INDEX('Project List'!$C$11:$C$510, MATCH($G847, 'Project List'!$B$11:$B$510, 0)), "")))</f>
        <v/>
      </c>
      <c r="C847" s="1" t="str">
        <f>IF($G847="", "", IF(IFERROR(INDEX('Project List'!$D$11:$D$510, MATCH($G847, 'Project List'!$B$11:$B$510, 0)), "")="", "", IFERROR(INDEX('Project List'!$D$11:$D$510, MATCH($G847, 'Project List'!$B$11:$B$510, 0)), "")))</f>
        <v/>
      </c>
      <c r="D847" s="79" t="str">
        <f>IF($G847="", "", IF(IFERROR(INDEX('Project List'!$H$11:$H$510, MATCH($G847, 'Project List'!$B$11:$B$510, 0)), "")="", "", IFERROR(INDEX('Project List'!$H$11:$H$510, MATCH($G847, 'Project List'!$B$11:$B$510, 0)), "")))</f>
        <v/>
      </c>
      <c r="E847" s="67" t="str">
        <f>IF($G847="", "", IF(IFERROR(INDEX('Project List'!$I$11:$I$510, MATCH($G847, 'Project List'!$B$11:$B$510, 0)), "")="", "", IFERROR(INDEX('Project List'!$I$11:$I$510, MATCH($G847, 'Project List'!$B$11:$B$510, 0)), "")))</f>
        <v/>
      </c>
      <c r="F847" s="28"/>
      <c r="G847" s="118"/>
      <c r="H847" s="120"/>
      <c r="I847" s="119"/>
      <c r="J847" s="122"/>
      <c r="K847" s="135"/>
      <c r="L847" s="28"/>
      <c r="N847" s="45" t="str">
        <f>IF($G847="", "", IF(COUNTIF('Project List'!$B$11:$B$510, 'Time &amp; Expenses'!$G847)=0, "X", ""))</f>
        <v/>
      </c>
    </row>
    <row r="848" spans="1:14" x14ac:dyDescent="0.25">
      <c r="A848" s="28"/>
      <c r="B848" s="74" t="str">
        <f>IF($G848="", "", IF(IFERROR(INDEX('Project List'!$C$11:$C$510, MATCH($G848, 'Project List'!$B$11:$B$510, 0)), "")="", "", IFERROR(INDEX('Project List'!$C$11:$C$510, MATCH($G848, 'Project List'!$B$11:$B$510, 0)), "")))</f>
        <v/>
      </c>
      <c r="C848" s="1" t="str">
        <f>IF($G848="", "", IF(IFERROR(INDEX('Project List'!$D$11:$D$510, MATCH($G848, 'Project List'!$B$11:$B$510, 0)), "")="", "", IFERROR(INDEX('Project List'!$D$11:$D$510, MATCH($G848, 'Project List'!$B$11:$B$510, 0)), "")))</f>
        <v/>
      </c>
      <c r="D848" s="79" t="str">
        <f>IF($G848="", "", IF(IFERROR(INDEX('Project List'!$H$11:$H$510, MATCH($G848, 'Project List'!$B$11:$B$510, 0)), "")="", "", IFERROR(INDEX('Project List'!$H$11:$H$510, MATCH($G848, 'Project List'!$B$11:$B$510, 0)), "")))</f>
        <v/>
      </c>
      <c r="E848" s="67" t="str">
        <f>IF($G848="", "", IF(IFERROR(INDEX('Project List'!$I$11:$I$510, MATCH($G848, 'Project List'!$B$11:$B$510, 0)), "")="", "", IFERROR(INDEX('Project List'!$I$11:$I$510, MATCH($G848, 'Project List'!$B$11:$B$510, 0)), "")))</f>
        <v/>
      </c>
      <c r="F848" s="28"/>
      <c r="G848" s="118"/>
      <c r="H848" s="120"/>
      <c r="I848" s="119"/>
      <c r="J848" s="122"/>
      <c r="K848" s="135"/>
      <c r="L848" s="28"/>
      <c r="N848" s="45" t="str">
        <f>IF($G848="", "", IF(COUNTIF('Project List'!$B$11:$B$510, 'Time &amp; Expenses'!$G848)=0, "X", ""))</f>
        <v/>
      </c>
    </row>
    <row r="849" spans="1:14" x14ac:dyDescent="0.25">
      <c r="A849" s="28"/>
      <c r="B849" s="74" t="str">
        <f>IF($G849="", "", IF(IFERROR(INDEX('Project List'!$C$11:$C$510, MATCH($G849, 'Project List'!$B$11:$B$510, 0)), "")="", "", IFERROR(INDEX('Project List'!$C$11:$C$510, MATCH($G849, 'Project List'!$B$11:$B$510, 0)), "")))</f>
        <v/>
      </c>
      <c r="C849" s="1" t="str">
        <f>IF($G849="", "", IF(IFERROR(INDEX('Project List'!$D$11:$D$510, MATCH($G849, 'Project List'!$B$11:$B$510, 0)), "")="", "", IFERROR(INDEX('Project List'!$D$11:$D$510, MATCH($G849, 'Project List'!$B$11:$B$510, 0)), "")))</f>
        <v/>
      </c>
      <c r="D849" s="79" t="str">
        <f>IF($G849="", "", IF(IFERROR(INDEX('Project List'!$H$11:$H$510, MATCH($G849, 'Project List'!$B$11:$B$510, 0)), "")="", "", IFERROR(INDEX('Project List'!$H$11:$H$510, MATCH($G849, 'Project List'!$B$11:$B$510, 0)), "")))</f>
        <v/>
      </c>
      <c r="E849" s="67" t="str">
        <f>IF($G849="", "", IF(IFERROR(INDEX('Project List'!$I$11:$I$510, MATCH($G849, 'Project List'!$B$11:$B$510, 0)), "")="", "", IFERROR(INDEX('Project List'!$I$11:$I$510, MATCH($G849, 'Project List'!$B$11:$B$510, 0)), "")))</f>
        <v/>
      </c>
      <c r="F849" s="28"/>
      <c r="G849" s="118"/>
      <c r="H849" s="120"/>
      <c r="I849" s="119"/>
      <c r="J849" s="122"/>
      <c r="K849" s="135"/>
      <c r="L849" s="28"/>
      <c r="N849" s="45" t="str">
        <f>IF($G849="", "", IF(COUNTIF('Project List'!$B$11:$B$510, 'Time &amp; Expenses'!$G849)=0, "X", ""))</f>
        <v/>
      </c>
    </row>
    <row r="850" spans="1:14" x14ac:dyDescent="0.25">
      <c r="A850" s="28"/>
      <c r="B850" s="74" t="str">
        <f>IF($G850="", "", IF(IFERROR(INDEX('Project List'!$C$11:$C$510, MATCH($G850, 'Project List'!$B$11:$B$510, 0)), "")="", "", IFERROR(INDEX('Project List'!$C$11:$C$510, MATCH($G850, 'Project List'!$B$11:$B$510, 0)), "")))</f>
        <v/>
      </c>
      <c r="C850" s="1" t="str">
        <f>IF($G850="", "", IF(IFERROR(INDEX('Project List'!$D$11:$D$510, MATCH($G850, 'Project List'!$B$11:$B$510, 0)), "")="", "", IFERROR(INDEX('Project List'!$D$11:$D$510, MATCH($G850, 'Project List'!$B$11:$B$510, 0)), "")))</f>
        <v/>
      </c>
      <c r="D850" s="79" t="str">
        <f>IF($G850="", "", IF(IFERROR(INDEX('Project List'!$H$11:$H$510, MATCH($G850, 'Project List'!$B$11:$B$510, 0)), "")="", "", IFERROR(INDEX('Project List'!$H$11:$H$510, MATCH($G850, 'Project List'!$B$11:$B$510, 0)), "")))</f>
        <v/>
      </c>
      <c r="E850" s="67" t="str">
        <f>IF($G850="", "", IF(IFERROR(INDEX('Project List'!$I$11:$I$510, MATCH($G850, 'Project List'!$B$11:$B$510, 0)), "")="", "", IFERROR(INDEX('Project List'!$I$11:$I$510, MATCH($G850, 'Project List'!$B$11:$B$510, 0)), "")))</f>
        <v/>
      </c>
      <c r="F850" s="28"/>
      <c r="G850" s="118"/>
      <c r="H850" s="120"/>
      <c r="I850" s="119"/>
      <c r="J850" s="122"/>
      <c r="K850" s="135"/>
      <c r="L850" s="28"/>
      <c r="N850" s="45" t="str">
        <f>IF($G850="", "", IF(COUNTIF('Project List'!$B$11:$B$510, 'Time &amp; Expenses'!$G850)=0, "X", ""))</f>
        <v/>
      </c>
    </row>
    <row r="851" spans="1:14" x14ac:dyDescent="0.25">
      <c r="A851" s="28"/>
      <c r="B851" s="74" t="str">
        <f>IF($G851="", "", IF(IFERROR(INDEX('Project List'!$C$11:$C$510, MATCH($G851, 'Project List'!$B$11:$B$510, 0)), "")="", "", IFERROR(INDEX('Project List'!$C$11:$C$510, MATCH($G851, 'Project List'!$B$11:$B$510, 0)), "")))</f>
        <v/>
      </c>
      <c r="C851" s="1" t="str">
        <f>IF($G851="", "", IF(IFERROR(INDEX('Project List'!$D$11:$D$510, MATCH($G851, 'Project List'!$B$11:$B$510, 0)), "")="", "", IFERROR(INDEX('Project List'!$D$11:$D$510, MATCH($G851, 'Project List'!$B$11:$B$510, 0)), "")))</f>
        <v/>
      </c>
      <c r="D851" s="79" t="str">
        <f>IF($G851="", "", IF(IFERROR(INDEX('Project List'!$H$11:$H$510, MATCH($G851, 'Project List'!$B$11:$B$510, 0)), "")="", "", IFERROR(INDEX('Project List'!$H$11:$H$510, MATCH($G851, 'Project List'!$B$11:$B$510, 0)), "")))</f>
        <v/>
      </c>
      <c r="E851" s="67" t="str">
        <f>IF($G851="", "", IF(IFERROR(INDEX('Project List'!$I$11:$I$510, MATCH($G851, 'Project List'!$B$11:$B$510, 0)), "")="", "", IFERROR(INDEX('Project List'!$I$11:$I$510, MATCH($G851, 'Project List'!$B$11:$B$510, 0)), "")))</f>
        <v/>
      </c>
      <c r="F851" s="28"/>
      <c r="G851" s="118"/>
      <c r="H851" s="120"/>
      <c r="I851" s="119"/>
      <c r="J851" s="122"/>
      <c r="K851" s="135"/>
      <c r="L851" s="28"/>
      <c r="N851" s="45" t="str">
        <f>IF($G851="", "", IF(COUNTIF('Project List'!$B$11:$B$510, 'Time &amp; Expenses'!$G851)=0, "X", ""))</f>
        <v/>
      </c>
    </row>
    <row r="852" spans="1:14" x14ac:dyDescent="0.25">
      <c r="A852" s="28"/>
      <c r="B852" s="74" t="str">
        <f>IF($G852="", "", IF(IFERROR(INDEX('Project List'!$C$11:$C$510, MATCH($G852, 'Project List'!$B$11:$B$510, 0)), "")="", "", IFERROR(INDEX('Project List'!$C$11:$C$510, MATCH($G852, 'Project List'!$B$11:$B$510, 0)), "")))</f>
        <v/>
      </c>
      <c r="C852" s="1" t="str">
        <f>IF($G852="", "", IF(IFERROR(INDEX('Project List'!$D$11:$D$510, MATCH($G852, 'Project List'!$B$11:$B$510, 0)), "")="", "", IFERROR(INDEX('Project List'!$D$11:$D$510, MATCH($G852, 'Project List'!$B$11:$B$510, 0)), "")))</f>
        <v/>
      </c>
      <c r="D852" s="79" t="str">
        <f>IF($G852="", "", IF(IFERROR(INDEX('Project List'!$H$11:$H$510, MATCH($G852, 'Project List'!$B$11:$B$510, 0)), "")="", "", IFERROR(INDEX('Project List'!$H$11:$H$510, MATCH($G852, 'Project List'!$B$11:$B$510, 0)), "")))</f>
        <v/>
      </c>
      <c r="E852" s="67" t="str">
        <f>IF($G852="", "", IF(IFERROR(INDEX('Project List'!$I$11:$I$510, MATCH($G852, 'Project List'!$B$11:$B$510, 0)), "")="", "", IFERROR(INDEX('Project List'!$I$11:$I$510, MATCH($G852, 'Project List'!$B$11:$B$510, 0)), "")))</f>
        <v/>
      </c>
      <c r="F852" s="28"/>
      <c r="G852" s="118"/>
      <c r="H852" s="120"/>
      <c r="I852" s="119"/>
      <c r="J852" s="122"/>
      <c r="K852" s="135"/>
      <c r="L852" s="28"/>
      <c r="N852" s="45" t="str">
        <f>IF($G852="", "", IF(COUNTIF('Project List'!$B$11:$B$510, 'Time &amp; Expenses'!$G852)=0, "X", ""))</f>
        <v/>
      </c>
    </row>
    <row r="853" spans="1:14" x14ac:dyDescent="0.25">
      <c r="A853" s="28"/>
      <c r="B853" s="74" t="str">
        <f>IF($G853="", "", IF(IFERROR(INDEX('Project List'!$C$11:$C$510, MATCH($G853, 'Project List'!$B$11:$B$510, 0)), "")="", "", IFERROR(INDEX('Project List'!$C$11:$C$510, MATCH($G853, 'Project List'!$B$11:$B$510, 0)), "")))</f>
        <v/>
      </c>
      <c r="C853" s="1" t="str">
        <f>IF($G853="", "", IF(IFERROR(INDEX('Project List'!$D$11:$D$510, MATCH($G853, 'Project List'!$B$11:$B$510, 0)), "")="", "", IFERROR(INDEX('Project List'!$D$11:$D$510, MATCH($G853, 'Project List'!$B$11:$B$510, 0)), "")))</f>
        <v/>
      </c>
      <c r="D853" s="79" t="str">
        <f>IF($G853="", "", IF(IFERROR(INDEX('Project List'!$H$11:$H$510, MATCH($G853, 'Project List'!$B$11:$B$510, 0)), "")="", "", IFERROR(INDEX('Project List'!$H$11:$H$510, MATCH($G853, 'Project List'!$B$11:$B$510, 0)), "")))</f>
        <v/>
      </c>
      <c r="E853" s="67" t="str">
        <f>IF($G853="", "", IF(IFERROR(INDEX('Project List'!$I$11:$I$510, MATCH($G853, 'Project List'!$B$11:$B$510, 0)), "")="", "", IFERROR(INDEX('Project List'!$I$11:$I$510, MATCH($G853, 'Project List'!$B$11:$B$510, 0)), "")))</f>
        <v/>
      </c>
      <c r="F853" s="28"/>
      <c r="G853" s="118"/>
      <c r="H853" s="120"/>
      <c r="I853" s="119"/>
      <c r="J853" s="122"/>
      <c r="K853" s="135"/>
      <c r="L853" s="28"/>
      <c r="N853" s="45" t="str">
        <f>IF($G853="", "", IF(COUNTIF('Project List'!$B$11:$B$510, 'Time &amp; Expenses'!$G853)=0, "X", ""))</f>
        <v/>
      </c>
    </row>
    <row r="854" spans="1:14" x14ac:dyDescent="0.25">
      <c r="A854" s="28"/>
      <c r="B854" s="74" t="str">
        <f>IF($G854="", "", IF(IFERROR(INDEX('Project List'!$C$11:$C$510, MATCH($G854, 'Project List'!$B$11:$B$510, 0)), "")="", "", IFERROR(INDEX('Project List'!$C$11:$C$510, MATCH($G854, 'Project List'!$B$11:$B$510, 0)), "")))</f>
        <v/>
      </c>
      <c r="C854" s="1" t="str">
        <f>IF($G854="", "", IF(IFERROR(INDEX('Project List'!$D$11:$D$510, MATCH($G854, 'Project List'!$B$11:$B$510, 0)), "")="", "", IFERROR(INDEX('Project List'!$D$11:$D$510, MATCH($G854, 'Project List'!$B$11:$B$510, 0)), "")))</f>
        <v/>
      </c>
      <c r="D854" s="79" t="str">
        <f>IF($G854="", "", IF(IFERROR(INDEX('Project List'!$H$11:$H$510, MATCH($G854, 'Project List'!$B$11:$B$510, 0)), "")="", "", IFERROR(INDEX('Project List'!$H$11:$H$510, MATCH($G854, 'Project List'!$B$11:$B$510, 0)), "")))</f>
        <v/>
      </c>
      <c r="E854" s="67" t="str">
        <f>IF($G854="", "", IF(IFERROR(INDEX('Project List'!$I$11:$I$510, MATCH($G854, 'Project List'!$B$11:$B$510, 0)), "")="", "", IFERROR(INDEX('Project List'!$I$11:$I$510, MATCH($G854, 'Project List'!$B$11:$B$510, 0)), "")))</f>
        <v/>
      </c>
      <c r="F854" s="28"/>
      <c r="G854" s="118"/>
      <c r="H854" s="120"/>
      <c r="I854" s="119"/>
      <c r="J854" s="122"/>
      <c r="K854" s="135"/>
      <c r="L854" s="28"/>
      <c r="N854" s="45" t="str">
        <f>IF($G854="", "", IF(COUNTIF('Project List'!$B$11:$B$510, 'Time &amp; Expenses'!$G854)=0, "X", ""))</f>
        <v/>
      </c>
    </row>
    <row r="855" spans="1:14" x14ac:dyDescent="0.25">
      <c r="A855" s="28"/>
      <c r="B855" s="74" t="str">
        <f>IF($G855="", "", IF(IFERROR(INDEX('Project List'!$C$11:$C$510, MATCH($G855, 'Project List'!$B$11:$B$510, 0)), "")="", "", IFERROR(INDEX('Project List'!$C$11:$C$510, MATCH($G855, 'Project List'!$B$11:$B$510, 0)), "")))</f>
        <v/>
      </c>
      <c r="C855" s="1" t="str">
        <f>IF($G855="", "", IF(IFERROR(INDEX('Project List'!$D$11:$D$510, MATCH($G855, 'Project List'!$B$11:$B$510, 0)), "")="", "", IFERROR(INDEX('Project List'!$D$11:$D$510, MATCH($G855, 'Project List'!$B$11:$B$510, 0)), "")))</f>
        <v/>
      </c>
      <c r="D855" s="79" t="str">
        <f>IF($G855="", "", IF(IFERROR(INDEX('Project List'!$H$11:$H$510, MATCH($G855, 'Project List'!$B$11:$B$510, 0)), "")="", "", IFERROR(INDEX('Project List'!$H$11:$H$510, MATCH($G855, 'Project List'!$B$11:$B$510, 0)), "")))</f>
        <v/>
      </c>
      <c r="E855" s="67" t="str">
        <f>IF($G855="", "", IF(IFERROR(INDEX('Project List'!$I$11:$I$510, MATCH($G855, 'Project List'!$B$11:$B$510, 0)), "")="", "", IFERROR(INDEX('Project List'!$I$11:$I$510, MATCH($G855, 'Project List'!$B$11:$B$510, 0)), "")))</f>
        <v/>
      </c>
      <c r="F855" s="28"/>
      <c r="G855" s="118"/>
      <c r="H855" s="120"/>
      <c r="I855" s="119"/>
      <c r="J855" s="122"/>
      <c r="K855" s="135"/>
      <c r="L855" s="28"/>
      <c r="N855" s="45" t="str">
        <f>IF($G855="", "", IF(COUNTIF('Project List'!$B$11:$B$510, 'Time &amp; Expenses'!$G855)=0, "X", ""))</f>
        <v/>
      </c>
    </row>
    <row r="856" spans="1:14" x14ac:dyDescent="0.25">
      <c r="A856" s="28"/>
      <c r="B856" s="74" t="str">
        <f>IF($G856="", "", IF(IFERROR(INDEX('Project List'!$C$11:$C$510, MATCH($G856, 'Project List'!$B$11:$B$510, 0)), "")="", "", IFERROR(INDEX('Project List'!$C$11:$C$510, MATCH($G856, 'Project List'!$B$11:$B$510, 0)), "")))</f>
        <v/>
      </c>
      <c r="C856" s="1" t="str">
        <f>IF($G856="", "", IF(IFERROR(INDEX('Project List'!$D$11:$D$510, MATCH($G856, 'Project List'!$B$11:$B$510, 0)), "")="", "", IFERROR(INDEX('Project List'!$D$11:$D$510, MATCH($G856, 'Project List'!$B$11:$B$510, 0)), "")))</f>
        <v/>
      </c>
      <c r="D856" s="79" t="str">
        <f>IF($G856="", "", IF(IFERROR(INDEX('Project List'!$H$11:$H$510, MATCH($G856, 'Project List'!$B$11:$B$510, 0)), "")="", "", IFERROR(INDEX('Project List'!$H$11:$H$510, MATCH($G856, 'Project List'!$B$11:$B$510, 0)), "")))</f>
        <v/>
      </c>
      <c r="E856" s="67" t="str">
        <f>IF($G856="", "", IF(IFERROR(INDEX('Project List'!$I$11:$I$510, MATCH($G856, 'Project List'!$B$11:$B$510, 0)), "")="", "", IFERROR(INDEX('Project List'!$I$11:$I$510, MATCH($G856, 'Project List'!$B$11:$B$510, 0)), "")))</f>
        <v/>
      </c>
      <c r="F856" s="28"/>
      <c r="G856" s="118"/>
      <c r="H856" s="120"/>
      <c r="I856" s="119"/>
      <c r="J856" s="122"/>
      <c r="K856" s="135"/>
      <c r="L856" s="28"/>
      <c r="N856" s="45" t="str">
        <f>IF($G856="", "", IF(COUNTIF('Project List'!$B$11:$B$510, 'Time &amp; Expenses'!$G856)=0, "X", ""))</f>
        <v/>
      </c>
    </row>
    <row r="857" spans="1:14" x14ac:dyDescent="0.25">
      <c r="A857" s="28"/>
      <c r="B857" s="74" t="str">
        <f>IF($G857="", "", IF(IFERROR(INDEX('Project List'!$C$11:$C$510, MATCH($G857, 'Project List'!$B$11:$B$510, 0)), "")="", "", IFERROR(INDEX('Project List'!$C$11:$C$510, MATCH($G857, 'Project List'!$B$11:$B$510, 0)), "")))</f>
        <v/>
      </c>
      <c r="C857" s="1" t="str">
        <f>IF($G857="", "", IF(IFERROR(INDEX('Project List'!$D$11:$D$510, MATCH($G857, 'Project List'!$B$11:$B$510, 0)), "")="", "", IFERROR(INDEX('Project List'!$D$11:$D$510, MATCH($G857, 'Project List'!$B$11:$B$510, 0)), "")))</f>
        <v/>
      </c>
      <c r="D857" s="79" t="str">
        <f>IF($G857="", "", IF(IFERROR(INDEX('Project List'!$H$11:$H$510, MATCH($G857, 'Project List'!$B$11:$B$510, 0)), "")="", "", IFERROR(INDEX('Project List'!$H$11:$H$510, MATCH($G857, 'Project List'!$B$11:$B$510, 0)), "")))</f>
        <v/>
      </c>
      <c r="E857" s="67" t="str">
        <f>IF($G857="", "", IF(IFERROR(INDEX('Project List'!$I$11:$I$510, MATCH($G857, 'Project List'!$B$11:$B$510, 0)), "")="", "", IFERROR(INDEX('Project List'!$I$11:$I$510, MATCH($G857, 'Project List'!$B$11:$B$510, 0)), "")))</f>
        <v/>
      </c>
      <c r="F857" s="28"/>
      <c r="G857" s="118"/>
      <c r="H857" s="120"/>
      <c r="I857" s="119"/>
      <c r="J857" s="122"/>
      <c r="K857" s="135"/>
      <c r="L857" s="28"/>
      <c r="N857" s="45" t="str">
        <f>IF($G857="", "", IF(COUNTIF('Project List'!$B$11:$B$510, 'Time &amp; Expenses'!$G857)=0, "X", ""))</f>
        <v/>
      </c>
    </row>
    <row r="858" spans="1:14" x14ac:dyDescent="0.25">
      <c r="A858" s="28"/>
      <c r="B858" s="74" t="str">
        <f>IF($G858="", "", IF(IFERROR(INDEX('Project List'!$C$11:$C$510, MATCH($G858, 'Project List'!$B$11:$B$510, 0)), "")="", "", IFERROR(INDEX('Project List'!$C$11:$C$510, MATCH($G858, 'Project List'!$B$11:$B$510, 0)), "")))</f>
        <v/>
      </c>
      <c r="C858" s="1" t="str">
        <f>IF($G858="", "", IF(IFERROR(INDEX('Project List'!$D$11:$D$510, MATCH($G858, 'Project List'!$B$11:$B$510, 0)), "")="", "", IFERROR(INDEX('Project List'!$D$11:$D$510, MATCH($G858, 'Project List'!$B$11:$B$510, 0)), "")))</f>
        <v/>
      </c>
      <c r="D858" s="79" t="str">
        <f>IF($G858="", "", IF(IFERROR(INDEX('Project List'!$H$11:$H$510, MATCH($G858, 'Project List'!$B$11:$B$510, 0)), "")="", "", IFERROR(INDEX('Project List'!$H$11:$H$510, MATCH($G858, 'Project List'!$B$11:$B$510, 0)), "")))</f>
        <v/>
      </c>
      <c r="E858" s="67" t="str">
        <f>IF($G858="", "", IF(IFERROR(INDEX('Project List'!$I$11:$I$510, MATCH($G858, 'Project List'!$B$11:$B$510, 0)), "")="", "", IFERROR(INDEX('Project List'!$I$11:$I$510, MATCH($G858, 'Project List'!$B$11:$B$510, 0)), "")))</f>
        <v/>
      </c>
      <c r="F858" s="28"/>
      <c r="G858" s="118"/>
      <c r="H858" s="120"/>
      <c r="I858" s="119"/>
      <c r="J858" s="122"/>
      <c r="K858" s="135"/>
      <c r="L858" s="28"/>
      <c r="N858" s="45" t="str">
        <f>IF($G858="", "", IF(COUNTIF('Project List'!$B$11:$B$510, 'Time &amp; Expenses'!$G858)=0, "X", ""))</f>
        <v/>
      </c>
    </row>
    <row r="859" spans="1:14" x14ac:dyDescent="0.25">
      <c r="A859" s="28"/>
      <c r="B859" s="74" t="str">
        <f>IF($G859="", "", IF(IFERROR(INDEX('Project List'!$C$11:$C$510, MATCH($G859, 'Project List'!$B$11:$B$510, 0)), "")="", "", IFERROR(INDEX('Project List'!$C$11:$C$510, MATCH($G859, 'Project List'!$B$11:$B$510, 0)), "")))</f>
        <v/>
      </c>
      <c r="C859" s="1" t="str">
        <f>IF($G859="", "", IF(IFERROR(INDEX('Project List'!$D$11:$D$510, MATCH($G859, 'Project List'!$B$11:$B$510, 0)), "")="", "", IFERROR(INDEX('Project List'!$D$11:$D$510, MATCH($G859, 'Project List'!$B$11:$B$510, 0)), "")))</f>
        <v/>
      </c>
      <c r="D859" s="79" t="str">
        <f>IF($G859="", "", IF(IFERROR(INDEX('Project List'!$H$11:$H$510, MATCH($G859, 'Project List'!$B$11:$B$510, 0)), "")="", "", IFERROR(INDEX('Project List'!$H$11:$H$510, MATCH($G859, 'Project List'!$B$11:$B$510, 0)), "")))</f>
        <v/>
      </c>
      <c r="E859" s="67" t="str">
        <f>IF($G859="", "", IF(IFERROR(INDEX('Project List'!$I$11:$I$510, MATCH($G859, 'Project List'!$B$11:$B$510, 0)), "")="", "", IFERROR(INDEX('Project List'!$I$11:$I$510, MATCH($G859, 'Project List'!$B$11:$B$510, 0)), "")))</f>
        <v/>
      </c>
      <c r="F859" s="28"/>
      <c r="G859" s="118"/>
      <c r="H859" s="120"/>
      <c r="I859" s="119"/>
      <c r="J859" s="122"/>
      <c r="K859" s="135"/>
      <c r="L859" s="28"/>
      <c r="N859" s="45" t="str">
        <f>IF($G859="", "", IF(COUNTIF('Project List'!$B$11:$B$510, 'Time &amp; Expenses'!$G859)=0, "X", ""))</f>
        <v/>
      </c>
    </row>
    <row r="860" spans="1:14" x14ac:dyDescent="0.25">
      <c r="A860" s="28"/>
      <c r="B860" s="74" t="str">
        <f>IF($G860="", "", IF(IFERROR(INDEX('Project List'!$C$11:$C$510, MATCH($G860, 'Project List'!$B$11:$B$510, 0)), "")="", "", IFERROR(INDEX('Project List'!$C$11:$C$510, MATCH($G860, 'Project List'!$B$11:$B$510, 0)), "")))</f>
        <v/>
      </c>
      <c r="C860" s="1" t="str">
        <f>IF($G860="", "", IF(IFERROR(INDEX('Project List'!$D$11:$D$510, MATCH($G860, 'Project List'!$B$11:$B$510, 0)), "")="", "", IFERROR(INDEX('Project List'!$D$11:$D$510, MATCH($G860, 'Project List'!$B$11:$B$510, 0)), "")))</f>
        <v/>
      </c>
      <c r="D860" s="79" t="str">
        <f>IF($G860="", "", IF(IFERROR(INDEX('Project List'!$H$11:$H$510, MATCH($G860, 'Project List'!$B$11:$B$510, 0)), "")="", "", IFERROR(INDEX('Project List'!$H$11:$H$510, MATCH($G860, 'Project List'!$B$11:$B$510, 0)), "")))</f>
        <v/>
      </c>
      <c r="E860" s="67" t="str">
        <f>IF($G860="", "", IF(IFERROR(INDEX('Project List'!$I$11:$I$510, MATCH($G860, 'Project List'!$B$11:$B$510, 0)), "")="", "", IFERROR(INDEX('Project List'!$I$11:$I$510, MATCH($G860, 'Project List'!$B$11:$B$510, 0)), "")))</f>
        <v/>
      </c>
      <c r="F860" s="28"/>
      <c r="G860" s="118"/>
      <c r="H860" s="120"/>
      <c r="I860" s="119"/>
      <c r="J860" s="122"/>
      <c r="K860" s="135"/>
      <c r="L860" s="28"/>
      <c r="N860" s="45" t="str">
        <f>IF($G860="", "", IF(COUNTIF('Project List'!$B$11:$B$510, 'Time &amp; Expenses'!$G860)=0, "X", ""))</f>
        <v/>
      </c>
    </row>
    <row r="861" spans="1:14" x14ac:dyDescent="0.25">
      <c r="A861" s="28"/>
      <c r="B861" s="74" t="str">
        <f>IF($G861="", "", IF(IFERROR(INDEX('Project List'!$C$11:$C$510, MATCH($G861, 'Project List'!$B$11:$B$510, 0)), "")="", "", IFERROR(INDEX('Project List'!$C$11:$C$510, MATCH($G861, 'Project List'!$B$11:$B$510, 0)), "")))</f>
        <v/>
      </c>
      <c r="C861" s="1" t="str">
        <f>IF($G861="", "", IF(IFERROR(INDEX('Project List'!$D$11:$D$510, MATCH($G861, 'Project List'!$B$11:$B$510, 0)), "")="", "", IFERROR(INDEX('Project List'!$D$11:$D$510, MATCH($G861, 'Project List'!$B$11:$B$510, 0)), "")))</f>
        <v/>
      </c>
      <c r="D861" s="79" t="str">
        <f>IF($G861="", "", IF(IFERROR(INDEX('Project List'!$H$11:$H$510, MATCH($G861, 'Project List'!$B$11:$B$510, 0)), "")="", "", IFERROR(INDEX('Project List'!$H$11:$H$510, MATCH($G861, 'Project List'!$B$11:$B$510, 0)), "")))</f>
        <v/>
      </c>
      <c r="E861" s="67" t="str">
        <f>IF($G861="", "", IF(IFERROR(INDEX('Project List'!$I$11:$I$510, MATCH($G861, 'Project List'!$B$11:$B$510, 0)), "")="", "", IFERROR(INDEX('Project List'!$I$11:$I$510, MATCH($G861, 'Project List'!$B$11:$B$510, 0)), "")))</f>
        <v/>
      </c>
      <c r="F861" s="28"/>
      <c r="G861" s="118"/>
      <c r="H861" s="120"/>
      <c r="I861" s="119"/>
      <c r="J861" s="122"/>
      <c r="K861" s="135"/>
      <c r="L861" s="28"/>
      <c r="N861" s="45" t="str">
        <f>IF($G861="", "", IF(COUNTIF('Project List'!$B$11:$B$510, 'Time &amp; Expenses'!$G861)=0, "X", ""))</f>
        <v/>
      </c>
    </row>
    <row r="862" spans="1:14" x14ac:dyDescent="0.25">
      <c r="A862" s="28"/>
      <c r="B862" s="74" t="str">
        <f>IF($G862="", "", IF(IFERROR(INDEX('Project List'!$C$11:$C$510, MATCH($G862, 'Project List'!$B$11:$B$510, 0)), "")="", "", IFERROR(INDEX('Project List'!$C$11:$C$510, MATCH($G862, 'Project List'!$B$11:$B$510, 0)), "")))</f>
        <v/>
      </c>
      <c r="C862" s="1" t="str">
        <f>IF($G862="", "", IF(IFERROR(INDEX('Project List'!$D$11:$D$510, MATCH($G862, 'Project List'!$B$11:$B$510, 0)), "")="", "", IFERROR(INDEX('Project List'!$D$11:$D$510, MATCH($G862, 'Project List'!$B$11:$B$510, 0)), "")))</f>
        <v/>
      </c>
      <c r="D862" s="79" t="str">
        <f>IF($G862="", "", IF(IFERROR(INDEX('Project List'!$H$11:$H$510, MATCH($G862, 'Project List'!$B$11:$B$510, 0)), "")="", "", IFERROR(INDEX('Project List'!$H$11:$H$510, MATCH($G862, 'Project List'!$B$11:$B$510, 0)), "")))</f>
        <v/>
      </c>
      <c r="E862" s="67" t="str">
        <f>IF($G862="", "", IF(IFERROR(INDEX('Project List'!$I$11:$I$510, MATCH($G862, 'Project List'!$B$11:$B$510, 0)), "")="", "", IFERROR(INDEX('Project List'!$I$11:$I$510, MATCH($G862, 'Project List'!$B$11:$B$510, 0)), "")))</f>
        <v/>
      </c>
      <c r="F862" s="28"/>
      <c r="G862" s="118"/>
      <c r="H862" s="120"/>
      <c r="I862" s="119"/>
      <c r="J862" s="122"/>
      <c r="K862" s="135"/>
      <c r="L862" s="28"/>
      <c r="N862" s="45" t="str">
        <f>IF($G862="", "", IF(COUNTIF('Project List'!$B$11:$B$510, 'Time &amp; Expenses'!$G862)=0, "X", ""))</f>
        <v/>
      </c>
    </row>
    <row r="863" spans="1:14" x14ac:dyDescent="0.25">
      <c r="A863" s="28"/>
      <c r="B863" s="74" t="str">
        <f>IF($G863="", "", IF(IFERROR(INDEX('Project List'!$C$11:$C$510, MATCH($G863, 'Project List'!$B$11:$B$510, 0)), "")="", "", IFERROR(INDEX('Project List'!$C$11:$C$510, MATCH($G863, 'Project List'!$B$11:$B$510, 0)), "")))</f>
        <v/>
      </c>
      <c r="C863" s="1" t="str">
        <f>IF($G863="", "", IF(IFERROR(INDEX('Project List'!$D$11:$D$510, MATCH($G863, 'Project List'!$B$11:$B$510, 0)), "")="", "", IFERROR(INDEX('Project List'!$D$11:$D$510, MATCH($G863, 'Project List'!$B$11:$B$510, 0)), "")))</f>
        <v/>
      </c>
      <c r="D863" s="79" t="str">
        <f>IF($G863="", "", IF(IFERROR(INDEX('Project List'!$H$11:$H$510, MATCH($G863, 'Project List'!$B$11:$B$510, 0)), "")="", "", IFERROR(INDEX('Project List'!$H$11:$H$510, MATCH($G863, 'Project List'!$B$11:$B$510, 0)), "")))</f>
        <v/>
      </c>
      <c r="E863" s="67" t="str">
        <f>IF($G863="", "", IF(IFERROR(INDEX('Project List'!$I$11:$I$510, MATCH($G863, 'Project List'!$B$11:$B$510, 0)), "")="", "", IFERROR(INDEX('Project List'!$I$11:$I$510, MATCH($G863, 'Project List'!$B$11:$B$510, 0)), "")))</f>
        <v/>
      </c>
      <c r="F863" s="28"/>
      <c r="G863" s="118"/>
      <c r="H863" s="120"/>
      <c r="I863" s="119"/>
      <c r="J863" s="122"/>
      <c r="K863" s="135"/>
      <c r="L863" s="28"/>
      <c r="N863" s="45" t="str">
        <f>IF($G863="", "", IF(COUNTIF('Project List'!$B$11:$B$510, 'Time &amp; Expenses'!$G863)=0, "X", ""))</f>
        <v/>
      </c>
    </row>
    <row r="864" spans="1:14" x14ac:dyDescent="0.25">
      <c r="A864" s="28"/>
      <c r="B864" s="74" t="str">
        <f>IF($G864="", "", IF(IFERROR(INDEX('Project List'!$C$11:$C$510, MATCH($G864, 'Project List'!$B$11:$B$510, 0)), "")="", "", IFERROR(INDEX('Project List'!$C$11:$C$510, MATCH($G864, 'Project List'!$B$11:$B$510, 0)), "")))</f>
        <v/>
      </c>
      <c r="C864" s="1" t="str">
        <f>IF($G864="", "", IF(IFERROR(INDEX('Project List'!$D$11:$D$510, MATCH($G864, 'Project List'!$B$11:$B$510, 0)), "")="", "", IFERROR(INDEX('Project List'!$D$11:$D$510, MATCH($G864, 'Project List'!$B$11:$B$510, 0)), "")))</f>
        <v/>
      </c>
      <c r="D864" s="79" t="str">
        <f>IF($G864="", "", IF(IFERROR(INDEX('Project List'!$H$11:$H$510, MATCH($G864, 'Project List'!$B$11:$B$510, 0)), "")="", "", IFERROR(INDEX('Project List'!$H$11:$H$510, MATCH($G864, 'Project List'!$B$11:$B$510, 0)), "")))</f>
        <v/>
      </c>
      <c r="E864" s="67" t="str">
        <f>IF($G864="", "", IF(IFERROR(INDEX('Project List'!$I$11:$I$510, MATCH($G864, 'Project List'!$B$11:$B$510, 0)), "")="", "", IFERROR(INDEX('Project List'!$I$11:$I$510, MATCH($G864, 'Project List'!$B$11:$B$510, 0)), "")))</f>
        <v/>
      </c>
      <c r="F864" s="28"/>
      <c r="G864" s="118"/>
      <c r="H864" s="120"/>
      <c r="I864" s="119"/>
      <c r="J864" s="122"/>
      <c r="K864" s="135"/>
      <c r="L864" s="28"/>
      <c r="N864" s="45" t="str">
        <f>IF($G864="", "", IF(COUNTIF('Project List'!$B$11:$B$510, 'Time &amp; Expenses'!$G864)=0, "X", ""))</f>
        <v/>
      </c>
    </row>
    <row r="865" spans="1:14" x14ac:dyDescent="0.25">
      <c r="A865" s="28"/>
      <c r="B865" s="74" t="str">
        <f>IF($G865="", "", IF(IFERROR(INDEX('Project List'!$C$11:$C$510, MATCH($G865, 'Project List'!$B$11:$B$510, 0)), "")="", "", IFERROR(INDEX('Project List'!$C$11:$C$510, MATCH($G865, 'Project List'!$B$11:$B$510, 0)), "")))</f>
        <v/>
      </c>
      <c r="C865" s="1" t="str">
        <f>IF($G865="", "", IF(IFERROR(INDEX('Project List'!$D$11:$D$510, MATCH($G865, 'Project List'!$B$11:$B$510, 0)), "")="", "", IFERROR(INDEX('Project List'!$D$11:$D$510, MATCH($G865, 'Project List'!$B$11:$B$510, 0)), "")))</f>
        <v/>
      </c>
      <c r="D865" s="79" t="str">
        <f>IF($G865="", "", IF(IFERROR(INDEX('Project List'!$H$11:$H$510, MATCH($G865, 'Project List'!$B$11:$B$510, 0)), "")="", "", IFERROR(INDEX('Project List'!$H$11:$H$510, MATCH($G865, 'Project List'!$B$11:$B$510, 0)), "")))</f>
        <v/>
      </c>
      <c r="E865" s="67" t="str">
        <f>IF($G865="", "", IF(IFERROR(INDEX('Project List'!$I$11:$I$510, MATCH($G865, 'Project List'!$B$11:$B$510, 0)), "")="", "", IFERROR(INDEX('Project List'!$I$11:$I$510, MATCH($G865, 'Project List'!$B$11:$B$510, 0)), "")))</f>
        <v/>
      </c>
      <c r="F865" s="28"/>
      <c r="G865" s="118"/>
      <c r="H865" s="120"/>
      <c r="I865" s="119"/>
      <c r="J865" s="122"/>
      <c r="K865" s="135"/>
      <c r="L865" s="28"/>
      <c r="N865" s="45" t="str">
        <f>IF($G865="", "", IF(COUNTIF('Project List'!$B$11:$B$510, 'Time &amp; Expenses'!$G865)=0, "X", ""))</f>
        <v/>
      </c>
    </row>
    <row r="866" spans="1:14" x14ac:dyDescent="0.25">
      <c r="A866" s="28"/>
      <c r="B866" s="74" t="str">
        <f>IF($G866="", "", IF(IFERROR(INDEX('Project List'!$C$11:$C$510, MATCH($G866, 'Project List'!$B$11:$B$510, 0)), "")="", "", IFERROR(INDEX('Project List'!$C$11:$C$510, MATCH($G866, 'Project List'!$B$11:$B$510, 0)), "")))</f>
        <v/>
      </c>
      <c r="C866" s="1" t="str">
        <f>IF($G866="", "", IF(IFERROR(INDEX('Project List'!$D$11:$D$510, MATCH($G866, 'Project List'!$B$11:$B$510, 0)), "")="", "", IFERROR(INDEX('Project List'!$D$11:$D$510, MATCH($G866, 'Project List'!$B$11:$B$510, 0)), "")))</f>
        <v/>
      </c>
      <c r="D866" s="79" t="str">
        <f>IF($G866="", "", IF(IFERROR(INDEX('Project List'!$H$11:$H$510, MATCH($G866, 'Project List'!$B$11:$B$510, 0)), "")="", "", IFERROR(INDEX('Project List'!$H$11:$H$510, MATCH($G866, 'Project List'!$B$11:$B$510, 0)), "")))</f>
        <v/>
      </c>
      <c r="E866" s="67" t="str">
        <f>IF($G866="", "", IF(IFERROR(INDEX('Project List'!$I$11:$I$510, MATCH($G866, 'Project List'!$B$11:$B$510, 0)), "")="", "", IFERROR(INDEX('Project List'!$I$11:$I$510, MATCH($G866, 'Project List'!$B$11:$B$510, 0)), "")))</f>
        <v/>
      </c>
      <c r="F866" s="28"/>
      <c r="G866" s="118"/>
      <c r="H866" s="120"/>
      <c r="I866" s="119"/>
      <c r="J866" s="122"/>
      <c r="K866" s="135"/>
      <c r="L866" s="28"/>
      <c r="N866" s="45" t="str">
        <f>IF($G866="", "", IF(COUNTIF('Project List'!$B$11:$B$510, 'Time &amp; Expenses'!$G866)=0, "X", ""))</f>
        <v/>
      </c>
    </row>
    <row r="867" spans="1:14" x14ac:dyDescent="0.25">
      <c r="A867" s="28"/>
      <c r="B867" s="74" t="str">
        <f>IF($G867="", "", IF(IFERROR(INDEX('Project List'!$C$11:$C$510, MATCH($G867, 'Project List'!$B$11:$B$510, 0)), "")="", "", IFERROR(INDEX('Project List'!$C$11:$C$510, MATCH($G867, 'Project List'!$B$11:$B$510, 0)), "")))</f>
        <v/>
      </c>
      <c r="C867" s="1" t="str">
        <f>IF($G867="", "", IF(IFERROR(INDEX('Project List'!$D$11:$D$510, MATCH($G867, 'Project List'!$B$11:$B$510, 0)), "")="", "", IFERROR(INDEX('Project List'!$D$11:$D$510, MATCH($G867, 'Project List'!$B$11:$B$510, 0)), "")))</f>
        <v/>
      </c>
      <c r="D867" s="79" t="str">
        <f>IF($G867="", "", IF(IFERROR(INDEX('Project List'!$H$11:$H$510, MATCH($G867, 'Project List'!$B$11:$B$510, 0)), "")="", "", IFERROR(INDEX('Project List'!$H$11:$H$510, MATCH($G867, 'Project List'!$B$11:$B$510, 0)), "")))</f>
        <v/>
      </c>
      <c r="E867" s="67" t="str">
        <f>IF($G867="", "", IF(IFERROR(INDEX('Project List'!$I$11:$I$510, MATCH($G867, 'Project List'!$B$11:$B$510, 0)), "")="", "", IFERROR(INDEX('Project List'!$I$11:$I$510, MATCH($G867, 'Project List'!$B$11:$B$510, 0)), "")))</f>
        <v/>
      </c>
      <c r="F867" s="28"/>
      <c r="G867" s="118"/>
      <c r="H867" s="120"/>
      <c r="I867" s="119"/>
      <c r="J867" s="122"/>
      <c r="K867" s="135"/>
      <c r="L867" s="28"/>
      <c r="N867" s="45" t="str">
        <f>IF($G867="", "", IF(COUNTIF('Project List'!$B$11:$B$510, 'Time &amp; Expenses'!$G867)=0, "X", ""))</f>
        <v/>
      </c>
    </row>
    <row r="868" spans="1:14" x14ac:dyDescent="0.25">
      <c r="A868" s="28"/>
      <c r="B868" s="74" t="str">
        <f>IF($G868="", "", IF(IFERROR(INDEX('Project List'!$C$11:$C$510, MATCH($G868, 'Project List'!$B$11:$B$510, 0)), "")="", "", IFERROR(INDEX('Project List'!$C$11:$C$510, MATCH($G868, 'Project List'!$B$11:$B$510, 0)), "")))</f>
        <v/>
      </c>
      <c r="C868" s="1" t="str">
        <f>IF($G868="", "", IF(IFERROR(INDEX('Project List'!$D$11:$D$510, MATCH($G868, 'Project List'!$B$11:$B$510, 0)), "")="", "", IFERROR(INDEX('Project List'!$D$11:$D$510, MATCH($G868, 'Project List'!$B$11:$B$510, 0)), "")))</f>
        <v/>
      </c>
      <c r="D868" s="79" t="str">
        <f>IF($G868="", "", IF(IFERROR(INDEX('Project List'!$H$11:$H$510, MATCH($G868, 'Project List'!$B$11:$B$510, 0)), "")="", "", IFERROR(INDEX('Project List'!$H$11:$H$510, MATCH($G868, 'Project List'!$B$11:$B$510, 0)), "")))</f>
        <v/>
      </c>
      <c r="E868" s="67" t="str">
        <f>IF($G868="", "", IF(IFERROR(INDEX('Project List'!$I$11:$I$510, MATCH($G868, 'Project List'!$B$11:$B$510, 0)), "")="", "", IFERROR(INDEX('Project List'!$I$11:$I$510, MATCH($G868, 'Project List'!$B$11:$B$510, 0)), "")))</f>
        <v/>
      </c>
      <c r="F868" s="28"/>
      <c r="G868" s="118"/>
      <c r="H868" s="120"/>
      <c r="I868" s="119"/>
      <c r="J868" s="122"/>
      <c r="K868" s="135"/>
      <c r="L868" s="28"/>
      <c r="N868" s="45" t="str">
        <f>IF($G868="", "", IF(COUNTIF('Project List'!$B$11:$B$510, 'Time &amp; Expenses'!$G868)=0, "X", ""))</f>
        <v/>
      </c>
    </row>
    <row r="869" spans="1:14" x14ac:dyDescent="0.25">
      <c r="A869" s="28"/>
      <c r="B869" s="74" t="str">
        <f>IF($G869="", "", IF(IFERROR(INDEX('Project List'!$C$11:$C$510, MATCH($G869, 'Project List'!$B$11:$B$510, 0)), "")="", "", IFERROR(INDEX('Project List'!$C$11:$C$510, MATCH($G869, 'Project List'!$B$11:$B$510, 0)), "")))</f>
        <v/>
      </c>
      <c r="C869" s="1" t="str">
        <f>IF($G869="", "", IF(IFERROR(INDEX('Project List'!$D$11:$D$510, MATCH($G869, 'Project List'!$B$11:$B$510, 0)), "")="", "", IFERROR(INDEX('Project List'!$D$11:$D$510, MATCH($G869, 'Project List'!$B$11:$B$510, 0)), "")))</f>
        <v/>
      </c>
      <c r="D869" s="79" t="str">
        <f>IF($G869="", "", IF(IFERROR(INDEX('Project List'!$H$11:$H$510, MATCH($G869, 'Project List'!$B$11:$B$510, 0)), "")="", "", IFERROR(INDEX('Project List'!$H$11:$H$510, MATCH($G869, 'Project List'!$B$11:$B$510, 0)), "")))</f>
        <v/>
      </c>
      <c r="E869" s="67" t="str">
        <f>IF($G869="", "", IF(IFERROR(INDEX('Project List'!$I$11:$I$510, MATCH($G869, 'Project List'!$B$11:$B$510, 0)), "")="", "", IFERROR(INDEX('Project List'!$I$11:$I$510, MATCH($G869, 'Project List'!$B$11:$B$510, 0)), "")))</f>
        <v/>
      </c>
      <c r="F869" s="28"/>
      <c r="G869" s="118"/>
      <c r="H869" s="120"/>
      <c r="I869" s="119"/>
      <c r="J869" s="122"/>
      <c r="K869" s="135"/>
      <c r="L869" s="28"/>
      <c r="N869" s="45" t="str">
        <f>IF($G869="", "", IF(COUNTIF('Project List'!$B$11:$B$510, 'Time &amp; Expenses'!$G869)=0, "X", ""))</f>
        <v/>
      </c>
    </row>
    <row r="870" spans="1:14" x14ac:dyDescent="0.25">
      <c r="A870" s="28"/>
      <c r="B870" s="74" t="str">
        <f>IF($G870="", "", IF(IFERROR(INDEX('Project List'!$C$11:$C$510, MATCH($G870, 'Project List'!$B$11:$B$510, 0)), "")="", "", IFERROR(INDEX('Project List'!$C$11:$C$510, MATCH($G870, 'Project List'!$B$11:$B$510, 0)), "")))</f>
        <v/>
      </c>
      <c r="C870" s="1" t="str">
        <f>IF($G870="", "", IF(IFERROR(INDEX('Project List'!$D$11:$D$510, MATCH($G870, 'Project List'!$B$11:$B$510, 0)), "")="", "", IFERROR(INDEX('Project List'!$D$11:$D$510, MATCH($G870, 'Project List'!$B$11:$B$510, 0)), "")))</f>
        <v/>
      </c>
      <c r="D870" s="79" t="str">
        <f>IF($G870="", "", IF(IFERROR(INDEX('Project List'!$H$11:$H$510, MATCH($G870, 'Project List'!$B$11:$B$510, 0)), "")="", "", IFERROR(INDEX('Project List'!$H$11:$H$510, MATCH($G870, 'Project List'!$B$11:$B$510, 0)), "")))</f>
        <v/>
      </c>
      <c r="E870" s="67" t="str">
        <f>IF($G870="", "", IF(IFERROR(INDEX('Project List'!$I$11:$I$510, MATCH($G870, 'Project List'!$B$11:$B$510, 0)), "")="", "", IFERROR(INDEX('Project List'!$I$11:$I$510, MATCH($G870, 'Project List'!$B$11:$B$510, 0)), "")))</f>
        <v/>
      </c>
      <c r="F870" s="28"/>
      <c r="G870" s="118"/>
      <c r="H870" s="120"/>
      <c r="I870" s="119"/>
      <c r="J870" s="122"/>
      <c r="K870" s="135"/>
      <c r="L870" s="28"/>
      <c r="N870" s="45" t="str">
        <f>IF($G870="", "", IF(COUNTIF('Project List'!$B$11:$B$510, 'Time &amp; Expenses'!$G870)=0, "X", ""))</f>
        <v/>
      </c>
    </row>
    <row r="871" spans="1:14" x14ac:dyDescent="0.25">
      <c r="A871" s="28"/>
      <c r="B871" s="74" t="str">
        <f>IF($G871="", "", IF(IFERROR(INDEX('Project List'!$C$11:$C$510, MATCH($G871, 'Project List'!$B$11:$B$510, 0)), "")="", "", IFERROR(INDEX('Project List'!$C$11:$C$510, MATCH($G871, 'Project List'!$B$11:$B$510, 0)), "")))</f>
        <v/>
      </c>
      <c r="C871" s="1" t="str">
        <f>IF($G871="", "", IF(IFERROR(INDEX('Project List'!$D$11:$D$510, MATCH($G871, 'Project List'!$B$11:$B$510, 0)), "")="", "", IFERROR(INDEX('Project List'!$D$11:$D$510, MATCH($G871, 'Project List'!$B$11:$B$510, 0)), "")))</f>
        <v/>
      </c>
      <c r="D871" s="79" t="str">
        <f>IF($G871="", "", IF(IFERROR(INDEX('Project List'!$H$11:$H$510, MATCH($G871, 'Project List'!$B$11:$B$510, 0)), "")="", "", IFERROR(INDEX('Project List'!$H$11:$H$510, MATCH($G871, 'Project List'!$B$11:$B$510, 0)), "")))</f>
        <v/>
      </c>
      <c r="E871" s="67" t="str">
        <f>IF($G871="", "", IF(IFERROR(INDEX('Project List'!$I$11:$I$510, MATCH($G871, 'Project List'!$B$11:$B$510, 0)), "")="", "", IFERROR(INDEX('Project List'!$I$11:$I$510, MATCH($G871, 'Project List'!$B$11:$B$510, 0)), "")))</f>
        <v/>
      </c>
      <c r="F871" s="28"/>
      <c r="G871" s="118"/>
      <c r="H871" s="120"/>
      <c r="I871" s="119"/>
      <c r="J871" s="122"/>
      <c r="K871" s="135"/>
      <c r="L871" s="28"/>
      <c r="N871" s="45" t="str">
        <f>IF($G871="", "", IF(COUNTIF('Project List'!$B$11:$B$510, 'Time &amp; Expenses'!$G871)=0, "X", ""))</f>
        <v/>
      </c>
    </row>
    <row r="872" spans="1:14" x14ac:dyDescent="0.25">
      <c r="A872" s="28"/>
      <c r="B872" s="74" t="str">
        <f>IF($G872="", "", IF(IFERROR(INDEX('Project List'!$C$11:$C$510, MATCH($G872, 'Project List'!$B$11:$B$510, 0)), "")="", "", IFERROR(INDEX('Project List'!$C$11:$C$510, MATCH($G872, 'Project List'!$B$11:$B$510, 0)), "")))</f>
        <v/>
      </c>
      <c r="C872" s="1" t="str">
        <f>IF($G872="", "", IF(IFERROR(INDEX('Project List'!$D$11:$D$510, MATCH($G872, 'Project List'!$B$11:$B$510, 0)), "")="", "", IFERROR(INDEX('Project List'!$D$11:$D$510, MATCH($G872, 'Project List'!$B$11:$B$510, 0)), "")))</f>
        <v/>
      </c>
      <c r="D872" s="79" t="str">
        <f>IF($G872="", "", IF(IFERROR(INDEX('Project List'!$H$11:$H$510, MATCH($G872, 'Project List'!$B$11:$B$510, 0)), "")="", "", IFERROR(INDEX('Project List'!$H$11:$H$510, MATCH($G872, 'Project List'!$B$11:$B$510, 0)), "")))</f>
        <v/>
      </c>
      <c r="E872" s="67" t="str">
        <f>IF($G872="", "", IF(IFERROR(INDEX('Project List'!$I$11:$I$510, MATCH($G872, 'Project List'!$B$11:$B$510, 0)), "")="", "", IFERROR(INDEX('Project List'!$I$11:$I$510, MATCH($G872, 'Project List'!$B$11:$B$510, 0)), "")))</f>
        <v/>
      </c>
      <c r="F872" s="28"/>
      <c r="G872" s="118"/>
      <c r="H872" s="120"/>
      <c r="I872" s="119"/>
      <c r="J872" s="122"/>
      <c r="K872" s="135"/>
      <c r="L872" s="28"/>
      <c r="N872" s="45" t="str">
        <f>IF($G872="", "", IF(COUNTIF('Project List'!$B$11:$B$510, 'Time &amp; Expenses'!$G872)=0, "X", ""))</f>
        <v/>
      </c>
    </row>
    <row r="873" spans="1:14" x14ac:dyDescent="0.25">
      <c r="A873" s="28"/>
      <c r="B873" s="74" t="str">
        <f>IF($G873="", "", IF(IFERROR(INDEX('Project List'!$C$11:$C$510, MATCH($G873, 'Project List'!$B$11:$B$510, 0)), "")="", "", IFERROR(INDEX('Project List'!$C$11:$C$510, MATCH($G873, 'Project List'!$B$11:$B$510, 0)), "")))</f>
        <v/>
      </c>
      <c r="C873" s="1" t="str">
        <f>IF($G873="", "", IF(IFERROR(INDEX('Project List'!$D$11:$D$510, MATCH($G873, 'Project List'!$B$11:$B$510, 0)), "")="", "", IFERROR(INDEX('Project List'!$D$11:$D$510, MATCH($G873, 'Project List'!$B$11:$B$510, 0)), "")))</f>
        <v/>
      </c>
      <c r="D873" s="79" t="str">
        <f>IF($G873="", "", IF(IFERROR(INDEX('Project List'!$H$11:$H$510, MATCH($G873, 'Project List'!$B$11:$B$510, 0)), "")="", "", IFERROR(INDEX('Project List'!$H$11:$H$510, MATCH($G873, 'Project List'!$B$11:$B$510, 0)), "")))</f>
        <v/>
      </c>
      <c r="E873" s="67" t="str">
        <f>IF($G873="", "", IF(IFERROR(INDEX('Project List'!$I$11:$I$510, MATCH($G873, 'Project List'!$B$11:$B$510, 0)), "")="", "", IFERROR(INDEX('Project List'!$I$11:$I$510, MATCH($G873, 'Project List'!$B$11:$B$510, 0)), "")))</f>
        <v/>
      </c>
      <c r="F873" s="28"/>
      <c r="G873" s="118"/>
      <c r="H873" s="120"/>
      <c r="I873" s="119"/>
      <c r="J873" s="122"/>
      <c r="K873" s="135"/>
      <c r="L873" s="28"/>
      <c r="N873" s="45" t="str">
        <f>IF($G873="", "", IF(COUNTIF('Project List'!$B$11:$B$510, 'Time &amp; Expenses'!$G873)=0, "X", ""))</f>
        <v/>
      </c>
    </row>
    <row r="874" spans="1:14" x14ac:dyDescent="0.25">
      <c r="A874" s="28"/>
      <c r="B874" s="74" t="str">
        <f>IF($G874="", "", IF(IFERROR(INDEX('Project List'!$C$11:$C$510, MATCH($G874, 'Project List'!$B$11:$B$510, 0)), "")="", "", IFERROR(INDEX('Project List'!$C$11:$C$510, MATCH($G874, 'Project List'!$B$11:$B$510, 0)), "")))</f>
        <v/>
      </c>
      <c r="C874" s="1" t="str">
        <f>IF($G874="", "", IF(IFERROR(INDEX('Project List'!$D$11:$D$510, MATCH($G874, 'Project List'!$B$11:$B$510, 0)), "")="", "", IFERROR(INDEX('Project List'!$D$11:$D$510, MATCH($G874, 'Project List'!$B$11:$B$510, 0)), "")))</f>
        <v/>
      </c>
      <c r="D874" s="79" t="str">
        <f>IF($G874="", "", IF(IFERROR(INDEX('Project List'!$H$11:$H$510, MATCH($G874, 'Project List'!$B$11:$B$510, 0)), "")="", "", IFERROR(INDEX('Project List'!$H$11:$H$510, MATCH($G874, 'Project List'!$B$11:$B$510, 0)), "")))</f>
        <v/>
      </c>
      <c r="E874" s="67" t="str">
        <f>IF($G874="", "", IF(IFERROR(INDEX('Project List'!$I$11:$I$510, MATCH($G874, 'Project List'!$B$11:$B$510, 0)), "")="", "", IFERROR(INDEX('Project List'!$I$11:$I$510, MATCH($G874, 'Project List'!$B$11:$B$510, 0)), "")))</f>
        <v/>
      </c>
      <c r="F874" s="28"/>
      <c r="G874" s="118"/>
      <c r="H874" s="120"/>
      <c r="I874" s="119"/>
      <c r="J874" s="122"/>
      <c r="K874" s="135"/>
      <c r="L874" s="28"/>
      <c r="N874" s="45" t="str">
        <f>IF($G874="", "", IF(COUNTIF('Project List'!$B$11:$B$510, 'Time &amp; Expenses'!$G874)=0, "X", ""))</f>
        <v/>
      </c>
    </row>
    <row r="875" spans="1:14" x14ac:dyDescent="0.25">
      <c r="A875" s="28"/>
      <c r="B875" s="74" t="str">
        <f>IF($G875="", "", IF(IFERROR(INDEX('Project List'!$C$11:$C$510, MATCH($G875, 'Project List'!$B$11:$B$510, 0)), "")="", "", IFERROR(INDEX('Project List'!$C$11:$C$510, MATCH($G875, 'Project List'!$B$11:$B$510, 0)), "")))</f>
        <v/>
      </c>
      <c r="C875" s="1" t="str">
        <f>IF($G875="", "", IF(IFERROR(INDEX('Project List'!$D$11:$D$510, MATCH($G875, 'Project List'!$B$11:$B$510, 0)), "")="", "", IFERROR(INDEX('Project List'!$D$11:$D$510, MATCH($G875, 'Project List'!$B$11:$B$510, 0)), "")))</f>
        <v/>
      </c>
      <c r="D875" s="79" t="str">
        <f>IF($G875="", "", IF(IFERROR(INDEX('Project List'!$H$11:$H$510, MATCH($G875, 'Project List'!$B$11:$B$510, 0)), "")="", "", IFERROR(INDEX('Project List'!$H$11:$H$510, MATCH($G875, 'Project List'!$B$11:$B$510, 0)), "")))</f>
        <v/>
      </c>
      <c r="E875" s="67" t="str">
        <f>IF($G875="", "", IF(IFERROR(INDEX('Project List'!$I$11:$I$510, MATCH($G875, 'Project List'!$B$11:$B$510, 0)), "")="", "", IFERROR(INDEX('Project List'!$I$11:$I$510, MATCH($G875, 'Project List'!$B$11:$B$510, 0)), "")))</f>
        <v/>
      </c>
      <c r="F875" s="28"/>
      <c r="G875" s="118"/>
      <c r="H875" s="120"/>
      <c r="I875" s="119"/>
      <c r="J875" s="122"/>
      <c r="K875" s="135"/>
      <c r="L875" s="28"/>
      <c r="N875" s="45" t="str">
        <f>IF($G875="", "", IF(COUNTIF('Project List'!$B$11:$B$510, 'Time &amp; Expenses'!$G875)=0, "X", ""))</f>
        <v/>
      </c>
    </row>
    <row r="876" spans="1:14" x14ac:dyDescent="0.25">
      <c r="A876" s="28"/>
      <c r="B876" s="74" t="str">
        <f>IF($G876="", "", IF(IFERROR(INDEX('Project List'!$C$11:$C$510, MATCH($G876, 'Project List'!$B$11:$B$510, 0)), "")="", "", IFERROR(INDEX('Project List'!$C$11:$C$510, MATCH($G876, 'Project List'!$B$11:$B$510, 0)), "")))</f>
        <v/>
      </c>
      <c r="C876" s="1" t="str">
        <f>IF($G876="", "", IF(IFERROR(INDEX('Project List'!$D$11:$D$510, MATCH($G876, 'Project List'!$B$11:$B$510, 0)), "")="", "", IFERROR(INDEX('Project List'!$D$11:$D$510, MATCH($G876, 'Project List'!$B$11:$B$510, 0)), "")))</f>
        <v/>
      </c>
      <c r="D876" s="79" t="str">
        <f>IF($G876="", "", IF(IFERROR(INDEX('Project List'!$H$11:$H$510, MATCH($G876, 'Project List'!$B$11:$B$510, 0)), "")="", "", IFERROR(INDEX('Project List'!$H$11:$H$510, MATCH($G876, 'Project List'!$B$11:$B$510, 0)), "")))</f>
        <v/>
      </c>
      <c r="E876" s="67" t="str">
        <f>IF($G876="", "", IF(IFERROR(INDEX('Project List'!$I$11:$I$510, MATCH($G876, 'Project List'!$B$11:$B$510, 0)), "")="", "", IFERROR(INDEX('Project List'!$I$11:$I$510, MATCH($G876, 'Project List'!$B$11:$B$510, 0)), "")))</f>
        <v/>
      </c>
      <c r="F876" s="28"/>
      <c r="G876" s="118"/>
      <c r="H876" s="120"/>
      <c r="I876" s="119"/>
      <c r="J876" s="122"/>
      <c r="K876" s="135"/>
      <c r="L876" s="28"/>
      <c r="N876" s="45" t="str">
        <f>IF($G876="", "", IF(COUNTIF('Project List'!$B$11:$B$510, 'Time &amp; Expenses'!$G876)=0, "X", ""))</f>
        <v/>
      </c>
    </row>
    <row r="877" spans="1:14" x14ac:dyDescent="0.25">
      <c r="A877" s="28"/>
      <c r="B877" s="74" t="str">
        <f>IF($G877="", "", IF(IFERROR(INDEX('Project List'!$C$11:$C$510, MATCH($G877, 'Project List'!$B$11:$B$510, 0)), "")="", "", IFERROR(INDEX('Project List'!$C$11:$C$510, MATCH($G877, 'Project List'!$B$11:$B$510, 0)), "")))</f>
        <v/>
      </c>
      <c r="C877" s="1" t="str">
        <f>IF($G877="", "", IF(IFERROR(INDEX('Project List'!$D$11:$D$510, MATCH($G877, 'Project List'!$B$11:$B$510, 0)), "")="", "", IFERROR(INDEX('Project List'!$D$11:$D$510, MATCH($G877, 'Project List'!$B$11:$B$510, 0)), "")))</f>
        <v/>
      </c>
      <c r="D877" s="79" t="str">
        <f>IF($G877="", "", IF(IFERROR(INDEX('Project List'!$H$11:$H$510, MATCH($G877, 'Project List'!$B$11:$B$510, 0)), "")="", "", IFERROR(INDEX('Project List'!$H$11:$H$510, MATCH($G877, 'Project List'!$B$11:$B$510, 0)), "")))</f>
        <v/>
      </c>
      <c r="E877" s="67" t="str">
        <f>IF($G877="", "", IF(IFERROR(INDEX('Project List'!$I$11:$I$510, MATCH($G877, 'Project List'!$B$11:$B$510, 0)), "")="", "", IFERROR(INDEX('Project List'!$I$11:$I$510, MATCH($G877, 'Project List'!$B$11:$B$510, 0)), "")))</f>
        <v/>
      </c>
      <c r="F877" s="28"/>
      <c r="G877" s="118"/>
      <c r="H877" s="120"/>
      <c r="I877" s="119"/>
      <c r="J877" s="122"/>
      <c r="K877" s="135"/>
      <c r="L877" s="28"/>
      <c r="N877" s="45" t="str">
        <f>IF($G877="", "", IF(COUNTIF('Project List'!$B$11:$B$510, 'Time &amp; Expenses'!$G877)=0, "X", ""))</f>
        <v/>
      </c>
    </row>
    <row r="878" spans="1:14" x14ac:dyDescent="0.25">
      <c r="A878" s="28"/>
      <c r="B878" s="74" t="str">
        <f>IF($G878="", "", IF(IFERROR(INDEX('Project List'!$C$11:$C$510, MATCH($G878, 'Project List'!$B$11:$B$510, 0)), "")="", "", IFERROR(INDEX('Project List'!$C$11:$C$510, MATCH($G878, 'Project List'!$B$11:$B$510, 0)), "")))</f>
        <v/>
      </c>
      <c r="C878" s="1" t="str">
        <f>IF($G878="", "", IF(IFERROR(INDEX('Project List'!$D$11:$D$510, MATCH($G878, 'Project List'!$B$11:$B$510, 0)), "")="", "", IFERROR(INDEX('Project List'!$D$11:$D$510, MATCH($G878, 'Project List'!$B$11:$B$510, 0)), "")))</f>
        <v/>
      </c>
      <c r="D878" s="79" t="str">
        <f>IF($G878="", "", IF(IFERROR(INDEX('Project List'!$H$11:$H$510, MATCH($G878, 'Project List'!$B$11:$B$510, 0)), "")="", "", IFERROR(INDEX('Project List'!$H$11:$H$510, MATCH($G878, 'Project List'!$B$11:$B$510, 0)), "")))</f>
        <v/>
      </c>
      <c r="E878" s="67" t="str">
        <f>IF($G878="", "", IF(IFERROR(INDEX('Project List'!$I$11:$I$510, MATCH($G878, 'Project List'!$B$11:$B$510, 0)), "")="", "", IFERROR(INDEX('Project List'!$I$11:$I$510, MATCH($G878, 'Project List'!$B$11:$B$510, 0)), "")))</f>
        <v/>
      </c>
      <c r="F878" s="28"/>
      <c r="G878" s="118"/>
      <c r="H878" s="120"/>
      <c r="I878" s="119"/>
      <c r="J878" s="122"/>
      <c r="K878" s="135"/>
      <c r="L878" s="28"/>
      <c r="N878" s="45" t="str">
        <f>IF($G878="", "", IF(COUNTIF('Project List'!$B$11:$B$510, 'Time &amp; Expenses'!$G878)=0, "X", ""))</f>
        <v/>
      </c>
    </row>
    <row r="879" spans="1:14" x14ac:dyDescent="0.25">
      <c r="A879" s="28"/>
      <c r="B879" s="74" t="str">
        <f>IF($G879="", "", IF(IFERROR(INDEX('Project List'!$C$11:$C$510, MATCH($G879, 'Project List'!$B$11:$B$510, 0)), "")="", "", IFERROR(INDEX('Project List'!$C$11:$C$510, MATCH($G879, 'Project List'!$B$11:$B$510, 0)), "")))</f>
        <v/>
      </c>
      <c r="C879" s="1" t="str">
        <f>IF($G879="", "", IF(IFERROR(INDEX('Project List'!$D$11:$D$510, MATCH($G879, 'Project List'!$B$11:$B$510, 0)), "")="", "", IFERROR(INDEX('Project List'!$D$11:$D$510, MATCH($G879, 'Project List'!$B$11:$B$510, 0)), "")))</f>
        <v/>
      </c>
      <c r="D879" s="79" t="str">
        <f>IF($G879="", "", IF(IFERROR(INDEX('Project List'!$H$11:$H$510, MATCH($G879, 'Project List'!$B$11:$B$510, 0)), "")="", "", IFERROR(INDEX('Project List'!$H$11:$H$510, MATCH($G879, 'Project List'!$B$11:$B$510, 0)), "")))</f>
        <v/>
      </c>
      <c r="E879" s="67" t="str">
        <f>IF($G879="", "", IF(IFERROR(INDEX('Project List'!$I$11:$I$510, MATCH($G879, 'Project List'!$B$11:$B$510, 0)), "")="", "", IFERROR(INDEX('Project List'!$I$11:$I$510, MATCH($G879, 'Project List'!$B$11:$B$510, 0)), "")))</f>
        <v/>
      </c>
      <c r="F879" s="28"/>
      <c r="G879" s="118"/>
      <c r="H879" s="120"/>
      <c r="I879" s="119"/>
      <c r="J879" s="122"/>
      <c r="K879" s="135"/>
      <c r="L879" s="28"/>
      <c r="N879" s="45" t="str">
        <f>IF($G879="", "", IF(COUNTIF('Project List'!$B$11:$B$510, 'Time &amp; Expenses'!$G879)=0, "X", ""))</f>
        <v/>
      </c>
    </row>
    <row r="880" spans="1:14" x14ac:dyDescent="0.25">
      <c r="A880" s="28"/>
      <c r="B880" s="74" t="str">
        <f>IF($G880="", "", IF(IFERROR(INDEX('Project List'!$C$11:$C$510, MATCH($G880, 'Project List'!$B$11:$B$510, 0)), "")="", "", IFERROR(INDEX('Project List'!$C$11:$C$510, MATCH($G880, 'Project List'!$B$11:$B$510, 0)), "")))</f>
        <v/>
      </c>
      <c r="C880" s="1" t="str">
        <f>IF($G880="", "", IF(IFERROR(INDEX('Project List'!$D$11:$D$510, MATCH($G880, 'Project List'!$B$11:$B$510, 0)), "")="", "", IFERROR(INDEX('Project List'!$D$11:$D$510, MATCH($G880, 'Project List'!$B$11:$B$510, 0)), "")))</f>
        <v/>
      </c>
      <c r="D880" s="79" t="str">
        <f>IF($G880="", "", IF(IFERROR(INDEX('Project List'!$H$11:$H$510, MATCH($G880, 'Project List'!$B$11:$B$510, 0)), "")="", "", IFERROR(INDEX('Project List'!$H$11:$H$510, MATCH($G880, 'Project List'!$B$11:$B$510, 0)), "")))</f>
        <v/>
      </c>
      <c r="E880" s="67" t="str">
        <f>IF($G880="", "", IF(IFERROR(INDEX('Project List'!$I$11:$I$510, MATCH($G880, 'Project List'!$B$11:$B$510, 0)), "")="", "", IFERROR(INDEX('Project List'!$I$11:$I$510, MATCH($G880, 'Project List'!$B$11:$B$510, 0)), "")))</f>
        <v/>
      </c>
      <c r="F880" s="28"/>
      <c r="G880" s="118"/>
      <c r="H880" s="120"/>
      <c r="I880" s="119"/>
      <c r="J880" s="122"/>
      <c r="K880" s="135"/>
      <c r="L880" s="28"/>
      <c r="N880" s="45" t="str">
        <f>IF($G880="", "", IF(COUNTIF('Project List'!$B$11:$B$510, 'Time &amp; Expenses'!$G880)=0, "X", ""))</f>
        <v/>
      </c>
    </row>
    <row r="881" spans="1:14" x14ac:dyDescent="0.25">
      <c r="A881" s="28"/>
      <c r="B881" s="74" t="str">
        <f>IF($G881="", "", IF(IFERROR(INDEX('Project List'!$C$11:$C$510, MATCH($G881, 'Project List'!$B$11:$B$510, 0)), "")="", "", IFERROR(INDEX('Project List'!$C$11:$C$510, MATCH($G881, 'Project List'!$B$11:$B$510, 0)), "")))</f>
        <v/>
      </c>
      <c r="C881" s="1" t="str">
        <f>IF($G881="", "", IF(IFERROR(INDEX('Project List'!$D$11:$D$510, MATCH($G881, 'Project List'!$B$11:$B$510, 0)), "")="", "", IFERROR(INDEX('Project List'!$D$11:$D$510, MATCH($G881, 'Project List'!$B$11:$B$510, 0)), "")))</f>
        <v/>
      </c>
      <c r="D881" s="79" t="str">
        <f>IF($G881="", "", IF(IFERROR(INDEX('Project List'!$H$11:$H$510, MATCH($G881, 'Project List'!$B$11:$B$510, 0)), "")="", "", IFERROR(INDEX('Project List'!$H$11:$H$510, MATCH($G881, 'Project List'!$B$11:$B$510, 0)), "")))</f>
        <v/>
      </c>
      <c r="E881" s="67" t="str">
        <f>IF($G881="", "", IF(IFERROR(INDEX('Project List'!$I$11:$I$510, MATCH($G881, 'Project List'!$B$11:$B$510, 0)), "")="", "", IFERROR(INDEX('Project List'!$I$11:$I$510, MATCH($G881, 'Project List'!$B$11:$B$510, 0)), "")))</f>
        <v/>
      </c>
      <c r="F881" s="28"/>
      <c r="G881" s="118"/>
      <c r="H881" s="120"/>
      <c r="I881" s="119"/>
      <c r="J881" s="122"/>
      <c r="K881" s="135"/>
      <c r="L881" s="28"/>
      <c r="N881" s="45" t="str">
        <f>IF($G881="", "", IF(COUNTIF('Project List'!$B$11:$B$510, 'Time &amp; Expenses'!$G881)=0, "X", ""))</f>
        <v/>
      </c>
    </row>
    <row r="882" spans="1:14" x14ac:dyDescent="0.25">
      <c r="A882" s="28"/>
      <c r="B882" s="74" t="str">
        <f>IF($G882="", "", IF(IFERROR(INDEX('Project List'!$C$11:$C$510, MATCH($G882, 'Project List'!$B$11:$B$510, 0)), "")="", "", IFERROR(INDEX('Project List'!$C$11:$C$510, MATCH($G882, 'Project List'!$B$11:$B$510, 0)), "")))</f>
        <v/>
      </c>
      <c r="C882" s="1" t="str">
        <f>IF($G882="", "", IF(IFERROR(INDEX('Project List'!$D$11:$D$510, MATCH($G882, 'Project List'!$B$11:$B$510, 0)), "")="", "", IFERROR(INDEX('Project List'!$D$11:$D$510, MATCH($G882, 'Project List'!$B$11:$B$510, 0)), "")))</f>
        <v/>
      </c>
      <c r="D882" s="79" t="str">
        <f>IF($G882="", "", IF(IFERROR(INDEX('Project List'!$H$11:$H$510, MATCH($G882, 'Project List'!$B$11:$B$510, 0)), "")="", "", IFERROR(INDEX('Project List'!$H$11:$H$510, MATCH($G882, 'Project List'!$B$11:$B$510, 0)), "")))</f>
        <v/>
      </c>
      <c r="E882" s="67" t="str">
        <f>IF($G882="", "", IF(IFERROR(INDEX('Project List'!$I$11:$I$510, MATCH($G882, 'Project List'!$B$11:$B$510, 0)), "")="", "", IFERROR(INDEX('Project List'!$I$11:$I$510, MATCH($G882, 'Project List'!$B$11:$B$510, 0)), "")))</f>
        <v/>
      </c>
      <c r="F882" s="28"/>
      <c r="G882" s="118"/>
      <c r="H882" s="120"/>
      <c r="I882" s="119"/>
      <c r="J882" s="122"/>
      <c r="K882" s="135"/>
      <c r="L882" s="28"/>
      <c r="N882" s="45" t="str">
        <f>IF($G882="", "", IF(COUNTIF('Project List'!$B$11:$B$510, 'Time &amp; Expenses'!$G882)=0, "X", ""))</f>
        <v/>
      </c>
    </row>
    <row r="883" spans="1:14" x14ac:dyDescent="0.25">
      <c r="A883" s="28"/>
      <c r="B883" s="74" t="str">
        <f>IF($G883="", "", IF(IFERROR(INDEX('Project List'!$C$11:$C$510, MATCH($G883, 'Project List'!$B$11:$B$510, 0)), "")="", "", IFERROR(INDEX('Project List'!$C$11:$C$510, MATCH($G883, 'Project List'!$B$11:$B$510, 0)), "")))</f>
        <v/>
      </c>
      <c r="C883" s="1" t="str">
        <f>IF($G883="", "", IF(IFERROR(INDEX('Project List'!$D$11:$D$510, MATCH($G883, 'Project List'!$B$11:$B$510, 0)), "")="", "", IFERROR(INDEX('Project List'!$D$11:$D$510, MATCH($G883, 'Project List'!$B$11:$B$510, 0)), "")))</f>
        <v/>
      </c>
      <c r="D883" s="79" t="str">
        <f>IF($G883="", "", IF(IFERROR(INDEX('Project List'!$H$11:$H$510, MATCH($G883, 'Project List'!$B$11:$B$510, 0)), "")="", "", IFERROR(INDEX('Project List'!$H$11:$H$510, MATCH($G883, 'Project List'!$B$11:$B$510, 0)), "")))</f>
        <v/>
      </c>
      <c r="E883" s="67" t="str">
        <f>IF($G883="", "", IF(IFERROR(INDEX('Project List'!$I$11:$I$510, MATCH($G883, 'Project List'!$B$11:$B$510, 0)), "")="", "", IFERROR(INDEX('Project List'!$I$11:$I$510, MATCH($G883, 'Project List'!$B$11:$B$510, 0)), "")))</f>
        <v/>
      </c>
      <c r="F883" s="28"/>
      <c r="G883" s="118"/>
      <c r="H883" s="120"/>
      <c r="I883" s="119"/>
      <c r="J883" s="122"/>
      <c r="K883" s="135"/>
      <c r="L883" s="28"/>
      <c r="N883" s="45" t="str">
        <f>IF($G883="", "", IF(COUNTIF('Project List'!$B$11:$B$510, 'Time &amp; Expenses'!$G883)=0, "X", ""))</f>
        <v/>
      </c>
    </row>
    <row r="884" spans="1:14" x14ac:dyDescent="0.25">
      <c r="A884" s="28"/>
      <c r="B884" s="74" t="str">
        <f>IF($G884="", "", IF(IFERROR(INDEX('Project List'!$C$11:$C$510, MATCH($G884, 'Project List'!$B$11:$B$510, 0)), "")="", "", IFERROR(INDEX('Project List'!$C$11:$C$510, MATCH($G884, 'Project List'!$B$11:$B$510, 0)), "")))</f>
        <v/>
      </c>
      <c r="C884" s="1" t="str">
        <f>IF($G884="", "", IF(IFERROR(INDEX('Project List'!$D$11:$D$510, MATCH($G884, 'Project List'!$B$11:$B$510, 0)), "")="", "", IFERROR(INDEX('Project List'!$D$11:$D$510, MATCH($G884, 'Project List'!$B$11:$B$510, 0)), "")))</f>
        <v/>
      </c>
      <c r="D884" s="79" t="str">
        <f>IF($G884="", "", IF(IFERROR(INDEX('Project List'!$H$11:$H$510, MATCH($G884, 'Project List'!$B$11:$B$510, 0)), "")="", "", IFERROR(INDEX('Project List'!$H$11:$H$510, MATCH($G884, 'Project List'!$B$11:$B$510, 0)), "")))</f>
        <v/>
      </c>
      <c r="E884" s="67" t="str">
        <f>IF($G884="", "", IF(IFERROR(INDEX('Project List'!$I$11:$I$510, MATCH($G884, 'Project List'!$B$11:$B$510, 0)), "")="", "", IFERROR(INDEX('Project List'!$I$11:$I$510, MATCH($G884, 'Project List'!$B$11:$B$510, 0)), "")))</f>
        <v/>
      </c>
      <c r="F884" s="28"/>
      <c r="G884" s="118"/>
      <c r="H884" s="120"/>
      <c r="I884" s="119"/>
      <c r="J884" s="122"/>
      <c r="K884" s="135"/>
      <c r="L884" s="28"/>
      <c r="N884" s="45" t="str">
        <f>IF($G884="", "", IF(COUNTIF('Project List'!$B$11:$B$510, 'Time &amp; Expenses'!$G884)=0, "X", ""))</f>
        <v/>
      </c>
    </row>
    <row r="885" spans="1:14" x14ac:dyDescent="0.25">
      <c r="A885" s="28"/>
      <c r="B885" s="74" t="str">
        <f>IF($G885="", "", IF(IFERROR(INDEX('Project List'!$C$11:$C$510, MATCH($G885, 'Project List'!$B$11:$B$510, 0)), "")="", "", IFERROR(INDEX('Project List'!$C$11:$C$510, MATCH($G885, 'Project List'!$B$11:$B$510, 0)), "")))</f>
        <v/>
      </c>
      <c r="C885" s="1" t="str">
        <f>IF($G885="", "", IF(IFERROR(INDEX('Project List'!$D$11:$D$510, MATCH($G885, 'Project List'!$B$11:$B$510, 0)), "")="", "", IFERROR(INDEX('Project List'!$D$11:$D$510, MATCH($G885, 'Project List'!$B$11:$B$510, 0)), "")))</f>
        <v/>
      </c>
      <c r="D885" s="79" t="str">
        <f>IF($G885="", "", IF(IFERROR(INDEX('Project List'!$H$11:$H$510, MATCH($G885, 'Project List'!$B$11:$B$510, 0)), "")="", "", IFERROR(INDEX('Project List'!$H$11:$H$510, MATCH($G885, 'Project List'!$B$11:$B$510, 0)), "")))</f>
        <v/>
      </c>
      <c r="E885" s="67" t="str">
        <f>IF($G885="", "", IF(IFERROR(INDEX('Project List'!$I$11:$I$510, MATCH($G885, 'Project List'!$B$11:$B$510, 0)), "")="", "", IFERROR(INDEX('Project List'!$I$11:$I$510, MATCH($G885, 'Project List'!$B$11:$B$510, 0)), "")))</f>
        <v/>
      </c>
      <c r="F885" s="28"/>
      <c r="G885" s="118"/>
      <c r="H885" s="120"/>
      <c r="I885" s="119"/>
      <c r="J885" s="122"/>
      <c r="K885" s="135"/>
      <c r="L885" s="28"/>
      <c r="N885" s="45" t="str">
        <f>IF($G885="", "", IF(COUNTIF('Project List'!$B$11:$B$510, 'Time &amp; Expenses'!$G885)=0, "X", ""))</f>
        <v/>
      </c>
    </row>
    <row r="886" spans="1:14" x14ac:dyDescent="0.25">
      <c r="A886" s="28"/>
      <c r="B886" s="74" t="str">
        <f>IF($G886="", "", IF(IFERROR(INDEX('Project List'!$C$11:$C$510, MATCH($G886, 'Project List'!$B$11:$B$510, 0)), "")="", "", IFERROR(INDEX('Project List'!$C$11:$C$510, MATCH($G886, 'Project List'!$B$11:$B$510, 0)), "")))</f>
        <v/>
      </c>
      <c r="C886" s="1" t="str">
        <f>IF($G886="", "", IF(IFERROR(INDEX('Project List'!$D$11:$D$510, MATCH($G886, 'Project List'!$B$11:$B$510, 0)), "")="", "", IFERROR(INDEX('Project List'!$D$11:$D$510, MATCH($G886, 'Project List'!$B$11:$B$510, 0)), "")))</f>
        <v/>
      </c>
      <c r="D886" s="79" t="str">
        <f>IF($G886="", "", IF(IFERROR(INDEX('Project List'!$H$11:$H$510, MATCH($G886, 'Project List'!$B$11:$B$510, 0)), "")="", "", IFERROR(INDEX('Project List'!$H$11:$H$510, MATCH($G886, 'Project List'!$B$11:$B$510, 0)), "")))</f>
        <v/>
      </c>
      <c r="E886" s="67" t="str">
        <f>IF($G886="", "", IF(IFERROR(INDEX('Project List'!$I$11:$I$510, MATCH($G886, 'Project List'!$B$11:$B$510, 0)), "")="", "", IFERROR(INDEX('Project List'!$I$11:$I$510, MATCH($G886, 'Project List'!$B$11:$B$510, 0)), "")))</f>
        <v/>
      </c>
      <c r="F886" s="28"/>
      <c r="G886" s="118"/>
      <c r="H886" s="120"/>
      <c r="I886" s="119"/>
      <c r="J886" s="122"/>
      <c r="K886" s="135"/>
      <c r="L886" s="28"/>
      <c r="N886" s="45" t="str">
        <f>IF($G886="", "", IF(COUNTIF('Project List'!$B$11:$B$510, 'Time &amp; Expenses'!$G886)=0, "X", ""))</f>
        <v/>
      </c>
    </row>
    <row r="887" spans="1:14" x14ac:dyDescent="0.25">
      <c r="A887" s="28"/>
      <c r="B887" s="74" t="str">
        <f>IF($G887="", "", IF(IFERROR(INDEX('Project List'!$C$11:$C$510, MATCH($G887, 'Project List'!$B$11:$B$510, 0)), "")="", "", IFERROR(INDEX('Project List'!$C$11:$C$510, MATCH($G887, 'Project List'!$B$11:$B$510, 0)), "")))</f>
        <v/>
      </c>
      <c r="C887" s="1" t="str">
        <f>IF($G887="", "", IF(IFERROR(INDEX('Project List'!$D$11:$D$510, MATCH($G887, 'Project List'!$B$11:$B$510, 0)), "")="", "", IFERROR(INDEX('Project List'!$D$11:$D$510, MATCH($G887, 'Project List'!$B$11:$B$510, 0)), "")))</f>
        <v/>
      </c>
      <c r="D887" s="79" t="str">
        <f>IF($G887="", "", IF(IFERROR(INDEX('Project List'!$H$11:$H$510, MATCH($G887, 'Project List'!$B$11:$B$510, 0)), "")="", "", IFERROR(INDEX('Project List'!$H$11:$H$510, MATCH($G887, 'Project List'!$B$11:$B$510, 0)), "")))</f>
        <v/>
      </c>
      <c r="E887" s="67" t="str">
        <f>IF($G887="", "", IF(IFERROR(INDEX('Project List'!$I$11:$I$510, MATCH($G887, 'Project List'!$B$11:$B$510, 0)), "")="", "", IFERROR(INDEX('Project List'!$I$11:$I$510, MATCH($G887, 'Project List'!$B$11:$B$510, 0)), "")))</f>
        <v/>
      </c>
      <c r="F887" s="28"/>
      <c r="G887" s="118"/>
      <c r="H887" s="120"/>
      <c r="I887" s="119"/>
      <c r="J887" s="122"/>
      <c r="K887" s="135"/>
      <c r="L887" s="28"/>
      <c r="N887" s="45" t="str">
        <f>IF($G887="", "", IF(COUNTIF('Project List'!$B$11:$B$510, 'Time &amp; Expenses'!$G887)=0, "X", ""))</f>
        <v/>
      </c>
    </row>
    <row r="888" spans="1:14" x14ac:dyDescent="0.25">
      <c r="A888" s="28"/>
      <c r="B888" s="74" t="str">
        <f>IF($G888="", "", IF(IFERROR(INDEX('Project List'!$C$11:$C$510, MATCH($G888, 'Project List'!$B$11:$B$510, 0)), "")="", "", IFERROR(INDEX('Project List'!$C$11:$C$510, MATCH($G888, 'Project List'!$B$11:$B$510, 0)), "")))</f>
        <v/>
      </c>
      <c r="C888" s="1" t="str">
        <f>IF($G888="", "", IF(IFERROR(INDEX('Project List'!$D$11:$D$510, MATCH($G888, 'Project List'!$B$11:$B$510, 0)), "")="", "", IFERROR(INDEX('Project List'!$D$11:$D$510, MATCH($G888, 'Project List'!$B$11:$B$510, 0)), "")))</f>
        <v/>
      </c>
      <c r="D888" s="79" t="str">
        <f>IF($G888="", "", IF(IFERROR(INDEX('Project List'!$H$11:$H$510, MATCH($G888, 'Project List'!$B$11:$B$510, 0)), "")="", "", IFERROR(INDEX('Project List'!$H$11:$H$510, MATCH($G888, 'Project List'!$B$11:$B$510, 0)), "")))</f>
        <v/>
      </c>
      <c r="E888" s="67" t="str">
        <f>IF($G888="", "", IF(IFERROR(INDEX('Project List'!$I$11:$I$510, MATCH($G888, 'Project List'!$B$11:$B$510, 0)), "")="", "", IFERROR(INDEX('Project List'!$I$11:$I$510, MATCH($G888, 'Project List'!$B$11:$B$510, 0)), "")))</f>
        <v/>
      </c>
      <c r="F888" s="28"/>
      <c r="G888" s="118"/>
      <c r="H888" s="120"/>
      <c r="I888" s="119"/>
      <c r="J888" s="122"/>
      <c r="K888" s="135"/>
      <c r="L888" s="28"/>
      <c r="N888" s="45" t="str">
        <f>IF($G888="", "", IF(COUNTIF('Project List'!$B$11:$B$510, 'Time &amp; Expenses'!$G888)=0, "X", ""))</f>
        <v/>
      </c>
    </row>
    <row r="889" spans="1:14" x14ac:dyDescent="0.25">
      <c r="A889" s="28"/>
      <c r="B889" s="74" t="str">
        <f>IF($G889="", "", IF(IFERROR(INDEX('Project List'!$C$11:$C$510, MATCH($G889, 'Project List'!$B$11:$B$510, 0)), "")="", "", IFERROR(INDEX('Project List'!$C$11:$C$510, MATCH($G889, 'Project List'!$B$11:$B$510, 0)), "")))</f>
        <v/>
      </c>
      <c r="C889" s="1" t="str">
        <f>IF($G889="", "", IF(IFERROR(INDEX('Project List'!$D$11:$D$510, MATCH($G889, 'Project List'!$B$11:$B$510, 0)), "")="", "", IFERROR(INDEX('Project List'!$D$11:$D$510, MATCH($G889, 'Project List'!$B$11:$B$510, 0)), "")))</f>
        <v/>
      </c>
      <c r="D889" s="79" t="str">
        <f>IF($G889="", "", IF(IFERROR(INDEX('Project List'!$H$11:$H$510, MATCH($G889, 'Project List'!$B$11:$B$510, 0)), "")="", "", IFERROR(INDEX('Project List'!$H$11:$H$510, MATCH($G889, 'Project List'!$B$11:$B$510, 0)), "")))</f>
        <v/>
      </c>
      <c r="E889" s="67" t="str">
        <f>IF($G889="", "", IF(IFERROR(INDEX('Project List'!$I$11:$I$510, MATCH($G889, 'Project List'!$B$11:$B$510, 0)), "")="", "", IFERROR(INDEX('Project List'!$I$11:$I$510, MATCH($G889, 'Project List'!$B$11:$B$510, 0)), "")))</f>
        <v/>
      </c>
      <c r="F889" s="28"/>
      <c r="G889" s="118"/>
      <c r="H889" s="120"/>
      <c r="I889" s="119"/>
      <c r="J889" s="122"/>
      <c r="K889" s="135"/>
      <c r="L889" s="28"/>
      <c r="N889" s="45" t="str">
        <f>IF($G889="", "", IF(COUNTIF('Project List'!$B$11:$B$510, 'Time &amp; Expenses'!$G889)=0, "X", ""))</f>
        <v/>
      </c>
    </row>
    <row r="890" spans="1:14" x14ac:dyDescent="0.25">
      <c r="A890" s="28"/>
      <c r="B890" s="74" t="str">
        <f>IF($G890="", "", IF(IFERROR(INDEX('Project List'!$C$11:$C$510, MATCH($G890, 'Project List'!$B$11:$B$510, 0)), "")="", "", IFERROR(INDEX('Project List'!$C$11:$C$510, MATCH($G890, 'Project List'!$B$11:$B$510, 0)), "")))</f>
        <v/>
      </c>
      <c r="C890" s="1" t="str">
        <f>IF($G890="", "", IF(IFERROR(INDEX('Project List'!$D$11:$D$510, MATCH($G890, 'Project List'!$B$11:$B$510, 0)), "")="", "", IFERROR(INDEX('Project List'!$D$11:$D$510, MATCH($G890, 'Project List'!$B$11:$B$510, 0)), "")))</f>
        <v/>
      </c>
      <c r="D890" s="79" t="str">
        <f>IF($G890="", "", IF(IFERROR(INDEX('Project List'!$H$11:$H$510, MATCH($G890, 'Project List'!$B$11:$B$510, 0)), "")="", "", IFERROR(INDEX('Project List'!$H$11:$H$510, MATCH($G890, 'Project List'!$B$11:$B$510, 0)), "")))</f>
        <v/>
      </c>
      <c r="E890" s="67" t="str">
        <f>IF($G890="", "", IF(IFERROR(INDEX('Project List'!$I$11:$I$510, MATCH($G890, 'Project List'!$B$11:$B$510, 0)), "")="", "", IFERROR(INDEX('Project List'!$I$11:$I$510, MATCH($G890, 'Project List'!$B$11:$B$510, 0)), "")))</f>
        <v/>
      </c>
      <c r="F890" s="28"/>
      <c r="G890" s="118"/>
      <c r="H890" s="120"/>
      <c r="I890" s="119"/>
      <c r="J890" s="122"/>
      <c r="K890" s="135"/>
      <c r="L890" s="28"/>
      <c r="N890" s="45" t="str">
        <f>IF($G890="", "", IF(COUNTIF('Project List'!$B$11:$B$510, 'Time &amp; Expenses'!$G890)=0, "X", ""))</f>
        <v/>
      </c>
    </row>
    <row r="891" spans="1:14" x14ac:dyDescent="0.25">
      <c r="A891" s="28"/>
      <c r="B891" s="74" t="str">
        <f>IF($G891="", "", IF(IFERROR(INDEX('Project List'!$C$11:$C$510, MATCH($G891, 'Project List'!$B$11:$B$510, 0)), "")="", "", IFERROR(INDEX('Project List'!$C$11:$C$510, MATCH($G891, 'Project List'!$B$11:$B$510, 0)), "")))</f>
        <v/>
      </c>
      <c r="C891" s="1" t="str">
        <f>IF($G891="", "", IF(IFERROR(INDEX('Project List'!$D$11:$D$510, MATCH($G891, 'Project List'!$B$11:$B$510, 0)), "")="", "", IFERROR(INDEX('Project List'!$D$11:$D$510, MATCH($G891, 'Project List'!$B$11:$B$510, 0)), "")))</f>
        <v/>
      </c>
      <c r="D891" s="79" t="str">
        <f>IF($G891="", "", IF(IFERROR(INDEX('Project List'!$H$11:$H$510, MATCH($G891, 'Project List'!$B$11:$B$510, 0)), "")="", "", IFERROR(INDEX('Project List'!$H$11:$H$510, MATCH($G891, 'Project List'!$B$11:$B$510, 0)), "")))</f>
        <v/>
      </c>
      <c r="E891" s="67" t="str">
        <f>IF($G891="", "", IF(IFERROR(INDEX('Project List'!$I$11:$I$510, MATCH($G891, 'Project List'!$B$11:$B$510, 0)), "")="", "", IFERROR(INDEX('Project List'!$I$11:$I$510, MATCH($G891, 'Project List'!$B$11:$B$510, 0)), "")))</f>
        <v/>
      </c>
      <c r="F891" s="28"/>
      <c r="G891" s="118"/>
      <c r="H891" s="120"/>
      <c r="I891" s="119"/>
      <c r="J891" s="122"/>
      <c r="K891" s="135"/>
      <c r="L891" s="28"/>
      <c r="N891" s="45" t="str">
        <f>IF($G891="", "", IF(COUNTIF('Project List'!$B$11:$B$510, 'Time &amp; Expenses'!$G891)=0, "X", ""))</f>
        <v/>
      </c>
    </row>
    <row r="892" spans="1:14" x14ac:dyDescent="0.25">
      <c r="A892" s="28"/>
      <c r="B892" s="74" t="str">
        <f>IF($G892="", "", IF(IFERROR(INDEX('Project List'!$C$11:$C$510, MATCH($G892, 'Project List'!$B$11:$B$510, 0)), "")="", "", IFERROR(INDEX('Project List'!$C$11:$C$510, MATCH($G892, 'Project List'!$B$11:$B$510, 0)), "")))</f>
        <v/>
      </c>
      <c r="C892" s="1" t="str">
        <f>IF($G892="", "", IF(IFERROR(INDEX('Project List'!$D$11:$D$510, MATCH($G892, 'Project List'!$B$11:$B$510, 0)), "")="", "", IFERROR(INDEX('Project List'!$D$11:$D$510, MATCH($G892, 'Project List'!$B$11:$B$510, 0)), "")))</f>
        <v/>
      </c>
      <c r="D892" s="79" t="str">
        <f>IF($G892="", "", IF(IFERROR(INDEX('Project List'!$H$11:$H$510, MATCH($G892, 'Project List'!$B$11:$B$510, 0)), "")="", "", IFERROR(INDEX('Project List'!$H$11:$H$510, MATCH($G892, 'Project List'!$B$11:$B$510, 0)), "")))</f>
        <v/>
      </c>
      <c r="E892" s="67" t="str">
        <f>IF($G892="", "", IF(IFERROR(INDEX('Project List'!$I$11:$I$510, MATCH($G892, 'Project List'!$B$11:$B$510, 0)), "")="", "", IFERROR(INDEX('Project List'!$I$11:$I$510, MATCH($G892, 'Project List'!$B$11:$B$510, 0)), "")))</f>
        <v/>
      </c>
      <c r="F892" s="28"/>
      <c r="G892" s="118"/>
      <c r="H892" s="120"/>
      <c r="I892" s="119"/>
      <c r="J892" s="122"/>
      <c r="K892" s="135"/>
      <c r="L892" s="28"/>
      <c r="N892" s="45" t="str">
        <f>IF($G892="", "", IF(COUNTIF('Project List'!$B$11:$B$510, 'Time &amp; Expenses'!$G892)=0, "X", ""))</f>
        <v/>
      </c>
    </row>
    <row r="893" spans="1:14" x14ac:dyDescent="0.25">
      <c r="A893" s="28"/>
      <c r="B893" s="74" t="str">
        <f>IF($G893="", "", IF(IFERROR(INDEX('Project List'!$C$11:$C$510, MATCH($G893, 'Project List'!$B$11:$B$510, 0)), "")="", "", IFERROR(INDEX('Project List'!$C$11:$C$510, MATCH($G893, 'Project List'!$B$11:$B$510, 0)), "")))</f>
        <v/>
      </c>
      <c r="C893" s="1" t="str">
        <f>IF($G893="", "", IF(IFERROR(INDEX('Project List'!$D$11:$D$510, MATCH($G893, 'Project List'!$B$11:$B$510, 0)), "")="", "", IFERROR(INDEX('Project List'!$D$11:$D$510, MATCH($G893, 'Project List'!$B$11:$B$510, 0)), "")))</f>
        <v/>
      </c>
      <c r="D893" s="79" t="str">
        <f>IF($G893="", "", IF(IFERROR(INDEX('Project List'!$H$11:$H$510, MATCH($G893, 'Project List'!$B$11:$B$510, 0)), "")="", "", IFERROR(INDEX('Project List'!$H$11:$H$510, MATCH($G893, 'Project List'!$B$11:$B$510, 0)), "")))</f>
        <v/>
      </c>
      <c r="E893" s="67" t="str">
        <f>IF($G893="", "", IF(IFERROR(INDEX('Project List'!$I$11:$I$510, MATCH($G893, 'Project List'!$B$11:$B$510, 0)), "")="", "", IFERROR(INDEX('Project List'!$I$11:$I$510, MATCH($G893, 'Project List'!$B$11:$B$510, 0)), "")))</f>
        <v/>
      </c>
      <c r="F893" s="28"/>
      <c r="G893" s="118"/>
      <c r="H893" s="120"/>
      <c r="I893" s="119"/>
      <c r="J893" s="122"/>
      <c r="K893" s="135"/>
      <c r="L893" s="28"/>
      <c r="N893" s="45" t="str">
        <f>IF($G893="", "", IF(COUNTIF('Project List'!$B$11:$B$510, 'Time &amp; Expenses'!$G893)=0, "X", ""))</f>
        <v/>
      </c>
    </row>
    <row r="894" spans="1:14" x14ac:dyDescent="0.25">
      <c r="A894" s="28"/>
      <c r="B894" s="74" t="str">
        <f>IF($G894="", "", IF(IFERROR(INDEX('Project List'!$C$11:$C$510, MATCH($G894, 'Project List'!$B$11:$B$510, 0)), "")="", "", IFERROR(INDEX('Project List'!$C$11:$C$510, MATCH($G894, 'Project List'!$B$11:$B$510, 0)), "")))</f>
        <v/>
      </c>
      <c r="C894" s="1" t="str">
        <f>IF($G894="", "", IF(IFERROR(INDEX('Project List'!$D$11:$D$510, MATCH($G894, 'Project List'!$B$11:$B$510, 0)), "")="", "", IFERROR(INDEX('Project List'!$D$11:$D$510, MATCH($G894, 'Project List'!$B$11:$B$510, 0)), "")))</f>
        <v/>
      </c>
      <c r="D894" s="79" t="str">
        <f>IF($G894="", "", IF(IFERROR(INDEX('Project List'!$H$11:$H$510, MATCH($G894, 'Project List'!$B$11:$B$510, 0)), "")="", "", IFERROR(INDEX('Project List'!$H$11:$H$510, MATCH($G894, 'Project List'!$B$11:$B$510, 0)), "")))</f>
        <v/>
      </c>
      <c r="E894" s="67" t="str">
        <f>IF($G894="", "", IF(IFERROR(INDEX('Project List'!$I$11:$I$510, MATCH($G894, 'Project List'!$B$11:$B$510, 0)), "")="", "", IFERROR(INDEX('Project List'!$I$11:$I$510, MATCH($G894, 'Project List'!$B$11:$B$510, 0)), "")))</f>
        <v/>
      </c>
      <c r="F894" s="28"/>
      <c r="G894" s="118"/>
      <c r="H894" s="120"/>
      <c r="I894" s="119"/>
      <c r="J894" s="122"/>
      <c r="K894" s="135"/>
      <c r="L894" s="28"/>
      <c r="N894" s="45" t="str">
        <f>IF($G894="", "", IF(COUNTIF('Project List'!$B$11:$B$510, 'Time &amp; Expenses'!$G894)=0, "X", ""))</f>
        <v/>
      </c>
    </row>
    <row r="895" spans="1:14" x14ac:dyDescent="0.25">
      <c r="A895" s="28"/>
      <c r="B895" s="74" t="str">
        <f>IF($G895="", "", IF(IFERROR(INDEX('Project List'!$C$11:$C$510, MATCH($G895, 'Project List'!$B$11:$B$510, 0)), "")="", "", IFERROR(INDEX('Project List'!$C$11:$C$510, MATCH($G895, 'Project List'!$B$11:$B$510, 0)), "")))</f>
        <v/>
      </c>
      <c r="C895" s="1" t="str">
        <f>IF($G895="", "", IF(IFERROR(INDEX('Project List'!$D$11:$D$510, MATCH($G895, 'Project List'!$B$11:$B$510, 0)), "")="", "", IFERROR(INDEX('Project List'!$D$11:$D$510, MATCH($G895, 'Project List'!$B$11:$B$510, 0)), "")))</f>
        <v/>
      </c>
      <c r="D895" s="79" t="str">
        <f>IF($G895="", "", IF(IFERROR(INDEX('Project List'!$H$11:$H$510, MATCH($G895, 'Project List'!$B$11:$B$510, 0)), "")="", "", IFERROR(INDEX('Project List'!$H$11:$H$510, MATCH($G895, 'Project List'!$B$11:$B$510, 0)), "")))</f>
        <v/>
      </c>
      <c r="E895" s="67" t="str">
        <f>IF($G895="", "", IF(IFERROR(INDEX('Project List'!$I$11:$I$510, MATCH($G895, 'Project List'!$B$11:$B$510, 0)), "")="", "", IFERROR(INDEX('Project List'!$I$11:$I$510, MATCH($G895, 'Project List'!$B$11:$B$510, 0)), "")))</f>
        <v/>
      </c>
      <c r="F895" s="28"/>
      <c r="G895" s="118"/>
      <c r="H895" s="120"/>
      <c r="I895" s="119"/>
      <c r="J895" s="122"/>
      <c r="K895" s="135"/>
      <c r="L895" s="28"/>
      <c r="N895" s="45" t="str">
        <f>IF($G895="", "", IF(COUNTIF('Project List'!$B$11:$B$510, 'Time &amp; Expenses'!$G895)=0, "X", ""))</f>
        <v/>
      </c>
    </row>
    <row r="896" spans="1:14" x14ac:dyDescent="0.25">
      <c r="A896" s="28"/>
      <c r="B896" s="74" t="str">
        <f>IF($G896="", "", IF(IFERROR(INDEX('Project List'!$C$11:$C$510, MATCH($G896, 'Project List'!$B$11:$B$510, 0)), "")="", "", IFERROR(INDEX('Project List'!$C$11:$C$510, MATCH($G896, 'Project List'!$B$11:$B$510, 0)), "")))</f>
        <v/>
      </c>
      <c r="C896" s="1" t="str">
        <f>IF($G896="", "", IF(IFERROR(INDEX('Project List'!$D$11:$D$510, MATCH($G896, 'Project List'!$B$11:$B$510, 0)), "")="", "", IFERROR(INDEX('Project List'!$D$11:$D$510, MATCH($G896, 'Project List'!$B$11:$B$510, 0)), "")))</f>
        <v/>
      </c>
      <c r="D896" s="79" t="str">
        <f>IF($G896="", "", IF(IFERROR(INDEX('Project List'!$H$11:$H$510, MATCH($G896, 'Project List'!$B$11:$B$510, 0)), "")="", "", IFERROR(INDEX('Project List'!$H$11:$H$510, MATCH($G896, 'Project List'!$B$11:$B$510, 0)), "")))</f>
        <v/>
      </c>
      <c r="E896" s="67" t="str">
        <f>IF($G896="", "", IF(IFERROR(INDEX('Project List'!$I$11:$I$510, MATCH($G896, 'Project List'!$B$11:$B$510, 0)), "")="", "", IFERROR(INDEX('Project List'!$I$11:$I$510, MATCH($G896, 'Project List'!$B$11:$B$510, 0)), "")))</f>
        <v/>
      </c>
      <c r="F896" s="28"/>
      <c r="G896" s="118"/>
      <c r="H896" s="120"/>
      <c r="I896" s="119"/>
      <c r="J896" s="122"/>
      <c r="K896" s="135"/>
      <c r="L896" s="28"/>
      <c r="N896" s="45" t="str">
        <f>IF($G896="", "", IF(COUNTIF('Project List'!$B$11:$B$510, 'Time &amp; Expenses'!$G896)=0, "X", ""))</f>
        <v/>
      </c>
    </row>
    <row r="897" spans="1:14" x14ac:dyDescent="0.25">
      <c r="A897" s="28"/>
      <c r="B897" s="74" t="str">
        <f>IF($G897="", "", IF(IFERROR(INDEX('Project List'!$C$11:$C$510, MATCH($G897, 'Project List'!$B$11:$B$510, 0)), "")="", "", IFERROR(INDEX('Project List'!$C$11:$C$510, MATCH($G897, 'Project List'!$B$11:$B$510, 0)), "")))</f>
        <v/>
      </c>
      <c r="C897" s="1" t="str">
        <f>IF($G897="", "", IF(IFERROR(INDEX('Project List'!$D$11:$D$510, MATCH($G897, 'Project List'!$B$11:$B$510, 0)), "")="", "", IFERROR(INDEX('Project List'!$D$11:$D$510, MATCH($G897, 'Project List'!$B$11:$B$510, 0)), "")))</f>
        <v/>
      </c>
      <c r="D897" s="79" t="str">
        <f>IF($G897="", "", IF(IFERROR(INDEX('Project List'!$H$11:$H$510, MATCH($G897, 'Project List'!$B$11:$B$510, 0)), "")="", "", IFERROR(INDEX('Project List'!$H$11:$H$510, MATCH($G897, 'Project List'!$B$11:$B$510, 0)), "")))</f>
        <v/>
      </c>
      <c r="E897" s="67" t="str">
        <f>IF($G897="", "", IF(IFERROR(INDEX('Project List'!$I$11:$I$510, MATCH($G897, 'Project List'!$B$11:$B$510, 0)), "")="", "", IFERROR(INDEX('Project List'!$I$11:$I$510, MATCH($G897, 'Project List'!$B$11:$B$510, 0)), "")))</f>
        <v/>
      </c>
      <c r="F897" s="28"/>
      <c r="G897" s="118"/>
      <c r="H897" s="120"/>
      <c r="I897" s="119"/>
      <c r="J897" s="122"/>
      <c r="K897" s="135"/>
      <c r="L897" s="28"/>
      <c r="N897" s="45" t="str">
        <f>IF($G897="", "", IF(COUNTIF('Project List'!$B$11:$B$510, 'Time &amp; Expenses'!$G897)=0, "X", ""))</f>
        <v/>
      </c>
    </row>
    <row r="898" spans="1:14" x14ac:dyDescent="0.25">
      <c r="A898" s="28"/>
      <c r="B898" s="74" t="str">
        <f>IF($G898="", "", IF(IFERROR(INDEX('Project List'!$C$11:$C$510, MATCH($G898, 'Project List'!$B$11:$B$510, 0)), "")="", "", IFERROR(INDEX('Project List'!$C$11:$C$510, MATCH($G898, 'Project List'!$B$11:$B$510, 0)), "")))</f>
        <v/>
      </c>
      <c r="C898" s="1" t="str">
        <f>IF($G898="", "", IF(IFERROR(INDEX('Project List'!$D$11:$D$510, MATCH($G898, 'Project List'!$B$11:$B$510, 0)), "")="", "", IFERROR(INDEX('Project List'!$D$11:$D$510, MATCH($G898, 'Project List'!$B$11:$B$510, 0)), "")))</f>
        <v/>
      </c>
      <c r="D898" s="79" t="str">
        <f>IF($G898="", "", IF(IFERROR(INDEX('Project List'!$H$11:$H$510, MATCH($G898, 'Project List'!$B$11:$B$510, 0)), "")="", "", IFERROR(INDEX('Project List'!$H$11:$H$510, MATCH($G898, 'Project List'!$B$11:$B$510, 0)), "")))</f>
        <v/>
      </c>
      <c r="E898" s="67" t="str">
        <f>IF($G898="", "", IF(IFERROR(INDEX('Project List'!$I$11:$I$510, MATCH($G898, 'Project List'!$B$11:$B$510, 0)), "")="", "", IFERROR(INDEX('Project List'!$I$11:$I$510, MATCH($G898, 'Project List'!$B$11:$B$510, 0)), "")))</f>
        <v/>
      </c>
      <c r="F898" s="28"/>
      <c r="G898" s="118"/>
      <c r="H898" s="120"/>
      <c r="I898" s="119"/>
      <c r="J898" s="122"/>
      <c r="K898" s="135"/>
      <c r="L898" s="28"/>
      <c r="N898" s="45" t="str">
        <f>IF($G898="", "", IF(COUNTIF('Project List'!$B$11:$B$510, 'Time &amp; Expenses'!$G898)=0, "X", ""))</f>
        <v/>
      </c>
    </row>
    <row r="899" spans="1:14" x14ac:dyDescent="0.25">
      <c r="A899" s="28"/>
      <c r="B899" s="74" t="str">
        <f>IF($G899="", "", IF(IFERROR(INDEX('Project List'!$C$11:$C$510, MATCH($G899, 'Project List'!$B$11:$B$510, 0)), "")="", "", IFERROR(INDEX('Project List'!$C$11:$C$510, MATCH($G899, 'Project List'!$B$11:$B$510, 0)), "")))</f>
        <v/>
      </c>
      <c r="C899" s="1" t="str">
        <f>IF($G899="", "", IF(IFERROR(INDEX('Project List'!$D$11:$D$510, MATCH($G899, 'Project List'!$B$11:$B$510, 0)), "")="", "", IFERROR(INDEX('Project List'!$D$11:$D$510, MATCH($G899, 'Project List'!$B$11:$B$510, 0)), "")))</f>
        <v/>
      </c>
      <c r="D899" s="79" t="str">
        <f>IF($G899="", "", IF(IFERROR(INDEX('Project List'!$H$11:$H$510, MATCH($G899, 'Project List'!$B$11:$B$510, 0)), "")="", "", IFERROR(INDEX('Project List'!$H$11:$H$510, MATCH($G899, 'Project List'!$B$11:$B$510, 0)), "")))</f>
        <v/>
      </c>
      <c r="E899" s="67" t="str">
        <f>IF($G899="", "", IF(IFERROR(INDEX('Project List'!$I$11:$I$510, MATCH($G899, 'Project List'!$B$11:$B$510, 0)), "")="", "", IFERROR(INDEX('Project List'!$I$11:$I$510, MATCH($G899, 'Project List'!$B$11:$B$510, 0)), "")))</f>
        <v/>
      </c>
      <c r="F899" s="28"/>
      <c r="G899" s="118"/>
      <c r="H899" s="120"/>
      <c r="I899" s="119"/>
      <c r="J899" s="122"/>
      <c r="K899" s="135"/>
      <c r="L899" s="28"/>
      <c r="N899" s="45" t="str">
        <f>IF($G899="", "", IF(COUNTIF('Project List'!$B$11:$B$510, 'Time &amp; Expenses'!$G899)=0, "X", ""))</f>
        <v/>
      </c>
    </row>
    <row r="900" spans="1:14" x14ac:dyDescent="0.25">
      <c r="A900" s="28"/>
      <c r="B900" s="74" t="str">
        <f>IF($G900="", "", IF(IFERROR(INDEX('Project List'!$C$11:$C$510, MATCH($G900, 'Project List'!$B$11:$B$510, 0)), "")="", "", IFERROR(INDEX('Project List'!$C$11:$C$510, MATCH($G900, 'Project List'!$B$11:$B$510, 0)), "")))</f>
        <v/>
      </c>
      <c r="C900" s="1" t="str">
        <f>IF($G900="", "", IF(IFERROR(INDEX('Project List'!$D$11:$D$510, MATCH($G900, 'Project List'!$B$11:$B$510, 0)), "")="", "", IFERROR(INDEX('Project List'!$D$11:$D$510, MATCH($G900, 'Project List'!$B$11:$B$510, 0)), "")))</f>
        <v/>
      </c>
      <c r="D900" s="79" t="str">
        <f>IF($G900="", "", IF(IFERROR(INDEX('Project List'!$H$11:$H$510, MATCH($G900, 'Project List'!$B$11:$B$510, 0)), "")="", "", IFERROR(INDEX('Project List'!$H$11:$H$510, MATCH($G900, 'Project List'!$B$11:$B$510, 0)), "")))</f>
        <v/>
      </c>
      <c r="E900" s="67" t="str">
        <f>IF($G900="", "", IF(IFERROR(INDEX('Project List'!$I$11:$I$510, MATCH($G900, 'Project List'!$B$11:$B$510, 0)), "")="", "", IFERROR(INDEX('Project List'!$I$11:$I$510, MATCH($G900, 'Project List'!$B$11:$B$510, 0)), "")))</f>
        <v/>
      </c>
      <c r="F900" s="28"/>
      <c r="G900" s="118"/>
      <c r="H900" s="120"/>
      <c r="I900" s="119"/>
      <c r="J900" s="122"/>
      <c r="K900" s="135"/>
      <c r="L900" s="28"/>
      <c r="N900" s="45" t="str">
        <f>IF($G900="", "", IF(COUNTIF('Project List'!$B$11:$B$510, 'Time &amp; Expenses'!$G900)=0, "X", ""))</f>
        <v/>
      </c>
    </row>
    <row r="901" spans="1:14" x14ac:dyDescent="0.25">
      <c r="A901" s="28"/>
      <c r="B901" s="74" t="str">
        <f>IF($G901="", "", IF(IFERROR(INDEX('Project List'!$C$11:$C$510, MATCH($G901, 'Project List'!$B$11:$B$510, 0)), "")="", "", IFERROR(INDEX('Project List'!$C$11:$C$510, MATCH($G901, 'Project List'!$B$11:$B$510, 0)), "")))</f>
        <v/>
      </c>
      <c r="C901" s="1" t="str">
        <f>IF($G901="", "", IF(IFERROR(INDEX('Project List'!$D$11:$D$510, MATCH($G901, 'Project List'!$B$11:$B$510, 0)), "")="", "", IFERROR(INDEX('Project List'!$D$11:$D$510, MATCH($G901, 'Project List'!$B$11:$B$510, 0)), "")))</f>
        <v/>
      </c>
      <c r="D901" s="79" t="str">
        <f>IF($G901="", "", IF(IFERROR(INDEX('Project List'!$H$11:$H$510, MATCH($G901, 'Project List'!$B$11:$B$510, 0)), "")="", "", IFERROR(INDEX('Project List'!$H$11:$H$510, MATCH($G901, 'Project List'!$B$11:$B$510, 0)), "")))</f>
        <v/>
      </c>
      <c r="E901" s="67" t="str">
        <f>IF($G901="", "", IF(IFERROR(INDEX('Project List'!$I$11:$I$510, MATCH($G901, 'Project List'!$B$11:$B$510, 0)), "")="", "", IFERROR(INDEX('Project List'!$I$11:$I$510, MATCH($G901, 'Project List'!$B$11:$B$510, 0)), "")))</f>
        <v/>
      </c>
      <c r="F901" s="28"/>
      <c r="G901" s="118"/>
      <c r="H901" s="120"/>
      <c r="I901" s="119"/>
      <c r="J901" s="122"/>
      <c r="K901" s="135"/>
      <c r="L901" s="28"/>
      <c r="N901" s="45" t="str">
        <f>IF($G901="", "", IF(COUNTIF('Project List'!$B$11:$B$510, 'Time &amp; Expenses'!$G901)=0, "X", ""))</f>
        <v/>
      </c>
    </row>
    <row r="902" spans="1:14" x14ac:dyDescent="0.25">
      <c r="A902" s="28"/>
      <c r="B902" s="74" t="str">
        <f>IF($G902="", "", IF(IFERROR(INDEX('Project List'!$C$11:$C$510, MATCH($G902, 'Project List'!$B$11:$B$510, 0)), "")="", "", IFERROR(INDEX('Project List'!$C$11:$C$510, MATCH($G902, 'Project List'!$B$11:$B$510, 0)), "")))</f>
        <v/>
      </c>
      <c r="C902" s="1" t="str">
        <f>IF($G902="", "", IF(IFERROR(INDEX('Project List'!$D$11:$D$510, MATCH($G902, 'Project List'!$B$11:$B$510, 0)), "")="", "", IFERROR(INDEX('Project List'!$D$11:$D$510, MATCH($G902, 'Project List'!$B$11:$B$510, 0)), "")))</f>
        <v/>
      </c>
      <c r="D902" s="79" t="str">
        <f>IF($G902="", "", IF(IFERROR(INDEX('Project List'!$H$11:$H$510, MATCH($G902, 'Project List'!$B$11:$B$510, 0)), "")="", "", IFERROR(INDEX('Project List'!$H$11:$H$510, MATCH($G902, 'Project List'!$B$11:$B$510, 0)), "")))</f>
        <v/>
      </c>
      <c r="E902" s="67" t="str">
        <f>IF($G902="", "", IF(IFERROR(INDEX('Project List'!$I$11:$I$510, MATCH($G902, 'Project List'!$B$11:$B$510, 0)), "")="", "", IFERROR(INDEX('Project List'!$I$11:$I$510, MATCH($G902, 'Project List'!$B$11:$B$510, 0)), "")))</f>
        <v/>
      </c>
      <c r="F902" s="28"/>
      <c r="G902" s="118"/>
      <c r="H902" s="120"/>
      <c r="I902" s="119"/>
      <c r="J902" s="122"/>
      <c r="K902" s="135"/>
      <c r="L902" s="28"/>
      <c r="N902" s="45" t="str">
        <f>IF($G902="", "", IF(COUNTIF('Project List'!$B$11:$B$510, 'Time &amp; Expenses'!$G902)=0, "X", ""))</f>
        <v/>
      </c>
    </row>
    <row r="903" spans="1:14" x14ac:dyDescent="0.25">
      <c r="A903" s="28"/>
      <c r="B903" s="74" t="str">
        <f>IF($G903="", "", IF(IFERROR(INDEX('Project List'!$C$11:$C$510, MATCH($G903, 'Project List'!$B$11:$B$510, 0)), "")="", "", IFERROR(INDEX('Project List'!$C$11:$C$510, MATCH($G903, 'Project List'!$B$11:$B$510, 0)), "")))</f>
        <v/>
      </c>
      <c r="C903" s="1" t="str">
        <f>IF($G903="", "", IF(IFERROR(INDEX('Project List'!$D$11:$D$510, MATCH($G903, 'Project List'!$B$11:$B$510, 0)), "")="", "", IFERROR(INDEX('Project List'!$D$11:$D$510, MATCH($G903, 'Project List'!$B$11:$B$510, 0)), "")))</f>
        <v/>
      </c>
      <c r="D903" s="79" t="str">
        <f>IF($G903="", "", IF(IFERROR(INDEX('Project List'!$H$11:$H$510, MATCH($G903, 'Project List'!$B$11:$B$510, 0)), "")="", "", IFERROR(INDEX('Project List'!$H$11:$H$510, MATCH($G903, 'Project List'!$B$11:$B$510, 0)), "")))</f>
        <v/>
      </c>
      <c r="E903" s="67" t="str">
        <f>IF($G903="", "", IF(IFERROR(INDEX('Project List'!$I$11:$I$510, MATCH($G903, 'Project List'!$B$11:$B$510, 0)), "")="", "", IFERROR(INDEX('Project List'!$I$11:$I$510, MATCH($G903, 'Project List'!$B$11:$B$510, 0)), "")))</f>
        <v/>
      </c>
      <c r="F903" s="28"/>
      <c r="G903" s="118"/>
      <c r="H903" s="120"/>
      <c r="I903" s="119"/>
      <c r="J903" s="122"/>
      <c r="K903" s="135"/>
      <c r="L903" s="28"/>
      <c r="N903" s="45" t="str">
        <f>IF($G903="", "", IF(COUNTIF('Project List'!$B$11:$B$510, 'Time &amp; Expenses'!$G903)=0, "X", ""))</f>
        <v/>
      </c>
    </row>
    <row r="904" spans="1:14" x14ac:dyDescent="0.25">
      <c r="A904" s="28"/>
      <c r="B904" s="74" t="str">
        <f>IF($G904="", "", IF(IFERROR(INDEX('Project List'!$C$11:$C$510, MATCH($G904, 'Project List'!$B$11:$B$510, 0)), "")="", "", IFERROR(INDEX('Project List'!$C$11:$C$510, MATCH($G904, 'Project List'!$B$11:$B$510, 0)), "")))</f>
        <v/>
      </c>
      <c r="C904" s="1" t="str">
        <f>IF($G904="", "", IF(IFERROR(INDEX('Project List'!$D$11:$D$510, MATCH($G904, 'Project List'!$B$11:$B$510, 0)), "")="", "", IFERROR(INDEX('Project List'!$D$11:$D$510, MATCH($G904, 'Project List'!$B$11:$B$510, 0)), "")))</f>
        <v/>
      </c>
      <c r="D904" s="79" t="str">
        <f>IF($G904="", "", IF(IFERROR(INDEX('Project List'!$H$11:$H$510, MATCH($G904, 'Project List'!$B$11:$B$510, 0)), "")="", "", IFERROR(INDEX('Project List'!$H$11:$H$510, MATCH($G904, 'Project List'!$B$11:$B$510, 0)), "")))</f>
        <v/>
      </c>
      <c r="E904" s="67" t="str">
        <f>IF($G904="", "", IF(IFERROR(INDEX('Project List'!$I$11:$I$510, MATCH($G904, 'Project List'!$B$11:$B$510, 0)), "")="", "", IFERROR(INDEX('Project List'!$I$11:$I$510, MATCH($G904, 'Project List'!$B$11:$B$510, 0)), "")))</f>
        <v/>
      </c>
      <c r="F904" s="28"/>
      <c r="G904" s="118"/>
      <c r="H904" s="120"/>
      <c r="I904" s="119"/>
      <c r="J904" s="122"/>
      <c r="K904" s="135"/>
      <c r="L904" s="28"/>
      <c r="N904" s="45" t="str">
        <f>IF($G904="", "", IF(COUNTIF('Project List'!$B$11:$B$510, 'Time &amp; Expenses'!$G904)=0, "X", ""))</f>
        <v/>
      </c>
    </row>
    <row r="905" spans="1:14" x14ac:dyDescent="0.25">
      <c r="A905" s="28"/>
      <c r="B905" s="74" t="str">
        <f>IF($G905="", "", IF(IFERROR(INDEX('Project List'!$C$11:$C$510, MATCH($G905, 'Project List'!$B$11:$B$510, 0)), "")="", "", IFERROR(INDEX('Project List'!$C$11:$C$510, MATCH($G905, 'Project List'!$B$11:$B$510, 0)), "")))</f>
        <v/>
      </c>
      <c r="C905" s="1" t="str">
        <f>IF($G905="", "", IF(IFERROR(INDEX('Project List'!$D$11:$D$510, MATCH($G905, 'Project List'!$B$11:$B$510, 0)), "")="", "", IFERROR(INDEX('Project List'!$D$11:$D$510, MATCH($G905, 'Project List'!$B$11:$B$510, 0)), "")))</f>
        <v/>
      </c>
      <c r="D905" s="79" t="str">
        <f>IF($G905="", "", IF(IFERROR(INDEX('Project List'!$H$11:$H$510, MATCH($G905, 'Project List'!$B$11:$B$510, 0)), "")="", "", IFERROR(INDEX('Project List'!$H$11:$H$510, MATCH($G905, 'Project List'!$B$11:$B$510, 0)), "")))</f>
        <v/>
      </c>
      <c r="E905" s="67" t="str">
        <f>IF($G905="", "", IF(IFERROR(INDEX('Project List'!$I$11:$I$510, MATCH($G905, 'Project List'!$B$11:$B$510, 0)), "")="", "", IFERROR(INDEX('Project List'!$I$11:$I$510, MATCH($G905, 'Project List'!$B$11:$B$510, 0)), "")))</f>
        <v/>
      </c>
      <c r="F905" s="28"/>
      <c r="G905" s="118"/>
      <c r="H905" s="120"/>
      <c r="I905" s="119"/>
      <c r="J905" s="122"/>
      <c r="K905" s="135"/>
      <c r="L905" s="28"/>
      <c r="N905" s="45" t="str">
        <f>IF($G905="", "", IF(COUNTIF('Project List'!$B$11:$B$510, 'Time &amp; Expenses'!$G905)=0, "X", ""))</f>
        <v/>
      </c>
    </row>
    <row r="906" spans="1:14" x14ac:dyDescent="0.25">
      <c r="A906" s="28"/>
      <c r="B906" s="74" t="str">
        <f>IF($G906="", "", IF(IFERROR(INDEX('Project List'!$C$11:$C$510, MATCH($G906, 'Project List'!$B$11:$B$510, 0)), "")="", "", IFERROR(INDEX('Project List'!$C$11:$C$510, MATCH($G906, 'Project List'!$B$11:$B$510, 0)), "")))</f>
        <v/>
      </c>
      <c r="C906" s="1" t="str">
        <f>IF($G906="", "", IF(IFERROR(INDEX('Project List'!$D$11:$D$510, MATCH($G906, 'Project List'!$B$11:$B$510, 0)), "")="", "", IFERROR(INDEX('Project List'!$D$11:$D$510, MATCH($G906, 'Project List'!$B$11:$B$510, 0)), "")))</f>
        <v/>
      </c>
      <c r="D906" s="79" t="str">
        <f>IF($G906="", "", IF(IFERROR(INDEX('Project List'!$H$11:$H$510, MATCH($G906, 'Project List'!$B$11:$B$510, 0)), "")="", "", IFERROR(INDEX('Project List'!$H$11:$H$510, MATCH($G906, 'Project List'!$B$11:$B$510, 0)), "")))</f>
        <v/>
      </c>
      <c r="E906" s="67" t="str">
        <f>IF($G906="", "", IF(IFERROR(INDEX('Project List'!$I$11:$I$510, MATCH($G906, 'Project List'!$B$11:$B$510, 0)), "")="", "", IFERROR(INDEX('Project List'!$I$11:$I$510, MATCH($G906, 'Project List'!$B$11:$B$510, 0)), "")))</f>
        <v/>
      </c>
      <c r="F906" s="28"/>
      <c r="G906" s="118"/>
      <c r="H906" s="120"/>
      <c r="I906" s="119"/>
      <c r="J906" s="122"/>
      <c r="K906" s="135"/>
      <c r="L906" s="28"/>
      <c r="N906" s="45" t="str">
        <f>IF($G906="", "", IF(COUNTIF('Project List'!$B$11:$B$510, 'Time &amp; Expenses'!$G906)=0, "X", ""))</f>
        <v/>
      </c>
    </row>
    <row r="907" spans="1:14" x14ac:dyDescent="0.25">
      <c r="A907" s="28"/>
      <c r="B907" s="74" t="str">
        <f>IF($G907="", "", IF(IFERROR(INDEX('Project List'!$C$11:$C$510, MATCH($G907, 'Project List'!$B$11:$B$510, 0)), "")="", "", IFERROR(INDEX('Project List'!$C$11:$C$510, MATCH($G907, 'Project List'!$B$11:$B$510, 0)), "")))</f>
        <v/>
      </c>
      <c r="C907" s="1" t="str">
        <f>IF($G907="", "", IF(IFERROR(INDEX('Project List'!$D$11:$D$510, MATCH($G907, 'Project List'!$B$11:$B$510, 0)), "")="", "", IFERROR(INDEX('Project List'!$D$11:$D$510, MATCH($G907, 'Project List'!$B$11:$B$510, 0)), "")))</f>
        <v/>
      </c>
      <c r="D907" s="79" t="str">
        <f>IF($G907="", "", IF(IFERROR(INDEX('Project List'!$H$11:$H$510, MATCH($G907, 'Project List'!$B$11:$B$510, 0)), "")="", "", IFERROR(INDEX('Project List'!$H$11:$H$510, MATCH($G907, 'Project List'!$B$11:$B$510, 0)), "")))</f>
        <v/>
      </c>
      <c r="E907" s="67" t="str">
        <f>IF($G907="", "", IF(IFERROR(INDEX('Project List'!$I$11:$I$510, MATCH($G907, 'Project List'!$B$11:$B$510, 0)), "")="", "", IFERROR(INDEX('Project List'!$I$11:$I$510, MATCH($G907, 'Project List'!$B$11:$B$510, 0)), "")))</f>
        <v/>
      </c>
      <c r="F907" s="28"/>
      <c r="G907" s="118"/>
      <c r="H907" s="120"/>
      <c r="I907" s="119"/>
      <c r="J907" s="122"/>
      <c r="K907" s="135"/>
      <c r="L907" s="28"/>
      <c r="N907" s="45" t="str">
        <f>IF($G907="", "", IF(COUNTIF('Project List'!$B$11:$B$510, 'Time &amp; Expenses'!$G907)=0, "X", ""))</f>
        <v/>
      </c>
    </row>
    <row r="908" spans="1:14" x14ac:dyDescent="0.25">
      <c r="A908" s="28"/>
      <c r="B908" s="74" t="str">
        <f>IF($G908="", "", IF(IFERROR(INDEX('Project List'!$C$11:$C$510, MATCH($G908, 'Project List'!$B$11:$B$510, 0)), "")="", "", IFERROR(INDEX('Project List'!$C$11:$C$510, MATCH($G908, 'Project List'!$B$11:$B$510, 0)), "")))</f>
        <v/>
      </c>
      <c r="C908" s="1" t="str">
        <f>IF($G908="", "", IF(IFERROR(INDEX('Project List'!$D$11:$D$510, MATCH($G908, 'Project List'!$B$11:$B$510, 0)), "")="", "", IFERROR(INDEX('Project List'!$D$11:$D$510, MATCH($G908, 'Project List'!$B$11:$B$510, 0)), "")))</f>
        <v/>
      </c>
      <c r="D908" s="79" t="str">
        <f>IF($G908="", "", IF(IFERROR(INDEX('Project List'!$H$11:$H$510, MATCH($G908, 'Project List'!$B$11:$B$510, 0)), "")="", "", IFERROR(INDEX('Project List'!$H$11:$H$510, MATCH($G908, 'Project List'!$B$11:$B$510, 0)), "")))</f>
        <v/>
      </c>
      <c r="E908" s="67" t="str">
        <f>IF($G908="", "", IF(IFERROR(INDEX('Project List'!$I$11:$I$510, MATCH($G908, 'Project List'!$B$11:$B$510, 0)), "")="", "", IFERROR(INDEX('Project List'!$I$11:$I$510, MATCH($G908, 'Project List'!$B$11:$B$510, 0)), "")))</f>
        <v/>
      </c>
      <c r="F908" s="28"/>
      <c r="G908" s="118"/>
      <c r="H908" s="120"/>
      <c r="I908" s="119"/>
      <c r="J908" s="122"/>
      <c r="K908" s="135"/>
      <c r="L908" s="28"/>
      <c r="N908" s="45" t="str">
        <f>IF($G908="", "", IF(COUNTIF('Project List'!$B$11:$B$510, 'Time &amp; Expenses'!$G908)=0, "X", ""))</f>
        <v/>
      </c>
    </row>
    <row r="909" spans="1:14" x14ac:dyDescent="0.25">
      <c r="A909" s="28"/>
      <c r="B909" s="74" t="str">
        <f>IF($G909="", "", IF(IFERROR(INDEX('Project List'!$C$11:$C$510, MATCH($G909, 'Project List'!$B$11:$B$510, 0)), "")="", "", IFERROR(INDEX('Project List'!$C$11:$C$510, MATCH($G909, 'Project List'!$B$11:$B$510, 0)), "")))</f>
        <v/>
      </c>
      <c r="C909" s="1" t="str">
        <f>IF($G909="", "", IF(IFERROR(INDEX('Project List'!$D$11:$D$510, MATCH($G909, 'Project List'!$B$11:$B$510, 0)), "")="", "", IFERROR(INDEX('Project List'!$D$11:$D$510, MATCH($G909, 'Project List'!$B$11:$B$510, 0)), "")))</f>
        <v/>
      </c>
      <c r="D909" s="79" t="str">
        <f>IF($G909="", "", IF(IFERROR(INDEX('Project List'!$H$11:$H$510, MATCH($G909, 'Project List'!$B$11:$B$510, 0)), "")="", "", IFERROR(INDEX('Project List'!$H$11:$H$510, MATCH($G909, 'Project List'!$B$11:$B$510, 0)), "")))</f>
        <v/>
      </c>
      <c r="E909" s="67" t="str">
        <f>IF($G909="", "", IF(IFERROR(INDEX('Project List'!$I$11:$I$510, MATCH($G909, 'Project List'!$B$11:$B$510, 0)), "")="", "", IFERROR(INDEX('Project List'!$I$11:$I$510, MATCH($G909, 'Project List'!$B$11:$B$510, 0)), "")))</f>
        <v/>
      </c>
      <c r="F909" s="28"/>
      <c r="G909" s="118"/>
      <c r="H909" s="120"/>
      <c r="I909" s="119"/>
      <c r="J909" s="122"/>
      <c r="K909" s="135"/>
      <c r="L909" s="28"/>
      <c r="N909" s="45" t="str">
        <f>IF($G909="", "", IF(COUNTIF('Project List'!$B$11:$B$510, 'Time &amp; Expenses'!$G909)=0, "X", ""))</f>
        <v/>
      </c>
    </row>
    <row r="910" spans="1:14" x14ac:dyDescent="0.25">
      <c r="A910" s="28"/>
      <c r="B910" s="74" t="str">
        <f>IF($G910="", "", IF(IFERROR(INDEX('Project List'!$C$11:$C$510, MATCH($G910, 'Project List'!$B$11:$B$510, 0)), "")="", "", IFERROR(INDEX('Project List'!$C$11:$C$510, MATCH($G910, 'Project List'!$B$11:$B$510, 0)), "")))</f>
        <v/>
      </c>
      <c r="C910" s="1" t="str">
        <f>IF($G910="", "", IF(IFERROR(INDEX('Project List'!$D$11:$D$510, MATCH($G910, 'Project List'!$B$11:$B$510, 0)), "")="", "", IFERROR(INDEX('Project List'!$D$11:$D$510, MATCH($G910, 'Project List'!$B$11:$B$510, 0)), "")))</f>
        <v/>
      </c>
      <c r="D910" s="79" t="str">
        <f>IF($G910="", "", IF(IFERROR(INDEX('Project List'!$H$11:$H$510, MATCH($G910, 'Project List'!$B$11:$B$510, 0)), "")="", "", IFERROR(INDEX('Project List'!$H$11:$H$510, MATCH($G910, 'Project List'!$B$11:$B$510, 0)), "")))</f>
        <v/>
      </c>
      <c r="E910" s="67" t="str">
        <f>IF($G910="", "", IF(IFERROR(INDEX('Project List'!$I$11:$I$510, MATCH($G910, 'Project List'!$B$11:$B$510, 0)), "")="", "", IFERROR(INDEX('Project List'!$I$11:$I$510, MATCH($G910, 'Project List'!$B$11:$B$510, 0)), "")))</f>
        <v/>
      </c>
      <c r="F910" s="28"/>
      <c r="G910" s="118"/>
      <c r="H910" s="120"/>
      <c r="I910" s="119"/>
      <c r="J910" s="122"/>
      <c r="K910" s="135"/>
      <c r="L910" s="28"/>
      <c r="N910" s="45" t="str">
        <f>IF($G910="", "", IF(COUNTIF('Project List'!$B$11:$B$510, 'Time &amp; Expenses'!$G910)=0, "X", ""))</f>
        <v/>
      </c>
    </row>
    <row r="911" spans="1:14" x14ac:dyDescent="0.25">
      <c r="A911" s="28"/>
      <c r="B911" s="74" t="str">
        <f>IF($G911="", "", IF(IFERROR(INDEX('Project List'!$C$11:$C$510, MATCH($G911, 'Project List'!$B$11:$B$510, 0)), "")="", "", IFERROR(INDEX('Project List'!$C$11:$C$510, MATCH($G911, 'Project List'!$B$11:$B$510, 0)), "")))</f>
        <v/>
      </c>
      <c r="C911" s="1" t="str">
        <f>IF($G911="", "", IF(IFERROR(INDEX('Project List'!$D$11:$D$510, MATCH($G911, 'Project List'!$B$11:$B$510, 0)), "")="", "", IFERROR(INDEX('Project List'!$D$11:$D$510, MATCH($G911, 'Project List'!$B$11:$B$510, 0)), "")))</f>
        <v/>
      </c>
      <c r="D911" s="79" t="str">
        <f>IF($G911="", "", IF(IFERROR(INDEX('Project List'!$H$11:$H$510, MATCH($G911, 'Project List'!$B$11:$B$510, 0)), "")="", "", IFERROR(INDEX('Project List'!$H$11:$H$510, MATCH($G911, 'Project List'!$B$11:$B$510, 0)), "")))</f>
        <v/>
      </c>
      <c r="E911" s="67" t="str">
        <f>IF($G911="", "", IF(IFERROR(INDEX('Project List'!$I$11:$I$510, MATCH($G911, 'Project List'!$B$11:$B$510, 0)), "")="", "", IFERROR(INDEX('Project List'!$I$11:$I$510, MATCH($G911, 'Project List'!$B$11:$B$510, 0)), "")))</f>
        <v/>
      </c>
      <c r="F911" s="28"/>
      <c r="G911" s="118"/>
      <c r="H911" s="120"/>
      <c r="I911" s="119"/>
      <c r="J911" s="122"/>
      <c r="K911" s="135"/>
      <c r="L911" s="28"/>
      <c r="N911" s="45" t="str">
        <f>IF($G911="", "", IF(COUNTIF('Project List'!$B$11:$B$510, 'Time &amp; Expenses'!$G911)=0, "X", ""))</f>
        <v/>
      </c>
    </row>
    <row r="912" spans="1:14" x14ac:dyDescent="0.25">
      <c r="A912" s="28"/>
      <c r="B912" s="74" t="str">
        <f>IF($G912="", "", IF(IFERROR(INDEX('Project List'!$C$11:$C$510, MATCH($G912, 'Project List'!$B$11:$B$510, 0)), "")="", "", IFERROR(INDEX('Project List'!$C$11:$C$510, MATCH($G912, 'Project List'!$B$11:$B$510, 0)), "")))</f>
        <v/>
      </c>
      <c r="C912" s="1" t="str">
        <f>IF($G912="", "", IF(IFERROR(INDEX('Project List'!$D$11:$D$510, MATCH($G912, 'Project List'!$B$11:$B$510, 0)), "")="", "", IFERROR(INDEX('Project List'!$D$11:$D$510, MATCH($G912, 'Project List'!$B$11:$B$510, 0)), "")))</f>
        <v/>
      </c>
      <c r="D912" s="79" t="str">
        <f>IF($G912="", "", IF(IFERROR(INDEX('Project List'!$H$11:$H$510, MATCH($G912, 'Project List'!$B$11:$B$510, 0)), "")="", "", IFERROR(INDEX('Project List'!$H$11:$H$510, MATCH($G912, 'Project List'!$B$11:$B$510, 0)), "")))</f>
        <v/>
      </c>
      <c r="E912" s="67" t="str">
        <f>IF($G912="", "", IF(IFERROR(INDEX('Project List'!$I$11:$I$510, MATCH($G912, 'Project List'!$B$11:$B$510, 0)), "")="", "", IFERROR(INDEX('Project List'!$I$11:$I$510, MATCH($G912, 'Project List'!$B$11:$B$510, 0)), "")))</f>
        <v/>
      </c>
      <c r="F912" s="28"/>
      <c r="G912" s="118"/>
      <c r="H912" s="120"/>
      <c r="I912" s="119"/>
      <c r="J912" s="122"/>
      <c r="K912" s="135"/>
      <c r="L912" s="28"/>
      <c r="N912" s="45" t="str">
        <f>IF($G912="", "", IF(COUNTIF('Project List'!$B$11:$B$510, 'Time &amp; Expenses'!$G912)=0, "X", ""))</f>
        <v/>
      </c>
    </row>
    <row r="913" spans="1:14" x14ac:dyDescent="0.25">
      <c r="A913" s="28"/>
      <c r="B913" s="74" t="str">
        <f>IF($G913="", "", IF(IFERROR(INDEX('Project List'!$C$11:$C$510, MATCH($G913, 'Project List'!$B$11:$B$510, 0)), "")="", "", IFERROR(INDEX('Project List'!$C$11:$C$510, MATCH($G913, 'Project List'!$B$11:$B$510, 0)), "")))</f>
        <v/>
      </c>
      <c r="C913" s="1" t="str">
        <f>IF($G913="", "", IF(IFERROR(INDEX('Project List'!$D$11:$D$510, MATCH($G913, 'Project List'!$B$11:$B$510, 0)), "")="", "", IFERROR(INDEX('Project List'!$D$11:$D$510, MATCH($G913, 'Project List'!$B$11:$B$510, 0)), "")))</f>
        <v/>
      </c>
      <c r="D913" s="79" t="str">
        <f>IF($G913="", "", IF(IFERROR(INDEX('Project List'!$H$11:$H$510, MATCH($G913, 'Project List'!$B$11:$B$510, 0)), "")="", "", IFERROR(INDEX('Project List'!$H$11:$H$510, MATCH($G913, 'Project List'!$B$11:$B$510, 0)), "")))</f>
        <v/>
      </c>
      <c r="E913" s="67" t="str">
        <f>IF($G913="", "", IF(IFERROR(INDEX('Project List'!$I$11:$I$510, MATCH($G913, 'Project List'!$B$11:$B$510, 0)), "")="", "", IFERROR(INDEX('Project List'!$I$11:$I$510, MATCH($G913, 'Project List'!$B$11:$B$510, 0)), "")))</f>
        <v/>
      </c>
      <c r="F913" s="28"/>
      <c r="G913" s="118"/>
      <c r="H913" s="120"/>
      <c r="I913" s="119"/>
      <c r="J913" s="122"/>
      <c r="K913" s="135"/>
      <c r="L913" s="28"/>
      <c r="N913" s="45" t="str">
        <f>IF($G913="", "", IF(COUNTIF('Project List'!$B$11:$B$510, 'Time &amp; Expenses'!$G913)=0, "X", ""))</f>
        <v/>
      </c>
    </row>
    <row r="914" spans="1:14" x14ac:dyDescent="0.25">
      <c r="A914" s="28"/>
      <c r="B914" s="74" t="str">
        <f>IF($G914="", "", IF(IFERROR(INDEX('Project List'!$C$11:$C$510, MATCH($G914, 'Project List'!$B$11:$B$510, 0)), "")="", "", IFERROR(INDEX('Project List'!$C$11:$C$510, MATCH($G914, 'Project List'!$B$11:$B$510, 0)), "")))</f>
        <v/>
      </c>
      <c r="C914" s="1" t="str">
        <f>IF($G914="", "", IF(IFERROR(INDEX('Project List'!$D$11:$D$510, MATCH($G914, 'Project List'!$B$11:$B$510, 0)), "")="", "", IFERROR(INDEX('Project List'!$D$11:$D$510, MATCH($G914, 'Project List'!$B$11:$B$510, 0)), "")))</f>
        <v/>
      </c>
      <c r="D914" s="79" t="str">
        <f>IF($G914="", "", IF(IFERROR(INDEX('Project List'!$H$11:$H$510, MATCH($G914, 'Project List'!$B$11:$B$510, 0)), "")="", "", IFERROR(INDEX('Project List'!$H$11:$H$510, MATCH($G914, 'Project List'!$B$11:$B$510, 0)), "")))</f>
        <v/>
      </c>
      <c r="E914" s="67" t="str">
        <f>IF($G914="", "", IF(IFERROR(INDEX('Project List'!$I$11:$I$510, MATCH($G914, 'Project List'!$B$11:$B$510, 0)), "")="", "", IFERROR(INDEX('Project List'!$I$11:$I$510, MATCH($G914, 'Project List'!$B$11:$B$510, 0)), "")))</f>
        <v/>
      </c>
      <c r="F914" s="28"/>
      <c r="G914" s="118"/>
      <c r="H914" s="120"/>
      <c r="I914" s="119"/>
      <c r="J914" s="122"/>
      <c r="K914" s="135"/>
      <c r="L914" s="28"/>
      <c r="N914" s="45" t="str">
        <f>IF($G914="", "", IF(COUNTIF('Project List'!$B$11:$B$510, 'Time &amp; Expenses'!$G914)=0, "X", ""))</f>
        <v/>
      </c>
    </row>
    <row r="915" spans="1:14" x14ac:dyDescent="0.25">
      <c r="A915" s="28"/>
      <c r="B915" s="74" t="str">
        <f>IF($G915="", "", IF(IFERROR(INDEX('Project List'!$C$11:$C$510, MATCH($G915, 'Project List'!$B$11:$B$510, 0)), "")="", "", IFERROR(INDEX('Project List'!$C$11:$C$510, MATCH($G915, 'Project List'!$B$11:$B$510, 0)), "")))</f>
        <v/>
      </c>
      <c r="C915" s="1" t="str">
        <f>IF($G915="", "", IF(IFERROR(INDEX('Project List'!$D$11:$D$510, MATCH($G915, 'Project List'!$B$11:$B$510, 0)), "")="", "", IFERROR(INDEX('Project List'!$D$11:$D$510, MATCH($G915, 'Project List'!$B$11:$B$510, 0)), "")))</f>
        <v/>
      </c>
      <c r="D915" s="79" t="str">
        <f>IF($G915="", "", IF(IFERROR(INDEX('Project List'!$H$11:$H$510, MATCH($G915, 'Project List'!$B$11:$B$510, 0)), "")="", "", IFERROR(INDEX('Project List'!$H$11:$H$510, MATCH($G915, 'Project List'!$B$11:$B$510, 0)), "")))</f>
        <v/>
      </c>
      <c r="E915" s="67" t="str">
        <f>IF($G915="", "", IF(IFERROR(INDEX('Project List'!$I$11:$I$510, MATCH($G915, 'Project List'!$B$11:$B$510, 0)), "")="", "", IFERROR(INDEX('Project List'!$I$11:$I$510, MATCH($G915, 'Project List'!$B$11:$B$510, 0)), "")))</f>
        <v/>
      </c>
      <c r="F915" s="28"/>
      <c r="G915" s="118"/>
      <c r="H915" s="120"/>
      <c r="I915" s="119"/>
      <c r="J915" s="122"/>
      <c r="K915" s="135"/>
      <c r="L915" s="28"/>
      <c r="N915" s="45" t="str">
        <f>IF($G915="", "", IF(COUNTIF('Project List'!$B$11:$B$510, 'Time &amp; Expenses'!$G915)=0, "X", ""))</f>
        <v/>
      </c>
    </row>
    <row r="916" spans="1:14" x14ac:dyDescent="0.25">
      <c r="A916" s="28"/>
      <c r="B916" s="74" t="str">
        <f>IF($G916="", "", IF(IFERROR(INDEX('Project List'!$C$11:$C$510, MATCH($G916, 'Project List'!$B$11:$B$510, 0)), "")="", "", IFERROR(INDEX('Project List'!$C$11:$C$510, MATCH($G916, 'Project List'!$B$11:$B$510, 0)), "")))</f>
        <v/>
      </c>
      <c r="C916" s="1" t="str">
        <f>IF($G916="", "", IF(IFERROR(INDEX('Project List'!$D$11:$D$510, MATCH($G916, 'Project List'!$B$11:$B$510, 0)), "")="", "", IFERROR(INDEX('Project List'!$D$11:$D$510, MATCH($G916, 'Project List'!$B$11:$B$510, 0)), "")))</f>
        <v/>
      </c>
      <c r="D916" s="79" t="str">
        <f>IF($G916="", "", IF(IFERROR(INDEX('Project List'!$H$11:$H$510, MATCH($G916, 'Project List'!$B$11:$B$510, 0)), "")="", "", IFERROR(INDEX('Project List'!$H$11:$H$510, MATCH($G916, 'Project List'!$B$11:$B$510, 0)), "")))</f>
        <v/>
      </c>
      <c r="E916" s="67" t="str">
        <f>IF($G916="", "", IF(IFERROR(INDEX('Project List'!$I$11:$I$510, MATCH($G916, 'Project List'!$B$11:$B$510, 0)), "")="", "", IFERROR(INDEX('Project List'!$I$11:$I$510, MATCH($G916, 'Project List'!$B$11:$B$510, 0)), "")))</f>
        <v/>
      </c>
      <c r="F916" s="28"/>
      <c r="G916" s="118"/>
      <c r="H916" s="120"/>
      <c r="I916" s="119"/>
      <c r="J916" s="122"/>
      <c r="K916" s="135"/>
      <c r="L916" s="28"/>
      <c r="N916" s="45" t="str">
        <f>IF($G916="", "", IF(COUNTIF('Project List'!$B$11:$B$510, 'Time &amp; Expenses'!$G916)=0, "X", ""))</f>
        <v/>
      </c>
    </row>
    <row r="917" spans="1:14" x14ac:dyDescent="0.25">
      <c r="A917" s="28"/>
      <c r="B917" s="74" t="str">
        <f>IF($G917="", "", IF(IFERROR(INDEX('Project List'!$C$11:$C$510, MATCH($G917, 'Project List'!$B$11:$B$510, 0)), "")="", "", IFERROR(INDEX('Project List'!$C$11:$C$510, MATCH($G917, 'Project List'!$B$11:$B$510, 0)), "")))</f>
        <v/>
      </c>
      <c r="C917" s="1" t="str">
        <f>IF($G917="", "", IF(IFERROR(INDEX('Project List'!$D$11:$D$510, MATCH($G917, 'Project List'!$B$11:$B$510, 0)), "")="", "", IFERROR(INDEX('Project List'!$D$11:$D$510, MATCH($G917, 'Project List'!$B$11:$B$510, 0)), "")))</f>
        <v/>
      </c>
      <c r="D917" s="79" t="str">
        <f>IF($G917="", "", IF(IFERROR(INDEX('Project List'!$H$11:$H$510, MATCH($G917, 'Project List'!$B$11:$B$510, 0)), "")="", "", IFERROR(INDEX('Project List'!$H$11:$H$510, MATCH($G917, 'Project List'!$B$11:$B$510, 0)), "")))</f>
        <v/>
      </c>
      <c r="E917" s="67" t="str">
        <f>IF($G917="", "", IF(IFERROR(INDEX('Project List'!$I$11:$I$510, MATCH($G917, 'Project List'!$B$11:$B$510, 0)), "")="", "", IFERROR(INDEX('Project List'!$I$11:$I$510, MATCH($G917, 'Project List'!$B$11:$B$510, 0)), "")))</f>
        <v/>
      </c>
      <c r="F917" s="28"/>
      <c r="G917" s="118"/>
      <c r="H917" s="120"/>
      <c r="I917" s="119"/>
      <c r="J917" s="122"/>
      <c r="K917" s="135"/>
      <c r="L917" s="28"/>
      <c r="N917" s="45" t="str">
        <f>IF($G917="", "", IF(COUNTIF('Project List'!$B$11:$B$510, 'Time &amp; Expenses'!$G917)=0, "X", ""))</f>
        <v/>
      </c>
    </row>
    <row r="918" spans="1:14" x14ac:dyDescent="0.25">
      <c r="A918" s="28"/>
      <c r="B918" s="74" t="str">
        <f>IF($G918="", "", IF(IFERROR(INDEX('Project List'!$C$11:$C$510, MATCH($G918, 'Project List'!$B$11:$B$510, 0)), "")="", "", IFERROR(INDEX('Project List'!$C$11:$C$510, MATCH($G918, 'Project List'!$B$11:$B$510, 0)), "")))</f>
        <v/>
      </c>
      <c r="C918" s="1" t="str">
        <f>IF($G918="", "", IF(IFERROR(INDEX('Project List'!$D$11:$D$510, MATCH($G918, 'Project List'!$B$11:$B$510, 0)), "")="", "", IFERROR(INDEX('Project List'!$D$11:$D$510, MATCH($G918, 'Project List'!$B$11:$B$510, 0)), "")))</f>
        <v/>
      </c>
      <c r="D918" s="79" t="str">
        <f>IF($G918="", "", IF(IFERROR(INDEX('Project List'!$H$11:$H$510, MATCH($G918, 'Project List'!$B$11:$B$510, 0)), "")="", "", IFERROR(INDEX('Project List'!$H$11:$H$510, MATCH($G918, 'Project List'!$B$11:$B$510, 0)), "")))</f>
        <v/>
      </c>
      <c r="E918" s="67" t="str">
        <f>IF($G918="", "", IF(IFERROR(INDEX('Project List'!$I$11:$I$510, MATCH($G918, 'Project List'!$B$11:$B$510, 0)), "")="", "", IFERROR(INDEX('Project List'!$I$11:$I$510, MATCH($G918, 'Project List'!$B$11:$B$510, 0)), "")))</f>
        <v/>
      </c>
      <c r="F918" s="28"/>
      <c r="G918" s="118"/>
      <c r="H918" s="120"/>
      <c r="I918" s="119"/>
      <c r="J918" s="122"/>
      <c r="K918" s="135"/>
      <c r="L918" s="28"/>
      <c r="N918" s="45" t="str">
        <f>IF($G918="", "", IF(COUNTIF('Project List'!$B$11:$B$510, 'Time &amp; Expenses'!$G918)=0, "X", ""))</f>
        <v/>
      </c>
    </row>
    <row r="919" spans="1:14" x14ac:dyDescent="0.25">
      <c r="A919" s="28"/>
      <c r="B919" s="74" t="str">
        <f>IF($G919="", "", IF(IFERROR(INDEX('Project List'!$C$11:$C$510, MATCH($G919, 'Project List'!$B$11:$B$510, 0)), "")="", "", IFERROR(INDEX('Project List'!$C$11:$C$510, MATCH($G919, 'Project List'!$B$11:$B$510, 0)), "")))</f>
        <v/>
      </c>
      <c r="C919" s="1" t="str">
        <f>IF($G919="", "", IF(IFERROR(INDEX('Project List'!$D$11:$D$510, MATCH($G919, 'Project List'!$B$11:$B$510, 0)), "")="", "", IFERROR(INDEX('Project List'!$D$11:$D$510, MATCH($G919, 'Project List'!$B$11:$B$510, 0)), "")))</f>
        <v/>
      </c>
      <c r="D919" s="79" t="str">
        <f>IF($G919="", "", IF(IFERROR(INDEX('Project List'!$H$11:$H$510, MATCH($G919, 'Project List'!$B$11:$B$510, 0)), "")="", "", IFERROR(INDEX('Project List'!$H$11:$H$510, MATCH($G919, 'Project List'!$B$11:$B$510, 0)), "")))</f>
        <v/>
      </c>
      <c r="E919" s="67" t="str">
        <f>IF($G919="", "", IF(IFERROR(INDEX('Project List'!$I$11:$I$510, MATCH($G919, 'Project List'!$B$11:$B$510, 0)), "")="", "", IFERROR(INDEX('Project List'!$I$11:$I$510, MATCH($G919, 'Project List'!$B$11:$B$510, 0)), "")))</f>
        <v/>
      </c>
      <c r="F919" s="28"/>
      <c r="G919" s="118"/>
      <c r="H919" s="120"/>
      <c r="I919" s="119"/>
      <c r="J919" s="122"/>
      <c r="K919" s="135"/>
      <c r="L919" s="28"/>
      <c r="N919" s="45" t="str">
        <f>IF($G919="", "", IF(COUNTIF('Project List'!$B$11:$B$510, 'Time &amp; Expenses'!$G919)=0, "X", ""))</f>
        <v/>
      </c>
    </row>
    <row r="920" spans="1:14" x14ac:dyDescent="0.25">
      <c r="A920" s="28"/>
      <c r="B920" s="74" t="str">
        <f>IF($G920="", "", IF(IFERROR(INDEX('Project List'!$C$11:$C$510, MATCH($G920, 'Project List'!$B$11:$B$510, 0)), "")="", "", IFERROR(INDEX('Project List'!$C$11:$C$510, MATCH($G920, 'Project List'!$B$11:$B$510, 0)), "")))</f>
        <v/>
      </c>
      <c r="C920" s="1" t="str">
        <f>IF($G920="", "", IF(IFERROR(INDEX('Project List'!$D$11:$D$510, MATCH($G920, 'Project List'!$B$11:$B$510, 0)), "")="", "", IFERROR(INDEX('Project List'!$D$11:$D$510, MATCH($G920, 'Project List'!$B$11:$B$510, 0)), "")))</f>
        <v/>
      </c>
      <c r="D920" s="79" t="str">
        <f>IF($G920="", "", IF(IFERROR(INDEX('Project List'!$H$11:$H$510, MATCH($G920, 'Project List'!$B$11:$B$510, 0)), "")="", "", IFERROR(INDEX('Project List'!$H$11:$H$510, MATCH($G920, 'Project List'!$B$11:$B$510, 0)), "")))</f>
        <v/>
      </c>
      <c r="E920" s="67" t="str">
        <f>IF($G920="", "", IF(IFERROR(INDEX('Project List'!$I$11:$I$510, MATCH($G920, 'Project List'!$B$11:$B$510, 0)), "")="", "", IFERROR(INDEX('Project List'!$I$11:$I$510, MATCH($G920, 'Project List'!$B$11:$B$510, 0)), "")))</f>
        <v/>
      </c>
      <c r="F920" s="28"/>
      <c r="G920" s="118"/>
      <c r="H920" s="120"/>
      <c r="I920" s="119"/>
      <c r="J920" s="122"/>
      <c r="K920" s="135"/>
      <c r="L920" s="28"/>
      <c r="N920" s="45" t="str">
        <f>IF($G920="", "", IF(COUNTIF('Project List'!$B$11:$B$510, 'Time &amp; Expenses'!$G920)=0, "X", ""))</f>
        <v/>
      </c>
    </row>
    <row r="921" spans="1:14" x14ac:dyDescent="0.25">
      <c r="A921" s="28"/>
      <c r="B921" s="74" t="str">
        <f>IF($G921="", "", IF(IFERROR(INDEX('Project List'!$C$11:$C$510, MATCH($G921, 'Project List'!$B$11:$B$510, 0)), "")="", "", IFERROR(INDEX('Project List'!$C$11:$C$510, MATCH($G921, 'Project List'!$B$11:$B$510, 0)), "")))</f>
        <v/>
      </c>
      <c r="C921" s="1" t="str">
        <f>IF($G921="", "", IF(IFERROR(INDEX('Project List'!$D$11:$D$510, MATCH($G921, 'Project List'!$B$11:$B$510, 0)), "")="", "", IFERROR(INDEX('Project List'!$D$11:$D$510, MATCH($G921, 'Project List'!$B$11:$B$510, 0)), "")))</f>
        <v/>
      </c>
      <c r="D921" s="79" t="str">
        <f>IF($G921="", "", IF(IFERROR(INDEX('Project List'!$H$11:$H$510, MATCH($G921, 'Project List'!$B$11:$B$510, 0)), "")="", "", IFERROR(INDEX('Project List'!$H$11:$H$510, MATCH($G921, 'Project List'!$B$11:$B$510, 0)), "")))</f>
        <v/>
      </c>
      <c r="E921" s="67" t="str">
        <f>IF($G921="", "", IF(IFERROR(INDEX('Project List'!$I$11:$I$510, MATCH($G921, 'Project List'!$B$11:$B$510, 0)), "")="", "", IFERROR(INDEX('Project List'!$I$11:$I$510, MATCH($G921, 'Project List'!$B$11:$B$510, 0)), "")))</f>
        <v/>
      </c>
      <c r="F921" s="28"/>
      <c r="G921" s="118"/>
      <c r="H921" s="120"/>
      <c r="I921" s="119"/>
      <c r="J921" s="122"/>
      <c r="K921" s="135"/>
      <c r="L921" s="28"/>
      <c r="N921" s="45" t="str">
        <f>IF($G921="", "", IF(COUNTIF('Project List'!$B$11:$B$510, 'Time &amp; Expenses'!$G921)=0, "X", ""))</f>
        <v/>
      </c>
    </row>
    <row r="922" spans="1:14" x14ac:dyDescent="0.25">
      <c r="A922" s="28"/>
      <c r="B922" s="74" t="str">
        <f>IF($G922="", "", IF(IFERROR(INDEX('Project List'!$C$11:$C$510, MATCH($G922, 'Project List'!$B$11:$B$510, 0)), "")="", "", IFERROR(INDEX('Project List'!$C$11:$C$510, MATCH($G922, 'Project List'!$B$11:$B$510, 0)), "")))</f>
        <v/>
      </c>
      <c r="C922" s="1" t="str">
        <f>IF($G922="", "", IF(IFERROR(INDEX('Project List'!$D$11:$D$510, MATCH($G922, 'Project List'!$B$11:$B$510, 0)), "")="", "", IFERROR(INDEX('Project List'!$D$11:$D$510, MATCH($G922, 'Project List'!$B$11:$B$510, 0)), "")))</f>
        <v/>
      </c>
      <c r="D922" s="79" t="str">
        <f>IF($G922="", "", IF(IFERROR(INDEX('Project List'!$H$11:$H$510, MATCH($G922, 'Project List'!$B$11:$B$510, 0)), "")="", "", IFERROR(INDEX('Project List'!$H$11:$H$510, MATCH($G922, 'Project List'!$B$11:$B$510, 0)), "")))</f>
        <v/>
      </c>
      <c r="E922" s="67" t="str">
        <f>IF($G922="", "", IF(IFERROR(INDEX('Project List'!$I$11:$I$510, MATCH($G922, 'Project List'!$B$11:$B$510, 0)), "")="", "", IFERROR(INDEX('Project List'!$I$11:$I$510, MATCH($G922, 'Project List'!$B$11:$B$510, 0)), "")))</f>
        <v/>
      </c>
      <c r="F922" s="28"/>
      <c r="G922" s="118"/>
      <c r="H922" s="120"/>
      <c r="I922" s="119"/>
      <c r="J922" s="122"/>
      <c r="K922" s="135"/>
      <c r="L922" s="28"/>
      <c r="N922" s="45" t="str">
        <f>IF($G922="", "", IF(COUNTIF('Project List'!$B$11:$B$510, 'Time &amp; Expenses'!$G922)=0, "X", ""))</f>
        <v/>
      </c>
    </row>
    <row r="923" spans="1:14" x14ac:dyDescent="0.25">
      <c r="A923" s="28"/>
      <c r="B923" s="74" t="str">
        <f>IF($G923="", "", IF(IFERROR(INDEX('Project List'!$C$11:$C$510, MATCH($G923, 'Project List'!$B$11:$B$510, 0)), "")="", "", IFERROR(INDEX('Project List'!$C$11:$C$510, MATCH($G923, 'Project List'!$B$11:$B$510, 0)), "")))</f>
        <v/>
      </c>
      <c r="C923" s="1" t="str">
        <f>IF($G923="", "", IF(IFERROR(INDEX('Project List'!$D$11:$D$510, MATCH($G923, 'Project List'!$B$11:$B$510, 0)), "")="", "", IFERROR(INDEX('Project List'!$D$11:$D$510, MATCH($G923, 'Project List'!$B$11:$B$510, 0)), "")))</f>
        <v/>
      </c>
      <c r="D923" s="79" t="str">
        <f>IF($G923="", "", IF(IFERROR(INDEX('Project List'!$H$11:$H$510, MATCH($G923, 'Project List'!$B$11:$B$510, 0)), "")="", "", IFERROR(INDEX('Project List'!$H$11:$H$510, MATCH($G923, 'Project List'!$B$11:$B$510, 0)), "")))</f>
        <v/>
      </c>
      <c r="E923" s="67" t="str">
        <f>IF($G923="", "", IF(IFERROR(INDEX('Project List'!$I$11:$I$510, MATCH($G923, 'Project List'!$B$11:$B$510, 0)), "")="", "", IFERROR(INDEX('Project List'!$I$11:$I$510, MATCH($G923, 'Project List'!$B$11:$B$510, 0)), "")))</f>
        <v/>
      </c>
      <c r="F923" s="28"/>
      <c r="G923" s="118"/>
      <c r="H923" s="120"/>
      <c r="I923" s="119"/>
      <c r="J923" s="122"/>
      <c r="K923" s="135"/>
      <c r="L923" s="28"/>
      <c r="N923" s="45" t="str">
        <f>IF($G923="", "", IF(COUNTIF('Project List'!$B$11:$B$510, 'Time &amp; Expenses'!$G923)=0, "X", ""))</f>
        <v/>
      </c>
    </row>
    <row r="924" spans="1:14" x14ac:dyDescent="0.25">
      <c r="A924" s="28"/>
      <c r="B924" s="74" t="str">
        <f>IF($G924="", "", IF(IFERROR(INDEX('Project List'!$C$11:$C$510, MATCH($G924, 'Project List'!$B$11:$B$510, 0)), "")="", "", IFERROR(INDEX('Project List'!$C$11:$C$510, MATCH($G924, 'Project List'!$B$11:$B$510, 0)), "")))</f>
        <v/>
      </c>
      <c r="C924" s="1" t="str">
        <f>IF($G924="", "", IF(IFERROR(INDEX('Project List'!$D$11:$D$510, MATCH($G924, 'Project List'!$B$11:$B$510, 0)), "")="", "", IFERROR(INDEX('Project List'!$D$11:$D$510, MATCH($G924, 'Project List'!$B$11:$B$510, 0)), "")))</f>
        <v/>
      </c>
      <c r="D924" s="79" t="str">
        <f>IF($G924="", "", IF(IFERROR(INDEX('Project List'!$H$11:$H$510, MATCH($G924, 'Project List'!$B$11:$B$510, 0)), "")="", "", IFERROR(INDEX('Project List'!$H$11:$H$510, MATCH($G924, 'Project List'!$B$11:$B$510, 0)), "")))</f>
        <v/>
      </c>
      <c r="E924" s="67" t="str">
        <f>IF($G924="", "", IF(IFERROR(INDEX('Project List'!$I$11:$I$510, MATCH($G924, 'Project List'!$B$11:$B$510, 0)), "")="", "", IFERROR(INDEX('Project List'!$I$11:$I$510, MATCH($G924, 'Project List'!$B$11:$B$510, 0)), "")))</f>
        <v/>
      </c>
      <c r="F924" s="28"/>
      <c r="G924" s="118"/>
      <c r="H924" s="120"/>
      <c r="I924" s="119"/>
      <c r="J924" s="122"/>
      <c r="K924" s="135"/>
      <c r="L924" s="28"/>
      <c r="N924" s="45" t="str">
        <f>IF($G924="", "", IF(COUNTIF('Project List'!$B$11:$B$510, 'Time &amp; Expenses'!$G924)=0, "X", ""))</f>
        <v/>
      </c>
    </row>
    <row r="925" spans="1:14" x14ac:dyDescent="0.25">
      <c r="A925" s="28"/>
      <c r="B925" s="74" t="str">
        <f>IF($G925="", "", IF(IFERROR(INDEX('Project List'!$C$11:$C$510, MATCH($G925, 'Project List'!$B$11:$B$510, 0)), "")="", "", IFERROR(INDEX('Project List'!$C$11:$C$510, MATCH($G925, 'Project List'!$B$11:$B$510, 0)), "")))</f>
        <v/>
      </c>
      <c r="C925" s="1" t="str">
        <f>IF($G925="", "", IF(IFERROR(INDEX('Project List'!$D$11:$D$510, MATCH($G925, 'Project List'!$B$11:$B$510, 0)), "")="", "", IFERROR(INDEX('Project List'!$D$11:$D$510, MATCH($G925, 'Project List'!$B$11:$B$510, 0)), "")))</f>
        <v/>
      </c>
      <c r="D925" s="79" t="str">
        <f>IF($G925="", "", IF(IFERROR(INDEX('Project List'!$H$11:$H$510, MATCH($G925, 'Project List'!$B$11:$B$510, 0)), "")="", "", IFERROR(INDEX('Project List'!$H$11:$H$510, MATCH($G925, 'Project List'!$B$11:$B$510, 0)), "")))</f>
        <v/>
      </c>
      <c r="E925" s="67" t="str">
        <f>IF($G925="", "", IF(IFERROR(INDEX('Project List'!$I$11:$I$510, MATCH($G925, 'Project List'!$B$11:$B$510, 0)), "")="", "", IFERROR(INDEX('Project List'!$I$11:$I$510, MATCH($G925, 'Project List'!$B$11:$B$510, 0)), "")))</f>
        <v/>
      </c>
      <c r="F925" s="28"/>
      <c r="G925" s="118"/>
      <c r="H925" s="120"/>
      <c r="I925" s="119"/>
      <c r="J925" s="122"/>
      <c r="K925" s="135"/>
      <c r="L925" s="28"/>
      <c r="N925" s="45" t="str">
        <f>IF($G925="", "", IF(COUNTIF('Project List'!$B$11:$B$510, 'Time &amp; Expenses'!$G925)=0, "X", ""))</f>
        <v/>
      </c>
    </row>
    <row r="926" spans="1:14" x14ac:dyDescent="0.25">
      <c r="A926" s="28"/>
      <c r="B926" s="74" t="str">
        <f>IF($G926="", "", IF(IFERROR(INDEX('Project List'!$C$11:$C$510, MATCH($G926, 'Project List'!$B$11:$B$510, 0)), "")="", "", IFERROR(INDEX('Project List'!$C$11:$C$510, MATCH($G926, 'Project List'!$B$11:$B$510, 0)), "")))</f>
        <v/>
      </c>
      <c r="C926" s="1" t="str">
        <f>IF($G926="", "", IF(IFERROR(INDEX('Project List'!$D$11:$D$510, MATCH($G926, 'Project List'!$B$11:$B$510, 0)), "")="", "", IFERROR(INDEX('Project List'!$D$11:$D$510, MATCH($G926, 'Project List'!$B$11:$B$510, 0)), "")))</f>
        <v/>
      </c>
      <c r="D926" s="79" t="str">
        <f>IF($G926="", "", IF(IFERROR(INDEX('Project List'!$H$11:$H$510, MATCH($G926, 'Project List'!$B$11:$B$510, 0)), "")="", "", IFERROR(INDEX('Project List'!$H$11:$H$510, MATCH($G926, 'Project List'!$B$11:$B$510, 0)), "")))</f>
        <v/>
      </c>
      <c r="E926" s="67" t="str">
        <f>IF($G926="", "", IF(IFERROR(INDEX('Project List'!$I$11:$I$510, MATCH($G926, 'Project List'!$B$11:$B$510, 0)), "")="", "", IFERROR(INDEX('Project List'!$I$11:$I$510, MATCH($G926, 'Project List'!$B$11:$B$510, 0)), "")))</f>
        <v/>
      </c>
      <c r="F926" s="28"/>
      <c r="G926" s="118"/>
      <c r="H926" s="120"/>
      <c r="I926" s="119"/>
      <c r="J926" s="122"/>
      <c r="K926" s="135"/>
      <c r="L926" s="28"/>
      <c r="N926" s="45" t="str">
        <f>IF($G926="", "", IF(COUNTIF('Project List'!$B$11:$B$510, 'Time &amp; Expenses'!$G926)=0, "X", ""))</f>
        <v/>
      </c>
    </row>
    <row r="927" spans="1:14" x14ac:dyDescent="0.25">
      <c r="A927" s="28"/>
      <c r="B927" s="74" t="str">
        <f>IF($G927="", "", IF(IFERROR(INDEX('Project List'!$C$11:$C$510, MATCH($G927, 'Project List'!$B$11:$B$510, 0)), "")="", "", IFERROR(INDEX('Project List'!$C$11:$C$510, MATCH($G927, 'Project List'!$B$11:$B$510, 0)), "")))</f>
        <v/>
      </c>
      <c r="C927" s="1" t="str">
        <f>IF($G927="", "", IF(IFERROR(INDEX('Project List'!$D$11:$D$510, MATCH($G927, 'Project List'!$B$11:$B$510, 0)), "")="", "", IFERROR(INDEX('Project List'!$D$11:$D$510, MATCH($G927, 'Project List'!$B$11:$B$510, 0)), "")))</f>
        <v/>
      </c>
      <c r="D927" s="79" t="str">
        <f>IF($G927="", "", IF(IFERROR(INDEX('Project List'!$H$11:$H$510, MATCH($G927, 'Project List'!$B$11:$B$510, 0)), "")="", "", IFERROR(INDEX('Project List'!$H$11:$H$510, MATCH($G927, 'Project List'!$B$11:$B$510, 0)), "")))</f>
        <v/>
      </c>
      <c r="E927" s="67" t="str">
        <f>IF($G927="", "", IF(IFERROR(INDEX('Project List'!$I$11:$I$510, MATCH($G927, 'Project List'!$B$11:$B$510, 0)), "")="", "", IFERROR(INDEX('Project List'!$I$11:$I$510, MATCH($G927, 'Project List'!$B$11:$B$510, 0)), "")))</f>
        <v/>
      </c>
      <c r="F927" s="28"/>
      <c r="G927" s="118"/>
      <c r="H927" s="120"/>
      <c r="I927" s="119"/>
      <c r="J927" s="122"/>
      <c r="K927" s="135"/>
      <c r="L927" s="28"/>
      <c r="N927" s="45" t="str">
        <f>IF($G927="", "", IF(COUNTIF('Project List'!$B$11:$B$510, 'Time &amp; Expenses'!$G927)=0, "X", ""))</f>
        <v/>
      </c>
    </row>
    <row r="928" spans="1:14" x14ac:dyDescent="0.25">
      <c r="A928" s="28"/>
      <c r="B928" s="74" t="str">
        <f>IF($G928="", "", IF(IFERROR(INDEX('Project List'!$C$11:$C$510, MATCH($G928, 'Project List'!$B$11:$B$510, 0)), "")="", "", IFERROR(INDEX('Project List'!$C$11:$C$510, MATCH($G928, 'Project List'!$B$11:$B$510, 0)), "")))</f>
        <v/>
      </c>
      <c r="C928" s="1" t="str">
        <f>IF($G928="", "", IF(IFERROR(INDEX('Project List'!$D$11:$D$510, MATCH($G928, 'Project List'!$B$11:$B$510, 0)), "")="", "", IFERROR(INDEX('Project List'!$D$11:$D$510, MATCH($G928, 'Project List'!$B$11:$B$510, 0)), "")))</f>
        <v/>
      </c>
      <c r="D928" s="79" t="str">
        <f>IF($G928="", "", IF(IFERROR(INDEX('Project List'!$H$11:$H$510, MATCH($G928, 'Project List'!$B$11:$B$510, 0)), "")="", "", IFERROR(INDEX('Project List'!$H$11:$H$510, MATCH($G928, 'Project List'!$B$11:$B$510, 0)), "")))</f>
        <v/>
      </c>
      <c r="E928" s="67" t="str">
        <f>IF($G928="", "", IF(IFERROR(INDEX('Project List'!$I$11:$I$510, MATCH($G928, 'Project List'!$B$11:$B$510, 0)), "")="", "", IFERROR(INDEX('Project List'!$I$11:$I$510, MATCH($G928, 'Project List'!$B$11:$B$510, 0)), "")))</f>
        <v/>
      </c>
      <c r="F928" s="28"/>
      <c r="G928" s="118"/>
      <c r="H928" s="120"/>
      <c r="I928" s="119"/>
      <c r="J928" s="122"/>
      <c r="K928" s="135"/>
      <c r="L928" s="28"/>
      <c r="N928" s="45" t="str">
        <f>IF($G928="", "", IF(COUNTIF('Project List'!$B$11:$B$510, 'Time &amp; Expenses'!$G928)=0, "X", ""))</f>
        <v/>
      </c>
    </row>
    <row r="929" spans="1:14" x14ac:dyDescent="0.25">
      <c r="A929" s="28"/>
      <c r="B929" s="74" t="str">
        <f>IF($G929="", "", IF(IFERROR(INDEX('Project List'!$C$11:$C$510, MATCH($G929, 'Project List'!$B$11:$B$510, 0)), "")="", "", IFERROR(INDEX('Project List'!$C$11:$C$510, MATCH($G929, 'Project List'!$B$11:$B$510, 0)), "")))</f>
        <v/>
      </c>
      <c r="C929" s="1" t="str">
        <f>IF($G929="", "", IF(IFERROR(INDEX('Project List'!$D$11:$D$510, MATCH($G929, 'Project List'!$B$11:$B$510, 0)), "")="", "", IFERROR(INDEX('Project List'!$D$11:$D$510, MATCH($G929, 'Project List'!$B$11:$B$510, 0)), "")))</f>
        <v/>
      </c>
      <c r="D929" s="79" t="str">
        <f>IF($G929="", "", IF(IFERROR(INDEX('Project List'!$H$11:$H$510, MATCH($G929, 'Project List'!$B$11:$B$510, 0)), "")="", "", IFERROR(INDEX('Project List'!$H$11:$H$510, MATCH($G929, 'Project List'!$B$11:$B$510, 0)), "")))</f>
        <v/>
      </c>
      <c r="E929" s="67" t="str">
        <f>IF($G929="", "", IF(IFERROR(INDEX('Project List'!$I$11:$I$510, MATCH($G929, 'Project List'!$B$11:$B$510, 0)), "")="", "", IFERROR(INDEX('Project List'!$I$11:$I$510, MATCH($G929, 'Project List'!$B$11:$B$510, 0)), "")))</f>
        <v/>
      </c>
      <c r="F929" s="28"/>
      <c r="G929" s="118"/>
      <c r="H929" s="120"/>
      <c r="I929" s="119"/>
      <c r="J929" s="122"/>
      <c r="K929" s="135"/>
      <c r="L929" s="28"/>
      <c r="N929" s="45" t="str">
        <f>IF($G929="", "", IF(COUNTIF('Project List'!$B$11:$B$510, 'Time &amp; Expenses'!$G929)=0, "X", ""))</f>
        <v/>
      </c>
    </row>
    <row r="930" spans="1:14" x14ac:dyDescent="0.25">
      <c r="A930" s="28"/>
      <c r="B930" s="74" t="str">
        <f>IF($G930="", "", IF(IFERROR(INDEX('Project List'!$C$11:$C$510, MATCH($G930, 'Project List'!$B$11:$B$510, 0)), "")="", "", IFERROR(INDEX('Project List'!$C$11:$C$510, MATCH($G930, 'Project List'!$B$11:$B$510, 0)), "")))</f>
        <v/>
      </c>
      <c r="C930" s="1" t="str">
        <f>IF($G930="", "", IF(IFERROR(INDEX('Project List'!$D$11:$D$510, MATCH($G930, 'Project List'!$B$11:$B$510, 0)), "")="", "", IFERROR(INDEX('Project List'!$D$11:$D$510, MATCH($G930, 'Project List'!$B$11:$B$510, 0)), "")))</f>
        <v/>
      </c>
      <c r="D930" s="79" t="str">
        <f>IF($G930="", "", IF(IFERROR(INDEX('Project List'!$H$11:$H$510, MATCH($G930, 'Project List'!$B$11:$B$510, 0)), "")="", "", IFERROR(INDEX('Project List'!$H$11:$H$510, MATCH($G930, 'Project List'!$B$11:$B$510, 0)), "")))</f>
        <v/>
      </c>
      <c r="E930" s="67" t="str">
        <f>IF($G930="", "", IF(IFERROR(INDEX('Project List'!$I$11:$I$510, MATCH($G930, 'Project List'!$B$11:$B$510, 0)), "")="", "", IFERROR(INDEX('Project List'!$I$11:$I$510, MATCH($G930, 'Project List'!$B$11:$B$510, 0)), "")))</f>
        <v/>
      </c>
      <c r="F930" s="28"/>
      <c r="G930" s="118"/>
      <c r="H930" s="120"/>
      <c r="I930" s="119"/>
      <c r="J930" s="122"/>
      <c r="K930" s="135"/>
      <c r="L930" s="28"/>
      <c r="N930" s="45" t="str">
        <f>IF($G930="", "", IF(COUNTIF('Project List'!$B$11:$B$510, 'Time &amp; Expenses'!$G930)=0, "X", ""))</f>
        <v/>
      </c>
    </row>
    <row r="931" spans="1:14" x14ac:dyDescent="0.25">
      <c r="A931" s="28"/>
      <c r="B931" s="74" t="str">
        <f>IF($G931="", "", IF(IFERROR(INDEX('Project List'!$C$11:$C$510, MATCH($G931, 'Project List'!$B$11:$B$510, 0)), "")="", "", IFERROR(INDEX('Project List'!$C$11:$C$510, MATCH($G931, 'Project List'!$B$11:$B$510, 0)), "")))</f>
        <v/>
      </c>
      <c r="C931" s="1" t="str">
        <f>IF($G931="", "", IF(IFERROR(INDEX('Project List'!$D$11:$D$510, MATCH($G931, 'Project List'!$B$11:$B$510, 0)), "")="", "", IFERROR(INDEX('Project List'!$D$11:$D$510, MATCH($G931, 'Project List'!$B$11:$B$510, 0)), "")))</f>
        <v/>
      </c>
      <c r="D931" s="79" t="str">
        <f>IF($G931="", "", IF(IFERROR(INDEX('Project List'!$H$11:$H$510, MATCH($G931, 'Project List'!$B$11:$B$510, 0)), "")="", "", IFERROR(INDEX('Project List'!$H$11:$H$510, MATCH($G931, 'Project List'!$B$11:$B$510, 0)), "")))</f>
        <v/>
      </c>
      <c r="E931" s="67" t="str">
        <f>IF($G931="", "", IF(IFERROR(INDEX('Project List'!$I$11:$I$510, MATCH($G931, 'Project List'!$B$11:$B$510, 0)), "")="", "", IFERROR(INDEX('Project List'!$I$11:$I$510, MATCH($G931, 'Project List'!$B$11:$B$510, 0)), "")))</f>
        <v/>
      </c>
      <c r="F931" s="28"/>
      <c r="G931" s="118"/>
      <c r="H931" s="120"/>
      <c r="I931" s="119"/>
      <c r="J931" s="122"/>
      <c r="K931" s="135"/>
      <c r="L931" s="28"/>
      <c r="N931" s="45" t="str">
        <f>IF($G931="", "", IF(COUNTIF('Project List'!$B$11:$B$510, 'Time &amp; Expenses'!$G931)=0, "X", ""))</f>
        <v/>
      </c>
    </row>
    <row r="932" spans="1:14" x14ac:dyDescent="0.25">
      <c r="A932" s="28"/>
      <c r="B932" s="74" t="str">
        <f>IF($G932="", "", IF(IFERROR(INDEX('Project List'!$C$11:$C$510, MATCH($G932, 'Project List'!$B$11:$B$510, 0)), "")="", "", IFERROR(INDEX('Project List'!$C$11:$C$510, MATCH($G932, 'Project List'!$B$11:$B$510, 0)), "")))</f>
        <v/>
      </c>
      <c r="C932" s="1" t="str">
        <f>IF($G932="", "", IF(IFERROR(INDEX('Project List'!$D$11:$D$510, MATCH($G932, 'Project List'!$B$11:$B$510, 0)), "")="", "", IFERROR(INDEX('Project List'!$D$11:$D$510, MATCH($G932, 'Project List'!$B$11:$B$510, 0)), "")))</f>
        <v/>
      </c>
      <c r="D932" s="79" t="str">
        <f>IF($G932="", "", IF(IFERROR(INDEX('Project List'!$H$11:$H$510, MATCH($G932, 'Project List'!$B$11:$B$510, 0)), "")="", "", IFERROR(INDEX('Project List'!$H$11:$H$510, MATCH($G932, 'Project List'!$B$11:$B$510, 0)), "")))</f>
        <v/>
      </c>
      <c r="E932" s="67" t="str">
        <f>IF($G932="", "", IF(IFERROR(INDEX('Project List'!$I$11:$I$510, MATCH($G932, 'Project List'!$B$11:$B$510, 0)), "")="", "", IFERROR(INDEX('Project List'!$I$11:$I$510, MATCH($G932, 'Project List'!$B$11:$B$510, 0)), "")))</f>
        <v/>
      </c>
      <c r="F932" s="28"/>
      <c r="G932" s="118"/>
      <c r="H932" s="120"/>
      <c r="I932" s="119"/>
      <c r="J932" s="122"/>
      <c r="K932" s="135"/>
      <c r="L932" s="28"/>
      <c r="N932" s="45" t="str">
        <f>IF($G932="", "", IF(COUNTIF('Project List'!$B$11:$B$510, 'Time &amp; Expenses'!$G932)=0, "X", ""))</f>
        <v/>
      </c>
    </row>
    <row r="933" spans="1:14" x14ac:dyDescent="0.25">
      <c r="A933" s="28"/>
      <c r="B933" s="74" t="str">
        <f>IF($G933="", "", IF(IFERROR(INDEX('Project List'!$C$11:$C$510, MATCH($G933, 'Project List'!$B$11:$B$510, 0)), "")="", "", IFERROR(INDEX('Project List'!$C$11:$C$510, MATCH($G933, 'Project List'!$B$11:$B$510, 0)), "")))</f>
        <v/>
      </c>
      <c r="C933" s="1" t="str">
        <f>IF($G933="", "", IF(IFERROR(INDEX('Project List'!$D$11:$D$510, MATCH($G933, 'Project List'!$B$11:$B$510, 0)), "")="", "", IFERROR(INDEX('Project List'!$D$11:$D$510, MATCH($G933, 'Project List'!$B$11:$B$510, 0)), "")))</f>
        <v/>
      </c>
      <c r="D933" s="79" t="str">
        <f>IF($G933="", "", IF(IFERROR(INDEX('Project List'!$H$11:$H$510, MATCH($G933, 'Project List'!$B$11:$B$510, 0)), "")="", "", IFERROR(INDEX('Project List'!$H$11:$H$510, MATCH($G933, 'Project List'!$B$11:$B$510, 0)), "")))</f>
        <v/>
      </c>
      <c r="E933" s="67" t="str">
        <f>IF($G933="", "", IF(IFERROR(INDEX('Project List'!$I$11:$I$510, MATCH($G933, 'Project List'!$B$11:$B$510, 0)), "")="", "", IFERROR(INDEX('Project List'!$I$11:$I$510, MATCH($G933, 'Project List'!$B$11:$B$510, 0)), "")))</f>
        <v/>
      </c>
      <c r="F933" s="28"/>
      <c r="G933" s="118"/>
      <c r="H933" s="120"/>
      <c r="I933" s="119"/>
      <c r="J933" s="122"/>
      <c r="K933" s="135"/>
      <c r="L933" s="28"/>
      <c r="N933" s="45" t="str">
        <f>IF($G933="", "", IF(COUNTIF('Project List'!$B$11:$B$510, 'Time &amp; Expenses'!$G933)=0, "X", ""))</f>
        <v/>
      </c>
    </row>
    <row r="934" spans="1:14" x14ac:dyDescent="0.25">
      <c r="A934" s="28"/>
      <c r="B934" s="74" t="str">
        <f>IF($G934="", "", IF(IFERROR(INDEX('Project List'!$C$11:$C$510, MATCH($G934, 'Project List'!$B$11:$B$510, 0)), "")="", "", IFERROR(INDEX('Project List'!$C$11:$C$510, MATCH($G934, 'Project List'!$B$11:$B$510, 0)), "")))</f>
        <v/>
      </c>
      <c r="C934" s="1" t="str">
        <f>IF($G934="", "", IF(IFERROR(INDEX('Project List'!$D$11:$D$510, MATCH($G934, 'Project List'!$B$11:$B$510, 0)), "")="", "", IFERROR(INDEX('Project List'!$D$11:$D$510, MATCH($G934, 'Project List'!$B$11:$B$510, 0)), "")))</f>
        <v/>
      </c>
      <c r="D934" s="79" t="str">
        <f>IF($G934="", "", IF(IFERROR(INDEX('Project List'!$H$11:$H$510, MATCH($G934, 'Project List'!$B$11:$B$510, 0)), "")="", "", IFERROR(INDEX('Project List'!$H$11:$H$510, MATCH($G934, 'Project List'!$B$11:$B$510, 0)), "")))</f>
        <v/>
      </c>
      <c r="E934" s="67" t="str">
        <f>IF($G934="", "", IF(IFERROR(INDEX('Project List'!$I$11:$I$510, MATCH($G934, 'Project List'!$B$11:$B$510, 0)), "")="", "", IFERROR(INDEX('Project List'!$I$11:$I$510, MATCH($G934, 'Project List'!$B$11:$B$510, 0)), "")))</f>
        <v/>
      </c>
      <c r="F934" s="28"/>
      <c r="G934" s="118"/>
      <c r="H934" s="120"/>
      <c r="I934" s="119"/>
      <c r="J934" s="122"/>
      <c r="K934" s="135"/>
      <c r="L934" s="28"/>
      <c r="N934" s="45" t="str">
        <f>IF($G934="", "", IF(COUNTIF('Project List'!$B$11:$B$510, 'Time &amp; Expenses'!$G934)=0, "X", ""))</f>
        <v/>
      </c>
    </row>
    <row r="935" spans="1:14" x14ac:dyDescent="0.25">
      <c r="A935" s="28"/>
      <c r="B935" s="74" t="str">
        <f>IF($G935="", "", IF(IFERROR(INDEX('Project List'!$C$11:$C$510, MATCH($G935, 'Project List'!$B$11:$B$510, 0)), "")="", "", IFERROR(INDEX('Project List'!$C$11:$C$510, MATCH($G935, 'Project List'!$B$11:$B$510, 0)), "")))</f>
        <v/>
      </c>
      <c r="C935" s="1" t="str">
        <f>IF($G935="", "", IF(IFERROR(INDEX('Project List'!$D$11:$D$510, MATCH($G935, 'Project List'!$B$11:$B$510, 0)), "")="", "", IFERROR(INDEX('Project List'!$D$11:$D$510, MATCH($G935, 'Project List'!$B$11:$B$510, 0)), "")))</f>
        <v/>
      </c>
      <c r="D935" s="79" t="str">
        <f>IF($G935="", "", IF(IFERROR(INDEX('Project List'!$H$11:$H$510, MATCH($G935, 'Project List'!$B$11:$B$510, 0)), "")="", "", IFERROR(INDEX('Project List'!$H$11:$H$510, MATCH($G935, 'Project List'!$B$11:$B$510, 0)), "")))</f>
        <v/>
      </c>
      <c r="E935" s="67" t="str">
        <f>IF($G935="", "", IF(IFERROR(INDEX('Project List'!$I$11:$I$510, MATCH($G935, 'Project List'!$B$11:$B$510, 0)), "")="", "", IFERROR(INDEX('Project List'!$I$11:$I$510, MATCH($G935, 'Project List'!$B$11:$B$510, 0)), "")))</f>
        <v/>
      </c>
      <c r="F935" s="28"/>
      <c r="G935" s="118"/>
      <c r="H935" s="120"/>
      <c r="I935" s="119"/>
      <c r="J935" s="122"/>
      <c r="K935" s="135"/>
      <c r="L935" s="28"/>
      <c r="N935" s="45" t="str">
        <f>IF($G935="", "", IF(COUNTIF('Project List'!$B$11:$B$510, 'Time &amp; Expenses'!$G935)=0, "X", ""))</f>
        <v/>
      </c>
    </row>
    <row r="936" spans="1:14" x14ac:dyDescent="0.25">
      <c r="A936" s="28"/>
      <c r="B936" s="74" t="str">
        <f>IF($G936="", "", IF(IFERROR(INDEX('Project List'!$C$11:$C$510, MATCH($G936, 'Project List'!$B$11:$B$510, 0)), "")="", "", IFERROR(INDEX('Project List'!$C$11:$C$510, MATCH($G936, 'Project List'!$B$11:$B$510, 0)), "")))</f>
        <v/>
      </c>
      <c r="C936" s="1" t="str">
        <f>IF($G936="", "", IF(IFERROR(INDEX('Project List'!$D$11:$D$510, MATCH($G936, 'Project List'!$B$11:$B$510, 0)), "")="", "", IFERROR(INDEX('Project List'!$D$11:$D$510, MATCH($G936, 'Project List'!$B$11:$B$510, 0)), "")))</f>
        <v/>
      </c>
      <c r="D936" s="79" t="str">
        <f>IF($G936="", "", IF(IFERROR(INDEX('Project List'!$H$11:$H$510, MATCH($G936, 'Project List'!$B$11:$B$510, 0)), "")="", "", IFERROR(INDEX('Project List'!$H$11:$H$510, MATCH($G936, 'Project List'!$B$11:$B$510, 0)), "")))</f>
        <v/>
      </c>
      <c r="E936" s="67" t="str">
        <f>IF($G936="", "", IF(IFERROR(INDEX('Project List'!$I$11:$I$510, MATCH($G936, 'Project List'!$B$11:$B$510, 0)), "")="", "", IFERROR(INDEX('Project List'!$I$11:$I$510, MATCH($G936, 'Project List'!$B$11:$B$510, 0)), "")))</f>
        <v/>
      </c>
      <c r="F936" s="28"/>
      <c r="G936" s="118"/>
      <c r="H936" s="120"/>
      <c r="I936" s="119"/>
      <c r="J936" s="122"/>
      <c r="K936" s="135"/>
      <c r="L936" s="28"/>
      <c r="N936" s="45" t="str">
        <f>IF($G936="", "", IF(COUNTIF('Project List'!$B$11:$B$510, 'Time &amp; Expenses'!$G936)=0, "X", ""))</f>
        <v/>
      </c>
    </row>
    <row r="937" spans="1:14" x14ac:dyDescent="0.25">
      <c r="A937" s="28"/>
      <c r="B937" s="74" t="str">
        <f>IF($G937="", "", IF(IFERROR(INDEX('Project List'!$C$11:$C$510, MATCH($G937, 'Project List'!$B$11:$B$510, 0)), "")="", "", IFERROR(INDEX('Project List'!$C$11:$C$510, MATCH($G937, 'Project List'!$B$11:$B$510, 0)), "")))</f>
        <v/>
      </c>
      <c r="C937" s="1" t="str">
        <f>IF($G937="", "", IF(IFERROR(INDEX('Project List'!$D$11:$D$510, MATCH($G937, 'Project List'!$B$11:$B$510, 0)), "")="", "", IFERROR(INDEX('Project List'!$D$11:$D$510, MATCH($G937, 'Project List'!$B$11:$B$510, 0)), "")))</f>
        <v/>
      </c>
      <c r="D937" s="79" t="str">
        <f>IF($G937="", "", IF(IFERROR(INDEX('Project List'!$H$11:$H$510, MATCH($G937, 'Project List'!$B$11:$B$510, 0)), "")="", "", IFERROR(INDEX('Project List'!$H$11:$H$510, MATCH($G937, 'Project List'!$B$11:$B$510, 0)), "")))</f>
        <v/>
      </c>
      <c r="E937" s="67" t="str">
        <f>IF($G937="", "", IF(IFERROR(INDEX('Project List'!$I$11:$I$510, MATCH($G937, 'Project List'!$B$11:$B$510, 0)), "")="", "", IFERROR(INDEX('Project List'!$I$11:$I$510, MATCH($G937, 'Project List'!$B$11:$B$510, 0)), "")))</f>
        <v/>
      </c>
      <c r="F937" s="28"/>
      <c r="G937" s="118"/>
      <c r="H937" s="120"/>
      <c r="I937" s="119"/>
      <c r="J937" s="122"/>
      <c r="K937" s="135"/>
      <c r="L937" s="28"/>
      <c r="N937" s="45" t="str">
        <f>IF($G937="", "", IF(COUNTIF('Project List'!$B$11:$B$510, 'Time &amp; Expenses'!$G937)=0, "X", ""))</f>
        <v/>
      </c>
    </row>
    <row r="938" spans="1:14" x14ac:dyDescent="0.25">
      <c r="A938" s="28"/>
      <c r="B938" s="74" t="str">
        <f>IF($G938="", "", IF(IFERROR(INDEX('Project List'!$C$11:$C$510, MATCH($G938, 'Project List'!$B$11:$B$510, 0)), "")="", "", IFERROR(INDEX('Project List'!$C$11:$C$510, MATCH($G938, 'Project List'!$B$11:$B$510, 0)), "")))</f>
        <v/>
      </c>
      <c r="C938" s="1" t="str">
        <f>IF($G938="", "", IF(IFERROR(INDEX('Project List'!$D$11:$D$510, MATCH($G938, 'Project List'!$B$11:$B$510, 0)), "")="", "", IFERROR(INDEX('Project List'!$D$11:$D$510, MATCH($G938, 'Project List'!$B$11:$B$510, 0)), "")))</f>
        <v/>
      </c>
      <c r="D938" s="79" t="str">
        <f>IF($G938="", "", IF(IFERROR(INDEX('Project List'!$H$11:$H$510, MATCH($G938, 'Project List'!$B$11:$B$510, 0)), "")="", "", IFERROR(INDEX('Project List'!$H$11:$H$510, MATCH($G938, 'Project List'!$B$11:$B$510, 0)), "")))</f>
        <v/>
      </c>
      <c r="E938" s="67" t="str">
        <f>IF($G938="", "", IF(IFERROR(INDEX('Project List'!$I$11:$I$510, MATCH($G938, 'Project List'!$B$11:$B$510, 0)), "")="", "", IFERROR(INDEX('Project List'!$I$11:$I$510, MATCH($G938, 'Project List'!$B$11:$B$510, 0)), "")))</f>
        <v/>
      </c>
      <c r="F938" s="28"/>
      <c r="G938" s="118"/>
      <c r="H938" s="120"/>
      <c r="I938" s="119"/>
      <c r="J938" s="122"/>
      <c r="K938" s="135"/>
      <c r="L938" s="28"/>
      <c r="N938" s="45" t="str">
        <f>IF($G938="", "", IF(COUNTIF('Project List'!$B$11:$B$510, 'Time &amp; Expenses'!$G938)=0, "X", ""))</f>
        <v/>
      </c>
    </row>
    <row r="939" spans="1:14" x14ac:dyDescent="0.25">
      <c r="A939" s="28"/>
      <c r="B939" s="74" t="str">
        <f>IF($G939="", "", IF(IFERROR(INDEX('Project List'!$C$11:$C$510, MATCH($G939, 'Project List'!$B$11:$B$510, 0)), "")="", "", IFERROR(INDEX('Project List'!$C$11:$C$510, MATCH($G939, 'Project List'!$B$11:$B$510, 0)), "")))</f>
        <v/>
      </c>
      <c r="C939" s="1" t="str">
        <f>IF($G939="", "", IF(IFERROR(INDEX('Project List'!$D$11:$D$510, MATCH($G939, 'Project List'!$B$11:$B$510, 0)), "")="", "", IFERROR(INDEX('Project List'!$D$11:$D$510, MATCH($G939, 'Project List'!$B$11:$B$510, 0)), "")))</f>
        <v/>
      </c>
      <c r="D939" s="79" t="str">
        <f>IF($G939="", "", IF(IFERROR(INDEX('Project List'!$H$11:$H$510, MATCH($G939, 'Project List'!$B$11:$B$510, 0)), "")="", "", IFERROR(INDEX('Project List'!$H$11:$H$510, MATCH($G939, 'Project List'!$B$11:$B$510, 0)), "")))</f>
        <v/>
      </c>
      <c r="E939" s="67" t="str">
        <f>IF($G939="", "", IF(IFERROR(INDEX('Project List'!$I$11:$I$510, MATCH($G939, 'Project List'!$B$11:$B$510, 0)), "")="", "", IFERROR(INDEX('Project List'!$I$11:$I$510, MATCH($G939, 'Project List'!$B$11:$B$510, 0)), "")))</f>
        <v/>
      </c>
      <c r="F939" s="28"/>
      <c r="G939" s="118"/>
      <c r="H939" s="120"/>
      <c r="I939" s="119"/>
      <c r="J939" s="122"/>
      <c r="K939" s="135"/>
      <c r="L939" s="28"/>
      <c r="N939" s="45" t="str">
        <f>IF($G939="", "", IF(COUNTIF('Project List'!$B$11:$B$510, 'Time &amp; Expenses'!$G939)=0, "X", ""))</f>
        <v/>
      </c>
    </row>
    <row r="940" spans="1:14" x14ac:dyDescent="0.25">
      <c r="A940" s="28"/>
      <c r="B940" s="74" t="str">
        <f>IF($G940="", "", IF(IFERROR(INDEX('Project List'!$C$11:$C$510, MATCH($G940, 'Project List'!$B$11:$B$510, 0)), "")="", "", IFERROR(INDEX('Project List'!$C$11:$C$510, MATCH($G940, 'Project List'!$B$11:$B$510, 0)), "")))</f>
        <v/>
      </c>
      <c r="C940" s="1" t="str">
        <f>IF($G940="", "", IF(IFERROR(INDEX('Project List'!$D$11:$D$510, MATCH($G940, 'Project List'!$B$11:$B$510, 0)), "")="", "", IFERROR(INDEX('Project List'!$D$11:$D$510, MATCH($G940, 'Project List'!$B$11:$B$510, 0)), "")))</f>
        <v/>
      </c>
      <c r="D940" s="79" t="str">
        <f>IF($G940="", "", IF(IFERROR(INDEX('Project List'!$H$11:$H$510, MATCH($G940, 'Project List'!$B$11:$B$510, 0)), "")="", "", IFERROR(INDEX('Project List'!$H$11:$H$510, MATCH($G940, 'Project List'!$B$11:$B$510, 0)), "")))</f>
        <v/>
      </c>
      <c r="E940" s="67" t="str">
        <f>IF($G940="", "", IF(IFERROR(INDEX('Project List'!$I$11:$I$510, MATCH($G940, 'Project List'!$B$11:$B$510, 0)), "")="", "", IFERROR(INDEX('Project List'!$I$11:$I$510, MATCH($G940, 'Project List'!$B$11:$B$510, 0)), "")))</f>
        <v/>
      </c>
      <c r="F940" s="28"/>
      <c r="G940" s="118"/>
      <c r="H940" s="120"/>
      <c r="I940" s="119"/>
      <c r="J940" s="122"/>
      <c r="K940" s="135"/>
      <c r="L940" s="28"/>
      <c r="N940" s="45" t="str">
        <f>IF($G940="", "", IF(COUNTIF('Project List'!$B$11:$B$510, 'Time &amp; Expenses'!$G940)=0, "X", ""))</f>
        <v/>
      </c>
    </row>
    <row r="941" spans="1:14" x14ac:dyDescent="0.25">
      <c r="A941" s="28"/>
      <c r="B941" s="74" t="str">
        <f>IF($G941="", "", IF(IFERROR(INDEX('Project List'!$C$11:$C$510, MATCH($G941, 'Project List'!$B$11:$B$510, 0)), "")="", "", IFERROR(INDEX('Project List'!$C$11:$C$510, MATCH($G941, 'Project List'!$B$11:$B$510, 0)), "")))</f>
        <v/>
      </c>
      <c r="C941" s="1" t="str">
        <f>IF($G941="", "", IF(IFERROR(INDEX('Project List'!$D$11:$D$510, MATCH($G941, 'Project List'!$B$11:$B$510, 0)), "")="", "", IFERROR(INDEX('Project List'!$D$11:$D$510, MATCH($G941, 'Project List'!$B$11:$B$510, 0)), "")))</f>
        <v/>
      </c>
      <c r="D941" s="79" t="str">
        <f>IF($G941="", "", IF(IFERROR(INDEX('Project List'!$H$11:$H$510, MATCH($G941, 'Project List'!$B$11:$B$510, 0)), "")="", "", IFERROR(INDEX('Project List'!$H$11:$H$510, MATCH($G941, 'Project List'!$B$11:$B$510, 0)), "")))</f>
        <v/>
      </c>
      <c r="E941" s="67" t="str">
        <f>IF($G941="", "", IF(IFERROR(INDEX('Project List'!$I$11:$I$510, MATCH($G941, 'Project List'!$B$11:$B$510, 0)), "")="", "", IFERROR(INDEX('Project List'!$I$11:$I$510, MATCH($G941, 'Project List'!$B$11:$B$510, 0)), "")))</f>
        <v/>
      </c>
      <c r="F941" s="28"/>
      <c r="G941" s="118"/>
      <c r="H941" s="120"/>
      <c r="I941" s="119"/>
      <c r="J941" s="122"/>
      <c r="K941" s="135"/>
      <c r="L941" s="28"/>
      <c r="N941" s="45" t="str">
        <f>IF($G941="", "", IF(COUNTIF('Project List'!$B$11:$B$510, 'Time &amp; Expenses'!$G941)=0, "X", ""))</f>
        <v/>
      </c>
    </row>
    <row r="942" spans="1:14" x14ac:dyDescent="0.25">
      <c r="A942" s="28"/>
      <c r="B942" s="74" t="str">
        <f>IF($G942="", "", IF(IFERROR(INDEX('Project List'!$C$11:$C$510, MATCH($G942, 'Project List'!$B$11:$B$510, 0)), "")="", "", IFERROR(INDEX('Project List'!$C$11:$C$510, MATCH($G942, 'Project List'!$B$11:$B$510, 0)), "")))</f>
        <v/>
      </c>
      <c r="C942" s="1" t="str">
        <f>IF($G942="", "", IF(IFERROR(INDEX('Project List'!$D$11:$D$510, MATCH($G942, 'Project List'!$B$11:$B$510, 0)), "")="", "", IFERROR(INDEX('Project List'!$D$11:$D$510, MATCH($G942, 'Project List'!$B$11:$B$510, 0)), "")))</f>
        <v/>
      </c>
      <c r="D942" s="79" t="str">
        <f>IF($G942="", "", IF(IFERROR(INDEX('Project List'!$H$11:$H$510, MATCH($G942, 'Project List'!$B$11:$B$510, 0)), "")="", "", IFERROR(INDEX('Project List'!$H$11:$H$510, MATCH($G942, 'Project List'!$B$11:$B$510, 0)), "")))</f>
        <v/>
      </c>
      <c r="E942" s="67" t="str">
        <f>IF($G942="", "", IF(IFERROR(INDEX('Project List'!$I$11:$I$510, MATCH($G942, 'Project List'!$B$11:$B$510, 0)), "")="", "", IFERROR(INDEX('Project List'!$I$11:$I$510, MATCH($G942, 'Project List'!$B$11:$B$510, 0)), "")))</f>
        <v/>
      </c>
      <c r="F942" s="28"/>
      <c r="G942" s="118"/>
      <c r="H942" s="120"/>
      <c r="I942" s="119"/>
      <c r="J942" s="122"/>
      <c r="K942" s="135"/>
      <c r="L942" s="28"/>
      <c r="N942" s="45" t="str">
        <f>IF($G942="", "", IF(COUNTIF('Project List'!$B$11:$B$510, 'Time &amp; Expenses'!$G942)=0, "X", ""))</f>
        <v/>
      </c>
    </row>
    <row r="943" spans="1:14" x14ac:dyDescent="0.25">
      <c r="A943" s="28"/>
      <c r="B943" s="74" t="str">
        <f>IF($G943="", "", IF(IFERROR(INDEX('Project List'!$C$11:$C$510, MATCH($G943, 'Project List'!$B$11:$B$510, 0)), "")="", "", IFERROR(INDEX('Project List'!$C$11:$C$510, MATCH($G943, 'Project List'!$B$11:$B$510, 0)), "")))</f>
        <v/>
      </c>
      <c r="C943" s="1" t="str">
        <f>IF($G943="", "", IF(IFERROR(INDEX('Project List'!$D$11:$D$510, MATCH($G943, 'Project List'!$B$11:$B$510, 0)), "")="", "", IFERROR(INDEX('Project List'!$D$11:$D$510, MATCH($G943, 'Project List'!$B$11:$B$510, 0)), "")))</f>
        <v/>
      </c>
      <c r="D943" s="79" t="str">
        <f>IF($G943="", "", IF(IFERROR(INDEX('Project List'!$H$11:$H$510, MATCH($G943, 'Project List'!$B$11:$B$510, 0)), "")="", "", IFERROR(INDEX('Project List'!$H$11:$H$510, MATCH($G943, 'Project List'!$B$11:$B$510, 0)), "")))</f>
        <v/>
      </c>
      <c r="E943" s="67" t="str">
        <f>IF($G943="", "", IF(IFERROR(INDEX('Project List'!$I$11:$I$510, MATCH($G943, 'Project List'!$B$11:$B$510, 0)), "")="", "", IFERROR(INDEX('Project List'!$I$11:$I$510, MATCH($G943, 'Project List'!$B$11:$B$510, 0)), "")))</f>
        <v/>
      </c>
      <c r="F943" s="28"/>
      <c r="G943" s="118"/>
      <c r="H943" s="120"/>
      <c r="I943" s="119"/>
      <c r="J943" s="122"/>
      <c r="K943" s="135"/>
      <c r="L943" s="28"/>
      <c r="N943" s="45" t="str">
        <f>IF($G943="", "", IF(COUNTIF('Project List'!$B$11:$B$510, 'Time &amp; Expenses'!$G943)=0, "X", ""))</f>
        <v/>
      </c>
    </row>
    <row r="944" spans="1:14" x14ac:dyDescent="0.25">
      <c r="A944" s="28"/>
      <c r="B944" s="74" t="str">
        <f>IF($G944="", "", IF(IFERROR(INDEX('Project List'!$C$11:$C$510, MATCH($G944, 'Project List'!$B$11:$B$510, 0)), "")="", "", IFERROR(INDEX('Project List'!$C$11:$C$510, MATCH($G944, 'Project List'!$B$11:$B$510, 0)), "")))</f>
        <v/>
      </c>
      <c r="C944" s="1" t="str">
        <f>IF($G944="", "", IF(IFERROR(INDEX('Project List'!$D$11:$D$510, MATCH($G944, 'Project List'!$B$11:$B$510, 0)), "")="", "", IFERROR(INDEX('Project List'!$D$11:$D$510, MATCH($G944, 'Project List'!$B$11:$B$510, 0)), "")))</f>
        <v/>
      </c>
      <c r="D944" s="79" t="str">
        <f>IF($G944="", "", IF(IFERROR(INDEX('Project List'!$H$11:$H$510, MATCH($G944, 'Project List'!$B$11:$B$510, 0)), "")="", "", IFERROR(INDEX('Project List'!$H$11:$H$510, MATCH($G944, 'Project List'!$B$11:$B$510, 0)), "")))</f>
        <v/>
      </c>
      <c r="E944" s="67" t="str">
        <f>IF($G944="", "", IF(IFERROR(INDEX('Project List'!$I$11:$I$510, MATCH($G944, 'Project List'!$B$11:$B$510, 0)), "")="", "", IFERROR(INDEX('Project List'!$I$11:$I$510, MATCH($G944, 'Project List'!$B$11:$B$510, 0)), "")))</f>
        <v/>
      </c>
      <c r="F944" s="28"/>
      <c r="G944" s="118"/>
      <c r="H944" s="120"/>
      <c r="I944" s="119"/>
      <c r="J944" s="122"/>
      <c r="K944" s="135"/>
      <c r="L944" s="28"/>
      <c r="N944" s="45" t="str">
        <f>IF($G944="", "", IF(COUNTIF('Project List'!$B$11:$B$510, 'Time &amp; Expenses'!$G944)=0, "X", ""))</f>
        <v/>
      </c>
    </row>
    <row r="945" spans="1:14" x14ac:dyDescent="0.25">
      <c r="A945" s="28"/>
      <c r="B945" s="74" t="str">
        <f>IF($G945="", "", IF(IFERROR(INDEX('Project List'!$C$11:$C$510, MATCH($G945, 'Project List'!$B$11:$B$510, 0)), "")="", "", IFERROR(INDEX('Project List'!$C$11:$C$510, MATCH($G945, 'Project List'!$B$11:$B$510, 0)), "")))</f>
        <v/>
      </c>
      <c r="C945" s="1" t="str">
        <f>IF($G945="", "", IF(IFERROR(INDEX('Project List'!$D$11:$D$510, MATCH($G945, 'Project List'!$B$11:$B$510, 0)), "")="", "", IFERROR(INDEX('Project List'!$D$11:$D$510, MATCH($G945, 'Project List'!$B$11:$B$510, 0)), "")))</f>
        <v/>
      </c>
      <c r="D945" s="79" t="str">
        <f>IF($G945="", "", IF(IFERROR(INDEX('Project List'!$H$11:$H$510, MATCH($G945, 'Project List'!$B$11:$B$510, 0)), "")="", "", IFERROR(INDEX('Project List'!$H$11:$H$510, MATCH($G945, 'Project List'!$B$11:$B$510, 0)), "")))</f>
        <v/>
      </c>
      <c r="E945" s="67" t="str">
        <f>IF($G945="", "", IF(IFERROR(INDEX('Project List'!$I$11:$I$510, MATCH($G945, 'Project List'!$B$11:$B$510, 0)), "")="", "", IFERROR(INDEX('Project List'!$I$11:$I$510, MATCH($G945, 'Project List'!$B$11:$B$510, 0)), "")))</f>
        <v/>
      </c>
      <c r="F945" s="28"/>
      <c r="G945" s="118"/>
      <c r="H945" s="120"/>
      <c r="I945" s="119"/>
      <c r="J945" s="122"/>
      <c r="K945" s="135"/>
      <c r="L945" s="28"/>
      <c r="N945" s="45" t="str">
        <f>IF($G945="", "", IF(COUNTIF('Project List'!$B$11:$B$510, 'Time &amp; Expenses'!$G945)=0, "X", ""))</f>
        <v/>
      </c>
    </row>
    <row r="946" spans="1:14" x14ac:dyDescent="0.25">
      <c r="A946" s="28"/>
      <c r="B946" s="74" t="str">
        <f>IF($G946="", "", IF(IFERROR(INDEX('Project List'!$C$11:$C$510, MATCH($G946, 'Project List'!$B$11:$B$510, 0)), "")="", "", IFERROR(INDEX('Project List'!$C$11:$C$510, MATCH($G946, 'Project List'!$B$11:$B$510, 0)), "")))</f>
        <v/>
      </c>
      <c r="C946" s="1" t="str">
        <f>IF($G946="", "", IF(IFERROR(INDEX('Project List'!$D$11:$D$510, MATCH($G946, 'Project List'!$B$11:$B$510, 0)), "")="", "", IFERROR(INDEX('Project List'!$D$11:$D$510, MATCH($G946, 'Project List'!$B$11:$B$510, 0)), "")))</f>
        <v/>
      </c>
      <c r="D946" s="79" t="str">
        <f>IF($G946="", "", IF(IFERROR(INDEX('Project List'!$H$11:$H$510, MATCH($G946, 'Project List'!$B$11:$B$510, 0)), "")="", "", IFERROR(INDEX('Project List'!$H$11:$H$510, MATCH($G946, 'Project List'!$B$11:$B$510, 0)), "")))</f>
        <v/>
      </c>
      <c r="E946" s="67" t="str">
        <f>IF($G946="", "", IF(IFERROR(INDEX('Project List'!$I$11:$I$510, MATCH($G946, 'Project List'!$B$11:$B$510, 0)), "")="", "", IFERROR(INDEX('Project List'!$I$11:$I$510, MATCH($G946, 'Project List'!$B$11:$B$510, 0)), "")))</f>
        <v/>
      </c>
      <c r="F946" s="28"/>
      <c r="G946" s="118"/>
      <c r="H946" s="120"/>
      <c r="I946" s="119"/>
      <c r="J946" s="122"/>
      <c r="K946" s="135"/>
      <c r="L946" s="28"/>
      <c r="N946" s="45" t="str">
        <f>IF($G946="", "", IF(COUNTIF('Project List'!$B$11:$B$510, 'Time &amp; Expenses'!$G946)=0, "X", ""))</f>
        <v/>
      </c>
    </row>
    <row r="947" spans="1:14" x14ac:dyDescent="0.25">
      <c r="A947" s="28"/>
      <c r="B947" s="74" t="str">
        <f>IF($G947="", "", IF(IFERROR(INDEX('Project List'!$C$11:$C$510, MATCH($G947, 'Project List'!$B$11:$B$510, 0)), "")="", "", IFERROR(INDEX('Project List'!$C$11:$C$510, MATCH($G947, 'Project List'!$B$11:$B$510, 0)), "")))</f>
        <v/>
      </c>
      <c r="C947" s="1" t="str">
        <f>IF($G947="", "", IF(IFERROR(INDEX('Project List'!$D$11:$D$510, MATCH($G947, 'Project List'!$B$11:$B$510, 0)), "")="", "", IFERROR(INDEX('Project List'!$D$11:$D$510, MATCH($G947, 'Project List'!$B$11:$B$510, 0)), "")))</f>
        <v/>
      </c>
      <c r="D947" s="79" t="str">
        <f>IF($G947="", "", IF(IFERROR(INDEX('Project List'!$H$11:$H$510, MATCH($G947, 'Project List'!$B$11:$B$510, 0)), "")="", "", IFERROR(INDEX('Project List'!$H$11:$H$510, MATCH($G947, 'Project List'!$B$11:$B$510, 0)), "")))</f>
        <v/>
      </c>
      <c r="E947" s="67" t="str">
        <f>IF($G947="", "", IF(IFERROR(INDEX('Project List'!$I$11:$I$510, MATCH($G947, 'Project List'!$B$11:$B$510, 0)), "")="", "", IFERROR(INDEX('Project List'!$I$11:$I$510, MATCH($G947, 'Project List'!$B$11:$B$510, 0)), "")))</f>
        <v/>
      </c>
      <c r="F947" s="28"/>
      <c r="G947" s="118"/>
      <c r="H947" s="120"/>
      <c r="I947" s="119"/>
      <c r="J947" s="122"/>
      <c r="K947" s="135"/>
      <c r="L947" s="28"/>
      <c r="N947" s="45" t="str">
        <f>IF($G947="", "", IF(COUNTIF('Project List'!$B$11:$B$510, 'Time &amp; Expenses'!$G947)=0, "X", ""))</f>
        <v/>
      </c>
    </row>
    <row r="948" spans="1:14" x14ac:dyDescent="0.25">
      <c r="A948" s="28"/>
      <c r="B948" s="74" t="str">
        <f>IF($G948="", "", IF(IFERROR(INDEX('Project List'!$C$11:$C$510, MATCH($G948, 'Project List'!$B$11:$B$510, 0)), "")="", "", IFERROR(INDEX('Project List'!$C$11:$C$510, MATCH($G948, 'Project List'!$B$11:$B$510, 0)), "")))</f>
        <v/>
      </c>
      <c r="C948" s="1" t="str">
        <f>IF($G948="", "", IF(IFERROR(INDEX('Project List'!$D$11:$D$510, MATCH($G948, 'Project List'!$B$11:$B$510, 0)), "")="", "", IFERROR(INDEX('Project List'!$D$11:$D$510, MATCH($G948, 'Project List'!$B$11:$B$510, 0)), "")))</f>
        <v/>
      </c>
      <c r="D948" s="79" t="str">
        <f>IF($G948="", "", IF(IFERROR(INDEX('Project List'!$H$11:$H$510, MATCH($G948, 'Project List'!$B$11:$B$510, 0)), "")="", "", IFERROR(INDEX('Project List'!$H$11:$H$510, MATCH($G948, 'Project List'!$B$11:$B$510, 0)), "")))</f>
        <v/>
      </c>
      <c r="E948" s="67" t="str">
        <f>IF($G948="", "", IF(IFERROR(INDEX('Project List'!$I$11:$I$510, MATCH($G948, 'Project List'!$B$11:$B$510, 0)), "")="", "", IFERROR(INDEX('Project List'!$I$11:$I$510, MATCH($G948, 'Project List'!$B$11:$B$510, 0)), "")))</f>
        <v/>
      </c>
      <c r="F948" s="28"/>
      <c r="G948" s="118"/>
      <c r="H948" s="120"/>
      <c r="I948" s="119"/>
      <c r="J948" s="122"/>
      <c r="K948" s="135"/>
      <c r="L948" s="28"/>
      <c r="N948" s="45" t="str">
        <f>IF($G948="", "", IF(COUNTIF('Project List'!$B$11:$B$510, 'Time &amp; Expenses'!$G948)=0, "X", ""))</f>
        <v/>
      </c>
    </row>
    <row r="949" spans="1:14" x14ac:dyDescent="0.25">
      <c r="A949" s="28"/>
      <c r="B949" s="74" t="str">
        <f>IF($G949="", "", IF(IFERROR(INDEX('Project List'!$C$11:$C$510, MATCH($G949, 'Project List'!$B$11:$B$510, 0)), "")="", "", IFERROR(INDEX('Project List'!$C$11:$C$510, MATCH($G949, 'Project List'!$B$11:$B$510, 0)), "")))</f>
        <v/>
      </c>
      <c r="C949" s="1" t="str">
        <f>IF($G949="", "", IF(IFERROR(INDEX('Project List'!$D$11:$D$510, MATCH($G949, 'Project List'!$B$11:$B$510, 0)), "")="", "", IFERROR(INDEX('Project List'!$D$11:$D$510, MATCH($G949, 'Project List'!$B$11:$B$510, 0)), "")))</f>
        <v/>
      </c>
      <c r="D949" s="79" t="str">
        <f>IF($G949="", "", IF(IFERROR(INDEX('Project List'!$H$11:$H$510, MATCH($G949, 'Project List'!$B$11:$B$510, 0)), "")="", "", IFERROR(INDEX('Project List'!$H$11:$H$510, MATCH($G949, 'Project List'!$B$11:$B$510, 0)), "")))</f>
        <v/>
      </c>
      <c r="E949" s="67" t="str">
        <f>IF($G949="", "", IF(IFERROR(INDEX('Project List'!$I$11:$I$510, MATCH($G949, 'Project List'!$B$11:$B$510, 0)), "")="", "", IFERROR(INDEX('Project List'!$I$11:$I$510, MATCH($G949, 'Project List'!$B$11:$B$510, 0)), "")))</f>
        <v/>
      </c>
      <c r="F949" s="28"/>
      <c r="G949" s="118"/>
      <c r="H949" s="120"/>
      <c r="I949" s="119"/>
      <c r="J949" s="122"/>
      <c r="K949" s="135"/>
      <c r="L949" s="28"/>
      <c r="N949" s="45" t="str">
        <f>IF($G949="", "", IF(COUNTIF('Project List'!$B$11:$B$510, 'Time &amp; Expenses'!$G949)=0, "X", ""))</f>
        <v/>
      </c>
    </row>
    <row r="950" spans="1:14" x14ac:dyDescent="0.25">
      <c r="A950" s="28"/>
      <c r="B950" s="74" t="str">
        <f>IF($G950="", "", IF(IFERROR(INDEX('Project List'!$C$11:$C$510, MATCH($G950, 'Project List'!$B$11:$B$510, 0)), "")="", "", IFERROR(INDEX('Project List'!$C$11:$C$510, MATCH($G950, 'Project List'!$B$11:$B$510, 0)), "")))</f>
        <v/>
      </c>
      <c r="C950" s="1" t="str">
        <f>IF($G950="", "", IF(IFERROR(INDEX('Project List'!$D$11:$D$510, MATCH($G950, 'Project List'!$B$11:$B$510, 0)), "")="", "", IFERROR(INDEX('Project List'!$D$11:$D$510, MATCH($G950, 'Project List'!$B$11:$B$510, 0)), "")))</f>
        <v/>
      </c>
      <c r="D950" s="79" t="str">
        <f>IF($G950="", "", IF(IFERROR(INDEX('Project List'!$H$11:$H$510, MATCH($G950, 'Project List'!$B$11:$B$510, 0)), "")="", "", IFERROR(INDEX('Project List'!$H$11:$H$510, MATCH($G950, 'Project List'!$B$11:$B$510, 0)), "")))</f>
        <v/>
      </c>
      <c r="E950" s="67" t="str">
        <f>IF($G950="", "", IF(IFERROR(INDEX('Project List'!$I$11:$I$510, MATCH($G950, 'Project List'!$B$11:$B$510, 0)), "")="", "", IFERROR(INDEX('Project List'!$I$11:$I$510, MATCH($G950, 'Project List'!$B$11:$B$510, 0)), "")))</f>
        <v/>
      </c>
      <c r="F950" s="28"/>
      <c r="G950" s="118"/>
      <c r="H950" s="120"/>
      <c r="I950" s="119"/>
      <c r="J950" s="122"/>
      <c r="K950" s="135"/>
      <c r="L950" s="28"/>
      <c r="N950" s="45" t="str">
        <f>IF($G950="", "", IF(COUNTIF('Project List'!$B$11:$B$510, 'Time &amp; Expenses'!$G950)=0, "X", ""))</f>
        <v/>
      </c>
    </row>
    <row r="951" spans="1:14" x14ac:dyDescent="0.25">
      <c r="A951" s="28"/>
      <c r="B951" s="74" t="str">
        <f>IF($G951="", "", IF(IFERROR(INDEX('Project List'!$C$11:$C$510, MATCH($G951, 'Project List'!$B$11:$B$510, 0)), "")="", "", IFERROR(INDEX('Project List'!$C$11:$C$510, MATCH($G951, 'Project List'!$B$11:$B$510, 0)), "")))</f>
        <v/>
      </c>
      <c r="C951" s="1" t="str">
        <f>IF($G951="", "", IF(IFERROR(INDEX('Project List'!$D$11:$D$510, MATCH($G951, 'Project List'!$B$11:$B$510, 0)), "")="", "", IFERROR(INDEX('Project List'!$D$11:$D$510, MATCH($G951, 'Project List'!$B$11:$B$510, 0)), "")))</f>
        <v/>
      </c>
      <c r="D951" s="79" t="str">
        <f>IF($G951="", "", IF(IFERROR(INDEX('Project List'!$H$11:$H$510, MATCH($G951, 'Project List'!$B$11:$B$510, 0)), "")="", "", IFERROR(INDEX('Project List'!$H$11:$H$510, MATCH($G951, 'Project List'!$B$11:$B$510, 0)), "")))</f>
        <v/>
      </c>
      <c r="E951" s="67" t="str">
        <f>IF($G951="", "", IF(IFERROR(INDEX('Project List'!$I$11:$I$510, MATCH($G951, 'Project List'!$B$11:$B$510, 0)), "")="", "", IFERROR(INDEX('Project List'!$I$11:$I$510, MATCH($G951, 'Project List'!$B$11:$B$510, 0)), "")))</f>
        <v/>
      </c>
      <c r="F951" s="28"/>
      <c r="G951" s="118"/>
      <c r="H951" s="120"/>
      <c r="I951" s="119"/>
      <c r="J951" s="122"/>
      <c r="K951" s="135"/>
      <c r="L951" s="28"/>
      <c r="N951" s="45" t="str">
        <f>IF($G951="", "", IF(COUNTIF('Project List'!$B$11:$B$510, 'Time &amp; Expenses'!$G951)=0, "X", ""))</f>
        <v/>
      </c>
    </row>
    <row r="952" spans="1:14" x14ac:dyDescent="0.25">
      <c r="A952" s="28"/>
      <c r="B952" s="74" t="str">
        <f>IF($G952="", "", IF(IFERROR(INDEX('Project List'!$C$11:$C$510, MATCH($G952, 'Project List'!$B$11:$B$510, 0)), "")="", "", IFERROR(INDEX('Project List'!$C$11:$C$510, MATCH($G952, 'Project List'!$B$11:$B$510, 0)), "")))</f>
        <v/>
      </c>
      <c r="C952" s="1" t="str">
        <f>IF($G952="", "", IF(IFERROR(INDEX('Project List'!$D$11:$D$510, MATCH($G952, 'Project List'!$B$11:$B$510, 0)), "")="", "", IFERROR(INDEX('Project List'!$D$11:$D$510, MATCH($G952, 'Project List'!$B$11:$B$510, 0)), "")))</f>
        <v/>
      </c>
      <c r="D952" s="79" t="str">
        <f>IF($G952="", "", IF(IFERROR(INDEX('Project List'!$H$11:$H$510, MATCH($G952, 'Project List'!$B$11:$B$510, 0)), "")="", "", IFERROR(INDEX('Project List'!$H$11:$H$510, MATCH($G952, 'Project List'!$B$11:$B$510, 0)), "")))</f>
        <v/>
      </c>
      <c r="E952" s="67" t="str">
        <f>IF($G952="", "", IF(IFERROR(INDEX('Project List'!$I$11:$I$510, MATCH($G952, 'Project List'!$B$11:$B$510, 0)), "")="", "", IFERROR(INDEX('Project List'!$I$11:$I$510, MATCH($G952, 'Project List'!$B$11:$B$510, 0)), "")))</f>
        <v/>
      </c>
      <c r="F952" s="28"/>
      <c r="G952" s="118"/>
      <c r="H952" s="120"/>
      <c r="I952" s="119"/>
      <c r="J952" s="122"/>
      <c r="K952" s="135"/>
      <c r="L952" s="28"/>
      <c r="N952" s="45" t="str">
        <f>IF($G952="", "", IF(COUNTIF('Project List'!$B$11:$B$510, 'Time &amp; Expenses'!$G952)=0, "X", ""))</f>
        <v/>
      </c>
    </row>
    <row r="953" spans="1:14" x14ac:dyDescent="0.25">
      <c r="A953" s="28"/>
      <c r="B953" s="74" t="str">
        <f>IF($G953="", "", IF(IFERROR(INDEX('Project List'!$C$11:$C$510, MATCH($G953, 'Project List'!$B$11:$B$510, 0)), "")="", "", IFERROR(INDEX('Project List'!$C$11:$C$510, MATCH($G953, 'Project List'!$B$11:$B$510, 0)), "")))</f>
        <v/>
      </c>
      <c r="C953" s="1" t="str">
        <f>IF($G953="", "", IF(IFERROR(INDEX('Project List'!$D$11:$D$510, MATCH($G953, 'Project List'!$B$11:$B$510, 0)), "")="", "", IFERROR(INDEX('Project List'!$D$11:$D$510, MATCH($G953, 'Project List'!$B$11:$B$510, 0)), "")))</f>
        <v/>
      </c>
      <c r="D953" s="79" t="str">
        <f>IF($G953="", "", IF(IFERROR(INDEX('Project List'!$H$11:$H$510, MATCH($G953, 'Project List'!$B$11:$B$510, 0)), "")="", "", IFERROR(INDEX('Project List'!$H$11:$H$510, MATCH($G953, 'Project List'!$B$11:$B$510, 0)), "")))</f>
        <v/>
      </c>
      <c r="E953" s="67" t="str">
        <f>IF($G953="", "", IF(IFERROR(INDEX('Project List'!$I$11:$I$510, MATCH($G953, 'Project List'!$B$11:$B$510, 0)), "")="", "", IFERROR(INDEX('Project List'!$I$11:$I$510, MATCH($G953, 'Project List'!$B$11:$B$510, 0)), "")))</f>
        <v/>
      </c>
      <c r="F953" s="28"/>
      <c r="G953" s="118"/>
      <c r="H953" s="120"/>
      <c r="I953" s="119"/>
      <c r="J953" s="122"/>
      <c r="K953" s="135"/>
      <c r="L953" s="28"/>
      <c r="N953" s="45" t="str">
        <f>IF($G953="", "", IF(COUNTIF('Project List'!$B$11:$B$510, 'Time &amp; Expenses'!$G953)=0, "X", ""))</f>
        <v/>
      </c>
    </row>
    <row r="954" spans="1:14" x14ac:dyDescent="0.25">
      <c r="A954" s="28"/>
      <c r="B954" s="74" t="str">
        <f>IF($G954="", "", IF(IFERROR(INDEX('Project List'!$C$11:$C$510, MATCH($G954, 'Project List'!$B$11:$B$510, 0)), "")="", "", IFERROR(INDEX('Project List'!$C$11:$C$510, MATCH($G954, 'Project List'!$B$11:$B$510, 0)), "")))</f>
        <v/>
      </c>
      <c r="C954" s="1" t="str">
        <f>IF($G954="", "", IF(IFERROR(INDEX('Project List'!$D$11:$D$510, MATCH($G954, 'Project List'!$B$11:$B$510, 0)), "")="", "", IFERROR(INDEX('Project List'!$D$11:$D$510, MATCH($G954, 'Project List'!$B$11:$B$510, 0)), "")))</f>
        <v/>
      </c>
      <c r="D954" s="79" t="str">
        <f>IF($G954="", "", IF(IFERROR(INDEX('Project List'!$H$11:$H$510, MATCH($G954, 'Project List'!$B$11:$B$510, 0)), "")="", "", IFERROR(INDEX('Project List'!$H$11:$H$510, MATCH($G954, 'Project List'!$B$11:$B$510, 0)), "")))</f>
        <v/>
      </c>
      <c r="E954" s="67" t="str">
        <f>IF($G954="", "", IF(IFERROR(INDEX('Project List'!$I$11:$I$510, MATCH($G954, 'Project List'!$B$11:$B$510, 0)), "")="", "", IFERROR(INDEX('Project List'!$I$11:$I$510, MATCH($G954, 'Project List'!$B$11:$B$510, 0)), "")))</f>
        <v/>
      </c>
      <c r="F954" s="28"/>
      <c r="G954" s="118"/>
      <c r="H954" s="120"/>
      <c r="I954" s="119"/>
      <c r="J954" s="122"/>
      <c r="K954" s="135"/>
      <c r="L954" s="28"/>
      <c r="N954" s="45" t="str">
        <f>IF($G954="", "", IF(COUNTIF('Project List'!$B$11:$B$510, 'Time &amp; Expenses'!$G954)=0, "X", ""))</f>
        <v/>
      </c>
    </row>
    <row r="955" spans="1:14" x14ac:dyDescent="0.25">
      <c r="A955" s="28"/>
      <c r="B955" s="74" t="str">
        <f>IF($G955="", "", IF(IFERROR(INDEX('Project List'!$C$11:$C$510, MATCH($G955, 'Project List'!$B$11:$B$510, 0)), "")="", "", IFERROR(INDEX('Project List'!$C$11:$C$510, MATCH($G955, 'Project List'!$B$11:$B$510, 0)), "")))</f>
        <v/>
      </c>
      <c r="C955" s="1" t="str">
        <f>IF($G955="", "", IF(IFERROR(INDEX('Project List'!$D$11:$D$510, MATCH($G955, 'Project List'!$B$11:$B$510, 0)), "")="", "", IFERROR(INDEX('Project List'!$D$11:$D$510, MATCH($G955, 'Project List'!$B$11:$B$510, 0)), "")))</f>
        <v/>
      </c>
      <c r="D955" s="79" t="str">
        <f>IF($G955="", "", IF(IFERROR(INDEX('Project List'!$H$11:$H$510, MATCH($G955, 'Project List'!$B$11:$B$510, 0)), "")="", "", IFERROR(INDEX('Project List'!$H$11:$H$510, MATCH($G955, 'Project List'!$B$11:$B$510, 0)), "")))</f>
        <v/>
      </c>
      <c r="E955" s="67" t="str">
        <f>IF($G955="", "", IF(IFERROR(INDEX('Project List'!$I$11:$I$510, MATCH($G955, 'Project List'!$B$11:$B$510, 0)), "")="", "", IFERROR(INDEX('Project List'!$I$11:$I$510, MATCH($G955, 'Project List'!$B$11:$B$510, 0)), "")))</f>
        <v/>
      </c>
      <c r="F955" s="28"/>
      <c r="G955" s="118"/>
      <c r="H955" s="120"/>
      <c r="I955" s="119"/>
      <c r="J955" s="122"/>
      <c r="K955" s="135"/>
      <c r="L955" s="28"/>
      <c r="N955" s="45" t="str">
        <f>IF($G955="", "", IF(COUNTIF('Project List'!$B$11:$B$510, 'Time &amp; Expenses'!$G955)=0, "X", ""))</f>
        <v/>
      </c>
    </row>
    <row r="956" spans="1:14" x14ac:dyDescent="0.25">
      <c r="A956" s="28"/>
      <c r="B956" s="74" t="str">
        <f>IF($G956="", "", IF(IFERROR(INDEX('Project List'!$C$11:$C$510, MATCH($G956, 'Project List'!$B$11:$B$510, 0)), "")="", "", IFERROR(INDEX('Project List'!$C$11:$C$510, MATCH($G956, 'Project List'!$B$11:$B$510, 0)), "")))</f>
        <v/>
      </c>
      <c r="C956" s="1" t="str">
        <f>IF($G956="", "", IF(IFERROR(INDEX('Project List'!$D$11:$D$510, MATCH($G956, 'Project List'!$B$11:$B$510, 0)), "")="", "", IFERROR(INDEX('Project List'!$D$11:$D$510, MATCH($G956, 'Project List'!$B$11:$B$510, 0)), "")))</f>
        <v/>
      </c>
      <c r="D956" s="79" t="str">
        <f>IF($G956="", "", IF(IFERROR(INDEX('Project List'!$H$11:$H$510, MATCH($G956, 'Project List'!$B$11:$B$510, 0)), "")="", "", IFERROR(INDEX('Project List'!$H$11:$H$510, MATCH($G956, 'Project List'!$B$11:$B$510, 0)), "")))</f>
        <v/>
      </c>
      <c r="E956" s="67" t="str">
        <f>IF($G956="", "", IF(IFERROR(INDEX('Project List'!$I$11:$I$510, MATCH($G956, 'Project List'!$B$11:$B$510, 0)), "")="", "", IFERROR(INDEX('Project List'!$I$11:$I$510, MATCH($G956, 'Project List'!$B$11:$B$510, 0)), "")))</f>
        <v/>
      </c>
      <c r="F956" s="28"/>
      <c r="G956" s="118"/>
      <c r="H956" s="120"/>
      <c r="I956" s="119"/>
      <c r="J956" s="122"/>
      <c r="K956" s="135"/>
      <c r="L956" s="28"/>
      <c r="N956" s="45" t="str">
        <f>IF($G956="", "", IF(COUNTIF('Project List'!$B$11:$B$510, 'Time &amp; Expenses'!$G956)=0, "X", ""))</f>
        <v/>
      </c>
    </row>
    <row r="957" spans="1:14" x14ac:dyDescent="0.25">
      <c r="A957" s="28"/>
      <c r="B957" s="74" t="str">
        <f>IF($G957="", "", IF(IFERROR(INDEX('Project List'!$C$11:$C$510, MATCH($G957, 'Project List'!$B$11:$B$510, 0)), "")="", "", IFERROR(INDEX('Project List'!$C$11:$C$510, MATCH($G957, 'Project List'!$B$11:$B$510, 0)), "")))</f>
        <v/>
      </c>
      <c r="C957" s="1" t="str">
        <f>IF($G957="", "", IF(IFERROR(INDEX('Project List'!$D$11:$D$510, MATCH($G957, 'Project List'!$B$11:$B$510, 0)), "")="", "", IFERROR(INDEX('Project List'!$D$11:$D$510, MATCH($G957, 'Project List'!$B$11:$B$510, 0)), "")))</f>
        <v/>
      </c>
      <c r="D957" s="79" t="str">
        <f>IF($G957="", "", IF(IFERROR(INDEX('Project List'!$H$11:$H$510, MATCH($G957, 'Project List'!$B$11:$B$510, 0)), "")="", "", IFERROR(INDEX('Project List'!$H$11:$H$510, MATCH($G957, 'Project List'!$B$11:$B$510, 0)), "")))</f>
        <v/>
      </c>
      <c r="E957" s="67" t="str">
        <f>IF($G957="", "", IF(IFERROR(INDEX('Project List'!$I$11:$I$510, MATCH($G957, 'Project List'!$B$11:$B$510, 0)), "")="", "", IFERROR(INDEX('Project List'!$I$11:$I$510, MATCH($G957, 'Project List'!$B$11:$B$510, 0)), "")))</f>
        <v/>
      </c>
      <c r="F957" s="28"/>
      <c r="G957" s="118"/>
      <c r="H957" s="120"/>
      <c r="I957" s="119"/>
      <c r="J957" s="122"/>
      <c r="K957" s="135"/>
      <c r="L957" s="28"/>
      <c r="N957" s="45" t="str">
        <f>IF($G957="", "", IF(COUNTIF('Project List'!$B$11:$B$510, 'Time &amp; Expenses'!$G957)=0, "X", ""))</f>
        <v/>
      </c>
    </row>
    <row r="958" spans="1:14" x14ac:dyDescent="0.25">
      <c r="A958" s="28"/>
      <c r="B958" s="74" t="str">
        <f>IF($G958="", "", IF(IFERROR(INDEX('Project List'!$C$11:$C$510, MATCH($G958, 'Project List'!$B$11:$B$510, 0)), "")="", "", IFERROR(INDEX('Project List'!$C$11:$C$510, MATCH($G958, 'Project List'!$B$11:$B$510, 0)), "")))</f>
        <v/>
      </c>
      <c r="C958" s="1" t="str">
        <f>IF($G958="", "", IF(IFERROR(INDEX('Project List'!$D$11:$D$510, MATCH($G958, 'Project List'!$B$11:$B$510, 0)), "")="", "", IFERROR(INDEX('Project List'!$D$11:$D$510, MATCH($G958, 'Project List'!$B$11:$B$510, 0)), "")))</f>
        <v/>
      </c>
      <c r="D958" s="79" t="str">
        <f>IF($G958="", "", IF(IFERROR(INDEX('Project List'!$H$11:$H$510, MATCH($G958, 'Project List'!$B$11:$B$510, 0)), "")="", "", IFERROR(INDEX('Project List'!$H$11:$H$510, MATCH($G958, 'Project List'!$B$11:$B$510, 0)), "")))</f>
        <v/>
      </c>
      <c r="E958" s="67" t="str">
        <f>IF($G958="", "", IF(IFERROR(INDEX('Project List'!$I$11:$I$510, MATCH($G958, 'Project List'!$B$11:$B$510, 0)), "")="", "", IFERROR(INDEX('Project List'!$I$11:$I$510, MATCH($G958, 'Project List'!$B$11:$B$510, 0)), "")))</f>
        <v/>
      </c>
      <c r="F958" s="28"/>
      <c r="G958" s="118"/>
      <c r="H958" s="120"/>
      <c r="I958" s="119"/>
      <c r="J958" s="122"/>
      <c r="K958" s="135"/>
      <c r="L958" s="28"/>
      <c r="N958" s="45" t="str">
        <f>IF($G958="", "", IF(COUNTIF('Project List'!$B$11:$B$510, 'Time &amp; Expenses'!$G958)=0, "X", ""))</f>
        <v/>
      </c>
    </row>
    <row r="959" spans="1:14" x14ac:dyDescent="0.25">
      <c r="A959" s="28"/>
      <c r="B959" s="74" t="str">
        <f>IF($G959="", "", IF(IFERROR(INDEX('Project List'!$C$11:$C$510, MATCH($G959, 'Project List'!$B$11:$B$510, 0)), "")="", "", IFERROR(INDEX('Project List'!$C$11:$C$510, MATCH($G959, 'Project List'!$B$11:$B$510, 0)), "")))</f>
        <v/>
      </c>
      <c r="C959" s="1" t="str">
        <f>IF($G959="", "", IF(IFERROR(INDEX('Project List'!$D$11:$D$510, MATCH($G959, 'Project List'!$B$11:$B$510, 0)), "")="", "", IFERROR(INDEX('Project List'!$D$11:$D$510, MATCH($G959, 'Project List'!$B$11:$B$510, 0)), "")))</f>
        <v/>
      </c>
      <c r="D959" s="79" t="str">
        <f>IF($G959="", "", IF(IFERROR(INDEX('Project List'!$H$11:$H$510, MATCH($G959, 'Project List'!$B$11:$B$510, 0)), "")="", "", IFERROR(INDEX('Project List'!$H$11:$H$510, MATCH($G959, 'Project List'!$B$11:$B$510, 0)), "")))</f>
        <v/>
      </c>
      <c r="E959" s="67" t="str">
        <f>IF($G959="", "", IF(IFERROR(INDEX('Project List'!$I$11:$I$510, MATCH($G959, 'Project List'!$B$11:$B$510, 0)), "")="", "", IFERROR(INDEX('Project List'!$I$11:$I$510, MATCH($G959, 'Project List'!$B$11:$B$510, 0)), "")))</f>
        <v/>
      </c>
      <c r="F959" s="28"/>
      <c r="G959" s="118"/>
      <c r="H959" s="120"/>
      <c r="I959" s="119"/>
      <c r="J959" s="122"/>
      <c r="K959" s="135"/>
      <c r="L959" s="28"/>
      <c r="N959" s="45" t="str">
        <f>IF($G959="", "", IF(COUNTIF('Project List'!$B$11:$B$510, 'Time &amp; Expenses'!$G959)=0, "X", ""))</f>
        <v/>
      </c>
    </row>
    <row r="960" spans="1:14" x14ac:dyDescent="0.25">
      <c r="A960" s="28"/>
      <c r="B960" s="74" t="str">
        <f>IF($G960="", "", IF(IFERROR(INDEX('Project List'!$C$11:$C$510, MATCH($G960, 'Project List'!$B$11:$B$510, 0)), "")="", "", IFERROR(INDEX('Project List'!$C$11:$C$510, MATCH($G960, 'Project List'!$B$11:$B$510, 0)), "")))</f>
        <v/>
      </c>
      <c r="C960" s="1" t="str">
        <f>IF($G960="", "", IF(IFERROR(INDEX('Project List'!$D$11:$D$510, MATCH($G960, 'Project List'!$B$11:$B$510, 0)), "")="", "", IFERROR(INDEX('Project List'!$D$11:$D$510, MATCH($G960, 'Project List'!$B$11:$B$510, 0)), "")))</f>
        <v/>
      </c>
      <c r="D960" s="79" t="str">
        <f>IF($G960="", "", IF(IFERROR(INDEX('Project List'!$H$11:$H$510, MATCH($G960, 'Project List'!$B$11:$B$510, 0)), "")="", "", IFERROR(INDEX('Project List'!$H$11:$H$510, MATCH($G960, 'Project List'!$B$11:$B$510, 0)), "")))</f>
        <v/>
      </c>
      <c r="E960" s="67" t="str">
        <f>IF($G960="", "", IF(IFERROR(INDEX('Project List'!$I$11:$I$510, MATCH($G960, 'Project List'!$B$11:$B$510, 0)), "")="", "", IFERROR(INDEX('Project List'!$I$11:$I$510, MATCH($G960, 'Project List'!$B$11:$B$510, 0)), "")))</f>
        <v/>
      </c>
      <c r="F960" s="28"/>
      <c r="G960" s="118"/>
      <c r="H960" s="120"/>
      <c r="I960" s="119"/>
      <c r="J960" s="122"/>
      <c r="K960" s="135"/>
      <c r="L960" s="28"/>
      <c r="N960" s="45" t="str">
        <f>IF($G960="", "", IF(COUNTIF('Project List'!$B$11:$B$510, 'Time &amp; Expenses'!$G960)=0, "X", ""))</f>
        <v/>
      </c>
    </row>
    <row r="961" spans="1:14" x14ac:dyDescent="0.25">
      <c r="A961" s="28"/>
      <c r="B961" s="74" t="str">
        <f>IF($G961="", "", IF(IFERROR(INDEX('Project List'!$C$11:$C$510, MATCH($G961, 'Project List'!$B$11:$B$510, 0)), "")="", "", IFERROR(INDEX('Project List'!$C$11:$C$510, MATCH($G961, 'Project List'!$B$11:$B$510, 0)), "")))</f>
        <v/>
      </c>
      <c r="C961" s="1" t="str">
        <f>IF($G961="", "", IF(IFERROR(INDEX('Project List'!$D$11:$D$510, MATCH($G961, 'Project List'!$B$11:$B$510, 0)), "")="", "", IFERROR(INDEX('Project List'!$D$11:$D$510, MATCH($G961, 'Project List'!$B$11:$B$510, 0)), "")))</f>
        <v/>
      </c>
      <c r="D961" s="79" t="str">
        <f>IF($G961="", "", IF(IFERROR(INDEX('Project List'!$H$11:$H$510, MATCH($G961, 'Project List'!$B$11:$B$510, 0)), "")="", "", IFERROR(INDEX('Project List'!$H$11:$H$510, MATCH($G961, 'Project List'!$B$11:$B$510, 0)), "")))</f>
        <v/>
      </c>
      <c r="E961" s="67" t="str">
        <f>IF($G961="", "", IF(IFERROR(INDEX('Project List'!$I$11:$I$510, MATCH($G961, 'Project List'!$B$11:$B$510, 0)), "")="", "", IFERROR(INDEX('Project List'!$I$11:$I$510, MATCH($G961, 'Project List'!$B$11:$B$510, 0)), "")))</f>
        <v/>
      </c>
      <c r="F961" s="28"/>
      <c r="G961" s="118"/>
      <c r="H961" s="120"/>
      <c r="I961" s="119"/>
      <c r="J961" s="122"/>
      <c r="K961" s="135"/>
      <c r="L961" s="28"/>
      <c r="N961" s="45" t="str">
        <f>IF($G961="", "", IF(COUNTIF('Project List'!$B$11:$B$510, 'Time &amp; Expenses'!$G961)=0, "X", ""))</f>
        <v/>
      </c>
    </row>
    <row r="962" spans="1:14" x14ac:dyDescent="0.25">
      <c r="A962" s="28"/>
      <c r="B962" s="74" t="str">
        <f>IF($G962="", "", IF(IFERROR(INDEX('Project List'!$C$11:$C$510, MATCH($G962, 'Project List'!$B$11:$B$510, 0)), "")="", "", IFERROR(INDEX('Project List'!$C$11:$C$510, MATCH($G962, 'Project List'!$B$11:$B$510, 0)), "")))</f>
        <v/>
      </c>
      <c r="C962" s="1" t="str">
        <f>IF($G962="", "", IF(IFERROR(INDEX('Project List'!$D$11:$D$510, MATCH($G962, 'Project List'!$B$11:$B$510, 0)), "")="", "", IFERROR(INDEX('Project List'!$D$11:$D$510, MATCH($G962, 'Project List'!$B$11:$B$510, 0)), "")))</f>
        <v/>
      </c>
      <c r="D962" s="79" t="str">
        <f>IF($G962="", "", IF(IFERROR(INDEX('Project List'!$H$11:$H$510, MATCH($G962, 'Project List'!$B$11:$B$510, 0)), "")="", "", IFERROR(INDEX('Project List'!$H$11:$H$510, MATCH($G962, 'Project List'!$B$11:$B$510, 0)), "")))</f>
        <v/>
      </c>
      <c r="E962" s="67" t="str">
        <f>IF($G962="", "", IF(IFERROR(INDEX('Project List'!$I$11:$I$510, MATCH($G962, 'Project List'!$B$11:$B$510, 0)), "")="", "", IFERROR(INDEX('Project List'!$I$11:$I$510, MATCH($G962, 'Project List'!$B$11:$B$510, 0)), "")))</f>
        <v/>
      </c>
      <c r="F962" s="28"/>
      <c r="G962" s="118"/>
      <c r="H962" s="120"/>
      <c r="I962" s="119"/>
      <c r="J962" s="122"/>
      <c r="K962" s="135"/>
      <c r="L962" s="28"/>
      <c r="N962" s="45" t="str">
        <f>IF($G962="", "", IF(COUNTIF('Project List'!$B$11:$B$510, 'Time &amp; Expenses'!$G962)=0, "X", ""))</f>
        <v/>
      </c>
    </row>
    <row r="963" spans="1:14" x14ac:dyDescent="0.25">
      <c r="A963" s="28"/>
      <c r="B963" s="74" t="str">
        <f>IF($G963="", "", IF(IFERROR(INDEX('Project List'!$C$11:$C$510, MATCH($G963, 'Project List'!$B$11:$B$510, 0)), "")="", "", IFERROR(INDEX('Project List'!$C$11:$C$510, MATCH($G963, 'Project List'!$B$11:$B$510, 0)), "")))</f>
        <v/>
      </c>
      <c r="C963" s="1" t="str">
        <f>IF($G963="", "", IF(IFERROR(INDEX('Project List'!$D$11:$D$510, MATCH($G963, 'Project List'!$B$11:$B$510, 0)), "")="", "", IFERROR(INDEX('Project List'!$D$11:$D$510, MATCH($G963, 'Project List'!$B$11:$B$510, 0)), "")))</f>
        <v/>
      </c>
      <c r="D963" s="79" t="str">
        <f>IF($G963="", "", IF(IFERROR(INDEX('Project List'!$H$11:$H$510, MATCH($G963, 'Project List'!$B$11:$B$510, 0)), "")="", "", IFERROR(INDEX('Project List'!$H$11:$H$510, MATCH($G963, 'Project List'!$B$11:$B$510, 0)), "")))</f>
        <v/>
      </c>
      <c r="E963" s="67" t="str">
        <f>IF($G963="", "", IF(IFERROR(INDEX('Project List'!$I$11:$I$510, MATCH($G963, 'Project List'!$B$11:$B$510, 0)), "")="", "", IFERROR(INDEX('Project List'!$I$11:$I$510, MATCH($G963, 'Project List'!$B$11:$B$510, 0)), "")))</f>
        <v/>
      </c>
      <c r="F963" s="28"/>
      <c r="G963" s="118"/>
      <c r="H963" s="120"/>
      <c r="I963" s="119"/>
      <c r="J963" s="122"/>
      <c r="K963" s="135"/>
      <c r="L963" s="28"/>
      <c r="N963" s="45" t="str">
        <f>IF($G963="", "", IF(COUNTIF('Project List'!$B$11:$B$510, 'Time &amp; Expenses'!$G963)=0, "X", ""))</f>
        <v/>
      </c>
    </row>
    <row r="964" spans="1:14" x14ac:dyDescent="0.25">
      <c r="A964" s="28"/>
      <c r="B964" s="74" t="str">
        <f>IF($G964="", "", IF(IFERROR(INDEX('Project List'!$C$11:$C$510, MATCH($G964, 'Project List'!$B$11:$B$510, 0)), "")="", "", IFERROR(INDEX('Project List'!$C$11:$C$510, MATCH($G964, 'Project List'!$B$11:$B$510, 0)), "")))</f>
        <v/>
      </c>
      <c r="C964" s="1" t="str">
        <f>IF($G964="", "", IF(IFERROR(INDEX('Project List'!$D$11:$D$510, MATCH($G964, 'Project List'!$B$11:$B$510, 0)), "")="", "", IFERROR(INDEX('Project List'!$D$11:$D$510, MATCH($G964, 'Project List'!$B$11:$B$510, 0)), "")))</f>
        <v/>
      </c>
      <c r="D964" s="79" t="str">
        <f>IF($G964="", "", IF(IFERROR(INDEX('Project List'!$H$11:$H$510, MATCH($G964, 'Project List'!$B$11:$B$510, 0)), "")="", "", IFERROR(INDEX('Project List'!$H$11:$H$510, MATCH($G964, 'Project List'!$B$11:$B$510, 0)), "")))</f>
        <v/>
      </c>
      <c r="E964" s="67" t="str">
        <f>IF($G964="", "", IF(IFERROR(INDEX('Project List'!$I$11:$I$510, MATCH($G964, 'Project List'!$B$11:$B$510, 0)), "")="", "", IFERROR(INDEX('Project List'!$I$11:$I$510, MATCH($G964, 'Project List'!$B$11:$B$510, 0)), "")))</f>
        <v/>
      </c>
      <c r="F964" s="28"/>
      <c r="G964" s="118"/>
      <c r="H964" s="120"/>
      <c r="I964" s="119"/>
      <c r="J964" s="122"/>
      <c r="K964" s="135"/>
      <c r="L964" s="28"/>
      <c r="N964" s="45" t="str">
        <f>IF($G964="", "", IF(COUNTIF('Project List'!$B$11:$B$510, 'Time &amp; Expenses'!$G964)=0, "X", ""))</f>
        <v/>
      </c>
    </row>
    <row r="965" spans="1:14" x14ac:dyDescent="0.25">
      <c r="A965" s="28"/>
      <c r="B965" s="74" t="str">
        <f>IF($G965="", "", IF(IFERROR(INDEX('Project List'!$C$11:$C$510, MATCH($G965, 'Project List'!$B$11:$B$510, 0)), "")="", "", IFERROR(INDEX('Project List'!$C$11:$C$510, MATCH($G965, 'Project List'!$B$11:$B$510, 0)), "")))</f>
        <v/>
      </c>
      <c r="C965" s="1" t="str">
        <f>IF($G965="", "", IF(IFERROR(INDEX('Project List'!$D$11:$D$510, MATCH($G965, 'Project List'!$B$11:$B$510, 0)), "")="", "", IFERROR(INDEX('Project List'!$D$11:$D$510, MATCH($G965, 'Project List'!$B$11:$B$510, 0)), "")))</f>
        <v/>
      </c>
      <c r="D965" s="79" t="str">
        <f>IF($G965="", "", IF(IFERROR(INDEX('Project List'!$H$11:$H$510, MATCH($G965, 'Project List'!$B$11:$B$510, 0)), "")="", "", IFERROR(INDEX('Project List'!$H$11:$H$510, MATCH($G965, 'Project List'!$B$11:$B$510, 0)), "")))</f>
        <v/>
      </c>
      <c r="E965" s="67" t="str">
        <f>IF($G965="", "", IF(IFERROR(INDEX('Project List'!$I$11:$I$510, MATCH($G965, 'Project List'!$B$11:$B$510, 0)), "")="", "", IFERROR(INDEX('Project List'!$I$11:$I$510, MATCH($G965, 'Project List'!$B$11:$B$510, 0)), "")))</f>
        <v/>
      </c>
      <c r="F965" s="28"/>
      <c r="G965" s="118"/>
      <c r="H965" s="120"/>
      <c r="I965" s="119"/>
      <c r="J965" s="122"/>
      <c r="K965" s="135"/>
      <c r="L965" s="28"/>
      <c r="N965" s="45" t="str">
        <f>IF($G965="", "", IF(COUNTIF('Project List'!$B$11:$B$510, 'Time &amp; Expenses'!$G965)=0, "X", ""))</f>
        <v/>
      </c>
    </row>
    <row r="966" spans="1:14" x14ac:dyDescent="0.25">
      <c r="A966" s="28"/>
      <c r="B966" s="74" t="str">
        <f>IF($G966="", "", IF(IFERROR(INDEX('Project List'!$C$11:$C$510, MATCH($G966, 'Project List'!$B$11:$B$510, 0)), "")="", "", IFERROR(INDEX('Project List'!$C$11:$C$510, MATCH($G966, 'Project List'!$B$11:$B$510, 0)), "")))</f>
        <v/>
      </c>
      <c r="C966" s="1" t="str">
        <f>IF($G966="", "", IF(IFERROR(INDEX('Project List'!$D$11:$D$510, MATCH($G966, 'Project List'!$B$11:$B$510, 0)), "")="", "", IFERROR(INDEX('Project List'!$D$11:$D$510, MATCH($G966, 'Project List'!$B$11:$B$510, 0)), "")))</f>
        <v/>
      </c>
      <c r="D966" s="79" t="str">
        <f>IF($G966="", "", IF(IFERROR(INDEX('Project List'!$H$11:$H$510, MATCH($G966, 'Project List'!$B$11:$B$510, 0)), "")="", "", IFERROR(INDEX('Project List'!$H$11:$H$510, MATCH($G966, 'Project List'!$B$11:$B$510, 0)), "")))</f>
        <v/>
      </c>
      <c r="E966" s="67" t="str">
        <f>IF($G966="", "", IF(IFERROR(INDEX('Project List'!$I$11:$I$510, MATCH($G966, 'Project List'!$B$11:$B$510, 0)), "")="", "", IFERROR(INDEX('Project List'!$I$11:$I$510, MATCH($G966, 'Project List'!$B$11:$B$510, 0)), "")))</f>
        <v/>
      </c>
      <c r="F966" s="28"/>
      <c r="G966" s="118"/>
      <c r="H966" s="120"/>
      <c r="I966" s="119"/>
      <c r="J966" s="122"/>
      <c r="K966" s="135"/>
      <c r="L966" s="28"/>
      <c r="N966" s="45" t="str">
        <f>IF($G966="", "", IF(COUNTIF('Project List'!$B$11:$B$510, 'Time &amp; Expenses'!$G966)=0, "X", ""))</f>
        <v/>
      </c>
    </row>
    <row r="967" spans="1:14" x14ac:dyDescent="0.25">
      <c r="A967" s="28"/>
      <c r="B967" s="74" t="str">
        <f>IF($G967="", "", IF(IFERROR(INDEX('Project List'!$C$11:$C$510, MATCH($G967, 'Project List'!$B$11:$B$510, 0)), "")="", "", IFERROR(INDEX('Project List'!$C$11:$C$510, MATCH($G967, 'Project List'!$B$11:$B$510, 0)), "")))</f>
        <v/>
      </c>
      <c r="C967" s="1" t="str">
        <f>IF($G967="", "", IF(IFERROR(INDEX('Project List'!$D$11:$D$510, MATCH($G967, 'Project List'!$B$11:$B$510, 0)), "")="", "", IFERROR(INDEX('Project List'!$D$11:$D$510, MATCH($G967, 'Project List'!$B$11:$B$510, 0)), "")))</f>
        <v/>
      </c>
      <c r="D967" s="79" t="str">
        <f>IF($G967="", "", IF(IFERROR(INDEX('Project List'!$H$11:$H$510, MATCH($G967, 'Project List'!$B$11:$B$510, 0)), "")="", "", IFERROR(INDEX('Project List'!$H$11:$H$510, MATCH($G967, 'Project List'!$B$11:$B$510, 0)), "")))</f>
        <v/>
      </c>
      <c r="E967" s="67" t="str">
        <f>IF($G967="", "", IF(IFERROR(INDEX('Project List'!$I$11:$I$510, MATCH($G967, 'Project List'!$B$11:$B$510, 0)), "")="", "", IFERROR(INDEX('Project List'!$I$11:$I$510, MATCH($G967, 'Project List'!$B$11:$B$510, 0)), "")))</f>
        <v/>
      </c>
      <c r="F967" s="28"/>
      <c r="G967" s="118"/>
      <c r="H967" s="120"/>
      <c r="I967" s="119"/>
      <c r="J967" s="122"/>
      <c r="K967" s="135"/>
      <c r="L967" s="28"/>
      <c r="N967" s="45" t="str">
        <f>IF($G967="", "", IF(COUNTIF('Project List'!$B$11:$B$510, 'Time &amp; Expenses'!$G967)=0, "X", ""))</f>
        <v/>
      </c>
    </row>
    <row r="968" spans="1:14" x14ac:dyDescent="0.25">
      <c r="A968" s="28"/>
      <c r="B968" s="74" t="str">
        <f>IF($G968="", "", IF(IFERROR(INDEX('Project List'!$C$11:$C$510, MATCH($G968, 'Project List'!$B$11:$B$510, 0)), "")="", "", IFERROR(INDEX('Project List'!$C$11:$C$510, MATCH($G968, 'Project List'!$B$11:$B$510, 0)), "")))</f>
        <v/>
      </c>
      <c r="C968" s="1" t="str">
        <f>IF($G968="", "", IF(IFERROR(INDEX('Project List'!$D$11:$D$510, MATCH($G968, 'Project List'!$B$11:$B$510, 0)), "")="", "", IFERROR(INDEX('Project List'!$D$11:$D$510, MATCH($G968, 'Project List'!$B$11:$B$510, 0)), "")))</f>
        <v/>
      </c>
      <c r="D968" s="79" t="str">
        <f>IF($G968="", "", IF(IFERROR(INDEX('Project List'!$H$11:$H$510, MATCH($G968, 'Project List'!$B$11:$B$510, 0)), "")="", "", IFERROR(INDEX('Project List'!$H$11:$H$510, MATCH($G968, 'Project List'!$B$11:$B$510, 0)), "")))</f>
        <v/>
      </c>
      <c r="E968" s="67" t="str">
        <f>IF($G968="", "", IF(IFERROR(INDEX('Project List'!$I$11:$I$510, MATCH($G968, 'Project List'!$B$11:$B$510, 0)), "")="", "", IFERROR(INDEX('Project List'!$I$11:$I$510, MATCH($G968, 'Project List'!$B$11:$B$510, 0)), "")))</f>
        <v/>
      </c>
      <c r="F968" s="28"/>
      <c r="G968" s="118"/>
      <c r="H968" s="120"/>
      <c r="I968" s="119"/>
      <c r="J968" s="122"/>
      <c r="K968" s="135"/>
      <c r="L968" s="28"/>
      <c r="N968" s="45" t="str">
        <f>IF($G968="", "", IF(COUNTIF('Project List'!$B$11:$B$510, 'Time &amp; Expenses'!$G968)=0, "X", ""))</f>
        <v/>
      </c>
    </row>
    <row r="969" spans="1:14" x14ac:dyDescent="0.25">
      <c r="A969" s="28"/>
      <c r="B969" s="74" t="str">
        <f>IF($G969="", "", IF(IFERROR(INDEX('Project List'!$C$11:$C$510, MATCH($G969, 'Project List'!$B$11:$B$510, 0)), "")="", "", IFERROR(INDEX('Project List'!$C$11:$C$510, MATCH($G969, 'Project List'!$B$11:$B$510, 0)), "")))</f>
        <v/>
      </c>
      <c r="C969" s="1" t="str">
        <f>IF($G969="", "", IF(IFERROR(INDEX('Project List'!$D$11:$D$510, MATCH($G969, 'Project List'!$B$11:$B$510, 0)), "")="", "", IFERROR(INDEX('Project List'!$D$11:$D$510, MATCH($G969, 'Project List'!$B$11:$B$510, 0)), "")))</f>
        <v/>
      </c>
      <c r="D969" s="79" t="str">
        <f>IF($G969="", "", IF(IFERROR(INDEX('Project List'!$H$11:$H$510, MATCH($G969, 'Project List'!$B$11:$B$510, 0)), "")="", "", IFERROR(INDEX('Project List'!$H$11:$H$510, MATCH($G969, 'Project List'!$B$11:$B$510, 0)), "")))</f>
        <v/>
      </c>
      <c r="E969" s="67" t="str">
        <f>IF($G969="", "", IF(IFERROR(INDEX('Project List'!$I$11:$I$510, MATCH($G969, 'Project List'!$B$11:$B$510, 0)), "")="", "", IFERROR(INDEX('Project List'!$I$11:$I$510, MATCH($G969, 'Project List'!$B$11:$B$510, 0)), "")))</f>
        <v/>
      </c>
      <c r="F969" s="28"/>
      <c r="G969" s="118"/>
      <c r="H969" s="120"/>
      <c r="I969" s="119"/>
      <c r="J969" s="122"/>
      <c r="K969" s="135"/>
      <c r="L969" s="28"/>
      <c r="N969" s="45" t="str">
        <f>IF($G969="", "", IF(COUNTIF('Project List'!$B$11:$B$510, 'Time &amp; Expenses'!$G969)=0, "X", ""))</f>
        <v/>
      </c>
    </row>
    <row r="970" spans="1:14" x14ac:dyDescent="0.25">
      <c r="A970" s="28"/>
      <c r="B970" s="74" t="str">
        <f>IF($G970="", "", IF(IFERROR(INDEX('Project List'!$C$11:$C$510, MATCH($G970, 'Project List'!$B$11:$B$510, 0)), "")="", "", IFERROR(INDEX('Project List'!$C$11:$C$510, MATCH($G970, 'Project List'!$B$11:$B$510, 0)), "")))</f>
        <v/>
      </c>
      <c r="C970" s="1" t="str">
        <f>IF($G970="", "", IF(IFERROR(INDEX('Project List'!$D$11:$D$510, MATCH($G970, 'Project List'!$B$11:$B$510, 0)), "")="", "", IFERROR(INDEX('Project List'!$D$11:$D$510, MATCH($G970, 'Project List'!$B$11:$B$510, 0)), "")))</f>
        <v/>
      </c>
      <c r="D970" s="79" t="str">
        <f>IF($G970="", "", IF(IFERROR(INDEX('Project List'!$H$11:$H$510, MATCH($G970, 'Project List'!$B$11:$B$510, 0)), "")="", "", IFERROR(INDEX('Project List'!$H$11:$H$510, MATCH($G970, 'Project List'!$B$11:$B$510, 0)), "")))</f>
        <v/>
      </c>
      <c r="E970" s="67" t="str">
        <f>IF($G970="", "", IF(IFERROR(INDEX('Project List'!$I$11:$I$510, MATCH($G970, 'Project List'!$B$11:$B$510, 0)), "")="", "", IFERROR(INDEX('Project List'!$I$11:$I$510, MATCH($G970, 'Project List'!$B$11:$B$510, 0)), "")))</f>
        <v/>
      </c>
      <c r="F970" s="28"/>
      <c r="G970" s="118"/>
      <c r="H970" s="120"/>
      <c r="I970" s="119"/>
      <c r="J970" s="122"/>
      <c r="K970" s="135"/>
      <c r="L970" s="28"/>
      <c r="N970" s="45" t="str">
        <f>IF($G970="", "", IF(COUNTIF('Project List'!$B$11:$B$510, 'Time &amp; Expenses'!$G970)=0, "X", ""))</f>
        <v/>
      </c>
    </row>
    <row r="971" spans="1:14" x14ac:dyDescent="0.25">
      <c r="A971" s="28"/>
      <c r="B971" s="74" t="str">
        <f>IF($G971="", "", IF(IFERROR(INDEX('Project List'!$C$11:$C$510, MATCH($G971, 'Project List'!$B$11:$B$510, 0)), "")="", "", IFERROR(INDEX('Project List'!$C$11:$C$510, MATCH($G971, 'Project List'!$B$11:$B$510, 0)), "")))</f>
        <v/>
      </c>
      <c r="C971" s="1" t="str">
        <f>IF($G971="", "", IF(IFERROR(INDEX('Project List'!$D$11:$D$510, MATCH($G971, 'Project List'!$B$11:$B$510, 0)), "")="", "", IFERROR(INDEX('Project List'!$D$11:$D$510, MATCH($G971, 'Project List'!$B$11:$B$510, 0)), "")))</f>
        <v/>
      </c>
      <c r="D971" s="79" t="str">
        <f>IF($G971="", "", IF(IFERROR(INDEX('Project List'!$H$11:$H$510, MATCH($G971, 'Project List'!$B$11:$B$510, 0)), "")="", "", IFERROR(INDEX('Project List'!$H$11:$H$510, MATCH($G971, 'Project List'!$B$11:$B$510, 0)), "")))</f>
        <v/>
      </c>
      <c r="E971" s="67" t="str">
        <f>IF($G971="", "", IF(IFERROR(INDEX('Project List'!$I$11:$I$510, MATCH($G971, 'Project List'!$B$11:$B$510, 0)), "")="", "", IFERROR(INDEX('Project List'!$I$11:$I$510, MATCH($G971, 'Project List'!$B$11:$B$510, 0)), "")))</f>
        <v/>
      </c>
      <c r="F971" s="28"/>
      <c r="G971" s="118"/>
      <c r="H971" s="120"/>
      <c r="I971" s="119"/>
      <c r="J971" s="122"/>
      <c r="K971" s="135"/>
      <c r="L971" s="28"/>
      <c r="N971" s="45" t="str">
        <f>IF($G971="", "", IF(COUNTIF('Project List'!$B$11:$B$510, 'Time &amp; Expenses'!$G971)=0, "X", ""))</f>
        <v/>
      </c>
    </row>
    <row r="972" spans="1:14" x14ac:dyDescent="0.25">
      <c r="A972" s="28"/>
      <c r="B972" s="74" t="str">
        <f>IF($G972="", "", IF(IFERROR(INDEX('Project List'!$C$11:$C$510, MATCH($G972, 'Project List'!$B$11:$B$510, 0)), "")="", "", IFERROR(INDEX('Project List'!$C$11:$C$510, MATCH($G972, 'Project List'!$B$11:$B$510, 0)), "")))</f>
        <v/>
      </c>
      <c r="C972" s="1" t="str">
        <f>IF($G972="", "", IF(IFERROR(INDEX('Project List'!$D$11:$D$510, MATCH($G972, 'Project List'!$B$11:$B$510, 0)), "")="", "", IFERROR(INDEX('Project List'!$D$11:$D$510, MATCH($G972, 'Project List'!$B$11:$B$510, 0)), "")))</f>
        <v/>
      </c>
      <c r="D972" s="79" t="str">
        <f>IF($G972="", "", IF(IFERROR(INDEX('Project List'!$H$11:$H$510, MATCH($G972, 'Project List'!$B$11:$B$510, 0)), "")="", "", IFERROR(INDEX('Project List'!$H$11:$H$510, MATCH($G972, 'Project List'!$B$11:$B$510, 0)), "")))</f>
        <v/>
      </c>
      <c r="E972" s="67" t="str">
        <f>IF($G972="", "", IF(IFERROR(INDEX('Project List'!$I$11:$I$510, MATCH($G972, 'Project List'!$B$11:$B$510, 0)), "")="", "", IFERROR(INDEX('Project List'!$I$11:$I$510, MATCH($G972, 'Project List'!$B$11:$B$510, 0)), "")))</f>
        <v/>
      </c>
      <c r="F972" s="28"/>
      <c r="G972" s="118"/>
      <c r="H972" s="120"/>
      <c r="I972" s="119"/>
      <c r="J972" s="122"/>
      <c r="K972" s="135"/>
      <c r="L972" s="28"/>
      <c r="N972" s="45" t="str">
        <f>IF($G972="", "", IF(COUNTIF('Project List'!$B$11:$B$510, 'Time &amp; Expenses'!$G972)=0, "X", ""))</f>
        <v/>
      </c>
    </row>
    <row r="973" spans="1:14" x14ac:dyDescent="0.25">
      <c r="A973" s="28"/>
      <c r="B973" s="74" t="str">
        <f>IF($G973="", "", IF(IFERROR(INDEX('Project List'!$C$11:$C$510, MATCH($G973, 'Project List'!$B$11:$B$510, 0)), "")="", "", IFERROR(INDEX('Project List'!$C$11:$C$510, MATCH($G973, 'Project List'!$B$11:$B$510, 0)), "")))</f>
        <v/>
      </c>
      <c r="C973" s="1" t="str">
        <f>IF($G973="", "", IF(IFERROR(INDEX('Project List'!$D$11:$D$510, MATCH($G973, 'Project List'!$B$11:$B$510, 0)), "")="", "", IFERROR(INDEX('Project List'!$D$11:$D$510, MATCH($G973, 'Project List'!$B$11:$B$510, 0)), "")))</f>
        <v/>
      </c>
      <c r="D973" s="79" t="str">
        <f>IF($G973="", "", IF(IFERROR(INDEX('Project List'!$H$11:$H$510, MATCH($G973, 'Project List'!$B$11:$B$510, 0)), "")="", "", IFERROR(INDEX('Project List'!$H$11:$H$510, MATCH($G973, 'Project List'!$B$11:$B$510, 0)), "")))</f>
        <v/>
      </c>
      <c r="E973" s="67" t="str">
        <f>IF($G973="", "", IF(IFERROR(INDEX('Project List'!$I$11:$I$510, MATCH($G973, 'Project List'!$B$11:$B$510, 0)), "")="", "", IFERROR(INDEX('Project List'!$I$11:$I$510, MATCH($G973, 'Project List'!$B$11:$B$510, 0)), "")))</f>
        <v/>
      </c>
      <c r="F973" s="28"/>
      <c r="G973" s="118"/>
      <c r="H973" s="120"/>
      <c r="I973" s="119"/>
      <c r="J973" s="122"/>
      <c r="K973" s="135"/>
      <c r="L973" s="28"/>
      <c r="N973" s="45" t="str">
        <f>IF($G973="", "", IF(COUNTIF('Project List'!$B$11:$B$510, 'Time &amp; Expenses'!$G973)=0, "X", ""))</f>
        <v/>
      </c>
    </row>
    <row r="974" spans="1:14" x14ac:dyDescent="0.25">
      <c r="A974" s="28"/>
      <c r="B974" s="74" t="str">
        <f>IF($G974="", "", IF(IFERROR(INDEX('Project List'!$C$11:$C$510, MATCH($G974, 'Project List'!$B$11:$B$510, 0)), "")="", "", IFERROR(INDEX('Project List'!$C$11:$C$510, MATCH($G974, 'Project List'!$B$11:$B$510, 0)), "")))</f>
        <v/>
      </c>
      <c r="C974" s="1" t="str">
        <f>IF($G974="", "", IF(IFERROR(INDEX('Project List'!$D$11:$D$510, MATCH($G974, 'Project List'!$B$11:$B$510, 0)), "")="", "", IFERROR(INDEX('Project List'!$D$11:$D$510, MATCH($G974, 'Project List'!$B$11:$B$510, 0)), "")))</f>
        <v/>
      </c>
      <c r="D974" s="79" t="str">
        <f>IF($G974="", "", IF(IFERROR(INDEX('Project List'!$H$11:$H$510, MATCH($G974, 'Project List'!$B$11:$B$510, 0)), "")="", "", IFERROR(INDEX('Project List'!$H$11:$H$510, MATCH($G974, 'Project List'!$B$11:$B$510, 0)), "")))</f>
        <v/>
      </c>
      <c r="E974" s="67" t="str">
        <f>IF($G974="", "", IF(IFERROR(INDEX('Project List'!$I$11:$I$510, MATCH($G974, 'Project List'!$B$11:$B$510, 0)), "")="", "", IFERROR(INDEX('Project List'!$I$11:$I$510, MATCH($G974, 'Project List'!$B$11:$B$510, 0)), "")))</f>
        <v/>
      </c>
      <c r="F974" s="28"/>
      <c r="G974" s="118"/>
      <c r="H974" s="120"/>
      <c r="I974" s="119"/>
      <c r="J974" s="122"/>
      <c r="K974" s="135"/>
      <c r="L974" s="28"/>
      <c r="N974" s="45" t="str">
        <f>IF($G974="", "", IF(COUNTIF('Project List'!$B$11:$B$510, 'Time &amp; Expenses'!$G974)=0, "X", ""))</f>
        <v/>
      </c>
    </row>
    <row r="975" spans="1:14" x14ac:dyDescent="0.25">
      <c r="A975" s="28"/>
      <c r="B975" s="74" t="str">
        <f>IF($G975="", "", IF(IFERROR(INDEX('Project List'!$C$11:$C$510, MATCH($G975, 'Project List'!$B$11:$B$510, 0)), "")="", "", IFERROR(INDEX('Project List'!$C$11:$C$510, MATCH($G975, 'Project List'!$B$11:$B$510, 0)), "")))</f>
        <v/>
      </c>
      <c r="C975" s="1" t="str">
        <f>IF($G975="", "", IF(IFERROR(INDEX('Project List'!$D$11:$D$510, MATCH($G975, 'Project List'!$B$11:$B$510, 0)), "")="", "", IFERROR(INDEX('Project List'!$D$11:$D$510, MATCH($G975, 'Project List'!$B$11:$B$510, 0)), "")))</f>
        <v/>
      </c>
      <c r="D975" s="79" t="str">
        <f>IF($G975="", "", IF(IFERROR(INDEX('Project List'!$H$11:$H$510, MATCH($G975, 'Project List'!$B$11:$B$510, 0)), "")="", "", IFERROR(INDEX('Project List'!$H$11:$H$510, MATCH($G975, 'Project List'!$B$11:$B$510, 0)), "")))</f>
        <v/>
      </c>
      <c r="E975" s="67" t="str">
        <f>IF($G975="", "", IF(IFERROR(INDEX('Project List'!$I$11:$I$510, MATCH($G975, 'Project List'!$B$11:$B$510, 0)), "")="", "", IFERROR(INDEX('Project List'!$I$11:$I$510, MATCH($G975, 'Project List'!$B$11:$B$510, 0)), "")))</f>
        <v/>
      </c>
      <c r="F975" s="28"/>
      <c r="G975" s="118"/>
      <c r="H975" s="120"/>
      <c r="I975" s="119"/>
      <c r="J975" s="122"/>
      <c r="K975" s="135"/>
      <c r="L975" s="28"/>
      <c r="N975" s="45" t="str">
        <f>IF($G975="", "", IF(COUNTIF('Project List'!$B$11:$B$510, 'Time &amp; Expenses'!$G975)=0, "X", ""))</f>
        <v/>
      </c>
    </row>
    <row r="976" spans="1:14" x14ac:dyDescent="0.25">
      <c r="A976" s="28"/>
      <c r="B976" s="74" t="str">
        <f>IF($G976="", "", IF(IFERROR(INDEX('Project List'!$C$11:$C$510, MATCH($G976, 'Project List'!$B$11:$B$510, 0)), "")="", "", IFERROR(INDEX('Project List'!$C$11:$C$510, MATCH($G976, 'Project List'!$B$11:$B$510, 0)), "")))</f>
        <v/>
      </c>
      <c r="C976" s="1" t="str">
        <f>IF($G976="", "", IF(IFERROR(INDEX('Project List'!$D$11:$D$510, MATCH($G976, 'Project List'!$B$11:$B$510, 0)), "")="", "", IFERROR(INDEX('Project List'!$D$11:$D$510, MATCH($G976, 'Project List'!$B$11:$B$510, 0)), "")))</f>
        <v/>
      </c>
      <c r="D976" s="79" t="str">
        <f>IF($G976="", "", IF(IFERROR(INDEX('Project List'!$H$11:$H$510, MATCH($G976, 'Project List'!$B$11:$B$510, 0)), "")="", "", IFERROR(INDEX('Project List'!$H$11:$H$510, MATCH($G976, 'Project List'!$B$11:$B$510, 0)), "")))</f>
        <v/>
      </c>
      <c r="E976" s="67" t="str">
        <f>IF($G976="", "", IF(IFERROR(INDEX('Project List'!$I$11:$I$510, MATCH($G976, 'Project List'!$B$11:$B$510, 0)), "")="", "", IFERROR(INDEX('Project List'!$I$11:$I$510, MATCH($G976, 'Project List'!$B$11:$B$510, 0)), "")))</f>
        <v/>
      </c>
      <c r="F976" s="28"/>
      <c r="G976" s="118"/>
      <c r="H976" s="120"/>
      <c r="I976" s="119"/>
      <c r="J976" s="122"/>
      <c r="K976" s="135"/>
      <c r="L976" s="28"/>
      <c r="N976" s="45" t="str">
        <f>IF($G976="", "", IF(COUNTIF('Project List'!$B$11:$B$510, 'Time &amp; Expenses'!$G976)=0, "X", ""))</f>
        <v/>
      </c>
    </row>
    <row r="977" spans="1:14" x14ac:dyDescent="0.25">
      <c r="A977" s="28"/>
      <c r="B977" s="74" t="str">
        <f>IF($G977="", "", IF(IFERROR(INDEX('Project List'!$C$11:$C$510, MATCH($G977, 'Project List'!$B$11:$B$510, 0)), "")="", "", IFERROR(INDEX('Project List'!$C$11:$C$510, MATCH($G977, 'Project List'!$B$11:$B$510, 0)), "")))</f>
        <v/>
      </c>
      <c r="C977" s="1" t="str">
        <f>IF($G977="", "", IF(IFERROR(INDEX('Project List'!$D$11:$D$510, MATCH($G977, 'Project List'!$B$11:$B$510, 0)), "")="", "", IFERROR(INDEX('Project List'!$D$11:$D$510, MATCH($G977, 'Project List'!$B$11:$B$510, 0)), "")))</f>
        <v/>
      </c>
      <c r="D977" s="79" t="str">
        <f>IF($G977="", "", IF(IFERROR(INDEX('Project List'!$H$11:$H$510, MATCH($G977, 'Project List'!$B$11:$B$510, 0)), "")="", "", IFERROR(INDEX('Project List'!$H$11:$H$510, MATCH($G977, 'Project List'!$B$11:$B$510, 0)), "")))</f>
        <v/>
      </c>
      <c r="E977" s="67" t="str">
        <f>IF($G977="", "", IF(IFERROR(INDEX('Project List'!$I$11:$I$510, MATCH($G977, 'Project List'!$B$11:$B$510, 0)), "")="", "", IFERROR(INDEX('Project List'!$I$11:$I$510, MATCH($G977, 'Project List'!$B$11:$B$510, 0)), "")))</f>
        <v/>
      </c>
      <c r="F977" s="28"/>
      <c r="G977" s="118"/>
      <c r="H977" s="120"/>
      <c r="I977" s="119"/>
      <c r="J977" s="122"/>
      <c r="K977" s="135"/>
      <c r="L977" s="28"/>
      <c r="N977" s="45" t="str">
        <f>IF($G977="", "", IF(COUNTIF('Project List'!$B$11:$B$510, 'Time &amp; Expenses'!$G977)=0, "X", ""))</f>
        <v/>
      </c>
    </row>
    <row r="978" spans="1:14" x14ac:dyDescent="0.25">
      <c r="A978" s="28"/>
      <c r="B978" s="74" t="str">
        <f>IF($G978="", "", IF(IFERROR(INDEX('Project List'!$C$11:$C$510, MATCH($G978, 'Project List'!$B$11:$B$510, 0)), "")="", "", IFERROR(INDEX('Project List'!$C$11:$C$510, MATCH($G978, 'Project List'!$B$11:$B$510, 0)), "")))</f>
        <v/>
      </c>
      <c r="C978" s="1" t="str">
        <f>IF($G978="", "", IF(IFERROR(INDEX('Project List'!$D$11:$D$510, MATCH($G978, 'Project List'!$B$11:$B$510, 0)), "")="", "", IFERROR(INDEX('Project List'!$D$11:$D$510, MATCH($G978, 'Project List'!$B$11:$B$510, 0)), "")))</f>
        <v/>
      </c>
      <c r="D978" s="79" t="str">
        <f>IF($G978="", "", IF(IFERROR(INDEX('Project List'!$H$11:$H$510, MATCH($G978, 'Project List'!$B$11:$B$510, 0)), "")="", "", IFERROR(INDEX('Project List'!$H$11:$H$510, MATCH($G978, 'Project List'!$B$11:$B$510, 0)), "")))</f>
        <v/>
      </c>
      <c r="E978" s="67" t="str">
        <f>IF($G978="", "", IF(IFERROR(INDEX('Project List'!$I$11:$I$510, MATCH($G978, 'Project List'!$B$11:$B$510, 0)), "")="", "", IFERROR(INDEX('Project List'!$I$11:$I$510, MATCH($G978, 'Project List'!$B$11:$B$510, 0)), "")))</f>
        <v/>
      </c>
      <c r="F978" s="28"/>
      <c r="G978" s="118"/>
      <c r="H978" s="120"/>
      <c r="I978" s="119"/>
      <c r="J978" s="122"/>
      <c r="K978" s="135"/>
      <c r="L978" s="28"/>
      <c r="N978" s="45" t="str">
        <f>IF($G978="", "", IF(COUNTIF('Project List'!$B$11:$B$510, 'Time &amp; Expenses'!$G978)=0, "X", ""))</f>
        <v/>
      </c>
    </row>
    <row r="979" spans="1:14" x14ac:dyDescent="0.25">
      <c r="A979" s="28"/>
      <c r="B979" s="74" t="str">
        <f>IF($G979="", "", IF(IFERROR(INDEX('Project List'!$C$11:$C$510, MATCH($G979, 'Project List'!$B$11:$B$510, 0)), "")="", "", IFERROR(INDEX('Project List'!$C$11:$C$510, MATCH($G979, 'Project List'!$B$11:$B$510, 0)), "")))</f>
        <v/>
      </c>
      <c r="C979" s="1" t="str">
        <f>IF($G979="", "", IF(IFERROR(INDEX('Project List'!$D$11:$D$510, MATCH($G979, 'Project List'!$B$11:$B$510, 0)), "")="", "", IFERROR(INDEX('Project List'!$D$11:$D$510, MATCH($G979, 'Project List'!$B$11:$B$510, 0)), "")))</f>
        <v/>
      </c>
      <c r="D979" s="79" t="str">
        <f>IF($G979="", "", IF(IFERROR(INDEX('Project List'!$H$11:$H$510, MATCH($G979, 'Project List'!$B$11:$B$510, 0)), "")="", "", IFERROR(INDEX('Project List'!$H$11:$H$510, MATCH($G979, 'Project List'!$B$11:$B$510, 0)), "")))</f>
        <v/>
      </c>
      <c r="E979" s="67" t="str">
        <f>IF($G979="", "", IF(IFERROR(INDEX('Project List'!$I$11:$I$510, MATCH($G979, 'Project List'!$B$11:$B$510, 0)), "")="", "", IFERROR(INDEX('Project List'!$I$11:$I$510, MATCH($G979, 'Project List'!$B$11:$B$510, 0)), "")))</f>
        <v/>
      </c>
      <c r="F979" s="28"/>
      <c r="G979" s="118"/>
      <c r="H979" s="120"/>
      <c r="I979" s="119"/>
      <c r="J979" s="122"/>
      <c r="K979" s="135"/>
      <c r="L979" s="28"/>
      <c r="N979" s="45" t="str">
        <f>IF($G979="", "", IF(COUNTIF('Project List'!$B$11:$B$510, 'Time &amp; Expenses'!$G979)=0, "X", ""))</f>
        <v/>
      </c>
    </row>
    <row r="980" spans="1:14" x14ac:dyDescent="0.25">
      <c r="A980" s="28"/>
      <c r="B980" s="74" t="str">
        <f>IF($G980="", "", IF(IFERROR(INDEX('Project List'!$C$11:$C$510, MATCH($G980, 'Project List'!$B$11:$B$510, 0)), "")="", "", IFERROR(INDEX('Project List'!$C$11:$C$510, MATCH($G980, 'Project List'!$B$11:$B$510, 0)), "")))</f>
        <v/>
      </c>
      <c r="C980" s="1" t="str">
        <f>IF($G980="", "", IF(IFERROR(INDEX('Project List'!$D$11:$D$510, MATCH($G980, 'Project List'!$B$11:$B$510, 0)), "")="", "", IFERROR(INDEX('Project List'!$D$11:$D$510, MATCH($G980, 'Project List'!$B$11:$B$510, 0)), "")))</f>
        <v/>
      </c>
      <c r="D980" s="79" t="str">
        <f>IF($G980="", "", IF(IFERROR(INDEX('Project List'!$H$11:$H$510, MATCH($G980, 'Project List'!$B$11:$B$510, 0)), "")="", "", IFERROR(INDEX('Project List'!$H$11:$H$510, MATCH($G980, 'Project List'!$B$11:$B$510, 0)), "")))</f>
        <v/>
      </c>
      <c r="E980" s="67" t="str">
        <f>IF($G980="", "", IF(IFERROR(INDEX('Project List'!$I$11:$I$510, MATCH($G980, 'Project List'!$B$11:$B$510, 0)), "")="", "", IFERROR(INDEX('Project List'!$I$11:$I$510, MATCH($G980, 'Project List'!$B$11:$B$510, 0)), "")))</f>
        <v/>
      </c>
      <c r="F980" s="28"/>
      <c r="G980" s="118"/>
      <c r="H980" s="120"/>
      <c r="I980" s="119"/>
      <c r="J980" s="122"/>
      <c r="K980" s="135"/>
      <c r="L980" s="28"/>
      <c r="N980" s="45" t="str">
        <f>IF($G980="", "", IF(COUNTIF('Project List'!$B$11:$B$510, 'Time &amp; Expenses'!$G980)=0, "X", ""))</f>
        <v/>
      </c>
    </row>
    <row r="981" spans="1:14" x14ac:dyDescent="0.25">
      <c r="A981" s="28"/>
      <c r="B981" s="74" t="str">
        <f>IF($G981="", "", IF(IFERROR(INDEX('Project List'!$C$11:$C$510, MATCH($G981, 'Project List'!$B$11:$B$510, 0)), "")="", "", IFERROR(INDEX('Project List'!$C$11:$C$510, MATCH($G981, 'Project List'!$B$11:$B$510, 0)), "")))</f>
        <v/>
      </c>
      <c r="C981" s="1" t="str">
        <f>IF($G981="", "", IF(IFERROR(INDEX('Project List'!$D$11:$D$510, MATCH($G981, 'Project List'!$B$11:$B$510, 0)), "")="", "", IFERROR(INDEX('Project List'!$D$11:$D$510, MATCH($G981, 'Project List'!$B$11:$B$510, 0)), "")))</f>
        <v/>
      </c>
      <c r="D981" s="79" t="str">
        <f>IF($G981="", "", IF(IFERROR(INDEX('Project List'!$H$11:$H$510, MATCH($G981, 'Project List'!$B$11:$B$510, 0)), "")="", "", IFERROR(INDEX('Project List'!$H$11:$H$510, MATCH($G981, 'Project List'!$B$11:$B$510, 0)), "")))</f>
        <v/>
      </c>
      <c r="E981" s="67" t="str">
        <f>IF($G981="", "", IF(IFERROR(INDEX('Project List'!$I$11:$I$510, MATCH($G981, 'Project List'!$B$11:$B$510, 0)), "")="", "", IFERROR(INDEX('Project List'!$I$11:$I$510, MATCH($G981, 'Project List'!$B$11:$B$510, 0)), "")))</f>
        <v/>
      </c>
      <c r="F981" s="28"/>
      <c r="G981" s="118"/>
      <c r="H981" s="120"/>
      <c r="I981" s="119"/>
      <c r="J981" s="122"/>
      <c r="K981" s="135"/>
      <c r="L981" s="28"/>
      <c r="N981" s="45" t="str">
        <f>IF($G981="", "", IF(COUNTIF('Project List'!$B$11:$B$510, 'Time &amp; Expenses'!$G981)=0, "X", ""))</f>
        <v/>
      </c>
    </row>
    <row r="982" spans="1:14" x14ac:dyDescent="0.25">
      <c r="A982" s="28"/>
      <c r="B982" s="74" t="str">
        <f>IF($G982="", "", IF(IFERROR(INDEX('Project List'!$C$11:$C$510, MATCH($G982, 'Project List'!$B$11:$B$510, 0)), "")="", "", IFERROR(INDEX('Project List'!$C$11:$C$510, MATCH($G982, 'Project List'!$B$11:$B$510, 0)), "")))</f>
        <v/>
      </c>
      <c r="C982" s="1" t="str">
        <f>IF($G982="", "", IF(IFERROR(INDEX('Project List'!$D$11:$D$510, MATCH($G982, 'Project List'!$B$11:$B$510, 0)), "")="", "", IFERROR(INDEX('Project List'!$D$11:$D$510, MATCH($G982, 'Project List'!$B$11:$B$510, 0)), "")))</f>
        <v/>
      </c>
      <c r="D982" s="79" t="str">
        <f>IF($G982="", "", IF(IFERROR(INDEX('Project List'!$H$11:$H$510, MATCH($G982, 'Project List'!$B$11:$B$510, 0)), "")="", "", IFERROR(INDEX('Project List'!$H$11:$H$510, MATCH($G982, 'Project List'!$B$11:$B$510, 0)), "")))</f>
        <v/>
      </c>
      <c r="E982" s="67" t="str">
        <f>IF($G982="", "", IF(IFERROR(INDEX('Project List'!$I$11:$I$510, MATCH($G982, 'Project List'!$B$11:$B$510, 0)), "")="", "", IFERROR(INDEX('Project List'!$I$11:$I$510, MATCH($G982, 'Project List'!$B$11:$B$510, 0)), "")))</f>
        <v/>
      </c>
      <c r="F982" s="28"/>
      <c r="G982" s="118"/>
      <c r="H982" s="120"/>
      <c r="I982" s="119"/>
      <c r="J982" s="122"/>
      <c r="K982" s="135"/>
      <c r="L982" s="28"/>
      <c r="N982" s="45" t="str">
        <f>IF($G982="", "", IF(COUNTIF('Project List'!$B$11:$B$510, 'Time &amp; Expenses'!$G982)=0, "X", ""))</f>
        <v/>
      </c>
    </row>
    <row r="983" spans="1:14" x14ac:dyDescent="0.25">
      <c r="A983" s="28"/>
      <c r="B983" s="74" t="str">
        <f>IF($G983="", "", IF(IFERROR(INDEX('Project List'!$C$11:$C$510, MATCH($G983, 'Project List'!$B$11:$B$510, 0)), "")="", "", IFERROR(INDEX('Project List'!$C$11:$C$510, MATCH($G983, 'Project List'!$B$11:$B$510, 0)), "")))</f>
        <v/>
      </c>
      <c r="C983" s="1" t="str">
        <f>IF($G983="", "", IF(IFERROR(INDEX('Project List'!$D$11:$D$510, MATCH($G983, 'Project List'!$B$11:$B$510, 0)), "")="", "", IFERROR(INDEX('Project List'!$D$11:$D$510, MATCH($G983, 'Project List'!$B$11:$B$510, 0)), "")))</f>
        <v/>
      </c>
      <c r="D983" s="79" t="str">
        <f>IF($G983="", "", IF(IFERROR(INDEX('Project List'!$H$11:$H$510, MATCH($G983, 'Project List'!$B$11:$B$510, 0)), "")="", "", IFERROR(INDEX('Project List'!$H$11:$H$510, MATCH($G983, 'Project List'!$B$11:$B$510, 0)), "")))</f>
        <v/>
      </c>
      <c r="E983" s="67" t="str">
        <f>IF($G983="", "", IF(IFERROR(INDEX('Project List'!$I$11:$I$510, MATCH($G983, 'Project List'!$B$11:$B$510, 0)), "")="", "", IFERROR(INDEX('Project List'!$I$11:$I$510, MATCH($G983, 'Project List'!$B$11:$B$510, 0)), "")))</f>
        <v/>
      </c>
      <c r="F983" s="28"/>
      <c r="G983" s="118"/>
      <c r="H983" s="120"/>
      <c r="I983" s="119"/>
      <c r="J983" s="122"/>
      <c r="K983" s="135"/>
      <c r="L983" s="28"/>
      <c r="N983" s="45" t="str">
        <f>IF($G983="", "", IF(COUNTIF('Project List'!$B$11:$B$510, 'Time &amp; Expenses'!$G983)=0, "X", ""))</f>
        <v/>
      </c>
    </row>
    <row r="984" spans="1:14" x14ac:dyDescent="0.25">
      <c r="A984" s="28"/>
      <c r="B984" s="74" t="str">
        <f>IF($G984="", "", IF(IFERROR(INDEX('Project List'!$C$11:$C$510, MATCH($G984, 'Project List'!$B$11:$B$510, 0)), "")="", "", IFERROR(INDEX('Project List'!$C$11:$C$510, MATCH($G984, 'Project List'!$B$11:$B$510, 0)), "")))</f>
        <v/>
      </c>
      <c r="C984" s="1" t="str">
        <f>IF($G984="", "", IF(IFERROR(INDEX('Project List'!$D$11:$D$510, MATCH($G984, 'Project List'!$B$11:$B$510, 0)), "")="", "", IFERROR(INDEX('Project List'!$D$11:$D$510, MATCH($G984, 'Project List'!$B$11:$B$510, 0)), "")))</f>
        <v/>
      </c>
      <c r="D984" s="79" t="str">
        <f>IF($G984="", "", IF(IFERROR(INDEX('Project List'!$H$11:$H$510, MATCH($G984, 'Project List'!$B$11:$B$510, 0)), "")="", "", IFERROR(INDEX('Project List'!$H$11:$H$510, MATCH($G984, 'Project List'!$B$11:$B$510, 0)), "")))</f>
        <v/>
      </c>
      <c r="E984" s="67" t="str">
        <f>IF($G984="", "", IF(IFERROR(INDEX('Project List'!$I$11:$I$510, MATCH($G984, 'Project List'!$B$11:$B$510, 0)), "")="", "", IFERROR(INDEX('Project List'!$I$11:$I$510, MATCH($G984, 'Project List'!$B$11:$B$510, 0)), "")))</f>
        <v/>
      </c>
      <c r="F984" s="28"/>
      <c r="G984" s="118"/>
      <c r="H984" s="120"/>
      <c r="I984" s="119"/>
      <c r="J984" s="122"/>
      <c r="K984" s="135"/>
      <c r="L984" s="28"/>
      <c r="N984" s="45" t="str">
        <f>IF($G984="", "", IF(COUNTIF('Project List'!$B$11:$B$510, 'Time &amp; Expenses'!$G984)=0, "X", ""))</f>
        <v/>
      </c>
    </row>
    <row r="985" spans="1:14" x14ac:dyDescent="0.25">
      <c r="A985" s="28"/>
      <c r="B985" s="74" t="str">
        <f>IF($G985="", "", IF(IFERROR(INDEX('Project List'!$C$11:$C$510, MATCH($G985, 'Project List'!$B$11:$B$510, 0)), "")="", "", IFERROR(INDEX('Project List'!$C$11:$C$510, MATCH($G985, 'Project List'!$B$11:$B$510, 0)), "")))</f>
        <v/>
      </c>
      <c r="C985" s="1" t="str">
        <f>IF($G985="", "", IF(IFERROR(INDEX('Project List'!$D$11:$D$510, MATCH($G985, 'Project List'!$B$11:$B$510, 0)), "")="", "", IFERROR(INDEX('Project List'!$D$11:$D$510, MATCH($G985, 'Project List'!$B$11:$B$510, 0)), "")))</f>
        <v/>
      </c>
      <c r="D985" s="79" t="str">
        <f>IF($G985="", "", IF(IFERROR(INDEX('Project List'!$H$11:$H$510, MATCH($G985, 'Project List'!$B$11:$B$510, 0)), "")="", "", IFERROR(INDEX('Project List'!$H$11:$H$510, MATCH($G985, 'Project List'!$B$11:$B$510, 0)), "")))</f>
        <v/>
      </c>
      <c r="E985" s="67" t="str">
        <f>IF($G985="", "", IF(IFERROR(INDEX('Project List'!$I$11:$I$510, MATCH($G985, 'Project List'!$B$11:$B$510, 0)), "")="", "", IFERROR(INDEX('Project List'!$I$11:$I$510, MATCH($G985, 'Project List'!$B$11:$B$510, 0)), "")))</f>
        <v/>
      </c>
      <c r="F985" s="28"/>
      <c r="G985" s="118"/>
      <c r="H985" s="120"/>
      <c r="I985" s="119"/>
      <c r="J985" s="122"/>
      <c r="K985" s="135"/>
      <c r="L985" s="28"/>
      <c r="N985" s="45" t="str">
        <f>IF($G985="", "", IF(COUNTIF('Project List'!$B$11:$B$510, 'Time &amp; Expenses'!$G985)=0, "X", ""))</f>
        <v/>
      </c>
    </row>
    <row r="986" spans="1:14" x14ac:dyDescent="0.25">
      <c r="A986" s="28"/>
      <c r="B986" s="74" t="str">
        <f>IF($G986="", "", IF(IFERROR(INDEX('Project List'!$C$11:$C$510, MATCH($G986, 'Project List'!$B$11:$B$510, 0)), "")="", "", IFERROR(INDEX('Project List'!$C$11:$C$510, MATCH($G986, 'Project List'!$B$11:$B$510, 0)), "")))</f>
        <v/>
      </c>
      <c r="C986" s="1" t="str">
        <f>IF($G986="", "", IF(IFERROR(INDEX('Project List'!$D$11:$D$510, MATCH($G986, 'Project List'!$B$11:$B$510, 0)), "")="", "", IFERROR(INDEX('Project List'!$D$11:$D$510, MATCH($G986, 'Project List'!$B$11:$B$510, 0)), "")))</f>
        <v/>
      </c>
      <c r="D986" s="79" t="str">
        <f>IF($G986="", "", IF(IFERROR(INDEX('Project List'!$H$11:$H$510, MATCH($G986, 'Project List'!$B$11:$B$510, 0)), "")="", "", IFERROR(INDEX('Project List'!$H$11:$H$510, MATCH($G986, 'Project List'!$B$11:$B$510, 0)), "")))</f>
        <v/>
      </c>
      <c r="E986" s="67" t="str">
        <f>IF($G986="", "", IF(IFERROR(INDEX('Project List'!$I$11:$I$510, MATCH($G986, 'Project List'!$B$11:$B$510, 0)), "")="", "", IFERROR(INDEX('Project List'!$I$11:$I$510, MATCH($G986, 'Project List'!$B$11:$B$510, 0)), "")))</f>
        <v/>
      </c>
      <c r="F986" s="28"/>
      <c r="G986" s="118"/>
      <c r="H986" s="120"/>
      <c r="I986" s="119"/>
      <c r="J986" s="122"/>
      <c r="K986" s="135"/>
      <c r="L986" s="28"/>
      <c r="N986" s="45" t="str">
        <f>IF($G986="", "", IF(COUNTIF('Project List'!$B$11:$B$510, 'Time &amp; Expenses'!$G986)=0, "X", ""))</f>
        <v/>
      </c>
    </row>
    <row r="987" spans="1:14" x14ac:dyDescent="0.25">
      <c r="A987" s="28"/>
      <c r="B987" s="74" t="str">
        <f>IF($G987="", "", IF(IFERROR(INDEX('Project List'!$C$11:$C$510, MATCH($G987, 'Project List'!$B$11:$B$510, 0)), "")="", "", IFERROR(INDEX('Project List'!$C$11:$C$510, MATCH($G987, 'Project List'!$B$11:$B$510, 0)), "")))</f>
        <v/>
      </c>
      <c r="C987" s="1" t="str">
        <f>IF($G987="", "", IF(IFERROR(INDEX('Project List'!$D$11:$D$510, MATCH($G987, 'Project List'!$B$11:$B$510, 0)), "")="", "", IFERROR(INDEX('Project List'!$D$11:$D$510, MATCH($G987, 'Project List'!$B$11:$B$510, 0)), "")))</f>
        <v/>
      </c>
      <c r="D987" s="79" t="str">
        <f>IF($G987="", "", IF(IFERROR(INDEX('Project List'!$H$11:$H$510, MATCH($G987, 'Project List'!$B$11:$B$510, 0)), "")="", "", IFERROR(INDEX('Project List'!$H$11:$H$510, MATCH($G987, 'Project List'!$B$11:$B$510, 0)), "")))</f>
        <v/>
      </c>
      <c r="E987" s="67" t="str">
        <f>IF($G987="", "", IF(IFERROR(INDEX('Project List'!$I$11:$I$510, MATCH($G987, 'Project List'!$B$11:$B$510, 0)), "")="", "", IFERROR(INDEX('Project List'!$I$11:$I$510, MATCH($G987, 'Project List'!$B$11:$B$510, 0)), "")))</f>
        <v/>
      </c>
      <c r="F987" s="28"/>
      <c r="G987" s="118"/>
      <c r="H987" s="120"/>
      <c r="I987" s="119"/>
      <c r="J987" s="122"/>
      <c r="K987" s="135"/>
      <c r="L987" s="28"/>
      <c r="N987" s="45" t="str">
        <f>IF($G987="", "", IF(COUNTIF('Project List'!$B$11:$B$510, 'Time &amp; Expenses'!$G987)=0, "X", ""))</f>
        <v/>
      </c>
    </row>
    <row r="988" spans="1:14" x14ac:dyDescent="0.25">
      <c r="A988" s="28"/>
      <c r="B988" s="74" t="str">
        <f>IF($G988="", "", IF(IFERROR(INDEX('Project List'!$C$11:$C$510, MATCH($G988, 'Project List'!$B$11:$B$510, 0)), "")="", "", IFERROR(INDEX('Project List'!$C$11:$C$510, MATCH($G988, 'Project List'!$B$11:$B$510, 0)), "")))</f>
        <v/>
      </c>
      <c r="C988" s="1" t="str">
        <f>IF($G988="", "", IF(IFERROR(INDEX('Project List'!$D$11:$D$510, MATCH($G988, 'Project List'!$B$11:$B$510, 0)), "")="", "", IFERROR(INDEX('Project List'!$D$11:$D$510, MATCH($G988, 'Project List'!$B$11:$B$510, 0)), "")))</f>
        <v/>
      </c>
      <c r="D988" s="79" t="str">
        <f>IF($G988="", "", IF(IFERROR(INDEX('Project List'!$H$11:$H$510, MATCH($G988, 'Project List'!$B$11:$B$510, 0)), "")="", "", IFERROR(INDEX('Project List'!$H$11:$H$510, MATCH($G988, 'Project List'!$B$11:$B$510, 0)), "")))</f>
        <v/>
      </c>
      <c r="E988" s="67" t="str">
        <f>IF($G988="", "", IF(IFERROR(INDEX('Project List'!$I$11:$I$510, MATCH($G988, 'Project List'!$B$11:$B$510, 0)), "")="", "", IFERROR(INDEX('Project List'!$I$11:$I$510, MATCH($G988, 'Project List'!$B$11:$B$510, 0)), "")))</f>
        <v/>
      </c>
      <c r="F988" s="28"/>
      <c r="G988" s="118"/>
      <c r="H988" s="120"/>
      <c r="I988" s="119"/>
      <c r="J988" s="122"/>
      <c r="K988" s="135"/>
      <c r="L988" s="28"/>
      <c r="N988" s="45" t="str">
        <f>IF($G988="", "", IF(COUNTIF('Project List'!$B$11:$B$510, 'Time &amp; Expenses'!$G988)=0, "X", ""))</f>
        <v/>
      </c>
    </row>
    <row r="989" spans="1:14" x14ac:dyDescent="0.25">
      <c r="A989" s="28"/>
      <c r="B989" s="74" t="str">
        <f>IF($G989="", "", IF(IFERROR(INDEX('Project List'!$C$11:$C$510, MATCH($G989, 'Project List'!$B$11:$B$510, 0)), "")="", "", IFERROR(INDEX('Project List'!$C$11:$C$510, MATCH($G989, 'Project List'!$B$11:$B$510, 0)), "")))</f>
        <v/>
      </c>
      <c r="C989" s="1" t="str">
        <f>IF($G989="", "", IF(IFERROR(INDEX('Project List'!$D$11:$D$510, MATCH($G989, 'Project List'!$B$11:$B$510, 0)), "")="", "", IFERROR(INDEX('Project List'!$D$11:$D$510, MATCH($G989, 'Project List'!$B$11:$B$510, 0)), "")))</f>
        <v/>
      </c>
      <c r="D989" s="79" t="str">
        <f>IF($G989="", "", IF(IFERROR(INDEX('Project List'!$H$11:$H$510, MATCH($G989, 'Project List'!$B$11:$B$510, 0)), "")="", "", IFERROR(INDEX('Project List'!$H$11:$H$510, MATCH($G989, 'Project List'!$B$11:$B$510, 0)), "")))</f>
        <v/>
      </c>
      <c r="E989" s="67" t="str">
        <f>IF($G989="", "", IF(IFERROR(INDEX('Project List'!$I$11:$I$510, MATCH($G989, 'Project List'!$B$11:$B$510, 0)), "")="", "", IFERROR(INDEX('Project List'!$I$11:$I$510, MATCH($G989, 'Project List'!$B$11:$B$510, 0)), "")))</f>
        <v/>
      </c>
      <c r="F989" s="28"/>
      <c r="G989" s="118"/>
      <c r="H989" s="120"/>
      <c r="I989" s="119"/>
      <c r="J989" s="122"/>
      <c r="K989" s="135"/>
      <c r="L989" s="28"/>
      <c r="N989" s="45" t="str">
        <f>IF($G989="", "", IF(COUNTIF('Project List'!$B$11:$B$510, 'Time &amp; Expenses'!$G989)=0, "X", ""))</f>
        <v/>
      </c>
    </row>
    <row r="990" spans="1:14" x14ac:dyDescent="0.25">
      <c r="A990" s="28"/>
      <c r="B990" s="74" t="str">
        <f>IF($G990="", "", IF(IFERROR(INDEX('Project List'!$C$11:$C$510, MATCH($G990, 'Project List'!$B$11:$B$510, 0)), "")="", "", IFERROR(INDEX('Project List'!$C$11:$C$510, MATCH($G990, 'Project List'!$B$11:$B$510, 0)), "")))</f>
        <v/>
      </c>
      <c r="C990" s="1" t="str">
        <f>IF($G990="", "", IF(IFERROR(INDEX('Project List'!$D$11:$D$510, MATCH($G990, 'Project List'!$B$11:$B$510, 0)), "")="", "", IFERROR(INDEX('Project List'!$D$11:$D$510, MATCH($G990, 'Project List'!$B$11:$B$510, 0)), "")))</f>
        <v/>
      </c>
      <c r="D990" s="79" t="str">
        <f>IF($G990="", "", IF(IFERROR(INDEX('Project List'!$H$11:$H$510, MATCH($G990, 'Project List'!$B$11:$B$510, 0)), "")="", "", IFERROR(INDEX('Project List'!$H$11:$H$510, MATCH($G990, 'Project List'!$B$11:$B$510, 0)), "")))</f>
        <v/>
      </c>
      <c r="E990" s="67" t="str">
        <f>IF($G990="", "", IF(IFERROR(INDEX('Project List'!$I$11:$I$510, MATCH($G990, 'Project List'!$B$11:$B$510, 0)), "")="", "", IFERROR(INDEX('Project List'!$I$11:$I$510, MATCH($G990, 'Project List'!$B$11:$B$510, 0)), "")))</f>
        <v/>
      </c>
      <c r="F990" s="28"/>
      <c r="G990" s="118"/>
      <c r="H990" s="120"/>
      <c r="I990" s="119"/>
      <c r="J990" s="122"/>
      <c r="K990" s="135"/>
      <c r="L990" s="28"/>
      <c r="N990" s="45" t="str">
        <f>IF($G990="", "", IF(COUNTIF('Project List'!$B$11:$B$510, 'Time &amp; Expenses'!$G990)=0, "X", ""))</f>
        <v/>
      </c>
    </row>
    <row r="991" spans="1:14" x14ac:dyDescent="0.25">
      <c r="A991" s="28"/>
      <c r="B991" s="74" t="str">
        <f>IF($G991="", "", IF(IFERROR(INDEX('Project List'!$C$11:$C$510, MATCH($G991, 'Project List'!$B$11:$B$510, 0)), "")="", "", IFERROR(INDEX('Project List'!$C$11:$C$510, MATCH($G991, 'Project List'!$B$11:$B$510, 0)), "")))</f>
        <v/>
      </c>
      <c r="C991" s="1" t="str">
        <f>IF($G991="", "", IF(IFERROR(INDEX('Project List'!$D$11:$D$510, MATCH($G991, 'Project List'!$B$11:$B$510, 0)), "")="", "", IFERROR(INDEX('Project List'!$D$11:$D$510, MATCH($G991, 'Project List'!$B$11:$B$510, 0)), "")))</f>
        <v/>
      </c>
      <c r="D991" s="79" t="str">
        <f>IF($G991="", "", IF(IFERROR(INDEX('Project List'!$H$11:$H$510, MATCH($G991, 'Project List'!$B$11:$B$510, 0)), "")="", "", IFERROR(INDEX('Project List'!$H$11:$H$510, MATCH($G991, 'Project List'!$B$11:$B$510, 0)), "")))</f>
        <v/>
      </c>
      <c r="E991" s="67" t="str">
        <f>IF($G991="", "", IF(IFERROR(INDEX('Project List'!$I$11:$I$510, MATCH($G991, 'Project List'!$B$11:$B$510, 0)), "")="", "", IFERROR(INDEX('Project List'!$I$11:$I$510, MATCH($G991, 'Project List'!$B$11:$B$510, 0)), "")))</f>
        <v/>
      </c>
      <c r="F991" s="28"/>
      <c r="G991" s="118"/>
      <c r="H991" s="120"/>
      <c r="I991" s="119"/>
      <c r="J991" s="122"/>
      <c r="K991" s="135"/>
      <c r="L991" s="28"/>
      <c r="N991" s="45" t="str">
        <f>IF($G991="", "", IF(COUNTIF('Project List'!$B$11:$B$510, 'Time &amp; Expenses'!$G991)=0, "X", ""))</f>
        <v/>
      </c>
    </row>
    <row r="992" spans="1:14" x14ac:dyDescent="0.25">
      <c r="A992" s="28"/>
      <c r="B992" s="74" t="str">
        <f>IF($G992="", "", IF(IFERROR(INDEX('Project List'!$C$11:$C$510, MATCH($G992, 'Project List'!$B$11:$B$510, 0)), "")="", "", IFERROR(INDEX('Project List'!$C$11:$C$510, MATCH($G992, 'Project List'!$B$11:$B$510, 0)), "")))</f>
        <v/>
      </c>
      <c r="C992" s="1" t="str">
        <f>IF($G992="", "", IF(IFERROR(INDEX('Project List'!$D$11:$D$510, MATCH($G992, 'Project List'!$B$11:$B$510, 0)), "")="", "", IFERROR(INDEX('Project List'!$D$11:$D$510, MATCH($G992, 'Project List'!$B$11:$B$510, 0)), "")))</f>
        <v/>
      </c>
      <c r="D992" s="79" t="str">
        <f>IF($G992="", "", IF(IFERROR(INDEX('Project List'!$H$11:$H$510, MATCH($G992, 'Project List'!$B$11:$B$510, 0)), "")="", "", IFERROR(INDEX('Project List'!$H$11:$H$510, MATCH($G992, 'Project List'!$B$11:$B$510, 0)), "")))</f>
        <v/>
      </c>
      <c r="E992" s="67" t="str">
        <f>IF($G992="", "", IF(IFERROR(INDEX('Project List'!$I$11:$I$510, MATCH($G992, 'Project List'!$B$11:$B$510, 0)), "")="", "", IFERROR(INDEX('Project List'!$I$11:$I$510, MATCH($G992, 'Project List'!$B$11:$B$510, 0)), "")))</f>
        <v/>
      </c>
      <c r="F992" s="28"/>
      <c r="G992" s="118"/>
      <c r="H992" s="120"/>
      <c r="I992" s="119"/>
      <c r="J992" s="122"/>
      <c r="K992" s="135"/>
      <c r="L992" s="28"/>
      <c r="N992" s="45" t="str">
        <f>IF($G992="", "", IF(COUNTIF('Project List'!$B$11:$B$510, 'Time &amp; Expenses'!$G992)=0, "X", ""))</f>
        <v/>
      </c>
    </row>
    <row r="993" spans="1:14" x14ac:dyDescent="0.25">
      <c r="A993" s="28"/>
      <c r="B993" s="74" t="str">
        <f>IF($G993="", "", IF(IFERROR(INDEX('Project List'!$C$11:$C$510, MATCH($G993, 'Project List'!$B$11:$B$510, 0)), "")="", "", IFERROR(INDEX('Project List'!$C$11:$C$510, MATCH($G993, 'Project List'!$B$11:$B$510, 0)), "")))</f>
        <v/>
      </c>
      <c r="C993" s="1" t="str">
        <f>IF($G993="", "", IF(IFERROR(INDEX('Project List'!$D$11:$D$510, MATCH($G993, 'Project List'!$B$11:$B$510, 0)), "")="", "", IFERROR(INDEX('Project List'!$D$11:$D$510, MATCH($G993, 'Project List'!$B$11:$B$510, 0)), "")))</f>
        <v/>
      </c>
      <c r="D993" s="79" t="str">
        <f>IF($G993="", "", IF(IFERROR(INDEX('Project List'!$H$11:$H$510, MATCH($G993, 'Project List'!$B$11:$B$510, 0)), "")="", "", IFERROR(INDEX('Project List'!$H$11:$H$510, MATCH($G993, 'Project List'!$B$11:$B$510, 0)), "")))</f>
        <v/>
      </c>
      <c r="E993" s="67" t="str">
        <f>IF($G993="", "", IF(IFERROR(INDEX('Project List'!$I$11:$I$510, MATCH($G993, 'Project List'!$B$11:$B$510, 0)), "")="", "", IFERROR(INDEX('Project List'!$I$11:$I$510, MATCH($G993, 'Project List'!$B$11:$B$510, 0)), "")))</f>
        <v/>
      </c>
      <c r="F993" s="28"/>
      <c r="G993" s="118"/>
      <c r="H993" s="120"/>
      <c r="I993" s="119"/>
      <c r="J993" s="122"/>
      <c r="K993" s="135"/>
      <c r="L993" s="28"/>
      <c r="N993" s="45" t="str">
        <f>IF($G993="", "", IF(COUNTIF('Project List'!$B$11:$B$510, 'Time &amp; Expenses'!$G993)=0, "X", ""))</f>
        <v/>
      </c>
    </row>
    <row r="994" spans="1:14" x14ac:dyDescent="0.25">
      <c r="A994" s="28"/>
      <c r="B994" s="74" t="str">
        <f>IF($G994="", "", IF(IFERROR(INDEX('Project List'!$C$11:$C$510, MATCH($G994, 'Project List'!$B$11:$B$510, 0)), "")="", "", IFERROR(INDEX('Project List'!$C$11:$C$510, MATCH($G994, 'Project List'!$B$11:$B$510, 0)), "")))</f>
        <v/>
      </c>
      <c r="C994" s="1" t="str">
        <f>IF($G994="", "", IF(IFERROR(INDEX('Project List'!$D$11:$D$510, MATCH($G994, 'Project List'!$B$11:$B$510, 0)), "")="", "", IFERROR(INDEX('Project List'!$D$11:$D$510, MATCH($G994, 'Project List'!$B$11:$B$510, 0)), "")))</f>
        <v/>
      </c>
      <c r="D994" s="79" t="str">
        <f>IF($G994="", "", IF(IFERROR(INDEX('Project List'!$H$11:$H$510, MATCH($G994, 'Project List'!$B$11:$B$510, 0)), "")="", "", IFERROR(INDEX('Project List'!$H$11:$H$510, MATCH($G994, 'Project List'!$B$11:$B$510, 0)), "")))</f>
        <v/>
      </c>
      <c r="E994" s="67" t="str">
        <f>IF($G994="", "", IF(IFERROR(INDEX('Project List'!$I$11:$I$510, MATCH($G994, 'Project List'!$B$11:$B$510, 0)), "")="", "", IFERROR(INDEX('Project List'!$I$11:$I$510, MATCH($G994, 'Project List'!$B$11:$B$510, 0)), "")))</f>
        <v/>
      </c>
      <c r="F994" s="28"/>
      <c r="G994" s="118"/>
      <c r="H994" s="120"/>
      <c r="I994" s="119"/>
      <c r="J994" s="122"/>
      <c r="K994" s="135"/>
      <c r="L994" s="28"/>
      <c r="N994" s="45" t="str">
        <f>IF($G994="", "", IF(COUNTIF('Project List'!$B$11:$B$510, 'Time &amp; Expenses'!$G994)=0, "X", ""))</f>
        <v/>
      </c>
    </row>
    <row r="995" spans="1:14" x14ac:dyDescent="0.25">
      <c r="A995" s="28"/>
      <c r="B995" s="74" t="str">
        <f>IF($G995="", "", IF(IFERROR(INDEX('Project List'!$C$11:$C$510, MATCH($G995, 'Project List'!$B$11:$B$510, 0)), "")="", "", IFERROR(INDEX('Project List'!$C$11:$C$510, MATCH($G995, 'Project List'!$B$11:$B$510, 0)), "")))</f>
        <v/>
      </c>
      <c r="C995" s="1" t="str">
        <f>IF($G995="", "", IF(IFERROR(INDEX('Project List'!$D$11:$D$510, MATCH($G995, 'Project List'!$B$11:$B$510, 0)), "")="", "", IFERROR(INDEX('Project List'!$D$11:$D$510, MATCH($G995, 'Project List'!$B$11:$B$510, 0)), "")))</f>
        <v/>
      </c>
      <c r="D995" s="79" t="str">
        <f>IF($G995="", "", IF(IFERROR(INDEX('Project List'!$H$11:$H$510, MATCH($G995, 'Project List'!$B$11:$B$510, 0)), "")="", "", IFERROR(INDEX('Project List'!$H$11:$H$510, MATCH($G995, 'Project List'!$B$11:$B$510, 0)), "")))</f>
        <v/>
      </c>
      <c r="E995" s="67" t="str">
        <f>IF($G995="", "", IF(IFERROR(INDEX('Project List'!$I$11:$I$510, MATCH($G995, 'Project List'!$B$11:$B$510, 0)), "")="", "", IFERROR(INDEX('Project List'!$I$11:$I$510, MATCH($G995, 'Project List'!$B$11:$B$510, 0)), "")))</f>
        <v/>
      </c>
      <c r="F995" s="28"/>
      <c r="G995" s="118"/>
      <c r="H995" s="120"/>
      <c r="I995" s="119"/>
      <c r="J995" s="122"/>
      <c r="K995" s="135"/>
      <c r="L995" s="28"/>
      <c r="N995" s="45" t="str">
        <f>IF($G995="", "", IF(COUNTIF('Project List'!$B$11:$B$510, 'Time &amp; Expenses'!$G995)=0, "X", ""))</f>
        <v/>
      </c>
    </row>
    <row r="996" spans="1:14" x14ac:dyDescent="0.25">
      <c r="A996" s="28"/>
      <c r="B996" s="74" t="str">
        <f>IF($G996="", "", IF(IFERROR(INDEX('Project List'!$C$11:$C$510, MATCH($G996, 'Project List'!$B$11:$B$510, 0)), "")="", "", IFERROR(INDEX('Project List'!$C$11:$C$510, MATCH($G996, 'Project List'!$B$11:$B$510, 0)), "")))</f>
        <v/>
      </c>
      <c r="C996" s="1" t="str">
        <f>IF($G996="", "", IF(IFERROR(INDEX('Project List'!$D$11:$D$510, MATCH($G996, 'Project List'!$B$11:$B$510, 0)), "")="", "", IFERROR(INDEX('Project List'!$D$11:$D$510, MATCH($G996, 'Project List'!$B$11:$B$510, 0)), "")))</f>
        <v/>
      </c>
      <c r="D996" s="79" t="str">
        <f>IF($G996="", "", IF(IFERROR(INDEX('Project List'!$H$11:$H$510, MATCH($G996, 'Project List'!$B$11:$B$510, 0)), "")="", "", IFERROR(INDEX('Project List'!$H$11:$H$510, MATCH($G996, 'Project List'!$B$11:$B$510, 0)), "")))</f>
        <v/>
      </c>
      <c r="E996" s="67" t="str">
        <f>IF($G996="", "", IF(IFERROR(INDEX('Project List'!$I$11:$I$510, MATCH($G996, 'Project List'!$B$11:$B$510, 0)), "")="", "", IFERROR(INDEX('Project List'!$I$11:$I$510, MATCH($G996, 'Project List'!$B$11:$B$510, 0)), "")))</f>
        <v/>
      </c>
      <c r="F996" s="28"/>
      <c r="G996" s="118"/>
      <c r="H996" s="120"/>
      <c r="I996" s="119"/>
      <c r="J996" s="122"/>
      <c r="K996" s="135"/>
      <c r="L996" s="28"/>
      <c r="N996" s="45" t="str">
        <f>IF($G996="", "", IF(COUNTIF('Project List'!$B$11:$B$510, 'Time &amp; Expenses'!$G996)=0, "X", ""))</f>
        <v/>
      </c>
    </row>
    <row r="997" spans="1:14" x14ac:dyDescent="0.25">
      <c r="A997" s="28"/>
      <c r="B997" s="74" t="str">
        <f>IF($G997="", "", IF(IFERROR(INDEX('Project List'!$C$11:$C$510, MATCH($G997, 'Project List'!$B$11:$B$510, 0)), "")="", "", IFERROR(INDEX('Project List'!$C$11:$C$510, MATCH($G997, 'Project List'!$B$11:$B$510, 0)), "")))</f>
        <v/>
      </c>
      <c r="C997" s="1" t="str">
        <f>IF($G997="", "", IF(IFERROR(INDEX('Project List'!$D$11:$D$510, MATCH($G997, 'Project List'!$B$11:$B$510, 0)), "")="", "", IFERROR(INDEX('Project List'!$D$11:$D$510, MATCH($G997, 'Project List'!$B$11:$B$510, 0)), "")))</f>
        <v/>
      </c>
      <c r="D997" s="79" t="str">
        <f>IF($G997="", "", IF(IFERROR(INDEX('Project List'!$H$11:$H$510, MATCH($G997, 'Project List'!$B$11:$B$510, 0)), "")="", "", IFERROR(INDEX('Project List'!$H$11:$H$510, MATCH($G997, 'Project List'!$B$11:$B$510, 0)), "")))</f>
        <v/>
      </c>
      <c r="E997" s="67" t="str">
        <f>IF($G997="", "", IF(IFERROR(INDEX('Project List'!$I$11:$I$510, MATCH($G997, 'Project List'!$B$11:$B$510, 0)), "")="", "", IFERROR(INDEX('Project List'!$I$11:$I$510, MATCH($G997, 'Project List'!$B$11:$B$510, 0)), "")))</f>
        <v/>
      </c>
      <c r="F997" s="28"/>
      <c r="G997" s="118"/>
      <c r="H997" s="120"/>
      <c r="I997" s="119"/>
      <c r="J997" s="122"/>
      <c r="K997" s="135"/>
      <c r="L997" s="28"/>
      <c r="N997" s="45" t="str">
        <f>IF($G997="", "", IF(COUNTIF('Project List'!$B$11:$B$510, 'Time &amp; Expenses'!$G997)=0, "X", ""))</f>
        <v/>
      </c>
    </row>
    <row r="998" spans="1:14" x14ac:dyDescent="0.25">
      <c r="A998" s="28"/>
      <c r="B998" s="74" t="str">
        <f>IF($G998="", "", IF(IFERROR(INDEX('Project List'!$C$11:$C$510, MATCH($G998, 'Project List'!$B$11:$B$510, 0)), "")="", "", IFERROR(INDEX('Project List'!$C$11:$C$510, MATCH($G998, 'Project List'!$B$11:$B$510, 0)), "")))</f>
        <v/>
      </c>
      <c r="C998" s="1" t="str">
        <f>IF($G998="", "", IF(IFERROR(INDEX('Project List'!$D$11:$D$510, MATCH($G998, 'Project List'!$B$11:$B$510, 0)), "")="", "", IFERROR(INDEX('Project List'!$D$11:$D$510, MATCH($G998, 'Project List'!$B$11:$B$510, 0)), "")))</f>
        <v/>
      </c>
      <c r="D998" s="79" t="str">
        <f>IF($G998="", "", IF(IFERROR(INDEX('Project List'!$H$11:$H$510, MATCH($G998, 'Project List'!$B$11:$B$510, 0)), "")="", "", IFERROR(INDEX('Project List'!$H$11:$H$510, MATCH($G998, 'Project List'!$B$11:$B$510, 0)), "")))</f>
        <v/>
      </c>
      <c r="E998" s="67" t="str">
        <f>IF($G998="", "", IF(IFERROR(INDEX('Project List'!$I$11:$I$510, MATCH($G998, 'Project List'!$B$11:$B$510, 0)), "")="", "", IFERROR(INDEX('Project List'!$I$11:$I$510, MATCH($G998, 'Project List'!$B$11:$B$510, 0)), "")))</f>
        <v/>
      </c>
      <c r="F998" s="28"/>
      <c r="G998" s="118"/>
      <c r="H998" s="120"/>
      <c r="I998" s="119"/>
      <c r="J998" s="122"/>
      <c r="K998" s="135"/>
      <c r="L998" s="28"/>
      <c r="N998" s="45" t="str">
        <f>IF($G998="", "", IF(COUNTIF('Project List'!$B$11:$B$510, 'Time &amp; Expenses'!$G998)=0, "X", ""))</f>
        <v/>
      </c>
    </row>
    <row r="999" spans="1:14" x14ac:dyDescent="0.25">
      <c r="A999" s="28"/>
      <c r="B999" s="74" t="str">
        <f>IF($G999="", "", IF(IFERROR(INDEX('Project List'!$C$11:$C$510, MATCH($G999, 'Project List'!$B$11:$B$510, 0)), "")="", "", IFERROR(INDEX('Project List'!$C$11:$C$510, MATCH($G999, 'Project List'!$B$11:$B$510, 0)), "")))</f>
        <v/>
      </c>
      <c r="C999" s="1" t="str">
        <f>IF($G999="", "", IF(IFERROR(INDEX('Project List'!$D$11:$D$510, MATCH($G999, 'Project List'!$B$11:$B$510, 0)), "")="", "", IFERROR(INDEX('Project List'!$D$11:$D$510, MATCH($G999, 'Project List'!$B$11:$B$510, 0)), "")))</f>
        <v/>
      </c>
      <c r="D999" s="79" t="str">
        <f>IF($G999="", "", IF(IFERROR(INDEX('Project List'!$H$11:$H$510, MATCH($G999, 'Project List'!$B$11:$B$510, 0)), "")="", "", IFERROR(INDEX('Project List'!$H$11:$H$510, MATCH($G999, 'Project List'!$B$11:$B$510, 0)), "")))</f>
        <v/>
      </c>
      <c r="E999" s="67" t="str">
        <f>IF($G999="", "", IF(IFERROR(INDEX('Project List'!$I$11:$I$510, MATCH($G999, 'Project List'!$B$11:$B$510, 0)), "")="", "", IFERROR(INDEX('Project List'!$I$11:$I$510, MATCH($G999, 'Project List'!$B$11:$B$510, 0)), "")))</f>
        <v/>
      </c>
      <c r="F999" s="28"/>
      <c r="G999" s="118"/>
      <c r="H999" s="120"/>
      <c r="I999" s="119"/>
      <c r="J999" s="122"/>
      <c r="K999" s="135"/>
      <c r="L999" s="28"/>
      <c r="N999" s="45" t="str">
        <f>IF($G999="", "", IF(COUNTIF('Project List'!$B$11:$B$510, 'Time &amp; Expenses'!$G999)=0, "X", ""))</f>
        <v/>
      </c>
    </row>
    <row r="1000" spans="1:14" x14ac:dyDescent="0.25">
      <c r="A1000" s="28"/>
      <c r="B1000" s="74" t="str">
        <f>IF($G1000="", "", IF(IFERROR(INDEX('Project List'!$C$11:$C$510, MATCH($G1000, 'Project List'!$B$11:$B$510, 0)), "")="", "", IFERROR(INDEX('Project List'!$C$11:$C$510, MATCH($G1000, 'Project List'!$B$11:$B$510, 0)), "")))</f>
        <v/>
      </c>
      <c r="C1000" s="1" t="str">
        <f>IF($G1000="", "", IF(IFERROR(INDEX('Project List'!$D$11:$D$510, MATCH($G1000, 'Project List'!$B$11:$B$510, 0)), "")="", "", IFERROR(INDEX('Project List'!$D$11:$D$510, MATCH($G1000, 'Project List'!$B$11:$B$510, 0)), "")))</f>
        <v/>
      </c>
      <c r="D1000" s="79" t="str">
        <f>IF($G1000="", "", IF(IFERROR(INDEX('Project List'!$H$11:$H$510, MATCH($G1000, 'Project List'!$B$11:$B$510, 0)), "")="", "", IFERROR(INDEX('Project List'!$H$11:$H$510, MATCH($G1000, 'Project List'!$B$11:$B$510, 0)), "")))</f>
        <v/>
      </c>
      <c r="E1000" s="67" t="str">
        <f>IF($G1000="", "", IF(IFERROR(INDEX('Project List'!$I$11:$I$510, MATCH($G1000, 'Project List'!$B$11:$B$510, 0)), "")="", "", IFERROR(INDEX('Project List'!$I$11:$I$510, MATCH($G1000, 'Project List'!$B$11:$B$510, 0)), "")))</f>
        <v/>
      </c>
      <c r="F1000" s="28"/>
      <c r="G1000" s="118"/>
      <c r="H1000" s="120"/>
      <c r="I1000" s="119"/>
      <c r="J1000" s="122"/>
      <c r="K1000" s="135"/>
      <c r="L1000" s="28"/>
      <c r="N1000" s="45" t="str">
        <f>IF($G1000="", "", IF(COUNTIF('Project List'!$B$11:$B$510, 'Time &amp; Expenses'!$G1000)=0, "X", ""))</f>
        <v/>
      </c>
    </row>
    <row r="1001" spans="1:14" x14ac:dyDescent="0.25">
      <c r="A1001" s="28"/>
      <c r="B1001" s="74" t="str">
        <f>IF($G1001="", "", IF(IFERROR(INDEX('Project List'!$C$11:$C$510, MATCH($G1001, 'Project List'!$B$11:$B$510, 0)), "")="", "", IFERROR(INDEX('Project List'!$C$11:$C$510, MATCH($G1001, 'Project List'!$B$11:$B$510, 0)), "")))</f>
        <v/>
      </c>
      <c r="C1001" s="1" t="str">
        <f>IF($G1001="", "", IF(IFERROR(INDEX('Project List'!$D$11:$D$510, MATCH($G1001, 'Project List'!$B$11:$B$510, 0)), "")="", "", IFERROR(INDEX('Project List'!$D$11:$D$510, MATCH($G1001, 'Project List'!$B$11:$B$510, 0)), "")))</f>
        <v/>
      </c>
      <c r="D1001" s="79" t="str">
        <f>IF($G1001="", "", IF(IFERROR(INDEX('Project List'!$H$11:$H$510, MATCH($G1001, 'Project List'!$B$11:$B$510, 0)), "")="", "", IFERROR(INDEX('Project List'!$H$11:$H$510, MATCH($G1001, 'Project List'!$B$11:$B$510, 0)), "")))</f>
        <v/>
      </c>
      <c r="E1001" s="67" t="str">
        <f>IF($G1001="", "", IF(IFERROR(INDEX('Project List'!$I$11:$I$510, MATCH($G1001, 'Project List'!$B$11:$B$510, 0)), "")="", "", IFERROR(INDEX('Project List'!$I$11:$I$510, MATCH($G1001, 'Project List'!$B$11:$B$510, 0)), "")))</f>
        <v/>
      </c>
      <c r="F1001" s="28"/>
      <c r="G1001" s="118"/>
      <c r="H1001" s="120"/>
      <c r="I1001" s="119"/>
      <c r="J1001" s="122"/>
      <c r="K1001" s="135"/>
      <c r="L1001" s="28"/>
      <c r="N1001" s="45" t="str">
        <f>IF($G1001="", "", IF(COUNTIF('Project List'!$B$11:$B$510, 'Time &amp; Expenses'!$G1001)=0, "X", ""))</f>
        <v/>
      </c>
    </row>
    <row r="1002" spans="1:14" x14ac:dyDescent="0.25">
      <c r="A1002" s="28"/>
      <c r="B1002" s="74" t="str">
        <f>IF($G1002="", "", IF(IFERROR(INDEX('Project List'!$C$11:$C$510, MATCH($G1002, 'Project List'!$B$11:$B$510, 0)), "")="", "", IFERROR(INDEX('Project List'!$C$11:$C$510, MATCH($G1002, 'Project List'!$B$11:$B$510, 0)), "")))</f>
        <v/>
      </c>
      <c r="C1002" s="1" t="str">
        <f>IF($G1002="", "", IF(IFERROR(INDEX('Project List'!$D$11:$D$510, MATCH($G1002, 'Project List'!$B$11:$B$510, 0)), "")="", "", IFERROR(INDEX('Project List'!$D$11:$D$510, MATCH($G1002, 'Project List'!$B$11:$B$510, 0)), "")))</f>
        <v/>
      </c>
      <c r="D1002" s="79" t="str">
        <f>IF($G1002="", "", IF(IFERROR(INDEX('Project List'!$H$11:$H$510, MATCH($G1002, 'Project List'!$B$11:$B$510, 0)), "")="", "", IFERROR(INDEX('Project List'!$H$11:$H$510, MATCH($G1002, 'Project List'!$B$11:$B$510, 0)), "")))</f>
        <v/>
      </c>
      <c r="E1002" s="67" t="str">
        <f>IF($G1002="", "", IF(IFERROR(INDEX('Project List'!$I$11:$I$510, MATCH($G1002, 'Project List'!$B$11:$B$510, 0)), "")="", "", IFERROR(INDEX('Project List'!$I$11:$I$510, MATCH($G1002, 'Project List'!$B$11:$B$510, 0)), "")))</f>
        <v/>
      </c>
      <c r="F1002" s="28"/>
      <c r="G1002" s="118"/>
      <c r="H1002" s="120"/>
      <c r="I1002" s="119"/>
      <c r="J1002" s="122"/>
      <c r="K1002" s="135"/>
      <c r="L1002" s="28"/>
      <c r="N1002" s="45" t="str">
        <f>IF($G1002="", "", IF(COUNTIF('Project List'!$B$11:$B$510, 'Time &amp; Expenses'!$G1002)=0, "X", ""))</f>
        <v/>
      </c>
    </row>
    <row r="1003" spans="1:14" x14ac:dyDescent="0.25">
      <c r="A1003" s="28"/>
      <c r="B1003" s="74" t="str">
        <f>IF($G1003="", "", IF(IFERROR(INDEX('Project List'!$C$11:$C$510, MATCH($G1003, 'Project List'!$B$11:$B$510, 0)), "")="", "", IFERROR(INDEX('Project List'!$C$11:$C$510, MATCH($G1003, 'Project List'!$B$11:$B$510, 0)), "")))</f>
        <v/>
      </c>
      <c r="C1003" s="1" t="str">
        <f>IF($G1003="", "", IF(IFERROR(INDEX('Project List'!$D$11:$D$510, MATCH($G1003, 'Project List'!$B$11:$B$510, 0)), "")="", "", IFERROR(INDEX('Project List'!$D$11:$D$510, MATCH($G1003, 'Project List'!$B$11:$B$510, 0)), "")))</f>
        <v/>
      </c>
      <c r="D1003" s="79" t="str">
        <f>IF($G1003="", "", IF(IFERROR(INDEX('Project List'!$H$11:$H$510, MATCH($G1003, 'Project List'!$B$11:$B$510, 0)), "")="", "", IFERROR(INDEX('Project List'!$H$11:$H$510, MATCH($G1003, 'Project List'!$B$11:$B$510, 0)), "")))</f>
        <v/>
      </c>
      <c r="E1003" s="67" t="str">
        <f>IF($G1003="", "", IF(IFERROR(INDEX('Project List'!$I$11:$I$510, MATCH($G1003, 'Project List'!$B$11:$B$510, 0)), "")="", "", IFERROR(INDEX('Project List'!$I$11:$I$510, MATCH($G1003, 'Project List'!$B$11:$B$510, 0)), "")))</f>
        <v/>
      </c>
      <c r="F1003" s="28"/>
      <c r="G1003" s="118"/>
      <c r="H1003" s="120"/>
      <c r="I1003" s="119"/>
      <c r="J1003" s="122"/>
      <c r="K1003" s="135"/>
      <c r="L1003" s="28"/>
      <c r="N1003" s="45" t="str">
        <f>IF($G1003="", "", IF(COUNTIF('Project List'!$B$11:$B$510, 'Time &amp; Expenses'!$G1003)=0, "X", ""))</f>
        <v/>
      </c>
    </row>
    <row r="1004" spans="1:14" x14ac:dyDescent="0.25">
      <c r="A1004" s="28"/>
      <c r="B1004" s="74" t="str">
        <f>IF($G1004="", "", IF(IFERROR(INDEX('Project List'!$C$11:$C$510, MATCH($G1004, 'Project List'!$B$11:$B$510, 0)), "")="", "", IFERROR(INDEX('Project List'!$C$11:$C$510, MATCH($G1004, 'Project List'!$B$11:$B$510, 0)), "")))</f>
        <v/>
      </c>
      <c r="C1004" s="1" t="str">
        <f>IF($G1004="", "", IF(IFERROR(INDEX('Project List'!$D$11:$D$510, MATCH($G1004, 'Project List'!$B$11:$B$510, 0)), "")="", "", IFERROR(INDEX('Project List'!$D$11:$D$510, MATCH($G1004, 'Project List'!$B$11:$B$510, 0)), "")))</f>
        <v/>
      </c>
      <c r="D1004" s="79" t="str">
        <f>IF($G1004="", "", IF(IFERROR(INDEX('Project List'!$H$11:$H$510, MATCH($G1004, 'Project List'!$B$11:$B$510, 0)), "")="", "", IFERROR(INDEX('Project List'!$H$11:$H$510, MATCH($G1004, 'Project List'!$B$11:$B$510, 0)), "")))</f>
        <v/>
      </c>
      <c r="E1004" s="67" t="str">
        <f>IF($G1004="", "", IF(IFERROR(INDEX('Project List'!$I$11:$I$510, MATCH($G1004, 'Project List'!$B$11:$B$510, 0)), "")="", "", IFERROR(INDEX('Project List'!$I$11:$I$510, MATCH($G1004, 'Project List'!$B$11:$B$510, 0)), "")))</f>
        <v/>
      </c>
      <c r="F1004" s="28"/>
      <c r="G1004" s="118"/>
      <c r="H1004" s="120"/>
      <c r="I1004" s="119"/>
      <c r="J1004" s="122"/>
      <c r="K1004" s="135"/>
      <c r="L1004" s="28"/>
      <c r="N1004" s="45" t="str">
        <f>IF($G1004="", "", IF(COUNTIF('Project List'!$B$11:$B$510, 'Time &amp; Expenses'!$G1004)=0, "X", ""))</f>
        <v/>
      </c>
    </row>
    <row r="1005" spans="1:14" x14ac:dyDescent="0.25">
      <c r="A1005" s="28"/>
      <c r="B1005" s="74" t="str">
        <f>IF($G1005="", "", IF(IFERROR(INDEX('Project List'!$C$11:$C$510, MATCH($G1005, 'Project List'!$B$11:$B$510, 0)), "")="", "", IFERROR(INDEX('Project List'!$C$11:$C$510, MATCH($G1005, 'Project List'!$B$11:$B$510, 0)), "")))</f>
        <v/>
      </c>
      <c r="C1005" s="1" t="str">
        <f>IF($G1005="", "", IF(IFERROR(INDEX('Project List'!$D$11:$D$510, MATCH($G1005, 'Project List'!$B$11:$B$510, 0)), "")="", "", IFERROR(INDEX('Project List'!$D$11:$D$510, MATCH($G1005, 'Project List'!$B$11:$B$510, 0)), "")))</f>
        <v/>
      </c>
      <c r="D1005" s="79" t="str">
        <f>IF($G1005="", "", IF(IFERROR(INDEX('Project List'!$H$11:$H$510, MATCH($G1005, 'Project List'!$B$11:$B$510, 0)), "")="", "", IFERROR(INDEX('Project List'!$H$11:$H$510, MATCH($G1005, 'Project List'!$B$11:$B$510, 0)), "")))</f>
        <v/>
      </c>
      <c r="E1005" s="67" t="str">
        <f>IF($G1005="", "", IF(IFERROR(INDEX('Project List'!$I$11:$I$510, MATCH($G1005, 'Project List'!$B$11:$B$510, 0)), "")="", "", IFERROR(INDEX('Project List'!$I$11:$I$510, MATCH($G1005, 'Project List'!$B$11:$B$510, 0)), "")))</f>
        <v/>
      </c>
      <c r="F1005" s="28"/>
      <c r="G1005" s="118"/>
      <c r="H1005" s="120"/>
      <c r="I1005" s="119"/>
      <c r="J1005" s="122"/>
      <c r="K1005" s="135"/>
      <c r="L1005" s="28"/>
      <c r="N1005" s="45" t="str">
        <f>IF($G1005="", "", IF(COUNTIF('Project List'!$B$11:$B$510, 'Time &amp; Expenses'!$G1005)=0, "X", ""))</f>
        <v/>
      </c>
    </row>
    <row r="1006" spans="1:14" x14ac:dyDescent="0.25">
      <c r="A1006" s="28"/>
      <c r="B1006" s="74" t="str">
        <f>IF($G1006="", "", IF(IFERROR(INDEX('Project List'!$C$11:$C$510, MATCH($G1006, 'Project List'!$B$11:$B$510, 0)), "")="", "", IFERROR(INDEX('Project List'!$C$11:$C$510, MATCH($G1006, 'Project List'!$B$11:$B$510, 0)), "")))</f>
        <v/>
      </c>
      <c r="C1006" s="1" t="str">
        <f>IF($G1006="", "", IF(IFERROR(INDEX('Project List'!$D$11:$D$510, MATCH($G1006, 'Project List'!$B$11:$B$510, 0)), "")="", "", IFERROR(INDEX('Project List'!$D$11:$D$510, MATCH($G1006, 'Project List'!$B$11:$B$510, 0)), "")))</f>
        <v/>
      </c>
      <c r="D1006" s="79" t="str">
        <f>IF($G1006="", "", IF(IFERROR(INDEX('Project List'!$H$11:$H$510, MATCH($G1006, 'Project List'!$B$11:$B$510, 0)), "")="", "", IFERROR(INDEX('Project List'!$H$11:$H$510, MATCH($G1006, 'Project List'!$B$11:$B$510, 0)), "")))</f>
        <v/>
      </c>
      <c r="E1006" s="67" t="str">
        <f>IF($G1006="", "", IF(IFERROR(INDEX('Project List'!$I$11:$I$510, MATCH($G1006, 'Project List'!$B$11:$B$510, 0)), "")="", "", IFERROR(INDEX('Project List'!$I$11:$I$510, MATCH($G1006, 'Project List'!$B$11:$B$510, 0)), "")))</f>
        <v/>
      </c>
      <c r="F1006" s="28"/>
      <c r="G1006" s="118"/>
      <c r="H1006" s="120"/>
      <c r="I1006" s="119"/>
      <c r="J1006" s="122"/>
      <c r="K1006" s="135"/>
      <c r="L1006" s="28"/>
      <c r="N1006" s="45" t="str">
        <f>IF($G1006="", "", IF(COUNTIF('Project List'!$B$11:$B$510, 'Time &amp; Expenses'!$G1006)=0, "X", ""))</f>
        <v/>
      </c>
    </row>
    <row r="1007" spans="1:14" x14ac:dyDescent="0.25">
      <c r="A1007" s="28"/>
      <c r="B1007" s="74" t="str">
        <f>IF($G1007="", "", IF(IFERROR(INDEX('Project List'!$C$11:$C$510, MATCH($G1007, 'Project List'!$B$11:$B$510, 0)), "")="", "", IFERROR(INDEX('Project List'!$C$11:$C$510, MATCH($G1007, 'Project List'!$B$11:$B$510, 0)), "")))</f>
        <v/>
      </c>
      <c r="C1007" s="1" t="str">
        <f>IF($G1007="", "", IF(IFERROR(INDEX('Project List'!$D$11:$D$510, MATCH($G1007, 'Project List'!$B$11:$B$510, 0)), "")="", "", IFERROR(INDEX('Project List'!$D$11:$D$510, MATCH($G1007, 'Project List'!$B$11:$B$510, 0)), "")))</f>
        <v/>
      </c>
      <c r="D1007" s="79" t="str">
        <f>IF($G1007="", "", IF(IFERROR(INDEX('Project List'!$H$11:$H$510, MATCH($G1007, 'Project List'!$B$11:$B$510, 0)), "")="", "", IFERROR(INDEX('Project List'!$H$11:$H$510, MATCH($G1007, 'Project List'!$B$11:$B$510, 0)), "")))</f>
        <v/>
      </c>
      <c r="E1007" s="67" t="str">
        <f>IF($G1007="", "", IF(IFERROR(INDEX('Project List'!$I$11:$I$510, MATCH($G1007, 'Project List'!$B$11:$B$510, 0)), "")="", "", IFERROR(INDEX('Project List'!$I$11:$I$510, MATCH($G1007, 'Project List'!$B$11:$B$510, 0)), "")))</f>
        <v/>
      </c>
      <c r="F1007" s="28"/>
      <c r="G1007" s="118"/>
      <c r="H1007" s="120"/>
      <c r="I1007" s="119"/>
      <c r="J1007" s="122"/>
      <c r="K1007" s="135"/>
      <c r="L1007" s="28"/>
      <c r="N1007" s="45" t="str">
        <f>IF($G1007="", "", IF(COUNTIF('Project List'!$B$11:$B$510, 'Time &amp; Expenses'!$G1007)=0, "X", ""))</f>
        <v/>
      </c>
    </row>
    <row r="1008" spans="1:14" x14ac:dyDescent="0.25">
      <c r="A1008" s="28"/>
      <c r="B1008" s="74" t="str">
        <f>IF($G1008="", "", IF(IFERROR(INDEX('Project List'!$C$11:$C$510, MATCH($G1008, 'Project List'!$B$11:$B$510, 0)), "")="", "", IFERROR(INDEX('Project List'!$C$11:$C$510, MATCH($G1008, 'Project List'!$B$11:$B$510, 0)), "")))</f>
        <v/>
      </c>
      <c r="C1008" s="1" t="str">
        <f>IF($G1008="", "", IF(IFERROR(INDEX('Project List'!$D$11:$D$510, MATCH($G1008, 'Project List'!$B$11:$B$510, 0)), "")="", "", IFERROR(INDEX('Project List'!$D$11:$D$510, MATCH($G1008, 'Project List'!$B$11:$B$510, 0)), "")))</f>
        <v/>
      </c>
      <c r="D1008" s="79" t="str">
        <f>IF($G1008="", "", IF(IFERROR(INDEX('Project List'!$H$11:$H$510, MATCH($G1008, 'Project List'!$B$11:$B$510, 0)), "")="", "", IFERROR(INDEX('Project List'!$H$11:$H$510, MATCH($G1008, 'Project List'!$B$11:$B$510, 0)), "")))</f>
        <v/>
      </c>
      <c r="E1008" s="67" t="str">
        <f>IF($G1008="", "", IF(IFERROR(INDEX('Project List'!$I$11:$I$510, MATCH($G1008, 'Project List'!$B$11:$B$510, 0)), "")="", "", IFERROR(INDEX('Project List'!$I$11:$I$510, MATCH($G1008, 'Project List'!$B$11:$B$510, 0)), "")))</f>
        <v/>
      </c>
      <c r="F1008" s="28"/>
      <c r="G1008" s="118"/>
      <c r="H1008" s="120"/>
      <c r="I1008" s="119"/>
      <c r="J1008" s="122"/>
      <c r="K1008" s="135"/>
      <c r="L1008" s="28"/>
      <c r="N1008" s="45" t="str">
        <f>IF($G1008="", "", IF(COUNTIF('Project List'!$B$11:$B$510, 'Time &amp; Expenses'!$G1008)=0, "X", ""))</f>
        <v/>
      </c>
    </row>
    <row r="1009" spans="1:14" x14ac:dyDescent="0.25">
      <c r="A1009" s="28"/>
      <c r="B1009" s="74" t="str">
        <f>IF($G1009="", "", IF(IFERROR(INDEX('Project List'!$C$11:$C$510, MATCH($G1009, 'Project List'!$B$11:$B$510, 0)), "")="", "", IFERROR(INDEX('Project List'!$C$11:$C$510, MATCH($G1009, 'Project List'!$B$11:$B$510, 0)), "")))</f>
        <v/>
      </c>
      <c r="C1009" s="1" t="str">
        <f>IF($G1009="", "", IF(IFERROR(INDEX('Project List'!$D$11:$D$510, MATCH($G1009, 'Project List'!$B$11:$B$510, 0)), "")="", "", IFERROR(INDEX('Project List'!$D$11:$D$510, MATCH($G1009, 'Project List'!$B$11:$B$510, 0)), "")))</f>
        <v/>
      </c>
      <c r="D1009" s="79" t="str">
        <f>IF($G1009="", "", IF(IFERROR(INDEX('Project List'!$H$11:$H$510, MATCH($G1009, 'Project List'!$B$11:$B$510, 0)), "")="", "", IFERROR(INDEX('Project List'!$H$11:$H$510, MATCH($G1009, 'Project List'!$B$11:$B$510, 0)), "")))</f>
        <v/>
      </c>
      <c r="E1009" s="67" t="str">
        <f>IF($G1009="", "", IF(IFERROR(INDEX('Project List'!$I$11:$I$510, MATCH($G1009, 'Project List'!$B$11:$B$510, 0)), "")="", "", IFERROR(INDEX('Project List'!$I$11:$I$510, MATCH($G1009, 'Project List'!$B$11:$B$510, 0)), "")))</f>
        <v/>
      </c>
      <c r="F1009" s="28"/>
      <c r="G1009" s="118"/>
      <c r="H1009" s="120"/>
      <c r="I1009" s="119"/>
      <c r="J1009" s="122"/>
      <c r="K1009" s="135"/>
      <c r="L1009" s="28"/>
      <c r="N1009" s="45" t="str">
        <f>IF($G1009="", "", IF(COUNTIF('Project List'!$B$11:$B$510, 'Time &amp; Expenses'!$G1009)=0, "X", ""))</f>
        <v/>
      </c>
    </row>
    <row r="1010" spans="1:14" x14ac:dyDescent="0.25">
      <c r="A1010" s="28"/>
      <c r="B1010" s="74" t="str">
        <f>IF($G1010="", "", IF(IFERROR(INDEX('Project List'!$C$11:$C$510, MATCH($G1010, 'Project List'!$B$11:$B$510, 0)), "")="", "", IFERROR(INDEX('Project List'!$C$11:$C$510, MATCH($G1010, 'Project List'!$B$11:$B$510, 0)), "")))</f>
        <v/>
      </c>
      <c r="C1010" s="1" t="str">
        <f>IF($G1010="", "", IF(IFERROR(INDEX('Project List'!$D$11:$D$510, MATCH($G1010, 'Project List'!$B$11:$B$510, 0)), "")="", "", IFERROR(INDEX('Project List'!$D$11:$D$510, MATCH($G1010, 'Project List'!$B$11:$B$510, 0)), "")))</f>
        <v/>
      </c>
      <c r="D1010" s="79" t="str">
        <f>IF($G1010="", "", IF(IFERROR(INDEX('Project List'!$H$11:$H$510, MATCH($G1010, 'Project List'!$B$11:$B$510, 0)), "")="", "", IFERROR(INDEX('Project List'!$H$11:$H$510, MATCH($G1010, 'Project List'!$B$11:$B$510, 0)), "")))</f>
        <v/>
      </c>
      <c r="E1010" s="67" t="str">
        <f>IF($G1010="", "", IF(IFERROR(INDEX('Project List'!$I$11:$I$510, MATCH($G1010, 'Project List'!$B$11:$B$510, 0)), "")="", "", IFERROR(INDEX('Project List'!$I$11:$I$510, MATCH($G1010, 'Project List'!$B$11:$B$510, 0)), "")))</f>
        <v/>
      </c>
      <c r="F1010" s="28"/>
      <c r="G1010" s="118"/>
      <c r="H1010" s="120"/>
      <c r="I1010" s="119"/>
      <c r="J1010" s="122"/>
      <c r="K1010" s="135"/>
      <c r="L1010" s="28"/>
      <c r="N1010" s="45" t="str">
        <f>IF($G1010="", "", IF(COUNTIF('Project List'!$B$11:$B$510, 'Time &amp; Expenses'!$G1010)=0, "X", ""))</f>
        <v/>
      </c>
    </row>
    <row r="1011" spans="1:14" x14ac:dyDescent="0.25">
      <c r="A1011" s="28"/>
      <c r="B1011" s="74" t="str">
        <f>IF($G1011="", "", IF(IFERROR(INDEX('Project List'!$C$11:$C$510, MATCH($G1011, 'Project List'!$B$11:$B$510, 0)), "")="", "", IFERROR(INDEX('Project List'!$C$11:$C$510, MATCH($G1011, 'Project List'!$B$11:$B$510, 0)), "")))</f>
        <v/>
      </c>
      <c r="C1011" s="1" t="str">
        <f>IF($G1011="", "", IF(IFERROR(INDEX('Project List'!$D$11:$D$510, MATCH($G1011, 'Project List'!$B$11:$B$510, 0)), "")="", "", IFERROR(INDEX('Project List'!$D$11:$D$510, MATCH($G1011, 'Project List'!$B$11:$B$510, 0)), "")))</f>
        <v/>
      </c>
      <c r="D1011" s="79" t="str">
        <f>IF($G1011="", "", IF(IFERROR(INDEX('Project List'!$H$11:$H$510, MATCH($G1011, 'Project List'!$B$11:$B$510, 0)), "")="", "", IFERROR(INDEX('Project List'!$H$11:$H$510, MATCH($G1011, 'Project List'!$B$11:$B$510, 0)), "")))</f>
        <v/>
      </c>
      <c r="E1011" s="67" t="str">
        <f>IF($G1011="", "", IF(IFERROR(INDEX('Project List'!$I$11:$I$510, MATCH($G1011, 'Project List'!$B$11:$B$510, 0)), "")="", "", IFERROR(INDEX('Project List'!$I$11:$I$510, MATCH($G1011, 'Project List'!$B$11:$B$510, 0)), "")))</f>
        <v/>
      </c>
      <c r="F1011" s="28"/>
      <c r="G1011" s="118"/>
      <c r="H1011" s="120"/>
      <c r="I1011" s="119"/>
      <c r="J1011" s="122"/>
      <c r="K1011" s="135"/>
      <c r="L1011" s="28"/>
      <c r="N1011" s="45" t="str">
        <f>IF($G1011="", "", IF(COUNTIF('Project List'!$B$11:$B$510, 'Time &amp; Expenses'!$G1011)=0, "X", ""))</f>
        <v/>
      </c>
    </row>
    <row r="1012" spans="1:14" x14ac:dyDescent="0.25">
      <c r="A1012" s="28"/>
      <c r="B1012" s="74" t="str">
        <f>IF($G1012="", "", IF(IFERROR(INDEX('Project List'!$C$11:$C$510, MATCH($G1012, 'Project List'!$B$11:$B$510, 0)), "")="", "", IFERROR(INDEX('Project List'!$C$11:$C$510, MATCH($G1012, 'Project List'!$B$11:$B$510, 0)), "")))</f>
        <v/>
      </c>
      <c r="C1012" s="1" t="str">
        <f>IF($G1012="", "", IF(IFERROR(INDEX('Project List'!$D$11:$D$510, MATCH($G1012, 'Project List'!$B$11:$B$510, 0)), "")="", "", IFERROR(INDEX('Project List'!$D$11:$D$510, MATCH($G1012, 'Project List'!$B$11:$B$510, 0)), "")))</f>
        <v/>
      </c>
      <c r="D1012" s="79" t="str">
        <f>IF($G1012="", "", IF(IFERROR(INDEX('Project List'!$H$11:$H$510, MATCH($G1012, 'Project List'!$B$11:$B$510, 0)), "")="", "", IFERROR(INDEX('Project List'!$H$11:$H$510, MATCH($G1012, 'Project List'!$B$11:$B$510, 0)), "")))</f>
        <v/>
      </c>
      <c r="E1012" s="67" t="str">
        <f>IF($G1012="", "", IF(IFERROR(INDEX('Project List'!$I$11:$I$510, MATCH($G1012, 'Project List'!$B$11:$B$510, 0)), "")="", "", IFERROR(INDEX('Project List'!$I$11:$I$510, MATCH($G1012, 'Project List'!$B$11:$B$510, 0)), "")))</f>
        <v/>
      </c>
      <c r="F1012" s="28"/>
      <c r="G1012" s="118"/>
      <c r="H1012" s="120"/>
      <c r="I1012" s="119"/>
      <c r="J1012" s="122"/>
      <c r="K1012" s="135"/>
      <c r="L1012" s="28"/>
      <c r="N1012" s="45" t="str">
        <f>IF($G1012="", "", IF(COUNTIF('Project List'!$B$11:$B$510, 'Time &amp; Expenses'!$G1012)=0, "X", ""))</f>
        <v/>
      </c>
    </row>
    <row r="1013" spans="1:14" x14ac:dyDescent="0.25">
      <c r="A1013" s="28"/>
      <c r="B1013" s="74" t="str">
        <f>IF($G1013="", "", IF(IFERROR(INDEX('Project List'!$C$11:$C$510, MATCH($G1013, 'Project List'!$B$11:$B$510, 0)), "")="", "", IFERROR(INDEX('Project List'!$C$11:$C$510, MATCH($G1013, 'Project List'!$B$11:$B$510, 0)), "")))</f>
        <v/>
      </c>
      <c r="C1013" s="1" t="str">
        <f>IF($G1013="", "", IF(IFERROR(INDEX('Project List'!$D$11:$D$510, MATCH($G1013, 'Project List'!$B$11:$B$510, 0)), "")="", "", IFERROR(INDEX('Project List'!$D$11:$D$510, MATCH($G1013, 'Project List'!$B$11:$B$510, 0)), "")))</f>
        <v/>
      </c>
      <c r="D1013" s="79" t="str">
        <f>IF($G1013="", "", IF(IFERROR(INDEX('Project List'!$H$11:$H$510, MATCH($G1013, 'Project List'!$B$11:$B$510, 0)), "")="", "", IFERROR(INDEX('Project List'!$H$11:$H$510, MATCH($G1013, 'Project List'!$B$11:$B$510, 0)), "")))</f>
        <v/>
      </c>
      <c r="E1013" s="67" t="str">
        <f>IF($G1013="", "", IF(IFERROR(INDEX('Project List'!$I$11:$I$510, MATCH($G1013, 'Project List'!$B$11:$B$510, 0)), "")="", "", IFERROR(INDEX('Project List'!$I$11:$I$510, MATCH($G1013, 'Project List'!$B$11:$B$510, 0)), "")))</f>
        <v/>
      </c>
      <c r="F1013" s="28"/>
      <c r="G1013" s="118"/>
      <c r="H1013" s="120"/>
      <c r="I1013" s="119"/>
      <c r="J1013" s="122"/>
      <c r="K1013" s="135"/>
      <c r="L1013" s="28"/>
      <c r="N1013" s="45" t="str">
        <f>IF($G1013="", "", IF(COUNTIF('Project List'!$B$11:$B$510, 'Time &amp; Expenses'!$G1013)=0, "X", ""))</f>
        <v/>
      </c>
    </row>
    <row r="1014" spans="1:14" x14ac:dyDescent="0.25">
      <c r="A1014" s="28"/>
      <c r="B1014" s="74" t="str">
        <f>IF($G1014="", "", IF(IFERROR(INDEX('Project List'!$C$11:$C$510, MATCH($G1014, 'Project List'!$B$11:$B$510, 0)), "")="", "", IFERROR(INDEX('Project List'!$C$11:$C$510, MATCH($G1014, 'Project List'!$B$11:$B$510, 0)), "")))</f>
        <v/>
      </c>
      <c r="C1014" s="1" t="str">
        <f>IF($G1014="", "", IF(IFERROR(INDEX('Project List'!$D$11:$D$510, MATCH($G1014, 'Project List'!$B$11:$B$510, 0)), "")="", "", IFERROR(INDEX('Project List'!$D$11:$D$510, MATCH($G1014, 'Project List'!$B$11:$B$510, 0)), "")))</f>
        <v/>
      </c>
      <c r="D1014" s="79" t="str">
        <f>IF($G1014="", "", IF(IFERROR(INDEX('Project List'!$H$11:$H$510, MATCH($G1014, 'Project List'!$B$11:$B$510, 0)), "")="", "", IFERROR(INDEX('Project List'!$H$11:$H$510, MATCH($G1014, 'Project List'!$B$11:$B$510, 0)), "")))</f>
        <v/>
      </c>
      <c r="E1014" s="67" t="str">
        <f>IF($G1014="", "", IF(IFERROR(INDEX('Project List'!$I$11:$I$510, MATCH($G1014, 'Project List'!$B$11:$B$510, 0)), "")="", "", IFERROR(INDEX('Project List'!$I$11:$I$510, MATCH($G1014, 'Project List'!$B$11:$B$510, 0)), "")))</f>
        <v/>
      </c>
      <c r="F1014" s="28"/>
      <c r="G1014" s="118"/>
      <c r="H1014" s="120"/>
      <c r="I1014" s="119"/>
      <c r="J1014" s="122"/>
      <c r="K1014" s="135"/>
      <c r="L1014" s="28"/>
      <c r="N1014" s="45" t="str">
        <f>IF($G1014="", "", IF(COUNTIF('Project List'!$B$11:$B$510, 'Time &amp; Expenses'!$G1014)=0, "X", ""))</f>
        <v/>
      </c>
    </row>
    <row r="1015" spans="1:14" x14ac:dyDescent="0.25">
      <c r="A1015" s="28"/>
      <c r="B1015" s="74" t="str">
        <f>IF($G1015="", "", IF(IFERROR(INDEX('Project List'!$C$11:$C$510, MATCH($G1015, 'Project List'!$B$11:$B$510, 0)), "")="", "", IFERROR(INDEX('Project List'!$C$11:$C$510, MATCH($G1015, 'Project List'!$B$11:$B$510, 0)), "")))</f>
        <v/>
      </c>
      <c r="C1015" s="1" t="str">
        <f>IF($G1015="", "", IF(IFERROR(INDEX('Project List'!$D$11:$D$510, MATCH($G1015, 'Project List'!$B$11:$B$510, 0)), "")="", "", IFERROR(INDEX('Project List'!$D$11:$D$510, MATCH($G1015, 'Project List'!$B$11:$B$510, 0)), "")))</f>
        <v/>
      </c>
      <c r="D1015" s="79" t="str">
        <f>IF($G1015="", "", IF(IFERROR(INDEX('Project List'!$H$11:$H$510, MATCH($G1015, 'Project List'!$B$11:$B$510, 0)), "")="", "", IFERROR(INDEX('Project List'!$H$11:$H$510, MATCH($G1015, 'Project List'!$B$11:$B$510, 0)), "")))</f>
        <v/>
      </c>
      <c r="E1015" s="67" t="str">
        <f>IF($G1015="", "", IF(IFERROR(INDEX('Project List'!$I$11:$I$510, MATCH($G1015, 'Project List'!$B$11:$B$510, 0)), "")="", "", IFERROR(INDEX('Project List'!$I$11:$I$510, MATCH($G1015, 'Project List'!$B$11:$B$510, 0)), "")))</f>
        <v/>
      </c>
      <c r="F1015" s="28"/>
      <c r="G1015" s="118"/>
      <c r="H1015" s="120"/>
      <c r="I1015" s="119"/>
      <c r="J1015" s="122"/>
      <c r="K1015" s="135"/>
      <c r="L1015" s="28"/>
      <c r="N1015" s="45" t="str">
        <f>IF($G1015="", "", IF(COUNTIF('Project List'!$B$11:$B$510, 'Time &amp; Expenses'!$G1015)=0, "X", ""))</f>
        <v/>
      </c>
    </row>
    <row r="1016" spans="1:14" x14ac:dyDescent="0.25">
      <c r="A1016" s="28"/>
      <c r="B1016" s="74" t="str">
        <f>IF($G1016="", "", IF(IFERROR(INDEX('Project List'!$C$11:$C$510, MATCH($G1016, 'Project List'!$B$11:$B$510, 0)), "")="", "", IFERROR(INDEX('Project List'!$C$11:$C$510, MATCH($G1016, 'Project List'!$B$11:$B$510, 0)), "")))</f>
        <v/>
      </c>
      <c r="C1016" s="1" t="str">
        <f>IF($G1016="", "", IF(IFERROR(INDEX('Project List'!$D$11:$D$510, MATCH($G1016, 'Project List'!$B$11:$B$510, 0)), "")="", "", IFERROR(INDEX('Project List'!$D$11:$D$510, MATCH($G1016, 'Project List'!$B$11:$B$510, 0)), "")))</f>
        <v/>
      </c>
      <c r="D1016" s="79" t="str">
        <f>IF($G1016="", "", IF(IFERROR(INDEX('Project List'!$H$11:$H$510, MATCH($G1016, 'Project List'!$B$11:$B$510, 0)), "")="", "", IFERROR(INDEX('Project List'!$H$11:$H$510, MATCH($G1016, 'Project List'!$B$11:$B$510, 0)), "")))</f>
        <v/>
      </c>
      <c r="E1016" s="67" t="str">
        <f>IF($G1016="", "", IF(IFERROR(INDEX('Project List'!$I$11:$I$510, MATCH($G1016, 'Project List'!$B$11:$B$510, 0)), "")="", "", IFERROR(INDEX('Project List'!$I$11:$I$510, MATCH($G1016, 'Project List'!$B$11:$B$510, 0)), "")))</f>
        <v/>
      </c>
      <c r="F1016" s="28"/>
      <c r="G1016" s="118"/>
      <c r="H1016" s="120"/>
      <c r="I1016" s="119"/>
      <c r="J1016" s="122"/>
      <c r="K1016" s="135"/>
      <c r="L1016" s="28"/>
      <c r="N1016" s="45" t="str">
        <f>IF($G1016="", "", IF(COUNTIF('Project List'!$B$11:$B$510, 'Time &amp; Expenses'!$G1016)=0, "X", ""))</f>
        <v/>
      </c>
    </row>
    <row r="1017" spans="1:14" x14ac:dyDescent="0.25">
      <c r="A1017" s="28"/>
      <c r="B1017" s="74" t="str">
        <f>IF($G1017="", "", IF(IFERROR(INDEX('Project List'!$C$11:$C$510, MATCH($G1017, 'Project List'!$B$11:$B$510, 0)), "")="", "", IFERROR(INDEX('Project List'!$C$11:$C$510, MATCH($G1017, 'Project List'!$B$11:$B$510, 0)), "")))</f>
        <v/>
      </c>
      <c r="C1017" s="1" t="str">
        <f>IF($G1017="", "", IF(IFERROR(INDEX('Project List'!$D$11:$D$510, MATCH($G1017, 'Project List'!$B$11:$B$510, 0)), "")="", "", IFERROR(INDEX('Project List'!$D$11:$D$510, MATCH($G1017, 'Project List'!$B$11:$B$510, 0)), "")))</f>
        <v/>
      </c>
      <c r="D1017" s="79" t="str">
        <f>IF($G1017="", "", IF(IFERROR(INDEX('Project List'!$H$11:$H$510, MATCH($G1017, 'Project List'!$B$11:$B$510, 0)), "")="", "", IFERROR(INDEX('Project List'!$H$11:$H$510, MATCH($G1017, 'Project List'!$B$11:$B$510, 0)), "")))</f>
        <v/>
      </c>
      <c r="E1017" s="67" t="str">
        <f>IF($G1017="", "", IF(IFERROR(INDEX('Project List'!$I$11:$I$510, MATCH($G1017, 'Project List'!$B$11:$B$510, 0)), "")="", "", IFERROR(INDEX('Project List'!$I$11:$I$510, MATCH($G1017, 'Project List'!$B$11:$B$510, 0)), "")))</f>
        <v/>
      </c>
      <c r="F1017" s="28"/>
      <c r="G1017" s="118"/>
      <c r="H1017" s="120"/>
      <c r="I1017" s="119"/>
      <c r="J1017" s="122"/>
      <c r="K1017" s="135"/>
      <c r="L1017" s="28"/>
      <c r="N1017" s="45" t="str">
        <f>IF($G1017="", "", IF(COUNTIF('Project List'!$B$11:$B$510, 'Time &amp; Expenses'!$G1017)=0, "X", ""))</f>
        <v/>
      </c>
    </row>
    <row r="1018" spans="1:14" x14ac:dyDescent="0.25">
      <c r="A1018" s="28"/>
      <c r="B1018" s="74" t="str">
        <f>IF($G1018="", "", IF(IFERROR(INDEX('Project List'!$C$11:$C$510, MATCH($G1018, 'Project List'!$B$11:$B$510, 0)), "")="", "", IFERROR(INDEX('Project List'!$C$11:$C$510, MATCH($G1018, 'Project List'!$B$11:$B$510, 0)), "")))</f>
        <v/>
      </c>
      <c r="C1018" s="1" t="str">
        <f>IF($G1018="", "", IF(IFERROR(INDEX('Project List'!$D$11:$D$510, MATCH($G1018, 'Project List'!$B$11:$B$510, 0)), "")="", "", IFERROR(INDEX('Project List'!$D$11:$D$510, MATCH($G1018, 'Project List'!$B$11:$B$510, 0)), "")))</f>
        <v/>
      </c>
      <c r="D1018" s="79" t="str">
        <f>IF($G1018="", "", IF(IFERROR(INDEX('Project List'!$H$11:$H$510, MATCH($G1018, 'Project List'!$B$11:$B$510, 0)), "")="", "", IFERROR(INDEX('Project List'!$H$11:$H$510, MATCH($G1018, 'Project List'!$B$11:$B$510, 0)), "")))</f>
        <v/>
      </c>
      <c r="E1018" s="67" t="str">
        <f>IF($G1018="", "", IF(IFERROR(INDEX('Project List'!$I$11:$I$510, MATCH($G1018, 'Project List'!$B$11:$B$510, 0)), "")="", "", IFERROR(INDEX('Project List'!$I$11:$I$510, MATCH($G1018, 'Project List'!$B$11:$B$510, 0)), "")))</f>
        <v/>
      </c>
      <c r="F1018" s="28"/>
      <c r="G1018" s="118"/>
      <c r="H1018" s="120"/>
      <c r="I1018" s="119"/>
      <c r="J1018" s="122"/>
      <c r="K1018" s="135"/>
      <c r="L1018" s="28"/>
      <c r="N1018" s="45" t="str">
        <f>IF($G1018="", "", IF(COUNTIF('Project List'!$B$11:$B$510, 'Time &amp; Expenses'!$G1018)=0, "X", ""))</f>
        <v/>
      </c>
    </row>
    <row r="1019" spans="1:14" x14ac:dyDescent="0.25">
      <c r="A1019" s="28"/>
      <c r="B1019" s="74" t="str">
        <f>IF($G1019="", "", IF(IFERROR(INDEX('Project List'!$C$11:$C$510, MATCH($G1019, 'Project List'!$B$11:$B$510, 0)), "")="", "", IFERROR(INDEX('Project List'!$C$11:$C$510, MATCH($G1019, 'Project List'!$B$11:$B$510, 0)), "")))</f>
        <v/>
      </c>
      <c r="C1019" s="1" t="str">
        <f>IF($G1019="", "", IF(IFERROR(INDEX('Project List'!$D$11:$D$510, MATCH($G1019, 'Project List'!$B$11:$B$510, 0)), "")="", "", IFERROR(INDEX('Project List'!$D$11:$D$510, MATCH($G1019, 'Project List'!$B$11:$B$510, 0)), "")))</f>
        <v/>
      </c>
      <c r="D1019" s="79" t="str">
        <f>IF($G1019="", "", IF(IFERROR(INDEX('Project List'!$H$11:$H$510, MATCH($G1019, 'Project List'!$B$11:$B$510, 0)), "")="", "", IFERROR(INDEX('Project List'!$H$11:$H$510, MATCH($G1019, 'Project List'!$B$11:$B$510, 0)), "")))</f>
        <v/>
      </c>
      <c r="E1019" s="67" t="str">
        <f>IF($G1019="", "", IF(IFERROR(INDEX('Project List'!$I$11:$I$510, MATCH($G1019, 'Project List'!$B$11:$B$510, 0)), "")="", "", IFERROR(INDEX('Project List'!$I$11:$I$510, MATCH($G1019, 'Project List'!$B$11:$B$510, 0)), "")))</f>
        <v/>
      </c>
      <c r="F1019" s="28"/>
      <c r="G1019" s="118"/>
      <c r="H1019" s="120"/>
      <c r="I1019" s="119"/>
      <c r="J1019" s="122"/>
      <c r="K1019" s="135"/>
      <c r="L1019" s="28"/>
      <c r="N1019" s="45" t="str">
        <f>IF($G1019="", "", IF(COUNTIF('Project List'!$B$11:$B$510, 'Time &amp; Expenses'!$G1019)=0, "X", ""))</f>
        <v/>
      </c>
    </row>
    <row r="1020" spans="1:14" x14ac:dyDescent="0.25">
      <c r="A1020" s="28"/>
      <c r="B1020" s="74" t="str">
        <f>IF($G1020="", "", IF(IFERROR(INDEX('Project List'!$C$11:$C$510, MATCH($G1020, 'Project List'!$B$11:$B$510, 0)), "")="", "", IFERROR(INDEX('Project List'!$C$11:$C$510, MATCH($G1020, 'Project List'!$B$11:$B$510, 0)), "")))</f>
        <v/>
      </c>
      <c r="C1020" s="1" t="str">
        <f>IF($G1020="", "", IF(IFERROR(INDEX('Project List'!$D$11:$D$510, MATCH($G1020, 'Project List'!$B$11:$B$510, 0)), "")="", "", IFERROR(INDEX('Project List'!$D$11:$D$510, MATCH($G1020, 'Project List'!$B$11:$B$510, 0)), "")))</f>
        <v/>
      </c>
      <c r="D1020" s="79" t="str">
        <f>IF($G1020="", "", IF(IFERROR(INDEX('Project List'!$H$11:$H$510, MATCH($G1020, 'Project List'!$B$11:$B$510, 0)), "")="", "", IFERROR(INDEX('Project List'!$H$11:$H$510, MATCH($G1020, 'Project List'!$B$11:$B$510, 0)), "")))</f>
        <v/>
      </c>
      <c r="E1020" s="67" t="str">
        <f>IF($G1020="", "", IF(IFERROR(INDEX('Project List'!$I$11:$I$510, MATCH($G1020, 'Project List'!$B$11:$B$510, 0)), "")="", "", IFERROR(INDEX('Project List'!$I$11:$I$510, MATCH($G1020, 'Project List'!$B$11:$B$510, 0)), "")))</f>
        <v/>
      </c>
      <c r="F1020" s="28"/>
      <c r="G1020" s="118"/>
      <c r="H1020" s="120"/>
      <c r="I1020" s="119"/>
      <c r="J1020" s="122"/>
      <c r="K1020" s="135"/>
      <c r="L1020" s="28"/>
      <c r="N1020" s="45" t="str">
        <f>IF($G1020="", "", IF(COUNTIF('Project List'!$B$11:$B$510, 'Time &amp; Expenses'!$G1020)=0, "X", ""))</f>
        <v/>
      </c>
    </row>
    <row r="1021" spans="1:14" x14ac:dyDescent="0.25">
      <c r="A1021" s="28"/>
      <c r="B1021" s="74" t="str">
        <f>IF($G1021="", "", IF(IFERROR(INDEX('Project List'!$C$11:$C$510, MATCH($G1021, 'Project List'!$B$11:$B$510, 0)), "")="", "", IFERROR(INDEX('Project List'!$C$11:$C$510, MATCH($G1021, 'Project List'!$B$11:$B$510, 0)), "")))</f>
        <v/>
      </c>
      <c r="C1021" s="1" t="str">
        <f>IF($G1021="", "", IF(IFERROR(INDEX('Project List'!$D$11:$D$510, MATCH($G1021, 'Project List'!$B$11:$B$510, 0)), "")="", "", IFERROR(INDEX('Project List'!$D$11:$D$510, MATCH($G1021, 'Project List'!$B$11:$B$510, 0)), "")))</f>
        <v/>
      </c>
      <c r="D1021" s="79" t="str">
        <f>IF($G1021="", "", IF(IFERROR(INDEX('Project List'!$H$11:$H$510, MATCH($G1021, 'Project List'!$B$11:$B$510, 0)), "")="", "", IFERROR(INDEX('Project List'!$H$11:$H$510, MATCH($G1021, 'Project List'!$B$11:$B$510, 0)), "")))</f>
        <v/>
      </c>
      <c r="E1021" s="67" t="str">
        <f>IF($G1021="", "", IF(IFERROR(INDEX('Project List'!$I$11:$I$510, MATCH($G1021, 'Project List'!$B$11:$B$510, 0)), "")="", "", IFERROR(INDEX('Project List'!$I$11:$I$510, MATCH($G1021, 'Project List'!$B$11:$B$510, 0)), "")))</f>
        <v/>
      </c>
      <c r="F1021" s="28"/>
      <c r="G1021" s="118"/>
      <c r="H1021" s="120"/>
      <c r="I1021" s="119"/>
      <c r="J1021" s="122"/>
      <c r="K1021" s="135"/>
      <c r="L1021" s="28"/>
      <c r="N1021" s="45" t="str">
        <f>IF($G1021="", "", IF(COUNTIF('Project List'!$B$11:$B$510, 'Time &amp; Expenses'!$G1021)=0, "X", ""))</f>
        <v/>
      </c>
    </row>
    <row r="1022" spans="1:14" x14ac:dyDescent="0.25">
      <c r="A1022" s="28"/>
      <c r="B1022" s="74" t="str">
        <f>IF($G1022="", "", IF(IFERROR(INDEX('Project List'!$C$11:$C$510, MATCH($G1022, 'Project List'!$B$11:$B$510, 0)), "")="", "", IFERROR(INDEX('Project List'!$C$11:$C$510, MATCH($G1022, 'Project List'!$B$11:$B$510, 0)), "")))</f>
        <v/>
      </c>
      <c r="C1022" s="1" t="str">
        <f>IF($G1022="", "", IF(IFERROR(INDEX('Project List'!$D$11:$D$510, MATCH($G1022, 'Project List'!$B$11:$B$510, 0)), "")="", "", IFERROR(INDEX('Project List'!$D$11:$D$510, MATCH($G1022, 'Project List'!$B$11:$B$510, 0)), "")))</f>
        <v/>
      </c>
      <c r="D1022" s="79" t="str">
        <f>IF($G1022="", "", IF(IFERROR(INDEX('Project List'!$H$11:$H$510, MATCH($G1022, 'Project List'!$B$11:$B$510, 0)), "")="", "", IFERROR(INDEX('Project List'!$H$11:$H$510, MATCH($G1022, 'Project List'!$B$11:$B$510, 0)), "")))</f>
        <v/>
      </c>
      <c r="E1022" s="67" t="str">
        <f>IF($G1022="", "", IF(IFERROR(INDEX('Project List'!$I$11:$I$510, MATCH($G1022, 'Project List'!$B$11:$B$510, 0)), "")="", "", IFERROR(INDEX('Project List'!$I$11:$I$510, MATCH($G1022, 'Project List'!$B$11:$B$510, 0)), "")))</f>
        <v/>
      </c>
      <c r="F1022" s="28"/>
      <c r="G1022" s="118"/>
      <c r="H1022" s="120"/>
      <c r="I1022" s="119"/>
      <c r="J1022" s="122"/>
      <c r="K1022" s="135"/>
      <c r="L1022" s="28"/>
      <c r="N1022" s="45" t="str">
        <f>IF($G1022="", "", IF(COUNTIF('Project List'!$B$11:$B$510, 'Time &amp; Expenses'!$G1022)=0, "X", ""))</f>
        <v/>
      </c>
    </row>
    <row r="1023" spans="1:14" x14ac:dyDescent="0.25">
      <c r="A1023" s="28"/>
      <c r="B1023" s="74" t="str">
        <f>IF($G1023="", "", IF(IFERROR(INDEX('Project List'!$C$11:$C$510, MATCH($G1023, 'Project List'!$B$11:$B$510, 0)), "")="", "", IFERROR(INDEX('Project List'!$C$11:$C$510, MATCH($G1023, 'Project List'!$B$11:$B$510, 0)), "")))</f>
        <v/>
      </c>
      <c r="C1023" s="1" t="str">
        <f>IF($G1023="", "", IF(IFERROR(INDEX('Project List'!$D$11:$D$510, MATCH($G1023, 'Project List'!$B$11:$B$510, 0)), "")="", "", IFERROR(INDEX('Project List'!$D$11:$D$510, MATCH($G1023, 'Project List'!$B$11:$B$510, 0)), "")))</f>
        <v/>
      </c>
      <c r="D1023" s="79" t="str">
        <f>IF($G1023="", "", IF(IFERROR(INDEX('Project List'!$H$11:$H$510, MATCH($G1023, 'Project List'!$B$11:$B$510, 0)), "")="", "", IFERROR(INDEX('Project List'!$H$11:$H$510, MATCH($G1023, 'Project List'!$B$11:$B$510, 0)), "")))</f>
        <v/>
      </c>
      <c r="E1023" s="67" t="str">
        <f>IF($G1023="", "", IF(IFERROR(INDEX('Project List'!$I$11:$I$510, MATCH($G1023, 'Project List'!$B$11:$B$510, 0)), "")="", "", IFERROR(INDEX('Project List'!$I$11:$I$510, MATCH($G1023, 'Project List'!$B$11:$B$510, 0)), "")))</f>
        <v/>
      </c>
      <c r="F1023" s="28"/>
      <c r="G1023" s="118"/>
      <c r="H1023" s="120"/>
      <c r="I1023" s="119"/>
      <c r="J1023" s="122"/>
      <c r="K1023" s="135"/>
      <c r="L1023" s="28"/>
      <c r="N1023" s="45" t="str">
        <f>IF($G1023="", "", IF(COUNTIF('Project List'!$B$11:$B$510, 'Time &amp; Expenses'!$G1023)=0, "X", ""))</f>
        <v/>
      </c>
    </row>
    <row r="1024" spans="1:14" x14ac:dyDescent="0.25">
      <c r="A1024" s="28"/>
      <c r="B1024" s="74" t="str">
        <f>IF($G1024="", "", IF(IFERROR(INDEX('Project List'!$C$11:$C$510, MATCH($G1024, 'Project List'!$B$11:$B$510, 0)), "")="", "", IFERROR(INDEX('Project List'!$C$11:$C$510, MATCH($G1024, 'Project List'!$B$11:$B$510, 0)), "")))</f>
        <v/>
      </c>
      <c r="C1024" s="1" t="str">
        <f>IF($G1024="", "", IF(IFERROR(INDEX('Project List'!$D$11:$D$510, MATCH($G1024, 'Project List'!$B$11:$B$510, 0)), "")="", "", IFERROR(INDEX('Project List'!$D$11:$D$510, MATCH($G1024, 'Project List'!$B$11:$B$510, 0)), "")))</f>
        <v/>
      </c>
      <c r="D1024" s="79" t="str">
        <f>IF($G1024="", "", IF(IFERROR(INDEX('Project List'!$H$11:$H$510, MATCH($G1024, 'Project List'!$B$11:$B$510, 0)), "")="", "", IFERROR(INDEX('Project List'!$H$11:$H$510, MATCH($G1024, 'Project List'!$B$11:$B$510, 0)), "")))</f>
        <v/>
      </c>
      <c r="E1024" s="67" t="str">
        <f>IF($G1024="", "", IF(IFERROR(INDEX('Project List'!$I$11:$I$510, MATCH($G1024, 'Project List'!$B$11:$B$510, 0)), "")="", "", IFERROR(INDEX('Project List'!$I$11:$I$510, MATCH($G1024, 'Project List'!$B$11:$B$510, 0)), "")))</f>
        <v/>
      </c>
      <c r="F1024" s="28"/>
      <c r="G1024" s="118"/>
      <c r="H1024" s="120"/>
      <c r="I1024" s="119"/>
      <c r="J1024" s="122"/>
      <c r="K1024" s="135"/>
      <c r="L1024" s="28"/>
      <c r="N1024" s="45" t="str">
        <f>IF($G1024="", "", IF(COUNTIF('Project List'!$B$11:$B$510, 'Time &amp; Expenses'!$G1024)=0, "X", ""))</f>
        <v/>
      </c>
    </row>
    <row r="1025" spans="1:14" x14ac:dyDescent="0.25">
      <c r="A1025" s="28"/>
      <c r="B1025" s="74" t="str">
        <f>IF($G1025="", "", IF(IFERROR(INDEX('Project List'!$C$11:$C$510, MATCH($G1025, 'Project List'!$B$11:$B$510, 0)), "")="", "", IFERROR(INDEX('Project List'!$C$11:$C$510, MATCH($G1025, 'Project List'!$B$11:$B$510, 0)), "")))</f>
        <v/>
      </c>
      <c r="C1025" s="1" t="str">
        <f>IF($G1025="", "", IF(IFERROR(INDEX('Project List'!$D$11:$D$510, MATCH($G1025, 'Project List'!$B$11:$B$510, 0)), "")="", "", IFERROR(INDEX('Project List'!$D$11:$D$510, MATCH($G1025, 'Project List'!$B$11:$B$510, 0)), "")))</f>
        <v/>
      </c>
      <c r="D1025" s="79" t="str">
        <f>IF($G1025="", "", IF(IFERROR(INDEX('Project List'!$H$11:$H$510, MATCH($G1025, 'Project List'!$B$11:$B$510, 0)), "")="", "", IFERROR(INDEX('Project List'!$H$11:$H$510, MATCH($G1025, 'Project List'!$B$11:$B$510, 0)), "")))</f>
        <v/>
      </c>
      <c r="E1025" s="67" t="str">
        <f>IF($G1025="", "", IF(IFERROR(INDEX('Project List'!$I$11:$I$510, MATCH($G1025, 'Project List'!$B$11:$B$510, 0)), "")="", "", IFERROR(INDEX('Project List'!$I$11:$I$510, MATCH($G1025, 'Project List'!$B$11:$B$510, 0)), "")))</f>
        <v/>
      </c>
      <c r="F1025" s="28"/>
      <c r="G1025" s="118"/>
      <c r="H1025" s="120"/>
      <c r="I1025" s="119"/>
      <c r="J1025" s="122"/>
      <c r="K1025" s="135"/>
      <c r="L1025" s="28"/>
      <c r="N1025" s="45" t="str">
        <f>IF($G1025="", "", IF(COUNTIF('Project List'!$B$11:$B$510, 'Time &amp; Expenses'!$G1025)=0, "X", ""))</f>
        <v/>
      </c>
    </row>
    <row r="1026" spans="1:14" x14ac:dyDescent="0.25">
      <c r="A1026" s="28"/>
      <c r="B1026" s="74" t="str">
        <f>IF($G1026="", "", IF(IFERROR(INDEX('Project List'!$C$11:$C$510, MATCH($G1026, 'Project List'!$B$11:$B$510, 0)), "")="", "", IFERROR(INDEX('Project List'!$C$11:$C$510, MATCH($G1026, 'Project List'!$B$11:$B$510, 0)), "")))</f>
        <v/>
      </c>
      <c r="C1026" s="1" t="str">
        <f>IF($G1026="", "", IF(IFERROR(INDEX('Project List'!$D$11:$D$510, MATCH($G1026, 'Project List'!$B$11:$B$510, 0)), "")="", "", IFERROR(INDEX('Project List'!$D$11:$D$510, MATCH($G1026, 'Project List'!$B$11:$B$510, 0)), "")))</f>
        <v/>
      </c>
      <c r="D1026" s="79" t="str">
        <f>IF($G1026="", "", IF(IFERROR(INDEX('Project List'!$H$11:$H$510, MATCH($G1026, 'Project List'!$B$11:$B$510, 0)), "")="", "", IFERROR(INDEX('Project List'!$H$11:$H$510, MATCH($G1026, 'Project List'!$B$11:$B$510, 0)), "")))</f>
        <v/>
      </c>
      <c r="E1026" s="67" t="str">
        <f>IF($G1026="", "", IF(IFERROR(INDEX('Project List'!$I$11:$I$510, MATCH($G1026, 'Project List'!$B$11:$B$510, 0)), "")="", "", IFERROR(INDEX('Project List'!$I$11:$I$510, MATCH($G1026, 'Project List'!$B$11:$B$510, 0)), "")))</f>
        <v/>
      </c>
      <c r="F1026" s="28"/>
      <c r="G1026" s="118"/>
      <c r="H1026" s="120"/>
      <c r="I1026" s="119"/>
      <c r="J1026" s="122"/>
      <c r="K1026" s="135"/>
      <c r="L1026" s="28"/>
      <c r="N1026" s="45" t="str">
        <f>IF($G1026="", "", IF(COUNTIF('Project List'!$B$11:$B$510, 'Time &amp; Expenses'!$G1026)=0, "X", ""))</f>
        <v/>
      </c>
    </row>
    <row r="1027" spans="1:14" x14ac:dyDescent="0.25">
      <c r="A1027" s="28"/>
      <c r="B1027" s="74" t="str">
        <f>IF($G1027="", "", IF(IFERROR(INDEX('Project List'!$C$11:$C$510, MATCH($G1027, 'Project List'!$B$11:$B$510, 0)), "")="", "", IFERROR(INDEX('Project List'!$C$11:$C$510, MATCH($G1027, 'Project List'!$B$11:$B$510, 0)), "")))</f>
        <v/>
      </c>
      <c r="C1027" s="1" t="str">
        <f>IF($G1027="", "", IF(IFERROR(INDEX('Project List'!$D$11:$D$510, MATCH($G1027, 'Project List'!$B$11:$B$510, 0)), "")="", "", IFERROR(INDEX('Project List'!$D$11:$D$510, MATCH($G1027, 'Project List'!$B$11:$B$510, 0)), "")))</f>
        <v/>
      </c>
      <c r="D1027" s="79" t="str">
        <f>IF($G1027="", "", IF(IFERROR(INDEX('Project List'!$H$11:$H$510, MATCH($G1027, 'Project List'!$B$11:$B$510, 0)), "")="", "", IFERROR(INDEX('Project List'!$H$11:$H$510, MATCH($G1027, 'Project List'!$B$11:$B$510, 0)), "")))</f>
        <v/>
      </c>
      <c r="E1027" s="67" t="str">
        <f>IF($G1027="", "", IF(IFERROR(INDEX('Project List'!$I$11:$I$510, MATCH($G1027, 'Project List'!$B$11:$B$510, 0)), "")="", "", IFERROR(INDEX('Project List'!$I$11:$I$510, MATCH($G1027, 'Project List'!$B$11:$B$510, 0)), "")))</f>
        <v/>
      </c>
      <c r="F1027" s="28"/>
      <c r="G1027" s="118"/>
      <c r="H1027" s="120"/>
      <c r="I1027" s="119"/>
      <c r="J1027" s="122"/>
      <c r="K1027" s="135"/>
      <c r="L1027" s="28"/>
      <c r="N1027" s="45" t="str">
        <f>IF($G1027="", "", IF(COUNTIF('Project List'!$B$11:$B$510, 'Time &amp; Expenses'!$G1027)=0, "X", ""))</f>
        <v/>
      </c>
    </row>
    <row r="1028" spans="1:14" x14ac:dyDescent="0.25">
      <c r="A1028" s="28"/>
      <c r="B1028" s="74" t="str">
        <f>IF($G1028="", "", IF(IFERROR(INDEX('Project List'!$C$11:$C$510, MATCH($G1028, 'Project List'!$B$11:$B$510, 0)), "")="", "", IFERROR(INDEX('Project List'!$C$11:$C$510, MATCH($G1028, 'Project List'!$B$11:$B$510, 0)), "")))</f>
        <v/>
      </c>
      <c r="C1028" s="1" t="str">
        <f>IF($G1028="", "", IF(IFERROR(INDEX('Project List'!$D$11:$D$510, MATCH($G1028, 'Project List'!$B$11:$B$510, 0)), "")="", "", IFERROR(INDEX('Project List'!$D$11:$D$510, MATCH($G1028, 'Project List'!$B$11:$B$510, 0)), "")))</f>
        <v/>
      </c>
      <c r="D1028" s="79" t="str">
        <f>IF($G1028="", "", IF(IFERROR(INDEX('Project List'!$H$11:$H$510, MATCH($G1028, 'Project List'!$B$11:$B$510, 0)), "")="", "", IFERROR(INDEX('Project List'!$H$11:$H$510, MATCH($G1028, 'Project List'!$B$11:$B$510, 0)), "")))</f>
        <v/>
      </c>
      <c r="E1028" s="67" t="str">
        <f>IF($G1028="", "", IF(IFERROR(INDEX('Project List'!$I$11:$I$510, MATCH($G1028, 'Project List'!$B$11:$B$510, 0)), "")="", "", IFERROR(INDEX('Project List'!$I$11:$I$510, MATCH($G1028, 'Project List'!$B$11:$B$510, 0)), "")))</f>
        <v/>
      </c>
      <c r="F1028" s="28"/>
      <c r="G1028" s="118"/>
      <c r="H1028" s="120"/>
      <c r="I1028" s="119"/>
      <c r="J1028" s="122"/>
      <c r="K1028" s="135"/>
      <c r="L1028" s="28"/>
      <c r="N1028" s="45" t="str">
        <f>IF($G1028="", "", IF(COUNTIF('Project List'!$B$11:$B$510, 'Time &amp; Expenses'!$G1028)=0, "X", ""))</f>
        <v/>
      </c>
    </row>
    <row r="1029" spans="1:14" x14ac:dyDescent="0.25">
      <c r="A1029" s="28"/>
      <c r="B1029" s="74" t="str">
        <f>IF($G1029="", "", IF(IFERROR(INDEX('Project List'!$C$11:$C$510, MATCH($G1029, 'Project List'!$B$11:$B$510, 0)), "")="", "", IFERROR(INDEX('Project List'!$C$11:$C$510, MATCH($G1029, 'Project List'!$B$11:$B$510, 0)), "")))</f>
        <v/>
      </c>
      <c r="C1029" s="1" t="str">
        <f>IF($G1029="", "", IF(IFERROR(INDEX('Project List'!$D$11:$D$510, MATCH($G1029, 'Project List'!$B$11:$B$510, 0)), "")="", "", IFERROR(INDEX('Project List'!$D$11:$D$510, MATCH($G1029, 'Project List'!$B$11:$B$510, 0)), "")))</f>
        <v/>
      </c>
      <c r="D1029" s="79" t="str">
        <f>IF($G1029="", "", IF(IFERROR(INDEX('Project List'!$H$11:$H$510, MATCH($G1029, 'Project List'!$B$11:$B$510, 0)), "")="", "", IFERROR(INDEX('Project List'!$H$11:$H$510, MATCH($G1029, 'Project List'!$B$11:$B$510, 0)), "")))</f>
        <v/>
      </c>
      <c r="E1029" s="67" t="str">
        <f>IF($G1029="", "", IF(IFERROR(INDEX('Project List'!$I$11:$I$510, MATCH($G1029, 'Project List'!$B$11:$B$510, 0)), "")="", "", IFERROR(INDEX('Project List'!$I$11:$I$510, MATCH($G1029, 'Project List'!$B$11:$B$510, 0)), "")))</f>
        <v/>
      </c>
      <c r="F1029" s="28"/>
      <c r="G1029" s="118"/>
      <c r="H1029" s="120"/>
      <c r="I1029" s="119"/>
      <c r="J1029" s="122"/>
      <c r="K1029" s="135"/>
      <c r="L1029" s="28"/>
      <c r="N1029" s="45" t="str">
        <f>IF($G1029="", "", IF(COUNTIF('Project List'!$B$11:$B$510, 'Time &amp; Expenses'!$G1029)=0, "X", ""))</f>
        <v/>
      </c>
    </row>
    <row r="1030" spans="1:14" x14ac:dyDescent="0.25">
      <c r="A1030" s="28"/>
      <c r="B1030" s="74" t="str">
        <f>IF($G1030="", "", IF(IFERROR(INDEX('Project List'!$C$11:$C$510, MATCH($G1030, 'Project List'!$B$11:$B$510, 0)), "")="", "", IFERROR(INDEX('Project List'!$C$11:$C$510, MATCH($G1030, 'Project List'!$B$11:$B$510, 0)), "")))</f>
        <v/>
      </c>
      <c r="C1030" s="1" t="str">
        <f>IF($G1030="", "", IF(IFERROR(INDEX('Project List'!$D$11:$D$510, MATCH($G1030, 'Project List'!$B$11:$B$510, 0)), "")="", "", IFERROR(INDEX('Project List'!$D$11:$D$510, MATCH($G1030, 'Project List'!$B$11:$B$510, 0)), "")))</f>
        <v/>
      </c>
      <c r="D1030" s="79" t="str">
        <f>IF($G1030="", "", IF(IFERROR(INDEX('Project List'!$H$11:$H$510, MATCH($G1030, 'Project List'!$B$11:$B$510, 0)), "")="", "", IFERROR(INDEX('Project List'!$H$11:$H$510, MATCH($G1030, 'Project List'!$B$11:$B$510, 0)), "")))</f>
        <v/>
      </c>
      <c r="E1030" s="67" t="str">
        <f>IF($G1030="", "", IF(IFERROR(INDEX('Project List'!$I$11:$I$510, MATCH($G1030, 'Project List'!$B$11:$B$510, 0)), "")="", "", IFERROR(INDEX('Project List'!$I$11:$I$510, MATCH($G1030, 'Project List'!$B$11:$B$510, 0)), "")))</f>
        <v/>
      </c>
      <c r="F1030" s="28"/>
      <c r="G1030" s="118"/>
      <c r="H1030" s="120"/>
      <c r="I1030" s="119"/>
      <c r="J1030" s="122"/>
      <c r="K1030" s="135"/>
      <c r="L1030" s="28"/>
      <c r="N1030" s="45" t="str">
        <f>IF($G1030="", "", IF(COUNTIF('Project List'!$B$11:$B$510, 'Time &amp; Expenses'!$G1030)=0, "X", ""))</f>
        <v/>
      </c>
    </row>
    <row r="1031" spans="1:14" x14ac:dyDescent="0.25">
      <c r="A1031" s="28"/>
      <c r="B1031" s="74" t="str">
        <f>IF($G1031="", "", IF(IFERROR(INDEX('Project List'!$C$11:$C$510, MATCH($G1031, 'Project List'!$B$11:$B$510, 0)), "")="", "", IFERROR(INDEX('Project List'!$C$11:$C$510, MATCH($G1031, 'Project List'!$B$11:$B$510, 0)), "")))</f>
        <v/>
      </c>
      <c r="C1031" s="1" t="str">
        <f>IF($G1031="", "", IF(IFERROR(INDEX('Project List'!$D$11:$D$510, MATCH($G1031, 'Project List'!$B$11:$B$510, 0)), "")="", "", IFERROR(INDEX('Project List'!$D$11:$D$510, MATCH($G1031, 'Project List'!$B$11:$B$510, 0)), "")))</f>
        <v/>
      </c>
      <c r="D1031" s="79" t="str">
        <f>IF($G1031="", "", IF(IFERROR(INDEX('Project List'!$H$11:$H$510, MATCH($G1031, 'Project List'!$B$11:$B$510, 0)), "")="", "", IFERROR(INDEX('Project List'!$H$11:$H$510, MATCH($G1031, 'Project List'!$B$11:$B$510, 0)), "")))</f>
        <v/>
      </c>
      <c r="E1031" s="67" t="str">
        <f>IF($G1031="", "", IF(IFERROR(INDEX('Project List'!$I$11:$I$510, MATCH($G1031, 'Project List'!$B$11:$B$510, 0)), "")="", "", IFERROR(INDEX('Project List'!$I$11:$I$510, MATCH($G1031, 'Project List'!$B$11:$B$510, 0)), "")))</f>
        <v/>
      </c>
      <c r="F1031" s="28"/>
      <c r="G1031" s="118"/>
      <c r="H1031" s="120"/>
      <c r="I1031" s="119"/>
      <c r="J1031" s="122"/>
      <c r="K1031" s="135"/>
      <c r="L1031" s="28"/>
      <c r="N1031" s="45" t="str">
        <f>IF($G1031="", "", IF(COUNTIF('Project List'!$B$11:$B$510, 'Time &amp; Expenses'!$G1031)=0, "X", ""))</f>
        <v/>
      </c>
    </row>
    <row r="1032" spans="1:14" x14ac:dyDescent="0.25">
      <c r="A1032" s="28"/>
      <c r="B1032" s="74" t="str">
        <f>IF($G1032="", "", IF(IFERROR(INDEX('Project List'!$C$11:$C$510, MATCH($G1032, 'Project List'!$B$11:$B$510, 0)), "")="", "", IFERROR(INDEX('Project List'!$C$11:$C$510, MATCH($G1032, 'Project List'!$B$11:$B$510, 0)), "")))</f>
        <v/>
      </c>
      <c r="C1032" s="1" t="str">
        <f>IF($G1032="", "", IF(IFERROR(INDEX('Project List'!$D$11:$D$510, MATCH($G1032, 'Project List'!$B$11:$B$510, 0)), "")="", "", IFERROR(INDEX('Project List'!$D$11:$D$510, MATCH($G1032, 'Project List'!$B$11:$B$510, 0)), "")))</f>
        <v/>
      </c>
      <c r="D1032" s="79" t="str">
        <f>IF($G1032="", "", IF(IFERROR(INDEX('Project List'!$H$11:$H$510, MATCH($G1032, 'Project List'!$B$11:$B$510, 0)), "")="", "", IFERROR(INDEX('Project List'!$H$11:$H$510, MATCH($G1032, 'Project List'!$B$11:$B$510, 0)), "")))</f>
        <v/>
      </c>
      <c r="E1032" s="67" t="str">
        <f>IF($G1032="", "", IF(IFERROR(INDEX('Project List'!$I$11:$I$510, MATCH($G1032, 'Project List'!$B$11:$B$510, 0)), "")="", "", IFERROR(INDEX('Project List'!$I$11:$I$510, MATCH($G1032, 'Project List'!$B$11:$B$510, 0)), "")))</f>
        <v/>
      </c>
      <c r="F1032" s="28"/>
      <c r="G1032" s="118"/>
      <c r="H1032" s="120"/>
      <c r="I1032" s="119"/>
      <c r="J1032" s="122"/>
      <c r="K1032" s="135"/>
      <c r="L1032" s="28"/>
      <c r="N1032" s="45" t="str">
        <f>IF($G1032="", "", IF(COUNTIF('Project List'!$B$11:$B$510, 'Time &amp; Expenses'!$G1032)=0, "X", ""))</f>
        <v/>
      </c>
    </row>
    <row r="1033" spans="1:14" x14ac:dyDescent="0.25">
      <c r="A1033" s="28"/>
      <c r="B1033" s="74" t="str">
        <f>IF($G1033="", "", IF(IFERROR(INDEX('Project List'!$C$11:$C$510, MATCH($G1033, 'Project List'!$B$11:$B$510, 0)), "")="", "", IFERROR(INDEX('Project List'!$C$11:$C$510, MATCH($G1033, 'Project List'!$B$11:$B$510, 0)), "")))</f>
        <v/>
      </c>
      <c r="C1033" s="1" t="str">
        <f>IF($G1033="", "", IF(IFERROR(INDEX('Project List'!$D$11:$D$510, MATCH($G1033, 'Project List'!$B$11:$B$510, 0)), "")="", "", IFERROR(INDEX('Project List'!$D$11:$D$510, MATCH($G1033, 'Project List'!$B$11:$B$510, 0)), "")))</f>
        <v/>
      </c>
      <c r="D1033" s="79" t="str">
        <f>IF($G1033="", "", IF(IFERROR(INDEX('Project List'!$H$11:$H$510, MATCH($G1033, 'Project List'!$B$11:$B$510, 0)), "")="", "", IFERROR(INDEX('Project List'!$H$11:$H$510, MATCH($G1033, 'Project List'!$B$11:$B$510, 0)), "")))</f>
        <v/>
      </c>
      <c r="E1033" s="67" t="str">
        <f>IF($G1033="", "", IF(IFERROR(INDEX('Project List'!$I$11:$I$510, MATCH($G1033, 'Project List'!$B$11:$B$510, 0)), "")="", "", IFERROR(INDEX('Project List'!$I$11:$I$510, MATCH($G1033, 'Project List'!$B$11:$B$510, 0)), "")))</f>
        <v/>
      </c>
      <c r="F1033" s="28"/>
      <c r="G1033" s="118"/>
      <c r="H1033" s="120"/>
      <c r="I1033" s="119"/>
      <c r="J1033" s="122"/>
      <c r="K1033" s="135"/>
      <c r="L1033" s="28"/>
      <c r="N1033" s="45" t="str">
        <f>IF($G1033="", "", IF(COUNTIF('Project List'!$B$11:$B$510, 'Time &amp; Expenses'!$G1033)=0, "X", ""))</f>
        <v/>
      </c>
    </row>
    <row r="1034" spans="1:14" x14ac:dyDescent="0.25">
      <c r="A1034" s="28"/>
      <c r="B1034" s="74" t="str">
        <f>IF($G1034="", "", IF(IFERROR(INDEX('Project List'!$C$11:$C$510, MATCH($G1034, 'Project List'!$B$11:$B$510, 0)), "")="", "", IFERROR(INDEX('Project List'!$C$11:$C$510, MATCH($G1034, 'Project List'!$B$11:$B$510, 0)), "")))</f>
        <v/>
      </c>
      <c r="C1034" s="1" t="str">
        <f>IF($G1034="", "", IF(IFERROR(INDEX('Project List'!$D$11:$D$510, MATCH($G1034, 'Project List'!$B$11:$B$510, 0)), "")="", "", IFERROR(INDEX('Project List'!$D$11:$D$510, MATCH($G1034, 'Project List'!$B$11:$B$510, 0)), "")))</f>
        <v/>
      </c>
      <c r="D1034" s="79" t="str">
        <f>IF($G1034="", "", IF(IFERROR(INDEX('Project List'!$H$11:$H$510, MATCH($G1034, 'Project List'!$B$11:$B$510, 0)), "")="", "", IFERROR(INDEX('Project List'!$H$11:$H$510, MATCH($G1034, 'Project List'!$B$11:$B$510, 0)), "")))</f>
        <v/>
      </c>
      <c r="E1034" s="67" t="str">
        <f>IF($G1034="", "", IF(IFERROR(INDEX('Project List'!$I$11:$I$510, MATCH($G1034, 'Project List'!$B$11:$B$510, 0)), "")="", "", IFERROR(INDEX('Project List'!$I$11:$I$510, MATCH($G1034, 'Project List'!$B$11:$B$510, 0)), "")))</f>
        <v/>
      </c>
      <c r="F1034" s="28"/>
      <c r="G1034" s="118"/>
      <c r="H1034" s="120"/>
      <c r="I1034" s="119"/>
      <c r="J1034" s="122"/>
      <c r="K1034" s="135"/>
      <c r="L1034" s="28"/>
      <c r="N1034" s="45" t="str">
        <f>IF($G1034="", "", IF(COUNTIF('Project List'!$B$11:$B$510, 'Time &amp; Expenses'!$G1034)=0, "X", ""))</f>
        <v/>
      </c>
    </row>
    <row r="1035" spans="1:14" x14ac:dyDescent="0.25">
      <c r="A1035" s="28"/>
      <c r="B1035" s="74" t="str">
        <f>IF($G1035="", "", IF(IFERROR(INDEX('Project List'!$C$11:$C$510, MATCH($G1035, 'Project List'!$B$11:$B$510, 0)), "")="", "", IFERROR(INDEX('Project List'!$C$11:$C$510, MATCH($G1035, 'Project List'!$B$11:$B$510, 0)), "")))</f>
        <v/>
      </c>
      <c r="C1035" s="1" t="str">
        <f>IF($G1035="", "", IF(IFERROR(INDEX('Project List'!$D$11:$D$510, MATCH($G1035, 'Project List'!$B$11:$B$510, 0)), "")="", "", IFERROR(INDEX('Project List'!$D$11:$D$510, MATCH($G1035, 'Project List'!$B$11:$B$510, 0)), "")))</f>
        <v/>
      </c>
      <c r="D1035" s="79" t="str">
        <f>IF($G1035="", "", IF(IFERROR(INDEX('Project List'!$H$11:$H$510, MATCH($G1035, 'Project List'!$B$11:$B$510, 0)), "")="", "", IFERROR(INDEX('Project List'!$H$11:$H$510, MATCH($G1035, 'Project List'!$B$11:$B$510, 0)), "")))</f>
        <v/>
      </c>
      <c r="E1035" s="67" t="str">
        <f>IF($G1035="", "", IF(IFERROR(INDEX('Project List'!$I$11:$I$510, MATCH($G1035, 'Project List'!$B$11:$B$510, 0)), "")="", "", IFERROR(INDEX('Project List'!$I$11:$I$510, MATCH($G1035, 'Project List'!$B$11:$B$510, 0)), "")))</f>
        <v/>
      </c>
      <c r="F1035" s="28"/>
      <c r="G1035" s="118"/>
      <c r="H1035" s="120"/>
      <c r="I1035" s="119"/>
      <c r="J1035" s="122"/>
      <c r="K1035" s="135"/>
      <c r="L1035" s="28"/>
      <c r="N1035" s="45" t="str">
        <f>IF($G1035="", "", IF(COUNTIF('Project List'!$B$11:$B$510, 'Time &amp; Expenses'!$G1035)=0, "X", ""))</f>
        <v/>
      </c>
    </row>
    <row r="1036" spans="1:14" x14ac:dyDescent="0.25">
      <c r="A1036" s="28"/>
      <c r="B1036" s="74" t="str">
        <f>IF($G1036="", "", IF(IFERROR(INDEX('Project List'!$C$11:$C$510, MATCH($G1036, 'Project List'!$B$11:$B$510, 0)), "")="", "", IFERROR(INDEX('Project List'!$C$11:$C$510, MATCH($G1036, 'Project List'!$B$11:$B$510, 0)), "")))</f>
        <v/>
      </c>
      <c r="C1036" s="1" t="str">
        <f>IF($G1036="", "", IF(IFERROR(INDEX('Project List'!$D$11:$D$510, MATCH($G1036, 'Project List'!$B$11:$B$510, 0)), "")="", "", IFERROR(INDEX('Project List'!$D$11:$D$510, MATCH($G1036, 'Project List'!$B$11:$B$510, 0)), "")))</f>
        <v/>
      </c>
      <c r="D1036" s="79" t="str">
        <f>IF($G1036="", "", IF(IFERROR(INDEX('Project List'!$H$11:$H$510, MATCH($G1036, 'Project List'!$B$11:$B$510, 0)), "")="", "", IFERROR(INDEX('Project List'!$H$11:$H$510, MATCH($G1036, 'Project List'!$B$11:$B$510, 0)), "")))</f>
        <v/>
      </c>
      <c r="E1036" s="67" t="str">
        <f>IF($G1036="", "", IF(IFERROR(INDEX('Project List'!$I$11:$I$510, MATCH($G1036, 'Project List'!$B$11:$B$510, 0)), "")="", "", IFERROR(INDEX('Project List'!$I$11:$I$510, MATCH($G1036, 'Project List'!$B$11:$B$510, 0)), "")))</f>
        <v/>
      </c>
      <c r="F1036" s="28"/>
      <c r="G1036" s="118"/>
      <c r="H1036" s="120"/>
      <c r="I1036" s="119"/>
      <c r="J1036" s="122"/>
      <c r="K1036" s="135"/>
      <c r="L1036" s="28"/>
      <c r="N1036" s="45" t="str">
        <f>IF($G1036="", "", IF(COUNTIF('Project List'!$B$11:$B$510, 'Time &amp; Expenses'!$G1036)=0, "X", ""))</f>
        <v/>
      </c>
    </row>
    <row r="1037" spans="1:14" x14ac:dyDescent="0.25">
      <c r="A1037" s="28"/>
      <c r="B1037" s="74" t="str">
        <f>IF($G1037="", "", IF(IFERROR(INDEX('Project List'!$C$11:$C$510, MATCH($G1037, 'Project List'!$B$11:$B$510, 0)), "")="", "", IFERROR(INDEX('Project List'!$C$11:$C$510, MATCH($G1037, 'Project List'!$B$11:$B$510, 0)), "")))</f>
        <v/>
      </c>
      <c r="C1037" s="1" t="str">
        <f>IF($G1037="", "", IF(IFERROR(INDEX('Project List'!$D$11:$D$510, MATCH($G1037, 'Project List'!$B$11:$B$510, 0)), "")="", "", IFERROR(INDEX('Project List'!$D$11:$D$510, MATCH($G1037, 'Project List'!$B$11:$B$510, 0)), "")))</f>
        <v/>
      </c>
      <c r="D1037" s="79" t="str">
        <f>IF($G1037="", "", IF(IFERROR(INDEX('Project List'!$H$11:$H$510, MATCH($G1037, 'Project List'!$B$11:$B$510, 0)), "")="", "", IFERROR(INDEX('Project List'!$H$11:$H$510, MATCH($G1037, 'Project List'!$B$11:$B$510, 0)), "")))</f>
        <v/>
      </c>
      <c r="E1037" s="67" t="str">
        <f>IF($G1037="", "", IF(IFERROR(INDEX('Project List'!$I$11:$I$510, MATCH($G1037, 'Project List'!$B$11:$B$510, 0)), "")="", "", IFERROR(INDEX('Project List'!$I$11:$I$510, MATCH($G1037, 'Project List'!$B$11:$B$510, 0)), "")))</f>
        <v/>
      </c>
      <c r="F1037" s="28"/>
      <c r="G1037" s="118"/>
      <c r="H1037" s="120"/>
      <c r="I1037" s="119"/>
      <c r="J1037" s="122"/>
      <c r="K1037" s="135"/>
      <c r="L1037" s="28"/>
      <c r="N1037" s="45" t="str">
        <f>IF($G1037="", "", IF(COUNTIF('Project List'!$B$11:$B$510, 'Time &amp; Expenses'!$G1037)=0, "X", ""))</f>
        <v/>
      </c>
    </row>
    <row r="1038" spans="1:14" x14ac:dyDescent="0.25">
      <c r="A1038" s="28"/>
      <c r="B1038" s="74" t="str">
        <f>IF($G1038="", "", IF(IFERROR(INDEX('Project List'!$C$11:$C$510, MATCH($G1038, 'Project List'!$B$11:$B$510, 0)), "")="", "", IFERROR(INDEX('Project List'!$C$11:$C$510, MATCH($G1038, 'Project List'!$B$11:$B$510, 0)), "")))</f>
        <v/>
      </c>
      <c r="C1038" s="1" t="str">
        <f>IF($G1038="", "", IF(IFERROR(INDEX('Project List'!$D$11:$D$510, MATCH($G1038, 'Project List'!$B$11:$B$510, 0)), "")="", "", IFERROR(INDEX('Project List'!$D$11:$D$510, MATCH($G1038, 'Project List'!$B$11:$B$510, 0)), "")))</f>
        <v/>
      </c>
      <c r="D1038" s="79" t="str">
        <f>IF($G1038="", "", IF(IFERROR(INDEX('Project List'!$H$11:$H$510, MATCH($G1038, 'Project List'!$B$11:$B$510, 0)), "")="", "", IFERROR(INDEX('Project List'!$H$11:$H$510, MATCH($G1038, 'Project List'!$B$11:$B$510, 0)), "")))</f>
        <v/>
      </c>
      <c r="E1038" s="67" t="str">
        <f>IF($G1038="", "", IF(IFERROR(INDEX('Project List'!$I$11:$I$510, MATCH($G1038, 'Project List'!$B$11:$B$510, 0)), "")="", "", IFERROR(INDEX('Project List'!$I$11:$I$510, MATCH($G1038, 'Project List'!$B$11:$B$510, 0)), "")))</f>
        <v/>
      </c>
      <c r="F1038" s="28"/>
      <c r="G1038" s="118"/>
      <c r="H1038" s="120"/>
      <c r="I1038" s="119"/>
      <c r="J1038" s="122"/>
      <c r="K1038" s="135"/>
      <c r="L1038" s="28"/>
      <c r="N1038" s="45" t="str">
        <f>IF($G1038="", "", IF(COUNTIF('Project List'!$B$11:$B$510, 'Time &amp; Expenses'!$G1038)=0, "X", ""))</f>
        <v/>
      </c>
    </row>
    <row r="1039" spans="1:14" x14ac:dyDescent="0.25">
      <c r="A1039" s="28"/>
      <c r="B1039" s="74" t="str">
        <f>IF($G1039="", "", IF(IFERROR(INDEX('Project List'!$C$11:$C$510, MATCH($G1039, 'Project List'!$B$11:$B$510, 0)), "")="", "", IFERROR(INDEX('Project List'!$C$11:$C$510, MATCH($G1039, 'Project List'!$B$11:$B$510, 0)), "")))</f>
        <v/>
      </c>
      <c r="C1039" s="1" t="str">
        <f>IF($G1039="", "", IF(IFERROR(INDEX('Project List'!$D$11:$D$510, MATCH($G1039, 'Project List'!$B$11:$B$510, 0)), "")="", "", IFERROR(INDEX('Project List'!$D$11:$D$510, MATCH($G1039, 'Project List'!$B$11:$B$510, 0)), "")))</f>
        <v/>
      </c>
      <c r="D1039" s="79" t="str">
        <f>IF($G1039="", "", IF(IFERROR(INDEX('Project List'!$H$11:$H$510, MATCH($G1039, 'Project List'!$B$11:$B$510, 0)), "")="", "", IFERROR(INDEX('Project List'!$H$11:$H$510, MATCH($G1039, 'Project List'!$B$11:$B$510, 0)), "")))</f>
        <v/>
      </c>
      <c r="E1039" s="67" t="str">
        <f>IF($G1039="", "", IF(IFERROR(INDEX('Project List'!$I$11:$I$510, MATCH($G1039, 'Project List'!$B$11:$B$510, 0)), "")="", "", IFERROR(INDEX('Project List'!$I$11:$I$510, MATCH($G1039, 'Project List'!$B$11:$B$510, 0)), "")))</f>
        <v/>
      </c>
      <c r="F1039" s="28"/>
      <c r="G1039" s="118"/>
      <c r="H1039" s="120"/>
      <c r="I1039" s="119"/>
      <c r="J1039" s="122"/>
      <c r="K1039" s="135"/>
      <c r="L1039" s="28"/>
      <c r="N1039" s="45" t="str">
        <f>IF($G1039="", "", IF(COUNTIF('Project List'!$B$11:$B$510, 'Time &amp; Expenses'!$G1039)=0, "X", ""))</f>
        <v/>
      </c>
    </row>
    <row r="1040" spans="1:14" x14ac:dyDescent="0.25">
      <c r="A1040" s="28"/>
      <c r="B1040" s="74" t="str">
        <f>IF($G1040="", "", IF(IFERROR(INDEX('Project List'!$C$11:$C$510, MATCH($G1040, 'Project List'!$B$11:$B$510, 0)), "")="", "", IFERROR(INDEX('Project List'!$C$11:$C$510, MATCH($G1040, 'Project List'!$B$11:$B$510, 0)), "")))</f>
        <v/>
      </c>
      <c r="C1040" s="1" t="str">
        <f>IF($G1040="", "", IF(IFERROR(INDEX('Project List'!$D$11:$D$510, MATCH($G1040, 'Project List'!$B$11:$B$510, 0)), "")="", "", IFERROR(INDEX('Project List'!$D$11:$D$510, MATCH($G1040, 'Project List'!$B$11:$B$510, 0)), "")))</f>
        <v/>
      </c>
      <c r="D1040" s="79" t="str">
        <f>IF($G1040="", "", IF(IFERROR(INDEX('Project List'!$H$11:$H$510, MATCH($G1040, 'Project List'!$B$11:$B$510, 0)), "")="", "", IFERROR(INDEX('Project List'!$H$11:$H$510, MATCH($G1040, 'Project List'!$B$11:$B$510, 0)), "")))</f>
        <v/>
      </c>
      <c r="E1040" s="67" t="str">
        <f>IF($G1040="", "", IF(IFERROR(INDEX('Project List'!$I$11:$I$510, MATCH($G1040, 'Project List'!$B$11:$B$510, 0)), "")="", "", IFERROR(INDEX('Project List'!$I$11:$I$510, MATCH($G1040, 'Project List'!$B$11:$B$510, 0)), "")))</f>
        <v/>
      </c>
      <c r="F1040" s="28"/>
      <c r="G1040" s="118"/>
      <c r="H1040" s="120"/>
      <c r="I1040" s="119"/>
      <c r="J1040" s="122"/>
      <c r="K1040" s="135"/>
      <c r="L1040" s="28"/>
      <c r="N1040" s="45" t="str">
        <f>IF($G1040="", "", IF(COUNTIF('Project List'!$B$11:$B$510, 'Time &amp; Expenses'!$G1040)=0, "X", ""))</f>
        <v/>
      </c>
    </row>
    <row r="1041" spans="1:14" x14ac:dyDescent="0.25">
      <c r="A1041" s="28"/>
      <c r="B1041" s="74" t="str">
        <f>IF($G1041="", "", IF(IFERROR(INDEX('Project List'!$C$11:$C$510, MATCH($G1041, 'Project List'!$B$11:$B$510, 0)), "")="", "", IFERROR(INDEX('Project List'!$C$11:$C$510, MATCH($G1041, 'Project List'!$B$11:$B$510, 0)), "")))</f>
        <v/>
      </c>
      <c r="C1041" s="1" t="str">
        <f>IF($G1041="", "", IF(IFERROR(INDEX('Project List'!$D$11:$D$510, MATCH($G1041, 'Project List'!$B$11:$B$510, 0)), "")="", "", IFERROR(INDEX('Project List'!$D$11:$D$510, MATCH($G1041, 'Project List'!$B$11:$B$510, 0)), "")))</f>
        <v/>
      </c>
      <c r="D1041" s="79" t="str">
        <f>IF($G1041="", "", IF(IFERROR(INDEX('Project List'!$H$11:$H$510, MATCH($G1041, 'Project List'!$B$11:$B$510, 0)), "")="", "", IFERROR(INDEX('Project List'!$H$11:$H$510, MATCH($G1041, 'Project List'!$B$11:$B$510, 0)), "")))</f>
        <v/>
      </c>
      <c r="E1041" s="67" t="str">
        <f>IF($G1041="", "", IF(IFERROR(INDEX('Project List'!$I$11:$I$510, MATCH($G1041, 'Project List'!$B$11:$B$510, 0)), "")="", "", IFERROR(INDEX('Project List'!$I$11:$I$510, MATCH($G1041, 'Project List'!$B$11:$B$510, 0)), "")))</f>
        <v/>
      </c>
      <c r="F1041" s="28"/>
      <c r="G1041" s="118"/>
      <c r="H1041" s="120"/>
      <c r="I1041" s="119"/>
      <c r="J1041" s="122"/>
      <c r="K1041" s="135"/>
      <c r="L1041" s="28"/>
      <c r="N1041" s="45" t="str">
        <f>IF($G1041="", "", IF(COUNTIF('Project List'!$B$11:$B$510, 'Time &amp; Expenses'!$G1041)=0, "X", ""))</f>
        <v/>
      </c>
    </row>
    <row r="1042" spans="1:14" x14ac:dyDescent="0.25">
      <c r="A1042" s="28"/>
      <c r="B1042" s="74" t="str">
        <f>IF($G1042="", "", IF(IFERROR(INDEX('Project List'!$C$11:$C$510, MATCH($G1042, 'Project List'!$B$11:$B$510, 0)), "")="", "", IFERROR(INDEX('Project List'!$C$11:$C$510, MATCH($G1042, 'Project List'!$B$11:$B$510, 0)), "")))</f>
        <v/>
      </c>
      <c r="C1042" s="1" t="str">
        <f>IF($G1042="", "", IF(IFERROR(INDEX('Project List'!$D$11:$D$510, MATCH($G1042, 'Project List'!$B$11:$B$510, 0)), "")="", "", IFERROR(INDEX('Project List'!$D$11:$D$510, MATCH($G1042, 'Project List'!$B$11:$B$510, 0)), "")))</f>
        <v/>
      </c>
      <c r="D1042" s="79" t="str">
        <f>IF($G1042="", "", IF(IFERROR(INDEX('Project List'!$H$11:$H$510, MATCH($G1042, 'Project List'!$B$11:$B$510, 0)), "")="", "", IFERROR(INDEX('Project List'!$H$11:$H$510, MATCH($G1042, 'Project List'!$B$11:$B$510, 0)), "")))</f>
        <v/>
      </c>
      <c r="E1042" s="67" t="str">
        <f>IF($G1042="", "", IF(IFERROR(INDEX('Project List'!$I$11:$I$510, MATCH($G1042, 'Project List'!$B$11:$B$510, 0)), "")="", "", IFERROR(INDEX('Project List'!$I$11:$I$510, MATCH($G1042, 'Project List'!$B$11:$B$510, 0)), "")))</f>
        <v/>
      </c>
      <c r="F1042" s="28"/>
      <c r="G1042" s="118"/>
      <c r="H1042" s="120"/>
      <c r="I1042" s="119"/>
      <c r="J1042" s="122"/>
      <c r="K1042" s="135"/>
      <c r="L1042" s="28"/>
      <c r="N1042" s="45" t="str">
        <f>IF($G1042="", "", IF(COUNTIF('Project List'!$B$11:$B$510, 'Time &amp; Expenses'!$G1042)=0, "X", ""))</f>
        <v/>
      </c>
    </row>
    <row r="1043" spans="1:14" x14ac:dyDescent="0.25">
      <c r="A1043" s="28"/>
      <c r="B1043" s="74" t="str">
        <f>IF($G1043="", "", IF(IFERROR(INDEX('Project List'!$C$11:$C$510, MATCH($G1043, 'Project List'!$B$11:$B$510, 0)), "")="", "", IFERROR(INDEX('Project List'!$C$11:$C$510, MATCH($G1043, 'Project List'!$B$11:$B$510, 0)), "")))</f>
        <v/>
      </c>
      <c r="C1043" s="1" t="str">
        <f>IF($G1043="", "", IF(IFERROR(INDEX('Project List'!$D$11:$D$510, MATCH($G1043, 'Project List'!$B$11:$B$510, 0)), "")="", "", IFERROR(INDEX('Project List'!$D$11:$D$510, MATCH($G1043, 'Project List'!$B$11:$B$510, 0)), "")))</f>
        <v/>
      </c>
      <c r="D1043" s="79" t="str">
        <f>IF($G1043="", "", IF(IFERROR(INDEX('Project List'!$H$11:$H$510, MATCH($G1043, 'Project List'!$B$11:$B$510, 0)), "")="", "", IFERROR(INDEX('Project List'!$H$11:$H$510, MATCH($G1043, 'Project List'!$B$11:$B$510, 0)), "")))</f>
        <v/>
      </c>
      <c r="E1043" s="67" t="str">
        <f>IF($G1043="", "", IF(IFERROR(INDEX('Project List'!$I$11:$I$510, MATCH($G1043, 'Project List'!$B$11:$B$510, 0)), "")="", "", IFERROR(INDEX('Project List'!$I$11:$I$510, MATCH($G1043, 'Project List'!$B$11:$B$510, 0)), "")))</f>
        <v/>
      </c>
      <c r="F1043" s="28"/>
      <c r="G1043" s="118"/>
      <c r="H1043" s="120"/>
      <c r="I1043" s="119"/>
      <c r="J1043" s="122"/>
      <c r="K1043" s="135"/>
      <c r="L1043" s="28"/>
      <c r="N1043" s="45" t="str">
        <f>IF($G1043="", "", IF(COUNTIF('Project List'!$B$11:$B$510, 'Time &amp; Expenses'!$G1043)=0, "X", ""))</f>
        <v/>
      </c>
    </row>
    <row r="1044" spans="1:14" x14ac:dyDescent="0.25">
      <c r="A1044" s="28"/>
      <c r="B1044" s="74" t="str">
        <f>IF($G1044="", "", IF(IFERROR(INDEX('Project List'!$C$11:$C$510, MATCH($G1044, 'Project List'!$B$11:$B$510, 0)), "")="", "", IFERROR(INDEX('Project List'!$C$11:$C$510, MATCH($G1044, 'Project List'!$B$11:$B$510, 0)), "")))</f>
        <v/>
      </c>
      <c r="C1044" s="1" t="str">
        <f>IF($G1044="", "", IF(IFERROR(INDEX('Project List'!$D$11:$D$510, MATCH($G1044, 'Project List'!$B$11:$B$510, 0)), "")="", "", IFERROR(INDEX('Project List'!$D$11:$D$510, MATCH($G1044, 'Project List'!$B$11:$B$510, 0)), "")))</f>
        <v/>
      </c>
      <c r="D1044" s="79" t="str">
        <f>IF($G1044="", "", IF(IFERROR(INDEX('Project List'!$H$11:$H$510, MATCH($G1044, 'Project List'!$B$11:$B$510, 0)), "")="", "", IFERROR(INDEX('Project List'!$H$11:$H$510, MATCH($G1044, 'Project List'!$B$11:$B$510, 0)), "")))</f>
        <v/>
      </c>
      <c r="E1044" s="67" t="str">
        <f>IF($G1044="", "", IF(IFERROR(INDEX('Project List'!$I$11:$I$510, MATCH($G1044, 'Project List'!$B$11:$B$510, 0)), "")="", "", IFERROR(INDEX('Project List'!$I$11:$I$510, MATCH($G1044, 'Project List'!$B$11:$B$510, 0)), "")))</f>
        <v/>
      </c>
      <c r="F1044" s="28"/>
      <c r="G1044" s="118"/>
      <c r="H1044" s="120"/>
      <c r="I1044" s="119"/>
      <c r="J1044" s="122"/>
      <c r="K1044" s="135"/>
      <c r="L1044" s="28"/>
      <c r="N1044" s="45" t="str">
        <f>IF($G1044="", "", IF(COUNTIF('Project List'!$B$11:$B$510, 'Time &amp; Expenses'!$G1044)=0, "X", ""))</f>
        <v/>
      </c>
    </row>
    <row r="1045" spans="1:14" x14ac:dyDescent="0.25">
      <c r="A1045" s="28"/>
      <c r="B1045" s="74" t="str">
        <f>IF($G1045="", "", IF(IFERROR(INDEX('Project List'!$C$11:$C$510, MATCH($G1045, 'Project List'!$B$11:$B$510, 0)), "")="", "", IFERROR(INDEX('Project List'!$C$11:$C$510, MATCH($G1045, 'Project List'!$B$11:$B$510, 0)), "")))</f>
        <v/>
      </c>
      <c r="C1045" s="1" t="str">
        <f>IF($G1045="", "", IF(IFERROR(INDEX('Project List'!$D$11:$D$510, MATCH($G1045, 'Project List'!$B$11:$B$510, 0)), "")="", "", IFERROR(INDEX('Project List'!$D$11:$D$510, MATCH($G1045, 'Project List'!$B$11:$B$510, 0)), "")))</f>
        <v/>
      </c>
      <c r="D1045" s="79" t="str">
        <f>IF($G1045="", "", IF(IFERROR(INDEX('Project List'!$H$11:$H$510, MATCH($G1045, 'Project List'!$B$11:$B$510, 0)), "")="", "", IFERROR(INDEX('Project List'!$H$11:$H$510, MATCH($G1045, 'Project List'!$B$11:$B$510, 0)), "")))</f>
        <v/>
      </c>
      <c r="E1045" s="67" t="str">
        <f>IF($G1045="", "", IF(IFERROR(INDEX('Project List'!$I$11:$I$510, MATCH($G1045, 'Project List'!$B$11:$B$510, 0)), "")="", "", IFERROR(INDEX('Project List'!$I$11:$I$510, MATCH($G1045, 'Project List'!$B$11:$B$510, 0)), "")))</f>
        <v/>
      </c>
      <c r="F1045" s="28"/>
      <c r="G1045" s="118"/>
      <c r="H1045" s="120"/>
      <c r="I1045" s="119"/>
      <c r="J1045" s="122"/>
      <c r="K1045" s="135"/>
      <c r="L1045" s="28"/>
      <c r="N1045" s="45" t="str">
        <f>IF($G1045="", "", IF(COUNTIF('Project List'!$B$11:$B$510, 'Time &amp; Expenses'!$G1045)=0, "X", ""))</f>
        <v/>
      </c>
    </row>
    <row r="1046" spans="1:14" x14ac:dyDescent="0.25">
      <c r="A1046" s="28"/>
      <c r="B1046" s="74" t="str">
        <f>IF($G1046="", "", IF(IFERROR(INDEX('Project List'!$C$11:$C$510, MATCH($G1046, 'Project List'!$B$11:$B$510, 0)), "")="", "", IFERROR(INDEX('Project List'!$C$11:$C$510, MATCH($G1046, 'Project List'!$B$11:$B$510, 0)), "")))</f>
        <v/>
      </c>
      <c r="C1046" s="1" t="str">
        <f>IF($G1046="", "", IF(IFERROR(INDEX('Project List'!$D$11:$D$510, MATCH($G1046, 'Project List'!$B$11:$B$510, 0)), "")="", "", IFERROR(INDEX('Project List'!$D$11:$D$510, MATCH($G1046, 'Project List'!$B$11:$B$510, 0)), "")))</f>
        <v/>
      </c>
      <c r="D1046" s="79" t="str">
        <f>IF($G1046="", "", IF(IFERROR(INDEX('Project List'!$H$11:$H$510, MATCH($G1046, 'Project List'!$B$11:$B$510, 0)), "")="", "", IFERROR(INDEX('Project List'!$H$11:$H$510, MATCH($G1046, 'Project List'!$B$11:$B$510, 0)), "")))</f>
        <v/>
      </c>
      <c r="E1046" s="67" t="str">
        <f>IF($G1046="", "", IF(IFERROR(INDEX('Project List'!$I$11:$I$510, MATCH($G1046, 'Project List'!$B$11:$B$510, 0)), "")="", "", IFERROR(INDEX('Project List'!$I$11:$I$510, MATCH($G1046, 'Project List'!$B$11:$B$510, 0)), "")))</f>
        <v/>
      </c>
      <c r="F1046" s="28"/>
      <c r="G1046" s="118"/>
      <c r="H1046" s="120"/>
      <c r="I1046" s="119"/>
      <c r="J1046" s="122"/>
      <c r="K1046" s="135"/>
      <c r="L1046" s="28"/>
      <c r="N1046" s="45" t="str">
        <f>IF($G1046="", "", IF(COUNTIF('Project List'!$B$11:$B$510, 'Time &amp; Expenses'!$G1046)=0, "X", ""))</f>
        <v/>
      </c>
    </row>
    <row r="1047" spans="1:14" x14ac:dyDescent="0.25">
      <c r="A1047" s="28"/>
      <c r="B1047" s="74" t="str">
        <f>IF($G1047="", "", IF(IFERROR(INDEX('Project List'!$C$11:$C$510, MATCH($G1047, 'Project List'!$B$11:$B$510, 0)), "")="", "", IFERROR(INDEX('Project List'!$C$11:$C$510, MATCH($G1047, 'Project List'!$B$11:$B$510, 0)), "")))</f>
        <v/>
      </c>
      <c r="C1047" s="1" t="str">
        <f>IF($G1047="", "", IF(IFERROR(INDEX('Project List'!$D$11:$D$510, MATCH($G1047, 'Project List'!$B$11:$B$510, 0)), "")="", "", IFERROR(INDEX('Project List'!$D$11:$D$510, MATCH($G1047, 'Project List'!$B$11:$B$510, 0)), "")))</f>
        <v/>
      </c>
      <c r="D1047" s="79" t="str">
        <f>IF($G1047="", "", IF(IFERROR(INDEX('Project List'!$H$11:$H$510, MATCH($G1047, 'Project List'!$B$11:$B$510, 0)), "")="", "", IFERROR(INDEX('Project List'!$H$11:$H$510, MATCH($G1047, 'Project List'!$B$11:$B$510, 0)), "")))</f>
        <v/>
      </c>
      <c r="E1047" s="67" t="str">
        <f>IF($G1047="", "", IF(IFERROR(INDEX('Project List'!$I$11:$I$510, MATCH($G1047, 'Project List'!$B$11:$B$510, 0)), "")="", "", IFERROR(INDEX('Project List'!$I$11:$I$510, MATCH($G1047, 'Project List'!$B$11:$B$510, 0)), "")))</f>
        <v/>
      </c>
      <c r="F1047" s="28"/>
      <c r="G1047" s="118"/>
      <c r="H1047" s="120"/>
      <c r="I1047" s="119"/>
      <c r="J1047" s="122"/>
      <c r="K1047" s="135"/>
      <c r="L1047" s="28"/>
      <c r="N1047" s="45" t="str">
        <f>IF($G1047="", "", IF(COUNTIF('Project List'!$B$11:$B$510, 'Time &amp; Expenses'!$G1047)=0, "X", ""))</f>
        <v/>
      </c>
    </row>
    <row r="1048" spans="1:14" x14ac:dyDescent="0.25">
      <c r="A1048" s="28"/>
      <c r="B1048" s="74" t="str">
        <f>IF($G1048="", "", IF(IFERROR(INDEX('Project List'!$C$11:$C$510, MATCH($G1048, 'Project List'!$B$11:$B$510, 0)), "")="", "", IFERROR(INDEX('Project List'!$C$11:$C$510, MATCH($G1048, 'Project List'!$B$11:$B$510, 0)), "")))</f>
        <v/>
      </c>
      <c r="C1048" s="1" t="str">
        <f>IF($G1048="", "", IF(IFERROR(INDEX('Project List'!$D$11:$D$510, MATCH($G1048, 'Project List'!$B$11:$B$510, 0)), "")="", "", IFERROR(INDEX('Project List'!$D$11:$D$510, MATCH($G1048, 'Project List'!$B$11:$B$510, 0)), "")))</f>
        <v/>
      </c>
      <c r="D1048" s="79" t="str">
        <f>IF($G1048="", "", IF(IFERROR(INDEX('Project List'!$H$11:$H$510, MATCH($G1048, 'Project List'!$B$11:$B$510, 0)), "")="", "", IFERROR(INDEX('Project List'!$H$11:$H$510, MATCH($G1048, 'Project List'!$B$11:$B$510, 0)), "")))</f>
        <v/>
      </c>
      <c r="E1048" s="67" t="str">
        <f>IF($G1048="", "", IF(IFERROR(INDEX('Project List'!$I$11:$I$510, MATCH($G1048, 'Project List'!$B$11:$B$510, 0)), "")="", "", IFERROR(INDEX('Project List'!$I$11:$I$510, MATCH($G1048, 'Project List'!$B$11:$B$510, 0)), "")))</f>
        <v/>
      </c>
      <c r="F1048" s="28"/>
      <c r="G1048" s="118"/>
      <c r="H1048" s="120"/>
      <c r="I1048" s="119"/>
      <c r="J1048" s="122"/>
      <c r="K1048" s="135"/>
      <c r="L1048" s="28"/>
      <c r="N1048" s="45" t="str">
        <f>IF($G1048="", "", IF(COUNTIF('Project List'!$B$11:$B$510, 'Time &amp; Expenses'!$G1048)=0, "X", ""))</f>
        <v/>
      </c>
    </row>
    <row r="1049" spans="1:14" x14ac:dyDescent="0.25">
      <c r="A1049" s="28"/>
      <c r="B1049" s="74" t="str">
        <f>IF($G1049="", "", IF(IFERROR(INDEX('Project List'!$C$11:$C$510, MATCH($G1049, 'Project List'!$B$11:$B$510, 0)), "")="", "", IFERROR(INDEX('Project List'!$C$11:$C$510, MATCH($G1049, 'Project List'!$B$11:$B$510, 0)), "")))</f>
        <v/>
      </c>
      <c r="C1049" s="1" t="str">
        <f>IF($G1049="", "", IF(IFERROR(INDEX('Project List'!$D$11:$D$510, MATCH($G1049, 'Project List'!$B$11:$B$510, 0)), "")="", "", IFERROR(INDEX('Project List'!$D$11:$D$510, MATCH($G1049, 'Project List'!$B$11:$B$510, 0)), "")))</f>
        <v/>
      </c>
      <c r="D1049" s="79" t="str">
        <f>IF($G1049="", "", IF(IFERROR(INDEX('Project List'!$H$11:$H$510, MATCH($G1049, 'Project List'!$B$11:$B$510, 0)), "")="", "", IFERROR(INDEX('Project List'!$H$11:$H$510, MATCH($G1049, 'Project List'!$B$11:$B$510, 0)), "")))</f>
        <v/>
      </c>
      <c r="E1049" s="67" t="str">
        <f>IF($G1049="", "", IF(IFERROR(INDEX('Project List'!$I$11:$I$510, MATCH($G1049, 'Project List'!$B$11:$B$510, 0)), "")="", "", IFERROR(INDEX('Project List'!$I$11:$I$510, MATCH($G1049, 'Project List'!$B$11:$B$510, 0)), "")))</f>
        <v/>
      </c>
      <c r="F1049" s="28"/>
      <c r="G1049" s="118"/>
      <c r="H1049" s="120"/>
      <c r="I1049" s="119"/>
      <c r="J1049" s="122"/>
      <c r="K1049" s="135"/>
      <c r="L1049" s="28"/>
      <c r="N1049" s="45" t="str">
        <f>IF($G1049="", "", IF(COUNTIF('Project List'!$B$11:$B$510, 'Time &amp; Expenses'!$G1049)=0, "X", ""))</f>
        <v/>
      </c>
    </row>
    <row r="1050" spans="1:14" x14ac:dyDescent="0.25">
      <c r="A1050" s="28"/>
      <c r="B1050" s="74" t="str">
        <f>IF($G1050="", "", IF(IFERROR(INDEX('Project List'!$C$11:$C$510, MATCH($G1050, 'Project List'!$B$11:$B$510, 0)), "")="", "", IFERROR(INDEX('Project List'!$C$11:$C$510, MATCH($G1050, 'Project List'!$B$11:$B$510, 0)), "")))</f>
        <v/>
      </c>
      <c r="C1050" s="1" t="str">
        <f>IF($G1050="", "", IF(IFERROR(INDEX('Project List'!$D$11:$D$510, MATCH($G1050, 'Project List'!$B$11:$B$510, 0)), "")="", "", IFERROR(INDEX('Project List'!$D$11:$D$510, MATCH($G1050, 'Project List'!$B$11:$B$510, 0)), "")))</f>
        <v/>
      </c>
      <c r="D1050" s="79" t="str">
        <f>IF($G1050="", "", IF(IFERROR(INDEX('Project List'!$H$11:$H$510, MATCH($G1050, 'Project List'!$B$11:$B$510, 0)), "")="", "", IFERROR(INDEX('Project List'!$H$11:$H$510, MATCH($G1050, 'Project List'!$B$11:$B$510, 0)), "")))</f>
        <v/>
      </c>
      <c r="E1050" s="67" t="str">
        <f>IF($G1050="", "", IF(IFERROR(INDEX('Project List'!$I$11:$I$510, MATCH($G1050, 'Project List'!$B$11:$B$510, 0)), "")="", "", IFERROR(INDEX('Project List'!$I$11:$I$510, MATCH($G1050, 'Project List'!$B$11:$B$510, 0)), "")))</f>
        <v/>
      </c>
      <c r="F1050" s="28"/>
      <c r="G1050" s="118"/>
      <c r="H1050" s="120"/>
      <c r="I1050" s="119"/>
      <c r="J1050" s="122"/>
      <c r="K1050" s="135"/>
      <c r="L1050" s="28"/>
      <c r="N1050" s="45" t="str">
        <f>IF($G1050="", "", IF(COUNTIF('Project List'!$B$11:$B$510, 'Time &amp; Expenses'!$G1050)=0, "X", ""))</f>
        <v/>
      </c>
    </row>
    <row r="1051" spans="1:14" x14ac:dyDescent="0.25">
      <c r="A1051" s="28"/>
      <c r="B1051" s="74" t="str">
        <f>IF($G1051="", "", IF(IFERROR(INDEX('Project List'!$C$11:$C$510, MATCH($G1051, 'Project List'!$B$11:$B$510, 0)), "")="", "", IFERROR(INDEX('Project List'!$C$11:$C$510, MATCH($G1051, 'Project List'!$B$11:$B$510, 0)), "")))</f>
        <v/>
      </c>
      <c r="C1051" s="1" t="str">
        <f>IF($G1051="", "", IF(IFERROR(INDEX('Project List'!$D$11:$D$510, MATCH($G1051, 'Project List'!$B$11:$B$510, 0)), "")="", "", IFERROR(INDEX('Project List'!$D$11:$D$510, MATCH($G1051, 'Project List'!$B$11:$B$510, 0)), "")))</f>
        <v/>
      </c>
      <c r="D1051" s="79" t="str">
        <f>IF($G1051="", "", IF(IFERROR(INDEX('Project List'!$H$11:$H$510, MATCH($G1051, 'Project List'!$B$11:$B$510, 0)), "")="", "", IFERROR(INDEX('Project List'!$H$11:$H$510, MATCH($G1051, 'Project List'!$B$11:$B$510, 0)), "")))</f>
        <v/>
      </c>
      <c r="E1051" s="67" t="str">
        <f>IF($G1051="", "", IF(IFERROR(INDEX('Project List'!$I$11:$I$510, MATCH($G1051, 'Project List'!$B$11:$B$510, 0)), "")="", "", IFERROR(INDEX('Project List'!$I$11:$I$510, MATCH($G1051, 'Project List'!$B$11:$B$510, 0)), "")))</f>
        <v/>
      </c>
      <c r="F1051" s="28"/>
      <c r="G1051" s="118"/>
      <c r="H1051" s="120"/>
      <c r="I1051" s="119"/>
      <c r="J1051" s="122"/>
      <c r="K1051" s="135"/>
      <c r="L1051" s="28"/>
      <c r="N1051" s="45" t="str">
        <f>IF($G1051="", "", IF(COUNTIF('Project List'!$B$11:$B$510, 'Time &amp; Expenses'!$G1051)=0, "X", ""))</f>
        <v/>
      </c>
    </row>
    <row r="1052" spans="1:14" x14ac:dyDescent="0.25">
      <c r="A1052" s="28"/>
      <c r="B1052" s="74" t="str">
        <f>IF($G1052="", "", IF(IFERROR(INDEX('Project List'!$C$11:$C$510, MATCH($G1052, 'Project List'!$B$11:$B$510, 0)), "")="", "", IFERROR(INDEX('Project List'!$C$11:$C$510, MATCH($G1052, 'Project List'!$B$11:$B$510, 0)), "")))</f>
        <v/>
      </c>
      <c r="C1052" s="1" t="str">
        <f>IF($G1052="", "", IF(IFERROR(INDEX('Project List'!$D$11:$D$510, MATCH($G1052, 'Project List'!$B$11:$B$510, 0)), "")="", "", IFERROR(INDEX('Project List'!$D$11:$D$510, MATCH($G1052, 'Project List'!$B$11:$B$510, 0)), "")))</f>
        <v/>
      </c>
      <c r="D1052" s="79" t="str">
        <f>IF($G1052="", "", IF(IFERROR(INDEX('Project List'!$H$11:$H$510, MATCH($G1052, 'Project List'!$B$11:$B$510, 0)), "")="", "", IFERROR(INDEX('Project List'!$H$11:$H$510, MATCH($G1052, 'Project List'!$B$11:$B$510, 0)), "")))</f>
        <v/>
      </c>
      <c r="E1052" s="67" t="str">
        <f>IF($G1052="", "", IF(IFERROR(INDEX('Project List'!$I$11:$I$510, MATCH($G1052, 'Project List'!$B$11:$B$510, 0)), "")="", "", IFERROR(INDEX('Project List'!$I$11:$I$510, MATCH($G1052, 'Project List'!$B$11:$B$510, 0)), "")))</f>
        <v/>
      </c>
      <c r="F1052" s="28"/>
      <c r="G1052" s="118"/>
      <c r="H1052" s="120"/>
      <c r="I1052" s="119"/>
      <c r="J1052" s="122"/>
      <c r="K1052" s="135"/>
      <c r="L1052" s="28"/>
      <c r="N1052" s="45" t="str">
        <f>IF($G1052="", "", IF(COUNTIF('Project List'!$B$11:$B$510, 'Time &amp; Expenses'!$G1052)=0, "X", ""))</f>
        <v/>
      </c>
    </row>
    <row r="1053" spans="1:14" x14ac:dyDescent="0.25">
      <c r="A1053" s="28"/>
      <c r="B1053" s="74" t="str">
        <f>IF($G1053="", "", IF(IFERROR(INDEX('Project List'!$C$11:$C$510, MATCH($G1053, 'Project List'!$B$11:$B$510, 0)), "")="", "", IFERROR(INDEX('Project List'!$C$11:$C$510, MATCH($G1053, 'Project List'!$B$11:$B$510, 0)), "")))</f>
        <v/>
      </c>
      <c r="C1053" s="1" t="str">
        <f>IF($G1053="", "", IF(IFERROR(INDEX('Project List'!$D$11:$D$510, MATCH($G1053, 'Project List'!$B$11:$B$510, 0)), "")="", "", IFERROR(INDEX('Project List'!$D$11:$D$510, MATCH($G1053, 'Project List'!$B$11:$B$510, 0)), "")))</f>
        <v/>
      </c>
      <c r="D1053" s="79" t="str">
        <f>IF($G1053="", "", IF(IFERROR(INDEX('Project List'!$H$11:$H$510, MATCH($G1053, 'Project List'!$B$11:$B$510, 0)), "")="", "", IFERROR(INDEX('Project List'!$H$11:$H$510, MATCH($G1053, 'Project List'!$B$11:$B$510, 0)), "")))</f>
        <v/>
      </c>
      <c r="E1053" s="67" t="str">
        <f>IF($G1053="", "", IF(IFERROR(INDEX('Project List'!$I$11:$I$510, MATCH($G1053, 'Project List'!$B$11:$B$510, 0)), "")="", "", IFERROR(INDEX('Project List'!$I$11:$I$510, MATCH($G1053, 'Project List'!$B$11:$B$510, 0)), "")))</f>
        <v/>
      </c>
      <c r="F1053" s="28"/>
      <c r="G1053" s="118"/>
      <c r="H1053" s="120"/>
      <c r="I1053" s="119"/>
      <c r="J1053" s="122"/>
      <c r="K1053" s="135"/>
      <c r="L1053" s="28"/>
      <c r="N1053" s="45" t="str">
        <f>IF($G1053="", "", IF(COUNTIF('Project List'!$B$11:$B$510, 'Time &amp; Expenses'!$G1053)=0, "X", ""))</f>
        <v/>
      </c>
    </row>
    <row r="1054" spans="1:14" x14ac:dyDescent="0.25">
      <c r="A1054" s="28"/>
      <c r="B1054" s="74" t="str">
        <f>IF($G1054="", "", IF(IFERROR(INDEX('Project List'!$C$11:$C$510, MATCH($G1054, 'Project List'!$B$11:$B$510, 0)), "")="", "", IFERROR(INDEX('Project List'!$C$11:$C$510, MATCH($G1054, 'Project List'!$B$11:$B$510, 0)), "")))</f>
        <v/>
      </c>
      <c r="C1054" s="1" t="str">
        <f>IF($G1054="", "", IF(IFERROR(INDEX('Project List'!$D$11:$D$510, MATCH($G1054, 'Project List'!$B$11:$B$510, 0)), "")="", "", IFERROR(INDEX('Project List'!$D$11:$D$510, MATCH($G1054, 'Project List'!$B$11:$B$510, 0)), "")))</f>
        <v/>
      </c>
      <c r="D1054" s="79" t="str">
        <f>IF($G1054="", "", IF(IFERROR(INDEX('Project List'!$H$11:$H$510, MATCH($G1054, 'Project List'!$B$11:$B$510, 0)), "")="", "", IFERROR(INDEX('Project List'!$H$11:$H$510, MATCH($G1054, 'Project List'!$B$11:$B$510, 0)), "")))</f>
        <v/>
      </c>
      <c r="E1054" s="67" t="str">
        <f>IF($G1054="", "", IF(IFERROR(INDEX('Project List'!$I$11:$I$510, MATCH($G1054, 'Project List'!$B$11:$B$510, 0)), "")="", "", IFERROR(INDEX('Project List'!$I$11:$I$510, MATCH($G1054, 'Project List'!$B$11:$B$510, 0)), "")))</f>
        <v/>
      </c>
      <c r="F1054" s="28"/>
      <c r="G1054" s="118"/>
      <c r="H1054" s="120"/>
      <c r="I1054" s="119"/>
      <c r="J1054" s="122"/>
      <c r="K1054" s="135"/>
      <c r="L1054" s="28"/>
      <c r="N1054" s="45" t="str">
        <f>IF($G1054="", "", IF(COUNTIF('Project List'!$B$11:$B$510, 'Time &amp; Expenses'!$G1054)=0, "X", ""))</f>
        <v/>
      </c>
    </row>
    <row r="1055" spans="1:14" x14ac:dyDescent="0.25">
      <c r="A1055" s="28"/>
      <c r="B1055" s="74" t="str">
        <f>IF($G1055="", "", IF(IFERROR(INDEX('Project List'!$C$11:$C$510, MATCH($G1055, 'Project List'!$B$11:$B$510, 0)), "")="", "", IFERROR(INDEX('Project List'!$C$11:$C$510, MATCH($G1055, 'Project List'!$B$11:$B$510, 0)), "")))</f>
        <v/>
      </c>
      <c r="C1055" s="1" t="str">
        <f>IF($G1055="", "", IF(IFERROR(INDEX('Project List'!$D$11:$D$510, MATCH($G1055, 'Project List'!$B$11:$B$510, 0)), "")="", "", IFERROR(INDEX('Project List'!$D$11:$D$510, MATCH($G1055, 'Project List'!$B$11:$B$510, 0)), "")))</f>
        <v/>
      </c>
      <c r="D1055" s="79" t="str">
        <f>IF($G1055="", "", IF(IFERROR(INDEX('Project List'!$H$11:$H$510, MATCH($G1055, 'Project List'!$B$11:$B$510, 0)), "")="", "", IFERROR(INDEX('Project List'!$H$11:$H$510, MATCH($G1055, 'Project List'!$B$11:$B$510, 0)), "")))</f>
        <v/>
      </c>
      <c r="E1055" s="67" t="str">
        <f>IF($G1055="", "", IF(IFERROR(INDEX('Project List'!$I$11:$I$510, MATCH($G1055, 'Project List'!$B$11:$B$510, 0)), "")="", "", IFERROR(INDEX('Project List'!$I$11:$I$510, MATCH($G1055, 'Project List'!$B$11:$B$510, 0)), "")))</f>
        <v/>
      </c>
      <c r="F1055" s="28"/>
      <c r="G1055" s="118"/>
      <c r="H1055" s="120"/>
      <c r="I1055" s="119"/>
      <c r="J1055" s="122"/>
      <c r="K1055" s="135"/>
      <c r="L1055" s="28"/>
      <c r="N1055" s="45" t="str">
        <f>IF($G1055="", "", IF(COUNTIF('Project List'!$B$11:$B$510, 'Time &amp; Expenses'!$G1055)=0, "X", ""))</f>
        <v/>
      </c>
    </row>
    <row r="1056" spans="1:14" x14ac:dyDescent="0.25">
      <c r="A1056" s="28"/>
      <c r="B1056" s="74" t="str">
        <f>IF($G1056="", "", IF(IFERROR(INDEX('Project List'!$C$11:$C$510, MATCH($G1056, 'Project List'!$B$11:$B$510, 0)), "")="", "", IFERROR(INDEX('Project List'!$C$11:$C$510, MATCH($G1056, 'Project List'!$B$11:$B$510, 0)), "")))</f>
        <v/>
      </c>
      <c r="C1056" s="1" t="str">
        <f>IF($G1056="", "", IF(IFERROR(INDEX('Project List'!$D$11:$D$510, MATCH($G1056, 'Project List'!$B$11:$B$510, 0)), "")="", "", IFERROR(INDEX('Project List'!$D$11:$D$510, MATCH($G1056, 'Project List'!$B$11:$B$510, 0)), "")))</f>
        <v/>
      </c>
      <c r="D1056" s="79" t="str">
        <f>IF($G1056="", "", IF(IFERROR(INDEX('Project List'!$H$11:$H$510, MATCH($G1056, 'Project List'!$B$11:$B$510, 0)), "")="", "", IFERROR(INDEX('Project List'!$H$11:$H$510, MATCH($G1056, 'Project List'!$B$11:$B$510, 0)), "")))</f>
        <v/>
      </c>
      <c r="E1056" s="67" t="str">
        <f>IF($G1056="", "", IF(IFERROR(INDEX('Project List'!$I$11:$I$510, MATCH($G1056, 'Project List'!$B$11:$B$510, 0)), "")="", "", IFERROR(INDEX('Project List'!$I$11:$I$510, MATCH($G1056, 'Project List'!$B$11:$B$510, 0)), "")))</f>
        <v/>
      </c>
      <c r="F1056" s="28"/>
      <c r="G1056" s="118"/>
      <c r="H1056" s="120"/>
      <c r="I1056" s="119"/>
      <c r="J1056" s="122"/>
      <c r="K1056" s="135"/>
      <c r="L1056" s="28"/>
      <c r="N1056" s="45" t="str">
        <f>IF($G1056="", "", IF(COUNTIF('Project List'!$B$11:$B$510, 'Time &amp; Expenses'!$G1056)=0, "X", ""))</f>
        <v/>
      </c>
    </row>
    <row r="1057" spans="1:14" x14ac:dyDescent="0.25">
      <c r="A1057" s="28"/>
      <c r="B1057" s="74" t="str">
        <f>IF($G1057="", "", IF(IFERROR(INDEX('Project List'!$C$11:$C$510, MATCH($G1057, 'Project List'!$B$11:$B$510, 0)), "")="", "", IFERROR(INDEX('Project List'!$C$11:$C$510, MATCH($G1057, 'Project List'!$B$11:$B$510, 0)), "")))</f>
        <v/>
      </c>
      <c r="C1057" s="1" t="str">
        <f>IF($G1057="", "", IF(IFERROR(INDEX('Project List'!$D$11:$D$510, MATCH($G1057, 'Project List'!$B$11:$B$510, 0)), "")="", "", IFERROR(INDEX('Project List'!$D$11:$D$510, MATCH($G1057, 'Project List'!$B$11:$B$510, 0)), "")))</f>
        <v/>
      </c>
      <c r="D1057" s="79" t="str">
        <f>IF($G1057="", "", IF(IFERROR(INDEX('Project List'!$H$11:$H$510, MATCH($G1057, 'Project List'!$B$11:$B$510, 0)), "")="", "", IFERROR(INDEX('Project List'!$H$11:$H$510, MATCH($G1057, 'Project List'!$B$11:$B$510, 0)), "")))</f>
        <v/>
      </c>
      <c r="E1057" s="67" t="str">
        <f>IF($G1057="", "", IF(IFERROR(INDEX('Project List'!$I$11:$I$510, MATCH($G1057, 'Project List'!$B$11:$B$510, 0)), "")="", "", IFERROR(INDEX('Project List'!$I$11:$I$510, MATCH($G1057, 'Project List'!$B$11:$B$510, 0)), "")))</f>
        <v/>
      </c>
      <c r="F1057" s="28"/>
      <c r="G1057" s="118"/>
      <c r="H1057" s="120"/>
      <c r="I1057" s="119"/>
      <c r="J1057" s="122"/>
      <c r="K1057" s="135"/>
      <c r="L1057" s="28"/>
      <c r="N1057" s="45" t="str">
        <f>IF($G1057="", "", IF(COUNTIF('Project List'!$B$11:$B$510, 'Time &amp; Expenses'!$G1057)=0, "X", ""))</f>
        <v/>
      </c>
    </row>
    <row r="1058" spans="1:14" x14ac:dyDescent="0.25">
      <c r="A1058" s="28"/>
      <c r="B1058" s="74" t="str">
        <f>IF($G1058="", "", IF(IFERROR(INDEX('Project List'!$C$11:$C$510, MATCH($G1058, 'Project List'!$B$11:$B$510, 0)), "")="", "", IFERROR(INDEX('Project List'!$C$11:$C$510, MATCH($G1058, 'Project List'!$B$11:$B$510, 0)), "")))</f>
        <v/>
      </c>
      <c r="C1058" s="1" t="str">
        <f>IF($G1058="", "", IF(IFERROR(INDEX('Project List'!$D$11:$D$510, MATCH($G1058, 'Project List'!$B$11:$B$510, 0)), "")="", "", IFERROR(INDEX('Project List'!$D$11:$D$510, MATCH($G1058, 'Project List'!$B$11:$B$510, 0)), "")))</f>
        <v/>
      </c>
      <c r="D1058" s="79" t="str">
        <f>IF($G1058="", "", IF(IFERROR(INDEX('Project List'!$H$11:$H$510, MATCH($G1058, 'Project List'!$B$11:$B$510, 0)), "")="", "", IFERROR(INDEX('Project List'!$H$11:$H$510, MATCH($G1058, 'Project List'!$B$11:$B$510, 0)), "")))</f>
        <v/>
      </c>
      <c r="E1058" s="67" t="str">
        <f>IF($G1058="", "", IF(IFERROR(INDEX('Project List'!$I$11:$I$510, MATCH($G1058, 'Project List'!$B$11:$B$510, 0)), "")="", "", IFERROR(INDEX('Project List'!$I$11:$I$510, MATCH($G1058, 'Project List'!$B$11:$B$510, 0)), "")))</f>
        <v/>
      </c>
      <c r="F1058" s="28"/>
      <c r="G1058" s="118"/>
      <c r="H1058" s="120"/>
      <c r="I1058" s="119"/>
      <c r="J1058" s="122"/>
      <c r="K1058" s="135"/>
      <c r="L1058" s="28"/>
      <c r="N1058" s="45" t="str">
        <f>IF($G1058="", "", IF(COUNTIF('Project List'!$B$11:$B$510, 'Time &amp; Expenses'!$G1058)=0, "X", ""))</f>
        <v/>
      </c>
    </row>
    <row r="1059" spans="1:14" x14ac:dyDescent="0.25">
      <c r="A1059" s="28"/>
      <c r="B1059" s="74" t="str">
        <f>IF($G1059="", "", IF(IFERROR(INDEX('Project List'!$C$11:$C$510, MATCH($G1059, 'Project List'!$B$11:$B$510, 0)), "")="", "", IFERROR(INDEX('Project List'!$C$11:$C$510, MATCH($G1059, 'Project List'!$B$11:$B$510, 0)), "")))</f>
        <v/>
      </c>
      <c r="C1059" s="1" t="str">
        <f>IF($G1059="", "", IF(IFERROR(INDEX('Project List'!$D$11:$D$510, MATCH($G1059, 'Project List'!$B$11:$B$510, 0)), "")="", "", IFERROR(INDEX('Project List'!$D$11:$D$510, MATCH($G1059, 'Project List'!$B$11:$B$510, 0)), "")))</f>
        <v/>
      </c>
      <c r="D1059" s="79" t="str">
        <f>IF($G1059="", "", IF(IFERROR(INDEX('Project List'!$H$11:$H$510, MATCH($G1059, 'Project List'!$B$11:$B$510, 0)), "")="", "", IFERROR(INDEX('Project List'!$H$11:$H$510, MATCH($G1059, 'Project List'!$B$11:$B$510, 0)), "")))</f>
        <v/>
      </c>
      <c r="E1059" s="67" t="str">
        <f>IF($G1059="", "", IF(IFERROR(INDEX('Project List'!$I$11:$I$510, MATCH($G1059, 'Project List'!$B$11:$B$510, 0)), "")="", "", IFERROR(INDEX('Project List'!$I$11:$I$510, MATCH($G1059, 'Project List'!$B$11:$B$510, 0)), "")))</f>
        <v/>
      </c>
      <c r="F1059" s="28"/>
      <c r="G1059" s="118"/>
      <c r="H1059" s="120"/>
      <c r="I1059" s="119"/>
      <c r="J1059" s="122"/>
      <c r="K1059" s="135"/>
      <c r="L1059" s="28"/>
      <c r="N1059" s="45" t="str">
        <f>IF($G1059="", "", IF(COUNTIF('Project List'!$B$11:$B$510, 'Time &amp; Expenses'!$G1059)=0, "X", ""))</f>
        <v/>
      </c>
    </row>
    <row r="1060" spans="1:14" x14ac:dyDescent="0.25">
      <c r="A1060" s="28"/>
      <c r="B1060" s="74" t="str">
        <f>IF($G1060="", "", IF(IFERROR(INDEX('Project List'!$C$11:$C$510, MATCH($G1060, 'Project List'!$B$11:$B$510, 0)), "")="", "", IFERROR(INDEX('Project List'!$C$11:$C$510, MATCH($G1060, 'Project List'!$B$11:$B$510, 0)), "")))</f>
        <v/>
      </c>
      <c r="C1060" s="1" t="str">
        <f>IF($G1060="", "", IF(IFERROR(INDEX('Project List'!$D$11:$D$510, MATCH($G1060, 'Project List'!$B$11:$B$510, 0)), "")="", "", IFERROR(INDEX('Project List'!$D$11:$D$510, MATCH($G1060, 'Project List'!$B$11:$B$510, 0)), "")))</f>
        <v/>
      </c>
      <c r="D1060" s="79" t="str">
        <f>IF($G1060="", "", IF(IFERROR(INDEX('Project List'!$H$11:$H$510, MATCH($G1060, 'Project List'!$B$11:$B$510, 0)), "")="", "", IFERROR(INDEX('Project List'!$H$11:$H$510, MATCH($G1060, 'Project List'!$B$11:$B$510, 0)), "")))</f>
        <v/>
      </c>
      <c r="E1060" s="67" t="str">
        <f>IF($G1060="", "", IF(IFERROR(INDEX('Project List'!$I$11:$I$510, MATCH($G1060, 'Project List'!$B$11:$B$510, 0)), "")="", "", IFERROR(INDEX('Project List'!$I$11:$I$510, MATCH($G1060, 'Project List'!$B$11:$B$510, 0)), "")))</f>
        <v/>
      </c>
      <c r="F1060" s="28"/>
      <c r="G1060" s="118"/>
      <c r="H1060" s="120"/>
      <c r="I1060" s="119"/>
      <c r="J1060" s="122"/>
      <c r="K1060" s="135"/>
      <c r="L1060" s="28"/>
      <c r="N1060" s="45" t="str">
        <f>IF($G1060="", "", IF(COUNTIF('Project List'!$B$11:$B$510, 'Time &amp; Expenses'!$G1060)=0, "X", ""))</f>
        <v/>
      </c>
    </row>
    <row r="1061" spans="1:14" x14ac:dyDescent="0.25">
      <c r="A1061" s="28"/>
      <c r="B1061" s="74" t="str">
        <f>IF($G1061="", "", IF(IFERROR(INDEX('Project List'!$C$11:$C$510, MATCH($G1061, 'Project List'!$B$11:$B$510, 0)), "")="", "", IFERROR(INDEX('Project List'!$C$11:$C$510, MATCH($G1061, 'Project List'!$B$11:$B$510, 0)), "")))</f>
        <v/>
      </c>
      <c r="C1061" s="1" t="str">
        <f>IF($G1061="", "", IF(IFERROR(INDEX('Project List'!$D$11:$D$510, MATCH($G1061, 'Project List'!$B$11:$B$510, 0)), "")="", "", IFERROR(INDEX('Project List'!$D$11:$D$510, MATCH($G1061, 'Project List'!$B$11:$B$510, 0)), "")))</f>
        <v/>
      </c>
      <c r="D1061" s="79" t="str">
        <f>IF($G1061="", "", IF(IFERROR(INDEX('Project List'!$H$11:$H$510, MATCH($G1061, 'Project List'!$B$11:$B$510, 0)), "")="", "", IFERROR(INDEX('Project List'!$H$11:$H$510, MATCH($G1061, 'Project List'!$B$11:$B$510, 0)), "")))</f>
        <v/>
      </c>
      <c r="E1061" s="67" t="str">
        <f>IF($G1061="", "", IF(IFERROR(INDEX('Project List'!$I$11:$I$510, MATCH($G1061, 'Project List'!$B$11:$B$510, 0)), "")="", "", IFERROR(INDEX('Project List'!$I$11:$I$510, MATCH($G1061, 'Project List'!$B$11:$B$510, 0)), "")))</f>
        <v/>
      </c>
      <c r="F1061" s="28"/>
      <c r="G1061" s="118"/>
      <c r="H1061" s="120"/>
      <c r="I1061" s="119"/>
      <c r="J1061" s="122"/>
      <c r="K1061" s="135"/>
      <c r="L1061" s="28"/>
      <c r="N1061" s="45" t="str">
        <f>IF($G1061="", "", IF(COUNTIF('Project List'!$B$11:$B$510, 'Time &amp; Expenses'!$G1061)=0, "X", ""))</f>
        <v/>
      </c>
    </row>
    <row r="1062" spans="1:14" x14ac:dyDescent="0.25">
      <c r="A1062" s="28"/>
      <c r="B1062" s="74" t="str">
        <f>IF($G1062="", "", IF(IFERROR(INDEX('Project List'!$C$11:$C$510, MATCH($G1062, 'Project List'!$B$11:$B$510, 0)), "")="", "", IFERROR(INDEX('Project List'!$C$11:$C$510, MATCH($G1062, 'Project List'!$B$11:$B$510, 0)), "")))</f>
        <v/>
      </c>
      <c r="C1062" s="1" t="str">
        <f>IF($G1062="", "", IF(IFERROR(INDEX('Project List'!$D$11:$D$510, MATCH($G1062, 'Project List'!$B$11:$B$510, 0)), "")="", "", IFERROR(INDEX('Project List'!$D$11:$D$510, MATCH($G1062, 'Project List'!$B$11:$B$510, 0)), "")))</f>
        <v/>
      </c>
      <c r="D1062" s="79" t="str">
        <f>IF($G1062="", "", IF(IFERROR(INDEX('Project List'!$H$11:$H$510, MATCH($G1062, 'Project List'!$B$11:$B$510, 0)), "")="", "", IFERROR(INDEX('Project List'!$H$11:$H$510, MATCH($G1062, 'Project List'!$B$11:$B$510, 0)), "")))</f>
        <v/>
      </c>
      <c r="E1062" s="67" t="str">
        <f>IF($G1062="", "", IF(IFERROR(INDEX('Project List'!$I$11:$I$510, MATCH($G1062, 'Project List'!$B$11:$B$510, 0)), "")="", "", IFERROR(INDEX('Project List'!$I$11:$I$510, MATCH($G1062, 'Project List'!$B$11:$B$510, 0)), "")))</f>
        <v/>
      </c>
      <c r="F1062" s="28"/>
      <c r="G1062" s="118"/>
      <c r="H1062" s="120"/>
      <c r="I1062" s="119"/>
      <c r="J1062" s="122"/>
      <c r="K1062" s="135"/>
      <c r="L1062" s="28"/>
      <c r="N1062" s="45" t="str">
        <f>IF($G1062="", "", IF(COUNTIF('Project List'!$B$11:$B$510, 'Time &amp; Expenses'!$G1062)=0, "X", ""))</f>
        <v/>
      </c>
    </row>
    <row r="1063" spans="1:14" x14ac:dyDescent="0.25">
      <c r="A1063" s="28"/>
      <c r="B1063" s="74" t="str">
        <f>IF($G1063="", "", IF(IFERROR(INDEX('Project List'!$C$11:$C$510, MATCH($G1063, 'Project List'!$B$11:$B$510, 0)), "")="", "", IFERROR(INDEX('Project List'!$C$11:$C$510, MATCH($G1063, 'Project List'!$B$11:$B$510, 0)), "")))</f>
        <v/>
      </c>
      <c r="C1063" s="1" t="str">
        <f>IF($G1063="", "", IF(IFERROR(INDEX('Project List'!$D$11:$D$510, MATCH($G1063, 'Project List'!$B$11:$B$510, 0)), "")="", "", IFERROR(INDEX('Project List'!$D$11:$D$510, MATCH($G1063, 'Project List'!$B$11:$B$510, 0)), "")))</f>
        <v/>
      </c>
      <c r="D1063" s="79" t="str">
        <f>IF($G1063="", "", IF(IFERROR(INDEX('Project List'!$H$11:$H$510, MATCH($G1063, 'Project List'!$B$11:$B$510, 0)), "")="", "", IFERROR(INDEX('Project List'!$H$11:$H$510, MATCH($G1063, 'Project List'!$B$11:$B$510, 0)), "")))</f>
        <v/>
      </c>
      <c r="E1063" s="67" t="str">
        <f>IF($G1063="", "", IF(IFERROR(INDEX('Project List'!$I$11:$I$510, MATCH($G1063, 'Project List'!$B$11:$B$510, 0)), "")="", "", IFERROR(INDEX('Project List'!$I$11:$I$510, MATCH($G1063, 'Project List'!$B$11:$B$510, 0)), "")))</f>
        <v/>
      </c>
      <c r="F1063" s="28"/>
      <c r="G1063" s="118"/>
      <c r="H1063" s="120"/>
      <c r="I1063" s="119"/>
      <c r="J1063" s="122"/>
      <c r="K1063" s="135"/>
      <c r="L1063" s="28"/>
      <c r="N1063" s="45" t="str">
        <f>IF($G1063="", "", IF(COUNTIF('Project List'!$B$11:$B$510, 'Time &amp; Expenses'!$G1063)=0, "X", ""))</f>
        <v/>
      </c>
    </row>
    <row r="1064" spans="1:14" x14ac:dyDescent="0.25">
      <c r="A1064" s="28"/>
      <c r="B1064" s="74" t="str">
        <f>IF($G1064="", "", IF(IFERROR(INDEX('Project List'!$C$11:$C$510, MATCH($G1064, 'Project List'!$B$11:$B$510, 0)), "")="", "", IFERROR(INDEX('Project List'!$C$11:$C$510, MATCH($G1064, 'Project List'!$B$11:$B$510, 0)), "")))</f>
        <v/>
      </c>
      <c r="C1064" s="1" t="str">
        <f>IF($G1064="", "", IF(IFERROR(INDEX('Project List'!$D$11:$D$510, MATCH($G1064, 'Project List'!$B$11:$B$510, 0)), "")="", "", IFERROR(INDEX('Project List'!$D$11:$D$510, MATCH($G1064, 'Project List'!$B$11:$B$510, 0)), "")))</f>
        <v/>
      </c>
      <c r="D1064" s="79" t="str">
        <f>IF($G1064="", "", IF(IFERROR(INDEX('Project List'!$H$11:$H$510, MATCH($G1064, 'Project List'!$B$11:$B$510, 0)), "")="", "", IFERROR(INDEX('Project List'!$H$11:$H$510, MATCH($G1064, 'Project List'!$B$11:$B$510, 0)), "")))</f>
        <v/>
      </c>
      <c r="E1064" s="67" t="str">
        <f>IF($G1064="", "", IF(IFERROR(INDEX('Project List'!$I$11:$I$510, MATCH($G1064, 'Project List'!$B$11:$B$510, 0)), "")="", "", IFERROR(INDEX('Project List'!$I$11:$I$510, MATCH($G1064, 'Project List'!$B$11:$B$510, 0)), "")))</f>
        <v/>
      </c>
      <c r="F1064" s="28"/>
      <c r="G1064" s="118"/>
      <c r="H1064" s="120"/>
      <c r="I1064" s="119"/>
      <c r="J1064" s="122"/>
      <c r="K1064" s="135"/>
      <c r="L1064" s="28"/>
      <c r="N1064" s="45" t="str">
        <f>IF($G1064="", "", IF(COUNTIF('Project List'!$B$11:$B$510, 'Time &amp; Expenses'!$G1064)=0, "X", ""))</f>
        <v/>
      </c>
    </row>
    <row r="1065" spans="1:14" x14ac:dyDescent="0.25">
      <c r="A1065" s="28"/>
      <c r="B1065" s="74" t="str">
        <f>IF($G1065="", "", IF(IFERROR(INDEX('Project List'!$C$11:$C$510, MATCH($G1065, 'Project List'!$B$11:$B$510, 0)), "")="", "", IFERROR(INDEX('Project List'!$C$11:$C$510, MATCH($G1065, 'Project List'!$B$11:$B$510, 0)), "")))</f>
        <v/>
      </c>
      <c r="C1065" s="1" t="str">
        <f>IF($G1065="", "", IF(IFERROR(INDEX('Project List'!$D$11:$D$510, MATCH($G1065, 'Project List'!$B$11:$B$510, 0)), "")="", "", IFERROR(INDEX('Project List'!$D$11:$D$510, MATCH($G1065, 'Project List'!$B$11:$B$510, 0)), "")))</f>
        <v/>
      </c>
      <c r="D1065" s="79" t="str">
        <f>IF($G1065="", "", IF(IFERROR(INDEX('Project List'!$H$11:$H$510, MATCH($G1065, 'Project List'!$B$11:$B$510, 0)), "")="", "", IFERROR(INDEX('Project List'!$H$11:$H$510, MATCH($G1065, 'Project List'!$B$11:$B$510, 0)), "")))</f>
        <v/>
      </c>
      <c r="E1065" s="67" t="str">
        <f>IF($G1065="", "", IF(IFERROR(INDEX('Project List'!$I$11:$I$510, MATCH($G1065, 'Project List'!$B$11:$B$510, 0)), "")="", "", IFERROR(INDEX('Project List'!$I$11:$I$510, MATCH($G1065, 'Project List'!$B$11:$B$510, 0)), "")))</f>
        <v/>
      </c>
      <c r="F1065" s="28"/>
      <c r="G1065" s="118"/>
      <c r="H1065" s="120"/>
      <c r="I1065" s="119"/>
      <c r="J1065" s="122"/>
      <c r="K1065" s="135"/>
      <c r="L1065" s="28"/>
      <c r="N1065" s="45" t="str">
        <f>IF($G1065="", "", IF(COUNTIF('Project List'!$B$11:$B$510, 'Time &amp; Expenses'!$G1065)=0, "X", ""))</f>
        <v/>
      </c>
    </row>
    <row r="1066" spans="1:14" x14ac:dyDescent="0.25">
      <c r="A1066" s="28"/>
      <c r="B1066" s="74" t="str">
        <f>IF($G1066="", "", IF(IFERROR(INDEX('Project List'!$C$11:$C$510, MATCH($G1066, 'Project List'!$B$11:$B$510, 0)), "")="", "", IFERROR(INDEX('Project List'!$C$11:$C$510, MATCH($G1066, 'Project List'!$B$11:$B$510, 0)), "")))</f>
        <v/>
      </c>
      <c r="C1066" s="1" t="str">
        <f>IF($G1066="", "", IF(IFERROR(INDEX('Project List'!$D$11:$D$510, MATCH($G1066, 'Project List'!$B$11:$B$510, 0)), "")="", "", IFERROR(INDEX('Project List'!$D$11:$D$510, MATCH($G1066, 'Project List'!$B$11:$B$510, 0)), "")))</f>
        <v/>
      </c>
      <c r="D1066" s="79" t="str">
        <f>IF($G1066="", "", IF(IFERROR(INDEX('Project List'!$H$11:$H$510, MATCH($G1066, 'Project List'!$B$11:$B$510, 0)), "")="", "", IFERROR(INDEX('Project List'!$H$11:$H$510, MATCH($G1066, 'Project List'!$B$11:$B$510, 0)), "")))</f>
        <v/>
      </c>
      <c r="E1066" s="67" t="str">
        <f>IF($G1066="", "", IF(IFERROR(INDEX('Project List'!$I$11:$I$510, MATCH($G1066, 'Project List'!$B$11:$B$510, 0)), "")="", "", IFERROR(INDEX('Project List'!$I$11:$I$510, MATCH($G1066, 'Project List'!$B$11:$B$510, 0)), "")))</f>
        <v/>
      </c>
      <c r="F1066" s="28"/>
      <c r="G1066" s="118"/>
      <c r="H1066" s="120"/>
      <c r="I1066" s="119"/>
      <c r="J1066" s="122"/>
      <c r="K1066" s="135"/>
      <c r="L1066" s="28"/>
      <c r="N1066" s="45" t="str">
        <f>IF($G1066="", "", IF(COUNTIF('Project List'!$B$11:$B$510, 'Time &amp; Expenses'!$G1066)=0, "X", ""))</f>
        <v/>
      </c>
    </row>
    <row r="1067" spans="1:14" x14ac:dyDescent="0.25">
      <c r="A1067" s="28"/>
      <c r="B1067" s="74" t="str">
        <f>IF($G1067="", "", IF(IFERROR(INDEX('Project List'!$C$11:$C$510, MATCH($G1067, 'Project List'!$B$11:$B$510, 0)), "")="", "", IFERROR(INDEX('Project List'!$C$11:$C$510, MATCH($G1067, 'Project List'!$B$11:$B$510, 0)), "")))</f>
        <v/>
      </c>
      <c r="C1067" s="1" t="str">
        <f>IF($G1067="", "", IF(IFERROR(INDEX('Project List'!$D$11:$D$510, MATCH($G1067, 'Project List'!$B$11:$B$510, 0)), "")="", "", IFERROR(INDEX('Project List'!$D$11:$D$510, MATCH($G1067, 'Project List'!$B$11:$B$510, 0)), "")))</f>
        <v/>
      </c>
      <c r="D1067" s="79" t="str">
        <f>IF($G1067="", "", IF(IFERROR(INDEX('Project List'!$H$11:$H$510, MATCH($G1067, 'Project List'!$B$11:$B$510, 0)), "")="", "", IFERROR(INDEX('Project List'!$H$11:$H$510, MATCH($G1067, 'Project List'!$B$11:$B$510, 0)), "")))</f>
        <v/>
      </c>
      <c r="E1067" s="67" t="str">
        <f>IF($G1067="", "", IF(IFERROR(INDEX('Project List'!$I$11:$I$510, MATCH($G1067, 'Project List'!$B$11:$B$510, 0)), "")="", "", IFERROR(INDEX('Project List'!$I$11:$I$510, MATCH($G1067, 'Project List'!$B$11:$B$510, 0)), "")))</f>
        <v/>
      </c>
      <c r="F1067" s="28"/>
      <c r="G1067" s="118"/>
      <c r="H1067" s="120"/>
      <c r="I1067" s="119"/>
      <c r="J1067" s="122"/>
      <c r="K1067" s="135"/>
      <c r="L1067" s="28"/>
      <c r="N1067" s="45" t="str">
        <f>IF($G1067="", "", IF(COUNTIF('Project List'!$B$11:$B$510, 'Time &amp; Expenses'!$G1067)=0, "X", ""))</f>
        <v/>
      </c>
    </row>
    <row r="1068" spans="1:14" x14ac:dyDescent="0.25">
      <c r="A1068" s="28"/>
      <c r="B1068" s="74" t="str">
        <f>IF($G1068="", "", IF(IFERROR(INDEX('Project List'!$C$11:$C$510, MATCH($G1068, 'Project List'!$B$11:$B$510, 0)), "")="", "", IFERROR(INDEX('Project List'!$C$11:$C$510, MATCH($G1068, 'Project List'!$B$11:$B$510, 0)), "")))</f>
        <v/>
      </c>
      <c r="C1068" s="1" t="str">
        <f>IF($G1068="", "", IF(IFERROR(INDEX('Project List'!$D$11:$D$510, MATCH($G1068, 'Project List'!$B$11:$B$510, 0)), "")="", "", IFERROR(INDEX('Project List'!$D$11:$D$510, MATCH($G1068, 'Project List'!$B$11:$B$510, 0)), "")))</f>
        <v/>
      </c>
      <c r="D1068" s="79" t="str">
        <f>IF($G1068="", "", IF(IFERROR(INDEX('Project List'!$H$11:$H$510, MATCH($G1068, 'Project List'!$B$11:$B$510, 0)), "")="", "", IFERROR(INDEX('Project List'!$H$11:$H$510, MATCH($G1068, 'Project List'!$B$11:$B$510, 0)), "")))</f>
        <v/>
      </c>
      <c r="E1068" s="67" t="str">
        <f>IF($G1068="", "", IF(IFERROR(INDEX('Project List'!$I$11:$I$510, MATCH($G1068, 'Project List'!$B$11:$B$510, 0)), "")="", "", IFERROR(INDEX('Project List'!$I$11:$I$510, MATCH($G1068, 'Project List'!$B$11:$B$510, 0)), "")))</f>
        <v/>
      </c>
      <c r="F1068" s="28"/>
      <c r="G1068" s="118"/>
      <c r="H1068" s="120"/>
      <c r="I1068" s="119"/>
      <c r="J1068" s="122"/>
      <c r="K1068" s="135"/>
      <c r="L1068" s="28"/>
      <c r="N1068" s="45" t="str">
        <f>IF($G1068="", "", IF(COUNTIF('Project List'!$B$11:$B$510, 'Time &amp; Expenses'!$G1068)=0, "X", ""))</f>
        <v/>
      </c>
    </row>
    <row r="1069" spans="1:14" x14ac:dyDescent="0.25">
      <c r="A1069" s="28"/>
      <c r="B1069" s="74" t="str">
        <f>IF($G1069="", "", IF(IFERROR(INDEX('Project List'!$C$11:$C$510, MATCH($G1069, 'Project List'!$B$11:$B$510, 0)), "")="", "", IFERROR(INDEX('Project List'!$C$11:$C$510, MATCH($G1069, 'Project List'!$B$11:$B$510, 0)), "")))</f>
        <v/>
      </c>
      <c r="C1069" s="1" t="str">
        <f>IF($G1069="", "", IF(IFERROR(INDEX('Project List'!$D$11:$D$510, MATCH($G1069, 'Project List'!$B$11:$B$510, 0)), "")="", "", IFERROR(INDEX('Project List'!$D$11:$D$510, MATCH($G1069, 'Project List'!$B$11:$B$510, 0)), "")))</f>
        <v/>
      </c>
      <c r="D1069" s="79" t="str">
        <f>IF($G1069="", "", IF(IFERROR(INDEX('Project List'!$H$11:$H$510, MATCH($G1069, 'Project List'!$B$11:$B$510, 0)), "")="", "", IFERROR(INDEX('Project List'!$H$11:$H$510, MATCH($G1069, 'Project List'!$B$11:$B$510, 0)), "")))</f>
        <v/>
      </c>
      <c r="E1069" s="67" t="str">
        <f>IF($G1069="", "", IF(IFERROR(INDEX('Project List'!$I$11:$I$510, MATCH($G1069, 'Project List'!$B$11:$B$510, 0)), "")="", "", IFERROR(INDEX('Project List'!$I$11:$I$510, MATCH($G1069, 'Project List'!$B$11:$B$510, 0)), "")))</f>
        <v/>
      </c>
      <c r="F1069" s="28"/>
      <c r="G1069" s="118"/>
      <c r="H1069" s="120"/>
      <c r="I1069" s="119"/>
      <c r="J1069" s="122"/>
      <c r="K1069" s="135"/>
      <c r="L1069" s="28"/>
      <c r="N1069" s="45" t="str">
        <f>IF($G1069="", "", IF(COUNTIF('Project List'!$B$11:$B$510, 'Time &amp; Expenses'!$G1069)=0, "X", ""))</f>
        <v/>
      </c>
    </row>
    <row r="1070" spans="1:14" x14ac:dyDescent="0.25">
      <c r="A1070" s="28"/>
      <c r="B1070" s="74" t="str">
        <f>IF($G1070="", "", IF(IFERROR(INDEX('Project List'!$C$11:$C$510, MATCH($G1070, 'Project List'!$B$11:$B$510, 0)), "")="", "", IFERROR(INDEX('Project List'!$C$11:$C$510, MATCH($G1070, 'Project List'!$B$11:$B$510, 0)), "")))</f>
        <v/>
      </c>
      <c r="C1070" s="1" t="str">
        <f>IF($G1070="", "", IF(IFERROR(INDEX('Project List'!$D$11:$D$510, MATCH($G1070, 'Project List'!$B$11:$B$510, 0)), "")="", "", IFERROR(INDEX('Project List'!$D$11:$D$510, MATCH($G1070, 'Project List'!$B$11:$B$510, 0)), "")))</f>
        <v/>
      </c>
      <c r="D1070" s="79" t="str">
        <f>IF($G1070="", "", IF(IFERROR(INDEX('Project List'!$H$11:$H$510, MATCH($G1070, 'Project List'!$B$11:$B$510, 0)), "")="", "", IFERROR(INDEX('Project List'!$H$11:$H$510, MATCH($G1070, 'Project List'!$B$11:$B$510, 0)), "")))</f>
        <v/>
      </c>
      <c r="E1070" s="67" t="str">
        <f>IF($G1070="", "", IF(IFERROR(INDEX('Project List'!$I$11:$I$510, MATCH($G1070, 'Project List'!$B$11:$B$510, 0)), "")="", "", IFERROR(INDEX('Project List'!$I$11:$I$510, MATCH($G1070, 'Project List'!$B$11:$B$510, 0)), "")))</f>
        <v/>
      </c>
      <c r="F1070" s="28"/>
      <c r="G1070" s="118"/>
      <c r="H1070" s="120"/>
      <c r="I1070" s="119"/>
      <c r="J1070" s="122"/>
      <c r="K1070" s="135"/>
      <c r="L1070" s="28"/>
      <c r="N1070" s="45" t="str">
        <f>IF($G1070="", "", IF(COUNTIF('Project List'!$B$11:$B$510, 'Time &amp; Expenses'!$G1070)=0, "X", ""))</f>
        <v/>
      </c>
    </row>
    <row r="1071" spans="1:14" x14ac:dyDescent="0.25">
      <c r="A1071" s="28"/>
      <c r="B1071" s="74" t="str">
        <f>IF($G1071="", "", IF(IFERROR(INDEX('Project List'!$C$11:$C$510, MATCH($G1071, 'Project List'!$B$11:$B$510, 0)), "")="", "", IFERROR(INDEX('Project List'!$C$11:$C$510, MATCH($G1071, 'Project List'!$B$11:$B$510, 0)), "")))</f>
        <v/>
      </c>
      <c r="C1071" s="1" t="str">
        <f>IF($G1071="", "", IF(IFERROR(INDEX('Project List'!$D$11:$D$510, MATCH($G1071, 'Project List'!$B$11:$B$510, 0)), "")="", "", IFERROR(INDEX('Project List'!$D$11:$D$510, MATCH($G1071, 'Project List'!$B$11:$B$510, 0)), "")))</f>
        <v/>
      </c>
      <c r="D1071" s="79" t="str">
        <f>IF($G1071="", "", IF(IFERROR(INDEX('Project List'!$H$11:$H$510, MATCH($G1071, 'Project List'!$B$11:$B$510, 0)), "")="", "", IFERROR(INDEX('Project List'!$H$11:$H$510, MATCH($G1071, 'Project List'!$B$11:$B$510, 0)), "")))</f>
        <v/>
      </c>
      <c r="E1071" s="67" t="str">
        <f>IF($G1071="", "", IF(IFERROR(INDEX('Project List'!$I$11:$I$510, MATCH($G1071, 'Project List'!$B$11:$B$510, 0)), "")="", "", IFERROR(INDEX('Project List'!$I$11:$I$510, MATCH($G1071, 'Project List'!$B$11:$B$510, 0)), "")))</f>
        <v/>
      </c>
      <c r="F1071" s="28"/>
      <c r="G1071" s="118"/>
      <c r="H1071" s="120"/>
      <c r="I1071" s="119"/>
      <c r="J1071" s="122"/>
      <c r="K1071" s="135"/>
      <c r="L1071" s="28"/>
      <c r="N1071" s="45" t="str">
        <f>IF($G1071="", "", IF(COUNTIF('Project List'!$B$11:$B$510, 'Time &amp; Expenses'!$G1071)=0, "X", ""))</f>
        <v/>
      </c>
    </row>
    <row r="1072" spans="1:14" x14ac:dyDescent="0.25">
      <c r="A1072" s="28"/>
      <c r="B1072" s="74" t="str">
        <f>IF($G1072="", "", IF(IFERROR(INDEX('Project List'!$C$11:$C$510, MATCH($G1072, 'Project List'!$B$11:$B$510, 0)), "")="", "", IFERROR(INDEX('Project List'!$C$11:$C$510, MATCH($G1072, 'Project List'!$B$11:$B$510, 0)), "")))</f>
        <v/>
      </c>
      <c r="C1072" s="1" t="str">
        <f>IF($G1072="", "", IF(IFERROR(INDEX('Project List'!$D$11:$D$510, MATCH($G1072, 'Project List'!$B$11:$B$510, 0)), "")="", "", IFERROR(INDEX('Project List'!$D$11:$D$510, MATCH($G1072, 'Project List'!$B$11:$B$510, 0)), "")))</f>
        <v/>
      </c>
      <c r="D1072" s="79" t="str">
        <f>IF($G1072="", "", IF(IFERROR(INDEX('Project List'!$H$11:$H$510, MATCH($G1072, 'Project List'!$B$11:$B$510, 0)), "")="", "", IFERROR(INDEX('Project List'!$H$11:$H$510, MATCH($G1072, 'Project List'!$B$11:$B$510, 0)), "")))</f>
        <v/>
      </c>
      <c r="E1072" s="67" t="str">
        <f>IF($G1072="", "", IF(IFERROR(INDEX('Project List'!$I$11:$I$510, MATCH($G1072, 'Project List'!$B$11:$B$510, 0)), "")="", "", IFERROR(INDEX('Project List'!$I$11:$I$510, MATCH($G1072, 'Project List'!$B$11:$B$510, 0)), "")))</f>
        <v/>
      </c>
      <c r="F1072" s="28"/>
      <c r="G1072" s="118"/>
      <c r="H1072" s="120"/>
      <c r="I1072" s="119"/>
      <c r="J1072" s="122"/>
      <c r="K1072" s="135"/>
      <c r="L1072" s="28"/>
      <c r="N1072" s="45" t="str">
        <f>IF($G1072="", "", IF(COUNTIF('Project List'!$B$11:$B$510, 'Time &amp; Expenses'!$G1072)=0, "X", ""))</f>
        <v/>
      </c>
    </row>
    <row r="1073" spans="1:14" x14ac:dyDescent="0.25">
      <c r="A1073" s="28"/>
      <c r="B1073" s="74" t="str">
        <f>IF($G1073="", "", IF(IFERROR(INDEX('Project List'!$C$11:$C$510, MATCH($G1073, 'Project List'!$B$11:$B$510, 0)), "")="", "", IFERROR(INDEX('Project List'!$C$11:$C$510, MATCH($G1073, 'Project List'!$B$11:$B$510, 0)), "")))</f>
        <v/>
      </c>
      <c r="C1073" s="1" t="str">
        <f>IF($G1073="", "", IF(IFERROR(INDEX('Project List'!$D$11:$D$510, MATCH($G1073, 'Project List'!$B$11:$B$510, 0)), "")="", "", IFERROR(INDEX('Project List'!$D$11:$D$510, MATCH($G1073, 'Project List'!$B$11:$B$510, 0)), "")))</f>
        <v/>
      </c>
      <c r="D1073" s="79" t="str">
        <f>IF($G1073="", "", IF(IFERROR(INDEX('Project List'!$H$11:$H$510, MATCH($G1073, 'Project List'!$B$11:$B$510, 0)), "")="", "", IFERROR(INDEX('Project List'!$H$11:$H$510, MATCH($G1073, 'Project List'!$B$11:$B$510, 0)), "")))</f>
        <v/>
      </c>
      <c r="E1073" s="67" t="str">
        <f>IF($G1073="", "", IF(IFERROR(INDEX('Project List'!$I$11:$I$510, MATCH($G1073, 'Project List'!$B$11:$B$510, 0)), "")="", "", IFERROR(INDEX('Project List'!$I$11:$I$510, MATCH($G1073, 'Project List'!$B$11:$B$510, 0)), "")))</f>
        <v/>
      </c>
      <c r="F1073" s="28"/>
      <c r="G1073" s="118"/>
      <c r="H1073" s="120"/>
      <c r="I1073" s="119"/>
      <c r="J1073" s="122"/>
      <c r="K1073" s="135"/>
      <c r="L1073" s="28"/>
      <c r="N1073" s="45" t="str">
        <f>IF($G1073="", "", IF(COUNTIF('Project List'!$B$11:$B$510, 'Time &amp; Expenses'!$G1073)=0, "X", ""))</f>
        <v/>
      </c>
    </row>
    <row r="1074" spans="1:14" x14ac:dyDescent="0.25">
      <c r="A1074" s="28"/>
      <c r="B1074" s="74" t="str">
        <f>IF($G1074="", "", IF(IFERROR(INDEX('Project List'!$C$11:$C$510, MATCH($G1074, 'Project List'!$B$11:$B$510, 0)), "")="", "", IFERROR(INDEX('Project List'!$C$11:$C$510, MATCH($G1074, 'Project List'!$B$11:$B$510, 0)), "")))</f>
        <v/>
      </c>
      <c r="C1074" s="1" t="str">
        <f>IF($G1074="", "", IF(IFERROR(INDEX('Project List'!$D$11:$D$510, MATCH($G1074, 'Project List'!$B$11:$B$510, 0)), "")="", "", IFERROR(INDEX('Project List'!$D$11:$D$510, MATCH($G1074, 'Project List'!$B$11:$B$510, 0)), "")))</f>
        <v/>
      </c>
      <c r="D1074" s="79" t="str">
        <f>IF($G1074="", "", IF(IFERROR(INDEX('Project List'!$H$11:$H$510, MATCH($G1074, 'Project List'!$B$11:$B$510, 0)), "")="", "", IFERROR(INDEX('Project List'!$H$11:$H$510, MATCH($G1074, 'Project List'!$B$11:$B$510, 0)), "")))</f>
        <v/>
      </c>
      <c r="E1074" s="67" t="str">
        <f>IF($G1074="", "", IF(IFERROR(INDEX('Project List'!$I$11:$I$510, MATCH($G1074, 'Project List'!$B$11:$B$510, 0)), "")="", "", IFERROR(INDEX('Project List'!$I$11:$I$510, MATCH($G1074, 'Project List'!$B$11:$B$510, 0)), "")))</f>
        <v/>
      </c>
      <c r="F1074" s="28"/>
      <c r="G1074" s="118"/>
      <c r="H1074" s="120"/>
      <c r="I1074" s="119"/>
      <c r="J1074" s="122"/>
      <c r="K1074" s="135"/>
      <c r="L1074" s="28"/>
      <c r="N1074" s="45" t="str">
        <f>IF($G1074="", "", IF(COUNTIF('Project List'!$B$11:$B$510, 'Time &amp; Expenses'!$G1074)=0, "X", ""))</f>
        <v/>
      </c>
    </row>
    <row r="1075" spans="1:14" x14ac:dyDescent="0.25">
      <c r="A1075" s="28"/>
      <c r="B1075" s="74" t="str">
        <f>IF($G1075="", "", IF(IFERROR(INDEX('Project List'!$C$11:$C$510, MATCH($G1075, 'Project List'!$B$11:$B$510, 0)), "")="", "", IFERROR(INDEX('Project List'!$C$11:$C$510, MATCH($G1075, 'Project List'!$B$11:$B$510, 0)), "")))</f>
        <v/>
      </c>
      <c r="C1075" s="1" t="str">
        <f>IF($G1075="", "", IF(IFERROR(INDEX('Project List'!$D$11:$D$510, MATCH($G1075, 'Project List'!$B$11:$B$510, 0)), "")="", "", IFERROR(INDEX('Project List'!$D$11:$D$510, MATCH($G1075, 'Project List'!$B$11:$B$510, 0)), "")))</f>
        <v/>
      </c>
      <c r="D1075" s="79" t="str">
        <f>IF($G1075="", "", IF(IFERROR(INDEX('Project List'!$H$11:$H$510, MATCH($G1075, 'Project List'!$B$11:$B$510, 0)), "")="", "", IFERROR(INDEX('Project List'!$H$11:$H$510, MATCH($G1075, 'Project List'!$B$11:$B$510, 0)), "")))</f>
        <v/>
      </c>
      <c r="E1075" s="67" t="str">
        <f>IF($G1075="", "", IF(IFERROR(INDEX('Project List'!$I$11:$I$510, MATCH($G1075, 'Project List'!$B$11:$B$510, 0)), "")="", "", IFERROR(INDEX('Project List'!$I$11:$I$510, MATCH($G1075, 'Project List'!$B$11:$B$510, 0)), "")))</f>
        <v/>
      </c>
      <c r="F1075" s="28"/>
      <c r="G1075" s="118"/>
      <c r="H1075" s="120"/>
      <c r="I1075" s="119"/>
      <c r="J1075" s="122"/>
      <c r="K1075" s="135"/>
      <c r="L1075" s="28"/>
      <c r="N1075" s="45" t="str">
        <f>IF($G1075="", "", IF(COUNTIF('Project List'!$B$11:$B$510, 'Time &amp; Expenses'!$G1075)=0, "X", ""))</f>
        <v/>
      </c>
    </row>
    <row r="1076" spans="1:14" x14ac:dyDescent="0.25">
      <c r="A1076" s="28"/>
      <c r="B1076" s="74" t="str">
        <f>IF($G1076="", "", IF(IFERROR(INDEX('Project List'!$C$11:$C$510, MATCH($G1076, 'Project List'!$B$11:$B$510, 0)), "")="", "", IFERROR(INDEX('Project List'!$C$11:$C$510, MATCH($G1076, 'Project List'!$B$11:$B$510, 0)), "")))</f>
        <v/>
      </c>
      <c r="C1076" s="1" t="str">
        <f>IF($G1076="", "", IF(IFERROR(INDEX('Project List'!$D$11:$D$510, MATCH($G1076, 'Project List'!$B$11:$B$510, 0)), "")="", "", IFERROR(INDEX('Project List'!$D$11:$D$510, MATCH($G1076, 'Project List'!$B$11:$B$510, 0)), "")))</f>
        <v/>
      </c>
      <c r="D1076" s="79" t="str">
        <f>IF($G1076="", "", IF(IFERROR(INDEX('Project List'!$H$11:$H$510, MATCH($G1076, 'Project List'!$B$11:$B$510, 0)), "")="", "", IFERROR(INDEX('Project List'!$H$11:$H$510, MATCH($G1076, 'Project List'!$B$11:$B$510, 0)), "")))</f>
        <v/>
      </c>
      <c r="E1076" s="67" t="str">
        <f>IF($G1076="", "", IF(IFERROR(INDEX('Project List'!$I$11:$I$510, MATCH($G1076, 'Project List'!$B$11:$B$510, 0)), "")="", "", IFERROR(INDEX('Project List'!$I$11:$I$510, MATCH($G1076, 'Project List'!$B$11:$B$510, 0)), "")))</f>
        <v/>
      </c>
      <c r="F1076" s="28"/>
      <c r="G1076" s="118"/>
      <c r="H1076" s="120"/>
      <c r="I1076" s="119"/>
      <c r="J1076" s="122"/>
      <c r="K1076" s="135"/>
      <c r="L1076" s="28"/>
      <c r="N1076" s="45" t="str">
        <f>IF($G1076="", "", IF(COUNTIF('Project List'!$B$11:$B$510, 'Time &amp; Expenses'!$G1076)=0, "X", ""))</f>
        <v/>
      </c>
    </row>
    <row r="1077" spans="1:14" x14ac:dyDescent="0.25">
      <c r="A1077" s="28"/>
      <c r="B1077" s="74" t="str">
        <f>IF($G1077="", "", IF(IFERROR(INDEX('Project List'!$C$11:$C$510, MATCH($G1077, 'Project List'!$B$11:$B$510, 0)), "")="", "", IFERROR(INDEX('Project List'!$C$11:$C$510, MATCH($G1077, 'Project List'!$B$11:$B$510, 0)), "")))</f>
        <v/>
      </c>
      <c r="C1077" s="1" t="str">
        <f>IF($G1077="", "", IF(IFERROR(INDEX('Project List'!$D$11:$D$510, MATCH($G1077, 'Project List'!$B$11:$B$510, 0)), "")="", "", IFERROR(INDEX('Project List'!$D$11:$D$510, MATCH($G1077, 'Project List'!$B$11:$B$510, 0)), "")))</f>
        <v/>
      </c>
      <c r="D1077" s="79" t="str">
        <f>IF($G1077="", "", IF(IFERROR(INDEX('Project List'!$H$11:$H$510, MATCH($G1077, 'Project List'!$B$11:$B$510, 0)), "")="", "", IFERROR(INDEX('Project List'!$H$11:$H$510, MATCH($G1077, 'Project List'!$B$11:$B$510, 0)), "")))</f>
        <v/>
      </c>
      <c r="E1077" s="67" t="str">
        <f>IF($G1077="", "", IF(IFERROR(INDEX('Project List'!$I$11:$I$510, MATCH($G1077, 'Project List'!$B$11:$B$510, 0)), "")="", "", IFERROR(INDEX('Project List'!$I$11:$I$510, MATCH($G1077, 'Project List'!$B$11:$B$510, 0)), "")))</f>
        <v/>
      </c>
      <c r="F1077" s="28"/>
      <c r="G1077" s="118"/>
      <c r="H1077" s="120"/>
      <c r="I1077" s="119"/>
      <c r="J1077" s="122"/>
      <c r="K1077" s="135"/>
      <c r="L1077" s="28"/>
      <c r="N1077" s="45" t="str">
        <f>IF($G1077="", "", IF(COUNTIF('Project List'!$B$11:$B$510, 'Time &amp; Expenses'!$G1077)=0, "X", ""))</f>
        <v/>
      </c>
    </row>
    <row r="1078" spans="1:14" x14ac:dyDescent="0.25">
      <c r="A1078" s="28"/>
      <c r="B1078" s="74" t="str">
        <f>IF($G1078="", "", IF(IFERROR(INDEX('Project List'!$C$11:$C$510, MATCH($G1078, 'Project List'!$B$11:$B$510, 0)), "")="", "", IFERROR(INDEX('Project List'!$C$11:$C$510, MATCH($G1078, 'Project List'!$B$11:$B$510, 0)), "")))</f>
        <v/>
      </c>
      <c r="C1078" s="1" t="str">
        <f>IF($G1078="", "", IF(IFERROR(INDEX('Project List'!$D$11:$D$510, MATCH($G1078, 'Project List'!$B$11:$B$510, 0)), "")="", "", IFERROR(INDEX('Project List'!$D$11:$D$510, MATCH($G1078, 'Project List'!$B$11:$B$510, 0)), "")))</f>
        <v/>
      </c>
      <c r="D1078" s="79" t="str">
        <f>IF($G1078="", "", IF(IFERROR(INDEX('Project List'!$H$11:$H$510, MATCH($G1078, 'Project List'!$B$11:$B$510, 0)), "")="", "", IFERROR(INDEX('Project List'!$H$11:$H$510, MATCH($G1078, 'Project List'!$B$11:$B$510, 0)), "")))</f>
        <v/>
      </c>
      <c r="E1078" s="67" t="str">
        <f>IF($G1078="", "", IF(IFERROR(INDEX('Project List'!$I$11:$I$510, MATCH($G1078, 'Project List'!$B$11:$B$510, 0)), "")="", "", IFERROR(INDEX('Project List'!$I$11:$I$510, MATCH($G1078, 'Project List'!$B$11:$B$510, 0)), "")))</f>
        <v/>
      </c>
      <c r="F1078" s="28"/>
      <c r="G1078" s="118"/>
      <c r="H1078" s="120"/>
      <c r="I1078" s="119"/>
      <c r="J1078" s="122"/>
      <c r="K1078" s="135"/>
      <c r="L1078" s="28"/>
      <c r="N1078" s="45" t="str">
        <f>IF($G1078="", "", IF(COUNTIF('Project List'!$B$11:$B$510, 'Time &amp; Expenses'!$G1078)=0, "X", ""))</f>
        <v/>
      </c>
    </row>
    <row r="1079" spans="1:14" x14ac:dyDescent="0.25">
      <c r="A1079" s="28"/>
      <c r="B1079" s="74" t="str">
        <f>IF($G1079="", "", IF(IFERROR(INDEX('Project List'!$C$11:$C$510, MATCH($G1079, 'Project List'!$B$11:$B$510, 0)), "")="", "", IFERROR(INDEX('Project List'!$C$11:$C$510, MATCH($G1079, 'Project List'!$B$11:$B$510, 0)), "")))</f>
        <v/>
      </c>
      <c r="C1079" s="1" t="str">
        <f>IF($G1079="", "", IF(IFERROR(INDEX('Project List'!$D$11:$D$510, MATCH($G1079, 'Project List'!$B$11:$B$510, 0)), "")="", "", IFERROR(INDEX('Project List'!$D$11:$D$510, MATCH($G1079, 'Project List'!$B$11:$B$510, 0)), "")))</f>
        <v/>
      </c>
      <c r="D1079" s="79" t="str">
        <f>IF($G1079="", "", IF(IFERROR(INDEX('Project List'!$H$11:$H$510, MATCH($G1079, 'Project List'!$B$11:$B$510, 0)), "")="", "", IFERROR(INDEX('Project List'!$H$11:$H$510, MATCH($G1079, 'Project List'!$B$11:$B$510, 0)), "")))</f>
        <v/>
      </c>
      <c r="E1079" s="67" t="str">
        <f>IF($G1079="", "", IF(IFERROR(INDEX('Project List'!$I$11:$I$510, MATCH($G1079, 'Project List'!$B$11:$B$510, 0)), "")="", "", IFERROR(INDEX('Project List'!$I$11:$I$510, MATCH($G1079, 'Project List'!$B$11:$B$510, 0)), "")))</f>
        <v/>
      </c>
      <c r="F1079" s="28"/>
      <c r="G1079" s="118"/>
      <c r="H1079" s="120"/>
      <c r="I1079" s="119"/>
      <c r="J1079" s="122"/>
      <c r="K1079" s="135"/>
      <c r="L1079" s="28"/>
      <c r="N1079" s="45" t="str">
        <f>IF($G1079="", "", IF(COUNTIF('Project List'!$B$11:$B$510, 'Time &amp; Expenses'!$G1079)=0, "X", ""))</f>
        <v/>
      </c>
    </row>
    <row r="1080" spans="1:14" x14ac:dyDescent="0.25">
      <c r="A1080" s="28"/>
      <c r="B1080" s="74" t="str">
        <f>IF($G1080="", "", IF(IFERROR(INDEX('Project List'!$C$11:$C$510, MATCH($G1080, 'Project List'!$B$11:$B$510, 0)), "")="", "", IFERROR(INDEX('Project List'!$C$11:$C$510, MATCH($G1080, 'Project List'!$B$11:$B$510, 0)), "")))</f>
        <v/>
      </c>
      <c r="C1080" s="1" t="str">
        <f>IF($G1080="", "", IF(IFERROR(INDEX('Project List'!$D$11:$D$510, MATCH($G1080, 'Project List'!$B$11:$B$510, 0)), "")="", "", IFERROR(INDEX('Project List'!$D$11:$D$510, MATCH($G1080, 'Project List'!$B$11:$B$510, 0)), "")))</f>
        <v/>
      </c>
      <c r="D1080" s="79" t="str">
        <f>IF($G1080="", "", IF(IFERROR(INDEX('Project List'!$H$11:$H$510, MATCH($G1080, 'Project List'!$B$11:$B$510, 0)), "")="", "", IFERROR(INDEX('Project List'!$H$11:$H$510, MATCH($G1080, 'Project List'!$B$11:$B$510, 0)), "")))</f>
        <v/>
      </c>
      <c r="E1080" s="67" t="str">
        <f>IF($G1080="", "", IF(IFERROR(INDEX('Project List'!$I$11:$I$510, MATCH($G1080, 'Project List'!$B$11:$B$510, 0)), "")="", "", IFERROR(INDEX('Project List'!$I$11:$I$510, MATCH($G1080, 'Project List'!$B$11:$B$510, 0)), "")))</f>
        <v/>
      </c>
      <c r="F1080" s="28"/>
      <c r="G1080" s="118"/>
      <c r="H1080" s="120"/>
      <c r="I1080" s="119"/>
      <c r="J1080" s="122"/>
      <c r="K1080" s="135"/>
      <c r="L1080" s="28"/>
      <c r="N1080" s="45" t="str">
        <f>IF($G1080="", "", IF(COUNTIF('Project List'!$B$11:$B$510, 'Time &amp; Expenses'!$G1080)=0, "X", ""))</f>
        <v/>
      </c>
    </row>
    <row r="1081" spans="1:14" x14ac:dyDescent="0.25">
      <c r="A1081" s="28"/>
      <c r="B1081" s="74" t="str">
        <f>IF($G1081="", "", IF(IFERROR(INDEX('Project List'!$C$11:$C$510, MATCH($G1081, 'Project List'!$B$11:$B$510, 0)), "")="", "", IFERROR(INDEX('Project List'!$C$11:$C$510, MATCH($G1081, 'Project List'!$B$11:$B$510, 0)), "")))</f>
        <v/>
      </c>
      <c r="C1081" s="1" t="str">
        <f>IF($G1081="", "", IF(IFERROR(INDEX('Project List'!$D$11:$D$510, MATCH($G1081, 'Project List'!$B$11:$B$510, 0)), "")="", "", IFERROR(INDEX('Project List'!$D$11:$D$510, MATCH($G1081, 'Project List'!$B$11:$B$510, 0)), "")))</f>
        <v/>
      </c>
      <c r="D1081" s="79" t="str">
        <f>IF($G1081="", "", IF(IFERROR(INDEX('Project List'!$H$11:$H$510, MATCH($G1081, 'Project List'!$B$11:$B$510, 0)), "")="", "", IFERROR(INDEX('Project List'!$H$11:$H$510, MATCH($G1081, 'Project List'!$B$11:$B$510, 0)), "")))</f>
        <v/>
      </c>
      <c r="E1081" s="67" t="str">
        <f>IF($G1081="", "", IF(IFERROR(INDEX('Project List'!$I$11:$I$510, MATCH($G1081, 'Project List'!$B$11:$B$510, 0)), "")="", "", IFERROR(INDEX('Project List'!$I$11:$I$510, MATCH($G1081, 'Project List'!$B$11:$B$510, 0)), "")))</f>
        <v/>
      </c>
      <c r="F1081" s="28"/>
      <c r="G1081" s="118"/>
      <c r="H1081" s="120"/>
      <c r="I1081" s="119"/>
      <c r="J1081" s="122"/>
      <c r="K1081" s="135"/>
      <c r="L1081" s="28"/>
      <c r="N1081" s="45" t="str">
        <f>IF($G1081="", "", IF(COUNTIF('Project List'!$B$11:$B$510, 'Time &amp; Expenses'!$G1081)=0, "X", ""))</f>
        <v/>
      </c>
    </row>
    <row r="1082" spans="1:14" x14ac:dyDescent="0.25">
      <c r="A1082" s="28"/>
      <c r="B1082" s="74" t="str">
        <f>IF($G1082="", "", IF(IFERROR(INDEX('Project List'!$C$11:$C$510, MATCH($G1082, 'Project List'!$B$11:$B$510, 0)), "")="", "", IFERROR(INDEX('Project List'!$C$11:$C$510, MATCH($G1082, 'Project List'!$B$11:$B$510, 0)), "")))</f>
        <v/>
      </c>
      <c r="C1082" s="1" t="str">
        <f>IF($G1082="", "", IF(IFERROR(INDEX('Project List'!$D$11:$D$510, MATCH($G1082, 'Project List'!$B$11:$B$510, 0)), "")="", "", IFERROR(INDEX('Project List'!$D$11:$D$510, MATCH($G1082, 'Project List'!$B$11:$B$510, 0)), "")))</f>
        <v/>
      </c>
      <c r="D1082" s="79" t="str">
        <f>IF($G1082="", "", IF(IFERROR(INDEX('Project List'!$H$11:$H$510, MATCH($G1082, 'Project List'!$B$11:$B$510, 0)), "")="", "", IFERROR(INDEX('Project List'!$H$11:$H$510, MATCH($G1082, 'Project List'!$B$11:$B$510, 0)), "")))</f>
        <v/>
      </c>
      <c r="E1082" s="67" t="str">
        <f>IF($G1082="", "", IF(IFERROR(INDEX('Project List'!$I$11:$I$510, MATCH($G1082, 'Project List'!$B$11:$B$510, 0)), "")="", "", IFERROR(INDEX('Project List'!$I$11:$I$510, MATCH($G1082, 'Project List'!$B$11:$B$510, 0)), "")))</f>
        <v/>
      </c>
      <c r="F1082" s="28"/>
      <c r="G1082" s="118"/>
      <c r="H1082" s="120"/>
      <c r="I1082" s="119"/>
      <c r="J1082" s="122"/>
      <c r="K1082" s="135"/>
      <c r="L1082" s="28"/>
      <c r="N1082" s="45" t="str">
        <f>IF($G1082="", "", IF(COUNTIF('Project List'!$B$11:$B$510, 'Time &amp; Expenses'!$G1082)=0, "X", ""))</f>
        <v/>
      </c>
    </row>
    <row r="1083" spans="1:14" x14ac:dyDescent="0.25">
      <c r="A1083" s="28"/>
      <c r="B1083" s="74" t="str">
        <f>IF($G1083="", "", IF(IFERROR(INDEX('Project List'!$C$11:$C$510, MATCH($G1083, 'Project List'!$B$11:$B$510, 0)), "")="", "", IFERROR(INDEX('Project List'!$C$11:$C$510, MATCH($G1083, 'Project List'!$B$11:$B$510, 0)), "")))</f>
        <v/>
      </c>
      <c r="C1083" s="1" t="str">
        <f>IF($G1083="", "", IF(IFERROR(INDEX('Project List'!$D$11:$D$510, MATCH($G1083, 'Project List'!$B$11:$B$510, 0)), "")="", "", IFERROR(INDEX('Project List'!$D$11:$D$510, MATCH($G1083, 'Project List'!$B$11:$B$510, 0)), "")))</f>
        <v/>
      </c>
      <c r="D1083" s="79" t="str">
        <f>IF($G1083="", "", IF(IFERROR(INDEX('Project List'!$H$11:$H$510, MATCH($G1083, 'Project List'!$B$11:$B$510, 0)), "")="", "", IFERROR(INDEX('Project List'!$H$11:$H$510, MATCH($G1083, 'Project List'!$B$11:$B$510, 0)), "")))</f>
        <v/>
      </c>
      <c r="E1083" s="67" t="str">
        <f>IF($G1083="", "", IF(IFERROR(INDEX('Project List'!$I$11:$I$510, MATCH($G1083, 'Project List'!$B$11:$B$510, 0)), "")="", "", IFERROR(INDEX('Project List'!$I$11:$I$510, MATCH($G1083, 'Project List'!$B$11:$B$510, 0)), "")))</f>
        <v/>
      </c>
      <c r="F1083" s="28"/>
      <c r="G1083" s="118"/>
      <c r="H1083" s="120"/>
      <c r="I1083" s="119"/>
      <c r="J1083" s="122"/>
      <c r="K1083" s="135"/>
      <c r="L1083" s="28"/>
      <c r="N1083" s="45" t="str">
        <f>IF($G1083="", "", IF(COUNTIF('Project List'!$B$11:$B$510, 'Time &amp; Expenses'!$G1083)=0, "X", ""))</f>
        <v/>
      </c>
    </row>
    <row r="1084" spans="1:14" x14ac:dyDescent="0.25">
      <c r="A1084" s="28"/>
      <c r="B1084" s="74" t="str">
        <f>IF($G1084="", "", IF(IFERROR(INDEX('Project List'!$C$11:$C$510, MATCH($G1084, 'Project List'!$B$11:$B$510, 0)), "")="", "", IFERROR(INDEX('Project List'!$C$11:$C$510, MATCH($G1084, 'Project List'!$B$11:$B$510, 0)), "")))</f>
        <v/>
      </c>
      <c r="C1084" s="1" t="str">
        <f>IF($G1084="", "", IF(IFERROR(INDEX('Project List'!$D$11:$D$510, MATCH($G1084, 'Project List'!$B$11:$B$510, 0)), "")="", "", IFERROR(INDEX('Project List'!$D$11:$D$510, MATCH($G1084, 'Project List'!$B$11:$B$510, 0)), "")))</f>
        <v/>
      </c>
      <c r="D1084" s="79" t="str">
        <f>IF($G1084="", "", IF(IFERROR(INDEX('Project List'!$H$11:$H$510, MATCH($G1084, 'Project List'!$B$11:$B$510, 0)), "")="", "", IFERROR(INDEX('Project List'!$H$11:$H$510, MATCH($G1084, 'Project List'!$B$11:$B$510, 0)), "")))</f>
        <v/>
      </c>
      <c r="E1084" s="67" t="str">
        <f>IF($G1084="", "", IF(IFERROR(INDEX('Project List'!$I$11:$I$510, MATCH($G1084, 'Project List'!$B$11:$B$510, 0)), "")="", "", IFERROR(INDEX('Project List'!$I$11:$I$510, MATCH($G1084, 'Project List'!$B$11:$B$510, 0)), "")))</f>
        <v/>
      </c>
      <c r="F1084" s="28"/>
      <c r="G1084" s="118"/>
      <c r="H1084" s="120"/>
      <c r="I1084" s="119"/>
      <c r="J1084" s="122"/>
      <c r="K1084" s="135"/>
      <c r="L1084" s="28"/>
      <c r="N1084" s="45" t="str">
        <f>IF($G1084="", "", IF(COUNTIF('Project List'!$B$11:$B$510, 'Time &amp; Expenses'!$G1084)=0, "X", ""))</f>
        <v/>
      </c>
    </row>
    <row r="1085" spans="1:14" x14ac:dyDescent="0.25">
      <c r="A1085" s="28"/>
      <c r="B1085" s="74" t="str">
        <f>IF($G1085="", "", IF(IFERROR(INDEX('Project List'!$C$11:$C$510, MATCH($G1085, 'Project List'!$B$11:$B$510, 0)), "")="", "", IFERROR(INDEX('Project List'!$C$11:$C$510, MATCH($G1085, 'Project List'!$B$11:$B$510, 0)), "")))</f>
        <v/>
      </c>
      <c r="C1085" s="1" t="str">
        <f>IF($G1085="", "", IF(IFERROR(INDEX('Project List'!$D$11:$D$510, MATCH($G1085, 'Project List'!$B$11:$B$510, 0)), "")="", "", IFERROR(INDEX('Project List'!$D$11:$D$510, MATCH($G1085, 'Project List'!$B$11:$B$510, 0)), "")))</f>
        <v/>
      </c>
      <c r="D1085" s="79" t="str">
        <f>IF($G1085="", "", IF(IFERROR(INDEX('Project List'!$H$11:$H$510, MATCH($G1085, 'Project List'!$B$11:$B$510, 0)), "")="", "", IFERROR(INDEX('Project List'!$H$11:$H$510, MATCH($G1085, 'Project List'!$B$11:$B$510, 0)), "")))</f>
        <v/>
      </c>
      <c r="E1085" s="67" t="str">
        <f>IF($G1085="", "", IF(IFERROR(INDEX('Project List'!$I$11:$I$510, MATCH($G1085, 'Project List'!$B$11:$B$510, 0)), "")="", "", IFERROR(INDEX('Project List'!$I$11:$I$510, MATCH($G1085, 'Project List'!$B$11:$B$510, 0)), "")))</f>
        <v/>
      </c>
      <c r="F1085" s="28"/>
      <c r="G1085" s="118"/>
      <c r="H1085" s="120"/>
      <c r="I1085" s="119"/>
      <c r="J1085" s="122"/>
      <c r="K1085" s="135"/>
      <c r="L1085" s="28"/>
      <c r="N1085" s="45" t="str">
        <f>IF($G1085="", "", IF(COUNTIF('Project List'!$B$11:$B$510, 'Time &amp; Expenses'!$G1085)=0, "X", ""))</f>
        <v/>
      </c>
    </row>
    <row r="1086" spans="1:14" x14ac:dyDescent="0.25">
      <c r="A1086" s="28"/>
      <c r="B1086" s="74" t="str">
        <f>IF($G1086="", "", IF(IFERROR(INDEX('Project List'!$C$11:$C$510, MATCH($G1086, 'Project List'!$B$11:$B$510, 0)), "")="", "", IFERROR(INDEX('Project List'!$C$11:$C$510, MATCH($G1086, 'Project List'!$B$11:$B$510, 0)), "")))</f>
        <v/>
      </c>
      <c r="C1086" s="1" t="str">
        <f>IF($G1086="", "", IF(IFERROR(INDEX('Project List'!$D$11:$D$510, MATCH($G1086, 'Project List'!$B$11:$B$510, 0)), "")="", "", IFERROR(INDEX('Project List'!$D$11:$D$510, MATCH($G1086, 'Project List'!$B$11:$B$510, 0)), "")))</f>
        <v/>
      </c>
      <c r="D1086" s="79" t="str">
        <f>IF($G1086="", "", IF(IFERROR(INDEX('Project List'!$H$11:$H$510, MATCH($G1086, 'Project List'!$B$11:$B$510, 0)), "")="", "", IFERROR(INDEX('Project List'!$H$11:$H$510, MATCH($G1086, 'Project List'!$B$11:$B$510, 0)), "")))</f>
        <v/>
      </c>
      <c r="E1086" s="67" t="str">
        <f>IF($G1086="", "", IF(IFERROR(INDEX('Project List'!$I$11:$I$510, MATCH($G1086, 'Project List'!$B$11:$B$510, 0)), "")="", "", IFERROR(INDEX('Project List'!$I$11:$I$510, MATCH($G1086, 'Project List'!$B$11:$B$510, 0)), "")))</f>
        <v/>
      </c>
      <c r="F1086" s="28"/>
      <c r="G1086" s="118"/>
      <c r="H1086" s="120"/>
      <c r="I1086" s="119"/>
      <c r="J1086" s="122"/>
      <c r="K1086" s="135"/>
      <c r="L1086" s="28"/>
      <c r="N1086" s="45" t="str">
        <f>IF($G1086="", "", IF(COUNTIF('Project List'!$B$11:$B$510, 'Time &amp; Expenses'!$G1086)=0, "X", ""))</f>
        <v/>
      </c>
    </row>
    <row r="1087" spans="1:14" x14ac:dyDescent="0.25">
      <c r="A1087" s="28"/>
      <c r="B1087" s="74" t="str">
        <f>IF($G1087="", "", IF(IFERROR(INDEX('Project List'!$C$11:$C$510, MATCH($G1087, 'Project List'!$B$11:$B$510, 0)), "")="", "", IFERROR(INDEX('Project List'!$C$11:$C$510, MATCH($G1087, 'Project List'!$B$11:$B$510, 0)), "")))</f>
        <v/>
      </c>
      <c r="C1087" s="1" t="str">
        <f>IF($G1087="", "", IF(IFERROR(INDEX('Project List'!$D$11:$D$510, MATCH($G1087, 'Project List'!$B$11:$B$510, 0)), "")="", "", IFERROR(INDEX('Project List'!$D$11:$D$510, MATCH($G1087, 'Project List'!$B$11:$B$510, 0)), "")))</f>
        <v/>
      </c>
      <c r="D1087" s="79" t="str">
        <f>IF($G1087="", "", IF(IFERROR(INDEX('Project List'!$H$11:$H$510, MATCH($G1087, 'Project List'!$B$11:$B$510, 0)), "")="", "", IFERROR(INDEX('Project List'!$H$11:$H$510, MATCH($G1087, 'Project List'!$B$11:$B$510, 0)), "")))</f>
        <v/>
      </c>
      <c r="E1087" s="67" t="str">
        <f>IF($G1087="", "", IF(IFERROR(INDEX('Project List'!$I$11:$I$510, MATCH($G1087, 'Project List'!$B$11:$B$510, 0)), "")="", "", IFERROR(INDEX('Project List'!$I$11:$I$510, MATCH($G1087, 'Project List'!$B$11:$B$510, 0)), "")))</f>
        <v/>
      </c>
      <c r="F1087" s="28"/>
      <c r="G1087" s="118"/>
      <c r="H1087" s="120"/>
      <c r="I1087" s="119"/>
      <c r="J1087" s="122"/>
      <c r="K1087" s="135"/>
      <c r="L1087" s="28"/>
      <c r="N1087" s="45" t="str">
        <f>IF($G1087="", "", IF(COUNTIF('Project List'!$B$11:$B$510, 'Time &amp; Expenses'!$G1087)=0, "X", ""))</f>
        <v/>
      </c>
    </row>
    <row r="1088" spans="1:14" x14ac:dyDescent="0.25">
      <c r="A1088" s="28"/>
      <c r="B1088" s="74" t="str">
        <f>IF($G1088="", "", IF(IFERROR(INDEX('Project List'!$C$11:$C$510, MATCH($G1088, 'Project List'!$B$11:$B$510, 0)), "")="", "", IFERROR(INDEX('Project List'!$C$11:$C$510, MATCH($G1088, 'Project List'!$B$11:$B$510, 0)), "")))</f>
        <v/>
      </c>
      <c r="C1088" s="1" t="str">
        <f>IF($G1088="", "", IF(IFERROR(INDEX('Project List'!$D$11:$D$510, MATCH($G1088, 'Project List'!$B$11:$B$510, 0)), "")="", "", IFERROR(INDEX('Project List'!$D$11:$D$510, MATCH($G1088, 'Project List'!$B$11:$B$510, 0)), "")))</f>
        <v/>
      </c>
      <c r="D1088" s="79" t="str">
        <f>IF($G1088="", "", IF(IFERROR(INDEX('Project List'!$H$11:$H$510, MATCH($G1088, 'Project List'!$B$11:$B$510, 0)), "")="", "", IFERROR(INDEX('Project List'!$H$11:$H$510, MATCH($G1088, 'Project List'!$B$11:$B$510, 0)), "")))</f>
        <v/>
      </c>
      <c r="E1088" s="67" t="str">
        <f>IF($G1088="", "", IF(IFERROR(INDEX('Project List'!$I$11:$I$510, MATCH($G1088, 'Project List'!$B$11:$B$510, 0)), "")="", "", IFERROR(INDEX('Project List'!$I$11:$I$510, MATCH($G1088, 'Project List'!$B$11:$B$510, 0)), "")))</f>
        <v/>
      </c>
      <c r="F1088" s="28"/>
      <c r="G1088" s="118"/>
      <c r="H1088" s="120"/>
      <c r="I1088" s="119"/>
      <c r="J1088" s="122"/>
      <c r="K1088" s="135"/>
      <c r="L1088" s="28"/>
      <c r="N1088" s="45" t="str">
        <f>IF($G1088="", "", IF(COUNTIF('Project List'!$B$11:$B$510, 'Time &amp; Expenses'!$G1088)=0, "X", ""))</f>
        <v/>
      </c>
    </row>
    <row r="1089" spans="1:14" x14ac:dyDescent="0.25">
      <c r="A1089" s="28"/>
      <c r="B1089" s="74" t="str">
        <f>IF($G1089="", "", IF(IFERROR(INDEX('Project List'!$C$11:$C$510, MATCH($G1089, 'Project List'!$B$11:$B$510, 0)), "")="", "", IFERROR(INDEX('Project List'!$C$11:$C$510, MATCH($G1089, 'Project List'!$B$11:$B$510, 0)), "")))</f>
        <v/>
      </c>
      <c r="C1089" s="1" t="str">
        <f>IF($G1089="", "", IF(IFERROR(INDEX('Project List'!$D$11:$D$510, MATCH($G1089, 'Project List'!$B$11:$B$510, 0)), "")="", "", IFERROR(INDEX('Project List'!$D$11:$D$510, MATCH($G1089, 'Project List'!$B$11:$B$510, 0)), "")))</f>
        <v/>
      </c>
      <c r="D1089" s="79" t="str">
        <f>IF($G1089="", "", IF(IFERROR(INDEX('Project List'!$H$11:$H$510, MATCH($G1089, 'Project List'!$B$11:$B$510, 0)), "")="", "", IFERROR(INDEX('Project List'!$H$11:$H$510, MATCH($G1089, 'Project List'!$B$11:$B$510, 0)), "")))</f>
        <v/>
      </c>
      <c r="E1089" s="67" t="str">
        <f>IF($G1089="", "", IF(IFERROR(INDEX('Project List'!$I$11:$I$510, MATCH($G1089, 'Project List'!$B$11:$B$510, 0)), "")="", "", IFERROR(INDEX('Project List'!$I$11:$I$510, MATCH($G1089, 'Project List'!$B$11:$B$510, 0)), "")))</f>
        <v/>
      </c>
      <c r="F1089" s="28"/>
      <c r="G1089" s="118"/>
      <c r="H1089" s="120"/>
      <c r="I1089" s="119"/>
      <c r="J1089" s="122"/>
      <c r="K1089" s="135"/>
      <c r="L1089" s="28"/>
      <c r="N1089" s="45" t="str">
        <f>IF($G1089="", "", IF(COUNTIF('Project List'!$B$11:$B$510, 'Time &amp; Expenses'!$G1089)=0, "X", ""))</f>
        <v/>
      </c>
    </row>
    <row r="1090" spans="1:14" x14ac:dyDescent="0.25">
      <c r="A1090" s="28"/>
      <c r="B1090" s="74" t="str">
        <f>IF($G1090="", "", IF(IFERROR(INDEX('Project List'!$C$11:$C$510, MATCH($G1090, 'Project List'!$B$11:$B$510, 0)), "")="", "", IFERROR(INDEX('Project List'!$C$11:$C$510, MATCH($G1090, 'Project List'!$B$11:$B$510, 0)), "")))</f>
        <v/>
      </c>
      <c r="C1090" s="1" t="str">
        <f>IF($G1090="", "", IF(IFERROR(INDEX('Project List'!$D$11:$D$510, MATCH($G1090, 'Project List'!$B$11:$B$510, 0)), "")="", "", IFERROR(INDEX('Project List'!$D$11:$D$510, MATCH($G1090, 'Project List'!$B$11:$B$510, 0)), "")))</f>
        <v/>
      </c>
      <c r="D1090" s="79" t="str">
        <f>IF($G1090="", "", IF(IFERROR(INDEX('Project List'!$H$11:$H$510, MATCH($G1090, 'Project List'!$B$11:$B$510, 0)), "")="", "", IFERROR(INDEX('Project List'!$H$11:$H$510, MATCH($G1090, 'Project List'!$B$11:$B$510, 0)), "")))</f>
        <v/>
      </c>
      <c r="E1090" s="67" t="str">
        <f>IF($G1090="", "", IF(IFERROR(INDEX('Project List'!$I$11:$I$510, MATCH($G1090, 'Project List'!$B$11:$B$510, 0)), "")="", "", IFERROR(INDEX('Project List'!$I$11:$I$510, MATCH($G1090, 'Project List'!$B$11:$B$510, 0)), "")))</f>
        <v/>
      </c>
      <c r="F1090" s="28"/>
      <c r="G1090" s="118"/>
      <c r="H1090" s="120"/>
      <c r="I1090" s="119"/>
      <c r="J1090" s="122"/>
      <c r="K1090" s="135"/>
      <c r="L1090" s="28"/>
      <c r="N1090" s="45" t="str">
        <f>IF($G1090="", "", IF(COUNTIF('Project List'!$B$11:$B$510, 'Time &amp; Expenses'!$G1090)=0, "X", ""))</f>
        <v/>
      </c>
    </row>
    <row r="1091" spans="1:14" x14ac:dyDescent="0.25">
      <c r="A1091" s="28"/>
      <c r="B1091" s="74" t="str">
        <f>IF($G1091="", "", IF(IFERROR(INDEX('Project List'!$C$11:$C$510, MATCH($G1091, 'Project List'!$B$11:$B$510, 0)), "")="", "", IFERROR(INDEX('Project List'!$C$11:$C$510, MATCH($G1091, 'Project List'!$B$11:$B$510, 0)), "")))</f>
        <v/>
      </c>
      <c r="C1091" s="1" t="str">
        <f>IF($G1091="", "", IF(IFERROR(INDEX('Project List'!$D$11:$D$510, MATCH($G1091, 'Project List'!$B$11:$B$510, 0)), "")="", "", IFERROR(INDEX('Project List'!$D$11:$D$510, MATCH($G1091, 'Project List'!$B$11:$B$510, 0)), "")))</f>
        <v/>
      </c>
      <c r="D1091" s="79" t="str">
        <f>IF($G1091="", "", IF(IFERROR(INDEX('Project List'!$H$11:$H$510, MATCH($G1091, 'Project List'!$B$11:$B$510, 0)), "")="", "", IFERROR(INDEX('Project List'!$H$11:$H$510, MATCH($G1091, 'Project List'!$B$11:$B$510, 0)), "")))</f>
        <v/>
      </c>
      <c r="E1091" s="67" t="str">
        <f>IF($G1091="", "", IF(IFERROR(INDEX('Project List'!$I$11:$I$510, MATCH($G1091, 'Project List'!$B$11:$B$510, 0)), "")="", "", IFERROR(INDEX('Project List'!$I$11:$I$510, MATCH($G1091, 'Project List'!$B$11:$B$510, 0)), "")))</f>
        <v/>
      </c>
      <c r="F1091" s="28"/>
      <c r="G1091" s="118"/>
      <c r="H1091" s="120"/>
      <c r="I1091" s="119"/>
      <c r="J1091" s="122"/>
      <c r="K1091" s="135"/>
      <c r="L1091" s="28"/>
      <c r="N1091" s="45" t="str">
        <f>IF($G1091="", "", IF(COUNTIF('Project List'!$B$11:$B$510, 'Time &amp; Expenses'!$G1091)=0, "X", ""))</f>
        <v/>
      </c>
    </row>
    <row r="1092" spans="1:14" x14ac:dyDescent="0.25">
      <c r="A1092" s="28"/>
      <c r="B1092" s="74" t="str">
        <f>IF($G1092="", "", IF(IFERROR(INDEX('Project List'!$C$11:$C$510, MATCH($G1092, 'Project List'!$B$11:$B$510, 0)), "")="", "", IFERROR(INDEX('Project List'!$C$11:$C$510, MATCH($G1092, 'Project List'!$B$11:$B$510, 0)), "")))</f>
        <v/>
      </c>
      <c r="C1092" s="1" t="str">
        <f>IF($G1092="", "", IF(IFERROR(INDEX('Project List'!$D$11:$D$510, MATCH($G1092, 'Project List'!$B$11:$B$510, 0)), "")="", "", IFERROR(INDEX('Project List'!$D$11:$D$510, MATCH($G1092, 'Project List'!$B$11:$B$510, 0)), "")))</f>
        <v/>
      </c>
      <c r="D1092" s="79" t="str">
        <f>IF($G1092="", "", IF(IFERROR(INDEX('Project List'!$H$11:$H$510, MATCH($G1092, 'Project List'!$B$11:$B$510, 0)), "")="", "", IFERROR(INDEX('Project List'!$H$11:$H$510, MATCH($G1092, 'Project List'!$B$11:$B$510, 0)), "")))</f>
        <v/>
      </c>
      <c r="E1092" s="67" t="str">
        <f>IF($G1092="", "", IF(IFERROR(INDEX('Project List'!$I$11:$I$510, MATCH($G1092, 'Project List'!$B$11:$B$510, 0)), "")="", "", IFERROR(INDEX('Project List'!$I$11:$I$510, MATCH($G1092, 'Project List'!$B$11:$B$510, 0)), "")))</f>
        <v/>
      </c>
      <c r="F1092" s="28"/>
      <c r="G1092" s="118"/>
      <c r="H1092" s="120"/>
      <c r="I1092" s="119"/>
      <c r="J1092" s="122"/>
      <c r="K1092" s="135"/>
      <c r="L1092" s="28"/>
      <c r="N1092" s="45" t="str">
        <f>IF($G1092="", "", IF(COUNTIF('Project List'!$B$11:$B$510, 'Time &amp; Expenses'!$G1092)=0, "X", ""))</f>
        <v/>
      </c>
    </row>
    <row r="1093" spans="1:14" x14ac:dyDescent="0.25">
      <c r="A1093" s="28"/>
      <c r="B1093" s="74" t="str">
        <f>IF($G1093="", "", IF(IFERROR(INDEX('Project List'!$C$11:$C$510, MATCH($G1093, 'Project List'!$B$11:$B$510, 0)), "")="", "", IFERROR(INDEX('Project List'!$C$11:$C$510, MATCH($G1093, 'Project List'!$B$11:$B$510, 0)), "")))</f>
        <v/>
      </c>
      <c r="C1093" s="1" t="str">
        <f>IF($G1093="", "", IF(IFERROR(INDEX('Project List'!$D$11:$D$510, MATCH($G1093, 'Project List'!$B$11:$B$510, 0)), "")="", "", IFERROR(INDEX('Project List'!$D$11:$D$510, MATCH($G1093, 'Project List'!$B$11:$B$510, 0)), "")))</f>
        <v/>
      </c>
      <c r="D1093" s="79" t="str">
        <f>IF($G1093="", "", IF(IFERROR(INDEX('Project List'!$H$11:$H$510, MATCH($G1093, 'Project List'!$B$11:$B$510, 0)), "")="", "", IFERROR(INDEX('Project List'!$H$11:$H$510, MATCH($G1093, 'Project List'!$B$11:$B$510, 0)), "")))</f>
        <v/>
      </c>
      <c r="E1093" s="67" t="str">
        <f>IF($G1093="", "", IF(IFERROR(INDEX('Project List'!$I$11:$I$510, MATCH($G1093, 'Project List'!$B$11:$B$510, 0)), "")="", "", IFERROR(INDEX('Project List'!$I$11:$I$510, MATCH($G1093, 'Project List'!$B$11:$B$510, 0)), "")))</f>
        <v/>
      </c>
      <c r="F1093" s="28"/>
      <c r="G1093" s="118"/>
      <c r="H1093" s="120"/>
      <c r="I1093" s="119"/>
      <c r="J1093" s="122"/>
      <c r="K1093" s="135"/>
      <c r="L1093" s="28"/>
      <c r="N1093" s="45" t="str">
        <f>IF($G1093="", "", IF(COUNTIF('Project List'!$B$11:$B$510, 'Time &amp; Expenses'!$G1093)=0, "X", ""))</f>
        <v/>
      </c>
    </row>
    <row r="1094" spans="1:14" x14ac:dyDescent="0.25">
      <c r="A1094" s="28"/>
      <c r="B1094" s="74" t="str">
        <f>IF($G1094="", "", IF(IFERROR(INDEX('Project List'!$C$11:$C$510, MATCH($G1094, 'Project List'!$B$11:$B$510, 0)), "")="", "", IFERROR(INDEX('Project List'!$C$11:$C$510, MATCH($G1094, 'Project List'!$B$11:$B$510, 0)), "")))</f>
        <v/>
      </c>
      <c r="C1094" s="1" t="str">
        <f>IF($G1094="", "", IF(IFERROR(INDEX('Project List'!$D$11:$D$510, MATCH($G1094, 'Project List'!$B$11:$B$510, 0)), "")="", "", IFERROR(INDEX('Project List'!$D$11:$D$510, MATCH($G1094, 'Project List'!$B$11:$B$510, 0)), "")))</f>
        <v/>
      </c>
      <c r="D1094" s="79" t="str">
        <f>IF($G1094="", "", IF(IFERROR(INDEX('Project List'!$H$11:$H$510, MATCH($G1094, 'Project List'!$B$11:$B$510, 0)), "")="", "", IFERROR(INDEX('Project List'!$H$11:$H$510, MATCH($G1094, 'Project List'!$B$11:$B$510, 0)), "")))</f>
        <v/>
      </c>
      <c r="E1094" s="67" t="str">
        <f>IF($G1094="", "", IF(IFERROR(INDEX('Project List'!$I$11:$I$510, MATCH($G1094, 'Project List'!$B$11:$B$510, 0)), "")="", "", IFERROR(INDEX('Project List'!$I$11:$I$510, MATCH($G1094, 'Project List'!$B$11:$B$510, 0)), "")))</f>
        <v/>
      </c>
      <c r="F1094" s="28"/>
      <c r="G1094" s="118"/>
      <c r="H1094" s="120"/>
      <c r="I1094" s="119"/>
      <c r="J1094" s="122"/>
      <c r="K1094" s="135"/>
      <c r="L1094" s="28"/>
      <c r="N1094" s="45" t="str">
        <f>IF($G1094="", "", IF(COUNTIF('Project List'!$B$11:$B$510, 'Time &amp; Expenses'!$G1094)=0, "X", ""))</f>
        <v/>
      </c>
    </row>
    <row r="1095" spans="1:14" x14ac:dyDescent="0.25">
      <c r="A1095" s="28"/>
      <c r="B1095" s="74" t="str">
        <f>IF($G1095="", "", IF(IFERROR(INDEX('Project List'!$C$11:$C$510, MATCH($G1095, 'Project List'!$B$11:$B$510, 0)), "")="", "", IFERROR(INDEX('Project List'!$C$11:$C$510, MATCH($G1095, 'Project List'!$B$11:$B$510, 0)), "")))</f>
        <v/>
      </c>
      <c r="C1095" s="1" t="str">
        <f>IF($G1095="", "", IF(IFERROR(INDEX('Project List'!$D$11:$D$510, MATCH($G1095, 'Project List'!$B$11:$B$510, 0)), "")="", "", IFERROR(INDEX('Project List'!$D$11:$D$510, MATCH($G1095, 'Project List'!$B$11:$B$510, 0)), "")))</f>
        <v/>
      </c>
      <c r="D1095" s="79" t="str">
        <f>IF($G1095="", "", IF(IFERROR(INDEX('Project List'!$H$11:$H$510, MATCH($G1095, 'Project List'!$B$11:$B$510, 0)), "")="", "", IFERROR(INDEX('Project List'!$H$11:$H$510, MATCH($G1095, 'Project List'!$B$11:$B$510, 0)), "")))</f>
        <v/>
      </c>
      <c r="E1095" s="67" t="str">
        <f>IF($G1095="", "", IF(IFERROR(INDEX('Project List'!$I$11:$I$510, MATCH($G1095, 'Project List'!$B$11:$B$510, 0)), "")="", "", IFERROR(INDEX('Project List'!$I$11:$I$510, MATCH($G1095, 'Project List'!$B$11:$B$510, 0)), "")))</f>
        <v/>
      </c>
      <c r="F1095" s="28"/>
      <c r="G1095" s="118"/>
      <c r="H1095" s="120"/>
      <c r="I1095" s="119"/>
      <c r="J1095" s="122"/>
      <c r="K1095" s="135"/>
      <c r="L1095" s="28"/>
      <c r="N1095" s="45" t="str">
        <f>IF($G1095="", "", IF(COUNTIF('Project List'!$B$11:$B$510, 'Time &amp; Expenses'!$G1095)=0, "X", ""))</f>
        <v/>
      </c>
    </row>
    <row r="1096" spans="1:14" x14ac:dyDescent="0.25">
      <c r="A1096" s="28"/>
      <c r="B1096" s="74" t="str">
        <f>IF($G1096="", "", IF(IFERROR(INDEX('Project List'!$C$11:$C$510, MATCH($G1096, 'Project List'!$B$11:$B$510, 0)), "")="", "", IFERROR(INDEX('Project List'!$C$11:$C$510, MATCH($G1096, 'Project List'!$B$11:$B$510, 0)), "")))</f>
        <v/>
      </c>
      <c r="C1096" s="1" t="str">
        <f>IF($G1096="", "", IF(IFERROR(INDEX('Project List'!$D$11:$D$510, MATCH($G1096, 'Project List'!$B$11:$B$510, 0)), "")="", "", IFERROR(INDEX('Project List'!$D$11:$D$510, MATCH($G1096, 'Project List'!$B$11:$B$510, 0)), "")))</f>
        <v/>
      </c>
      <c r="D1096" s="79" t="str">
        <f>IF($G1096="", "", IF(IFERROR(INDEX('Project List'!$H$11:$H$510, MATCH($G1096, 'Project List'!$B$11:$B$510, 0)), "")="", "", IFERROR(INDEX('Project List'!$H$11:$H$510, MATCH($G1096, 'Project List'!$B$11:$B$510, 0)), "")))</f>
        <v/>
      </c>
      <c r="E1096" s="67" t="str">
        <f>IF($G1096="", "", IF(IFERROR(INDEX('Project List'!$I$11:$I$510, MATCH($G1096, 'Project List'!$B$11:$B$510, 0)), "")="", "", IFERROR(INDEX('Project List'!$I$11:$I$510, MATCH($G1096, 'Project List'!$B$11:$B$510, 0)), "")))</f>
        <v/>
      </c>
      <c r="F1096" s="28"/>
      <c r="G1096" s="118"/>
      <c r="H1096" s="120"/>
      <c r="I1096" s="119"/>
      <c r="J1096" s="122"/>
      <c r="K1096" s="135"/>
      <c r="L1096" s="28"/>
      <c r="N1096" s="45" t="str">
        <f>IF($G1096="", "", IF(COUNTIF('Project List'!$B$11:$B$510, 'Time &amp; Expenses'!$G1096)=0, "X", ""))</f>
        <v/>
      </c>
    </row>
    <row r="1097" spans="1:14" x14ac:dyDescent="0.25">
      <c r="A1097" s="28"/>
      <c r="B1097" s="74" t="str">
        <f>IF($G1097="", "", IF(IFERROR(INDEX('Project List'!$C$11:$C$510, MATCH($G1097, 'Project List'!$B$11:$B$510, 0)), "")="", "", IFERROR(INDEX('Project List'!$C$11:$C$510, MATCH($G1097, 'Project List'!$B$11:$B$510, 0)), "")))</f>
        <v/>
      </c>
      <c r="C1097" s="1" t="str">
        <f>IF($G1097="", "", IF(IFERROR(INDEX('Project List'!$D$11:$D$510, MATCH($G1097, 'Project List'!$B$11:$B$510, 0)), "")="", "", IFERROR(INDEX('Project List'!$D$11:$D$510, MATCH($G1097, 'Project List'!$B$11:$B$510, 0)), "")))</f>
        <v/>
      </c>
      <c r="D1097" s="79" t="str">
        <f>IF($G1097="", "", IF(IFERROR(INDEX('Project List'!$H$11:$H$510, MATCH($G1097, 'Project List'!$B$11:$B$510, 0)), "")="", "", IFERROR(INDEX('Project List'!$H$11:$H$510, MATCH($G1097, 'Project List'!$B$11:$B$510, 0)), "")))</f>
        <v/>
      </c>
      <c r="E1097" s="67" t="str">
        <f>IF($G1097="", "", IF(IFERROR(INDEX('Project List'!$I$11:$I$510, MATCH($G1097, 'Project List'!$B$11:$B$510, 0)), "")="", "", IFERROR(INDEX('Project List'!$I$11:$I$510, MATCH($G1097, 'Project List'!$B$11:$B$510, 0)), "")))</f>
        <v/>
      </c>
      <c r="F1097" s="28"/>
      <c r="G1097" s="118"/>
      <c r="H1097" s="120"/>
      <c r="I1097" s="119"/>
      <c r="J1097" s="122"/>
      <c r="K1097" s="135"/>
      <c r="L1097" s="28"/>
      <c r="N1097" s="45" t="str">
        <f>IF($G1097="", "", IF(COUNTIF('Project List'!$B$11:$B$510, 'Time &amp; Expenses'!$G1097)=0, "X", ""))</f>
        <v/>
      </c>
    </row>
    <row r="1098" spans="1:14" x14ac:dyDescent="0.25">
      <c r="A1098" s="28"/>
      <c r="B1098" s="74" t="str">
        <f>IF($G1098="", "", IF(IFERROR(INDEX('Project List'!$C$11:$C$510, MATCH($G1098, 'Project List'!$B$11:$B$510, 0)), "")="", "", IFERROR(INDEX('Project List'!$C$11:$C$510, MATCH($G1098, 'Project List'!$B$11:$B$510, 0)), "")))</f>
        <v/>
      </c>
      <c r="C1098" s="1" t="str">
        <f>IF($G1098="", "", IF(IFERROR(INDEX('Project List'!$D$11:$D$510, MATCH($G1098, 'Project List'!$B$11:$B$510, 0)), "")="", "", IFERROR(INDEX('Project List'!$D$11:$D$510, MATCH($G1098, 'Project List'!$B$11:$B$510, 0)), "")))</f>
        <v/>
      </c>
      <c r="D1098" s="79" t="str">
        <f>IF($G1098="", "", IF(IFERROR(INDEX('Project List'!$H$11:$H$510, MATCH($G1098, 'Project List'!$B$11:$B$510, 0)), "")="", "", IFERROR(INDEX('Project List'!$H$11:$H$510, MATCH($G1098, 'Project List'!$B$11:$B$510, 0)), "")))</f>
        <v/>
      </c>
      <c r="E1098" s="67" t="str">
        <f>IF($G1098="", "", IF(IFERROR(INDEX('Project List'!$I$11:$I$510, MATCH($G1098, 'Project List'!$B$11:$B$510, 0)), "")="", "", IFERROR(INDEX('Project List'!$I$11:$I$510, MATCH($G1098, 'Project List'!$B$11:$B$510, 0)), "")))</f>
        <v/>
      </c>
      <c r="F1098" s="28"/>
      <c r="G1098" s="118"/>
      <c r="H1098" s="120"/>
      <c r="I1098" s="119"/>
      <c r="J1098" s="122"/>
      <c r="K1098" s="135"/>
      <c r="L1098" s="28"/>
      <c r="N1098" s="45" t="str">
        <f>IF($G1098="", "", IF(COUNTIF('Project List'!$B$11:$B$510, 'Time &amp; Expenses'!$G1098)=0, "X", ""))</f>
        <v/>
      </c>
    </row>
    <row r="1099" spans="1:14" x14ac:dyDescent="0.25">
      <c r="A1099" s="28"/>
      <c r="B1099" s="74" t="str">
        <f>IF($G1099="", "", IF(IFERROR(INDEX('Project List'!$C$11:$C$510, MATCH($G1099, 'Project List'!$B$11:$B$510, 0)), "")="", "", IFERROR(INDEX('Project List'!$C$11:$C$510, MATCH($G1099, 'Project List'!$B$11:$B$510, 0)), "")))</f>
        <v/>
      </c>
      <c r="C1099" s="1" t="str">
        <f>IF($G1099="", "", IF(IFERROR(INDEX('Project List'!$D$11:$D$510, MATCH($G1099, 'Project List'!$B$11:$B$510, 0)), "")="", "", IFERROR(INDEX('Project List'!$D$11:$D$510, MATCH($G1099, 'Project List'!$B$11:$B$510, 0)), "")))</f>
        <v/>
      </c>
      <c r="D1099" s="79" t="str">
        <f>IF($G1099="", "", IF(IFERROR(INDEX('Project List'!$H$11:$H$510, MATCH($G1099, 'Project List'!$B$11:$B$510, 0)), "")="", "", IFERROR(INDEX('Project List'!$H$11:$H$510, MATCH($G1099, 'Project List'!$B$11:$B$510, 0)), "")))</f>
        <v/>
      </c>
      <c r="E1099" s="67" t="str">
        <f>IF($G1099="", "", IF(IFERROR(INDEX('Project List'!$I$11:$I$510, MATCH($G1099, 'Project List'!$B$11:$B$510, 0)), "")="", "", IFERROR(INDEX('Project List'!$I$11:$I$510, MATCH($G1099, 'Project List'!$B$11:$B$510, 0)), "")))</f>
        <v/>
      </c>
      <c r="F1099" s="28"/>
      <c r="G1099" s="118"/>
      <c r="H1099" s="120"/>
      <c r="I1099" s="119"/>
      <c r="J1099" s="122"/>
      <c r="K1099" s="135"/>
      <c r="L1099" s="28"/>
      <c r="N1099" s="45" t="str">
        <f>IF($G1099="", "", IF(COUNTIF('Project List'!$B$11:$B$510, 'Time &amp; Expenses'!$G1099)=0, "X", ""))</f>
        <v/>
      </c>
    </row>
    <row r="1100" spans="1:14" x14ac:dyDescent="0.25">
      <c r="A1100" s="28"/>
      <c r="B1100" s="74" t="str">
        <f>IF($G1100="", "", IF(IFERROR(INDEX('Project List'!$C$11:$C$510, MATCH($G1100, 'Project List'!$B$11:$B$510, 0)), "")="", "", IFERROR(INDEX('Project List'!$C$11:$C$510, MATCH($G1100, 'Project List'!$B$11:$B$510, 0)), "")))</f>
        <v/>
      </c>
      <c r="C1100" s="1" t="str">
        <f>IF($G1100="", "", IF(IFERROR(INDEX('Project List'!$D$11:$D$510, MATCH($G1100, 'Project List'!$B$11:$B$510, 0)), "")="", "", IFERROR(INDEX('Project List'!$D$11:$D$510, MATCH($G1100, 'Project List'!$B$11:$B$510, 0)), "")))</f>
        <v/>
      </c>
      <c r="D1100" s="79" t="str">
        <f>IF($G1100="", "", IF(IFERROR(INDEX('Project List'!$H$11:$H$510, MATCH($G1100, 'Project List'!$B$11:$B$510, 0)), "")="", "", IFERROR(INDEX('Project List'!$H$11:$H$510, MATCH($G1100, 'Project List'!$B$11:$B$510, 0)), "")))</f>
        <v/>
      </c>
      <c r="E1100" s="67" t="str">
        <f>IF($G1100="", "", IF(IFERROR(INDEX('Project List'!$I$11:$I$510, MATCH($G1100, 'Project List'!$B$11:$B$510, 0)), "")="", "", IFERROR(INDEX('Project List'!$I$11:$I$510, MATCH($G1100, 'Project List'!$B$11:$B$510, 0)), "")))</f>
        <v/>
      </c>
      <c r="F1100" s="28"/>
      <c r="G1100" s="118"/>
      <c r="H1100" s="120"/>
      <c r="I1100" s="119"/>
      <c r="J1100" s="122"/>
      <c r="K1100" s="135"/>
      <c r="L1100" s="28"/>
      <c r="N1100" s="45" t="str">
        <f>IF($G1100="", "", IF(COUNTIF('Project List'!$B$11:$B$510, 'Time &amp; Expenses'!$G1100)=0, "X", ""))</f>
        <v/>
      </c>
    </row>
    <row r="1101" spans="1:14" x14ac:dyDescent="0.25">
      <c r="A1101" s="28"/>
      <c r="B1101" s="74" t="str">
        <f>IF($G1101="", "", IF(IFERROR(INDEX('Project List'!$C$11:$C$510, MATCH($G1101, 'Project List'!$B$11:$B$510, 0)), "")="", "", IFERROR(INDEX('Project List'!$C$11:$C$510, MATCH($G1101, 'Project List'!$B$11:$B$510, 0)), "")))</f>
        <v/>
      </c>
      <c r="C1101" s="1" t="str">
        <f>IF($G1101="", "", IF(IFERROR(INDEX('Project List'!$D$11:$D$510, MATCH($G1101, 'Project List'!$B$11:$B$510, 0)), "")="", "", IFERROR(INDEX('Project List'!$D$11:$D$510, MATCH($G1101, 'Project List'!$B$11:$B$510, 0)), "")))</f>
        <v/>
      </c>
      <c r="D1101" s="79" t="str">
        <f>IF($G1101="", "", IF(IFERROR(INDEX('Project List'!$H$11:$H$510, MATCH($G1101, 'Project List'!$B$11:$B$510, 0)), "")="", "", IFERROR(INDEX('Project List'!$H$11:$H$510, MATCH($G1101, 'Project List'!$B$11:$B$510, 0)), "")))</f>
        <v/>
      </c>
      <c r="E1101" s="67" t="str">
        <f>IF($G1101="", "", IF(IFERROR(INDEX('Project List'!$I$11:$I$510, MATCH($G1101, 'Project List'!$B$11:$B$510, 0)), "")="", "", IFERROR(INDEX('Project List'!$I$11:$I$510, MATCH($G1101, 'Project List'!$B$11:$B$510, 0)), "")))</f>
        <v/>
      </c>
      <c r="F1101" s="28"/>
      <c r="G1101" s="118"/>
      <c r="H1101" s="120"/>
      <c r="I1101" s="119"/>
      <c r="J1101" s="122"/>
      <c r="K1101" s="135"/>
      <c r="L1101" s="28"/>
      <c r="N1101" s="45" t="str">
        <f>IF($G1101="", "", IF(COUNTIF('Project List'!$B$11:$B$510, 'Time &amp; Expenses'!$G1101)=0, "X", ""))</f>
        <v/>
      </c>
    </row>
    <row r="1102" spans="1:14" x14ac:dyDescent="0.25">
      <c r="A1102" s="28"/>
      <c r="B1102" s="74" t="str">
        <f>IF($G1102="", "", IF(IFERROR(INDEX('Project List'!$C$11:$C$510, MATCH($G1102, 'Project List'!$B$11:$B$510, 0)), "")="", "", IFERROR(INDEX('Project List'!$C$11:$C$510, MATCH($G1102, 'Project List'!$B$11:$B$510, 0)), "")))</f>
        <v/>
      </c>
      <c r="C1102" s="1" t="str">
        <f>IF($G1102="", "", IF(IFERROR(INDEX('Project List'!$D$11:$D$510, MATCH($G1102, 'Project List'!$B$11:$B$510, 0)), "")="", "", IFERROR(INDEX('Project List'!$D$11:$D$510, MATCH($G1102, 'Project List'!$B$11:$B$510, 0)), "")))</f>
        <v/>
      </c>
      <c r="D1102" s="79" t="str">
        <f>IF($G1102="", "", IF(IFERROR(INDEX('Project List'!$H$11:$H$510, MATCH($G1102, 'Project List'!$B$11:$B$510, 0)), "")="", "", IFERROR(INDEX('Project List'!$H$11:$H$510, MATCH($G1102, 'Project List'!$B$11:$B$510, 0)), "")))</f>
        <v/>
      </c>
      <c r="E1102" s="67" t="str">
        <f>IF($G1102="", "", IF(IFERROR(INDEX('Project List'!$I$11:$I$510, MATCH($G1102, 'Project List'!$B$11:$B$510, 0)), "")="", "", IFERROR(INDEX('Project List'!$I$11:$I$510, MATCH($G1102, 'Project List'!$B$11:$B$510, 0)), "")))</f>
        <v/>
      </c>
      <c r="F1102" s="28"/>
      <c r="G1102" s="118"/>
      <c r="H1102" s="120"/>
      <c r="I1102" s="119"/>
      <c r="J1102" s="122"/>
      <c r="K1102" s="135"/>
      <c r="L1102" s="28"/>
      <c r="N1102" s="45" t="str">
        <f>IF($G1102="", "", IF(COUNTIF('Project List'!$B$11:$B$510, 'Time &amp; Expenses'!$G1102)=0, "X", ""))</f>
        <v/>
      </c>
    </row>
    <row r="1103" spans="1:14" x14ac:dyDescent="0.25">
      <c r="A1103" s="28"/>
      <c r="B1103" s="74" t="str">
        <f>IF($G1103="", "", IF(IFERROR(INDEX('Project List'!$C$11:$C$510, MATCH($G1103, 'Project List'!$B$11:$B$510, 0)), "")="", "", IFERROR(INDEX('Project List'!$C$11:$C$510, MATCH($G1103, 'Project List'!$B$11:$B$510, 0)), "")))</f>
        <v/>
      </c>
      <c r="C1103" s="1" t="str">
        <f>IF($G1103="", "", IF(IFERROR(INDEX('Project List'!$D$11:$D$510, MATCH($G1103, 'Project List'!$B$11:$B$510, 0)), "")="", "", IFERROR(INDEX('Project List'!$D$11:$D$510, MATCH($G1103, 'Project List'!$B$11:$B$510, 0)), "")))</f>
        <v/>
      </c>
      <c r="D1103" s="79" t="str">
        <f>IF($G1103="", "", IF(IFERROR(INDEX('Project List'!$H$11:$H$510, MATCH($G1103, 'Project List'!$B$11:$B$510, 0)), "")="", "", IFERROR(INDEX('Project List'!$H$11:$H$510, MATCH($G1103, 'Project List'!$B$11:$B$510, 0)), "")))</f>
        <v/>
      </c>
      <c r="E1103" s="67" t="str">
        <f>IF($G1103="", "", IF(IFERROR(INDEX('Project List'!$I$11:$I$510, MATCH($G1103, 'Project List'!$B$11:$B$510, 0)), "")="", "", IFERROR(INDEX('Project List'!$I$11:$I$510, MATCH($G1103, 'Project List'!$B$11:$B$510, 0)), "")))</f>
        <v/>
      </c>
      <c r="F1103" s="28"/>
      <c r="G1103" s="118"/>
      <c r="H1103" s="120"/>
      <c r="I1103" s="119"/>
      <c r="J1103" s="122"/>
      <c r="K1103" s="135"/>
      <c r="L1103" s="28"/>
      <c r="N1103" s="45" t="str">
        <f>IF($G1103="", "", IF(COUNTIF('Project List'!$B$11:$B$510, 'Time &amp; Expenses'!$G1103)=0, "X", ""))</f>
        <v/>
      </c>
    </row>
    <row r="1104" spans="1:14" x14ac:dyDescent="0.25">
      <c r="A1104" s="28"/>
      <c r="B1104" s="74" t="str">
        <f>IF($G1104="", "", IF(IFERROR(INDEX('Project List'!$C$11:$C$510, MATCH($G1104, 'Project List'!$B$11:$B$510, 0)), "")="", "", IFERROR(INDEX('Project List'!$C$11:$C$510, MATCH($G1104, 'Project List'!$B$11:$B$510, 0)), "")))</f>
        <v/>
      </c>
      <c r="C1104" s="1" t="str">
        <f>IF($G1104="", "", IF(IFERROR(INDEX('Project List'!$D$11:$D$510, MATCH($G1104, 'Project List'!$B$11:$B$510, 0)), "")="", "", IFERROR(INDEX('Project List'!$D$11:$D$510, MATCH($G1104, 'Project List'!$B$11:$B$510, 0)), "")))</f>
        <v/>
      </c>
      <c r="D1104" s="79" t="str">
        <f>IF($G1104="", "", IF(IFERROR(INDEX('Project List'!$H$11:$H$510, MATCH($G1104, 'Project List'!$B$11:$B$510, 0)), "")="", "", IFERROR(INDEX('Project List'!$H$11:$H$510, MATCH($G1104, 'Project List'!$B$11:$B$510, 0)), "")))</f>
        <v/>
      </c>
      <c r="E1104" s="67" t="str">
        <f>IF($G1104="", "", IF(IFERROR(INDEX('Project List'!$I$11:$I$510, MATCH($G1104, 'Project List'!$B$11:$B$510, 0)), "")="", "", IFERROR(INDEX('Project List'!$I$11:$I$510, MATCH($G1104, 'Project List'!$B$11:$B$510, 0)), "")))</f>
        <v/>
      </c>
      <c r="F1104" s="28"/>
      <c r="G1104" s="118"/>
      <c r="H1104" s="120"/>
      <c r="I1104" s="119"/>
      <c r="J1104" s="122"/>
      <c r="K1104" s="135"/>
      <c r="L1104" s="28"/>
      <c r="N1104" s="45" t="str">
        <f>IF($G1104="", "", IF(COUNTIF('Project List'!$B$11:$B$510, 'Time &amp; Expenses'!$G1104)=0, "X", ""))</f>
        <v/>
      </c>
    </row>
    <row r="1105" spans="1:14" x14ac:dyDescent="0.25">
      <c r="A1105" s="28"/>
      <c r="B1105" s="74" t="str">
        <f>IF($G1105="", "", IF(IFERROR(INDEX('Project List'!$C$11:$C$510, MATCH($G1105, 'Project List'!$B$11:$B$510, 0)), "")="", "", IFERROR(INDEX('Project List'!$C$11:$C$510, MATCH($G1105, 'Project List'!$B$11:$B$510, 0)), "")))</f>
        <v/>
      </c>
      <c r="C1105" s="1" t="str">
        <f>IF($G1105="", "", IF(IFERROR(INDEX('Project List'!$D$11:$D$510, MATCH($G1105, 'Project List'!$B$11:$B$510, 0)), "")="", "", IFERROR(INDEX('Project List'!$D$11:$D$510, MATCH($G1105, 'Project List'!$B$11:$B$510, 0)), "")))</f>
        <v/>
      </c>
      <c r="D1105" s="79" t="str">
        <f>IF($G1105="", "", IF(IFERROR(INDEX('Project List'!$H$11:$H$510, MATCH($G1105, 'Project List'!$B$11:$B$510, 0)), "")="", "", IFERROR(INDEX('Project List'!$H$11:$H$510, MATCH($G1105, 'Project List'!$B$11:$B$510, 0)), "")))</f>
        <v/>
      </c>
      <c r="E1105" s="67" t="str">
        <f>IF($G1105="", "", IF(IFERROR(INDEX('Project List'!$I$11:$I$510, MATCH($G1105, 'Project List'!$B$11:$B$510, 0)), "")="", "", IFERROR(INDEX('Project List'!$I$11:$I$510, MATCH($G1105, 'Project List'!$B$11:$B$510, 0)), "")))</f>
        <v/>
      </c>
      <c r="F1105" s="28"/>
      <c r="G1105" s="118"/>
      <c r="H1105" s="120"/>
      <c r="I1105" s="119"/>
      <c r="J1105" s="122"/>
      <c r="K1105" s="135"/>
      <c r="L1105" s="28"/>
      <c r="N1105" s="45" t="str">
        <f>IF($G1105="", "", IF(COUNTIF('Project List'!$B$11:$B$510, 'Time &amp; Expenses'!$G1105)=0, "X", ""))</f>
        <v/>
      </c>
    </row>
    <row r="1106" spans="1:14" x14ac:dyDescent="0.25">
      <c r="A1106" s="28"/>
      <c r="B1106" s="74" t="str">
        <f>IF($G1106="", "", IF(IFERROR(INDEX('Project List'!$C$11:$C$510, MATCH($G1106, 'Project List'!$B$11:$B$510, 0)), "")="", "", IFERROR(INDEX('Project List'!$C$11:$C$510, MATCH($G1106, 'Project List'!$B$11:$B$510, 0)), "")))</f>
        <v/>
      </c>
      <c r="C1106" s="1" t="str">
        <f>IF($G1106="", "", IF(IFERROR(INDEX('Project List'!$D$11:$D$510, MATCH($G1106, 'Project List'!$B$11:$B$510, 0)), "")="", "", IFERROR(INDEX('Project List'!$D$11:$D$510, MATCH($G1106, 'Project List'!$B$11:$B$510, 0)), "")))</f>
        <v/>
      </c>
      <c r="D1106" s="79" t="str">
        <f>IF($G1106="", "", IF(IFERROR(INDEX('Project List'!$H$11:$H$510, MATCH($G1106, 'Project List'!$B$11:$B$510, 0)), "")="", "", IFERROR(INDEX('Project List'!$H$11:$H$510, MATCH($G1106, 'Project List'!$B$11:$B$510, 0)), "")))</f>
        <v/>
      </c>
      <c r="E1106" s="67" t="str">
        <f>IF($G1106="", "", IF(IFERROR(INDEX('Project List'!$I$11:$I$510, MATCH($G1106, 'Project List'!$B$11:$B$510, 0)), "")="", "", IFERROR(INDEX('Project List'!$I$11:$I$510, MATCH($G1106, 'Project List'!$B$11:$B$510, 0)), "")))</f>
        <v/>
      </c>
      <c r="F1106" s="28"/>
      <c r="G1106" s="118"/>
      <c r="H1106" s="120"/>
      <c r="I1106" s="119"/>
      <c r="J1106" s="122"/>
      <c r="K1106" s="135"/>
      <c r="L1106" s="28"/>
      <c r="N1106" s="45" t="str">
        <f>IF($G1106="", "", IF(COUNTIF('Project List'!$B$11:$B$510, 'Time &amp; Expenses'!$G1106)=0, "X", ""))</f>
        <v/>
      </c>
    </row>
    <row r="1107" spans="1:14" x14ac:dyDescent="0.25">
      <c r="A1107" s="28"/>
      <c r="B1107" s="74" t="str">
        <f>IF($G1107="", "", IF(IFERROR(INDEX('Project List'!$C$11:$C$510, MATCH($G1107, 'Project List'!$B$11:$B$510, 0)), "")="", "", IFERROR(INDEX('Project List'!$C$11:$C$510, MATCH($G1107, 'Project List'!$B$11:$B$510, 0)), "")))</f>
        <v/>
      </c>
      <c r="C1107" s="1" t="str">
        <f>IF($G1107="", "", IF(IFERROR(INDEX('Project List'!$D$11:$D$510, MATCH($G1107, 'Project List'!$B$11:$B$510, 0)), "")="", "", IFERROR(INDEX('Project List'!$D$11:$D$510, MATCH($G1107, 'Project List'!$B$11:$B$510, 0)), "")))</f>
        <v/>
      </c>
      <c r="D1107" s="79" t="str">
        <f>IF($G1107="", "", IF(IFERROR(INDEX('Project List'!$H$11:$H$510, MATCH($G1107, 'Project List'!$B$11:$B$510, 0)), "")="", "", IFERROR(INDEX('Project List'!$H$11:$H$510, MATCH($G1107, 'Project List'!$B$11:$B$510, 0)), "")))</f>
        <v/>
      </c>
      <c r="E1107" s="67" t="str">
        <f>IF($G1107="", "", IF(IFERROR(INDEX('Project List'!$I$11:$I$510, MATCH($G1107, 'Project List'!$B$11:$B$510, 0)), "")="", "", IFERROR(INDEX('Project List'!$I$11:$I$510, MATCH($G1107, 'Project List'!$B$11:$B$510, 0)), "")))</f>
        <v/>
      </c>
      <c r="F1107" s="28"/>
      <c r="G1107" s="118"/>
      <c r="H1107" s="120"/>
      <c r="I1107" s="119"/>
      <c r="J1107" s="122"/>
      <c r="K1107" s="135"/>
      <c r="L1107" s="28"/>
      <c r="N1107" s="45" t="str">
        <f>IF($G1107="", "", IF(COUNTIF('Project List'!$B$11:$B$510, 'Time &amp; Expenses'!$G1107)=0, "X", ""))</f>
        <v/>
      </c>
    </row>
    <row r="1108" spans="1:14" x14ac:dyDescent="0.25">
      <c r="A1108" s="28"/>
      <c r="B1108" s="74" t="str">
        <f>IF($G1108="", "", IF(IFERROR(INDEX('Project List'!$C$11:$C$510, MATCH($G1108, 'Project List'!$B$11:$B$510, 0)), "")="", "", IFERROR(INDEX('Project List'!$C$11:$C$510, MATCH($G1108, 'Project List'!$B$11:$B$510, 0)), "")))</f>
        <v/>
      </c>
      <c r="C1108" s="1" t="str">
        <f>IF($G1108="", "", IF(IFERROR(INDEX('Project List'!$D$11:$D$510, MATCH($G1108, 'Project List'!$B$11:$B$510, 0)), "")="", "", IFERROR(INDEX('Project List'!$D$11:$D$510, MATCH($G1108, 'Project List'!$B$11:$B$510, 0)), "")))</f>
        <v/>
      </c>
      <c r="D1108" s="79" t="str">
        <f>IF($G1108="", "", IF(IFERROR(INDEX('Project List'!$H$11:$H$510, MATCH($G1108, 'Project List'!$B$11:$B$510, 0)), "")="", "", IFERROR(INDEX('Project List'!$H$11:$H$510, MATCH($G1108, 'Project List'!$B$11:$B$510, 0)), "")))</f>
        <v/>
      </c>
      <c r="E1108" s="67" t="str">
        <f>IF($G1108="", "", IF(IFERROR(INDEX('Project List'!$I$11:$I$510, MATCH($G1108, 'Project List'!$B$11:$B$510, 0)), "")="", "", IFERROR(INDEX('Project List'!$I$11:$I$510, MATCH($G1108, 'Project List'!$B$11:$B$510, 0)), "")))</f>
        <v/>
      </c>
      <c r="F1108" s="28"/>
      <c r="G1108" s="118"/>
      <c r="H1108" s="120"/>
      <c r="I1108" s="119"/>
      <c r="J1108" s="122"/>
      <c r="K1108" s="135"/>
      <c r="L1108" s="28"/>
      <c r="N1108" s="45" t="str">
        <f>IF($G1108="", "", IF(COUNTIF('Project List'!$B$11:$B$510, 'Time &amp; Expenses'!$G1108)=0, "X", ""))</f>
        <v/>
      </c>
    </row>
    <row r="1109" spans="1:14" x14ac:dyDescent="0.25">
      <c r="A1109" s="28"/>
      <c r="B1109" s="74" t="str">
        <f>IF($G1109="", "", IF(IFERROR(INDEX('Project List'!$C$11:$C$510, MATCH($G1109, 'Project List'!$B$11:$B$510, 0)), "")="", "", IFERROR(INDEX('Project List'!$C$11:$C$510, MATCH($G1109, 'Project List'!$B$11:$B$510, 0)), "")))</f>
        <v/>
      </c>
      <c r="C1109" s="1" t="str">
        <f>IF($G1109="", "", IF(IFERROR(INDEX('Project List'!$D$11:$D$510, MATCH($G1109, 'Project List'!$B$11:$B$510, 0)), "")="", "", IFERROR(INDEX('Project List'!$D$11:$D$510, MATCH($G1109, 'Project List'!$B$11:$B$510, 0)), "")))</f>
        <v/>
      </c>
      <c r="D1109" s="79" t="str">
        <f>IF($G1109="", "", IF(IFERROR(INDEX('Project List'!$H$11:$H$510, MATCH($G1109, 'Project List'!$B$11:$B$510, 0)), "")="", "", IFERROR(INDEX('Project List'!$H$11:$H$510, MATCH($G1109, 'Project List'!$B$11:$B$510, 0)), "")))</f>
        <v/>
      </c>
      <c r="E1109" s="67" t="str">
        <f>IF($G1109="", "", IF(IFERROR(INDEX('Project List'!$I$11:$I$510, MATCH($G1109, 'Project List'!$B$11:$B$510, 0)), "")="", "", IFERROR(INDEX('Project List'!$I$11:$I$510, MATCH($G1109, 'Project List'!$B$11:$B$510, 0)), "")))</f>
        <v/>
      </c>
      <c r="F1109" s="28"/>
      <c r="G1109" s="118"/>
      <c r="H1109" s="120"/>
      <c r="I1109" s="119"/>
      <c r="J1109" s="122"/>
      <c r="K1109" s="135"/>
      <c r="L1109" s="28"/>
      <c r="N1109" s="45" t="str">
        <f>IF($G1109="", "", IF(COUNTIF('Project List'!$B$11:$B$510, 'Time &amp; Expenses'!$G1109)=0, "X", ""))</f>
        <v/>
      </c>
    </row>
    <row r="1110" spans="1:14" x14ac:dyDescent="0.25">
      <c r="A1110" s="28"/>
      <c r="B1110" s="74" t="str">
        <f>IF($G1110="", "", IF(IFERROR(INDEX('Project List'!$C$11:$C$510, MATCH($G1110, 'Project List'!$B$11:$B$510, 0)), "")="", "", IFERROR(INDEX('Project List'!$C$11:$C$510, MATCH($G1110, 'Project List'!$B$11:$B$510, 0)), "")))</f>
        <v/>
      </c>
      <c r="C1110" s="1" t="str">
        <f>IF($G1110="", "", IF(IFERROR(INDEX('Project List'!$D$11:$D$510, MATCH($G1110, 'Project List'!$B$11:$B$510, 0)), "")="", "", IFERROR(INDEX('Project List'!$D$11:$D$510, MATCH($G1110, 'Project List'!$B$11:$B$510, 0)), "")))</f>
        <v/>
      </c>
      <c r="D1110" s="79" t="str">
        <f>IF($G1110="", "", IF(IFERROR(INDEX('Project List'!$H$11:$H$510, MATCH($G1110, 'Project List'!$B$11:$B$510, 0)), "")="", "", IFERROR(INDEX('Project List'!$H$11:$H$510, MATCH($G1110, 'Project List'!$B$11:$B$510, 0)), "")))</f>
        <v/>
      </c>
      <c r="E1110" s="67" t="str">
        <f>IF($G1110="", "", IF(IFERROR(INDEX('Project List'!$I$11:$I$510, MATCH($G1110, 'Project List'!$B$11:$B$510, 0)), "")="", "", IFERROR(INDEX('Project List'!$I$11:$I$510, MATCH($G1110, 'Project List'!$B$11:$B$510, 0)), "")))</f>
        <v/>
      </c>
      <c r="F1110" s="28"/>
      <c r="G1110" s="118"/>
      <c r="H1110" s="120"/>
      <c r="I1110" s="119"/>
      <c r="J1110" s="122"/>
      <c r="K1110" s="135"/>
      <c r="L1110" s="28"/>
      <c r="N1110" s="45" t="str">
        <f>IF($G1110="", "", IF(COUNTIF('Project List'!$B$11:$B$510, 'Time &amp; Expenses'!$G1110)=0, "X", ""))</f>
        <v/>
      </c>
    </row>
    <row r="1111" spans="1:14" x14ac:dyDescent="0.25">
      <c r="A1111" s="28"/>
      <c r="B1111" s="74" t="str">
        <f>IF($G1111="", "", IF(IFERROR(INDEX('Project List'!$C$11:$C$510, MATCH($G1111, 'Project List'!$B$11:$B$510, 0)), "")="", "", IFERROR(INDEX('Project List'!$C$11:$C$510, MATCH($G1111, 'Project List'!$B$11:$B$510, 0)), "")))</f>
        <v/>
      </c>
      <c r="C1111" s="1" t="str">
        <f>IF($G1111="", "", IF(IFERROR(INDEX('Project List'!$D$11:$D$510, MATCH($G1111, 'Project List'!$B$11:$B$510, 0)), "")="", "", IFERROR(INDEX('Project List'!$D$11:$D$510, MATCH($G1111, 'Project List'!$B$11:$B$510, 0)), "")))</f>
        <v/>
      </c>
      <c r="D1111" s="79" t="str">
        <f>IF($G1111="", "", IF(IFERROR(INDEX('Project List'!$H$11:$H$510, MATCH($G1111, 'Project List'!$B$11:$B$510, 0)), "")="", "", IFERROR(INDEX('Project List'!$H$11:$H$510, MATCH($G1111, 'Project List'!$B$11:$B$510, 0)), "")))</f>
        <v/>
      </c>
      <c r="E1111" s="67" t="str">
        <f>IF($G1111="", "", IF(IFERROR(INDEX('Project List'!$I$11:$I$510, MATCH($G1111, 'Project List'!$B$11:$B$510, 0)), "")="", "", IFERROR(INDEX('Project List'!$I$11:$I$510, MATCH($G1111, 'Project List'!$B$11:$B$510, 0)), "")))</f>
        <v/>
      </c>
      <c r="F1111" s="28"/>
      <c r="G1111" s="118"/>
      <c r="H1111" s="120"/>
      <c r="I1111" s="119"/>
      <c r="J1111" s="122"/>
      <c r="K1111" s="135"/>
      <c r="L1111" s="28"/>
      <c r="N1111" s="45" t="str">
        <f>IF($G1111="", "", IF(COUNTIF('Project List'!$B$11:$B$510, 'Time &amp; Expenses'!$G1111)=0, "X", ""))</f>
        <v/>
      </c>
    </row>
    <row r="1112" spans="1:14" x14ac:dyDescent="0.25">
      <c r="A1112" s="28"/>
      <c r="B1112" s="74" t="str">
        <f>IF($G1112="", "", IF(IFERROR(INDEX('Project List'!$C$11:$C$510, MATCH($G1112, 'Project List'!$B$11:$B$510, 0)), "")="", "", IFERROR(INDEX('Project List'!$C$11:$C$510, MATCH($G1112, 'Project List'!$B$11:$B$510, 0)), "")))</f>
        <v/>
      </c>
      <c r="C1112" s="1" t="str">
        <f>IF($G1112="", "", IF(IFERROR(INDEX('Project List'!$D$11:$D$510, MATCH($G1112, 'Project List'!$B$11:$B$510, 0)), "")="", "", IFERROR(INDEX('Project List'!$D$11:$D$510, MATCH($G1112, 'Project List'!$B$11:$B$510, 0)), "")))</f>
        <v/>
      </c>
      <c r="D1112" s="79" t="str">
        <f>IF($G1112="", "", IF(IFERROR(INDEX('Project List'!$H$11:$H$510, MATCH($G1112, 'Project List'!$B$11:$B$510, 0)), "")="", "", IFERROR(INDEX('Project List'!$H$11:$H$510, MATCH($G1112, 'Project List'!$B$11:$B$510, 0)), "")))</f>
        <v/>
      </c>
      <c r="E1112" s="67" t="str">
        <f>IF($G1112="", "", IF(IFERROR(INDEX('Project List'!$I$11:$I$510, MATCH($G1112, 'Project List'!$B$11:$B$510, 0)), "")="", "", IFERROR(INDEX('Project List'!$I$11:$I$510, MATCH($G1112, 'Project List'!$B$11:$B$510, 0)), "")))</f>
        <v/>
      </c>
      <c r="F1112" s="28"/>
      <c r="G1112" s="118"/>
      <c r="H1112" s="120"/>
      <c r="I1112" s="119"/>
      <c r="J1112" s="122"/>
      <c r="K1112" s="135"/>
      <c r="L1112" s="28"/>
      <c r="N1112" s="45" t="str">
        <f>IF($G1112="", "", IF(COUNTIF('Project List'!$B$11:$B$510, 'Time &amp; Expenses'!$G1112)=0, "X", ""))</f>
        <v/>
      </c>
    </row>
    <row r="1113" spans="1:14" x14ac:dyDescent="0.25">
      <c r="A1113" s="28"/>
      <c r="B1113" s="74" t="str">
        <f>IF($G1113="", "", IF(IFERROR(INDEX('Project List'!$C$11:$C$510, MATCH($G1113, 'Project List'!$B$11:$B$510, 0)), "")="", "", IFERROR(INDEX('Project List'!$C$11:$C$510, MATCH($G1113, 'Project List'!$B$11:$B$510, 0)), "")))</f>
        <v/>
      </c>
      <c r="C1113" s="1" t="str">
        <f>IF($G1113="", "", IF(IFERROR(INDEX('Project List'!$D$11:$D$510, MATCH($G1113, 'Project List'!$B$11:$B$510, 0)), "")="", "", IFERROR(INDEX('Project List'!$D$11:$D$510, MATCH($G1113, 'Project List'!$B$11:$B$510, 0)), "")))</f>
        <v/>
      </c>
      <c r="D1113" s="79" t="str">
        <f>IF($G1113="", "", IF(IFERROR(INDEX('Project List'!$H$11:$H$510, MATCH($G1113, 'Project List'!$B$11:$B$510, 0)), "")="", "", IFERROR(INDEX('Project List'!$H$11:$H$510, MATCH($G1113, 'Project List'!$B$11:$B$510, 0)), "")))</f>
        <v/>
      </c>
      <c r="E1113" s="67" t="str">
        <f>IF($G1113="", "", IF(IFERROR(INDEX('Project List'!$I$11:$I$510, MATCH($G1113, 'Project List'!$B$11:$B$510, 0)), "")="", "", IFERROR(INDEX('Project List'!$I$11:$I$510, MATCH($G1113, 'Project List'!$B$11:$B$510, 0)), "")))</f>
        <v/>
      </c>
      <c r="F1113" s="28"/>
      <c r="G1113" s="118"/>
      <c r="H1113" s="120"/>
      <c r="I1113" s="119"/>
      <c r="J1113" s="122"/>
      <c r="K1113" s="135"/>
      <c r="L1113" s="28"/>
      <c r="N1113" s="45" t="str">
        <f>IF($G1113="", "", IF(COUNTIF('Project List'!$B$11:$B$510, 'Time &amp; Expenses'!$G1113)=0, "X", ""))</f>
        <v/>
      </c>
    </row>
    <row r="1114" spans="1:14" x14ac:dyDescent="0.25">
      <c r="A1114" s="28"/>
      <c r="B1114" s="74" t="str">
        <f>IF($G1114="", "", IF(IFERROR(INDEX('Project List'!$C$11:$C$510, MATCH($G1114, 'Project List'!$B$11:$B$510, 0)), "")="", "", IFERROR(INDEX('Project List'!$C$11:$C$510, MATCH($G1114, 'Project List'!$B$11:$B$510, 0)), "")))</f>
        <v/>
      </c>
      <c r="C1114" s="1" t="str">
        <f>IF($G1114="", "", IF(IFERROR(INDEX('Project List'!$D$11:$D$510, MATCH($G1114, 'Project List'!$B$11:$B$510, 0)), "")="", "", IFERROR(INDEX('Project List'!$D$11:$D$510, MATCH($G1114, 'Project List'!$B$11:$B$510, 0)), "")))</f>
        <v/>
      </c>
      <c r="D1114" s="79" t="str">
        <f>IF($G1114="", "", IF(IFERROR(INDEX('Project List'!$H$11:$H$510, MATCH($G1114, 'Project List'!$B$11:$B$510, 0)), "")="", "", IFERROR(INDEX('Project List'!$H$11:$H$510, MATCH($G1114, 'Project List'!$B$11:$B$510, 0)), "")))</f>
        <v/>
      </c>
      <c r="E1114" s="67" t="str">
        <f>IF($G1114="", "", IF(IFERROR(INDEX('Project List'!$I$11:$I$510, MATCH($G1114, 'Project List'!$B$11:$B$510, 0)), "")="", "", IFERROR(INDEX('Project List'!$I$11:$I$510, MATCH($G1114, 'Project List'!$B$11:$B$510, 0)), "")))</f>
        <v/>
      </c>
      <c r="F1114" s="28"/>
      <c r="G1114" s="118"/>
      <c r="H1114" s="120"/>
      <c r="I1114" s="119"/>
      <c r="J1114" s="122"/>
      <c r="K1114" s="135"/>
      <c r="L1114" s="28"/>
      <c r="N1114" s="45" t="str">
        <f>IF($G1114="", "", IF(COUNTIF('Project List'!$B$11:$B$510, 'Time &amp; Expenses'!$G1114)=0, "X", ""))</f>
        <v/>
      </c>
    </row>
    <row r="1115" spans="1:14" x14ac:dyDescent="0.25">
      <c r="A1115" s="28"/>
      <c r="B1115" s="74" t="str">
        <f>IF($G1115="", "", IF(IFERROR(INDEX('Project List'!$C$11:$C$510, MATCH($G1115, 'Project List'!$B$11:$B$510, 0)), "")="", "", IFERROR(INDEX('Project List'!$C$11:$C$510, MATCH($G1115, 'Project List'!$B$11:$B$510, 0)), "")))</f>
        <v/>
      </c>
      <c r="C1115" s="1" t="str">
        <f>IF($G1115="", "", IF(IFERROR(INDEX('Project List'!$D$11:$D$510, MATCH($G1115, 'Project List'!$B$11:$B$510, 0)), "")="", "", IFERROR(INDEX('Project List'!$D$11:$D$510, MATCH($G1115, 'Project List'!$B$11:$B$510, 0)), "")))</f>
        <v/>
      </c>
      <c r="D1115" s="79" t="str">
        <f>IF($G1115="", "", IF(IFERROR(INDEX('Project List'!$H$11:$H$510, MATCH($G1115, 'Project List'!$B$11:$B$510, 0)), "")="", "", IFERROR(INDEX('Project List'!$H$11:$H$510, MATCH($G1115, 'Project List'!$B$11:$B$510, 0)), "")))</f>
        <v/>
      </c>
      <c r="E1115" s="67" t="str">
        <f>IF($G1115="", "", IF(IFERROR(INDEX('Project List'!$I$11:$I$510, MATCH($G1115, 'Project List'!$B$11:$B$510, 0)), "")="", "", IFERROR(INDEX('Project List'!$I$11:$I$510, MATCH($G1115, 'Project List'!$B$11:$B$510, 0)), "")))</f>
        <v/>
      </c>
      <c r="F1115" s="28"/>
      <c r="G1115" s="118"/>
      <c r="H1115" s="120"/>
      <c r="I1115" s="119"/>
      <c r="J1115" s="122"/>
      <c r="K1115" s="135"/>
      <c r="L1115" s="28"/>
      <c r="N1115" s="45" t="str">
        <f>IF($G1115="", "", IF(COUNTIF('Project List'!$B$11:$B$510, 'Time &amp; Expenses'!$G1115)=0, "X", ""))</f>
        <v/>
      </c>
    </row>
    <row r="1116" spans="1:14" x14ac:dyDescent="0.25">
      <c r="A1116" s="28"/>
      <c r="B1116" s="74" t="str">
        <f>IF($G1116="", "", IF(IFERROR(INDEX('Project List'!$C$11:$C$510, MATCH($G1116, 'Project List'!$B$11:$B$510, 0)), "")="", "", IFERROR(INDEX('Project List'!$C$11:$C$510, MATCH($G1116, 'Project List'!$B$11:$B$510, 0)), "")))</f>
        <v/>
      </c>
      <c r="C1116" s="1" t="str">
        <f>IF($G1116="", "", IF(IFERROR(INDEX('Project List'!$D$11:$D$510, MATCH($G1116, 'Project List'!$B$11:$B$510, 0)), "")="", "", IFERROR(INDEX('Project List'!$D$11:$D$510, MATCH($G1116, 'Project List'!$B$11:$B$510, 0)), "")))</f>
        <v/>
      </c>
      <c r="D1116" s="79" t="str">
        <f>IF($G1116="", "", IF(IFERROR(INDEX('Project List'!$H$11:$H$510, MATCH($G1116, 'Project List'!$B$11:$B$510, 0)), "")="", "", IFERROR(INDEX('Project List'!$H$11:$H$510, MATCH($G1116, 'Project List'!$B$11:$B$510, 0)), "")))</f>
        <v/>
      </c>
      <c r="E1116" s="67" t="str">
        <f>IF($G1116="", "", IF(IFERROR(INDEX('Project List'!$I$11:$I$510, MATCH($G1116, 'Project List'!$B$11:$B$510, 0)), "")="", "", IFERROR(INDEX('Project List'!$I$11:$I$510, MATCH($G1116, 'Project List'!$B$11:$B$510, 0)), "")))</f>
        <v/>
      </c>
      <c r="F1116" s="28"/>
      <c r="G1116" s="118"/>
      <c r="H1116" s="120"/>
      <c r="I1116" s="119"/>
      <c r="J1116" s="122"/>
      <c r="K1116" s="135"/>
      <c r="L1116" s="28"/>
      <c r="N1116" s="45" t="str">
        <f>IF($G1116="", "", IF(COUNTIF('Project List'!$B$11:$B$510, 'Time &amp; Expenses'!$G1116)=0, "X", ""))</f>
        <v/>
      </c>
    </row>
    <row r="1117" spans="1:14" x14ac:dyDescent="0.25">
      <c r="A1117" s="28"/>
      <c r="B1117" s="74" t="str">
        <f>IF($G1117="", "", IF(IFERROR(INDEX('Project List'!$C$11:$C$510, MATCH($G1117, 'Project List'!$B$11:$B$510, 0)), "")="", "", IFERROR(INDEX('Project List'!$C$11:$C$510, MATCH($G1117, 'Project List'!$B$11:$B$510, 0)), "")))</f>
        <v/>
      </c>
      <c r="C1117" s="1" t="str">
        <f>IF($G1117="", "", IF(IFERROR(INDEX('Project List'!$D$11:$D$510, MATCH($G1117, 'Project List'!$B$11:$B$510, 0)), "")="", "", IFERROR(INDEX('Project List'!$D$11:$D$510, MATCH($G1117, 'Project List'!$B$11:$B$510, 0)), "")))</f>
        <v/>
      </c>
      <c r="D1117" s="79" t="str">
        <f>IF($G1117="", "", IF(IFERROR(INDEX('Project List'!$H$11:$H$510, MATCH($G1117, 'Project List'!$B$11:$B$510, 0)), "")="", "", IFERROR(INDEX('Project List'!$H$11:$H$510, MATCH($G1117, 'Project List'!$B$11:$B$510, 0)), "")))</f>
        <v/>
      </c>
      <c r="E1117" s="67" t="str">
        <f>IF($G1117="", "", IF(IFERROR(INDEX('Project List'!$I$11:$I$510, MATCH($G1117, 'Project List'!$B$11:$B$510, 0)), "")="", "", IFERROR(INDEX('Project List'!$I$11:$I$510, MATCH($G1117, 'Project List'!$B$11:$B$510, 0)), "")))</f>
        <v/>
      </c>
      <c r="F1117" s="28"/>
      <c r="G1117" s="118"/>
      <c r="H1117" s="120"/>
      <c r="I1117" s="119"/>
      <c r="J1117" s="122"/>
      <c r="K1117" s="135"/>
      <c r="L1117" s="28"/>
      <c r="N1117" s="45" t="str">
        <f>IF($G1117="", "", IF(COUNTIF('Project List'!$B$11:$B$510, 'Time &amp; Expenses'!$G1117)=0, "X", ""))</f>
        <v/>
      </c>
    </row>
    <row r="1118" spans="1:14" x14ac:dyDescent="0.25">
      <c r="A1118" s="28"/>
      <c r="B1118" s="74" t="str">
        <f>IF($G1118="", "", IF(IFERROR(INDEX('Project List'!$C$11:$C$510, MATCH($G1118, 'Project List'!$B$11:$B$510, 0)), "")="", "", IFERROR(INDEX('Project List'!$C$11:$C$510, MATCH($G1118, 'Project List'!$B$11:$B$510, 0)), "")))</f>
        <v/>
      </c>
      <c r="C1118" s="1" t="str">
        <f>IF($G1118="", "", IF(IFERROR(INDEX('Project List'!$D$11:$D$510, MATCH($G1118, 'Project List'!$B$11:$B$510, 0)), "")="", "", IFERROR(INDEX('Project List'!$D$11:$D$510, MATCH($G1118, 'Project List'!$B$11:$B$510, 0)), "")))</f>
        <v/>
      </c>
      <c r="D1118" s="79" t="str">
        <f>IF($G1118="", "", IF(IFERROR(INDEX('Project List'!$H$11:$H$510, MATCH($G1118, 'Project List'!$B$11:$B$510, 0)), "")="", "", IFERROR(INDEX('Project List'!$H$11:$H$510, MATCH($G1118, 'Project List'!$B$11:$B$510, 0)), "")))</f>
        <v/>
      </c>
      <c r="E1118" s="67" t="str">
        <f>IF($G1118="", "", IF(IFERROR(INDEX('Project List'!$I$11:$I$510, MATCH($G1118, 'Project List'!$B$11:$B$510, 0)), "")="", "", IFERROR(INDEX('Project List'!$I$11:$I$510, MATCH($G1118, 'Project List'!$B$11:$B$510, 0)), "")))</f>
        <v/>
      </c>
      <c r="F1118" s="28"/>
      <c r="G1118" s="118"/>
      <c r="H1118" s="120"/>
      <c r="I1118" s="119"/>
      <c r="J1118" s="122"/>
      <c r="K1118" s="135"/>
      <c r="L1118" s="28"/>
      <c r="N1118" s="45" t="str">
        <f>IF($G1118="", "", IF(COUNTIF('Project List'!$B$11:$B$510, 'Time &amp; Expenses'!$G1118)=0, "X", ""))</f>
        <v/>
      </c>
    </row>
    <row r="1119" spans="1:14" x14ac:dyDescent="0.25">
      <c r="A1119" s="28"/>
      <c r="B1119" s="74" t="str">
        <f>IF($G1119="", "", IF(IFERROR(INDEX('Project List'!$C$11:$C$510, MATCH($G1119, 'Project List'!$B$11:$B$510, 0)), "")="", "", IFERROR(INDEX('Project List'!$C$11:$C$510, MATCH($G1119, 'Project List'!$B$11:$B$510, 0)), "")))</f>
        <v/>
      </c>
      <c r="C1119" s="1" t="str">
        <f>IF($G1119="", "", IF(IFERROR(INDEX('Project List'!$D$11:$D$510, MATCH($G1119, 'Project List'!$B$11:$B$510, 0)), "")="", "", IFERROR(INDEX('Project List'!$D$11:$D$510, MATCH($G1119, 'Project List'!$B$11:$B$510, 0)), "")))</f>
        <v/>
      </c>
      <c r="D1119" s="79" t="str">
        <f>IF($G1119="", "", IF(IFERROR(INDEX('Project List'!$H$11:$H$510, MATCH($G1119, 'Project List'!$B$11:$B$510, 0)), "")="", "", IFERROR(INDEX('Project List'!$H$11:$H$510, MATCH($G1119, 'Project List'!$B$11:$B$510, 0)), "")))</f>
        <v/>
      </c>
      <c r="E1119" s="67" t="str">
        <f>IF($G1119="", "", IF(IFERROR(INDEX('Project List'!$I$11:$I$510, MATCH($G1119, 'Project List'!$B$11:$B$510, 0)), "")="", "", IFERROR(INDEX('Project List'!$I$11:$I$510, MATCH($G1119, 'Project List'!$B$11:$B$510, 0)), "")))</f>
        <v/>
      </c>
      <c r="F1119" s="28"/>
      <c r="G1119" s="118"/>
      <c r="H1119" s="120"/>
      <c r="I1119" s="119"/>
      <c r="J1119" s="122"/>
      <c r="K1119" s="135"/>
      <c r="L1119" s="28"/>
      <c r="N1119" s="45" t="str">
        <f>IF($G1119="", "", IF(COUNTIF('Project List'!$B$11:$B$510, 'Time &amp; Expenses'!$G1119)=0, "X", ""))</f>
        <v/>
      </c>
    </row>
    <row r="1120" spans="1:14" x14ac:dyDescent="0.25">
      <c r="A1120" s="28"/>
      <c r="B1120" s="74" t="str">
        <f>IF($G1120="", "", IF(IFERROR(INDEX('Project List'!$C$11:$C$510, MATCH($G1120, 'Project List'!$B$11:$B$510, 0)), "")="", "", IFERROR(INDEX('Project List'!$C$11:$C$510, MATCH($G1120, 'Project List'!$B$11:$B$510, 0)), "")))</f>
        <v/>
      </c>
      <c r="C1120" s="1" t="str">
        <f>IF($G1120="", "", IF(IFERROR(INDEX('Project List'!$D$11:$D$510, MATCH($G1120, 'Project List'!$B$11:$B$510, 0)), "")="", "", IFERROR(INDEX('Project List'!$D$11:$D$510, MATCH($G1120, 'Project List'!$B$11:$B$510, 0)), "")))</f>
        <v/>
      </c>
      <c r="D1120" s="79" t="str">
        <f>IF($G1120="", "", IF(IFERROR(INDEX('Project List'!$H$11:$H$510, MATCH($G1120, 'Project List'!$B$11:$B$510, 0)), "")="", "", IFERROR(INDEX('Project List'!$H$11:$H$510, MATCH($G1120, 'Project List'!$B$11:$B$510, 0)), "")))</f>
        <v/>
      </c>
      <c r="E1120" s="67" t="str">
        <f>IF($G1120="", "", IF(IFERROR(INDEX('Project List'!$I$11:$I$510, MATCH($G1120, 'Project List'!$B$11:$B$510, 0)), "")="", "", IFERROR(INDEX('Project List'!$I$11:$I$510, MATCH($G1120, 'Project List'!$B$11:$B$510, 0)), "")))</f>
        <v/>
      </c>
      <c r="F1120" s="28"/>
      <c r="G1120" s="118"/>
      <c r="H1120" s="120"/>
      <c r="I1120" s="119"/>
      <c r="J1120" s="122"/>
      <c r="K1120" s="135"/>
      <c r="L1120" s="28"/>
      <c r="N1120" s="45" t="str">
        <f>IF($G1120="", "", IF(COUNTIF('Project List'!$B$11:$B$510, 'Time &amp; Expenses'!$G1120)=0, "X", ""))</f>
        <v/>
      </c>
    </row>
    <row r="1121" spans="1:14" x14ac:dyDescent="0.25">
      <c r="A1121" s="28"/>
      <c r="B1121" s="74" t="str">
        <f>IF($G1121="", "", IF(IFERROR(INDEX('Project List'!$C$11:$C$510, MATCH($G1121, 'Project List'!$B$11:$B$510, 0)), "")="", "", IFERROR(INDEX('Project List'!$C$11:$C$510, MATCH($G1121, 'Project List'!$B$11:$B$510, 0)), "")))</f>
        <v/>
      </c>
      <c r="C1121" s="1" t="str">
        <f>IF($G1121="", "", IF(IFERROR(INDEX('Project List'!$D$11:$D$510, MATCH($G1121, 'Project List'!$B$11:$B$510, 0)), "")="", "", IFERROR(INDEX('Project List'!$D$11:$D$510, MATCH($G1121, 'Project List'!$B$11:$B$510, 0)), "")))</f>
        <v/>
      </c>
      <c r="D1121" s="79" t="str">
        <f>IF($G1121="", "", IF(IFERROR(INDEX('Project List'!$H$11:$H$510, MATCH($G1121, 'Project List'!$B$11:$B$510, 0)), "")="", "", IFERROR(INDEX('Project List'!$H$11:$H$510, MATCH($G1121, 'Project List'!$B$11:$B$510, 0)), "")))</f>
        <v/>
      </c>
      <c r="E1121" s="67" t="str">
        <f>IF($G1121="", "", IF(IFERROR(INDEX('Project List'!$I$11:$I$510, MATCH($G1121, 'Project List'!$B$11:$B$510, 0)), "")="", "", IFERROR(INDEX('Project List'!$I$11:$I$510, MATCH($G1121, 'Project List'!$B$11:$B$510, 0)), "")))</f>
        <v/>
      </c>
      <c r="F1121" s="28"/>
      <c r="G1121" s="118"/>
      <c r="H1121" s="120"/>
      <c r="I1121" s="119"/>
      <c r="J1121" s="122"/>
      <c r="K1121" s="135"/>
      <c r="L1121" s="28"/>
      <c r="N1121" s="45" t="str">
        <f>IF($G1121="", "", IF(COUNTIF('Project List'!$B$11:$B$510, 'Time &amp; Expenses'!$G1121)=0, "X", ""))</f>
        <v/>
      </c>
    </row>
    <row r="1122" spans="1:14" x14ac:dyDescent="0.25">
      <c r="A1122" s="28"/>
      <c r="B1122" s="74" t="str">
        <f>IF($G1122="", "", IF(IFERROR(INDEX('Project List'!$C$11:$C$510, MATCH($G1122, 'Project List'!$B$11:$B$510, 0)), "")="", "", IFERROR(INDEX('Project List'!$C$11:$C$510, MATCH($G1122, 'Project List'!$B$11:$B$510, 0)), "")))</f>
        <v/>
      </c>
      <c r="C1122" s="1" t="str">
        <f>IF($G1122="", "", IF(IFERROR(INDEX('Project List'!$D$11:$D$510, MATCH($G1122, 'Project List'!$B$11:$B$510, 0)), "")="", "", IFERROR(INDEX('Project List'!$D$11:$D$510, MATCH($G1122, 'Project List'!$B$11:$B$510, 0)), "")))</f>
        <v/>
      </c>
      <c r="D1122" s="79" t="str">
        <f>IF($G1122="", "", IF(IFERROR(INDEX('Project List'!$H$11:$H$510, MATCH($G1122, 'Project List'!$B$11:$B$510, 0)), "")="", "", IFERROR(INDEX('Project List'!$H$11:$H$510, MATCH($G1122, 'Project List'!$B$11:$B$510, 0)), "")))</f>
        <v/>
      </c>
      <c r="E1122" s="67" t="str">
        <f>IF($G1122="", "", IF(IFERROR(INDEX('Project List'!$I$11:$I$510, MATCH($G1122, 'Project List'!$B$11:$B$510, 0)), "")="", "", IFERROR(INDEX('Project List'!$I$11:$I$510, MATCH($G1122, 'Project List'!$B$11:$B$510, 0)), "")))</f>
        <v/>
      </c>
      <c r="F1122" s="28"/>
      <c r="G1122" s="118"/>
      <c r="H1122" s="120"/>
      <c r="I1122" s="119"/>
      <c r="J1122" s="122"/>
      <c r="K1122" s="135"/>
      <c r="L1122" s="28"/>
      <c r="N1122" s="45" t="str">
        <f>IF($G1122="", "", IF(COUNTIF('Project List'!$B$11:$B$510, 'Time &amp; Expenses'!$G1122)=0, "X", ""))</f>
        <v/>
      </c>
    </row>
    <row r="1123" spans="1:14" x14ac:dyDescent="0.25">
      <c r="A1123" s="28"/>
      <c r="B1123" s="74" t="str">
        <f>IF($G1123="", "", IF(IFERROR(INDEX('Project List'!$C$11:$C$510, MATCH($G1123, 'Project List'!$B$11:$B$510, 0)), "")="", "", IFERROR(INDEX('Project List'!$C$11:$C$510, MATCH($G1123, 'Project List'!$B$11:$B$510, 0)), "")))</f>
        <v/>
      </c>
      <c r="C1123" s="1" t="str">
        <f>IF($G1123="", "", IF(IFERROR(INDEX('Project List'!$D$11:$D$510, MATCH($G1123, 'Project List'!$B$11:$B$510, 0)), "")="", "", IFERROR(INDEX('Project List'!$D$11:$D$510, MATCH($G1123, 'Project List'!$B$11:$B$510, 0)), "")))</f>
        <v/>
      </c>
      <c r="D1123" s="79" t="str">
        <f>IF($G1123="", "", IF(IFERROR(INDEX('Project List'!$H$11:$H$510, MATCH($G1123, 'Project List'!$B$11:$B$510, 0)), "")="", "", IFERROR(INDEX('Project List'!$H$11:$H$510, MATCH($G1123, 'Project List'!$B$11:$B$510, 0)), "")))</f>
        <v/>
      </c>
      <c r="E1123" s="67" t="str">
        <f>IF($G1123="", "", IF(IFERROR(INDEX('Project List'!$I$11:$I$510, MATCH($G1123, 'Project List'!$B$11:$B$510, 0)), "")="", "", IFERROR(INDEX('Project List'!$I$11:$I$510, MATCH($G1123, 'Project List'!$B$11:$B$510, 0)), "")))</f>
        <v/>
      </c>
      <c r="F1123" s="28"/>
      <c r="G1123" s="118"/>
      <c r="H1123" s="120"/>
      <c r="I1123" s="119"/>
      <c r="J1123" s="122"/>
      <c r="K1123" s="135"/>
      <c r="L1123" s="28"/>
      <c r="N1123" s="45" t="str">
        <f>IF($G1123="", "", IF(COUNTIF('Project List'!$B$11:$B$510, 'Time &amp; Expenses'!$G1123)=0, "X", ""))</f>
        <v/>
      </c>
    </row>
    <row r="1124" spans="1:14" x14ac:dyDescent="0.25">
      <c r="A1124" s="28"/>
      <c r="B1124" s="74" t="str">
        <f>IF($G1124="", "", IF(IFERROR(INDEX('Project List'!$C$11:$C$510, MATCH($G1124, 'Project List'!$B$11:$B$510, 0)), "")="", "", IFERROR(INDEX('Project List'!$C$11:$C$510, MATCH($G1124, 'Project List'!$B$11:$B$510, 0)), "")))</f>
        <v/>
      </c>
      <c r="C1124" s="1" t="str">
        <f>IF($G1124="", "", IF(IFERROR(INDEX('Project List'!$D$11:$D$510, MATCH($G1124, 'Project List'!$B$11:$B$510, 0)), "")="", "", IFERROR(INDEX('Project List'!$D$11:$D$510, MATCH($G1124, 'Project List'!$B$11:$B$510, 0)), "")))</f>
        <v/>
      </c>
      <c r="D1124" s="79" t="str">
        <f>IF($G1124="", "", IF(IFERROR(INDEX('Project List'!$H$11:$H$510, MATCH($G1124, 'Project List'!$B$11:$B$510, 0)), "")="", "", IFERROR(INDEX('Project List'!$H$11:$H$510, MATCH($G1124, 'Project List'!$B$11:$B$510, 0)), "")))</f>
        <v/>
      </c>
      <c r="E1124" s="67" t="str">
        <f>IF($G1124="", "", IF(IFERROR(INDEX('Project List'!$I$11:$I$510, MATCH($G1124, 'Project List'!$B$11:$B$510, 0)), "")="", "", IFERROR(INDEX('Project List'!$I$11:$I$510, MATCH($G1124, 'Project List'!$B$11:$B$510, 0)), "")))</f>
        <v/>
      </c>
      <c r="F1124" s="28"/>
      <c r="G1124" s="118"/>
      <c r="H1124" s="120"/>
      <c r="I1124" s="119"/>
      <c r="J1124" s="122"/>
      <c r="K1124" s="135"/>
      <c r="L1124" s="28"/>
      <c r="N1124" s="45" t="str">
        <f>IF($G1124="", "", IF(COUNTIF('Project List'!$B$11:$B$510, 'Time &amp; Expenses'!$G1124)=0, "X", ""))</f>
        <v/>
      </c>
    </row>
    <row r="1125" spans="1:14" x14ac:dyDescent="0.25">
      <c r="A1125" s="28"/>
      <c r="B1125" s="74" t="str">
        <f>IF($G1125="", "", IF(IFERROR(INDEX('Project List'!$C$11:$C$510, MATCH($G1125, 'Project List'!$B$11:$B$510, 0)), "")="", "", IFERROR(INDEX('Project List'!$C$11:$C$510, MATCH($G1125, 'Project List'!$B$11:$B$510, 0)), "")))</f>
        <v/>
      </c>
      <c r="C1125" s="1" t="str">
        <f>IF($G1125="", "", IF(IFERROR(INDEX('Project List'!$D$11:$D$510, MATCH($G1125, 'Project List'!$B$11:$B$510, 0)), "")="", "", IFERROR(INDEX('Project List'!$D$11:$D$510, MATCH($G1125, 'Project List'!$B$11:$B$510, 0)), "")))</f>
        <v/>
      </c>
      <c r="D1125" s="79" t="str">
        <f>IF($G1125="", "", IF(IFERROR(INDEX('Project List'!$H$11:$H$510, MATCH($G1125, 'Project List'!$B$11:$B$510, 0)), "")="", "", IFERROR(INDEX('Project List'!$H$11:$H$510, MATCH($G1125, 'Project List'!$B$11:$B$510, 0)), "")))</f>
        <v/>
      </c>
      <c r="E1125" s="67" t="str">
        <f>IF($G1125="", "", IF(IFERROR(INDEX('Project List'!$I$11:$I$510, MATCH($G1125, 'Project List'!$B$11:$B$510, 0)), "")="", "", IFERROR(INDEX('Project List'!$I$11:$I$510, MATCH($G1125, 'Project List'!$B$11:$B$510, 0)), "")))</f>
        <v/>
      </c>
      <c r="F1125" s="28"/>
      <c r="G1125" s="118"/>
      <c r="H1125" s="120"/>
      <c r="I1125" s="119"/>
      <c r="J1125" s="122"/>
      <c r="K1125" s="135"/>
      <c r="L1125" s="28"/>
      <c r="N1125" s="45" t="str">
        <f>IF($G1125="", "", IF(COUNTIF('Project List'!$B$11:$B$510, 'Time &amp; Expenses'!$G1125)=0, "X", ""))</f>
        <v/>
      </c>
    </row>
    <row r="1126" spans="1:14" x14ac:dyDescent="0.25">
      <c r="A1126" s="28"/>
      <c r="B1126" s="74" t="str">
        <f>IF($G1126="", "", IF(IFERROR(INDEX('Project List'!$C$11:$C$510, MATCH($G1126, 'Project List'!$B$11:$B$510, 0)), "")="", "", IFERROR(INDEX('Project List'!$C$11:$C$510, MATCH($G1126, 'Project List'!$B$11:$B$510, 0)), "")))</f>
        <v/>
      </c>
      <c r="C1126" s="1" t="str">
        <f>IF($G1126="", "", IF(IFERROR(INDEX('Project List'!$D$11:$D$510, MATCH($G1126, 'Project List'!$B$11:$B$510, 0)), "")="", "", IFERROR(INDEX('Project List'!$D$11:$D$510, MATCH($G1126, 'Project List'!$B$11:$B$510, 0)), "")))</f>
        <v/>
      </c>
      <c r="D1126" s="79" t="str">
        <f>IF($G1126="", "", IF(IFERROR(INDEX('Project List'!$H$11:$H$510, MATCH($G1126, 'Project List'!$B$11:$B$510, 0)), "")="", "", IFERROR(INDEX('Project List'!$H$11:$H$510, MATCH($G1126, 'Project List'!$B$11:$B$510, 0)), "")))</f>
        <v/>
      </c>
      <c r="E1126" s="67" t="str">
        <f>IF($G1126="", "", IF(IFERROR(INDEX('Project List'!$I$11:$I$510, MATCH($G1126, 'Project List'!$B$11:$B$510, 0)), "")="", "", IFERROR(INDEX('Project List'!$I$11:$I$510, MATCH($G1126, 'Project List'!$B$11:$B$510, 0)), "")))</f>
        <v/>
      </c>
      <c r="F1126" s="28"/>
      <c r="G1126" s="118"/>
      <c r="H1126" s="120"/>
      <c r="I1126" s="119"/>
      <c r="J1126" s="122"/>
      <c r="K1126" s="135"/>
      <c r="L1126" s="28"/>
      <c r="N1126" s="45" t="str">
        <f>IF($G1126="", "", IF(COUNTIF('Project List'!$B$11:$B$510, 'Time &amp; Expenses'!$G1126)=0, "X", ""))</f>
        <v/>
      </c>
    </row>
    <row r="1127" spans="1:14" x14ac:dyDescent="0.25">
      <c r="A1127" s="28"/>
      <c r="B1127" s="74" t="str">
        <f>IF($G1127="", "", IF(IFERROR(INDEX('Project List'!$C$11:$C$510, MATCH($G1127, 'Project List'!$B$11:$B$510, 0)), "")="", "", IFERROR(INDEX('Project List'!$C$11:$C$510, MATCH($G1127, 'Project List'!$B$11:$B$510, 0)), "")))</f>
        <v/>
      </c>
      <c r="C1127" s="1" t="str">
        <f>IF($G1127="", "", IF(IFERROR(INDEX('Project List'!$D$11:$D$510, MATCH($G1127, 'Project List'!$B$11:$B$510, 0)), "")="", "", IFERROR(INDEX('Project List'!$D$11:$D$510, MATCH($G1127, 'Project List'!$B$11:$B$510, 0)), "")))</f>
        <v/>
      </c>
      <c r="D1127" s="79" t="str">
        <f>IF($G1127="", "", IF(IFERROR(INDEX('Project List'!$H$11:$H$510, MATCH($G1127, 'Project List'!$B$11:$B$510, 0)), "")="", "", IFERROR(INDEX('Project List'!$H$11:$H$510, MATCH($G1127, 'Project List'!$B$11:$B$510, 0)), "")))</f>
        <v/>
      </c>
      <c r="E1127" s="67" t="str">
        <f>IF($G1127="", "", IF(IFERROR(INDEX('Project List'!$I$11:$I$510, MATCH($G1127, 'Project List'!$B$11:$B$510, 0)), "")="", "", IFERROR(INDEX('Project List'!$I$11:$I$510, MATCH($G1127, 'Project List'!$B$11:$B$510, 0)), "")))</f>
        <v/>
      </c>
      <c r="F1127" s="28"/>
      <c r="G1127" s="118"/>
      <c r="H1127" s="120"/>
      <c r="I1127" s="119"/>
      <c r="J1127" s="122"/>
      <c r="K1127" s="135"/>
      <c r="L1127" s="28"/>
      <c r="N1127" s="45" t="str">
        <f>IF($G1127="", "", IF(COUNTIF('Project List'!$B$11:$B$510, 'Time &amp; Expenses'!$G1127)=0, "X", ""))</f>
        <v/>
      </c>
    </row>
    <row r="1128" spans="1:14" x14ac:dyDescent="0.25">
      <c r="A1128" s="28"/>
      <c r="B1128" s="74" t="str">
        <f>IF($G1128="", "", IF(IFERROR(INDEX('Project List'!$C$11:$C$510, MATCH($G1128, 'Project List'!$B$11:$B$510, 0)), "")="", "", IFERROR(INDEX('Project List'!$C$11:$C$510, MATCH($G1128, 'Project List'!$B$11:$B$510, 0)), "")))</f>
        <v/>
      </c>
      <c r="C1128" s="1" t="str">
        <f>IF($G1128="", "", IF(IFERROR(INDEX('Project List'!$D$11:$D$510, MATCH($G1128, 'Project List'!$B$11:$B$510, 0)), "")="", "", IFERROR(INDEX('Project List'!$D$11:$D$510, MATCH($G1128, 'Project List'!$B$11:$B$510, 0)), "")))</f>
        <v/>
      </c>
      <c r="D1128" s="79" t="str">
        <f>IF($G1128="", "", IF(IFERROR(INDEX('Project List'!$H$11:$H$510, MATCH($G1128, 'Project List'!$B$11:$B$510, 0)), "")="", "", IFERROR(INDEX('Project List'!$H$11:$H$510, MATCH($G1128, 'Project List'!$B$11:$B$510, 0)), "")))</f>
        <v/>
      </c>
      <c r="E1128" s="67" t="str">
        <f>IF($G1128="", "", IF(IFERROR(INDEX('Project List'!$I$11:$I$510, MATCH($G1128, 'Project List'!$B$11:$B$510, 0)), "")="", "", IFERROR(INDEX('Project List'!$I$11:$I$510, MATCH($G1128, 'Project List'!$B$11:$B$510, 0)), "")))</f>
        <v/>
      </c>
      <c r="F1128" s="28"/>
      <c r="G1128" s="118"/>
      <c r="H1128" s="120"/>
      <c r="I1128" s="119"/>
      <c r="J1128" s="122"/>
      <c r="K1128" s="135"/>
      <c r="L1128" s="28"/>
      <c r="N1128" s="45" t="str">
        <f>IF($G1128="", "", IF(COUNTIF('Project List'!$B$11:$B$510, 'Time &amp; Expenses'!$G1128)=0, "X", ""))</f>
        <v/>
      </c>
    </row>
    <row r="1129" spans="1:14" x14ac:dyDescent="0.25">
      <c r="A1129" s="28"/>
      <c r="B1129" s="74" t="str">
        <f>IF($G1129="", "", IF(IFERROR(INDEX('Project List'!$C$11:$C$510, MATCH($G1129, 'Project List'!$B$11:$B$510, 0)), "")="", "", IFERROR(INDEX('Project List'!$C$11:$C$510, MATCH($G1129, 'Project List'!$B$11:$B$510, 0)), "")))</f>
        <v/>
      </c>
      <c r="C1129" s="1" t="str">
        <f>IF($G1129="", "", IF(IFERROR(INDEX('Project List'!$D$11:$D$510, MATCH($G1129, 'Project List'!$B$11:$B$510, 0)), "")="", "", IFERROR(INDEX('Project List'!$D$11:$D$510, MATCH($G1129, 'Project List'!$B$11:$B$510, 0)), "")))</f>
        <v/>
      </c>
      <c r="D1129" s="79" t="str">
        <f>IF($G1129="", "", IF(IFERROR(INDEX('Project List'!$H$11:$H$510, MATCH($G1129, 'Project List'!$B$11:$B$510, 0)), "")="", "", IFERROR(INDEX('Project List'!$H$11:$H$510, MATCH($G1129, 'Project List'!$B$11:$B$510, 0)), "")))</f>
        <v/>
      </c>
      <c r="E1129" s="67" t="str">
        <f>IF($G1129="", "", IF(IFERROR(INDEX('Project List'!$I$11:$I$510, MATCH($G1129, 'Project List'!$B$11:$B$510, 0)), "")="", "", IFERROR(INDEX('Project List'!$I$11:$I$510, MATCH($G1129, 'Project List'!$B$11:$B$510, 0)), "")))</f>
        <v/>
      </c>
      <c r="F1129" s="28"/>
      <c r="G1129" s="118"/>
      <c r="H1129" s="120"/>
      <c r="I1129" s="119"/>
      <c r="J1129" s="122"/>
      <c r="K1129" s="135"/>
      <c r="L1129" s="28"/>
      <c r="N1129" s="45" t="str">
        <f>IF($G1129="", "", IF(COUNTIF('Project List'!$B$11:$B$510, 'Time &amp; Expenses'!$G1129)=0, "X", ""))</f>
        <v/>
      </c>
    </row>
    <row r="1130" spans="1:14" x14ac:dyDescent="0.25">
      <c r="A1130" s="28"/>
      <c r="B1130" s="74" t="str">
        <f>IF($G1130="", "", IF(IFERROR(INDEX('Project List'!$C$11:$C$510, MATCH($G1130, 'Project List'!$B$11:$B$510, 0)), "")="", "", IFERROR(INDEX('Project List'!$C$11:$C$510, MATCH($G1130, 'Project List'!$B$11:$B$510, 0)), "")))</f>
        <v/>
      </c>
      <c r="C1130" s="1" t="str">
        <f>IF($G1130="", "", IF(IFERROR(INDEX('Project List'!$D$11:$D$510, MATCH($G1130, 'Project List'!$B$11:$B$510, 0)), "")="", "", IFERROR(INDEX('Project List'!$D$11:$D$510, MATCH($G1130, 'Project List'!$B$11:$B$510, 0)), "")))</f>
        <v/>
      </c>
      <c r="D1130" s="79" t="str">
        <f>IF($G1130="", "", IF(IFERROR(INDEX('Project List'!$H$11:$H$510, MATCH($G1130, 'Project List'!$B$11:$B$510, 0)), "")="", "", IFERROR(INDEX('Project List'!$H$11:$H$510, MATCH($G1130, 'Project List'!$B$11:$B$510, 0)), "")))</f>
        <v/>
      </c>
      <c r="E1130" s="67" t="str">
        <f>IF($G1130="", "", IF(IFERROR(INDEX('Project List'!$I$11:$I$510, MATCH($G1130, 'Project List'!$B$11:$B$510, 0)), "")="", "", IFERROR(INDEX('Project List'!$I$11:$I$510, MATCH($G1130, 'Project List'!$B$11:$B$510, 0)), "")))</f>
        <v/>
      </c>
      <c r="F1130" s="28"/>
      <c r="G1130" s="118"/>
      <c r="H1130" s="120"/>
      <c r="I1130" s="119"/>
      <c r="J1130" s="122"/>
      <c r="K1130" s="135"/>
      <c r="L1130" s="28"/>
      <c r="N1130" s="45" t="str">
        <f>IF($G1130="", "", IF(COUNTIF('Project List'!$B$11:$B$510, 'Time &amp; Expenses'!$G1130)=0, "X", ""))</f>
        <v/>
      </c>
    </row>
    <row r="1131" spans="1:14" x14ac:dyDescent="0.25">
      <c r="A1131" s="28"/>
      <c r="B1131" s="74" t="str">
        <f>IF($G1131="", "", IF(IFERROR(INDEX('Project List'!$C$11:$C$510, MATCH($G1131, 'Project List'!$B$11:$B$510, 0)), "")="", "", IFERROR(INDEX('Project List'!$C$11:$C$510, MATCH($G1131, 'Project List'!$B$11:$B$510, 0)), "")))</f>
        <v/>
      </c>
      <c r="C1131" s="1" t="str">
        <f>IF($G1131="", "", IF(IFERROR(INDEX('Project List'!$D$11:$D$510, MATCH($G1131, 'Project List'!$B$11:$B$510, 0)), "")="", "", IFERROR(INDEX('Project List'!$D$11:$D$510, MATCH($G1131, 'Project List'!$B$11:$B$510, 0)), "")))</f>
        <v/>
      </c>
      <c r="D1131" s="79" t="str">
        <f>IF($G1131="", "", IF(IFERROR(INDEX('Project List'!$H$11:$H$510, MATCH($G1131, 'Project List'!$B$11:$B$510, 0)), "")="", "", IFERROR(INDEX('Project List'!$H$11:$H$510, MATCH($G1131, 'Project List'!$B$11:$B$510, 0)), "")))</f>
        <v/>
      </c>
      <c r="E1131" s="67" t="str">
        <f>IF($G1131="", "", IF(IFERROR(INDEX('Project List'!$I$11:$I$510, MATCH($G1131, 'Project List'!$B$11:$B$510, 0)), "")="", "", IFERROR(INDEX('Project List'!$I$11:$I$510, MATCH($G1131, 'Project List'!$B$11:$B$510, 0)), "")))</f>
        <v/>
      </c>
      <c r="F1131" s="28"/>
      <c r="G1131" s="118"/>
      <c r="H1131" s="120"/>
      <c r="I1131" s="119"/>
      <c r="J1131" s="122"/>
      <c r="K1131" s="135"/>
      <c r="L1131" s="28"/>
      <c r="N1131" s="45" t="str">
        <f>IF($G1131="", "", IF(COUNTIF('Project List'!$B$11:$B$510, 'Time &amp; Expenses'!$G1131)=0, "X", ""))</f>
        <v/>
      </c>
    </row>
    <row r="1132" spans="1:14" x14ac:dyDescent="0.25">
      <c r="A1132" s="28"/>
      <c r="B1132" s="74" t="str">
        <f>IF($G1132="", "", IF(IFERROR(INDEX('Project List'!$C$11:$C$510, MATCH($G1132, 'Project List'!$B$11:$B$510, 0)), "")="", "", IFERROR(INDEX('Project List'!$C$11:$C$510, MATCH($G1132, 'Project List'!$B$11:$B$510, 0)), "")))</f>
        <v/>
      </c>
      <c r="C1132" s="1" t="str">
        <f>IF($G1132="", "", IF(IFERROR(INDEX('Project List'!$D$11:$D$510, MATCH($G1132, 'Project List'!$B$11:$B$510, 0)), "")="", "", IFERROR(INDEX('Project List'!$D$11:$D$510, MATCH($G1132, 'Project List'!$B$11:$B$510, 0)), "")))</f>
        <v/>
      </c>
      <c r="D1132" s="79" t="str">
        <f>IF($G1132="", "", IF(IFERROR(INDEX('Project List'!$H$11:$H$510, MATCH($G1132, 'Project List'!$B$11:$B$510, 0)), "")="", "", IFERROR(INDEX('Project List'!$H$11:$H$510, MATCH($G1132, 'Project List'!$B$11:$B$510, 0)), "")))</f>
        <v/>
      </c>
      <c r="E1132" s="67" t="str">
        <f>IF($G1132="", "", IF(IFERROR(INDEX('Project List'!$I$11:$I$510, MATCH($G1132, 'Project List'!$B$11:$B$510, 0)), "")="", "", IFERROR(INDEX('Project List'!$I$11:$I$510, MATCH($G1132, 'Project List'!$B$11:$B$510, 0)), "")))</f>
        <v/>
      </c>
      <c r="F1132" s="28"/>
      <c r="G1132" s="118"/>
      <c r="H1132" s="120"/>
      <c r="I1132" s="119"/>
      <c r="J1132" s="122"/>
      <c r="K1132" s="135"/>
      <c r="L1132" s="28"/>
      <c r="N1132" s="45" t="str">
        <f>IF($G1132="", "", IF(COUNTIF('Project List'!$B$11:$B$510, 'Time &amp; Expenses'!$G1132)=0, "X", ""))</f>
        <v/>
      </c>
    </row>
    <row r="1133" spans="1:14" x14ac:dyDescent="0.25">
      <c r="A1133" s="28"/>
      <c r="B1133" s="74" t="str">
        <f>IF($G1133="", "", IF(IFERROR(INDEX('Project List'!$C$11:$C$510, MATCH($G1133, 'Project List'!$B$11:$B$510, 0)), "")="", "", IFERROR(INDEX('Project List'!$C$11:$C$510, MATCH($G1133, 'Project List'!$B$11:$B$510, 0)), "")))</f>
        <v/>
      </c>
      <c r="C1133" s="1" t="str">
        <f>IF($G1133="", "", IF(IFERROR(INDEX('Project List'!$D$11:$D$510, MATCH($G1133, 'Project List'!$B$11:$B$510, 0)), "")="", "", IFERROR(INDEX('Project List'!$D$11:$D$510, MATCH($G1133, 'Project List'!$B$11:$B$510, 0)), "")))</f>
        <v/>
      </c>
      <c r="D1133" s="79" t="str">
        <f>IF($G1133="", "", IF(IFERROR(INDEX('Project List'!$H$11:$H$510, MATCH($G1133, 'Project List'!$B$11:$B$510, 0)), "")="", "", IFERROR(INDEX('Project List'!$H$11:$H$510, MATCH($G1133, 'Project List'!$B$11:$B$510, 0)), "")))</f>
        <v/>
      </c>
      <c r="E1133" s="67" t="str">
        <f>IF($G1133="", "", IF(IFERROR(INDEX('Project List'!$I$11:$I$510, MATCH($G1133, 'Project List'!$B$11:$B$510, 0)), "")="", "", IFERROR(INDEX('Project List'!$I$11:$I$510, MATCH($G1133, 'Project List'!$B$11:$B$510, 0)), "")))</f>
        <v/>
      </c>
      <c r="F1133" s="28"/>
      <c r="G1133" s="118"/>
      <c r="H1133" s="120"/>
      <c r="I1133" s="119"/>
      <c r="J1133" s="122"/>
      <c r="K1133" s="135"/>
      <c r="L1133" s="28"/>
      <c r="N1133" s="45" t="str">
        <f>IF($G1133="", "", IF(COUNTIF('Project List'!$B$11:$B$510, 'Time &amp; Expenses'!$G1133)=0, "X", ""))</f>
        <v/>
      </c>
    </row>
    <row r="1134" spans="1:14" x14ac:dyDescent="0.25">
      <c r="A1134" s="28"/>
      <c r="B1134" s="74" t="str">
        <f>IF($G1134="", "", IF(IFERROR(INDEX('Project List'!$C$11:$C$510, MATCH($G1134, 'Project List'!$B$11:$B$510, 0)), "")="", "", IFERROR(INDEX('Project List'!$C$11:$C$510, MATCH($G1134, 'Project List'!$B$11:$B$510, 0)), "")))</f>
        <v/>
      </c>
      <c r="C1134" s="1" t="str">
        <f>IF($G1134="", "", IF(IFERROR(INDEX('Project List'!$D$11:$D$510, MATCH($G1134, 'Project List'!$B$11:$B$510, 0)), "")="", "", IFERROR(INDEX('Project List'!$D$11:$D$510, MATCH($G1134, 'Project List'!$B$11:$B$510, 0)), "")))</f>
        <v/>
      </c>
      <c r="D1134" s="79" t="str">
        <f>IF($G1134="", "", IF(IFERROR(INDEX('Project List'!$H$11:$H$510, MATCH($G1134, 'Project List'!$B$11:$B$510, 0)), "")="", "", IFERROR(INDEX('Project List'!$H$11:$H$510, MATCH($G1134, 'Project List'!$B$11:$B$510, 0)), "")))</f>
        <v/>
      </c>
      <c r="E1134" s="67" t="str">
        <f>IF($G1134="", "", IF(IFERROR(INDEX('Project List'!$I$11:$I$510, MATCH($G1134, 'Project List'!$B$11:$B$510, 0)), "")="", "", IFERROR(INDEX('Project List'!$I$11:$I$510, MATCH($G1134, 'Project List'!$B$11:$B$510, 0)), "")))</f>
        <v/>
      </c>
      <c r="F1134" s="28"/>
      <c r="G1134" s="118"/>
      <c r="H1134" s="120"/>
      <c r="I1134" s="119"/>
      <c r="J1134" s="122"/>
      <c r="K1134" s="135"/>
      <c r="L1134" s="28"/>
      <c r="N1134" s="45" t="str">
        <f>IF($G1134="", "", IF(COUNTIF('Project List'!$B$11:$B$510, 'Time &amp; Expenses'!$G1134)=0, "X", ""))</f>
        <v/>
      </c>
    </row>
    <row r="1135" spans="1:14" x14ac:dyDescent="0.25">
      <c r="A1135" s="28"/>
      <c r="B1135" s="74" t="str">
        <f>IF($G1135="", "", IF(IFERROR(INDEX('Project List'!$C$11:$C$510, MATCH($G1135, 'Project List'!$B$11:$B$510, 0)), "")="", "", IFERROR(INDEX('Project List'!$C$11:$C$510, MATCH($G1135, 'Project List'!$B$11:$B$510, 0)), "")))</f>
        <v/>
      </c>
      <c r="C1135" s="1" t="str">
        <f>IF($G1135="", "", IF(IFERROR(INDEX('Project List'!$D$11:$D$510, MATCH($G1135, 'Project List'!$B$11:$B$510, 0)), "")="", "", IFERROR(INDEX('Project List'!$D$11:$D$510, MATCH($G1135, 'Project List'!$B$11:$B$510, 0)), "")))</f>
        <v/>
      </c>
      <c r="D1135" s="79" t="str">
        <f>IF($G1135="", "", IF(IFERROR(INDEX('Project List'!$H$11:$H$510, MATCH($G1135, 'Project List'!$B$11:$B$510, 0)), "")="", "", IFERROR(INDEX('Project List'!$H$11:$H$510, MATCH($G1135, 'Project List'!$B$11:$B$510, 0)), "")))</f>
        <v/>
      </c>
      <c r="E1135" s="67" t="str">
        <f>IF($G1135="", "", IF(IFERROR(INDEX('Project List'!$I$11:$I$510, MATCH($G1135, 'Project List'!$B$11:$B$510, 0)), "")="", "", IFERROR(INDEX('Project List'!$I$11:$I$510, MATCH($G1135, 'Project List'!$B$11:$B$510, 0)), "")))</f>
        <v/>
      </c>
      <c r="F1135" s="28"/>
      <c r="G1135" s="118"/>
      <c r="H1135" s="120"/>
      <c r="I1135" s="119"/>
      <c r="J1135" s="122"/>
      <c r="K1135" s="135"/>
      <c r="L1135" s="28"/>
      <c r="N1135" s="45" t="str">
        <f>IF($G1135="", "", IF(COUNTIF('Project List'!$B$11:$B$510, 'Time &amp; Expenses'!$G1135)=0, "X", ""))</f>
        <v/>
      </c>
    </row>
    <row r="1136" spans="1:14" x14ac:dyDescent="0.25">
      <c r="A1136" s="28"/>
      <c r="B1136" s="74" t="str">
        <f>IF($G1136="", "", IF(IFERROR(INDEX('Project List'!$C$11:$C$510, MATCH($G1136, 'Project List'!$B$11:$B$510, 0)), "")="", "", IFERROR(INDEX('Project List'!$C$11:$C$510, MATCH($G1136, 'Project List'!$B$11:$B$510, 0)), "")))</f>
        <v/>
      </c>
      <c r="C1136" s="1" t="str">
        <f>IF($G1136="", "", IF(IFERROR(INDEX('Project List'!$D$11:$D$510, MATCH($G1136, 'Project List'!$B$11:$B$510, 0)), "")="", "", IFERROR(INDEX('Project List'!$D$11:$D$510, MATCH($G1136, 'Project List'!$B$11:$B$510, 0)), "")))</f>
        <v/>
      </c>
      <c r="D1136" s="79" t="str">
        <f>IF($G1136="", "", IF(IFERROR(INDEX('Project List'!$H$11:$H$510, MATCH($G1136, 'Project List'!$B$11:$B$510, 0)), "")="", "", IFERROR(INDEX('Project List'!$H$11:$H$510, MATCH($G1136, 'Project List'!$B$11:$B$510, 0)), "")))</f>
        <v/>
      </c>
      <c r="E1136" s="67" t="str">
        <f>IF($G1136="", "", IF(IFERROR(INDEX('Project List'!$I$11:$I$510, MATCH($G1136, 'Project List'!$B$11:$B$510, 0)), "")="", "", IFERROR(INDEX('Project List'!$I$11:$I$510, MATCH($G1136, 'Project List'!$B$11:$B$510, 0)), "")))</f>
        <v/>
      </c>
      <c r="F1136" s="28"/>
      <c r="G1136" s="118"/>
      <c r="H1136" s="120"/>
      <c r="I1136" s="119"/>
      <c r="J1136" s="122"/>
      <c r="K1136" s="135"/>
      <c r="L1136" s="28"/>
      <c r="N1136" s="45" t="str">
        <f>IF($G1136="", "", IF(COUNTIF('Project List'!$B$11:$B$510, 'Time &amp; Expenses'!$G1136)=0, "X", ""))</f>
        <v/>
      </c>
    </row>
    <row r="1137" spans="1:14" x14ac:dyDescent="0.25">
      <c r="A1137" s="28"/>
      <c r="B1137" s="74" t="str">
        <f>IF($G1137="", "", IF(IFERROR(INDEX('Project List'!$C$11:$C$510, MATCH($G1137, 'Project List'!$B$11:$B$510, 0)), "")="", "", IFERROR(INDEX('Project List'!$C$11:$C$510, MATCH($G1137, 'Project List'!$B$11:$B$510, 0)), "")))</f>
        <v/>
      </c>
      <c r="C1137" s="1" t="str">
        <f>IF($G1137="", "", IF(IFERROR(INDEX('Project List'!$D$11:$D$510, MATCH($G1137, 'Project List'!$B$11:$B$510, 0)), "")="", "", IFERROR(INDEX('Project List'!$D$11:$D$510, MATCH($G1137, 'Project List'!$B$11:$B$510, 0)), "")))</f>
        <v/>
      </c>
      <c r="D1137" s="79" t="str">
        <f>IF($G1137="", "", IF(IFERROR(INDEX('Project List'!$H$11:$H$510, MATCH($G1137, 'Project List'!$B$11:$B$510, 0)), "")="", "", IFERROR(INDEX('Project List'!$H$11:$H$510, MATCH($G1137, 'Project List'!$B$11:$B$510, 0)), "")))</f>
        <v/>
      </c>
      <c r="E1137" s="67" t="str">
        <f>IF($G1137="", "", IF(IFERROR(INDEX('Project List'!$I$11:$I$510, MATCH($G1137, 'Project List'!$B$11:$B$510, 0)), "")="", "", IFERROR(INDEX('Project List'!$I$11:$I$510, MATCH($G1137, 'Project List'!$B$11:$B$510, 0)), "")))</f>
        <v/>
      </c>
      <c r="F1137" s="28"/>
      <c r="G1137" s="118"/>
      <c r="H1137" s="120"/>
      <c r="I1137" s="119"/>
      <c r="J1137" s="122"/>
      <c r="K1137" s="135"/>
      <c r="L1137" s="28"/>
      <c r="N1137" s="45" t="str">
        <f>IF($G1137="", "", IF(COUNTIF('Project List'!$B$11:$B$510, 'Time &amp; Expenses'!$G1137)=0, "X", ""))</f>
        <v/>
      </c>
    </row>
    <row r="1138" spans="1:14" x14ac:dyDescent="0.25">
      <c r="A1138" s="28"/>
      <c r="B1138" s="74" t="str">
        <f>IF($G1138="", "", IF(IFERROR(INDEX('Project List'!$C$11:$C$510, MATCH($G1138, 'Project List'!$B$11:$B$510, 0)), "")="", "", IFERROR(INDEX('Project List'!$C$11:$C$510, MATCH($G1138, 'Project List'!$B$11:$B$510, 0)), "")))</f>
        <v/>
      </c>
      <c r="C1138" s="1" t="str">
        <f>IF($G1138="", "", IF(IFERROR(INDEX('Project List'!$D$11:$D$510, MATCH($G1138, 'Project List'!$B$11:$B$510, 0)), "")="", "", IFERROR(INDEX('Project List'!$D$11:$D$510, MATCH($G1138, 'Project List'!$B$11:$B$510, 0)), "")))</f>
        <v/>
      </c>
      <c r="D1138" s="79" t="str">
        <f>IF($G1138="", "", IF(IFERROR(INDEX('Project List'!$H$11:$H$510, MATCH($G1138, 'Project List'!$B$11:$B$510, 0)), "")="", "", IFERROR(INDEX('Project List'!$H$11:$H$510, MATCH($G1138, 'Project List'!$B$11:$B$510, 0)), "")))</f>
        <v/>
      </c>
      <c r="E1138" s="67" t="str">
        <f>IF($G1138="", "", IF(IFERROR(INDEX('Project List'!$I$11:$I$510, MATCH($G1138, 'Project List'!$B$11:$B$510, 0)), "")="", "", IFERROR(INDEX('Project List'!$I$11:$I$510, MATCH($G1138, 'Project List'!$B$11:$B$510, 0)), "")))</f>
        <v/>
      </c>
      <c r="F1138" s="28"/>
      <c r="G1138" s="118"/>
      <c r="H1138" s="120"/>
      <c r="I1138" s="119"/>
      <c r="J1138" s="122"/>
      <c r="K1138" s="135"/>
      <c r="L1138" s="28"/>
      <c r="N1138" s="45" t="str">
        <f>IF($G1138="", "", IF(COUNTIF('Project List'!$B$11:$B$510, 'Time &amp; Expenses'!$G1138)=0, "X", ""))</f>
        <v/>
      </c>
    </row>
    <row r="1139" spans="1:14" x14ac:dyDescent="0.25">
      <c r="A1139" s="28"/>
      <c r="B1139" s="74" t="str">
        <f>IF($G1139="", "", IF(IFERROR(INDEX('Project List'!$C$11:$C$510, MATCH($G1139, 'Project List'!$B$11:$B$510, 0)), "")="", "", IFERROR(INDEX('Project List'!$C$11:$C$510, MATCH($G1139, 'Project List'!$B$11:$B$510, 0)), "")))</f>
        <v/>
      </c>
      <c r="C1139" s="1" t="str">
        <f>IF($G1139="", "", IF(IFERROR(INDEX('Project List'!$D$11:$D$510, MATCH($G1139, 'Project List'!$B$11:$B$510, 0)), "")="", "", IFERROR(INDEX('Project List'!$D$11:$D$510, MATCH($G1139, 'Project List'!$B$11:$B$510, 0)), "")))</f>
        <v/>
      </c>
      <c r="D1139" s="79" t="str">
        <f>IF($G1139="", "", IF(IFERROR(INDEX('Project List'!$H$11:$H$510, MATCH($G1139, 'Project List'!$B$11:$B$510, 0)), "")="", "", IFERROR(INDEX('Project List'!$H$11:$H$510, MATCH($G1139, 'Project List'!$B$11:$B$510, 0)), "")))</f>
        <v/>
      </c>
      <c r="E1139" s="67" t="str">
        <f>IF($G1139="", "", IF(IFERROR(INDEX('Project List'!$I$11:$I$510, MATCH($G1139, 'Project List'!$B$11:$B$510, 0)), "")="", "", IFERROR(INDEX('Project List'!$I$11:$I$510, MATCH($G1139, 'Project List'!$B$11:$B$510, 0)), "")))</f>
        <v/>
      </c>
      <c r="F1139" s="28"/>
      <c r="G1139" s="118"/>
      <c r="H1139" s="120"/>
      <c r="I1139" s="119"/>
      <c r="J1139" s="122"/>
      <c r="K1139" s="135"/>
      <c r="L1139" s="28"/>
      <c r="N1139" s="45" t="str">
        <f>IF($G1139="", "", IF(COUNTIF('Project List'!$B$11:$B$510, 'Time &amp; Expenses'!$G1139)=0, "X", ""))</f>
        <v/>
      </c>
    </row>
    <row r="1140" spans="1:14" x14ac:dyDescent="0.25">
      <c r="A1140" s="28"/>
      <c r="B1140" s="74" t="str">
        <f>IF($G1140="", "", IF(IFERROR(INDEX('Project List'!$C$11:$C$510, MATCH($G1140, 'Project List'!$B$11:$B$510, 0)), "")="", "", IFERROR(INDEX('Project List'!$C$11:$C$510, MATCH($G1140, 'Project List'!$B$11:$B$510, 0)), "")))</f>
        <v/>
      </c>
      <c r="C1140" s="1" t="str">
        <f>IF($G1140="", "", IF(IFERROR(INDEX('Project List'!$D$11:$D$510, MATCH($G1140, 'Project List'!$B$11:$B$510, 0)), "")="", "", IFERROR(INDEX('Project List'!$D$11:$D$510, MATCH($G1140, 'Project List'!$B$11:$B$510, 0)), "")))</f>
        <v/>
      </c>
      <c r="D1140" s="79" t="str">
        <f>IF($G1140="", "", IF(IFERROR(INDEX('Project List'!$H$11:$H$510, MATCH($G1140, 'Project List'!$B$11:$B$510, 0)), "")="", "", IFERROR(INDEX('Project List'!$H$11:$H$510, MATCH($G1140, 'Project List'!$B$11:$B$510, 0)), "")))</f>
        <v/>
      </c>
      <c r="E1140" s="67" t="str">
        <f>IF($G1140="", "", IF(IFERROR(INDEX('Project List'!$I$11:$I$510, MATCH($G1140, 'Project List'!$B$11:$B$510, 0)), "")="", "", IFERROR(INDEX('Project List'!$I$11:$I$510, MATCH($G1140, 'Project List'!$B$11:$B$510, 0)), "")))</f>
        <v/>
      </c>
      <c r="F1140" s="28"/>
      <c r="G1140" s="118"/>
      <c r="H1140" s="120"/>
      <c r="I1140" s="119"/>
      <c r="J1140" s="122"/>
      <c r="K1140" s="135"/>
      <c r="L1140" s="28"/>
      <c r="N1140" s="45" t="str">
        <f>IF($G1140="", "", IF(COUNTIF('Project List'!$B$11:$B$510, 'Time &amp; Expenses'!$G1140)=0, "X", ""))</f>
        <v/>
      </c>
    </row>
    <row r="1141" spans="1:14" x14ac:dyDescent="0.25">
      <c r="A1141" s="28"/>
      <c r="B1141" s="74" t="str">
        <f>IF($G1141="", "", IF(IFERROR(INDEX('Project List'!$C$11:$C$510, MATCH($G1141, 'Project List'!$B$11:$B$510, 0)), "")="", "", IFERROR(INDEX('Project List'!$C$11:$C$510, MATCH($G1141, 'Project List'!$B$11:$B$510, 0)), "")))</f>
        <v/>
      </c>
      <c r="C1141" s="1" t="str">
        <f>IF($G1141="", "", IF(IFERROR(INDEX('Project List'!$D$11:$D$510, MATCH($G1141, 'Project List'!$B$11:$B$510, 0)), "")="", "", IFERROR(INDEX('Project List'!$D$11:$D$510, MATCH($G1141, 'Project List'!$B$11:$B$510, 0)), "")))</f>
        <v/>
      </c>
      <c r="D1141" s="79" t="str">
        <f>IF($G1141="", "", IF(IFERROR(INDEX('Project List'!$H$11:$H$510, MATCH($G1141, 'Project List'!$B$11:$B$510, 0)), "")="", "", IFERROR(INDEX('Project List'!$H$11:$H$510, MATCH($G1141, 'Project List'!$B$11:$B$510, 0)), "")))</f>
        <v/>
      </c>
      <c r="E1141" s="67" t="str">
        <f>IF($G1141="", "", IF(IFERROR(INDEX('Project List'!$I$11:$I$510, MATCH($G1141, 'Project List'!$B$11:$B$510, 0)), "")="", "", IFERROR(INDEX('Project List'!$I$11:$I$510, MATCH($G1141, 'Project List'!$B$11:$B$510, 0)), "")))</f>
        <v/>
      </c>
      <c r="F1141" s="28"/>
      <c r="G1141" s="118"/>
      <c r="H1141" s="120"/>
      <c r="I1141" s="119"/>
      <c r="J1141" s="122"/>
      <c r="K1141" s="135"/>
      <c r="L1141" s="28"/>
      <c r="N1141" s="45" t="str">
        <f>IF($G1141="", "", IF(COUNTIF('Project List'!$B$11:$B$510, 'Time &amp; Expenses'!$G1141)=0, "X", ""))</f>
        <v/>
      </c>
    </row>
    <row r="1142" spans="1:14" x14ac:dyDescent="0.25">
      <c r="A1142" s="28"/>
      <c r="B1142" s="74" t="str">
        <f>IF($G1142="", "", IF(IFERROR(INDEX('Project List'!$C$11:$C$510, MATCH($G1142, 'Project List'!$B$11:$B$510, 0)), "")="", "", IFERROR(INDEX('Project List'!$C$11:$C$510, MATCH($G1142, 'Project List'!$B$11:$B$510, 0)), "")))</f>
        <v/>
      </c>
      <c r="C1142" s="1" t="str">
        <f>IF($G1142="", "", IF(IFERROR(INDEX('Project List'!$D$11:$D$510, MATCH($G1142, 'Project List'!$B$11:$B$510, 0)), "")="", "", IFERROR(INDEX('Project List'!$D$11:$D$510, MATCH($G1142, 'Project List'!$B$11:$B$510, 0)), "")))</f>
        <v/>
      </c>
      <c r="D1142" s="79" t="str">
        <f>IF($G1142="", "", IF(IFERROR(INDEX('Project List'!$H$11:$H$510, MATCH($G1142, 'Project List'!$B$11:$B$510, 0)), "")="", "", IFERROR(INDEX('Project List'!$H$11:$H$510, MATCH($G1142, 'Project List'!$B$11:$B$510, 0)), "")))</f>
        <v/>
      </c>
      <c r="E1142" s="67" t="str">
        <f>IF($G1142="", "", IF(IFERROR(INDEX('Project List'!$I$11:$I$510, MATCH($G1142, 'Project List'!$B$11:$B$510, 0)), "")="", "", IFERROR(INDEX('Project List'!$I$11:$I$510, MATCH($G1142, 'Project List'!$B$11:$B$510, 0)), "")))</f>
        <v/>
      </c>
      <c r="F1142" s="28"/>
      <c r="G1142" s="118"/>
      <c r="H1142" s="120"/>
      <c r="I1142" s="119"/>
      <c r="J1142" s="122"/>
      <c r="K1142" s="135"/>
      <c r="L1142" s="28"/>
      <c r="N1142" s="45" t="str">
        <f>IF($G1142="", "", IF(COUNTIF('Project List'!$B$11:$B$510, 'Time &amp; Expenses'!$G1142)=0, "X", ""))</f>
        <v/>
      </c>
    </row>
    <row r="1143" spans="1:14" x14ac:dyDescent="0.25">
      <c r="A1143" s="28"/>
      <c r="B1143" s="74" t="str">
        <f>IF($G1143="", "", IF(IFERROR(INDEX('Project List'!$C$11:$C$510, MATCH($G1143, 'Project List'!$B$11:$B$510, 0)), "")="", "", IFERROR(INDEX('Project List'!$C$11:$C$510, MATCH($G1143, 'Project List'!$B$11:$B$510, 0)), "")))</f>
        <v/>
      </c>
      <c r="C1143" s="1" t="str">
        <f>IF($G1143="", "", IF(IFERROR(INDEX('Project List'!$D$11:$D$510, MATCH($G1143, 'Project List'!$B$11:$B$510, 0)), "")="", "", IFERROR(INDEX('Project List'!$D$11:$D$510, MATCH($G1143, 'Project List'!$B$11:$B$510, 0)), "")))</f>
        <v/>
      </c>
      <c r="D1143" s="79" t="str">
        <f>IF($G1143="", "", IF(IFERROR(INDEX('Project List'!$H$11:$H$510, MATCH($G1143, 'Project List'!$B$11:$B$510, 0)), "")="", "", IFERROR(INDEX('Project List'!$H$11:$H$510, MATCH($G1143, 'Project List'!$B$11:$B$510, 0)), "")))</f>
        <v/>
      </c>
      <c r="E1143" s="67" t="str">
        <f>IF($G1143="", "", IF(IFERROR(INDEX('Project List'!$I$11:$I$510, MATCH($G1143, 'Project List'!$B$11:$B$510, 0)), "")="", "", IFERROR(INDEX('Project List'!$I$11:$I$510, MATCH($G1143, 'Project List'!$B$11:$B$510, 0)), "")))</f>
        <v/>
      </c>
      <c r="F1143" s="28"/>
      <c r="G1143" s="118"/>
      <c r="H1143" s="120"/>
      <c r="I1143" s="119"/>
      <c r="J1143" s="122"/>
      <c r="K1143" s="135"/>
      <c r="L1143" s="28"/>
      <c r="N1143" s="45" t="str">
        <f>IF($G1143="", "", IF(COUNTIF('Project List'!$B$11:$B$510, 'Time &amp; Expenses'!$G1143)=0, "X", ""))</f>
        <v/>
      </c>
    </row>
    <row r="1144" spans="1:14" x14ac:dyDescent="0.25">
      <c r="A1144" s="28"/>
      <c r="B1144" s="74" t="str">
        <f>IF($G1144="", "", IF(IFERROR(INDEX('Project List'!$C$11:$C$510, MATCH($G1144, 'Project List'!$B$11:$B$510, 0)), "")="", "", IFERROR(INDEX('Project List'!$C$11:$C$510, MATCH($G1144, 'Project List'!$B$11:$B$510, 0)), "")))</f>
        <v/>
      </c>
      <c r="C1144" s="1" t="str">
        <f>IF($G1144="", "", IF(IFERROR(INDEX('Project List'!$D$11:$D$510, MATCH($G1144, 'Project List'!$B$11:$B$510, 0)), "")="", "", IFERROR(INDEX('Project List'!$D$11:$D$510, MATCH($G1144, 'Project List'!$B$11:$B$510, 0)), "")))</f>
        <v/>
      </c>
      <c r="D1144" s="79" t="str">
        <f>IF($G1144="", "", IF(IFERROR(INDEX('Project List'!$H$11:$H$510, MATCH($G1144, 'Project List'!$B$11:$B$510, 0)), "")="", "", IFERROR(INDEX('Project List'!$H$11:$H$510, MATCH($G1144, 'Project List'!$B$11:$B$510, 0)), "")))</f>
        <v/>
      </c>
      <c r="E1144" s="67" t="str">
        <f>IF($G1144="", "", IF(IFERROR(INDEX('Project List'!$I$11:$I$510, MATCH($G1144, 'Project List'!$B$11:$B$510, 0)), "")="", "", IFERROR(INDEX('Project List'!$I$11:$I$510, MATCH($G1144, 'Project List'!$B$11:$B$510, 0)), "")))</f>
        <v/>
      </c>
      <c r="F1144" s="28"/>
      <c r="G1144" s="118"/>
      <c r="H1144" s="120"/>
      <c r="I1144" s="119"/>
      <c r="J1144" s="122"/>
      <c r="K1144" s="135"/>
      <c r="L1144" s="28"/>
      <c r="N1144" s="45" t="str">
        <f>IF($G1144="", "", IF(COUNTIF('Project List'!$B$11:$B$510, 'Time &amp; Expenses'!$G1144)=0, "X", ""))</f>
        <v/>
      </c>
    </row>
    <row r="1145" spans="1:14" x14ac:dyDescent="0.25">
      <c r="A1145" s="28"/>
      <c r="B1145" s="74" t="str">
        <f>IF($G1145="", "", IF(IFERROR(INDEX('Project List'!$C$11:$C$510, MATCH($G1145, 'Project List'!$B$11:$B$510, 0)), "")="", "", IFERROR(INDEX('Project List'!$C$11:$C$510, MATCH($G1145, 'Project List'!$B$11:$B$510, 0)), "")))</f>
        <v/>
      </c>
      <c r="C1145" s="1" t="str">
        <f>IF($G1145="", "", IF(IFERROR(INDEX('Project List'!$D$11:$D$510, MATCH($G1145, 'Project List'!$B$11:$B$510, 0)), "")="", "", IFERROR(INDEX('Project List'!$D$11:$D$510, MATCH($G1145, 'Project List'!$B$11:$B$510, 0)), "")))</f>
        <v/>
      </c>
      <c r="D1145" s="79" t="str">
        <f>IF($G1145="", "", IF(IFERROR(INDEX('Project List'!$H$11:$H$510, MATCH($G1145, 'Project List'!$B$11:$B$510, 0)), "")="", "", IFERROR(INDEX('Project List'!$H$11:$H$510, MATCH($G1145, 'Project List'!$B$11:$B$510, 0)), "")))</f>
        <v/>
      </c>
      <c r="E1145" s="67" t="str">
        <f>IF($G1145="", "", IF(IFERROR(INDEX('Project List'!$I$11:$I$510, MATCH($G1145, 'Project List'!$B$11:$B$510, 0)), "")="", "", IFERROR(INDEX('Project List'!$I$11:$I$510, MATCH($G1145, 'Project List'!$B$11:$B$510, 0)), "")))</f>
        <v/>
      </c>
      <c r="F1145" s="28"/>
      <c r="G1145" s="118"/>
      <c r="H1145" s="120"/>
      <c r="I1145" s="119"/>
      <c r="J1145" s="122"/>
      <c r="K1145" s="135"/>
      <c r="L1145" s="28"/>
      <c r="N1145" s="45" t="str">
        <f>IF($G1145="", "", IF(COUNTIF('Project List'!$B$11:$B$510, 'Time &amp; Expenses'!$G1145)=0, "X", ""))</f>
        <v/>
      </c>
    </row>
    <row r="1146" spans="1:14" x14ac:dyDescent="0.25">
      <c r="A1146" s="28"/>
      <c r="B1146" s="74" t="str">
        <f>IF($G1146="", "", IF(IFERROR(INDEX('Project List'!$C$11:$C$510, MATCH($G1146, 'Project List'!$B$11:$B$510, 0)), "")="", "", IFERROR(INDEX('Project List'!$C$11:$C$510, MATCH($G1146, 'Project List'!$B$11:$B$510, 0)), "")))</f>
        <v/>
      </c>
      <c r="C1146" s="1" t="str">
        <f>IF($G1146="", "", IF(IFERROR(INDEX('Project List'!$D$11:$D$510, MATCH($G1146, 'Project List'!$B$11:$B$510, 0)), "")="", "", IFERROR(INDEX('Project List'!$D$11:$D$510, MATCH($G1146, 'Project List'!$B$11:$B$510, 0)), "")))</f>
        <v/>
      </c>
      <c r="D1146" s="79" t="str">
        <f>IF($G1146="", "", IF(IFERROR(INDEX('Project List'!$H$11:$H$510, MATCH($G1146, 'Project List'!$B$11:$B$510, 0)), "")="", "", IFERROR(INDEX('Project List'!$H$11:$H$510, MATCH($G1146, 'Project List'!$B$11:$B$510, 0)), "")))</f>
        <v/>
      </c>
      <c r="E1146" s="67" t="str">
        <f>IF($G1146="", "", IF(IFERROR(INDEX('Project List'!$I$11:$I$510, MATCH($G1146, 'Project List'!$B$11:$B$510, 0)), "")="", "", IFERROR(INDEX('Project List'!$I$11:$I$510, MATCH($G1146, 'Project List'!$B$11:$B$510, 0)), "")))</f>
        <v/>
      </c>
      <c r="F1146" s="28"/>
      <c r="G1146" s="118"/>
      <c r="H1146" s="120"/>
      <c r="I1146" s="119"/>
      <c r="J1146" s="122"/>
      <c r="K1146" s="135"/>
      <c r="L1146" s="28"/>
      <c r="N1146" s="45" t="str">
        <f>IF($G1146="", "", IF(COUNTIF('Project List'!$B$11:$B$510, 'Time &amp; Expenses'!$G1146)=0, "X", ""))</f>
        <v/>
      </c>
    </row>
    <row r="1147" spans="1:14" x14ac:dyDescent="0.25">
      <c r="A1147" s="28"/>
      <c r="B1147" s="74" t="str">
        <f>IF($G1147="", "", IF(IFERROR(INDEX('Project List'!$C$11:$C$510, MATCH($G1147, 'Project List'!$B$11:$B$510, 0)), "")="", "", IFERROR(INDEX('Project List'!$C$11:$C$510, MATCH($G1147, 'Project List'!$B$11:$B$510, 0)), "")))</f>
        <v/>
      </c>
      <c r="C1147" s="1" t="str">
        <f>IF($G1147="", "", IF(IFERROR(INDEX('Project List'!$D$11:$D$510, MATCH($G1147, 'Project List'!$B$11:$B$510, 0)), "")="", "", IFERROR(INDEX('Project List'!$D$11:$D$510, MATCH($G1147, 'Project List'!$B$11:$B$510, 0)), "")))</f>
        <v/>
      </c>
      <c r="D1147" s="79" t="str">
        <f>IF($G1147="", "", IF(IFERROR(INDEX('Project List'!$H$11:$H$510, MATCH($G1147, 'Project List'!$B$11:$B$510, 0)), "")="", "", IFERROR(INDEX('Project List'!$H$11:$H$510, MATCH($G1147, 'Project List'!$B$11:$B$510, 0)), "")))</f>
        <v/>
      </c>
      <c r="E1147" s="67" t="str">
        <f>IF($G1147="", "", IF(IFERROR(INDEX('Project List'!$I$11:$I$510, MATCH($G1147, 'Project List'!$B$11:$B$510, 0)), "")="", "", IFERROR(INDEX('Project List'!$I$11:$I$510, MATCH($G1147, 'Project List'!$B$11:$B$510, 0)), "")))</f>
        <v/>
      </c>
      <c r="F1147" s="28"/>
      <c r="G1147" s="118"/>
      <c r="H1147" s="120"/>
      <c r="I1147" s="119"/>
      <c r="J1147" s="122"/>
      <c r="K1147" s="135"/>
      <c r="L1147" s="28"/>
      <c r="N1147" s="45" t="str">
        <f>IF($G1147="", "", IF(COUNTIF('Project List'!$B$11:$B$510, 'Time &amp; Expenses'!$G1147)=0, "X", ""))</f>
        <v/>
      </c>
    </row>
    <row r="1148" spans="1:14" x14ac:dyDescent="0.25">
      <c r="A1148" s="28"/>
      <c r="B1148" s="74" t="str">
        <f>IF($G1148="", "", IF(IFERROR(INDEX('Project List'!$C$11:$C$510, MATCH($G1148, 'Project List'!$B$11:$B$510, 0)), "")="", "", IFERROR(INDEX('Project List'!$C$11:$C$510, MATCH($G1148, 'Project List'!$B$11:$B$510, 0)), "")))</f>
        <v/>
      </c>
      <c r="C1148" s="1" t="str">
        <f>IF($G1148="", "", IF(IFERROR(INDEX('Project List'!$D$11:$D$510, MATCH($G1148, 'Project List'!$B$11:$B$510, 0)), "")="", "", IFERROR(INDEX('Project List'!$D$11:$D$510, MATCH($G1148, 'Project List'!$B$11:$B$510, 0)), "")))</f>
        <v/>
      </c>
      <c r="D1148" s="79" t="str">
        <f>IF($G1148="", "", IF(IFERROR(INDEX('Project List'!$H$11:$H$510, MATCH($G1148, 'Project List'!$B$11:$B$510, 0)), "")="", "", IFERROR(INDEX('Project List'!$H$11:$H$510, MATCH($G1148, 'Project List'!$B$11:$B$510, 0)), "")))</f>
        <v/>
      </c>
      <c r="E1148" s="67" t="str">
        <f>IF($G1148="", "", IF(IFERROR(INDEX('Project List'!$I$11:$I$510, MATCH($G1148, 'Project List'!$B$11:$B$510, 0)), "")="", "", IFERROR(INDEX('Project List'!$I$11:$I$510, MATCH($G1148, 'Project List'!$B$11:$B$510, 0)), "")))</f>
        <v/>
      </c>
      <c r="F1148" s="28"/>
      <c r="G1148" s="118"/>
      <c r="H1148" s="120"/>
      <c r="I1148" s="119"/>
      <c r="J1148" s="122"/>
      <c r="K1148" s="135"/>
      <c r="L1148" s="28"/>
      <c r="N1148" s="45" t="str">
        <f>IF($G1148="", "", IF(COUNTIF('Project List'!$B$11:$B$510, 'Time &amp; Expenses'!$G1148)=0, "X", ""))</f>
        <v/>
      </c>
    </row>
    <row r="1149" spans="1:14" x14ac:dyDescent="0.25">
      <c r="A1149" s="28"/>
      <c r="B1149" s="74" t="str">
        <f>IF($G1149="", "", IF(IFERROR(INDEX('Project List'!$C$11:$C$510, MATCH($G1149, 'Project List'!$B$11:$B$510, 0)), "")="", "", IFERROR(INDEX('Project List'!$C$11:$C$510, MATCH($G1149, 'Project List'!$B$11:$B$510, 0)), "")))</f>
        <v/>
      </c>
      <c r="C1149" s="1" t="str">
        <f>IF($G1149="", "", IF(IFERROR(INDEX('Project List'!$D$11:$D$510, MATCH($G1149, 'Project List'!$B$11:$B$510, 0)), "")="", "", IFERROR(INDEX('Project List'!$D$11:$D$510, MATCH($G1149, 'Project List'!$B$11:$B$510, 0)), "")))</f>
        <v/>
      </c>
      <c r="D1149" s="79" t="str">
        <f>IF($G1149="", "", IF(IFERROR(INDEX('Project List'!$H$11:$H$510, MATCH($G1149, 'Project List'!$B$11:$B$510, 0)), "")="", "", IFERROR(INDEX('Project List'!$H$11:$H$510, MATCH($G1149, 'Project List'!$B$11:$B$510, 0)), "")))</f>
        <v/>
      </c>
      <c r="E1149" s="67" t="str">
        <f>IF($G1149="", "", IF(IFERROR(INDEX('Project List'!$I$11:$I$510, MATCH($G1149, 'Project List'!$B$11:$B$510, 0)), "")="", "", IFERROR(INDEX('Project List'!$I$11:$I$510, MATCH($G1149, 'Project List'!$B$11:$B$510, 0)), "")))</f>
        <v/>
      </c>
      <c r="F1149" s="28"/>
      <c r="G1149" s="118"/>
      <c r="H1149" s="120"/>
      <c r="I1149" s="119"/>
      <c r="J1149" s="122"/>
      <c r="K1149" s="135"/>
      <c r="L1149" s="28"/>
      <c r="N1149" s="45" t="str">
        <f>IF($G1149="", "", IF(COUNTIF('Project List'!$B$11:$B$510, 'Time &amp; Expenses'!$G1149)=0, "X", ""))</f>
        <v/>
      </c>
    </row>
    <row r="1150" spans="1:14" x14ac:dyDescent="0.25">
      <c r="A1150" s="28"/>
      <c r="B1150" s="74" t="str">
        <f>IF($G1150="", "", IF(IFERROR(INDEX('Project List'!$C$11:$C$510, MATCH($G1150, 'Project List'!$B$11:$B$510, 0)), "")="", "", IFERROR(INDEX('Project List'!$C$11:$C$510, MATCH($G1150, 'Project List'!$B$11:$B$510, 0)), "")))</f>
        <v/>
      </c>
      <c r="C1150" s="1" t="str">
        <f>IF($G1150="", "", IF(IFERROR(INDEX('Project List'!$D$11:$D$510, MATCH($G1150, 'Project List'!$B$11:$B$510, 0)), "")="", "", IFERROR(INDEX('Project List'!$D$11:$D$510, MATCH($G1150, 'Project List'!$B$11:$B$510, 0)), "")))</f>
        <v/>
      </c>
      <c r="D1150" s="79" t="str">
        <f>IF($G1150="", "", IF(IFERROR(INDEX('Project List'!$H$11:$H$510, MATCH($G1150, 'Project List'!$B$11:$B$510, 0)), "")="", "", IFERROR(INDEX('Project List'!$H$11:$H$510, MATCH($G1150, 'Project List'!$B$11:$B$510, 0)), "")))</f>
        <v/>
      </c>
      <c r="E1150" s="67" t="str">
        <f>IF($G1150="", "", IF(IFERROR(INDEX('Project List'!$I$11:$I$510, MATCH($G1150, 'Project List'!$B$11:$B$510, 0)), "")="", "", IFERROR(INDEX('Project List'!$I$11:$I$510, MATCH($G1150, 'Project List'!$B$11:$B$510, 0)), "")))</f>
        <v/>
      </c>
      <c r="F1150" s="28"/>
      <c r="G1150" s="118"/>
      <c r="H1150" s="120"/>
      <c r="I1150" s="119"/>
      <c r="J1150" s="122"/>
      <c r="K1150" s="135"/>
      <c r="L1150" s="28"/>
      <c r="N1150" s="45" t="str">
        <f>IF($G1150="", "", IF(COUNTIF('Project List'!$B$11:$B$510, 'Time &amp; Expenses'!$G1150)=0, "X", ""))</f>
        <v/>
      </c>
    </row>
    <row r="1151" spans="1:14" x14ac:dyDescent="0.25">
      <c r="A1151" s="28"/>
      <c r="B1151" s="74" t="str">
        <f>IF($G1151="", "", IF(IFERROR(INDEX('Project List'!$C$11:$C$510, MATCH($G1151, 'Project List'!$B$11:$B$510, 0)), "")="", "", IFERROR(INDEX('Project List'!$C$11:$C$510, MATCH($G1151, 'Project List'!$B$11:$B$510, 0)), "")))</f>
        <v/>
      </c>
      <c r="C1151" s="1" t="str">
        <f>IF($G1151="", "", IF(IFERROR(INDEX('Project List'!$D$11:$D$510, MATCH($G1151, 'Project List'!$B$11:$B$510, 0)), "")="", "", IFERROR(INDEX('Project List'!$D$11:$D$510, MATCH($G1151, 'Project List'!$B$11:$B$510, 0)), "")))</f>
        <v/>
      </c>
      <c r="D1151" s="79" t="str">
        <f>IF($G1151="", "", IF(IFERROR(INDEX('Project List'!$H$11:$H$510, MATCH($G1151, 'Project List'!$B$11:$B$510, 0)), "")="", "", IFERROR(INDEX('Project List'!$H$11:$H$510, MATCH($G1151, 'Project List'!$B$11:$B$510, 0)), "")))</f>
        <v/>
      </c>
      <c r="E1151" s="67" t="str">
        <f>IF($G1151="", "", IF(IFERROR(INDEX('Project List'!$I$11:$I$510, MATCH($G1151, 'Project List'!$B$11:$B$510, 0)), "")="", "", IFERROR(INDEX('Project List'!$I$11:$I$510, MATCH($G1151, 'Project List'!$B$11:$B$510, 0)), "")))</f>
        <v/>
      </c>
      <c r="F1151" s="28"/>
      <c r="G1151" s="118"/>
      <c r="H1151" s="120"/>
      <c r="I1151" s="119"/>
      <c r="J1151" s="122"/>
      <c r="K1151" s="135"/>
      <c r="L1151" s="28"/>
      <c r="N1151" s="45" t="str">
        <f>IF($G1151="", "", IF(COUNTIF('Project List'!$B$11:$B$510, 'Time &amp; Expenses'!$G1151)=0, "X", ""))</f>
        <v/>
      </c>
    </row>
    <row r="1152" spans="1:14" x14ac:dyDescent="0.25">
      <c r="A1152" s="28"/>
      <c r="B1152" s="74" t="str">
        <f>IF($G1152="", "", IF(IFERROR(INDEX('Project List'!$C$11:$C$510, MATCH($G1152, 'Project List'!$B$11:$B$510, 0)), "")="", "", IFERROR(INDEX('Project List'!$C$11:$C$510, MATCH($G1152, 'Project List'!$B$11:$B$510, 0)), "")))</f>
        <v/>
      </c>
      <c r="C1152" s="1" t="str">
        <f>IF($G1152="", "", IF(IFERROR(INDEX('Project List'!$D$11:$D$510, MATCH($G1152, 'Project List'!$B$11:$B$510, 0)), "")="", "", IFERROR(INDEX('Project List'!$D$11:$D$510, MATCH($G1152, 'Project List'!$B$11:$B$510, 0)), "")))</f>
        <v/>
      </c>
      <c r="D1152" s="79" t="str">
        <f>IF($G1152="", "", IF(IFERROR(INDEX('Project List'!$H$11:$H$510, MATCH($G1152, 'Project List'!$B$11:$B$510, 0)), "")="", "", IFERROR(INDEX('Project List'!$H$11:$H$510, MATCH($G1152, 'Project List'!$B$11:$B$510, 0)), "")))</f>
        <v/>
      </c>
      <c r="E1152" s="67" t="str">
        <f>IF($G1152="", "", IF(IFERROR(INDEX('Project List'!$I$11:$I$510, MATCH($G1152, 'Project List'!$B$11:$B$510, 0)), "")="", "", IFERROR(INDEX('Project List'!$I$11:$I$510, MATCH($G1152, 'Project List'!$B$11:$B$510, 0)), "")))</f>
        <v/>
      </c>
      <c r="F1152" s="28"/>
      <c r="G1152" s="118"/>
      <c r="H1152" s="120"/>
      <c r="I1152" s="119"/>
      <c r="J1152" s="122"/>
      <c r="K1152" s="135"/>
      <c r="L1152" s="28"/>
      <c r="N1152" s="45" t="str">
        <f>IF($G1152="", "", IF(COUNTIF('Project List'!$B$11:$B$510, 'Time &amp; Expenses'!$G1152)=0, "X", ""))</f>
        <v/>
      </c>
    </row>
    <row r="1153" spans="1:14" x14ac:dyDescent="0.25">
      <c r="A1153" s="28"/>
      <c r="B1153" s="74" t="str">
        <f>IF($G1153="", "", IF(IFERROR(INDEX('Project List'!$C$11:$C$510, MATCH($G1153, 'Project List'!$B$11:$B$510, 0)), "")="", "", IFERROR(INDEX('Project List'!$C$11:$C$510, MATCH($G1153, 'Project List'!$B$11:$B$510, 0)), "")))</f>
        <v/>
      </c>
      <c r="C1153" s="1" t="str">
        <f>IF($G1153="", "", IF(IFERROR(INDEX('Project List'!$D$11:$D$510, MATCH($G1153, 'Project List'!$B$11:$B$510, 0)), "")="", "", IFERROR(INDEX('Project List'!$D$11:$D$510, MATCH($G1153, 'Project List'!$B$11:$B$510, 0)), "")))</f>
        <v/>
      </c>
      <c r="D1153" s="79" t="str">
        <f>IF($G1153="", "", IF(IFERROR(INDEX('Project List'!$H$11:$H$510, MATCH($G1153, 'Project List'!$B$11:$B$510, 0)), "")="", "", IFERROR(INDEX('Project List'!$H$11:$H$510, MATCH($G1153, 'Project List'!$B$11:$B$510, 0)), "")))</f>
        <v/>
      </c>
      <c r="E1153" s="67" t="str">
        <f>IF($G1153="", "", IF(IFERROR(INDEX('Project List'!$I$11:$I$510, MATCH($G1153, 'Project List'!$B$11:$B$510, 0)), "")="", "", IFERROR(INDEX('Project List'!$I$11:$I$510, MATCH($G1153, 'Project List'!$B$11:$B$510, 0)), "")))</f>
        <v/>
      </c>
      <c r="F1153" s="28"/>
      <c r="G1153" s="118"/>
      <c r="H1153" s="120"/>
      <c r="I1153" s="119"/>
      <c r="J1153" s="122"/>
      <c r="K1153" s="135"/>
      <c r="L1153" s="28"/>
      <c r="N1153" s="45" t="str">
        <f>IF($G1153="", "", IF(COUNTIF('Project List'!$B$11:$B$510, 'Time &amp; Expenses'!$G1153)=0, "X", ""))</f>
        <v/>
      </c>
    </row>
    <row r="1154" spans="1:14" x14ac:dyDescent="0.25">
      <c r="A1154" s="28"/>
      <c r="B1154" s="74" t="str">
        <f>IF($G1154="", "", IF(IFERROR(INDEX('Project List'!$C$11:$C$510, MATCH($G1154, 'Project List'!$B$11:$B$510, 0)), "")="", "", IFERROR(INDEX('Project List'!$C$11:$C$510, MATCH($G1154, 'Project List'!$B$11:$B$510, 0)), "")))</f>
        <v/>
      </c>
      <c r="C1154" s="1" t="str">
        <f>IF($G1154="", "", IF(IFERROR(INDEX('Project List'!$D$11:$D$510, MATCH($G1154, 'Project List'!$B$11:$B$510, 0)), "")="", "", IFERROR(INDEX('Project List'!$D$11:$D$510, MATCH($G1154, 'Project List'!$B$11:$B$510, 0)), "")))</f>
        <v/>
      </c>
      <c r="D1154" s="79" t="str">
        <f>IF($G1154="", "", IF(IFERROR(INDEX('Project List'!$H$11:$H$510, MATCH($G1154, 'Project List'!$B$11:$B$510, 0)), "")="", "", IFERROR(INDEX('Project List'!$H$11:$H$510, MATCH($G1154, 'Project List'!$B$11:$B$510, 0)), "")))</f>
        <v/>
      </c>
      <c r="E1154" s="67" t="str">
        <f>IF($G1154="", "", IF(IFERROR(INDEX('Project List'!$I$11:$I$510, MATCH($G1154, 'Project List'!$B$11:$B$510, 0)), "")="", "", IFERROR(INDEX('Project List'!$I$11:$I$510, MATCH($G1154, 'Project List'!$B$11:$B$510, 0)), "")))</f>
        <v/>
      </c>
      <c r="F1154" s="28"/>
      <c r="G1154" s="118"/>
      <c r="H1154" s="120"/>
      <c r="I1154" s="119"/>
      <c r="J1154" s="122"/>
      <c r="K1154" s="135"/>
      <c r="L1154" s="28"/>
      <c r="N1154" s="45" t="str">
        <f>IF($G1154="", "", IF(COUNTIF('Project List'!$B$11:$B$510, 'Time &amp; Expenses'!$G1154)=0, "X", ""))</f>
        <v/>
      </c>
    </row>
    <row r="1155" spans="1:14" x14ac:dyDescent="0.25">
      <c r="A1155" s="28"/>
      <c r="B1155" s="74" t="str">
        <f>IF($G1155="", "", IF(IFERROR(INDEX('Project List'!$C$11:$C$510, MATCH($G1155, 'Project List'!$B$11:$B$510, 0)), "")="", "", IFERROR(INDEX('Project List'!$C$11:$C$510, MATCH($G1155, 'Project List'!$B$11:$B$510, 0)), "")))</f>
        <v/>
      </c>
      <c r="C1155" s="1" t="str">
        <f>IF($G1155="", "", IF(IFERROR(INDEX('Project List'!$D$11:$D$510, MATCH($G1155, 'Project List'!$B$11:$B$510, 0)), "")="", "", IFERROR(INDEX('Project List'!$D$11:$D$510, MATCH($G1155, 'Project List'!$B$11:$B$510, 0)), "")))</f>
        <v/>
      </c>
      <c r="D1155" s="79" t="str">
        <f>IF($G1155="", "", IF(IFERROR(INDEX('Project List'!$H$11:$H$510, MATCH($G1155, 'Project List'!$B$11:$B$510, 0)), "")="", "", IFERROR(INDEX('Project List'!$H$11:$H$510, MATCH($G1155, 'Project List'!$B$11:$B$510, 0)), "")))</f>
        <v/>
      </c>
      <c r="E1155" s="67" t="str">
        <f>IF($G1155="", "", IF(IFERROR(INDEX('Project List'!$I$11:$I$510, MATCH($G1155, 'Project List'!$B$11:$B$510, 0)), "")="", "", IFERROR(INDEX('Project List'!$I$11:$I$510, MATCH($G1155, 'Project List'!$B$11:$B$510, 0)), "")))</f>
        <v/>
      </c>
      <c r="F1155" s="28"/>
      <c r="G1155" s="118"/>
      <c r="H1155" s="120"/>
      <c r="I1155" s="119"/>
      <c r="J1155" s="122"/>
      <c r="K1155" s="135"/>
      <c r="L1155" s="28"/>
      <c r="N1155" s="45" t="str">
        <f>IF($G1155="", "", IF(COUNTIF('Project List'!$B$11:$B$510, 'Time &amp; Expenses'!$G1155)=0, "X", ""))</f>
        <v/>
      </c>
    </row>
    <row r="1156" spans="1:14" x14ac:dyDescent="0.25">
      <c r="A1156" s="28"/>
      <c r="B1156" s="74" t="str">
        <f>IF($G1156="", "", IF(IFERROR(INDEX('Project List'!$C$11:$C$510, MATCH($G1156, 'Project List'!$B$11:$B$510, 0)), "")="", "", IFERROR(INDEX('Project List'!$C$11:$C$510, MATCH($G1156, 'Project List'!$B$11:$B$510, 0)), "")))</f>
        <v/>
      </c>
      <c r="C1156" s="1" t="str">
        <f>IF($G1156="", "", IF(IFERROR(INDEX('Project List'!$D$11:$D$510, MATCH($G1156, 'Project List'!$B$11:$B$510, 0)), "")="", "", IFERROR(INDEX('Project List'!$D$11:$D$510, MATCH($G1156, 'Project List'!$B$11:$B$510, 0)), "")))</f>
        <v/>
      </c>
      <c r="D1156" s="79" t="str">
        <f>IF($G1156="", "", IF(IFERROR(INDEX('Project List'!$H$11:$H$510, MATCH($G1156, 'Project List'!$B$11:$B$510, 0)), "")="", "", IFERROR(INDEX('Project List'!$H$11:$H$510, MATCH($G1156, 'Project List'!$B$11:$B$510, 0)), "")))</f>
        <v/>
      </c>
      <c r="E1156" s="67" t="str">
        <f>IF($G1156="", "", IF(IFERROR(INDEX('Project List'!$I$11:$I$510, MATCH($G1156, 'Project List'!$B$11:$B$510, 0)), "")="", "", IFERROR(INDEX('Project List'!$I$11:$I$510, MATCH($G1156, 'Project List'!$B$11:$B$510, 0)), "")))</f>
        <v/>
      </c>
      <c r="F1156" s="28"/>
      <c r="G1156" s="118"/>
      <c r="H1156" s="120"/>
      <c r="I1156" s="119"/>
      <c r="J1156" s="122"/>
      <c r="K1156" s="135"/>
      <c r="L1156" s="28"/>
      <c r="N1156" s="45" t="str">
        <f>IF($G1156="", "", IF(COUNTIF('Project List'!$B$11:$B$510, 'Time &amp; Expenses'!$G1156)=0, "X", ""))</f>
        <v/>
      </c>
    </row>
    <row r="1157" spans="1:14" x14ac:dyDescent="0.25">
      <c r="A1157" s="28"/>
      <c r="B1157" s="74" t="str">
        <f>IF($G1157="", "", IF(IFERROR(INDEX('Project List'!$C$11:$C$510, MATCH($G1157, 'Project List'!$B$11:$B$510, 0)), "")="", "", IFERROR(INDEX('Project List'!$C$11:$C$510, MATCH($G1157, 'Project List'!$B$11:$B$510, 0)), "")))</f>
        <v/>
      </c>
      <c r="C1157" s="1" t="str">
        <f>IF($G1157="", "", IF(IFERROR(INDEX('Project List'!$D$11:$D$510, MATCH($G1157, 'Project List'!$B$11:$B$510, 0)), "")="", "", IFERROR(INDEX('Project List'!$D$11:$D$510, MATCH($G1157, 'Project List'!$B$11:$B$510, 0)), "")))</f>
        <v/>
      </c>
      <c r="D1157" s="79" t="str">
        <f>IF($G1157="", "", IF(IFERROR(INDEX('Project List'!$H$11:$H$510, MATCH($G1157, 'Project List'!$B$11:$B$510, 0)), "")="", "", IFERROR(INDEX('Project List'!$H$11:$H$510, MATCH($G1157, 'Project List'!$B$11:$B$510, 0)), "")))</f>
        <v/>
      </c>
      <c r="E1157" s="67" t="str">
        <f>IF($G1157="", "", IF(IFERROR(INDEX('Project List'!$I$11:$I$510, MATCH($G1157, 'Project List'!$B$11:$B$510, 0)), "")="", "", IFERROR(INDEX('Project List'!$I$11:$I$510, MATCH($G1157, 'Project List'!$B$11:$B$510, 0)), "")))</f>
        <v/>
      </c>
      <c r="F1157" s="28"/>
      <c r="G1157" s="118"/>
      <c r="H1157" s="120"/>
      <c r="I1157" s="119"/>
      <c r="J1157" s="122"/>
      <c r="K1157" s="135"/>
      <c r="L1157" s="28"/>
      <c r="N1157" s="45" t="str">
        <f>IF($G1157="", "", IF(COUNTIF('Project List'!$B$11:$B$510, 'Time &amp; Expenses'!$G1157)=0, "X", ""))</f>
        <v/>
      </c>
    </row>
    <row r="1158" spans="1:14" x14ac:dyDescent="0.25">
      <c r="A1158" s="28"/>
      <c r="B1158" s="74" t="str">
        <f>IF($G1158="", "", IF(IFERROR(INDEX('Project List'!$C$11:$C$510, MATCH($G1158, 'Project List'!$B$11:$B$510, 0)), "")="", "", IFERROR(INDEX('Project List'!$C$11:$C$510, MATCH($G1158, 'Project List'!$B$11:$B$510, 0)), "")))</f>
        <v/>
      </c>
      <c r="C1158" s="1" t="str">
        <f>IF($G1158="", "", IF(IFERROR(INDEX('Project List'!$D$11:$D$510, MATCH($G1158, 'Project List'!$B$11:$B$510, 0)), "")="", "", IFERROR(INDEX('Project List'!$D$11:$D$510, MATCH($G1158, 'Project List'!$B$11:$B$510, 0)), "")))</f>
        <v/>
      </c>
      <c r="D1158" s="79" t="str">
        <f>IF($G1158="", "", IF(IFERROR(INDEX('Project List'!$H$11:$H$510, MATCH($G1158, 'Project List'!$B$11:$B$510, 0)), "")="", "", IFERROR(INDEX('Project List'!$H$11:$H$510, MATCH($G1158, 'Project List'!$B$11:$B$510, 0)), "")))</f>
        <v/>
      </c>
      <c r="E1158" s="67" t="str">
        <f>IF($G1158="", "", IF(IFERROR(INDEX('Project List'!$I$11:$I$510, MATCH($G1158, 'Project List'!$B$11:$B$510, 0)), "")="", "", IFERROR(INDEX('Project List'!$I$11:$I$510, MATCH($G1158, 'Project List'!$B$11:$B$510, 0)), "")))</f>
        <v/>
      </c>
      <c r="F1158" s="28"/>
      <c r="G1158" s="118"/>
      <c r="H1158" s="120"/>
      <c r="I1158" s="119"/>
      <c r="J1158" s="122"/>
      <c r="K1158" s="135"/>
      <c r="L1158" s="28"/>
      <c r="N1158" s="45" t="str">
        <f>IF($G1158="", "", IF(COUNTIF('Project List'!$B$11:$B$510, 'Time &amp; Expenses'!$G1158)=0, "X", ""))</f>
        <v/>
      </c>
    </row>
    <row r="1159" spans="1:14" x14ac:dyDescent="0.25">
      <c r="A1159" s="28"/>
      <c r="B1159" s="74" t="str">
        <f>IF($G1159="", "", IF(IFERROR(INDEX('Project List'!$C$11:$C$510, MATCH($G1159, 'Project List'!$B$11:$B$510, 0)), "")="", "", IFERROR(INDEX('Project List'!$C$11:$C$510, MATCH($G1159, 'Project List'!$B$11:$B$510, 0)), "")))</f>
        <v/>
      </c>
      <c r="C1159" s="1" t="str">
        <f>IF($G1159="", "", IF(IFERROR(INDEX('Project List'!$D$11:$D$510, MATCH($G1159, 'Project List'!$B$11:$B$510, 0)), "")="", "", IFERROR(INDEX('Project List'!$D$11:$D$510, MATCH($G1159, 'Project List'!$B$11:$B$510, 0)), "")))</f>
        <v/>
      </c>
      <c r="D1159" s="79" t="str">
        <f>IF($G1159="", "", IF(IFERROR(INDEX('Project List'!$H$11:$H$510, MATCH($G1159, 'Project List'!$B$11:$B$510, 0)), "")="", "", IFERROR(INDEX('Project List'!$H$11:$H$510, MATCH($G1159, 'Project List'!$B$11:$B$510, 0)), "")))</f>
        <v/>
      </c>
      <c r="E1159" s="67" t="str">
        <f>IF($G1159="", "", IF(IFERROR(INDEX('Project List'!$I$11:$I$510, MATCH($G1159, 'Project List'!$B$11:$B$510, 0)), "")="", "", IFERROR(INDEX('Project List'!$I$11:$I$510, MATCH($G1159, 'Project List'!$B$11:$B$510, 0)), "")))</f>
        <v/>
      </c>
      <c r="F1159" s="28"/>
      <c r="G1159" s="118"/>
      <c r="H1159" s="120"/>
      <c r="I1159" s="119"/>
      <c r="J1159" s="122"/>
      <c r="K1159" s="135"/>
      <c r="L1159" s="28"/>
      <c r="N1159" s="45" t="str">
        <f>IF($G1159="", "", IF(COUNTIF('Project List'!$B$11:$B$510, 'Time &amp; Expenses'!$G1159)=0, "X", ""))</f>
        <v/>
      </c>
    </row>
    <row r="1160" spans="1:14" x14ac:dyDescent="0.25">
      <c r="A1160" s="28"/>
      <c r="B1160" s="74" t="str">
        <f>IF($G1160="", "", IF(IFERROR(INDEX('Project List'!$C$11:$C$510, MATCH($G1160, 'Project List'!$B$11:$B$510, 0)), "")="", "", IFERROR(INDEX('Project List'!$C$11:$C$510, MATCH($G1160, 'Project List'!$B$11:$B$510, 0)), "")))</f>
        <v/>
      </c>
      <c r="C1160" s="1" t="str">
        <f>IF($G1160="", "", IF(IFERROR(INDEX('Project List'!$D$11:$D$510, MATCH($G1160, 'Project List'!$B$11:$B$510, 0)), "")="", "", IFERROR(INDEX('Project List'!$D$11:$D$510, MATCH($G1160, 'Project List'!$B$11:$B$510, 0)), "")))</f>
        <v/>
      </c>
      <c r="D1160" s="79" t="str">
        <f>IF($G1160="", "", IF(IFERROR(INDEX('Project List'!$H$11:$H$510, MATCH($G1160, 'Project List'!$B$11:$B$510, 0)), "")="", "", IFERROR(INDEX('Project List'!$H$11:$H$510, MATCH($G1160, 'Project List'!$B$11:$B$510, 0)), "")))</f>
        <v/>
      </c>
      <c r="E1160" s="67" t="str">
        <f>IF($G1160="", "", IF(IFERROR(INDEX('Project List'!$I$11:$I$510, MATCH($G1160, 'Project List'!$B$11:$B$510, 0)), "")="", "", IFERROR(INDEX('Project List'!$I$11:$I$510, MATCH($G1160, 'Project List'!$B$11:$B$510, 0)), "")))</f>
        <v/>
      </c>
      <c r="F1160" s="28"/>
      <c r="G1160" s="118"/>
      <c r="H1160" s="120"/>
      <c r="I1160" s="119"/>
      <c r="J1160" s="122"/>
      <c r="K1160" s="135"/>
      <c r="L1160" s="28"/>
      <c r="N1160" s="45" t="str">
        <f>IF($G1160="", "", IF(COUNTIF('Project List'!$B$11:$B$510, 'Time &amp; Expenses'!$G1160)=0, "X", ""))</f>
        <v/>
      </c>
    </row>
    <row r="1161" spans="1:14" x14ac:dyDescent="0.25">
      <c r="A1161" s="28"/>
      <c r="B1161" s="74" t="str">
        <f>IF($G1161="", "", IF(IFERROR(INDEX('Project List'!$C$11:$C$510, MATCH($G1161, 'Project List'!$B$11:$B$510, 0)), "")="", "", IFERROR(INDEX('Project List'!$C$11:$C$510, MATCH($G1161, 'Project List'!$B$11:$B$510, 0)), "")))</f>
        <v/>
      </c>
      <c r="C1161" s="1" t="str">
        <f>IF($G1161="", "", IF(IFERROR(INDEX('Project List'!$D$11:$D$510, MATCH($G1161, 'Project List'!$B$11:$B$510, 0)), "")="", "", IFERROR(INDEX('Project List'!$D$11:$D$510, MATCH($G1161, 'Project List'!$B$11:$B$510, 0)), "")))</f>
        <v/>
      </c>
      <c r="D1161" s="79" t="str">
        <f>IF($G1161="", "", IF(IFERROR(INDEX('Project List'!$H$11:$H$510, MATCH($G1161, 'Project List'!$B$11:$B$510, 0)), "")="", "", IFERROR(INDEX('Project List'!$H$11:$H$510, MATCH($G1161, 'Project List'!$B$11:$B$510, 0)), "")))</f>
        <v/>
      </c>
      <c r="E1161" s="67" t="str">
        <f>IF($G1161="", "", IF(IFERROR(INDEX('Project List'!$I$11:$I$510, MATCH($G1161, 'Project List'!$B$11:$B$510, 0)), "")="", "", IFERROR(INDEX('Project List'!$I$11:$I$510, MATCH($G1161, 'Project List'!$B$11:$B$510, 0)), "")))</f>
        <v/>
      </c>
      <c r="F1161" s="28"/>
      <c r="G1161" s="118"/>
      <c r="H1161" s="120"/>
      <c r="I1161" s="119"/>
      <c r="J1161" s="122"/>
      <c r="K1161" s="135"/>
      <c r="L1161" s="28"/>
      <c r="N1161" s="45" t="str">
        <f>IF($G1161="", "", IF(COUNTIF('Project List'!$B$11:$B$510, 'Time &amp; Expenses'!$G1161)=0, "X", ""))</f>
        <v/>
      </c>
    </row>
    <row r="1162" spans="1:14" x14ac:dyDescent="0.25">
      <c r="A1162" s="28"/>
      <c r="B1162" s="74" t="str">
        <f>IF($G1162="", "", IF(IFERROR(INDEX('Project List'!$C$11:$C$510, MATCH($G1162, 'Project List'!$B$11:$B$510, 0)), "")="", "", IFERROR(INDEX('Project List'!$C$11:$C$510, MATCH($G1162, 'Project List'!$B$11:$B$510, 0)), "")))</f>
        <v/>
      </c>
      <c r="C1162" s="1" t="str">
        <f>IF($G1162="", "", IF(IFERROR(INDEX('Project List'!$D$11:$D$510, MATCH($G1162, 'Project List'!$B$11:$B$510, 0)), "")="", "", IFERROR(INDEX('Project List'!$D$11:$D$510, MATCH($G1162, 'Project List'!$B$11:$B$510, 0)), "")))</f>
        <v/>
      </c>
      <c r="D1162" s="79" t="str">
        <f>IF($G1162="", "", IF(IFERROR(INDEX('Project List'!$H$11:$H$510, MATCH($G1162, 'Project List'!$B$11:$B$510, 0)), "")="", "", IFERROR(INDEX('Project List'!$H$11:$H$510, MATCH($G1162, 'Project List'!$B$11:$B$510, 0)), "")))</f>
        <v/>
      </c>
      <c r="E1162" s="67" t="str">
        <f>IF($G1162="", "", IF(IFERROR(INDEX('Project List'!$I$11:$I$510, MATCH($G1162, 'Project List'!$B$11:$B$510, 0)), "")="", "", IFERROR(INDEX('Project List'!$I$11:$I$510, MATCH($G1162, 'Project List'!$B$11:$B$510, 0)), "")))</f>
        <v/>
      </c>
      <c r="F1162" s="28"/>
      <c r="G1162" s="118"/>
      <c r="H1162" s="120"/>
      <c r="I1162" s="119"/>
      <c r="J1162" s="122"/>
      <c r="K1162" s="135"/>
      <c r="L1162" s="28"/>
      <c r="N1162" s="45" t="str">
        <f>IF($G1162="", "", IF(COUNTIF('Project List'!$B$11:$B$510, 'Time &amp; Expenses'!$G1162)=0, "X", ""))</f>
        <v/>
      </c>
    </row>
    <row r="1163" spans="1:14" x14ac:dyDescent="0.25">
      <c r="A1163" s="28"/>
      <c r="B1163" s="74" t="str">
        <f>IF($G1163="", "", IF(IFERROR(INDEX('Project List'!$C$11:$C$510, MATCH($G1163, 'Project List'!$B$11:$B$510, 0)), "")="", "", IFERROR(INDEX('Project List'!$C$11:$C$510, MATCH($G1163, 'Project List'!$B$11:$B$510, 0)), "")))</f>
        <v/>
      </c>
      <c r="C1163" s="1" t="str">
        <f>IF($G1163="", "", IF(IFERROR(INDEX('Project List'!$D$11:$D$510, MATCH($G1163, 'Project List'!$B$11:$B$510, 0)), "")="", "", IFERROR(INDEX('Project List'!$D$11:$D$510, MATCH($G1163, 'Project List'!$B$11:$B$510, 0)), "")))</f>
        <v/>
      </c>
      <c r="D1163" s="79" t="str">
        <f>IF($G1163="", "", IF(IFERROR(INDEX('Project List'!$H$11:$H$510, MATCH($G1163, 'Project List'!$B$11:$B$510, 0)), "")="", "", IFERROR(INDEX('Project List'!$H$11:$H$510, MATCH($G1163, 'Project List'!$B$11:$B$510, 0)), "")))</f>
        <v/>
      </c>
      <c r="E1163" s="67" t="str">
        <f>IF($G1163="", "", IF(IFERROR(INDEX('Project List'!$I$11:$I$510, MATCH($G1163, 'Project List'!$B$11:$B$510, 0)), "")="", "", IFERROR(INDEX('Project List'!$I$11:$I$510, MATCH($G1163, 'Project List'!$B$11:$B$510, 0)), "")))</f>
        <v/>
      </c>
      <c r="F1163" s="28"/>
      <c r="G1163" s="118"/>
      <c r="H1163" s="120"/>
      <c r="I1163" s="119"/>
      <c r="J1163" s="122"/>
      <c r="K1163" s="135"/>
      <c r="L1163" s="28"/>
      <c r="N1163" s="45" t="str">
        <f>IF($G1163="", "", IF(COUNTIF('Project List'!$B$11:$B$510, 'Time &amp; Expenses'!$G1163)=0, "X", ""))</f>
        <v/>
      </c>
    </row>
    <row r="1164" spans="1:14" x14ac:dyDescent="0.25">
      <c r="A1164" s="28"/>
      <c r="B1164" s="74" t="str">
        <f>IF($G1164="", "", IF(IFERROR(INDEX('Project List'!$C$11:$C$510, MATCH($G1164, 'Project List'!$B$11:$B$510, 0)), "")="", "", IFERROR(INDEX('Project List'!$C$11:$C$510, MATCH($G1164, 'Project List'!$B$11:$B$510, 0)), "")))</f>
        <v/>
      </c>
      <c r="C1164" s="1" t="str">
        <f>IF($G1164="", "", IF(IFERROR(INDEX('Project List'!$D$11:$D$510, MATCH($G1164, 'Project List'!$B$11:$B$510, 0)), "")="", "", IFERROR(INDEX('Project List'!$D$11:$D$510, MATCH($G1164, 'Project List'!$B$11:$B$510, 0)), "")))</f>
        <v/>
      </c>
      <c r="D1164" s="79" t="str">
        <f>IF($G1164="", "", IF(IFERROR(INDEX('Project List'!$H$11:$H$510, MATCH($G1164, 'Project List'!$B$11:$B$510, 0)), "")="", "", IFERROR(INDEX('Project List'!$H$11:$H$510, MATCH($G1164, 'Project List'!$B$11:$B$510, 0)), "")))</f>
        <v/>
      </c>
      <c r="E1164" s="67" t="str">
        <f>IF($G1164="", "", IF(IFERROR(INDEX('Project List'!$I$11:$I$510, MATCH($G1164, 'Project List'!$B$11:$B$510, 0)), "")="", "", IFERROR(INDEX('Project List'!$I$11:$I$510, MATCH($G1164, 'Project List'!$B$11:$B$510, 0)), "")))</f>
        <v/>
      </c>
      <c r="F1164" s="28"/>
      <c r="G1164" s="118"/>
      <c r="H1164" s="120"/>
      <c r="I1164" s="119"/>
      <c r="J1164" s="122"/>
      <c r="K1164" s="135"/>
      <c r="L1164" s="28"/>
      <c r="N1164" s="45" t="str">
        <f>IF($G1164="", "", IF(COUNTIF('Project List'!$B$11:$B$510, 'Time &amp; Expenses'!$G1164)=0, "X", ""))</f>
        <v/>
      </c>
    </row>
    <row r="1165" spans="1:14" x14ac:dyDescent="0.25">
      <c r="A1165" s="28"/>
      <c r="B1165" s="74" t="str">
        <f>IF($G1165="", "", IF(IFERROR(INDEX('Project List'!$C$11:$C$510, MATCH($G1165, 'Project List'!$B$11:$B$510, 0)), "")="", "", IFERROR(INDEX('Project List'!$C$11:$C$510, MATCH($G1165, 'Project List'!$B$11:$B$510, 0)), "")))</f>
        <v/>
      </c>
      <c r="C1165" s="1" t="str">
        <f>IF($G1165="", "", IF(IFERROR(INDEX('Project List'!$D$11:$D$510, MATCH($G1165, 'Project List'!$B$11:$B$510, 0)), "")="", "", IFERROR(INDEX('Project List'!$D$11:$D$510, MATCH($G1165, 'Project List'!$B$11:$B$510, 0)), "")))</f>
        <v/>
      </c>
      <c r="D1165" s="79" t="str">
        <f>IF($G1165="", "", IF(IFERROR(INDEX('Project List'!$H$11:$H$510, MATCH($G1165, 'Project List'!$B$11:$B$510, 0)), "")="", "", IFERROR(INDEX('Project List'!$H$11:$H$510, MATCH($G1165, 'Project List'!$B$11:$B$510, 0)), "")))</f>
        <v/>
      </c>
      <c r="E1165" s="67" t="str">
        <f>IF($G1165="", "", IF(IFERROR(INDEX('Project List'!$I$11:$I$510, MATCH($G1165, 'Project List'!$B$11:$B$510, 0)), "")="", "", IFERROR(INDEX('Project List'!$I$11:$I$510, MATCH($G1165, 'Project List'!$B$11:$B$510, 0)), "")))</f>
        <v/>
      </c>
      <c r="F1165" s="28"/>
      <c r="G1165" s="118"/>
      <c r="H1165" s="120"/>
      <c r="I1165" s="119"/>
      <c r="J1165" s="122"/>
      <c r="K1165" s="135"/>
      <c r="L1165" s="28"/>
      <c r="N1165" s="45" t="str">
        <f>IF($G1165="", "", IF(COUNTIF('Project List'!$B$11:$B$510, 'Time &amp; Expenses'!$G1165)=0, "X", ""))</f>
        <v/>
      </c>
    </row>
    <row r="1166" spans="1:14" x14ac:dyDescent="0.25">
      <c r="A1166" s="28"/>
      <c r="B1166" s="74" t="str">
        <f>IF($G1166="", "", IF(IFERROR(INDEX('Project List'!$C$11:$C$510, MATCH($G1166, 'Project List'!$B$11:$B$510, 0)), "")="", "", IFERROR(INDEX('Project List'!$C$11:$C$510, MATCH($G1166, 'Project List'!$B$11:$B$510, 0)), "")))</f>
        <v/>
      </c>
      <c r="C1166" s="1" t="str">
        <f>IF($G1166="", "", IF(IFERROR(INDEX('Project List'!$D$11:$D$510, MATCH($G1166, 'Project List'!$B$11:$B$510, 0)), "")="", "", IFERROR(INDEX('Project List'!$D$11:$D$510, MATCH($G1166, 'Project List'!$B$11:$B$510, 0)), "")))</f>
        <v/>
      </c>
      <c r="D1166" s="79" t="str">
        <f>IF($G1166="", "", IF(IFERROR(INDEX('Project List'!$H$11:$H$510, MATCH($G1166, 'Project List'!$B$11:$B$510, 0)), "")="", "", IFERROR(INDEX('Project List'!$H$11:$H$510, MATCH($G1166, 'Project List'!$B$11:$B$510, 0)), "")))</f>
        <v/>
      </c>
      <c r="E1166" s="67" t="str">
        <f>IF($G1166="", "", IF(IFERROR(INDEX('Project List'!$I$11:$I$510, MATCH($G1166, 'Project List'!$B$11:$B$510, 0)), "")="", "", IFERROR(INDEX('Project List'!$I$11:$I$510, MATCH($G1166, 'Project List'!$B$11:$B$510, 0)), "")))</f>
        <v/>
      </c>
      <c r="F1166" s="28"/>
      <c r="G1166" s="118"/>
      <c r="H1166" s="120"/>
      <c r="I1166" s="119"/>
      <c r="J1166" s="122"/>
      <c r="K1166" s="135"/>
      <c r="L1166" s="28"/>
      <c r="N1166" s="45" t="str">
        <f>IF($G1166="", "", IF(COUNTIF('Project List'!$B$11:$B$510, 'Time &amp; Expenses'!$G1166)=0, "X", ""))</f>
        <v/>
      </c>
    </row>
    <row r="1167" spans="1:14" x14ac:dyDescent="0.25">
      <c r="A1167" s="28"/>
      <c r="B1167" s="74" t="str">
        <f>IF($G1167="", "", IF(IFERROR(INDEX('Project List'!$C$11:$C$510, MATCH($G1167, 'Project List'!$B$11:$B$510, 0)), "")="", "", IFERROR(INDEX('Project List'!$C$11:$C$510, MATCH($G1167, 'Project List'!$B$11:$B$510, 0)), "")))</f>
        <v/>
      </c>
      <c r="C1167" s="1" t="str">
        <f>IF($G1167="", "", IF(IFERROR(INDEX('Project List'!$D$11:$D$510, MATCH($G1167, 'Project List'!$B$11:$B$510, 0)), "")="", "", IFERROR(INDEX('Project List'!$D$11:$D$510, MATCH($G1167, 'Project List'!$B$11:$B$510, 0)), "")))</f>
        <v/>
      </c>
      <c r="D1167" s="79" t="str">
        <f>IF($G1167="", "", IF(IFERROR(INDEX('Project List'!$H$11:$H$510, MATCH($G1167, 'Project List'!$B$11:$B$510, 0)), "")="", "", IFERROR(INDEX('Project List'!$H$11:$H$510, MATCH($G1167, 'Project List'!$B$11:$B$510, 0)), "")))</f>
        <v/>
      </c>
      <c r="E1167" s="67" t="str">
        <f>IF($G1167="", "", IF(IFERROR(INDEX('Project List'!$I$11:$I$510, MATCH($G1167, 'Project List'!$B$11:$B$510, 0)), "")="", "", IFERROR(INDEX('Project List'!$I$11:$I$510, MATCH($G1167, 'Project List'!$B$11:$B$510, 0)), "")))</f>
        <v/>
      </c>
      <c r="F1167" s="28"/>
      <c r="G1167" s="118"/>
      <c r="H1167" s="120"/>
      <c r="I1167" s="119"/>
      <c r="J1167" s="122"/>
      <c r="K1167" s="135"/>
      <c r="L1167" s="28"/>
      <c r="N1167" s="45" t="str">
        <f>IF($G1167="", "", IF(COUNTIF('Project List'!$B$11:$B$510, 'Time &amp; Expenses'!$G1167)=0, "X", ""))</f>
        <v/>
      </c>
    </row>
    <row r="1168" spans="1:14" x14ac:dyDescent="0.25">
      <c r="A1168" s="28"/>
      <c r="B1168" s="74" t="str">
        <f>IF($G1168="", "", IF(IFERROR(INDEX('Project List'!$C$11:$C$510, MATCH($G1168, 'Project List'!$B$11:$B$510, 0)), "")="", "", IFERROR(INDEX('Project List'!$C$11:$C$510, MATCH($G1168, 'Project List'!$B$11:$B$510, 0)), "")))</f>
        <v/>
      </c>
      <c r="C1168" s="1" t="str">
        <f>IF($G1168="", "", IF(IFERROR(INDEX('Project List'!$D$11:$D$510, MATCH($G1168, 'Project List'!$B$11:$B$510, 0)), "")="", "", IFERROR(INDEX('Project List'!$D$11:$D$510, MATCH($G1168, 'Project List'!$B$11:$B$510, 0)), "")))</f>
        <v/>
      </c>
      <c r="D1168" s="79" t="str">
        <f>IF($G1168="", "", IF(IFERROR(INDEX('Project List'!$H$11:$H$510, MATCH($G1168, 'Project List'!$B$11:$B$510, 0)), "")="", "", IFERROR(INDEX('Project List'!$H$11:$H$510, MATCH($G1168, 'Project List'!$B$11:$B$510, 0)), "")))</f>
        <v/>
      </c>
      <c r="E1168" s="67" t="str">
        <f>IF($G1168="", "", IF(IFERROR(INDEX('Project List'!$I$11:$I$510, MATCH($G1168, 'Project List'!$B$11:$B$510, 0)), "")="", "", IFERROR(INDEX('Project List'!$I$11:$I$510, MATCH($G1168, 'Project List'!$B$11:$B$510, 0)), "")))</f>
        <v/>
      </c>
      <c r="F1168" s="28"/>
      <c r="G1168" s="118"/>
      <c r="H1168" s="120"/>
      <c r="I1168" s="119"/>
      <c r="J1168" s="122"/>
      <c r="K1168" s="135"/>
      <c r="L1168" s="28"/>
      <c r="N1168" s="45" t="str">
        <f>IF($G1168="", "", IF(COUNTIF('Project List'!$B$11:$B$510, 'Time &amp; Expenses'!$G1168)=0, "X", ""))</f>
        <v/>
      </c>
    </row>
    <row r="1169" spans="1:14" x14ac:dyDescent="0.25">
      <c r="A1169" s="28"/>
      <c r="B1169" s="74" t="str">
        <f>IF($G1169="", "", IF(IFERROR(INDEX('Project List'!$C$11:$C$510, MATCH($G1169, 'Project List'!$B$11:$B$510, 0)), "")="", "", IFERROR(INDEX('Project List'!$C$11:$C$510, MATCH($G1169, 'Project List'!$B$11:$B$510, 0)), "")))</f>
        <v/>
      </c>
      <c r="C1169" s="1" t="str">
        <f>IF($G1169="", "", IF(IFERROR(INDEX('Project List'!$D$11:$D$510, MATCH($G1169, 'Project List'!$B$11:$B$510, 0)), "")="", "", IFERROR(INDEX('Project List'!$D$11:$D$510, MATCH($G1169, 'Project List'!$B$11:$B$510, 0)), "")))</f>
        <v/>
      </c>
      <c r="D1169" s="79" t="str">
        <f>IF($G1169="", "", IF(IFERROR(INDEX('Project List'!$H$11:$H$510, MATCH($G1169, 'Project List'!$B$11:$B$510, 0)), "")="", "", IFERROR(INDEX('Project List'!$H$11:$H$510, MATCH($G1169, 'Project List'!$B$11:$B$510, 0)), "")))</f>
        <v/>
      </c>
      <c r="E1169" s="67" t="str">
        <f>IF($G1169="", "", IF(IFERROR(INDEX('Project List'!$I$11:$I$510, MATCH($G1169, 'Project List'!$B$11:$B$510, 0)), "")="", "", IFERROR(INDEX('Project List'!$I$11:$I$510, MATCH($G1169, 'Project List'!$B$11:$B$510, 0)), "")))</f>
        <v/>
      </c>
      <c r="F1169" s="28"/>
      <c r="G1169" s="118"/>
      <c r="H1169" s="120"/>
      <c r="I1169" s="119"/>
      <c r="J1169" s="122"/>
      <c r="K1169" s="135"/>
      <c r="L1169" s="28"/>
      <c r="N1169" s="45" t="str">
        <f>IF($G1169="", "", IF(COUNTIF('Project List'!$B$11:$B$510, 'Time &amp; Expenses'!$G1169)=0, "X", ""))</f>
        <v/>
      </c>
    </row>
    <row r="1170" spans="1:14" x14ac:dyDescent="0.25">
      <c r="A1170" s="28"/>
      <c r="B1170" s="74" t="str">
        <f>IF($G1170="", "", IF(IFERROR(INDEX('Project List'!$C$11:$C$510, MATCH($G1170, 'Project List'!$B$11:$B$510, 0)), "")="", "", IFERROR(INDEX('Project List'!$C$11:$C$510, MATCH($G1170, 'Project List'!$B$11:$B$510, 0)), "")))</f>
        <v/>
      </c>
      <c r="C1170" s="1" t="str">
        <f>IF($G1170="", "", IF(IFERROR(INDEX('Project List'!$D$11:$D$510, MATCH($G1170, 'Project List'!$B$11:$B$510, 0)), "")="", "", IFERROR(INDEX('Project List'!$D$11:$D$510, MATCH($G1170, 'Project List'!$B$11:$B$510, 0)), "")))</f>
        <v/>
      </c>
      <c r="D1170" s="79" t="str">
        <f>IF($G1170="", "", IF(IFERROR(INDEX('Project List'!$H$11:$H$510, MATCH($G1170, 'Project List'!$B$11:$B$510, 0)), "")="", "", IFERROR(INDEX('Project List'!$H$11:$H$510, MATCH($G1170, 'Project List'!$B$11:$B$510, 0)), "")))</f>
        <v/>
      </c>
      <c r="E1170" s="67" t="str">
        <f>IF($G1170="", "", IF(IFERROR(INDEX('Project List'!$I$11:$I$510, MATCH($G1170, 'Project List'!$B$11:$B$510, 0)), "")="", "", IFERROR(INDEX('Project List'!$I$11:$I$510, MATCH($G1170, 'Project List'!$B$11:$B$510, 0)), "")))</f>
        <v/>
      </c>
      <c r="F1170" s="28"/>
      <c r="G1170" s="118"/>
      <c r="H1170" s="120"/>
      <c r="I1170" s="119"/>
      <c r="J1170" s="122"/>
      <c r="K1170" s="135"/>
      <c r="L1170" s="28"/>
      <c r="N1170" s="45" t="str">
        <f>IF($G1170="", "", IF(COUNTIF('Project List'!$B$11:$B$510, 'Time &amp; Expenses'!$G1170)=0, "X", ""))</f>
        <v/>
      </c>
    </row>
    <row r="1171" spans="1:14" x14ac:dyDescent="0.25">
      <c r="A1171" s="28"/>
      <c r="B1171" s="74" t="str">
        <f>IF($G1171="", "", IF(IFERROR(INDEX('Project List'!$C$11:$C$510, MATCH($G1171, 'Project List'!$B$11:$B$510, 0)), "")="", "", IFERROR(INDEX('Project List'!$C$11:$C$510, MATCH($G1171, 'Project List'!$B$11:$B$510, 0)), "")))</f>
        <v/>
      </c>
      <c r="C1171" s="1" t="str">
        <f>IF($G1171="", "", IF(IFERROR(INDEX('Project List'!$D$11:$D$510, MATCH($G1171, 'Project List'!$B$11:$B$510, 0)), "")="", "", IFERROR(INDEX('Project List'!$D$11:$D$510, MATCH($G1171, 'Project List'!$B$11:$B$510, 0)), "")))</f>
        <v/>
      </c>
      <c r="D1171" s="79" t="str">
        <f>IF($G1171="", "", IF(IFERROR(INDEX('Project List'!$H$11:$H$510, MATCH($G1171, 'Project List'!$B$11:$B$510, 0)), "")="", "", IFERROR(INDEX('Project List'!$H$11:$H$510, MATCH($G1171, 'Project List'!$B$11:$B$510, 0)), "")))</f>
        <v/>
      </c>
      <c r="E1171" s="67" t="str">
        <f>IF($G1171="", "", IF(IFERROR(INDEX('Project List'!$I$11:$I$510, MATCH($G1171, 'Project List'!$B$11:$B$510, 0)), "")="", "", IFERROR(INDEX('Project List'!$I$11:$I$510, MATCH($G1171, 'Project List'!$B$11:$B$510, 0)), "")))</f>
        <v/>
      </c>
      <c r="F1171" s="28"/>
      <c r="G1171" s="118"/>
      <c r="H1171" s="120"/>
      <c r="I1171" s="119"/>
      <c r="J1171" s="122"/>
      <c r="K1171" s="135"/>
      <c r="L1171" s="28"/>
      <c r="N1171" s="45" t="str">
        <f>IF($G1171="", "", IF(COUNTIF('Project List'!$B$11:$B$510, 'Time &amp; Expenses'!$G1171)=0, "X", ""))</f>
        <v/>
      </c>
    </row>
    <row r="1172" spans="1:14" x14ac:dyDescent="0.25">
      <c r="A1172" s="28"/>
      <c r="B1172" s="74" t="str">
        <f>IF($G1172="", "", IF(IFERROR(INDEX('Project List'!$C$11:$C$510, MATCH($G1172, 'Project List'!$B$11:$B$510, 0)), "")="", "", IFERROR(INDEX('Project List'!$C$11:$C$510, MATCH($G1172, 'Project List'!$B$11:$B$510, 0)), "")))</f>
        <v/>
      </c>
      <c r="C1172" s="1" t="str">
        <f>IF($G1172="", "", IF(IFERROR(INDEX('Project List'!$D$11:$D$510, MATCH($G1172, 'Project List'!$B$11:$B$510, 0)), "")="", "", IFERROR(INDEX('Project List'!$D$11:$D$510, MATCH($G1172, 'Project List'!$B$11:$B$510, 0)), "")))</f>
        <v/>
      </c>
      <c r="D1172" s="79" t="str">
        <f>IF($G1172="", "", IF(IFERROR(INDEX('Project List'!$H$11:$H$510, MATCH($G1172, 'Project List'!$B$11:$B$510, 0)), "")="", "", IFERROR(INDEX('Project List'!$H$11:$H$510, MATCH($G1172, 'Project List'!$B$11:$B$510, 0)), "")))</f>
        <v/>
      </c>
      <c r="E1172" s="67" t="str">
        <f>IF($G1172="", "", IF(IFERROR(INDEX('Project List'!$I$11:$I$510, MATCH($G1172, 'Project List'!$B$11:$B$510, 0)), "")="", "", IFERROR(INDEX('Project List'!$I$11:$I$510, MATCH($G1172, 'Project List'!$B$11:$B$510, 0)), "")))</f>
        <v/>
      </c>
      <c r="F1172" s="28"/>
      <c r="G1172" s="118"/>
      <c r="H1172" s="120"/>
      <c r="I1172" s="119"/>
      <c r="J1172" s="122"/>
      <c r="K1172" s="135"/>
      <c r="L1172" s="28"/>
      <c r="N1172" s="45" t="str">
        <f>IF($G1172="", "", IF(COUNTIF('Project List'!$B$11:$B$510, 'Time &amp; Expenses'!$G1172)=0, "X", ""))</f>
        <v/>
      </c>
    </row>
    <row r="1173" spans="1:14" x14ac:dyDescent="0.25">
      <c r="A1173" s="28"/>
      <c r="B1173" s="74" t="str">
        <f>IF($G1173="", "", IF(IFERROR(INDEX('Project List'!$C$11:$C$510, MATCH($G1173, 'Project List'!$B$11:$B$510, 0)), "")="", "", IFERROR(INDEX('Project List'!$C$11:$C$510, MATCH($G1173, 'Project List'!$B$11:$B$510, 0)), "")))</f>
        <v/>
      </c>
      <c r="C1173" s="1" t="str">
        <f>IF($G1173="", "", IF(IFERROR(INDEX('Project List'!$D$11:$D$510, MATCH($G1173, 'Project List'!$B$11:$B$510, 0)), "")="", "", IFERROR(INDEX('Project List'!$D$11:$D$510, MATCH($G1173, 'Project List'!$B$11:$B$510, 0)), "")))</f>
        <v/>
      </c>
      <c r="D1173" s="79" t="str">
        <f>IF($G1173="", "", IF(IFERROR(INDEX('Project List'!$H$11:$H$510, MATCH($G1173, 'Project List'!$B$11:$B$510, 0)), "")="", "", IFERROR(INDEX('Project List'!$H$11:$H$510, MATCH($G1173, 'Project List'!$B$11:$B$510, 0)), "")))</f>
        <v/>
      </c>
      <c r="E1173" s="67" t="str">
        <f>IF($G1173="", "", IF(IFERROR(INDEX('Project List'!$I$11:$I$510, MATCH($G1173, 'Project List'!$B$11:$B$510, 0)), "")="", "", IFERROR(INDEX('Project List'!$I$11:$I$510, MATCH($G1173, 'Project List'!$B$11:$B$510, 0)), "")))</f>
        <v/>
      </c>
      <c r="F1173" s="28"/>
      <c r="G1173" s="118"/>
      <c r="H1173" s="120"/>
      <c r="I1173" s="119"/>
      <c r="J1173" s="122"/>
      <c r="K1173" s="135"/>
      <c r="L1173" s="28"/>
      <c r="N1173" s="45" t="str">
        <f>IF($G1173="", "", IF(COUNTIF('Project List'!$B$11:$B$510, 'Time &amp; Expenses'!$G1173)=0, "X", ""))</f>
        <v/>
      </c>
    </row>
    <row r="1174" spans="1:14" x14ac:dyDescent="0.25">
      <c r="A1174" s="28"/>
      <c r="B1174" s="74" t="str">
        <f>IF($G1174="", "", IF(IFERROR(INDEX('Project List'!$C$11:$C$510, MATCH($G1174, 'Project List'!$B$11:$B$510, 0)), "")="", "", IFERROR(INDEX('Project List'!$C$11:$C$510, MATCH($G1174, 'Project List'!$B$11:$B$510, 0)), "")))</f>
        <v/>
      </c>
      <c r="C1174" s="1" t="str">
        <f>IF($G1174="", "", IF(IFERROR(INDEX('Project List'!$D$11:$D$510, MATCH($G1174, 'Project List'!$B$11:$B$510, 0)), "")="", "", IFERROR(INDEX('Project List'!$D$11:$D$510, MATCH($G1174, 'Project List'!$B$11:$B$510, 0)), "")))</f>
        <v/>
      </c>
      <c r="D1174" s="79" t="str">
        <f>IF($G1174="", "", IF(IFERROR(INDEX('Project List'!$H$11:$H$510, MATCH($G1174, 'Project List'!$B$11:$B$510, 0)), "")="", "", IFERROR(INDEX('Project List'!$H$11:$H$510, MATCH($G1174, 'Project List'!$B$11:$B$510, 0)), "")))</f>
        <v/>
      </c>
      <c r="E1174" s="67" t="str">
        <f>IF($G1174="", "", IF(IFERROR(INDEX('Project List'!$I$11:$I$510, MATCH($G1174, 'Project List'!$B$11:$B$510, 0)), "")="", "", IFERROR(INDEX('Project List'!$I$11:$I$510, MATCH($G1174, 'Project List'!$B$11:$B$510, 0)), "")))</f>
        <v/>
      </c>
      <c r="F1174" s="28"/>
      <c r="G1174" s="118"/>
      <c r="H1174" s="120"/>
      <c r="I1174" s="119"/>
      <c r="J1174" s="122"/>
      <c r="K1174" s="135"/>
      <c r="L1174" s="28"/>
      <c r="N1174" s="45" t="str">
        <f>IF($G1174="", "", IF(COUNTIF('Project List'!$B$11:$B$510, 'Time &amp; Expenses'!$G1174)=0, "X", ""))</f>
        <v/>
      </c>
    </row>
    <row r="1175" spans="1:14" x14ac:dyDescent="0.25">
      <c r="A1175" s="28"/>
      <c r="B1175" s="74" t="str">
        <f>IF($G1175="", "", IF(IFERROR(INDEX('Project List'!$C$11:$C$510, MATCH($G1175, 'Project List'!$B$11:$B$510, 0)), "")="", "", IFERROR(INDEX('Project List'!$C$11:$C$510, MATCH($G1175, 'Project List'!$B$11:$B$510, 0)), "")))</f>
        <v/>
      </c>
      <c r="C1175" s="1" t="str">
        <f>IF($G1175="", "", IF(IFERROR(INDEX('Project List'!$D$11:$D$510, MATCH($G1175, 'Project List'!$B$11:$B$510, 0)), "")="", "", IFERROR(INDEX('Project List'!$D$11:$D$510, MATCH($G1175, 'Project List'!$B$11:$B$510, 0)), "")))</f>
        <v/>
      </c>
      <c r="D1175" s="79" t="str">
        <f>IF($G1175="", "", IF(IFERROR(INDEX('Project List'!$H$11:$H$510, MATCH($G1175, 'Project List'!$B$11:$B$510, 0)), "")="", "", IFERROR(INDEX('Project List'!$H$11:$H$510, MATCH($G1175, 'Project List'!$B$11:$B$510, 0)), "")))</f>
        <v/>
      </c>
      <c r="E1175" s="67" t="str">
        <f>IF($G1175="", "", IF(IFERROR(INDEX('Project List'!$I$11:$I$510, MATCH($G1175, 'Project List'!$B$11:$B$510, 0)), "")="", "", IFERROR(INDEX('Project List'!$I$11:$I$510, MATCH($G1175, 'Project List'!$B$11:$B$510, 0)), "")))</f>
        <v/>
      </c>
      <c r="F1175" s="28"/>
      <c r="G1175" s="118"/>
      <c r="H1175" s="120"/>
      <c r="I1175" s="119"/>
      <c r="J1175" s="122"/>
      <c r="K1175" s="135"/>
      <c r="L1175" s="28"/>
      <c r="N1175" s="45" t="str">
        <f>IF($G1175="", "", IF(COUNTIF('Project List'!$B$11:$B$510, 'Time &amp; Expenses'!$G1175)=0, "X", ""))</f>
        <v/>
      </c>
    </row>
    <row r="1176" spans="1:14" x14ac:dyDescent="0.25">
      <c r="A1176" s="28"/>
      <c r="B1176" s="74" t="str">
        <f>IF($G1176="", "", IF(IFERROR(INDEX('Project List'!$C$11:$C$510, MATCH($G1176, 'Project List'!$B$11:$B$510, 0)), "")="", "", IFERROR(INDEX('Project List'!$C$11:$C$510, MATCH($G1176, 'Project List'!$B$11:$B$510, 0)), "")))</f>
        <v/>
      </c>
      <c r="C1176" s="1" t="str">
        <f>IF($G1176="", "", IF(IFERROR(INDEX('Project List'!$D$11:$D$510, MATCH($G1176, 'Project List'!$B$11:$B$510, 0)), "")="", "", IFERROR(INDEX('Project List'!$D$11:$D$510, MATCH($G1176, 'Project List'!$B$11:$B$510, 0)), "")))</f>
        <v/>
      </c>
      <c r="D1176" s="79" t="str">
        <f>IF($G1176="", "", IF(IFERROR(INDEX('Project List'!$H$11:$H$510, MATCH($G1176, 'Project List'!$B$11:$B$510, 0)), "")="", "", IFERROR(INDEX('Project List'!$H$11:$H$510, MATCH($G1176, 'Project List'!$B$11:$B$510, 0)), "")))</f>
        <v/>
      </c>
      <c r="E1176" s="67" t="str">
        <f>IF($G1176="", "", IF(IFERROR(INDEX('Project List'!$I$11:$I$510, MATCH($G1176, 'Project List'!$B$11:$B$510, 0)), "")="", "", IFERROR(INDEX('Project List'!$I$11:$I$510, MATCH($G1176, 'Project List'!$B$11:$B$510, 0)), "")))</f>
        <v/>
      </c>
      <c r="F1176" s="28"/>
      <c r="G1176" s="118"/>
      <c r="H1176" s="120"/>
      <c r="I1176" s="119"/>
      <c r="J1176" s="122"/>
      <c r="K1176" s="135"/>
      <c r="L1176" s="28"/>
      <c r="N1176" s="45" t="str">
        <f>IF($G1176="", "", IF(COUNTIF('Project List'!$B$11:$B$510, 'Time &amp; Expenses'!$G1176)=0, "X", ""))</f>
        <v/>
      </c>
    </row>
    <row r="1177" spans="1:14" x14ac:dyDescent="0.25">
      <c r="A1177" s="28"/>
      <c r="B1177" s="74" t="str">
        <f>IF($G1177="", "", IF(IFERROR(INDEX('Project List'!$C$11:$C$510, MATCH($G1177, 'Project List'!$B$11:$B$510, 0)), "")="", "", IFERROR(INDEX('Project List'!$C$11:$C$510, MATCH($G1177, 'Project List'!$B$11:$B$510, 0)), "")))</f>
        <v/>
      </c>
      <c r="C1177" s="1" t="str">
        <f>IF($G1177="", "", IF(IFERROR(INDEX('Project List'!$D$11:$D$510, MATCH($G1177, 'Project List'!$B$11:$B$510, 0)), "")="", "", IFERROR(INDEX('Project List'!$D$11:$D$510, MATCH($G1177, 'Project List'!$B$11:$B$510, 0)), "")))</f>
        <v/>
      </c>
      <c r="D1177" s="79" t="str">
        <f>IF($G1177="", "", IF(IFERROR(INDEX('Project List'!$H$11:$H$510, MATCH($G1177, 'Project List'!$B$11:$B$510, 0)), "")="", "", IFERROR(INDEX('Project List'!$H$11:$H$510, MATCH($G1177, 'Project List'!$B$11:$B$510, 0)), "")))</f>
        <v/>
      </c>
      <c r="E1177" s="67" t="str">
        <f>IF($G1177="", "", IF(IFERROR(INDEX('Project List'!$I$11:$I$510, MATCH($G1177, 'Project List'!$B$11:$B$510, 0)), "")="", "", IFERROR(INDEX('Project List'!$I$11:$I$510, MATCH($G1177, 'Project List'!$B$11:$B$510, 0)), "")))</f>
        <v/>
      </c>
      <c r="F1177" s="28"/>
      <c r="G1177" s="118"/>
      <c r="H1177" s="120"/>
      <c r="I1177" s="119"/>
      <c r="J1177" s="122"/>
      <c r="K1177" s="135"/>
      <c r="L1177" s="28"/>
      <c r="N1177" s="45" t="str">
        <f>IF($G1177="", "", IF(COUNTIF('Project List'!$B$11:$B$510, 'Time &amp; Expenses'!$G1177)=0, "X", ""))</f>
        <v/>
      </c>
    </row>
    <row r="1178" spans="1:14" x14ac:dyDescent="0.25">
      <c r="A1178" s="28"/>
      <c r="B1178" s="74" t="str">
        <f>IF($G1178="", "", IF(IFERROR(INDEX('Project List'!$C$11:$C$510, MATCH($G1178, 'Project List'!$B$11:$B$510, 0)), "")="", "", IFERROR(INDEX('Project List'!$C$11:$C$510, MATCH($G1178, 'Project List'!$B$11:$B$510, 0)), "")))</f>
        <v/>
      </c>
      <c r="C1178" s="1" t="str">
        <f>IF($G1178="", "", IF(IFERROR(INDEX('Project List'!$D$11:$D$510, MATCH($G1178, 'Project List'!$B$11:$B$510, 0)), "")="", "", IFERROR(INDEX('Project List'!$D$11:$D$510, MATCH($G1178, 'Project List'!$B$11:$B$510, 0)), "")))</f>
        <v/>
      </c>
      <c r="D1178" s="79" t="str">
        <f>IF($G1178="", "", IF(IFERROR(INDEX('Project List'!$H$11:$H$510, MATCH($G1178, 'Project List'!$B$11:$B$510, 0)), "")="", "", IFERROR(INDEX('Project List'!$H$11:$H$510, MATCH($G1178, 'Project List'!$B$11:$B$510, 0)), "")))</f>
        <v/>
      </c>
      <c r="E1178" s="67" t="str">
        <f>IF($G1178="", "", IF(IFERROR(INDEX('Project List'!$I$11:$I$510, MATCH($G1178, 'Project List'!$B$11:$B$510, 0)), "")="", "", IFERROR(INDEX('Project List'!$I$11:$I$510, MATCH($G1178, 'Project List'!$B$11:$B$510, 0)), "")))</f>
        <v/>
      </c>
      <c r="F1178" s="28"/>
      <c r="G1178" s="118"/>
      <c r="H1178" s="120"/>
      <c r="I1178" s="119"/>
      <c r="J1178" s="122"/>
      <c r="K1178" s="135"/>
      <c r="L1178" s="28"/>
      <c r="N1178" s="45" t="str">
        <f>IF($G1178="", "", IF(COUNTIF('Project List'!$B$11:$B$510, 'Time &amp; Expenses'!$G1178)=0, "X", ""))</f>
        <v/>
      </c>
    </row>
    <row r="1179" spans="1:14" x14ac:dyDescent="0.25">
      <c r="A1179" s="28"/>
      <c r="B1179" s="74" t="str">
        <f>IF($G1179="", "", IF(IFERROR(INDEX('Project List'!$C$11:$C$510, MATCH($G1179, 'Project List'!$B$11:$B$510, 0)), "")="", "", IFERROR(INDEX('Project List'!$C$11:$C$510, MATCH($G1179, 'Project List'!$B$11:$B$510, 0)), "")))</f>
        <v/>
      </c>
      <c r="C1179" s="1" t="str">
        <f>IF($G1179="", "", IF(IFERROR(INDEX('Project List'!$D$11:$D$510, MATCH($G1179, 'Project List'!$B$11:$B$510, 0)), "")="", "", IFERROR(INDEX('Project List'!$D$11:$D$510, MATCH($G1179, 'Project List'!$B$11:$B$510, 0)), "")))</f>
        <v/>
      </c>
      <c r="D1179" s="79" t="str">
        <f>IF($G1179="", "", IF(IFERROR(INDEX('Project List'!$H$11:$H$510, MATCH($G1179, 'Project List'!$B$11:$B$510, 0)), "")="", "", IFERROR(INDEX('Project List'!$H$11:$H$510, MATCH($G1179, 'Project List'!$B$11:$B$510, 0)), "")))</f>
        <v/>
      </c>
      <c r="E1179" s="67" t="str">
        <f>IF($G1179="", "", IF(IFERROR(INDEX('Project List'!$I$11:$I$510, MATCH($G1179, 'Project List'!$B$11:$B$510, 0)), "")="", "", IFERROR(INDEX('Project List'!$I$11:$I$510, MATCH($G1179, 'Project List'!$B$11:$B$510, 0)), "")))</f>
        <v/>
      </c>
      <c r="F1179" s="28"/>
      <c r="G1179" s="118"/>
      <c r="H1179" s="120"/>
      <c r="I1179" s="119"/>
      <c r="J1179" s="122"/>
      <c r="K1179" s="135"/>
      <c r="L1179" s="28"/>
      <c r="N1179" s="45" t="str">
        <f>IF($G1179="", "", IF(COUNTIF('Project List'!$B$11:$B$510, 'Time &amp; Expenses'!$G1179)=0, "X", ""))</f>
        <v/>
      </c>
    </row>
    <row r="1180" spans="1:14" x14ac:dyDescent="0.25">
      <c r="A1180" s="28"/>
      <c r="B1180" s="74" t="str">
        <f>IF($G1180="", "", IF(IFERROR(INDEX('Project List'!$C$11:$C$510, MATCH($G1180, 'Project List'!$B$11:$B$510, 0)), "")="", "", IFERROR(INDEX('Project List'!$C$11:$C$510, MATCH($G1180, 'Project List'!$B$11:$B$510, 0)), "")))</f>
        <v/>
      </c>
      <c r="C1180" s="1" t="str">
        <f>IF($G1180="", "", IF(IFERROR(INDEX('Project List'!$D$11:$D$510, MATCH($G1180, 'Project List'!$B$11:$B$510, 0)), "")="", "", IFERROR(INDEX('Project List'!$D$11:$D$510, MATCH($G1180, 'Project List'!$B$11:$B$510, 0)), "")))</f>
        <v/>
      </c>
      <c r="D1180" s="79" t="str">
        <f>IF($G1180="", "", IF(IFERROR(INDEX('Project List'!$H$11:$H$510, MATCH($G1180, 'Project List'!$B$11:$B$510, 0)), "")="", "", IFERROR(INDEX('Project List'!$H$11:$H$510, MATCH($G1180, 'Project List'!$B$11:$B$510, 0)), "")))</f>
        <v/>
      </c>
      <c r="E1180" s="67" t="str">
        <f>IF($G1180="", "", IF(IFERROR(INDEX('Project List'!$I$11:$I$510, MATCH($G1180, 'Project List'!$B$11:$B$510, 0)), "")="", "", IFERROR(INDEX('Project List'!$I$11:$I$510, MATCH($G1180, 'Project List'!$B$11:$B$510, 0)), "")))</f>
        <v/>
      </c>
      <c r="F1180" s="28"/>
      <c r="G1180" s="118"/>
      <c r="H1180" s="120"/>
      <c r="I1180" s="119"/>
      <c r="J1180" s="122"/>
      <c r="K1180" s="135"/>
      <c r="L1180" s="28"/>
      <c r="N1180" s="45" t="str">
        <f>IF($G1180="", "", IF(COUNTIF('Project List'!$B$11:$B$510, 'Time &amp; Expenses'!$G1180)=0, "X", ""))</f>
        <v/>
      </c>
    </row>
    <row r="1181" spans="1:14" x14ac:dyDescent="0.25">
      <c r="A1181" s="28"/>
      <c r="B1181" s="74" t="str">
        <f>IF($G1181="", "", IF(IFERROR(INDEX('Project List'!$C$11:$C$510, MATCH($G1181, 'Project List'!$B$11:$B$510, 0)), "")="", "", IFERROR(INDEX('Project List'!$C$11:$C$510, MATCH($G1181, 'Project List'!$B$11:$B$510, 0)), "")))</f>
        <v/>
      </c>
      <c r="C1181" s="1" t="str">
        <f>IF($G1181="", "", IF(IFERROR(INDEX('Project List'!$D$11:$D$510, MATCH($G1181, 'Project List'!$B$11:$B$510, 0)), "")="", "", IFERROR(INDEX('Project List'!$D$11:$D$510, MATCH($G1181, 'Project List'!$B$11:$B$510, 0)), "")))</f>
        <v/>
      </c>
      <c r="D1181" s="79" t="str">
        <f>IF($G1181="", "", IF(IFERROR(INDEX('Project List'!$H$11:$H$510, MATCH($G1181, 'Project List'!$B$11:$B$510, 0)), "")="", "", IFERROR(INDEX('Project List'!$H$11:$H$510, MATCH($G1181, 'Project List'!$B$11:$B$510, 0)), "")))</f>
        <v/>
      </c>
      <c r="E1181" s="67" t="str">
        <f>IF($G1181="", "", IF(IFERROR(INDEX('Project List'!$I$11:$I$510, MATCH($G1181, 'Project List'!$B$11:$B$510, 0)), "")="", "", IFERROR(INDEX('Project List'!$I$11:$I$510, MATCH($G1181, 'Project List'!$B$11:$B$510, 0)), "")))</f>
        <v/>
      </c>
      <c r="F1181" s="28"/>
      <c r="G1181" s="118"/>
      <c r="H1181" s="120"/>
      <c r="I1181" s="119"/>
      <c r="J1181" s="122"/>
      <c r="K1181" s="135"/>
      <c r="L1181" s="28"/>
      <c r="N1181" s="45" t="str">
        <f>IF($G1181="", "", IF(COUNTIF('Project List'!$B$11:$B$510, 'Time &amp; Expenses'!$G1181)=0, "X", ""))</f>
        <v/>
      </c>
    </row>
    <row r="1182" spans="1:14" x14ac:dyDescent="0.25">
      <c r="A1182" s="28"/>
      <c r="B1182" s="74" t="str">
        <f>IF($G1182="", "", IF(IFERROR(INDEX('Project List'!$C$11:$C$510, MATCH($G1182, 'Project List'!$B$11:$B$510, 0)), "")="", "", IFERROR(INDEX('Project List'!$C$11:$C$510, MATCH($G1182, 'Project List'!$B$11:$B$510, 0)), "")))</f>
        <v/>
      </c>
      <c r="C1182" s="1" t="str">
        <f>IF($G1182="", "", IF(IFERROR(INDEX('Project List'!$D$11:$D$510, MATCH($G1182, 'Project List'!$B$11:$B$510, 0)), "")="", "", IFERROR(INDEX('Project List'!$D$11:$D$510, MATCH($G1182, 'Project List'!$B$11:$B$510, 0)), "")))</f>
        <v/>
      </c>
      <c r="D1182" s="79" t="str">
        <f>IF($G1182="", "", IF(IFERROR(INDEX('Project List'!$H$11:$H$510, MATCH($G1182, 'Project List'!$B$11:$B$510, 0)), "")="", "", IFERROR(INDEX('Project List'!$H$11:$H$510, MATCH($G1182, 'Project List'!$B$11:$B$510, 0)), "")))</f>
        <v/>
      </c>
      <c r="E1182" s="67" t="str">
        <f>IF($G1182="", "", IF(IFERROR(INDEX('Project List'!$I$11:$I$510, MATCH($G1182, 'Project List'!$B$11:$B$510, 0)), "")="", "", IFERROR(INDEX('Project List'!$I$11:$I$510, MATCH($G1182, 'Project List'!$B$11:$B$510, 0)), "")))</f>
        <v/>
      </c>
      <c r="F1182" s="28"/>
      <c r="G1182" s="118"/>
      <c r="H1182" s="120"/>
      <c r="I1182" s="119"/>
      <c r="J1182" s="122"/>
      <c r="K1182" s="135"/>
      <c r="L1182" s="28"/>
      <c r="N1182" s="45" t="str">
        <f>IF($G1182="", "", IF(COUNTIF('Project List'!$B$11:$B$510, 'Time &amp; Expenses'!$G1182)=0, "X", ""))</f>
        <v/>
      </c>
    </row>
    <row r="1183" spans="1:14" x14ac:dyDescent="0.25">
      <c r="A1183" s="28"/>
      <c r="B1183" s="74" t="str">
        <f>IF($G1183="", "", IF(IFERROR(INDEX('Project List'!$C$11:$C$510, MATCH($G1183, 'Project List'!$B$11:$B$510, 0)), "")="", "", IFERROR(INDEX('Project List'!$C$11:$C$510, MATCH($G1183, 'Project List'!$B$11:$B$510, 0)), "")))</f>
        <v/>
      </c>
      <c r="C1183" s="1" t="str">
        <f>IF($G1183="", "", IF(IFERROR(INDEX('Project List'!$D$11:$D$510, MATCH($G1183, 'Project List'!$B$11:$B$510, 0)), "")="", "", IFERROR(INDEX('Project List'!$D$11:$D$510, MATCH($G1183, 'Project List'!$B$11:$B$510, 0)), "")))</f>
        <v/>
      </c>
      <c r="D1183" s="79" t="str">
        <f>IF($G1183="", "", IF(IFERROR(INDEX('Project List'!$H$11:$H$510, MATCH($G1183, 'Project List'!$B$11:$B$510, 0)), "")="", "", IFERROR(INDEX('Project List'!$H$11:$H$510, MATCH($G1183, 'Project List'!$B$11:$B$510, 0)), "")))</f>
        <v/>
      </c>
      <c r="E1183" s="67" t="str">
        <f>IF($G1183="", "", IF(IFERROR(INDEX('Project List'!$I$11:$I$510, MATCH($G1183, 'Project List'!$B$11:$B$510, 0)), "")="", "", IFERROR(INDEX('Project List'!$I$11:$I$510, MATCH($G1183, 'Project List'!$B$11:$B$510, 0)), "")))</f>
        <v/>
      </c>
      <c r="F1183" s="28"/>
      <c r="G1183" s="118"/>
      <c r="H1183" s="120"/>
      <c r="I1183" s="119"/>
      <c r="J1183" s="122"/>
      <c r="K1183" s="135"/>
      <c r="L1183" s="28"/>
      <c r="N1183" s="45" t="str">
        <f>IF($G1183="", "", IF(COUNTIF('Project List'!$B$11:$B$510, 'Time &amp; Expenses'!$G1183)=0, "X", ""))</f>
        <v/>
      </c>
    </row>
    <row r="1184" spans="1:14" x14ac:dyDescent="0.25">
      <c r="A1184" s="28"/>
      <c r="B1184" s="74" t="str">
        <f>IF($G1184="", "", IF(IFERROR(INDEX('Project List'!$C$11:$C$510, MATCH($G1184, 'Project List'!$B$11:$B$510, 0)), "")="", "", IFERROR(INDEX('Project List'!$C$11:$C$510, MATCH($G1184, 'Project List'!$B$11:$B$510, 0)), "")))</f>
        <v/>
      </c>
      <c r="C1184" s="1" t="str">
        <f>IF($G1184="", "", IF(IFERROR(INDEX('Project List'!$D$11:$D$510, MATCH($G1184, 'Project List'!$B$11:$B$510, 0)), "")="", "", IFERROR(INDEX('Project List'!$D$11:$D$510, MATCH($G1184, 'Project List'!$B$11:$B$510, 0)), "")))</f>
        <v/>
      </c>
      <c r="D1184" s="79" t="str">
        <f>IF($G1184="", "", IF(IFERROR(INDEX('Project List'!$H$11:$H$510, MATCH($G1184, 'Project List'!$B$11:$B$510, 0)), "")="", "", IFERROR(INDEX('Project List'!$H$11:$H$510, MATCH($G1184, 'Project List'!$B$11:$B$510, 0)), "")))</f>
        <v/>
      </c>
      <c r="E1184" s="67" t="str">
        <f>IF($G1184="", "", IF(IFERROR(INDEX('Project List'!$I$11:$I$510, MATCH($G1184, 'Project List'!$B$11:$B$510, 0)), "")="", "", IFERROR(INDEX('Project List'!$I$11:$I$510, MATCH($G1184, 'Project List'!$B$11:$B$510, 0)), "")))</f>
        <v/>
      </c>
      <c r="F1184" s="28"/>
      <c r="G1184" s="118"/>
      <c r="H1184" s="120"/>
      <c r="I1184" s="119"/>
      <c r="J1184" s="122"/>
      <c r="K1184" s="135"/>
      <c r="L1184" s="28"/>
      <c r="N1184" s="45" t="str">
        <f>IF($G1184="", "", IF(COUNTIF('Project List'!$B$11:$B$510, 'Time &amp; Expenses'!$G1184)=0, "X", ""))</f>
        <v/>
      </c>
    </row>
    <row r="1185" spans="1:14" x14ac:dyDescent="0.25">
      <c r="A1185" s="28"/>
      <c r="B1185" s="74" t="str">
        <f>IF($G1185="", "", IF(IFERROR(INDEX('Project List'!$C$11:$C$510, MATCH($G1185, 'Project List'!$B$11:$B$510, 0)), "")="", "", IFERROR(INDEX('Project List'!$C$11:$C$510, MATCH($G1185, 'Project List'!$B$11:$B$510, 0)), "")))</f>
        <v/>
      </c>
      <c r="C1185" s="1" t="str">
        <f>IF($G1185="", "", IF(IFERROR(INDEX('Project List'!$D$11:$D$510, MATCH($G1185, 'Project List'!$B$11:$B$510, 0)), "")="", "", IFERROR(INDEX('Project List'!$D$11:$D$510, MATCH($G1185, 'Project List'!$B$11:$B$510, 0)), "")))</f>
        <v/>
      </c>
      <c r="D1185" s="79" t="str">
        <f>IF($G1185="", "", IF(IFERROR(INDEX('Project List'!$H$11:$H$510, MATCH($G1185, 'Project List'!$B$11:$B$510, 0)), "")="", "", IFERROR(INDEX('Project List'!$H$11:$H$510, MATCH($G1185, 'Project List'!$B$11:$B$510, 0)), "")))</f>
        <v/>
      </c>
      <c r="E1185" s="67" t="str">
        <f>IF($G1185="", "", IF(IFERROR(INDEX('Project List'!$I$11:$I$510, MATCH($G1185, 'Project List'!$B$11:$B$510, 0)), "")="", "", IFERROR(INDEX('Project List'!$I$11:$I$510, MATCH($G1185, 'Project List'!$B$11:$B$510, 0)), "")))</f>
        <v/>
      </c>
      <c r="F1185" s="28"/>
      <c r="G1185" s="118"/>
      <c r="H1185" s="120"/>
      <c r="I1185" s="119"/>
      <c r="J1185" s="122"/>
      <c r="K1185" s="135"/>
      <c r="L1185" s="28"/>
      <c r="N1185" s="45" t="str">
        <f>IF($G1185="", "", IF(COUNTIF('Project List'!$B$11:$B$510, 'Time &amp; Expenses'!$G1185)=0, "X", ""))</f>
        <v/>
      </c>
    </row>
    <row r="1186" spans="1:14" x14ac:dyDescent="0.25">
      <c r="A1186" s="28"/>
      <c r="B1186" s="74" t="str">
        <f>IF($G1186="", "", IF(IFERROR(INDEX('Project List'!$C$11:$C$510, MATCH($G1186, 'Project List'!$B$11:$B$510, 0)), "")="", "", IFERROR(INDEX('Project List'!$C$11:$C$510, MATCH($G1186, 'Project List'!$B$11:$B$510, 0)), "")))</f>
        <v/>
      </c>
      <c r="C1186" s="1" t="str">
        <f>IF($G1186="", "", IF(IFERROR(INDEX('Project List'!$D$11:$D$510, MATCH($G1186, 'Project List'!$B$11:$B$510, 0)), "")="", "", IFERROR(INDEX('Project List'!$D$11:$D$510, MATCH($G1186, 'Project List'!$B$11:$B$510, 0)), "")))</f>
        <v/>
      </c>
      <c r="D1186" s="79" t="str">
        <f>IF($G1186="", "", IF(IFERROR(INDEX('Project List'!$H$11:$H$510, MATCH($G1186, 'Project List'!$B$11:$B$510, 0)), "")="", "", IFERROR(INDEX('Project List'!$H$11:$H$510, MATCH($G1186, 'Project List'!$B$11:$B$510, 0)), "")))</f>
        <v/>
      </c>
      <c r="E1186" s="67" t="str">
        <f>IF($G1186="", "", IF(IFERROR(INDEX('Project List'!$I$11:$I$510, MATCH($G1186, 'Project List'!$B$11:$B$510, 0)), "")="", "", IFERROR(INDEX('Project List'!$I$11:$I$510, MATCH($G1186, 'Project List'!$B$11:$B$510, 0)), "")))</f>
        <v/>
      </c>
      <c r="F1186" s="28"/>
      <c r="G1186" s="118"/>
      <c r="H1186" s="120"/>
      <c r="I1186" s="119"/>
      <c r="J1186" s="122"/>
      <c r="K1186" s="135"/>
      <c r="L1186" s="28"/>
      <c r="N1186" s="45" t="str">
        <f>IF($G1186="", "", IF(COUNTIF('Project List'!$B$11:$B$510, 'Time &amp; Expenses'!$G1186)=0, "X", ""))</f>
        <v/>
      </c>
    </row>
    <row r="1187" spans="1:14" x14ac:dyDescent="0.25">
      <c r="A1187" s="28"/>
      <c r="B1187" s="74" t="str">
        <f>IF($G1187="", "", IF(IFERROR(INDEX('Project List'!$C$11:$C$510, MATCH($G1187, 'Project List'!$B$11:$B$510, 0)), "")="", "", IFERROR(INDEX('Project List'!$C$11:$C$510, MATCH($G1187, 'Project List'!$B$11:$B$510, 0)), "")))</f>
        <v/>
      </c>
      <c r="C1187" s="1" t="str">
        <f>IF($G1187="", "", IF(IFERROR(INDEX('Project List'!$D$11:$D$510, MATCH($G1187, 'Project List'!$B$11:$B$510, 0)), "")="", "", IFERROR(INDEX('Project List'!$D$11:$D$510, MATCH($G1187, 'Project List'!$B$11:$B$510, 0)), "")))</f>
        <v/>
      </c>
      <c r="D1187" s="79" t="str">
        <f>IF($G1187="", "", IF(IFERROR(INDEX('Project List'!$H$11:$H$510, MATCH($G1187, 'Project List'!$B$11:$B$510, 0)), "")="", "", IFERROR(INDEX('Project List'!$H$11:$H$510, MATCH($G1187, 'Project List'!$B$11:$B$510, 0)), "")))</f>
        <v/>
      </c>
      <c r="E1187" s="67" t="str">
        <f>IF($G1187="", "", IF(IFERROR(INDEX('Project List'!$I$11:$I$510, MATCH($G1187, 'Project List'!$B$11:$B$510, 0)), "")="", "", IFERROR(INDEX('Project List'!$I$11:$I$510, MATCH($G1187, 'Project List'!$B$11:$B$510, 0)), "")))</f>
        <v/>
      </c>
      <c r="F1187" s="28"/>
      <c r="G1187" s="118"/>
      <c r="H1187" s="120"/>
      <c r="I1187" s="119"/>
      <c r="J1187" s="122"/>
      <c r="K1187" s="135"/>
      <c r="L1187" s="28"/>
      <c r="N1187" s="45" t="str">
        <f>IF($G1187="", "", IF(COUNTIF('Project List'!$B$11:$B$510, 'Time &amp; Expenses'!$G1187)=0, "X", ""))</f>
        <v/>
      </c>
    </row>
    <row r="1188" spans="1:14" x14ac:dyDescent="0.25">
      <c r="A1188" s="28"/>
      <c r="B1188" s="74" t="str">
        <f>IF($G1188="", "", IF(IFERROR(INDEX('Project List'!$C$11:$C$510, MATCH($G1188, 'Project List'!$B$11:$B$510, 0)), "")="", "", IFERROR(INDEX('Project List'!$C$11:$C$510, MATCH($G1188, 'Project List'!$B$11:$B$510, 0)), "")))</f>
        <v/>
      </c>
      <c r="C1188" s="1" t="str">
        <f>IF($G1188="", "", IF(IFERROR(INDEX('Project List'!$D$11:$D$510, MATCH($G1188, 'Project List'!$B$11:$B$510, 0)), "")="", "", IFERROR(INDEX('Project List'!$D$11:$D$510, MATCH($G1188, 'Project List'!$B$11:$B$510, 0)), "")))</f>
        <v/>
      </c>
      <c r="D1188" s="79" t="str">
        <f>IF($G1188="", "", IF(IFERROR(INDEX('Project List'!$H$11:$H$510, MATCH($G1188, 'Project List'!$B$11:$B$510, 0)), "")="", "", IFERROR(INDEX('Project List'!$H$11:$H$510, MATCH($G1188, 'Project List'!$B$11:$B$510, 0)), "")))</f>
        <v/>
      </c>
      <c r="E1188" s="67" t="str">
        <f>IF($G1188="", "", IF(IFERROR(INDEX('Project List'!$I$11:$I$510, MATCH($G1188, 'Project List'!$B$11:$B$510, 0)), "")="", "", IFERROR(INDEX('Project List'!$I$11:$I$510, MATCH($G1188, 'Project List'!$B$11:$B$510, 0)), "")))</f>
        <v/>
      </c>
      <c r="F1188" s="28"/>
      <c r="G1188" s="118"/>
      <c r="H1188" s="120"/>
      <c r="I1188" s="119"/>
      <c r="J1188" s="122"/>
      <c r="K1188" s="135"/>
      <c r="L1188" s="28"/>
      <c r="N1188" s="45" t="str">
        <f>IF($G1188="", "", IF(COUNTIF('Project List'!$B$11:$B$510, 'Time &amp; Expenses'!$G1188)=0, "X", ""))</f>
        <v/>
      </c>
    </row>
    <row r="1189" spans="1:14" x14ac:dyDescent="0.25">
      <c r="A1189" s="28"/>
      <c r="B1189" s="74" t="str">
        <f>IF($G1189="", "", IF(IFERROR(INDEX('Project List'!$C$11:$C$510, MATCH($G1189, 'Project List'!$B$11:$B$510, 0)), "")="", "", IFERROR(INDEX('Project List'!$C$11:$C$510, MATCH($G1189, 'Project List'!$B$11:$B$510, 0)), "")))</f>
        <v/>
      </c>
      <c r="C1189" s="1" t="str">
        <f>IF($G1189="", "", IF(IFERROR(INDEX('Project List'!$D$11:$D$510, MATCH($G1189, 'Project List'!$B$11:$B$510, 0)), "")="", "", IFERROR(INDEX('Project List'!$D$11:$D$510, MATCH($G1189, 'Project List'!$B$11:$B$510, 0)), "")))</f>
        <v/>
      </c>
      <c r="D1189" s="79" t="str">
        <f>IF($G1189="", "", IF(IFERROR(INDEX('Project List'!$H$11:$H$510, MATCH($G1189, 'Project List'!$B$11:$B$510, 0)), "")="", "", IFERROR(INDEX('Project List'!$H$11:$H$510, MATCH($G1189, 'Project List'!$B$11:$B$510, 0)), "")))</f>
        <v/>
      </c>
      <c r="E1189" s="67" t="str">
        <f>IF($G1189="", "", IF(IFERROR(INDEX('Project List'!$I$11:$I$510, MATCH($G1189, 'Project List'!$B$11:$B$510, 0)), "")="", "", IFERROR(INDEX('Project List'!$I$11:$I$510, MATCH($G1189, 'Project List'!$B$11:$B$510, 0)), "")))</f>
        <v/>
      </c>
      <c r="F1189" s="28"/>
      <c r="G1189" s="118"/>
      <c r="H1189" s="120"/>
      <c r="I1189" s="119"/>
      <c r="J1189" s="122"/>
      <c r="K1189" s="135"/>
      <c r="L1189" s="28"/>
      <c r="N1189" s="45" t="str">
        <f>IF($G1189="", "", IF(COUNTIF('Project List'!$B$11:$B$510, 'Time &amp; Expenses'!$G1189)=0, "X", ""))</f>
        <v/>
      </c>
    </row>
    <row r="1190" spans="1:14" x14ac:dyDescent="0.25">
      <c r="A1190" s="28"/>
      <c r="B1190" s="74" t="str">
        <f>IF($G1190="", "", IF(IFERROR(INDEX('Project List'!$C$11:$C$510, MATCH($G1190, 'Project List'!$B$11:$B$510, 0)), "")="", "", IFERROR(INDEX('Project List'!$C$11:$C$510, MATCH($G1190, 'Project List'!$B$11:$B$510, 0)), "")))</f>
        <v/>
      </c>
      <c r="C1190" s="1" t="str">
        <f>IF($G1190="", "", IF(IFERROR(INDEX('Project List'!$D$11:$D$510, MATCH($G1190, 'Project List'!$B$11:$B$510, 0)), "")="", "", IFERROR(INDEX('Project List'!$D$11:$D$510, MATCH($G1190, 'Project List'!$B$11:$B$510, 0)), "")))</f>
        <v/>
      </c>
      <c r="D1190" s="79" t="str">
        <f>IF($G1190="", "", IF(IFERROR(INDEX('Project List'!$H$11:$H$510, MATCH($G1190, 'Project List'!$B$11:$B$510, 0)), "")="", "", IFERROR(INDEX('Project List'!$H$11:$H$510, MATCH($G1190, 'Project List'!$B$11:$B$510, 0)), "")))</f>
        <v/>
      </c>
      <c r="E1190" s="67" t="str">
        <f>IF($G1190="", "", IF(IFERROR(INDEX('Project List'!$I$11:$I$510, MATCH($G1190, 'Project List'!$B$11:$B$510, 0)), "")="", "", IFERROR(INDEX('Project List'!$I$11:$I$510, MATCH($G1190, 'Project List'!$B$11:$B$510, 0)), "")))</f>
        <v/>
      </c>
      <c r="F1190" s="28"/>
      <c r="G1190" s="118"/>
      <c r="H1190" s="120"/>
      <c r="I1190" s="119"/>
      <c r="J1190" s="122"/>
      <c r="K1190" s="135"/>
      <c r="L1190" s="28"/>
      <c r="N1190" s="45" t="str">
        <f>IF($G1190="", "", IF(COUNTIF('Project List'!$B$11:$B$510, 'Time &amp; Expenses'!$G1190)=0, "X", ""))</f>
        <v/>
      </c>
    </row>
    <row r="1191" spans="1:14" x14ac:dyDescent="0.25">
      <c r="A1191" s="28"/>
      <c r="B1191" s="74" t="str">
        <f>IF($G1191="", "", IF(IFERROR(INDEX('Project List'!$C$11:$C$510, MATCH($G1191, 'Project List'!$B$11:$B$510, 0)), "")="", "", IFERROR(INDEX('Project List'!$C$11:$C$510, MATCH($G1191, 'Project List'!$B$11:$B$510, 0)), "")))</f>
        <v/>
      </c>
      <c r="C1191" s="1" t="str">
        <f>IF($G1191="", "", IF(IFERROR(INDEX('Project List'!$D$11:$D$510, MATCH($G1191, 'Project List'!$B$11:$B$510, 0)), "")="", "", IFERROR(INDEX('Project List'!$D$11:$D$510, MATCH($G1191, 'Project List'!$B$11:$B$510, 0)), "")))</f>
        <v/>
      </c>
      <c r="D1191" s="79" t="str">
        <f>IF($G1191="", "", IF(IFERROR(INDEX('Project List'!$H$11:$H$510, MATCH($G1191, 'Project List'!$B$11:$B$510, 0)), "")="", "", IFERROR(INDEX('Project List'!$H$11:$H$510, MATCH($G1191, 'Project List'!$B$11:$B$510, 0)), "")))</f>
        <v/>
      </c>
      <c r="E1191" s="67" t="str">
        <f>IF($G1191="", "", IF(IFERROR(INDEX('Project List'!$I$11:$I$510, MATCH($G1191, 'Project List'!$B$11:$B$510, 0)), "")="", "", IFERROR(INDEX('Project List'!$I$11:$I$510, MATCH($G1191, 'Project List'!$B$11:$B$510, 0)), "")))</f>
        <v/>
      </c>
      <c r="F1191" s="28"/>
      <c r="G1191" s="118"/>
      <c r="H1191" s="120"/>
      <c r="I1191" s="119"/>
      <c r="J1191" s="122"/>
      <c r="K1191" s="135"/>
      <c r="L1191" s="28"/>
      <c r="N1191" s="45" t="str">
        <f>IF($G1191="", "", IF(COUNTIF('Project List'!$B$11:$B$510, 'Time &amp; Expenses'!$G1191)=0, "X", ""))</f>
        <v/>
      </c>
    </row>
    <row r="1192" spans="1:14" x14ac:dyDescent="0.25">
      <c r="A1192" s="28"/>
      <c r="B1192" s="74" t="str">
        <f>IF($G1192="", "", IF(IFERROR(INDEX('Project List'!$C$11:$C$510, MATCH($G1192, 'Project List'!$B$11:$B$510, 0)), "")="", "", IFERROR(INDEX('Project List'!$C$11:$C$510, MATCH($G1192, 'Project List'!$B$11:$B$510, 0)), "")))</f>
        <v/>
      </c>
      <c r="C1192" s="1" t="str">
        <f>IF($G1192="", "", IF(IFERROR(INDEX('Project List'!$D$11:$D$510, MATCH($G1192, 'Project List'!$B$11:$B$510, 0)), "")="", "", IFERROR(INDEX('Project List'!$D$11:$D$510, MATCH($G1192, 'Project List'!$B$11:$B$510, 0)), "")))</f>
        <v/>
      </c>
      <c r="D1192" s="79" t="str">
        <f>IF($G1192="", "", IF(IFERROR(INDEX('Project List'!$H$11:$H$510, MATCH($G1192, 'Project List'!$B$11:$B$510, 0)), "")="", "", IFERROR(INDEX('Project List'!$H$11:$H$510, MATCH($G1192, 'Project List'!$B$11:$B$510, 0)), "")))</f>
        <v/>
      </c>
      <c r="E1192" s="67" t="str">
        <f>IF($G1192="", "", IF(IFERROR(INDEX('Project List'!$I$11:$I$510, MATCH($G1192, 'Project List'!$B$11:$B$510, 0)), "")="", "", IFERROR(INDEX('Project List'!$I$11:$I$510, MATCH($G1192, 'Project List'!$B$11:$B$510, 0)), "")))</f>
        <v/>
      </c>
      <c r="F1192" s="28"/>
      <c r="G1192" s="118"/>
      <c r="H1192" s="120"/>
      <c r="I1192" s="119"/>
      <c r="J1192" s="122"/>
      <c r="K1192" s="135"/>
      <c r="L1192" s="28"/>
      <c r="N1192" s="45" t="str">
        <f>IF($G1192="", "", IF(COUNTIF('Project List'!$B$11:$B$510, 'Time &amp; Expenses'!$G1192)=0, "X", ""))</f>
        <v/>
      </c>
    </row>
    <row r="1193" spans="1:14" x14ac:dyDescent="0.25">
      <c r="A1193" s="28"/>
      <c r="B1193" s="74" t="str">
        <f>IF($G1193="", "", IF(IFERROR(INDEX('Project List'!$C$11:$C$510, MATCH($G1193, 'Project List'!$B$11:$B$510, 0)), "")="", "", IFERROR(INDEX('Project List'!$C$11:$C$510, MATCH($G1193, 'Project List'!$B$11:$B$510, 0)), "")))</f>
        <v/>
      </c>
      <c r="C1193" s="1" t="str">
        <f>IF($G1193="", "", IF(IFERROR(INDEX('Project List'!$D$11:$D$510, MATCH($G1193, 'Project List'!$B$11:$B$510, 0)), "")="", "", IFERROR(INDEX('Project List'!$D$11:$D$510, MATCH($G1193, 'Project List'!$B$11:$B$510, 0)), "")))</f>
        <v/>
      </c>
      <c r="D1193" s="79" t="str">
        <f>IF($G1193="", "", IF(IFERROR(INDEX('Project List'!$H$11:$H$510, MATCH($G1193, 'Project List'!$B$11:$B$510, 0)), "")="", "", IFERROR(INDEX('Project List'!$H$11:$H$510, MATCH($G1193, 'Project List'!$B$11:$B$510, 0)), "")))</f>
        <v/>
      </c>
      <c r="E1193" s="67" t="str">
        <f>IF($G1193="", "", IF(IFERROR(INDEX('Project List'!$I$11:$I$510, MATCH($G1193, 'Project List'!$B$11:$B$510, 0)), "")="", "", IFERROR(INDEX('Project List'!$I$11:$I$510, MATCH($G1193, 'Project List'!$B$11:$B$510, 0)), "")))</f>
        <v/>
      </c>
      <c r="F1193" s="28"/>
      <c r="G1193" s="118"/>
      <c r="H1193" s="120"/>
      <c r="I1193" s="119"/>
      <c r="J1193" s="122"/>
      <c r="K1193" s="135"/>
      <c r="L1193" s="28"/>
      <c r="N1193" s="45" t="str">
        <f>IF($G1193="", "", IF(COUNTIF('Project List'!$B$11:$B$510, 'Time &amp; Expenses'!$G1193)=0, "X", ""))</f>
        <v/>
      </c>
    </row>
    <row r="1194" spans="1:14" x14ac:dyDescent="0.25">
      <c r="A1194" s="28"/>
      <c r="B1194" s="74" t="str">
        <f>IF($G1194="", "", IF(IFERROR(INDEX('Project List'!$C$11:$C$510, MATCH($G1194, 'Project List'!$B$11:$B$510, 0)), "")="", "", IFERROR(INDEX('Project List'!$C$11:$C$510, MATCH($G1194, 'Project List'!$B$11:$B$510, 0)), "")))</f>
        <v/>
      </c>
      <c r="C1194" s="1" t="str">
        <f>IF($G1194="", "", IF(IFERROR(INDEX('Project List'!$D$11:$D$510, MATCH($G1194, 'Project List'!$B$11:$B$510, 0)), "")="", "", IFERROR(INDEX('Project List'!$D$11:$D$510, MATCH($G1194, 'Project List'!$B$11:$B$510, 0)), "")))</f>
        <v/>
      </c>
      <c r="D1194" s="79" t="str">
        <f>IF($G1194="", "", IF(IFERROR(INDEX('Project List'!$H$11:$H$510, MATCH($G1194, 'Project List'!$B$11:$B$510, 0)), "")="", "", IFERROR(INDEX('Project List'!$H$11:$H$510, MATCH($G1194, 'Project List'!$B$11:$B$510, 0)), "")))</f>
        <v/>
      </c>
      <c r="E1194" s="67" t="str">
        <f>IF($G1194="", "", IF(IFERROR(INDEX('Project List'!$I$11:$I$510, MATCH($G1194, 'Project List'!$B$11:$B$510, 0)), "")="", "", IFERROR(INDEX('Project List'!$I$11:$I$510, MATCH($G1194, 'Project List'!$B$11:$B$510, 0)), "")))</f>
        <v/>
      </c>
      <c r="F1194" s="28"/>
      <c r="G1194" s="118"/>
      <c r="H1194" s="120"/>
      <c r="I1194" s="119"/>
      <c r="J1194" s="122"/>
      <c r="K1194" s="135"/>
      <c r="L1194" s="28"/>
      <c r="N1194" s="45" t="str">
        <f>IF($G1194="", "", IF(COUNTIF('Project List'!$B$11:$B$510, 'Time &amp; Expenses'!$G1194)=0, "X", ""))</f>
        <v/>
      </c>
    </row>
    <row r="1195" spans="1:14" x14ac:dyDescent="0.25">
      <c r="A1195" s="28"/>
      <c r="B1195" s="74" t="str">
        <f>IF($G1195="", "", IF(IFERROR(INDEX('Project List'!$C$11:$C$510, MATCH($G1195, 'Project List'!$B$11:$B$510, 0)), "")="", "", IFERROR(INDEX('Project List'!$C$11:$C$510, MATCH($G1195, 'Project List'!$B$11:$B$510, 0)), "")))</f>
        <v/>
      </c>
      <c r="C1195" s="1" t="str">
        <f>IF($G1195="", "", IF(IFERROR(INDEX('Project List'!$D$11:$D$510, MATCH($G1195, 'Project List'!$B$11:$B$510, 0)), "")="", "", IFERROR(INDEX('Project List'!$D$11:$D$510, MATCH($G1195, 'Project List'!$B$11:$B$510, 0)), "")))</f>
        <v/>
      </c>
      <c r="D1195" s="79" t="str">
        <f>IF($G1195="", "", IF(IFERROR(INDEX('Project List'!$H$11:$H$510, MATCH($G1195, 'Project List'!$B$11:$B$510, 0)), "")="", "", IFERROR(INDEX('Project List'!$H$11:$H$510, MATCH($G1195, 'Project List'!$B$11:$B$510, 0)), "")))</f>
        <v/>
      </c>
      <c r="E1195" s="67" t="str">
        <f>IF($G1195="", "", IF(IFERROR(INDEX('Project List'!$I$11:$I$510, MATCH($G1195, 'Project List'!$B$11:$B$510, 0)), "")="", "", IFERROR(INDEX('Project List'!$I$11:$I$510, MATCH($G1195, 'Project List'!$B$11:$B$510, 0)), "")))</f>
        <v/>
      </c>
      <c r="F1195" s="28"/>
      <c r="G1195" s="118"/>
      <c r="H1195" s="120"/>
      <c r="I1195" s="119"/>
      <c r="J1195" s="122"/>
      <c r="K1195" s="135"/>
      <c r="L1195" s="28"/>
      <c r="N1195" s="45" t="str">
        <f>IF($G1195="", "", IF(COUNTIF('Project List'!$B$11:$B$510, 'Time &amp; Expenses'!$G1195)=0, "X", ""))</f>
        <v/>
      </c>
    </row>
    <row r="1196" spans="1:14" x14ac:dyDescent="0.25">
      <c r="A1196" s="28"/>
      <c r="B1196" s="74" t="str">
        <f>IF($G1196="", "", IF(IFERROR(INDEX('Project List'!$C$11:$C$510, MATCH($G1196, 'Project List'!$B$11:$B$510, 0)), "")="", "", IFERROR(INDEX('Project List'!$C$11:$C$510, MATCH($G1196, 'Project List'!$B$11:$B$510, 0)), "")))</f>
        <v/>
      </c>
      <c r="C1196" s="1" t="str">
        <f>IF($G1196="", "", IF(IFERROR(INDEX('Project List'!$D$11:$D$510, MATCH($G1196, 'Project List'!$B$11:$B$510, 0)), "")="", "", IFERROR(INDEX('Project List'!$D$11:$D$510, MATCH($G1196, 'Project List'!$B$11:$B$510, 0)), "")))</f>
        <v/>
      </c>
      <c r="D1196" s="79" t="str">
        <f>IF($G1196="", "", IF(IFERROR(INDEX('Project List'!$H$11:$H$510, MATCH($G1196, 'Project List'!$B$11:$B$510, 0)), "")="", "", IFERROR(INDEX('Project List'!$H$11:$H$510, MATCH($G1196, 'Project List'!$B$11:$B$510, 0)), "")))</f>
        <v/>
      </c>
      <c r="E1196" s="67" t="str">
        <f>IF($G1196="", "", IF(IFERROR(INDEX('Project List'!$I$11:$I$510, MATCH($G1196, 'Project List'!$B$11:$B$510, 0)), "")="", "", IFERROR(INDEX('Project List'!$I$11:$I$510, MATCH($G1196, 'Project List'!$B$11:$B$510, 0)), "")))</f>
        <v/>
      </c>
      <c r="F1196" s="28"/>
      <c r="G1196" s="118"/>
      <c r="H1196" s="120"/>
      <c r="I1196" s="119"/>
      <c r="J1196" s="122"/>
      <c r="K1196" s="135"/>
      <c r="L1196" s="28"/>
      <c r="N1196" s="45" t="str">
        <f>IF($G1196="", "", IF(COUNTIF('Project List'!$B$11:$B$510, 'Time &amp; Expenses'!$G1196)=0, "X", ""))</f>
        <v/>
      </c>
    </row>
    <row r="1197" spans="1:14" x14ac:dyDescent="0.25">
      <c r="A1197" s="28"/>
      <c r="B1197" s="74" t="str">
        <f>IF($G1197="", "", IF(IFERROR(INDEX('Project List'!$C$11:$C$510, MATCH($G1197, 'Project List'!$B$11:$B$510, 0)), "")="", "", IFERROR(INDEX('Project List'!$C$11:$C$510, MATCH($G1197, 'Project List'!$B$11:$B$510, 0)), "")))</f>
        <v/>
      </c>
      <c r="C1197" s="1" t="str">
        <f>IF($G1197="", "", IF(IFERROR(INDEX('Project List'!$D$11:$D$510, MATCH($G1197, 'Project List'!$B$11:$B$510, 0)), "")="", "", IFERROR(INDEX('Project List'!$D$11:$D$510, MATCH($G1197, 'Project List'!$B$11:$B$510, 0)), "")))</f>
        <v/>
      </c>
      <c r="D1197" s="79" t="str">
        <f>IF($G1197="", "", IF(IFERROR(INDEX('Project List'!$H$11:$H$510, MATCH($G1197, 'Project List'!$B$11:$B$510, 0)), "")="", "", IFERROR(INDEX('Project List'!$H$11:$H$510, MATCH($G1197, 'Project List'!$B$11:$B$510, 0)), "")))</f>
        <v/>
      </c>
      <c r="E1197" s="67" t="str">
        <f>IF($G1197="", "", IF(IFERROR(INDEX('Project List'!$I$11:$I$510, MATCH($G1197, 'Project List'!$B$11:$B$510, 0)), "")="", "", IFERROR(INDEX('Project List'!$I$11:$I$510, MATCH($G1197, 'Project List'!$B$11:$B$510, 0)), "")))</f>
        <v/>
      </c>
      <c r="F1197" s="28"/>
      <c r="G1197" s="118"/>
      <c r="H1197" s="120"/>
      <c r="I1197" s="119"/>
      <c r="J1197" s="122"/>
      <c r="K1197" s="135"/>
      <c r="L1197" s="28"/>
      <c r="N1197" s="45" t="str">
        <f>IF($G1197="", "", IF(COUNTIF('Project List'!$B$11:$B$510, 'Time &amp; Expenses'!$G1197)=0, "X", ""))</f>
        <v/>
      </c>
    </row>
    <row r="1198" spans="1:14" x14ac:dyDescent="0.25">
      <c r="A1198" s="28"/>
      <c r="B1198" s="74" t="str">
        <f>IF($G1198="", "", IF(IFERROR(INDEX('Project List'!$C$11:$C$510, MATCH($G1198, 'Project List'!$B$11:$B$510, 0)), "")="", "", IFERROR(INDEX('Project List'!$C$11:$C$510, MATCH($G1198, 'Project List'!$B$11:$B$510, 0)), "")))</f>
        <v/>
      </c>
      <c r="C1198" s="1" t="str">
        <f>IF($G1198="", "", IF(IFERROR(INDEX('Project List'!$D$11:$D$510, MATCH($G1198, 'Project List'!$B$11:$B$510, 0)), "")="", "", IFERROR(INDEX('Project List'!$D$11:$D$510, MATCH($G1198, 'Project List'!$B$11:$B$510, 0)), "")))</f>
        <v/>
      </c>
      <c r="D1198" s="79" t="str">
        <f>IF($G1198="", "", IF(IFERROR(INDEX('Project List'!$H$11:$H$510, MATCH($G1198, 'Project List'!$B$11:$B$510, 0)), "")="", "", IFERROR(INDEX('Project List'!$H$11:$H$510, MATCH($G1198, 'Project List'!$B$11:$B$510, 0)), "")))</f>
        <v/>
      </c>
      <c r="E1198" s="67" t="str">
        <f>IF($G1198="", "", IF(IFERROR(INDEX('Project List'!$I$11:$I$510, MATCH($G1198, 'Project List'!$B$11:$B$510, 0)), "")="", "", IFERROR(INDEX('Project List'!$I$11:$I$510, MATCH($G1198, 'Project List'!$B$11:$B$510, 0)), "")))</f>
        <v/>
      </c>
      <c r="F1198" s="28"/>
      <c r="G1198" s="118"/>
      <c r="H1198" s="120"/>
      <c r="I1198" s="119"/>
      <c r="J1198" s="122"/>
      <c r="K1198" s="135"/>
      <c r="L1198" s="28"/>
      <c r="N1198" s="45" t="str">
        <f>IF($G1198="", "", IF(COUNTIF('Project List'!$B$11:$B$510, 'Time &amp; Expenses'!$G1198)=0, "X", ""))</f>
        <v/>
      </c>
    </row>
    <row r="1199" spans="1:14" x14ac:dyDescent="0.25">
      <c r="A1199" s="28"/>
      <c r="B1199" s="74" t="str">
        <f>IF($G1199="", "", IF(IFERROR(INDEX('Project List'!$C$11:$C$510, MATCH($G1199, 'Project List'!$B$11:$B$510, 0)), "")="", "", IFERROR(INDEX('Project List'!$C$11:$C$510, MATCH($G1199, 'Project List'!$B$11:$B$510, 0)), "")))</f>
        <v/>
      </c>
      <c r="C1199" s="1" t="str">
        <f>IF($G1199="", "", IF(IFERROR(INDEX('Project List'!$D$11:$D$510, MATCH($G1199, 'Project List'!$B$11:$B$510, 0)), "")="", "", IFERROR(INDEX('Project List'!$D$11:$D$510, MATCH($G1199, 'Project List'!$B$11:$B$510, 0)), "")))</f>
        <v/>
      </c>
      <c r="D1199" s="79" t="str">
        <f>IF($G1199="", "", IF(IFERROR(INDEX('Project List'!$H$11:$H$510, MATCH($G1199, 'Project List'!$B$11:$B$510, 0)), "")="", "", IFERROR(INDEX('Project List'!$H$11:$H$510, MATCH($G1199, 'Project List'!$B$11:$B$510, 0)), "")))</f>
        <v/>
      </c>
      <c r="E1199" s="67" t="str">
        <f>IF($G1199="", "", IF(IFERROR(INDEX('Project List'!$I$11:$I$510, MATCH($G1199, 'Project List'!$B$11:$B$510, 0)), "")="", "", IFERROR(INDEX('Project List'!$I$11:$I$510, MATCH($G1199, 'Project List'!$B$11:$B$510, 0)), "")))</f>
        <v/>
      </c>
      <c r="F1199" s="28"/>
      <c r="G1199" s="118"/>
      <c r="H1199" s="120"/>
      <c r="I1199" s="119"/>
      <c r="J1199" s="122"/>
      <c r="K1199" s="135"/>
      <c r="L1199" s="28"/>
      <c r="N1199" s="45" t="str">
        <f>IF($G1199="", "", IF(COUNTIF('Project List'!$B$11:$B$510, 'Time &amp; Expenses'!$G1199)=0, "X", ""))</f>
        <v/>
      </c>
    </row>
    <row r="1200" spans="1:14" x14ac:dyDescent="0.25">
      <c r="A1200" s="28"/>
      <c r="B1200" s="74" t="str">
        <f>IF($G1200="", "", IF(IFERROR(INDEX('Project List'!$C$11:$C$510, MATCH($G1200, 'Project List'!$B$11:$B$510, 0)), "")="", "", IFERROR(INDEX('Project List'!$C$11:$C$510, MATCH($G1200, 'Project List'!$B$11:$B$510, 0)), "")))</f>
        <v/>
      </c>
      <c r="C1200" s="1" t="str">
        <f>IF($G1200="", "", IF(IFERROR(INDEX('Project List'!$D$11:$D$510, MATCH($G1200, 'Project List'!$B$11:$B$510, 0)), "")="", "", IFERROR(INDEX('Project List'!$D$11:$D$510, MATCH($G1200, 'Project List'!$B$11:$B$510, 0)), "")))</f>
        <v/>
      </c>
      <c r="D1200" s="79" t="str">
        <f>IF($G1200="", "", IF(IFERROR(INDEX('Project List'!$H$11:$H$510, MATCH($G1200, 'Project List'!$B$11:$B$510, 0)), "")="", "", IFERROR(INDEX('Project List'!$H$11:$H$510, MATCH($G1200, 'Project List'!$B$11:$B$510, 0)), "")))</f>
        <v/>
      </c>
      <c r="E1200" s="67" t="str">
        <f>IF($G1200="", "", IF(IFERROR(INDEX('Project List'!$I$11:$I$510, MATCH($G1200, 'Project List'!$B$11:$B$510, 0)), "")="", "", IFERROR(INDEX('Project List'!$I$11:$I$510, MATCH($G1200, 'Project List'!$B$11:$B$510, 0)), "")))</f>
        <v/>
      </c>
      <c r="F1200" s="28"/>
      <c r="G1200" s="118"/>
      <c r="H1200" s="120"/>
      <c r="I1200" s="119"/>
      <c r="J1200" s="122"/>
      <c r="K1200" s="135"/>
      <c r="L1200" s="28"/>
      <c r="N1200" s="45" t="str">
        <f>IF($G1200="", "", IF(COUNTIF('Project List'!$B$11:$B$510, 'Time &amp; Expenses'!$G1200)=0, "X", ""))</f>
        <v/>
      </c>
    </row>
    <row r="1201" spans="1:14" x14ac:dyDescent="0.25">
      <c r="A1201" s="28"/>
      <c r="B1201" s="74" t="str">
        <f>IF($G1201="", "", IF(IFERROR(INDEX('Project List'!$C$11:$C$510, MATCH($G1201, 'Project List'!$B$11:$B$510, 0)), "")="", "", IFERROR(INDEX('Project List'!$C$11:$C$510, MATCH($G1201, 'Project List'!$B$11:$B$510, 0)), "")))</f>
        <v/>
      </c>
      <c r="C1201" s="1" t="str">
        <f>IF($G1201="", "", IF(IFERROR(INDEX('Project List'!$D$11:$D$510, MATCH($G1201, 'Project List'!$B$11:$B$510, 0)), "")="", "", IFERROR(INDEX('Project List'!$D$11:$D$510, MATCH($G1201, 'Project List'!$B$11:$B$510, 0)), "")))</f>
        <v/>
      </c>
      <c r="D1201" s="79" t="str">
        <f>IF($G1201="", "", IF(IFERROR(INDEX('Project List'!$H$11:$H$510, MATCH($G1201, 'Project List'!$B$11:$B$510, 0)), "")="", "", IFERROR(INDEX('Project List'!$H$11:$H$510, MATCH($G1201, 'Project List'!$B$11:$B$510, 0)), "")))</f>
        <v/>
      </c>
      <c r="E1201" s="67" t="str">
        <f>IF($G1201="", "", IF(IFERROR(INDEX('Project List'!$I$11:$I$510, MATCH($G1201, 'Project List'!$B$11:$B$510, 0)), "")="", "", IFERROR(INDEX('Project List'!$I$11:$I$510, MATCH($G1201, 'Project List'!$B$11:$B$510, 0)), "")))</f>
        <v/>
      </c>
      <c r="F1201" s="28"/>
      <c r="G1201" s="118"/>
      <c r="H1201" s="120"/>
      <c r="I1201" s="119"/>
      <c r="J1201" s="122"/>
      <c r="K1201" s="135"/>
      <c r="L1201" s="28"/>
      <c r="N1201" s="45" t="str">
        <f>IF($G1201="", "", IF(COUNTIF('Project List'!$B$11:$B$510, 'Time &amp; Expenses'!$G1201)=0, "X", ""))</f>
        <v/>
      </c>
    </row>
    <row r="1202" spans="1:14" x14ac:dyDescent="0.25">
      <c r="A1202" s="28"/>
      <c r="B1202" s="74" t="str">
        <f>IF($G1202="", "", IF(IFERROR(INDEX('Project List'!$C$11:$C$510, MATCH($G1202, 'Project List'!$B$11:$B$510, 0)), "")="", "", IFERROR(INDEX('Project List'!$C$11:$C$510, MATCH($G1202, 'Project List'!$B$11:$B$510, 0)), "")))</f>
        <v/>
      </c>
      <c r="C1202" s="1" t="str">
        <f>IF($G1202="", "", IF(IFERROR(INDEX('Project List'!$D$11:$D$510, MATCH($G1202, 'Project List'!$B$11:$B$510, 0)), "")="", "", IFERROR(INDEX('Project List'!$D$11:$D$510, MATCH($G1202, 'Project List'!$B$11:$B$510, 0)), "")))</f>
        <v/>
      </c>
      <c r="D1202" s="79" t="str">
        <f>IF($G1202="", "", IF(IFERROR(INDEX('Project List'!$H$11:$H$510, MATCH($G1202, 'Project List'!$B$11:$B$510, 0)), "")="", "", IFERROR(INDEX('Project List'!$H$11:$H$510, MATCH($G1202, 'Project List'!$B$11:$B$510, 0)), "")))</f>
        <v/>
      </c>
      <c r="E1202" s="67" t="str">
        <f>IF($G1202="", "", IF(IFERROR(INDEX('Project List'!$I$11:$I$510, MATCH($G1202, 'Project List'!$B$11:$B$510, 0)), "")="", "", IFERROR(INDEX('Project List'!$I$11:$I$510, MATCH($G1202, 'Project List'!$B$11:$B$510, 0)), "")))</f>
        <v/>
      </c>
      <c r="F1202" s="28"/>
      <c r="G1202" s="118"/>
      <c r="H1202" s="120"/>
      <c r="I1202" s="119"/>
      <c r="J1202" s="122"/>
      <c r="K1202" s="135"/>
      <c r="L1202" s="28"/>
      <c r="N1202" s="45" t="str">
        <f>IF($G1202="", "", IF(COUNTIF('Project List'!$B$11:$B$510, 'Time &amp; Expenses'!$G1202)=0, "X", ""))</f>
        <v/>
      </c>
    </row>
    <row r="1203" spans="1:14" x14ac:dyDescent="0.25">
      <c r="A1203" s="28"/>
      <c r="B1203" s="74" t="str">
        <f>IF($G1203="", "", IF(IFERROR(INDEX('Project List'!$C$11:$C$510, MATCH($G1203, 'Project List'!$B$11:$B$510, 0)), "")="", "", IFERROR(INDEX('Project List'!$C$11:$C$510, MATCH($G1203, 'Project List'!$B$11:$B$510, 0)), "")))</f>
        <v/>
      </c>
      <c r="C1203" s="1" t="str">
        <f>IF($G1203="", "", IF(IFERROR(INDEX('Project List'!$D$11:$D$510, MATCH($G1203, 'Project List'!$B$11:$B$510, 0)), "")="", "", IFERROR(INDEX('Project List'!$D$11:$D$510, MATCH($G1203, 'Project List'!$B$11:$B$510, 0)), "")))</f>
        <v/>
      </c>
      <c r="D1203" s="79" t="str">
        <f>IF($G1203="", "", IF(IFERROR(INDEX('Project List'!$H$11:$H$510, MATCH($G1203, 'Project List'!$B$11:$B$510, 0)), "")="", "", IFERROR(INDEX('Project List'!$H$11:$H$510, MATCH($G1203, 'Project List'!$B$11:$B$510, 0)), "")))</f>
        <v/>
      </c>
      <c r="E1203" s="67" t="str">
        <f>IF($G1203="", "", IF(IFERROR(INDEX('Project List'!$I$11:$I$510, MATCH($G1203, 'Project List'!$B$11:$B$510, 0)), "")="", "", IFERROR(INDEX('Project List'!$I$11:$I$510, MATCH($G1203, 'Project List'!$B$11:$B$510, 0)), "")))</f>
        <v/>
      </c>
      <c r="F1203" s="28"/>
      <c r="G1203" s="118"/>
      <c r="H1203" s="120"/>
      <c r="I1203" s="119"/>
      <c r="J1203" s="122"/>
      <c r="K1203" s="135"/>
      <c r="L1203" s="28"/>
      <c r="N1203" s="45" t="str">
        <f>IF($G1203="", "", IF(COUNTIF('Project List'!$B$11:$B$510, 'Time &amp; Expenses'!$G1203)=0, "X", ""))</f>
        <v/>
      </c>
    </row>
    <row r="1204" spans="1:14" x14ac:dyDescent="0.25">
      <c r="A1204" s="28"/>
      <c r="B1204" s="74" t="str">
        <f>IF($G1204="", "", IF(IFERROR(INDEX('Project List'!$C$11:$C$510, MATCH($G1204, 'Project List'!$B$11:$B$510, 0)), "")="", "", IFERROR(INDEX('Project List'!$C$11:$C$510, MATCH($G1204, 'Project List'!$B$11:$B$510, 0)), "")))</f>
        <v/>
      </c>
      <c r="C1204" s="1" t="str">
        <f>IF($G1204="", "", IF(IFERROR(INDEX('Project List'!$D$11:$D$510, MATCH($G1204, 'Project List'!$B$11:$B$510, 0)), "")="", "", IFERROR(INDEX('Project List'!$D$11:$D$510, MATCH($G1204, 'Project List'!$B$11:$B$510, 0)), "")))</f>
        <v/>
      </c>
      <c r="D1204" s="79" t="str">
        <f>IF($G1204="", "", IF(IFERROR(INDEX('Project List'!$H$11:$H$510, MATCH($G1204, 'Project List'!$B$11:$B$510, 0)), "")="", "", IFERROR(INDEX('Project List'!$H$11:$H$510, MATCH($G1204, 'Project List'!$B$11:$B$510, 0)), "")))</f>
        <v/>
      </c>
      <c r="E1204" s="67" t="str">
        <f>IF($G1204="", "", IF(IFERROR(INDEX('Project List'!$I$11:$I$510, MATCH($G1204, 'Project List'!$B$11:$B$510, 0)), "")="", "", IFERROR(INDEX('Project List'!$I$11:$I$510, MATCH($G1204, 'Project List'!$B$11:$B$510, 0)), "")))</f>
        <v/>
      </c>
      <c r="F1204" s="28"/>
      <c r="G1204" s="118"/>
      <c r="H1204" s="120"/>
      <c r="I1204" s="119"/>
      <c r="J1204" s="122"/>
      <c r="K1204" s="135"/>
      <c r="L1204" s="28"/>
      <c r="N1204" s="45" t="str">
        <f>IF($G1204="", "", IF(COUNTIF('Project List'!$B$11:$B$510, 'Time &amp; Expenses'!$G1204)=0, "X", ""))</f>
        <v/>
      </c>
    </row>
    <row r="1205" spans="1:14" x14ac:dyDescent="0.25">
      <c r="A1205" s="28"/>
      <c r="B1205" s="74" t="str">
        <f>IF($G1205="", "", IF(IFERROR(INDEX('Project List'!$C$11:$C$510, MATCH($G1205, 'Project List'!$B$11:$B$510, 0)), "")="", "", IFERROR(INDEX('Project List'!$C$11:$C$510, MATCH($G1205, 'Project List'!$B$11:$B$510, 0)), "")))</f>
        <v/>
      </c>
      <c r="C1205" s="1" t="str">
        <f>IF($G1205="", "", IF(IFERROR(INDEX('Project List'!$D$11:$D$510, MATCH($G1205, 'Project List'!$B$11:$B$510, 0)), "")="", "", IFERROR(INDEX('Project List'!$D$11:$D$510, MATCH($G1205, 'Project List'!$B$11:$B$510, 0)), "")))</f>
        <v/>
      </c>
      <c r="D1205" s="79" t="str">
        <f>IF($G1205="", "", IF(IFERROR(INDEX('Project List'!$H$11:$H$510, MATCH($G1205, 'Project List'!$B$11:$B$510, 0)), "")="", "", IFERROR(INDEX('Project List'!$H$11:$H$510, MATCH($G1205, 'Project List'!$B$11:$B$510, 0)), "")))</f>
        <v/>
      </c>
      <c r="E1205" s="67" t="str">
        <f>IF($G1205="", "", IF(IFERROR(INDEX('Project List'!$I$11:$I$510, MATCH($G1205, 'Project List'!$B$11:$B$510, 0)), "")="", "", IFERROR(INDEX('Project List'!$I$11:$I$510, MATCH($G1205, 'Project List'!$B$11:$B$510, 0)), "")))</f>
        <v/>
      </c>
      <c r="F1205" s="28"/>
      <c r="G1205" s="118"/>
      <c r="H1205" s="120"/>
      <c r="I1205" s="119"/>
      <c r="J1205" s="122"/>
      <c r="K1205" s="135"/>
      <c r="L1205" s="28"/>
      <c r="N1205" s="45" t="str">
        <f>IF($G1205="", "", IF(COUNTIF('Project List'!$B$11:$B$510, 'Time &amp; Expenses'!$G1205)=0, "X", ""))</f>
        <v/>
      </c>
    </row>
    <row r="1206" spans="1:14" x14ac:dyDescent="0.25">
      <c r="A1206" s="28"/>
      <c r="B1206" s="74" t="str">
        <f>IF($G1206="", "", IF(IFERROR(INDEX('Project List'!$C$11:$C$510, MATCH($G1206, 'Project List'!$B$11:$B$510, 0)), "")="", "", IFERROR(INDEX('Project List'!$C$11:$C$510, MATCH($G1206, 'Project List'!$B$11:$B$510, 0)), "")))</f>
        <v/>
      </c>
      <c r="C1206" s="1" t="str">
        <f>IF($G1206="", "", IF(IFERROR(INDEX('Project List'!$D$11:$D$510, MATCH($G1206, 'Project List'!$B$11:$B$510, 0)), "")="", "", IFERROR(INDEX('Project List'!$D$11:$D$510, MATCH($G1206, 'Project List'!$B$11:$B$510, 0)), "")))</f>
        <v/>
      </c>
      <c r="D1206" s="79" t="str">
        <f>IF($G1206="", "", IF(IFERROR(INDEX('Project List'!$H$11:$H$510, MATCH($G1206, 'Project List'!$B$11:$B$510, 0)), "")="", "", IFERROR(INDEX('Project List'!$H$11:$H$510, MATCH($G1206, 'Project List'!$B$11:$B$510, 0)), "")))</f>
        <v/>
      </c>
      <c r="E1206" s="67" t="str">
        <f>IF($G1206="", "", IF(IFERROR(INDEX('Project List'!$I$11:$I$510, MATCH($G1206, 'Project List'!$B$11:$B$510, 0)), "")="", "", IFERROR(INDEX('Project List'!$I$11:$I$510, MATCH($G1206, 'Project List'!$B$11:$B$510, 0)), "")))</f>
        <v/>
      </c>
      <c r="F1206" s="28"/>
      <c r="G1206" s="118"/>
      <c r="H1206" s="120"/>
      <c r="I1206" s="119"/>
      <c r="J1206" s="122"/>
      <c r="K1206" s="135"/>
      <c r="L1206" s="28"/>
      <c r="N1206" s="45" t="str">
        <f>IF($G1206="", "", IF(COUNTIF('Project List'!$B$11:$B$510, 'Time &amp; Expenses'!$G1206)=0, "X", ""))</f>
        <v/>
      </c>
    </row>
    <row r="1207" spans="1:14" x14ac:dyDescent="0.25">
      <c r="A1207" s="28"/>
      <c r="B1207" s="74" t="str">
        <f>IF($G1207="", "", IF(IFERROR(INDEX('Project List'!$C$11:$C$510, MATCH($G1207, 'Project List'!$B$11:$B$510, 0)), "")="", "", IFERROR(INDEX('Project List'!$C$11:$C$510, MATCH($G1207, 'Project List'!$B$11:$B$510, 0)), "")))</f>
        <v/>
      </c>
      <c r="C1207" s="1" t="str">
        <f>IF($G1207="", "", IF(IFERROR(INDEX('Project List'!$D$11:$D$510, MATCH($G1207, 'Project List'!$B$11:$B$510, 0)), "")="", "", IFERROR(INDEX('Project List'!$D$11:$D$510, MATCH($G1207, 'Project List'!$B$11:$B$510, 0)), "")))</f>
        <v/>
      </c>
      <c r="D1207" s="79" t="str">
        <f>IF($G1207="", "", IF(IFERROR(INDEX('Project List'!$H$11:$H$510, MATCH($G1207, 'Project List'!$B$11:$B$510, 0)), "")="", "", IFERROR(INDEX('Project List'!$H$11:$H$510, MATCH($G1207, 'Project List'!$B$11:$B$510, 0)), "")))</f>
        <v/>
      </c>
      <c r="E1207" s="67" t="str">
        <f>IF($G1207="", "", IF(IFERROR(INDEX('Project List'!$I$11:$I$510, MATCH($G1207, 'Project List'!$B$11:$B$510, 0)), "")="", "", IFERROR(INDEX('Project List'!$I$11:$I$510, MATCH($G1207, 'Project List'!$B$11:$B$510, 0)), "")))</f>
        <v/>
      </c>
      <c r="F1207" s="28"/>
      <c r="G1207" s="118"/>
      <c r="H1207" s="120"/>
      <c r="I1207" s="119"/>
      <c r="J1207" s="122"/>
      <c r="K1207" s="135"/>
      <c r="L1207" s="28"/>
      <c r="N1207" s="45" t="str">
        <f>IF($G1207="", "", IF(COUNTIF('Project List'!$B$11:$B$510, 'Time &amp; Expenses'!$G1207)=0, "X", ""))</f>
        <v/>
      </c>
    </row>
    <row r="1208" spans="1:14" x14ac:dyDescent="0.25">
      <c r="A1208" s="28"/>
      <c r="B1208" s="74" t="str">
        <f>IF($G1208="", "", IF(IFERROR(INDEX('Project List'!$C$11:$C$510, MATCH($G1208, 'Project List'!$B$11:$B$510, 0)), "")="", "", IFERROR(INDEX('Project List'!$C$11:$C$510, MATCH($G1208, 'Project List'!$B$11:$B$510, 0)), "")))</f>
        <v/>
      </c>
      <c r="C1208" s="1" t="str">
        <f>IF($G1208="", "", IF(IFERROR(INDEX('Project List'!$D$11:$D$510, MATCH($G1208, 'Project List'!$B$11:$B$510, 0)), "")="", "", IFERROR(INDEX('Project List'!$D$11:$D$510, MATCH($G1208, 'Project List'!$B$11:$B$510, 0)), "")))</f>
        <v/>
      </c>
      <c r="D1208" s="79" t="str">
        <f>IF($G1208="", "", IF(IFERROR(INDEX('Project List'!$H$11:$H$510, MATCH($G1208, 'Project List'!$B$11:$B$510, 0)), "")="", "", IFERROR(INDEX('Project List'!$H$11:$H$510, MATCH($G1208, 'Project List'!$B$11:$B$510, 0)), "")))</f>
        <v/>
      </c>
      <c r="E1208" s="67" t="str">
        <f>IF($G1208="", "", IF(IFERROR(INDEX('Project List'!$I$11:$I$510, MATCH($G1208, 'Project List'!$B$11:$B$510, 0)), "")="", "", IFERROR(INDEX('Project List'!$I$11:$I$510, MATCH($G1208, 'Project List'!$B$11:$B$510, 0)), "")))</f>
        <v/>
      </c>
      <c r="F1208" s="28"/>
      <c r="G1208" s="118"/>
      <c r="H1208" s="120"/>
      <c r="I1208" s="119"/>
      <c r="J1208" s="122"/>
      <c r="K1208" s="135"/>
      <c r="L1208" s="28"/>
      <c r="N1208" s="45" t="str">
        <f>IF($G1208="", "", IF(COUNTIF('Project List'!$B$11:$B$510, 'Time &amp; Expenses'!$G1208)=0, "X", ""))</f>
        <v/>
      </c>
    </row>
    <row r="1209" spans="1:14" x14ac:dyDescent="0.25">
      <c r="A1209" s="28"/>
      <c r="B1209" s="74" t="str">
        <f>IF($G1209="", "", IF(IFERROR(INDEX('Project List'!$C$11:$C$510, MATCH($G1209, 'Project List'!$B$11:$B$510, 0)), "")="", "", IFERROR(INDEX('Project List'!$C$11:$C$510, MATCH($G1209, 'Project List'!$B$11:$B$510, 0)), "")))</f>
        <v/>
      </c>
      <c r="C1209" s="1" t="str">
        <f>IF($G1209="", "", IF(IFERROR(INDEX('Project List'!$D$11:$D$510, MATCH($G1209, 'Project List'!$B$11:$B$510, 0)), "")="", "", IFERROR(INDEX('Project List'!$D$11:$D$510, MATCH($G1209, 'Project List'!$B$11:$B$510, 0)), "")))</f>
        <v/>
      </c>
      <c r="D1209" s="79" t="str">
        <f>IF($G1209="", "", IF(IFERROR(INDEX('Project List'!$H$11:$H$510, MATCH($G1209, 'Project List'!$B$11:$B$510, 0)), "")="", "", IFERROR(INDEX('Project List'!$H$11:$H$510, MATCH($G1209, 'Project List'!$B$11:$B$510, 0)), "")))</f>
        <v/>
      </c>
      <c r="E1209" s="67" t="str">
        <f>IF($G1209="", "", IF(IFERROR(INDEX('Project List'!$I$11:$I$510, MATCH($G1209, 'Project List'!$B$11:$B$510, 0)), "")="", "", IFERROR(INDEX('Project List'!$I$11:$I$510, MATCH($G1209, 'Project List'!$B$11:$B$510, 0)), "")))</f>
        <v/>
      </c>
      <c r="F1209" s="28"/>
      <c r="G1209" s="118"/>
      <c r="H1209" s="120"/>
      <c r="I1209" s="119"/>
      <c r="J1209" s="122"/>
      <c r="K1209" s="135"/>
      <c r="L1209" s="28"/>
      <c r="N1209" s="45" t="str">
        <f>IF($G1209="", "", IF(COUNTIF('Project List'!$B$11:$B$510, 'Time &amp; Expenses'!$G1209)=0, "X", ""))</f>
        <v/>
      </c>
    </row>
    <row r="1210" spans="1:14" x14ac:dyDescent="0.25">
      <c r="A1210" s="28"/>
      <c r="B1210" s="74" t="str">
        <f>IF($G1210="", "", IF(IFERROR(INDEX('Project List'!$C$11:$C$510, MATCH($G1210, 'Project List'!$B$11:$B$510, 0)), "")="", "", IFERROR(INDEX('Project List'!$C$11:$C$510, MATCH($G1210, 'Project List'!$B$11:$B$510, 0)), "")))</f>
        <v/>
      </c>
      <c r="C1210" s="1" t="str">
        <f>IF($G1210="", "", IF(IFERROR(INDEX('Project List'!$D$11:$D$510, MATCH($G1210, 'Project List'!$B$11:$B$510, 0)), "")="", "", IFERROR(INDEX('Project List'!$D$11:$D$510, MATCH($G1210, 'Project List'!$B$11:$B$510, 0)), "")))</f>
        <v/>
      </c>
      <c r="D1210" s="79" t="str">
        <f>IF($G1210="", "", IF(IFERROR(INDEX('Project List'!$H$11:$H$510, MATCH($G1210, 'Project List'!$B$11:$B$510, 0)), "")="", "", IFERROR(INDEX('Project List'!$H$11:$H$510, MATCH($G1210, 'Project List'!$B$11:$B$510, 0)), "")))</f>
        <v/>
      </c>
      <c r="E1210" s="67" t="str">
        <f>IF($G1210="", "", IF(IFERROR(INDEX('Project List'!$I$11:$I$510, MATCH($G1210, 'Project List'!$B$11:$B$510, 0)), "")="", "", IFERROR(INDEX('Project List'!$I$11:$I$510, MATCH($G1210, 'Project List'!$B$11:$B$510, 0)), "")))</f>
        <v/>
      </c>
      <c r="F1210" s="28"/>
      <c r="G1210" s="118"/>
      <c r="H1210" s="120"/>
      <c r="I1210" s="119"/>
      <c r="J1210" s="122"/>
      <c r="K1210" s="135"/>
      <c r="L1210" s="28"/>
      <c r="N1210" s="45" t="str">
        <f>IF($G1210="", "", IF(COUNTIF('Project List'!$B$11:$B$510, 'Time &amp; Expenses'!$G1210)=0, "X", ""))</f>
        <v/>
      </c>
    </row>
    <row r="1211" spans="1:14" x14ac:dyDescent="0.25">
      <c r="A1211" s="28"/>
      <c r="B1211" s="74" t="str">
        <f>IF($G1211="", "", IF(IFERROR(INDEX('Project List'!$C$11:$C$510, MATCH($G1211, 'Project List'!$B$11:$B$510, 0)), "")="", "", IFERROR(INDEX('Project List'!$C$11:$C$510, MATCH($G1211, 'Project List'!$B$11:$B$510, 0)), "")))</f>
        <v/>
      </c>
      <c r="C1211" s="1" t="str">
        <f>IF($G1211="", "", IF(IFERROR(INDEX('Project List'!$D$11:$D$510, MATCH($G1211, 'Project List'!$B$11:$B$510, 0)), "")="", "", IFERROR(INDEX('Project List'!$D$11:$D$510, MATCH($G1211, 'Project List'!$B$11:$B$510, 0)), "")))</f>
        <v/>
      </c>
      <c r="D1211" s="79" t="str">
        <f>IF($G1211="", "", IF(IFERROR(INDEX('Project List'!$H$11:$H$510, MATCH($G1211, 'Project List'!$B$11:$B$510, 0)), "")="", "", IFERROR(INDEX('Project List'!$H$11:$H$510, MATCH($G1211, 'Project List'!$B$11:$B$510, 0)), "")))</f>
        <v/>
      </c>
      <c r="E1211" s="67" t="str">
        <f>IF($G1211="", "", IF(IFERROR(INDEX('Project List'!$I$11:$I$510, MATCH($G1211, 'Project List'!$B$11:$B$510, 0)), "")="", "", IFERROR(INDEX('Project List'!$I$11:$I$510, MATCH($G1211, 'Project List'!$B$11:$B$510, 0)), "")))</f>
        <v/>
      </c>
      <c r="F1211" s="28"/>
      <c r="G1211" s="118"/>
      <c r="H1211" s="120"/>
      <c r="I1211" s="119"/>
      <c r="J1211" s="122"/>
      <c r="K1211" s="135"/>
      <c r="L1211" s="28"/>
      <c r="N1211" s="45" t="str">
        <f>IF($G1211="", "", IF(COUNTIF('Project List'!$B$11:$B$510, 'Time &amp; Expenses'!$G1211)=0, "X", ""))</f>
        <v/>
      </c>
    </row>
    <row r="1212" spans="1:14" x14ac:dyDescent="0.25">
      <c r="A1212" s="28"/>
      <c r="B1212" s="74" t="str">
        <f>IF($G1212="", "", IF(IFERROR(INDEX('Project List'!$C$11:$C$510, MATCH($G1212, 'Project List'!$B$11:$B$510, 0)), "")="", "", IFERROR(INDEX('Project List'!$C$11:$C$510, MATCH($G1212, 'Project List'!$B$11:$B$510, 0)), "")))</f>
        <v/>
      </c>
      <c r="C1212" s="1" t="str">
        <f>IF($G1212="", "", IF(IFERROR(INDEX('Project List'!$D$11:$D$510, MATCH($G1212, 'Project List'!$B$11:$B$510, 0)), "")="", "", IFERROR(INDEX('Project List'!$D$11:$D$510, MATCH($G1212, 'Project List'!$B$11:$B$510, 0)), "")))</f>
        <v/>
      </c>
      <c r="D1212" s="79" t="str">
        <f>IF($G1212="", "", IF(IFERROR(INDEX('Project List'!$H$11:$H$510, MATCH($G1212, 'Project List'!$B$11:$B$510, 0)), "")="", "", IFERROR(INDEX('Project List'!$H$11:$H$510, MATCH($G1212, 'Project List'!$B$11:$B$510, 0)), "")))</f>
        <v/>
      </c>
      <c r="E1212" s="67" t="str">
        <f>IF($G1212="", "", IF(IFERROR(INDEX('Project List'!$I$11:$I$510, MATCH($G1212, 'Project List'!$B$11:$B$510, 0)), "")="", "", IFERROR(INDEX('Project List'!$I$11:$I$510, MATCH($G1212, 'Project List'!$B$11:$B$510, 0)), "")))</f>
        <v/>
      </c>
      <c r="F1212" s="28"/>
      <c r="G1212" s="118"/>
      <c r="H1212" s="120"/>
      <c r="I1212" s="119"/>
      <c r="J1212" s="122"/>
      <c r="K1212" s="135"/>
      <c r="L1212" s="28"/>
      <c r="N1212" s="45" t="str">
        <f>IF($G1212="", "", IF(COUNTIF('Project List'!$B$11:$B$510, 'Time &amp; Expenses'!$G1212)=0, "X", ""))</f>
        <v/>
      </c>
    </row>
    <row r="1213" spans="1:14" x14ac:dyDescent="0.25">
      <c r="A1213" s="28"/>
      <c r="B1213" s="74" t="str">
        <f>IF($G1213="", "", IF(IFERROR(INDEX('Project List'!$C$11:$C$510, MATCH($G1213, 'Project List'!$B$11:$B$510, 0)), "")="", "", IFERROR(INDEX('Project List'!$C$11:$C$510, MATCH($G1213, 'Project List'!$B$11:$B$510, 0)), "")))</f>
        <v/>
      </c>
      <c r="C1213" s="1" t="str">
        <f>IF($G1213="", "", IF(IFERROR(INDEX('Project List'!$D$11:$D$510, MATCH($G1213, 'Project List'!$B$11:$B$510, 0)), "")="", "", IFERROR(INDEX('Project List'!$D$11:$D$510, MATCH($G1213, 'Project List'!$B$11:$B$510, 0)), "")))</f>
        <v/>
      </c>
      <c r="D1213" s="79" t="str">
        <f>IF($G1213="", "", IF(IFERROR(INDEX('Project List'!$H$11:$H$510, MATCH($G1213, 'Project List'!$B$11:$B$510, 0)), "")="", "", IFERROR(INDEX('Project List'!$H$11:$H$510, MATCH($G1213, 'Project List'!$B$11:$B$510, 0)), "")))</f>
        <v/>
      </c>
      <c r="E1213" s="67" t="str">
        <f>IF($G1213="", "", IF(IFERROR(INDEX('Project List'!$I$11:$I$510, MATCH($G1213, 'Project List'!$B$11:$B$510, 0)), "")="", "", IFERROR(INDEX('Project List'!$I$11:$I$510, MATCH($G1213, 'Project List'!$B$11:$B$510, 0)), "")))</f>
        <v/>
      </c>
      <c r="F1213" s="28"/>
      <c r="G1213" s="118"/>
      <c r="H1213" s="120"/>
      <c r="I1213" s="119"/>
      <c r="J1213" s="122"/>
      <c r="K1213" s="135"/>
      <c r="L1213" s="28"/>
      <c r="N1213" s="45" t="str">
        <f>IF($G1213="", "", IF(COUNTIF('Project List'!$B$11:$B$510, 'Time &amp; Expenses'!$G1213)=0, "X", ""))</f>
        <v/>
      </c>
    </row>
    <row r="1214" spans="1:14" x14ac:dyDescent="0.25">
      <c r="A1214" s="28"/>
      <c r="B1214" s="74" t="str">
        <f>IF($G1214="", "", IF(IFERROR(INDEX('Project List'!$C$11:$C$510, MATCH($G1214, 'Project List'!$B$11:$B$510, 0)), "")="", "", IFERROR(INDEX('Project List'!$C$11:$C$510, MATCH($G1214, 'Project List'!$B$11:$B$510, 0)), "")))</f>
        <v/>
      </c>
      <c r="C1214" s="1" t="str">
        <f>IF($G1214="", "", IF(IFERROR(INDEX('Project List'!$D$11:$D$510, MATCH($G1214, 'Project List'!$B$11:$B$510, 0)), "")="", "", IFERROR(INDEX('Project List'!$D$11:$D$510, MATCH($G1214, 'Project List'!$B$11:$B$510, 0)), "")))</f>
        <v/>
      </c>
      <c r="D1214" s="79" t="str">
        <f>IF($G1214="", "", IF(IFERROR(INDEX('Project List'!$H$11:$H$510, MATCH($G1214, 'Project List'!$B$11:$B$510, 0)), "")="", "", IFERROR(INDEX('Project List'!$H$11:$H$510, MATCH($G1214, 'Project List'!$B$11:$B$510, 0)), "")))</f>
        <v/>
      </c>
      <c r="E1214" s="67" t="str">
        <f>IF($G1214="", "", IF(IFERROR(INDEX('Project List'!$I$11:$I$510, MATCH($G1214, 'Project List'!$B$11:$B$510, 0)), "")="", "", IFERROR(INDEX('Project List'!$I$11:$I$510, MATCH($G1214, 'Project List'!$B$11:$B$510, 0)), "")))</f>
        <v/>
      </c>
      <c r="F1214" s="28"/>
      <c r="G1214" s="118"/>
      <c r="H1214" s="120"/>
      <c r="I1214" s="119"/>
      <c r="J1214" s="122"/>
      <c r="K1214" s="135"/>
      <c r="L1214" s="28"/>
      <c r="N1214" s="45" t="str">
        <f>IF($G1214="", "", IF(COUNTIF('Project List'!$B$11:$B$510, 'Time &amp; Expenses'!$G1214)=0, "X", ""))</f>
        <v/>
      </c>
    </row>
    <row r="1215" spans="1:14" x14ac:dyDescent="0.25">
      <c r="A1215" s="28"/>
      <c r="B1215" s="74" t="str">
        <f>IF($G1215="", "", IF(IFERROR(INDEX('Project List'!$C$11:$C$510, MATCH($G1215, 'Project List'!$B$11:$B$510, 0)), "")="", "", IFERROR(INDEX('Project List'!$C$11:$C$510, MATCH($G1215, 'Project List'!$B$11:$B$510, 0)), "")))</f>
        <v/>
      </c>
      <c r="C1215" s="1" t="str">
        <f>IF($G1215="", "", IF(IFERROR(INDEX('Project List'!$D$11:$D$510, MATCH($G1215, 'Project List'!$B$11:$B$510, 0)), "")="", "", IFERROR(INDEX('Project List'!$D$11:$D$510, MATCH($G1215, 'Project List'!$B$11:$B$510, 0)), "")))</f>
        <v/>
      </c>
      <c r="D1215" s="79" t="str">
        <f>IF($G1215="", "", IF(IFERROR(INDEX('Project List'!$H$11:$H$510, MATCH($G1215, 'Project List'!$B$11:$B$510, 0)), "")="", "", IFERROR(INDEX('Project List'!$H$11:$H$510, MATCH($G1215, 'Project List'!$B$11:$B$510, 0)), "")))</f>
        <v/>
      </c>
      <c r="E1215" s="67" t="str">
        <f>IF($G1215="", "", IF(IFERROR(INDEX('Project List'!$I$11:$I$510, MATCH($G1215, 'Project List'!$B$11:$B$510, 0)), "")="", "", IFERROR(INDEX('Project List'!$I$11:$I$510, MATCH($G1215, 'Project List'!$B$11:$B$510, 0)), "")))</f>
        <v/>
      </c>
      <c r="F1215" s="28"/>
      <c r="G1215" s="118"/>
      <c r="H1215" s="120"/>
      <c r="I1215" s="119"/>
      <c r="J1215" s="122"/>
      <c r="K1215" s="135"/>
      <c r="L1215" s="28"/>
      <c r="N1215" s="45" t="str">
        <f>IF($G1215="", "", IF(COUNTIF('Project List'!$B$11:$B$510, 'Time &amp; Expenses'!$G1215)=0, "X", ""))</f>
        <v/>
      </c>
    </row>
    <row r="1216" spans="1:14" x14ac:dyDescent="0.25">
      <c r="A1216" s="28"/>
      <c r="B1216" s="74" t="str">
        <f>IF($G1216="", "", IF(IFERROR(INDEX('Project List'!$C$11:$C$510, MATCH($G1216, 'Project List'!$B$11:$B$510, 0)), "")="", "", IFERROR(INDEX('Project List'!$C$11:$C$510, MATCH($G1216, 'Project List'!$B$11:$B$510, 0)), "")))</f>
        <v/>
      </c>
      <c r="C1216" s="1" t="str">
        <f>IF($G1216="", "", IF(IFERROR(INDEX('Project List'!$D$11:$D$510, MATCH($G1216, 'Project List'!$B$11:$B$510, 0)), "")="", "", IFERROR(INDEX('Project List'!$D$11:$D$510, MATCH($G1216, 'Project List'!$B$11:$B$510, 0)), "")))</f>
        <v/>
      </c>
      <c r="D1216" s="79" t="str">
        <f>IF($G1216="", "", IF(IFERROR(INDEX('Project List'!$H$11:$H$510, MATCH($G1216, 'Project List'!$B$11:$B$510, 0)), "")="", "", IFERROR(INDEX('Project List'!$H$11:$H$510, MATCH($G1216, 'Project List'!$B$11:$B$510, 0)), "")))</f>
        <v/>
      </c>
      <c r="E1216" s="67" t="str">
        <f>IF($G1216="", "", IF(IFERROR(INDEX('Project List'!$I$11:$I$510, MATCH($G1216, 'Project List'!$B$11:$B$510, 0)), "")="", "", IFERROR(INDEX('Project List'!$I$11:$I$510, MATCH($G1216, 'Project List'!$B$11:$B$510, 0)), "")))</f>
        <v/>
      </c>
      <c r="F1216" s="28"/>
      <c r="G1216" s="118"/>
      <c r="H1216" s="120"/>
      <c r="I1216" s="119"/>
      <c r="J1216" s="122"/>
      <c r="K1216" s="135"/>
      <c r="L1216" s="28"/>
      <c r="N1216" s="45" t="str">
        <f>IF($G1216="", "", IF(COUNTIF('Project List'!$B$11:$B$510, 'Time &amp; Expenses'!$G1216)=0, "X", ""))</f>
        <v/>
      </c>
    </row>
    <row r="1217" spans="1:14" x14ac:dyDescent="0.25">
      <c r="A1217" s="28"/>
      <c r="B1217" s="74" t="str">
        <f>IF($G1217="", "", IF(IFERROR(INDEX('Project List'!$C$11:$C$510, MATCH($G1217, 'Project List'!$B$11:$B$510, 0)), "")="", "", IFERROR(INDEX('Project List'!$C$11:$C$510, MATCH($G1217, 'Project List'!$B$11:$B$510, 0)), "")))</f>
        <v/>
      </c>
      <c r="C1217" s="1" t="str">
        <f>IF($G1217="", "", IF(IFERROR(INDEX('Project List'!$D$11:$D$510, MATCH($G1217, 'Project List'!$B$11:$B$510, 0)), "")="", "", IFERROR(INDEX('Project List'!$D$11:$D$510, MATCH($G1217, 'Project List'!$B$11:$B$510, 0)), "")))</f>
        <v/>
      </c>
      <c r="D1217" s="79" t="str">
        <f>IF($G1217="", "", IF(IFERROR(INDEX('Project List'!$H$11:$H$510, MATCH($G1217, 'Project List'!$B$11:$B$510, 0)), "")="", "", IFERROR(INDEX('Project List'!$H$11:$H$510, MATCH($G1217, 'Project List'!$B$11:$B$510, 0)), "")))</f>
        <v/>
      </c>
      <c r="E1217" s="67" t="str">
        <f>IF($G1217="", "", IF(IFERROR(INDEX('Project List'!$I$11:$I$510, MATCH($G1217, 'Project List'!$B$11:$B$510, 0)), "")="", "", IFERROR(INDEX('Project List'!$I$11:$I$510, MATCH($G1217, 'Project List'!$B$11:$B$510, 0)), "")))</f>
        <v/>
      </c>
      <c r="F1217" s="28"/>
      <c r="G1217" s="118"/>
      <c r="H1217" s="120"/>
      <c r="I1217" s="119"/>
      <c r="J1217" s="122"/>
      <c r="K1217" s="135"/>
      <c r="L1217" s="28"/>
      <c r="N1217" s="45" t="str">
        <f>IF($G1217="", "", IF(COUNTIF('Project List'!$B$11:$B$510, 'Time &amp; Expenses'!$G1217)=0, "X", ""))</f>
        <v/>
      </c>
    </row>
    <row r="1218" spans="1:14" x14ac:dyDescent="0.25">
      <c r="A1218" s="28"/>
      <c r="B1218" s="74" t="str">
        <f>IF($G1218="", "", IF(IFERROR(INDEX('Project List'!$C$11:$C$510, MATCH($G1218, 'Project List'!$B$11:$B$510, 0)), "")="", "", IFERROR(INDEX('Project List'!$C$11:$C$510, MATCH($G1218, 'Project List'!$B$11:$B$510, 0)), "")))</f>
        <v/>
      </c>
      <c r="C1218" s="1" t="str">
        <f>IF($G1218="", "", IF(IFERROR(INDEX('Project List'!$D$11:$D$510, MATCH($G1218, 'Project List'!$B$11:$B$510, 0)), "")="", "", IFERROR(INDEX('Project List'!$D$11:$D$510, MATCH($G1218, 'Project List'!$B$11:$B$510, 0)), "")))</f>
        <v/>
      </c>
      <c r="D1218" s="79" t="str">
        <f>IF($G1218="", "", IF(IFERROR(INDEX('Project List'!$H$11:$H$510, MATCH($G1218, 'Project List'!$B$11:$B$510, 0)), "")="", "", IFERROR(INDEX('Project List'!$H$11:$H$510, MATCH($G1218, 'Project List'!$B$11:$B$510, 0)), "")))</f>
        <v/>
      </c>
      <c r="E1218" s="67" t="str">
        <f>IF($G1218="", "", IF(IFERROR(INDEX('Project List'!$I$11:$I$510, MATCH($G1218, 'Project List'!$B$11:$B$510, 0)), "")="", "", IFERROR(INDEX('Project List'!$I$11:$I$510, MATCH($G1218, 'Project List'!$B$11:$B$510, 0)), "")))</f>
        <v/>
      </c>
      <c r="F1218" s="28"/>
      <c r="G1218" s="118"/>
      <c r="H1218" s="120"/>
      <c r="I1218" s="119"/>
      <c r="J1218" s="122"/>
      <c r="K1218" s="135"/>
      <c r="L1218" s="28"/>
      <c r="N1218" s="45" t="str">
        <f>IF($G1218="", "", IF(COUNTIF('Project List'!$B$11:$B$510, 'Time &amp; Expenses'!$G1218)=0, "X", ""))</f>
        <v/>
      </c>
    </row>
    <row r="1219" spans="1:14" x14ac:dyDescent="0.25">
      <c r="A1219" s="28"/>
      <c r="B1219" s="74" t="str">
        <f>IF($G1219="", "", IF(IFERROR(INDEX('Project List'!$C$11:$C$510, MATCH($G1219, 'Project List'!$B$11:$B$510, 0)), "")="", "", IFERROR(INDEX('Project List'!$C$11:$C$510, MATCH($G1219, 'Project List'!$B$11:$B$510, 0)), "")))</f>
        <v/>
      </c>
      <c r="C1219" s="1" t="str">
        <f>IF($G1219="", "", IF(IFERROR(INDEX('Project List'!$D$11:$D$510, MATCH($G1219, 'Project List'!$B$11:$B$510, 0)), "")="", "", IFERROR(INDEX('Project List'!$D$11:$D$510, MATCH($G1219, 'Project List'!$B$11:$B$510, 0)), "")))</f>
        <v/>
      </c>
      <c r="D1219" s="79" t="str">
        <f>IF($G1219="", "", IF(IFERROR(INDEX('Project List'!$H$11:$H$510, MATCH($G1219, 'Project List'!$B$11:$B$510, 0)), "")="", "", IFERROR(INDEX('Project List'!$H$11:$H$510, MATCH($G1219, 'Project List'!$B$11:$B$510, 0)), "")))</f>
        <v/>
      </c>
      <c r="E1219" s="67" t="str">
        <f>IF($G1219="", "", IF(IFERROR(INDEX('Project List'!$I$11:$I$510, MATCH($G1219, 'Project List'!$B$11:$B$510, 0)), "")="", "", IFERROR(INDEX('Project List'!$I$11:$I$510, MATCH($G1219, 'Project List'!$B$11:$B$510, 0)), "")))</f>
        <v/>
      </c>
      <c r="F1219" s="28"/>
      <c r="G1219" s="118"/>
      <c r="H1219" s="120"/>
      <c r="I1219" s="119"/>
      <c r="J1219" s="122"/>
      <c r="K1219" s="135"/>
      <c r="L1219" s="28"/>
      <c r="N1219" s="45" t="str">
        <f>IF($G1219="", "", IF(COUNTIF('Project List'!$B$11:$B$510, 'Time &amp; Expenses'!$G1219)=0, "X", ""))</f>
        <v/>
      </c>
    </row>
    <row r="1220" spans="1:14" x14ac:dyDescent="0.25">
      <c r="A1220" s="28"/>
      <c r="B1220" s="74" t="str">
        <f>IF($G1220="", "", IF(IFERROR(INDEX('Project List'!$C$11:$C$510, MATCH($G1220, 'Project List'!$B$11:$B$510, 0)), "")="", "", IFERROR(INDEX('Project List'!$C$11:$C$510, MATCH($G1220, 'Project List'!$B$11:$B$510, 0)), "")))</f>
        <v/>
      </c>
      <c r="C1220" s="1" t="str">
        <f>IF($G1220="", "", IF(IFERROR(INDEX('Project List'!$D$11:$D$510, MATCH($G1220, 'Project List'!$B$11:$B$510, 0)), "")="", "", IFERROR(INDEX('Project List'!$D$11:$D$510, MATCH($G1220, 'Project List'!$B$11:$B$510, 0)), "")))</f>
        <v/>
      </c>
      <c r="D1220" s="79" t="str">
        <f>IF($G1220="", "", IF(IFERROR(INDEX('Project List'!$H$11:$H$510, MATCH($G1220, 'Project List'!$B$11:$B$510, 0)), "")="", "", IFERROR(INDEX('Project List'!$H$11:$H$510, MATCH($G1220, 'Project List'!$B$11:$B$510, 0)), "")))</f>
        <v/>
      </c>
      <c r="E1220" s="67" t="str">
        <f>IF($G1220="", "", IF(IFERROR(INDEX('Project List'!$I$11:$I$510, MATCH($G1220, 'Project List'!$B$11:$B$510, 0)), "")="", "", IFERROR(INDEX('Project List'!$I$11:$I$510, MATCH($G1220, 'Project List'!$B$11:$B$510, 0)), "")))</f>
        <v/>
      </c>
      <c r="F1220" s="28"/>
      <c r="G1220" s="118"/>
      <c r="H1220" s="120"/>
      <c r="I1220" s="119"/>
      <c r="J1220" s="122"/>
      <c r="K1220" s="135"/>
      <c r="L1220" s="28"/>
      <c r="N1220" s="45" t="str">
        <f>IF($G1220="", "", IF(COUNTIF('Project List'!$B$11:$B$510, 'Time &amp; Expenses'!$G1220)=0, "X", ""))</f>
        <v/>
      </c>
    </row>
    <row r="1221" spans="1:14" x14ac:dyDescent="0.25">
      <c r="A1221" s="28"/>
      <c r="B1221" s="74" t="str">
        <f>IF($G1221="", "", IF(IFERROR(INDEX('Project List'!$C$11:$C$510, MATCH($G1221, 'Project List'!$B$11:$B$510, 0)), "")="", "", IFERROR(INDEX('Project List'!$C$11:$C$510, MATCH($G1221, 'Project List'!$B$11:$B$510, 0)), "")))</f>
        <v/>
      </c>
      <c r="C1221" s="1" t="str">
        <f>IF($G1221="", "", IF(IFERROR(INDEX('Project List'!$D$11:$D$510, MATCH($G1221, 'Project List'!$B$11:$B$510, 0)), "")="", "", IFERROR(INDEX('Project List'!$D$11:$D$510, MATCH($G1221, 'Project List'!$B$11:$B$510, 0)), "")))</f>
        <v/>
      </c>
      <c r="D1221" s="79" t="str">
        <f>IF($G1221="", "", IF(IFERROR(INDEX('Project List'!$H$11:$H$510, MATCH($G1221, 'Project List'!$B$11:$B$510, 0)), "")="", "", IFERROR(INDEX('Project List'!$H$11:$H$510, MATCH($G1221, 'Project List'!$B$11:$B$510, 0)), "")))</f>
        <v/>
      </c>
      <c r="E1221" s="67" t="str">
        <f>IF($G1221="", "", IF(IFERROR(INDEX('Project List'!$I$11:$I$510, MATCH($G1221, 'Project List'!$B$11:$B$510, 0)), "")="", "", IFERROR(INDEX('Project List'!$I$11:$I$510, MATCH($G1221, 'Project List'!$B$11:$B$510, 0)), "")))</f>
        <v/>
      </c>
      <c r="F1221" s="28"/>
      <c r="G1221" s="118"/>
      <c r="H1221" s="120"/>
      <c r="I1221" s="119"/>
      <c r="J1221" s="122"/>
      <c r="K1221" s="135"/>
      <c r="L1221" s="28"/>
      <c r="N1221" s="45" t="str">
        <f>IF($G1221="", "", IF(COUNTIF('Project List'!$B$11:$B$510, 'Time &amp; Expenses'!$G1221)=0, "X", ""))</f>
        <v/>
      </c>
    </row>
    <row r="1222" spans="1:14" x14ac:dyDescent="0.25">
      <c r="A1222" s="28"/>
      <c r="B1222" s="74" t="str">
        <f>IF($G1222="", "", IF(IFERROR(INDEX('Project List'!$C$11:$C$510, MATCH($G1222, 'Project List'!$B$11:$B$510, 0)), "")="", "", IFERROR(INDEX('Project List'!$C$11:$C$510, MATCH($G1222, 'Project List'!$B$11:$B$510, 0)), "")))</f>
        <v/>
      </c>
      <c r="C1222" s="1" t="str">
        <f>IF($G1222="", "", IF(IFERROR(INDEX('Project List'!$D$11:$D$510, MATCH($G1222, 'Project List'!$B$11:$B$510, 0)), "")="", "", IFERROR(INDEX('Project List'!$D$11:$D$510, MATCH($G1222, 'Project List'!$B$11:$B$510, 0)), "")))</f>
        <v/>
      </c>
      <c r="D1222" s="79" t="str">
        <f>IF($G1222="", "", IF(IFERROR(INDEX('Project List'!$H$11:$H$510, MATCH($G1222, 'Project List'!$B$11:$B$510, 0)), "")="", "", IFERROR(INDEX('Project List'!$H$11:$H$510, MATCH($G1222, 'Project List'!$B$11:$B$510, 0)), "")))</f>
        <v/>
      </c>
      <c r="E1222" s="67" t="str">
        <f>IF($G1222="", "", IF(IFERROR(INDEX('Project List'!$I$11:$I$510, MATCH($G1222, 'Project List'!$B$11:$B$510, 0)), "")="", "", IFERROR(INDEX('Project List'!$I$11:$I$510, MATCH($G1222, 'Project List'!$B$11:$B$510, 0)), "")))</f>
        <v/>
      </c>
      <c r="F1222" s="28"/>
      <c r="G1222" s="118"/>
      <c r="H1222" s="120"/>
      <c r="I1222" s="119"/>
      <c r="J1222" s="122"/>
      <c r="K1222" s="135"/>
      <c r="L1222" s="28"/>
      <c r="N1222" s="45" t="str">
        <f>IF($G1222="", "", IF(COUNTIF('Project List'!$B$11:$B$510, 'Time &amp; Expenses'!$G1222)=0, "X", ""))</f>
        <v/>
      </c>
    </row>
    <row r="1223" spans="1:14" x14ac:dyDescent="0.25">
      <c r="A1223" s="28"/>
      <c r="B1223" s="74" t="str">
        <f>IF($G1223="", "", IF(IFERROR(INDEX('Project List'!$C$11:$C$510, MATCH($G1223, 'Project List'!$B$11:$B$510, 0)), "")="", "", IFERROR(INDEX('Project List'!$C$11:$C$510, MATCH($G1223, 'Project List'!$B$11:$B$510, 0)), "")))</f>
        <v/>
      </c>
      <c r="C1223" s="1" t="str">
        <f>IF($G1223="", "", IF(IFERROR(INDEX('Project List'!$D$11:$D$510, MATCH($G1223, 'Project List'!$B$11:$B$510, 0)), "")="", "", IFERROR(INDEX('Project List'!$D$11:$D$510, MATCH($G1223, 'Project List'!$B$11:$B$510, 0)), "")))</f>
        <v/>
      </c>
      <c r="D1223" s="79" t="str">
        <f>IF($G1223="", "", IF(IFERROR(INDEX('Project List'!$H$11:$H$510, MATCH($G1223, 'Project List'!$B$11:$B$510, 0)), "")="", "", IFERROR(INDEX('Project List'!$H$11:$H$510, MATCH($G1223, 'Project List'!$B$11:$B$510, 0)), "")))</f>
        <v/>
      </c>
      <c r="E1223" s="67" t="str">
        <f>IF($G1223="", "", IF(IFERROR(INDEX('Project List'!$I$11:$I$510, MATCH($G1223, 'Project List'!$B$11:$B$510, 0)), "")="", "", IFERROR(INDEX('Project List'!$I$11:$I$510, MATCH($G1223, 'Project List'!$B$11:$B$510, 0)), "")))</f>
        <v/>
      </c>
      <c r="F1223" s="28"/>
      <c r="G1223" s="118"/>
      <c r="H1223" s="120"/>
      <c r="I1223" s="119"/>
      <c r="J1223" s="122"/>
      <c r="K1223" s="135"/>
      <c r="L1223" s="28"/>
      <c r="N1223" s="45" t="str">
        <f>IF($G1223="", "", IF(COUNTIF('Project List'!$B$11:$B$510, 'Time &amp; Expenses'!$G1223)=0, "X", ""))</f>
        <v/>
      </c>
    </row>
    <row r="1224" spans="1:14" x14ac:dyDescent="0.25">
      <c r="A1224" s="28"/>
      <c r="B1224" s="74" t="str">
        <f>IF($G1224="", "", IF(IFERROR(INDEX('Project List'!$C$11:$C$510, MATCH($G1224, 'Project List'!$B$11:$B$510, 0)), "")="", "", IFERROR(INDEX('Project List'!$C$11:$C$510, MATCH($G1224, 'Project List'!$B$11:$B$510, 0)), "")))</f>
        <v/>
      </c>
      <c r="C1224" s="1" t="str">
        <f>IF($G1224="", "", IF(IFERROR(INDEX('Project List'!$D$11:$D$510, MATCH($G1224, 'Project List'!$B$11:$B$510, 0)), "")="", "", IFERROR(INDEX('Project List'!$D$11:$D$510, MATCH($G1224, 'Project List'!$B$11:$B$510, 0)), "")))</f>
        <v/>
      </c>
      <c r="D1224" s="79" t="str">
        <f>IF($G1224="", "", IF(IFERROR(INDEX('Project List'!$H$11:$H$510, MATCH($G1224, 'Project List'!$B$11:$B$510, 0)), "")="", "", IFERROR(INDEX('Project List'!$H$11:$H$510, MATCH($G1224, 'Project List'!$B$11:$B$510, 0)), "")))</f>
        <v/>
      </c>
      <c r="E1224" s="67" t="str">
        <f>IF($G1224="", "", IF(IFERROR(INDEX('Project List'!$I$11:$I$510, MATCH($G1224, 'Project List'!$B$11:$B$510, 0)), "")="", "", IFERROR(INDEX('Project List'!$I$11:$I$510, MATCH($G1224, 'Project List'!$B$11:$B$510, 0)), "")))</f>
        <v/>
      </c>
      <c r="F1224" s="28"/>
      <c r="G1224" s="118"/>
      <c r="H1224" s="120"/>
      <c r="I1224" s="119"/>
      <c r="J1224" s="122"/>
      <c r="K1224" s="135"/>
      <c r="L1224" s="28"/>
      <c r="N1224" s="45" t="str">
        <f>IF($G1224="", "", IF(COUNTIF('Project List'!$B$11:$B$510, 'Time &amp; Expenses'!$G1224)=0, "X", ""))</f>
        <v/>
      </c>
    </row>
    <row r="1225" spans="1:14" x14ac:dyDescent="0.25">
      <c r="A1225" s="28"/>
      <c r="B1225" s="74" t="str">
        <f>IF($G1225="", "", IF(IFERROR(INDEX('Project List'!$C$11:$C$510, MATCH($G1225, 'Project List'!$B$11:$B$510, 0)), "")="", "", IFERROR(INDEX('Project List'!$C$11:$C$510, MATCH($G1225, 'Project List'!$B$11:$B$510, 0)), "")))</f>
        <v/>
      </c>
      <c r="C1225" s="1" t="str">
        <f>IF($G1225="", "", IF(IFERROR(INDEX('Project List'!$D$11:$D$510, MATCH($G1225, 'Project List'!$B$11:$B$510, 0)), "")="", "", IFERROR(INDEX('Project List'!$D$11:$D$510, MATCH($G1225, 'Project List'!$B$11:$B$510, 0)), "")))</f>
        <v/>
      </c>
      <c r="D1225" s="79" t="str">
        <f>IF($G1225="", "", IF(IFERROR(INDEX('Project List'!$H$11:$H$510, MATCH($G1225, 'Project List'!$B$11:$B$510, 0)), "")="", "", IFERROR(INDEX('Project List'!$H$11:$H$510, MATCH($G1225, 'Project List'!$B$11:$B$510, 0)), "")))</f>
        <v/>
      </c>
      <c r="E1225" s="67" t="str">
        <f>IF($G1225="", "", IF(IFERROR(INDEX('Project List'!$I$11:$I$510, MATCH($G1225, 'Project List'!$B$11:$B$510, 0)), "")="", "", IFERROR(INDEX('Project List'!$I$11:$I$510, MATCH($G1225, 'Project List'!$B$11:$B$510, 0)), "")))</f>
        <v/>
      </c>
      <c r="F1225" s="28"/>
      <c r="G1225" s="118"/>
      <c r="H1225" s="120"/>
      <c r="I1225" s="119"/>
      <c r="J1225" s="122"/>
      <c r="K1225" s="135"/>
      <c r="L1225" s="28"/>
      <c r="N1225" s="45" t="str">
        <f>IF($G1225="", "", IF(COUNTIF('Project List'!$B$11:$B$510, 'Time &amp; Expenses'!$G1225)=0, "X", ""))</f>
        <v/>
      </c>
    </row>
    <row r="1226" spans="1:14" x14ac:dyDescent="0.25">
      <c r="A1226" s="28"/>
      <c r="B1226" s="74" t="str">
        <f>IF($G1226="", "", IF(IFERROR(INDEX('Project List'!$C$11:$C$510, MATCH($G1226, 'Project List'!$B$11:$B$510, 0)), "")="", "", IFERROR(INDEX('Project List'!$C$11:$C$510, MATCH($G1226, 'Project List'!$B$11:$B$510, 0)), "")))</f>
        <v/>
      </c>
      <c r="C1226" s="1" t="str">
        <f>IF($G1226="", "", IF(IFERROR(INDEX('Project List'!$D$11:$D$510, MATCH($G1226, 'Project List'!$B$11:$B$510, 0)), "")="", "", IFERROR(INDEX('Project List'!$D$11:$D$510, MATCH($G1226, 'Project List'!$B$11:$B$510, 0)), "")))</f>
        <v/>
      </c>
      <c r="D1226" s="79" t="str">
        <f>IF($G1226="", "", IF(IFERROR(INDEX('Project List'!$H$11:$H$510, MATCH($G1226, 'Project List'!$B$11:$B$510, 0)), "")="", "", IFERROR(INDEX('Project List'!$H$11:$H$510, MATCH($G1226, 'Project List'!$B$11:$B$510, 0)), "")))</f>
        <v/>
      </c>
      <c r="E1226" s="67" t="str">
        <f>IF($G1226="", "", IF(IFERROR(INDEX('Project List'!$I$11:$I$510, MATCH($G1226, 'Project List'!$B$11:$B$510, 0)), "")="", "", IFERROR(INDEX('Project List'!$I$11:$I$510, MATCH($G1226, 'Project List'!$B$11:$B$510, 0)), "")))</f>
        <v/>
      </c>
      <c r="F1226" s="28"/>
      <c r="G1226" s="118"/>
      <c r="H1226" s="120"/>
      <c r="I1226" s="119"/>
      <c r="J1226" s="122"/>
      <c r="K1226" s="135"/>
      <c r="L1226" s="28"/>
      <c r="N1226" s="45" t="str">
        <f>IF($G1226="", "", IF(COUNTIF('Project List'!$B$11:$B$510, 'Time &amp; Expenses'!$G1226)=0, "X", ""))</f>
        <v/>
      </c>
    </row>
    <row r="1227" spans="1:14" x14ac:dyDescent="0.25">
      <c r="A1227" s="28"/>
      <c r="B1227" s="74" t="str">
        <f>IF($G1227="", "", IF(IFERROR(INDEX('Project List'!$C$11:$C$510, MATCH($G1227, 'Project List'!$B$11:$B$510, 0)), "")="", "", IFERROR(INDEX('Project List'!$C$11:$C$510, MATCH($G1227, 'Project List'!$B$11:$B$510, 0)), "")))</f>
        <v/>
      </c>
      <c r="C1227" s="1" t="str">
        <f>IF($G1227="", "", IF(IFERROR(INDEX('Project List'!$D$11:$D$510, MATCH($G1227, 'Project List'!$B$11:$B$510, 0)), "")="", "", IFERROR(INDEX('Project List'!$D$11:$D$510, MATCH($G1227, 'Project List'!$B$11:$B$510, 0)), "")))</f>
        <v/>
      </c>
      <c r="D1227" s="79" t="str">
        <f>IF($G1227="", "", IF(IFERROR(INDEX('Project List'!$H$11:$H$510, MATCH($G1227, 'Project List'!$B$11:$B$510, 0)), "")="", "", IFERROR(INDEX('Project List'!$H$11:$H$510, MATCH($G1227, 'Project List'!$B$11:$B$510, 0)), "")))</f>
        <v/>
      </c>
      <c r="E1227" s="67" t="str">
        <f>IF($G1227="", "", IF(IFERROR(INDEX('Project List'!$I$11:$I$510, MATCH($G1227, 'Project List'!$B$11:$B$510, 0)), "")="", "", IFERROR(INDEX('Project List'!$I$11:$I$510, MATCH($G1227, 'Project List'!$B$11:$B$510, 0)), "")))</f>
        <v/>
      </c>
      <c r="F1227" s="28"/>
      <c r="G1227" s="118"/>
      <c r="H1227" s="120"/>
      <c r="I1227" s="119"/>
      <c r="J1227" s="122"/>
      <c r="K1227" s="135"/>
      <c r="L1227" s="28"/>
      <c r="N1227" s="45" t="str">
        <f>IF($G1227="", "", IF(COUNTIF('Project List'!$B$11:$B$510, 'Time &amp; Expenses'!$G1227)=0, "X", ""))</f>
        <v/>
      </c>
    </row>
    <row r="1228" spans="1:14" x14ac:dyDescent="0.25">
      <c r="A1228" s="28"/>
      <c r="B1228" s="74" t="str">
        <f>IF($G1228="", "", IF(IFERROR(INDEX('Project List'!$C$11:$C$510, MATCH($G1228, 'Project List'!$B$11:$B$510, 0)), "")="", "", IFERROR(INDEX('Project List'!$C$11:$C$510, MATCH($G1228, 'Project List'!$B$11:$B$510, 0)), "")))</f>
        <v/>
      </c>
      <c r="C1228" s="1" t="str">
        <f>IF($G1228="", "", IF(IFERROR(INDEX('Project List'!$D$11:$D$510, MATCH($G1228, 'Project List'!$B$11:$B$510, 0)), "")="", "", IFERROR(INDEX('Project List'!$D$11:$D$510, MATCH($G1228, 'Project List'!$B$11:$B$510, 0)), "")))</f>
        <v/>
      </c>
      <c r="D1228" s="79" t="str">
        <f>IF($G1228="", "", IF(IFERROR(INDEX('Project List'!$H$11:$H$510, MATCH($G1228, 'Project List'!$B$11:$B$510, 0)), "")="", "", IFERROR(INDEX('Project List'!$H$11:$H$510, MATCH($G1228, 'Project List'!$B$11:$B$510, 0)), "")))</f>
        <v/>
      </c>
      <c r="E1228" s="67" t="str">
        <f>IF($G1228="", "", IF(IFERROR(INDEX('Project List'!$I$11:$I$510, MATCH($G1228, 'Project List'!$B$11:$B$510, 0)), "")="", "", IFERROR(INDEX('Project List'!$I$11:$I$510, MATCH($G1228, 'Project List'!$B$11:$B$510, 0)), "")))</f>
        <v/>
      </c>
      <c r="F1228" s="28"/>
      <c r="G1228" s="118"/>
      <c r="H1228" s="120"/>
      <c r="I1228" s="119"/>
      <c r="J1228" s="122"/>
      <c r="K1228" s="135"/>
      <c r="L1228" s="28"/>
      <c r="N1228" s="45" t="str">
        <f>IF($G1228="", "", IF(COUNTIF('Project List'!$B$11:$B$510, 'Time &amp; Expenses'!$G1228)=0, "X", ""))</f>
        <v/>
      </c>
    </row>
    <row r="1229" spans="1:14" x14ac:dyDescent="0.25">
      <c r="A1229" s="28"/>
      <c r="B1229" s="74" t="str">
        <f>IF($G1229="", "", IF(IFERROR(INDEX('Project List'!$C$11:$C$510, MATCH($G1229, 'Project List'!$B$11:$B$510, 0)), "")="", "", IFERROR(INDEX('Project List'!$C$11:$C$510, MATCH($G1229, 'Project List'!$B$11:$B$510, 0)), "")))</f>
        <v/>
      </c>
      <c r="C1229" s="1" t="str">
        <f>IF($G1229="", "", IF(IFERROR(INDEX('Project List'!$D$11:$D$510, MATCH($G1229, 'Project List'!$B$11:$B$510, 0)), "")="", "", IFERROR(INDEX('Project List'!$D$11:$D$510, MATCH($G1229, 'Project List'!$B$11:$B$510, 0)), "")))</f>
        <v/>
      </c>
      <c r="D1229" s="79" t="str">
        <f>IF($G1229="", "", IF(IFERROR(INDEX('Project List'!$H$11:$H$510, MATCH($G1229, 'Project List'!$B$11:$B$510, 0)), "")="", "", IFERROR(INDEX('Project List'!$H$11:$H$510, MATCH($G1229, 'Project List'!$B$11:$B$510, 0)), "")))</f>
        <v/>
      </c>
      <c r="E1229" s="67" t="str">
        <f>IF($G1229="", "", IF(IFERROR(INDEX('Project List'!$I$11:$I$510, MATCH($G1229, 'Project List'!$B$11:$B$510, 0)), "")="", "", IFERROR(INDEX('Project List'!$I$11:$I$510, MATCH($G1229, 'Project List'!$B$11:$B$510, 0)), "")))</f>
        <v/>
      </c>
      <c r="F1229" s="28"/>
      <c r="G1229" s="118"/>
      <c r="H1229" s="120"/>
      <c r="I1229" s="119"/>
      <c r="J1229" s="122"/>
      <c r="K1229" s="135"/>
      <c r="L1229" s="28"/>
      <c r="N1229" s="45" t="str">
        <f>IF($G1229="", "", IF(COUNTIF('Project List'!$B$11:$B$510, 'Time &amp; Expenses'!$G1229)=0, "X", ""))</f>
        <v/>
      </c>
    </row>
    <row r="1230" spans="1:14" x14ac:dyDescent="0.25">
      <c r="A1230" s="28"/>
      <c r="B1230" s="74" t="str">
        <f>IF($G1230="", "", IF(IFERROR(INDEX('Project List'!$C$11:$C$510, MATCH($G1230, 'Project List'!$B$11:$B$510, 0)), "")="", "", IFERROR(INDEX('Project List'!$C$11:$C$510, MATCH($G1230, 'Project List'!$B$11:$B$510, 0)), "")))</f>
        <v/>
      </c>
      <c r="C1230" s="1" t="str">
        <f>IF($G1230="", "", IF(IFERROR(INDEX('Project List'!$D$11:$D$510, MATCH($G1230, 'Project List'!$B$11:$B$510, 0)), "")="", "", IFERROR(INDEX('Project List'!$D$11:$D$510, MATCH($G1230, 'Project List'!$B$11:$B$510, 0)), "")))</f>
        <v/>
      </c>
      <c r="D1230" s="79" t="str">
        <f>IF($G1230="", "", IF(IFERROR(INDEX('Project List'!$H$11:$H$510, MATCH($G1230, 'Project List'!$B$11:$B$510, 0)), "")="", "", IFERROR(INDEX('Project List'!$H$11:$H$510, MATCH($G1230, 'Project List'!$B$11:$B$510, 0)), "")))</f>
        <v/>
      </c>
      <c r="E1230" s="67" t="str">
        <f>IF($G1230="", "", IF(IFERROR(INDEX('Project List'!$I$11:$I$510, MATCH($G1230, 'Project List'!$B$11:$B$510, 0)), "")="", "", IFERROR(INDEX('Project List'!$I$11:$I$510, MATCH($G1230, 'Project List'!$B$11:$B$510, 0)), "")))</f>
        <v/>
      </c>
      <c r="F1230" s="28"/>
      <c r="G1230" s="118"/>
      <c r="H1230" s="120"/>
      <c r="I1230" s="119"/>
      <c r="J1230" s="122"/>
      <c r="K1230" s="135"/>
      <c r="L1230" s="28"/>
      <c r="N1230" s="45" t="str">
        <f>IF($G1230="", "", IF(COUNTIF('Project List'!$B$11:$B$510, 'Time &amp; Expenses'!$G1230)=0, "X", ""))</f>
        <v/>
      </c>
    </row>
    <row r="1231" spans="1:14" x14ac:dyDescent="0.25">
      <c r="A1231" s="28"/>
      <c r="B1231" s="74" t="str">
        <f>IF($G1231="", "", IF(IFERROR(INDEX('Project List'!$C$11:$C$510, MATCH($G1231, 'Project List'!$B$11:$B$510, 0)), "")="", "", IFERROR(INDEX('Project List'!$C$11:$C$510, MATCH($G1231, 'Project List'!$B$11:$B$510, 0)), "")))</f>
        <v/>
      </c>
      <c r="C1231" s="1" t="str">
        <f>IF($G1231="", "", IF(IFERROR(INDEX('Project List'!$D$11:$D$510, MATCH($G1231, 'Project List'!$B$11:$B$510, 0)), "")="", "", IFERROR(INDEX('Project List'!$D$11:$D$510, MATCH($G1231, 'Project List'!$B$11:$B$510, 0)), "")))</f>
        <v/>
      </c>
      <c r="D1231" s="79" t="str">
        <f>IF($G1231="", "", IF(IFERROR(INDEX('Project List'!$H$11:$H$510, MATCH($G1231, 'Project List'!$B$11:$B$510, 0)), "")="", "", IFERROR(INDEX('Project List'!$H$11:$H$510, MATCH($G1231, 'Project List'!$B$11:$B$510, 0)), "")))</f>
        <v/>
      </c>
      <c r="E1231" s="67" t="str">
        <f>IF($G1231="", "", IF(IFERROR(INDEX('Project List'!$I$11:$I$510, MATCH($G1231, 'Project List'!$B$11:$B$510, 0)), "")="", "", IFERROR(INDEX('Project List'!$I$11:$I$510, MATCH($G1231, 'Project List'!$B$11:$B$510, 0)), "")))</f>
        <v/>
      </c>
      <c r="F1231" s="28"/>
      <c r="G1231" s="118"/>
      <c r="H1231" s="120"/>
      <c r="I1231" s="119"/>
      <c r="J1231" s="122"/>
      <c r="K1231" s="135"/>
      <c r="L1231" s="28"/>
      <c r="N1231" s="45" t="str">
        <f>IF($G1231="", "", IF(COUNTIF('Project List'!$B$11:$B$510, 'Time &amp; Expenses'!$G1231)=0, "X", ""))</f>
        <v/>
      </c>
    </row>
    <row r="1232" spans="1:14" x14ac:dyDescent="0.25">
      <c r="A1232" s="28"/>
      <c r="B1232" s="74" t="str">
        <f>IF($G1232="", "", IF(IFERROR(INDEX('Project List'!$C$11:$C$510, MATCH($G1232, 'Project List'!$B$11:$B$510, 0)), "")="", "", IFERROR(INDEX('Project List'!$C$11:$C$510, MATCH($G1232, 'Project List'!$B$11:$B$510, 0)), "")))</f>
        <v/>
      </c>
      <c r="C1232" s="1" t="str">
        <f>IF($G1232="", "", IF(IFERROR(INDEX('Project List'!$D$11:$D$510, MATCH($G1232, 'Project List'!$B$11:$B$510, 0)), "")="", "", IFERROR(INDEX('Project List'!$D$11:$D$510, MATCH($G1232, 'Project List'!$B$11:$B$510, 0)), "")))</f>
        <v/>
      </c>
      <c r="D1232" s="79" t="str">
        <f>IF($G1232="", "", IF(IFERROR(INDEX('Project List'!$H$11:$H$510, MATCH($G1232, 'Project List'!$B$11:$B$510, 0)), "")="", "", IFERROR(INDEX('Project List'!$H$11:$H$510, MATCH($G1232, 'Project List'!$B$11:$B$510, 0)), "")))</f>
        <v/>
      </c>
      <c r="E1232" s="67" t="str">
        <f>IF($G1232="", "", IF(IFERROR(INDEX('Project List'!$I$11:$I$510, MATCH($G1232, 'Project List'!$B$11:$B$510, 0)), "")="", "", IFERROR(INDEX('Project List'!$I$11:$I$510, MATCH($G1232, 'Project List'!$B$11:$B$510, 0)), "")))</f>
        <v/>
      </c>
      <c r="F1232" s="28"/>
      <c r="G1232" s="118"/>
      <c r="H1232" s="120"/>
      <c r="I1232" s="119"/>
      <c r="J1232" s="122"/>
      <c r="K1232" s="135"/>
      <c r="L1232" s="28"/>
      <c r="N1232" s="45" t="str">
        <f>IF($G1232="", "", IF(COUNTIF('Project List'!$B$11:$B$510, 'Time &amp; Expenses'!$G1232)=0, "X", ""))</f>
        <v/>
      </c>
    </row>
    <row r="1233" spans="1:14" x14ac:dyDescent="0.25">
      <c r="A1233" s="28"/>
      <c r="B1233" s="74" t="str">
        <f>IF($G1233="", "", IF(IFERROR(INDEX('Project List'!$C$11:$C$510, MATCH($G1233, 'Project List'!$B$11:$B$510, 0)), "")="", "", IFERROR(INDEX('Project List'!$C$11:$C$510, MATCH($G1233, 'Project List'!$B$11:$B$510, 0)), "")))</f>
        <v/>
      </c>
      <c r="C1233" s="1" t="str">
        <f>IF($G1233="", "", IF(IFERROR(INDEX('Project List'!$D$11:$D$510, MATCH($G1233, 'Project List'!$B$11:$B$510, 0)), "")="", "", IFERROR(INDEX('Project List'!$D$11:$D$510, MATCH($G1233, 'Project List'!$B$11:$B$510, 0)), "")))</f>
        <v/>
      </c>
      <c r="D1233" s="79" t="str">
        <f>IF($G1233="", "", IF(IFERROR(INDEX('Project List'!$H$11:$H$510, MATCH($G1233, 'Project List'!$B$11:$B$510, 0)), "")="", "", IFERROR(INDEX('Project List'!$H$11:$H$510, MATCH($G1233, 'Project List'!$B$11:$B$510, 0)), "")))</f>
        <v/>
      </c>
      <c r="E1233" s="67" t="str">
        <f>IF($G1233="", "", IF(IFERROR(INDEX('Project List'!$I$11:$I$510, MATCH($G1233, 'Project List'!$B$11:$B$510, 0)), "")="", "", IFERROR(INDEX('Project List'!$I$11:$I$510, MATCH($G1233, 'Project List'!$B$11:$B$510, 0)), "")))</f>
        <v/>
      </c>
      <c r="F1233" s="28"/>
      <c r="G1233" s="118"/>
      <c r="H1233" s="120"/>
      <c r="I1233" s="119"/>
      <c r="J1233" s="122"/>
      <c r="K1233" s="135"/>
      <c r="L1233" s="28"/>
      <c r="N1233" s="45" t="str">
        <f>IF($G1233="", "", IF(COUNTIF('Project List'!$B$11:$B$510, 'Time &amp; Expenses'!$G1233)=0, "X", ""))</f>
        <v/>
      </c>
    </row>
    <row r="1234" spans="1:14" x14ac:dyDescent="0.25">
      <c r="A1234" s="28"/>
      <c r="B1234" s="74" t="str">
        <f>IF($G1234="", "", IF(IFERROR(INDEX('Project List'!$C$11:$C$510, MATCH($G1234, 'Project List'!$B$11:$B$510, 0)), "")="", "", IFERROR(INDEX('Project List'!$C$11:$C$510, MATCH($G1234, 'Project List'!$B$11:$B$510, 0)), "")))</f>
        <v/>
      </c>
      <c r="C1234" s="1" t="str">
        <f>IF($G1234="", "", IF(IFERROR(INDEX('Project List'!$D$11:$D$510, MATCH($G1234, 'Project List'!$B$11:$B$510, 0)), "")="", "", IFERROR(INDEX('Project List'!$D$11:$D$510, MATCH($G1234, 'Project List'!$B$11:$B$510, 0)), "")))</f>
        <v/>
      </c>
      <c r="D1234" s="79" t="str">
        <f>IF($G1234="", "", IF(IFERROR(INDEX('Project List'!$H$11:$H$510, MATCH($G1234, 'Project List'!$B$11:$B$510, 0)), "")="", "", IFERROR(INDEX('Project List'!$H$11:$H$510, MATCH($G1234, 'Project List'!$B$11:$B$510, 0)), "")))</f>
        <v/>
      </c>
      <c r="E1234" s="67" t="str">
        <f>IF($G1234="", "", IF(IFERROR(INDEX('Project List'!$I$11:$I$510, MATCH($G1234, 'Project List'!$B$11:$B$510, 0)), "")="", "", IFERROR(INDEX('Project List'!$I$11:$I$510, MATCH($G1234, 'Project List'!$B$11:$B$510, 0)), "")))</f>
        <v/>
      </c>
      <c r="F1234" s="28"/>
      <c r="G1234" s="118"/>
      <c r="H1234" s="120"/>
      <c r="I1234" s="119"/>
      <c r="J1234" s="122"/>
      <c r="K1234" s="135"/>
      <c r="L1234" s="28"/>
      <c r="N1234" s="45" t="str">
        <f>IF($G1234="", "", IF(COUNTIF('Project List'!$B$11:$B$510, 'Time &amp; Expenses'!$G1234)=0, "X", ""))</f>
        <v/>
      </c>
    </row>
    <row r="1235" spans="1:14" x14ac:dyDescent="0.25">
      <c r="A1235" s="28"/>
      <c r="B1235" s="74" t="str">
        <f>IF($G1235="", "", IF(IFERROR(INDEX('Project List'!$C$11:$C$510, MATCH($G1235, 'Project List'!$B$11:$B$510, 0)), "")="", "", IFERROR(INDEX('Project List'!$C$11:$C$510, MATCH($G1235, 'Project List'!$B$11:$B$510, 0)), "")))</f>
        <v/>
      </c>
      <c r="C1235" s="1" t="str">
        <f>IF($G1235="", "", IF(IFERROR(INDEX('Project List'!$D$11:$D$510, MATCH($G1235, 'Project List'!$B$11:$B$510, 0)), "")="", "", IFERROR(INDEX('Project List'!$D$11:$D$510, MATCH($G1235, 'Project List'!$B$11:$B$510, 0)), "")))</f>
        <v/>
      </c>
      <c r="D1235" s="79" t="str">
        <f>IF($G1235="", "", IF(IFERROR(INDEX('Project List'!$H$11:$H$510, MATCH($G1235, 'Project List'!$B$11:$B$510, 0)), "")="", "", IFERROR(INDEX('Project List'!$H$11:$H$510, MATCH($G1235, 'Project List'!$B$11:$B$510, 0)), "")))</f>
        <v/>
      </c>
      <c r="E1235" s="67" t="str">
        <f>IF($G1235="", "", IF(IFERROR(INDEX('Project List'!$I$11:$I$510, MATCH($G1235, 'Project List'!$B$11:$B$510, 0)), "")="", "", IFERROR(INDEX('Project List'!$I$11:$I$510, MATCH($G1235, 'Project List'!$B$11:$B$510, 0)), "")))</f>
        <v/>
      </c>
      <c r="F1235" s="28"/>
      <c r="G1235" s="118"/>
      <c r="H1235" s="120"/>
      <c r="I1235" s="119"/>
      <c r="J1235" s="122"/>
      <c r="K1235" s="135"/>
      <c r="L1235" s="28"/>
      <c r="N1235" s="45" t="str">
        <f>IF($G1235="", "", IF(COUNTIF('Project List'!$B$11:$B$510, 'Time &amp; Expenses'!$G1235)=0, "X", ""))</f>
        <v/>
      </c>
    </row>
    <row r="1236" spans="1:14" x14ac:dyDescent="0.25">
      <c r="A1236" s="28"/>
      <c r="B1236" s="74" t="str">
        <f>IF($G1236="", "", IF(IFERROR(INDEX('Project List'!$C$11:$C$510, MATCH($G1236, 'Project List'!$B$11:$B$510, 0)), "")="", "", IFERROR(INDEX('Project List'!$C$11:$C$510, MATCH($G1236, 'Project List'!$B$11:$B$510, 0)), "")))</f>
        <v/>
      </c>
      <c r="C1236" s="1" t="str">
        <f>IF($G1236="", "", IF(IFERROR(INDEX('Project List'!$D$11:$D$510, MATCH($G1236, 'Project List'!$B$11:$B$510, 0)), "")="", "", IFERROR(INDEX('Project List'!$D$11:$D$510, MATCH($G1236, 'Project List'!$B$11:$B$510, 0)), "")))</f>
        <v/>
      </c>
      <c r="D1236" s="79" t="str">
        <f>IF($G1236="", "", IF(IFERROR(INDEX('Project List'!$H$11:$H$510, MATCH($G1236, 'Project List'!$B$11:$B$510, 0)), "")="", "", IFERROR(INDEX('Project List'!$H$11:$H$510, MATCH($G1236, 'Project List'!$B$11:$B$510, 0)), "")))</f>
        <v/>
      </c>
      <c r="E1236" s="67" t="str">
        <f>IF($G1236="", "", IF(IFERROR(INDEX('Project List'!$I$11:$I$510, MATCH($G1236, 'Project List'!$B$11:$B$510, 0)), "")="", "", IFERROR(INDEX('Project List'!$I$11:$I$510, MATCH($G1236, 'Project List'!$B$11:$B$510, 0)), "")))</f>
        <v/>
      </c>
      <c r="F1236" s="28"/>
      <c r="G1236" s="118"/>
      <c r="H1236" s="120"/>
      <c r="I1236" s="119"/>
      <c r="J1236" s="122"/>
      <c r="K1236" s="135"/>
      <c r="L1236" s="28"/>
      <c r="N1236" s="45" t="str">
        <f>IF($G1236="", "", IF(COUNTIF('Project List'!$B$11:$B$510, 'Time &amp; Expenses'!$G1236)=0, "X", ""))</f>
        <v/>
      </c>
    </row>
    <row r="1237" spans="1:14" x14ac:dyDescent="0.25">
      <c r="A1237" s="28"/>
      <c r="B1237" s="74" t="str">
        <f>IF($G1237="", "", IF(IFERROR(INDEX('Project List'!$C$11:$C$510, MATCH($G1237, 'Project List'!$B$11:$B$510, 0)), "")="", "", IFERROR(INDEX('Project List'!$C$11:$C$510, MATCH($G1237, 'Project List'!$B$11:$B$510, 0)), "")))</f>
        <v/>
      </c>
      <c r="C1237" s="1" t="str">
        <f>IF($G1237="", "", IF(IFERROR(INDEX('Project List'!$D$11:$D$510, MATCH($G1237, 'Project List'!$B$11:$B$510, 0)), "")="", "", IFERROR(INDEX('Project List'!$D$11:$D$510, MATCH($G1237, 'Project List'!$B$11:$B$510, 0)), "")))</f>
        <v/>
      </c>
      <c r="D1237" s="79" t="str">
        <f>IF($G1237="", "", IF(IFERROR(INDEX('Project List'!$H$11:$H$510, MATCH($G1237, 'Project List'!$B$11:$B$510, 0)), "")="", "", IFERROR(INDEX('Project List'!$H$11:$H$510, MATCH($G1237, 'Project List'!$B$11:$B$510, 0)), "")))</f>
        <v/>
      </c>
      <c r="E1237" s="67" t="str">
        <f>IF($G1237="", "", IF(IFERROR(INDEX('Project List'!$I$11:$I$510, MATCH($G1237, 'Project List'!$B$11:$B$510, 0)), "")="", "", IFERROR(INDEX('Project List'!$I$11:$I$510, MATCH($G1237, 'Project List'!$B$11:$B$510, 0)), "")))</f>
        <v/>
      </c>
      <c r="F1237" s="28"/>
      <c r="G1237" s="118"/>
      <c r="H1237" s="120"/>
      <c r="I1237" s="119"/>
      <c r="J1237" s="122"/>
      <c r="K1237" s="135"/>
      <c r="L1237" s="28"/>
      <c r="N1237" s="45" t="str">
        <f>IF($G1237="", "", IF(COUNTIF('Project List'!$B$11:$B$510, 'Time &amp; Expenses'!$G1237)=0, "X", ""))</f>
        <v/>
      </c>
    </row>
    <row r="1238" spans="1:14" x14ac:dyDescent="0.25">
      <c r="A1238" s="28"/>
      <c r="B1238" s="74" t="str">
        <f>IF($G1238="", "", IF(IFERROR(INDEX('Project List'!$C$11:$C$510, MATCH($G1238, 'Project List'!$B$11:$B$510, 0)), "")="", "", IFERROR(INDEX('Project List'!$C$11:$C$510, MATCH($G1238, 'Project List'!$B$11:$B$510, 0)), "")))</f>
        <v/>
      </c>
      <c r="C1238" s="1" t="str">
        <f>IF($G1238="", "", IF(IFERROR(INDEX('Project List'!$D$11:$D$510, MATCH($G1238, 'Project List'!$B$11:$B$510, 0)), "")="", "", IFERROR(INDEX('Project List'!$D$11:$D$510, MATCH($G1238, 'Project List'!$B$11:$B$510, 0)), "")))</f>
        <v/>
      </c>
      <c r="D1238" s="79" t="str">
        <f>IF($G1238="", "", IF(IFERROR(INDEX('Project List'!$H$11:$H$510, MATCH($G1238, 'Project List'!$B$11:$B$510, 0)), "")="", "", IFERROR(INDEX('Project List'!$H$11:$H$510, MATCH($G1238, 'Project List'!$B$11:$B$510, 0)), "")))</f>
        <v/>
      </c>
      <c r="E1238" s="67" t="str">
        <f>IF($G1238="", "", IF(IFERROR(INDEX('Project List'!$I$11:$I$510, MATCH($G1238, 'Project List'!$B$11:$B$510, 0)), "")="", "", IFERROR(INDEX('Project List'!$I$11:$I$510, MATCH($G1238, 'Project List'!$B$11:$B$510, 0)), "")))</f>
        <v/>
      </c>
      <c r="F1238" s="28"/>
      <c r="G1238" s="118"/>
      <c r="H1238" s="120"/>
      <c r="I1238" s="119"/>
      <c r="J1238" s="122"/>
      <c r="K1238" s="135"/>
      <c r="L1238" s="28"/>
      <c r="N1238" s="45" t="str">
        <f>IF($G1238="", "", IF(COUNTIF('Project List'!$B$11:$B$510, 'Time &amp; Expenses'!$G1238)=0, "X", ""))</f>
        <v/>
      </c>
    </row>
    <row r="1239" spans="1:14" x14ac:dyDescent="0.25">
      <c r="A1239" s="28"/>
      <c r="B1239" s="74" t="str">
        <f>IF($G1239="", "", IF(IFERROR(INDEX('Project List'!$C$11:$C$510, MATCH($G1239, 'Project List'!$B$11:$B$510, 0)), "")="", "", IFERROR(INDEX('Project List'!$C$11:$C$510, MATCH($G1239, 'Project List'!$B$11:$B$510, 0)), "")))</f>
        <v/>
      </c>
      <c r="C1239" s="1" t="str">
        <f>IF($G1239="", "", IF(IFERROR(INDEX('Project List'!$D$11:$D$510, MATCH($G1239, 'Project List'!$B$11:$B$510, 0)), "")="", "", IFERROR(INDEX('Project List'!$D$11:$D$510, MATCH($G1239, 'Project List'!$B$11:$B$510, 0)), "")))</f>
        <v/>
      </c>
      <c r="D1239" s="79" t="str">
        <f>IF($G1239="", "", IF(IFERROR(INDEX('Project List'!$H$11:$H$510, MATCH($G1239, 'Project List'!$B$11:$B$510, 0)), "")="", "", IFERROR(INDEX('Project List'!$H$11:$H$510, MATCH($G1239, 'Project List'!$B$11:$B$510, 0)), "")))</f>
        <v/>
      </c>
      <c r="E1239" s="67" t="str">
        <f>IF($G1239="", "", IF(IFERROR(INDEX('Project List'!$I$11:$I$510, MATCH($G1239, 'Project List'!$B$11:$B$510, 0)), "")="", "", IFERROR(INDEX('Project List'!$I$11:$I$510, MATCH($G1239, 'Project List'!$B$11:$B$510, 0)), "")))</f>
        <v/>
      </c>
      <c r="F1239" s="28"/>
      <c r="G1239" s="118"/>
      <c r="H1239" s="120"/>
      <c r="I1239" s="119"/>
      <c r="J1239" s="122"/>
      <c r="K1239" s="135"/>
      <c r="L1239" s="28"/>
      <c r="N1239" s="45" t="str">
        <f>IF($G1239="", "", IF(COUNTIF('Project List'!$B$11:$B$510, 'Time &amp; Expenses'!$G1239)=0, "X", ""))</f>
        <v/>
      </c>
    </row>
    <row r="1240" spans="1:14" x14ac:dyDescent="0.25">
      <c r="A1240" s="28"/>
      <c r="B1240" s="74" t="str">
        <f>IF($G1240="", "", IF(IFERROR(INDEX('Project List'!$C$11:$C$510, MATCH($G1240, 'Project List'!$B$11:$B$510, 0)), "")="", "", IFERROR(INDEX('Project List'!$C$11:$C$510, MATCH($G1240, 'Project List'!$B$11:$B$510, 0)), "")))</f>
        <v/>
      </c>
      <c r="C1240" s="1" t="str">
        <f>IF($G1240="", "", IF(IFERROR(INDEX('Project List'!$D$11:$D$510, MATCH($G1240, 'Project List'!$B$11:$B$510, 0)), "")="", "", IFERROR(INDEX('Project List'!$D$11:$D$510, MATCH($G1240, 'Project List'!$B$11:$B$510, 0)), "")))</f>
        <v/>
      </c>
      <c r="D1240" s="79" t="str">
        <f>IF($G1240="", "", IF(IFERROR(INDEX('Project List'!$H$11:$H$510, MATCH($G1240, 'Project List'!$B$11:$B$510, 0)), "")="", "", IFERROR(INDEX('Project List'!$H$11:$H$510, MATCH($G1240, 'Project List'!$B$11:$B$510, 0)), "")))</f>
        <v/>
      </c>
      <c r="E1240" s="67" t="str">
        <f>IF($G1240="", "", IF(IFERROR(INDEX('Project List'!$I$11:$I$510, MATCH($G1240, 'Project List'!$B$11:$B$510, 0)), "")="", "", IFERROR(INDEX('Project List'!$I$11:$I$510, MATCH($G1240, 'Project List'!$B$11:$B$510, 0)), "")))</f>
        <v/>
      </c>
      <c r="F1240" s="28"/>
      <c r="G1240" s="118"/>
      <c r="H1240" s="120"/>
      <c r="I1240" s="119"/>
      <c r="J1240" s="122"/>
      <c r="K1240" s="135"/>
      <c r="L1240" s="28"/>
      <c r="N1240" s="45" t="str">
        <f>IF($G1240="", "", IF(COUNTIF('Project List'!$B$11:$B$510, 'Time &amp; Expenses'!$G1240)=0, "X", ""))</f>
        <v/>
      </c>
    </row>
    <row r="1241" spans="1:14" x14ac:dyDescent="0.25">
      <c r="A1241" s="28"/>
      <c r="B1241" s="74" t="str">
        <f>IF($G1241="", "", IF(IFERROR(INDEX('Project List'!$C$11:$C$510, MATCH($G1241, 'Project List'!$B$11:$B$510, 0)), "")="", "", IFERROR(INDEX('Project List'!$C$11:$C$510, MATCH($G1241, 'Project List'!$B$11:$B$510, 0)), "")))</f>
        <v/>
      </c>
      <c r="C1241" s="1" t="str">
        <f>IF($G1241="", "", IF(IFERROR(INDEX('Project List'!$D$11:$D$510, MATCH($G1241, 'Project List'!$B$11:$B$510, 0)), "")="", "", IFERROR(INDEX('Project List'!$D$11:$D$510, MATCH($G1241, 'Project List'!$B$11:$B$510, 0)), "")))</f>
        <v/>
      </c>
      <c r="D1241" s="79" t="str">
        <f>IF($G1241="", "", IF(IFERROR(INDEX('Project List'!$H$11:$H$510, MATCH($G1241, 'Project List'!$B$11:$B$510, 0)), "")="", "", IFERROR(INDEX('Project List'!$H$11:$H$510, MATCH($G1241, 'Project List'!$B$11:$B$510, 0)), "")))</f>
        <v/>
      </c>
      <c r="E1241" s="67" t="str">
        <f>IF($G1241="", "", IF(IFERROR(INDEX('Project List'!$I$11:$I$510, MATCH($G1241, 'Project List'!$B$11:$B$510, 0)), "")="", "", IFERROR(INDEX('Project List'!$I$11:$I$510, MATCH($G1241, 'Project List'!$B$11:$B$510, 0)), "")))</f>
        <v/>
      </c>
      <c r="F1241" s="28"/>
      <c r="G1241" s="118"/>
      <c r="H1241" s="120"/>
      <c r="I1241" s="119"/>
      <c r="J1241" s="122"/>
      <c r="K1241" s="135"/>
      <c r="L1241" s="28"/>
      <c r="N1241" s="45" t="str">
        <f>IF($G1241="", "", IF(COUNTIF('Project List'!$B$11:$B$510, 'Time &amp; Expenses'!$G1241)=0, "X", ""))</f>
        <v/>
      </c>
    </row>
    <row r="1242" spans="1:14" x14ac:dyDescent="0.25">
      <c r="A1242" s="28"/>
      <c r="B1242" s="74" t="str">
        <f>IF($G1242="", "", IF(IFERROR(INDEX('Project List'!$C$11:$C$510, MATCH($G1242, 'Project List'!$B$11:$B$510, 0)), "")="", "", IFERROR(INDEX('Project List'!$C$11:$C$510, MATCH($G1242, 'Project List'!$B$11:$B$510, 0)), "")))</f>
        <v/>
      </c>
      <c r="C1242" s="1" t="str">
        <f>IF($G1242="", "", IF(IFERROR(INDEX('Project List'!$D$11:$D$510, MATCH($G1242, 'Project List'!$B$11:$B$510, 0)), "")="", "", IFERROR(INDEX('Project List'!$D$11:$D$510, MATCH($G1242, 'Project List'!$B$11:$B$510, 0)), "")))</f>
        <v/>
      </c>
      <c r="D1242" s="79" t="str">
        <f>IF($G1242="", "", IF(IFERROR(INDEX('Project List'!$H$11:$H$510, MATCH($G1242, 'Project List'!$B$11:$B$510, 0)), "")="", "", IFERROR(INDEX('Project List'!$H$11:$H$510, MATCH($G1242, 'Project List'!$B$11:$B$510, 0)), "")))</f>
        <v/>
      </c>
      <c r="E1242" s="67" t="str">
        <f>IF($G1242="", "", IF(IFERROR(INDEX('Project List'!$I$11:$I$510, MATCH($G1242, 'Project List'!$B$11:$B$510, 0)), "")="", "", IFERROR(INDEX('Project List'!$I$11:$I$510, MATCH($G1242, 'Project List'!$B$11:$B$510, 0)), "")))</f>
        <v/>
      </c>
      <c r="F1242" s="28"/>
      <c r="G1242" s="118"/>
      <c r="H1242" s="120"/>
      <c r="I1242" s="119"/>
      <c r="J1242" s="122"/>
      <c r="K1242" s="135"/>
      <c r="L1242" s="28"/>
      <c r="N1242" s="45" t="str">
        <f>IF($G1242="", "", IF(COUNTIF('Project List'!$B$11:$B$510, 'Time &amp; Expenses'!$G1242)=0, "X", ""))</f>
        <v/>
      </c>
    </row>
    <row r="1243" spans="1:14" x14ac:dyDescent="0.25">
      <c r="A1243" s="28"/>
      <c r="B1243" s="74" t="str">
        <f>IF($G1243="", "", IF(IFERROR(INDEX('Project List'!$C$11:$C$510, MATCH($G1243, 'Project List'!$B$11:$B$510, 0)), "")="", "", IFERROR(INDEX('Project List'!$C$11:$C$510, MATCH($G1243, 'Project List'!$B$11:$B$510, 0)), "")))</f>
        <v/>
      </c>
      <c r="C1243" s="1" t="str">
        <f>IF($G1243="", "", IF(IFERROR(INDEX('Project List'!$D$11:$D$510, MATCH($G1243, 'Project List'!$B$11:$B$510, 0)), "")="", "", IFERROR(INDEX('Project List'!$D$11:$D$510, MATCH($G1243, 'Project List'!$B$11:$B$510, 0)), "")))</f>
        <v/>
      </c>
      <c r="D1243" s="79" t="str">
        <f>IF($G1243="", "", IF(IFERROR(INDEX('Project List'!$H$11:$H$510, MATCH($G1243, 'Project List'!$B$11:$B$510, 0)), "")="", "", IFERROR(INDEX('Project List'!$H$11:$H$510, MATCH($G1243, 'Project List'!$B$11:$B$510, 0)), "")))</f>
        <v/>
      </c>
      <c r="E1243" s="67" t="str">
        <f>IF($G1243="", "", IF(IFERROR(INDEX('Project List'!$I$11:$I$510, MATCH($G1243, 'Project List'!$B$11:$B$510, 0)), "")="", "", IFERROR(INDEX('Project List'!$I$11:$I$510, MATCH($G1243, 'Project List'!$B$11:$B$510, 0)), "")))</f>
        <v/>
      </c>
      <c r="F1243" s="28"/>
      <c r="G1243" s="118"/>
      <c r="H1243" s="120"/>
      <c r="I1243" s="119"/>
      <c r="J1243" s="122"/>
      <c r="K1243" s="135"/>
      <c r="L1243" s="28"/>
      <c r="N1243" s="45" t="str">
        <f>IF($G1243="", "", IF(COUNTIF('Project List'!$B$11:$B$510, 'Time &amp; Expenses'!$G1243)=0, "X", ""))</f>
        <v/>
      </c>
    </row>
    <row r="1244" spans="1:14" x14ac:dyDescent="0.25">
      <c r="A1244" s="28"/>
      <c r="B1244" s="74" t="str">
        <f>IF($G1244="", "", IF(IFERROR(INDEX('Project List'!$C$11:$C$510, MATCH($G1244, 'Project List'!$B$11:$B$510, 0)), "")="", "", IFERROR(INDEX('Project List'!$C$11:$C$510, MATCH($G1244, 'Project List'!$B$11:$B$510, 0)), "")))</f>
        <v/>
      </c>
      <c r="C1244" s="1" t="str">
        <f>IF($G1244="", "", IF(IFERROR(INDEX('Project List'!$D$11:$D$510, MATCH($G1244, 'Project List'!$B$11:$B$510, 0)), "")="", "", IFERROR(INDEX('Project List'!$D$11:$D$510, MATCH($G1244, 'Project List'!$B$11:$B$510, 0)), "")))</f>
        <v/>
      </c>
      <c r="D1244" s="79" t="str">
        <f>IF($G1244="", "", IF(IFERROR(INDEX('Project List'!$H$11:$H$510, MATCH($G1244, 'Project List'!$B$11:$B$510, 0)), "")="", "", IFERROR(INDEX('Project List'!$H$11:$H$510, MATCH($G1244, 'Project List'!$B$11:$B$510, 0)), "")))</f>
        <v/>
      </c>
      <c r="E1244" s="67" t="str">
        <f>IF($G1244="", "", IF(IFERROR(INDEX('Project List'!$I$11:$I$510, MATCH($G1244, 'Project List'!$B$11:$B$510, 0)), "")="", "", IFERROR(INDEX('Project List'!$I$11:$I$510, MATCH($G1244, 'Project List'!$B$11:$B$510, 0)), "")))</f>
        <v/>
      </c>
      <c r="F1244" s="28"/>
      <c r="G1244" s="118"/>
      <c r="H1244" s="120"/>
      <c r="I1244" s="119"/>
      <c r="J1244" s="122"/>
      <c r="K1244" s="135"/>
      <c r="L1244" s="28"/>
      <c r="N1244" s="45" t="str">
        <f>IF($G1244="", "", IF(COUNTIF('Project List'!$B$11:$B$510, 'Time &amp; Expenses'!$G1244)=0, "X", ""))</f>
        <v/>
      </c>
    </row>
    <row r="1245" spans="1:14" x14ac:dyDescent="0.25">
      <c r="A1245" s="28"/>
      <c r="B1245" s="74" t="str">
        <f>IF($G1245="", "", IF(IFERROR(INDEX('Project List'!$C$11:$C$510, MATCH($G1245, 'Project List'!$B$11:$B$510, 0)), "")="", "", IFERROR(INDEX('Project List'!$C$11:$C$510, MATCH($G1245, 'Project List'!$B$11:$B$510, 0)), "")))</f>
        <v/>
      </c>
      <c r="C1245" s="1" t="str">
        <f>IF($G1245="", "", IF(IFERROR(INDEX('Project List'!$D$11:$D$510, MATCH($G1245, 'Project List'!$B$11:$B$510, 0)), "")="", "", IFERROR(INDEX('Project List'!$D$11:$D$510, MATCH($G1245, 'Project List'!$B$11:$B$510, 0)), "")))</f>
        <v/>
      </c>
      <c r="D1245" s="79" t="str">
        <f>IF($G1245="", "", IF(IFERROR(INDEX('Project List'!$H$11:$H$510, MATCH($G1245, 'Project List'!$B$11:$B$510, 0)), "")="", "", IFERROR(INDEX('Project List'!$H$11:$H$510, MATCH($G1245, 'Project List'!$B$11:$B$510, 0)), "")))</f>
        <v/>
      </c>
      <c r="E1245" s="67" t="str">
        <f>IF($G1245="", "", IF(IFERROR(INDEX('Project List'!$I$11:$I$510, MATCH($G1245, 'Project List'!$B$11:$B$510, 0)), "")="", "", IFERROR(INDEX('Project List'!$I$11:$I$510, MATCH($G1245, 'Project List'!$B$11:$B$510, 0)), "")))</f>
        <v/>
      </c>
      <c r="F1245" s="28"/>
      <c r="G1245" s="118"/>
      <c r="H1245" s="120"/>
      <c r="I1245" s="119"/>
      <c r="J1245" s="122"/>
      <c r="K1245" s="135"/>
      <c r="L1245" s="28"/>
      <c r="N1245" s="45" t="str">
        <f>IF($G1245="", "", IF(COUNTIF('Project List'!$B$11:$B$510, 'Time &amp; Expenses'!$G1245)=0, "X", ""))</f>
        <v/>
      </c>
    </row>
    <row r="1246" spans="1:14" x14ac:dyDescent="0.25">
      <c r="A1246" s="28"/>
      <c r="B1246" s="74" t="str">
        <f>IF($G1246="", "", IF(IFERROR(INDEX('Project List'!$C$11:$C$510, MATCH($G1246, 'Project List'!$B$11:$B$510, 0)), "")="", "", IFERROR(INDEX('Project List'!$C$11:$C$510, MATCH($G1246, 'Project List'!$B$11:$B$510, 0)), "")))</f>
        <v/>
      </c>
      <c r="C1246" s="1" t="str">
        <f>IF($G1246="", "", IF(IFERROR(INDEX('Project List'!$D$11:$D$510, MATCH($G1246, 'Project List'!$B$11:$B$510, 0)), "")="", "", IFERROR(INDEX('Project List'!$D$11:$D$510, MATCH($G1246, 'Project List'!$B$11:$B$510, 0)), "")))</f>
        <v/>
      </c>
      <c r="D1246" s="79" t="str">
        <f>IF($G1246="", "", IF(IFERROR(INDEX('Project List'!$H$11:$H$510, MATCH($G1246, 'Project List'!$B$11:$B$510, 0)), "")="", "", IFERROR(INDEX('Project List'!$H$11:$H$510, MATCH($G1246, 'Project List'!$B$11:$B$510, 0)), "")))</f>
        <v/>
      </c>
      <c r="E1246" s="67" t="str">
        <f>IF($G1246="", "", IF(IFERROR(INDEX('Project List'!$I$11:$I$510, MATCH($G1246, 'Project List'!$B$11:$B$510, 0)), "")="", "", IFERROR(INDEX('Project List'!$I$11:$I$510, MATCH($G1246, 'Project List'!$B$11:$B$510, 0)), "")))</f>
        <v/>
      </c>
      <c r="F1246" s="28"/>
      <c r="G1246" s="118"/>
      <c r="H1246" s="120"/>
      <c r="I1246" s="119"/>
      <c r="J1246" s="122"/>
      <c r="K1246" s="135"/>
      <c r="L1246" s="28"/>
      <c r="N1246" s="45" t="str">
        <f>IF($G1246="", "", IF(COUNTIF('Project List'!$B$11:$B$510, 'Time &amp; Expenses'!$G1246)=0, "X", ""))</f>
        <v/>
      </c>
    </row>
    <row r="1247" spans="1:14" x14ac:dyDescent="0.25">
      <c r="A1247" s="28"/>
      <c r="B1247" s="74" t="str">
        <f>IF($G1247="", "", IF(IFERROR(INDEX('Project List'!$C$11:$C$510, MATCH($G1247, 'Project List'!$B$11:$B$510, 0)), "")="", "", IFERROR(INDEX('Project List'!$C$11:$C$510, MATCH($G1247, 'Project List'!$B$11:$B$510, 0)), "")))</f>
        <v/>
      </c>
      <c r="C1247" s="1" t="str">
        <f>IF($G1247="", "", IF(IFERROR(INDEX('Project List'!$D$11:$D$510, MATCH($G1247, 'Project List'!$B$11:$B$510, 0)), "")="", "", IFERROR(INDEX('Project List'!$D$11:$D$510, MATCH($G1247, 'Project List'!$B$11:$B$510, 0)), "")))</f>
        <v/>
      </c>
      <c r="D1247" s="79" t="str">
        <f>IF($G1247="", "", IF(IFERROR(INDEX('Project List'!$H$11:$H$510, MATCH($G1247, 'Project List'!$B$11:$B$510, 0)), "")="", "", IFERROR(INDEX('Project List'!$H$11:$H$510, MATCH($G1247, 'Project List'!$B$11:$B$510, 0)), "")))</f>
        <v/>
      </c>
      <c r="E1247" s="67" t="str">
        <f>IF($G1247="", "", IF(IFERROR(INDEX('Project List'!$I$11:$I$510, MATCH($G1247, 'Project List'!$B$11:$B$510, 0)), "")="", "", IFERROR(INDEX('Project List'!$I$11:$I$510, MATCH($G1247, 'Project List'!$B$11:$B$510, 0)), "")))</f>
        <v/>
      </c>
      <c r="F1247" s="28"/>
      <c r="G1247" s="118"/>
      <c r="H1247" s="120"/>
      <c r="I1247" s="119"/>
      <c r="J1247" s="122"/>
      <c r="K1247" s="135"/>
      <c r="L1247" s="28"/>
      <c r="N1247" s="45" t="str">
        <f>IF($G1247="", "", IF(COUNTIF('Project List'!$B$11:$B$510, 'Time &amp; Expenses'!$G1247)=0, "X", ""))</f>
        <v/>
      </c>
    </row>
    <row r="1248" spans="1:14" x14ac:dyDescent="0.25">
      <c r="A1248" s="28"/>
      <c r="B1248" s="74" t="str">
        <f>IF($G1248="", "", IF(IFERROR(INDEX('Project List'!$C$11:$C$510, MATCH($G1248, 'Project List'!$B$11:$B$510, 0)), "")="", "", IFERROR(INDEX('Project List'!$C$11:$C$510, MATCH($G1248, 'Project List'!$B$11:$B$510, 0)), "")))</f>
        <v/>
      </c>
      <c r="C1248" s="1" t="str">
        <f>IF($G1248="", "", IF(IFERROR(INDEX('Project List'!$D$11:$D$510, MATCH($G1248, 'Project List'!$B$11:$B$510, 0)), "")="", "", IFERROR(INDEX('Project List'!$D$11:$D$510, MATCH($G1248, 'Project List'!$B$11:$B$510, 0)), "")))</f>
        <v/>
      </c>
      <c r="D1248" s="79" t="str">
        <f>IF($G1248="", "", IF(IFERROR(INDEX('Project List'!$H$11:$H$510, MATCH($G1248, 'Project List'!$B$11:$B$510, 0)), "")="", "", IFERROR(INDEX('Project List'!$H$11:$H$510, MATCH($G1248, 'Project List'!$B$11:$B$510, 0)), "")))</f>
        <v/>
      </c>
      <c r="E1248" s="67" t="str">
        <f>IF($G1248="", "", IF(IFERROR(INDEX('Project List'!$I$11:$I$510, MATCH($G1248, 'Project List'!$B$11:$B$510, 0)), "")="", "", IFERROR(INDEX('Project List'!$I$11:$I$510, MATCH($G1248, 'Project List'!$B$11:$B$510, 0)), "")))</f>
        <v/>
      </c>
      <c r="F1248" s="28"/>
      <c r="G1248" s="118"/>
      <c r="H1248" s="120"/>
      <c r="I1248" s="119"/>
      <c r="J1248" s="122"/>
      <c r="K1248" s="135"/>
      <c r="L1248" s="28"/>
      <c r="N1248" s="45" t="str">
        <f>IF($G1248="", "", IF(COUNTIF('Project List'!$B$11:$B$510, 'Time &amp; Expenses'!$G1248)=0, "X", ""))</f>
        <v/>
      </c>
    </row>
    <row r="1249" spans="1:14" x14ac:dyDescent="0.25">
      <c r="A1249" s="28"/>
      <c r="B1249" s="74" t="str">
        <f>IF($G1249="", "", IF(IFERROR(INDEX('Project List'!$C$11:$C$510, MATCH($G1249, 'Project List'!$B$11:$B$510, 0)), "")="", "", IFERROR(INDEX('Project List'!$C$11:$C$510, MATCH($G1249, 'Project List'!$B$11:$B$510, 0)), "")))</f>
        <v/>
      </c>
      <c r="C1249" s="1" t="str">
        <f>IF($G1249="", "", IF(IFERROR(INDEX('Project List'!$D$11:$D$510, MATCH($G1249, 'Project List'!$B$11:$B$510, 0)), "")="", "", IFERROR(INDEX('Project List'!$D$11:$D$510, MATCH($G1249, 'Project List'!$B$11:$B$510, 0)), "")))</f>
        <v/>
      </c>
      <c r="D1249" s="79" t="str">
        <f>IF($G1249="", "", IF(IFERROR(INDEX('Project List'!$H$11:$H$510, MATCH($G1249, 'Project List'!$B$11:$B$510, 0)), "")="", "", IFERROR(INDEX('Project List'!$H$11:$H$510, MATCH($G1249, 'Project List'!$B$11:$B$510, 0)), "")))</f>
        <v/>
      </c>
      <c r="E1249" s="67" t="str">
        <f>IF($G1249="", "", IF(IFERROR(INDEX('Project List'!$I$11:$I$510, MATCH($G1249, 'Project List'!$B$11:$B$510, 0)), "")="", "", IFERROR(INDEX('Project List'!$I$11:$I$510, MATCH($G1249, 'Project List'!$B$11:$B$510, 0)), "")))</f>
        <v/>
      </c>
      <c r="F1249" s="28"/>
      <c r="G1249" s="118"/>
      <c r="H1249" s="120"/>
      <c r="I1249" s="119"/>
      <c r="J1249" s="122"/>
      <c r="K1249" s="135"/>
      <c r="L1249" s="28"/>
      <c r="N1249" s="45" t="str">
        <f>IF($G1249="", "", IF(COUNTIF('Project List'!$B$11:$B$510, 'Time &amp; Expenses'!$G1249)=0, "X", ""))</f>
        <v/>
      </c>
    </row>
    <row r="1250" spans="1:14" x14ac:dyDescent="0.25">
      <c r="A1250" s="28"/>
      <c r="B1250" s="74" t="str">
        <f>IF($G1250="", "", IF(IFERROR(INDEX('Project List'!$C$11:$C$510, MATCH($G1250, 'Project List'!$B$11:$B$510, 0)), "")="", "", IFERROR(INDEX('Project List'!$C$11:$C$510, MATCH($G1250, 'Project List'!$B$11:$B$510, 0)), "")))</f>
        <v/>
      </c>
      <c r="C1250" s="1" t="str">
        <f>IF($G1250="", "", IF(IFERROR(INDEX('Project List'!$D$11:$D$510, MATCH($G1250, 'Project List'!$B$11:$B$510, 0)), "")="", "", IFERROR(INDEX('Project List'!$D$11:$D$510, MATCH($G1250, 'Project List'!$B$11:$B$510, 0)), "")))</f>
        <v/>
      </c>
      <c r="D1250" s="79" t="str">
        <f>IF($G1250="", "", IF(IFERROR(INDEX('Project List'!$H$11:$H$510, MATCH($G1250, 'Project List'!$B$11:$B$510, 0)), "")="", "", IFERROR(INDEX('Project List'!$H$11:$H$510, MATCH($G1250, 'Project List'!$B$11:$B$510, 0)), "")))</f>
        <v/>
      </c>
      <c r="E1250" s="67" t="str">
        <f>IF($G1250="", "", IF(IFERROR(INDEX('Project List'!$I$11:$I$510, MATCH($G1250, 'Project List'!$B$11:$B$510, 0)), "")="", "", IFERROR(INDEX('Project List'!$I$11:$I$510, MATCH($G1250, 'Project List'!$B$11:$B$510, 0)), "")))</f>
        <v/>
      </c>
      <c r="F1250" s="28"/>
      <c r="G1250" s="118"/>
      <c r="H1250" s="120"/>
      <c r="I1250" s="119"/>
      <c r="J1250" s="122"/>
      <c r="K1250" s="135"/>
      <c r="L1250" s="28"/>
      <c r="N1250" s="45" t="str">
        <f>IF($G1250="", "", IF(COUNTIF('Project List'!$B$11:$B$510, 'Time &amp; Expenses'!$G1250)=0, "X", ""))</f>
        <v/>
      </c>
    </row>
    <row r="1251" spans="1:14" x14ac:dyDescent="0.25">
      <c r="A1251" s="28"/>
      <c r="B1251" s="74" t="str">
        <f>IF($G1251="", "", IF(IFERROR(INDEX('Project List'!$C$11:$C$510, MATCH($G1251, 'Project List'!$B$11:$B$510, 0)), "")="", "", IFERROR(INDEX('Project List'!$C$11:$C$510, MATCH($G1251, 'Project List'!$B$11:$B$510, 0)), "")))</f>
        <v/>
      </c>
      <c r="C1251" s="1" t="str">
        <f>IF($G1251="", "", IF(IFERROR(INDEX('Project List'!$D$11:$D$510, MATCH($G1251, 'Project List'!$B$11:$B$510, 0)), "")="", "", IFERROR(INDEX('Project List'!$D$11:$D$510, MATCH($G1251, 'Project List'!$B$11:$B$510, 0)), "")))</f>
        <v/>
      </c>
      <c r="D1251" s="79" t="str">
        <f>IF($G1251="", "", IF(IFERROR(INDEX('Project List'!$H$11:$H$510, MATCH($G1251, 'Project List'!$B$11:$B$510, 0)), "")="", "", IFERROR(INDEX('Project List'!$H$11:$H$510, MATCH($G1251, 'Project List'!$B$11:$B$510, 0)), "")))</f>
        <v/>
      </c>
      <c r="E1251" s="67" t="str">
        <f>IF($G1251="", "", IF(IFERROR(INDEX('Project List'!$I$11:$I$510, MATCH($G1251, 'Project List'!$B$11:$B$510, 0)), "")="", "", IFERROR(INDEX('Project List'!$I$11:$I$510, MATCH($G1251, 'Project List'!$B$11:$B$510, 0)), "")))</f>
        <v/>
      </c>
      <c r="F1251" s="28"/>
      <c r="G1251" s="118"/>
      <c r="H1251" s="120"/>
      <c r="I1251" s="119"/>
      <c r="J1251" s="122"/>
      <c r="K1251" s="135"/>
      <c r="L1251" s="28"/>
      <c r="N1251" s="45" t="str">
        <f>IF($G1251="", "", IF(COUNTIF('Project List'!$B$11:$B$510, 'Time &amp; Expenses'!$G1251)=0, "X", ""))</f>
        <v/>
      </c>
    </row>
    <row r="1252" spans="1:14" x14ac:dyDescent="0.25">
      <c r="A1252" s="28"/>
      <c r="B1252" s="74" t="str">
        <f>IF($G1252="", "", IF(IFERROR(INDEX('Project List'!$C$11:$C$510, MATCH($G1252, 'Project List'!$B$11:$B$510, 0)), "")="", "", IFERROR(INDEX('Project List'!$C$11:$C$510, MATCH($G1252, 'Project List'!$B$11:$B$510, 0)), "")))</f>
        <v/>
      </c>
      <c r="C1252" s="1" t="str">
        <f>IF($G1252="", "", IF(IFERROR(INDEX('Project List'!$D$11:$D$510, MATCH($G1252, 'Project List'!$B$11:$B$510, 0)), "")="", "", IFERROR(INDEX('Project List'!$D$11:$D$510, MATCH($G1252, 'Project List'!$B$11:$B$510, 0)), "")))</f>
        <v/>
      </c>
      <c r="D1252" s="79" t="str">
        <f>IF($G1252="", "", IF(IFERROR(INDEX('Project List'!$H$11:$H$510, MATCH($G1252, 'Project List'!$B$11:$B$510, 0)), "")="", "", IFERROR(INDEX('Project List'!$H$11:$H$510, MATCH($G1252, 'Project List'!$B$11:$B$510, 0)), "")))</f>
        <v/>
      </c>
      <c r="E1252" s="67" t="str">
        <f>IF($G1252="", "", IF(IFERROR(INDEX('Project List'!$I$11:$I$510, MATCH($G1252, 'Project List'!$B$11:$B$510, 0)), "")="", "", IFERROR(INDEX('Project List'!$I$11:$I$510, MATCH($G1252, 'Project List'!$B$11:$B$510, 0)), "")))</f>
        <v/>
      </c>
      <c r="F1252" s="28"/>
      <c r="G1252" s="118"/>
      <c r="H1252" s="120"/>
      <c r="I1252" s="119"/>
      <c r="J1252" s="122"/>
      <c r="K1252" s="135"/>
      <c r="L1252" s="28"/>
      <c r="N1252" s="45" t="str">
        <f>IF($G1252="", "", IF(COUNTIF('Project List'!$B$11:$B$510, 'Time &amp; Expenses'!$G1252)=0, "X", ""))</f>
        <v/>
      </c>
    </row>
    <row r="1253" spans="1:14" x14ac:dyDescent="0.25">
      <c r="A1253" s="28"/>
      <c r="B1253" s="74" t="str">
        <f>IF($G1253="", "", IF(IFERROR(INDEX('Project List'!$C$11:$C$510, MATCH($G1253, 'Project List'!$B$11:$B$510, 0)), "")="", "", IFERROR(INDEX('Project List'!$C$11:$C$510, MATCH($G1253, 'Project List'!$B$11:$B$510, 0)), "")))</f>
        <v/>
      </c>
      <c r="C1253" s="1" t="str">
        <f>IF($G1253="", "", IF(IFERROR(INDEX('Project List'!$D$11:$D$510, MATCH($G1253, 'Project List'!$B$11:$B$510, 0)), "")="", "", IFERROR(INDEX('Project List'!$D$11:$D$510, MATCH($G1253, 'Project List'!$B$11:$B$510, 0)), "")))</f>
        <v/>
      </c>
      <c r="D1253" s="79" t="str">
        <f>IF($G1253="", "", IF(IFERROR(INDEX('Project List'!$H$11:$H$510, MATCH($G1253, 'Project List'!$B$11:$B$510, 0)), "")="", "", IFERROR(INDEX('Project List'!$H$11:$H$510, MATCH($G1253, 'Project List'!$B$11:$B$510, 0)), "")))</f>
        <v/>
      </c>
      <c r="E1253" s="67" t="str">
        <f>IF($G1253="", "", IF(IFERROR(INDEX('Project List'!$I$11:$I$510, MATCH($G1253, 'Project List'!$B$11:$B$510, 0)), "")="", "", IFERROR(INDEX('Project List'!$I$11:$I$510, MATCH($G1253, 'Project List'!$B$11:$B$510, 0)), "")))</f>
        <v/>
      </c>
      <c r="F1253" s="28"/>
      <c r="G1253" s="118"/>
      <c r="H1253" s="120"/>
      <c r="I1253" s="119"/>
      <c r="J1253" s="122"/>
      <c r="K1253" s="135"/>
      <c r="L1253" s="28"/>
      <c r="N1253" s="45" t="str">
        <f>IF($G1253="", "", IF(COUNTIF('Project List'!$B$11:$B$510, 'Time &amp; Expenses'!$G1253)=0, "X", ""))</f>
        <v/>
      </c>
    </row>
    <row r="1254" spans="1:14" x14ac:dyDescent="0.25">
      <c r="A1254" s="28"/>
      <c r="B1254" s="74" t="str">
        <f>IF($G1254="", "", IF(IFERROR(INDEX('Project List'!$C$11:$C$510, MATCH($G1254, 'Project List'!$B$11:$B$510, 0)), "")="", "", IFERROR(INDEX('Project List'!$C$11:$C$510, MATCH($G1254, 'Project List'!$B$11:$B$510, 0)), "")))</f>
        <v/>
      </c>
      <c r="C1254" s="1" t="str">
        <f>IF($G1254="", "", IF(IFERROR(INDEX('Project List'!$D$11:$D$510, MATCH($G1254, 'Project List'!$B$11:$B$510, 0)), "")="", "", IFERROR(INDEX('Project List'!$D$11:$D$510, MATCH($G1254, 'Project List'!$B$11:$B$510, 0)), "")))</f>
        <v/>
      </c>
      <c r="D1254" s="79" t="str">
        <f>IF($G1254="", "", IF(IFERROR(INDEX('Project List'!$H$11:$H$510, MATCH($G1254, 'Project List'!$B$11:$B$510, 0)), "")="", "", IFERROR(INDEX('Project List'!$H$11:$H$510, MATCH($G1254, 'Project List'!$B$11:$B$510, 0)), "")))</f>
        <v/>
      </c>
      <c r="E1254" s="67" t="str">
        <f>IF($G1254="", "", IF(IFERROR(INDEX('Project List'!$I$11:$I$510, MATCH($G1254, 'Project List'!$B$11:$B$510, 0)), "")="", "", IFERROR(INDEX('Project List'!$I$11:$I$510, MATCH($G1254, 'Project List'!$B$11:$B$510, 0)), "")))</f>
        <v/>
      </c>
      <c r="F1254" s="28"/>
      <c r="G1254" s="118"/>
      <c r="H1254" s="120"/>
      <c r="I1254" s="119"/>
      <c r="J1254" s="122"/>
      <c r="K1254" s="135"/>
      <c r="L1254" s="28"/>
      <c r="N1254" s="45" t="str">
        <f>IF($G1254="", "", IF(COUNTIF('Project List'!$B$11:$B$510, 'Time &amp; Expenses'!$G1254)=0, "X", ""))</f>
        <v/>
      </c>
    </row>
    <row r="1255" spans="1:14" x14ac:dyDescent="0.25">
      <c r="A1255" s="28"/>
      <c r="B1255" s="74" t="str">
        <f>IF($G1255="", "", IF(IFERROR(INDEX('Project List'!$C$11:$C$510, MATCH($G1255, 'Project List'!$B$11:$B$510, 0)), "")="", "", IFERROR(INDEX('Project List'!$C$11:$C$510, MATCH($G1255, 'Project List'!$B$11:$B$510, 0)), "")))</f>
        <v/>
      </c>
      <c r="C1255" s="1" t="str">
        <f>IF($G1255="", "", IF(IFERROR(INDEX('Project List'!$D$11:$D$510, MATCH($G1255, 'Project List'!$B$11:$B$510, 0)), "")="", "", IFERROR(INDEX('Project List'!$D$11:$D$510, MATCH($G1255, 'Project List'!$B$11:$B$510, 0)), "")))</f>
        <v/>
      </c>
      <c r="D1255" s="79" t="str">
        <f>IF($G1255="", "", IF(IFERROR(INDEX('Project List'!$H$11:$H$510, MATCH($G1255, 'Project List'!$B$11:$B$510, 0)), "")="", "", IFERROR(INDEX('Project List'!$H$11:$H$510, MATCH($G1255, 'Project List'!$B$11:$B$510, 0)), "")))</f>
        <v/>
      </c>
      <c r="E1255" s="67" t="str">
        <f>IF($G1255="", "", IF(IFERROR(INDEX('Project List'!$I$11:$I$510, MATCH($G1255, 'Project List'!$B$11:$B$510, 0)), "")="", "", IFERROR(INDEX('Project List'!$I$11:$I$510, MATCH($G1255, 'Project List'!$B$11:$B$510, 0)), "")))</f>
        <v/>
      </c>
      <c r="F1255" s="28"/>
      <c r="G1255" s="118"/>
      <c r="H1255" s="120"/>
      <c r="I1255" s="119"/>
      <c r="J1255" s="122"/>
      <c r="K1255" s="135"/>
      <c r="L1255" s="28"/>
      <c r="N1255" s="45" t="str">
        <f>IF($G1255="", "", IF(COUNTIF('Project List'!$B$11:$B$510, 'Time &amp; Expenses'!$G1255)=0, "X", ""))</f>
        <v/>
      </c>
    </row>
    <row r="1256" spans="1:14" x14ac:dyDescent="0.25">
      <c r="A1256" s="28"/>
      <c r="B1256" s="74" t="str">
        <f>IF($G1256="", "", IF(IFERROR(INDEX('Project List'!$C$11:$C$510, MATCH($G1256, 'Project List'!$B$11:$B$510, 0)), "")="", "", IFERROR(INDEX('Project List'!$C$11:$C$510, MATCH($G1256, 'Project List'!$B$11:$B$510, 0)), "")))</f>
        <v/>
      </c>
      <c r="C1256" s="1" t="str">
        <f>IF($G1256="", "", IF(IFERROR(INDEX('Project List'!$D$11:$D$510, MATCH($G1256, 'Project List'!$B$11:$B$510, 0)), "")="", "", IFERROR(INDEX('Project List'!$D$11:$D$510, MATCH($G1256, 'Project List'!$B$11:$B$510, 0)), "")))</f>
        <v/>
      </c>
      <c r="D1256" s="79" t="str">
        <f>IF($G1256="", "", IF(IFERROR(INDEX('Project List'!$H$11:$H$510, MATCH($G1256, 'Project List'!$B$11:$B$510, 0)), "")="", "", IFERROR(INDEX('Project List'!$H$11:$H$510, MATCH($G1256, 'Project List'!$B$11:$B$510, 0)), "")))</f>
        <v/>
      </c>
      <c r="E1256" s="67" t="str">
        <f>IF($G1256="", "", IF(IFERROR(INDEX('Project List'!$I$11:$I$510, MATCH($G1256, 'Project List'!$B$11:$B$510, 0)), "")="", "", IFERROR(INDEX('Project List'!$I$11:$I$510, MATCH($G1256, 'Project List'!$B$11:$B$510, 0)), "")))</f>
        <v/>
      </c>
      <c r="F1256" s="28"/>
      <c r="G1256" s="118"/>
      <c r="H1256" s="120"/>
      <c r="I1256" s="119"/>
      <c r="J1256" s="122"/>
      <c r="K1256" s="135"/>
      <c r="L1256" s="28"/>
      <c r="N1256" s="45" t="str">
        <f>IF($G1256="", "", IF(COUNTIF('Project List'!$B$11:$B$510, 'Time &amp; Expenses'!$G1256)=0, "X", ""))</f>
        <v/>
      </c>
    </row>
    <row r="1257" spans="1:14" x14ac:dyDescent="0.25">
      <c r="A1257" s="28"/>
      <c r="B1257" s="74" t="str">
        <f>IF($G1257="", "", IF(IFERROR(INDEX('Project List'!$C$11:$C$510, MATCH($G1257, 'Project List'!$B$11:$B$510, 0)), "")="", "", IFERROR(INDEX('Project List'!$C$11:$C$510, MATCH($G1257, 'Project List'!$B$11:$B$510, 0)), "")))</f>
        <v/>
      </c>
      <c r="C1257" s="1" t="str">
        <f>IF($G1257="", "", IF(IFERROR(INDEX('Project List'!$D$11:$D$510, MATCH($G1257, 'Project List'!$B$11:$B$510, 0)), "")="", "", IFERROR(INDEX('Project List'!$D$11:$D$510, MATCH($G1257, 'Project List'!$B$11:$B$510, 0)), "")))</f>
        <v/>
      </c>
      <c r="D1257" s="79" t="str">
        <f>IF($G1257="", "", IF(IFERROR(INDEX('Project List'!$H$11:$H$510, MATCH($G1257, 'Project List'!$B$11:$B$510, 0)), "")="", "", IFERROR(INDEX('Project List'!$H$11:$H$510, MATCH($G1257, 'Project List'!$B$11:$B$510, 0)), "")))</f>
        <v/>
      </c>
      <c r="E1257" s="67" t="str">
        <f>IF($G1257="", "", IF(IFERROR(INDEX('Project List'!$I$11:$I$510, MATCH($G1257, 'Project List'!$B$11:$B$510, 0)), "")="", "", IFERROR(INDEX('Project List'!$I$11:$I$510, MATCH($G1257, 'Project List'!$B$11:$B$510, 0)), "")))</f>
        <v/>
      </c>
      <c r="F1257" s="28"/>
      <c r="G1257" s="118"/>
      <c r="H1257" s="120"/>
      <c r="I1257" s="119"/>
      <c r="J1257" s="122"/>
      <c r="K1257" s="135"/>
      <c r="L1257" s="28"/>
      <c r="N1257" s="45" t="str">
        <f>IF($G1257="", "", IF(COUNTIF('Project List'!$B$11:$B$510, 'Time &amp; Expenses'!$G1257)=0, "X", ""))</f>
        <v/>
      </c>
    </row>
    <row r="1258" spans="1:14" x14ac:dyDescent="0.25">
      <c r="A1258" s="28"/>
      <c r="B1258" s="74" t="str">
        <f>IF($G1258="", "", IF(IFERROR(INDEX('Project List'!$C$11:$C$510, MATCH($G1258, 'Project List'!$B$11:$B$510, 0)), "")="", "", IFERROR(INDEX('Project List'!$C$11:$C$510, MATCH($G1258, 'Project List'!$B$11:$B$510, 0)), "")))</f>
        <v/>
      </c>
      <c r="C1258" s="1" t="str">
        <f>IF($G1258="", "", IF(IFERROR(INDEX('Project List'!$D$11:$D$510, MATCH($G1258, 'Project List'!$B$11:$B$510, 0)), "")="", "", IFERROR(INDEX('Project List'!$D$11:$D$510, MATCH($G1258, 'Project List'!$B$11:$B$510, 0)), "")))</f>
        <v/>
      </c>
      <c r="D1258" s="79" t="str">
        <f>IF($G1258="", "", IF(IFERROR(INDEX('Project List'!$H$11:$H$510, MATCH($G1258, 'Project List'!$B$11:$B$510, 0)), "")="", "", IFERROR(INDEX('Project List'!$H$11:$H$510, MATCH($G1258, 'Project List'!$B$11:$B$510, 0)), "")))</f>
        <v/>
      </c>
      <c r="E1258" s="67" t="str">
        <f>IF($G1258="", "", IF(IFERROR(INDEX('Project List'!$I$11:$I$510, MATCH($G1258, 'Project List'!$B$11:$B$510, 0)), "")="", "", IFERROR(INDEX('Project List'!$I$11:$I$510, MATCH($G1258, 'Project List'!$B$11:$B$510, 0)), "")))</f>
        <v/>
      </c>
      <c r="F1258" s="28"/>
      <c r="G1258" s="118"/>
      <c r="H1258" s="120"/>
      <c r="I1258" s="119"/>
      <c r="J1258" s="122"/>
      <c r="K1258" s="135"/>
      <c r="L1258" s="28"/>
      <c r="N1258" s="45" t="str">
        <f>IF($G1258="", "", IF(COUNTIF('Project List'!$B$11:$B$510, 'Time &amp; Expenses'!$G1258)=0, "X", ""))</f>
        <v/>
      </c>
    </row>
    <row r="1259" spans="1:14" x14ac:dyDescent="0.25">
      <c r="A1259" s="28"/>
      <c r="B1259" s="74" t="str">
        <f>IF($G1259="", "", IF(IFERROR(INDEX('Project List'!$C$11:$C$510, MATCH($G1259, 'Project List'!$B$11:$B$510, 0)), "")="", "", IFERROR(INDEX('Project List'!$C$11:$C$510, MATCH($G1259, 'Project List'!$B$11:$B$510, 0)), "")))</f>
        <v/>
      </c>
      <c r="C1259" s="1" t="str">
        <f>IF($G1259="", "", IF(IFERROR(INDEX('Project List'!$D$11:$D$510, MATCH($G1259, 'Project List'!$B$11:$B$510, 0)), "")="", "", IFERROR(INDEX('Project List'!$D$11:$D$510, MATCH($G1259, 'Project List'!$B$11:$B$510, 0)), "")))</f>
        <v/>
      </c>
      <c r="D1259" s="79" t="str">
        <f>IF($G1259="", "", IF(IFERROR(INDEX('Project List'!$H$11:$H$510, MATCH($G1259, 'Project List'!$B$11:$B$510, 0)), "")="", "", IFERROR(INDEX('Project List'!$H$11:$H$510, MATCH($G1259, 'Project List'!$B$11:$B$510, 0)), "")))</f>
        <v/>
      </c>
      <c r="E1259" s="67" t="str">
        <f>IF($G1259="", "", IF(IFERROR(INDEX('Project List'!$I$11:$I$510, MATCH($G1259, 'Project List'!$B$11:$B$510, 0)), "")="", "", IFERROR(INDEX('Project List'!$I$11:$I$510, MATCH($G1259, 'Project List'!$B$11:$B$510, 0)), "")))</f>
        <v/>
      </c>
      <c r="F1259" s="28"/>
      <c r="G1259" s="118"/>
      <c r="H1259" s="120"/>
      <c r="I1259" s="119"/>
      <c r="J1259" s="122"/>
      <c r="K1259" s="135"/>
      <c r="L1259" s="28"/>
      <c r="N1259" s="45" t="str">
        <f>IF($G1259="", "", IF(COUNTIF('Project List'!$B$11:$B$510, 'Time &amp; Expenses'!$G1259)=0, "X", ""))</f>
        <v/>
      </c>
    </row>
    <row r="1260" spans="1:14" x14ac:dyDescent="0.25">
      <c r="A1260" s="28"/>
      <c r="B1260" s="74" t="str">
        <f>IF($G1260="", "", IF(IFERROR(INDEX('Project List'!$C$11:$C$510, MATCH($G1260, 'Project List'!$B$11:$B$510, 0)), "")="", "", IFERROR(INDEX('Project List'!$C$11:$C$510, MATCH($G1260, 'Project List'!$B$11:$B$510, 0)), "")))</f>
        <v/>
      </c>
      <c r="C1260" s="1" t="str">
        <f>IF($G1260="", "", IF(IFERROR(INDEX('Project List'!$D$11:$D$510, MATCH($G1260, 'Project List'!$B$11:$B$510, 0)), "")="", "", IFERROR(INDEX('Project List'!$D$11:$D$510, MATCH($G1260, 'Project List'!$B$11:$B$510, 0)), "")))</f>
        <v/>
      </c>
      <c r="D1260" s="79" t="str">
        <f>IF($G1260="", "", IF(IFERROR(INDEX('Project List'!$H$11:$H$510, MATCH($G1260, 'Project List'!$B$11:$B$510, 0)), "")="", "", IFERROR(INDEX('Project List'!$H$11:$H$510, MATCH($G1260, 'Project List'!$B$11:$B$510, 0)), "")))</f>
        <v/>
      </c>
      <c r="E1260" s="67" t="str">
        <f>IF($G1260="", "", IF(IFERROR(INDEX('Project List'!$I$11:$I$510, MATCH($G1260, 'Project List'!$B$11:$B$510, 0)), "")="", "", IFERROR(INDEX('Project List'!$I$11:$I$510, MATCH($G1260, 'Project List'!$B$11:$B$510, 0)), "")))</f>
        <v/>
      </c>
      <c r="F1260" s="28"/>
      <c r="G1260" s="118"/>
      <c r="H1260" s="120"/>
      <c r="I1260" s="119"/>
      <c r="J1260" s="122"/>
      <c r="K1260" s="135"/>
      <c r="L1260" s="28"/>
      <c r="N1260" s="45" t="str">
        <f>IF($G1260="", "", IF(COUNTIF('Project List'!$B$11:$B$510, 'Time &amp; Expenses'!$G1260)=0, "X", ""))</f>
        <v/>
      </c>
    </row>
    <row r="1261" spans="1:14" x14ac:dyDescent="0.25">
      <c r="A1261" s="28"/>
      <c r="B1261" s="74" t="str">
        <f>IF($G1261="", "", IF(IFERROR(INDEX('Project List'!$C$11:$C$510, MATCH($G1261, 'Project List'!$B$11:$B$510, 0)), "")="", "", IFERROR(INDEX('Project List'!$C$11:$C$510, MATCH($G1261, 'Project List'!$B$11:$B$510, 0)), "")))</f>
        <v/>
      </c>
      <c r="C1261" s="1" t="str">
        <f>IF($G1261="", "", IF(IFERROR(INDEX('Project List'!$D$11:$D$510, MATCH($G1261, 'Project List'!$B$11:$B$510, 0)), "")="", "", IFERROR(INDEX('Project List'!$D$11:$D$510, MATCH($G1261, 'Project List'!$B$11:$B$510, 0)), "")))</f>
        <v/>
      </c>
      <c r="D1261" s="79" t="str">
        <f>IF($G1261="", "", IF(IFERROR(INDEX('Project List'!$H$11:$H$510, MATCH($G1261, 'Project List'!$B$11:$B$510, 0)), "")="", "", IFERROR(INDEX('Project List'!$H$11:$H$510, MATCH($G1261, 'Project List'!$B$11:$B$510, 0)), "")))</f>
        <v/>
      </c>
      <c r="E1261" s="67" t="str">
        <f>IF($G1261="", "", IF(IFERROR(INDEX('Project List'!$I$11:$I$510, MATCH($G1261, 'Project List'!$B$11:$B$510, 0)), "")="", "", IFERROR(INDEX('Project List'!$I$11:$I$510, MATCH($G1261, 'Project List'!$B$11:$B$510, 0)), "")))</f>
        <v/>
      </c>
      <c r="F1261" s="28"/>
      <c r="G1261" s="118"/>
      <c r="H1261" s="120"/>
      <c r="I1261" s="119"/>
      <c r="J1261" s="122"/>
      <c r="K1261" s="135"/>
      <c r="L1261" s="28"/>
      <c r="N1261" s="45" t="str">
        <f>IF($G1261="", "", IF(COUNTIF('Project List'!$B$11:$B$510, 'Time &amp; Expenses'!$G1261)=0, "X", ""))</f>
        <v/>
      </c>
    </row>
    <row r="1262" spans="1:14" x14ac:dyDescent="0.25">
      <c r="A1262" s="28"/>
      <c r="B1262" s="74" t="str">
        <f>IF($G1262="", "", IF(IFERROR(INDEX('Project List'!$C$11:$C$510, MATCH($G1262, 'Project List'!$B$11:$B$510, 0)), "")="", "", IFERROR(INDEX('Project List'!$C$11:$C$510, MATCH($G1262, 'Project List'!$B$11:$B$510, 0)), "")))</f>
        <v/>
      </c>
      <c r="C1262" s="1" t="str">
        <f>IF($G1262="", "", IF(IFERROR(INDEX('Project List'!$D$11:$D$510, MATCH($G1262, 'Project List'!$B$11:$B$510, 0)), "")="", "", IFERROR(INDEX('Project List'!$D$11:$D$510, MATCH($G1262, 'Project List'!$B$11:$B$510, 0)), "")))</f>
        <v/>
      </c>
      <c r="D1262" s="79" t="str">
        <f>IF($G1262="", "", IF(IFERROR(INDEX('Project List'!$H$11:$H$510, MATCH($G1262, 'Project List'!$B$11:$B$510, 0)), "")="", "", IFERROR(INDEX('Project List'!$H$11:$H$510, MATCH($G1262, 'Project List'!$B$11:$B$510, 0)), "")))</f>
        <v/>
      </c>
      <c r="E1262" s="67" t="str">
        <f>IF($G1262="", "", IF(IFERROR(INDEX('Project List'!$I$11:$I$510, MATCH($G1262, 'Project List'!$B$11:$B$510, 0)), "")="", "", IFERROR(INDEX('Project List'!$I$11:$I$510, MATCH($G1262, 'Project List'!$B$11:$B$510, 0)), "")))</f>
        <v/>
      </c>
      <c r="F1262" s="28"/>
      <c r="G1262" s="118"/>
      <c r="H1262" s="120"/>
      <c r="I1262" s="119"/>
      <c r="J1262" s="122"/>
      <c r="K1262" s="135"/>
      <c r="L1262" s="28"/>
      <c r="N1262" s="45" t="str">
        <f>IF($G1262="", "", IF(COUNTIF('Project List'!$B$11:$B$510, 'Time &amp; Expenses'!$G1262)=0, "X", ""))</f>
        <v/>
      </c>
    </row>
    <row r="1263" spans="1:14" x14ac:dyDescent="0.25">
      <c r="A1263" s="28"/>
      <c r="B1263" s="74" t="str">
        <f>IF($G1263="", "", IF(IFERROR(INDEX('Project List'!$C$11:$C$510, MATCH($G1263, 'Project List'!$B$11:$B$510, 0)), "")="", "", IFERROR(INDEX('Project List'!$C$11:$C$510, MATCH($G1263, 'Project List'!$B$11:$B$510, 0)), "")))</f>
        <v/>
      </c>
      <c r="C1263" s="1" t="str">
        <f>IF($G1263="", "", IF(IFERROR(INDEX('Project List'!$D$11:$D$510, MATCH($G1263, 'Project List'!$B$11:$B$510, 0)), "")="", "", IFERROR(INDEX('Project List'!$D$11:$D$510, MATCH($G1263, 'Project List'!$B$11:$B$510, 0)), "")))</f>
        <v/>
      </c>
      <c r="D1263" s="79" t="str">
        <f>IF($G1263="", "", IF(IFERROR(INDEX('Project List'!$H$11:$H$510, MATCH($G1263, 'Project List'!$B$11:$B$510, 0)), "")="", "", IFERROR(INDEX('Project List'!$H$11:$H$510, MATCH($G1263, 'Project List'!$B$11:$B$510, 0)), "")))</f>
        <v/>
      </c>
      <c r="E1263" s="67" t="str">
        <f>IF($G1263="", "", IF(IFERROR(INDEX('Project List'!$I$11:$I$510, MATCH($G1263, 'Project List'!$B$11:$B$510, 0)), "")="", "", IFERROR(INDEX('Project List'!$I$11:$I$510, MATCH($G1263, 'Project List'!$B$11:$B$510, 0)), "")))</f>
        <v/>
      </c>
      <c r="F1263" s="28"/>
      <c r="G1263" s="118"/>
      <c r="H1263" s="120"/>
      <c r="I1263" s="119"/>
      <c r="J1263" s="122"/>
      <c r="K1263" s="135"/>
      <c r="L1263" s="28"/>
      <c r="N1263" s="45" t="str">
        <f>IF($G1263="", "", IF(COUNTIF('Project List'!$B$11:$B$510, 'Time &amp; Expenses'!$G1263)=0, "X", ""))</f>
        <v/>
      </c>
    </row>
    <row r="1264" spans="1:14" x14ac:dyDescent="0.25">
      <c r="A1264" s="28"/>
      <c r="B1264" s="74" t="str">
        <f>IF($G1264="", "", IF(IFERROR(INDEX('Project List'!$C$11:$C$510, MATCH($G1264, 'Project List'!$B$11:$B$510, 0)), "")="", "", IFERROR(INDEX('Project List'!$C$11:$C$510, MATCH($G1264, 'Project List'!$B$11:$B$510, 0)), "")))</f>
        <v/>
      </c>
      <c r="C1264" s="1" t="str">
        <f>IF($G1264="", "", IF(IFERROR(INDEX('Project List'!$D$11:$D$510, MATCH($G1264, 'Project List'!$B$11:$B$510, 0)), "")="", "", IFERROR(INDEX('Project List'!$D$11:$D$510, MATCH($G1264, 'Project List'!$B$11:$B$510, 0)), "")))</f>
        <v/>
      </c>
      <c r="D1264" s="79" t="str">
        <f>IF($G1264="", "", IF(IFERROR(INDEX('Project List'!$H$11:$H$510, MATCH($G1264, 'Project List'!$B$11:$B$510, 0)), "")="", "", IFERROR(INDEX('Project List'!$H$11:$H$510, MATCH($G1264, 'Project List'!$B$11:$B$510, 0)), "")))</f>
        <v/>
      </c>
      <c r="E1264" s="67" t="str">
        <f>IF($G1264="", "", IF(IFERROR(INDEX('Project List'!$I$11:$I$510, MATCH($G1264, 'Project List'!$B$11:$B$510, 0)), "")="", "", IFERROR(INDEX('Project List'!$I$11:$I$510, MATCH($G1264, 'Project List'!$B$11:$B$510, 0)), "")))</f>
        <v/>
      </c>
      <c r="F1264" s="28"/>
      <c r="G1264" s="118"/>
      <c r="H1264" s="120"/>
      <c r="I1264" s="119"/>
      <c r="J1264" s="122"/>
      <c r="K1264" s="135"/>
      <c r="L1264" s="28"/>
      <c r="N1264" s="45" t="str">
        <f>IF($G1264="", "", IF(COUNTIF('Project List'!$B$11:$B$510, 'Time &amp; Expenses'!$G1264)=0, "X", ""))</f>
        <v/>
      </c>
    </row>
    <row r="1265" spans="1:14" x14ac:dyDescent="0.25">
      <c r="A1265" s="28"/>
      <c r="B1265" s="74" t="str">
        <f>IF($G1265="", "", IF(IFERROR(INDEX('Project List'!$C$11:$C$510, MATCH($G1265, 'Project List'!$B$11:$B$510, 0)), "")="", "", IFERROR(INDEX('Project List'!$C$11:$C$510, MATCH($G1265, 'Project List'!$B$11:$B$510, 0)), "")))</f>
        <v/>
      </c>
      <c r="C1265" s="1" t="str">
        <f>IF($G1265="", "", IF(IFERROR(INDEX('Project List'!$D$11:$D$510, MATCH($G1265, 'Project List'!$B$11:$B$510, 0)), "")="", "", IFERROR(INDEX('Project List'!$D$11:$D$510, MATCH($G1265, 'Project List'!$B$11:$B$510, 0)), "")))</f>
        <v/>
      </c>
      <c r="D1265" s="79" t="str">
        <f>IF($G1265="", "", IF(IFERROR(INDEX('Project List'!$H$11:$H$510, MATCH($G1265, 'Project List'!$B$11:$B$510, 0)), "")="", "", IFERROR(INDEX('Project List'!$H$11:$H$510, MATCH($G1265, 'Project List'!$B$11:$B$510, 0)), "")))</f>
        <v/>
      </c>
      <c r="E1265" s="67" t="str">
        <f>IF($G1265="", "", IF(IFERROR(INDEX('Project List'!$I$11:$I$510, MATCH($G1265, 'Project List'!$B$11:$B$510, 0)), "")="", "", IFERROR(INDEX('Project List'!$I$11:$I$510, MATCH($G1265, 'Project List'!$B$11:$B$510, 0)), "")))</f>
        <v/>
      </c>
      <c r="F1265" s="28"/>
      <c r="G1265" s="118"/>
      <c r="H1265" s="120"/>
      <c r="I1265" s="119"/>
      <c r="J1265" s="122"/>
      <c r="K1265" s="135"/>
      <c r="L1265" s="28"/>
      <c r="N1265" s="45" t="str">
        <f>IF($G1265="", "", IF(COUNTIF('Project List'!$B$11:$B$510, 'Time &amp; Expenses'!$G1265)=0, "X", ""))</f>
        <v/>
      </c>
    </row>
    <row r="1266" spans="1:14" x14ac:dyDescent="0.25">
      <c r="A1266" s="28"/>
      <c r="B1266" s="74" t="str">
        <f>IF($G1266="", "", IF(IFERROR(INDEX('Project List'!$C$11:$C$510, MATCH($G1266, 'Project List'!$B$11:$B$510, 0)), "")="", "", IFERROR(INDEX('Project List'!$C$11:$C$510, MATCH($G1266, 'Project List'!$B$11:$B$510, 0)), "")))</f>
        <v/>
      </c>
      <c r="C1266" s="1" t="str">
        <f>IF($G1266="", "", IF(IFERROR(INDEX('Project List'!$D$11:$D$510, MATCH($G1266, 'Project List'!$B$11:$B$510, 0)), "")="", "", IFERROR(INDEX('Project List'!$D$11:$D$510, MATCH($G1266, 'Project List'!$B$11:$B$510, 0)), "")))</f>
        <v/>
      </c>
      <c r="D1266" s="79" t="str">
        <f>IF($G1266="", "", IF(IFERROR(INDEX('Project List'!$H$11:$H$510, MATCH($G1266, 'Project List'!$B$11:$B$510, 0)), "")="", "", IFERROR(INDEX('Project List'!$H$11:$H$510, MATCH($G1266, 'Project List'!$B$11:$B$510, 0)), "")))</f>
        <v/>
      </c>
      <c r="E1266" s="67" t="str">
        <f>IF($G1266="", "", IF(IFERROR(INDEX('Project List'!$I$11:$I$510, MATCH($G1266, 'Project List'!$B$11:$B$510, 0)), "")="", "", IFERROR(INDEX('Project List'!$I$11:$I$510, MATCH($G1266, 'Project List'!$B$11:$B$510, 0)), "")))</f>
        <v/>
      </c>
      <c r="F1266" s="28"/>
      <c r="G1266" s="118"/>
      <c r="H1266" s="120"/>
      <c r="I1266" s="119"/>
      <c r="J1266" s="122"/>
      <c r="K1266" s="135"/>
      <c r="L1266" s="28"/>
      <c r="N1266" s="45" t="str">
        <f>IF($G1266="", "", IF(COUNTIF('Project List'!$B$11:$B$510, 'Time &amp; Expenses'!$G1266)=0, "X", ""))</f>
        <v/>
      </c>
    </row>
    <row r="1267" spans="1:14" x14ac:dyDescent="0.25">
      <c r="A1267" s="28"/>
      <c r="B1267" s="74" t="str">
        <f>IF($G1267="", "", IF(IFERROR(INDEX('Project List'!$C$11:$C$510, MATCH($G1267, 'Project List'!$B$11:$B$510, 0)), "")="", "", IFERROR(INDEX('Project List'!$C$11:$C$510, MATCH($G1267, 'Project List'!$B$11:$B$510, 0)), "")))</f>
        <v/>
      </c>
      <c r="C1267" s="1" t="str">
        <f>IF($G1267="", "", IF(IFERROR(INDEX('Project List'!$D$11:$D$510, MATCH($G1267, 'Project List'!$B$11:$B$510, 0)), "")="", "", IFERROR(INDEX('Project List'!$D$11:$D$510, MATCH($G1267, 'Project List'!$B$11:$B$510, 0)), "")))</f>
        <v/>
      </c>
      <c r="D1267" s="79" t="str">
        <f>IF($G1267="", "", IF(IFERROR(INDEX('Project List'!$H$11:$H$510, MATCH($G1267, 'Project List'!$B$11:$B$510, 0)), "")="", "", IFERROR(INDEX('Project List'!$H$11:$H$510, MATCH($G1267, 'Project List'!$B$11:$B$510, 0)), "")))</f>
        <v/>
      </c>
      <c r="E1267" s="67" t="str">
        <f>IF($G1267="", "", IF(IFERROR(INDEX('Project List'!$I$11:$I$510, MATCH($G1267, 'Project List'!$B$11:$B$510, 0)), "")="", "", IFERROR(INDEX('Project List'!$I$11:$I$510, MATCH($G1267, 'Project List'!$B$11:$B$510, 0)), "")))</f>
        <v/>
      </c>
      <c r="F1267" s="28"/>
      <c r="G1267" s="118"/>
      <c r="H1267" s="120"/>
      <c r="I1267" s="119"/>
      <c r="J1267" s="122"/>
      <c r="K1267" s="135"/>
      <c r="L1267" s="28"/>
      <c r="N1267" s="45" t="str">
        <f>IF($G1267="", "", IF(COUNTIF('Project List'!$B$11:$B$510, 'Time &amp; Expenses'!$G1267)=0, "X", ""))</f>
        <v/>
      </c>
    </row>
    <row r="1268" spans="1:14" x14ac:dyDescent="0.25">
      <c r="A1268" s="28"/>
      <c r="B1268" s="74" t="str">
        <f>IF($G1268="", "", IF(IFERROR(INDEX('Project List'!$C$11:$C$510, MATCH($G1268, 'Project List'!$B$11:$B$510, 0)), "")="", "", IFERROR(INDEX('Project List'!$C$11:$C$510, MATCH($G1268, 'Project List'!$B$11:$B$510, 0)), "")))</f>
        <v/>
      </c>
      <c r="C1268" s="1" t="str">
        <f>IF($G1268="", "", IF(IFERROR(INDEX('Project List'!$D$11:$D$510, MATCH($G1268, 'Project List'!$B$11:$B$510, 0)), "")="", "", IFERROR(INDEX('Project List'!$D$11:$D$510, MATCH($G1268, 'Project List'!$B$11:$B$510, 0)), "")))</f>
        <v/>
      </c>
      <c r="D1268" s="79" t="str">
        <f>IF($G1268="", "", IF(IFERROR(INDEX('Project List'!$H$11:$H$510, MATCH($G1268, 'Project List'!$B$11:$B$510, 0)), "")="", "", IFERROR(INDEX('Project List'!$H$11:$H$510, MATCH($G1268, 'Project List'!$B$11:$B$510, 0)), "")))</f>
        <v/>
      </c>
      <c r="E1268" s="67" t="str">
        <f>IF($G1268="", "", IF(IFERROR(INDEX('Project List'!$I$11:$I$510, MATCH($G1268, 'Project List'!$B$11:$B$510, 0)), "")="", "", IFERROR(INDEX('Project List'!$I$11:$I$510, MATCH($G1268, 'Project List'!$B$11:$B$510, 0)), "")))</f>
        <v/>
      </c>
      <c r="F1268" s="28"/>
      <c r="G1268" s="118"/>
      <c r="H1268" s="120"/>
      <c r="I1268" s="119"/>
      <c r="J1268" s="122"/>
      <c r="K1268" s="135"/>
      <c r="L1268" s="28"/>
      <c r="N1268" s="45" t="str">
        <f>IF($G1268="", "", IF(COUNTIF('Project List'!$B$11:$B$510, 'Time &amp; Expenses'!$G1268)=0, "X", ""))</f>
        <v/>
      </c>
    </row>
    <row r="1269" spans="1:14" x14ac:dyDescent="0.25">
      <c r="A1269" s="28"/>
      <c r="B1269" s="74" t="str">
        <f>IF($G1269="", "", IF(IFERROR(INDEX('Project List'!$C$11:$C$510, MATCH($G1269, 'Project List'!$B$11:$B$510, 0)), "")="", "", IFERROR(INDEX('Project List'!$C$11:$C$510, MATCH($G1269, 'Project List'!$B$11:$B$510, 0)), "")))</f>
        <v/>
      </c>
      <c r="C1269" s="1" t="str">
        <f>IF($G1269="", "", IF(IFERROR(INDEX('Project List'!$D$11:$D$510, MATCH($G1269, 'Project List'!$B$11:$B$510, 0)), "")="", "", IFERROR(INDEX('Project List'!$D$11:$D$510, MATCH($G1269, 'Project List'!$B$11:$B$510, 0)), "")))</f>
        <v/>
      </c>
      <c r="D1269" s="79" t="str">
        <f>IF($G1269="", "", IF(IFERROR(INDEX('Project List'!$H$11:$H$510, MATCH($G1269, 'Project List'!$B$11:$B$510, 0)), "")="", "", IFERROR(INDEX('Project List'!$H$11:$H$510, MATCH($G1269, 'Project List'!$B$11:$B$510, 0)), "")))</f>
        <v/>
      </c>
      <c r="E1269" s="67" t="str">
        <f>IF($G1269="", "", IF(IFERROR(INDEX('Project List'!$I$11:$I$510, MATCH($G1269, 'Project List'!$B$11:$B$510, 0)), "")="", "", IFERROR(INDEX('Project List'!$I$11:$I$510, MATCH($G1269, 'Project List'!$B$11:$B$510, 0)), "")))</f>
        <v/>
      </c>
      <c r="F1269" s="28"/>
      <c r="G1269" s="118"/>
      <c r="H1269" s="120"/>
      <c r="I1269" s="119"/>
      <c r="J1269" s="122"/>
      <c r="K1269" s="135"/>
      <c r="L1269" s="28"/>
      <c r="N1269" s="45" t="str">
        <f>IF($G1269="", "", IF(COUNTIF('Project List'!$B$11:$B$510, 'Time &amp; Expenses'!$G1269)=0, "X", ""))</f>
        <v/>
      </c>
    </row>
    <row r="1270" spans="1:14" x14ac:dyDescent="0.25">
      <c r="A1270" s="28"/>
      <c r="B1270" s="74" t="str">
        <f>IF($G1270="", "", IF(IFERROR(INDEX('Project List'!$C$11:$C$510, MATCH($G1270, 'Project List'!$B$11:$B$510, 0)), "")="", "", IFERROR(INDEX('Project List'!$C$11:$C$510, MATCH($G1270, 'Project List'!$B$11:$B$510, 0)), "")))</f>
        <v/>
      </c>
      <c r="C1270" s="1" t="str">
        <f>IF($G1270="", "", IF(IFERROR(INDEX('Project List'!$D$11:$D$510, MATCH($G1270, 'Project List'!$B$11:$B$510, 0)), "")="", "", IFERROR(INDEX('Project List'!$D$11:$D$510, MATCH($G1270, 'Project List'!$B$11:$B$510, 0)), "")))</f>
        <v/>
      </c>
      <c r="D1270" s="79" t="str">
        <f>IF($G1270="", "", IF(IFERROR(INDEX('Project List'!$H$11:$H$510, MATCH($G1270, 'Project List'!$B$11:$B$510, 0)), "")="", "", IFERROR(INDEX('Project List'!$H$11:$H$510, MATCH($G1270, 'Project List'!$B$11:$B$510, 0)), "")))</f>
        <v/>
      </c>
      <c r="E1270" s="67" t="str">
        <f>IF($G1270="", "", IF(IFERROR(INDEX('Project List'!$I$11:$I$510, MATCH($G1270, 'Project List'!$B$11:$B$510, 0)), "")="", "", IFERROR(INDEX('Project List'!$I$11:$I$510, MATCH($G1270, 'Project List'!$B$11:$B$510, 0)), "")))</f>
        <v/>
      </c>
      <c r="F1270" s="28"/>
      <c r="G1270" s="118"/>
      <c r="H1270" s="120"/>
      <c r="I1270" s="119"/>
      <c r="J1270" s="122"/>
      <c r="K1270" s="135"/>
      <c r="L1270" s="28"/>
      <c r="N1270" s="45" t="str">
        <f>IF($G1270="", "", IF(COUNTIF('Project List'!$B$11:$B$510, 'Time &amp; Expenses'!$G1270)=0, "X", ""))</f>
        <v/>
      </c>
    </row>
    <row r="1271" spans="1:14" x14ac:dyDescent="0.25">
      <c r="A1271" s="28"/>
      <c r="B1271" s="74" t="str">
        <f>IF($G1271="", "", IF(IFERROR(INDEX('Project List'!$C$11:$C$510, MATCH($G1271, 'Project List'!$B$11:$B$510, 0)), "")="", "", IFERROR(INDEX('Project List'!$C$11:$C$510, MATCH($G1271, 'Project List'!$B$11:$B$510, 0)), "")))</f>
        <v/>
      </c>
      <c r="C1271" s="1" t="str">
        <f>IF($G1271="", "", IF(IFERROR(INDEX('Project List'!$D$11:$D$510, MATCH($G1271, 'Project List'!$B$11:$B$510, 0)), "")="", "", IFERROR(INDEX('Project List'!$D$11:$D$510, MATCH($G1271, 'Project List'!$B$11:$B$510, 0)), "")))</f>
        <v/>
      </c>
      <c r="D1271" s="79" t="str">
        <f>IF($G1271="", "", IF(IFERROR(INDEX('Project List'!$H$11:$H$510, MATCH($G1271, 'Project List'!$B$11:$B$510, 0)), "")="", "", IFERROR(INDEX('Project List'!$H$11:$H$510, MATCH($G1271, 'Project List'!$B$11:$B$510, 0)), "")))</f>
        <v/>
      </c>
      <c r="E1271" s="67" t="str">
        <f>IF($G1271="", "", IF(IFERROR(INDEX('Project List'!$I$11:$I$510, MATCH($G1271, 'Project List'!$B$11:$B$510, 0)), "")="", "", IFERROR(INDEX('Project List'!$I$11:$I$510, MATCH($G1271, 'Project List'!$B$11:$B$510, 0)), "")))</f>
        <v/>
      </c>
      <c r="F1271" s="28"/>
      <c r="G1271" s="118"/>
      <c r="H1271" s="120"/>
      <c r="I1271" s="119"/>
      <c r="J1271" s="122"/>
      <c r="K1271" s="135"/>
      <c r="L1271" s="28"/>
      <c r="N1271" s="45" t="str">
        <f>IF($G1271="", "", IF(COUNTIF('Project List'!$B$11:$B$510, 'Time &amp; Expenses'!$G1271)=0, "X", ""))</f>
        <v/>
      </c>
    </row>
    <row r="1272" spans="1:14" x14ac:dyDescent="0.25">
      <c r="A1272" s="28"/>
      <c r="B1272" s="74" t="str">
        <f>IF($G1272="", "", IF(IFERROR(INDEX('Project List'!$C$11:$C$510, MATCH($G1272, 'Project List'!$B$11:$B$510, 0)), "")="", "", IFERROR(INDEX('Project List'!$C$11:$C$510, MATCH($G1272, 'Project List'!$B$11:$B$510, 0)), "")))</f>
        <v/>
      </c>
      <c r="C1272" s="1" t="str">
        <f>IF($G1272="", "", IF(IFERROR(INDEX('Project List'!$D$11:$D$510, MATCH($G1272, 'Project List'!$B$11:$B$510, 0)), "")="", "", IFERROR(INDEX('Project List'!$D$11:$D$510, MATCH($G1272, 'Project List'!$B$11:$B$510, 0)), "")))</f>
        <v/>
      </c>
      <c r="D1272" s="79" t="str">
        <f>IF($G1272="", "", IF(IFERROR(INDEX('Project List'!$H$11:$H$510, MATCH($G1272, 'Project List'!$B$11:$B$510, 0)), "")="", "", IFERROR(INDEX('Project List'!$H$11:$H$510, MATCH($G1272, 'Project List'!$B$11:$B$510, 0)), "")))</f>
        <v/>
      </c>
      <c r="E1272" s="67" t="str">
        <f>IF($G1272="", "", IF(IFERROR(INDEX('Project List'!$I$11:$I$510, MATCH($G1272, 'Project List'!$B$11:$B$510, 0)), "")="", "", IFERROR(INDEX('Project List'!$I$11:$I$510, MATCH($G1272, 'Project List'!$B$11:$B$510, 0)), "")))</f>
        <v/>
      </c>
      <c r="F1272" s="28"/>
      <c r="G1272" s="118"/>
      <c r="H1272" s="120"/>
      <c r="I1272" s="119"/>
      <c r="J1272" s="122"/>
      <c r="K1272" s="135"/>
      <c r="L1272" s="28"/>
      <c r="N1272" s="45" t="str">
        <f>IF($G1272="", "", IF(COUNTIF('Project List'!$B$11:$B$510, 'Time &amp; Expenses'!$G1272)=0, "X", ""))</f>
        <v/>
      </c>
    </row>
    <row r="1273" spans="1:14" x14ac:dyDescent="0.25">
      <c r="A1273" s="28"/>
      <c r="B1273" s="74" t="str">
        <f>IF($G1273="", "", IF(IFERROR(INDEX('Project List'!$C$11:$C$510, MATCH($G1273, 'Project List'!$B$11:$B$510, 0)), "")="", "", IFERROR(INDEX('Project List'!$C$11:$C$510, MATCH($G1273, 'Project List'!$B$11:$B$510, 0)), "")))</f>
        <v/>
      </c>
      <c r="C1273" s="1" t="str">
        <f>IF($G1273="", "", IF(IFERROR(INDEX('Project List'!$D$11:$D$510, MATCH($G1273, 'Project List'!$B$11:$B$510, 0)), "")="", "", IFERROR(INDEX('Project List'!$D$11:$D$510, MATCH($G1273, 'Project List'!$B$11:$B$510, 0)), "")))</f>
        <v/>
      </c>
      <c r="D1273" s="79" t="str">
        <f>IF($G1273="", "", IF(IFERROR(INDEX('Project List'!$H$11:$H$510, MATCH($G1273, 'Project List'!$B$11:$B$510, 0)), "")="", "", IFERROR(INDEX('Project List'!$H$11:$H$510, MATCH($G1273, 'Project List'!$B$11:$B$510, 0)), "")))</f>
        <v/>
      </c>
      <c r="E1273" s="67" t="str">
        <f>IF($G1273="", "", IF(IFERROR(INDEX('Project List'!$I$11:$I$510, MATCH($G1273, 'Project List'!$B$11:$B$510, 0)), "")="", "", IFERROR(INDEX('Project List'!$I$11:$I$510, MATCH($G1273, 'Project List'!$B$11:$B$510, 0)), "")))</f>
        <v/>
      </c>
      <c r="F1273" s="28"/>
      <c r="G1273" s="118"/>
      <c r="H1273" s="120"/>
      <c r="I1273" s="119"/>
      <c r="J1273" s="122"/>
      <c r="K1273" s="135"/>
      <c r="L1273" s="28"/>
      <c r="N1273" s="45" t="str">
        <f>IF($G1273="", "", IF(COUNTIF('Project List'!$B$11:$B$510, 'Time &amp; Expenses'!$G1273)=0, "X", ""))</f>
        <v/>
      </c>
    </row>
    <row r="1274" spans="1:14" x14ac:dyDescent="0.25">
      <c r="A1274" s="28"/>
      <c r="B1274" s="74" t="str">
        <f>IF($G1274="", "", IF(IFERROR(INDEX('Project List'!$C$11:$C$510, MATCH($G1274, 'Project List'!$B$11:$B$510, 0)), "")="", "", IFERROR(INDEX('Project List'!$C$11:$C$510, MATCH($G1274, 'Project List'!$B$11:$B$510, 0)), "")))</f>
        <v/>
      </c>
      <c r="C1274" s="1" t="str">
        <f>IF($G1274="", "", IF(IFERROR(INDEX('Project List'!$D$11:$D$510, MATCH($G1274, 'Project List'!$B$11:$B$510, 0)), "")="", "", IFERROR(INDEX('Project List'!$D$11:$D$510, MATCH($G1274, 'Project List'!$B$11:$B$510, 0)), "")))</f>
        <v/>
      </c>
      <c r="D1274" s="79" t="str">
        <f>IF($G1274="", "", IF(IFERROR(INDEX('Project List'!$H$11:$H$510, MATCH($G1274, 'Project List'!$B$11:$B$510, 0)), "")="", "", IFERROR(INDEX('Project List'!$H$11:$H$510, MATCH($G1274, 'Project List'!$B$11:$B$510, 0)), "")))</f>
        <v/>
      </c>
      <c r="E1274" s="67" t="str">
        <f>IF($G1274="", "", IF(IFERROR(INDEX('Project List'!$I$11:$I$510, MATCH($G1274, 'Project List'!$B$11:$B$510, 0)), "")="", "", IFERROR(INDEX('Project List'!$I$11:$I$510, MATCH($G1274, 'Project List'!$B$11:$B$510, 0)), "")))</f>
        <v/>
      </c>
      <c r="F1274" s="28"/>
      <c r="G1274" s="118"/>
      <c r="H1274" s="120"/>
      <c r="I1274" s="119"/>
      <c r="J1274" s="122"/>
      <c r="K1274" s="135"/>
      <c r="L1274" s="28"/>
      <c r="N1274" s="45" t="str">
        <f>IF($G1274="", "", IF(COUNTIF('Project List'!$B$11:$B$510, 'Time &amp; Expenses'!$G1274)=0, "X", ""))</f>
        <v/>
      </c>
    </row>
    <row r="1275" spans="1:14" x14ac:dyDescent="0.25">
      <c r="A1275" s="28"/>
      <c r="B1275" s="74" t="str">
        <f>IF($G1275="", "", IF(IFERROR(INDEX('Project List'!$C$11:$C$510, MATCH($G1275, 'Project List'!$B$11:$B$510, 0)), "")="", "", IFERROR(INDEX('Project List'!$C$11:$C$510, MATCH($G1275, 'Project List'!$B$11:$B$510, 0)), "")))</f>
        <v/>
      </c>
      <c r="C1275" s="1" t="str">
        <f>IF($G1275="", "", IF(IFERROR(INDEX('Project List'!$D$11:$D$510, MATCH($G1275, 'Project List'!$B$11:$B$510, 0)), "")="", "", IFERROR(INDEX('Project List'!$D$11:$D$510, MATCH($G1275, 'Project List'!$B$11:$B$510, 0)), "")))</f>
        <v/>
      </c>
      <c r="D1275" s="79" t="str">
        <f>IF($G1275="", "", IF(IFERROR(INDEX('Project List'!$H$11:$H$510, MATCH($G1275, 'Project List'!$B$11:$B$510, 0)), "")="", "", IFERROR(INDEX('Project List'!$H$11:$H$510, MATCH($G1275, 'Project List'!$B$11:$B$510, 0)), "")))</f>
        <v/>
      </c>
      <c r="E1275" s="67" t="str">
        <f>IF($G1275="", "", IF(IFERROR(INDEX('Project List'!$I$11:$I$510, MATCH($G1275, 'Project List'!$B$11:$B$510, 0)), "")="", "", IFERROR(INDEX('Project List'!$I$11:$I$510, MATCH($G1275, 'Project List'!$B$11:$B$510, 0)), "")))</f>
        <v/>
      </c>
      <c r="F1275" s="28"/>
      <c r="G1275" s="118"/>
      <c r="H1275" s="120"/>
      <c r="I1275" s="119"/>
      <c r="J1275" s="122"/>
      <c r="K1275" s="135"/>
      <c r="L1275" s="28"/>
      <c r="N1275" s="45" t="str">
        <f>IF($G1275="", "", IF(COUNTIF('Project List'!$B$11:$B$510, 'Time &amp; Expenses'!$G1275)=0, "X", ""))</f>
        <v/>
      </c>
    </row>
    <row r="1276" spans="1:14" x14ac:dyDescent="0.25">
      <c r="A1276" s="28"/>
      <c r="B1276" s="74" t="str">
        <f>IF($G1276="", "", IF(IFERROR(INDEX('Project List'!$C$11:$C$510, MATCH($G1276, 'Project List'!$B$11:$B$510, 0)), "")="", "", IFERROR(INDEX('Project List'!$C$11:$C$510, MATCH($G1276, 'Project List'!$B$11:$B$510, 0)), "")))</f>
        <v/>
      </c>
      <c r="C1276" s="1" t="str">
        <f>IF($G1276="", "", IF(IFERROR(INDEX('Project List'!$D$11:$D$510, MATCH($G1276, 'Project List'!$B$11:$B$510, 0)), "")="", "", IFERROR(INDEX('Project List'!$D$11:$D$510, MATCH($G1276, 'Project List'!$B$11:$B$510, 0)), "")))</f>
        <v/>
      </c>
      <c r="D1276" s="79" t="str">
        <f>IF($G1276="", "", IF(IFERROR(INDEX('Project List'!$H$11:$H$510, MATCH($G1276, 'Project List'!$B$11:$B$510, 0)), "")="", "", IFERROR(INDEX('Project List'!$H$11:$H$510, MATCH($G1276, 'Project List'!$B$11:$B$510, 0)), "")))</f>
        <v/>
      </c>
      <c r="E1276" s="67" t="str">
        <f>IF($G1276="", "", IF(IFERROR(INDEX('Project List'!$I$11:$I$510, MATCH($G1276, 'Project List'!$B$11:$B$510, 0)), "")="", "", IFERROR(INDEX('Project List'!$I$11:$I$510, MATCH($G1276, 'Project List'!$B$11:$B$510, 0)), "")))</f>
        <v/>
      </c>
      <c r="F1276" s="28"/>
      <c r="G1276" s="118"/>
      <c r="H1276" s="120"/>
      <c r="I1276" s="119"/>
      <c r="J1276" s="122"/>
      <c r="K1276" s="135"/>
      <c r="L1276" s="28"/>
      <c r="N1276" s="45" t="str">
        <f>IF($G1276="", "", IF(COUNTIF('Project List'!$B$11:$B$510, 'Time &amp; Expenses'!$G1276)=0, "X", ""))</f>
        <v/>
      </c>
    </row>
    <row r="1277" spans="1:14" x14ac:dyDescent="0.25">
      <c r="A1277" s="28"/>
      <c r="B1277" s="74" t="str">
        <f>IF($G1277="", "", IF(IFERROR(INDEX('Project List'!$C$11:$C$510, MATCH($G1277, 'Project List'!$B$11:$B$510, 0)), "")="", "", IFERROR(INDEX('Project List'!$C$11:$C$510, MATCH($G1277, 'Project List'!$B$11:$B$510, 0)), "")))</f>
        <v/>
      </c>
      <c r="C1277" s="1" t="str">
        <f>IF($G1277="", "", IF(IFERROR(INDEX('Project List'!$D$11:$D$510, MATCH($G1277, 'Project List'!$B$11:$B$510, 0)), "")="", "", IFERROR(INDEX('Project List'!$D$11:$D$510, MATCH($G1277, 'Project List'!$B$11:$B$510, 0)), "")))</f>
        <v/>
      </c>
      <c r="D1277" s="79" t="str">
        <f>IF($G1277="", "", IF(IFERROR(INDEX('Project List'!$H$11:$H$510, MATCH($G1277, 'Project List'!$B$11:$B$510, 0)), "")="", "", IFERROR(INDEX('Project List'!$H$11:$H$510, MATCH($G1277, 'Project List'!$B$11:$B$510, 0)), "")))</f>
        <v/>
      </c>
      <c r="E1277" s="67" t="str">
        <f>IF($G1277="", "", IF(IFERROR(INDEX('Project List'!$I$11:$I$510, MATCH($G1277, 'Project List'!$B$11:$B$510, 0)), "")="", "", IFERROR(INDEX('Project List'!$I$11:$I$510, MATCH($G1277, 'Project List'!$B$11:$B$510, 0)), "")))</f>
        <v/>
      </c>
      <c r="F1277" s="28"/>
      <c r="G1277" s="118"/>
      <c r="H1277" s="120"/>
      <c r="I1277" s="119"/>
      <c r="J1277" s="122"/>
      <c r="K1277" s="135"/>
      <c r="L1277" s="28"/>
      <c r="N1277" s="45" t="str">
        <f>IF($G1277="", "", IF(COUNTIF('Project List'!$B$11:$B$510, 'Time &amp; Expenses'!$G1277)=0, "X", ""))</f>
        <v/>
      </c>
    </row>
    <row r="1278" spans="1:14" x14ac:dyDescent="0.25">
      <c r="A1278" s="28"/>
      <c r="B1278" s="74" t="str">
        <f>IF($G1278="", "", IF(IFERROR(INDEX('Project List'!$C$11:$C$510, MATCH($G1278, 'Project List'!$B$11:$B$510, 0)), "")="", "", IFERROR(INDEX('Project List'!$C$11:$C$510, MATCH($G1278, 'Project List'!$B$11:$B$510, 0)), "")))</f>
        <v/>
      </c>
      <c r="C1278" s="1" t="str">
        <f>IF($G1278="", "", IF(IFERROR(INDEX('Project List'!$D$11:$D$510, MATCH($G1278, 'Project List'!$B$11:$B$510, 0)), "")="", "", IFERROR(INDEX('Project List'!$D$11:$D$510, MATCH($G1278, 'Project List'!$B$11:$B$510, 0)), "")))</f>
        <v/>
      </c>
      <c r="D1278" s="79" t="str">
        <f>IF($G1278="", "", IF(IFERROR(INDEX('Project List'!$H$11:$H$510, MATCH($G1278, 'Project List'!$B$11:$B$510, 0)), "")="", "", IFERROR(INDEX('Project List'!$H$11:$H$510, MATCH($G1278, 'Project List'!$B$11:$B$510, 0)), "")))</f>
        <v/>
      </c>
      <c r="E1278" s="67" t="str">
        <f>IF($G1278="", "", IF(IFERROR(INDEX('Project List'!$I$11:$I$510, MATCH($G1278, 'Project List'!$B$11:$B$510, 0)), "")="", "", IFERROR(INDEX('Project List'!$I$11:$I$510, MATCH($G1278, 'Project List'!$B$11:$B$510, 0)), "")))</f>
        <v/>
      </c>
      <c r="F1278" s="28"/>
      <c r="G1278" s="118"/>
      <c r="H1278" s="120"/>
      <c r="I1278" s="119"/>
      <c r="J1278" s="122"/>
      <c r="K1278" s="135"/>
      <c r="L1278" s="28"/>
      <c r="N1278" s="45" t="str">
        <f>IF($G1278="", "", IF(COUNTIF('Project List'!$B$11:$B$510, 'Time &amp; Expenses'!$G1278)=0, "X", ""))</f>
        <v/>
      </c>
    </row>
    <row r="1279" spans="1:14" x14ac:dyDescent="0.25">
      <c r="A1279" s="28"/>
      <c r="B1279" s="74" t="str">
        <f>IF($G1279="", "", IF(IFERROR(INDEX('Project List'!$C$11:$C$510, MATCH($G1279, 'Project List'!$B$11:$B$510, 0)), "")="", "", IFERROR(INDEX('Project List'!$C$11:$C$510, MATCH($G1279, 'Project List'!$B$11:$B$510, 0)), "")))</f>
        <v/>
      </c>
      <c r="C1279" s="1" t="str">
        <f>IF($G1279="", "", IF(IFERROR(INDEX('Project List'!$D$11:$D$510, MATCH($G1279, 'Project List'!$B$11:$B$510, 0)), "")="", "", IFERROR(INDEX('Project List'!$D$11:$D$510, MATCH($G1279, 'Project List'!$B$11:$B$510, 0)), "")))</f>
        <v/>
      </c>
      <c r="D1279" s="79" t="str">
        <f>IF($G1279="", "", IF(IFERROR(INDEX('Project List'!$H$11:$H$510, MATCH($G1279, 'Project List'!$B$11:$B$510, 0)), "")="", "", IFERROR(INDEX('Project List'!$H$11:$H$510, MATCH($G1279, 'Project List'!$B$11:$B$510, 0)), "")))</f>
        <v/>
      </c>
      <c r="E1279" s="67" t="str">
        <f>IF($G1279="", "", IF(IFERROR(INDEX('Project List'!$I$11:$I$510, MATCH($G1279, 'Project List'!$B$11:$B$510, 0)), "")="", "", IFERROR(INDEX('Project List'!$I$11:$I$510, MATCH($G1279, 'Project List'!$B$11:$B$510, 0)), "")))</f>
        <v/>
      </c>
      <c r="F1279" s="28"/>
      <c r="G1279" s="118"/>
      <c r="H1279" s="120"/>
      <c r="I1279" s="119"/>
      <c r="J1279" s="122"/>
      <c r="K1279" s="135"/>
      <c r="L1279" s="28"/>
      <c r="N1279" s="45" t="str">
        <f>IF($G1279="", "", IF(COUNTIF('Project List'!$B$11:$B$510, 'Time &amp; Expenses'!$G1279)=0, "X", ""))</f>
        <v/>
      </c>
    </row>
    <row r="1280" spans="1:14" x14ac:dyDescent="0.25">
      <c r="A1280" s="28"/>
      <c r="B1280" s="74" t="str">
        <f>IF($G1280="", "", IF(IFERROR(INDEX('Project List'!$C$11:$C$510, MATCH($G1280, 'Project List'!$B$11:$B$510, 0)), "")="", "", IFERROR(INDEX('Project List'!$C$11:$C$510, MATCH($G1280, 'Project List'!$B$11:$B$510, 0)), "")))</f>
        <v/>
      </c>
      <c r="C1280" s="1" t="str">
        <f>IF($G1280="", "", IF(IFERROR(INDEX('Project List'!$D$11:$D$510, MATCH($G1280, 'Project List'!$B$11:$B$510, 0)), "")="", "", IFERROR(INDEX('Project List'!$D$11:$D$510, MATCH($G1280, 'Project List'!$B$11:$B$510, 0)), "")))</f>
        <v/>
      </c>
      <c r="D1280" s="79" t="str">
        <f>IF($G1280="", "", IF(IFERROR(INDEX('Project List'!$H$11:$H$510, MATCH($G1280, 'Project List'!$B$11:$B$510, 0)), "")="", "", IFERROR(INDEX('Project List'!$H$11:$H$510, MATCH($G1280, 'Project List'!$B$11:$B$510, 0)), "")))</f>
        <v/>
      </c>
      <c r="E1280" s="67" t="str">
        <f>IF($G1280="", "", IF(IFERROR(INDEX('Project List'!$I$11:$I$510, MATCH($G1280, 'Project List'!$B$11:$B$510, 0)), "")="", "", IFERROR(INDEX('Project List'!$I$11:$I$510, MATCH($G1280, 'Project List'!$B$11:$B$510, 0)), "")))</f>
        <v/>
      </c>
      <c r="F1280" s="28"/>
      <c r="G1280" s="118"/>
      <c r="H1280" s="120"/>
      <c r="I1280" s="119"/>
      <c r="J1280" s="122"/>
      <c r="K1280" s="135"/>
      <c r="L1280" s="28"/>
      <c r="N1280" s="45" t="str">
        <f>IF($G1280="", "", IF(COUNTIF('Project List'!$B$11:$B$510, 'Time &amp; Expenses'!$G1280)=0, "X", ""))</f>
        <v/>
      </c>
    </row>
    <row r="1281" spans="1:14" x14ac:dyDescent="0.25">
      <c r="A1281" s="28"/>
      <c r="B1281" s="74" t="str">
        <f>IF($G1281="", "", IF(IFERROR(INDEX('Project List'!$C$11:$C$510, MATCH($G1281, 'Project List'!$B$11:$B$510, 0)), "")="", "", IFERROR(INDEX('Project List'!$C$11:$C$510, MATCH($G1281, 'Project List'!$B$11:$B$510, 0)), "")))</f>
        <v/>
      </c>
      <c r="C1281" s="1" t="str">
        <f>IF($G1281="", "", IF(IFERROR(INDEX('Project List'!$D$11:$D$510, MATCH($G1281, 'Project List'!$B$11:$B$510, 0)), "")="", "", IFERROR(INDEX('Project List'!$D$11:$D$510, MATCH($G1281, 'Project List'!$B$11:$B$510, 0)), "")))</f>
        <v/>
      </c>
      <c r="D1281" s="79" t="str">
        <f>IF($G1281="", "", IF(IFERROR(INDEX('Project List'!$H$11:$H$510, MATCH($G1281, 'Project List'!$B$11:$B$510, 0)), "")="", "", IFERROR(INDEX('Project List'!$H$11:$H$510, MATCH($G1281, 'Project List'!$B$11:$B$510, 0)), "")))</f>
        <v/>
      </c>
      <c r="E1281" s="67" t="str">
        <f>IF($G1281="", "", IF(IFERROR(INDEX('Project List'!$I$11:$I$510, MATCH($G1281, 'Project List'!$B$11:$B$510, 0)), "")="", "", IFERROR(INDEX('Project List'!$I$11:$I$510, MATCH($G1281, 'Project List'!$B$11:$B$510, 0)), "")))</f>
        <v/>
      </c>
      <c r="F1281" s="28"/>
      <c r="G1281" s="118"/>
      <c r="H1281" s="120"/>
      <c r="I1281" s="119"/>
      <c r="J1281" s="122"/>
      <c r="K1281" s="135"/>
      <c r="L1281" s="28"/>
      <c r="N1281" s="45" t="str">
        <f>IF($G1281="", "", IF(COUNTIF('Project List'!$B$11:$B$510, 'Time &amp; Expenses'!$G1281)=0, "X", ""))</f>
        <v/>
      </c>
    </row>
    <row r="1282" spans="1:14" x14ac:dyDescent="0.25">
      <c r="A1282" s="28"/>
      <c r="B1282" s="74" t="str">
        <f>IF($G1282="", "", IF(IFERROR(INDEX('Project List'!$C$11:$C$510, MATCH($G1282, 'Project List'!$B$11:$B$510, 0)), "")="", "", IFERROR(INDEX('Project List'!$C$11:$C$510, MATCH($G1282, 'Project List'!$B$11:$B$510, 0)), "")))</f>
        <v/>
      </c>
      <c r="C1282" s="1" t="str">
        <f>IF($G1282="", "", IF(IFERROR(INDEX('Project List'!$D$11:$D$510, MATCH($G1282, 'Project List'!$B$11:$B$510, 0)), "")="", "", IFERROR(INDEX('Project List'!$D$11:$D$510, MATCH($G1282, 'Project List'!$B$11:$B$510, 0)), "")))</f>
        <v/>
      </c>
      <c r="D1282" s="79" t="str">
        <f>IF($G1282="", "", IF(IFERROR(INDEX('Project List'!$H$11:$H$510, MATCH($G1282, 'Project List'!$B$11:$B$510, 0)), "")="", "", IFERROR(INDEX('Project List'!$H$11:$H$510, MATCH($G1282, 'Project List'!$B$11:$B$510, 0)), "")))</f>
        <v/>
      </c>
      <c r="E1282" s="67" t="str">
        <f>IF($G1282="", "", IF(IFERROR(INDEX('Project List'!$I$11:$I$510, MATCH($G1282, 'Project List'!$B$11:$B$510, 0)), "")="", "", IFERROR(INDEX('Project List'!$I$11:$I$510, MATCH($G1282, 'Project List'!$B$11:$B$510, 0)), "")))</f>
        <v/>
      </c>
      <c r="F1282" s="28"/>
      <c r="G1282" s="118"/>
      <c r="H1282" s="120"/>
      <c r="I1282" s="119"/>
      <c r="J1282" s="122"/>
      <c r="K1282" s="135"/>
      <c r="L1282" s="28"/>
      <c r="N1282" s="45" t="str">
        <f>IF($G1282="", "", IF(COUNTIF('Project List'!$B$11:$B$510, 'Time &amp; Expenses'!$G1282)=0, "X", ""))</f>
        <v/>
      </c>
    </row>
    <row r="1283" spans="1:14" x14ac:dyDescent="0.25">
      <c r="A1283" s="28"/>
      <c r="B1283" s="74" t="str">
        <f>IF($G1283="", "", IF(IFERROR(INDEX('Project List'!$C$11:$C$510, MATCH($G1283, 'Project List'!$B$11:$B$510, 0)), "")="", "", IFERROR(INDEX('Project List'!$C$11:$C$510, MATCH($G1283, 'Project List'!$B$11:$B$510, 0)), "")))</f>
        <v/>
      </c>
      <c r="C1283" s="1" t="str">
        <f>IF($G1283="", "", IF(IFERROR(INDEX('Project List'!$D$11:$D$510, MATCH($G1283, 'Project List'!$B$11:$B$510, 0)), "")="", "", IFERROR(INDEX('Project List'!$D$11:$D$510, MATCH($G1283, 'Project List'!$B$11:$B$510, 0)), "")))</f>
        <v/>
      </c>
      <c r="D1283" s="79" t="str">
        <f>IF($G1283="", "", IF(IFERROR(INDEX('Project List'!$H$11:$H$510, MATCH($G1283, 'Project List'!$B$11:$B$510, 0)), "")="", "", IFERROR(INDEX('Project List'!$H$11:$H$510, MATCH($G1283, 'Project List'!$B$11:$B$510, 0)), "")))</f>
        <v/>
      </c>
      <c r="E1283" s="67" t="str">
        <f>IF($G1283="", "", IF(IFERROR(INDEX('Project List'!$I$11:$I$510, MATCH($G1283, 'Project List'!$B$11:$B$510, 0)), "")="", "", IFERROR(INDEX('Project List'!$I$11:$I$510, MATCH($G1283, 'Project List'!$B$11:$B$510, 0)), "")))</f>
        <v/>
      </c>
      <c r="F1283" s="28"/>
      <c r="G1283" s="118"/>
      <c r="H1283" s="120"/>
      <c r="I1283" s="119"/>
      <c r="J1283" s="122"/>
      <c r="K1283" s="135"/>
      <c r="L1283" s="28"/>
      <c r="N1283" s="45" t="str">
        <f>IF($G1283="", "", IF(COUNTIF('Project List'!$B$11:$B$510, 'Time &amp; Expenses'!$G1283)=0, "X", ""))</f>
        <v/>
      </c>
    </row>
    <row r="1284" spans="1:14" x14ac:dyDescent="0.25">
      <c r="A1284" s="28"/>
      <c r="B1284" s="74" t="str">
        <f>IF($G1284="", "", IF(IFERROR(INDEX('Project List'!$C$11:$C$510, MATCH($G1284, 'Project List'!$B$11:$B$510, 0)), "")="", "", IFERROR(INDEX('Project List'!$C$11:$C$510, MATCH($G1284, 'Project List'!$B$11:$B$510, 0)), "")))</f>
        <v/>
      </c>
      <c r="C1284" s="1" t="str">
        <f>IF($G1284="", "", IF(IFERROR(INDEX('Project List'!$D$11:$D$510, MATCH($G1284, 'Project List'!$B$11:$B$510, 0)), "")="", "", IFERROR(INDEX('Project List'!$D$11:$D$510, MATCH($G1284, 'Project List'!$B$11:$B$510, 0)), "")))</f>
        <v/>
      </c>
      <c r="D1284" s="79" t="str">
        <f>IF($G1284="", "", IF(IFERROR(INDEX('Project List'!$H$11:$H$510, MATCH($G1284, 'Project List'!$B$11:$B$510, 0)), "")="", "", IFERROR(INDEX('Project List'!$H$11:$H$510, MATCH($G1284, 'Project List'!$B$11:$B$510, 0)), "")))</f>
        <v/>
      </c>
      <c r="E1284" s="67" t="str">
        <f>IF($G1284="", "", IF(IFERROR(INDEX('Project List'!$I$11:$I$510, MATCH($G1284, 'Project List'!$B$11:$B$510, 0)), "")="", "", IFERROR(INDEX('Project List'!$I$11:$I$510, MATCH($G1284, 'Project List'!$B$11:$B$510, 0)), "")))</f>
        <v/>
      </c>
      <c r="F1284" s="28"/>
      <c r="G1284" s="118"/>
      <c r="H1284" s="120"/>
      <c r="I1284" s="119"/>
      <c r="J1284" s="122"/>
      <c r="K1284" s="135"/>
      <c r="L1284" s="28"/>
      <c r="N1284" s="45" t="str">
        <f>IF($G1284="", "", IF(COUNTIF('Project List'!$B$11:$B$510, 'Time &amp; Expenses'!$G1284)=0, "X", ""))</f>
        <v/>
      </c>
    </row>
    <row r="1285" spans="1:14" x14ac:dyDescent="0.25">
      <c r="A1285" s="28"/>
      <c r="B1285" s="74" t="str">
        <f>IF($G1285="", "", IF(IFERROR(INDEX('Project List'!$C$11:$C$510, MATCH($G1285, 'Project List'!$B$11:$B$510, 0)), "")="", "", IFERROR(INDEX('Project List'!$C$11:$C$510, MATCH($G1285, 'Project List'!$B$11:$B$510, 0)), "")))</f>
        <v/>
      </c>
      <c r="C1285" s="1" t="str">
        <f>IF($G1285="", "", IF(IFERROR(INDEX('Project List'!$D$11:$D$510, MATCH($G1285, 'Project List'!$B$11:$B$510, 0)), "")="", "", IFERROR(INDEX('Project List'!$D$11:$D$510, MATCH($G1285, 'Project List'!$B$11:$B$510, 0)), "")))</f>
        <v/>
      </c>
      <c r="D1285" s="79" t="str">
        <f>IF($G1285="", "", IF(IFERROR(INDEX('Project List'!$H$11:$H$510, MATCH($G1285, 'Project List'!$B$11:$B$510, 0)), "")="", "", IFERROR(INDEX('Project List'!$H$11:$H$510, MATCH($G1285, 'Project List'!$B$11:$B$510, 0)), "")))</f>
        <v/>
      </c>
      <c r="E1285" s="67" t="str">
        <f>IF($G1285="", "", IF(IFERROR(INDEX('Project List'!$I$11:$I$510, MATCH($G1285, 'Project List'!$B$11:$B$510, 0)), "")="", "", IFERROR(INDEX('Project List'!$I$11:$I$510, MATCH($G1285, 'Project List'!$B$11:$B$510, 0)), "")))</f>
        <v/>
      </c>
      <c r="F1285" s="28"/>
      <c r="G1285" s="118"/>
      <c r="H1285" s="120"/>
      <c r="I1285" s="119"/>
      <c r="J1285" s="122"/>
      <c r="K1285" s="135"/>
      <c r="L1285" s="28"/>
      <c r="N1285" s="45" t="str">
        <f>IF($G1285="", "", IF(COUNTIF('Project List'!$B$11:$B$510, 'Time &amp; Expenses'!$G1285)=0, "X", ""))</f>
        <v/>
      </c>
    </row>
    <row r="1286" spans="1:14" x14ac:dyDescent="0.25">
      <c r="A1286" s="28"/>
      <c r="B1286" s="74" t="str">
        <f>IF($G1286="", "", IF(IFERROR(INDEX('Project List'!$C$11:$C$510, MATCH($G1286, 'Project List'!$B$11:$B$510, 0)), "")="", "", IFERROR(INDEX('Project List'!$C$11:$C$510, MATCH($G1286, 'Project List'!$B$11:$B$510, 0)), "")))</f>
        <v/>
      </c>
      <c r="C1286" s="1" t="str">
        <f>IF($G1286="", "", IF(IFERROR(INDEX('Project List'!$D$11:$D$510, MATCH($G1286, 'Project List'!$B$11:$B$510, 0)), "")="", "", IFERROR(INDEX('Project List'!$D$11:$D$510, MATCH($G1286, 'Project List'!$B$11:$B$510, 0)), "")))</f>
        <v/>
      </c>
      <c r="D1286" s="79" t="str">
        <f>IF($G1286="", "", IF(IFERROR(INDEX('Project List'!$H$11:$H$510, MATCH($G1286, 'Project List'!$B$11:$B$510, 0)), "")="", "", IFERROR(INDEX('Project List'!$H$11:$H$510, MATCH($G1286, 'Project List'!$B$11:$B$510, 0)), "")))</f>
        <v/>
      </c>
      <c r="E1286" s="67" t="str">
        <f>IF($G1286="", "", IF(IFERROR(INDEX('Project List'!$I$11:$I$510, MATCH($G1286, 'Project List'!$B$11:$B$510, 0)), "")="", "", IFERROR(INDEX('Project List'!$I$11:$I$510, MATCH($G1286, 'Project List'!$B$11:$B$510, 0)), "")))</f>
        <v/>
      </c>
      <c r="F1286" s="28"/>
      <c r="G1286" s="118"/>
      <c r="H1286" s="120"/>
      <c r="I1286" s="119"/>
      <c r="J1286" s="122"/>
      <c r="K1286" s="135"/>
      <c r="L1286" s="28"/>
      <c r="N1286" s="45" t="str">
        <f>IF($G1286="", "", IF(COUNTIF('Project List'!$B$11:$B$510, 'Time &amp; Expenses'!$G1286)=0, "X", ""))</f>
        <v/>
      </c>
    </row>
    <row r="1287" spans="1:14" x14ac:dyDescent="0.25">
      <c r="A1287" s="28"/>
      <c r="B1287" s="74" t="str">
        <f>IF($G1287="", "", IF(IFERROR(INDEX('Project List'!$C$11:$C$510, MATCH($G1287, 'Project List'!$B$11:$B$510, 0)), "")="", "", IFERROR(INDEX('Project List'!$C$11:$C$510, MATCH($G1287, 'Project List'!$B$11:$B$510, 0)), "")))</f>
        <v/>
      </c>
      <c r="C1287" s="1" t="str">
        <f>IF($G1287="", "", IF(IFERROR(INDEX('Project List'!$D$11:$D$510, MATCH($G1287, 'Project List'!$B$11:$B$510, 0)), "")="", "", IFERROR(INDEX('Project List'!$D$11:$D$510, MATCH($G1287, 'Project List'!$B$11:$B$510, 0)), "")))</f>
        <v/>
      </c>
      <c r="D1287" s="79" t="str">
        <f>IF($G1287="", "", IF(IFERROR(INDEX('Project List'!$H$11:$H$510, MATCH($G1287, 'Project List'!$B$11:$B$510, 0)), "")="", "", IFERROR(INDEX('Project List'!$H$11:$H$510, MATCH($G1287, 'Project List'!$B$11:$B$510, 0)), "")))</f>
        <v/>
      </c>
      <c r="E1287" s="67" t="str">
        <f>IF($G1287="", "", IF(IFERROR(INDEX('Project List'!$I$11:$I$510, MATCH($G1287, 'Project List'!$B$11:$B$510, 0)), "")="", "", IFERROR(INDEX('Project List'!$I$11:$I$510, MATCH($G1287, 'Project List'!$B$11:$B$510, 0)), "")))</f>
        <v/>
      </c>
      <c r="F1287" s="28"/>
      <c r="G1287" s="118"/>
      <c r="H1287" s="120"/>
      <c r="I1287" s="119"/>
      <c r="J1287" s="122"/>
      <c r="K1287" s="135"/>
      <c r="L1287" s="28"/>
      <c r="N1287" s="45" t="str">
        <f>IF($G1287="", "", IF(COUNTIF('Project List'!$B$11:$B$510, 'Time &amp; Expenses'!$G1287)=0, "X", ""))</f>
        <v/>
      </c>
    </row>
    <row r="1288" spans="1:14" x14ac:dyDescent="0.25">
      <c r="A1288" s="28"/>
      <c r="B1288" s="74" t="str">
        <f>IF($G1288="", "", IF(IFERROR(INDEX('Project List'!$C$11:$C$510, MATCH($G1288, 'Project List'!$B$11:$B$510, 0)), "")="", "", IFERROR(INDEX('Project List'!$C$11:$C$510, MATCH($G1288, 'Project List'!$B$11:$B$510, 0)), "")))</f>
        <v/>
      </c>
      <c r="C1288" s="1" t="str">
        <f>IF($G1288="", "", IF(IFERROR(INDEX('Project List'!$D$11:$D$510, MATCH($G1288, 'Project List'!$B$11:$B$510, 0)), "")="", "", IFERROR(INDEX('Project List'!$D$11:$D$510, MATCH($G1288, 'Project List'!$B$11:$B$510, 0)), "")))</f>
        <v/>
      </c>
      <c r="D1288" s="79" t="str">
        <f>IF($G1288="", "", IF(IFERROR(INDEX('Project List'!$H$11:$H$510, MATCH($G1288, 'Project List'!$B$11:$B$510, 0)), "")="", "", IFERROR(INDEX('Project List'!$H$11:$H$510, MATCH($G1288, 'Project List'!$B$11:$B$510, 0)), "")))</f>
        <v/>
      </c>
      <c r="E1288" s="67" t="str">
        <f>IF($G1288="", "", IF(IFERROR(INDEX('Project List'!$I$11:$I$510, MATCH($G1288, 'Project List'!$B$11:$B$510, 0)), "")="", "", IFERROR(INDEX('Project List'!$I$11:$I$510, MATCH($G1288, 'Project List'!$B$11:$B$510, 0)), "")))</f>
        <v/>
      </c>
      <c r="F1288" s="28"/>
      <c r="G1288" s="118"/>
      <c r="H1288" s="120"/>
      <c r="I1288" s="119"/>
      <c r="J1288" s="122"/>
      <c r="K1288" s="135"/>
      <c r="L1288" s="28"/>
      <c r="N1288" s="45" t="str">
        <f>IF($G1288="", "", IF(COUNTIF('Project List'!$B$11:$B$510, 'Time &amp; Expenses'!$G1288)=0, "X", ""))</f>
        <v/>
      </c>
    </row>
    <row r="1289" spans="1:14" x14ac:dyDescent="0.25">
      <c r="A1289" s="28"/>
      <c r="B1289" s="74" t="str">
        <f>IF($G1289="", "", IF(IFERROR(INDEX('Project List'!$C$11:$C$510, MATCH($G1289, 'Project List'!$B$11:$B$510, 0)), "")="", "", IFERROR(INDEX('Project List'!$C$11:$C$510, MATCH($G1289, 'Project List'!$B$11:$B$510, 0)), "")))</f>
        <v/>
      </c>
      <c r="C1289" s="1" t="str">
        <f>IF($G1289="", "", IF(IFERROR(INDEX('Project List'!$D$11:$D$510, MATCH($G1289, 'Project List'!$B$11:$B$510, 0)), "")="", "", IFERROR(INDEX('Project List'!$D$11:$D$510, MATCH($G1289, 'Project List'!$B$11:$B$510, 0)), "")))</f>
        <v/>
      </c>
      <c r="D1289" s="79" t="str">
        <f>IF($G1289="", "", IF(IFERROR(INDEX('Project List'!$H$11:$H$510, MATCH($G1289, 'Project List'!$B$11:$B$510, 0)), "")="", "", IFERROR(INDEX('Project List'!$H$11:$H$510, MATCH($G1289, 'Project List'!$B$11:$B$510, 0)), "")))</f>
        <v/>
      </c>
      <c r="E1289" s="67" t="str">
        <f>IF($G1289="", "", IF(IFERROR(INDEX('Project List'!$I$11:$I$510, MATCH($G1289, 'Project List'!$B$11:$B$510, 0)), "")="", "", IFERROR(INDEX('Project List'!$I$11:$I$510, MATCH($G1289, 'Project List'!$B$11:$B$510, 0)), "")))</f>
        <v/>
      </c>
      <c r="F1289" s="28"/>
      <c r="G1289" s="118"/>
      <c r="H1289" s="120"/>
      <c r="I1289" s="119"/>
      <c r="J1289" s="122"/>
      <c r="K1289" s="135"/>
      <c r="L1289" s="28"/>
      <c r="N1289" s="45" t="str">
        <f>IF($G1289="", "", IF(COUNTIF('Project List'!$B$11:$B$510, 'Time &amp; Expenses'!$G1289)=0, "X", ""))</f>
        <v/>
      </c>
    </row>
    <row r="1290" spans="1:14" x14ac:dyDescent="0.25">
      <c r="A1290" s="28"/>
      <c r="B1290" s="74" t="str">
        <f>IF($G1290="", "", IF(IFERROR(INDEX('Project List'!$C$11:$C$510, MATCH($G1290, 'Project List'!$B$11:$B$510, 0)), "")="", "", IFERROR(INDEX('Project List'!$C$11:$C$510, MATCH($G1290, 'Project List'!$B$11:$B$510, 0)), "")))</f>
        <v/>
      </c>
      <c r="C1290" s="1" t="str">
        <f>IF($G1290="", "", IF(IFERROR(INDEX('Project List'!$D$11:$D$510, MATCH($G1290, 'Project List'!$B$11:$B$510, 0)), "")="", "", IFERROR(INDEX('Project List'!$D$11:$D$510, MATCH($G1290, 'Project List'!$B$11:$B$510, 0)), "")))</f>
        <v/>
      </c>
      <c r="D1290" s="79" t="str">
        <f>IF($G1290="", "", IF(IFERROR(INDEX('Project List'!$H$11:$H$510, MATCH($G1290, 'Project List'!$B$11:$B$510, 0)), "")="", "", IFERROR(INDEX('Project List'!$H$11:$H$510, MATCH($G1290, 'Project List'!$B$11:$B$510, 0)), "")))</f>
        <v/>
      </c>
      <c r="E1290" s="67" t="str">
        <f>IF($G1290="", "", IF(IFERROR(INDEX('Project List'!$I$11:$I$510, MATCH($G1290, 'Project List'!$B$11:$B$510, 0)), "")="", "", IFERROR(INDEX('Project List'!$I$11:$I$510, MATCH($G1290, 'Project List'!$B$11:$B$510, 0)), "")))</f>
        <v/>
      </c>
      <c r="F1290" s="28"/>
      <c r="G1290" s="118"/>
      <c r="H1290" s="120"/>
      <c r="I1290" s="119"/>
      <c r="J1290" s="122"/>
      <c r="K1290" s="135"/>
      <c r="L1290" s="28"/>
      <c r="N1290" s="45" t="str">
        <f>IF($G1290="", "", IF(COUNTIF('Project List'!$B$11:$B$510, 'Time &amp; Expenses'!$G1290)=0, "X", ""))</f>
        <v/>
      </c>
    </row>
    <row r="1291" spans="1:14" x14ac:dyDescent="0.25">
      <c r="A1291" s="28"/>
      <c r="B1291" s="74" t="str">
        <f>IF($G1291="", "", IF(IFERROR(INDEX('Project List'!$C$11:$C$510, MATCH($G1291, 'Project List'!$B$11:$B$510, 0)), "")="", "", IFERROR(INDEX('Project List'!$C$11:$C$510, MATCH($G1291, 'Project List'!$B$11:$B$510, 0)), "")))</f>
        <v/>
      </c>
      <c r="C1291" s="1" t="str">
        <f>IF($G1291="", "", IF(IFERROR(INDEX('Project List'!$D$11:$D$510, MATCH($G1291, 'Project List'!$B$11:$B$510, 0)), "")="", "", IFERROR(INDEX('Project List'!$D$11:$D$510, MATCH($G1291, 'Project List'!$B$11:$B$510, 0)), "")))</f>
        <v/>
      </c>
      <c r="D1291" s="79" t="str">
        <f>IF($G1291="", "", IF(IFERROR(INDEX('Project List'!$H$11:$H$510, MATCH($G1291, 'Project List'!$B$11:$B$510, 0)), "")="", "", IFERROR(INDEX('Project List'!$H$11:$H$510, MATCH($G1291, 'Project List'!$B$11:$B$510, 0)), "")))</f>
        <v/>
      </c>
      <c r="E1291" s="67" t="str">
        <f>IF($G1291="", "", IF(IFERROR(INDEX('Project List'!$I$11:$I$510, MATCH($G1291, 'Project List'!$B$11:$B$510, 0)), "")="", "", IFERROR(INDEX('Project List'!$I$11:$I$510, MATCH($G1291, 'Project List'!$B$11:$B$510, 0)), "")))</f>
        <v/>
      </c>
      <c r="F1291" s="28"/>
      <c r="G1291" s="118"/>
      <c r="H1291" s="120"/>
      <c r="I1291" s="119"/>
      <c r="J1291" s="122"/>
      <c r="K1291" s="135"/>
      <c r="L1291" s="28"/>
      <c r="N1291" s="45" t="str">
        <f>IF($G1291="", "", IF(COUNTIF('Project List'!$B$11:$B$510, 'Time &amp; Expenses'!$G1291)=0, "X", ""))</f>
        <v/>
      </c>
    </row>
    <row r="1292" spans="1:14" x14ac:dyDescent="0.25">
      <c r="A1292" s="28"/>
      <c r="B1292" s="74" t="str">
        <f>IF($G1292="", "", IF(IFERROR(INDEX('Project List'!$C$11:$C$510, MATCH($G1292, 'Project List'!$B$11:$B$510, 0)), "")="", "", IFERROR(INDEX('Project List'!$C$11:$C$510, MATCH($G1292, 'Project List'!$B$11:$B$510, 0)), "")))</f>
        <v/>
      </c>
      <c r="C1292" s="1" t="str">
        <f>IF($G1292="", "", IF(IFERROR(INDEX('Project List'!$D$11:$D$510, MATCH($G1292, 'Project List'!$B$11:$B$510, 0)), "")="", "", IFERROR(INDEX('Project List'!$D$11:$D$510, MATCH($G1292, 'Project List'!$B$11:$B$510, 0)), "")))</f>
        <v/>
      </c>
      <c r="D1292" s="79" t="str">
        <f>IF($G1292="", "", IF(IFERROR(INDEX('Project List'!$H$11:$H$510, MATCH($G1292, 'Project List'!$B$11:$B$510, 0)), "")="", "", IFERROR(INDEX('Project List'!$H$11:$H$510, MATCH($G1292, 'Project List'!$B$11:$B$510, 0)), "")))</f>
        <v/>
      </c>
      <c r="E1292" s="67" t="str">
        <f>IF($G1292="", "", IF(IFERROR(INDEX('Project List'!$I$11:$I$510, MATCH($G1292, 'Project List'!$B$11:$B$510, 0)), "")="", "", IFERROR(INDEX('Project List'!$I$11:$I$510, MATCH($G1292, 'Project List'!$B$11:$B$510, 0)), "")))</f>
        <v/>
      </c>
      <c r="F1292" s="28"/>
      <c r="G1292" s="118"/>
      <c r="H1292" s="120"/>
      <c r="I1292" s="119"/>
      <c r="J1292" s="122"/>
      <c r="K1292" s="135"/>
      <c r="L1292" s="28"/>
      <c r="N1292" s="45" t="str">
        <f>IF($G1292="", "", IF(COUNTIF('Project List'!$B$11:$B$510, 'Time &amp; Expenses'!$G1292)=0, "X", ""))</f>
        <v/>
      </c>
    </row>
    <row r="1293" spans="1:14" x14ac:dyDescent="0.25">
      <c r="A1293" s="28"/>
      <c r="B1293" s="74" t="str">
        <f>IF($G1293="", "", IF(IFERROR(INDEX('Project List'!$C$11:$C$510, MATCH($G1293, 'Project List'!$B$11:$B$510, 0)), "")="", "", IFERROR(INDEX('Project List'!$C$11:$C$510, MATCH($G1293, 'Project List'!$B$11:$B$510, 0)), "")))</f>
        <v/>
      </c>
      <c r="C1293" s="1" t="str">
        <f>IF($G1293="", "", IF(IFERROR(INDEX('Project List'!$D$11:$D$510, MATCH($G1293, 'Project List'!$B$11:$B$510, 0)), "")="", "", IFERROR(INDEX('Project List'!$D$11:$D$510, MATCH($G1293, 'Project List'!$B$11:$B$510, 0)), "")))</f>
        <v/>
      </c>
      <c r="D1293" s="79" t="str">
        <f>IF($G1293="", "", IF(IFERROR(INDEX('Project List'!$H$11:$H$510, MATCH($G1293, 'Project List'!$B$11:$B$510, 0)), "")="", "", IFERROR(INDEX('Project List'!$H$11:$H$510, MATCH($G1293, 'Project List'!$B$11:$B$510, 0)), "")))</f>
        <v/>
      </c>
      <c r="E1293" s="67" t="str">
        <f>IF($G1293="", "", IF(IFERROR(INDEX('Project List'!$I$11:$I$510, MATCH($G1293, 'Project List'!$B$11:$B$510, 0)), "")="", "", IFERROR(INDEX('Project List'!$I$11:$I$510, MATCH($G1293, 'Project List'!$B$11:$B$510, 0)), "")))</f>
        <v/>
      </c>
      <c r="F1293" s="28"/>
      <c r="G1293" s="118"/>
      <c r="H1293" s="120"/>
      <c r="I1293" s="119"/>
      <c r="J1293" s="122"/>
      <c r="K1293" s="135"/>
      <c r="L1293" s="28"/>
      <c r="N1293" s="45" t="str">
        <f>IF($G1293="", "", IF(COUNTIF('Project List'!$B$11:$B$510, 'Time &amp; Expenses'!$G1293)=0, "X", ""))</f>
        <v/>
      </c>
    </row>
    <row r="1294" spans="1:14" x14ac:dyDescent="0.25">
      <c r="A1294" s="28"/>
      <c r="B1294" s="74" t="str">
        <f>IF($G1294="", "", IF(IFERROR(INDEX('Project List'!$C$11:$C$510, MATCH($G1294, 'Project List'!$B$11:$B$510, 0)), "")="", "", IFERROR(INDEX('Project List'!$C$11:$C$510, MATCH($G1294, 'Project List'!$B$11:$B$510, 0)), "")))</f>
        <v/>
      </c>
      <c r="C1294" s="1" t="str">
        <f>IF($G1294="", "", IF(IFERROR(INDEX('Project List'!$D$11:$D$510, MATCH($G1294, 'Project List'!$B$11:$B$510, 0)), "")="", "", IFERROR(INDEX('Project List'!$D$11:$D$510, MATCH($G1294, 'Project List'!$B$11:$B$510, 0)), "")))</f>
        <v/>
      </c>
      <c r="D1294" s="79" t="str">
        <f>IF($G1294="", "", IF(IFERROR(INDEX('Project List'!$H$11:$H$510, MATCH($G1294, 'Project List'!$B$11:$B$510, 0)), "")="", "", IFERROR(INDEX('Project List'!$H$11:$H$510, MATCH($G1294, 'Project List'!$B$11:$B$510, 0)), "")))</f>
        <v/>
      </c>
      <c r="E1294" s="67" t="str">
        <f>IF($G1294="", "", IF(IFERROR(INDEX('Project List'!$I$11:$I$510, MATCH($G1294, 'Project List'!$B$11:$B$510, 0)), "")="", "", IFERROR(INDEX('Project List'!$I$11:$I$510, MATCH($G1294, 'Project List'!$B$11:$B$510, 0)), "")))</f>
        <v/>
      </c>
      <c r="F1294" s="28"/>
      <c r="G1294" s="118"/>
      <c r="H1294" s="120"/>
      <c r="I1294" s="119"/>
      <c r="J1294" s="122"/>
      <c r="K1294" s="135"/>
      <c r="L1294" s="28"/>
      <c r="N1294" s="45" t="str">
        <f>IF($G1294="", "", IF(COUNTIF('Project List'!$B$11:$B$510, 'Time &amp; Expenses'!$G1294)=0, "X", ""))</f>
        <v/>
      </c>
    </row>
    <row r="1295" spans="1:14" x14ac:dyDescent="0.25">
      <c r="A1295" s="28"/>
      <c r="B1295" s="74" t="str">
        <f>IF($G1295="", "", IF(IFERROR(INDEX('Project List'!$C$11:$C$510, MATCH($G1295, 'Project List'!$B$11:$B$510, 0)), "")="", "", IFERROR(INDEX('Project List'!$C$11:$C$510, MATCH($G1295, 'Project List'!$B$11:$B$510, 0)), "")))</f>
        <v/>
      </c>
      <c r="C1295" s="1" t="str">
        <f>IF($G1295="", "", IF(IFERROR(INDEX('Project List'!$D$11:$D$510, MATCH($G1295, 'Project List'!$B$11:$B$510, 0)), "")="", "", IFERROR(INDEX('Project List'!$D$11:$D$510, MATCH($G1295, 'Project List'!$B$11:$B$510, 0)), "")))</f>
        <v/>
      </c>
      <c r="D1295" s="79" t="str">
        <f>IF($G1295="", "", IF(IFERROR(INDEX('Project List'!$H$11:$H$510, MATCH($G1295, 'Project List'!$B$11:$B$510, 0)), "")="", "", IFERROR(INDEX('Project List'!$H$11:$H$510, MATCH($G1295, 'Project List'!$B$11:$B$510, 0)), "")))</f>
        <v/>
      </c>
      <c r="E1295" s="67" t="str">
        <f>IF($G1295="", "", IF(IFERROR(INDEX('Project List'!$I$11:$I$510, MATCH($G1295, 'Project List'!$B$11:$B$510, 0)), "")="", "", IFERROR(INDEX('Project List'!$I$11:$I$510, MATCH($G1295, 'Project List'!$B$11:$B$510, 0)), "")))</f>
        <v/>
      </c>
      <c r="F1295" s="28"/>
      <c r="G1295" s="118"/>
      <c r="H1295" s="120"/>
      <c r="I1295" s="119"/>
      <c r="J1295" s="122"/>
      <c r="K1295" s="135"/>
      <c r="L1295" s="28"/>
      <c r="N1295" s="45" t="str">
        <f>IF($G1295="", "", IF(COUNTIF('Project List'!$B$11:$B$510, 'Time &amp; Expenses'!$G1295)=0, "X", ""))</f>
        <v/>
      </c>
    </row>
    <row r="1296" spans="1:14" x14ac:dyDescent="0.25">
      <c r="A1296" s="28"/>
      <c r="B1296" s="74" t="str">
        <f>IF($G1296="", "", IF(IFERROR(INDEX('Project List'!$C$11:$C$510, MATCH($G1296, 'Project List'!$B$11:$B$510, 0)), "")="", "", IFERROR(INDEX('Project List'!$C$11:$C$510, MATCH($G1296, 'Project List'!$B$11:$B$510, 0)), "")))</f>
        <v/>
      </c>
      <c r="C1296" s="1" t="str">
        <f>IF($G1296="", "", IF(IFERROR(INDEX('Project List'!$D$11:$D$510, MATCH($G1296, 'Project List'!$B$11:$B$510, 0)), "")="", "", IFERROR(INDEX('Project List'!$D$11:$D$510, MATCH($G1296, 'Project List'!$B$11:$B$510, 0)), "")))</f>
        <v/>
      </c>
      <c r="D1296" s="79" t="str">
        <f>IF($G1296="", "", IF(IFERROR(INDEX('Project List'!$H$11:$H$510, MATCH($G1296, 'Project List'!$B$11:$B$510, 0)), "")="", "", IFERROR(INDEX('Project List'!$H$11:$H$510, MATCH($G1296, 'Project List'!$B$11:$B$510, 0)), "")))</f>
        <v/>
      </c>
      <c r="E1296" s="67" t="str">
        <f>IF($G1296="", "", IF(IFERROR(INDEX('Project List'!$I$11:$I$510, MATCH($G1296, 'Project List'!$B$11:$B$510, 0)), "")="", "", IFERROR(INDEX('Project List'!$I$11:$I$510, MATCH($G1296, 'Project List'!$B$11:$B$510, 0)), "")))</f>
        <v/>
      </c>
      <c r="F1296" s="28"/>
      <c r="G1296" s="118"/>
      <c r="H1296" s="120"/>
      <c r="I1296" s="119"/>
      <c r="J1296" s="122"/>
      <c r="K1296" s="135"/>
      <c r="L1296" s="28"/>
      <c r="N1296" s="45" t="str">
        <f>IF($G1296="", "", IF(COUNTIF('Project List'!$B$11:$B$510, 'Time &amp; Expenses'!$G1296)=0, "X", ""))</f>
        <v/>
      </c>
    </row>
    <row r="1297" spans="1:14" x14ac:dyDescent="0.25">
      <c r="A1297" s="28"/>
      <c r="B1297" s="74" t="str">
        <f>IF($G1297="", "", IF(IFERROR(INDEX('Project List'!$C$11:$C$510, MATCH($G1297, 'Project List'!$B$11:$B$510, 0)), "")="", "", IFERROR(INDEX('Project List'!$C$11:$C$510, MATCH($G1297, 'Project List'!$B$11:$B$510, 0)), "")))</f>
        <v/>
      </c>
      <c r="C1297" s="1" t="str">
        <f>IF($G1297="", "", IF(IFERROR(INDEX('Project List'!$D$11:$D$510, MATCH($G1297, 'Project List'!$B$11:$B$510, 0)), "")="", "", IFERROR(INDEX('Project List'!$D$11:$D$510, MATCH($G1297, 'Project List'!$B$11:$B$510, 0)), "")))</f>
        <v/>
      </c>
      <c r="D1297" s="79" t="str">
        <f>IF($G1297="", "", IF(IFERROR(INDEX('Project List'!$H$11:$H$510, MATCH($G1297, 'Project List'!$B$11:$B$510, 0)), "")="", "", IFERROR(INDEX('Project List'!$H$11:$H$510, MATCH($G1297, 'Project List'!$B$11:$B$510, 0)), "")))</f>
        <v/>
      </c>
      <c r="E1297" s="67" t="str">
        <f>IF($G1297="", "", IF(IFERROR(INDEX('Project List'!$I$11:$I$510, MATCH($G1297, 'Project List'!$B$11:$B$510, 0)), "")="", "", IFERROR(INDEX('Project List'!$I$11:$I$510, MATCH($G1297, 'Project List'!$B$11:$B$510, 0)), "")))</f>
        <v/>
      </c>
      <c r="F1297" s="28"/>
      <c r="G1297" s="118"/>
      <c r="H1297" s="120"/>
      <c r="I1297" s="119"/>
      <c r="J1297" s="122"/>
      <c r="K1297" s="135"/>
      <c r="L1297" s="28"/>
      <c r="N1297" s="45" t="str">
        <f>IF($G1297="", "", IF(COUNTIF('Project List'!$B$11:$B$510, 'Time &amp; Expenses'!$G1297)=0, "X", ""))</f>
        <v/>
      </c>
    </row>
    <row r="1298" spans="1:14" x14ac:dyDescent="0.25">
      <c r="A1298" s="28"/>
      <c r="B1298" s="74" t="str">
        <f>IF($G1298="", "", IF(IFERROR(INDEX('Project List'!$C$11:$C$510, MATCH($G1298, 'Project List'!$B$11:$B$510, 0)), "")="", "", IFERROR(INDEX('Project List'!$C$11:$C$510, MATCH($G1298, 'Project List'!$B$11:$B$510, 0)), "")))</f>
        <v/>
      </c>
      <c r="C1298" s="1" t="str">
        <f>IF($G1298="", "", IF(IFERROR(INDEX('Project List'!$D$11:$D$510, MATCH($G1298, 'Project List'!$B$11:$B$510, 0)), "")="", "", IFERROR(INDEX('Project List'!$D$11:$D$510, MATCH($G1298, 'Project List'!$B$11:$B$510, 0)), "")))</f>
        <v/>
      </c>
      <c r="D1298" s="79" t="str">
        <f>IF($G1298="", "", IF(IFERROR(INDEX('Project List'!$H$11:$H$510, MATCH($G1298, 'Project List'!$B$11:$B$510, 0)), "")="", "", IFERROR(INDEX('Project List'!$H$11:$H$510, MATCH($G1298, 'Project List'!$B$11:$B$510, 0)), "")))</f>
        <v/>
      </c>
      <c r="E1298" s="67" t="str">
        <f>IF($G1298="", "", IF(IFERROR(INDEX('Project List'!$I$11:$I$510, MATCH($G1298, 'Project List'!$B$11:$B$510, 0)), "")="", "", IFERROR(INDEX('Project List'!$I$11:$I$510, MATCH($G1298, 'Project List'!$B$11:$B$510, 0)), "")))</f>
        <v/>
      </c>
      <c r="F1298" s="28"/>
      <c r="G1298" s="118"/>
      <c r="H1298" s="120"/>
      <c r="I1298" s="119"/>
      <c r="J1298" s="122"/>
      <c r="K1298" s="135"/>
      <c r="L1298" s="28"/>
      <c r="N1298" s="45" t="str">
        <f>IF($G1298="", "", IF(COUNTIF('Project List'!$B$11:$B$510, 'Time &amp; Expenses'!$G1298)=0, "X", ""))</f>
        <v/>
      </c>
    </row>
    <row r="1299" spans="1:14" x14ac:dyDescent="0.25">
      <c r="A1299" s="28"/>
      <c r="B1299" s="74" t="str">
        <f>IF($G1299="", "", IF(IFERROR(INDEX('Project List'!$C$11:$C$510, MATCH($G1299, 'Project List'!$B$11:$B$510, 0)), "")="", "", IFERROR(INDEX('Project List'!$C$11:$C$510, MATCH($G1299, 'Project List'!$B$11:$B$510, 0)), "")))</f>
        <v/>
      </c>
      <c r="C1299" s="1" t="str">
        <f>IF($G1299="", "", IF(IFERROR(INDEX('Project List'!$D$11:$D$510, MATCH($G1299, 'Project List'!$B$11:$B$510, 0)), "")="", "", IFERROR(INDEX('Project List'!$D$11:$D$510, MATCH($G1299, 'Project List'!$B$11:$B$510, 0)), "")))</f>
        <v/>
      </c>
      <c r="D1299" s="79" t="str">
        <f>IF($G1299="", "", IF(IFERROR(INDEX('Project List'!$H$11:$H$510, MATCH($G1299, 'Project List'!$B$11:$B$510, 0)), "")="", "", IFERROR(INDEX('Project List'!$H$11:$H$510, MATCH($G1299, 'Project List'!$B$11:$B$510, 0)), "")))</f>
        <v/>
      </c>
      <c r="E1299" s="67" t="str">
        <f>IF($G1299="", "", IF(IFERROR(INDEX('Project List'!$I$11:$I$510, MATCH($G1299, 'Project List'!$B$11:$B$510, 0)), "")="", "", IFERROR(INDEX('Project List'!$I$11:$I$510, MATCH($G1299, 'Project List'!$B$11:$B$510, 0)), "")))</f>
        <v/>
      </c>
      <c r="F1299" s="28"/>
      <c r="G1299" s="118"/>
      <c r="H1299" s="120"/>
      <c r="I1299" s="119"/>
      <c r="J1299" s="122"/>
      <c r="K1299" s="135"/>
      <c r="L1299" s="28"/>
      <c r="N1299" s="45" t="str">
        <f>IF($G1299="", "", IF(COUNTIF('Project List'!$B$11:$B$510, 'Time &amp; Expenses'!$G1299)=0, "X", ""))</f>
        <v/>
      </c>
    </row>
    <row r="1300" spans="1:14" x14ac:dyDescent="0.25">
      <c r="A1300" s="28"/>
      <c r="B1300" s="74" t="str">
        <f>IF($G1300="", "", IF(IFERROR(INDEX('Project List'!$C$11:$C$510, MATCH($G1300, 'Project List'!$B$11:$B$510, 0)), "")="", "", IFERROR(INDEX('Project List'!$C$11:$C$510, MATCH($G1300, 'Project List'!$B$11:$B$510, 0)), "")))</f>
        <v/>
      </c>
      <c r="C1300" s="1" t="str">
        <f>IF($G1300="", "", IF(IFERROR(INDEX('Project List'!$D$11:$D$510, MATCH($G1300, 'Project List'!$B$11:$B$510, 0)), "")="", "", IFERROR(INDEX('Project List'!$D$11:$D$510, MATCH($G1300, 'Project List'!$B$11:$B$510, 0)), "")))</f>
        <v/>
      </c>
      <c r="D1300" s="79" t="str">
        <f>IF($G1300="", "", IF(IFERROR(INDEX('Project List'!$H$11:$H$510, MATCH($G1300, 'Project List'!$B$11:$B$510, 0)), "")="", "", IFERROR(INDEX('Project List'!$H$11:$H$510, MATCH($G1300, 'Project List'!$B$11:$B$510, 0)), "")))</f>
        <v/>
      </c>
      <c r="E1300" s="67" t="str">
        <f>IF($G1300="", "", IF(IFERROR(INDEX('Project List'!$I$11:$I$510, MATCH($G1300, 'Project List'!$B$11:$B$510, 0)), "")="", "", IFERROR(INDEX('Project List'!$I$11:$I$510, MATCH($G1300, 'Project List'!$B$11:$B$510, 0)), "")))</f>
        <v/>
      </c>
      <c r="F1300" s="28"/>
      <c r="G1300" s="118"/>
      <c r="H1300" s="120"/>
      <c r="I1300" s="119"/>
      <c r="J1300" s="122"/>
      <c r="K1300" s="135"/>
      <c r="L1300" s="28"/>
      <c r="N1300" s="45" t="str">
        <f>IF($G1300="", "", IF(COUNTIF('Project List'!$B$11:$B$510, 'Time &amp; Expenses'!$G1300)=0, "X", ""))</f>
        <v/>
      </c>
    </row>
    <row r="1301" spans="1:14" x14ac:dyDescent="0.25">
      <c r="A1301" s="28"/>
      <c r="B1301" s="74" t="str">
        <f>IF($G1301="", "", IF(IFERROR(INDEX('Project List'!$C$11:$C$510, MATCH($G1301, 'Project List'!$B$11:$B$510, 0)), "")="", "", IFERROR(INDEX('Project List'!$C$11:$C$510, MATCH($G1301, 'Project List'!$B$11:$B$510, 0)), "")))</f>
        <v/>
      </c>
      <c r="C1301" s="1" t="str">
        <f>IF($G1301="", "", IF(IFERROR(INDEX('Project List'!$D$11:$D$510, MATCH($G1301, 'Project List'!$B$11:$B$510, 0)), "")="", "", IFERROR(INDEX('Project List'!$D$11:$D$510, MATCH($G1301, 'Project List'!$B$11:$B$510, 0)), "")))</f>
        <v/>
      </c>
      <c r="D1301" s="79" t="str">
        <f>IF($G1301="", "", IF(IFERROR(INDEX('Project List'!$H$11:$H$510, MATCH($G1301, 'Project List'!$B$11:$B$510, 0)), "")="", "", IFERROR(INDEX('Project List'!$H$11:$H$510, MATCH($G1301, 'Project List'!$B$11:$B$510, 0)), "")))</f>
        <v/>
      </c>
      <c r="E1301" s="67" t="str">
        <f>IF($G1301="", "", IF(IFERROR(INDEX('Project List'!$I$11:$I$510, MATCH($G1301, 'Project List'!$B$11:$B$510, 0)), "")="", "", IFERROR(INDEX('Project List'!$I$11:$I$510, MATCH($G1301, 'Project List'!$B$11:$B$510, 0)), "")))</f>
        <v/>
      </c>
      <c r="F1301" s="28"/>
      <c r="G1301" s="118"/>
      <c r="H1301" s="120"/>
      <c r="I1301" s="119"/>
      <c r="J1301" s="122"/>
      <c r="K1301" s="135"/>
      <c r="L1301" s="28"/>
      <c r="N1301" s="45" t="str">
        <f>IF($G1301="", "", IF(COUNTIF('Project List'!$B$11:$B$510, 'Time &amp; Expenses'!$G1301)=0, "X", ""))</f>
        <v/>
      </c>
    </row>
    <row r="1302" spans="1:14" x14ac:dyDescent="0.25">
      <c r="A1302" s="28"/>
      <c r="B1302" s="74" t="str">
        <f>IF($G1302="", "", IF(IFERROR(INDEX('Project List'!$C$11:$C$510, MATCH($G1302, 'Project List'!$B$11:$B$510, 0)), "")="", "", IFERROR(INDEX('Project List'!$C$11:$C$510, MATCH($G1302, 'Project List'!$B$11:$B$510, 0)), "")))</f>
        <v/>
      </c>
      <c r="C1302" s="1" t="str">
        <f>IF($G1302="", "", IF(IFERROR(INDEX('Project List'!$D$11:$D$510, MATCH($G1302, 'Project List'!$B$11:$B$510, 0)), "")="", "", IFERROR(INDEX('Project List'!$D$11:$D$510, MATCH($G1302, 'Project List'!$B$11:$B$510, 0)), "")))</f>
        <v/>
      </c>
      <c r="D1302" s="79" t="str">
        <f>IF($G1302="", "", IF(IFERROR(INDEX('Project List'!$H$11:$H$510, MATCH($G1302, 'Project List'!$B$11:$B$510, 0)), "")="", "", IFERROR(INDEX('Project List'!$H$11:$H$510, MATCH($G1302, 'Project List'!$B$11:$B$510, 0)), "")))</f>
        <v/>
      </c>
      <c r="E1302" s="67" t="str">
        <f>IF($G1302="", "", IF(IFERROR(INDEX('Project List'!$I$11:$I$510, MATCH($G1302, 'Project List'!$B$11:$B$510, 0)), "")="", "", IFERROR(INDEX('Project List'!$I$11:$I$510, MATCH($G1302, 'Project List'!$B$11:$B$510, 0)), "")))</f>
        <v/>
      </c>
      <c r="F1302" s="28"/>
      <c r="G1302" s="118"/>
      <c r="H1302" s="120"/>
      <c r="I1302" s="119"/>
      <c r="J1302" s="122"/>
      <c r="K1302" s="135"/>
      <c r="L1302" s="28"/>
      <c r="N1302" s="45" t="str">
        <f>IF($G1302="", "", IF(COUNTIF('Project List'!$B$11:$B$510, 'Time &amp; Expenses'!$G1302)=0, "X", ""))</f>
        <v/>
      </c>
    </row>
    <row r="1303" spans="1:14" x14ac:dyDescent="0.25">
      <c r="A1303" s="28"/>
      <c r="B1303" s="74" t="str">
        <f>IF($G1303="", "", IF(IFERROR(INDEX('Project List'!$C$11:$C$510, MATCH($G1303, 'Project List'!$B$11:$B$510, 0)), "")="", "", IFERROR(INDEX('Project List'!$C$11:$C$510, MATCH($G1303, 'Project List'!$B$11:$B$510, 0)), "")))</f>
        <v/>
      </c>
      <c r="C1303" s="1" t="str">
        <f>IF($G1303="", "", IF(IFERROR(INDEX('Project List'!$D$11:$D$510, MATCH($G1303, 'Project List'!$B$11:$B$510, 0)), "")="", "", IFERROR(INDEX('Project List'!$D$11:$D$510, MATCH($G1303, 'Project List'!$B$11:$B$510, 0)), "")))</f>
        <v/>
      </c>
      <c r="D1303" s="79" t="str">
        <f>IF($G1303="", "", IF(IFERROR(INDEX('Project List'!$H$11:$H$510, MATCH($G1303, 'Project List'!$B$11:$B$510, 0)), "")="", "", IFERROR(INDEX('Project List'!$H$11:$H$510, MATCH($G1303, 'Project List'!$B$11:$B$510, 0)), "")))</f>
        <v/>
      </c>
      <c r="E1303" s="67" t="str">
        <f>IF($G1303="", "", IF(IFERROR(INDEX('Project List'!$I$11:$I$510, MATCH($G1303, 'Project List'!$B$11:$B$510, 0)), "")="", "", IFERROR(INDEX('Project List'!$I$11:$I$510, MATCH($G1303, 'Project List'!$B$11:$B$510, 0)), "")))</f>
        <v/>
      </c>
      <c r="F1303" s="28"/>
      <c r="G1303" s="118"/>
      <c r="H1303" s="120"/>
      <c r="I1303" s="119"/>
      <c r="J1303" s="122"/>
      <c r="K1303" s="135"/>
      <c r="L1303" s="28"/>
      <c r="N1303" s="45" t="str">
        <f>IF($G1303="", "", IF(COUNTIF('Project List'!$B$11:$B$510, 'Time &amp; Expenses'!$G1303)=0, "X", ""))</f>
        <v/>
      </c>
    </row>
    <row r="1304" spans="1:14" x14ac:dyDescent="0.25">
      <c r="A1304" s="28"/>
      <c r="B1304" s="74" t="str">
        <f>IF($G1304="", "", IF(IFERROR(INDEX('Project List'!$C$11:$C$510, MATCH($G1304, 'Project List'!$B$11:$B$510, 0)), "")="", "", IFERROR(INDEX('Project List'!$C$11:$C$510, MATCH($G1304, 'Project List'!$B$11:$B$510, 0)), "")))</f>
        <v/>
      </c>
      <c r="C1304" s="1" t="str">
        <f>IF($G1304="", "", IF(IFERROR(INDEX('Project List'!$D$11:$D$510, MATCH($G1304, 'Project List'!$B$11:$B$510, 0)), "")="", "", IFERROR(INDEX('Project List'!$D$11:$D$510, MATCH($G1304, 'Project List'!$B$11:$B$510, 0)), "")))</f>
        <v/>
      </c>
      <c r="D1304" s="79" t="str">
        <f>IF($G1304="", "", IF(IFERROR(INDEX('Project List'!$H$11:$H$510, MATCH($G1304, 'Project List'!$B$11:$B$510, 0)), "")="", "", IFERROR(INDEX('Project List'!$H$11:$H$510, MATCH($G1304, 'Project List'!$B$11:$B$510, 0)), "")))</f>
        <v/>
      </c>
      <c r="E1304" s="67" t="str">
        <f>IF($G1304="", "", IF(IFERROR(INDEX('Project List'!$I$11:$I$510, MATCH($G1304, 'Project List'!$B$11:$B$510, 0)), "")="", "", IFERROR(INDEX('Project List'!$I$11:$I$510, MATCH($G1304, 'Project List'!$B$11:$B$510, 0)), "")))</f>
        <v/>
      </c>
      <c r="F1304" s="28"/>
      <c r="G1304" s="118"/>
      <c r="H1304" s="120"/>
      <c r="I1304" s="119"/>
      <c r="J1304" s="122"/>
      <c r="K1304" s="135"/>
      <c r="L1304" s="28"/>
      <c r="N1304" s="45" t="str">
        <f>IF($G1304="", "", IF(COUNTIF('Project List'!$B$11:$B$510, 'Time &amp; Expenses'!$G1304)=0, "X", ""))</f>
        <v/>
      </c>
    </row>
    <row r="1305" spans="1:14" x14ac:dyDescent="0.25">
      <c r="A1305" s="28"/>
      <c r="B1305" s="74" t="str">
        <f>IF($G1305="", "", IF(IFERROR(INDEX('Project List'!$C$11:$C$510, MATCH($G1305, 'Project List'!$B$11:$B$510, 0)), "")="", "", IFERROR(INDEX('Project List'!$C$11:$C$510, MATCH($G1305, 'Project List'!$B$11:$B$510, 0)), "")))</f>
        <v/>
      </c>
      <c r="C1305" s="1" t="str">
        <f>IF($G1305="", "", IF(IFERROR(INDEX('Project List'!$D$11:$D$510, MATCH($G1305, 'Project List'!$B$11:$B$510, 0)), "")="", "", IFERROR(INDEX('Project List'!$D$11:$D$510, MATCH($G1305, 'Project List'!$B$11:$B$510, 0)), "")))</f>
        <v/>
      </c>
      <c r="D1305" s="79" t="str">
        <f>IF($G1305="", "", IF(IFERROR(INDEX('Project List'!$H$11:$H$510, MATCH($G1305, 'Project List'!$B$11:$B$510, 0)), "")="", "", IFERROR(INDEX('Project List'!$H$11:$H$510, MATCH($G1305, 'Project List'!$B$11:$B$510, 0)), "")))</f>
        <v/>
      </c>
      <c r="E1305" s="67" t="str">
        <f>IF($G1305="", "", IF(IFERROR(INDEX('Project List'!$I$11:$I$510, MATCH($G1305, 'Project List'!$B$11:$B$510, 0)), "")="", "", IFERROR(INDEX('Project List'!$I$11:$I$510, MATCH($G1305, 'Project List'!$B$11:$B$510, 0)), "")))</f>
        <v/>
      </c>
      <c r="F1305" s="28"/>
      <c r="G1305" s="118"/>
      <c r="H1305" s="120"/>
      <c r="I1305" s="119"/>
      <c r="J1305" s="122"/>
      <c r="K1305" s="135"/>
      <c r="L1305" s="28"/>
      <c r="N1305" s="45" t="str">
        <f>IF($G1305="", "", IF(COUNTIF('Project List'!$B$11:$B$510, 'Time &amp; Expenses'!$G1305)=0, "X", ""))</f>
        <v/>
      </c>
    </row>
    <row r="1306" spans="1:14" x14ac:dyDescent="0.25">
      <c r="A1306" s="28"/>
      <c r="B1306" s="74" t="str">
        <f>IF($G1306="", "", IF(IFERROR(INDEX('Project List'!$C$11:$C$510, MATCH($G1306, 'Project List'!$B$11:$B$510, 0)), "")="", "", IFERROR(INDEX('Project List'!$C$11:$C$510, MATCH($G1306, 'Project List'!$B$11:$B$510, 0)), "")))</f>
        <v/>
      </c>
      <c r="C1306" s="1" t="str">
        <f>IF($G1306="", "", IF(IFERROR(INDEX('Project List'!$D$11:$D$510, MATCH($G1306, 'Project List'!$B$11:$B$510, 0)), "")="", "", IFERROR(INDEX('Project List'!$D$11:$D$510, MATCH($G1306, 'Project List'!$B$11:$B$510, 0)), "")))</f>
        <v/>
      </c>
      <c r="D1306" s="79" t="str">
        <f>IF($G1306="", "", IF(IFERROR(INDEX('Project List'!$H$11:$H$510, MATCH($G1306, 'Project List'!$B$11:$B$510, 0)), "")="", "", IFERROR(INDEX('Project List'!$H$11:$H$510, MATCH($G1306, 'Project List'!$B$11:$B$510, 0)), "")))</f>
        <v/>
      </c>
      <c r="E1306" s="67" t="str">
        <f>IF($G1306="", "", IF(IFERROR(INDEX('Project List'!$I$11:$I$510, MATCH($G1306, 'Project List'!$B$11:$B$510, 0)), "")="", "", IFERROR(INDEX('Project List'!$I$11:$I$510, MATCH($G1306, 'Project List'!$B$11:$B$510, 0)), "")))</f>
        <v/>
      </c>
      <c r="F1306" s="28"/>
      <c r="G1306" s="118"/>
      <c r="H1306" s="120"/>
      <c r="I1306" s="119"/>
      <c r="J1306" s="122"/>
      <c r="K1306" s="135"/>
      <c r="L1306" s="28"/>
      <c r="N1306" s="45" t="str">
        <f>IF($G1306="", "", IF(COUNTIF('Project List'!$B$11:$B$510, 'Time &amp; Expenses'!$G1306)=0, "X", ""))</f>
        <v/>
      </c>
    </row>
    <row r="1307" spans="1:14" x14ac:dyDescent="0.25">
      <c r="A1307" s="28"/>
      <c r="B1307" s="74" t="str">
        <f>IF($G1307="", "", IF(IFERROR(INDEX('Project List'!$C$11:$C$510, MATCH($G1307, 'Project List'!$B$11:$B$510, 0)), "")="", "", IFERROR(INDEX('Project List'!$C$11:$C$510, MATCH($G1307, 'Project List'!$B$11:$B$510, 0)), "")))</f>
        <v/>
      </c>
      <c r="C1307" s="1" t="str">
        <f>IF($G1307="", "", IF(IFERROR(INDEX('Project List'!$D$11:$D$510, MATCH($G1307, 'Project List'!$B$11:$B$510, 0)), "")="", "", IFERROR(INDEX('Project List'!$D$11:$D$510, MATCH($G1307, 'Project List'!$B$11:$B$510, 0)), "")))</f>
        <v/>
      </c>
      <c r="D1307" s="79" t="str">
        <f>IF($G1307="", "", IF(IFERROR(INDEX('Project List'!$H$11:$H$510, MATCH($G1307, 'Project List'!$B$11:$B$510, 0)), "")="", "", IFERROR(INDEX('Project List'!$H$11:$H$510, MATCH($G1307, 'Project List'!$B$11:$B$510, 0)), "")))</f>
        <v/>
      </c>
      <c r="E1307" s="67" t="str">
        <f>IF($G1307="", "", IF(IFERROR(INDEX('Project List'!$I$11:$I$510, MATCH($G1307, 'Project List'!$B$11:$B$510, 0)), "")="", "", IFERROR(INDEX('Project List'!$I$11:$I$510, MATCH($G1307, 'Project List'!$B$11:$B$510, 0)), "")))</f>
        <v/>
      </c>
      <c r="F1307" s="28"/>
      <c r="G1307" s="118"/>
      <c r="H1307" s="120"/>
      <c r="I1307" s="119"/>
      <c r="J1307" s="122"/>
      <c r="K1307" s="135"/>
      <c r="L1307" s="28"/>
      <c r="N1307" s="45" t="str">
        <f>IF($G1307="", "", IF(COUNTIF('Project List'!$B$11:$B$510, 'Time &amp; Expenses'!$G1307)=0, "X", ""))</f>
        <v/>
      </c>
    </row>
    <row r="1308" spans="1:14" x14ac:dyDescent="0.25">
      <c r="A1308" s="28"/>
      <c r="B1308" s="74" t="str">
        <f>IF($G1308="", "", IF(IFERROR(INDEX('Project List'!$C$11:$C$510, MATCH($G1308, 'Project List'!$B$11:$B$510, 0)), "")="", "", IFERROR(INDEX('Project List'!$C$11:$C$510, MATCH($G1308, 'Project List'!$B$11:$B$510, 0)), "")))</f>
        <v/>
      </c>
      <c r="C1308" s="1" t="str">
        <f>IF($G1308="", "", IF(IFERROR(INDEX('Project List'!$D$11:$D$510, MATCH($G1308, 'Project List'!$B$11:$B$510, 0)), "")="", "", IFERROR(INDEX('Project List'!$D$11:$D$510, MATCH($G1308, 'Project List'!$B$11:$B$510, 0)), "")))</f>
        <v/>
      </c>
      <c r="D1308" s="79" t="str">
        <f>IF($G1308="", "", IF(IFERROR(INDEX('Project List'!$H$11:$H$510, MATCH($G1308, 'Project List'!$B$11:$B$510, 0)), "")="", "", IFERROR(INDEX('Project List'!$H$11:$H$510, MATCH($G1308, 'Project List'!$B$11:$B$510, 0)), "")))</f>
        <v/>
      </c>
      <c r="E1308" s="67" t="str">
        <f>IF($G1308="", "", IF(IFERROR(INDEX('Project List'!$I$11:$I$510, MATCH($G1308, 'Project List'!$B$11:$B$510, 0)), "")="", "", IFERROR(INDEX('Project List'!$I$11:$I$510, MATCH($G1308, 'Project List'!$B$11:$B$510, 0)), "")))</f>
        <v/>
      </c>
      <c r="F1308" s="28"/>
      <c r="G1308" s="118"/>
      <c r="H1308" s="120"/>
      <c r="I1308" s="119"/>
      <c r="J1308" s="122"/>
      <c r="K1308" s="135"/>
      <c r="L1308" s="28"/>
      <c r="N1308" s="45" t="str">
        <f>IF($G1308="", "", IF(COUNTIF('Project List'!$B$11:$B$510, 'Time &amp; Expenses'!$G1308)=0, "X", ""))</f>
        <v/>
      </c>
    </row>
    <row r="1309" spans="1:14" x14ac:dyDescent="0.25">
      <c r="A1309" s="28"/>
      <c r="B1309" s="74" t="str">
        <f>IF($G1309="", "", IF(IFERROR(INDEX('Project List'!$C$11:$C$510, MATCH($G1309, 'Project List'!$B$11:$B$510, 0)), "")="", "", IFERROR(INDEX('Project List'!$C$11:$C$510, MATCH($G1309, 'Project List'!$B$11:$B$510, 0)), "")))</f>
        <v/>
      </c>
      <c r="C1309" s="1" t="str">
        <f>IF($G1309="", "", IF(IFERROR(INDEX('Project List'!$D$11:$D$510, MATCH($G1309, 'Project List'!$B$11:$B$510, 0)), "")="", "", IFERROR(INDEX('Project List'!$D$11:$D$510, MATCH($G1309, 'Project List'!$B$11:$B$510, 0)), "")))</f>
        <v/>
      </c>
      <c r="D1309" s="79" t="str">
        <f>IF($G1309="", "", IF(IFERROR(INDEX('Project List'!$H$11:$H$510, MATCH($G1309, 'Project List'!$B$11:$B$510, 0)), "")="", "", IFERROR(INDEX('Project List'!$H$11:$H$510, MATCH($G1309, 'Project List'!$B$11:$B$510, 0)), "")))</f>
        <v/>
      </c>
      <c r="E1309" s="67" t="str">
        <f>IF($G1309="", "", IF(IFERROR(INDEX('Project List'!$I$11:$I$510, MATCH($G1309, 'Project List'!$B$11:$B$510, 0)), "")="", "", IFERROR(INDEX('Project List'!$I$11:$I$510, MATCH($G1309, 'Project List'!$B$11:$B$510, 0)), "")))</f>
        <v/>
      </c>
      <c r="F1309" s="28"/>
      <c r="G1309" s="118"/>
      <c r="H1309" s="120"/>
      <c r="I1309" s="119"/>
      <c r="J1309" s="122"/>
      <c r="K1309" s="135"/>
      <c r="L1309" s="28"/>
      <c r="N1309" s="45" t="str">
        <f>IF($G1309="", "", IF(COUNTIF('Project List'!$B$11:$B$510, 'Time &amp; Expenses'!$G1309)=0, "X", ""))</f>
        <v/>
      </c>
    </row>
    <row r="1310" spans="1:14" x14ac:dyDescent="0.25">
      <c r="A1310" s="28"/>
      <c r="B1310" s="74" t="str">
        <f>IF($G1310="", "", IF(IFERROR(INDEX('Project List'!$C$11:$C$510, MATCH($G1310, 'Project List'!$B$11:$B$510, 0)), "")="", "", IFERROR(INDEX('Project List'!$C$11:$C$510, MATCH($G1310, 'Project List'!$B$11:$B$510, 0)), "")))</f>
        <v/>
      </c>
      <c r="C1310" s="1" t="str">
        <f>IF($G1310="", "", IF(IFERROR(INDEX('Project List'!$D$11:$D$510, MATCH($G1310, 'Project List'!$B$11:$B$510, 0)), "")="", "", IFERROR(INDEX('Project List'!$D$11:$D$510, MATCH($G1310, 'Project List'!$B$11:$B$510, 0)), "")))</f>
        <v/>
      </c>
      <c r="D1310" s="79" t="str">
        <f>IF($G1310="", "", IF(IFERROR(INDEX('Project List'!$H$11:$H$510, MATCH($G1310, 'Project List'!$B$11:$B$510, 0)), "")="", "", IFERROR(INDEX('Project List'!$H$11:$H$510, MATCH($G1310, 'Project List'!$B$11:$B$510, 0)), "")))</f>
        <v/>
      </c>
      <c r="E1310" s="67" t="str">
        <f>IF($G1310="", "", IF(IFERROR(INDEX('Project List'!$I$11:$I$510, MATCH($G1310, 'Project List'!$B$11:$B$510, 0)), "")="", "", IFERROR(INDEX('Project List'!$I$11:$I$510, MATCH($G1310, 'Project List'!$B$11:$B$510, 0)), "")))</f>
        <v/>
      </c>
      <c r="F1310" s="28"/>
      <c r="G1310" s="118"/>
      <c r="H1310" s="120"/>
      <c r="I1310" s="119"/>
      <c r="J1310" s="122"/>
      <c r="K1310" s="135"/>
      <c r="L1310" s="28"/>
      <c r="N1310" s="45" t="str">
        <f>IF($G1310="", "", IF(COUNTIF('Project List'!$B$11:$B$510, 'Time &amp; Expenses'!$G1310)=0, "X", ""))</f>
        <v/>
      </c>
    </row>
    <row r="1311" spans="1:14" x14ac:dyDescent="0.25">
      <c r="A1311" s="28"/>
      <c r="B1311" s="74" t="str">
        <f>IF($G1311="", "", IF(IFERROR(INDEX('Project List'!$C$11:$C$510, MATCH($G1311, 'Project List'!$B$11:$B$510, 0)), "")="", "", IFERROR(INDEX('Project List'!$C$11:$C$510, MATCH($G1311, 'Project List'!$B$11:$B$510, 0)), "")))</f>
        <v/>
      </c>
      <c r="C1311" s="1" t="str">
        <f>IF($G1311="", "", IF(IFERROR(INDEX('Project List'!$D$11:$D$510, MATCH($G1311, 'Project List'!$B$11:$B$510, 0)), "")="", "", IFERROR(INDEX('Project List'!$D$11:$D$510, MATCH($G1311, 'Project List'!$B$11:$B$510, 0)), "")))</f>
        <v/>
      </c>
      <c r="D1311" s="79" t="str">
        <f>IF($G1311="", "", IF(IFERROR(INDEX('Project List'!$H$11:$H$510, MATCH($G1311, 'Project List'!$B$11:$B$510, 0)), "")="", "", IFERROR(INDEX('Project List'!$H$11:$H$510, MATCH($G1311, 'Project List'!$B$11:$B$510, 0)), "")))</f>
        <v/>
      </c>
      <c r="E1311" s="67" t="str">
        <f>IF($G1311="", "", IF(IFERROR(INDEX('Project List'!$I$11:$I$510, MATCH($G1311, 'Project List'!$B$11:$B$510, 0)), "")="", "", IFERROR(INDEX('Project List'!$I$11:$I$510, MATCH($G1311, 'Project List'!$B$11:$B$510, 0)), "")))</f>
        <v/>
      </c>
      <c r="F1311" s="28"/>
      <c r="G1311" s="118"/>
      <c r="H1311" s="120"/>
      <c r="I1311" s="119"/>
      <c r="J1311" s="122"/>
      <c r="K1311" s="135"/>
      <c r="L1311" s="28"/>
      <c r="N1311" s="45" t="str">
        <f>IF($G1311="", "", IF(COUNTIF('Project List'!$B$11:$B$510, 'Time &amp; Expenses'!$G1311)=0, "X", ""))</f>
        <v/>
      </c>
    </row>
    <row r="1312" spans="1:14" x14ac:dyDescent="0.25">
      <c r="A1312" s="28"/>
      <c r="B1312" s="74" t="str">
        <f>IF($G1312="", "", IF(IFERROR(INDEX('Project List'!$C$11:$C$510, MATCH($G1312, 'Project List'!$B$11:$B$510, 0)), "")="", "", IFERROR(INDEX('Project List'!$C$11:$C$510, MATCH($G1312, 'Project List'!$B$11:$B$510, 0)), "")))</f>
        <v/>
      </c>
      <c r="C1312" s="1" t="str">
        <f>IF($G1312="", "", IF(IFERROR(INDEX('Project List'!$D$11:$D$510, MATCH($G1312, 'Project List'!$B$11:$B$510, 0)), "")="", "", IFERROR(INDEX('Project List'!$D$11:$D$510, MATCH($G1312, 'Project List'!$B$11:$B$510, 0)), "")))</f>
        <v/>
      </c>
      <c r="D1312" s="79" t="str">
        <f>IF($G1312="", "", IF(IFERROR(INDEX('Project List'!$H$11:$H$510, MATCH($G1312, 'Project List'!$B$11:$B$510, 0)), "")="", "", IFERROR(INDEX('Project List'!$H$11:$H$510, MATCH($G1312, 'Project List'!$B$11:$B$510, 0)), "")))</f>
        <v/>
      </c>
      <c r="E1312" s="67" t="str">
        <f>IF($G1312="", "", IF(IFERROR(INDEX('Project List'!$I$11:$I$510, MATCH($G1312, 'Project List'!$B$11:$B$510, 0)), "")="", "", IFERROR(INDEX('Project List'!$I$11:$I$510, MATCH($G1312, 'Project List'!$B$11:$B$510, 0)), "")))</f>
        <v/>
      </c>
      <c r="F1312" s="28"/>
      <c r="G1312" s="118"/>
      <c r="H1312" s="120"/>
      <c r="I1312" s="119"/>
      <c r="J1312" s="122"/>
      <c r="K1312" s="135"/>
      <c r="L1312" s="28"/>
      <c r="N1312" s="45" t="str">
        <f>IF($G1312="", "", IF(COUNTIF('Project List'!$B$11:$B$510, 'Time &amp; Expenses'!$G1312)=0, "X", ""))</f>
        <v/>
      </c>
    </row>
    <row r="1313" spans="1:14" x14ac:dyDescent="0.25">
      <c r="A1313" s="28"/>
      <c r="B1313" s="74" t="str">
        <f>IF($G1313="", "", IF(IFERROR(INDEX('Project List'!$C$11:$C$510, MATCH($G1313, 'Project List'!$B$11:$B$510, 0)), "")="", "", IFERROR(INDEX('Project List'!$C$11:$C$510, MATCH($G1313, 'Project List'!$B$11:$B$510, 0)), "")))</f>
        <v/>
      </c>
      <c r="C1313" s="1" t="str">
        <f>IF($G1313="", "", IF(IFERROR(INDEX('Project List'!$D$11:$D$510, MATCH($G1313, 'Project List'!$B$11:$B$510, 0)), "")="", "", IFERROR(INDEX('Project List'!$D$11:$D$510, MATCH($G1313, 'Project List'!$B$11:$B$510, 0)), "")))</f>
        <v/>
      </c>
      <c r="D1313" s="79" t="str">
        <f>IF($G1313="", "", IF(IFERROR(INDEX('Project List'!$H$11:$H$510, MATCH($G1313, 'Project List'!$B$11:$B$510, 0)), "")="", "", IFERROR(INDEX('Project List'!$H$11:$H$510, MATCH($G1313, 'Project List'!$B$11:$B$510, 0)), "")))</f>
        <v/>
      </c>
      <c r="E1313" s="67" t="str">
        <f>IF($G1313="", "", IF(IFERROR(INDEX('Project List'!$I$11:$I$510, MATCH($G1313, 'Project List'!$B$11:$B$510, 0)), "")="", "", IFERROR(INDEX('Project List'!$I$11:$I$510, MATCH($G1313, 'Project List'!$B$11:$B$510, 0)), "")))</f>
        <v/>
      </c>
      <c r="F1313" s="28"/>
      <c r="G1313" s="118"/>
      <c r="H1313" s="120"/>
      <c r="I1313" s="119"/>
      <c r="J1313" s="122"/>
      <c r="K1313" s="135"/>
      <c r="L1313" s="28"/>
      <c r="N1313" s="45" t="str">
        <f>IF($G1313="", "", IF(COUNTIF('Project List'!$B$11:$B$510, 'Time &amp; Expenses'!$G1313)=0, "X", ""))</f>
        <v/>
      </c>
    </row>
    <row r="1314" spans="1:14" x14ac:dyDescent="0.25">
      <c r="A1314" s="28"/>
      <c r="B1314" s="74" t="str">
        <f>IF($G1314="", "", IF(IFERROR(INDEX('Project List'!$C$11:$C$510, MATCH($G1314, 'Project List'!$B$11:$B$510, 0)), "")="", "", IFERROR(INDEX('Project List'!$C$11:$C$510, MATCH($G1314, 'Project List'!$B$11:$B$510, 0)), "")))</f>
        <v/>
      </c>
      <c r="C1314" s="1" t="str">
        <f>IF($G1314="", "", IF(IFERROR(INDEX('Project List'!$D$11:$D$510, MATCH($G1314, 'Project List'!$B$11:$B$510, 0)), "")="", "", IFERROR(INDEX('Project List'!$D$11:$D$510, MATCH($G1314, 'Project List'!$B$11:$B$510, 0)), "")))</f>
        <v/>
      </c>
      <c r="D1314" s="79" t="str">
        <f>IF($G1314="", "", IF(IFERROR(INDEX('Project List'!$H$11:$H$510, MATCH($G1314, 'Project List'!$B$11:$B$510, 0)), "")="", "", IFERROR(INDEX('Project List'!$H$11:$H$510, MATCH($G1314, 'Project List'!$B$11:$B$510, 0)), "")))</f>
        <v/>
      </c>
      <c r="E1314" s="67" t="str">
        <f>IF($G1314="", "", IF(IFERROR(INDEX('Project List'!$I$11:$I$510, MATCH($G1314, 'Project List'!$B$11:$B$510, 0)), "")="", "", IFERROR(INDEX('Project List'!$I$11:$I$510, MATCH($G1314, 'Project List'!$B$11:$B$510, 0)), "")))</f>
        <v/>
      </c>
      <c r="F1314" s="28"/>
      <c r="G1314" s="118"/>
      <c r="H1314" s="120"/>
      <c r="I1314" s="119"/>
      <c r="J1314" s="122"/>
      <c r="K1314" s="135"/>
      <c r="L1314" s="28"/>
      <c r="N1314" s="45" t="str">
        <f>IF($G1314="", "", IF(COUNTIF('Project List'!$B$11:$B$510, 'Time &amp; Expenses'!$G1314)=0, "X", ""))</f>
        <v/>
      </c>
    </row>
    <row r="1315" spans="1:14" x14ac:dyDescent="0.25">
      <c r="A1315" s="28"/>
      <c r="B1315" s="74" t="str">
        <f>IF($G1315="", "", IF(IFERROR(INDEX('Project List'!$C$11:$C$510, MATCH($G1315, 'Project List'!$B$11:$B$510, 0)), "")="", "", IFERROR(INDEX('Project List'!$C$11:$C$510, MATCH($G1315, 'Project List'!$B$11:$B$510, 0)), "")))</f>
        <v/>
      </c>
      <c r="C1315" s="1" t="str">
        <f>IF($G1315="", "", IF(IFERROR(INDEX('Project List'!$D$11:$D$510, MATCH($G1315, 'Project List'!$B$11:$B$510, 0)), "")="", "", IFERROR(INDEX('Project List'!$D$11:$D$510, MATCH($G1315, 'Project List'!$B$11:$B$510, 0)), "")))</f>
        <v/>
      </c>
      <c r="D1315" s="79" t="str">
        <f>IF($G1315="", "", IF(IFERROR(INDEX('Project List'!$H$11:$H$510, MATCH($G1315, 'Project List'!$B$11:$B$510, 0)), "")="", "", IFERROR(INDEX('Project List'!$H$11:$H$510, MATCH($G1315, 'Project List'!$B$11:$B$510, 0)), "")))</f>
        <v/>
      </c>
      <c r="E1315" s="67" t="str">
        <f>IF($G1315="", "", IF(IFERROR(INDEX('Project List'!$I$11:$I$510, MATCH($G1315, 'Project List'!$B$11:$B$510, 0)), "")="", "", IFERROR(INDEX('Project List'!$I$11:$I$510, MATCH($G1315, 'Project List'!$B$11:$B$510, 0)), "")))</f>
        <v/>
      </c>
      <c r="F1315" s="28"/>
      <c r="G1315" s="118"/>
      <c r="H1315" s="120"/>
      <c r="I1315" s="119"/>
      <c r="J1315" s="122"/>
      <c r="K1315" s="135"/>
      <c r="L1315" s="28"/>
      <c r="N1315" s="45" t="str">
        <f>IF($G1315="", "", IF(COUNTIF('Project List'!$B$11:$B$510, 'Time &amp; Expenses'!$G1315)=0, "X", ""))</f>
        <v/>
      </c>
    </row>
    <row r="1316" spans="1:14" x14ac:dyDescent="0.25">
      <c r="A1316" s="28"/>
      <c r="B1316" s="74" t="str">
        <f>IF($G1316="", "", IF(IFERROR(INDEX('Project List'!$C$11:$C$510, MATCH($G1316, 'Project List'!$B$11:$B$510, 0)), "")="", "", IFERROR(INDEX('Project List'!$C$11:$C$510, MATCH($G1316, 'Project List'!$B$11:$B$510, 0)), "")))</f>
        <v/>
      </c>
      <c r="C1316" s="1" t="str">
        <f>IF($G1316="", "", IF(IFERROR(INDEX('Project List'!$D$11:$D$510, MATCH($G1316, 'Project List'!$B$11:$B$510, 0)), "")="", "", IFERROR(INDEX('Project List'!$D$11:$D$510, MATCH($G1316, 'Project List'!$B$11:$B$510, 0)), "")))</f>
        <v/>
      </c>
      <c r="D1316" s="79" t="str">
        <f>IF($G1316="", "", IF(IFERROR(INDEX('Project List'!$H$11:$H$510, MATCH($G1316, 'Project List'!$B$11:$B$510, 0)), "")="", "", IFERROR(INDEX('Project List'!$H$11:$H$510, MATCH($G1316, 'Project List'!$B$11:$B$510, 0)), "")))</f>
        <v/>
      </c>
      <c r="E1316" s="67" t="str">
        <f>IF($G1316="", "", IF(IFERROR(INDEX('Project List'!$I$11:$I$510, MATCH($G1316, 'Project List'!$B$11:$B$510, 0)), "")="", "", IFERROR(INDEX('Project List'!$I$11:$I$510, MATCH($G1316, 'Project List'!$B$11:$B$510, 0)), "")))</f>
        <v/>
      </c>
      <c r="F1316" s="28"/>
      <c r="G1316" s="118"/>
      <c r="H1316" s="120"/>
      <c r="I1316" s="119"/>
      <c r="J1316" s="122"/>
      <c r="K1316" s="135"/>
      <c r="L1316" s="28"/>
      <c r="N1316" s="45" t="str">
        <f>IF($G1316="", "", IF(COUNTIF('Project List'!$B$11:$B$510, 'Time &amp; Expenses'!$G1316)=0, "X", ""))</f>
        <v/>
      </c>
    </row>
    <row r="1317" spans="1:14" x14ac:dyDescent="0.25">
      <c r="A1317" s="28"/>
      <c r="B1317" s="74" t="str">
        <f>IF($G1317="", "", IF(IFERROR(INDEX('Project List'!$C$11:$C$510, MATCH($G1317, 'Project List'!$B$11:$B$510, 0)), "")="", "", IFERROR(INDEX('Project List'!$C$11:$C$510, MATCH($G1317, 'Project List'!$B$11:$B$510, 0)), "")))</f>
        <v/>
      </c>
      <c r="C1317" s="1" t="str">
        <f>IF($G1317="", "", IF(IFERROR(INDEX('Project List'!$D$11:$D$510, MATCH($G1317, 'Project List'!$B$11:$B$510, 0)), "")="", "", IFERROR(INDEX('Project List'!$D$11:$D$510, MATCH($G1317, 'Project List'!$B$11:$B$510, 0)), "")))</f>
        <v/>
      </c>
      <c r="D1317" s="79" t="str">
        <f>IF($G1317="", "", IF(IFERROR(INDEX('Project List'!$H$11:$H$510, MATCH($G1317, 'Project List'!$B$11:$B$510, 0)), "")="", "", IFERROR(INDEX('Project List'!$H$11:$H$510, MATCH($G1317, 'Project List'!$B$11:$B$510, 0)), "")))</f>
        <v/>
      </c>
      <c r="E1317" s="67" t="str">
        <f>IF($G1317="", "", IF(IFERROR(INDEX('Project List'!$I$11:$I$510, MATCH($G1317, 'Project List'!$B$11:$B$510, 0)), "")="", "", IFERROR(INDEX('Project List'!$I$11:$I$510, MATCH($G1317, 'Project List'!$B$11:$B$510, 0)), "")))</f>
        <v/>
      </c>
      <c r="F1317" s="28"/>
      <c r="G1317" s="118"/>
      <c r="H1317" s="120"/>
      <c r="I1317" s="119"/>
      <c r="J1317" s="122"/>
      <c r="K1317" s="135"/>
      <c r="L1317" s="28"/>
      <c r="N1317" s="45" t="str">
        <f>IF($G1317="", "", IF(COUNTIF('Project List'!$B$11:$B$510, 'Time &amp; Expenses'!$G1317)=0, "X", ""))</f>
        <v/>
      </c>
    </row>
    <row r="1318" spans="1:14" x14ac:dyDescent="0.25">
      <c r="A1318" s="28"/>
      <c r="B1318" s="74" t="str">
        <f>IF($G1318="", "", IF(IFERROR(INDEX('Project List'!$C$11:$C$510, MATCH($G1318, 'Project List'!$B$11:$B$510, 0)), "")="", "", IFERROR(INDEX('Project List'!$C$11:$C$510, MATCH($G1318, 'Project List'!$B$11:$B$510, 0)), "")))</f>
        <v/>
      </c>
      <c r="C1318" s="1" t="str">
        <f>IF($G1318="", "", IF(IFERROR(INDEX('Project List'!$D$11:$D$510, MATCH($G1318, 'Project List'!$B$11:$B$510, 0)), "")="", "", IFERROR(INDEX('Project List'!$D$11:$D$510, MATCH($G1318, 'Project List'!$B$11:$B$510, 0)), "")))</f>
        <v/>
      </c>
      <c r="D1318" s="79" t="str">
        <f>IF($G1318="", "", IF(IFERROR(INDEX('Project List'!$H$11:$H$510, MATCH($G1318, 'Project List'!$B$11:$B$510, 0)), "")="", "", IFERROR(INDEX('Project List'!$H$11:$H$510, MATCH($G1318, 'Project List'!$B$11:$B$510, 0)), "")))</f>
        <v/>
      </c>
      <c r="E1318" s="67" t="str">
        <f>IF($G1318="", "", IF(IFERROR(INDEX('Project List'!$I$11:$I$510, MATCH($G1318, 'Project List'!$B$11:$B$510, 0)), "")="", "", IFERROR(INDEX('Project List'!$I$11:$I$510, MATCH($G1318, 'Project List'!$B$11:$B$510, 0)), "")))</f>
        <v/>
      </c>
      <c r="F1318" s="28"/>
      <c r="G1318" s="118"/>
      <c r="H1318" s="120"/>
      <c r="I1318" s="119"/>
      <c r="J1318" s="122"/>
      <c r="K1318" s="135"/>
      <c r="L1318" s="28"/>
      <c r="N1318" s="45" t="str">
        <f>IF($G1318="", "", IF(COUNTIF('Project List'!$B$11:$B$510, 'Time &amp; Expenses'!$G1318)=0, "X", ""))</f>
        <v/>
      </c>
    </row>
    <row r="1319" spans="1:14" x14ac:dyDescent="0.25">
      <c r="A1319" s="28"/>
      <c r="B1319" s="74" t="str">
        <f>IF($G1319="", "", IF(IFERROR(INDEX('Project List'!$C$11:$C$510, MATCH($G1319, 'Project List'!$B$11:$B$510, 0)), "")="", "", IFERROR(INDEX('Project List'!$C$11:$C$510, MATCH($G1319, 'Project List'!$B$11:$B$510, 0)), "")))</f>
        <v/>
      </c>
      <c r="C1319" s="1" t="str">
        <f>IF($G1319="", "", IF(IFERROR(INDEX('Project List'!$D$11:$D$510, MATCH($G1319, 'Project List'!$B$11:$B$510, 0)), "")="", "", IFERROR(INDEX('Project List'!$D$11:$D$510, MATCH($G1319, 'Project List'!$B$11:$B$510, 0)), "")))</f>
        <v/>
      </c>
      <c r="D1319" s="79" t="str">
        <f>IF($G1319="", "", IF(IFERROR(INDEX('Project List'!$H$11:$H$510, MATCH($G1319, 'Project List'!$B$11:$B$510, 0)), "")="", "", IFERROR(INDEX('Project List'!$H$11:$H$510, MATCH($G1319, 'Project List'!$B$11:$B$510, 0)), "")))</f>
        <v/>
      </c>
      <c r="E1319" s="67" t="str">
        <f>IF($G1319="", "", IF(IFERROR(INDEX('Project List'!$I$11:$I$510, MATCH($G1319, 'Project List'!$B$11:$B$510, 0)), "")="", "", IFERROR(INDEX('Project List'!$I$11:$I$510, MATCH($G1319, 'Project List'!$B$11:$B$510, 0)), "")))</f>
        <v/>
      </c>
      <c r="F1319" s="28"/>
      <c r="G1319" s="118"/>
      <c r="H1319" s="120"/>
      <c r="I1319" s="119"/>
      <c r="J1319" s="122"/>
      <c r="K1319" s="135"/>
      <c r="L1319" s="28"/>
      <c r="N1319" s="45" t="str">
        <f>IF($G1319="", "", IF(COUNTIF('Project List'!$B$11:$B$510, 'Time &amp; Expenses'!$G1319)=0, "X", ""))</f>
        <v/>
      </c>
    </row>
    <row r="1320" spans="1:14" x14ac:dyDescent="0.25">
      <c r="A1320" s="28"/>
      <c r="B1320" s="74" t="str">
        <f>IF($G1320="", "", IF(IFERROR(INDEX('Project List'!$C$11:$C$510, MATCH($G1320, 'Project List'!$B$11:$B$510, 0)), "")="", "", IFERROR(INDEX('Project List'!$C$11:$C$510, MATCH($G1320, 'Project List'!$B$11:$B$510, 0)), "")))</f>
        <v/>
      </c>
      <c r="C1320" s="1" t="str">
        <f>IF($G1320="", "", IF(IFERROR(INDEX('Project List'!$D$11:$D$510, MATCH($G1320, 'Project List'!$B$11:$B$510, 0)), "")="", "", IFERROR(INDEX('Project List'!$D$11:$D$510, MATCH($G1320, 'Project List'!$B$11:$B$510, 0)), "")))</f>
        <v/>
      </c>
      <c r="D1320" s="79" t="str">
        <f>IF($G1320="", "", IF(IFERROR(INDEX('Project List'!$H$11:$H$510, MATCH($G1320, 'Project List'!$B$11:$B$510, 0)), "")="", "", IFERROR(INDEX('Project List'!$H$11:$H$510, MATCH($G1320, 'Project List'!$B$11:$B$510, 0)), "")))</f>
        <v/>
      </c>
      <c r="E1320" s="67" t="str">
        <f>IF($G1320="", "", IF(IFERROR(INDEX('Project List'!$I$11:$I$510, MATCH($G1320, 'Project List'!$B$11:$B$510, 0)), "")="", "", IFERROR(INDEX('Project List'!$I$11:$I$510, MATCH($G1320, 'Project List'!$B$11:$B$510, 0)), "")))</f>
        <v/>
      </c>
      <c r="F1320" s="28"/>
      <c r="G1320" s="118"/>
      <c r="H1320" s="120"/>
      <c r="I1320" s="119"/>
      <c r="J1320" s="122"/>
      <c r="K1320" s="135"/>
      <c r="L1320" s="28"/>
      <c r="N1320" s="45" t="str">
        <f>IF($G1320="", "", IF(COUNTIF('Project List'!$B$11:$B$510, 'Time &amp; Expenses'!$G1320)=0, "X", ""))</f>
        <v/>
      </c>
    </row>
    <row r="1321" spans="1:14" x14ac:dyDescent="0.25">
      <c r="A1321" s="28"/>
      <c r="B1321" s="74" t="str">
        <f>IF($G1321="", "", IF(IFERROR(INDEX('Project List'!$C$11:$C$510, MATCH($G1321, 'Project List'!$B$11:$B$510, 0)), "")="", "", IFERROR(INDEX('Project List'!$C$11:$C$510, MATCH($G1321, 'Project List'!$B$11:$B$510, 0)), "")))</f>
        <v/>
      </c>
      <c r="C1321" s="1" t="str">
        <f>IF($G1321="", "", IF(IFERROR(INDEX('Project List'!$D$11:$D$510, MATCH($G1321, 'Project List'!$B$11:$B$510, 0)), "")="", "", IFERROR(INDEX('Project List'!$D$11:$D$510, MATCH($G1321, 'Project List'!$B$11:$B$510, 0)), "")))</f>
        <v/>
      </c>
      <c r="D1321" s="79" t="str">
        <f>IF($G1321="", "", IF(IFERROR(INDEX('Project List'!$H$11:$H$510, MATCH($G1321, 'Project List'!$B$11:$B$510, 0)), "")="", "", IFERROR(INDEX('Project List'!$H$11:$H$510, MATCH($G1321, 'Project List'!$B$11:$B$510, 0)), "")))</f>
        <v/>
      </c>
      <c r="E1321" s="67" t="str">
        <f>IF($G1321="", "", IF(IFERROR(INDEX('Project List'!$I$11:$I$510, MATCH($G1321, 'Project List'!$B$11:$B$510, 0)), "")="", "", IFERROR(INDEX('Project List'!$I$11:$I$510, MATCH($G1321, 'Project List'!$B$11:$B$510, 0)), "")))</f>
        <v/>
      </c>
      <c r="F1321" s="28"/>
      <c r="G1321" s="118"/>
      <c r="H1321" s="120"/>
      <c r="I1321" s="119"/>
      <c r="J1321" s="122"/>
      <c r="K1321" s="135"/>
      <c r="L1321" s="28"/>
      <c r="N1321" s="45" t="str">
        <f>IF($G1321="", "", IF(COUNTIF('Project List'!$B$11:$B$510, 'Time &amp; Expenses'!$G1321)=0, "X", ""))</f>
        <v/>
      </c>
    </row>
    <row r="1322" spans="1:14" x14ac:dyDescent="0.25">
      <c r="A1322" s="28"/>
      <c r="B1322" s="74" t="str">
        <f>IF($G1322="", "", IF(IFERROR(INDEX('Project List'!$C$11:$C$510, MATCH($G1322, 'Project List'!$B$11:$B$510, 0)), "")="", "", IFERROR(INDEX('Project List'!$C$11:$C$510, MATCH($G1322, 'Project List'!$B$11:$B$510, 0)), "")))</f>
        <v/>
      </c>
      <c r="C1322" s="1" t="str">
        <f>IF($G1322="", "", IF(IFERROR(INDEX('Project List'!$D$11:$D$510, MATCH($G1322, 'Project List'!$B$11:$B$510, 0)), "")="", "", IFERROR(INDEX('Project List'!$D$11:$D$510, MATCH($G1322, 'Project List'!$B$11:$B$510, 0)), "")))</f>
        <v/>
      </c>
      <c r="D1322" s="79" t="str">
        <f>IF($G1322="", "", IF(IFERROR(INDEX('Project List'!$H$11:$H$510, MATCH($G1322, 'Project List'!$B$11:$B$510, 0)), "")="", "", IFERROR(INDEX('Project List'!$H$11:$H$510, MATCH($G1322, 'Project List'!$B$11:$B$510, 0)), "")))</f>
        <v/>
      </c>
      <c r="E1322" s="67" t="str">
        <f>IF($G1322="", "", IF(IFERROR(INDEX('Project List'!$I$11:$I$510, MATCH($G1322, 'Project List'!$B$11:$B$510, 0)), "")="", "", IFERROR(INDEX('Project List'!$I$11:$I$510, MATCH($G1322, 'Project List'!$B$11:$B$510, 0)), "")))</f>
        <v/>
      </c>
      <c r="F1322" s="28"/>
      <c r="G1322" s="118"/>
      <c r="H1322" s="120"/>
      <c r="I1322" s="119"/>
      <c r="J1322" s="122"/>
      <c r="K1322" s="135"/>
      <c r="L1322" s="28"/>
      <c r="N1322" s="45" t="str">
        <f>IF($G1322="", "", IF(COUNTIF('Project List'!$B$11:$B$510, 'Time &amp; Expenses'!$G1322)=0, "X", ""))</f>
        <v/>
      </c>
    </row>
    <row r="1323" spans="1:14" x14ac:dyDescent="0.25">
      <c r="A1323" s="28"/>
      <c r="B1323" s="74" t="str">
        <f>IF($G1323="", "", IF(IFERROR(INDEX('Project List'!$C$11:$C$510, MATCH($G1323, 'Project List'!$B$11:$B$510, 0)), "")="", "", IFERROR(INDEX('Project List'!$C$11:$C$510, MATCH($G1323, 'Project List'!$B$11:$B$510, 0)), "")))</f>
        <v/>
      </c>
      <c r="C1323" s="1" t="str">
        <f>IF($G1323="", "", IF(IFERROR(INDEX('Project List'!$D$11:$D$510, MATCH($G1323, 'Project List'!$B$11:$B$510, 0)), "")="", "", IFERROR(INDEX('Project List'!$D$11:$D$510, MATCH($G1323, 'Project List'!$B$11:$B$510, 0)), "")))</f>
        <v/>
      </c>
      <c r="D1323" s="79" t="str">
        <f>IF($G1323="", "", IF(IFERROR(INDEX('Project List'!$H$11:$H$510, MATCH($G1323, 'Project List'!$B$11:$B$510, 0)), "")="", "", IFERROR(INDEX('Project List'!$H$11:$H$510, MATCH($G1323, 'Project List'!$B$11:$B$510, 0)), "")))</f>
        <v/>
      </c>
      <c r="E1323" s="67" t="str">
        <f>IF($G1323="", "", IF(IFERROR(INDEX('Project List'!$I$11:$I$510, MATCH($G1323, 'Project List'!$B$11:$B$510, 0)), "")="", "", IFERROR(INDEX('Project List'!$I$11:$I$510, MATCH($G1323, 'Project List'!$B$11:$B$510, 0)), "")))</f>
        <v/>
      </c>
      <c r="F1323" s="28"/>
      <c r="G1323" s="118"/>
      <c r="H1323" s="120"/>
      <c r="I1323" s="119"/>
      <c r="J1323" s="122"/>
      <c r="K1323" s="135"/>
      <c r="L1323" s="28"/>
      <c r="N1323" s="45" t="str">
        <f>IF($G1323="", "", IF(COUNTIF('Project List'!$B$11:$B$510, 'Time &amp; Expenses'!$G1323)=0, "X", ""))</f>
        <v/>
      </c>
    </row>
    <row r="1324" spans="1:14" x14ac:dyDescent="0.25">
      <c r="A1324" s="28"/>
      <c r="B1324" s="74" t="str">
        <f>IF($G1324="", "", IF(IFERROR(INDEX('Project List'!$C$11:$C$510, MATCH($G1324, 'Project List'!$B$11:$B$510, 0)), "")="", "", IFERROR(INDEX('Project List'!$C$11:$C$510, MATCH($G1324, 'Project List'!$B$11:$B$510, 0)), "")))</f>
        <v/>
      </c>
      <c r="C1324" s="1" t="str">
        <f>IF($G1324="", "", IF(IFERROR(INDEX('Project List'!$D$11:$D$510, MATCH($G1324, 'Project List'!$B$11:$B$510, 0)), "")="", "", IFERROR(INDEX('Project List'!$D$11:$D$510, MATCH($G1324, 'Project List'!$B$11:$B$510, 0)), "")))</f>
        <v/>
      </c>
      <c r="D1324" s="79" t="str">
        <f>IF($G1324="", "", IF(IFERROR(INDEX('Project List'!$H$11:$H$510, MATCH($G1324, 'Project List'!$B$11:$B$510, 0)), "")="", "", IFERROR(INDEX('Project List'!$H$11:$H$510, MATCH($G1324, 'Project List'!$B$11:$B$510, 0)), "")))</f>
        <v/>
      </c>
      <c r="E1324" s="67" t="str">
        <f>IF($G1324="", "", IF(IFERROR(INDEX('Project List'!$I$11:$I$510, MATCH($G1324, 'Project List'!$B$11:$B$510, 0)), "")="", "", IFERROR(INDEX('Project List'!$I$11:$I$510, MATCH($G1324, 'Project List'!$B$11:$B$510, 0)), "")))</f>
        <v/>
      </c>
      <c r="F1324" s="28"/>
      <c r="G1324" s="118"/>
      <c r="H1324" s="120"/>
      <c r="I1324" s="119"/>
      <c r="J1324" s="122"/>
      <c r="K1324" s="135"/>
      <c r="L1324" s="28"/>
      <c r="N1324" s="45" t="str">
        <f>IF($G1324="", "", IF(COUNTIF('Project List'!$B$11:$B$510, 'Time &amp; Expenses'!$G1324)=0, "X", ""))</f>
        <v/>
      </c>
    </row>
    <row r="1325" spans="1:14" x14ac:dyDescent="0.25">
      <c r="A1325" s="28"/>
      <c r="B1325" s="74" t="str">
        <f>IF($G1325="", "", IF(IFERROR(INDEX('Project List'!$C$11:$C$510, MATCH($G1325, 'Project List'!$B$11:$B$510, 0)), "")="", "", IFERROR(INDEX('Project List'!$C$11:$C$510, MATCH($G1325, 'Project List'!$B$11:$B$510, 0)), "")))</f>
        <v/>
      </c>
      <c r="C1325" s="1" t="str">
        <f>IF($G1325="", "", IF(IFERROR(INDEX('Project List'!$D$11:$D$510, MATCH($G1325, 'Project List'!$B$11:$B$510, 0)), "")="", "", IFERROR(INDEX('Project List'!$D$11:$D$510, MATCH($G1325, 'Project List'!$B$11:$B$510, 0)), "")))</f>
        <v/>
      </c>
      <c r="D1325" s="79" t="str">
        <f>IF($G1325="", "", IF(IFERROR(INDEX('Project List'!$H$11:$H$510, MATCH($G1325, 'Project List'!$B$11:$B$510, 0)), "")="", "", IFERROR(INDEX('Project List'!$H$11:$H$510, MATCH($G1325, 'Project List'!$B$11:$B$510, 0)), "")))</f>
        <v/>
      </c>
      <c r="E1325" s="67" t="str">
        <f>IF($G1325="", "", IF(IFERROR(INDEX('Project List'!$I$11:$I$510, MATCH($G1325, 'Project List'!$B$11:$B$510, 0)), "")="", "", IFERROR(INDEX('Project List'!$I$11:$I$510, MATCH($G1325, 'Project List'!$B$11:$B$510, 0)), "")))</f>
        <v/>
      </c>
      <c r="F1325" s="28"/>
      <c r="G1325" s="118"/>
      <c r="H1325" s="120"/>
      <c r="I1325" s="119"/>
      <c r="J1325" s="122"/>
      <c r="K1325" s="135"/>
      <c r="L1325" s="28"/>
      <c r="N1325" s="45" t="str">
        <f>IF($G1325="", "", IF(COUNTIF('Project List'!$B$11:$B$510, 'Time &amp; Expenses'!$G1325)=0, "X", ""))</f>
        <v/>
      </c>
    </row>
    <row r="1326" spans="1:14" x14ac:dyDescent="0.25">
      <c r="A1326" s="28"/>
      <c r="B1326" s="74" t="str">
        <f>IF($G1326="", "", IF(IFERROR(INDEX('Project List'!$C$11:$C$510, MATCH($G1326, 'Project List'!$B$11:$B$510, 0)), "")="", "", IFERROR(INDEX('Project List'!$C$11:$C$510, MATCH($G1326, 'Project List'!$B$11:$B$510, 0)), "")))</f>
        <v/>
      </c>
      <c r="C1326" s="1" t="str">
        <f>IF($G1326="", "", IF(IFERROR(INDEX('Project List'!$D$11:$D$510, MATCH($G1326, 'Project List'!$B$11:$B$510, 0)), "")="", "", IFERROR(INDEX('Project List'!$D$11:$D$510, MATCH($G1326, 'Project List'!$B$11:$B$510, 0)), "")))</f>
        <v/>
      </c>
      <c r="D1326" s="79" t="str">
        <f>IF($G1326="", "", IF(IFERROR(INDEX('Project List'!$H$11:$H$510, MATCH($G1326, 'Project List'!$B$11:$B$510, 0)), "")="", "", IFERROR(INDEX('Project List'!$H$11:$H$510, MATCH($G1326, 'Project List'!$B$11:$B$510, 0)), "")))</f>
        <v/>
      </c>
      <c r="E1326" s="67" t="str">
        <f>IF($G1326="", "", IF(IFERROR(INDEX('Project List'!$I$11:$I$510, MATCH($G1326, 'Project List'!$B$11:$B$510, 0)), "")="", "", IFERROR(INDEX('Project List'!$I$11:$I$510, MATCH($G1326, 'Project List'!$B$11:$B$510, 0)), "")))</f>
        <v/>
      </c>
      <c r="F1326" s="28"/>
      <c r="G1326" s="118"/>
      <c r="H1326" s="120"/>
      <c r="I1326" s="119"/>
      <c r="J1326" s="122"/>
      <c r="K1326" s="135"/>
      <c r="L1326" s="28"/>
      <c r="N1326" s="45" t="str">
        <f>IF($G1326="", "", IF(COUNTIF('Project List'!$B$11:$B$510, 'Time &amp; Expenses'!$G1326)=0, "X", ""))</f>
        <v/>
      </c>
    </row>
    <row r="1327" spans="1:14" x14ac:dyDescent="0.25">
      <c r="A1327" s="28"/>
      <c r="B1327" s="74" t="str">
        <f>IF($G1327="", "", IF(IFERROR(INDEX('Project List'!$C$11:$C$510, MATCH($G1327, 'Project List'!$B$11:$B$510, 0)), "")="", "", IFERROR(INDEX('Project List'!$C$11:$C$510, MATCH($G1327, 'Project List'!$B$11:$B$510, 0)), "")))</f>
        <v/>
      </c>
      <c r="C1327" s="1" t="str">
        <f>IF($G1327="", "", IF(IFERROR(INDEX('Project List'!$D$11:$D$510, MATCH($G1327, 'Project List'!$B$11:$B$510, 0)), "")="", "", IFERROR(INDEX('Project List'!$D$11:$D$510, MATCH($G1327, 'Project List'!$B$11:$B$510, 0)), "")))</f>
        <v/>
      </c>
      <c r="D1327" s="79" t="str">
        <f>IF($G1327="", "", IF(IFERROR(INDEX('Project List'!$H$11:$H$510, MATCH($G1327, 'Project List'!$B$11:$B$510, 0)), "")="", "", IFERROR(INDEX('Project List'!$H$11:$H$510, MATCH($G1327, 'Project List'!$B$11:$B$510, 0)), "")))</f>
        <v/>
      </c>
      <c r="E1327" s="67" t="str">
        <f>IF($G1327="", "", IF(IFERROR(INDEX('Project List'!$I$11:$I$510, MATCH($G1327, 'Project List'!$B$11:$B$510, 0)), "")="", "", IFERROR(INDEX('Project List'!$I$11:$I$510, MATCH($G1327, 'Project List'!$B$11:$B$510, 0)), "")))</f>
        <v/>
      </c>
      <c r="F1327" s="28"/>
      <c r="G1327" s="118"/>
      <c r="H1327" s="120"/>
      <c r="I1327" s="119"/>
      <c r="J1327" s="122"/>
      <c r="K1327" s="135"/>
      <c r="L1327" s="28"/>
      <c r="N1327" s="45" t="str">
        <f>IF($G1327="", "", IF(COUNTIF('Project List'!$B$11:$B$510, 'Time &amp; Expenses'!$G1327)=0, "X", ""))</f>
        <v/>
      </c>
    </row>
    <row r="1328" spans="1:14" x14ac:dyDescent="0.25">
      <c r="A1328" s="28"/>
      <c r="B1328" s="74" t="str">
        <f>IF($G1328="", "", IF(IFERROR(INDEX('Project List'!$C$11:$C$510, MATCH($G1328, 'Project List'!$B$11:$B$510, 0)), "")="", "", IFERROR(INDEX('Project List'!$C$11:$C$510, MATCH($G1328, 'Project List'!$B$11:$B$510, 0)), "")))</f>
        <v/>
      </c>
      <c r="C1328" s="1" t="str">
        <f>IF($G1328="", "", IF(IFERROR(INDEX('Project List'!$D$11:$D$510, MATCH($G1328, 'Project List'!$B$11:$B$510, 0)), "")="", "", IFERROR(INDEX('Project List'!$D$11:$D$510, MATCH($G1328, 'Project List'!$B$11:$B$510, 0)), "")))</f>
        <v/>
      </c>
      <c r="D1328" s="79" t="str">
        <f>IF($G1328="", "", IF(IFERROR(INDEX('Project List'!$H$11:$H$510, MATCH($G1328, 'Project List'!$B$11:$B$510, 0)), "")="", "", IFERROR(INDEX('Project List'!$H$11:$H$510, MATCH($G1328, 'Project List'!$B$11:$B$510, 0)), "")))</f>
        <v/>
      </c>
      <c r="E1328" s="67" t="str">
        <f>IF($G1328="", "", IF(IFERROR(INDEX('Project List'!$I$11:$I$510, MATCH($G1328, 'Project List'!$B$11:$B$510, 0)), "")="", "", IFERROR(INDEX('Project List'!$I$11:$I$510, MATCH($G1328, 'Project List'!$B$11:$B$510, 0)), "")))</f>
        <v/>
      </c>
      <c r="F1328" s="28"/>
      <c r="G1328" s="118"/>
      <c r="H1328" s="120"/>
      <c r="I1328" s="119"/>
      <c r="J1328" s="122"/>
      <c r="K1328" s="135"/>
      <c r="L1328" s="28"/>
      <c r="N1328" s="45" t="str">
        <f>IF($G1328="", "", IF(COUNTIF('Project List'!$B$11:$B$510, 'Time &amp; Expenses'!$G1328)=0, "X", ""))</f>
        <v/>
      </c>
    </row>
    <row r="1329" spans="1:14" x14ac:dyDescent="0.25">
      <c r="A1329" s="28"/>
      <c r="B1329" s="74" t="str">
        <f>IF($G1329="", "", IF(IFERROR(INDEX('Project List'!$C$11:$C$510, MATCH($G1329, 'Project List'!$B$11:$B$510, 0)), "")="", "", IFERROR(INDEX('Project List'!$C$11:$C$510, MATCH($G1329, 'Project List'!$B$11:$B$510, 0)), "")))</f>
        <v/>
      </c>
      <c r="C1329" s="1" t="str">
        <f>IF($G1329="", "", IF(IFERROR(INDEX('Project List'!$D$11:$D$510, MATCH($G1329, 'Project List'!$B$11:$B$510, 0)), "")="", "", IFERROR(INDEX('Project List'!$D$11:$D$510, MATCH($G1329, 'Project List'!$B$11:$B$510, 0)), "")))</f>
        <v/>
      </c>
      <c r="D1329" s="79" t="str">
        <f>IF($G1329="", "", IF(IFERROR(INDEX('Project List'!$H$11:$H$510, MATCH($G1329, 'Project List'!$B$11:$B$510, 0)), "")="", "", IFERROR(INDEX('Project List'!$H$11:$H$510, MATCH($G1329, 'Project List'!$B$11:$B$510, 0)), "")))</f>
        <v/>
      </c>
      <c r="E1329" s="67" t="str">
        <f>IF($G1329="", "", IF(IFERROR(INDEX('Project List'!$I$11:$I$510, MATCH($G1329, 'Project List'!$B$11:$B$510, 0)), "")="", "", IFERROR(INDEX('Project List'!$I$11:$I$510, MATCH($G1329, 'Project List'!$B$11:$B$510, 0)), "")))</f>
        <v/>
      </c>
      <c r="F1329" s="28"/>
      <c r="G1329" s="118"/>
      <c r="H1329" s="120"/>
      <c r="I1329" s="119"/>
      <c r="J1329" s="122"/>
      <c r="K1329" s="135"/>
      <c r="L1329" s="28"/>
      <c r="N1329" s="45" t="str">
        <f>IF($G1329="", "", IF(COUNTIF('Project List'!$B$11:$B$510, 'Time &amp; Expenses'!$G1329)=0, "X", ""))</f>
        <v/>
      </c>
    </row>
    <row r="1330" spans="1:14" x14ac:dyDescent="0.25">
      <c r="A1330" s="28"/>
      <c r="B1330" s="74" t="str">
        <f>IF($G1330="", "", IF(IFERROR(INDEX('Project List'!$C$11:$C$510, MATCH($G1330, 'Project List'!$B$11:$B$510, 0)), "")="", "", IFERROR(INDEX('Project List'!$C$11:$C$510, MATCH($G1330, 'Project List'!$B$11:$B$510, 0)), "")))</f>
        <v/>
      </c>
      <c r="C1330" s="1" t="str">
        <f>IF($G1330="", "", IF(IFERROR(INDEX('Project List'!$D$11:$D$510, MATCH($G1330, 'Project List'!$B$11:$B$510, 0)), "")="", "", IFERROR(INDEX('Project List'!$D$11:$D$510, MATCH($G1330, 'Project List'!$B$11:$B$510, 0)), "")))</f>
        <v/>
      </c>
      <c r="D1330" s="79" t="str">
        <f>IF($G1330="", "", IF(IFERROR(INDEX('Project List'!$H$11:$H$510, MATCH($G1330, 'Project List'!$B$11:$B$510, 0)), "")="", "", IFERROR(INDEX('Project List'!$H$11:$H$510, MATCH($G1330, 'Project List'!$B$11:$B$510, 0)), "")))</f>
        <v/>
      </c>
      <c r="E1330" s="67" t="str">
        <f>IF($G1330="", "", IF(IFERROR(INDEX('Project List'!$I$11:$I$510, MATCH($G1330, 'Project List'!$B$11:$B$510, 0)), "")="", "", IFERROR(INDEX('Project List'!$I$11:$I$510, MATCH($G1330, 'Project List'!$B$11:$B$510, 0)), "")))</f>
        <v/>
      </c>
      <c r="F1330" s="28"/>
      <c r="G1330" s="118"/>
      <c r="H1330" s="120"/>
      <c r="I1330" s="119"/>
      <c r="J1330" s="122"/>
      <c r="K1330" s="135"/>
      <c r="L1330" s="28"/>
      <c r="N1330" s="45" t="str">
        <f>IF($G1330="", "", IF(COUNTIF('Project List'!$B$11:$B$510, 'Time &amp; Expenses'!$G1330)=0, "X", ""))</f>
        <v/>
      </c>
    </row>
    <row r="1331" spans="1:14" x14ac:dyDescent="0.25">
      <c r="A1331" s="28"/>
      <c r="B1331" s="74" t="str">
        <f>IF($G1331="", "", IF(IFERROR(INDEX('Project List'!$C$11:$C$510, MATCH($G1331, 'Project List'!$B$11:$B$510, 0)), "")="", "", IFERROR(INDEX('Project List'!$C$11:$C$510, MATCH($G1331, 'Project List'!$B$11:$B$510, 0)), "")))</f>
        <v/>
      </c>
      <c r="C1331" s="1" t="str">
        <f>IF($G1331="", "", IF(IFERROR(INDEX('Project List'!$D$11:$D$510, MATCH($G1331, 'Project List'!$B$11:$B$510, 0)), "")="", "", IFERROR(INDEX('Project List'!$D$11:$D$510, MATCH($G1331, 'Project List'!$B$11:$B$510, 0)), "")))</f>
        <v/>
      </c>
      <c r="D1331" s="79" t="str">
        <f>IF($G1331="", "", IF(IFERROR(INDEX('Project List'!$H$11:$H$510, MATCH($G1331, 'Project List'!$B$11:$B$510, 0)), "")="", "", IFERROR(INDEX('Project List'!$H$11:$H$510, MATCH($G1331, 'Project List'!$B$11:$B$510, 0)), "")))</f>
        <v/>
      </c>
      <c r="E1331" s="67" t="str">
        <f>IF($G1331="", "", IF(IFERROR(INDEX('Project List'!$I$11:$I$510, MATCH($G1331, 'Project List'!$B$11:$B$510, 0)), "")="", "", IFERROR(INDEX('Project List'!$I$11:$I$510, MATCH($G1331, 'Project List'!$B$11:$B$510, 0)), "")))</f>
        <v/>
      </c>
      <c r="F1331" s="28"/>
      <c r="G1331" s="118"/>
      <c r="H1331" s="120"/>
      <c r="I1331" s="119"/>
      <c r="J1331" s="122"/>
      <c r="K1331" s="135"/>
      <c r="L1331" s="28"/>
      <c r="N1331" s="45" t="str">
        <f>IF($G1331="", "", IF(COUNTIF('Project List'!$B$11:$B$510, 'Time &amp; Expenses'!$G1331)=0, "X", ""))</f>
        <v/>
      </c>
    </row>
    <row r="1332" spans="1:14" x14ac:dyDescent="0.25">
      <c r="A1332" s="28"/>
      <c r="B1332" s="74" t="str">
        <f>IF($G1332="", "", IF(IFERROR(INDEX('Project List'!$C$11:$C$510, MATCH($G1332, 'Project List'!$B$11:$B$510, 0)), "")="", "", IFERROR(INDEX('Project List'!$C$11:$C$510, MATCH($G1332, 'Project List'!$B$11:$B$510, 0)), "")))</f>
        <v/>
      </c>
      <c r="C1332" s="1" t="str">
        <f>IF($G1332="", "", IF(IFERROR(INDEX('Project List'!$D$11:$D$510, MATCH($G1332, 'Project List'!$B$11:$B$510, 0)), "")="", "", IFERROR(INDEX('Project List'!$D$11:$D$510, MATCH($G1332, 'Project List'!$B$11:$B$510, 0)), "")))</f>
        <v/>
      </c>
      <c r="D1332" s="79" t="str">
        <f>IF($G1332="", "", IF(IFERROR(INDEX('Project List'!$H$11:$H$510, MATCH($G1332, 'Project List'!$B$11:$B$510, 0)), "")="", "", IFERROR(INDEX('Project List'!$H$11:$H$510, MATCH($G1332, 'Project List'!$B$11:$B$510, 0)), "")))</f>
        <v/>
      </c>
      <c r="E1332" s="67" t="str">
        <f>IF($G1332="", "", IF(IFERROR(INDEX('Project List'!$I$11:$I$510, MATCH($G1332, 'Project List'!$B$11:$B$510, 0)), "")="", "", IFERROR(INDEX('Project List'!$I$11:$I$510, MATCH($G1332, 'Project List'!$B$11:$B$510, 0)), "")))</f>
        <v/>
      </c>
      <c r="F1332" s="28"/>
      <c r="G1332" s="118"/>
      <c r="H1332" s="120"/>
      <c r="I1332" s="119"/>
      <c r="J1332" s="122"/>
      <c r="K1332" s="135"/>
      <c r="L1332" s="28"/>
      <c r="N1332" s="45" t="str">
        <f>IF($G1332="", "", IF(COUNTIF('Project List'!$B$11:$B$510, 'Time &amp; Expenses'!$G1332)=0, "X", ""))</f>
        <v/>
      </c>
    </row>
    <row r="1333" spans="1:14" x14ac:dyDescent="0.25">
      <c r="A1333" s="28"/>
      <c r="B1333" s="74" t="str">
        <f>IF($G1333="", "", IF(IFERROR(INDEX('Project List'!$C$11:$C$510, MATCH($G1333, 'Project List'!$B$11:$B$510, 0)), "")="", "", IFERROR(INDEX('Project List'!$C$11:$C$510, MATCH($G1333, 'Project List'!$B$11:$B$510, 0)), "")))</f>
        <v/>
      </c>
      <c r="C1333" s="1" t="str">
        <f>IF($G1333="", "", IF(IFERROR(INDEX('Project List'!$D$11:$D$510, MATCH($G1333, 'Project List'!$B$11:$B$510, 0)), "")="", "", IFERROR(INDEX('Project List'!$D$11:$D$510, MATCH($G1333, 'Project List'!$B$11:$B$510, 0)), "")))</f>
        <v/>
      </c>
      <c r="D1333" s="79" t="str">
        <f>IF($G1333="", "", IF(IFERROR(INDEX('Project List'!$H$11:$H$510, MATCH($G1333, 'Project List'!$B$11:$B$510, 0)), "")="", "", IFERROR(INDEX('Project List'!$H$11:$H$510, MATCH($G1333, 'Project List'!$B$11:$B$510, 0)), "")))</f>
        <v/>
      </c>
      <c r="E1333" s="67" t="str">
        <f>IF($G1333="", "", IF(IFERROR(INDEX('Project List'!$I$11:$I$510, MATCH($G1333, 'Project List'!$B$11:$B$510, 0)), "")="", "", IFERROR(INDEX('Project List'!$I$11:$I$510, MATCH($G1333, 'Project List'!$B$11:$B$510, 0)), "")))</f>
        <v/>
      </c>
      <c r="F1333" s="28"/>
      <c r="G1333" s="118"/>
      <c r="H1333" s="120"/>
      <c r="I1333" s="119"/>
      <c r="J1333" s="122"/>
      <c r="K1333" s="135"/>
      <c r="L1333" s="28"/>
      <c r="N1333" s="45" t="str">
        <f>IF($G1333="", "", IF(COUNTIF('Project List'!$B$11:$B$510, 'Time &amp; Expenses'!$G1333)=0, "X", ""))</f>
        <v/>
      </c>
    </row>
    <row r="1334" spans="1:14" x14ac:dyDescent="0.25">
      <c r="A1334" s="28"/>
      <c r="B1334" s="74" t="str">
        <f>IF($G1334="", "", IF(IFERROR(INDEX('Project List'!$C$11:$C$510, MATCH($G1334, 'Project List'!$B$11:$B$510, 0)), "")="", "", IFERROR(INDEX('Project List'!$C$11:$C$510, MATCH($G1334, 'Project List'!$B$11:$B$510, 0)), "")))</f>
        <v/>
      </c>
      <c r="C1334" s="1" t="str">
        <f>IF($G1334="", "", IF(IFERROR(INDEX('Project List'!$D$11:$D$510, MATCH($G1334, 'Project List'!$B$11:$B$510, 0)), "")="", "", IFERROR(INDEX('Project List'!$D$11:$D$510, MATCH($G1334, 'Project List'!$B$11:$B$510, 0)), "")))</f>
        <v/>
      </c>
      <c r="D1334" s="79" t="str">
        <f>IF($G1334="", "", IF(IFERROR(INDEX('Project List'!$H$11:$H$510, MATCH($G1334, 'Project List'!$B$11:$B$510, 0)), "")="", "", IFERROR(INDEX('Project List'!$H$11:$H$510, MATCH($G1334, 'Project List'!$B$11:$B$510, 0)), "")))</f>
        <v/>
      </c>
      <c r="E1334" s="67" t="str">
        <f>IF($G1334="", "", IF(IFERROR(INDEX('Project List'!$I$11:$I$510, MATCH($G1334, 'Project List'!$B$11:$B$510, 0)), "")="", "", IFERROR(INDEX('Project List'!$I$11:$I$510, MATCH($G1334, 'Project List'!$B$11:$B$510, 0)), "")))</f>
        <v/>
      </c>
      <c r="F1334" s="28"/>
      <c r="G1334" s="118"/>
      <c r="H1334" s="120"/>
      <c r="I1334" s="119"/>
      <c r="J1334" s="122"/>
      <c r="K1334" s="135"/>
      <c r="L1334" s="28"/>
      <c r="N1334" s="45" t="str">
        <f>IF($G1334="", "", IF(COUNTIF('Project List'!$B$11:$B$510, 'Time &amp; Expenses'!$G1334)=0, "X", ""))</f>
        <v/>
      </c>
    </row>
    <row r="1335" spans="1:14" x14ac:dyDescent="0.25">
      <c r="A1335" s="28"/>
      <c r="B1335" s="74" t="str">
        <f>IF($G1335="", "", IF(IFERROR(INDEX('Project List'!$C$11:$C$510, MATCH($G1335, 'Project List'!$B$11:$B$510, 0)), "")="", "", IFERROR(INDEX('Project List'!$C$11:$C$510, MATCH($G1335, 'Project List'!$B$11:$B$510, 0)), "")))</f>
        <v/>
      </c>
      <c r="C1335" s="1" t="str">
        <f>IF($G1335="", "", IF(IFERROR(INDEX('Project List'!$D$11:$D$510, MATCH($G1335, 'Project List'!$B$11:$B$510, 0)), "")="", "", IFERROR(INDEX('Project List'!$D$11:$D$510, MATCH($G1335, 'Project List'!$B$11:$B$510, 0)), "")))</f>
        <v/>
      </c>
      <c r="D1335" s="79" t="str">
        <f>IF($G1335="", "", IF(IFERROR(INDEX('Project List'!$H$11:$H$510, MATCH($G1335, 'Project List'!$B$11:$B$510, 0)), "")="", "", IFERROR(INDEX('Project List'!$H$11:$H$510, MATCH($G1335, 'Project List'!$B$11:$B$510, 0)), "")))</f>
        <v/>
      </c>
      <c r="E1335" s="67" t="str">
        <f>IF($G1335="", "", IF(IFERROR(INDEX('Project List'!$I$11:$I$510, MATCH($G1335, 'Project List'!$B$11:$B$510, 0)), "")="", "", IFERROR(INDEX('Project List'!$I$11:$I$510, MATCH($G1335, 'Project List'!$B$11:$B$510, 0)), "")))</f>
        <v/>
      </c>
      <c r="F1335" s="28"/>
      <c r="G1335" s="118"/>
      <c r="H1335" s="120"/>
      <c r="I1335" s="119"/>
      <c r="J1335" s="122"/>
      <c r="K1335" s="135"/>
      <c r="L1335" s="28"/>
      <c r="N1335" s="45" t="str">
        <f>IF($G1335="", "", IF(COUNTIF('Project List'!$B$11:$B$510, 'Time &amp; Expenses'!$G1335)=0, "X", ""))</f>
        <v/>
      </c>
    </row>
    <row r="1336" spans="1:14" x14ac:dyDescent="0.25">
      <c r="A1336" s="28"/>
      <c r="B1336" s="74" t="str">
        <f>IF($G1336="", "", IF(IFERROR(INDEX('Project List'!$C$11:$C$510, MATCH($G1336, 'Project List'!$B$11:$B$510, 0)), "")="", "", IFERROR(INDEX('Project List'!$C$11:$C$510, MATCH($G1336, 'Project List'!$B$11:$B$510, 0)), "")))</f>
        <v/>
      </c>
      <c r="C1336" s="1" t="str">
        <f>IF($G1336="", "", IF(IFERROR(INDEX('Project List'!$D$11:$D$510, MATCH($G1336, 'Project List'!$B$11:$B$510, 0)), "")="", "", IFERROR(INDEX('Project List'!$D$11:$D$510, MATCH($G1336, 'Project List'!$B$11:$B$510, 0)), "")))</f>
        <v/>
      </c>
      <c r="D1336" s="79" t="str">
        <f>IF($G1336="", "", IF(IFERROR(INDEX('Project List'!$H$11:$H$510, MATCH($G1336, 'Project List'!$B$11:$B$510, 0)), "")="", "", IFERROR(INDEX('Project List'!$H$11:$H$510, MATCH($G1336, 'Project List'!$B$11:$B$510, 0)), "")))</f>
        <v/>
      </c>
      <c r="E1336" s="67" t="str">
        <f>IF($G1336="", "", IF(IFERROR(INDEX('Project List'!$I$11:$I$510, MATCH($G1336, 'Project List'!$B$11:$B$510, 0)), "")="", "", IFERROR(INDEX('Project List'!$I$11:$I$510, MATCH($G1336, 'Project List'!$B$11:$B$510, 0)), "")))</f>
        <v/>
      </c>
      <c r="F1336" s="28"/>
      <c r="G1336" s="118"/>
      <c r="H1336" s="120"/>
      <c r="I1336" s="119"/>
      <c r="J1336" s="122"/>
      <c r="K1336" s="135"/>
      <c r="L1336" s="28"/>
      <c r="N1336" s="45" t="str">
        <f>IF($G1336="", "", IF(COUNTIF('Project List'!$B$11:$B$510, 'Time &amp; Expenses'!$G1336)=0, "X", ""))</f>
        <v/>
      </c>
    </row>
    <row r="1337" spans="1:14" x14ac:dyDescent="0.25">
      <c r="A1337" s="28"/>
      <c r="B1337" s="74" t="str">
        <f>IF($G1337="", "", IF(IFERROR(INDEX('Project List'!$C$11:$C$510, MATCH($G1337, 'Project List'!$B$11:$B$510, 0)), "")="", "", IFERROR(INDEX('Project List'!$C$11:$C$510, MATCH($G1337, 'Project List'!$B$11:$B$510, 0)), "")))</f>
        <v/>
      </c>
      <c r="C1337" s="1" t="str">
        <f>IF($G1337="", "", IF(IFERROR(INDEX('Project List'!$D$11:$D$510, MATCH($G1337, 'Project List'!$B$11:$B$510, 0)), "")="", "", IFERROR(INDEX('Project List'!$D$11:$D$510, MATCH($G1337, 'Project List'!$B$11:$B$510, 0)), "")))</f>
        <v/>
      </c>
      <c r="D1337" s="79" t="str">
        <f>IF($G1337="", "", IF(IFERROR(INDEX('Project List'!$H$11:$H$510, MATCH($G1337, 'Project List'!$B$11:$B$510, 0)), "")="", "", IFERROR(INDEX('Project List'!$H$11:$H$510, MATCH($G1337, 'Project List'!$B$11:$B$510, 0)), "")))</f>
        <v/>
      </c>
      <c r="E1337" s="67" t="str">
        <f>IF($G1337="", "", IF(IFERROR(INDEX('Project List'!$I$11:$I$510, MATCH($G1337, 'Project List'!$B$11:$B$510, 0)), "")="", "", IFERROR(INDEX('Project List'!$I$11:$I$510, MATCH($G1337, 'Project List'!$B$11:$B$510, 0)), "")))</f>
        <v/>
      </c>
      <c r="F1337" s="28"/>
      <c r="G1337" s="118"/>
      <c r="H1337" s="120"/>
      <c r="I1337" s="119"/>
      <c r="J1337" s="122"/>
      <c r="K1337" s="135"/>
      <c r="L1337" s="28"/>
      <c r="N1337" s="45" t="str">
        <f>IF($G1337="", "", IF(COUNTIF('Project List'!$B$11:$B$510, 'Time &amp; Expenses'!$G1337)=0, "X", ""))</f>
        <v/>
      </c>
    </row>
    <row r="1338" spans="1:14" x14ac:dyDescent="0.25">
      <c r="A1338" s="28"/>
      <c r="B1338" s="74" t="str">
        <f>IF($G1338="", "", IF(IFERROR(INDEX('Project List'!$C$11:$C$510, MATCH($G1338, 'Project List'!$B$11:$B$510, 0)), "")="", "", IFERROR(INDEX('Project List'!$C$11:$C$510, MATCH($G1338, 'Project List'!$B$11:$B$510, 0)), "")))</f>
        <v/>
      </c>
      <c r="C1338" s="1" t="str">
        <f>IF($G1338="", "", IF(IFERROR(INDEX('Project List'!$D$11:$D$510, MATCH($G1338, 'Project List'!$B$11:$B$510, 0)), "")="", "", IFERROR(INDEX('Project List'!$D$11:$D$510, MATCH($G1338, 'Project List'!$B$11:$B$510, 0)), "")))</f>
        <v/>
      </c>
      <c r="D1338" s="79" t="str">
        <f>IF($G1338="", "", IF(IFERROR(INDEX('Project List'!$H$11:$H$510, MATCH($G1338, 'Project List'!$B$11:$B$510, 0)), "")="", "", IFERROR(INDEX('Project List'!$H$11:$H$510, MATCH($G1338, 'Project List'!$B$11:$B$510, 0)), "")))</f>
        <v/>
      </c>
      <c r="E1338" s="67" t="str">
        <f>IF($G1338="", "", IF(IFERROR(INDEX('Project List'!$I$11:$I$510, MATCH($G1338, 'Project List'!$B$11:$B$510, 0)), "")="", "", IFERROR(INDEX('Project List'!$I$11:$I$510, MATCH($G1338, 'Project List'!$B$11:$B$510, 0)), "")))</f>
        <v/>
      </c>
      <c r="F1338" s="28"/>
      <c r="G1338" s="118"/>
      <c r="H1338" s="120"/>
      <c r="I1338" s="119"/>
      <c r="J1338" s="122"/>
      <c r="K1338" s="135"/>
      <c r="L1338" s="28"/>
      <c r="N1338" s="45" t="str">
        <f>IF($G1338="", "", IF(COUNTIF('Project List'!$B$11:$B$510, 'Time &amp; Expenses'!$G1338)=0, "X", ""))</f>
        <v/>
      </c>
    </row>
    <row r="1339" spans="1:14" x14ac:dyDescent="0.25">
      <c r="A1339" s="28"/>
      <c r="B1339" s="74" t="str">
        <f>IF($G1339="", "", IF(IFERROR(INDEX('Project List'!$C$11:$C$510, MATCH($G1339, 'Project List'!$B$11:$B$510, 0)), "")="", "", IFERROR(INDEX('Project List'!$C$11:$C$510, MATCH($G1339, 'Project List'!$B$11:$B$510, 0)), "")))</f>
        <v/>
      </c>
      <c r="C1339" s="1" t="str">
        <f>IF($G1339="", "", IF(IFERROR(INDEX('Project List'!$D$11:$D$510, MATCH($G1339, 'Project List'!$B$11:$B$510, 0)), "")="", "", IFERROR(INDEX('Project List'!$D$11:$D$510, MATCH($G1339, 'Project List'!$B$11:$B$510, 0)), "")))</f>
        <v/>
      </c>
      <c r="D1339" s="79" t="str">
        <f>IF($G1339="", "", IF(IFERROR(INDEX('Project List'!$H$11:$H$510, MATCH($G1339, 'Project List'!$B$11:$B$510, 0)), "")="", "", IFERROR(INDEX('Project List'!$H$11:$H$510, MATCH($G1339, 'Project List'!$B$11:$B$510, 0)), "")))</f>
        <v/>
      </c>
      <c r="E1339" s="67" t="str">
        <f>IF($G1339="", "", IF(IFERROR(INDEX('Project List'!$I$11:$I$510, MATCH($G1339, 'Project List'!$B$11:$B$510, 0)), "")="", "", IFERROR(INDEX('Project List'!$I$11:$I$510, MATCH($G1339, 'Project List'!$B$11:$B$510, 0)), "")))</f>
        <v/>
      </c>
      <c r="F1339" s="28"/>
      <c r="G1339" s="118"/>
      <c r="H1339" s="120"/>
      <c r="I1339" s="119"/>
      <c r="J1339" s="122"/>
      <c r="K1339" s="135"/>
      <c r="L1339" s="28"/>
      <c r="N1339" s="45" t="str">
        <f>IF($G1339="", "", IF(COUNTIF('Project List'!$B$11:$B$510, 'Time &amp; Expenses'!$G1339)=0, "X", ""))</f>
        <v/>
      </c>
    </row>
    <row r="1340" spans="1:14" x14ac:dyDescent="0.25">
      <c r="A1340" s="28"/>
      <c r="B1340" s="74" t="str">
        <f>IF($G1340="", "", IF(IFERROR(INDEX('Project List'!$C$11:$C$510, MATCH($G1340, 'Project List'!$B$11:$B$510, 0)), "")="", "", IFERROR(INDEX('Project List'!$C$11:$C$510, MATCH($G1340, 'Project List'!$B$11:$B$510, 0)), "")))</f>
        <v/>
      </c>
      <c r="C1340" s="1" t="str">
        <f>IF($G1340="", "", IF(IFERROR(INDEX('Project List'!$D$11:$D$510, MATCH($G1340, 'Project List'!$B$11:$B$510, 0)), "")="", "", IFERROR(INDEX('Project List'!$D$11:$D$510, MATCH($G1340, 'Project List'!$B$11:$B$510, 0)), "")))</f>
        <v/>
      </c>
      <c r="D1340" s="79" t="str">
        <f>IF($G1340="", "", IF(IFERROR(INDEX('Project List'!$H$11:$H$510, MATCH($G1340, 'Project List'!$B$11:$B$510, 0)), "")="", "", IFERROR(INDEX('Project List'!$H$11:$H$510, MATCH($G1340, 'Project List'!$B$11:$B$510, 0)), "")))</f>
        <v/>
      </c>
      <c r="E1340" s="67" t="str">
        <f>IF($G1340="", "", IF(IFERROR(INDEX('Project List'!$I$11:$I$510, MATCH($G1340, 'Project List'!$B$11:$B$510, 0)), "")="", "", IFERROR(INDEX('Project List'!$I$11:$I$510, MATCH($G1340, 'Project List'!$B$11:$B$510, 0)), "")))</f>
        <v/>
      </c>
      <c r="F1340" s="28"/>
      <c r="G1340" s="118"/>
      <c r="H1340" s="120"/>
      <c r="I1340" s="119"/>
      <c r="J1340" s="122"/>
      <c r="K1340" s="135"/>
      <c r="L1340" s="28"/>
      <c r="N1340" s="45" t="str">
        <f>IF($G1340="", "", IF(COUNTIF('Project List'!$B$11:$B$510, 'Time &amp; Expenses'!$G1340)=0, "X", ""))</f>
        <v/>
      </c>
    </row>
    <row r="1341" spans="1:14" x14ac:dyDescent="0.25">
      <c r="A1341" s="28"/>
      <c r="B1341" s="74" t="str">
        <f>IF($G1341="", "", IF(IFERROR(INDEX('Project List'!$C$11:$C$510, MATCH($G1341, 'Project List'!$B$11:$B$510, 0)), "")="", "", IFERROR(INDEX('Project List'!$C$11:$C$510, MATCH($G1341, 'Project List'!$B$11:$B$510, 0)), "")))</f>
        <v/>
      </c>
      <c r="C1341" s="1" t="str">
        <f>IF($G1341="", "", IF(IFERROR(INDEX('Project List'!$D$11:$D$510, MATCH($G1341, 'Project List'!$B$11:$B$510, 0)), "")="", "", IFERROR(INDEX('Project List'!$D$11:$D$510, MATCH($G1341, 'Project List'!$B$11:$B$510, 0)), "")))</f>
        <v/>
      </c>
      <c r="D1341" s="79" t="str">
        <f>IF($G1341="", "", IF(IFERROR(INDEX('Project List'!$H$11:$H$510, MATCH($G1341, 'Project List'!$B$11:$B$510, 0)), "")="", "", IFERROR(INDEX('Project List'!$H$11:$H$510, MATCH($G1341, 'Project List'!$B$11:$B$510, 0)), "")))</f>
        <v/>
      </c>
      <c r="E1341" s="67" t="str">
        <f>IF($G1341="", "", IF(IFERROR(INDEX('Project List'!$I$11:$I$510, MATCH($G1341, 'Project List'!$B$11:$B$510, 0)), "")="", "", IFERROR(INDEX('Project List'!$I$11:$I$510, MATCH($G1341, 'Project List'!$B$11:$B$510, 0)), "")))</f>
        <v/>
      </c>
      <c r="F1341" s="28"/>
      <c r="G1341" s="118"/>
      <c r="H1341" s="120"/>
      <c r="I1341" s="119"/>
      <c r="J1341" s="122"/>
      <c r="K1341" s="135"/>
      <c r="L1341" s="28"/>
      <c r="N1341" s="45" t="str">
        <f>IF($G1341="", "", IF(COUNTIF('Project List'!$B$11:$B$510, 'Time &amp; Expenses'!$G1341)=0, "X", ""))</f>
        <v/>
      </c>
    </row>
    <row r="1342" spans="1:14" x14ac:dyDescent="0.25">
      <c r="A1342" s="28"/>
      <c r="B1342" s="74" t="str">
        <f>IF($G1342="", "", IF(IFERROR(INDEX('Project List'!$C$11:$C$510, MATCH($G1342, 'Project List'!$B$11:$B$510, 0)), "")="", "", IFERROR(INDEX('Project List'!$C$11:$C$510, MATCH($G1342, 'Project List'!$B$11:$B$510, 0)), "")))</f>
        <v/>
      </c>
      <c r="C1342" s="1" t="str">
        <f>IF($G1342="", "", IF(IFERROR(INDEX('Project List'!$D$11:$D$510, MATCH($G1342, 'Project List'!$B$11:$B$510, 0)), "")="", "", IFERROR(INDEX('Project List'!$D$11:$D$510, MATCH($G1342, 'Project List'!$B$11:$B$510, 0)), "")))</f>
        <v/>
      </c>
      <c r="D1342" s="79" t="str">
        <f>IF($G1342="", "", IF(IFERROR(INDEX('Project List'!$H$11:$H$510, MATCH($G1342, 'Project List'!$B$11:$B$510, 0)), "")="", "", IFERROR(INDEX('Project List'!$H$11:$H$510, MATCH($G1342, 'Project List'!$B$11:$B$510, 0)), "")))</f>
        <v/>
      </c>
      <c r="E1342" s="67" t="str">
        <f>IF($G1342="", "", IF(IFERROR(INDEX('Project List'!$I$11:$I$510, MATCH($G1342, 'Project List'!$B$11:$B$510, 0)), "")="", "", IFERROR(INDEX('Project List'!$I$11:$I$510, MATCH($G1342, 'Project List'!$B$11:$B$510, 0)), "")))</f>
        <v/>
      </c>
      <c r="F1342" s="28"/>
      <c r="G1342" s="118"/>
      <c r="H1342" s="120"/>
      <c r="I1342" s="119"/>
      <c r="J1342" s="122"/>
      <c r="K1342" s="135"/>
      <c r="L1342" s="28"/>
      <c r="N1342" s="45" t="str">
        <f>IF($G1342="", "", IF(COUNTIF('Project List'!$B$11:$B$510, 'Time &amp; Expenses'!$G1342)=0, "X", ""))</f>
        <v/>
      </c>
    </row>
    <row r="1343" spans="1:14" x14ac:dyDescent="0.25">
      <c r="A1343" s="28"/>
      <c r="B1343" s="74" t="str">
        <f>IF($G1343="", "", IF(IFERROR(INDEX('Project List'!$C$11:$C$510, MATCH($G1343, 'Project List'!$B$11:$B$510, 0)), "")="", "", IFERROR(INDEX('Project List'!$C$11:$C$510, MATCH($G1343, 'Project List'!$B$11:$B$510, 0)), "")))</f>
        <v/>
      </c>
      <c r="C1343" s="1" t="str">
        <f>IF($G1343="", "", IF(IFERROR(INDEX('Project List'!$D$11:$D$510, MATCH($G1343, 'Project List'!$B$11:$B$510, 0)), "")="", "", IFERROR(INDEX('Project List'!$D$11:$D$510, MATCH($G1343, 'Project List'!$B$11:$B$510, 0)), "")))</f>
        <v/>
      </c>
      <c r="D1343" s="79" t="str">
        <f>IF($G1343="", "", IF(IFERROR(INDEX('Project List'!$H$11:$H$510, MATCH($G1343, 'Project List'!$B$11:$B$510, 0)), "")="", "", IFERROR(INDEX('Project List'!$H$11:$H$510, MATCH($G1343, 'Project List'!$B$11:$B$510, 0)), "")))</f>
        <v/>
      </c>
      <c r="E1343" s="67" t="str">
        <f>IF($G1343="", "", IF(IFERROR(INDEX('Project List'!$I$11:$I$510, MATCH($G1343, 'Project List'!$B$11:$B$510, 0)), "")="", "", IFERROR(INDEX('Project List'!$I$11:$I$510, MATCH($G1343, 'Project List'!$B$11:$B$510, 0)), "")))</f>
        <v/>
      </c>
      <c r="F1343" s="28"/>
      <c r="G1343" s="118"/>
      <c r="H1343" s="120"/>
      <c r="I1343" s="119"/>
      <c r="J1343" s="122"/>
      <c r="K1343" s="135"/>
      <c r="L1343" s="28"/>
      <c r="N1343" s="45" t="str">
        <f>IF($G1343="", "", IF(COUNTIF('Project List'!$B$11:$B$510, 'Time &amp; Expenses'!$G1343)=0, "X", ""))</f>
        <v/>
      </c>
    </row>
    <row r="1344" spans="1:14" x14ac:dyDescent="0.25">
      <c r="A1344" s="28"/>
      <c r="B1344" s="74" t="str">
        <f>IF($G1344="", "", IF(IFERROR(INDEX('Project List'!$C$11:$C$510, MATCH($G1344, 'Project List'!$B$11:$B$510, 0)), "")="", "", IFERROR(INDEX('Project List'!$C$11:$C$510, MATCH($G1344, 'Project List'!$B$11:$B$510, 0)), "")))</f>
        <v/>
      </c>
      <c r="C1344" s="1" t="str">
        <f>IF($G1344="", "", IF(IFERROR(INDEX('Project List'!$D$11:$D$510, MATCH($G1344, 'Project List'!$B$11:$B$510, 0)), "")="", "", IFERROR(INDEX('Project List'!$D$11:$D$510, MATCH($G1344, 'Project List'!$B$11:$B$510, 0)), "")))</f>
        <v/>
      </c>
      <c r="D1344" s="79" t="str">
        <f>IF($G1344="", "", IF(IFERROR(INDEX('Project List'!$H$11:$H$510, MATCH($G1344, 'Project List'!$B$11:$B$510, 0)), "")="", "", IFERROR(INDEX('Project List'!$H$11:$H$510, MATCH($G1344, 'Project List'!$B$11:$B$510, 0)), "")))</f>
        <v/>
      </c>
      <c r="E1344" s="67" t="str">
        <f>IF($G1344="", "", IF(IFERROR(INDEX('Project List'!$I$11:$I$510, MATCH($G1344, 'Project List'!$B$11:$B$510, 0)), "")="", "", IFERROR(INDEX('Project List'!$I$11:$I$510, MATCH($G1344, 'Project List'!$B$11:$B$510, 0)), "")))</f>
        <v/>
      </c>
      <c r="F1344" s="28"/>
      <c r="G1344" s="118"/>
      <c r="H1344" s="120"/>
      <c r="I1344" s="119"/>
      <c r="J1344" s="122"/>
      <c r="K1344" s="135"/>
      <c r="L1344" s="28"/>
      <c r="N1344" s="45" t="str">
        <f>IF($G1344="", "", IF(COUNTIF('Project List'!$B$11:$B$510, 'Time &amp; Expenses'!$G1344)=0, "X", ""))</f>
        <v/>
      </c>
    </row>
    <row r="1345" spans="1:14" x14ac:dyDescent="0.25">
      <c r="A1345" s="28"/>
      <c r="B1345" s="74" t="str">
        <f>IF($G1345="", "", IF(IFERROR(INDEX('Project List'!$C$11:$C$510, MATCH($G1345, 'Project List'!$B$11:$B$510, 0)), "")="", "", IFERROR(INDEX('Project List'!$C$11:$C$510, MATCH($G1345, 'Project List'!$B$11:$B$510, 0)), "")))</f>
        <v/>
      </c>
      <c r="C1345" s="1" t="str">
        <f>IF($G1345="", "", IF(IFERROR(INDEX('Project List'!$D$11:$D$510, MATCH($G1345, 'Project List'!$B$11:$B$510, 0)), "")="", "", IFERROR(INDEX('Project List'!$D$11:$D$510, MATCH($G1345, 'Project List'!$B$11:$B$510, 0)), "")))</f>
        <v/>
      </c>
      <c r="D1345" s="79" t="str">
        <f>IF($G1345="", "", IF(IFERROR(INDEX('Project List'!$H$11:$H$510, MATCH($G1345, 'Project List'!$B$11:$B$510, 0)), "")="", "", IFERROR(INDEX('Project List'!$H$11:$H$510, MATCH($G1345, 'Project List'!$B$11:$B$510, 0)), "")))</f>
        <v/>
      </c>
      <c r="E1345" s="67" t="str">
        <f>IF($G1345="", "", IF(IFERROR(INDEX('Project List'!$I$11:$I$510, MATCH($G1345, 'Project List'!$B$11:$B$510, 0)), "")="", "", IFERROR(INDEX('Project List'!$I$11:$I$510, MATCH($G1345, 'Project List'!$B$11:$B$510, 0)), "")))</f>
        <v/>
      </c>
      <c r="F1345" s="28"/>
      <c r="G1345" s="118"/>
      <c r="H1345" s="120"/>
      <c r="I1345" s="119"/>
      <c r="J1345" s="122"/>
      <c r="K1345" s="135"/>
      <c r="L1345" s="28"/>
      <c r="N1345" s="45" t="str">
        <f>IF($G1345="", "", IF(COUNTIF('Project List'!$B$11:$B$510, 'Time &amp; Expenses'!$G1345)=0, "X", ""))</f>
        <v/>
      </c>
    </row>
    <row r="1346" spans="1:14" x14ac:dyDescent="0.25">
      <c r="A1346" s="28"/>
      <c r="B1346" s="74" t="str">
        <f>IF($G1346="", "", IF(IFERROR(INDEX('Project List'!$C$11:$C$510, MATCH($G1346, 'Project List'!$B$11:$B$510, 0)), "")="", "", IFERROR(INDEX('Project List'!$C$11:$C$510, MATCH($G1346, 'Project List'!$B$11:$B$510, 0)), "")))</f>
        <v/>
      </c>
      <c r="C1346" s="1" t="str">
        <f>IF($G1346="", "", IF(IFERROR(INDEX('Project List'!$D$11:$D$510, MATCH($G1346, 'Project List'!$B$11:$B$510, 0)), "")="", "", IFERROR(INDEX('Project List'!$D$11:$D$510, MATCH($G1346, 'Project List'!$B$11:$B$510, 0)), "")))</f>
        <v/>
      </c>
      <c r="D1346" s="79" t="str">
        <f>IF($G1346="", "", IF(IFERROR(INDEX('Project List'!$H$11:$H$510, MATCH($G1346, 'Project List'!$B$11:$B$510, 0)), "")="", "", IFERROR(INDEX('Project List'!$H$11:$H$510, MATCH($G1346, 'Project List'!$B$11:$B$510, 0)), "")))</f>
        <v/>
      </c>
      <c r="E1346" s="67" t="str">
        <f>IF($G1346="", "", IF(IFERROR(INDEX('Project List'!$I$11:$I$510, MATCH($G1346, 'Project List'!$B$11:$B$510, 0)), "")="", "", IFERROR(INDEX('Project List'!$I$11:$I$510, MATCH($G1346, 'Project List'!$B$11:$B$510, 0)), "")))</f>
        <v/>
      </c>
      <c r="F1346" s="28"/>
      <c r="G1346" s="118"/>
      <c r="H1346" s="120"/>
      <c r="I1346" s="119"/>
      <c r="J1346" s="122"/>
      <c r="K1346" s="135"/>
      <c r="L1346" s="28"/>
      <c r="N1346" s="45" t="str">
        <f>IF($G1346="", "", IF(COUNTIF('Project List'!$B$11:$B$510, 'Time &amp; Expenses'!$G1346)=0, "X", ""))</f>
        <v/>
      </c>
    </row>
    <row r="1347" spans="1:14" x14ac:dyDescent="0.25">
      <c r="A1347" s="28"/>
      <c r="B1347" s="74" t="str">
        <f>IF($G1347="", "", IF(IFERROR(INDEX('Project List'!$C$11:$C$510, MATCH($G1347, 'Project List'!$B$11:$B$510, 0)), "")="", "", IFERROR(INDEX('Project List'!$C$11:$C$510, MATCH($G1347, 'Project List'!$B$11:$B$510, 0)), "")))</f>
        <v/>
      </c>
      <c r="C1347" s="1" t="str">
        <f>IF($G1347="", "", IF(IFERROR(INDEX('Project List'!$D$11:$D$510, MATCH($G1347, 'Project List'!$B$11:$B$510, 0)), "")="", "", IFERROR(INDEX('Project List'!$D$11:$D$510, MATCH($G1347, 'Project List'!$B$11:$B$510, 0)), "")))</f>
        <v/>
      </c>
      <c r="D1347" s="79" t="str">
        <f>IF($G1347="", "", IF(IFERROR(INDEX('Project List'!$H$11:$H$510, MATCH($G1347, 'Project List'!$B$11:$B$510, 0)), "")="", "", IFERROR(INDEX('Project List'!$H$11:$H$510, MATCH($G1347, 'Project List'!$B$11:$B$510, 0)), "")))</f>
        <v/>
      </c>
      <c r="E1347" s="67" t="str">
        <f>IF($G1347="", "", IF(IFERROR(INDEX('Project List'!$I$11:$I$510, MATCH($G1347, 'Project List'!$B$11:$B$510, 0)), "")="", "", IFERROR(INDEX('Project List'!$I$11:$I$510, MATCH($G1347, 'Project List'!$B$11:$B$510, 0)), "")))</f>
        <v/>
      </c>
      <c r="F1347" s="28"/>
      <c r="G1347" s="118"/>
      <c r="H1347" s="120"/>
      <c r="I1347" s="119"/>
      <c r="J1347" s="122"/>
      <c r="K1347" s="135"/>
      <c r="L1347" s="28"/>
      <c r="N1347" s="45" t="str">
        <f>IF($G1347="", "", IF(COUNTIF('Project List'!$B$11:$B$510, 'Time &amp; Expenses'!$G1347)=0, "X", ""))</f>
        <v/>
      </c>
    </row>
    <row r="1348" spans="1:14" x14ac:dyDescent="0.25">
      <c r="A1348" s="28"/>
      <c r="B1348" s="74" t="str">
        <f>IF($G1348="", "", IF(IFERROR(INDEX('Project List'!$C$11:$C$510, MATCH($G1348, 'Project List'!$B$11:$B$510, 0)), "")="", "", IFERROR(INDEX('Project List'!$C$11:$C$510, MATCH($G1348, 'Project List'!$B$11:$B$510, 0)), "")))</f>
        <v/>
      </c>
      <c r="C1348" s="1" t="str">
        <f>IF($G1348="", "", IF(IFERROR(INDEX('Project List'!$D$11:$D$510, MATCH($G1348, 'Project List'!$B$11:$B$510, 0)), "")="", "", IFERROR(INDEX('Project List'!$D$11:$D$510, MATCH($G1348, 'Project List'!$B$11:$B$510, 0)), "")))</f>
        <v/>
      </c>
      <c r="D1348" s="79" t="str">
        <f>IF($G1348="", "", IF(IFERROR(INDEX('Project List'!$H$11:$H$510, MATCH($G1348, 'Project List'!$B$11:$B$510, 0)), "")="", "", IFERROR(INDEX('Project List'!$H$11:$H$510, MATCH($G1348, 'Project List'!$B$11:$B$510, 0)), "")))</f>
        <v/>
      </c>
      <c r="E1348" s="67" t="str">
        <f>IF($G1348="", "", IF(IFERROR(INDEX('Project List'!$I$11:$I$510, MATCH($G1348, 'Project List'!$B$11:$B$510, 0)), "")="", "", IFERROR(INDEX('Project List'!$I$11:$I$510, MATCH($G1348, 'Project List'!$B$11:$B$510, 0)), "")))</f>
        <v/>
      </c>
      <c r="F1348" s="28"/>
      <c r="G1348" s="118"/>
      <c r="H1348" s="120"/>
      <c r="I1348" s="119"/>
      <c r="J1348" s="122"/>
      <c r="K1348" s="135"/>
      <c r="L1348" s="28"/>
      <c r="N1348" s="45" t="str">
        <f>IF($G1348="", "", IF(COUNTIF('Project List'!$B$11:$B$510, 'Time &amp; Expenses'!$G1348)=0, "X", ""))</f>
        <v/>
      </c>
    </row>
    <row r="1349" spans="1:14" x14ac:dyDescent="0.25">
      <c r="A1349" s="28"/>
      <c r="B1349" s="74" t="str">
        <f>IF($G1349="", "", IF(IFERROR(INDEX('Project List'!$C$11:$C$510, MATCH($G1349, 'Project List'!$B$11:$B$510, 0)), "")="", "", IFERROR(INDEX('Project List'!$C$11:$C$510, MATCH($G1349, 'Project List'!$B$11:$B$510, 0)), "")))</f>
        <v/>
      </c>
      <c r="C1349" s="1" t="str">
        <f>IF($G1349="", "", IF(IFERROR(INDEX('Project List'!$D$11:$D$510, MATCH($G1349, 'Project List'!$B$11:$B$510, 0)), "")="", "", IFERROR(INDEX('Project List'!$D$11:$D$510, MATCH($G1349, 'Project List'!$B$11:$B$510, 0)), "")))</f>
        <v/>
      </c>
      <c r="D1349" s="79" t="str">
        <f>IF($G1349="", "", IF(IFERROR(INDEX('Project List'!$H$11:$H$510, MATCH($G1349, 'Project List'!$B$11:$B$510, 0)), "")="", "", IFERROR(INDEX('Project List'!$H$11:$H$510, MATCH($G1349, 'Project List'!$B$11:$B$510, 0)), "")))</f>
        <v/>
      </c>
      <c r="E1349" s="67" t="str">
        <f>IF($G1349="", "", IF(IFERROR(INDEX('Project List'!$I$11:$I$510, MATCH($G1349, 'Project List'!$B$11:$B$510, 0)), "")="", "", IFERROR(INDEX('Project List'!$I$11:$I$510, MATCH($G1349, 'Project List'!$B$11:$B$510, 0)), "")))</f>
        <v/>
      </c>
      <c r="F1349" s="28"/>
      <c r="G1349" s="118"/>
      <c r="H1349" s="120"/>
      <c r="I1349" s="119"/>
      <c r="J1349" s="122"/>
      <c r="K1349" s="135"/>
      <c r="L1349" s="28"/>
      <c r="N1349" s="45" t="str">
        <f>IF($G1349="", "", IF(COUNTIF('Project List'!$B$11:$B$510, 'Time &amp; Expenses'!$G1349)=0, "X", ""))</f>
        <v/>
      </c>
    </row>
    <row r="1350" spans="1:14" x14ac:dyDescent="0.25">
      <c r="A1350" s="28"/>
      <c r="B1350" s="74" t="str">
        <f>IF($G1350="", "", IF(IFERROR(INDEX('Project List'!$C$11:$C$510, MATCH($G1350, 'Project List'!$B$11:$B$510, 0)), "")="", "", IFERROR(INDEX('Project List'!$C$11:$C$510, MATCH($G1350, 'Project List'!$B$11:$B$510, 0)), "")))</f>
        <v/>
      </c>
      <c r="C1350" s="1" t="str">
        <f>IF($G1350="", "", IF(IFERROR(INDEX('Project List'!$D$11:$D$510, MATCH($G1350, 'Project List'!$B$11:$B$510, 0)), "")="", "", IFERROR(INDEX('Project List'!$D$11:$D$510, MATCH($G1350, 'Project List'!$B$11:$B$510, 0)), "")))</f>
        <v/>
      </c>
      <c r="D1350" s="79" t="str">
        <f>IF($G1350="", "", IF(IFERROR(INDEX('Project List'!$H$11:$H$510, MATCH($G1350, 'Project List'!$B$11:$B$510, 0)), "")="", "", IFERROR(INDEX('Project List'!$H$11:$H$510, MATCH($G1350, 'Project List'!$B$11:$B$510, 0)), "")))</f>
        <v/>
      </c>
      <c r="E1350" s="67" t="str">
        <f>IF($G1350="", "", IF(IFERROR(INDEX('Project List'!$I$11:$I$510, MATCH($G1350, 'Project List'!$B$11:$B$510, 0)), "")="", "", IFERROR(INDEX('Project List'!$I$11:$I$510, MATCH($G1350, 'Project List'!$B$11:$B$510, 0)), "")))</f>
        <v/>
      </c>
      <c r="F1350" s="28"/>
      <c r="G1350" s="118"/>
      <c r="H1350" s="120"/>
      <c r="I1350" s="119"/>
      <c r="J1350" s="122"/>
      <c r="K1350" s="135"/>
      <c r="L1350" s="28"/>
      <c r="N1350" s="45" t="str">
        <f>IF($G1350="", "", IF(COUNTIF('Project List'!$B$11:$B$510, 'Time &amp; Expenses'!$G1350)=0, "X", ""))</f>
        <v/>
      </c>
    </row>
    <row r="1351" spans="1:14" x14ac:dyDescent="0.25">
      <c r="A1351" s="28"/>
      <c r="B1351" s="74" t="str">
        <f>IF($G1351="", "", IF(IFERROR(INDEX('Project List'!$C$11:$C$510, MATCH($G1351, 'Project List'!$B$11:$B$510, 0)), "")="", "", IFERROR(INDEX('Project List'!$C$11:$C$510, MATCH($G1351, 'Project List'!$B$11:$B$510, 0)), "")))</f>
        <v/>
      </c>
      <c r="C1351" s="1" t="str">
        <f>IF($G1351="", "", IF(IFERROR(INDEX('Project List'!$D$11:$D$510, MATCH($G1351, 'Project List'!$B$11:$B$510, 0)), "")="", "", IFERROR(INDEX('Project List'!$D$11:$D$510, MATCH($G1351, 'Project List'!$B$11:$B$510, 0)), "")))</f>
        <v/>
      </c>
      <c r="D1351" s="79" t="str">
        <f>IF($G1351="", "", IF(IFERROR(INDEX('Project List'!$H$11:$H$510, MATCH($G1351, 'Project List'!$B$11:$B$510, 0)), "")="", "", IFERROR(INDEX('Project List'!$H$11:$H$510, MATCH($G1351, 'Project List'!$B$11:$B$510, 0)), "")))</f>
        <v/>
      </c>
      <c r="E1351" s="67" t="str">
        <f>IF($G1351="", "", IF(IFERROR(INDEX('Project List'!$I$11:$I$510, MATCH($G1351, 'Project List'!$B$11:$B$510, 0)), "")="", "", IFERROR(INDEX('Project List'!$I$11:$I$510, MATCH($G1351, 'Project List'!$B$11:$B$510, 0)), "")))</f>
        <v/>
      </c>
      <c r="F1351" s="28"/>
      <c r="G1351" s="118"/>
      <c r="H1351" s="120"/>
      <c r="I1351" s="119"/>
      <c r="J1351" s="122"/>
      <c r="K1351" s="135"/>
      <c r="L1351" s="28"/>
      <c r="N1351" s="45" t="str">
        <f>IF($G1351="", "", IF(COUNTIF('Project List'!$B$11:$B$510, 'Time &amp; Expenses'!$G1351)=0, "X", ""))</f>
        <v/>
      </c>
    </row>
    <row r="1352" spans="1:14" x14ac:dyDescent="0.25">
      <c r="A1352" s="28"/>
      <c r="B1352" s="74" t="str">
        <f>IF($G1352="", "", IF(IFERROR(INDEX('Project List'!$C$11:$C$510, MATCH($G1352, 'Project List'!$B$11:$B$510, 0)), "")="", "", IFERROR(INDEX('Project List'!$C$11:$C$510, MATCH($G1352, 'Project List'!$B$11:$B$510, 0)), "")))</f>
        <v/>
      </c>
      <c r="C1352" s="1" t="str">
        <f>IF($G1352="", "", IF(IFERROR(INDEX('Project List'!$D$11:$D$510, MATCH($G1352, 'Project List'!$B$11:$B$510, 0)), "")="", "", IFERROR(INDEX('Project List'!$D$11:$D$510, MATCH($G1352, 'Project List'!$B$11:$B$510, 0)), "")))</f>
        <v/>
      </c>
      <c r="D1352" s="79" t="str">
        <f>IF($G1352="", "", IF(IFERROR(INDEX('Project List'!$H$11:$H$510, MATCH($G1352, 'Project List'!$B$11:$B$510, 0)), "")="", "", IFERROR(INDEX('Project List'!$H$11:$H$510, MATCH($G1352, 'Project List'!$B$11:$B$510, 0)), "")))</f>
        <v/>
      </c>
      <c r="E1352" s="67" t="str">
        <f>IF($G1352="", "", IF(IFERROR(INDEX('Project List'!$I$11:$I$510, MATCH($G1352, 'Project List'!$B$11:$B$510, 0)), "")="", "", IFERROR(INDEX('Project List'!$I$11:$I$510, MATCH($G1352, 'Project List'!$B$11:$B$510, 0)), "")))</f>
        <v/>
      </c>
      <c r="F1352" s="28"/>
      <c r="G1352" s="118"/>
      <c r="H1352" s="120"/>
      <c r="I1352" s="119"/>
      <c r="J1352" s="122"/>
      <c r="K1352" s="135"/>
      <c r="L1352" s="28"/>
      <c r="N1352" s="45" t="str">
        <f>IF($G1352="", "", IF(COUNTIF('Project List'!$B$11:$B$510, 'Time &amp; Expenses'!$G1352)=0, "X", ""))</f>
        <v/>
      </c>
    </row>
    <row r="1353" spans="1:14" x14ac:dyDescent="0.25">
      <c r="A1353" s="28"/>
      <c r="B1353" s="74" t="str">
        <f>IF($G1353="", "", IF(IFERROR(INDEX('Project List'!$C$11:$C$510, MATCH($G1353, 'Project List'!$B$11:$B$510, 0)), "")="", "", IFERROR(INDEX('Project List'!$C$11:$C$510, MATCH($G1353, 'Project List'!$B$11:$B$510, 0)), "")))</f>
        <v/>
      </c>
      <c r="C1353" s="1" t="str">
        <f>IF($G1353="", "", IF(IFERROR(INDEX('Project List'!$D$11:$D$510, MATCH($G1353, 'Project List'!$B$11:$B$510, 0)), "")="", "", IFERROR(INDEX('Project List'!$D$11:$D$510, MATCH($G1353, 'Project List'!$B$11:$B$510, 0)), "")))</f>
        <v/>
      </c>
      <c r="D1353" s="79" t="str">
        <f>IF($G1353="", "", IF(IFERROR(INDEX('Project List'!$H$11:$H$510, MATCH($G1353, 'Project List'!$B$11:$B$510, 0)), "")="", "", IFERROR(INDEX('Project List'!$H$11:$H$510, MATCH($G1353, 'Project List'!$B$11:$B$510, 0)), "")))</f>
        <v/>
      </c>
      <c r="E1353" s="67" t="str">
        <f>IF($G1353="", "", IF(IFERROR(INDEX('Project List'!$I$11:$I$510, MATCH($G1353, 'Project List'!$B$11:$B$510, 0)), "")="", "", IFERROR(INDEX('Project List'!$I$11:$I$510, MATCH($G1353, 'Project List'!$B$11:$B$510, 0)), "")))</f>
        <v/>
      </c>
      <c r="F1353" s="28"/>
      <c r="G1353" s="118"/>
      <c r="H1353" s="120"/>
      <c r="I1353" s="119"/>
      <c r="J1353" s="122"/>
      <c r="K1353" s="135"/>
      <c r="L1353" s="28"/>
      <c r="N1353" s="45" t="str">
        <f>IF($G1353="", "", IF(COUNTIF('Project List'!$B$11:$B$510, 'Time &amp; Expenses'!$G1353)=0, "X", ""))</f>
        <v/>
      </c>
    </row>
    <row r="1354" spans="1:14" x14ac:dyDescent="0.25">
      <c r="A1354" s="28"/>
      <c r="B1354" s="74" t="str">
        <f>IF($G1354="", "", IF(IFERROR(INDEX('Project List'!$C$11:$C$510, MATCH($G1354, 'Project List'!$B$11:$B$510, 0)), "")="", "", IFERROR(INDEX('Project List'!$C$11:$C$510, MATCH($G1354, 'Project List'!$B$11:$B$510, 0)), "")))</f>
        <v/>
      </c>
      <c r="C1354" s="1" t="str">
        <f>IF($G1354="", "", IF(IFERROR(INDEX('Project List'!$D$11:$D$510, MATCH($G1354, 'Project List'!$B$11:$B$510, 0)), "")="", "", IFERROR(INDEX('Project List'!$D$11:$D$510, MATCH($G1354, 'Project List'!$B$11:$B$510, 0)), "")))</f>
        <v/>
      </c>
      <c r="D1354" s="79" t="str">
        <f>IF($G1354="", "", IF(IFERROR(INDEX('Project List'!$H$11:$H$510, MATCH($G1354, 'Project List'!$B$11:$B$510, 0)), "")="", "", IFERROR(INDEX('Project List'!$H$11:$H$510, MATCH($G1354, 'Project List'!$B$11:$B$510, 0)), "")))</f>
        <v/>
      </c>
      <c r="E1354" s="67" t="str">
        <f>IF($G1354="", "", IF(IFERROR(INDEX('Project List'!$I$11:$I$510, MATCH($G1354, 'Project List'!$B$11:$B$510, 0)), "")="", "", IFERROR(INDEX('Project List'!$I$11:$I$510, MATCH($G1354, 'Project List'!$B$11:$B$510, 0)), "")))</f>
        <v/>
      </c>
      <c r="F1354" s="28"/>
      <c r="G1354" s="118"/>
      <c r="H1354" s="120"/>
      <c r="I1354" s="119"/>
      <c r="J1354" s="122"/>
      <c r="K1354" s="135"/>
      <c r="L1354" s="28"/>
      <c r="N1354" s="45" t="str">
        <f>IF($G1354="", "", IF(COUNTIF('Project List'!$B$11:$B$510, 'Time &amp; Expenses'!$G1354)=0, "X", ""))</f>
        <v/>
      </c>
    </row>
    <row r="1355" spans="1:14" x14ac:dyDescent="0.25">
      <c r="A1355" s="28"/>
      <c r="B1355" s="74" t="str">
        <f>IF($G1355="", "", IF(IFERROR(INDEX('Project List'!$C$11:$C$510, MATCH($G1355, 'Project List'!$B$11:$B$510, 0)), "")="", "", IFERROR(INDEX('Project List'!$C$11:$C$510, MATCH($G1355, 'Project List'!$B$11:$B$510, 0)), "")))</f>
        <v/>
      </c>
      <c r="C1355" s="1" t="str">
        <f>IF($G1355="", "", IF(IFERROR(INDEX('Project List'!$D$11:$D$510, MATCH($G1355, 'Project List'!$B$11:$B$510, 0)), "")="", "", IFERROR(INDEX('Project List'!$D$11:$D$510, MATCH($G1355, 'Project List'!$B$11:$B$510, 0)), "")))</f>
        <v/>
      </c>
      <c r="D1355" s="79" t="str">
        <f>IF($G1355="", "", IF(IFERROR(INDEX('Project List'!$H$11:$H$510, MATCH($G1355, 'Project List'!$B$11:$B$510, 0)), "")="", "", IFERROR(INDEX('Project List'!$H$11:$H$510, MATCH($G1355, 'Project List'!$B$11:$B$510, 0)), "")))</f>
        <v/>
      </c>
      <c r="E1355" s="67" t="str">
        <f>IF($G1355="", "", IF(IFERROR(INDEX('Project List'!$I$11:$I$510, MATCH($G1355, 'Project List'!$B$11:$B$510, 0)), "")="", "", IFERROR(INDEX('Project List'!$I$11:$I$510, MATCH($G1355, 'Project List'!$B$11:$B$510, 0)), "")))</f>
        <v/>
      </c>
      <c r="F1355" s="28"/>
      <c r="G1355" s="118"/>
      <c r="H1355" s="120"/>
      <c r="I1355" s="119"/>
      <c r="J1355" s="122"/>
      <c r="K1355" s="135"/>
      <c r="L1355" s="28"/>
      <c r="N1355" s="45" t="str">
        <f>IF($G1355="", "", IF(COUNTIF('Project List'!$B$11:$B$510, 'Time &amp; Expenses'!$G1355)=0, "X", ""))</f>
        <v/>
      </c>
    </row>
    <row r="1356" spans="1:14" x14ac:dyDescent="0.25">
      <c r="A1356" s="28"/>
      <c r="B1356" s="74" t="str">
        <f>IF($G1356="", "", IF(IFERROR(INDEX('Project List'!$C$11:$C$510, MATCH($G1356, 'Project List'!$B$11:$B$510, 0)), "")="", "", IFERROR(INDEX('Project List'!$C$11:$C$510, MATCH($G1356, 'Project List'!$B$11:$B$510, 0)), "")))</f>
        <v/>
      </c>
      <c r="C1356" s="1" t="str">
        <f>IF($G1356="", "", IF(IFERROR(INDEX('Project List'!$D$11:$D$510, MATCH($G1356, 'Project List'!$B$11:$B$510, 0)), "")="", "", IFERROR(INDEX('Project List'!$D$11:$D$510, MATCH($G1356, 'Project List'!$B$11:$B$510, 0)), "")))</f>
        <v/>
      </c>
      <c r="D1356" s="79" t="str">
        <f>IF($G1356="", "", IF(IFERROR(INDEX('Project List'!$H$11:$H$510, MATCH($G1356, 'Project List'!$B$11:$B$510, 0)), "")="", "", IFERROR(INDEX('Project List'!$H$11:$H$510, MATCH($G1356, 'Project List'!$B$11:$B$510, 0)), "")))</f>
        <v/>
      </c>
      <c r="E1356" s="67" t="str">
        <f>IF($G1356="", "", IF(IFERROR(INDEX('Project List'!$I$11:$I$510, MATCH($G1356, 'Project List'!$B$11:$B$510, 0)), "")="", "", IFERROR(INDEX('Project List'!$I$11:$I$510, MATCH($G1356, 'Project List'!$B$11:$B$510, 0)), "")))</f>
        <v/>
      </c>
      <c r="F1356" s="28"/>
      <c r="G1356" s="118"/>
      <c r="H1356" s="120"/>
      <c r="I1356" s="119"/>
      <c r="J1356" s="122"/>
      <c r="K1356" s="135"/>
      <c r="L1356" s="28"/>
      <c r="N1356" s="45" t="str">
        <f>IF($G1356="", "", IF(COUNTIF('Project List'!$B$11:$B$510, 'Time &amp; Expenses'!$G1356)=0, "X", ""))</f>
        <v/>
      </c>
    </row>
    <row r="1357" spans="1:14" x14ac:dyDescent="0.25">
      <c r="A1357" s="28"/>
      <c r="B1357" s="74" t="str">
        <f>IF($G1357="", "", IF(IFERROR(INDEX('Project List'!$C$11:$C$510, MATCH($G1357, 'Project List'!$B$11:$B$510, 0)), "")="", "", IFERROR(INDEX('Project List'!$C$11:$C$510, MATCH($G1357, 'Project List'!$B$11:$B$510, 0)), "")))</f>
        <v/>
      </c>
      <c r="C1357" s="1" t="str">
        <f>IF($G1357="", "", IF(IFERROR(INDEX('Project List'!$D$11:$D$510, MATCH($G1357, 'Project List'!$B$11:$B$510, 0)), "")="", "", IFERROR(INDEX('Project List'!$D$11:$D$510, MATCH($G1357, 'Project List'!$B$11:$B$510, 0)), "")))</f>
        <v/>
      </c>
      <c r="D1357" s="79" t="str">
        <f>IF($G1357="", "", IF(IFERROR(INDEX('Project List'!$H$11:$H$510, MATCH($G1357, 'Project List'!$B$11:$B$510, 0)), "")="", "", IFERROR(INDEX('Project List'!$H$11:$H$510, MATCH($G1357, 'Project List'!$B$11:$B$510, 0)), "")))</f>
        <v/>
      </c>
      <c r="E1357" s="67" t="str">
        <f>IF($G1357="", "", IF(IFERROR(INDEX('Project List'!$I$11:$I$510, MATCH($G1357, 'Project List'!$B$11:$B$510, 0)), "")="", "", IFERROR(INDEX('Project List'!$I$11:$I$510, MATCH($G1357, 'Project List'!$B$11:$B$510, 0)), "")))</f>
        <v/>
      </c>
      <c r="F1357" s="28"/>
      <c r="G1357" s="118"/>
      <c r="H1357" s="120"/>
      <c r="I1357" s="119"/>
      <c r="J1357" s="122"/>
      <c r="K1357" s="135"/>
      <c r="L1357" s="28"/>
      <c r="N1357" s="45" t="str">
        <f>IF($G1357="", "", IF(COUNTIF('Project List'!$B$11:$B$510, 'Time &amp; Expenses'!$G1357)=0, "X", ""))</f>
        <v/>
      </c>
    </row>
    <row r="1358" spans="1:14" x14ac:dyDescent="0.25">
      <c r="A1358" s="28"/>
      <c r="B1358" s="74" t="str">
        <f>IF($G1358="", "", IF(IFERROR(INDEX('Project List'!$C$11:$C$510, MATCH($G1358, 'Project List'!$B$11:$B$510, 0)), "")="", "", IFERROR(INDEX('Project List'!$C$11:$C$510, MATCH($G1358, 'Project List'!$B$11:$B$510, 0)), "")))</f>
        <v/>
      </c>
      <c r="C1358" s="1" t="str">
        <f>IF($G1358="", "", IF(IFERROR(INDEX('Project List'!$D$11:$D$510, MATCH($G1358, 'Project List'!$B$11:$B$510, 0)), "")="", "", IFERROR(INDEX('Project List'!$D$11:$D$510, MATCH($G1358, 'Project List'!$B$11:$B$510, 0)), "")))</f>
        <v/>
      </c>
      <c r="D1358" s="79" t="str">
        <f>IF($G1358="", "", IF(IFERROR(INDEX('Project List'!$H$11:$H$510, MATCH($G1358, 'Project List'!$B$11:$B$510, 0)), "")="", "", IFERROR(INDEX('Project List'!$H$11:$H$510, MATCH($G1358, 'Project List'!$B$11:$B$510, 0)), "")))</f>
        <v/>
      </c>
      <c r="E1358" s="67" t="str">
        <f>IF($G1358="", "", IF(IFERROR(INDEX('Project List'!$I$11:$I$510, MATCH($G1358, 'Project List'!$B$11:$B$510, 0)), "")="", "", IFERROR(INDEX('Project List'!$I$11:$I$510, MATCH($G1358, 'Project List'!$B$11:$B$510, 0)), "")))</f>
        <v/>
      </c>
      <c r="F1358" s="28"/>
      <c r="G1358" s="118"/>
      <c r="H1358" s="120"/>
      <c r="I1358" s="119"/>
      <c r="J1358" s="122"/>
      <c r="K1358" s="135"/>
      <c r="L1358" s="28"/>
      <c r="N1358" s="45" t="str">
        <f>IF($G1358="", "", IF(COUNTIF('Project List'!$B$11:$B$510, 'Time &amp; Expenses'!$G1358)=0, "X", ""))</f>
        <v/>
      </c>
    </row>
    <row r="1359" spans="1:14" x14ac:dyDescent="0.25">
      <c r="A1359" s="28"/>
      <c r="B1359" s="74" t="str">
        <f>IF($G1359="", "", IF(IFERROR(INDEX('Project List'!$C$11:$C$510, MATCH($G1359, 'Project List'!$B$11:$B$510, 0)), "")="", "", IFERROR(INDEX('Project List'!$C$11:$C$510, MATCH($G1359, 'Project List'!$B$11:$B$510, 0)), "")))</f>
        <v/>
      </c>
      <c r="C1359" s="1" t="str">
        <f>IF($G1359="", "", IF(IFERROR(INDEX('Project List'!$D$11:$D$510, MATCH($G1359, 'Project List'!$B$11:$B$510, 0)), "")="", "", IFERROR(INDEX('Project List'!$D$11:$D$510, MATCH($G1359, 'Project List'!$B$11:$B$510, 0)), "")))</f>
        <v/>
      </c>
      <c r="D1359" s="79" t="str">
        <f>IF($G1359="", "", IF(IFERROR(INDEX('Project List'!$H$11:$H$510, MATCH($G1359, 'Project List'!$B$11:$B$510, 0)), "")="", "", IFERROR(INDEX('Project List'!$H$11:$H$510, MATCH($G1359, 'Project List'!$B$11:$B$510, 0)), "")))</f>
        <v/>
      </c>
      <c r="E1359" s="67" t="str">
        <f>IF($G1359="", "", IF(IFERROR(INDEX('Project List'!$I$11:$I$510, MATCH($G1359, 'Project List'!$B$11:$B$510, 0)), "")="", "", IFERROR(INDEX('Project List'!$I$11:$I$510, MATCH($G1359, 'Project List'!$B$11:$B$510, 0)), "")))</f>
        <v/>
      </c>
      <c r="F1359" s="28"/>
      <c r="G1359" s="118"/>
      <c r="H1359" s="120"/>
      <c r="I1359" s="119"/>
      <c r="J1359" s="122"/>
      <c r="K1359" s="135"/>
      <c r="L1359" s="28"/>
      <c r="N1359" s="45" t="str">
        <f>IF($G1359="", "", IF(COUNTIF('Project List'!$B$11:$B$510, 'Time &amp; Expenses'!$G1359)=0, "X", ""))</f>
        <v/>
      </c>
    </row>
    <row r="1360" spans="1:14" x14ac:dyDescent="0.25">
      <c r="A1360" s="28"/>
      <c r="B1360" s="74" t="str">
        <f>IF($G1360="", "", IF(IFERROR(INDEX('Project List'!$C$11:$C$510, MATCH($G1360, 'Project List'!$B$11:$B$510, 0)), "")="", "", IFERROR(INDEX('Project List'!$C$11:$C$510, MATCH($G1360, 'Project List'!$B$11:$B$510, 0)), "")))</f>
        <v/>
      </c>
      <c r="C1360" s="1" t="str">
        <f>IF($G1360="", "", IF(IFERROR(INDEX('Project List'!$D$11:$D$510, MATCH($G1360, 'Project List'!$B$11:$B$510, 0)), "")="", "", IFERROR(INDEX('Project List'!$D$11:$D$510, MATCH($G1360, 'Project List'!$B$11:$B$510, 0)), "")))</f>
        <v/>
      </c>
      <c r="D1360" s="79" t="str">
        <f>IF($G1360="", "", IF(IFERROR(INDEX('Project List'!$H$11:$H$510, MATCH($G1360, 'Project List'!$B$11:$B$510, 0)), "")="", "", IFERROR(INDEX('Project List'!$H$11:$H$510, MATCH($G1360, 'Project List'!$B$11:$B$510, 0)), "")))</f>
        <v/>
      </c>
      <c r="E1360" s="67" t="str">
        <f>IF($G1360="", "", IF(IFERROR(INDEX('Project List'!$I$11:$I$510, MATCH($G1360, 'Project List'!$B$11:$B$510, 0)), "")="", "", IFERROR(INDEX('Project List'!$I$11:$I$510, MATCH($G1360, 'Project List'!$B$11:$B$510, 0)), "")))</f>
        <v/>
      </c>
      <c r="F1360" s="28"/>
      <c r="G1360" s="118"/>
      <c r="H1360" s="120"/>
      <c r="I1360" s="119"/>
      <c r="J1360" s="122"/>
      <c r="K1360" s="135"/>
      <c r="L1360" s="28"/>
      <c r="N1360" s="45" t="str">
        <f>IF($G1360="", "", IF(COUNTIF('Project List'!$B$11:$B$510, 'Time &amp; Expenses'!$G1360)=0, "X", ""))</f>
        <v/>
      </c>
    </row>
    <row r="1361" spans="1:14" x14ac:dyDescent="0.25">
      <c r="A1361" s="28"/>
      <c r="B1361" s="74" t="str">
        <f>IF($G1361="", "", IF(IFERROR(INDEX('Project List'!$C$11:$C$510, MATCH($G1361, 'Project List'!$B$11:$B$510, 0)), "")="", "", IFERROR(INDEX('Project List'!$C$11:$C$510, MATCH($G1361, 'Project List'!$B$11:$B$510, 0)), "")))</f>
        <v/>
      </c>
      <c r="C1361" s="1" t="str">
        <f>IF($G1361="", "", IF(IFERROR(INDEX('Project List'!$D$11:$D$510, MATCH($G1361, 'Project List'!$B$11:$B$510, 0)), "")="", "", IFERROR(INDEX('Project List'!$D$11:$D$510, MATCH($G1361, 'Project List'!$B$11:$B$510, 0)), "")))</f>
        <v/>
      </c>
      <c r="D1361" s="79" t="str">
        <f>IF($G1361="", "", IF(IFERROR(INDEX('Project List'!$H$11:$H$510, MATCH($G1361, 'Project List'!$B$11:$B$510, 0)), "")="", "", IFERROR(INDEX('Project List'!$H$11:$H$510, MATCH($G1361, 'Project List'!$B$11:$B$510, 0)), "")))</f>
        <v/>
      </c>
      <c r="E1361" s="67" t="str">
        <f>IF($G1361="", "", IF(IFERROR(INDEX('Project List'!$I$11:$I$510, MATCH($G1361, 'Project List'!$B$11:$B$510, 0)), "")="", "", IFERROR(INDEX('Project List'!$I$11:$I$510, MATCH($G1361, 'Project List'!$B$11:$B$510, 0)), "")))</f>
        <v/>
      </c>
      <c r="F1361" s="28"/>
      <c r="G1361" s="118"/>
      <c r="H1361" s="120"/>
      <c r="I1361" s="119"/>
      <c r="J1361" s="122"/>
      <c r="K1361" s="135"/>
      <c r="L1361" s="28"/>
      <c r="N1361" s="45" t="str">
        <f>IF($G1361="", "", IF(COUNTIF('Project List'!$B$11:$B$510, 'Time &amp; Expenses'!$G1361)=0, "X", ""))</f>
        <v/>
      </c>
    </row>
    <row r="1362" spans="1:14" x14ac:dyDescent="0.25">
      <c r="A1362" s="28"/>
      <c r="B1362" s="74" t="str">
        <f>IF($G1362="", "", IF(IFERROR(INDEX('Project List'!$C$11:$C$510, MATCH($G1362, 'Project List'!$B$11:$B$510, 0)), "")="", "", IFERROR(INDEX('Project List'!$C$11:$C$510, MATCH($G1362, 'Project List'!$B$11:$B$510, 0)), "")))</f>
        <v/>
      </c>
      <c r="C1362" s="1" t="str">
        <f>IF($G1362="", "", IF(IFERROR(INDEX('Project List'!$D$11:$D$510, MATCH($G1362, 'Project List'!$B$11:$B$510, 0)), "")="", "", IFERROR(INDEX('Project List'!$D$11:$D$510, MATCH($G1362, 'Project List'!$B$11:$B$510, 0)), "")))</f>
        <v/>
      </c>
      <c r="D1362" s="79" t="str">
        <f>IF($G1362="", "", IF(IFERROR(INDEX('Project List'!$H$11:$H$510, MATCH($G1362, 'Project List'!$B$11:$B$510, 0)), "")="", "", IFERROR(INDEX('Project List'!$H$11:$H$510, MATCH($G1362, 'Project List'!$B$11:$B$510, 0)), "")))</f>
        <v/>
      </c>
      <c r="E1362" s="67" t="str">
        <f>IF($G1362="", "", IF(IFERROR(INDEX('Project List'!$I$11:$I$510, MATCH($G1362, 'Project List'!$B$11:$B$510, 0)), "")="", "", IFERROR(INDEX('Project List'!$I$11:$I$510, MATCH($G1362, 'Project List'!$B$11:$B$510, 0)), "")))</f>
        <v/>
      </c>
      <c r="F1362" s="28"/>
      <c r="G1362" s="118"/>
      <c r="H1362" s="120"/>
      <c r="I1362" s="119"/>
      <c r="J1362" s="122"/>
      <c r="K1362" s="135"/>
      <c r="L1362" s="28"/>
      <c r="N1362" s="45" t="str">
        <f>IF($G1362="", "", IF(COUNTIF('Project List'!$B$11:$B$510, 'Time &amp; Expenses'!$G1362)=0, "X", ""))</f>
        <v/>
      </c>
    </row>
    <row r="1363" spans="1:14" x14ac:dyDescent="0.25">
      <c r="A1363" s="28"/>
      <c r="B1363" s="74" t="str">
        <f>IF($G1363="", "", IF(IFERROR(INDEX('Project List'!$C$11:$C$510, MATCH($G1363, 'Project List'!$B$11:$B$510, 0)), "")="", "", IFERROR(INDEX('Project List'!$C$11:$C$510, MATCH($G1363, 'Project List'!$B$11:$B$510, 0)), "")))</f>
        <v/>
      </c>
      <c r="C1363" s="1" t="str">
        <f>IF($G1363="", "", IF(IFERROR(INDEX('Project List'!$D$11:$D$510, MATCH($G1363, 'Project List'!$B$11:$B$510, 0)), "")="", "", IFERROR(INDEX('Project List'!$D$11:$D$510, MATCH($G1363, 'Project List'!$B$11:$B$510, 0)), "")))</f>
        <v/>
      </c>
      <c r="D1363" s="79" t="str">
        <f>IF($G1363="", "", IF(IFERROR(INDEX('Project List'!$H$11:$H$510, MATCH($G1363, 'Project List'!$B$11:$B$510, 0)), "")="", "", IFERROR(INDEX('Project List'!$H$11:$H$510, MATCH($G1363, 'Project List'!$B$11:$B$510, 0)), "")))</f>
        <v/>
      </c>
      <c r="E1363" s="67" t="str">
        <f>IF($G1363="", "", IF(IFERROR(INDEX('Project List'!$I$11:$I$510, MATCH($G1363, 'Project List'!$B$11:$B$510, 0)), "")="", "", IFERROR(INDEX('Project List'!$I$11:$I$510, MATCH($G1363, 'Project List'!$B$11:$B$510, 0)), "")))</f>
        <v/>
      </c>
      <c r="F1363" s="28"/>
      <c r="G1363" s="118"/>
      <c r="H1363" s="120"/>
      <c r="I1363" s="119"/>
      <c r="J1363" s="122"/>
      <c r="K1363" s="135"/>
      <c r="L1363" s="28"/>
      <c r="N1363" s="45" t="str">
        <f>IF($G1363="", "", IF(COUNTIF('Project List'!$B$11:$B$510, 'Time &amp; Expenses'!$G1363)=0, "X", ""))</f>
        <v/>
      </c>
    </row>
    <row r="1364" spans="1:14" x14ac:dyDescent="0.25">
      <c r="A1364" s="28"/>
      <c r="B1364" s="74" t="str">
        <f>IF($G1364="", "", IF(IFERROR(INDEX('Project List'!$C$11:$C$510, MATCH($G1364, 'Project List'!$B$11:$B$510, 0)), "")="", "", IFERROR(INDEX('Project List'!$C$11:$C$510, MATCH($G1364, 'Project List'!$B$11:$B$510, 0)), "")))</f>
        <v/>
      </c>
      <c r="C1364" s="1" t="str">
        <f>IF($G1364="", "", IF(IFERROR(INDEX('Project List'!$D$11:$D$510, MATCH($G1364, 'Project List'!$B$11:$B$510, 0)), "")="", "", IFERROR(INDEX('Project List'!$D$11:$D$510, MATCH($G1364, 'Project List'!$B$11:$B$510, 0)), "")))</f>
        <v/>
      </c>
      <c r="D1364" s="79" t="str">
        <f>IF($G1364="", "", IF(IFERROR(INDEX('Project List'!$H$11:$H$510, MATCH($G1364, 'Project List'!$B$11:$B$510, 0)), "")="", "", IFERROR(INDEX('Project List'!$H$11:$H$510, MATCH($G1364, 'Project List'!$B$11:$B$510, 0)), "")))</f>
        <v/>
      </c>
      <c r="E1364" s="67" t="str">
        <f>IF($G1364="", "", IF(IFERROR(INDEX('Project List'!$I$11:$I$510, MATCH($G1364, 'Project List'!$B$11:$B$510, 0)), "")="", "", IFERROR(INDEX('Project List'!$I$11:$I$510, MATCH($G1364, 'Project List'!$B$11:$B$510, 0)), "")))</f>
        <v/>
      </c>
      <c r="F1364" s="28"/>
      <c r="G1364" s="118"/>
      <c r="H1364" s="120"/>
      <c r="I1364" s="119"/>
      <c r="J1364" s="122"/>
      <c r="K1364" s="135"/>
      <c r="L1364" s="28"/>
      <c r="N1364" s="45" t="str">
        <f>IF($G1364="", "", IF(COUNTIF('Project List'!$B$11:$B$510, 'Time &amp; Expenses'!$G1364)=0, "X", ""))</f>
        <v/>
      </c>
    </row>
    <row r="1365" spans="1:14" x14ac:dyDescent="0.25">
      <c r="A1365" s="28"/>
      <c r="B1365" s="74" t="str">
        <f>IF($G1365="", "", IF(IFERROR(INDEX('Project List'!$C$11:$C$510, MATCH($G1365, 'Project List'!$B$11:$B$510, 0)), "")="", "", IFERROR(INDEX('Project List'!$C$11:$C$510, MATCH($G1365, 'Project List'!$B$11:$B$510, 0)), "")))</f>
        <v/>
      </c>
      <c r="C1365" s="1" t="str">
        <f>IF($G1365="", "", IF(IFERROR(INDEX('Project List'!$D$11:$D$510, MATCH($G1365, 'Project List'!$B$11:$B$510, 0)), "")="", "", IFERROR(INDEX('Project List'!$D$11:$D$510, MATCH($G1365, 'Project List'!$B$11:$B$510, 0)), "")))</f>
        <v/>
      </c>
      <c r="D1365" s="79" t="str">
        <f>IF($G1365="", "", IF(IFERROR(INDEX('Project List'!$H$11:$H$510, MATCH($G1365, 'Project List'!$B$11:$B$510, 0)), "")="", "", IFERROR(INDEX('Project List'!$H$11:$H$510, MATCH($G1365, 'Project List'!$B$11:$B$510, 0)), "")))</f>
        <v/>
      </c>
      <c r="E1365" s="67" t="str">
        <f>IF($G1365="", "", IF(IFERROR(INDEX('Project List'!$I$11:$I$510, MATCH($G1365, 'Project List'!$B$11:$B$510, 0)), "")="", "", IFERROR(INDEX('Project List'!$I$11:$I$510, MATCH($G1365, 'Project List'!$B$11:$B$510, 0)), "")))</f>
        <v/>
      </c>
      <c r="F1365" s="28"/>
      <c r="G1365" s="118"/>
      <c r="H1365" s="120"/>
      <c r="I1365" s="119"/>
      <c r="J1365" s="122"/>
      <c r="K1365" s="135"/>
      <c r="L1365" s="28"/>
      <c r="N1365" s="45" t="str">
        <f>IF($G1365="", "", IF(COUNTIF('Project List'!$B$11:$B$510, 'Time &amp; Expenses'!$G1365)=0, "X", ""))</f>
        <v/>
      </c>
    </row>
    <row r="1366" spans="1:14" x14ac:dyDescent="0.25">
      <c r="A1366" s="28"/>
      <c r="B1366" s="74" t="str">
        <f>IF($G1366="", "", IF(IFERROR(INDEX('Project List'!$C$11:$C$510, MATCH($G1366, 'Project List'!$B$11:$B$510, 0)), "")="", "", IFERROR(INDEX('Project List'!$C$11:$C$510, MATCH($G1366, 'Project List'!$B$11:$B$510, 0)), "")))</f>
        <v/>
      </c>
      <c r="C1366" s="1" t="str">
        <f>IF($G1366="", "", IF(IFERROR(INDEX('Project List'!$D$11:$D$510, MATCH($G1366, 'Project List'!$B$11:$B$510, 0)), "")="", "", IFERROR(INDEX('Project List'!$D$11:$D$510, MATCH($G1366, 'Project List'!$B$11:$B$510, 0)), "")))</f>
        <v/>
      </c>
      <c r="D1366" s="79" t="str">
        <f>IF($G1366="", "", IF(IFERROR(INDEX('Project List'!$H$11:$H$510, MATCH($G1366, 'Project List'!$B$11:$B$510, 0)), "")="", "", IFERROR(INDEX('Project List'!$H$11:$H$510, MATCH($G1366, 'Project List'!$B$11:$B$510, 0)), "")))</f>
        <v/>
      </c>
      <c r="E1366" s="67" t="str">
        <f>IF($G1366="", "", IF(IFERROR(INDEX('Project List'!$I$11:$I$510, MATCH($G1366, 'Project List'!$B$11:$B$510, 0)), "")="", "", IFERROR(INDEX('Project List'!$I$11:$I$510, MATCH($G1366, 'Project List'!$B$11:$B$510, 0)), "")))</f>
        <v/>
      </c>
      <c r="F1366" s="28"/>
      <c r="G1366" s="118"/>
      <c r="H1366" s="120"/>
      <c r="I1366" s="119"/>
      <c r="J1366" s="122"/>
      <c r="K1366" s="135"/>
      <c r="L1366" s="28"/>
      <c r="N1366" s="45" t="str">
        <f>IF($G1366="", "", IF(COUNTIF('Project List'!$B$11:$B$510, 'Time &amp; Expenses'!$G1366)=0, "X", ""))</f>
        <v/>
      </c>
    </row>
    <row r="1367" spans="1:14" x14ac:dyDescent="0.25">
      <c r="A1367" s="28"/>
      <c r="B1367" s="74" t="str">
        <f>IF($G1367="", "", IF(IFERROR(INDEX('Project List'!$C$11:$C$510, MATCH($G1367, 'Project List'!$B$11:$B$510, 0)), "")="", "", IFERROR(INDEX('Project List'!$C$11:$C$510, MATCH($G1367, 'Project List'!$B$11:$B$510, 0)), "")))</f>
        <v/>
      </c>
      <c r="C1367" s="1" t="str">
        <f>IF($G1367="", "", IF(IFERROR(INDEX('Project List'!$D$11:$D$510, MATCH($G1367, 'Project List'!$B$11:$B$510, 0)), "")="", "", IFERROR(INDEX('Project List'!$D$11:$D$510, MATCH($G1367, 'Project List'!$B$11:$B$510, 0)), "")))</f>
        <v/>
      </c>
      <c r="D1367" s="79" t="str">
        <f>IF($G1367="", "", IF(IFERROR(INDEX('Project List'!$H$11:$H$510, MATCH($G1367, 'Project List'!$B$11:$B$510, 0)), "")="", "", IFERROR(INDEX('Project List'!$H$11:$H$510, MATCH($G1367, 'Project List'!$B$11:$B$510, 0)), "")))</f>
        <v/>
      </c>
      <c r="E1367" s="67" t="str">
        <f>IF($G1367="", "", IF(IFERROR(INDEX('Project List'!$I$11:$I$510, MATCH($G1367, 'Project List'!$B$11:$B$510, 0)), "")="", "", IFERROR(INDEX('Project List'!$I$11:$I$510, MATCH($G1367, 'Project List'!$B$11:$B$510, 0)), "")))</f>
        <v/>
      </c>
      <c r="F1367" s="28"/>
      <c r="G1367" s="118"/>
      <c r="H1367" s="120"/>
      <c r="I1367" s="119"/>
      <c r="J1367" s="122"/>
      <c r="K1367" s="135"/>
      <c r="L1367" s="28"/>
      <c r="N1367" s="45" t="str">
        <f>IF($G1367="", "", IF(COUNTIF('Project List'!$B$11:$B$510, 'Time &amp; Expenses'!$G1367)=0, "X", ""))</f>
        <v/>
      </c>
    </row>
    <row r="1368" spans="1:14" x14ac:dyDescent="0.25">
      <c r="A1368" s="28"/>
      <c r="B1368" s="74" t="str">
        <f>IF($G1368="", "", IF(IFERROR(INDEX('Project List'!$C$11:$C$510, MATCH($G1368, 'Project List'!$B$11:$B$510, 0)), "")="", "", IFERROR(INDEX('Project List'!$C$11:$C$510, MATCH($G1368, 'Project List'!$B$11:$B$510, 0)), "")))</f>
        <v/>
      </c>
      <c r="C1368" s="1" t="str">
        <f>IF($G1368="", "", IF(IFERROR(INDEX('Project List'!$D$11:$D$510, MATCH($G1368, 'Project List'!$B$11:$B$510, 0)), "")="", "", IFERROR(INDEX('Project List'!$D$11:$D$510, MATCH($G1368, 'Project List'!$B$11:$B$510, 0)), "")))</f>
        <v/>
      </c>
      <c r="D1368" s="79" t="str">
        <f>IF($G1368="", "", IF(IFERROR(INDEX('Project List'!$H$11:$H$510, MATCH($G1368, 'Project List'!$B$11:$B$510, 0)), "")="", "", IFERROR(INDEX('Project List'!$H$11:$H$510, MATCH($G1368, 'Project List'!$B$11:$B$510, 0)), "")))</f>
        <v/>
      </c>
      <c r="E1368" s="67" t="str">
        <f>IF($G1368="", "", IF(IFERROR(INDEX('Project List'!$I$11:$I$510, MATCH($G1368, 'Project List'!$B$11:$B$510, 0)), "")="", "", IFERROR(INDEX('Project List'!$I$11:$I$510, MATCH($G1368, 'Project List'!$B$11:$B$510, 0)), "")))</f>
        <v/>
      </c>
      <c r="F1368" s="28"/>
      <c r="G1368" s="118"/>
      <c r="H1368" s="120"/>
      <c r="I1368" s="119"/>
      <c r="J1368" s="122"/>
      <c r="K1368" s="135"/>
      <c r="L1368" s="28"/>
      <c r="N1368" s="45" t="str">
        <f>IF($G1368="", "", IF(COUNTIF('Project List'!$B$11:$B$510, 'Time &amp; Expenses'!$G1368)=0, "X", ""))</f>
        <v/>
      </c>
    </row>
    <row r="1369" spans="1:14" x14ac:dyDescent="0.25">
      <c r="A1369" s="28"/>
      <c r="B1369" s="74" t="str">
        <f>IF($G1369="", "", IF(IFERROR(INDEX('Project List'!$C$11:$C$510, MATCH($G1369, 'Project List'!$B$11:$B$510, 0)), "")="", "", IFERROR(INDEX('Project List'!$C$11:$C$510, MATCH($G1369, 'Project List'!$B$11:$B$510, 0)), "")))</f>
        <v/>
      </c>
      <c r="C1369" s="1" t="str">
        <f>IF($G1369="", "", IF(IFERROR(INDEX('Project List'!$D$11:$D$510, MATCH($G1369, 'Project List'!$B$11:$B$510, 0)), "")="", "", IFERROR(INDEX('Project List'!$D$11:$D$510, MATCH($G1369, 'Project List'!$B$11:$B$510, 0)), "")))</f>
        <v/>
      </c>
      <c r="D1369" s="79" t="str">
        <f>IF($G1369="", "", IF(IFERROR(INDEX('Project List'!$H$11:$H$510, MATCH($G1369, 'Project List'!$B$11:$B$510, 0)), "")="", "", IFERROR(INDEX('Project List'!$H$11:$H$510, MATCH($G1369, 'Project List'!$B$11:$B$510, 0)), "")))</f>
        <v/>
      </c>
      <c r="E1369" s="67" t="str">
        <f>IF($G1369="", "", IF(IFERROR(INDEX('Project List'!$I$11:$I$510, MATCH($G1369, 'Project List'!$B$11:$B$510, 0)), "")="", "", IFERROR(INDEX('Project List'!$I$11:$I$510, MATCH($G1369, 'Project List'!$B$11:$B$510, 0)), "")))</f>
        <v/>
      </c>
      <c r="F1369" s="28"/>
      <c r="G1369" s="118"/>
      <c r="H1369" s="120"/>
      <c r="I1369" s="119"/>
      <c r="J1369" s="122"/>
      <c r="K1369" s="135"/>
      <c r="L1369" s="28"/>
      <c r="N1369" s="45" t="str">
        <f>IF($G1369="", "", IF(COUNTIF('Project List'!$B$11:$B$510, 'Time &amp; Expenses'!$G1369)=0, "X", ""))</f>
        <v/>
      </c>
    </row>
    <row r="1370" spans="1:14" x14ac:dyDescent="0.25">
      <c r="A1370" s="28"/>
      <c r="B1370" s="74" t="str">
        <f>IF($G1370="", "", IF(IFERROR(INDEX('Project List'!$C$11:$C$510, MATCH($G1370, 'Project List'!$B$11:$B$510, 0)), "")="", "", IFERROR(INDEX('Project List'!$C$11:$C$510, MATCH($G1370, 'Project List'!$B$11:$B$510, 0)), "")))</f>
        <v/>
      </c>
      <c r="C1370" s="1" t="str">
        <f>IF($G1370="", "", IF(IFERROR(INDEX('Project List'!$D$11:$D$510, MATCH($G1370, 'Project List'!$B$11:$B$510, 0)), "")="", "", IFERROR(INDEX('Project List'!$D$11:$D$510, MATCH($G1370, 'Project List'!$B$11:$B$510, 0)), "")))</f>
        <v/>
      </c>
      <c r="D1370" s="79" t="str">
        <f>IF($G1370="", "", IF(IFERROR(INDEX('Project List'!$H$11:$H$510, MATCH($G1370, 'Project List'!$B$11:$B$510, 0)), "")="", "", IFERROR(INDEX('Project List'!$H$11:$H$510, MATCH($G1370, 'Project List'!$B$11:$B$510, 0)), "")))</f>
        <v/>
      </c>
      <c r="E1370" s="67" t="str">
        <f>IF($G1370="", "", IF(IFERROR(INDEX('Project List'!$I$11:$I$510, MATCH($G1370, 'Project List'!$B$11:$B$510, 0)), "")="", "", IFERROR(INDEX('Project List'!$I$11:$I$510, MATCH($G1370, 'Project List'!$B$11:$B$510, 0)), "")))</f>
        <v/>
      </c>
      <c r="F1370" s="28"/>
      <c r="G1370" s="118"/>
      <c r="H1370" s="120"/>
      <c r="I1370" s="119"/>
      <c r="J1370" s="122"/>
      <c r="K1370" s="135"/>
      <c r="L1370" s="28"/>
      <c r="N1370" s="45" t="str">
        <f>IF($G1370="", "", IF(COUNTIF('Project List'!$B$11:$B$510, 'Time &amp; Expenses'!$G1370)=0, "X", ""))</f>
        <v/>
      </c>
    </row>
    <row r="1371" spans="1:14" x14ac:dyDescent="0.25">
      <c r="A1371" s="28"/>
      <c r="B1371" s="74" t="str">
        <f>IF($G1371="", "", IF(IFERROR(INDEX('Project List'!$C$11:$C$510, MATCH($G1371, 'Project List'!$B$11:$B$510, 0)), "")="", "", IFERROR(INDEX('Project List'!$C$11:$C$510, MATCH($G1371, 'Project List'!$B$11:$B$510, 0)), "")))</f>
        <v/>
      </c>
      <c r="C1371" s="1" t="str">
        <f>IF($G1371="", "", IF(IFERROR(INDEX('Project List'!$D$11:$D$510, MATCH($G1371, 'Project List'!$B$11:$B$510, 0)), "")="", "", IFERROR(INDEX('Project List'!$D$11:$D$510, MATCH($G1371, 'Project List'!$B$11:$B$510, 0)), "")))</f>
        <v/>
      </c>
      <c r="D1371" s="79" t="str">
        <f>IF($G1371="", "", IF(IFERROR(INDEX('Project List'!$H$11:$H$510, MATCH($G1371, 'Project List'!$B$11:$B$510, 0)), "")="", "", IFERROR(INDEX('Project List'!$H$11:$H$510, MATCH($G1371, 'Project List'!$B$11:$B$510, 0)), "")))</f>
        <v/>
      </c>
      <c r="E1371" s="67" t="str">
        <f>IF($G1371="", "", IF(IFERROR(INDEX('Project List'!$I$11:$I$510, MATCH($G1371, 'Project List'!$B$11:$B$510, 0)), "")="", "", IFERROR(INDEX('Project List'!$I$11:$I$510, MATCH($G1371, 'Project List'!$B$11:$B$510, 0)), "")))</f>
        <v/>
      </c>
      <c r="F1371" s="28"/>
      <c r="G1371" s="118"/>
      <c r="H1371" s="120"/>
      <c r="I1371" s="119"/>
      <c r="J1371" s="122"/>
      <c r="K1371" s="135"/>
      <c r="L1371" s="28"/>
      <c r="N1371" s="45" t="str">
        <f>IF($G1371="", "", IF(COUNTIF('Project List'!$B$11:$B$510, 'Time &amp; Expenses'!$G1371)=0, "X", ""))</f>
        <v/>
      </c>
    </row>
    <row r="1372" spans="1:14" x14ac:dyDescent="0.25">
      <c r="A1372" s="28"/>
      <c r="B1372" s="74" t="str">
        <f>IF($G1372="", "", IF(IFERROR(INDEX('Project List'!$C$11:$C$510, MATCH($G1372, 'Project List'!$B$11:$B$510, 0)), "")="", "", IFERROR(INDEX('Project List'!$C$11:$C$510, MATCH($G1372, 'Project List'!$B$11:$B$510, 0)), "")))</f>
        <v/>
      </c>
      <c r="C1372" s="1" t="str">
        <f>IF($G1372="", "", IF(IFERROR(INDEX('Project List'!$D$11:$D$510, MATCH($G1372, 'Project List'!$B$11:$B$510, 0)), "")="", "", IFERROR(INDEX('Project List'!$D$11:$D$510, MATCH($G1372, 'Project List'!$B$11:$B$510, 0)), "")))</f>
        <v/>
      </c>
      <c r="D1372" s="79" t="str">
        <f>IF($G1372="", "", IF(IFERROR(INDEX('Project List'!$H$11:$H$510, MATCH($G1372, 'Project List'!$B$11:$B$510, 0)), "")="", "", IFERROR(INDEX('Project List'!$H$11:$H$510, MATCH($G1372, 'Project List'!$B$11:$B$510, 0)), "")))</f>
        <v/>
      </c>
      <c r="E1372" s="67" t="str">
        <f>IF($G1372="", "", IF(IFERROR(INDEX('Project List'!$I$11:$I$510, MATCH($G1372, 'Project List'!$B$11:$B$510, 0)), "")="", "", IFERROR(INDEX('Project List'!$I$11:$I$510, MATCH($G1372, 'Project List'!$B$11:$B$510, 0)), "")))</f>
        <v/>
      </c>
      <c r="F1372" s="28"/>
      <c r="G1372" s="118"/>
      <c r="H1372" s="120"/>
      <c r="I1372" s="119"/>
      <c r="J1372" s="122"/>
      <c r="K1372" s="135"/>
      <c r="L1372" s="28"/>
      <c r="N1372" s="45" t="str">
        <f>IF($G1372="", "", IF(COUNTIF('Project List'!$B$11:$B$510, 'Time &amp; Expenses'!$G1372)=0, "X", ""))</f>
        <v/>
      </c>
    </row>
    <row r="1373" spans="1:14" x14ac:dyDescent="0.25">
      <c r="A1373" s="28"/>
      <c r="B1373" s="74" t="str">
        <f>IF($G1373="", "", IF(IFERROR(INDEX('Project List'!$C$11:$C$510, MATCH($G1373, 'Project List'!$B$11:$B$510, 0)), "")="", "", IFERROR(INDEX('Project List'!$C$11:$C$510, MATCH($G1373, 'Project List'!$B$11:$B$510, 0)), "")))</f>
        <v/>
      </c>
      <c r="C1373" s="1" t="str">
        <f>IF($G1373="", "", IF(IFERROR(INDEX('Project List'!$D$11:$D$510, MATCH($G1373, 'Project List'!$B$11:$B$510, 0)), "")="", "", IFERROR(INDEX('Project List'!$D$11:$D$510, MATCH($G1373, 'Project List'!$B$11:$B$510, 0)), "")))</f>
        <v/>
      </c>
      <c r="D1373" s="79" t="str">
        <f>IF($G1373="", "", IF(IFERROR(INDEX('Project List'!$H$11:$H$510, MATCH($G1373, 'Project List'!$B$11:$B$510, 0)), "")="", "", IFERROR(INDEX('Project List'!$H$11:$H$510, MATCH($G1373, 'Project List'!$B$11:$B$510, 0)), "")))</f>
        <v/>
      </c>
      <c r="E1373" s="67" t="str">
        <f>IF($G1373="", "", IF(IFERROR(INDEX('Project List'!$I$11:$I$510, MATCH($G1373, 'Project List'!$B$11:$B$510, 0)), "")="", "", IFERROR(INDEX('Project List'!$I$11:$I$510, MATCH($G1373, 'Project List'!$B$11:$B$510, 0)), "")))</f>
        <v/>
      </c>
      <c r="F1373" s="28"/>
      <c r="G1373" s="118"/>
      <c r="H1373" s="120"/>
      <c r="I1373" s="119"/>
      <c r="J1373" s="122"/>
      <c r="K1373" s="135"/>
      <c r="L1373" s="28"/>
      <c r="N1373" s="45" t="str">
        <f>IF($G1373="", "", IF(COUNTIF('Project List'!$B$11:$B$510, 'Time &amp; Expenses'!$G1373)=0, "X", ""))</f>
        <v/>
      </c>
    </row>
    <row r="1374" spans="1:14" x14ac:dyDescent="0.25">
      <c r="A1374" s="28"/>
      <c r="B1374" s="74" t="str">
        <f>IF($G1374="", "", IF(IFERROR(INDEX('Project List'!$C$11:$C$510, MATCH($G1374, 'Project List'!$B$11:$B$510, 0)), "")="", "", IFERROR(INDEX('Project List'!$C$11:$C$510, MATCH($G1374, 'Project List'!$B$11:$B$510, 0)), "")))</f>
        <v/>
      </c>
      <c r="C1374" s="1" t="str">
        <f>IF($G1374="", "", IF(IFERROR(INDEX('Project List'!$D$11:$D$510, MATCH($G1374, 'Project List'!$B$11:$B$510, 0)), "")="", "", IFERROR(INDEX('Project List'!$D$11:$D$510, MATCH($G1374, 'Project List'!$B$11:$B$510, 0)), "")))</f>
        <v/>
      </c>
      <c r="D1374" s="79" t="str">
        <f>IF($G1374="", "", IF(IFERROR(INDEX('Project List'!$H$11:$H$510, MATCH($G1374, 'Project List'!$B$11:$B$510, 0)), "")="", "", IFERROR(INDEX('Project List'!$H$11:$H$510, MATCH($G1374, 'Project List'!$B$11:$B$510, 0)), "")))</f>
        <v/>
      </c>
      <c r="E1374" s="67" t="str">
        <f>IF($G1374="", "", IF(IFERROR(INDEX('Project List'!$I$11:$I$510, MATCH($G1374, 'Project List'!$B$11:$B$510, 0)), "")="", "", IFERROR(INDEX('Project List'!$I$11:$I$510, MATCH($G1374, 'Project List'!$B$11:$B$510, 0)), "")))</f>
        <v/>
      </c>
      <c r="F1374" s="28"/>
      <c r="G1374" s="118"/>
      <c r="H1374" s="120"/>
      <c r="I1374" s="119"/>
      <c r="J1374" s="122"/>
      <c r="K1374" s="135"/>
      <c r="L1374" s="28"/>
      <c r="N1374" s="45" t="str">
        <f>IF($G1374="", "", IF(COUNTIF('Project List'!$B$11:$B$510, 'Time &amp; Expenses'!$G1374)=0, "X", ""))</f>
        <v/>
      </c>
    </row>
    <row r="1375" spans="1:14" x14ac:dyDescent="0.25">
      <c r="A1375" s="28"/>
      <c r="B1375" s="74" t="str">
        <f>IF($G1375="", "", IF(IFERROR(INDEX('Project List'!$C$11:$C$510, MATCH($G1375, 'Project List'!$B$11:$B$510, 0)), "")="", "", IFERROR(INDEX('Project List'!$C$11:$C$510, MATCH($G1375, 'Project List'!$B$11:$B$510, 0)), "")))</f>
        <v/>
      </c>
      <c r="C1375" s="1" t="str">
        <f>IF($G1375="", "", IF(IFERROR(INDEX('Project List'!$D$11:$D$510, MATCH($G1375, 'Project List'!$B$11:$B$510, 0)), "")="", "", IFERROR(INDEX('Project List'!$D$11:$D$510, MATCH($G1375, 'Project List'!$B$11:$B$510, 0)), "")))</f>
        <v/>
      </c>
      <c r="D1375" s="79" t="str">
        <f>IF($G1375="", "", IF(IFERROR(INDEX('Project List'!$H$11:$H$510, MATCH($G1375, 'Project List'!$B$11:$B$510, 0)), "")="", "", IFERROR(INDEX('Project List'!$H$11:$H$510, MATCH($G1375, 'Project List'!$B$11:$B$510, 0)), "")))</f>
        <v/>
      </c>
      <c r="E1375" s="67" t="str">
        <f>IF($G1375="", "", IF(IFERROR(INDEX('Project List'!$I$11:$I$510, MATCH($G1375, 'Project List'!$B$11:$B$510, 0)), "")="", "", IFERROR(INDEX('Project List'!$I$11:$I$510, MATCH($G1375, 'Project List'!$B$11:$B$510, 0)), "")))</f>
        <v/>
      </c>
      <c r="F1375" s="28"/>
      <c r="G1375" s="118"/>
      <c r="H1375" s="120"/>
      <c r="I1375" s="119"/>
      <c r="J1375" s="122"/>
      <c r="K1375" s="135"/>
      <c r="L1375" s="28"/>
      <c r="N1375" s="45" t="str">
        <f>IF($G1375="", "", IF(COUNTIF('Project List'!$B$11:$B$510, 'Time &amp; Expenses'!$G1375)=0, "X", ""))</f>
        <v/>
      </c>
    </row>
    <row r="1376" spans="1:14" x14ac:dyDescent="0.25">
      <c r="A1376" s="28"/>
      <c r="B1376" s="74" t="str">
        <f>IF($G1376="", "", IF(IFERROR(INDEX('Project List'!$C$11:$C$510, MATCH($G1376, 'Project List'!$B$11:$B$510, 0)), "")="", "", IFERROR(INDEX('Project List'!$C$11:$C$510, MATCH($G1376, 'Project List'!$B$11:$B$510, 0)), "")))</f>
        <v/>
      </c>
      <c r="C1376" s="1" t="str">
        <f>IF($G1376="", "", IF(IFERROR(INDEX('Project List'!$D$11:$D$510, MATCH($G1376, 'Project List'!$B$11:$B$510, 0)), "")="", "", IFERROR(INDEX('Project List'!$D$11:$D$510, MATCH($G1376, 'Project List'!$B$11:$B$510, 0)), "")))</f>
        <v/>
      </c>
      <c r="D1376" s="79" t="str">
        <f>IF($G1376="", "", IF(IFERROR(INDEX('Project List'!$H$11:$H$510, MATCH($G1376, 'Project List'!$B$11:$B$510, 0)), "")="", "", IFERROR(INDEX('Project List'!$H$11:$H$510, MATCH($G1376, 'Project List'!$B$11:$B$510, 0)), "")))</f>
        <v/>
      </c>
      <c r="E1376" s="67" t="str">
        <f>IF($G1376="", "", IF(IFERROR(INDEX('Project List'!$I$11:$I$510, MATCH($G1376, 'Project List'!$B$11:$B$510, 0)), "")="", "", IFERROR(INDEX('Project List'!$I$11:$I$510, MATCH($G1376, 'Project List'!$B$11:$B$510, 0)), "")))</f>
        <v/>
      </c>
      <c r="F1376" s="28"/>
      <c r="G1376" s="118"/>
      <c r="H1376" s="120"/>
      <c r="I1376" s="119"/>
      <c r="J1376" s="122"/>
      <c r="K1376" s="135"/>
      <c r="L1376" s="28"/>
      <c r="N1376" s="45" t="str">
        <f>IF($G1376="", "", IF(COUNTIF('Project List'!$B$11:$B$510, 'Time &amp; Expenses'!$G1376)=0, "X", ""))</f>
        <v/>
      </c>
    </row>
    <row r="1377" spans="1:14" x14ac:dyDescent="0.25">
      <c r="A1377" s="28"/>
      <c r="B1377" s="74" t="str">
        <f>IF($G1377="", "", IF(IFERROR(INDEX('Project List'!$C$11:$C$510, MATCH($G1377, 'Project List'!$B$11:$B$510, 0)), "")="", "", IFERROR(INDEX('Project List'!$C$11:$C$510, MATCH($G1377, 'Project List'!$B$11:$B$510, 0)), "")))</f>
        <v/>
      </c>
      <c r="C1377" s="1" t="str">
        <f>IF($G1377="", "", IF(IFERROR(INDEX('Project List'!$D$11:$D$510, MATCH($G1377, 'Project List'!$B$11:$B$510, 0)), "")="", "", IFERROR(INDEX('Project List'!$D$11:$D$510, MATCH($G1377, 'Project List'!$B$11:$B$510, 0)), "")))</f>
        <v/>
      </c>
      <c r="D1377" s="79" t="str">
        <f>IF($G1377="", "", IF(IFERROR(INDEX('Project List'!$H$11:$H$510, MATCH($G1377, 'Project List'!$B$11:$B$510, 0)), "")="", "", IFERROR(INDEX('Project List'!$H$11:$H$510, MATCH($G1377, 'Project List'!$B$11:$B$510, 0)), "")))</f>
        <v/>
      </c>
      <c r="E1377" s="67" t="str">
        <f>IF($G1377="", "", IF(IFERROR(INDEX('Project List'!$I$11:$I$510, MATCH($G1377, 'Project List'!$B$11:$B$510, 0)), "")="", "", IFERROR(INDEX('Project List'!$I$11:$I$510, MATCH($G1377, 'Project List'!$B$11:$B$510, 0)), "")))</f>
        <v/>
      </c>
      <c r="F1377" s="28"/>
      <c r="G1377" s="118"/>
      <c r="H1377" s="120"/>
      <c r="I1377" s="119"/>
      <c r="J1377" s="122"/>
      <c r="K1377" s="135"/>
      <c r="L1377" s="28"/>
      <c r="N1377" s="45" t="str">
        <f>IF($G1377="", "", IF(COUNTIF('Project List'!$B$11:$B$510, 'Time &amp; Expenses'!$G1377)=0, "X", ""))</f>
        <v/>
      </c>
    </row>
    <row r="1378" spans="1:14" x14ac:dyDescent="0.25">
      <c r="A1378" s="28"/>
      <c r="B1378" s="74" t="str">
        <f>IF($G1378="", "", IF(IFERROR(INDEX('Project List'!$C$11:$C$510, MATCH($G1378, 'Project List'!$B$11:$B$510, 0)), "")="", "", IFERROR(INDEX('Project List'!$C$11:$C$510, MATCH($G1378, 'Project List'!$B$11:$B$510, 0)), "")))</f>
        <v/>
      </c>
      <c r="C1378" s="1" t="str">
        <f>IF($G1378="", "", IF(IFERROR(INDEX('Project List'!$D$11:$D$510, MATCH($G1378, 'Project List'!$B$11:$B$510, 0)), "")="", "", IFERROR(INDEX('Project List'!$D$11:$D$510, MATCH($G1378, 'Project List'!$B$11:$B$510, 0)), "")))</f>
        <v/>
      </c>
      <c r="D1378" s="79" t="str">
        <f>IF($G1378="", "", IF(IFERROR(INDEX('Project List'!$H$11:$H$510, MATCH($G1378, 'Project List'!$B$11:$B$510, 0)), "")="", "", IFERROR(INDEX('Project List'!$H$11:$H$510, MATCH($G1378, 'Project List'!$B$11:$B$510, 0)), "")))</f>
        <v/>
      </c>
      <c r="E1378" s="67" t="str">
        <f>IF($G1378="", "", IF(IFERROR(INDEX('Project List'!$I$11:$I$510, MATCH($G1378, 'Project List'!$B$11:$B$510, 0)), "")="", "", IFERROR(INDEX('Project List'!$I$11:$I$510, MATCH($G1378, 'Project List'!$B$11:$B$510, 0)), "")))</f>
        <v/>
      </c>
      <c r="F1378" s="28"/>
      <c r="G1378" s="118"/>
      <c r="H1378" s="120"/>
      <c r="I1378" s="119"/>
      <c r="J1378" s="122"/>
      <c r="K1378" s="135"/>
      <c r="L1378" s="28"/>
      <c r="N1378" s="45" t="str">
        <f>IF($G1378="", "", IF(COUNTIF('Project List'!$B$11:$B$510, 'Time &amp; Expenses'!$G1378)=0, "X", ""))</f>
        <v/>
      </c>
    </row>
    <row r="1379" spans="1:14" x14ac:dyDescent="0.25">
      <c r="A1379" s="28"/>
      <c r="B1379" s="74" t="str">
        <f>IF($G1379="", "", IF(IFERROR(INDEX('Project List'!$C$11:$C$510, MATCH($G1379, 'Project List'!$B$11:$B$510, 0)), "")="", "", IFERROR(INDEX('Project List'!$C$11:$C$510, MATCH($G1379, 'Project List'!$B$11:$B$510, 0)), "")))</f>
        <v/>
      </c>
      <c r="C1379" s="1" t="str">
        <f>IF($G1379="", "", IF(IFERROR(INDEX('Project List'!$D$11:$D$510, MATCH($G1379, 'Project List'!$B$11:$B$510, 0)), "")="", "", IFERROR(INDEX('Project List'!$D$11:$D$510, MATCH($G1379, 'Project List'!$B$11:$B$510, 0)), "")))</f>
        <v/>
      </c>
      <c r="D1379" s="79" t="str">
        <f>IF($G1379="", "", IF(IFERROR(INDEX('Project List'!$H$11:$H$510, MATCH($G1379, 'Project List'!$B$11:$B$510, 0)), "")="", "", IFERROR(INDEX('Project List'!$H$11:$H$510, MATCH($G1379, 'Project List'!$B$11:$B$510, 0)), "")))</f>
        <v/>
      </c>
      <c r="E1379" s="67" t="str">
        <f>IF($G1379="", "", IF(IFERROR(INDEX('Project List'!$I$11:$I$510, MATCH($G1379, 'Project List'!$B$11:$B$510, 0)), "")="", "", IFERROR(INDEX('Project List'!$I$11:$I$510, MATCH($G1379, 'Project List'!$B$11:$B$510, 0)), "")))</f>
        <v/>
      </c>
      <c r="F1379" s="28"/>
      <c r="G1379" s="118"/>
      <c r="H1379" s="120"/>
      <c r="I1379" s="119"/>
      <c r="J1379" s="122"/>
      <c r="K1379" s="135"/>
      <c r="L1379" s="28"/>
      <c r="N1379" s="45" t="str">
        <f>IF($G1379="", "", IF(COUNTIF('Project List'!$B$11:$B$510, 'Time &amp; Expenses'!$G1379)=0, "X", ""))</f>
        <v/>
      </c>
    </row>
    <row r="1380" spans="1:14" x14ac:dyDescent="0.25">
      <c r="A1380" s="28"/>
      <c r="B1380" s="74" t="str">
        <f>IF($G1380="", "", IF(IFERROR(INDEX('Project List'!$C$11:$C$510, MATCH($G1380, 'Project List'!$B$11:$B$510, 0)), "")="", "", IFERROR(INDEX('Project List'!$C$11:$C$510, MATCH($G1380, 'Project List'!$B$11:$B$510, 0)), "")))</f>
        <v/>
      </c>
      <c r="C1380" s="1" t="str">
        <f>IF($G1380="", "", IF(IFERROR(INDEX('Project List'!$D$11:$D$510, MATCH($G1380, 'Project List'!$B$11:$B$510, 0)), "")="", "", IFERROR(INDEX('Project List'!$D$11:$D$510, MATCH($G1380, 'Project List'!$B$11:$B$510, 0)), "")))</f>
        <v/>
      </c>
      <c r="D1380" s="79" t="str">
        <f>IF($G1380="", "", IF(IFERROR(INDEX('Project List'!$H$11:$H$510, MATCH($G1380, 'Project List'!$B$11:$B$510, 0)), "")="", "", IFERROR(INDEX('Project List'!$H$11:$H$510, MATCH($G1380, 'Project List'!$B$11:$B$510, 0)), "")))</f>
        <v/>
      </c>
      <c r="E1380" s="67" t="str">
        <f>IF($G1380="", "", IF(IFERROR(INDEX('Project List'!$I$11:$I$510, MATCH($G1380, 'Project List'!$B$11:$B$510, 0)), "")="", "", IFERROR(INDEX('Project List'!$I$11:$I$510, MATCH($G1380, 'Project List'!$B$11:$B$510, 0)), "")))</f>
        <v/>
      </c>
      <c r="F1380" s="28"/>
      <c r="G1380" s="118"/>
      <c r="H1380" s="120"/>
      <c r="I1380" s="119"/>
      <c r="J1380" s="122"/>
      <c r="K1380" s="135"/>
      <c r="L1380" s="28"/>
      <c r="N1380" s="45" t="str">
        <f>IF($G1380="", "", IF(COUNTIF('Project List'!$B$11:$B$510, 'Time &amp; Expenses'!$G1380)=0, "X", ""))</f>
        <v/>
      </c>
    </row>
    <row r="1381" spans="1:14" x14ac:dyDescent="0.25">
      <c r="A1381" s="28"/>
      <c r="B1381" s="74" t="str">
        <f>IF($G1381="", "", IF(IFERROR(INDEX('Project List'!$C$11:$C$510, MATCH($G1381, 'Project List'!$B$11:$B$510, 0)), "")="", "", IFERROR(INDEX('Project List'!$C$11:$C$510, MATCH($G1381, 'Project List'!$B$11:$B$510, 0)), "")))</f>
        <v/>
      </c>
      <c r="C1381" s="1" t="str">
        <f>IF($G1381="", "", IF(IFERROR(INDEX('Project List'!$D$11:$D$510, MATCH($G1381, 'Project List'!$B$11:$B$510, 0)), "")="", "", IFERROR(INDEX('Project List'!$D$11:$D$510, MATCH($G1381, 'Project List'!$B$11:$B$510, 0)), "")))</f>
        <v/>
      </c>
      <c r="D1381" s="79" t="str">
        <f>IF($G1381="", "", IF(IFERROR(INDEX('Project List'!$H$11:$H$510, MATCH($G1381, 'Project List'!$B$11:$B$510, 0)), "")="", "", IFERROR(INDEX('Project List'!$H$11:$H$510, MATCH($G1381, 'Project List'!$B$11:$B$510, 0)), "")))</f>
        <v/>
      </c>
      <c r="E1381" s="67" t="str">
        <f>IF($G1381="", "", IF(IFERROR(INDEX('Project List'!$I$11:$I$510, MATCH($G1381, 'Project List'!$B$11:$B$510, 0)), "")="", "", IFERROR(INDEX('Project List'!$I$11:$I$510, MATCH($G1381, 'Project List'!$B$11:$B$510, 0)), "")))</f>
        <v/>
      </c>
      <c r="F1381" s="28"/>
      <c r="G1381" s="118"/>
      <c r="H1381" s="120"/>
      <c r="I1381" s="119"/>
      <c r="J1381" s="122"/>
      <c r="K1381" s="135"/>
      <c r="L1381" s="28"/>
      <c r="N1381" s="45" t="str">
        <f>IF($G1381="", "", IF(COUNTIF('Project List'!$B$11:$B$510, 'Time &amp; Expenses'!$G1381)=0, "X", ""))</f>
        <v/>
      </c>
    </row>
    <row r="1382" spans="1:14" x14ac:dyDescent="0.25">
      <c r="A1382" s="28"/>
      <c r="B1382" s="74" t="str">
        <f>IF($G1382="", "", IF(IFERROR(INDEX('Project List'!$C$11:$C$510, MATCH($G1382, 'Project List'!$B$11:$B$510, 0)), "")="", "", IFERROR(INDEX('Project List'!$C$11:$C$510, MATCH($G1382, 'Project List'!$B$11:$B$510, 0)), "")))</f>
        <v/>
      </c>
      <c r="C1382" s="1" t="str">
        <f>IF($G1382="", "", IF(IFERROR(INDEX('Project List'!$D$11:$D$510, MATCH($G1382, 'Project List'!$B$11:$B$510, 0)), "")="", "", IFERROR(INDEX('Project List'!$D$11:$D$510, MATCH($G1382, 'Project List'!$B$11:$B$510, 0)), "")))</f>
        <v/>
      </c>
      <c r="D1382" s="79" t="str">
        <f>IF($G1382="", "", IF(IFERROR(INDEX('Project List'!$H$11:$H$510, MATCH($G1382, 'Project List'!$B$11:$B$510, 0)), "")="", "", IFERROR(INDEX('Project List'!$H$11:$H$510, MATCH($G1382, 'Project List'!$B$11:$B$510, 0)), "")))</f>
        <v/>
      </c>
      <c r="E1382" s="67" t="str">
        <f>IF($G1382="", "", IF(IFERROR(INDEX('Project List'!$I$11:$I$510, MATCH($G1382, 'Project List'!$B$11:$B$510, 0)), "")="", "", IFERROR(INDEX('Project List'!$I$11:$I$510, MATCH($G1382, 'Project List'!$B$11:$B$510, 0)), "")))</f>
        <v/>
      </c>
      <c r="F1382" s="28"/>
      <c r="G1382" s="118"/>
      <c r="H1382" s="120"/>
      <c r="I1382" s="119"/>
      <c r="J1382" s="122"/>
      <c r="K1382" s="135"/>
      <c r="L1382" s="28"/>
      <c r="N1382" s="45" t="str">
        <f>IF($G1382="", "", IF(COUNTIF('Project List'!$B$11:$B$510, 'Time &amp; Expenses'!$G1382)=0, "X", ""))</f>
        <v/>
      </c>
    </row>
    <row r="1383" spans="1:14" x14ac:dyDescent="0.25">
      <c r="A1383" s="28"/>
      <c r="B1383" s="74" t="str">
        <f>IF($G1383="", "", IF(IFERROR(INDEX('Project List'!$C$11:$C$510, MATCH($G1383, 'Project List'!$B$11:$B$510, 0)), "")="", "", IFERROR(INDEX('Project List'!$C$11:$C$510, MATCH($G1383, 'Project List'!$B$11:$B$510, 0)), "")))</f>
        <v/>
      </c>
      <c r="C1383" s="1" t="str">
        <f>IF($G1383="", "", IF(IFERROR(INDEX('Project List'!$D$11:$D$510, MATCH($G1383, 'Project List'!$B$11:$B$510, 0)), "")="", "", IFERROR(INDEX('Project List'!$D$11:$D$510, MATCH($G1383, 'Project List'!$B$11:$B$510, 0)), "")))</f>
        <v/>
      </c>
      <c r="D1383" s="79" t="str">
        <f>IF($G1383="", "", IF(IFERROR(INDEX('Project List'!$H$11:$H$510, MATCH($G1383, 'Project List'!$B$11:$B$510, 0)), "")="", "", IFERROR(INDEX('Project List'!$H$11:$H$510, MATCH($G1383, 'Project List'!$B$11:$B$510, 0)), "")))</f>
        <v/>
      </c>
      <c r="E1383" s="67" t="str">
        <f>IF($G1383="", "", IF(IFERROR(INDEX('Project List'!$I$11:$I$510, MATCH($G1383, 'Project List'!$B$11:$B$510, 0)), "")="", "", IFERROR(INDEX('Project List'!$I$11:$I$510, MATCH($G1383, 'Project List'!$B$11:$B$510, 0)), "")))</f>
        <v/>
      </c>
      <c r="F1383" s="28"/>
      <c r="G1383" s="118"/>
      <c r="H1383" s="120"/>
      <c r="I1383" s="119"/>
      <c r="J1383" s="122"/>
      <c r="K1383" s="135"/>
      <c r="L1383" s="28"/>
      <c r="N1383" s="45" t="str">
        <f>IF($G1383="", "", IF(COUNTIF('Project List'!$B$11:$B$510, 'Time &amp; Expenses'!$G1383)=0, "X", ""))</f>
        <v/>
      </c>
    </row>
    <row r="1384" spans="1:14" x14ac:dyDescent="0.25">
      <c r="A1384" s="28"/>
      <c r="B1384" s="74" t="str">
        <f>IF($G1384="", "", IF(IFERROR(INDEX('Project List'!$C$11:$C$510, MATCH($G1384, 'Project List'!$B$11:$B$510, 0)), "")="", "", IFERROR(INDEX('Project List'!$C$11:$C$510, MATCH($G1384, 'Project List'!$B$11:$B$510, 0)), "")))</f>
        <v/>
      </c>
      <c r="C1384" s="1" t="str">
        <f>IF($G1384="", "", IF(IFERROR(INDEX('Project List'!$D$11:$D$510, MATCH($G1384, 'Project List'!$B$11:$B$510, 0)), "")="", "", IFERROR(INDEX('Project List'!$D$11:$D$510, MATCH($G1384, 'Project List'!$B$11:$B$510, 0)), "")))</f>
        <v/>
      </c>
      <c r="D1384" s="79" t="str">
        <f>IF($G1384="", "", IF(IFERROR(INDEX('Project List'!$H$11:$H$510, MATCH($G1384, 'Project List'!$B$11:$B$510, 0)), "")="", "", IFERROR(INDEX('Project List'!$H$11:$H$510, MATCH($G1384, 'Project List'!$B$11:$B$510, 0)), "")))</f>
        <v/>
      </c>
      <c r="E1384" s="67" t="str">
        <f>IF($G1384="", "", IF(IFERROR(INDEX('Project List'!$I$11:$I$510, MATCH($G1384, 'Project List'!$B$11:$B$510, 0)), "")="", "", IFERROR(INDEX('Project List'!$I$11:$I$510, MATCH($G1384, 'Project List'!$B$11:$B$510, 0)), "")))</f>
        <v/>
      </c>
      <c r="F1384" s="28"/>
      <c r="G1384" s="118"/>
      <c r="H1384" s="120"/>
      <c r="I1384" s="119"/>
      <c r="J1384" s="122"/>
      <c r="K1384" s="135"/>
      <c r="L1384" s="28"/>
      <c r="N1384" s="45" t="str">
        <f>IF($G1384="", "", IF(COUNTIF('Project List'!$B$11:$B$510, 'Time &amp; Expenses'!$G1384)=0, "X", ""))</f>
        <v/>
      </c>
    </row>
    <row r="1385" spans="1:14" x14ac:dyDescent="0.25">
      <c r="A1385" s="28"/>
      <c r="B1385" s="74" t="str">
        <f>IF($G1385="", "", IF(IFERROR(INDEX('Project List'!$C$11:$C$510, MATCH($G1385, 'Project List'!$B$11:$B$510, 0)), "")="", "", IFERROR(INDEX('Project List'!$C$11:$C$510, MATCH($G1385, 'Project List'!$B$11:$B$510, 0)), "")))</f>
        <v/>
      </c>
      <c r="C1385" s="1" t="str">
        <f>IF($G1385="", "", IF(IFERROR(INDEX('Project List'!$D$11:$D$510, MATCH($G1385, 'Project List'!$B$11:$B$510, 0)), "")="", "", IFERROR(INDEX('Project List'!$D$11:$D$510, MATCH($G1385, 'Project List'!$B$11:$B$510, 0)), "")))</f>
        <v/>
      </c>
      <c r="D1385" s="79" t="str">
        <f>IF($G1385="", "", IF(IFERROR(INDEX('Project List'!$H$11:$H$510, MATCH($G1385, 'Project List'!$B$11:$B$510, 0)), "")="", "", IFERROR(INDEX('Project List'!$H$11:$H$510, MATCH($G1385, 'Project List'!$B$11:$B$510, 0)), "")))</f>
        <v/>
      </c>
      <c r="E1385" s="67" t="str">
        <f>IF($G1385="", "", IF(IFERROR(INDEX('Project List'!$I$11:$I$510, MATCH($G1385, 'Project List'!$B$11:$B$510, 0)), "")="", "", IFERROR(INDEX('Project List'!$I$11:$I$510, MATCH($G1385, 'Project List'!$B$11:$B$510, 0)), "")))</f>
        <v/>
      </c>
      <c r="F1385" s="28"/>
      <c r="G1385" s="118"/>
      <c r="H1385" s="120"/>
      <c r="I1385" s="119"/>
      <c r="J1385" s="122"/>
      <c r="K1385" s="135"/>
      <c r="L1385" s="28"/>
      <c r="N1385" s="45" t="str">
        <f>IF($G1385="", "", IF(COUNTIF('Project List'!$B$11:$B$510, 'Time &amp; Expenses'!$G1385)=0, "X", ""))</f>
        <v/>
      </c>
    </row>
    <row r="1386" spans="1:14" x14ac:dyDescent="0.25">
      <c r="A1386" s="28"/>
      <c r="B1386" s="74" t="str">
        <f>IF($G1386="", "", IF(IFERROR(INDEX('Project List'!$C$11:$C$510, MATCH($G1386, 'Project List'!$B$11:$B$510, 0)), "")="", "", IFERROR(INDEX('Project List'!$C$11:$C$510, MATCH($G1386, 'Project List'!$B$11:$B$510, 0)), "")))</f>
        <v/>
      </c>
      <c r="C1386" s="1" t="str">
        <f>IF($G1386="", "", IF(IFERROR(INDEX('Project List'!$D$11:$D$510, MATCH($G1386, 'Project List'!$B$11:$B$510, 0)), "")="", "", IFERROR(INDEX('Project List'!$D$11:$D$510, MATCH($G1386, 'Project List'!$B$11:$B$510, 0)), "")))</f>
        <v/>
      </c>
      <c r="D1386" s="79" t="str">
        <f>IF($G1386="", "", IF(IFERROR(INDEX('Project List'!$H$11:$H$510, MATCH($G1386, 'Project List'!$B$11:$B$510, 0)), "")="", "", IFERROR(INDEX('Project List'!$H$11:$H$510, MATCH($G1386, 'Project List'!$B$11:$B$510, 0)), "")))</f>
        <v/>
      </c>
      <c r="E1386" s="67" t="str">
        <f>IF($G1386="", "", IF(IFERROR(INDEX('Project List'!$I$11:$I$510, MATCH($G1386, 'Project List'!$B$11:$B$510, 0)), "")="", "", IFERROR(INDEX('Project List'!$I$11:$I$510, MATCH($G1386, 'Project List'!$B$11:$B$510, 0)), "")))</f>
        <v/>
      </c>
      <c r="F1386" s="28"/>
      <c r="G1386" s="118"/>
      <c r="H1386" s="120"/>
      <c r="I1386" s="119"/>
      <c r="J1386" s="122"/>
      <c r="K1386" s="135"/>
      <c r="L1386" s="28"/>
      <c r="N1386" s="45" t="str">
        <f>IF($G1386="", "", IF(COUNTIF('Project List'!$B$11:$B$510, 'Time &amp; Expenses'!$G1386)=0, "X", ""))</f>
        <v/>
      </c>
    </row>
    <row r="1387" spans="1:14" x14ac:dyDescent="0.25">
      <c r="A1387" s="28"/>
      <c r="B1387" s="74" t="str">
        <f>IF($G1387="", "", IF(IFERROR(INDEX('Project List'!$C$11:$C$510, MATCH($G1387, 'Project List'!$B$11:$B$510, 0)), "")="", "", IFERROR(INDEX('Project List'!$C$11:$C$510, MATCH($G1387, 'Project List'!$B$11:$B$510, 0)), "")))</f>
        <v/>
      </c>
      <c r="C1387" s="1" t="str">
        <f>IF($G1387="", "", IF(IFERROR(INDEX('Project List'!$D$11:$D$510, MATCH($G1387, 'Project List'!$B$11:$B$510, 0)), "")="", "", IFERROR(INDEX('Project List'!$D$11:$D$510, MATCH($G1387, 'Project List'!$B$11:$B$510, 0)), "")))</f>
        <v/>
      </c>
      <c r="D1387" s="79" t="str">
        <f>IF($G1387="", "", IF(IFERROR(INDEX('Project List'!$H$11:$H$510, MATCH($G1387, 'Project List'!$B$11:$B$510, 0)), "")="", "", IFERROR(INDEX('Project List'!$H$11:$H$510, MATCH($G1387, 'Project List'!$B$11:$B$510, 0)), "")))</f>
        <v/>
      </c>
      <c r="E1387" s="67" t="str">
        <f>IF($G1387="", "", IF(IFERROR(INDEX('Project List'!$I$11:$I$510, MATCH($G1387, 'Project List'!$B$11:$B$510, 0)), "")="", "", IFERROR(INDEX('Project List'!$I$11:$I$510, MATCH($G1387, 'Project List'!$B$11:$B$510, 0)), "")))</f>
        <v/>
      </c>
      <c r="F1387" s="28"/>
      <c r="G1387" s="118"/>
      <c r="H1387" s="120"/>
      <c r="I1387" s="119"/>
      <c r="J1387" s="122"/>
      <c r="K1387" s="135"/>
      <c r="L1387" s="28"/>
      <c r="N1387" s="45" t="str">
        <f>IF($G1387="", "", IF(COUNTIF('Project List'!$B$11:$B$510, 'Time &amp; Expenses'!$G1387)=0, "X", ""))</f>
        <v/>
      </c>
    </row>
    <row r="1388" spans="1:14" x14ac:dyDescent="0.25">
      <c r="A1388" s="28"/>
      <c r="B1388" s="74" t="str">
        <f>IF($G1388="", "", IF(IFERROR(INDEX('Project List'!$C$11:$C$510, MATCH($G1388, 'Project List'!$B$11:$B$510, 0)), "")="", "", IFERROR(INDEX('Project List'!$C$11:$C$510, MATCH($G1388, 'Project List'!$B$11:$B$510, 0)), "")))</f>
        <v/>
      </c>
      <c r="C1388" s="1" t="str">
        <f>IF($G1388="", "", IF(IFERROR(INDEX('Project List'!$D$11:$D$510, MATCH($G1388, 'Project List'!$B$11:$B$510, 0)), "")="", "", IFERROR(INDEX('Project List'!$D$11:$D$510, MATCH($G1388, 'Project List'!$B$11:$B$510, 0)), "")))</f>
        <v/>
      </c>
      <c r="D1388" s="79" t="str">
        <f>IF($G1388="", "", IF(IFERROR(INDEX('Project List'!$H$11:$H$510, MATCH($G1388, 'Project List'!$B$11:$B$510, 0)), "")="", "", IFERROR(INDEX('Project List'!$H$11:$H$510, MATCH($G1388, 'Project List'!$B$11:$B$510, 0)), "")))</f>
        <v/>
      </c>
      <c r="E1388" s="67" t="str">
        <f>IF($G1388="", "", IF(IFERROR(INDEX('Project List'!$I$11:$I$510, MATCH($G1388, 'Project List'!$B$11:$B$510, 0)), "")="", "", IFERROR(INDEX('Project List'!$I$11:$I$510, MATCH($G1388, 'Project List'!$B$11:$B$510, 0)), "")))</f>
        <v/>
      </c>
      <c r="F1388" s="28"/>
      <c r="G1388" s="118"/>
      <c r="H1388" s="120"/>
      <c r="I1388" s="119"/>
      <c r="J1388" s="122"/>
      <c r="K1388" s="135"/>
      <c r="L1388" s="28"/>
      <c r="N1388" s="45" t="str">
        <f>IF($G1388="", "", IF(COUNTIF('Project List'!$B$11:$B$510, 'Time &amp; Expenses'!$G1388)=0, "X", ""))</f>
        <v/>
      </c>
    </row>
    <row r="1389" spans="1:14" x14ac:dyDescent="0.25">
      <c r="A1389" s="28"/>
      <c r="B1389" s="74" t="str">
        <f>IF($G1389="", "", IF(IFERROR(INDEX('Project List'!$C$11:$C$510, MATCH($G1389, 'Project List'!$B$11:$B$510, 0)), "")="", "", IFERROR(INDEX('Project List'!$C$11:$C$510, MATCH($G1389, 'Project List'!$B$11:$B$510, 0)), "")))</f>
        <v/>
      </c>
      <c r="C1389" s="1" t="str">
        <f>IF($G1389="", "", IF(IFERROR(INDEX('Project List'!$D$11:$D$510, MATCH($G1389, 'Project List'!$B$11:$B$510, 0)), "")="", "", IFERROR(INDEX('Project List'!$D$11:$D$510, MATCH($G1389, 'Project List'!$B$11:$B$510, 0)), "")))</f>
        <v/>
      </c>
      <c r="D1389" s="79" t="str">
        <f>IF($G1389="", "", IF(IFERROR(INDEX('Project List'!$H$11:$H$510, MATCH($G1389, 'Project List'!$B$11:$B$510, 0)), "")="", "", IFERROR(INDEX('Project List'!$H$11:$H$510, MATCH($G1389, 'Project List'!$B$11:$B$510, 0)), "")))</f>
        <v/>
      </c>
      <c r="E1389" s="67" t="str">
        <f>IF($G1389="", "", IF(IFERROR(INDEX('Project List'!$I$11:$I$510, MATCH($G1389, 'Project List'!$B$11:$B$510, 0)), "")="", "", IFERROR(INDEX('Project List'!$I$11:$I$510, MATCH($G1389, 'Project List'!$B$11:$B$510, 0)), "")))</f>
        <v/>
      </c>
      <c r="F1389" s="28"/>
      <c r="G1389" s="118"/>
      <c r="H1389" s="120"/>
      <c r="I1389" s="119"/>
      <c r="J1389" s="122"/>
      <c r="K1389" s="135"/>
      <c r="L1389" s="28"/>
      <c r="N1389" s="45" t="str">
        <f>IF($G1389="", "", IF(COUNTIF('Project List'!$B$11:$B$510, 'Time &amp; Expenses'!$G1389)=0, "X", ""))</f>
        <v/>
      </c>
    </row>
    <row r="1390" spans="1:14" x14ac:dyDescent="0.25">
      <c r="A1390" s="28"/>
      <c r="B1390" s="74" t="str">
        <f>IF($G1390="", "", IF(IFERROR(INDEX('Project List'!$C$11:$C$510, MATCH($G1390, 'Project List'!$B$11:$B$510, 0)), "")="", "", IFERROR(INDEX('Project List'!$C$11:$C$510, MATCH($G1390, 'Project List'!$B$11:$B$510, 0)), "")))</f>
        <v/>
      </c>
      <c r="C1390" s="1" t="str">
        <f>IF($G1390="", "", IF(IFERROR(INDEX('Project List'!$D$11:$D$510, MATCH($G1390, 'Project List'!$B$11:$B$510, 0)), "")="", "", IFERROR(INDEX('Project List'!$D$11:$D$510, MATCH($G1390, 'Project List'!$B$11:$B$510, 0)), "")))</f>
        <v/>
      </c>
      <c r="D1390" s="79" t="str">
        <f>IF($G1390="", "", IF(IFERROR(INDEX('Project List'!$H$11:$H$510, MATCH($G1390, 'Project List'!$B$11:$B$510, 0)), "")="", "", IFERROR(INDEX('Project List'!$H$11:$H$510, MATCH($G1390, 'Project List'!$B$11:$B$510, 0)), "")))</f>
        <v/>
      </c>
      <c r="E1390" s="67" t="str">
        <f>IF($G1390="", "", IF(IFERROR(INDEX('Project List'!$I$11:$I$510, MATCH($G1390, 'Project List'!$B$11:$B$510, 0)), "")="", "", IFERROR(INDEX('Project List'!$I$11:$I$510, MATCH($G1390, 'Project List'!$B$11:$B$510, 0)), "")))</f>
        <v/>
      </c>
      <c r="F1390" s="28"/>
      <c r="G1390" s="118"/>
      <c r="H1390" s="120"/>
      <c r="I1390" s="119"/>
      <c r="J1390" s="122"/>
      <c r="K1390" s="135"/>
      <c r="L1390" s="28"/>
      <c r="N1390" s="45" t="str">
        <f>IF($G1390="", "", IF(COUNTIF('Project List'!$B$11:$B$510, 'Time &amp; Expenses'!$G1390)=0, "X", ""))</f>
        <v/>
      </c>
    </row>
    <row r="1391" spans="1:14" x14ac:dyDescent="0.25">
      <c r="A1391" s="28"/>
      <c r="B1391" s="74" t="str">
        <f>IF($G1391="", "", IF(IFERROR(INDEX('Project List'!$C$11:$C$510, MATCH($G1391, 'Project List'!$B$11:$B$510, 0)), "")="", "", IFERROR(INDEX('Project List'!$C$11:$C$510, MATCH($G1391, 'Project List'!$B$11:$B$510, 0)), "")))</f>
        <v/>
      </c>
      <c r="C1391" s="1" t="str">
        <f>IF($G1391="", "", IF(IFERROR(INDEX('Project List'!$D$11:$D$510, MATCH($G1391, 'Project List'!$B$11:$B$510, 0)), "")="", "", IFERROR(INDEX('Project List'!$D$11:$D$510, MATCH($G1391, 'Project List'!$B$11:$B$510, 0)), "")))</f>
        <v/>
      </c>
      <c r="D1391" s="79" t="str">
        <f>IF($G1391="", "", IF(IFERROR(INDEX('Project List'!$H$11:$H$510, MATCH($G1391, 'Project List'!$B$11:$B$510, 0)), "")="", "", IFERROR(INDEX('Project List'!$H$11:$H$510, MATCH($G1391, 'Project List'!$B$11:$B$510, 0)), "")))</f>
        <v/>
      </c>
      <c r="E1391" s="67" t="str">
        <f>IF($G1391="", "", IF(IFERROR(INDEX('Project List'!$I$11:$I$510, MATCH($G1391, 'Project List'!$B$11:$B$510, 0)), "")="", "", IFERROR(INDEX('Project List'!$I$11:$I$510, MATCH($G1391, 'Project List'!$B$11:$B$510, 0)), "")))</f>
        <v/>
      </c>
      <c r="F1391" s="28"/>
      <c r="G1391" s="118"/>
      <c r="H1391" s="120"/>
      <c r="I1391" s="119"/>
      <c r="J1391" s="122"/>
      <c r="K1391" s="135"/>
      <c r="L1391" s="28"/>
      <c r="N1391" s="45" t="str">
        <f>IF($G1391="", "", IF(COUNTIF('Project List'!$B$11:$B$510, 'Time &amp; Expenses'!$G1391)=0, "X", ""))</f>
        <v/>
      </c>
    </row>
    <row r="1392" spans="1:14" x14ac:dyDescent="0.25">
      <c r="A1392" s="28"/>
      <c r="B1392" s="74" t="str">
        <f>IF($G1392="", "", IF(IFERROR(INDEX('Project List'!$C$11:$C$510, MATCH($G1392, 'Project List'!$B$11:$B$510, 0)), "")="", "", IFERROR(INDEX('Project List'!$C$11:$C$510, MATCH($G1392, 'Project List'!$B$11:$B$510, 0)), "")))</f>
        <v/>
      </c>
      <c r="C1392" s="1" t="str">
        <f>IF($G1392="", "", IF(IFERROR(INDEX('Project List'!$D$11:$D$510, MATCH($G1392, 'Project List'!$B$11:$B$510, 0)), "")="", "", IFERROR(INDEX('Project List'!$D$11:$D$510, MATCH($G1392, 'Project List'!$B$11:$B$510, 0)), "")))</f>
        <v/>
      </c>
      <c r="D1392" s="79" t="str">
        <f>IF($G1392="", "", IF(IFERROR(INDEX('Project List'!$H$11:$H$510, MATCH($G1392, 'Project List'!$B$11:$B$510, 0)), "")="", "", IFERROR(INDEX('Project List'!$H$11:$H$510, MATCH($G1392, 'Project List'!$B$11:$B$510, 0)), "")))</f>
        <v/>
      </c>
      <c r="E1392" s="67" t="str">
        <f>IF($G1392="", "", IF(IFERROR(INDEX('Project List'!$I$11:$I$510, MATCH($G1392, 'Project List'!$B$11:$B$510, 0)), "")="", "", IFERROR(INDEX('Project List'!$I$11:$I$510, MATCH($G1392, 'Project List'!$B$11:$B$510, 0)), "")))</f>
        <v/>
      </c>
      <c r="F1392" s="28"/>
      <c r="G1392" s="118"/>
      <c r="H1392" s="120"/>
      <c r="I1392" s="119"/>
      <c r="J1392" s="122"/>
      <c r="K1392" s="135"/>
      <c r="L1392" s="28"/>
      <c r="N1392" s="45" t="str">
        <f>IF($G1392="", "", IF(COUNTIF('Project List'!$B$11:$B$510, 'Time &amp; Expenses'!$G1392)=0, "X", ""))</f>
        <v/>
      </c>
    </row>
    <row r="1393" spans="1:14" x14ac:dyDescent="0.25">
      <c r="A1393" s="28"/>
      <c r="B1393" s="74" t="str">
        <f>IF($G1393="", "", IF(IFERROR(INDEX('Project List'!$C$11:$C$510, MATCH($G1393, 'Project List'!$B$11:$B$510, 0)), "")="", "", IFERROR(INDEX('Project List'!$C$11:$C$510, MATCH($G1393, 'Project List'!$B$11:$B$510, 0)), "")))</f>
        <v/>
      </c>
      <c r="C1393" s="1" t="str">
        <f>IF($G1393="", "", IF(IFERROR(INDEX('Project List'!$D$11:$D$510, MATCH($G1393, 'Project List'!$B$11:$B$510, 0)), "")="", "", IFERROR(INDEX('Project List'!$D$11:$D$510, MATCH($G1393, 'Project List'!$B$11:$B$510, 0)), "")))</f>
        <v/>
      </c>
      <c r="D1393" s="79" t="str">
        <f>IF($G1393="", "", IF(IFERROR(INDEX('Project List'!$H$11:$H$510, MATCH($G1393, 'Project List'!$B$11:$B$510, 0)), "")="", "", IFERROR(INDEX('Project List'!$H$11:$H$510, MATCH($G1393, 'Project List'!$B$11:$B$510, 0)), "")))</f>
        <v/>
      </c>
      <c r="E1393" s="67" t="str">
        <f>IF($G1393="", "", IF(IFERROR(INDEX('Project List'!$I$11:$I$510, MATCH($G1393, 'Project List'!$B$11:$B$510, 0)), "")="", "", IFERROR(INDEX('Project List'!$I$11:$I$510, MATCH($G1393, 'Project List'!$B$11:$B$510, 0)), "")))</f>
        <v/>
      </c>
      <c r="F1393" s="28"/>
      <c r="G1393" s="118"/>
      <c r="H1393" s="120"/>
      <c r="I1393" s="119"/>
      <c r="J1393" s="122"/>
      <c r="K1393" s="135"/>
      <c r="L1393" s="28"/>
      <c r="N1393" s="45" t="str">
        <f>IF($G1393="", "", IF(COUNTIF('Project List'!$B$11:$B$510, 'Time &amp; Expenses'!$G1393)=0, "X", ""))</f>
        <v/>
      </c>
    </row>
    <row r="1394" spans="1:14" x14ac:dyDescent="0.25">
      <c r="A1394" s="28"/>
      <c r="B1394" s="74" t="str">
        <f>IF($G1394="", "", IF(IFERROR(INDEX('Project List'!$C$11:$C$510, MATCH($G1394, 'Project List'!$B$11:$B$510, 0)), "")="", "", IFERROR(INDEX('Project List'!$C$11:$C$510, MATCH($G1394, 'Project List'!$B$11:$B$510, 0)), "")))</f>
        <v/>
      </c>
      <c r="C1394" s="1" t="str">
        <f>IF($G1394="", "", IF(IFERROR(INDEX('Project List'!$D$11:$D$510, MATCH($G1394, 'Project List'!$B$11:$B$510, 0)), "")="", "", IFERROR(INDEX('Project List'!$D$11:$D$510, MATCH($G1394, 'Project List'!$B$11:$B$510, 0)), "")))</f>
        <v/>
      </c>
      <c r="D1394" s="79" t="str">
        <f>IF($G1394="", "", IF(IFERROR(INDEX('Project List'!$H$11:$H$510, MATCH($G1394, 'Project List'!$B$11:$B$510, 0)), "")="", "", IFERROR(INDEX('Project List'!$H$11:$H$510, MATCH($G1394, 'Project List'!$B$11:$B$510, 0)), "")))</f>
        <v/>
      </c>
      <c r="E1394" s="67" t="str">
        <f>IF($G1394="", "", IF(IFERROR(INDEX('Project List'!$I$11:$I$510, MATCH($G1394, 'Project List'!$B$11:$B$510, 0)), "")="", "", IFERROR(INDEX('Project List'!$I$11:$I$510, MATCH($G1394, 'Project List'!$B$11:$B$510, 0)), "")))</f>
        <v/>
      </c>
      <c r="F1394" s="28"/>
      <c r="G1394" s="118"/>
      <c r="H1394" s="120"/>
      <c r="I1394" s="119"/>
      <c r="J1394" s="122"/>
      <c r="K1394" s="135"/>
      <c r="L1394" s="28"/>
      <c r="N1394" s="45" t="str">
        <f>IF($G1394="", "", IF(COUNTIF('Project List'!$B$11:$B$510, 'Time &amp; Expenses'!$G1394)=0, "X", ""))</f>
        <v/>
      </c>
    </row>
    <row r="1395" spans="1:14" x14ac:dyDescent="0.25">
      <c r="A1395" s="28"/>
      <c r="B1395" s="74" t="str">
        <f>IF($G1395="", "", IF(IFERROR(INDEX('Project List'!$C$11:$C$510, MATCH($G1395, 'Project List'!$B$11:$B$510, 0)), "")="", "", IFERROR(INDEX('Project List'!$C$11:$C$510, MATCH($G1395, 'Project List'!$B$11:$B$510, 0)), "")))</f>
        <v/>
      </c>
      <c r="C1395" s="1" t="str">
        <f>IF($G1395="", "", IF(IFERROR(INDEX('Project List'!$D$11:$D$510, MATCH($G1395, 'Project List'!$B$11:$B$510, 0)), "")="", "", IFERROR(INDEX('Project List'!$D$11:$D$510, MATCH($G1395, 'Project List'!$B$11:$B$510, 0)), "")))</f>
        <v/>
      </c>
      <c r="D1395" s="79" t="str">
        <f>IF($G1395="", "", IF(IFERROR(INDEX('Project List'!$H$11:$H$510, MATCH($G1395, 'Project List'!$B$11:$B$510, 0)), "")="", "", IFERROR(INDEX('Project List'!$H$11:$H$510, MATCH($G1395, 'Project List'!$B$11:$B$510, 0)), "")))</f>
        <v/>
      </c>
      <c r="E1395" s="67" t="str">
        <f>IF($G1395="", "", IF(IFERROR(INDEX('Project List'!$I$11:$I$510, MATCH($G1395, 'Project List'!$B$11:$B$510, 0)), "")="", "", IFERROR(INDEX('Project List'!$I$11:$I$510, MATCH($G1395, 'Project List'!$B$11:$B$510, 0)), "")))</f>
        <v/>
      </c>
      <c r="F1395" s="28"/>
      <c r="G1395" s="118"/>
      <c r="H1395" s="120"/>
      <c r="I1395" s="119"/>
      <c r="J1395" s="122"/>
      <c r="K1395" s="135"/>
      <c r="L1395" s="28"/>
      <c r="N1395" s="45" t="str">
        <f>IF($G1395="", "", IF(COUNTIF('Project List'!$B$11:$B$510, 'Time &amp; Expenses'!$G1395)=0, "X", ""))</f>
        <v/>
      </c>
    </row>
    <row r="1396" spans="1:14" x14ac:dyDescent="0.25">
      <c r="A1396" s="28"/>
      <c r="B1396" s="74" t="str">
        <f>IF($G1396="", "", IF(IFERROR(INDEX('Project List'!$C$11:$C$510, MATCH($G1396, 'Project List'!$B$11:$B$510, 0)), "")="", "", IFERROR(INDEX('Project List'!$C$11:$C$510, MATCH($G1396, 'Project List'!$B$11:$B$510, 0)), "")))</f>
        <v/>
      </c>
      <c r="C1396" s="1" t="str">
        <f>IF($G1396="", "", IF(IFERROR(INDEX('Project List'!$D$11:$D$510, MATCH($G1396, 'Project List'!$B$11:$B$510, 0)), "")="", "", IFERROR(INDEX('Project List'!$D$11:$D$510, MATCH($G1396, 'Project List'!$B$11:$B$510, 0)), "")))</f>
        <v/>
      </c>
      <c r="D1396" s="79" t="str">
        <f>IF($G1396="", "", IF(IFERROR(INDEX('Project List'!$H$11:$H$510, MATCH($G1396, 'Project List'!$B$11:$B$510, 0)), "")="", "", IFERROR(INDEX('Project List'!$H$11:$H$510, MATCH($G1396, 'Project List'!$B$11:$B$510, 0)), "")))</f>
        <v/>
      </c>
      <c r="E1396" s="67" t="str">
        <f>IF($G1396="", "", IF(IFERROR(INDEX('Project List'!$I$11:$I$510, MATCH($G1396, 'Project List'!$B$11:$B$510, 0)), "")="", "", IFERROR(INDEX('Project List'!$I$11:$I$510, MATCH($G1396, 'Project List'!$B$11:$B$510, 0)), "")))</f>
        <v/>
      </c>
      <c r="F1396" s="28"/>
      <c r="G1396" s="118"/>
      <c r="H1396" s="120"/>
      <c r="I1396" s="119"/>
      <c r="J1396" s="122"/>
      <c r="K1396" s="135"/>
      <c r="L1396" s="28"/>
      <c r="N1396" s="45" t="str">
        <f>IF($G1396="", "", IF(COUNTIF('Project List'!$B$11:$B$510, 'Time &amp; Expenses'!$G1396)=0, "X", ""))</f>
        <v/>
      </c>
    </row>
    <row r="1397" spans="1:14" x14ac:dyDescent="0.25">
      <c r="A1397" s="28"/>
      <c r="B1397" s="74" t="str">
        <f>IF($G1397="", "", IF(IFERROR(INDEX('Project List'!$C$11:$C$510, MATCH($G1397, 'Project List'!$B$11:$B$510, 0)), "")="", "", IFERROR(INDEX('Project List'!$C$11:$C$510, MATCH($G1397, 'Project List'!$B$11:$B$510, 0)), "")))</f>
        <v/>
      </c>
      <c r="C1397" s="1" t="str">
        <f>IF($G1397="", "", IF(IFERROR(INDEX('Project List'!$D$11:$D$510, MATCH($G1397, 'Project List'!$B$11:$B$510, 0)), "")="", "", IFERROR(INDEX('Project List'!$D$11:$D$510, MATCH($G1397, 'Project List'!$B$11:$B$510, 0)), "")))</f>
        <v/>
      </c>
      <c r="D1397" s="79" t="str">
        <f>IF($G1397="", "", IF(IFERROR(INDEX('Project List'!$H$11:$H$510, MATCH($G1397, 'Project List'!$B$11:$B$510, 0)), "")="", "", IFERROR(INDEX('Project List'!$H$11:$H$510, MATCH($G1397, 'Project List'!$B$11:$B$510, 0)), "")))</f>
        <v/>
      </c>
      <c r="E1397" s="67" t="str">
        <f>IF($G1397="", "", IF(IFERROR(INDEX('Project List'!$I$11:$I$510, MATCH($G1397, 'Project List'!$B$11:$B$510, 0)), "")="", "", IFERROR(INDEX('Project List'!$I$11:$I$510, MATCH($G1397, 'Project List'!$B$11:$B$510, 0)), "")))</f>
        <v/>
      </c>
      <c r="F1397" s="28"/>
      <c r="G1397" s="118"/>
      <c r="H1397" s="120"/>
      <c r="I1397" s="119"/>
      <c r="J1397" s="122"/>
      <c r="K1397" s="135"/>
      <c r="L1397" s="28"/>
      <c r="N1397" s="45" t="str">
        <f>IF($G1397="", "", IF(COUNTIF('Project List'!$B$11:$B$510, 'Time &amp; Expenses'!$G1397)=0, "X", ""))</f>
        <v/>
      </c>
    </row>
    <row r="1398" spans="1:14" x14ac:dyDescent="0.25">
      <c r="A1398" s="28"/>
      <c r="B1398" s="74" t="str">
        <f>IF($G1398="", "", IF(IFERROR(INDEX('Project List'!$C$11:$C$510, MATCH($G1398, 'Project List'!$B$11:$B$510, 0)), "")="", "", IFERROR(INDEX('Project List'!$C$11:$C$510, MATCH($G1398, 'Project List'!$B$11:$B$510, 0)), "")))</f>
        <v/>
      </c>
      <c r="C1398" s="1" t="str">
        <f>IF($G1398="", "", IF(IFERROR(INDEX('Project List'!$D$11:$D$510, MATCH($G1398, 'Project List'!$B$11:$B$510, 0)), "")="", "", IFERROR(INDEX('Project List'!$D$11:$D$510, MATCH($G1398, 'Project List'!$B$11:$B$510, 0)), "")))</f>
        <v/>
      </c>
      <c r="D1398" s="79" t="str">
        <f>IF($G1398="", "", IF(IFERROR(INDEX('Project List'!$H$11:$H$510, MATCH($G1398, 'Project List'!$B$11:$B$510, 0)), "")="", "", IFERROR(INDEX('Project List'!$H$11:$H$510, MATCH($G1398, 'Project List'!$B$11:$B$510, 0)), "")))</f>
        <v/>
      </c>
      <c r="E1398" s="67" t="str">
        <f>IF($G1398="", "", IF(IFERROR(INDEX('Project List'!$I$11:$I$510, MATCH($G1398, 'Project List'!$B$11:$B$510, 0)), "")="", "", IFERROR(INDEX('Project List'!$I$11:$I$510, MATCH($G1398, 'Project List'!$B$11:$B$510, 0)), "")))</f>
        <v/>
      </c>
      <c r="F1398" s="28"/>
      <c r="G1398" s="118"/>
      <c r="H1398" s="120"/>
      <c r="I1398" s="119"/>
      <c r="J1398" s="122"/>
      <c r="K1398" s="135"/>
      <c r="L1398" s="28"/>
      <c r="N1398" s="45" t="str">
        <f>IF($G1398="", "", IF(COUNTIF('Project List'!$B$11:$B$510, 'Time &amp; Expenses'!$G1398)=0, "X", ""))</f>
        <v/>
      </c>
    </row>
    <row r="1399" spans="1:14" x14ac:dyDescent="0.25">
      <c r="A1399" s="28"/>
      <c r="B1399" s="74" t="str">
        <f>IF($G1399="", "", IF(IFERROR(INDEX('Project List'!$C$11:$C$510, MATCH($G1399, 'Project List'!$B$11:$B$510, 0)), "")="", "", IFERROR(INDEX('Project List'!$C$11:$C$510, MATCH($G1399, 'Project List'!$B$11:$B$510, 0)), "")))</f>
        <v/>
      </c>
      <c r="C1399" s="1" t="str">
        <f>IF($G1399="", "", IF(IFERROR(INDEX('Project List'!$D$11:$D$510, MATCH($G1399, 'Project List'!$B$11:$B$510, 0)), "")="", "", IFERROR(INDEX('Project List'!$D$11:$D$510, MATCH($G1399, 'Project List'!$B$11:$B$510, 0)), "")))</f>
        <v/>
      </c>
      <c r="D1399" s="79" t="str">
        <f>IF($G1399="", "", IF(IFERROR(INDEX('Project List'!$H$11:$H$510, MATCH($G1399, 'Project List'!$B$11:$B$510, 0)), "")="", "", IFERROR(INDEX('Project List'!$H$11:$H$510, MATCH($G1399, 'Project List'!$B$11:$B$510, 0)), "")))</f>
        <v/>
      </c>
      <c r="E1399" s="67" t="str">
        <f>IF($G1399="", "", IF(IFERROR(INDEX('Project List'!$I$11:$I$510, MATCH($G1399, 'Project List'!$B$11:$B$510, 0)), "")="", "", IFERROR(INDEX('Project List'!$I$11:$I$510, MATCH($G1399, 'Project List'!$B$11:$B$510, 0)), "")))</f>
        <v/>
      </c>
      <c r="F1399" s="28"/>
      <c r="G1399" s="118"/>
      <c r="H1399" s="120"/>
      <c r="I1399" s="119"/>
      <c r="J1399" s="122"/>
      <c r="K1399" s="135"/>
      <c r="L1399" s="28"/>
      <c r="N1399" s="45" t="str">
        <f>IF($G1399="", "", IF(COUNTIF('Project List'!$B$11:$B$510, 'Time &amp; Expenses'!$G1399)=0, "X", ""))</f>
        <v/>
      </c>
    </row>
    <row r="1400" spans="1:14" x14ac:dyDescent="0.25">
      <c r="A1400" s="28"/>
      <c r="B1400" s="74" t="str">
        <f>IF($G1400="", "", IF(IFERROR(INDEX('Project List'!$C$11:$C$510, MATCH($G1400, 'Project List'!$B$11:$B$510, 0)), "")="", "", IFERROR(INDEX('Project List'!$C$11:$C$510, MATCH($G1400, 'Project List'!$B$11:$B$510, 0)), "")))</f>
        <v/>
      </c>
      <c r="C1400" s="1" t="str">
        <f>IF($G1400="", "", IF(IFERROR(INDEX('Project List'!$D$11:$D$510, MATCH($G1400, 'Project List'!$B$11:$B$510, 0)), "")="", "", IFERROR(INDEX('Project List'!$D$11:$D$510, MATCH($G1400, 'Project List'!$B$11:$B$510, 0)), "")))</f>
        <v/>
      </c>
      <c r="D1400" s="79" t="str">
        <f>IF($G1400="", "", IF(IFERROR(INDEX('Project List'!$H$11:$H$510, MATCH($G1400, 'Project List'!$B$11:$B$510, 0)), "")="", "", IFERROR(INDEX('Project List'!$H$11:$H$510, MATCH($G1400, 'Project List'!$B$11:$B$510, 0)), "")))</f>
        <v/>
      </c>
      <c r="E1400" s="67" t="str">
        <f>IF($G1400="", "", IF(IFERROR(INDEX('Project List'!$I$11:$I$510, MATCH($G1400, 'Project List'!$B$11:$B$510, 0)), "")="", "", IFERROR(INDEX('Project List'!$I$11:$I$510, MATCH($G1400, 'Project List'!$B$11:$B$510, 0)), "")))</f>
        <v/>
      </c>
      <c r="F1400" s="28"/>
      <c r="G1400" s="118"/>
      <c r="H1400" s="120"/>
      <c r="I1400" s="119"/>
      <c r="J1400" s="122"/>
      <c r="K1400" s="135"/>
      <c r="L1400" s="28"/>
      <c r="N1400" s="45" t="str">
        <f>IF($G1400="", "", IF(COUNTIF('Project List'!$B$11:$B$510, 'Time &amp; Expenses'!$G1400)=0, "X", ""))</f>
        <v/>
      </c>
    </row>
    <row r="1401" spans="1:14" x14ac:dyDescent="0.25">
      <c r="A1401" s="28"/>
      <c r="B1401" s="74" t="str">
        <f>IF($G1401="", "", IF(IFERROR(INDEX('Project List'!$C$11:$C$510, MATCH($G1401, 'Project List'!$B$11:$B$510, 0)), "")="", "", IFERROR(INDEX('Project List'!$C$11:$C$510, MATCH($G1401, 'Project List'!$B$11:$B$510, 0)), "")))</f>
        <v/>
      </c>
      <c r="C1401" s="1" t="str">
        <f>IF($G1401="", "", IF(IFERROR(INDEX('Project List'!$D$11:$D$510, MATCH($G1401, 'Project List'!$B$11:$B$510, 0)), "")="", "", IFERROR(INDEX('Project List'!$D$11:$D$510, MATCH($G1401, 'Project List'!$B$11:$B$510, 0)), "")))</f>
        <v/>
      </c>
      <c r="D1401" s="79" t="str">
        <f>IF($G1401="", "", IF(IFERROR(INDEX('Project List'!$H$11:$H$510, MATCH($G1401, 'Project List'!$B$11:$B$510, 0)), "")="", "", IFERROR(INDEX('Project List'!$H$11:$H$510, MATCH($G1401, 'Project List'!$B$11:$B$510, 0)), "")))</f>
        <v/>
      </c>
      <c r="E1401" s="67" t="str">
        <f>IF($G1401="", "", IF(IFERROR(INDEX('Project List'!$I$11:$I$510, MATCH($G1401, 'Project List'!$B$11:$B$510, 0)), "")="", "", IFERROR(INDEX('Project List'!$I$11:$I$510, MATCH($G1401, 'Project List'!$B$11:$B$510, 0)), "")))</f>
        <v/>
      </c>
      <c r="F1401" s="28"/>
      <c r="G1401" s="118"/>
      <c r="H1401" s="120"/>
      <c r="I1401" s="119"/>
      <c r="J1401" s="122"/>
      <c r="K1401" s="135"/>
      <c r="L1401" s="28"/>
      <c r="N1401" s="45" t="str">
        <f>IF($G1401="", "", IF(COUNTIF('Project List'!$B$11:$B$510, 'Time &amp; Expenses'!$G1401)=0, "X", ""))</f>
        <v/>
      </c>
    </row>
    <row r="1402" spans="1:14" x14ac:dyDescent="0.25">
      <c r="A1402" s="28"/>
      <c r="B1402" s="74" t="str">
        <f>IF($G1402="", "", IF(IFERROR(INDEX('Project List'!$C$11:$C$510, MATCH($G1402, 'Project List'!$B$11:$B$510, 0)), "")="", "", IFERROR(INDEX('Project List'!$C$11:$C$510, MATCH($G1402, 'Project List'!$B$11:$B$510, 0)), "")))</f>
        <v/>
      </c>
      <c r="C1402" s="1" t="str">
        <f>IF($G1402="", "", IF(IFERROR(INDEX('Project List'!$D$11:$D$510, MATCH($G1402, 'Project List'!$B$11:$B$510, 0)), "")="", "", IFERROR(INDEX('Project List'!$D$11:$D$510, MATCH($G1402, 'Project List'!$B$11:$B$510, 0)), "")))</f>
        <v/>
      </c>
      <c r="D1402" s="79" t="str">
        <f>IF($G1402="", "", IF(IFERROR(INDEX('Project List'!$H$11:$H$510, MATCH($G1402, 'Project List'!$B$11:$B$510, 0)), "")="", "", IFERROR(INDEX('Project List'!$H$11:$H$510, MATCH($G1402, 'Project List'!$B$11:$B$510, 0)), "")))</f>
        <v/>
      </c>
      <c r="E1402" s="67" t="str">
        <f>IF($G1402="", "", IF(IFERROR(INDEX('Project List'!$I$11:$I$510, MATCH($G1402, 'Project List'!$B$11:$B$510, 0)), "")="", "", IFERROR(INDEX('Project List'!$I$11:$I$510, MATCH($G1402, 'Project List'!$B$11:$B$510, 0)), "")))</f>
        <v/>
      </c>
      <c r="F1402" s="28"/>
      <c r="G1402" s="118"/>
      <c r="H1402" s="120"/>
      <c r="I1402" s="119"/>
      <c r="J1402" s="122"/>
      <c r="K1402" s="135"/>
      <c r="L1402" s="28"/>
      <c r="N1402" s="45" t="str">
        <f>IF($G1402="", "", IF(COUNTIF('Project List'!$B$11:$B$510, 'Time &amp; Expenses'!$G1402)=0, "X", ""))</f>
        <v/>
      </c>
    </row>
    <row r="1403" spans="1:14" x14ac:dyDescent="0.25">
      <c r="A1403" s="28"/>
      <c r="B1403" s="74" t="str">
        <f>IF($G1403="", "", IF(IFERROR(INDEX('Project List'!$C$11:$C$510, MATCH($G1403, 'Project List'!$B$11:$B$510, 0)), "")="", "", IFERROR(INDEX('Project List'!$C$11:$C$510, MATCH($G1403, 'Project List'!$B$11:$B$510, 0)), "")))</f>
        <v/>
      </c>
      <c r="C1403" s="1" t="str">
        <f>IF($G1403="", "", IF(IFERROR(INDEX('Project List'!$D$11:$D$510, MATCH($G1403, 'Project List'!$B$11:$B$510, 0)), "")="", "", IFERROR(INDEX('Project List'!$D$11:$D$510, MATCH($G1403, 'Project List'!$B$11:$B$510, 0)), "")))</f>
        <v/>
      </c>
      <c r="D1403" s="79" t="str">
        <f>IF($G1403="", "", IF(IFERROR(INDEX('Project List'!$H$11:$H$510, MATCH($G1403, 'Project List'!$B$11:$B$510, 0)), "")="", "", IFERROR(INDEX('Project List'!$H$11:$H$510, MATCH($G1403, 'Project List'!$B$11:$B$510, 0)), "")))</f>
        <v/>
      </c>
      <c r="E1403" s="67" t="str">
        <f>IF($G1403="", "", IF(IFERROR(INDEX('Project List'!$I$11:$I$510, MATCH($G1403, 'Project List'!$B$11:$B$510, 0)), "")="", "", IFERROR(INDEX('Project List'!$I$11:$I$510, MATCH($G1403, 'Project List'!$B$11:$B$510, 0)), "")))</f>
        <v/>
      </c>
      <c r="F1403" s="28"/>
      <c r="G1403" s="118"/>
      <c r="H1403" s="120"/>
      <c r="I1403" s="119"/>
      <c r="J1403" s="122"/>
      <c r="K1403" s="135"/>
      <c r="L1403" s="28"/>
      <c r="N1403" s="45" t="str">
        <f>IF($G1403="", "", IF(COUNTIF('Project List'!$B$11:$B$510, 'Time &amp; Expenses'!$G1403)=0, "X", ""))</f>
        <v/>
      </c>
    </row>
    <row r="1404" spans="1:14" x14ac:dyDescent="0.25">
      <c r="A1404" s="28"/>
      <c r="B1404" s="74" t="str">
        <f>IF($G1404="", "", IF(IFERROR(INDEX('Project List'!$C$11:$C$510, MATCH($G1404, 'Project List'!$B$11:$B$510, 0)), "")="", "", IFERROR(INDEX('Project List'!$C$11:$C$510, MATCH($G1404, 'Project List'!$B$11:$B$510, 0)), "")))</f>
        <v/>
      </c>
      <c r="C1404" s="1" t="str">
        <f>IF($G1404="", "", IF(IFERROR(INDEX('Project List'!$D$11:$D$510, MATCH($G1404, 'Project List'!$B$11:$B$510, 0)), "")="", "", IFERROR(INDEX('Project List'!$D$11:$D$510, MATCH($G1404, 'Project List'!$B$11:$B$510, 0)), "")))</f>
        <v/>
      </c>
      <c r="D1404" s="79" t="str">
        <f>IF($G1404="", "", IF(IFERROR(INDEX('Project List'!$H$11:$H$510, MATCH($G1404, 'Project List'!$B$11:$B$510, 0)), "")="", "", IFERROR(INDEX('Project List'!$H$11:$H$510, MATCH($G1404, 'Project List'!$B$11:$B$510, 0)), "")))</f>
        <v/>
      </c>
      <c r="E1404" s="67" t="str">
        <f>IF($G1404="", "", IF(IFERROR(INDEX('Project List'!$I$11:$I$510, MATCH($G1404, 'Project List'!$B$11:$B$510, 0)), "")="", "", IFERROR(INDEX('Project List'!$I$11:$I$510, MATCH($G1404, 'Project List'!$B$11:$B$510, 0)), "")))</f>
        <v/>
      </c>
      <c r="F1404" s="28"/>
      <c r="G1404" s="118"/>
      <c r="H1404" s="120"/>
      <c r="I1404" s="119"/>
      <c r="J1404" s="122"/>
      <c r="K1404" s="135"/>
      <c r="L1404" s="28"/>
      <c r="N1404" s="45" t="str">
        <f>IF($G1404="", "", IF(COUNTIF('Project List'!$B$11:$B$510, 'Time &amp; Expenses'!$G1404)=0, "X", ""))</f>
        <v/>
      </c>
    </row>
    <row r="1405" spans="1:14" x14ac:dyDescent="0.25">
      <c r="A1405" s="28"/>
      <c r="B1405" s="74" t="str">
        <f>IF($G1405="", "", IF(IFERROR(INDEX('Project List'!$C$11:$C$510, MATCH($G1405, 'Project List'!$B$11:$B$510, 0)), "")="", "", IFERROR(INDEX('Project List'!$C$11:$C$510, MATCH($G1405, 'Project List'!$B$11:$B$510, 0)), "")))</f>
        <v/>
      </c>
      <c r="C1405" s="1" t="str">
        <f>IF($G1405="", "", IF(IFERROR(INDEX('Project List'!$D$11:$D$510, MATCH($G1405, 'Project List'!$B$11:$B$510, 0)), "")="", "", IFERROR(INDEX('Project List'!$D$11:$D$510, MATCH($G1405, 'Project List'!$B$11:$B$510, 0)), "")))</f>
        <v/>
      </c>
      <c r="D1405" s="79" t="str">
        <f>IF($G1405="", "", IF(IFERROR(INDEX('Project List'!$H$11:$H$510, MATCH($G1405, 'Project List'!$B$11:$B$510, 0)), "")="", "", IFERROR(INDEX('Project List'!$H$11:$H$510, MATCH($G1405, 'Project List'!$B$11:$B$510, 0)), "")))</f>
        <v/>
      </c>
      <c r="E1405" s="67" t="str">
        <f>IF($G1405="", "", IF(IFERROR(INDEX('Project List'!$I$11:$I$510, MATCH($G1405, 'Project List'!$B$11:$B$510, 0)), "")="", "", IFERROR(INDEX('Project List'!$I$11:$I$510, MATCH($G1405, 'Project List'!$B$11:$B$510, 0)), "")))</f>
        <v/>
      </c>
      <c r="F1405" s="28"/>
      <c r="G1405" s="118"/>
      <c r="H1405" s="120"/>
      <c r="I1405" s="119"/>
      <c r="J1405" s="122"/>
      <c r="K1405" s="135"/>
      <c r="L1405" s="28"/>
      <c r="N1405" s="45" t="str">
        <f>IF($G1405="", "", IF(COUNTIF('Project List'!$B$11:$B$510, 'Time &amp; Expenses'!$G1405)=0, "X", ""))</f>
        <v/>
      </c>
    </row>
    <row r="1406" spans="1:14" x14ac:dyDescent="0.25">
      <c r="A1406" s="28"/>
      <c r="B1406" s="74" t="str">
        <f>IF($G1406="", "", IF(IFERROR(INDEX('Project List'!$C$11:$C$510, MATCH($G1406, 'Project List'!$B$11:$B$510, 0)), "")="", "", IFERROR(INDEX('Project List'!$C$11:$C$510, MATCH($G1406, 'Project List'!$B$11:$B$510, 0)), "")))</f>
        <v/>
      </c>
      <c r="C1406" s="1" t="str">
        <f>IF($G1406="", "", IF(IFERROR(INDEX('Project List'!$D$11:$D$510, MATCH($G1406, 'Project List'!$B$11:$B$510, 0)), "")="", "", IFERROR(INDEX('Project List'!$D$11:$D$510, MATCH($G1406, 'Project List'!$B$11:$B$510, 0)), "")))</f>
        <v/>
      </c>
      <c r="D1406" s="79" t="str">
        <f>IF($G1406="", "", IF(IFERROR(INDEX('Project List'!$H$11:$H$510, MATCH($G1406, 'Project List'!$B$11:$B$510, 0)), "")="", "", IFERROR(INDEX('Project List'!$H$11:$H$510, MATCH($G1406, 'Project List'!$B$11:$B$510, 0)), "")))</f>
        <v/>
      </c>
      <c r="E1406" s="67" t="str">
        <f>IF($G1406="", "", IF(IFERROR(INDEX('Project List'!$I$11:$I$510, MATCH($G1406, 'Project List'!$B$11:$B$510, 0)), "")="", "", IFERROR(INDEX('Project List'!$I$11:$I$510, MATCH($G1406, 'Project List'!$B$11:$B$510, 0)), "")))</f>
        <v/>
      </c>
      <c r="F1406" s="28"/>
      <c r="G1406" s="118"/>
      <c r="H1406" s="120"/>
      <c r="I1406" s="119"/>
      <c r="J1406" s="122"/>
      <c r="K1406" s="135"/>
      <c r="L1406" s="28"/>
      <c r="N1406" s="45" t="str">
        <f>IF($G1406="", "", IF(COUNTIF('Project List'!$B$11:$B$510, 'Time &amp; Expenses'!$G1406)=0, "X", ""))</f>
        <v/>
      </c>
    </row>
    <row r="1407" spans="1:14" x14ac:dyDescent="0.25">
      <c r="A1407" s="28"/>
      <c r="B1407" s="74" t="str">
        <f>IF($G1407="", "", IF(IFERROR(INDEX('Project List'!$C$11:$C$510, MATCH($G1407, 'Project List'!$B$11:$B$510, 0)), "")="", "", IFERROR(INDEX('Project List'!$C$11:$C$510, MATCH($G1407, 'Project List'!$B$11:$B$510, 0)), "")))</f>
        <v/>
      </c>
      <c r="C1407" s="1" t="str">
        <f>IF($G1407="", "", IF(IFERROR(INDEX('Project List'!$D$11:$D$510, MATCH($G1407, 'Project List'!$B$11:$B$510, 0)), "")="", "", IFERROR(INDEX('Project List'!$D$11:$D$510, MATCH($G1407, 'Project List'!$B$11:$B$510, 0)), "")))</f>
        <v/>
      </c>
      <c r="D1407" s="79" t="str">
        <f>IF($G1407="", "", IF(IFERROR(INDEX('Project List'!$H$11:$H$510, MATCH($G1407, 'Project List'!$B$11:$B$510, 0)), "")="", "", IFERROR(INDEX('Project List'!$H$11:$H$510, MATCH($G1407, 'Project List'!$B$11:$B$510, 0)), "")))</f>
        <v/>
      </c>
      <c r="E1407" s="67" t="str">
        <f>IF($G1407="", "", IF(IFERROR(INDEX('Project List'!$I$11:$I$510, MATCH($G1407, 'Project List'!$B$11:$B$510, 0)), "")="", "", IFERROR(INDEX('Project List'!$I$11:$I$510, MATCH($G1407, 'Project List'!$B$11:$B$510, 0)), "")))</f>
        <v/>
      </c>
      <c r="F1407" s="28"/>
      <c r="G1407" s="118"/>
      <c r="H1407" s="120"/>
      <c r="I1407" s="119"/>
      <c r="J1407" s="122"/>
      <c r="K1407" s="135"/>
      <c r="L1407" s="28"/>
      <c r="N1407" s="45" t="str">
        <f>IF($G1407="", "", IF(COUNTIF('Project List'!$B$11:$B$510, 'Time &amp; Expenses'!$G1407)=0, "X", ""))</f>
        <v/>
      </c>
    </row>
    <row r="1408" spans="1:14" x14ac:dyDescent="0.25">
      <c r="A1408" s="28"/>
      <c r="B1408" s="74" t="str">
        <f>IF($G1408="", "", IF(IFERROR(INDEX('Project List'!$C$11:$C$510, MATCH($G1408, 'Project List'!$B$11:$B$510, 0)), "")="", "", IFERROR(INDEX('Project List'!$C$11:$C$510, MATCH($G1408, 'Project List'!$B$11:$B$510, 0)), "")))</f>
        <v/>
      </c>
      <c r="C1408" s="1" t="str">
        <f>IF($G1408="", "", IF(IFERROR(INDEX('Project List'!$D$11:$D$510, MATCH($G1408, 'Project List'!$B$11:$B$510, 0)), "")="", "", IFERROR(INDEX('Project List'!$D$11:$D$510, MATCH($G1408, 'Project List'!$B$11:$B$510, 0)), "")))</f>
        <v/>
      </c>
      <c r="D1408" s="79" t="str">
        <f>IF($G1408="", "", IF(IFERROR(INDEX('Project List'!$H$11:$H$510, MATCH($G1408, 'Project List'!$B$11:$B$510, 0)), "")="", "", IFERROR(INDEX('Project List'!$H$11:$H$510, MATCH($G1408, 'Project List'!$B$11:$B$510, 0)), "")))</f>
        <v/>
      </c>
      <c r="E1408" s="67" t="str">
        <f>IF($G1408="", "", IF(IFERROR(INDEX('Project List'!$I$11:$I$510, MATCH($G1408, 'Project List'!$B$11:$B$510, 0)), "")="", "", IFERROR(INDEX('Project List'!$I$11:$I$510, MATCH($G1408, 'Project List'!$B$11:$B$510, 0)), "")))</f>
        <v/>
      </c>
      <c r="F1408" s="28"/>
      <c r="G1408" s="118"/>
      <c r="H1408" s="120"/>
      <c r="I1408" s="119"/>
      <c r="J1408" s="122"/>
      <c r="K1408" s="135"/>
      <c r="L1408" s="28"/>
      <c r="N1408" s="45" t="str">
        <f>IF($G1408="", "", IF(COUNTIF('Project List'!$B$11:$B$510, 'Time &amp; Expenses'!$G1408)=0, "X", ""))</f>
        <v/>
      </c>
    </row>
    <row r="1409" spans="1:14" x14ac:dyDescent="0.25">
      <c r="A1409" s="28"/>
      <c r="B1409" s="74" t="str">
        <f>IF($G1409="", "", IF(IFERROR(INDEX('Project List'!$C$11:$C$510, MATCH($G1409, 'Project List'!$B$11:$B$510, 0)), "")="", "", IFERROR(INDEX('Project List'!$C$11:$C$510, MATCH($G1409, 'Project List'!$B$11:$B$510, 0)), "")))</f>
        <v/>
      </c>
      <c r="C1409" s="1" t="str">
        <f>IF($G1409="", "", IF(IFERROR(INDEX('Project List'!$D$11:$D$510, MATCH($G1409, 'Project List'!$B$11:$B$510, 0)), "")="", "", IFERROR(INDEX('Project List'!$D$11:$D$510, MATCH($G1409, 'Project List'!$B$11:$B$510, 0)), "")))</f>
        <v/>
      </c>
      <c r="D1409" s="79" t="str">
        <f>IF($G1409="", "", IF(IFERROR(INDEX('Project List'!$H$11:$H$510, MATCH($G1409, 'Project List'!$B$11:$B$510, 0)), "")="", "", IFERROR(INDEX('Project List'!$H$11:$H$510, MATCH($G1409, 'Project List'!$B$11:$B$510, 0)), "")))</f>
        <v/>
      </c>
      <c r="E1409" s="67" t="str">
        <f>IF($G1409="", "", IF(IFERROR(INDEX('Project List'!$I$11:$I$510, MATCH($G1409, 'Project List'!$B$11:$B$510, 0)), "")="", "", IFERROR(INDEX('Project List'!$I$11:$I$510, MATCH($G1409, 'Project List'!$B$11:$B$510, 0)), "")))</f>
        <v/>
      </c>
      <c r="F1409" s="28"/>
      <c r="G1409" s="118"/>
      <c r="H1409" s="120"/>
      <c r="I1409" s="119"/>
      <c r="J1409" s="122"/>
      <c r="K1409" s="135"/>
      <c r="L1409" s="28"/>
      <c r="N1409" s="45" t="str">
        <f>IF($G1409="", "", IF(COUNTIF('Project List'!$B$11:$B$510, 'Time &amp; Expenses'!$G1409)=0, "X", ""))</f>
        <v/>
      </c>
    </row>
    <row r="1410" spans="1:14" x14ac:dyDescent="0.25">
      <c r="A1410" s="28"/>
      <c r="B1410" s="74" t="str">
        <f>IF($G1410="", "", IF(IFERROR(INDEX('Project List'!$C$11:$C$510, MATCH($G1410, 'Project List'!$B$11:$B$510, 0)), "")="", "", IFERROR(INDEX('Project List'!$C$11:$C$510, MATCH($G1410, 'Project List'!$B$11:$B$510, 0)), "")))</f>
        <v/>
      </c>
      <c r="C1410" s="1" t="str">
        <f>IF($G1410="", "", IF(IFERROR(INDEX('Project List'!$D$11:$D$510, MATCH($G1410, 'Project List'!$B$11:$B$510, 0)), "")="", "", IFERROR(INDEX('Project List'!$D$11:$D$510, MATCH($G1410, 'Project List'!$B$11:$B$510, 0)), "")))</f>
        <v/>
      </c>
      <c r="D1410" s="79" t="str">
        <f>IF($G1410="", "", IF(IFERROR(INDEX('Project List'!$H$11:$H$510, MATCH($G1410, 'Project List'!$B$11:$B$510, 0)), "")="", "", IFERROR(INDEX('Project List'!$H$11:$H$510, MATCH($G1410, 'Project List'!$B$11:$B$510, 0)), "")))</f>
        <v/>
      </c>
      <c r="E1410" s="67" t="str">
        <f>IF($G1410="", "", IF(IFERROR(INDEX('Project List'!$I$11:$I$510, MATCH($G1410, 'Project List'!$B$11:$B$510, 0)), "")="", "", IFERROR(INDEX('Project List'!$I$11:$I$510, MATCH($G1410, 'Project List'!$B$11:$B$510, 0)), "")))</f>
        <v/>
      </c>
      <c r="F1410" s="28"/>
      <c r="G1410" s="118"/>
      <c r="H1410" s="120"/>
      <c r="I1410" s="119"/>
      <c r="J1410" s="122"/>
      <c r="K1410" s="135"/>
      <c r="L1410" s="28"/>
      <c r="N1410" s="45" t="str">
        <f>IF($G1410="", "", IF(COUNTIF('Project List'!$B$11:$B$510, 'Time &amp; Expenses'!$G1410)=0, "X", ""))</f>
        <v/>
      </c>
    </row>
    <row r="1411" spans="1:14" x14ac:dyDescent="0.25">
      <c r="A1411" s="28"/>
      <c r="B1411" s="74" t="str">
        <f>IF($G1411="", "", IF(IFERROR(INDEX('Project List'!$C$11:$C$510, MATCH($G1411, 'Project List'!$B$11:$B$510, 0)), "")="", "", IFERROR(INDEX('Project List'!$C$11:$C$510, MATCH($G1411, 'Project List'!$B$11:$B$510, 0)), "")))</f>
        <v/>
      </c>
      <c r="C1411" s="1" t="str">
        <f>IF($G1411="", "", IF(IFERROR(INDEX('Project List'!$D$11:$D$510, MATCH($G1411, 'Project List'!$B$11:$B$510, 0)), "")="", "", IFERROR(INDEX('Project List'!$D$11:$D$510, MATCH($G1411, 'Project List'!$B$11:$B$510, 0)), "")))</f>
        <v/>
      </c>
      <c r="D1411" s="79" t="str">
        <f>IF($G1411="", "", IF(IFERROR(INDEX('Project List'!$H$11:$H$510, MATCH($G1411, 'Project List'!$B$11:$B$510, 0)), "")="", "", IFERROR(INDEX('Project List'!$H$11:$H$510, MATCH($G1411, 'Project List'!$B$11:$B$510, 0)), "")))</f>
        <v/>
      </c>
      <c r="E1411" s="67" t="str">
        <f>IF($G1411="", "", IF(IFERROR(INDEX('Project List'!$I$11:$I$510, MATCH($G1411, 'Project List'!$B$11:$B$510, 0)), "")="", "", IFERROR(INDEX('Project List'!$I$11:$I$510, MATCH($G1411, 'Project List'!$B$11:$B$510, 0)), "")))</f>
        <v/>
      </c>
      <c r="F1411" s="28"/>
      <c r="G1411" s="118"/>
      <c r="H1411" s="120"/>
      <c r="I1411" s="119"/>
      <c r="J1411" s="122"/>
      <c r="K1411" s="135"/>
      <c r="L1411" s="28"/>
      <c r="N1411" s="45" t="str">
        <f>IF($G1411="", "", IF(COUNTIF('Project List'!$B$11:$B$510, 'Time &amp; Expenses'!$G1411)=0, "X", ""))</f>
        <v/>
      </c>
    </row>
    <row r="1412" spans="1:14" x14ac:dyDescent="0.25">
      <c r="A1412" s="28"/>
      <c r="B1412" s="74" t="str">
        <f>IF($G1412="", "", IF(IFERROR(INDEX('Project List'!$C$11:$C$510, MATCH($G1412, 'Project List'!$B$11:$B$510, 0)), "")="", "", IFERROR(INDEX('Project List'!$C$11:$C$510, MATCH($G1412, 'Project List'!$B$11:$B$510, 0)), "")))</f>
        <v/>
      </c>
      <c r="C1412" s="1" t="str">
        <f>IF($G1412="", "", IF(IFERROR(INDEX('Project List'!$D$11:$D$510, MATCH($G1412, 'Project List'!$B$11:$B$510, 0)), "")="", "", IFERROR(INDEX('Project List'!$D$11:$D$510, MATCH($G1412, 'Project List'!$B$11:$B$510, 0)), "")))</f>
        <v/>
      </c>
      <c r="D1412" s="79" t="str">
        <f>IF($G1412="", "", IF(IFERROR(INDEX('Project List'!$H$11:$H$510, MATCH($G1412, 'Project List'!$B$11:$B$510, 0)), "")="", "", IFERROR(INDEX('Project List'!$H$11:$H$510, MATCH($G1412, 'Project List'!$B$11:$B$510, 0)), "")))</f>
        <v/>
      </c>
      <c r="E1412" s="67" t="str">
        <f>IF($G1412="", "", IF(IFERROR(INDEX('Project List'!$I$11:$I$510, MATCH($G1412, 'Project List'!$B$11:$B$510, 0)), "")="", "", IFERROR(INDEX('Project List'!$I$11:$I$510, MATCH($G1412, 'Project List'!$B$11:$B$510, 0)), "")))</f>
        <v/>
      </c>
      <c r="F1412" s="28"/>
      <c r="G1412" s="118"/>
      <c r="H1412" s="120"/>
      <c r="I1412" s="119"/>
      <c r="J1412" s="122"/>
      <c r="K1412" s="135"/>
      <c r="L1412" s="28"/>
      <c r="N1412" s="45" t="str">
        <f>IF($G1412="", "", IF(COUNTIF('Project List'!$B$11:$B$510, 'Time &amp; Expenses'!$G1412)=0, "X", ""))</f>
        <v/>
      </c>
    </row>
    <row r="1413" spans="1:14" x14ac:dyDescent="0.25">
      <c r="A1413" s="28"/>
      <c r="B1413" s="74" t="str">
        <f>IF($G1413="", "", IF(IFERROR(INDEX('Project List'!$C$11:$C$510, MATCH($G1413, 'Project List'!$B$11:$B$510, 0)), "")="", "", IFERROR(INDEX('Project List'!$C$11:$C$510, MATCH($G1413, 'Project List'!$B$11:$B$510, 0)), "")))</f>
        <v/>
      </c>
      <c r="C1413" s="1" t="str">
        <f>IF($G1413="", "", IF(IFERROR(INDEX('Project List'!$D$11:$D$510, MATCH($G1413, 'Project List'!$B$11:$B$510, 0)), "")="", "", IFERROR(INDEX('Project List'!$D$11:$D$510, MATCH($G1413, 'Project List'!$B$11:$B$510, 0)), "")))</f>
        <v/>
      </c>
      <c r="D1413" s="79" t="str">
        <f>IF($G1413="", "", IF(IFERROR(INDEX('Project List'!$H$11:$H$510, MATCH($G1413, 'Project List'!$B$11:$B$510, 0)), "")="", "", IFERROR(INDEX('Project List'!$H$11:$H$510, MATCH($G1413, 'Project List'!$B$11:$B$510, 0)), "")))</f>
        <v/>
      </c>
      <c r="E1413" s="67" t="str">
        <f>IF($G1413="", "", IF(IFERROR(INDEX('Project List'!$I$11:$I$510, MATCH($G1413, 'Project List'!$B$11:$B$510, 0)), "")="", "", IFERROR(INDEX('Project List'!$I$11:$I$510, MATCH($G1413, 'Project List'!$B$11:$B$510, 0)), "")))</f>
        <v/>
      </c>
      <c r="F1413" s="28"/>
      <c r="G1413" s="118"/>
      <c r="H1413" s="120"/>
      <c r="I1413" s="119"/>
      <c r="J1413" s="122"/>
      <c r="K1413" s="135"/>
      <c r="L1413" s="28"/>
      <c r="N1413" s="45" t="str">
        <f>IF($G1413="", "", IF(COUNTIF('Project List'!$B$11:$B$510, 'Time &amp; Expenses'!$G1413)=0, "X", ""))</f>
        <v/>
      </c>
    </row>
    <row r="1414" spans="1:14" x14ac:dyDescent="0.25">
      <c r="A1414" s="28"/>
      <c r="B1414" s="74" t="str">
        <f>IF($G1414="", "", IF(IFERROR(INDEX('Project List'!$C$11:$C$510, MATCH($G1414, 'Project List'!$B$11:$B$510, 0)), "")="", "", IFERROR(INDEX('Project List'!$C$11:$C$510, MATCH($G1414, 'Project List'!$B$11:$B$510, 0)), "")))</f>
        <v/>
      </c>
      <c r="C1414" s="1" t="str">
        <f>IF($G1414="", "", IF(IFERROR(INDEX('Project List'!$D$11:$D$510, MATCH($G1414, 'Project List'!$B$11:$B$510, 0)), "")="", "", IFERROR(INDEX('Project List'!$D$11:$D$510, MATCH($G1414, 'Project List'!$B$11:$B$510, 0)), "")))</f>
        <v/>
      </c>
      <c r="D1414" s="79" t="str">
        <f>IF($G1414="", "", IF(IFERROR(INDEX('Project List'!$H$11:$H$510, MATCH($G1414, 'Project List'!$B$11:$B$510, 0)), "")="", "", IFERROR(INDEX('Project List'!$H$11:$H$510, MATCH($G1414, 'Project List'!$B$11:$B$510, 0)), "")))</f>
        <v/>
      </c>
      <c r="E1414" s="67" t="str">
        <f>IF($G1414="", "", IF(IFERROR(INDEX('Project List'!$I$11:$I$510, MATCH($G1414, 'Project List'!$B$11:$B$510, 0)), "")="", "", IFERROR(INDEX('Project List'!$I$11:$I$510, MATCH($G1414, 'Project List'!$B$11:$B$510, 0)), "")))</f>
        <v/>
      </c>
      <c r="F1414" s="28"/>
      <c r="G1414" s="118"/>
      <c r="H1414" s="120"/>
      <c r="I1414" s="119"/>
      <c r="J1414" s="122"/>
      <c r="K1414" s="135"/>
      <c r="L1414" s="28"/>
      <c r="N1414" s="45" t="str">
        <f>IF($G1414="", "", IF(COUNTIF('Project List'!$B$11:$B$510, 'Time &amp; Expenses'!$G1414)=0, "X", ""))</f>
        <v/>
      </c>
    </row>
    <row r="1415" spans="1:14" x14ac:dyDescent="0.25">
      <c r="A1415" s="28"/>
      <c r="B1415" s="74" t="str">
        <f>IF($G1415="", "", IF(IFERROR(INDEX('Project List'!$C$11:$C$510, MATCH($G1415, 'Project List'!$B$11:$B$510, 0)), "")="", "", IFERROR(INDEX('Project List'!$C$11:$C$510, MATCH($G1415, 'Project List'!$B$11:$B$510, 0)), "")))</f>
        <v/>
      </c>
      <c r="C1415" s="1" t="str">
        <f>IF($G1415="", "", IF(IFERROR(INDEX('Project List'!$D$11:$D$510, MATCH($G1415, 'Project List'!$B$11:$B$510, 0)), "")="", "", IFERROR(INDEX('Project List'!$D$11:$D$510, MATCH($G1415, 'Project List'!$B$11:$B$510, 0)), "")))</f>
        <v/>
      </c>
      <c r="D1415" s="79" t="str">
        <f>IF($G1415="", "", IF(IFERROR(INDEX('Project List'!$H$11:$H$510, MATCH($G1415, 'Project List'!$B$11:$B$510, 0)), "")="", "", IFERROR(INDEX('Project List'!$H$11:$H$510, MATCH($G1415, 'Project List'!$B$11:$B$510, 0)), "")))</f>
        <v/>
      </c>
      <c r="E1415" s="67" t="str">
        <f>IF($G1415="", "", IF(IFERROR(INDEX('Project List'!$I$11:$I$510, MATCH($G1415, 'Project List'!$B$11:$B$510, 0)), "")="", "", IFERROR(INDEX('Project List'!$I$11:$I$510, MATCH($G1415, 'Project List'!$B$11:$B$510, 0)), "")))</f>
        <v/>
      </c>
      <c r="F1415" s="28"/>
      <c r="G1415" s="118"/>
      <c r="H1415" s="120"/>
      <c r="I1415" s="119"/>
      <c r="J1415" s="122"/>
      <c r="K1415" s="135"/>
      <c r="L1415" s="28"/>
      <c r="N1415" s="45" t="str">
        <f>IF($G1415="", "", IF(COUNTIF('Project List'!$B$11:$B$510, 'Time &amp; Expenses'!$G1415)=0, "X", ""))</f>
        <v/>
      </c>
    </row>
    <row r="1416" spans="1:14" x14ac:dyDescent="0.25">
      <c r="A1416" s="28"/>
      <c r="B1416" s="74" t="str">
        <f>IF($G1416="", "", IF(IFERROR(INDEX('Project List'!$C$11:$C$510, MATCH($G1416, 'Project List'!$B$11:$B$510, 0)), "")="", "", IFERROR(INDEX('Project List'!$C$11:$C$510, MATCH($G1416, 'Project List'!$B$11:$B$510, 0)), "")))</f>
        <v/>
      </c>
      <c r="C1416" s="1" t="str">
        <f>IF($G1416="", "", IF(IFERROR(INDEX('Project List'!$D$11:$D$510, MATCH($G1416, 'Project List'!$B$11:$B$510, 0)), "")="", "", IFERROR(INDEX('Project List'!$D$11:$D$510, MATCH($G1416, 'Project List'!$B$11:$B$510, 0)), "")))</f>
        <v/>
      </c>
      <c r="D1416" s="79" t="str">
        <f>IF($G1416="", "", IF(IFERROR(INDEX('Project List'!$H$11:$H$510, MATCH($G1416, 'Project List'!$B$11:$B$510, 0)), "")="", "", IFERROR(INDEX('Project List'!$H$11:$H$510, MATCH($G1416, 'Project List'!$B$11:$B$510, 0)), "")))</f>
        <v/>
      </c>
      <c r="E1416" s="67" t="str">
        <f>IF($G1416="", "", IF(IFERROR(INDEX('Project List'!$I$11:$I$510, MATCH($G1416, 'Project List'!$B$11:$B$510, 0)), "")="", "", IFERROR(INDEX('Project List'!$I$11:$I$510, MATCH($G1416, 'Project List'!$B$11:$B$510, 0)), "")))</f>
        <v/>
      </c>
      <c r="F1416" s="28"/>
      <c r="G1416" s="118"/>
      <c r="H1416" s="120"/>
      <c r="I1416" s="119"/>
      <c r="J1416" s="122"/>
      <c r="K1416" s="135"/>
      <c r="L1416" s="28"/>
      <c r="N1416" s="45" t="str">
        <f>IF($G1416="", "", IF(COUNTIF('Project List'!$B$11:$B$510, 'Time &amp; Expenses'!$G1416)=0, "X", ""))</f>
        <v/>
      </c>
    </row>
    <row r="1417" spans="1:14" x14ac:dyDescent="0.25">
      <c r="A1417" s="28"/>
      <c r="B1417" s="74" t="str">
        <f>IF($G1417="", "", IF(IFERROR(INDEX('Project List'!$C$11:$C$510, MATCH($G1417, 'Project List'!$B$11:$B$510, 0)), "")="", "", IFERROR(INDEX('Project List'!$C$11:$C$510, MATCH($G1417, 'Project List'!$B$11:$B$510, 0)), "")))</f>
        <v/>
      </c>
      <c r="C1417" s="1" t="str">
        <f>IF($G1417="", "", IF(IFERROR(INDEX('Project List'!$D$11:$D$510, MATCH($G1417, 'Project List'!$B$11:$B$510, 0)), "")="", "", IFERROR(INDEX('Project List'!$D$11:$D$510, MATCH($G1417, 'Project List'!$B$11:$B$510, 0)), "")))</f>
        <v/>
      </c>
      <c r="D1417" s="79" t="str">
        <f>IF($G1417="", "", IF(IFERROR(INDEX('Project List'!$H$11:$H$510, MATCH($G1417, 'Project List'!$B$11:$B$510, 0)), "")="", "", IFERROR(INDEX('Project List'!$H$11:$H$510, MATCH($G1417, 'Project List'!$B$11:$B$510, 0)), "")))</f>
        <v/>
      </c>
      <c r="E1417" s="67" t="str">
        <f>IF($G1417="", "", IF(IFERROR(INDEX('Project List'!$I$11:$I$510, MATCH($G1417, 'Project List'!$B$11:$B$510, 0)), "")="", "", IFERROR(INDEX('Project List'!$I$11:$I$510, MATCH($G1417, 'Project List'!$B$11:$B$510, 0)), "")))</f>
        <v/>
      </c>
      <c r="F1417" s="28"/>
      <c r="G1417" s="118"/>
      <c r="H1417" s="120"/>
      <c r="I1417" s="119"/>
      <c r="J1417" s="122"/>
      <c r="K1417" s="135"/>
      <c r="L1417" s="28"/>
      <c r="N1417" s="45" t="str">
        <f>IF($G1417="", "", IF(COUNTIF('Project List'!$B$11:$B$510, 'Time &amp; Expenses'!$G1417)=0, "X", ""))</f>
        <v/>
      </c>
    </row>
    <row r="1418" spans="1:14" x14ac:dyDescent="0.25">
      <c r="A1418" s="28"/>
      <c r="B1418" s="74" t="str">
        <f>IF($G1418="", "", IF(IFERROR(INDEX('Project List'!$C$11:$C$510, MATCH($G1418, 'Project List'!$B$11:$B$510, 0)), "")="", "", IFERROR(INDEX('Project List'!$C$11:$C$510, MATCH($G1418, 'Project List'!$B$11:$B$510, 0)), "")))</f>
        <v/>
      </c>
      <c r="C1418" s="1" t="str">
        <f>IF($G1418="", "", IF(IFERROR(INDEX('Project List'!$D$11:$D$510, MATCH($G1418, 'Project List'!$B$11:$B$510, 0)), "")="", "", IFERROR(INDEX('Project List'!$D$11:$D$510, MATCH($G1418, 'Project List'!$B$11:$B$510, 0)), "")))</f>
        <v/>
      </c>
      <c r="D1418" s="79" t="str">
        <f>IF($G1418="", "", IF(IFERROR(INDEX('Project List'!$H$11:$H$510, MATCH($G1418, 'Project List'!$B$11:$B$510, 0)), "")="", "", IFERROR(INDEX('Project List'!$H$11:$H$510, MATCH($G1418, 'Project List'!$B$11:$B$510, 0)), "")))</f>
        <v/>
      </c>
      <c r="E1418" s="67" t="str">
        <f>IF($G1418="", "", IF(IFERROR(INDEX('Project List'!$I$11:$I$510, MATCH($G1418, 'Project List'!$B$11:$B$510, 0)), "")="", "", IFERROR(INDEX('Project List'!$I$11:$I$510, MATCH($G1418, 'Project List'!$B$11:$B$510, 0)), "")))</f>
        <v/>
      </c>
      <c r="F1418" s="28"/>
      <c r="G1418" s="118"/>
      <c r="H1418" s="120"/>
      <c r="I1418" s="119"/>
      <c r="J1418" s="122"/>
      <c r="K1418" s="135"/>
      <c r="L1418" s="28"/>
      <c r="N1418" s="45" t="str">
        <f>IF($G1418="", "", IF(COUNTIF('Project List'!$B$11:$B$510, 'Time &amp; Expenses'!$G1418)=0, "X", ""))</f>
        <v/>
      </c>
    </row>
    <row r="1419" spans="1:14" x14ac:dyDescent="0.25">
      <c r="A1419" s="28"/>
      <c r="B1419" s="74" t="str">
        <f>IF($G1419="", "", IF(IFERROR(INDEX('Project List'!$C$11:$C$510, MATCH($G1419, 'Project List'!$B$11:$B$510, 0)), "")="", "", IFERROR(INDEX('Project List'!$C$11:$C$510, MATCH($G1419, 'Project List'!$B$11:$B$510, 0)), "")))</f>
        <v/>
      </c>
      <c r="C1419" s="1" t="str">
        <f>IF($G1419="", "", IF(IFERROR(INDEX('Project List'!$D$11:$D$510, MATCH($G1419, 'Project List'!$B$11:$B$510, 0)), "")="", "", IFERROR(INDEX('Project List'!$D$11:$D$510, MATCH($G1419, 'Project List'!$B$11:$B$510, 0)), "")))</f>
        <v/>
      </c>
      <c r="D1419" s="79" t="str">
        <f>IF($G1419="", "", IF(IFERROR(INDEX('Project List'!$H$11:$H$510, MATCH($G1419, 'Project List'!$B$11:$B$510, 0)), "")="", "", IFERROR(INDEX('Project List'!$H$11:$H$510, MATCH($G1419, 'Project List'!$B$11:$B$510, 0)), "")))</f>
        <v/>
      </c>
      <c r="E1419" s="67" t="str">
        <f>IF($G1419="", "", IF(IFERROR(INDEX('Project List'!$I$11:$I$510, MATCH($G1419, 'Project List'!$B$11:$B$510, 0)), "")="", "", IFERROR(INDEX('Project List'!$I$11:$I$510, MATCH($G1419, 'Project List'!$B$11:$B$510, 0)), "")))</f>
        <v/>
      </c>
      <c r="F1419" s="28"/>
      <c r="G1419" s="118"/>
      <c r="H1419" s="120"/>
      <c r="I1419" s="119"/>
      <c r="J1419" s="122"/>
      <c r="K1419" s="135"/>
      <c r="L1419" s="28"/>
      <c r="N1419" s="45" t="str">
        <f>IF($G1419="", "", IF(COUNTIF('Project List'!$B$11:$B$510, 'Time &amp; Expenses'!$G1419)=0, "X", ""))</f>
        <v/>
      </c>
    </row>
    <row r="1420" spans="1:14" x14ac:dyDescent="0.25">
      <c r="A1420" s="28"/>
      <c r="B1420" s="74" t="str">
        <f>IF($G1420="", "", IF(IFERROR(INDEX('Project List'!$C$11:$C$510, MATCH($G1420, 'Project List'!$B$11:$B$510, 0)), "")="", "", IFERROR(INDEX('Project List'!$C$11:$C$510, MATCH($G1420, 'Project List'!$B$11:$B$510, 0)), "")))</f>
        <v/>
      </c>
      <c r="C1420" s="1" t="str">
        <f>IF($G1420="", "", IF(IFERROR(INDEX('Project List'!$D$11:$D$510, MATCH($G1420, 'Project List'!$B$11:$B$510, 0)), "")="", "", IFERROR(INDEX('Project List'!$D$11:$D$510, MATCH($G1420, 'Project List'!$B$11:$B$510, 0)), "")))</f>
        <v/>
      </c>
      <c r="D1420" s="79" t="str">
        <f>IF($G1420="", "", IF(IFERROR(INDEX('Project List'!$H$11:$H$510, MATCH($G1420, 'Project List'!$B$11:$B$510, 0)), "")="", "", IFERROR(INDEX('Project List'!$H$11:$H$510, MATCH($G1420, 'Project List'!$B$11:$B$510, 0)), "")))</f>
        <v/>
      </c>
      <c r="E1420" s="67" t="str">
        <f>IF($G1420="", "", IF(IFERROR(INDEX('Project List'!$I$11:$I$510, MATCH($G1420, 'Project List'!$B$11:$B$510, 0)), "")="", "", IFERROR(INDEX('Project List'!$I$11:$I$510, MATCH($G1420, 'Project List'!$B$11:$B$510, 0)), "")))</f>
        <v/>
      </c>
      <c r="F1420" s="28"/>
      <c r="G1420" s="118"/>
      <c r="H1420" s="120"/>
      <c r="I1420" s="119"/>
      <c r="J1420" s="122"/>
      <c r="K1420" s="135"/>
      <c r="L1420" s="28"/>
      <c r="N1420" s="45" t="str">
        <f>IF($G1420="", "", IF(COUNTIF('Project List'!$B$11:$B$510, 'Time &amp; Expenses'!$G1420)=0, "X", ""))</f>
        <v/>
      </c>
    </row>
    <row r="1421" spans="1:14" x14ac:dyDescent="0.25">
      <c r="A1421" s="28"/>
      <c r="B1421" s="74" t="str">
        <f>IF($G1421="", "", IF(IFERROR(INDEX('Project List'!$C$11:$C$510, MATCH($G1421, 'Project List'!$B$11:$B$510, 0)), "")="", "", IFERROR(INDEX('Project List'!$C$11:$C$510, MATCH($G1421, 'Project List'!$B$11:$B$510, 0)), "")))</f>
        <v/>
      </c>
      <c r="C1421" s="1" t="str">
        <f>IF($G1421="", "", IF(IFERROR(INDEX('Project List'!$D$11:$D$510, MATCH($G1421, 'Project List'!$B$11:$B$510, 0)), "")="", "", IFERROR(INDEX('Project List'!$D$11:$D$510, MATCH($G1421, 'Project List'!$B$11:$B$510, 0)), "")))</f>
        <v/>
      </c>
      <c r="D1421" s="79" t="str">
        <f>IF($G1421="", "", IF(IFERROR(INDEX('Project List'!$H$11:$H$510, MATCH($G1421, 'Project List'!$B$11:$B$510, 0)), "")="", "", IFERROR(INDEX('Project List'!$H$11:$H$510, MATCH($G1421, 'Project List'!$B$11:$B$510, 0)), "")))</f>
        <v/>
      </c>
      <c r="E1421" s="67" t="str">
        <f>IF($G1421="", "", IF(IFERROR(INDEX('Project List'!$I$11:$I$510, MATCH($G1421, 'Project List'!$B$11:$B$510, 0)), "")="", "", IFERROR(INDEX('Project List'!$I$11:$I$510, MATCH($G1421, 'Project List'!$B$11:$B$510, 0)), "")))</f>
        <v/>
      </c>
      <c r="F1421" s="28"/>
      <c r="G1421" s="118"/>
      <c r="H1421" s="120"/>
      <c r="I1421" s="119"/>
      <c r="J1421" s="122"/>
      <c r="K1421" s="135"/>
      <c r="L1421" s="28"/>
      <c r="N1421" s="45" t="str">
        <f>IF($G1421="", "", IF(COUNTIF('Project List'!$B$11:$B$510, 'Time &amp; Expenses'!$G1421)=0, "X", ""))</f>
        <v/>
      </c>
    </row>
    <row r="1422" spans="1:14" x14ac:dyDescent="0.25">
      <c r="A1422" s="28"/>
      <c r="B1422" s="74" t="str">
        <f>IF($G1422="", "", IF(IFERROR(INDEX('Project List'!$C$11:$C$510, MATCH($G1422, 'Project List'!$B$11:$B$510, 0)), "")="", "", IFERROR(INDEX('Project List'!$C$11:$C$510, MATCH($G1422, 'Project List'!$B$11:$B$510, 0)), "")))</f>
        <v/>
      </c>
      <c r="C1422" s="1" t="str">
        <f>IF($G1422="", "", IF(IFERROR(INDEX('Project List'!$D$11:$D$510, MATCH($G1422, 'Project List'!$B$11:$B$510, 0)), "")="", "", IFERROR(INDEX('Project List'!$D$11:$D$510, MATCH($G1422, 'Project List'!$B$11:$B$510, 0)), "")))</f>
        <v/>
      </c>
      <c r="D1422" s="79" t="str">
        <f>IF($G1422="", "", IF(IFERROR(INDEX('Project List'!$H$11:$H$510, MATCH($G1422, 'Project List'!$B$11:$B$510, 0)), "")="", "", IFERROR(INDEX('Project List'!$H$11:$H$510, MATCH($G1422, 'Project List'!$B$11:$B$510, 0)), "")))</f>
        <v/>
      </c>
      <c r="E1422" s="67" t="str">
        <f>IF($G1422="", "", IF(IFERROR(INDEX('Project List'!$I$11:$I$510, MATCH($G1422, 'Project List'!$B$11:$B$510, 0)), "")="", "", IFERROR(INDEX('Project List'!$I$11:$I$510, MATCH($G1422, 'Project List'!$B$11:$B$510, 0)), "")))</f>
        <v/>
      </c>
      <c r="F1422" s="28"/>
      <c r="G1422" s="118"/>
      <c r="H1422" s="120"/>
      <c r="I1422" s="119"/>
      <c r="J1422" s="122"/>
      <c r="K1422" s="135"/>
      <c r="L1422" s="28"/>
      <c r="N1422" s="45" t="str">
        <f>IF($G1422="", "", IF(COUNTIF('Project List'!$B$11:$B$510, 'Time &amp; Expenses'!$G1422)=0, "X", ""))</f>
        <v/>
      </c>
    </row>
    <row r="1423" spans="1:14" x14ac:dyDescent="0.25">
      <c r="A1423" s="28"/>
      <c r="B1423" s="74" t="str">
        <f>IF($G1423="", "", IF(IFERROR(INDEX('Project List'!$C$11:$C$510, MATCH($G1423, 'Project List'!$B$11:$B$510, 0)), "")="", "", IFERROR(INDEX('Project List'!$C$11:$C$510, MATCH($G1423, 'Project List'!$B$11:$B$510, 0)), "")))</f>
        <v/>
      </c>
      <c r="C1423" s="1" t="str">
        <f>IF($G1423="", "", IF(IFERROR(INDEX('Project List'!$D$11:$D$510, MATCH($G1423, 'Project List'!$B$11:$B$510, 0)), "")="", "", IFERROR(INDEX('Project List'!$D$11:$D$510, MATCH($G1423, 'Project List'!$B$11:$B$510, 0)), "")))</f>
        <v/>
      </c>
      <c r="D1423" s="79" t="str">
        <f>IF($G1423="", "", IF(IFERROR(INDEX('Project List'!$H$11:$H$510, MATCH($G1423, 'Project List'!$B$11:$B$510, 0)), "")="", "", IFERROR(INDEX('Project List'!$H$11:$H$510, MATCH($G1423, 'Project List'!$B$11:$B$510, 0)), "")))</f>
        <v/>
      </c>
      <c r="E1423" s="67" t="str">
        <f>IF($G1423="", "", IF(IFERROR(INDEX('Project List'!$I$11:$I$510, MATCH($G1423, 'Project List'!$B$11:$B$510, 0)), "")="", "", IFERROR(INDEX('Project List'!$I$11:$I$510, MATCH($G1423, 'Project List'!$B$11:$B$510, 0)), "")))</f>
        <v/>
      </c>
      <c r="F1423" s="28"/>
      <c r="G1423" s="118"/>
      <c r="H1423" s="120"/>
      <c r="I1423" s="119"/>
      <c r="J1423" s="122"/>
      <c r="K1423" s="135"/>
      <c r="L1423" s="28"/>
      <c r="N1423" s="45" t="str">
        <f>IF($G1423="", "", IF(COUNTIF('Project List'!$B$11:$B$510, 'Time &amp; Expenses'!$G1423)=0, "X", ""))</f>
        <v/>
      </c>
    </row>
    <row r="1424" spans="1:14" x14ac:dyDescent="0.25">
      <c r="A1424" s="28"/>
      <c r="B1424" s="74" t="str">
        <f>IF($G1424="", "", IF(IFERROR(INDEX('Project List'!$C$11:$C$510, MATCH($G1424, 'Project List'!$B$11:$B$510, 0)), "")="", "", IFERROR(INDEX('Project List'!$C$11:$C$510, MATCH($G1424, 'Project List'!$B$11:$B$510, 0)), "")))</f>
        <v/>
      </c>
      <c r="C1424" s="1" t="str">
        <f>IF($G1424="", "", IF(IFERROR(INDEX('Project List'!$D$11:$D$510, MATCH($G1424, 'Project List'!$B$11:$B$510, 0)), "")="", "", IFERROR(INDEX('Project List'!$D$11:$D$510, MATCH($G1424, 'Project List'!$B$11:$B$510, 0)), "")))</f>
        <v/>
      </c>
      <c r="D1424" s="79" t="str">
        <f>IF($G1424="", "", IF(IFERROR(INDEX('Project List'!$H$11:$H$510, MATCH($G1424, 'Project List'!$B$11:$B$510, 0)), "")="", "", IFERROR(INDEX('Project List'!$H$11:$H$510, MATCH($G1424, 'Project List'!$B$11:$B$510, 0)), "")))</f>
        <v/>
      </c>
      <c r="E1424" s="67" t="str">
        <f>IF($G1424="", "", IF(IFERROR(INDEX('Project List'!$I$11:$I$510, MATCH($G1424, 'Project List'!$B$11:$B$510, 0)), "")="", "", IFERROR(INDEX('Project List'!$I$11:$I$510, MATCH($G1424, 'Project List'!$B$11:$B$510, 0)), "")))</f>
        <v/>
      </c>
      <c r="F1424" s="28"/>
      <c r="G1424" s="118"/>
      <c r="H1424" s="120"/>
      <c r="I1424" s="119"/>
      <c r="J1424" s="122"/>
      <c r="K1424" s="135"/>
      <c r="L1424" s="28"/>
      <c r="N1424" s="45" t="str">
        <f>IF($G1424="", "", IF(COUNTIF('Project List'!$B$11:$B$510, 'Time &amp; Expenses'!$G1424)=0, "X", ""))</f>
        <v/>
      </c>
    </row>
    <row r="1425" spans="1:14" x14ac:dyDescent="0.25">
      <c r="A1425" s="28"/>
      <c r="B1425" s="74" t="str">
        <f>IF($G1425="", "", IF(IFERROR(INDEX('Project List'!$C$11:$C$510, MATCH($G1425, 'Project List'!$B$11:$B$510, 0)), "")="", "", IFERROR(INDEX('Project List'!$C$11:$C$510, MATCH($G1425, 'Project List'!$B$11:$B$510, 0)), "")))</f>
        <v/>
      </c>
      <c r="C1425" s="1" t="str">
        <f>IF($G1425="", "", IF(IFERROR(INDEX('Project List'!$D$11:$D$510, MATCH($G1425, 'Project List'!$B$11:$B$510, 0)), "")="", "", IFERROR(INDEX('Project List'!$D$11:$D$510, MATCH($G1425, 'Project List'!$B$11:$B$510, 0)), "")))</f>
        <v/>
      </c>
      <c r="D1425" s="79" t="str">
        <f>IF($G1425="", "", IF(IFERROR(INDEX('Project List'!$H$11:$H$510, MATCH($G1425, 'Project List'!$B$11:$B$510, 0)), "")="", "", IFERROR(INDEX('Project List'!$H$11:$H$510, MATCH($G1425, 'Project List'!$B$11:$B$510, 0)), "")))</f>
        <v/>
      </c>
      <c r="E1425" s="67" t="str">
        <f>IF($G1425="", "", IF(IFERROR(INDEX('Project List'!$I$11:$I$510, MATCH($G1425, 'Project List'!$B$11:$B$510, 0)), "")="", "", IFERROR(INDEX('Project List'!$I$11:$I$510, MATCH($G1425, 'Project List'!$B$11:$B$510, 0)), "")))</f>
        <v/>
      </c>
      <c r="F1425" s="28"/>
      <c r="G1425" s="118"/>
      <c r="H1425" s="120"/>
      <c r="I1425" s="119"/>
      <c r="J1425" s="122"/>
      <c r="K1425" s="135"/>
      <c r="L1425" s="28"/>
      <c r="N1425" s="45" t="str">
        <f>IF($G1425="", "", IF(COUNTIF('Project List'!$B$11:$B$510, 'Time &amp; Expenses'!$G1425)=0, "X", ""))</f>
        <v/>
      </c>
    </row>
    <row r="1426" spans="1:14" x14ac:dyDescent="0.25">
      <c r="A1426" s="28"/>
      <c r="B1426" s="74" t="str">
        <f>IF($G1426="", "", IF(IFERROR(INDEX('Project List'!$C$11:$C$510, MATCH($G1426, 'Project List'!$B$11:$B$510, 0)), "")="", "", IFERROR(INDEX('Project List'!$C$11:$C$510, MATCH($G1426, 'Project List'!$B$11:$B$510, 0)), "")))</f>
        <v/>
      </c>
      <c r="C1426" s="1" t="str">
        <f>IF($G1426="", "", IF(IFERROR(INDEX('Project List'!$D$11:$D$510, MATCH($G1426, 'Project List'!$B$11:$B$510, 0)), "")="", "", IFERROR(INDEX('Project List'!$D$11:$D$510, MATCH($G1426, 'Project List'!$B$11:$B$510, 0)), "")))</f>
        <v/>
      </c>
      <c r="D1426" s="79" t="str">
        <f>IF($G1426="", "", IF(IFERROR(INDEX('Project List'!$H$11:$H$510, MATCH($G1426, 'Project List'!$B$11:$B$510, 0)), "")="", "", IFERROR(INDEX('Project List'!$H$11:$H$510, MATCH($G1426, 'Project List'!$B$11:$B$510, 0)), "")))</f>
        <v/>
      </c>
      <c r="E1426" s="67" t="str">
        <f>IF($G1426="", "", IF(IFERROR(INDEX('Project List'!$I$11:$I$510, MATCH($G1426, 'Project List'!$B$11:$B$510, 0)), "")="", "", IFERROR(INDEX('Project List'!$I$11:$I$510, MATCH($G1426, 'Project List'!$B$11:$B$510, 0)), "")))</f>
        <v/>
      </c>
      <c r="F1426" s="28"/>
      <c r="G1426" s="118"/>
      <c r="H1426" s="120"/>
      <c r="I1426" s="119"/>
      <c r="J1426" s="122"/>
      <c r="K1426" s="135"/>
      <c r="L1426" s="28"/>
      <c r="N1426" s="45" t="str">
        <f>IF($G1426="", "", IF(COUNTIF('Project List'!$B$11:$B$510, 'Time &amp; Expenses'!$G1426)=0, "X", ""))</f>
        <v/>
      </c>
    </row>
    <row r="1427" spans="1:14" x14ac:dyDescent="0.25">
      <c r="A1427" s="28"/>
      <c r="B1427" s="74" t="str">
        <f>IF($G1427="", "", IF(IFERROR(INDEX('Project List'!$C$11:$C$510, MATCH($G1427, 'Project List'!$B$11:$B$510, 0)), "")="", "", IFERROR(INDEX('Project List'!$C$11:$C$510, MATCH($G1427, 'Project List'!$B$11:$B$510, 0)), "")))</f>
        <v/>
      </c>
      <c r="C1427" s="1" t="str">
        <f>IF($G1427="", "", IF(IFERROR(INDEX('Project List'!$D$11:$D$510, MATCH($G1427, 'Project List'!$B$11:$B$510, 0)), "")="", "", IFERROR(INDEX('Project List'!$D$11:$D$510, MATCH($G1427, 'Project List'!$B$11:$B$510, 0)), "")))</f>
        <v/>
      </c>
      <c r="D1427" s="79" t="str">
        <f>IF($G1427="", "", IF(IFERROR(INDEX('Project List'!$H$11:$H$510, MATCH($G1427, 'Project List'!$B$11:$B$510, 0)), "")="", "", IFERROR(INDEX('Project List'!$H$11:$H$510, MATCH($G1427, 'Project List'!$B$11:$B$510, 0)), "")))</f>
        <v/>
      </c>
      <c r="E1427" s="67" t="str">
        <f>IF($G1427="", "", IF(IFERROR(INDEX('Project List'!$I$11:$I$510, MATCH($G1427, 'Project List'!$B$11:$B$510, 0)), "")="", "", IFERROR(INDEX('Project List'!$I$11:$I$510, MATCH($G1427, 'Project List'!$B$11:$B$510, 0)), "")))</f>
        <v/>
      </c>
      <c r="F1427" s="28"/>
      <c r="G1427" s="118"/>
      <c r="H1427" s="120"/>
      <c r="I1427" s="119"/>
      <c r="J1427" s="122"/>
      <c r="K1427" s="135"/>
      <c r="L1427" s="28"/>
      <c r="N1427" s="45" t="str">
        <f>IF($G1427="", "", IF(COUNTIF('Project List'!$B$11:$B$510, 'Time &amp; Expenses'!$G1427)=0, "X", ""))</f>
        <v/>
      </c>
    </row>
    <row r="1428" spans="1:14" x14ac:dyDescent="0.25">
      <c r="A1428" s="28"/>
      <c r="B1428" s="74" t="str">
        <f>IF($G1428="", "", IF(IFERROR(INDEX('Project List'!$C$11:$C$510, MATCH($G1428, 'Project List'!$B$11:$B$510, 0)), "")="", "", IFERROR(INDEX('Project List'!$C$11:$C$510, MATCH($G1428, 'Project List'!$B$11:$B$510, 0)), "")))</f>
        <v/>
      </c>
      <c r="C1428" s="1" t="str">
        <f>IF($G1428="", "", IF(IFERROR(INDEX('Project List'!$D$11:$D$510, MATCH($G1428, 'Project List'!$B$11:$B$510, 0)), "")="", "", IFERROR(INDEX('Project List'!$D$11:$D$510, MATCH($G1428, 'Project List'!$B$11:$B$510, 0)), "")))</f>
        <v/>
      </c>
      <c r="D1428" s="79" t="str">
        <f>IF($G1428="", "", IF(IFERROR(INDEX('Project List'!$H$11:$H$510, MATCH($G1428, 'Project List'!$B$11:$B$510, 0)), "")="", "", IFERROR(INDEX('Project List'!$H$11:$H$510, MATCH($G1428, 'Project List'!$B$11:$B$510, 0)), "")))</f>
        <v/>
      </c>
      <c r="E1428" s="67" t="str">
        <f>IF($G1428="", "", IF(IFERROR(INDEX('Project List'!$I$11:$I$510, MATCH($G1428, 'Project List'!$B$11:$B$510, 0)), "")="", "", IFERROR(INDEX('Project List'!$I$11:$I$510, MATCH($G1428, 'Project List'!$B$11:$B$510, 0)), "")))</f>
        <v/>
      </c>
      <c r="F1428" s="28"/>
      <c r="G1428" s="118"/>
      <c r="H1428" s="120"/>
      <c r="I1428" s="119"/>
      <c r="J1428" s="122"/>
      <c r="K1428" s="135"/>
      <c r="L1428" s="28"/>
      <c r="N1428" s="45" t="str">
        <f>IF($G1428="", "", IF(COUNTIF('Project List'!$B$11:$B$510, 'Time &amp; Expenses'!$G1428)=0, "X", ""))</f>
        <v/>
      </c>
    </row>
    <row r="1429" spans="1:14" x14ac:dyDescent="0.25">
      <c r="A1429" s="28"/>
      <c r="B1429" s="74" t="str">
        <f>IF($G1429="", "", IF(IFERROR(INDEX('Project List'!$C$11:$C$510, MATCH($G1429, 'Project List'!$B$11:$B$510, 0)), "")="", "", IFERROR(INDEX('Project List'!$C$11:$C$510, MATCH($G1429, 'Project List'!$B$11:$B$510, 0)), "")))</f>
        <v/>
      </c>
      <c r="C1429" s="1" t="str">
        <f>IF($G1429="", "", IF(IFERROR(INDEX('Project List'!$D$11:$D$510, MATCH($G1429, 'Project List'!$B$11:$B$510, 0)), "")="", "", IFERROR(INDEX('Project List'!$D$11:$D$510, MATCH($G1429, 'Project List'!$B$11:$B$510, 0)), "")))</f>
        <v/>
      </c>
      <c r="D1429" s="79" t="str">
        <f>IF($G1429="", "", IF(IFERROR(INDEX('Project List'!$H$11:$H$510, MATCH($G1429, 'Project List'!$B$11:$B$510, 0)), "")="", "", IFERROR(INDEX('Project List'!$H$11:$H$510, MATCH($G1429, 'Project List'!$B$11:$B$510, 0)), "")))</f>
        <v/>
      </c>
      <c r="E1429" s="67" t="str">
        <f>IF($G1429="", "", IF(IFERROR(INDEX('Project List'!$I$11:$I$510, MATCH($G1429, 'Project List'!$B$11:$B$510, 0)), "")="", "", IFERROR(INDEX('Project List'!$I$11:$I$510, MATCH($G1429, 'Project List'!$B$11:$B$510, 0)), "")))</f>
        <v/>
      </c>
      <c r="F1429" s="28"/>
      <c r="G1429" s="118"/>
      <c r="H1429" s="120"/>
      <c r="I1429" s="119"/>
      <c r="J1429" s="122"/>
      <c r="K1429" s="135"/>
      <c r="L1429" s="28"/>
      <c r="N1429" s="45" t="str">
        <f>IF($G1429="", "", IF(COUNTIF('Project List'!$B$11:$B$510, 'Time &amp; Expenses'!$G1429)=0, "X", ""))</f>
        <v/>
      </c>
    </row>
    <row r="1430" spans="1:14" x14ac:dyDescent="0.25">
      <c r="A1430" s="28"/>
      <c r="B1430" s="74" t="str">
        <f>IF($G1430="", "", IF(IFERROR(INDEX('Project List'!$C$11:$C$510, MATCH($G1430, 'Project List'!$B$11:$B$510, 0)), "")="", "", IFERROR(INDEX('Project List'!$C$11:$C$510, MATCH($G1430, 'Project List'!$B$11:$B$510, 0)), "")))</f>
        <v/>
      </c>
      <c r="C1430" s="1" t="str">
        <f>IF($G1430="", "", IF(IFERROR(INDEX('Project List'!$D$11:$D$510, MATCH($G1430, 'Project List'!$B$11:$B$510, 0)), "")="", "", IFERROR(INDEX('Project List'!$D$11:$D$510, MATCH($G1430, 'Project List'!$B$11:$B$510, 0)), "")))</f>
        <v/>
      </c>
      <c r="D1430" s="79" t="str">
        <f>IF($G1430="", "", IF(IFERROR(INDEX('Project List'!$H$11:$H$510, MATCH($G1430, 'Project List'!$B$11:$B$510, 0)), "")="", "", IFERROR(INDEX('Project List'!$H$11:$H$510, MATCH($G1430, 'Project List'!$B$11:$B$510, 0)), "")))</f>
        <v/>
      </c>
      <c r="E1430" s="67" t="str">
        <f>IF($G1430="", "", IF(IFERROR(INDEX('Project List'!$I$11:$I$510, MATCH($G1430, 'Project List'!$B$11:$B$510, 0)), "")="", "", IFERROR(INDEX('Project List'!$I$11:$I$510, MATCH($G1430, 'Project List'!$B$11:$B$510, 0)), "")))</f>
        <v/>
      </c>
      <c r="F1430" s="28"/>
      <c r="G1430" s="118"/>
      <c r="H1430" s="120"/>
      <c r="I1430" s="119"/>
      <c r="J1430" s="122"/>
      <c r="K1430" s="135"/>
      <c r="L1430" s="28"/>
      <c r="N1430" s="45" t="str">
        <f>IF($G1430="", "", IF(COUNTIF('Project List'!$B$11:$B$510, 'Time &amp; Expenses'!$G1430)=0, "X", ""))</f>
        <v/>
      </c>
    </row>
    <row r="1431" spans="1:14" x14ac:dyDescent="0.25">
      <c r="A1431" s="28"/>
      <c r="B1431" s="74" t="str">
        <f>IF($G1431="", "", IF(IFERROR(INDEX('Project List'!$C$11:$C$510, MATCH($G1431, 'Project List'!$B$11:$B$510, 0)), "")="", "", IFERROR(INDEX('Project List'!$C$11:$C$510, MATCH($G1431, 'Project List'!$B$11:$B$510, 0)), "")))</f>
        <v/>
      </c>
      <c r="C1431" s="1" t="str">
        <f>IF($G1431="", "", IF(IFERROR(INDEX('Project List'!$D$11:$D$510, MATCH($G1431, 'Project List'!$B$11:$B$510, 0)), "")="", "", IFERROR(INDEX('Project List'!$D$11:$D$510, MATCH($G1431, 'Project List'!$B$11:$B$510, 0)), "")))</f>
        <v/>
      </c>
      <c r="D1431" s="79" t="str">
        <f>IF($G1431="", "", IF(IFERROR(INDEX('Project List'!$H$11:$H$510, MATCH($G1431, 'Project List'!$B$11:$B$510, 0)), "")="", "", IFERROR(INDEX('Project List'!$H$11:$H$510, MATCH($G1431, 'Project List'!$B$11:$B$510, 0)), "")))</f>
        <v/>
      </c>
      <c r="E1431" s="67" t="str">
        <f>IF($G1431="", "", IF(IFERROR(INDEX('Project List'!$I$11:$I$510, MATCH($G1431, 'Project List'!$B$11:$B$510, 0)), "")="", "", IFERROR(INDEX('Project List'!$I$11:$I$510, MATCH($G1431, 'Project List'!$B$11:$B$510, 0)), "")))</f>
        <v/>
      </c>
      <c r="F1431" s="28"/>
      <c r="G1431" s="118"/>
      <c r="H1431" s="120"/>
      <c r="I1431" s="119"/>
      <c r="J1431" s="122"/>
      <c r="K1431" s="135"/>
      <c r="L1431" s="28"/>
      <c r="N1431" s="45" t="str">
        <f>IF($G1431="", "", IF(COUNTIF('Project List'!$B$11:$B$510, 'Time &amp; Expenses'!$G1431)=0, "X", ""))</f>
        <v/>
      </c>
    </row>
    <row r="1432" spans="1:14" x14ac:dyDescent="0.25">
      <c r="A1432" s="28"/>
      <c r="B1432" s="74" t="str">
        <f>IF($G1432="", "", IF(IFERROR(INDEX('Project List'!$C$11:$C$510, MATCH($G1432, 'Project List'!$B$11:$B$510, 0)), "")="", "", IFERROR(INDEX('Project List'!$C$11:$C$510, MATCH($G1432, 'Project List'!$B$11:$B$510, 0)), "")))</f>
        <v/>
      </c>
      <c r="C1432" s="1" t="str">
        <f>IF($G1432="", "", IF(IFERROR(INDEX('Project List'!$D$11:$D$510, MATCH($G1432, 'Project List'!$B$11:$B$510, 0)), "")="", "", IFERROR(INDEX('Project List'!$D$11:$D$510, MATCH($G1432, 'Project List'!$B$11:$B$510, 0)), "")))</f>
        <v/>
      </c>
      <c r="D1432" s="79" t="str">
        <f>IF($G1432="", "", IF(IFERROR(INDEX('Project List'!$H$11:$H$510, MATCH($G1432, 'Project List'!$B$11:$B$510, 0)), "")="", "", IFERROR(INDEX('Project List'!$H$11:$H$510, MATCH($G1432, 'Project List'!$B$11:$B$510, 0)), "")))</f>
        <v/>
      </c>
      <c r="E1432" s="67" t="str">
        <f>IF($G1432="", "", IF(IFERROR(INDEX('Project List'!$I$11:$I$510, MATCH($G1432, 'Project List'!$B$11:$B$510, 0)), "")="", "", IFERROR(INDEX('Project List'!$I$11:$I$510, MATCH($G1432, 'Project List'!$B$11:$B$510, 0)), "")))</f>
        <v/>
      </c>
      <c r="F1432" s="28"/>
      <c r="G1432" s="118"/>
      <c r="H1432" s="120"/>
      <c r="I1432" s="119"/>
      <c r="J1432" s="122"/>
      <c r="K1432" s="135"/>
      <c r="L1432" s="28"/>
      <c r="N1432" s="45" t="str">
        <f>IF($G1432="", "", IF(COUNTIF('Project List'!$B$11:$B$510, 'Time &amp; Expenses'!$G1432)=0, "X", ""))</f>
        <v/>
      </c>
    </row>
    <row r="1433" spans="1:14" x14ac:dyDescent="0.25">
      <c r="A1433" s="28"/>
      <c r="B1433" s="74" t="str">
        <f>IF($G1433="", "", IF(IFERROR(INDEX('Project List'!$C$11:$C$510, MATCH($G1433, 'Project List'!$B$11:$B$510, 0)), "")="", "", IFERROR(INDEX('Project List'!$C$11:$C$510, MATCH($G1433, 'Project List'!$B$11:$B$510, 0)), "")))</f>
        <v/>
      </c>
      <c r="C1433" s="1" t="str">
        <f>IF($G1433="", "", IF(IFERROR(INDEX('Project List'!$D$11:$D$510, MATCH($G1433, 'Project List'!$B$11:$B$510, 0)), "")="", "", IFERROR(INDEX('Project List'!$D$11:$D$510, MATCH($G1433, 'Project List'!$B$11:$B$510, 0)), "")))</f>
        <v/>
      </c>
      <c r="D1433" s="79" t="str">
        <f>IF($G1433="", "", IF(IFERROR(INDEX('Project List'!$H$11:$H$510, MATCH($G1433, 'Project List'!$B$11:$B$510, 0)), "")="", "", IFERROR(INDEX('Project List'!$H$11:$H$510, MATCH($G1433, 'Project List'!$B$11:$B$510, 0)), "")))</f>
        <v/>
      </c>
      <c r="E1433" s="67" t="str">
        <f>IF($G1433="", "", IF(IFERROR(INDEX('Project List'!$I$11:$I$510, MATCH($G1433, 'Project List'!$B$11:$B$510, 0)), "")="", "", IFERROR(INDEX('Project List'!$I$11:$I$510, MATCH($G1433, 'Project List'!$B$11:$B$510, 0)), "")))</f>
        <v/>
      </c>
      <c r="F1433" s="28"/>
      <c r="G1433" s="118"/>
      <c r="H1433" s="120"/>
      <c r="I1433" s="119"/>
      <c r="J1433" s="122"/>
      <c r="K1433" s="135"/>
      <c r="L1433" s="28"/>
      <c r="N1433" s="45" t="str">
        <f>IF($G1433="", "", IF(COUNTIF('Project List'!$B$11:$B$510, 'Time &amp; Expenses'!$G1433)=0, "X", ""))</f>
        <v/>
      </c>
    </row>
    <row r="1434" spans="1:14" x14ac:dyDescent="0.25">
      <c r="A1434" s="28"/>
      <c r="B1434" s="74" t="str">
        <f>IF($G1434="", "", IF(IFERROR(INDEX('Project List'!$C$11:$C$510, MATCH($G1434, 'Project List'!$B$11:$B$510, 0)), "")="", "", IFERROR(INDEX('Project List'!$C$11:$C$510, MATCH($G1434, 'Project List'!$B$11:$B$510, 0)), "")))</f>
        <v/>
      </c>
      <c r="C1434" s="1" t="str">
        <f>IF($G1434="", "", IF(IFERROR(INDEX('Project List'!$D$11:$D$510, MATCH($G1434, 'Project List'!$B$11:$B$510, 0)), "")="", "", IFERROR(INDEX('Project List'!$D$11:$D$510, MATCH($G1434, 'Project List'!$B$11:$B$510, 0)), "")))</f>
        <v/>
      </c>
      <c r="D1434" s="79" t="str">
        <f>IF($G1434="", "", IF(IFERROR(INDEX('Project List'!$H$11:$H$510, MATCH($G1434, 'Project List'!$B$11:$B$510, 0)), "")="", "", IFERROR(INDEX('Project List'!$H$11:$H$510, MATCH($G1434, 'Project List'!$B$11:$B$510, 0)), "")))</f>
        <v/>
      </c>
      <c r="E1434" s="67" t="str">
        <f>IF($G1434="", "", IF(IFERROR(INDEX('Project List'!$I$11:$I$510, MATCH($G1434, 'Project List'!$B$11:$B$510, 0)), "")="", "", IFERROR(INDEX('Project List'!$I$11:$I$510, MATCH($G1434, 'Project List'!$B$11:$B$510, 0)), "")))</f>
        <v/>
      </c>
      <c r="F1434" s="28"/>
      <c r="G1434" s="118"/>
      <c r="H1434" s="120"/>
      <c r="I1434" s="119"/>
      <c r="J1434" s="122"/>
      <c r="K1434" s="135"/>
      <c r="L1434" s="28"/>
      <c r="N1434" s="45" t="str">
        <f>IF($G1434="", "", IF(COUNTIF('Project List'!$B$11:$B$510, 'Time &amp; Expenses'!$G1434)=0, "X", ""))</f>
        <v/>
      </c>
    </row>
    <row r="1435" spans="1:14" x14ac:dyDescent="0.25">
      <c r="A1435" s="28"/>
      <c r="B1435" s="74" t="str">
        <f>IF($G1435="", "", IF(IFERROR(INDEX('Project List'!$C$11:$C$510, MATCH($G1435, 'Project List'!$B$11:$B$510, 0)), "")="", "", IFERROR(INDEX('Project List'!$C$11:$C$510, MATCH($G1435, 'Project List'!$B$11:$B$510, 0)), "")))</f>
        <v/>
      </c>
      <c r="C1435" s="1" t="str">
        <f>IF($G1435="", "", IF(IFERROR(INDEX('Project List'!$D$11:$D$510, MATCH($G1435, 'Project List'!$B$11:$B$510, 0)), "")="", "", IFERROR(INDEX('Project List'!$D$11:$D$510, MATCH($G1435, 'Project List'!$B$11:$B$510, 0)), "")))</f>
        <v/>
      </c>
      <c r="D1435" s="79" t="str">
        <f>IF($G1435="", "", IF(IFERROR(INDEX('Project List'!$H$11:$H$510, MATCH($G1435, 'Project List'!$B$11:$B$510, 0)), "")="", "", IFERROR(INDEX('Project List'!$H$11:$H$510, MATCH($G1435, 'Project List'!$B$11:$B$510, 0)), "")))</f>
        <v/>
      </c>
      <c r="E1435" s="67" t="str">
        <f>IF($G1435="", "", IF(IFERROR(INDEX('Project List'!$I$11:$I$510, MATCH($G1435, 'Project List'!$B$11:$B$510, 0)), "")="", "", IFERROR(INDEX('Project List'!$I$11:$I$510, MATCH($G1435, 'Project List'!$B$11:$B$510, 0)), "")))</f>
        <v/>
      </c>
      <c r="F1435" s="28"/>
      <c r="G1435" s="118"/>
      <c r="H1435" s="120"/>
      <c r="I1435" s="119"/>
      <c r="J1435" s="122"/>
      <c r="K1435" s="135"/>
      <c r="L1435" s="28"/>
      <c r="N1435" s="45" t="str">
        <f>IF($G1435="", "", IF(COUNTIF('Project List'!$B$11:$B$510, 'Time &amp; Expenses'!$G1435)=0, "X", ""))</f>
        <v/>
      </c>
    </row>
    <row r="1436" spans="1:14" x14ac:dyDescent="0.25">
      <c r="A1436" s="28"/>
      <c r="B1436" s="74" t="str">
        <f>IF($G1436="", "", IF(IFERROR(INDEX('Project List'!$C$11:$C$510, MATCH($G1436, 'Project List'!$B$11:$B$510, 0)), "")="", "", IFERROR(INDEX('Project List'!$C$11:$C$510, MATCH($G1436, 'Project List'!$B$11:$B$510, 0)), "")))</f>
        <v/>
      </c>
      <c r="C1436" s="1" t="str">
        <f>IF($G1436="", "", IF(IFERROR(INDEX('Project List'!$D$11:$D$510, MATCH($G1436, 'Project List'!$B$11:$B$510, 0)), "")="", "", IFERROR(INDEX('Project List'!$D$11:$D$510, MATCH($G1436, 'Project List'!$B$11:$B$510, 0)), "")))</f>
        <v/>
      </c>
      <c r="D1436" s="79" t="str">
        <f>IF($G1436="", "", IF(IFERROR(INDEX('Project List'!$H$11:$H$510, MATCH($G1436, 'Project List'!$B$11:$B$510, 0)), "")="", "", IFERROR(INDEX('Project List'!$H$11:$H$510, MATCH($G1436, 'Project List'!$B$11:$B$510, 0)), "")))</f>
        <v/>
      </c>
      <c r="E1436" s="67" t="str">
        <f>IF($G1436="", "", IF(IFERROR(INDEX('Project List'!$I$11:$I$510, MATCH($G1436, 'Project List'!$B$11:$B$510, 0)), "")="", "", IFERROR(INDEX('Project List'!$I$11:$I$510, MATCH($G1436, 'Project List'!$B$11:$B$510, 0)), "")))</f>
        <v/>
      </c>
      <c r="F1436" s="28"/>
      <c r="G1436" s="118"/>
      <c r="H1436" s="120"/>
      <c r="I1436" s="119"/>
      <c r="J1436" s="122"/>
      <c r="K1436" s="135"/>
      <c r="L1436" s="28"/>
      <c r="N1436" s="45" t="str">
        <f>IF($G1436="", "", IF(COUNTIF('Project List'!$B$11:$B$510, 'Time &amp; Expenses'!$G1436)=0, "X", ""))</f>
        <v/>
      </c>
    </row>
    <row r="1437" spans="1:14" x14ac:dyDescent="0.25">
      <c r="A1437" s="28"/>
      <c r="B1437" s="74" t="str">
        <f>IF($G1437="", "", IF(IFERROR(INDEX('Project List'!$C$11:$C$510, MATCH($G1437, 'Project List'!$B$11:$B$510, 0)), "")="", "", IFERROR(INDEX('Project List'!$C$11:$C$510, MATCH($G1437, 'Project List'!$B$11:$B$510, 0)), "")))</f>
        <v/>
      </c>
      <c r="C1437" s="1" t="str">
        <f>IF($G1437="", "", IF(IFERROR(INDEX('Project List'!$D$11:$D$510, MATCH($G1437, 'Project List'!$B$11:$B$510, 0)), "")="", "", IFERROR(INDEX('Project List'!$D$11:$D$510, MATCH($G1437, 'Project List'!$B$11:$B$510, 0)), "")))</f>
        <v/>
      </c>
      <c r="D1437" s="79" t="str">
        <f>IF($G1437="", "", IF(IFERROR(INDEX('Project List'!$H$11:$H$510, MATCH($G1437, 'Project List'!$B$11:$B$510, 0)), "")="", "", IFERROR(INDEX('Project List'!$H$11:$H$510, MATCH($G1437, 'Project List'!$B$11:$B$510, 0)), "")))</f>
        <v/>
      </c>
      <c r="E1437" s="67" t="str">
        <f>IF($G1437="", "", IF(IFERROR(INDEX('Project List'!$I$11:$I$510, MATCH($G1437, 'Project List'!$B$11:$B$510, 0)), "")="", "", IFERROR(INDEX('Project List'!$I$11:$I$510, MATCH($G1437, 'Project List'!$B$11:$B$510, 0)), "")))</f>
        <v/>
      </c>
      <c r="F1437" s="28"/>
      <c r="G1437" s="118"/>
      <c r="H1437" s="120"/>
      <c r="I1437" s="119"/>
      <c r="J1437" s="122"/>
      <c r="K1437" s="135"/>
      <c r="L1437" s="28"/>
      <c r="N1437" s="45" t="str">
        <f>IF($G1437="", "", IF(COUNTIF('Project List'!$B$11:$B$510, 'Time &amp; Expenses'!$G1437)=0, "X", ""))</f>
        <v/>
      </c>
    </row>
    <row r="1438" spans="1:14" x14ac:dyDescent="0.25">
      <c r="A1438" s="28"/>
      <c r="B1438" s="74" t="str">
        <f>IF($G1438="", "", IF(IFERROR(INDEX('Project List'!$C$11:$C$510, MATCH($G1438, 'Project List'!$B$11:$B$510, 0)), "")="", "", IFERROR(INDEX('Project List'!$C$11:$C$510, MATCH($G1438, 'Project List'!$B$11:$B$510, 0)), "")))</f>
        <v/>
      </c>
      <c r="C1438" s="1" t="str">
        <f>IF($G1438="", "", IF(IFERROR(INDEX('Project List'!$D$11:$D$510, MATCH($G1438, 'Project List'!$B$11:$B$510, 0)), "")="", "", IFERROR(INDEX('Project List'!$D$11:$D$510, MATCH($G1438, 'Project List'!$B$11:$B$510, 0)), "")))</f>
        <v/>
      </c>
      <c r="D1438" s="79" t="str">
        <f>IF($G1438="", "", IF(IFERROR(INDEX('Project List'!$H$11:$H$510, MATCH($G1438, 'Project List'!$B$11:$B$510, 0)), "")="", "", IFERROR(INDEX('Project List'!$H$11:$H$510, MATCH($G1438, 'Project List'!$B$11:$B$510, 0)), "")))</f>
        <v/>
      </c>
      <c r="E1438" s="67" t="str">
        <f>IF($G1438="", "", IF(IFERROR(INDEX('Project List'!$I$11:$I$510, MATCH($G1438, 'Project List'!$B$11:$B$510, 0)), "")="", "", IFERROR(INDEX('Project List'!$I$11:$I$510, MATCH($G1438, 'Project List'!$B$11:$B$510, 0)), "")))</f>
        <v/>
      </c>
      <c r="F1438" s="28"/>
      <c r="G1438" s="118"/>
      <c r="H1438" s="120"/>
      <c r="I1438" s="119"/>
      <c r="J1438" s="122"/>
      <c r="K1438" s="135"/>
      <c r="L1438" s="28"/>
      <c r="N1438" s="45" t="str">
        <f>IF($G1438="", "", IF(COUNTIF('Project List'!$B$11:$B$510, 'Time &amp; Expenses'!$G1438)=0, "X", ""))</f>
        <v/>
      </c>
    </row>
    <row r="1439" spans="1:14" x14ac:dyDescent="0.25">
      <c r="A1439" s="28"/>
      <c r="B1439" s="74" t="str">
        <f>IF($G1439="", "", IF(IFERROR(INDEX('Project List'!$C$11:$C$510, MATCH($G1439, 'Project List'!$B$11:$B$510, 0)), "")="", "", IFERROR(INDEX('Project List'!$C$11:$C$510, MATCH($G1439, 'Project List'!$B$11:$B$510, 0)), "")))</f>
        <v/>
      </c>
      <c r="C1439" s="1" t="str">
        <f>IF($G1439="", "", IF(IFERROR(INDEX('Project List'!$D$11:$D$510, MATCH($G1439, 'Project List'!$B$11:$B$510, 0)), "")="", "", IFERROR(INDEX('Project List'!$D$11:$D$510, MATCH($G1439, 'Project List'!$B$11:$B$510, 0)), "")))</f>
        <v/>
      </c>
      <c r="D1439" s="79" t="str">
        <f>IF($G1439="", "", IF(IFERROR(INDEX('Project List'!$H$11:$H$510, MATCH($G1439, 'Project List'!$B$11:$B$510, 0)), "")="", "", IFERROR(INDEX('Project List'!$H$11:$H$510, MATCH($G1439, 'Project List'!$B$11:$B$510, 0)), "")))</f>
        <v/>
      </c>
      <c r="E1439" s="67" t="str">
        <f>IF($G1439="", "", IF(IFERROR(INDEX('Project List'!$I$11:$I$510, MATCH($G1439, 'Project List'!$B$11:$B$510, 0)), "")="", "", IFERROR(INDEX('Project List'!$I$11:$I$510, MATCH($G1439, 'Project List'!$B$11:$B$510, 0)), "")))</f>
        <v/>
      </c>
      <c r="F1439" s="28"/>
      <c r="G1439" s="118"/>
      <c r="H1439" s="120"/>
      <c r="I1439" s="119"/>
      <c r="J1439" s="122"/>
      <c r="K1439" s="135"/>
      <c r="L1439" s="28"/>
      <c r="N1439" s="45" t="str">
        <f>IF($G1439="", "", IF(COUNTIF('Project List'!$B$11:$B$510, 'Time &amp; Expenses'!$G1439)=0, "X", ""))</f>
        <v/>
      </c>
    </row>
    <row r="1440" spans="1:14" x14ac:dyDescent="0.25">
      <c r="A1440" s="28"/>
      <c r="B1440" s="74" t="str">
        <f>IF($G1440="", "", IF(IFERROR(INDEX('Project List'!$C$11:$C$510, MATCH($G1440, 'Project List'!$B$11:$B$510, 0)), "")="", "", IFERROR(INDEX('Project List'!$C$11:$C$510, MATCH($G1440, 'Project List'!$B$11:$B$510, 0)), "")))</f>
        <v/>
      </c>
      <c r="C1440" s="1" t="str">
        <f>IF($G1440="", "", IF(IFERROR(INDEX('Project List'!$D$11:$D$510, MATCH($G1440, 'Project List'!$B$11:$B$510, 0)), "")="", "", IFERROR(INDEX('Project List'!$D$11:$D$510, MATCH($G1440, 'Project List'!$B$11:$B$510, 0)), "")))</f>
        <v/>
      </c>
      <c r="D1440" s="79" t="str">
        <f>IF($G1440="", "", IF(IFERROR(INDEX('Project List'!$H$11:$H$510, MATCH($G1440, 'Project List'!$B$11:$B$510, 0)), "")="", "", IFERROR(INDEX('Project List'!$H$11:$H$510, MATCH($G1440, 'Project List'!$B$11:$B$510, 0)), "")))</f>
        <v/>
      </c>
      <c r="E1440" s="67" t="str">
        <f>IF($G1440="", "", IF(IFERROR(INDEX('Project List'!$I$11:$I$510, MATCH($G1440, 'Project List'!$B$11:$B$510, 0)), "")="", "", IFERROR(INDEX('Project List'!$I$11:$I$510, MATCH($G1440, 'Project List'!$B$11:$B$510, 0)), "")))</f>
        <v/>
      </c>
      <c r="F1440" s="28"/>
      <c r="G1440" s="118"/>
      <c r="H1440" s="120"/>
      <c r="I1440" s="119"/>
      <c r="J1440" s="122"/>
      <c r="K1440" s="135"/>
      <c r="L1440" s="28"/>
      <c r="N1440" s="45" t="str">
        <f>IF($G1440="", "", IF(COUNTIF('Project List'!$B$11:$B$510, 'Time &amp; Expenses'!$G1440)=0, "X", ""))</f>
        <v/>
      </c>
    </row>
    <row r="1441" spans="1:14" x14ac:dyDescent="0.25">
      <c r="A1441" s="28"/>
      <c r="B1441" s="74" t="str">
        <f>IF($G1441="", "", IF(IFERROR(INDEX('Project List'!$C$11:$C$510, MATCH($G1441, 'Project List'!$B$11:$B$510, 0)), "")="", "", IFERROR(INDEX('Project List'!$C$11:$C$510, MATCH($G1441, 'Project List'!$B$11:$B$510, 0)), "")))</f>
        <v/>
      </c>
      <c r="C1441" s="1" t="str">
        <f>IF($G1441="", "", IF(IFERROR(INDEX('Project List'!$D$11:$D$510, MATCH($G1441, 'Project List'!$B$11:$B$510, 0)), "")="", "", IFERROR(INDEX('Project List'!$D$11:$D$510, MATCH($G1441, 'Project List'!$B$11:$B$510, 0)), "")))</f>
        <v/>
      </c>
      <c r="D1441" s="79" t="str">
        <f>IF($G1441="", "", IF(IFERROR(INDEX('Project List'!$H$11:$H$510, MATCH($G1441, 'Project List'!$B$11:$B$510, 0)), "")="", "", IFERROR(INDEX('Project List'!$H$11:$H$510, MATCH($G1441, 'Project List'!$B$11:$B$510, 0)), "")))</f>
        <v/>
      </c>
      <c r="E1441" s="67" t="str">
        <f>IF($G1441="", "", IF(IFERROR(INDEX('Project List'!$I$11:$I$510, MATCH($G1441, 'Project List'!$B$11:$B$510, 0)), "")="", "", IFERROR(INDEX('Project List'!$I$11:$I$510, MATCH($G1441, 'Project List'!$B$11:$B$510, 0)), "")))</f>
        <v/>
      </c>
      <c r="F1441" s="28"/>
      <c r="G1441" s="118"/>
      <c r="H1441" s="120"/>
      <c r="I1441" s="119"/>
      <c r="J1441" s="122"/>
      <c r="K1441" s="135"/>
      <c r="L1441" s="28"/>
      <c r="N1441" s="45" t="str">
        <f>IF($G1441="", "", IF(COUNTIF('Project List'!$B$11:$B$510, 'Time &amp; Expenses'!$G1441)=0, "X", ""))</f>
        <v/>
      </c>
    </row>
    <row r="1442" spans="1:14" x14ac:dyDescent="0.25">
      <c r="A1442" s="28"/>
      <c r="B1442" s="74" t="str">
        <f>IF($G1442="", "", IF(IFERROR(INDEX('Project List'!$C$11:$C$510, MATCH($G1442, 'Project List'!$B$11:$B$510, 0)), "")="", "", IFERROR(INDEX('Project List'!$C$11:$C$510, MATCH($G1442, 'Project List'!$B$11:$B$510, 0)), "")))</f>
        <v/>
      </c>
      <c r="C1442" s="1" t="str">
        <f>IF($G1442="", "", IF(IFERROR(INDEX('Project List'!$D$11:$D$510, MATCH($G1442, 'Project List'!$B$11:$B$510, 0)), "")="", "", IFERROR(INDEX('Project List'!$D$11:$D$510, MATCH($G1442, 'Project List'!$B$11:$B$510, 0)), "")))</f>
        <v/>
      </c>
      <c r="D1442" s="79" t="str">
        <f>IF($G1442="", "", IF(IFERROR(INDEX('Project List'!$H$11:$H$510, MATCH($G1442, 'Project List'!$B$11:$B$510, 0)), "")="", "", IFERROR(INDEX('Project List'!$H$11:$H$510, MATCH($G1442, 'Project List'!$B$11:$B$510, 0)), "")))</f>
        <v/>
      </c>
      <c r="E1442" s="67" t="str">
        <f>IF($G1442="", "", IF(IFERROR(INDEX('Project List'!$I$11:$I$510, MATCH($G1442, 'Project List'!$B$11:$B$510, 0)), "")="", "", IFERROR(INDEX('Project List'!$I$11:$I$510, MATCH($G1442, 'Project List'!$B$11:$B$510, 0)), "")))</f>
        <v/>
      </c>
      <c r="F1442" s="28"/>
      <c r="G1442" s="118"/>
      <c r="H1442" s="120"/>
      <c r="I1442" s="119"/>
      <c r="J1442" s="122"/>
      <c r="K1442" s="135"/>
      <c r="L1442" s="28"/>
      <c r="N1442" s="45" t="str">
        <f>IF($G1442="", "", IF(COUNTIF('Project List'!$B$11:$B$510, 'Time &amp; Expenses'!$G1442)=0, "X", ""))</f>
        <v/>
      </c>
    </row>
    <row r="1443" spans="1:14" x14ac:dyDescent="0.25">
      <c r="A1443" s="28"/>
      <c r="B1443" s="74" t="str">
        <f>IF($G1443="", "", IF(IFERROR(INDEX('Project List'!$C$11:$C$510, MATCH($G1443, 'Project List'!$B$11:$B$510, 0)), "")="", "", IFERROR(INDEX('Project List'!$C$11:$C$510, MATCH($G1443, 'Project List'!$B$11:$B$510, 0)), "")))</f>
        <v/>
      </c>
      <c r="C1443" s="1" t="str">
        <f>IF($G1443="", "", IF(IFERROR(INDEX('Project List'!$D$11:$D$510, MATCH($G1443, 'Project List'!$B$11:$B$510, 0)), "")="", "", IFERROR(INDEX('Project List'!$D$11:$D$510, MATCH($G1443, 'Project List'!$B$11:$B$510, 0)), "")))</f>
        <v/>
      </c>
      <c r="D1443" s="79" t="str">
        <f>IF($G1443="", "", IF(IFERROR(INDEX('Project List'!$H$11:$H$510, MATCH($G1443, 'Project List'!$B$11:$B$510, 0)), "")="", "", IFERROR(INDEX('Project List'!$H$11:$H$510, MATCH($G1443, 'Project List'!$B$11:$B$510, 0)), "")))</f>
        <v/>
      </c>
      <c r="E1443" s="67" t="str">
        <f>IF($G1443="", "", IF(IFERROR(INDEX('Project List'!$I$11:$I$510, MATCH($G1443, 'Project List'!$B$11:$B$510, 0)), "")="", "", IFERROR(INDEX('Project List'!$I$11:$I$510, MATCH($G1443, 'Project List'!$B$11:$B$510, 0)), "")))</f>
        <v/>
      </c>
      <c r="F1443" s="28"/>
      <c r="G1443" s="118"/>
      <c r="H1443" s="120"/>
      <c r="I1443" s="119"/>
      <c r="J1443" s="122"/>
      <c r="K1443" s="135"/>
      <c r="L1443" s="28"/>
      <c r="N1443" s="45" t="str">
        <f>IF($G1443="", "", IF(COUNTIF('Project List'!$B$11:$B$510, 'Time &amp; Expenses'!$G1443)=0, "X", ""))</f>
        <v/>
      </c>
    </row>
    <row r="1444" spans="1:14" x14ac:dyDescent="0.25">
      <c r="A1444" s="28"/>
      <c r="B1444" s="74" t="str">
        <f>IF($G1444="", "", IF(IFERROR(INDEX('Project List'!$C$11:$C$510, MATCH($G1444, 'Project List'!$B$11:$B$510, 0)), "")="", "", IFERROR(INDEX('Project List'!$C$11:$C$510, MATCH($G1444, 'Project List'!$B$11:$B$510, 0)), "")))</f>
        <v/>
      </c>
      <c r="C1444" s="1" t="str">
        <f>IF($G1444="", "", IF(IFERROR(INDEX('Project List'!$D$11:$D$510, MATCH($G1444, 'Project List'!$B$11:$B$510, 0)), "")="", "", IFERROR(INDEX('Project List'!$D$11:$D$510, MATCH($G1444, 'Project List'!$B$11:$B$510, 0)), "")))</f>
        <v/>
      </c>
      <c r="D1444" s="79" t="str">
        <f>IF($G1444="", "", IF(IFERROR(INDEX('Project List'!$H$11:$H$510, MATCH($G1444, 'Project List'!$B$11:$B$510, 0)), "")="", "", IFERROR(INDEX('Project List'!$H$11:$H$510, MATCH($G1444, 'Project List'!$B$11:$B$510, 0)), "")))</f>
        <v/>
      </c>
      <c r="E1444" s="67" t="str">
        <f>IF($G1444="", "", IF(IFERROR(INDEX('Project List'!$I$11:$I$510, MATCH($G1444, 'Project List'!$B$11:$B$510, 0)), "")="", "", IFERROR(INDEX('Project List'!$I$11:$I$510, MATCH($G1444, 'Project List'!$B$11:$B$510, 0)), "")))</f>
        <v/>
      </c>
      <c r="F1444" s="28"/>
      <c r="G1444" s="118"/>
      <c r="H1444" s="120"/>
      <c r="I1444" s="119"/>
      <c r="J1444" s="122"/>
      <c r="K1444" s="135"/>
      <c r="L1444" s="28"/>
      <c r="N1444" s="45" t="str">
        <f>IF($G1444="", "", IF(COUNTIF('Project List'!$B$11:$B$510, 'Time &amp; Expenses'!$G1444)=0, "X", ""))</f>
        <v/>
      </c>
    </row>
    <row r="1445" spans="1:14" x14ac:dyDescent="0.25">
      <c r="A1445" s="28"/>
      <c r="B1445" s="74" t="str">
        <f>IF($G1445="", "", IF(IFERROR(INDEX('Project List'!$C$11:$C$510, MATCH($G1445, 'Project List'!$B$11:$B$510, 0)), "")="", "", IFERROR(INDEX('Project List'!$C$11:$C$510, MATCH($G1445, 'Project List'!$B$11:$B$510, 0)), "")))</f>
        <v/>
      </c>
      <c r="C1445" s="1" t="str">
        <f>IF($G1445="", "", IF(IFERROR(INDEX('Project List'!$D$11:$D$510, MATCH($G1445, 'Project List'!$B$11:$B$510, 0)), "")="", "", IFERROR(INDEX('Project List'!$D$11:$D$510, MATCH($G1445, 'Project List'!$B$11:$B$510, 0)), "")))</f>
        <v/>
      </c>
      <c r="D1445" s="79" t="str">
        <f>IF($G1445="", "", IF(IFERROR(INDEX('Project List'!$H$11:$H$510, MATCH($G1445, 'Project List'!$B$11:$B$510, 0)), "")="", "", IFERROR(INDEX('Project List'!$H$11:$H$510, MATCH($G1445, 'Project List'!$B$11:$B$510, 0)), "")))</f>
        <v/>
      </c>
      <c r="E1445" s="67" t="str">
        <f>IF($G1445="", "", IF(IFERROR(INDEX('Project List'!$I$11:$I$510, MATCH($G1445, 'Project List'!$B$11:$B$510, 0)), "")="", "", IFERROR(INDEX('Project List'!$I$11:$I$510, MATCH($G1445, 'Project List'!$B$11:$B$510, 0)), "")))</f>
        <v/>
      </c>
      <c r="F1445" s="28"/>
      <c r="G1445" s="118"/>
      <c r="H1445" s="120"/>
      <c r="I1445" s="119"/>
      <c r="J1445" s="122"/>
      <c r="K1445" s="135"/>
      <c r="L1445" s="28"/>
      <c r="N1445" s="45" t="str">
        <f>IF($G1445="", "", IF(COUNTIF('Project List'!$B$11:$B$510, 'Time &amp; Expenses'!$G1445)=0, "X", ""))</f>
        <v/>
      </c>
    </row>
    <row r="1446" spans="1:14" x14ac:dyDescent="0.25">
      <c r="A1446" s="28"/>
      <c r="B1446" s="74" t="str">
        <f>IF($G1446="", "", IF(IFERROR(INDEX('Project List'!$C$11:$C$510, MATCH($G1446, 'Project List'!$B$11:$B$510, 0)), "")="", "", IFERROR(INDEX('Project List'!$C$11:$C$510, MATCH($G1446, 'Project List'!$B$11:$B$510, 0)), "")))</f>
        <v/>
      </c>
      <c r="C1446" s="1" t="str">
        <f>IF($G1446="", "", IF(IFERROR(INDEX('Project List'!$D$11:$D$510, MATCH($G1446, 'Project List'!$B$11:$B$510, 0)), "")="", "", IFERROR(INDEX('Project List'!$D$11:$D$510, MATCH($G1446, 'Project List'!$B$11:$B$510, 0)), "")))</f>
        <v/>
      </c>
      <c r="D1446" s="79" t="str">
        <f>IF($G1446="", "", IF(IFERROR(INDEX('Project List'!$H$11:$H$510, MATCH($G1446, 'Project List'!$B$11:$B$510, 0)), "")="", "", IFERROR(INDEX('Project List'!$H$11:$H$510, MATCH($G1446, 'Project List'!$B$11:$B$510, 0)), "")))</f>
        <v/>
      </c>
      <c r="E1446" s="67" t="str">
        <f>IF($G1446="", "", IF(IFERROR(INDEX('Project List'!$I$11:$I$510, MATCH($G1446, 'Project List'!$B$11:$B$510, 0)), "")="", "", IFERROR(INDEX('Project List'!$I$11:$I$510, MATCH($G1446, 'Project List'!$B$11:$B$510, 0)), "")))</f>
        <v/>
      </c>
      <c r="F1446" s="28"/>
      <c r="G1446" s="118"/>
      <c r="H1446" s="120"/>
      <c r="I1446" s="119"/>
      <c r="J1446" s="122"/>
      <c r="K1446" s="135"/>
      <c r="L1446" s="28"/>
      <c r="N1446" s="45" t="str">
        <f>IF($G1446="", "", IF(COUNTIF('Project List'!$B$11:$B$510, 'Time &amp; Expenses'!$G1446)=0, "X", ""))</f>
        <v/>
      </c>
    </row>
    <row r="1447" spans="1:14" x14ac:dyDescent="0.25">
      <c r="A1447" s="28"/>
      <c r="B1447" s="74" t="str">
        <f>IF($G1447="", "", IF(IFERROR(INDEX('Project List'!$C$11:$C$510, MATCH($G1447, 'Project List'!$B$11:$B$510, 0)), "")="", "", IFERROR(INDEX('Project List'!$C$11:$C$510, MATCH($G1447, 'Project List'!$B$11:$B$510, 0)), "")))</f>
        <v/>
      </c>
      <c r="C1447" s="1" t="str">
        <f>IF($G1447="", "", IF(IFERROR(INDEX('Project List'!$D$11:$D$510, MATCH($G1447, 'Project List'!$B$11:$B$510, 0)), "")="", "", IFERROR(INDEX('Project List'!$D$11:$D$510, MATCH($G1447, 'Project List'!$B$11:$B$510, 0)), "")))</f>
        <v/>
      </c>
      <c r="D1447" s="79" t="str">
        <f>IF($G1447="", "", IF(IFERROR(INDEX('Project List'!$H$11:$H$510, MATCH($G1447, 'Project List'!$B$11:$B$510, 0)), "")="", "", IFERROR(INDEX('Project List'!$H$11:$H$510, MATCH($G1447, 'Project List'!$B$11:$B$510, 0)), "")))</f>
        <v/>
      </c>
      <c r="E1447" s="67" t="str">
        <f>IF($G1447="", "", IF(IFERROR(INDEX('Project List'!$I$11:$I$510, MATCH($G1447, 'Project List'!$B$11:$B$510, 0)), "")="", "", IFERROR(INDEX('Project List'!$I$11:$I$510, MATCH($G1447, 'Project List'!$B$11:$B$510, 0)), "")))</f>
        <v/>
      </c>
      <c r="F1447" s="28"/>
      <c r="G1447" s="118"/>
      <c r="H1447" s="120"/>
      <c r="I1447" s="119"/>
      <c r="J1447" s="122"/>
      <c r="K1447" s="135"/>
      <c r="L1447" s="28"/>
      <c r="N1447" s="45" t="str">
        <f>IF($G1447="", "", IF(COUNTIF('Project List'!$B$11:$B$510, 'Time &amp; Expenses'!$G1447)=0, "X", ""))</f>
        <v/>
      </c>
    </row>
    <row r="1448" spans="1:14" x14ac:dyDescent="0.25">
      <c r="A1448" s="28"/>
      <c r="B1448" s="74" t="str">
        <f>IF($G1448="", "", IF(IFERROR(INDEX('Project List'!$C$11:$C$510, MATCH($G1448, 'Project List'!$B$11:$B$510, 0)), "")="", "", IFERROR(INDEX('Project List'!$C$11:$C$510, MATCH($G1448, 'Project List'!$B$11:$B$510, 0)), "")))</f>
        <v/>
      </c>
      <c r="C1448" s="1" t="str">
        <f>IF($G1448="", "", IF(IFERROR(INDEX('Project List'!$D$11:$D$510, MATCH($G1448, 'Project List'!$B$11:$B$510, 0)), "")="", "", IFERROR(INDEX('Project List'!$D$11:$D$510, MATCH($G1448, 'Project List'!$B$11:$B$510, 0)), "")))</f>
        <v/>
      </c>
      <c r="D1448" s="79" t="str">
        <f>IF($G1448="", "", IF(IFERROR(INDEX('Project List'!$H$11:$H$510, MATCH($G1448, 'Project List'!$B$11:$B$510, 0)), "")="", "", IFERROR(INDEX('Project List'!$H$11:$H$510, MATCH($G1448, 'Project List'!$B$11:$B$510, 0)), "")))</f>
        <v/>
      </c>
      <c r="E1448" s="67" t="str">
        <f>IF($G1448="", "", IF(IFERROR(INDEX('Project List'!$I$11:$I$510, MATCH($G1448, 'Project List'!$B$11:$B$510, 0)), "")="", "", IFERROR(INDEX('Project List'!$I$11:$I$510, MATCH($G1448, 'Project List'!$B$11:$B$510, 0)), "")))</f>
        <v/>
      </c>
      <c r="F1448" s="28"/>
      <c r="G1448" s="118"/>
      <c r="H1448" s="120"/>
      <c r="I1448" s="119"/>
      <c r="J1448" s="122"/>
      <c r="K1448" s="135"/>
      <c r="L1448" s="28"/>
      <c r="N1448" s="45" t="str">
        <f>IF($G1448="", "", IF(COUNTIF('Project List'!$B$11:$B$510, 'Time &amp; Expenses'!$G1448)=0, "X", ""))</f>
        <v/>
      </c>
    </row>
    <row r="1449" spans="1:14" x14ac:dyDescent="0.25">
      <c r="A1449" s="28"/>
      <c r="B1449" s="74" t="str">
        <f>IF($G1449="", "", IF(IFERROR(INDEX('Project List'!$C$11:$C$510, MATCH($G1449, 'Project List'!$B$11:$B$510, 0)), "")="", "", IFERROR(INDEX('Project List'!$C$11:$C$510, MATCH($G1449, 'Project List'!$B$11:$B$510, 0)), "")))</f>
        <v/>
      </c>
      <c r="C1449" s="1" t="str">
        <f>IF($G1449="", "", IF(IFERROR(INDEX('Project List'!$D$11:$D$510, MATCH($G1449, 'Project List'!$B$11:$B$510, 0)), "")="", "", IFERROR(INDEX('Project List'!$D$11:$D$510, MATCH($G1449, 'Project List'!$B$11:$B$510, 0)), "")))</f>
        <v/>
      </c>
      <c r="D1449" s="79" t="str">
        <f>IF($G1449="", "", IF(IFERROR(INDEX('Project List'!$H$11:$H$510, MATCH($G1449, 'Project List'!$B$11:$B$510, 0)), "")="", "", IFERROR(INDEX('Project List'!$H$11:$H$510, MATCH($G1449, 'Project List'!$B$11:$B$510, 0)), "")))</f>
        <v/>
      </c>
      <c r="E1449" s="67" t="str">
        <f>IF($G1449="", "", IF(IFERROR(INDEX('Project List'!$I$11:$I$510, MATCH($G1449, 'Project List'!$B$11:$B$510, 0)), "")="", "", IFERROR(INDEX('Project List'!$I$11:$I$510, MATCH($G1449, 'Project List'!$B$11:$B$510, 0)), "")))</f>
        <v/>
      </c>
      <c r="F1449" s="28"/>
      <c r="G1449" s="118"/>
      <c r="H1449" s="120"/>
      <c r="I1449" s="119"/>
      <c r="J1449" s="122"/>
      <c r="K1449" s="135"/>
      <c r="L1449" s="28"/>
      <c r="N1449" s="45" t="str">
        <f>IF($G1449="", "", IF(COUNTIF('Project List'!$B$11:$B$510, 'Time &amp; Expenses'!$G1449)=0, "X", ""))</f>
        <v/>
      </c>
    </row>
    <row r="1450" spans="1:14" x14ac:dyDescent="0.25">
      <c r="A1450" s="28"/>
      <c r="B1450" s="74" t="str">
        <f>IF($G1450="", "", IF(IFERROR(INDEX('Project List'!$C$11:$C$510, MATCH($G1450, 'Project List'!$B$11:$B$510, 0)), "")="", "", IFERROR(INDEX('Project List'!$C$11:$C$510, MATCH($G1450, 'Project List'!$B$11:$B$510, 0)), "")))</f>
        <v/>
      </c>
      <c r="C1450" s="1" t="str">
        <f>IF($G1450="", "", IF(IFERROR(INDEX('Project List'!$D$11:$D$510, MATCH($G1450, 'Project List'!$B$11:$B$510, 0)), "")="", "", IFERROR(INDEX('Project List'!$D$11:$D$510, MATCH($G1450, 'Project List'!$B$11:$B$510, 0)), "")))</f>
        <v/>
      </c>
      <c r="D1450" s="79" t="str">
        <f>IF($G1450="", "", IF(IFERROR(INDEX('Project List'!$H$11:$H$510, MATCH($G1450, 'Project List'!$B$11:$B$510, 0)), "")="", "", IFERROR(INDEX('Project List'!$H$11:$H$510, MATCH($G1450, 'Project List'!$B$11:$B$510, 0)), "")))</f>
        <v/>
      </c>
      <c r="E1450" s="67" t="str">
        <f>IF($G1450="", "", IF(IFERROR(INDEX('Project List'!$I$11:$I$510, MATCH($G1450, 'Project List'!$B$11:$B$510, 0)), "")="", "", IFERROR(INDEX('Project List'!$I$11:$I$510, MATCH($G1450, 'Project List'!$B$11:$B$510, 0)), "")))</f>
        <v/>
      </c>
      <c r="F1450" s="28"/>
      <c r="G1450" s="118"/>
      <c r="H1450" s="120"/>
      <c r="I1450" s="119"/>
      <c r="J1450" s="122"/>
      <c r="K1450" s="135"/>
      <c r="L1450" s="28"/>
      <c r="N1450" s="45" t="str">
        <f>IF($G1450="", "", IF(COUNTIF('Project List'!$B$11:$B$510, 'Time &amp; Expenses'!$G1450)=0, "X", ""))</f>
        <v/>
      </c>
    </row>
    <row r="1451" spans="1:14" x14ac:dyDescent="0.25">
      <c r="A1451" s="28"/>
      <c r="B1451" s="74" t="str">
        <f>IF($G1451="", "", IF(IFERROR(INDEX('Project List'!$C$11:$C$510, MATCH($G1451, 'Project List'!$B$11:$B$510, 0)), "")="", "", IFERROR(INDEX('Project List'!$C$11:$C$510, MATCH($G1451, 'Project List'!$B$11:$B$510, 0)), "")))</f>
        <v/>
      </c>
      <c r="C1451" s="1" t="str">
        <f>IF($G1451="", "", IF(IFERROR(INDEX('Project List'!$D$11:$D$510, MATCH($G1451, 'Project List'!$B$11:$B$510, 0)), "")="", "", IFERROR(INDEX('Project List'!$D$11:$D$510, MATCH($G1451, 'Project List'!$B$11:$B$510, 0)), "")))</f>
        <v/>
      </c>
      <c r="D1451" s="79" t="str">
        <f>IF($G1451="", "", IF(IFERROR(INDEX('Project List'!$H$11:$H$510, MATCH($G1451, 'Project List'!$B$11:$B$510, 0)), "")="", "", IFERROR(INDEX('Project List'!$H$11:$H$510, MATCH($G1451, 'Project List'!$B$11:$B$510, 0)), "")))</f>
        <v/>
      </c>
      <c r="E1451" s="67" t="str">
        <f>IF($G1451="", "", IF(IFERROR(INDEX('Project List'!$I$11:$I$510, MATCH($G1451, 'Project List'!$B$11:$B$510, 0)), "")="", "", IFERROR(INDEX('Project List'!$I$11:$I$510, MATCH($G1451, 'Project List'!$B$11:$B$510, 0)), "")))</f>
        <v/>
      </c>
      <c r="F1451" s="28"/>
      <c r="G1451" s="118"/>
      <c r="H1451" s="120"/>
      <c r="I1451" s="119"/>
      <c r="J1451" s="122"/>
      <c r="K1451" s="135"/>
      <c r="L1451" s="28"/>
      <c r="N1451" s="45" t="str">
        <f>IF($G1451="", "", IF(COUNTIF('Project List'!$B$11:$B$510, 'Time &amp; Expenses'!$G1451)=0, "X", ""))</f>
        <v/>
      </c>
    </row>
    <row r="1452" spans="1:14" x14ac:dyDescent="0.25">
      <c r="A1452" s="28"/>
      <c r="B1452" s="74" t="str">
        <f>IF($G1452="", "", IF(IFERROR(INDEX('Project List'!$C$11:$C$510, MATCH($G1452, 'Project List'!$B$11:$B$510, 0)), "")="", "", IFERROR(INDEX('Project List'!$C$11:$C$510, MATCH($G1452, 'Project List'!$B$11:$B$510, 0)), "")))</f>
        <v/>
      </c>
      <c r="C1452" s="1" t="str">
        <f>IF($G1452="", "", IF(IFERROR(INDEX('Project List'!$D$11:$D$510, MATCH($G1452, 'Project List'!$B$11:$B$510, 0)), "")="", "", IFERROR(INDEX('Project List'!$D$11:$D$510, MATCH($G1452, 'Project List'!$B$11:$B$510, 0)), "")))</f>
        <v/>
      </c>
      <c r="D1452" s="79" t="str">
        <f>IF($G1452="", "", IF(IFERROR(INDEX('Project List'!$H$11:$H$510, MATCH($G1452, 'Project List'!$B$11:$B$510, 0)), "")="", "", IFERROR(INDEX('Project List'!$H$11:$H$510, MATCH($G1452, 'Project List'!$B$11:$B$510, 0)), "")))</f>
        <v/>
      </c>
      <c r="E1452" s="67" t="str">
        <f>IF($G1452="", "", IF(IFERROR(INDEX('Project List'!$I$11:$I$510, MATCH($G1452, 'Project List'!$B$11:$B$510, 0)), "")="", "", IFERROR(INDEX('Project List'!$I$11:$I$510, MATCH($G1452, 'Project List'!$B$11:$B$510, 0)), "")))</f>
        <v/>
      </c>
      <c r="F1452" s="28"/>
      <c r="G1452" s="118"/>
      <c r="H1452" s="120"/>
      <c r="I1452" s="119"/>
      <c r="J1452" s="122"/>
      <c r="K1452" s="135"/>
      <c r="L1452" s="28"/>
      <c r="N1452" s="45" t="str">
        <f>IF($G1452="", "", IF(COUNTIF('Project List'!$B$11:$B$510, 'Time &amp; Expenses'!$G1452)=0, "X", ""))</f>
        <v/>
      </c>
    </row>
    <row r="1453" spans="1:14" x14ac:dyDescent="0.25">
      <c r="A1453" s="28"/>
      <c r="B1453" s="74" t="str">
        <f>IF($G1453="", "", IF(IFERROR(INDEX('Project List'!$C$11:$C$510, MATCH($G1453, 'Project List'!$B$11:$B$510, 0)), "")="", "", IFERROR(INDEX('Project List'!$C$11:$C$510, MATCH($G1453, 'Project List'!$B$11:$B$510, 0)), "")))</f>
        <v/>
      </c>
      <c r="C1453" s="1" t="str">
        <f>IF($G1453="", "", IF(IFERROR(INDEX('Project List'!$D$11:$D$510, MATCH($G1453, 'Project List'!$B$11:$B$510, 0)), "")="", "", IFERROR(INDEX('Project List'!$D$11:$D$510, MATCH($G1453, 'Project List'!$B$11:$B$510, 0)), "")))</f>
        <v/>
      </c>
      <c r="D1453" s="79" t="str">
        <f>IF($G1453="", "", IF(IFERROR(INDEX('Project List'!$H$11:$H$510, MATCH($G1453, 'Project List'!$B$11:$B$510, 0)), "")="", "", IFERROR(INDEX('Project List'!$H$11:$H$510, MATCH($G1453, 'Project List'!$B$11:$B$510, 0)), "")))</f>
        <v/>
      </c>
      <c r="E1453" s="67" t="str">
        <f>IF($G1453="", "", IF(IFERROR(INDEX('Project List'!$I$11:$I$510, MATCH($G1453, 'Project List'!$B$11:$B$510, 0)), "")="", "", IFERROR(INDEX('Project List'!$I$11:$I$510, MATCH($G1453, 'Project List'!$B$11:$B$510, 0)), "")))</f>
        <v/>
      </c>
      <c r="F1453" s="28"/>
      <c r="G1453" s="118"/>
      <c r="H1453" s="120"/>
      <c r="I1453" s="119"/>
      <c r="J1453" s="122"/>
      <c r="K1453" s="135"/>
      <c r="L1453" s="28"/>
      <c r="N1453" s="45" t="str">
        <f>IF($G1453="", "", IF(COUNTIF('Project List'!$B$11:$B$510, 'Time &amp; Expenses'!$G1453)=0, "X", ""))</f>
        <v/>
      </c>
    </row>
    <row r="1454" spans="1:14" x14ac:dyDescent="0.25">
      <c r="A1454" s="28"/>
      <c r="B1454" s="74" t="str">
        <f>IF($G1454="", "", IF(IFERROR(INDEX('Project List'!$C$11:$C$510, MATCH($G1454, 'Project List'!$B$11:$B$510, 0)), "")="", "", IFERROR(INDEX('Project List'!$C$11:$C$510, MATCH($G1454, 'Project List'!$B$11:$B$510, 0)), "")))</f>
        <v/>
      </c>
      <c r="C1454" s="1" t="str">
        <f>IF($G1454="", "", IF(IFERROR(INDEX('Project List'!$D$11:$D$510, MATCH($G1454, 'Project List'!$B$11:$B$510, 0)), "")="", "", IFERROR(INDEX('Project List'!$D$11:$D$510, MATCH($G1454, 'Project List'!$B$11:$B$510, 0)), "")))</f>
        <v/>
      </c>
      <c r="D1454" s="79" t="str">
        <f>IF($G1454="", "", IF(IFERROR(INDEX('Project List'!$H$11:$H$510, MATCH($G1454, 'Project List'!$B$11:$B$510, 0)), "")="", "", IFERROR(INDEX('Project List'!$H$11:$H$510, MATCH($G1454, 'Project List'!$B$11:$B$510, 0)), "")))</f>
        <v/>
      </c>
      <c r="E1454" s="67" t="str">
        <f>IF($G1454="", "", IF(IFERROR(INDEX('Project List'!$I$11:$I$510, MATCH($G1454, 'Project List'!$B$11:$B$510, 0)), "")="", "", IFERROR(INDEX('Project List'!$I$11:$I$510, MATCH($G1454, 'Project List'!$B$11:$B$510, 0)), "")))</f>
        <v/>
      </c>
      <c r="F1454" s="28"/>
      <c r="G1454" s="118"/>
      <c r="H1454" s="120"/>
      <c r="I1454" s="119"/>
      <c r="J1454" s="122"/>
      <c r="K1454" s="135"/>
      <c r="L1454" s="28"/>
      <c r="N1454" s="45" t="str">
        <f>IF($G1454="", "", IF(COUNTIF('Project List'!$B$11:$B$510, 'Time &amp; Expenses'!$G1454)=0, "X", ""))</f>
        <v/>
      </c>
    </row>
    <row r="1455" spans="1:14" x14ac:dyDescent="0.25">
      <c r="A1455" s="28"/>
      <c r="B1455" s="74" t="str">
        <f>IF($G1455="", "", IF(IFERROR(INDEX('Project List'!$C$11:$C$510, MATCH($G1455, 'Project List'!$B$11:$B$510, 0)), "")="", "", IFERROR(INDEX('Project List'!$C$11:$C$510, MATCH($G1455, 'Project List'!$B$11:$B$510, 0)), "")))</f>
        <v/>
      </c>
      <c r="C1455" s="1" t="str">
        <f>IF($G1455="", "", IF(IFERROR(INDEX('Project List'!$D$11:$D$510, MATCH($G1455, 'Project List'!$B$11:$B$510, 0)), "")="", "", IFERROR(INDEX('Project List'!$D$11:$D$510, MATCH($G1455, 'Project List'!$B$11:$B$510, 0)), "")))</f>
        <v/>
      </c>
      <c r="D1455" s="79" t="str">
        <f>IF($G1455="", "", IF(IFERROR(INDEX('Project List'!$H$11:$H$510, MATCH($G1455, 'Project List'!$B$11:$B$510, 0)), "")="", "", IFERROR(INDEX('Project List'!$H$11:$H$510, MATCH($G1455, 'Project List'!$B$11:$B$510, 0)), "")))</f>
        <v/>
      </c>
      <c r="E1455" s="67" t="str">
        <f>IF($G1455="", "", IF(IFERROR(INDEX('Project List'!$I$11:$I$510, MATCH($G1455, 'Project List'!$B$11:$B$510, 0)), "")="", "", IFERROR(INDEX('Project List'!$I$11:$I$510, MATCH($G1455, 'Project List'!$B$11:$B$510, 0)), "")))</f>
        <v/>
      </c>
      <c r="F1455" s="28"/>
      <c r="G1455" s="118"/>
      <c r="H1455" s="120"/>
      <c r="I1455" s="119"/>
      <c r="J1455" s="122"/>
      <c r="K1455" s="135"/>
      <c r="L1455" s="28"/>
      <c r="N1455" s="45" t="str">
        <f>IF($G1455="", "", IF(COUNTIF('Project List'!$B$11:$B$510, 'Time &amp; Expenses'!$G1455)=0, "X", ""))</f>
        <v/>
      </c>
    </row>
    <row r="1456" spans="1:14" x14ac:dyDescent="0.25">
      <c r="A1456" s="28"/>
      <c r="B1456" s="74" t="str">
        <f>IF($G1456="", "", IF(IFERROR(INDEX('Project List'!$C$11:$C$510, MATCH($G1456, 'Project List'!$B$11:$B$510, 0)), "")="", "", IFERROR(INDEX('Project List'!$C$11:$C$510, MATCH($G1456, 'Project List'!$B$11:$B$510, 0)), "")))</f>
        <v/>
      </c>
      <c r="C1456" s="1" t="str">
        <f>IF($G1456="", "", IF(IFERROR(INDEX('Project List'!$D$11:$D$510, MATCH($G1456, 'Project List'!$B$11:$B$510, 0)), "")="", "", IFERROR(INDEX('Project List'!$D$11:$D$510, MATCH($G1456, 'Project List'!$B$11:$B$510, 0)), "")))</f>
        <v/>
      </c>
      <c r="D1456" s="79" t="str">
        <f>IF($G1456="", "", IF(IFERROR(INDEX('Project List'!$H$11:$H$510, MATCH($G1456, 'Project List'!$B$11:$B$510, 0)), "")="", "", IFERROR(INDEX('Project List'!$H$11:$H$510, MATCH($G1456, 'Project List'!$B$11:$B$510, 0)), "")))</f>
        <v/>
      </c>
      <c r="E1456" s="67" t="str">
        <f>IF($G1456="", "", IF(IFERROR(INDEX('Project List'!$I$11:$I$510, MATCH($G1456, 'Project List'!$B$11:$B$510, 0)), "")="", "", IFERROR(INDEX('Project List'!$I$11:$I$510, MATCH($G1456, 'Project List'!$B$11:$B$510, 0)), "")))</f>
        <v/>
      </c>
      <c r="F1456" s="28"/>
      <c r="G1456" s="118"/>
      <c r="H1456" s="120"/>
      <c r="I1456" s="119"/>
      <c r="J1456" s="122"/>
      <c r="K1456" s="135"/>
      <c r="L1456" s="28"/>
      <c r="N1456" s="45" t="str">
        <f>IF($G1456="", "", IF(COUNTIF('Project List'!$B$11:$B$510, 'Time &amp; Expenses'!$G1456)=0, "X", ""))</f>
        <v/>
      </c>
    </row>
    <row r="1457" spans="1:14" x14ac:dyDescent="0.25">
      <c r="A1457" s="28"/>
      <c r="B1457" s="74" t="str">
        <f>IF($G1457="", "", IF(IFERROR(INDEX('Project List'!$C$11:$C$510, MATCH($G1457, 'Project List'!$B$11:$B$510, 0)), "")="", "", IFERROR(INDEX('Project List'!$C$11:$C$510, MATCH($G1457, 'Project List'!$B$11:$B$510, 0)), "")))</f>
        <v/>
      </c>
      <c r="C1457" s="1" t="str">
        <f>IF($G1457="", "", IF(IFERROR(INDEX('Project List'!$D$11:$D$510, MATCH($G1457, 'Project List'!$B$11:$B$510, 0)), "")="", "", IFERROR(INDEX('Project List'!$D$11:$D$510, MATCH($G1457, 'Project List'!$B$11:$B$510, 0)), "")))</f>
        <v/>
      </c>
      <c r="D1457" s="79" t="str">
        <f>IF($G1457="", "", IF(IFERROR(INDEX('Project List'!$H$11:$H$510, MATCH($G1457, 'Project List'!$B$11:$B$510, 0)), "")="", "", IFERROR(INDEX('Project List'!$H$11:$H$510, MATCH($G1457, 'Project List'!$B$11:$B$510, 0)), "")))</f>
        <v/>
      </c>
      <c r="E1457" s="67" t="str">
        <f>IF($G1457="", "", IF(IFERROR(INDEX('Project List'!$I$11:$I$510, MATCH($G1457, 'Project List'!$B$11:$B$510, 0)), "")="", "", IFERROR(INDEX('Project List'!$I$11:$I$510, MATCH($G1457, 'Project List'!$B$11:$B$510, 0)), "")))</f>
        <v/>
      </c>
      <c r="F1457" s="28"/>
      <c r="G1457" s="118"/>
      <c r="H1457" s="120"/>
      <c r="I1457" s="119"/>
      <c r="J1457" s="122"/>
      <c r="K1457" s="135"/>
      <c r="L1457" s="28"/>
      <c r="N1457" s="45" t="str">
        <f>IF($G1457="", "", IF(COUNTIF('Project List'!$B$11:$B$510, 'Time &amp; Expenses'!$G1457)=0, "X", ""))</f>
        <v/>
      </c>
    </row>
    <row r="1458" spans="1:14" x14ac:dyDescent="0.25">
      <c r="A1458" s="28"/>
      <c r="B1458" s="74" t="str">
        <f>IF($G1458="", "", IF(IFERROR(INDEX('Project List'!$C$11:$C$510, MATCH($G1458, 'Project List'!$B$11:$B$510, 0)), "")="", "", IFERROR(INDEX('Project List'!$C$11:$C$510, MATCH($G1458, 'Project List'!$B$11:$B$510, 0)), "")))</f>
        <v/>
      </c>
      <c r="C1458" s="1" t="str">
        <f>IF($G1458="", "", IF(IFERROR(INDEX('Project List'!$D$11:$D$510, MATCH($G1458, 'Project List'!$B$11:$B$510, 0)), "")="", "", IFERROR(INDEX('Project List'!$D$11:$D$510, MATCH($G1458, 'Project List'!$B$11:$B$510, 0)), "")))</f>
        <v/>
      </c>
      <c r="D1458" s="79" t="str">
        <f>IF($G1458="", "", IF(IFERROR(INDEX('Project List'!$H$11:$H$510, MATCH($G1458, 'Project List'!$B$11:$B$510, 0)), "")="", "", IFERROR(INDEX('Project List'!$H$11:$H$510, MATCH($G1458, 'Project List'!$B$11:$B$510, 0)), "")))</f>
        <v/>
      </c>
      <c r="E1458" s="67" t="str">
        <f>IF($G1458="", "", IF(IFERROR(INDEX('Project List'!$I$11:$I$510, MATCH($G1458, 'Project List'!$B$11:$B$510, 0)), "")="", "", IFERROR(INDEX('Project List'!$I$11:$I$510, MATCH($G1458, 'Project List'!$B$11:$B$510, 0)), "")))</f>
        <v/>
      </c>
      <c r="F1458" s="28"/>
      <c r="G1458" s="118"/>
      <c r="H1458" s="120"/>
      <c r="I1458" s="119"/>
      <c r="J1458" s="122"/>
      <c r="K1458" s="135"/>
      <c r="L1458" s="28"/>
      <c r="N1458" s="45" t="str">
        <f>IF($G1458="", "", IF(COUNTIF('Project List'!$B$11:$B$510, 'Time &amp; Expenses'!$G1458)=0, "X", ""))</f>
        <v/>
      </c>
    </row>
    <row r="1459" spans="1:14" x14ac:dyDescent="0.25">
      <c r="A1459" s="28"/>
      <c r="B1459" s="74" t="str">
        <f>IF($G1459="", "", IF(IFERROR(INDEX('Project List'!$C$11:$C$510, MATCH($G1459, 'Project List'!$B$11:$B$510, 0)), "")="", "", IFERROR(INDEX('Project List'!$C$11:$C$510, MATCH($G1459, 'Project List'!$B$11:$B$510, 0)), "")))</f>
        <v/>
      </c>
      <c r="C1459" s="1" t="str">
        <f>IF($G1459="", "", IF(IFERROR(INDEX('Project List'!$D$11:$D$510, MATCH($G1459, 'Project List'!$B$11:$B$510, 0)), "")="", "", IFERROR(INDEX('Project List'!$D$11:$D$510, MATCH($G1459, 'Project List'!$B$11:$B$510, 0)), "")))</f>
        <v/>
      </c>
      <c r="D1459" s="79" t="str">
        <f>IF($G1459="", "", IF(IFERROR(INDEX('Project List'!$H$11:$H$510, MATCH($G1459, 'Project List'!$B$11:$B$510, 0)), "")="", "", IFERROR(INDEX('Project List'!$H$11:$H$510, MATCH($G1459, 'Project List'!$B$11:$B$510, 0)), "")))</f>
        <v/>
      </c>
      <c r="E1459" s="67" t="str">
        <f>IF($G1459="", "", IF(IFERROR(INDEX('Project List'!$I$11:$I$510, MATCH($G1459, 'Project List'!$B$11:$B$510, 0)), "")="", "", IFERROR(INDEX('Project List'!$I$11:$I$510, MATCH($G1459, 'Project List'!$B$11:$B$510, 0)), "")))</f>
        <v/>
      </c>
      <c r="F1459" s="28"/>
      <c r="G1459" s="118"/>
      <c r="H1459" s="120"/>
      <c r="I1459" s="119"/>
      <c r="J1459" s="122"/>
      <c r="K1459" s="135"/>
      <c r="L1459" s="28"/>
      <c r="N1459" s="45" t="str">
        <f>IF($G1459="", "", IF(COUNTIF('Project List'!$B$11:$B$510, 'Time &amp; Expenses'!$G1459)=0, "X", ""))</f>
        <v/>
      </c>
    </row>
    <row r="1460" spans="1:14" x14ac:dyDescent="0.25">
      <c r="A1460" s="28"/>
      <c r="B1460" s="74" t="str">
        <f>IF($G1460="", "", IF(IFERROR(INDEX('Project List'!$C$11:$C$510, MATCH($G1460, 'Project List'!$B$11:$B$510, 0)), "")="", "", IFERROR(INDEX('Project List'!$C$11:$C$510, MATCH($G1460, 'Project List'!$B$11:$B$510, 0)), "")))</f>
        <v/>
      </c>
      <c r="C1460" s="1" t="str">
        <f>IF($G1460="", "", IF(IFERROR(INDEX('Project List'!$D$11:$D$510, MATCH($G1460, 'Project List'!$B$11:$B$510, 0)), "")="", "", IFERROR(INDEX('Project List'!$D$11:$D$510, MATCH($G1460, 'Project List'!$B$11:$B$510, 0)), "")))</f>
        <v/>
      </c>
      <c r="D1460" s="79" t="str">
        <f>IF($G1460="", "", IF(IFERROR(INDEX('Project List'!$H$11:$H$510, MATCH($G1460, 'Project List'!$B$11:$B$510, 0)), "")="", "", IFERROR(INDEX('Project List'!$H$11:$H$510, MATCH($G1460, 'Project List'!$B$11:$B$510, 0)), "")))</f>
        <v/>
      </c>
      <c r="E1460" s="67" t="str">
        <f>IF($G1460="", "", IF(IFERROR(INDEX('Project List'!$I$11:$I$510, MATCH($G1460, 'Project List'!$B$11:$B$510, 0)), "")="", "", IFERROR(INDEX('Project List'!$I$11:$I$510, MATCH($G1460, 'Project List'!$B$11:$B$510, 0)), "")))</f>
        <v/>
      </c>
      <c r="F1460" s="28"/>
      <c r="G1460" s="118"/>
      <c r="H1460" s="120"/>
      <c r="I1460" s="119"/>
      <c r="J1460" s="122"/>
      <c r="K1460" s="135"/>
      <c r="L1460" s="28"/>
      <c r="N1460" s="45" t="str">
        <f>IF($G1460="", "", IF(COUNTIF('Project List'!$B$11:$B$510, 'Time &amp; Expenses'!$G1460)=0, "X", ""))</f>
        <v/>
      </c>
    </row>
    <row r="1461" spans="1:14" x14ac:dyDescent="0.25">
      <c r="A1461" s="28"/>
      <c r="B1461" s="74" t="str">
        <f>IF($G1461="", "", IF(IFERROR(INDEX('Project List'!$C$11:$C$510, MATCH($G1461, 'Project List'!$B$11:$B$510, 0)), "")="", "", IFERROR(INDEX('Project List'!$C$11:$C$510, MATCH($G1461, 'Project List'!$B$11:$B$510, 0)), "")))</f>
        <v/>
      </c>
      <c r="C1461" s="1" t="str">
        <f>IF($G1461="", "", IF(IFERROR(INDEX('Project List'!$D$11:$D$510, MATCH($G1461, 'Project List'!$B$11:$B$510, 0)), "")="", "", IFERROR(INDEX('Project List'!$D$11:$D$510, MATCH($G1461, 'Project List'!$B$11:$B$510, 0)), "")))</f>
        <v/>
      </c>
      <c r="D1461" s="79" t="str">
        <f>IF($G1461="", "", IF(IFERROR(INDEX('Project List'!$H$11:$H$510, MATCH($G1461, 'Project List'!$B$11:$B$510, 0)), "")="", "", IFERROR(INDEX('Project List'!$H$11:$H$510, MATCH($G1461, 'Project List'!$B$11:$B$510, 0)), "")))</f>
        <v/>
      </c>
      <c r="E1461" s="67" t="str">
        <f>IF($G1461="", "", IF(IFERROR(INDEX('Project List'!$I$11:$I$510, MATCH($G1461, 'Project List'!$B$11:$B$510, 0)), "")="", "", IFERROR(INDEX('Project List'!$I$11:$I$510, MATCH($G1461, 'Project List'!$B$11:$B$510, 0)), "")))</f>
        <v/>
      </c>
      <c r="F1461" s="28"/>
      <c r="G1461" s="118"/>
      <c r="H1461" s="120"/>
      <c r="I1461" s="119"/>
      <c r="J1461" s="122"/>
      <c r="K1461" s="135"/>
      <c r="L1461" s="28"/>
      <c r="N1461" s="45" t="str">
        <f>IF($G1461="", "", IF(COUNTIF('Project List'!$B$11:$B$510, 'Time &amp; Expenses'!$G1461)=0, "X", ""))</f>
        <v/>
      </c>
    </row>
    <row r="1462" spans="1:14" x14ac:dyDescent="0.25">
      <c r="A1462" s="28"/>
      <c r="B1462" s="74" t="str">
        <f>IF($G1462="", "", IF(IFERROR(INDEX('Project List'!$C$11:$C$510, MATCH($G1462, 'Project List'!$B$11:$B$510, 0)), "")="", "", IFERROR(INDEX('Project List'!$C$11:$C$510, MATCH($G1462, 'Project List'!$B$11:$B$510, 0)), "")))</f>
        <v/>
      </c>
      <c r="C1462" s="1" t="str">
        <f>IF($G1462="", "", IF(IFERROR(INDEX('Project List'!$D$11:$D$510, MATCH($G1462, 'Project List'!$B$11:$B$510, 0)), "")="", "", IFERROR(INDEX('Project List'!$D$11:$D$510, MATCH($G1462, 'Project List'!$B$11:$B$510, 0)), "")))</f>
        <v/>
      </c>
      <c r="D1462" s="79" t="str">
        <f>IF($G1462="", "", IF(IFERROR(INDEX('Project List'!$H$11:$H$510, MATCH($G1462, 'Project List'!$B$11:$B$510, 0)), "")="", "", IFERROR(INDEX('Project List'!$H$11:$H$510, MATCH($G1462, 'Project List'!$B$11:$B$510, 0)), "")))</f>
        <v/>
      </c>
      <c r="E1462" s="67" t="str">
        <f>IF($G1462="", "", IF(IFERROR(INDEX('Project List'!$I$11:$I$510, MATCH($G1462, 'Project List'!$B$11:$B$510, 0)), "")="", "", IFERROR(INDEX('Project List'!$I$11:$I$510, MATCH($G1462, 'Project List'!$B$11:$B$510, 0)), "")))</f>
        <v/>
      </c>
      <c r="F1462" s="28"/>
      <c r="G1462" s="118"/>
      <c r="H1462" s="120"/>
      <c r="I1462" s="119"/>
      <c r="J1462" s="122"/>
      <c r="K1462" s="135"/>
      <c r="L1462" s="28"/>
      <c r="N1462" s="45" t="str">
        <f>IF($G1462="", "", IF(COUNTIF('Project List'!$B$11:$B$510, 'Time &amp; Expenses'!$G1462)=0, "X", ""))</f>
        <v/>
      </c>
    </row>
    <row r="1463" spans="1:14" x14ac:dyDescent="0.25">
      <c r="A1463" s="28"/>
      <c r="B1463" s="74" t="str">
        <f>IF($G1463="", "", IF(IFERROR(INDEX('Project List'!$C$11:$C$510, MATCH($G1463, 'Project List'!$B$11:$B$510, 0)), "")="", "", IFERROR(INDEX('Project List'!$C$11:$C$510, MATCH($G1463, 'Project List'!$B$11:$B$510, 0)), "")))</f>
        <v/>
      </c>
      <c r="C1463" s="1" t="str">
        <f>IF($G1463="", "", IF(IFERROR(INDEX('Project List'!$D$11:$D$510, MATCH($G1463, 'Project List'!$B$11:$B$510, 0)), "")="", "", IFERROR(INDEX('Project List'!$D$11:$D$510, MATCH($G1463, 'Project List'!$B$11:$B$510, 0)), "")))</f>
        <v/>
      </c>
      <c r="D1463" s="79" t="str">
        <f>IF($G1463="", "", IF(IFERROR(INDEX('Project List'!$H$11:$H$510, MATCH($G1463, 'Project List'!$B$11:$B$510, 0)), "")="", "", IFERROR(INDEX('Project List'!$H$11:$H$510, MATCH($G1463, 'Project List'!$B$11:$B$510, 0)), "")))</f>
        <v/>
      </c>
      <c r="E1463" s="67" t="str">
        <f>IF($G1463="", "", IF(IFERROR(INDEX('Project List'!$I$11:$I$510, MATCH($G1463, 'Project List'!$B$11:$B$510, 0)), "")="", "", IFERROR(INDEX('Project List'!$I$11:$I$510, MATCH($G1463, 'Project List'!$B$11:$B$510, 0)), "")))</f>
        <v/>
      </c>
      <c r="F1463" s="28"/>
      <c r="G1463" s="118"/>
      <c r="H1463" s="120"/>
      <c r="I1463" s="119"/>
      <c r="J1463" s="122"/>
      <c r="K1463" s="135"/>
      <c r="L1463" s="28"/>
      <c r="N1463" s="45" t="str">
        <f>IF($G1463="", "", IF(COUNTIF('Project List'!$B$11:$B$510, 'Time &amp; Expenses'!$G1463)=0, "X", ""))</f>
        <v/>
      </c>
    </row>
    <row r="1464" spans="1:14" x14ac:dyDescent="0.25">
      <c r="A1464" s="28"/>
      <c r="B1464" s="74" t="str">
        <f>IF($G1464="", "", IF(IFERROR(INDEX('Project List'!$C$11:$C$510, MATCH($G1464, 'Project List'!$B$11:$B$510, 0)), "")="", "", IFERROR(INDEX('Project List'!$C$11:$C$510, MATCH($G1464, 'Project List'!$B$11:$B$510, 0)), "")))</f>
        <v/>
      </c>
      <c r="C1464" s="1" t="str">
        <f>IF($G1464="", "", IF(IFERROR(INDEX('Project List'!$D$11:$D$510, MATCH($G1464, 'Project List'!$B$11:$B$510, 0)), "")="", "", IFERROR(INDEX('Project List'!$D$11:$D$510, MATCH($G1464, 'Project List'!$B$11:$B$510, 0)), "")))</f>
        <v/>
      </c>
      <c r="D1464" s="79" t="str">
        <f>IF($G1464="", "", IF(IFERROR(INDEX('Project List'!$H$11:$H$510, MATCH($G1464, 'Project List'!$B$11:$B$510, 0)), "")="", "", IFERROR(INDEX('Project List'!$H$11:$H$510, MATCH($G1464, 'Project List'!$B$11:$B$510, 0)), "")))</f>
        <v/>
      </c>
      <c r="E1464" s="67" t="str">
        <f>IF($G1464="", "", IF(IFERROR(INDEX('Project List'!$I$11:$I$510, MATCH($G1464, 'Project List'!$B$11:$B$510, 0)), "")="", "", IFERROR(INDEX('Project List'!$I$11:$I$510, MATCH($G1464, 'Project List'!$B$11:$B$510, 0)), "")))</f>
        <v/>
      </c>
      <c r="F1464" s="28"/>
      <c r="G1464" s="118"/>
      <c r="H1464" s="120"/>
      <c r="I1464" s="119"/>
      <c r="J1464" s="122"/>
      <c r="K1464" s="135"/>
      <c r="L1464" s="28"/>
      <c r="N1464" s="45" t="str">
        <f>IF($G1464="", "", IF(COUNTIF('Project List'!$B$11:$B$510, 'Time &amp; Expenses'!$G1464)=0, "X", ""))</f>
        <v/>
      </c>
    </row>
    <row r="1465" spans="1:14" x14ac:dyDescent="0.25">
      <c r="A1465" s="28"/>
      <c r="B1465" s="74" t="str">
        <f>IF($G1465="", "", IF(IFERROR(INDEX('Project List'!$C$11:$C$510, MATCH($G1465, 'Project List'!$B$11:$B$510, 0)), "")="", "", IFERROR(INDEX('Project List'!$C$11:$C$510, MATCH($G1465, 'Project List'!$B$11:$B$510, 0)), "")))</f>
        <v/>
      </c>
      <c r="C1465" s="1" t="str">
        <f>IF($G1465="", "", IF(IFERROR(INDEX('Project List'!$D$11:$D$510, MATCH($G1465, 'Project List'!$B$11:$B$510, 0)), "")="", "", IFERROR(INDEX('Project List'!$D$11:$D$510, MATCH($G1465, 'Project List'!$B$11:$B$510, 0)), "")))</f>
        <v/>
      </c>
      <c r="D1465" s="79" t="str">
        <f>IF($G1465="", "", IF(IFERROR(INDEX('Project List'!$H$11:$H$510, MATCH($G1465, 'Project List'!$B$11:$B$510, 0)), "")="", "", IFERROR(INDEX('Project List'!$H$11:$H$510, MATCH($G1465, 'Project List'!$B$11:$B$510, 0)), "")))</f>
        <v/>
      </c>
      <c r="E1465" s="67" t="str">
        <f>IF($G1465="", "", IF(IFERROR(INDEX('Project List'!$I$11:$I$510, MATCH($G1465, 'Project List'!$B$11:$B$510, 0)), "")="", "", IFERROR(INDEX('Project List'!$I$11:$I$510, MATCH($G1465, 'Project List'!$B$11:$B$510, 0)), "")))</f>
        <v/>
      </c>
      <c r="F1465" s="28"/>
      <c r="G1465" s="118"/>
      <c r="H1465" s="120"/>
      <c r="I1465" s="119"/>
      <c r="J1465" s="122"/>
      <c r="K1465" s="135"/>
      <c r="L1465" s="28"/>
      <c r="N1465" s="45" t="str">
        <f>IF($G1465="", "", IF(COUNTIF('Project List'!$B$11:$B$510, 'Time &amp; Expenses'!$G1465)=0, "X", ""))</f>
        <v/>
      </c>
    </row>
    <row r="1466" spans="1:14" x14ac:dyDescent="0.25">
      <c r="A1466" s="28"/>
      <c r="B1466" s="74" t="str">
        <f>IF($G1466="", "", IF(IFERROR(INDEX('Project List'!$C$11:$C$510, MATCH($G1466, 'Project List'!$B$11:$B$510, 0)), "")="", "", IFERROR(INDEX('Project List'!$C$11:$C$510, MATCH($G1466, 'Project List'!$B$11:$B$510, 0)), "")))</f>
        <v/>
      </c>
      <c r="C1466" s="1" t="str">
        <f>IF($G1466="", "", IF(IFERROR(INDEX('Project List'!$D$11:$D$510, MATCH($G1466, 'Project List'!$B$11:$B$510, 0)), "")="", "", IFERROR(INDEX('Project List'!$D$11:$D$510, MATCH($G1466, 'Project List'!$B$11:$B$510, 0)), "")))</f>
        <v/>
      </c>
      <c r="D1466" s="79" t="str">
        <f>IF($G1466="", "", IF(IFERROR(INDEX('Project List'!$H$11:$H$510, MATCH($G1466, 'Project List'!$B$11:$B$510, 0)), "")="", "", IFERROR(INDEX('Project List'!$H$11:$H$510, MATCH($G1466, 'Project List'!$B$11:$B$510, 0)), "")))</f>
        <v/>
      </c>
      <c r="E1466" s="67" t="str">
        <f>IF($G1466="", "", IF(IFERROR(INDEX('Project List'!$I$11:$I$510, MATCH($G1466, 'Project List'!$B$11:$B$510, 0)), "")="", "", IFERROR(INDEX('Project List'!$I$11:$I$510, MATCH($G1466, 'Project List'!$B$11:$B$510, 0)), "")))</f>
        <v/>
      </c>
      <c r="F1466" s="28"/>
      <c r="G1466" s="118"/>
      <c r="H1466" s="120"/>
      <c r="I1466" s="119"/>
      <c r="J1466" s="122"/>
      <c r="K1466" s="135"/>
      <c r="L1466" s="28"/>
      <c r="N1466" s="45" t="str">
        <f>IF($G1466="", "", IF(COUNTIF('Project List'!$B$11:$B$510, 'Time &amp; Expenses'!$G1466)=0, "X", ""))</f>
        <v/>
      </c>
    </row>
    <row r="1467" spans="1:14" x14ac:dyDescent="0.25">
      <c r="A1467" s="28"/>
      <c r="B1467" s="74" t="str">
        <f>IF($G1467="", "", IF(IFERROR(INDEX('Project List'!$C$11:$C$510, MATCH($G1467, 'Project List'!$B$11:$B$510, 0)), "")="", "", IFERROR(INDEX('Project List'!$C$11:$C$510, MATCH($G1467, 'Project List'!$B$11:$B$510, 0)), "")))</f>
        <v/>
      </c>
      <c r="C1467" s="1" t="str">
        <f>IF($G1467="", "", IF(IFERROR(INDEX('Project List'!$D$11:$D$510, MATCH($G1467, 'Project List'!$B$11:$B$510, 0)), "")="", "", IFERROR(INDEX('Project List'!$D$11:$D$510, MATCH($G1467, 'Project List'!$B$11:$B$510, 0)), "")))</f>
        <v/>
      </c>
      <c r="D1467" s="79" t="str">
        <f>IF($G1467="", "", IF(IFERROR(INDEX('Project List'!$H$11:$H$510, MATCH($G1467, 'Project List'!$B$11:$B$510, 0)), "")="", "", IFERROR(INDEX('Project List'!$H$11:$H$510, MATCH($G1467, 'Project List'!$B$11:$B$510, 0)), "")))</f>
        <v/>
      </c>
      <c r="E1467" s="67" t="str">
        <f>IF($G1467="", "", IF(IFERROR(INDEX('Project List'!$I$11:$I$510, MATCH($G1467, 'Project List'!$B$11:$B$510, 0)), "")="", "", IFERROR(INDEX('Project List'!$I$11:$I$510, MATCH($G1467, 'Project List'!$B$11:$B$510, 0)), "")))</f>
        <v/>
      </c>
      <c r="F1467" s="28"/>
      <c r="G1467" s="118"/>
      <c r="H1467" s="120"/>
      <c r="I1467" s="119"/>
      <c r="J1467" s="122"/>
      <c r="K1467" s="135"/>
      <c r="L1467" s="28"/>
      <c r="N1467" s="45" t="str">
        <f>IF($G1467="", "", IF(COUNTIF('Project List'!$B$11:$B$510, 'Time &amp; Expenses'!$G1467)=0, "X", ""))</f>
        <v/>
      </c>
    </row>
    <row r="1468" spans="1:14" x14ac:dyDescent="0.25">
      <c r="A1468" s="28"/>
      <c r="B1468" s="74" t="str">
        <f>IF($G1468="", "", IF(IFERROR(INDEX('Project List'!$C$11:$C$510, MATCH($G1468, 'Project List'!$B$11:$B$510, 0)), "")="", "", IFERROR(INDEX('Project List'!$C$11:$C$510, MATCH($G1468, 'Project List'!$B$11:$B$510, 0)), "")))</f>
        <v/>
      </c>
      <c r="C1468" s="1" t="str">
        <f>IF($G1468="", "", IF(IFERROR(INDEX('Project List'!$D$11:$D$510, MATCH($G1468, 'Project List'!$B$11:$B$510, 0)), "")="", "", IFERROR(INDEX('Project List'!$D$11:$D$510, MATCH($G1468, 'Project List'!$B$11:$B$510, 0)), "")))</f>
        <v/>
      </c>
      <c r="D1468" s="79" t="str">
        <f>IF($G1468="", "", IF(IFERROR(INDEX('Project List'!$H$11:$H$510, MATCH($G1468, 'Project List'!$B$11:$B$510, 0)), "")="", "", IFERROR(INDEX('Project List'!$H$11:$H$510, MATCH($G1468, 'Project List'!$B$11:$B$510, 0)), "")))</f>
        <v/>
      </c>
      <c r="E1468" s="67" t="str">
        <f>IF($G1468="", "", IF(IFERROR(INDEX('Project List'!$I$11:$I$510, MATCH($G1468, 'Project List'!$B$11:$B$510, 0)), "")="", "", IFERROR(INDEX('Project List'!$I$11:$I$510, MATCH($G1468, 'Project List'!$B$11:$B$510, 0)), "")))</f>
        <v/>
      </c>
      <c r="F1468" s="28"/>
      <c r="G1468" s="118"/>
      <c r="H1468" s="120"/>
      <c r="I1468" s="119"/>
      <c r="J1468" s="122"/>
      <c r="K1468" s="135"/>
      <c r="L1468" s="28"/>
      <c r="N1468" s="45" t="str">
        <f>IF($G1468="", "", IF(COUNTIF('Project List'!$B$11:$B$510, 'Time &amp; Expenses'!$G1468)=0, "X", ""))</f>
        <v/>
      </c>
    </row>
    <row r="1469" spans="1:14" x14ac:dyDescent="0.25">
      <c r="A1469" s="28"/>
      <c r="B1469" s="74" t="str">
        <f>IF($G1469="", "", IF(IFERROR(INDEX('Project List'!$C$11:$C$510, MATCH($G1469, 'Project List'!$B$11:$B$510, 0)), "")="", "", IFERROR(INDEX('Project List'!$C$11:$C$510, MATCH($G1469, 'Project List'!$B$11:$B$510, 0)), "")))</f>
        <v/>
      </c>
      <c r="C1469" s="1" t="str">
        <f>IF($G1469="", "", IF(IFERROR(INDEX('Project List'!$D$11:$D$510, MATCH($G1469, 'Project List'!$B$11:$B$510, 0)), "")="", "", IFERROR(INDEX('Project List'!$D$11:$D$510, MATCH($G1469, 'Project List'!$B$11:$B$510, 0)), "")))</f>
        <v/>
      </c>
      <c r="D1469" s="79" t="str">
        <f>IF($G1469="", "", IF(IFERROR(INDEX('Project List'!$H$11:$H$510, MATCH($G1469, 'Project List'!$B$11:$B$510, 0)), "")="", "", IFERROR(INDEX('Project List'!$H$11:$H$510, MATCH($G1469, 'Project List'!$B$11:$B$510, 0)), "")))</f>
        <v/>
      </c>
      <c r="E1469" s="67" t="str">
        <f>IF($G1469="", "", IF(IFERROR(INDEX('Project List'!$I$11:$I$510, MATCH($G1469, 'Project List'!$B$11:$B$510, 0)), "")="", "", IFERROR(INDEX('Project List'!$I$11:$I$510, MATCH($G1469, 'Project List'!$B$11:$B$510, 0)), "")))</f>
        <v/>
      </c>
      <c r="F1469" s="28"/>
      <c r="G1469" s="118"/>
      <c r="H1469" s="120"/>
      <c r="I1469" s="119"/>
      <c r="J1469" s="122"/>
      <c r="K1469" s="135"/>
      <c r="L1469" s="28"/>
      <c r="N1469" s="45" t="str">
        <f>IF($G1469="", "", IF(COUNTIF('Project List'!$B$11:$B$510, 'Time &amp; Expenses'!$G1469)=0, "X", ""))</f>
        <v/>
      </c>
    </row>
    <row r="1470" spans="1:14" x14ac:dyDescent="0.25">
      <c r="A1470" s="28"/>
      <c r="B1470" s="74" t="str">
        <f>IF($G1470="", "", IF(IFERROR(INDEX('Project List'!$C$11:$C$510, MATCH($G1470, 'Project List'!$B$11:$B$510, 0)), "")="", "", IFERROR(INDEX('Project List'!$C$11:$C$510, MATCH($G1470, 'Project List'!$B$11:$B$510, 0)), "")))</f>
        <v/>
      </c>
      <c r="C1470" s="1" t="str">
        <f>IF($G1470="", "", IF(IFERROR(INDEX('Project List'!$D$11:$D$510, MATCH($G1470, 'Project List'!$B$11:$B$510, 0)), "")="", "", IFERROR(INDEX('Project List'!$D$11:$D$510, MATCH($G1470, 'Project List'!$B$11:$B$510, 0)), "")))</f>
        <v/>
      </c>
      <c r="D1470" s="79" t="str">
        <f>IF($G1470="", "", IF(IFERROR(INDEX('Project List'!$H$11:$H$510, MATCH($G1470, 'Project List'!$B$11:$B$510, 0)), "")="", "", IFERROR(INDEX('Project List'!$H$11:$H$510, MATCH($G1470, 'Project List'!$B$11:$B$510, 0)), "")))</f>
        <v/>
      </c>
      <c r="E1470" s="67" t="str">
        <f>IF($G1470="", "", IF(IFERROR(INDEX('Project List'!$I$11:$I$510, MATCH($G1470, 'Project List'!$B$11:$B$510, 0)), "")="", "", IFERROR(INDEX('Project List'!$I$11:$I$510, MATCH($G1470, 'Project List'!$B$11:$B$510, 0)), "")))</f>
        <v/>
      </c>
      <c r="F1470" s="28"/>
      <c r="G1470" s="118"/>
      <c r="H1470" s="120"/>
      <c r="I1470" s="119"/>
      <c r="J1470" s="122"/>
      <c r="K1470" s="135"/>
      <c r="L1470" s="28"/>
      <c r="N1470" s="45" t="str">
        <f>IF($G1470="", "", IF(COUNTIF('Project List'!$B$11:$B$510, 'Time &amp; Expenses'!$G1470)=0, "X", ""))</f>
        <v/>
      </c>
    </row>
    <row r="1471" spans="1:14" x14ac:dyDescent="0.25">
      <c r="A1471" s="28"/>
      <c r="B1471" s="74" t="str">
        <f>IF($G1471="", "", IF(IFERROR(INDEX('Project List'!$C$11:$C$510, MATCH($G1471, 'Project List'!$B$11:$B$510, 0)), "")="", "", IFERROR(INDEX('Project List'!$C$11:$C$510, MATCH($G1471, 'Project List'!$B$11:$B$510, 0)), "")))</f>
        <v/>
      </c>
      <c r="C1471" s="1" t="str">
        <f>IF($G1471="", "", IF(IFERROR(INDEX('Project List'!$D$11:$D$510, MATCH($G1471, 'Project List'!$B$11:$B$510, 0)), "")="", "", IFERROR(INDEX('Project List'!$D$11:$D$510, MATCH($G1471, 'Project List'!$B$11:$B$510, 0)), "")))</f>
        <v/>
      </c>
      <c r="D1471" s="79" t="str">
        <f>IF($G1471="", "", IF(IFERROR(INDEX('Project List'!$H$11:$H$510, MATCH($G1471, 'Project List'!$B$11:$B$510, 0)), "")="", "", IFERROR(INDEX('Project List'!$H$11:$H$510, MATCH($G1471, 'Project List'!$B$11:$B$510, 0)), "")))</f>
        <v/>
      </c>
      <c r="E1471" s="67" t="str">
        <f>IF($G1471="", "", IF(IFERROR(INDEX('Project List'!$I$11:$I$510, MATCH($G1471, 'Project List'!$B$11:$B$510, 0)), "")="", "", IFERROR(INDEX('Project List'!$I$11:$I$510, MATCH($G1471, 'Project List'!$B$11:$B$510, 0)), "")))</f>
        <v/>
      </c>
      <c r="F1471" s="28"/>
      <c r="G1471" s="118"/>
      <c r="H1471" s="120"/>
      <c r="I1471" s="119"/>
      <c r="J1471" s="122"/>
      <c r="K1471" s="135"/>
      <c r="L1471" s="28"/>
      <c r="N1471" s="45" t="str">
        <f>IF($G1471="", "", IF(COUNTIF('Project List'!$B$11:$B$510, 'Time &amp; Expenses'!$G1471)=0, "X", ""))</f>
        <v/>
      </c>
    </row>
    <row r="1472" spans="1:14" x14ac:dyDescent="0.25">
      <c r="A1472" s="28"/>
      <c r="B1472" s="74" t="str">
        <f>IF($G1472="", "", IF(IFERROR(INDEX('Project List'!$C$11:$C$510, MATCH($G1472, 'Project List'!$B$11:$B$510, 0)), "")="", "", IFERROR(INDEX('Project List'!$C$11:$C$510, MATCH($G1472, 'Project List'!$B$11:$B$510, 0)), "")))</f>
        <v/>
      </c>
      <c r="C1472" s="1" t="str">
        <f>IF($G1472="", "", IF(IFERROR(INDEX('Project List'!$D$11:$D$510, MATCH($G1472, 'Project List'!$B$11:$B$510, 0)), "")="", "", IFERROR(INDEX('Project List'!$D$11:$D$510, MATCH($G1472, 'Project List'!$B$11:$B$510, 0)), "")))</f>
        <v/>
      </c>
      <c r="D1472" s="79" t="str">
        <f>IF($G1472="", "", IF(IFERROR(INDEX('Project List'!$H$11:$H$510, MATCH($G1472, 'Project List'!$B$11:$B$510, 0)), "")="", "", IFERROR(INDEX('Project List'!$H$11:$H$510, MATCH($G1472, 'Project List'!$B$11:$B$510, 0)), "")))</f>
        <v/>
      </c>
      <c r="E1472" s="67" t="str">
        <f>IF($G1472="", "", IF(IFERROR(INDEX('Project List'!$I$11:$I$510, MATCH($G1472, 'Project List'!$B$11:$B$510, 0)), "")="", "", IFERROR(INDEX('Project List'!$I$11:$I$510, MATCH($G1472, 'Project List'!$B$11:$B$510, 0)), "")))</f>
        <v/>
      </c>
      <c r="F1472" s="28"/>
      <c r="G1472" s="118"/>
      <c r="H1472" s="120"/>
      <c r="I1472" s="119"/>
      <c r="J1472" s="122"/>
      <c r="K1472" s="135"/>
      <c r="L1472" s="28"/>
      <c r="N1472" s="45" t="str">
        <f>IF($G1472="", "", IF(COUNTIF('Project List'!$B$11:$B$510, 'Time &amp; Expenses'!$G1472)=0, "X", ""))</f>
        <v/>
      </c>
    </row>
    <row r="1473" spans="1:14" x14ac:dyDescent="0.25">
      <c r="A1473" s="28"/>
      <c r="B1473" s="74" t="str">
        <f>IF($G1473="", "", IF(IFERROR(INDEX('Project List'!$C$11:$C$510, MATCH($G1473, 'Project List'!$B$11:$B$510, 0)), "")="", "", IFERROR(INDEX('Project List'!$C$11:$C$510, MATCH($G1473, 'Project List'!$B$11:$B$510, 0)), "")))</f>
        <v/>
      </c>
      <c r="C1473" s="1" t="str">
        <f>IF($G1473="", "", IF(IFERROR(INDEX('Project List'!$D$11:$D$510, MATCH($G1473, 'Project List'!$B$11:$B$510, 0)), "")="", "", IFERROR(INDEX('Project List'!$D$11:$D$510, MATCH($G1473, 'Project List'!$B$11:$B$510, 0)), "")))</f>
        <v/>
      </c>
      <c r="D1473" s="79" t="str">
        <f>IF($G1473="", "", IF(IFERROR(INDEX('Project List'!$H$11:$H$510, MATCH($G1473, 'Project List'!$B$11:$B$510, 0)), "")="", "", IFERROR(INDEX('Project List'!$H$11:$H$510, MATCH($G1473, 'Project List'!$B$11:$B$510, 0)), "")))</f>
        <v/>
      </c>
      <c r="E1473" s="67" t="str">
        <f>IF($G1473="", "", IF(IFERROR(INDEX('Project List'!$I$11:$I$510, MATCH($G1473, 'Project List'!$B$11:$B$510, 0)), "")="", "", IFERROR(INDEX('Project List'!$I$11:$I$510, MATCH($G1473, 'Project List'!$B$11:$B$510, 0)), "")))</f>
        <v/>
      </c>
      <c r="F1473" s="28"/>
      <c r="G1473" s="118"/>
      <c r="H1473" s="120"/>
      <c r="I1473" s="119"/>
      <c r="J1473" s="122"/>
      <c r="K1473" s="135"/>
      <c r="L1473" s="28"/>
      <c r="N1473" s="45" t="str">
        <f>IF($G1473="", "", IF(COUNTIF('Project List'!$B$11:$B$510, 'Time &amp; Expenses'!$G1473)=0, "X", ""))</f>
        <v/>
      </c>
    </row>
    <row r="1474" spans="1:14" x14ac:dyDescent="0.25">
      <c r="A1474" s="28"/>
      <c r="B1474" s="74" t="str">
        <f>IF($G1474="", "", IF(IFERROR(INDEX('Project List'!$C$11:$C$510, MATCH($G1474, 'Project List'!$B$11:$B$510, 0)), "")="", "", IFERROR(INDEX('Project List'!$C$11:$C$510, MATCH($G1474, 'Project List'!$B$11:$B$510, 0)), "")))</f>
        <v/>
      </c>
      <c r="C1474" s="1" t="str">
        <f>IF($G1474="", "", IF(IFERROR(INDEX('Project List'!$D$11:$D$510, MATCH($G1474, 'Project List'!$B$11:$B$510, 0)), "")="", "", IFERROR(INDEX('Project List'!$D$11:$D$510, MATCH($G1474, 'Project List'!$B$11:$B$510, 0)), "")))</f>
        <v/>
      </c>
      <c r="D1474" s="79" t="str">
        <f>IF($G1474="", "", IF(IFERROR(INDEX('Project List'!$H$11:$H$510, MATCH($G1474, 'Project List'!$B$11:$B$510, 0)), "")="", "", IFERROR(INDEX('Project List'!$H$11:$H$510, MATCH($G1474, 'Project List'!$B$11:$B$510, 0)), "")))</f>
        <v/>
      </c>
      <c r="E1474" s="67" t="str">
        <f>IF($G1474="", "", IF(IFERROR(INDEX('Project List'!$I$11:$I$510, MATCH($G1474, 'Project List'!$B$11:$B$510, 0)), "")="", "", IFERROR(INDEX('Project List'!$I$11:$I$510, MATCH($G1474, 'Project List'!$B$11:$B$510, 0)), "")))</f>
        <v/>
      </c>
      <c r="F1474" s="28"/>
      <c r="G1474" s="118"/>
      <c r="H1474" s="120"/>
      <c r="I1474" s="119"/>
      <c r="J1474" s="122"/>
      <c r="K1474" s="135"/>
      <c r="L1474" s="28"/>
      <c r="N1474" s="45" t="str">
        <f>IF($G1474="", "", IF(COUNTIF('Project List'!$B$11:$B$510, 'Time &amp; Expenses'!$G1474)=0, "X", ""))</f>
        <v/>
      </c>
    </row>
    <row r="1475" spans="1:14" x14ac:dyDescent="0.25">
      <c r="A1475" s="28"/>
      <c r="B1475" s="74" t="str">
        <f>IF($G1475="", "", IF(IFERROR(INDEX('Project List'!$C$11:$C$510, MATCH($G1475, 'Project List'!$B$11:$B$510, 0)), "")="", "", IFERROR(INDEX('Project List'!$C$11:$C$510, MATCH($G1475, 'Project List'!$B$11:$B$510, 0)), "")))</f>
        <v/>
      </c>
      <c r="C1475" s="1" t="str">
        <f>IF($G1475="", "", IF(IFERROR(INDEX('Project List'!$D$11:$D$510, MATCH($G1475, 'Project List'!$B$11:$B$510, 0)), "")="", "", IFERROR(INDEX('Project List'!$D$11:$D$510, MATCH($G1475, 'Project List'!$B$11:$B$510, 0)), "")))</f>
        <v/>
      </c>
      <c r="D1475" s="79" t="str">
        <f>IF($G1475="", "", IF(IFERROR(INDEX('Project List'!$H$11:$H$510, MATCH($G1475, 'Project List'!$B$11:$B$510, 0)), "")="", "", IFERROR(INDEX('Project List'!$H$11:$H$510, MATCH($G1475, 'Project List'!$B$11:$B$510, 0)), "")))</f>
        <v/>
      </c>
      <c r="E1475" s="67" t="str">
        <f>IF($G1475="", "", IF(IFERROR(INDEX('Project List'!$I$11:$I$510, MATCH($G1475, 'Project List'!$B$11:$B$510, 0)), "")="", "", IFERROR(INDEX('Project List'!$I$11:$I$510, MATCH($G1475, 'Project List'!$B$11:$B$510, 0)), "")))</f>
        <v/>
      </c>
      <c r="F1475" s="28"/>
      <c r="G1475" s="118"/>
      <c r="H1475" s="120"/>
      <c r="I1475" s="119"/>
      <c r="J1475" s="122"/>
      <c r="K1475" s="135"/>
      <c r="L1475" s="28"/>
      <c r="N1475" s="45" t="str">
        <f>IF($G1475="", "", IF(COUNTIF('Project List'!$B$11:$B$510, 'Time &amp; Expenses'!$G1475)=0, "X", ""))</f>
        <v/>
      </c>
    </row>
    <row r="1476" spans="1:14" x14ac:dyDescent="0.25">
      <c r="A1476" s="28"/>
      <c r="B1476" s="74" t="str">
        <f>IF($G1476="", "", IF(IFERROR(INDEX('Project List'!$C$11:$C$510, MATCH($G1476, 'Project List'!$B$11:$B$510, 0)), "")="", "", IFERROR(INDEX('Project List'!$C$11:$C$510, MATCH($G1476, 'Project List'!$B$11:$B$510, 0)), "")))</f>
        <v/>
      </c>
      <c r="C1476" s="1" t="str">
        <f>IF($G1476="", "", IF(IFERROR(INDEX('Project List'!$D$11:$D$510, MATCH($G1476, 'Project List'!$B$11:$B$510, 0)), "")="", "", IFERROR(INDEX('Project List'!$D$11:$D$510, MATCH($G1476, 'Project List'!$B$11:$B$510, 0)), "")))</f>
        <v/>
      </c>
      <c r="D1476" s="79" t="str">
        <f>IF($G1476="", "", IF(IFERROR(INDEX('Project List'!$H$11:$H$510, MATCH($G1476, 'Project List'!$B$11:$B$510, 0)), "")="", "", IFERROR(INDEX('Project List'!$H$11:$H$510, MATCH($G1476, 'Project List'!$B$11:$B$510, 0)), "")))</f>
        <v/>
      </c>
      <c r="E1476" s="67" t="str">
        <f>IF($G1476="", "", IF(IFERROR(INDEX('Project List'!$I$11:$I$510, MATCH($G1476, 'Project List'!$B$11:$B$510, 0)), "")="", "", IFERROR(INDEX('Project List'!$I$11:$I$510, MATCH($G1476, 'Project List'!$B$11:$B$510, 0)), "")))</f>
        <v/>
      </c>
      <c r="F1476" s="28"/>
      <c r="G1476" s="118"/>
      <c r="H1476" s="120"/>
      <c r="I1476" s="119"/>
      <c r="J1476" s="122"/>
      <c r="K1476" s="135"/>
      <c r="L1476" s="28"/>
      <c r="N1476" s="45" t="str">
        <f>IF($G1476="", "", IF(COUNTIF('Project List'!$B$11:$B$510, 'Time &amp; Expenses'!$G1476)=0, "X", ""))</f>
        <v/>
      </c>
    </row>
    <row r="1477" spans="1:14" x14ac:dyDescent="0.25">
      <c r="A1477" s="28"/>
      <c r="B1477" s="74" t="str">
        <f>IF($G1477="", "", IF(IFERROR(INDEX('Project List'!$C$11:$C$510, MATCH($G1477, 'Project List'!$B$11:$B$510, 0)), "")="", "", IFERROR(INDEX('Project List'!$C$11:$C$510, MATCH($G1477, 'Project List'!$B$11:$B$510, 0)), "")))</f>
        <v/>
      </c>
      <c r="C1477" s="1" t="str">
        <f>IF($G1477="", "", IF(IFERROR(INDEX('Project List'!$D$11:$D$510, MATCH($G1477, 'Project List'!$B$11:$B$510, 0)), "")="", "", IFERROR(INDEX('Project List'!$D$11:$D$510, MATCH($G1477, 'Project List'!$B$11:$B$510, 0)), "")))</f>
        <v/>
      </c>
      <c r="D1477" s="79" t="str">
        <f>IF($G1477="", "", IF(IFERROR(INDEX('Project List'!$H$11:$H$510, MATCH($G1477, 'Project List'!$B$11:$B$510, 0)), "")="", "", IFERROR(INDEX('Project List'!$H$11:$H$510, MATCH($G1477, 'Project List'!$B$11:$B$510, 0)), "")))</f>
        <v/>
      </c>
      <c r="E1477" s="67" t="str">
        <f>IF($G1477="", "", IF(IFERROR(INDEX('Project List'!$I$11:$I$510, MATCH($G1477, 'Project List'!$B$11:$B$510, 0)), "")="", "", IFERROR(INDEX('Project List'!$I$11:$I$510, MATCH($G1477, 'Project List'!$B$11:$B$510, 0)), "")))</f>
        <v/>
      </c>
      <c r="F1477" s="28"/>
      <c r="G1477" s="118"/>
      <c r="H1477" s="120"/>
      <c r="I1477" s="119"/>
      <c r="J1477" s="122"/>
      <c r="K1477" s="135"/>
      <c r="L1477" s="28"/>
      <c r="N1477" s="45" t="str">
        <f>IF($G1477="", "", IF(COUNTIF('Project List'!$B$11:$B$510, 'Time &amp; Expenses'!$G1477)=0, "X", ""))</f>
        <v/>
      </c>
    </row>
    <row r="1478" spans="1:14" x14ac:dyDescent="0.25">
      <c r="A1478" s="28"/>
      <c r="B1478" s="74" t="str">
        <f>IF($G1478="", "", IF(IFERROR(INDEX('Project List'!$C$11:$C$510, MATCH($G1478, 'Project List'!$B$11:$B$510, 0)), "")="", "", IFERROR(INDEX('Project List'!$C$11:$C$510, MATCH($G1478, 'Project List'!$B$11:$B$510, 0)), "")))</f>
        <v/>
      </c>
      <c r="C1478" s="1" t="str">
        <f>IF($G1478="", "", IF(IFERROR(INDEX('Project List'!$D$11:$D$510, MATCH($G1478, 'Project List'!$B$11:$B$510, 0)), "")="", "", IFERROR(INDEX('Project List'!$D$11:$D$510, MATCH($G1478, 'Project List'!$B$11:$B$510, 0)), "")))</f>
        <v/>
      </c>
      <c r="D1478" s="79" t="str">
        <f>IF($G1478="", "", IF(IFERROR(INDEX('Project List'!$H$11:$H$510, MATCH($G1478, 'Project List'!$B$11:$B$510, 0)), "")="", "", IFERROR(INDEX('Project List'!$H$11:$H$510, MATCH($G1478, 'Project List'!$B$11:$B$510, 0)), "")))</f>
        <v/>
      </c>
      <c r="E1478" s="67" t="str">
        <f>IF($G1478="", "", IF(IFERROR(INDEX('Project List'!$I$11:$I$510, MATCH($G1478, 'Project List'!$B$11:$B$510, 0)), "")="", "", IFERROR(INDEX('Project List'!$I$11:$I$510, MATCH($G1478, 'Project List'!$B$11:$B$510, 0)), "")))</f>
        <v/>
      </c>
      <c r="F1478" s="28"/>
      <c r="G1478" s="118"/>
      <c r="H1478" s="120"/>
      <c r="I1478" s="119"/>
      <c r="J1478" s="122"/>
      <c r="K1478" s="135"/>
      <c r="L1478" s="28"/>
      <c r="N1478" s="45" t="str">
        <f>IF($G1478="", "", IF(COUNTIF('Project List'!$B$11:$B$510, 'Time &amp; Expenses'!$G1478)=0, "X", ""))</f>
        <v/>
      </c>
    </row>
    <row r="1479" spans="1:14" x14ac:dyDescent="0.25">
      <c r="A1479" s="28"/>
      <c r="B1479" s="74" t="str">
        <f>IF($G1479="", "", IF(IFERROR(INDEX('Project List'!$C$11:$C$510, MATCH($G1479, 'Project List'!$B$11:$B$510, 0)), "")="", "", IFERROR(INDEX('Project List'!$C$11:$C$510, MATCH($G1479, 'Project List'!$B$11:$B$510, 0)), "")))</f>
        <v/>
      </c>
      <c r="C1479" s="1" t="str">
        <f>IF($G1479="", "", IF(IFERROR(INDEX('Project List'!$D$11:$D$510, MATCH($G1479, 'Project List'!$B$11:$B$510, 0)), "")="", "", IFERROR(INDEX('Project List'!$D$11:$D$510, MATCH($G1479, 'Project List'!$B$11:$B$510, 0)), "")))</f>
        <v/>
      </c>
      <c r="D1479" s="79" t="str">
        <f>IF($G1479="", "", IF(IFERROR(INDEX('Project List'!$H$11:$H$510, MATCH($G1479, 'Project List'!$B$11:$B$510, 0)), "")="", "", IFERROR(INDEX('Project List'!$H$11:$H$510, MATCH($G1479, 'Project List'!$B$11:$B$510, 0)), "")))</f>
        <v/>
      </c>
      <c r="E1479" s="67" t="str">
        <f>IF($G1479="", "", IF(IFERROR(INDEX('Project List'!$I$11:$I$510, MATCH($G1479, 'Project List'!$B$11:$B$510, 0)), "")="", "", IFERROR(INDEX('Project List'!$I$11:$I$510, MATCH($G1479, 'Project List'!$B$11:$B$510, 0)), "")))</f>
        <v/>
      </c>
      <c r="F1479" s="28"/>
      <c r="G1479" s="118"/>
      <c r="H1479" s="120"/>
      <c r="I1479" s="119"/>
      <c r="J1479" s="122"/>
      <c r="K1479" s="135"/>
      <c r="L1479" s="28"/>
      <c r="N1479" s="45" t="str">
        <f>IF($G1479="", "", IF(COUNTIF('Project List'!$B$11:$B$510, 'Time &amp; Expenses'!$G1479)=0, "X", ""))</f>
        <v/>
      </c>
    </row>
    <row r="1480" spans="1:14" x14ac:dyDescent="0.25">
      <c r="A1480" s="28"/>
      <c r="B1480" s="74" t="str">
        <f>IF($G1480="", "", IF(IFERROR(INDEX('Project List'!$C$11:$C$510, MATCH($G1480, 'Project List'!$B$11:$B$510, 0)), "")="", "", IFERROR(INDEX('Project List'!$C$11:$C$510, MATCH($G1480, 'Project List'!$B$11:$B$510, 0)), "")))</f>
        <v/>
      </c>
      <c r="C1480" s="1" t="str">
        <f>IF($G1480="", "", IF(IFERROR(INDEX('Project List'!$D$11:$D$510, MATCH($G1480, 'Project List'!$B$11:$B$510, 0)), "")="", "", IFERROR(INDEX('Project List'!$D$11:$D$510, MATCH($G1480, 'Project List'!$B$11:$B$510, 0)), "")))</f>
        <v/>
      </c>
      <c r="D1480" s="79" t="str">
        <f>IF($G1480="", "", IF(IFERROR(INDEX('Project List'!$H$11:$H$510, MATCH($G1480, 'Project List'!$B$11:$B$510, 0)), "")="", "", IFERROR(INDEX('Project List'!$H$11:$H$510, MATCH($G1480, 'Project List'!$B$11:$B$510, 0)), "")))</f>
        <v/>
      </c>
      <c r="E1480" s="67" t="str">
        <f>IF($G1480="", "", IF(IFERROR(INDEX('Project List'!$I$11:$I$510, MATCH($G1480, 'Project List'!$B$11:$B$510, 0)), "")="", "", IFERROR(INDEX('Project List'!$I$11:$I$510, MATCH($G1480, 'Project List'!$B$11:$B$510, 0)), "")))</f>
        <v/>
      </c>
      <c r="F1480" s="28"/>
      <c r="G1480" s="118"/>
      <c r="H1480" s="120"/>
      <c r="I1480" s="119"/>
      <c r="J1480" s="122"/>
      <c r="K1480" s="135"/>
      <c r="L1480" s="28"/>
      <c r="N1480" s="45" t="str">
        <f>IF($G1480="", "", IF(COUNTIF('Project List'!$B$11:$B$510, 'Time &amp; Expenses'!$G1480)=0, "X", ""))</f>
        <v/>
      </c>
    </row>
    <row r="1481" spans="1:14" x14ac:dyDescent="0.25">
      <c r="A1481" s="28"/>
      <c r="B1481" s="74" t="str">
        <f>IF($G1481="", "", IF(IFERROR(INDEX('Project List'!$C$11:$C$510, MATCH($G1481, 'Project List'!$B$11:$B$510, 0)), "")="", "", IFERROR(INDEX('Project List'!$C$11:$C$510, MATCH($G1481, 'Project List'!$B$11:$B$510, 0)), "")))</f>
        <v/>
      </c>
      <c r="C1481" s="1" t="str">
        <f>IF($G1481="", "", IF(IFERROR(INDEX('Project List'!$D$11:$D$510, MATCH($G1481, 'Project List'!$B$11:$B$510, 0)), "")="", "", IFERROR(INDEX('Project List'!$D$11:$D$510, MATCH($G1481, 'Project List'!$B$11:$B$510, 0)), "")))</f>
        <v/>
      </c>
      <c r="D1481" s="79" t="str">
        <f>IF($G1481="", "", IF(IFERROR(INDEX('Project List'!$H$11:$H$510, MATCH($G1481, 'Project List'!$B$11:$B$510, 0)), "")="", "", IFERROR(INDEX('Project List'!$H$11:$H$510, MATCH($G1481, 'Project List'!$B$11:$B$510, 0)), "")))</f>
        <v/>
      </c>
      <c r="E1481" s="67" t="str">
        <f>IF($G1481="", "", IF(IFERROR(INDEX('Project List'!$I$11:$I$510, MATCH($G1481, 'Project List'!$B$11:$B$510, 0)), "")="", "", IFERROR(INDEX('Project List'!$I$11:$I$510, MATCH($G1481, 'Project List'!$B$11:$B$510, 0)), "")))</f>
        <v/>
      </c>
      <c r="F1481" s="28"/>
      <c r="G1481" s="118"/>
      <c r="H1481" s="120"/>
      <c r="I1481" s="119"/>
      <c r="J1481" s="122"/>
      <c r="K1481" s="135"/>
      <c r="L1481" s="28"/>
      <c r="N1481" s="45" t="str">
        <f>IF($G1481="", "", IF(COUNTIF('Project List'!$B$11:$B$510, 'Time &amp; Expenses'!$G1481)=0, "X", ""))</f>
        <v/>
      </c>
    </row>
    <row r="1482" spans="1:14" x14ac:dyDescent="0.25">
      <c r="A1482" s="28"/>
      <c r="B1482" s="74" t="str">
        <f>IF($G1482="", "", IF(IFERROR(INDEX('Project List'!$C$11:$C$510, MATCH($G1482, 'Project List'!$B$11:$B$510, 0)), "")="", "", IFERROR(INDEX('Project List'!$C$11:$C$510, MATCH($G1482, 'Project List'!$B$11:$B$510, 0)), "")))</f>
        <v/>
      </c>
      <c r="C1482" s="1" t="str">
        <f>IF($G1482="", "", IF(IFERROR(INDEX('Project List'!$D$11:$D$510, MATCH($G1482, 'Project List'!$B$11:$B$510, 0)), "")="", "", IFERROR(INDEX('Project List'!$D$11:$D$510, MATCH($G1482, 'Project List'!$B$11:$B$510, 0)), "")))</f>
        <v/>
      </c>
      <c r="D1482" s="79" t="str">
        <f>IF($G1482="", "", IF(IFERROR(INDEX('Project List'!$H$11:$H$510, MATCH($G1482, 'Project List'!$B$11:$B$510, 0)), "")="", "", IFERROR(INDEX('Project List'!$H$11:$H$510, MATCH($G1482, 'Project List'!$B$11:$B$510, 0)), "")))</f>
        <v/>
      </c>
      <c r="E1482" s="67" t="str">
        <f>IF($G1482="", "", IF(IFERROR(INDEX('Project List'!$I$11:$I$510, MATCH($G1482, 'Project List'!$B$11:$B$510, 0)), "")="", "", IFERROR(INDEX('Project List'!$I$11:$I$510, MATCH($G1482, 'Project List'!$B$11:$B$510, 0)), "")))</f>
        <v/>
      </c>
      <c r="F1482" s="28"/>
      <c r="G1482" s="118"/>
      <c r="H1482" s="120"/>
      <c r="I1482" s="119"/>
      <c r="J1482" s="122"/>
      <c r="K1482" s="135"/>
      <c r="L1482" s="28"/>
      <c r="N1482" s="45" t="str">
        <f>IF($G1482="", "", IF(COUNTIF('Project List'!$B$11:$B$510, 'Time &amp; Expenses'!$G1482)=0, "X", ""))</f>
        <v/>
      </c>
    </row>
    <row r="1483" spans="1:14" x14ac:dyDescent="0.25">
      <c r="A1483" s="28"/>
      <c r="B1483" s="74" t="str">
        <f>IF($G1483="", "", IF(IFERROR(INDEX('Project List'!$C$11:$C$510, MATCH($G1483, 'Project List'!$B$11:$B$510, 0)), "")="", "", IFERROR(INDEX('Project List'!$C$11:$C$510, MATCH($G1483, 'Project List'!$B$11:$B$510, 0)), "")))</f>
        <v/>
      </c>
      <c r="C1483" s="1" t="str">
        <f>IF($G1483="", "", IF(IFERROR(INDEX('Project List'!$D$11:$D$510, MATCH($G1483, 'Project List'!$B$11:$B$510, 0)), "")="", "", IFERROR(INDEX('Project List'!$D$11:$D$510, MATCH($G1483, 'Project List'!$B$11:$B$510, 0)), "")))</f>
        <v/>
      </c>
      <c r="D1483" s="79" t="str">
        <f>IF($G1483="", "", IF(IFERROR(INDEX('Project List'!$H$11:$H$510, MATCH($G1483, 'Project List'!$B$11:$B$510, 0)), "")="", "", IFERROR(INDEX('Project List'!$H$11:$H$510, MATCH($G1483, 'Project List'!$B$11:$B$510, 0)), "")))</f>
        <v/>
      </c>
      <c r="E1483" s="67" t="str">
        <f>IF($G1483="", "", IF(IFERROR(INDEX('Project List'!$I$11:$I$510, MATCH($G1483, 'Project List'!$B$11:$B$510, 0)), "")="", "", IFERROR(INDEX('Project List'!$I$11:$I$510, MATCH($G1483, 'Project List'!$B$11:$B$510, 0)), "")))</f>
        <v/>
      </c>
      <c r="F1483" s="28"/>
      <c r="G1483" s="118"/>
      <c r="H1483" s="120"/>
      <c r="I1483" s="119"/>
      <c r="J1483" s="122"/>
      <c r="K1483" s="135"/>
      <c r="L1483" s="28"/>
      <c r="N1483" s="45" t="str">
        <f>IF($G1483="", "", IF(COUNTIF('Project List'!$B$11:$B$510, 'Time &amp; Expenses'!$G1483)=0, "X", ""))</f>
        <v/>
      </c>
    </row>
    <row r="1484" spans="1:14" x14ac:dyDescent="0.25">
      <c r="A1484" s="28"/>
      <c r="B1484" s="74" t="str">
        <f>IF($G1484="", "", IF(IFERROR(INDEX('Project List'!$C$11:$C$510, MATCH($G1484, 'Project List'!$B$11:$B$510, 0)), "")="", "", IFERROR(INDEX('Project List'!$C$11:$C$510, MATCH($G1484, 'Project List'!$B$11:$B$510, 0)), "")))</f>
        <v/>
      </c>
      <c r="C1484" s="1" t="str">
        <f>IF($G1484="", "", IF(IFERROR(INDEX('Project List'!$D$11:$D$510, MATCH($G1484, 'Project List'!$B$11:$B$510, 0)), "")="", "", IFERROR(INDEX('Project List'!$D$11:$D$510, MATCH($G1484, 'Project List'!$B$11:$B$510, 0)), "")))</f>
        <v/>
      </c>
      <c r="D1484" s="79" t="str">
        <f>IF($G1484="", "", IF(IFERROR(INDEX('Project List'!$H$11:$H$510, MATCH($G1484, 'Project List'!$B$11:$B$510, 0)), "")="", "", IFERROR(INDEX('Project List'!$H$11:$H$510, MATCH($G1484, 'Project List'!$B$11:$B$510, 0)), "")))</f>
        <v/>
      </c>
      <c r="E1484" s="67" t="str">
        <f>IF($G1484="", "", IF(IFERROR(INDEX('Project List'!$I$11:$I$510, MATCH($G1484, 'Project List'!$B$11:$B$510, 0)), "")="", "", IFERROR(INDEX('Project List'!$I$11:$I$510, MATCH($G1484, 'Project List'!$B$11:$B$510, 0)), "")))</f>
        <v/>
      </c>
      <c r="F1484" s="28"/>
      <c r="G1484" s="118"/>
      <c r="H1484" s="120"/>
      <c r="I1484" s="119"/>
      <c r="J1484" s="122"/>
      <c r="K1484" s="135"/>
      <c r="L1484" s="28"/>
      <c r="N1484" s="45" t="str">
        <f>IF($G1484="", "", IF(COUNTIF('Project List'!$B$11:$B$510, 'Time &amp; Expenses'!$G1484)=0, "X", ""))</f>
        <v/>
      </c>
    </row>
    <row r="1485" spans="1:14" x14ac:dyDescent="0.25">
      <c r="A1485" s="28"/>
      <c r="B1485" s="74" t="str">
        <f>IF($G1485="", "", IF(IFERROR(INDEX('Project List'!$C$11:$C$510, MATCH($G1485, 'Project List'!$B$11:$B$510, 0)), "")="", "", IFERROR(INDEX('Project List'!$C$11:$C$510, MATCH($G1485, 'Project List'!$B$11:$B$510, 0)), "")))</f>
        <v/>
      </c>
      <c r="C1485" s="1" t="str">
        <f>IF($G1485="", "", IF(IFERROR(INDEX('Project List'!$D$11:$D$510, MATCH($G1485, 'Project List'!$B$11:$B$510, 0)), "")="", "", IFERROR(INDEX('Project List'!$D$11:$D$510, MATCH($G1485, 'Project List'!$B$11:$B$510, 0)), "")))</f>
        <v/>
      </c>
      <c r="D1485" s="79" t="str">
        <f>IF($G1485="", "", IF(IFERROR(INDEX('Project List'!$H$11:$H$510, MATCH($G1485, 'Project List'!$B$11:$B$510, 0)), "")="", "", IFERROR(INDEX('Project List'!$H$11:$H$510, MATCH($G1485, 'Project List'!$B$11:$B$510, 0)), "")))</f>
        <v/>
      </c>
      <c r="E1485" s="67" t="str">
        <f>IF($G1485="", "", IF(IFERROR(INDEX('Project List'!$I$11:$I$510, MATCH($G1485, 'Project List'!$B$11:$B$510, 0)), "")="", "", IFERROR(INDEX('Project List'!$I$11:$I$510, MATCH($G1485, 'Project List'!$B$11:$B$510, 0)), "")))</f>
        <v/>
      </c>
      <c r="F1485" s="28"/>
      <c r="G1485" s="118"/>
      <c r="H1485" s="120"/>
      <c r="I1485" s="119"/>
      <c r="J1485" s="122"/>
      <c r="K1485" s="135"/>
      <c r="L1485" s="28"/>
      <c r="N1485" s="45" t="str">
        <f>IF($G1485="", "", IF(COUNTIF('Project List'!$B$11:$B$510, 'Time &amp; Expenses'!$G1485)=0, "X", ""))</f>
        <v/>
      </c>
    </row>
    <row r="1486" spans="1:14" x14ac:dyDescent="0.25">
      <c r="A1486" s="28"/>
      <c r="B1486" s="74" t="str">
        <f>IF($G1486="", "", IF(IFERROR(INDEX('Project List'!$C$11:$C$510, MATCH($G1486, 'Project List'!$B$11:$B$510, 0)), "")="", "", IFERROR(INDEX('Project List'!$C$11:$C$510, MATCH($G1486, 'Project List'!$B$11:$B$510, 0)), "")))</f>
        <v/>
      </c>
      <c r="C1486" s="1" t="str">
        <f>IF($G1486="", "", IF(IFERROR(INDEX('Project List'!$D$11:$D$510, MATCH($G1486, 'Project List'!$B$11:$B$510, 0)), "")="", "", IFERROR(INDEX('Project List'!$D$11:$D$510, MATCH($G1486, 'Project List'!$B$11:$B$510, 0)), "")))</f>
        <v/>
      </c>
      <c r="D1486" s="79" t="str">
        <f>IF($G1486="", "", IF(IFERROR(INDEX('Project List'!$H$11:$H$510, MATCH($G1486, 'Project List'!$B$11:$B$510, 0)), "")="", "", IFERROR(INDEX('Project List'!$H$11:$H$510, MATCH($G1486, 'Project List'!$B$11:$B$510, 0)), "")))</f>
        <v/>
      </c>
      <c r="E1486" s="67" t="str">
        <f>IF($G1486="", "", IF(IFERROR(INDEX('Project List'!$I$11:$I$510, MATCH($G1486, 'Project List'!$B$11:$B$510, 0)), "")="", "", IFERROR(INDEX('Project List'!$I$11:$I$510, MATCH($G1486, 'Project List'!$B$11:$B$510, 0)), "")))</f>
        <v/>
      </c>
      <c r="F1486" s="28"/>
      <c r="G1486" s="118"/>
      <c r="H1486" s="120"/>
      <c r="I1486" s="119"/>
      <c r="J1486" s="122"/>
      <c r="K1486" s="135"/>
      <c r="L1486" s="28"/>
      <c r="N1486" s="45" t="str">
        <f>IF($G1486="", "", IF(COUNTIF('Project List'!$B$11:$B$510, 'Time &amp; Expenses'!$G1486)=0, "X", ""))</f>
        <v/>
      </c>
    </row>
    <row r="1487" spans="1:14" x14ac:dyDescent="0.25">
      <c r="A1487" s="28"/>
      <c r="B1487" s="74" t="str">
        <f>IF($G1487="", "", IF(IFERROR(INDEX('Project List'!$C$11:$C$510, MATCH($G1487, 'Project List'!$B$11:$B$510, 0)), "")="", "", IFERROR(INDEX('Project List'!$C$11:$C$510, MATCH($G1487, 'Project List'!$B$11:$B$510, 0)), "")))</f>
        <v/>
      </c>
      <c r="C1487" s="1" t="str">
        <f>IF($G1487="", "", IF(IFERROR(INDEX('Project List'!$D$11:$D$510, MATCH($G1487, 'Project List'!$B$11:$B$510, 0)), "")="", "", IFERROR(INDEX('Project List'!$D$11:$D$510, MATCH($G1487, 'Project List'!$B$11:$B$510, 0)), "")))</f>
        <v/>
      </c>
      <c r="D1487" s="79" t="str">
        <f>IF($G1487="", "", IF(IFERROR(INDEX('Project List'!$H$11:$H$510, MATCH($G1487, 'Project List'!$B$11:$B$510, 0)), "")="", "", IFERROR(INDEX('Project List'!$H$11:$H$510, MATCH($G1487, 'Project List'!$B$11:$B$510, 0)), "")))</f>
        <v/>
      </c>
      <c r="E1487" s="67" t="str">
        <f>IF($G1487="", "", IF(IFERROR(INDEX('Project List'!$I$11:$I$510, MATCH($G1487, 'Project List'!$B$11:$B$510, 0)), "")="", "", IFERROR(INDEX('Project List'!$I$11:$I$510, MATCH($G1487, 'Project List'!$B$11:$B$510, 0)), "")))</f>
        <v/>
      </c>
      <c r="F1487" s="28"/>
      <c r="G1487" s="118"/>
      <c r="H1487" s="120"/>
      <c r="I1487" s="119"/>
      <c r="J1487" s="122"/>
      <c r="K1487" s="135"/>
      <c r="L1487" s="28"/>
      <c r="N1487" s="45" t="str">
        <f>IF($G1487="", "", IF(COUNTIF('Project List'!$B$11:$B$510, 'Time &amp; Expenses'!$G1487)=0, "X", ""))</f>
        <v/>
      </c>
    </row>
    <row r="1488" spans="1:14" x14ac:dyDescent="0.25">
      <c r="A1488" s="28"/>
      <c r="B1488" s="74" t="str">
        <f>IF($G1488="", "", IF(IFERROR(INDEX('Project List'!$C$11:$C$510, MATCH($G1488, 'Project List'!$B$11:$B$510, 0)), "")="", "", IFERROR(INDEX('Project List'!$C$11:$C$510, MATCH($G1488, 'Project List'!$B$11:$B$510, 0)), "")))</f>
        <v/>
      </c>
      <c r="C1488" s="1" t="str">
        <f>IF($G1488="", "", IF(IFERROR(INDEX('Project List'!$D$11:$D$510, MATCH($G1488, 'Project List'!$B$11:$B$510, 0)), "")="", "", IFERROR(INDEX('Project List'!$D$11:$D$510, MATCH($G1488, 'Project List'!$B$11:$B$510, 0)), "")))</f>
        <v/>
      </c>
      <c r="D1488" s="79" t="str">
        <f>IF($G1488="", "", IF(IFERROR(INDEX('Project List'!$H$11:$H$510, MATCH($G1488, 'Project List'!$B$11:$B$510, 0)), "")="", "", IFERROR(INDEX('Project List'!$H$11:$H$510, MATCH($G1488, 'Project List'!$B$11:$B$510, 0)), "")))</f>
        <v/>
      </c>
      <c r="E1488" s="67" t="str">
        <f>IF($G1488="", "", IF(IFERROR(INDEX('Project List'!$I$11:$I$510, MATCH($G1488, 'Project List'!$B$11:$B$510, 0)), "")="", "", IFERROR(INDEX('Project List'!$I$11:$I$510, MATCH($G1488, 'Project List'!$B$11:$B$510, 0)), "")))</f>
        <v/>
      </c>
      <c r="F1488" s="28"/>
      <c r="G1488" s="118"/>
      <c r="H1488" s="120"/>
      <c r="I1488" s="119"/>
      <c r="J1488" s="122"/>
      <c r="K1488" s="135"/>
      <c r="L1488" s="28"/>
      <c r="N1488" s="45" t="str">
        <f>IF($G1488="", "", IF(COUNTIF('Project List'!$B$11:$B$510, 'Time &amp; Expenses'!$G1488)=0, "X", ""))</f>
        <v/>
      </c>
    </row>
    <row r="1489" spans="1:14" x14ac:dyDescent="0.25">
      <c r="A1489" s="28"/>
      <c r="B1489" s="74" t="str">
        <f>IF($G1489="", "", IF(IFERROR(INDEX('Project List'!$C$11:$C$510, MATCH($G1489, 'Project List'!$B$11:$B$510, 0)), "")="", "", IFERROR(INDEX('Project List'!$C$11:$C$510, MATCH($G1489, 'Project List'!$B$11:$B$510, 0)), "")))</f>
        <v/>
      </c>
      <c r="C1489" s="1" t="str">
        <f>IF($G1489="", "", IF(IFERROR(INDEX('Project List'!$D$11:$D$510, MATCH($G1489, 'Project List'!$B$11:$B$510, 0)), "")="", "", IFERROR(INDEX('Project List'!$D$11:$D$510, MATCH($G1489, 'Project List'!$B$11:$B$510, 0)), "")))</f>
        <v/>
      </c>
      <c r="D1489" s="79" t="str">
        <f>IF($G1489="", "", IF(IFERROR(INDEX('Project List'!$H$11:$H$510, MATCH($G1489, 'Project List'!$B$11:$B$510, 0)), "")="", "", IFERROR(INDEX('Project List'!$H$11:$H$510, MATCH($G1489, 'Project List'!$B$11:$B$510, 0)), "")))</f>
        <v/>
      </c>
      <c r="E1489" s="67" t="str">
        <f>IF($G1489="", "", IF(IFERROR(INDEX('Project List'!$I$11:$I$510, MATCH($G1489, 'Project List'!$B$11:$B$510, 0)), "")="", "", IFERROR(INDEX('Project List'!$I$11:$I$510, MATCH($G1489, 'Project List'!$B$11:$B$510, 0)), "")))</f>
        <v/>
      </c>
      <c r="F1489" s="28"/>
      <c r="G1489" s="118"/>
      <c r="H1489" s="120"/>
      <c r="I1489" s="119"/>
      <c r="J1489" s="122"/>
      <c r="K1489" s="135"/>
      <c r="L1489" s="28"/>
      <c r="N1489" s="45" t="str">
        <f>IF($G1489="", "", IF(COUNTIF('Project List'!$B$11:$B$510, 'Time &amp; Expenses'!$G1489)=0, "X", ""))</f>
        <v/>
      </c>
    </row>
    <row r="1490" spans="1:14" x14ac:dyDescent="0.25">
      <c r="A1490" s="28"/>
      <c r="B1490" s="74" t="str">
        <f>IF($G1490="", "", IF(IFERROR(INDEX('Project List'!$C$11:$C$510, MATCH($G1490, 'Project List'!$B$11:$B$510, 0)), "")="", "", IFERROR(INDEX('Project List'!$C$11:$C$510, MATCH($G1490, 'Project List'!$B$11:$B$510, 0)), "")))</f>
        <v/>
      </c>
      <c r="C1490" s="1" t="str">
        <f>IF($G1490="", "", IF(IFERROR(INDEX('Project List'!$D$11:$D$510, MATCH($G1490, 'Project List'!$B$11:$B$510, 0)), "")="", "", IFERROR(INDEX('Project List'!$D$11:$D$510, MATCH($G1490, 'Project List'!$B$11:$B$510, 0)), "")))</f>
        <v/>
      </c>
      <c r="D1490" s="79" t="str">
        <f>IF($G1490="", "", IF(IFERROR(INDEX('Project List'!$H$11:$H$510, MATCH($G1490, 'Project List'!$B$11:$B$510, 0)), "")="", "", IFERROR(INDEX('Project List'!$H$11:$H$510, MATCH($G1490, 'Project List'!$B$11:$B$510, 0)), "")))</f>
        <v/>
      </c>
      <c r="E1490" s="67" t="str">
        <f>IF($G1490="", "", IF(IFERROR(INDEX('Project List'!$I$11:$I$510, MATCH($G1490, 'Project List'!$B$11:$B$510, 0)), "")="", "", IFERROR(INDEX('Project List'!$I$11:$I$510, MATCH($G1490, 'Project List'!$B$11:$B$510, 0)), "")))</f>
        <v/>
      </c>
      <c r="F1490" s="28"/>
      <c r="G1490" s="118"/>
      <c r="H1490" s="120"/>
      <c r="I1490" s="119"/>
      <c r="J1490" s="122"/>
      <c r="K1490" s="135"/>
      <c r="L1490" s="28"/>
      <c r="N1490" s="45" t="str">
        <f>IF($G1490="", "", IF(COUNTIF('Project List'!$B$11:$B$510, 'Time &amp; Expenses'!$G1490)=0, "X", ""))</f>
        <v/>
      </c>
    </row>
    <row r="1491" spans="1:14" x14ac:dyDescent="0.25">
      <c r="A1491" s="28"/>
      <c r="B1491" s="74" t="str">
        <f>IF($G1491="", "", IF(IFERROR(INDEX('Project List'!$C$11:$C$510, MATCH($G1491, 'Project List'!$B$11:$B$510, 0)), "")="", "", IFERROR(INDEX('Project List'!$C$11:$C$510, MATCH($G1491, 'Project List'!$B$11:$B$510, 0)), "")))</f>
        <v/>
      </c>
      <c r="C1491" s="1" t="str">
        <f>IF($G1491="", "", IF(IFERROR(INDEX('Project List'!$D$11:$D$510, MATCH($G1491, 'Project List'!$B$11:$B$510, 0)), "")="", "", IFERROR(INDEX('Project List'!$D$11:$D$510, MATCH($G1491, 'Project List'!$B$11:$B$510, 0)), "")))</f>
        <v/>
      </c>
      <c r="D1491" s="79" t="str">
        <f>IF($G1491="", "", IF(IFERROR(INDEX('Project List'!$H$11:$H$510, MATCH($G1491, 'Project List'!$B$11:$B$510, 0)), "")="", "", IFERROR(INDEX('Project List'!$H$11:$H$510, MATCH($G1491, 'Project List'!$B$11:$B$510, 0)), "")))</f>
        <v/>
      </c>
      <c r="E1491" s="67" t="str">
        <f>IF($G1491="", "", IF(IFERROR(INDEX('Project List'!$I$11:$I$510, MATCH($G1491, 'Project List'!$B$11:$B$510, 0)), "")="", "", IFERROR(INDEX('Project List'!$I$11:$I$510, MATCH($G1491, 'Project List'!$B$11:$B$510, 0)), "")))</f>
        <v/>
      </c>
      <c r="F1491" s="28"/>
      <c r="G1491" s="118"/>
      <c r="H1491" s="120"/>
      <c r="I1491" s="119"/>
      <c r="J1491" s="122"/>
      <c r="K1491" s="135"/>
      <c r="L1491" s="28"/>
      <c r="N1491" s="45" t="str">
        <f>IF($G1491="", "", IF(COUNTIF('Project List'!$B$11:$B$510, 'Time &amp; Expenses'!$G1491)=0, "X", ""))</f>
        <v/>
      </c>
    </row>
    <row r="1492" spans="1:14" x14ac:dyDescent="0.25">
      <c r="A1492" s="28"/>
      <c r="B1492" s="74" t="str">
        <f>IF($G1492="", "", IF(IFERROR(INDEX('Project List'!$C$11:$C$510, MATCH($G1492, 'Project List'!$B$11:$B$510, 0)), "")="", "", IFERROR(INDEX('Project List'!$C$11:$C$510, MATCH($G1492, 'Project List'!$B$11:$B$510, 0)), "")))</f>
        <v/>
      </c>
      <c r="C1492" s="1" t="str">
        <f>IF($G1492="", "", IF(IFERROR(INDEX('Project List'!$D$11:$D$510, MATCH($G1492, 'Project List'!$B$11:$B$510, 0)), "")="", "", IFERROR(INDEX('Project List'!$D$11:$D$510, MATCH($G1492, 'Project List'!$B$11:$B$510, 0)), "")))</f>
        <v/>
      </c>
      <c r="D1492" s="79" t="str">
        <f>IF($G1492="", "", IF(IFERROR(INDEX('Project List'!$H$11:$H$510, MATCH($G1492, 'Project List'!$B$11:$B$510, 0)), "")="", "", IFERROR(INDEX('Project List'!$H$11:$H$510, MATCH($G1492, 'Project List'!$B$11:$B$510, 0)), "")))</f>
        <v/>
      </c>
      <c r="E1492" s="67" t="str">
        <f>IF($G1492="", "", IF(IFERROR(INDEX('Project List'!$I$11:$I$510, MATCH($G1492, 'Project List'!$B$11:$B$510, 0)), "")="", "", IFERROR(INDEX('Project List'!$I$11:$I$510, MATCH($G1492, 'Project List'!$B$11:$B$510, 0)), "")))</f>
        <v/>
      </c>
      <c r="F1492" s="28"/>
      <c r="G1492" s="118"/>
      <c r="H1492" s="120"/>
      <c r="I1492" s="119"/>
      <c r="J1492" s="122"/>
      <c r="K1492" s="135"/>
      <c r="L1492" s="28"/>
      <c r="N1492" s="45" t="str">
        <f>IF($G1492="", "", IF(COUNTIF('Project List'!$B$11:$B$510, 'Time &amp; Expenses'!$G1492)=0, "X", ""))</f>
        <v/>
      </c>
    </row>
    <row r="1493" spans="1:14" x14ac:dyDescent="0.25">
      <c r="A1493" s="28"/>
      <c r="B1493" s="74" t="str">
        <f>IF($G1493="", "", IF(IFERROR(INDEX('Project List'!$C$11:$C$510, MATCH($G1493, 'Project List'!$B$11:$B$510, 0)), "")="", "", IFERROR(INDEX('Project List'!$C$11:$C$510, MATCH($G1493, 'Project List'!$B$11:$B$510, 0)), "")))</f>
        <v/>
      </c>
      <c r="C1493" s="1" t="str">
        <f>IF($G1493="", "", IF(IFERROR(INDEX('Project List'!$D$11:$D$510, MATCH($G1493, 'Project List'!$B$11:$B$510, 0)), "")="", "", IFERROR(INDEX('Project List'!$D$11:$D$510, MATCH($G1493, 'Project List'!$B$11:$B$510, 0)), "")))</f>
        <v/>
      </c>
      <c r="D1493" s="79" t="str">
        <f>IF($G1493="", "", IF(IFERROR(INDEX('Project List'!$H$11:$H$510, MATCH($G1493, 'Project List'!$B$11:$B$510, 0)), "")="", "", IFERROR(INDEX('Project List'!$H$11:$H$510, MATCH($G1493, 'Project List'!$B$11:$B$510, 0)), "")))</f>
        <v/>
      </c>
      <c r="E1493" s="67" t="str">
        <f>IF($G1493="", "", IF(IFERROR(INDEX('Project List'!$I$11:$I$510, MATCH($G1493, 'Project List'!$B$11:$B$510, 0)), "")="", "", IFERROR(INDEX('Project List'!$I$11:$I$510, MATCH($G1493, 'Project List'!$B$11:$B$510, 0)), "")))</f>
        <v/>
      </c>
      <c r="F1493" s="28"/>
      <c r="G1493" s="118"/>
      <c r="H1493" s="120"/>
      <c r="I1493" s="119"/>
      <c r="J1493" s="122"/>
      <c r="K1493" s="135"/>
      <c r="L1493" s="28"/>
      <c r="N1493" s="45" t="str">
        <f>IF($G1493="", "", IF(COUNTIF('Project List'!$B$11:$B$510, 'Time &amp; Expenses'!$G1493)=0, "X", ""))</f>
        <v/>
      </c>
    </row>
    <row r="1494" spans="1:14" x14ac:dyDescent="0.25">
      <c r="A1494" s="28"/>
      <c r="B1494" s="74" t="str">
        <f>IF($G1494="", "", IF(IFERROR(INDEX('Project List'!$C$11:$C$510, MATCH($G1494, 'Project List'!$B$11:$B$510, 0)), "")="", "", IFERROR(INDEX('Project List'!$C$11:$C$510, MATCH($G1494, 'Project List'!$B$11:$B$510, 0)), "")))</f>
        <v/>
      </c>
      <c r="C1494" s="1" t="str">
        <f>IF($G1494="", "", IF(IFERROR(INDEX('Project List'!$D$11:$D$510, MATCH($G1494, 'Project List'!$B$11:$B$510, 0)), "")="", "", IFERROR(INDEX('Project List'!$D$11:$D$510, MATCH($G1494, 'Project List'!$B$11:$B$510, 0)), "")))</f>
        <v/>
      </c>
      <c r="D1494" s="79" t="str">
        <f>IF($G1494="", "", IF(IFERROR(INDEX('Project List'!$H$11:$H$510, MATCH($G1494, 'Project List'!$B$11:$B$510, 0)), "")="", "", IFERROR(INDEX('Project List'!$H$11:$H$510, MATCH($G1494, 'Project List'!$B$11:$B$510, 0)), "")))</f>
        <v/>
      </c>
      <c r="E1494" s="67" t="str">
        <f>IF($G1494="", "", IF(IFERROR(INDEX('Project List'!$I$11:$I$510, MATCH($G1494, 'Project List'!$B$11:$B$510, 0)), "")="", "", IFERROR(INDEX('Project List'!$I$11:$I$510, MATCH($G1494, 'Project List'!$B$11:$B$510, 0)), "")))</f>
        <v/>
      </c>
      <c r="F1494" s="28"/>
      <c r="G1494" s="118"/>
      <c r="H1494" s="120"/>
      <c r="I1494" s="119"/>
      <c r="J1494" s="122"/>
      <c r="K1494" s="135"/>
      <c r="L1494" s="28"/>
      <c r="N1494" s="45" t="str">
        <f>IF($G1494="", "", IF(COUNTIF('Project List'!$B$11:$B$510, 'Time &amp; Expenses'!$G1494)=0, "X", ""))</f>
        <v/>
      </c>
    </row>
    <row r="1495" spans="1:14" x14ac:dyDescent="0.25">
      <c r="A1495" s="28"/>
      <c r="B1495" s="74" t="str">
        <f>IF($G1495="", "", IF(IFERROR(INDEX('Project List'!$C$11:$C$510, MATCH($G1495, 'Project List'!$B$11:$B$510, 0)), "")="", "", IFERROR(INDEX('Project List'!$C$11:$C$510, MATCH($G1495, 'Project List'!$B$11:$B$510, 0)), "")))</f>
        <v/>
      </c>
      <c r="C1495" s="1" t="str">
        <f>IF($G1495="", "", IF(IFERROR(INDEX('Project List'!$D$11:$D$510, MATCH($G1495, 'Project List'!$B$11:$B$510, 0)), "")="", "", IFERROR(INDEX('Project List'!$D$11:$D$510, MATCH($G1495, 'Project List'!$B$11:$B$510, 0)), "")))</f>
        <v/>
      </c>
      <c r="D1495" s="79" t="str">
        <f>IF($G1495="", "", IF(IFERROR(INDEX('Project List'!$H$11:$H$510, MATCH($G1495, 'Project List'!$B$11:$B$510, 0)), "")="", "", IFERROR(INDEX('Project List'!$H$11:$H$510, MATCH($G1495, 'Project List'!$B$11:$B$510, 0)), "")))</f>
        <v/>
      </c>
      <c r="E1495" s="67" t="str">
        <f>IF($G1495="", "", IF(IFERROR(INDEX('Project List'!$I$11:$I$510, MATCH($G1495, 'Project List'!$B$11:$B$510, 0)), "")="", "", IFERROR(INDEX('Project List'!$I$11:$I$510, MATCH($G1495, 'Project List'!$B$11:$B$510, 0)), "")))</f>
        <v/>
      </c>
      <c r="F1495" s="28"/>
      <c r="G1495" s="118"/>
      <c r="H1495" s="120"/>
      <c r="I1495" s="119"/>
      <c r="J1495" s="122"/>
      <c r="K1495" s="135"/>
      <c r="L1495" s="28"/>
      <c r="N1495" s="45" t="str">
        <f>IF($G1495="", "", IF(COUNTIF('Project List'!$B$11:$B$510, 'Time &amp; Expenses'!$G1495)=0, "X", ""))</f>
        <v/>
      </c>
    </row>
    <row r="1496" spans="1:14" x14ac:dyDescent="0.25">
      <c r="A1496" s="28"/>
      <c r="B1496" s="74" t="str">
        <f>IF($G1496="", "", IF(IFERROR(INDEX('Project List'!$C$11:$C$510, MATCH($G1496, 'Project List'!$B$11:$B$510, 0)), "")="", "", IFERROR(INDEX('Project List'!$C$11:$C$510, MATCH($G1496, 'Project List'!$B$11:$B$510, 0)), "")))</f>
        <v/>
      </c>
      <c r="C1496" s="1" t="str">
        <f>IF($G1496="", "", IF(IFERROR(INDEX('Project List'!$D$11:$D$510, MATCH($G1496, 'Project List'!$B$11:$B$510, 0)), "")="", "", IFERROR(INDEX('Project List'!$D$11:$D$510, MATCH($G1496, 'Project List'!$B$11:$B$510, 0)), "")))</f>
        <v/>
      </c>
      <c r="D1496" s="79" t="str">
        <f>IF($G1496="", "", IF(IFERROR(INDEX('Project List'!$H$11:$H$510, MATCH($G1496, 'Project List'!$B$11:$B$510, 0)), "")="", "", IFERROR(INDEX('Project List'!$H$11:$H$510, MATCH($G1496, 'Project List'!$B$11:$B$510, 0)), "")))</f>
        <v/>
      </c>
      <c r="E1496" s="67" t="str">
        <f>IF($G1496="", "", IF(IFERROR(INDEX('Project List'!$I$11:$I$510, MATCH($G1496, 'Project List'!$B$11:$B$510, 0)), "")="", "", IFERROR(INDEX('Project List'!$I$11:$I$510, MATCH($G1496, 'Project List'!$B$11:$B$510, 0)), "")))</f>
        <v/>
      </c>
      <c r="F1496" s="28"/>
      <c r="G1496" s="118"/>
      <c r="H1496" s="120"/>
      <c r="I1496" s="119"/>
      <c r="J1496" s="122"/>
      <c r="K1496" s="135"/>
      <c r="L1496" s="28"/>
      <c r="N1496" s="45" t="str">
        <f>IF($G1496="", "", IF(COUNTIF('Project List'!$B$11:$B$510, 'Time &amp; Expenses'!$G1496)=0, "X", ""))</f>
        <v/>
      </c>
    </row>
    <row r="1497" spans="1:14" x14ac:dyDescent="0.25">
      <c r="A1497" s="28"/>
      <c r="B1497" s="74" t="str">
        <f>IF($G1497="", "", IF(IFERROR(INDEX('Project List'!$C$11:$C$510, MATCH($G1497, 'Project List'!$B$11:$B$510, 0)), "")="", "", IFERROR(INDEX('Project List'!$C$11:$C$510, MATCH($G1497, 'Project List'!$B$11:$B$510, 0)), "")))</f>
        <v/>
      </c>
      <c r="C1497" s="1" t="str">
        <f>IF($G1497="", "", IF(IFERROR(INDEX('Project List'!$D$11:$D$510, MATCH($G1497, 'Project List'!$B$11:$B$510, 0)), "")="", "", IFERROR(INDEX('Project List'!$D$11:$D$510, MATCH($G1497, 'Project List'!$B$11:$B$510, 0)), "")))</f>
        <v/>
      </c>
      <c r="D1497" s="79" t="str">
        <f>IF($G1497="", "", IF(IFERROR(INDEX('Project List'!$H$11:$H$510, MATCH($G1497, 'Project List'!$B$11:$B$510, 0)), "")="", "", IFERROR(INDEX('Project List'!$H$11:$H$510, MATCH($G1497, 'Project List'!$B$11:$B$510, 0)), "")))</f>
        <v/>
      </c>
      <c r="E1497" s="67" t="str">
        <f>IF($G1497="", "", IF(IFERROR(INDEX('Project List'!$I$11:$I$510, MATCH($G1497, 'Project List'!$B$11:$B$510, 0)), "")="", "", IFERROR(INDEX('Project List'!$I$11:$I$510, MATCH($G1497, 'Project List'!$B$11:$B$510, 0)), "")))</f>
        <v/>
      </c>
      <c r="F1497" s="28"/>
      <c r="G1497" s="118"/>
      <c r="H1497" s="120"/>
      <c r="I1497" s="119"/>
      <c r="J1497" s="122"/>
      <c r="K1497" s="135"/>
      <c r="L1497" s="28"/>
      <c r="N1497" s="45" t="str">
        <f>IF($G1497="", "", IF(COUNTIF('Project List'!$B$11:$B$510, 'Time &amp; Expenses'!$G1497)=0, "X", ""))</f>
        <v/>
      </c>
    </row>
    <row r="1498" spans="1:14" x14ac:dyDescent="0.25">
      <c r="A1498" s="28"/>
      <c r="B1498" s="74" t="str">
        <f>IF($G1498="", "", IF(IFERROR(INDEX('Project List'!$C$11:$C$510, MATCH($G1498, 'Project List'!$B$11:$B$510, 0)), "")="", "", IFERROR(INDEX('Project List'!$C$11:$C$510, MATCH($G1498, 'Project List'!$B$11:$B$510, 0)), "")))</f>
        <v/>
      </c>
      <c r="C1498" s="1" t="str">
        <f>IF($G1498="", "", IF(IFERROR(INDEX('Project List'!$D$11:$D$510, MATCH($G1498, 'Project List'!$B$11:$B$510, 0)), "")="", "", IFERROR(INDEX('Project List'!$D$11:$D$510, MATCH($G1498, 'Project List'!$B$11:$B$510, 0)), "")))</f>
        <v/>
      </c>
      <c r="D1498" s="79" t="str">
        <f>IF($G1498="", "", IF(IFERROR(INDEX('Project List'!$H$11:$H$510, MATCH($G1498, 'Project List'!$B$11:$B$510, 0)), "")="", "", IFERROR(INDEX('Project List'!$H$11:$H$510, MATCH($G1498, 'Project List'!$B$11:$B$510, 0)), "")))</f>
        <v/>
      </c>
      <c r="E1498" s="67" t="str">
        <f>IF($G1498="", "", IF(IFERROR(INDEX('Project List'!$I$11:$I$510, MATCH($G1498, 'Project List'!$B$11:$B$510, 0)), "")="", "", IFERROR(INDEX('Project List'!$I$11:$I$510, MATCH($G1498, 'Project List'!$B$11:$B$510, 0)), "")))</f>
        <v/>
      </c>
      <c r="F1498" s="28"/>
      <c r="G1498" s="118"/>
      <c r="H1498" s="120"/>
      <c r="I1498" s="119"/>
      <c r="J1498" s="122"/>
      <c r="K1498" s="135"/>
      <c r="L1498" s="28"/>
      <c r="N1498" s="45" t="str">
        <f>IF($G1498="", "", IF(COUNTIF('Project List'!$B$11:$B$510, 'Time &amp; Expenses'!$G1498)=0, "X", ""))</f>
        <v/>
      </c>
    </row>
    <row r="1499" spans="1:14" x14ac:dyDescent="0.25">
      <c r="A1499" s="28"/>
      <c r="B1499" s="74" t="str">
        <f>IF($G1499="", "", IF(IFERROR(INDEX('Project List'!$C$11:$C$510, MATCH($G1499, 'Project List'!$B$11:$B$510, 0)), "")="", "", IFERROR(INDEX('Project List'!$C$11:$C$510, MATCH($G1499, 'Project List'!$B$11:$B$510, 0)), "")))</f>
        <v/>
      </c>
      <c r="C1499" s="1" t="str">
        <f>IF($G1499="", "", IF(IFERROR(INDEX('Project List'!$D$11:$D$510, MATCH($G1499, 'Project List'!$B$11:$B$510, 0)), "")="", "", IFERROR(INDEX('Project List'!$D$11:$D$510, MATCH($G1499, 'Project List'!$B$11:$B$510, 0)), "")))</f>
        <v/>
      </c>
      <c r="D1499" s="79" t="str">
        <f>IF($G1499="", "", IF(IFERROR(INDEX('Project List'!$H$11:$H$510, MATCH($G1499, 'Project List'!$B$11:$B$510, 0)), "")="", "", IFERROR(INDEX('Project List'!$H$11:$H$510, MATCH($G1499, 'Project List'!$B$11:$B$510, 0)), "")))</f>
        <v/>
      </c>
      <c r="E1499" s="67" t="str">
        <f>IF($G1499="", "", IF(IFERROR(INDEX('Project List'!$I$11:$I$510, MATCH($G1499, 'Project List'!$B$11:$B$510, 0)), "")="", "", IFERROR(INDEX('Project List'!$I$11:$I$510, MATCH($G1499, 'Project List'!$B$11:$B$510, 0)), "")))</f>
        <v/>
      </c>
      <c r="F1499" s="28"/>
      <c r="G1499" s="118"/>
      <c r="H1499" s="120"/>
      <c r="I1499" s="119"/>
      <c r="J1499" s="122"/>
      <c r="K1499" s="135"/>
      <c r="L1499" s="28"/>
      <c r="N1499" s="45" t="str">
        <f>IF($G1499="", "", IF(COUNTIF('Project List'!$B$11:$B$510, 'Time &amp; Expenses'!$G1499)=0, "X", ""))</f>
        <v/>
      </c>
    </row>
    <row r="1500" spans="1:14" x14ac:dyDescent="0.25">
      <c r="A1500" s="28"/>
      <c r="B1500" s="74" t="str">
        <f>IF($G1500="", "", IF(IFERROR(INDEX('Project List'!$C$11:$C$510, MATCH($G1500, 'Project List'!$B$11:$B$510, 0)), "")="", "", IFERROR(INDEX('Project List'!$C$11:$C$510, MATCH($G1500, 'Project List'!$B$11:$B$510, 0)), "")))</f>
        <v/>
      </c>
      <c r="C1500" s="1" t="str">
        <f>IF($G1500="", "", IF(IFERROR(INDEX('Project List'!$D$11:$D$510, MATCH($G1500, 'Project List'!$B$11:$B$510, 0)), "")="", "", IFERROR(INDEX('Project List'!$D$11:$D$510, MATCH($G1500, 'Project List'!$B$11:$B$510, 0)), "")))</f>
        <v/>
      </c>
      <c r="D1500" s="79" t="str">
        <f>IF($G1500="", "", IF(IFERROR(INDEX('Project List'!$H$11:$H$510, MATCH($G1500, 'Project List'!$B$11:$B$510, 0)), "")="", "", IFERROR(INDEX('Project List'!$H$11:$H$510, MATCH($G1500, 'Project List'!$B$11:$B$510, 0)), "")))</f>
        <v/>
      </c>
      <c r="E1500" s="67" t="str">
        <f>IF($G1500="", "", IF(IFERROR(INDEX('Project List'!$I$11:$I$510, MATCH($G1500, 'Project List'!$B$11:$B$510, 0)), "")="", "", IFERROR(INDEX('Project List'!$I$11:$I$510, MATCH($G1500, 'Project List'!$B$11:$B$510, 0)), "")))</f>
        <v/>
      </c>
      <c r="F1500" s="28"/>
      <c r="G1500" s="118"/>
      <c r="H1500" s="120"/>
      <c r="I1500" s="119"/>
      <c r="J1500" s="122"/>
      <c r="K1500" s="135"/>
      <c r="L1500" s="28"/>
      <c r="N1500" s="45" t="str">
        <f>IF($G1500="", "", IF(COUNTIF('Project List'!$B$11:$B$510, 'Time &amp; Expenses'!$G1500)=0, "X", ""))</f>
        <v/>
      </c>
    </row>
    <row r="1501" spans="1:14" x14ac:dyDescent="0.25">
      <c r="A1501" s="28"/>
      <c r="B1501" s="74" t="str">
        <f>IF($G1501="", "", IF(IFERROR(INDEX('Project List'!$C$11:$C$510, MATCH($G1501, 'Project List'!$B$11:$B$510, 0)), "")="", "", IFERROR(INDEX('Project List'!$C$11:$C$510, MATCH($G1501, 'Project List'!$B$11:$B$510, 0)), "")))</f>
        <v/>
      </c>
      <c r="C1501" s="1" t="str">
        <f>IF($G1501="", "", IF(IFERROR(INDEX('Project List'!$D$11:$D$510, MATCH($G1501, 'Project List'!$B$11:$B$510, 0)), "")="", "", IFERROR(INDEX('Project List'!$D$11:$D$510, MATCH($G1501, 'Project List'!$B$11:$B$510, 0)), "")))</f>
        <v/>
      </c>
      <c r="D1501" s="79" t="str">
        <f>IF($G1501="", "", IF(IFERROR(INDEX('Project List'!$H$11:$H$510, MATCH($G1501, 'Project List'!$B$11:$B$510, 0)), "")="", "", IFERROR(INDEX('Project List'!$H$11:$H$510, MATCH($G1501, 'Project List'!$B$11:$B$510, 0)), "")))</f>
        <v/>
      </c>
      <c r="E1501" s="67" t="str">
        <f>IF($G1501="", "", IF(IFERROR(INDEX('Project List'!$I$11:$I$510, MATCH($G1501, 'Project List'!$B$11:$B$510, 0)), "")="", "", IFERROR(INDEX('Project List'!$I$11:$I$510, MATCH($G1501, 'Project List'!$B$11:$B$510, 0)), "")))</f>
        <v/>
      </c>
      <c r="F1501" s="28"/>
      <c r="G1501" s="118"/>
      <c r="H1501" s="120"/>
      <c r="I1501" s="119"/>
      <c r="J1501" s="122"/>
      <c r="K1501" s="135"/>
      <c r="L1501" s="28"/>
      <c r="N1501" s="45" t="str">
        <f>IF($G1501="", "", IF(COUNTIF('Project List'!$B$11:$B$510, 'Time &amp; Expenses'!$G1501)=0, "X", ""))</f>
        <v/>
      </c>
    </row>
    <row r="1502" spans="1:14" x14ac:dyDescent="0.25">
      <c r="A1502" s="28"/>
      <c r="B1502" s="74" t="str">
        <f>IF($G1502="", "", IF(IFERROR(INDEX('Project List'!$C$11:$C$510, MATCH($G1502, 'Project List'!$B$11:$B$510, 0)), "")="", "", IFERROR(INDEX('Project List'!$C$11:$C$510, MATCH($G1502, 'Project List'!$B$11:$B$510, 0)), "")))</f>
        <v/>
      </c>
      <c r="C1502" s="1" t="str">
        <f>IF($G1502="", "", IF(IFERROR(INDEX('Project List'!$D$11:$D$510, MATCH($G1502, 'Project List'!$B$11:$B$510, 0)), "")="", "", IFERROR(INDEX('Project List'!$D$11:$D$510, MATCH($G1502, 'Project List'!$B$11:$B$510, 0)), "")))</f>
        <v/>
      </c>
      <c r="D1502" s="79" t="str">
        <f>IF($G1502="", "", IF(IFERROR(INDEX('Project List'!$H$11:$H$510, MATCH($G1502, 'Project List'!$B$11:$B$510, 0)), "")="", "", IFERROR(INDEX('Project List'!$H$11:$H$510, MATCH($G1502, 'Project List'!$B$11:$B$510, 0)), "")))</f>
        <v/>
      </c>
      <c r="E1502" s="67" t="str">
        <f>IF($G1502="", "", IF(IFERROR(INDEX('Project List'!$I$11:$I$510, MATCH($G1502, 'Project List'!$B$11:$B$510, 0)), "")="", "", IFERROR(INDEX('Project List'!$I$11:$I$510, MATCH($G1502, 'Project List'!$B$11:$B$510, 0)), "")))</f>
        <v/>
      </c>
      <c r="F1502" s="28"/>
      <c r="G1502" s="118"/>
      <c r="H1502" s="120"/>
      <c r="I1502" s="119"/>
      <c r="J1502" s="122"/>
      <c r="K1502" s="135"/>
      <c r="L1502" s="28"/>
      <c r="N1502" s="45" t="str">
        <f>IF($G1502="", "", IF(COUNTIF('Project List'!$B$11:$B$510, 'Time &amp; Expenses'!$G1502)=0, "X", ""))</f>
        <v/>
      </c>
    </row>
    <row r="1503" spans="1:14" x14ac:dyDescent="0.25">
      <c r="A1503" s="28"/>
      <c r="B1503" s="74" t="str">
        <f>IF($G1503="", "", IF(IFERROR(INDEX('Project List'!$C$11:$C$510, MATCH($G1503, 'Project List'!$B$11:$B$510, 0)), "")="", "", IFERROR(INDEX('Project List'!$C$11:$C$510, MATCH($G1503, 'Project List'!$B$11:$B$510, 0)), "")))</f>
        <v/>
      </c>
      <c r="C1503" s="1" t="str">
        <f>IF($G1503="", "", IF(IFERROR(INDEX('Project List'!$D$11:$D$510, MATCH($G1503, 'Project List'!$B$11:$B$510, 0)), "")="", "", IFERROR(INDEX('Project List'!$D$11:$D$510, MATCH($G1503, 'Project List'!$B$11:$B$510, 0)), "")))</f>
        <v/>
      </c>
      <c r="D1503" s="79" t="str">
        <f>IF($G1503="", "", IF(IFERROR(INDEX('Project List'!$H$11:$H$510, MATCH($G1503, 'Project List'!$B$11:$B$510, 0)), "")="", "", IFERROR(INDEX('Project List'!$H$11:$H$510, MATCH($G1503, 'Project List'!$B$11:$B$510, 0)), "")))</f>
        <v/>
      </c>
      <c r="E1503" s="67" t="str">
        <f>IF($G1503="", "", IF(IFERROR(INDEX('Project List'!$I$11:$I$510, MATCH($G1503, 'Project List'!$B$11:$B$510, 0)), "")="", "", IFERROR(INDEX('Project List'!$I$11:$I$510, MATCH($G1503, 'Project List'!$B$11:$B$510, 0)), "")))</f>
        <v/>
      </c>
      <c r="F1503" s="28"/>
      <c r="G1503" s="118"/>
      <c r="H1503" s="120"/>
      <c r="I1503" s="119"/>
      <c r="J1503" s="122"/>
      <c r="K1503" s="135"/>
      <c r="L1503" s="28"/>
      <c r="N1503" s="45" t="str">
        <f>IF($G1503="", "", IF(COUNTIF('Project List'!$B$11:$B$510, 'Time &amp; Expenses'!$G1503)=0, "X", ""))</f>
        <v/>
      </c>
    </row>
    <row r="1504" spans="1:14" x14ac:dyDescent="0.25">
      <c r="A1504" s="28"/>
      <c r="B1504" s="74" t="str">
        <f>IF($G1504="", "", IF(IFERROR(INDEX('Project List'!$C$11:$C$510, MATCH($G1504, 'Project List'!$B$11:$B$510, 0)), "")="", "", IFERROR(INDEX('Project List'!$C$11:$C$510, MATCH($G1504, 'Project List'!$B$11:$B$510, 0)), "")))</f>
        <v/>
      </c>
      <c r="C1504" s="1" t="str">
        <f>IF($G1504="", "", IF(IFERROR(INDEX('Project List'!$D$11:$D$510, MATCH($G1504, 'Project List'!$B$11:$B$510, 0)), "")="", "", IFERROR(INDEX('Project List'!$D$11:$D$510, MATCH($G1504, 'Project List'!$B$11:$B$510, 0)), "")))</f>
        <v/>
      </c>
      <c r="D1504" s="79" t="str">
        <f>IF($G1504="", "", IF(IFERROR(INDEX('Project List'!$H$11:$H$510, MATCH($G1504, 'Project List'!$B$11:$B$510, 0)), "")="", "", IFERROR(INDEX('Project List'!$H$11:$H$510, MATCH($G1504, 'Project List'!$B$11:$B$510, 0)), "")))</f>
        <v/>
      </c>
      <c r="E1504" s="67" t="str">
        <f>IF($G1504="", "", IF(IFERROR(INDEX('Project List'!$I$11:$I$510, MATCH($G1504, 'Project List'!$B$11:$B$510, 0)), "")="", "", IFERROR(INDEX('Project List'!$I$11:$I$510, MATCH($G1504, 'Project List'!$B$11:$B$510, 0)), "")))</f>
        <v/>
      </c>
      <c r="F1504" s="28"/>
      <c r="G1504" s="118"/>
      <c r="H1504" s="120"/>
      <c r="I1504" s="119"/>
      <c r="J1504" s="122"/>
      <c r="K1504" s="135"/>
      <c r="L1504" s="28"/>
      <c r="N1504" s="45" t="str">
        <f>IF($G1504="", "", IF(COUNTIF('Project List'!$B$11:$B$510, 'Time &amp; Expenses'!$G1504)=0, "X", ""))</f>
        <v/>
      </c>
    </row>
    <row r="1505" spans="1:14" x14ac:dyDescent="0.25">
      <c r="A1505" s="28"/>
      <c r="B1505" s="74" t="str">
        <f>IF($G1505="", "", IF(IFERROR(INDEX('Project List'!$C$11:$C$510, MATCH($G1505, 'Project List'!$B$11:$B$510, 0)), "")="", "", IFERROR(INDEX('Project List'!$C$11:$C$510, MATCH($G1505, 'Project List'!$B$11:$B$510, 0)), "")))</f>
        <v/>
      </c>
      <c r="C1505" s="1" t="str">
        <f>IF($G1505="", "", IF(IFERROR(INDEX('Project List'!$D$11:$D$510, MATCH($G1505, 'Project List'!$B$11:$B$510, 0)), "")="", "", IFERROR(INDEX('Project List'!$D$11:$D$510, MATCH($G1505, 'Project List'!$B$11:$B$510, 0)), "")))</f>
        <v/>
      </c>
      <c r="D1505" s="79" t="str">
        <f>IF($G1505="", "", IF(IFERROR(INDEX('Project List'!$H$11:$H$510, MATCH($G1505, 'Project List'!$B$11:$B$510, 0)), "")="", "", IFERROR(INDEX('Project List'!$H$11:$H$510, MATCH($G1505, 'Project List'!$B$11:$B$510, 0)), "")))</f>
        <v/>
      </c>
      <c r="E1505" s="67" t="str">
        <f>IF($G1505="", "", IF(IFERROR(INDEX('Project List'!$I$11:$I$510, MATCH($G1505, 'Project List'!$B$11:$B$510, 0)), "")="", "", IFERROR(INDEX('Project List'!$I$11:$I$510, MATCH($G1505, 'Project List'!$B$11:$B$510, 0)), "")))</f>
        <v/>
      </c>
      <c r="F1505" s="28"/>
      <c r="G1505" s="118"/>
      <c r="H1505" s="120"/>
      <c r="I1505" s="119"/>
      <c r="J1505" s="122"/>
      <c r="K1505" s="135"/>
      <c r="L1505" s="28"/>
      <c r="N1505" s="45" t="str">
        <f>IF($G1505="", "", IF(COUNTIF('Project List'!$B$11:$B$510, 'Time &amp; Expenses'!$G1505)=0, "X", ""))</f>
        <v/>
      </c>
    </row>
    <row r="1506" spans="1:14" x14ac:dyDescent="0.25">
      <c r="A1506" s="28"/>
      <c r="B1506" s="74" t="str">
        <f>IF($G1506="", "", IF(IFERROR(INDEX('Project List'!$C$11:$C$510, MATCH($G1506, 'Project List'!$B$11:$B$510, 0)), "")="", "", IFERROR(INDEX('Project List'!$C$11:$C$510, MATCH($G1506, 'Project List'!$B$11:$B$510, 0)), "")))</f>
        <v/>
      </c>
      <c r="C1506" s="1" t="str">
        <f>IF($G1506="", "", IF(IFERROR(INDEX('Project List'!$D$11:$D$510, MATCH($G1506, 'Project List'!$B$11:$B$510, 0)), "")="", "", IFERROR(INDEX('Project List'!$D$11:$D$510, MATCH($G1506, 'Project List'!$B$11:$B$510, 0)), "")))</f>
        <v/>
      </c>
      <c r="D1506" s="79" t="str">
        <f>IF($G1506="", "", IF(IFERROR(INDEX('Project List'!$H$11:$H$510, MATCH($G1506, 'Project List'!$B$11:$B$510, 0)), "")="", "", IFERROR(INDEX('Project List'!$H$11:$H$510, MATCH($G1506, 'Project List'!$B$11:$B$510, 0)), "")))</f>
        <v/>
      </c>
      <c r="E1506" s="67" t="str">
        <f>IF($G1506="", "", IF(IFERROR(INDEX('Project List'!$I$11:$I$510, MATCH($G1506, 'Project List'!$B$11:$B$510, 0)), "")="", "", IFERROR(INDEX('Project List'!$I$11:$I$510, MATCH($G1506, 'Project List'!$B$11:$B$510, 0)), "")))</f>
        <v/>
      </c>
      <c r="F1506" s="28"/>
      <c r="G1506" s="118"/>
      <c r="H1506" s="120"/>
      <c r="I1506" s="119"/>
      <c r="J1506" s="122"/>
      <c r="K1506" s="135"/>
      <c r="L1506" s="28"/>
      <c r="N1506" s="45" t="str">
        <f>IF($G1506="", "", IF(COUNTIF('Project List'!$B$11:$B$510, 'Time &amp; Expenses'!$G1506)=0, "X", ""))</f>
        <v/>
      </c>
    </row>
    <row r="1507" spans="1:14" x14ac:dyDescent="0.25">
      <c r="A1507" s="28"/>
      <c r="B1507" s="74" t="str">
        <f>IF($G1507="", "", IF(IFERROR(INDEX('Project List'!$C$11:$C$510, MATCH($G1507, 'Project List'!$B$11:$B$510, 0)), "")="", "", IFERROR(INDEX('Project List'!$C$11:$C$510, MATCH($G1507, 'Project List'!$B$11:$B$510, 0)), "")))</f>
        <v/>
      </c>
      <c r="C1507" s="1" t="str">
        <f>IF($G1507="", "", IF(IFERROR(INDEX('Project List'!$D$11:$D$510, MATCH($G1507, 'Project List'!$B$11:$B$510, 0)), "")="", "", IFERROR(INDEX('Project List'!$D$11:$D$510, MATCH($G1507, 'Project List'!$B$11:$B$510, 0)), "")))</f>
        <v/>
      </c>
      <c r="D1507" s="79" t="str">
        <f>IF($G1507="", "", IF(IFERROR(INDEX('Project List'!$H$11:$H$510, MATCH($G1507, 'Project List'!$B$11:$B$510, 0)), "")="", "", IFERROR(INDEX('Project List'!$H$11:$H$510, MATCH($G1507, 'Project List'!$B$11:$B$510, 0)), "")))</f>
        <v/>
      </c>
      <c r="E1507" s="67" t="str">
        <f>IF($G1507="", "", IF(IFERROR(INDEX('Project List'!$I$11:$I$510, MATCH($G1507, 'Project List'!$B$11:$B$510, 0)), "")="", "", IFERROR(INDEX('Project List'!$I$11:$I$510, MATCH($G1507, 'Project List'!$B$11:$B$510, 0)), "")))</f>
        <v/>
      </c>
      <c r="F1507" s="28"/>
      <c r="G1507" s="118"/>
      <c r="H1507" s="120"/>
      <c r="I1507" s="119"/>
      <c r="J1507" s="122"/>
      <c r="K1507" s="135"/>
      <c r="L1507" s="28"/>
      <c r="N1507" s="45" t="str">
        <f>IF($G1507="", "", IF(COUNTIF('Project List'!$B$11:$B$510, 'Time &amp; Expenses'!$G1507)=0, "X", ""))</f>
        <v/>
      </c>
    </row>
    <row r="1508" spans="1:14" x14ac:dyDescent="0.25">
      <c r="A1508" s="28"/>
      <c r="B1508" s="74" t="str">
        <f>IF($G1508="", "", IF(IFERROR(INDEX('Project List'!$C$11:$C$510, MATCH($G1508, 'Project List'!$B$11:$B$510, 0)), "")="", "", IFERROR(INDEX('Project List'!$C$11:$C$510, MATCH($G1508, 'Project List'!$B$11:$B$510, 0)), "")))</f>
        <v/>
      </c>
      <c r="C1508" s="1" t="str">
        <f>IF($G1508="", "", IF(IFERROR(INDEX('Project List'!$D$11:$D$510, MATCH($G1508, 'Project List'!$B$11:$B$510, 0)), "")="", "", IFERROR(INDEX('Project List'!$D$11:$D$510, MATCH($G1508, 'Project List'!$B$11:$B$510, 0)), "")))</f>
        <v/>
      </c>
      <c r="D1508" s="79" t="str">
        <f>IF($G1508="", "", IF(IFERROR(INDEX('Project List'!$H$11:$H$510, MATCH($G1508, 'Project List'!$B$11:$B$510, 0)), "")="", "", IFERROR(INDEX('Project List'!$H$11:$H$510, MATCH($G1508, 'Project List'!$B$11:$B$510, 0)), "")))</f>
        <v/>
      </c>
      <c r="E1508" s="67" t="str">
        <f>IF($G1508="", "", IF(IFERROR(INDEX('Project List'!$I$11:$I$510, MATCH($G1508, 'Project List'!$B$11:$B$510, 0)), "")="", "", IFERROR(INDEX('Project List'!$I$11:$I$510, MATCH($G1508, 'Project List'!$B$11:$B$510, 0)), "")))</f>
        <v/>
      </c>
      <c r="F1508" s="28"/>
      <c r="G1508" s="118"/>
      <c r="H1508" s="120"/>
      <c r="I1508" s="119"/>
      <c r="J1508" s="122"/>
      <c r="K1508" s="135"/>
      <c r="L1508" s="28"/>
      <c r="N1508" s="45" t="str">
        <f>IF($G1508="", "", IF(COUNTIF('Project List'!$B$11:$B$510, 'Time &amp; Expenses'!$G1508)=0, "X", ""))</f>
        <v/>
      </c>
    </row>
    <row r="1509" spans="1:14" x14ac:dyDescent="0.25">
      <c r="A1509" s="28"/>
      <c r="B1509" s="74" t="str">
        <f>IF($G1509="", "", IF(IFERROR(INDEX('Project List'!$C$11:$C$510, MATCH($G1509, 'Project List'!$B$11:$B$510, 0)), "")="", "", IFERROR(INDEX('Project List'!$C$11:$C$510, MATCH($G1509, 'Project List'!$B$11:$B$510, 0)), "")))</f>
        <v/>
      </c>
      <c r="C1509" s="1" t="str">
        <f>IF($G1509="", "", IF(IFERROR(INDEX('Project List'!$D$11:$D$510, MATCH($G1509, 'Project List'!$B$11:$B$510, 0)), "")="", "", IFERROR(INDEX('Project List'!$D$11:$D$510, MATCH($G1509, 'Project List'!$B$11:$B$510, 0)), "")))</f>
        <v/>
      </c>
      <c r="D1509" s="79" t="str">
        <f>IF($G1509="", "", IF(IFERROR(INDEX('Project List'!$H$11:$H$510, MATCH($G1509, 'Project List'!$B$11:$B$510, 0)), "")="", "", IFERROR(INDEX('Project List'!$H$11:$H$510, MATCH($G1509, 'Project List'!$B$11:$B$510, 0)), "")))</f>
        <v/>
      </c>
      <c r="E1509" s="67" t="str">
        <f>IF($G1509="", "", IF(IFERROR(INDEX('Project List'!$I$11:$I$510, MATCH($G1509, 'Project List'!$B$11:$B$510, 0)), "")="", "", IFERROR(INDEX('Project List'!$I$11:$I$510, MATCH($G1509, 'Project List'!$B$11:$B$510, 0)), "")))</f>
        <v/>
      </c>
      <c r="F1509" s="28"/>
      <c r="G1509" s="118"/>
      <c r="H1509" s="120"/>
      <c r="I1509" s="119"/>
      <c r="J1509" s="122"/>
      <c r="K1509" s="135"/>
      <c r="L1509" s="28"/>
      <c r="N1509" s="45" t="str">
        <f>IF($G1509="", "", IF(COUNTIF('Project List'!$B$11:$B$510, 'Time &amp; Expenses'!$G1509)=0, "X", ""))</f>
        <v/>
      </c>
    </row>
    <row r="1510" spans="1:14" x14ac:dyDescent="0.25">
      <c r="A1510" s="28"/>
      <c r="B1510" s="74" t="str">
        <f>IF($G1510="", "", IF(IFERROR(INDEX('Project List'!$C$11:$C$510, MATCH($G1510, 'Project List'!$B$11:$B$510, 0)), "")="", "", IFERROR(INDEX('Project List'!$C$11:$C$510, MATCH($G1510, 'Project List'!$B$11:$B$510, 0)), "")))</f>
        <v/>
      </c>
      <c r="C1510" s="1" t="str">
        <f>IF($G1510="", "", IF(IFERROR(INDEX('Project List'!$D$11:$D$510, MATCH($G1510, 'Project List'!$B$11:$B$510, 0)), "")="", "", IFERROR(INDEX('Project List'!$D$11:$D$510, MATCH($G1510, 'Project List'!$B$11:$B$510, 0)), "")))</f>
        <v/>
      </c>
      <c r="D1510" s="79" t="str">
        <f>IF($G1510="", "", IF(IFERROR(INDEX('Project List'!$H$11:$H$510, MATCH($G1510, 'Project List'!$B$11:$B$510, 0)), "")="", "", IFERROR(INDEX('Project List'!$H$11:$H$510, MATCH($G1510, 'Project List'!$B$11:$B$510, 0)), "")))</f>
        <v/>
      </c>
      <c r="E1510" s="67" t="str">
        <f>IF($G1510="", "", IF(IFERROR(INDEX('Project List'!$I$11:$I$510, MATCH($G1510, 'Project List'!$B$11:$B$510, 0)), "")="", "", IFERROR(INDEX('Project List'!$I$11:$I$510, MATCH($G1510, 'Project List'!$B$11:$B$510, 0)), "")))</f>
        <v/>
      </c>
      <c r="F1510" s="28"/>
      <c r="G1510" s="118"/>
      <c r="H1510" s="120"/>
      <c r="I1510" s="119"/>
      <c r="J1510" s="122"/>
      <c r="K1510" s="135"/>
      <c r="L1510" s="28"/>
      <c r="N1510" s="45" t="str">
        <f>IF($G1510="", "", IF(COUNTIF('Project List'!$B$11:$B$510, 'Time &amp; Expenses'!$G1510)=0, "X", ""))</f>
        <v/>
      </c>
    </row>
    <row r="1511" spans="1:14" x14ac:dyDescent="0.25">
      <c r="A1511" s="28"/>
      <c r="B1511" s="74" t="str">
        <f>IF($G1511="", "", IF(IFERROR(INDEX('Project List'!$C$11:$C$510, MATCH($G1511, 'Project List'!$B$11:$B$510, 0)), "")="", "", IFERROR(INDEX('Project List'!$C$11:$C$510, MATCH($G1511, 'Project List'!$B$11:$B$510, 0)), "")))</f>
        <v/>
      </c>
      <c r="C1511" s="1" t="str">
        <f>IF($G1511="", "", IF(IFERROR(INDEX('Project List'!$D$11:$D$510, MATCH($G1511, 'Project List'!$B$11:$B$510, 0)), "")="", "", IFERROR(INDEX('Project List'!$D$11:$D$510, MATCH($G1511, 'Project List'!$B$11:$B$510, 0)), "")))</f>
        <v/>
      </c>
      <c r="D1511" s="79" t="str">
        <f>IF($G1511="", "", IF(IFERROR(INDEX('Project List'!$H$11:$H$510, MATCH($G1511, 'Project List'!$B$11:$B$510, 0)), "")="", "", IFERROR(INDEX('Project List'!$H$11:$H$510, MATCH($G1511, 'Project List'!$B$11:$B$510, 0)), "")))</f>
        <v/>
      </c>
      <c r="E1511" s="67" t="str">
        <f>IF($G1511="", "", IF(IFERROR(INDEX('Project List'!$I$11:$I$510, MATCH($G1511, 'Project List'!$B$11:$B$510, 0)), "")="", "", IFERROR(INDEX('Project List'!$I$11:$I$510, MATCH($G1511, 'Project List'!$B$11:$B$510, 0)), "")))</f>
        <v/>
      </c>
      <c r="F1511" s="28"/>
      <c r="G1511" s="118"/>
      <c r="H1511" s="120"/>
      <c r="I1511" s="119"/>
      <c r="J1511" s="122"/>
      <c r="K1511" s="135"/>
      <c r="L1511" s="28"/>
      <c r="N1511" s="45" t="str">
        <f>IF($G1511="", "", IF(COUNTIF('Project List'!$B$11:$B$510, 'Time &amp; Expenses'!$G1511)=0, "X", ""))</f>
        <v/>
      </c>
    </row>
    <row r="1512" spans="1:14" x14ac:dyDescent="0.25">
      <c r="A1512" s="28"/>
      <c r="B1512" s="74" t="str">
        <f>IF($G1512="", "", IF(IFERROR(INDEX('Project List'!$C$11:$C$510, MATCH($G1512, 'Project List'!$B$11:$B$510, 0)), "")="", "", IFERROR(INDEX('Project List'!$C$11:$C$510, MATCH($G1512, 'Project List'!$B$11:$B$510, 0)), "")))</f>
        <v/>
      </c>
      <c r="C1512" s="1" t="str">
        <f>IF($G1512="", "", IF(IFERROR(INDEX('Project List'!$D$11:$D$510, MATCH($G1512, 'Project List'!$B$11:$B$510, 0)), "")="", "", IFERROR(INDEX('Project List'!$D$11:$D$510, MATCH($G1512, 'Project List'!$B$11:$B$510, 0)), "")))</f>
        <v/>
      </c>
      <c r="D1512" s="79" t="str">
        <f>IF($G1512="", "", IF(IFERROR(INDEX('Project List'!$H$11:$H$510, MATCH($G1512, 'Project List'!$B$11:$B$510, 0)), "")="", "", IFERROR(INDEX('Project List'!$H$11:$H$510, MATCH($G1512, 'Project List'!$B$11:$B$510, 0)), "")))</f>
        <v/>
      </c>
      <c r="E1512" s="67" t="str">
        <f>IF($G1512="", "", IF(IFERROR(INDEX('Project List'!$I$11:$I$510, MATCH($G1512, 'Project List'!$B$11:$B$510, 0)), "")="", "", IFERROR(INDEX('Project List'!$I$11:$I$510, MATCH($G1512, 'Project List'!$B$11:$B$510, 0)), "")))</f>
        <v/>
      </c>
      <c r="F1512" s="28"/>
      <c r="G1512" s="118"/>
      <c r="H1512" s="120"/>
      <c r="I1512" s="119"/>
      <c r="J1512" s="122"/>
      <c r="K1512" s="135"/>
      <c r="L1512" s="28"/>
      <c r="N1512" s="45" t="str">
        <f>IF($G1512="", "", IF(COUNTIF('Project List'!$B$11:$B$510, 'Time &amp; Expenses'!$G1512)=0, "X", ""))</f>
        <v/>
      </c>
    </row>
    <row r="1513" spans="1:14" x14ac:dyDescent="0.25">
      <c r="A1513" s="28"/>
      <c r="B1513" s="74" t="str">
        <f>IF($G1513="", "", IF(IFERROR(INDEX('Project List'!$C$11:$C$510, MATCH($G1513, 'Project List'!$B$11:$B$510, 0)), "")="", "", IFERROR(INDEX('Project List'!$C$11:$C$510, MATCH($G1513, 'Project List'!$B$11:$B$510, 0)), "")))</f>
        <v/>
      </c>
      <c r="C1513" s="1" t="str">
        <f>IF($G1513="", "", IF(IFERROR(INDEX('Project List'!$D$11:$D$510, MATCH($G1513, 'Project List'!$B$11:$B$510, 0)), "")="", "", IFERROR(INDEX('Project List'!$D$11:$D$510, MATCH($G1513, 'Project List'!$B$11:$B$510, 0)), "")))</f>
        <v/>
      </c>
      <c r="D1513" s="79" t="str">
        <f>IF($G1513="", "", IF(IFERROR(INDEX('Project List'!$H$11:$H$510, MATCH($G1513, 'Project List'!$B$11:$B$510, 0)), "")="", "", IFERROR(INDEX('Project List'!$H$11:$H$510, MATCH($G1513, 'Project List'!$B$11:$B$510, 0)), "")))</f>
        <v/>
      </c>
      <c r="E1513" s="67" t="str">
        <f>IF($G1513="", "", IF(IFERROR(INDEX('Project List'!$I$11:$I$510, MATCH($G1513, 'Project List'!$B$11:$B$510, 0)), "")="", "", IFERROR(INDEX('Project List'!$I$11:$I$510, MATCH($G1513, 'Project List'!$B$11:$B$510, 0)), "")))</f>
        <v/>
      </c>
      <c r="F1513" s="28"/>
      <c r="G1513" s="118"/>
      <c r="H1513" s="120"/>
      <c r="I1513" s="119"/>
      <c r="J1513" s="122"/>
      <c r="K1513" s="135"/>
      <c r="L1513" s="28"/>
      <c r="N1513" s="45" t="str">
        <f>IF($G1513="", "", IF(COUNTIF('Project List'!$B$11:$B$510, 'Time &amp; Expenses'!$G1513)=0, "X", ""))</f>
        <v/>
      </c>
    </row>
    <row r="1514" spans="1:14" x14ac:dyDescent="0.25">
      <c r="A1514" s="28"/>
      <c r="B1514" s="74" t="str">
        <f>IF($G1514="", "", IF(IFERROR(INDEX('Project List'!$C$11:$C$510, MATCH($G1514, 'Project List'!$B$11:$B$510, 0)), "")="", "", IFERROR(INDEX('Project List'!$C$11:$C$510, MATCH($G1514, 'Project List'!$B$11:$B$510, 0)), "")))</f>
        <v/>
      </c>
      <c r="C1514" s="1" t="str">
        <f>IF($G1514="", "", IF(IFERROR(INDEX('Project List'!$D$11:$D$510, MATCH($G1514, 'Project List'!$B$11:$B$510, 0)), "")="", "", IFERROR(INDEX('Project List'!$D$11:$D$510, MATCH($G1514, 'Project List'!$B$11:$B$510, 0)), "")))</f>
        <v/>
      </c>
      <c r="D1514" s="79" t="str">
        <f>IF($G1514="", "", IF(IFERROR(INDEX('Project List'!$H$11:$H$510, MATCH($G1514, 'Project List'!$B$11:$B$510, 0)), "")="", "", IFERROR(INDEX('Project List'!$H$11:$H$510, MATCH($G1514, 'Project List'!$B$11:$B$510, 0)), "")))</f>
        <v/>
      </c>
      <c r="E1514" s="67" t="str">
        <f>IF($G1514="", "", IF(IFERROR(INDEX('Project List'!$I$11:$I$510, MATCH($G1514, 'Project List'!$B$11:$B$510, 0)), "")="", "", IFERROR(INDEX('Project List'!$I$11:$I$510, MATCH($G1514, 'Project List'!$B$11:$B$510, 0)), "")))</f>
        <v/>
      </c>
      <c r="F1514" s="28"/>
      <c r="G1514" s="118"/>
      <c r="H1514" s="120"/>
      <c r="I1514" s="119"/>
      <c r="J1514" s="122"/>
      <c r="K1514" s="135"/>
      <c r="L1514" s="28"/>
      <c r="N1514" s="45" t="str">
        <f>IF($G1514="", "", IF(COUNTIF('Project List'!$B$11:$B$510, 'Time &amp; Expenses'!$G1514)=0, "X", ""))</f>
        <v/>
      </c>
    </row>
    <row r="1515" spans="1:14" x14ac:dyDescent="0.25">
      <c r="A1515" s="28"/>
      <c r="B1515" s="74" t="str">
        <f>IF($G1515="", "", IF(IFERROR(INDEX('Project List'!$C$11:$C$510, MATCH($G1515, 'Project List'!$B$11:$B$510, 0)), "")="", "", IFERROR(INDEX('Project List'!$C$11:$C$510, MATCH($G1515, 'Project List'!$B$11:$B$510, 0)), "")))</f>
        <v/>
      </c>
      <c r="C1515" s="1" t="str">
        <f>IF($G1515="", "", IF(IFERROR(INDEX('Project List'!$D$11:$D$510, MATCH($G1515, 'Project List'!$B$11:$B$510, 0)), "")="", "", IFERROR(INDEX('Project List'!$D$11:$D$510, MATCH($G1515, 'Project List'!$B$11:$B$510, 0)), "")))</f>
        <v/>
      </c>
      <c r="D1515" s="79" t="str">
        <f>IF($G1515="", "", IF(IFERROR(INDEX('Project List'!$H$11:$H$510, MATCH($G1515, 'Project List'!$B$11:$B$510, 0)), "")="", "", IFERROR(INDEX('Project List'!$H$11:$H$510, MATCH($G1515, 'Project List'!$B$11:$B$510, 0)), "")))</f>
        <v/>
      </c>
      <c r="E1515" s="67" t="str">
        <f>IF($G1515="", "", IF(IFERROR(INDEX('Project List'!$I$11:$I$510, MATCH($G1515, 'Project List'!$B$11:$B$510, 0)), "")="", "", IFERROR(INDEX('Project List'!$I$11:$I$510, MATCH($G1515, 'Project List'!$B$11:$B$510, 0)), "")))</f>
        <v/>
      </c>
      <c r="F1515" s="28"/>
      <c r="G1515" s="118"/>
      <c r="H1515" s="120"/>
      <c r="I1515" s="119"/>
      <c r="J1515" s="122"/>
      <c r="K1515" s="135"/>
      <c r="L1515" s="28"/>
      <c r="N1515" s="45" t="str">
        <f>IF($G1515="", "", IF(COUNTIF('Project List'!$B$11:$B$510, 'Time &amp; Expenses'!$G1515)=0, "X", ""))</f>
        <v/>
      </c>
    </row>
    <row r="1516" spans="1:14" x14ac:dyDescent="0.25">
      <c r="A1516" s="28"/>
      <c r="B1516" s="74" t="str">
        <f>IF($G1516="", "", IF(IFERROR(INDEX('Project List'!$C$11:$C$510, MATCH($G1516, 'Project List'!$B$11:$B$510, 0)), "")="", "", IFERROR(INDEX('Project List'!$C$11:$C$510, MATCH($G1516, 'Project List'!$B$11:$B$510, 0)), "")))</f>
        <v/>
      </c>
      <c r="C1516" s="1" t="str">
        <f>IF($G1516="", "", IF(IFERROR(INDEX('Project List'!$D$11:$D$510, MATCH($G1516, 'Project List'!$B$11:$B$510, 0)), "")="", "", IFERROR(INDEX('Project List'!$D$11:$D$510, MATCH($G1516, 'Project List'!$B$11:$B$510, 0)), "")))</f>
        <v/>
      </c>
      <c r="D1516" s="79" t="str">
        <f>IF($G1516="", "", IF(IFERROR(INDEX('Project List'!$H$11:$H$510, MATCH($G1516, 'Project List'!$B$11:$B$510, 0)), "")="", "", IFERROR(INDEX('Project List'!$H$11:$H$510, MATCH($G1516, 'Project List'!$B$11:$B$510, 0)), "")))</f>
        <v/>
      </c>
      <c r="E1516" s="67" t="str">
        <f>IF($G1516="", "", IF(IFERROR(INDEX('Project List'!$I$11:$I$510, MATCH($G1516, 'Project List'!$B$11:$B$510, 0)), "")="", "", IFERROR(INDEX('Project List'!$I$11:$I$510, MATCH($G1516, 'Project List'!$B$11:$B$510, 0)), "")))</f>
        <v/>
      </c>
      <c r="F1516" s="28"/>
      <c r="G1516" s="118"/>
      <c r="H1516" s="120"/>
      <c r="I1516" s="119"/>
      <c r="J1516" s="122"/>
      <c r="K1516" s="135"/>
      <c r="L1516" s="28"/>
      <c r="N1516" s="45" t="str">
        <f>IF($G1516="", "", IF(COUNTIF('Project List'!$B$11:$B$510, 'Time &amp; Expenses'!$G1516)=0, "X", ""))</f>
        <v/>
      </c>
    </row>
    <row r="1517" spans="1:14" x14ac:dyDescent="0.25">
      <c r="A1517" s="28"/>
      <c r="B1517" s="74" t="str">
        <f>IF($G1517="", "", IF(IFERROR(INDEX('Project List'!$C$11:$C$510, MATCH($G1517, 'Project List'!$B$11:$B$510, 0)), "")="", "", IFERROR(INDEX('Project List'!$C$11:$C$510, MATCH($G1517, 'Project List'!$B$11:$B$510, 0)), "")))</f>
        <v/>
      </c>
      <c r="C1517" s="1" t="str">
        <f>IF($G1517="", "", IF(IFERROR(INDEX('Project List'!$D$11:$D$510, MATCH($G1517, 'Project List'!$B$11:$B$510, 0)), "")="", "", IFERROR(INDEX('Project List'!$D$11:$D$510, MATCH($G1517, 'Project List'!$B$11:$B$510, 0)), "")))</f>
        <v/>
      </c>
      <c r="D1517" s="79" t="str">
        <f>IF($G1517="", "", IF(IFERROR(INDEX('Project List'!$H$11:$H$510, MATCH($G1517, 'Project List'!$B$11:$B$510, 0)), "")="", "", IFERROR(INDEX('Project List'!$H$11:$H$510, MATCH($G1517, 'Project List'!$B$11:$B$510, 0)), "")))</f>
        <v/>
      </c>
      <c r="E1517" s="67" t="str">
        <f>IF($G1517="", "", IF(IFERROR(INDEX('Project List'!$I$11:$I$510, MATCH($G1517, 'Project List'!$B$11:$B$510, 0)), "")="", "", IFERROR(INDEX('Project List'!$I$11:$I$510, MATCH($G1517, 'Project List'!$B$11:$B$510, 0)), "")))</f>
        <v/>
      </c>
      <c r="F1517" s="28"/>
      <c r="G1517" s="118"/>
      <c r="H1517" s="120"/>
      <c r="I1517" s="119"/>
      <c r="J1517" s="122"/>
      <c r="K1517" s="135"/>
      <c r="L1517" s="28"/>
      <c r="N1517" s="45" t="str">
        <f>IF($G1517="", "", IF(COUNTIF('Project List'!$B$11:$B$510, 'Time &amp; Expenses'!$G1517)=0, "X", ""))</f>
        <v/>
      </c>
    </row>
    <row r="1518" spans="1:14" x14ac:dyDescent="0.25">
      <c r="A1518" s="28"/>
      <c r="B1518" s="74" t="str">
        <f>IF($G1518="", "", IF(IFERROR(INDEX('Project List'!$C$11:$C$510, MATCH($G1518, 'Project List'!$B$11:$B$510, 0)), "")="", "", IFERROR(INDEX('Project List'!$C$11:$C$510, MATCH($G1518, 'Project List'!$B$11:$B$510, 0)), "")))</f>
        <v/>
      </c>
      <c r="C1518" s="1" t="str">
        <f>IF($G1518="", "", IF(IFERROR(INDEX('Project List'!$D$11:$D$510, MATCH($G1518, 'Project List'!$B$11:$B$510, 0)), "")="", "", IFERROR(INDEX('Project List'!$D$11:$D$510, MATCH($G1518, 'Project List'!$B$11:$B$510, 0)), "")))</f>
        <v/>
      </c>
      <c r="D1518" s="79" t="str">
        <f>IF($G1518="", "", IF(IFERROR(INDEX('Project List'!$H$11:$H$510, MATCH($G1518, 'Project List'!$B$11:$B$510, 0)), "")="", "", IFERROR(INDEX('Project List'!$H$11:$H$510, MATCH($G1518, 'Project List'!$B$11:$B$510, 0)), "")))</f>
        <v/>
      </c>
      <c r="E1518" s="67" t="str">
        <f>IF($G1518="", "", IF(IFERROR(INDEX('Project List'!$I$11:$I$510, MATCH($G1518, 'Project List'!$B$11:$B$510, 0)), "")="", "", IFERROR(INDEX('Project List'!$I$11:$I$510, MATCH($G1518, 'Project List'!$B$11:$B$510, 0)), "")))</f>
        <v/>
      </c>
      <c r="F1518" s="28"/>
      <c r="G1518" s="118"/>
      <c r="H1518" s="120"/>
      <c r="I1518" s="119"/>
      <c r="J1518" s="122"/>
      <c r="K1518" s="135"/>
      <c r="L1518" s="28"/>
      <c r="N1518" s="45" t="str">
        <f>IF($G1518="", "", IF(COUNTIF('Project List'!$B$11:$B$510, 'Time &amp; Expenses'!$G1518)=0, "X", ""))</f>
        <v/>
      </c>
    </row>
    <row r="1519" spans="1:14" x14ac:dyDescent="0.25">
      <c r="A1519" s="28"/>
      <c r="B1519" s="74" t="str">
        <f>IF($G1519="", "", IF(IFERROR(INDEX('Project List'!$C$11:$C$510, MATCH($G1519, 'Project List'!$B$11:$B$510, 0)), "")="", "", IFERROR(INDEX('Project List'!$C$11:$C$510, MATCH($G1519, 'Project List'!$B$11:$B$510, 0)), "")))</f>
        <v/>
      </c>
      <c r="C1519" s="1" t="str">
        <f>IF($G1519="", "", IF(IFERROR(INDEX('Project List'!$D$11:$D$510, MATCH($G1519, 'Project List'!$B$11:$B$510, 0)), "")="", "", IFERROR(INDEX('Project List'!$D$11:$D$510, MATCH($G1519, 'Project List'!$B$11:$B$510, 0)), "")))</f>
        <v/>
      </c>
      <c r="D1519" s="79" t="str">
        <f>IF($G1519="", "", IF(IFERROR(INDEX('Project List'!$H$11:$H$510, MATCH($G1519, 'Project List'!$B$11:$B$510, 0)), "")="", "", IFERROR(INDEX('Project List'!$H$11:$H$510, MATCH($G1519, 'Project List'!$B$11:$B$510, 0)), "")))</f>
        <v/>
      </c>
      <c r="E1519" s="67" t="str">
        <f>IF($G1519="", "", IF(IFERROR(INDEX('Project List'!$I$11:$I$510, MATCH($G1519, 'Project List'!$B$11:$B$510, 0)), "")="", "", IFERROR(INDEX('Project List'!$I$11:$I$510, MATCH($G1519, 'Project List'!$B$11:$B$510, 0)), "")))</f>
        <v/>
      </c>
      <c r="F1519" s="28"/>
      <c r="G1519" s="118"/>
      <c r="H1519" s="120"/>
      <c r="I1519" s="119"/>
      <c r="J1519" s="122"/>
      <c r="K1519" s="135"/>
      <c r="L1519" s="28"/>
      <c r="N1519" s="45" t="str">
        <f>IF($G1519="", "", IF(COUNTIF('Project List'!$B$11:$B$510, 'Time &amp; Expenses'!$G1519)=0, "X", ""))</f>
        <v/>
      </c>
    </row>
    <row r="1520" spans="1:14" x14ac:dyDescent="0.25">
      <c r="A1520" s="28"/>
      <c r="B1520" s="74" t="str">
        <f>IF($G1520="", "", IF(IFERROR(INDEX('Project List'!$C$11:$C$510, MATCH($G1520, 'Project List'!$B$11:$B$510, 0)), "")="", "", IFERROR(INDEX('Project List'!$C$11:$C$510, MATCH($G1520, 'Project List'!$B$11:$B$510, 0)), "")))</f>
        <v/>
      </c>
      <c r="C1520" s="1" t="str">
        <f>IF($G1520="", "", IF(IFERROR(INDEX('Project List'!$D$11:$D$510, MATCH($G1520, 'Project List'!$B$11:$B$510, 0)), "")="", "", IFERROR(INDEX('Project List'!$D$11:$D$510, MATCH($G1520, 'Project List'!$B$11:$B$510, 0)), "")))</f>
        <v/>
      </c>
      <c r="D1520" s="79" t="str">
        <f>IF($G1520="", "", IF(IFERROR(INDEX('Project List'!$H$11:$H$510, MATCH($G1520, 'Project List'!$B$11:$B$510, 0)), "")="", "", IFERROR(INDEX('Project List'!$H$11:$H$510, MATCH($G1520, 'Project List'!$B$11:$B$510, 0)), "")))</f>
        <v/>
      </c>
      <c r="E1520" s="67" t="str">
        <f>IF($G1520="", "", IF(IFERROR(INDEX('Project List'!$I$11:$I$510, MATCH($G1520, 'Project List'!$B$11:$B$510, 0)), "")="", "", IFERROR(INDEX('Project List'!$I$11:$I$510, MATCH($G1520, 'Project List'!$B$11:$B$510, 0)), "")))</f>
        <v/>
      </c>
      <c r="F1520" s="28"/>
      <c r="G1520" s="118"/>
      <c r="H1520" s="120"/>
      <c r="I1520" s="119"/>
      <c r="J1520" s="122"/>
      <c r="K1520" s="135"/>
      <c r="L1520" s="28"/>
      <c r="N1520" s="45" t="str">
        <f>IF($G1520="", "", IF(COUNTIF('Project List'!$B$11:$B$510, 'Time &amp; Expenses'!$G1520)=0, "X", ""))</f>
        <v/>
      </c>
    </row>
    <row r="1521" spans="1:14" x14ac:dyDescent="0.25">
      <c r="A1521" s="28"/>
      <c r="B1521" s="74" t="str">
        <f>IF($G1521="", "", IF(IFERROR(INDEX('Project List'!$C$11:$C$510, MATCH($G1521, 'Project List'!$B$11:$B$510, 0)), "")="", "", IFERROR(INDEX('Project List'!$C$11:$C$510, MATCH($G1521, 'Project List'!$B$11:$B$510, 0)), "")))</f>
        <v/>
      </c>
      <c r="C1521" s="1" t="str">
        <f>IF($G1521="", "", IF(IFERROR(INDEX('Project List'!$D$11:$D$510, MATCH($G1521, 'Project List'!$B$11:$B$510, 0)), "")="", "", IFERROR(INDEX('Project List'!$D$11:$D$510, MATCH($G1521, 'Project List'!$B$11:$B$510, 0)), "")))</f>
        <v/>
      </c>
      <c r="D1521" s="79" t="str">
        <f>IF($G1521="", "", IF(IFERROR(INDEX('Project List'!$H$11:$H$510, MATCH($G1521, 'Project List'!$B$11:$B$510, 0)), "")="", "", IFERROR(INDEX('Project List'!$H$11:$H$510, MATCH($G1521, 'Project List'!$B$11:$B$510, 0)), "")))</f>
        <v/>
      </c>
      <c r="E1521" s="67" t="str">
        <f>IF($G1521="", "", IF(IFERROR(INDEX('Project List'!$I$11:$I$510, MATCH($G1521, 'Project List'!$B$11:$B$510, 0)), "")="", "", IFERROR(INDEX('Project List'!$I$11:$I$510, MATCH($G1521, 'Project List'!$B$11:$B$510, 0)), "")))</f>
        <v/>
      </c>
      <c r="F1521" s="28"/>
      <c r="G1521" s="118"/>
      <c r="H1521" s="120"/>
      <c r="I1521" s="119"/>
      <c r="J1521" s="122"/>
      <c r="K1521" s="135"/>
      <c r="L1521" s="28"/>
      <c r="N1521" s="45" t="str">
        <f>IF($G1521="", "", IF(COUNTIF('Project List'!$B$11:$B$510, 'Time &amp; Expenses'!$G1521)=0, "X", ""))</f>
        <v/>
      </c>
    </row>
    <row r="1522" spans="1:14" x14ac:dyDescent="0.25">
      <c r="A1522" s="28"/>
      <c r="B1522" s="74" t="str">
        <f>IF($G1522="", "", IF(IFERROR(INDEX('Project List'!$C$11:$C$510, MATCH($G1522, 'Project List'!$B$11:$B$510, 0)), "")="", "", IFERROR(INDEX('Project List'!$C$11:$C$510, MATCH($G1522, 'Project List'!$B$11:$B$510, 0)), "")))</f>
        <v/>
      </c>
      <c r="C1522" s="1" t="str">
        <f>IF($G1522="", "", IF(IFERROR(INDEX('Project List'!$D$11:$D$510, MATCH($G1522, 'Project List'!$B$11:$B$510, 0)), "")="", "", IFERROR(INDEX('Project List'!$D$11:$D$510, MATCH($G1522, 'Project List'!$B$11:$B$510, 0)), "")))</f>
        <v/>
      </c>
      <c r="D1522" s="79" t="str">
        <f>IF($G1522="", "", IF(IFERROR(INDEX('Project List'!$H$11:$H$510, MATCH($G1522, 'Project List'!$B$11:$B$510, 0)), "")="", "", IFERROR(INDEX('Project List'!$H$11:$H$510, MATCH($G1522, 'Project List'!$B$11:$B$510, 0)), "")))</f>
        <v/>
      </c>
      <c r="E1522" s="67" t="str">
        <f>IF($G1522="", "", IF(IFERROR(INDEX('Project List'!$I$11:$I$510, MATCH($G1522, 'Project List'!$B$11:$B$510, 0)), "")="", "", IFERROR(INDEX('Project List'!$I$11:$I$510, MATCH($G1522, 'Project List'!$B$11:$B$510, 0)), "")))</f>
        <v/>
      </c>
      <c r="F1522" s="28"/>
      <c r="G1522" s="118"/>
      <c r="H1522" s="120"/>
      <c r="I1522" s="119"/>
      <c r="J1522" s="122"/>
      <c r="K1522" s="135"/>
      <c r="L1522" s="28"/>
      <c r="N1522" s="45" t="str">
        <f>IF($G1522="", "", IF(COUNTIF('Project List'!$B$11:$B$510, 'Time &amp; Expenses'!$G1522)=0, "X", ""))</f>
        <v/>
      </c>
    </row>
    <row r="1523" spans="1:14" x14ac:dyDescent="0.25">
      <c r="A1523" s="28"/>
      <c r="B1523" s="74" t="str">
        <f>IF($G1523="", "", IF(IFERROR(INDEX('Project List'!$C$11:$C$510, MATCH($G1523, 'Project List'!$B$11:$B$510, 0)), "")="", "", IFERROR(INDEX('Project List'!$C$11:$C$510, MATCH($G1523, 'Project List'!$B$11:$B$510, 0)), "")))</f>
        <v/>
      </c>
      <c r="C1523" s="1" t="str">
        <f>IF($G1523="", "", IF(IFERROR(INDEX('Project List'!$D$11:$D$510, MATCH($G1523, 'Project List'!$B$11:$B$510, 0)), "")="", "", IFERROR(INDEX('Project List'!$D$11:$D$510, MATCH($G1523, 'Project List'!$B$11:$B$510, 0)), "")))</f>
        <v/>
      </c>
      <c r="D1523" s="79" t="str">
        <f>IF($G1523="", "", IF(IFERROR(INDEX('Project List'!$H$11:$H$510, MATCH($G1523, 'Project List'!$B$11:$B$510, 0)), "")="", "", IFERROR(INDEX('Project List'!$H$11:$H$510, MATCH($G1523, 'Project List'!$B$11:$B$510, 0)), "")))</f>
        <v/>
      </c>
      <c r="E1523" s="67" t="str">
        <f>IF($G1523="", "", IF(IFERROR(INDEX('Project List'!$I$11:$I$510, MATCH($G1523, 'Project List'!$B$11:$B$510, 0)), "")="", "", IFERROR(INDEX('Project List'!$I$11:$I$510, MATCH($G1523, 'Project List'!$B$11:$B$510, 0)), "")))</f>
        <v/>
      </c>
      <c r="F1523" s="28"/>
      <c r="G1523" s="118"/>
      <c r="H1523" s="120"/>
      <c r="I1523" s="119"/>
      <c r="J1523" s="122"/>
      <c r="K1523" s="135"/>
      <c r="L1523" s="28"/>
      <c r="N1523" s="45" t="str">
        <f>IF($G1523="", "", IF(COUNTIF('Project List'!$B$11:$B$510, 'Time &amp; Expenses'!$G1523)=0, "X", ""))</f>
        <v/>
      </c>
    </row>
    <row r="1524" spans="1:14" x14ac:dyDescent="0.25">
      <c r="A1524" s="28"/>
      <c r="B1524" s="74" t="str">
        <f>IF($G1524="", "", IF(IFERROR(INDEX('Project List'!$C$11:$C$510, MATCH($G1524, 'Project List'!$B$11:$B$510, 0)), "")="", "", IFERROR(INDEX('Project List'!$C$11:$C$510, MATCH($G1524, 'Project List'!$B$11:$B$510, 0)), "")))</f>
        <v/>
      </c>
      <c r="C1524" s="1" t="str">
        <f>IF($G1524="", "", IF(IFERROR(INDEX('Project List'!$D$11:$D$510, MATCH($G1524, 'Project List'!$B$11:$B$510, 0)), "")="", "", IFERROR(INDEX('Project List'!$D$11:$D$510, MATCH($G1524, 'Project List'!$B$11:$B$510, 0)), "")))</f>
        <v/>
      </c>
      <c r="D1524" s="79" t="str">
        <f>IF($G1524="", "", IF(IFERROR(INDEX('Project List'!$H$11:$H$510, MATCH($G1524, 'Project List'!$B$11:$B$510, 0)), "")="", "", IFERROR(INDEX('Project List'!$H$11:$H$510, MATCH($G1524, 'Project List'!$B$11:$B$510, 0)), "")))</f>
        <v/>
      </c>
      <c r="E1524" s="67" t="str">
        <f>IF($G1524="", "", IF(IFERROR(INDEX('Project List'!$I$11:$I$510, MATCH($G1524, 'Project List'!$B$11:$B$510, 0)), "")="", "", IFERROR(INDEX('Project List'!$I$11:$I$510, MATCH($G1524, 'Project List'!$B$11:$B$510, 0)), "")))</f>
        <v/>
      </c>
      <c r="F1524" s="28"/>
      <c r="G1524" s="118"/>
      <c r="H1524" s="120"/>
      <c r="I1524" s="119"/>
      <c r="J1524" s="122"/>
      <c r="K1524" s="135"/>
      <c r="L1524" s="28"/>
      <c r="N1524" s="45" t="str">
        <f>IF($G1524="", "", IF(COUNTIF('Project List'!$B$11:$B$510, 'Time &amp; Expenses'!$G1524)=0, "X", ""))</f>
        <v/>
      </c>
    </row>
    <row r="1525" spans="1:14" x14ac:dyDescent="0.25">
      <c r="A1525" s="28"/>
      <c r="B1525" s="74" t="str">
        <f>IF($G1525="", "", IF(IFERROR(INDEX('Project List'!$C$11:$C$510, MATCH($G1525, 'Project List'!$B$11:$B$510, 0)), "")="", "", IFERROR(INDEX('Project List'!$C$11:$C$510, MATCH($G1525, 'Project List'!$B$11:$B$510, 0)), "")))</f>
        <v/>
      </c>
      <c r="C1525" s="1" t="str">
        <f>IF($G1525="", "", IF(IFERROR(INDEX('Project List'!$D$11:$D$510, MATCH($G1525, 'Project List'!$B$11:$B$510, 0)), "")="", "", IFERROR(INDEX('Project List'!$D$11:$D$510, MATCH($G1525, 'Project List'!$B$11:$B$510, 0)), "")))</f>
        <v/>
      </c>
      <c r="D1525" s="79" t="str">
        <f>IF($G1525="", "", IF(IFERROR(INDEX('Project List'!$H$11:$H$510, MATCH($G1525, 'Project List'!$B$11:$B$510, 0)), "")="", "", IFERROR(INDEX('Project List'!$H$11:$H$510, MATCH($G1525, 'Project List'!$B$11:$B$510, 0)), "")))</f>
        <v/>
      </c>
      <c r="E1525" s="67" t="str">
        <f>IF($G1525="", "", IF(IFERROR(INDEX('Project List'!$I$11:$I$510, MATCH($G1525, 'Project List'!$B$11:$B$510, 0)), "")="", "", IFERROR(INDEX('Project List'!$I$11:$I$510, MATCH($G1525, 'Project List'!$B$11:$B$510, 0)), "")))</f>
        <v/>
      </c>
      <c r="F1525" s="28"/>
      <c r="G1525" s="118"/>
      <c r="H1525" s="120"/>
      <c r="I1525" s="119"/>
      <c r="J1525" s="122"/>
      <c r="K1525" s="135"/>
      <c r="L1525" s="28"/>
      <c r="N1525" s="45" t="str">
        <f>IF($G1525="", "", IF(COUNTIF('Project List'!$B$11:$B$510, 'Time &amp; Expenses'!$G1525)=0, "X", ""))</f>
        <v/>
      </c>
    </row>
    <row r="1526" spans="1:14" x14ac:dyDescent="0.25">
      <c r="A1526" s="28"/>
      <c r="B1526" s="74" t="str">
        <f>IF($G1526="", "", IF(IFERROR(INDEX('Project List'!$C$11:$C$510, MATCH($G1526, 'Project List'!$B$11:$B$510, 0)), "")="", "", IFERROR(INDEX('Project List'!$C$11:$C$510, MATCH($G1526, 'Project List'!$B$11:$B$510, 0)), "")))</f>
        <v/>
      </c>
      <c r="C1526" s="1" t="str">
        <f>IF($G1526="", "", IF(IFERROR(INDEX('Project List'!$D$11:$D$510, MATCH($G1526, 'Project List'!$B$11:$B$510, 0)), "")="", "", IFERROR(INDEX('Project List'!$D$11:$D$510, MATCH($G1526, 'Project List'!$B$11:$B$510, 0)), "")))</f>
        <v/>
      </c>
      <c r="D1526" s="79" t="str">
        <f>IF($G1526="", "", IF(IFERROR(INDEX('Project List'!$H$11:$H$510, MATCH($G1526, 'Project List'!$B$11:$B$510, 0)), "")="", "", IFERROR(INDEX('Project List'!$H$11:$H$510, MATCH($G1526, 'Project List'!$B$11:$B$510, 0)), "")))</f>
        <v/>
      </c>
      <c r="E1526" s="67" t="str">
        <f>IF($G1526="", "", IF(IFERROR(INDEX('Project List'!$I$11:$I$510, MATCH($G1526, 'Project List'!$B$11:$B$510, 0)), "")="", "", IFERROR(INDEX('Project List'!$I$11:$I$510, MATCH($G1526, 'Project List'!$B$11:$B$510, 0)), "")))</f>
        <v/>
      </c>
      <c r="F1526" s="28"/>
      <c r="G1526" s="118"/>
      <c r="H1526" s="120"/>
      <c r="I1526" s="119"/>
      <c r="J1526" s="122"/>
      <c r="K1526" s="135"/>
      <c r="L1526" s="28"/>
      <c r="N1526" s="45" t="str">
        <f>IF($G1526="", "", IF(COUNTIF('Project List'!$B$11:$B$510, 'Time &amp; Expenses'!$G1526)=0, "X", ""))</f>
        <v/>
      </c>
    </row>
    <row r="1527" spans="1:14" x14ac:dyDescent="0.25">
      <c r="A1527" s="28"/>
      <c r="B1527" s="74" t="str">
        <f>IF($G1527="", "", IF(IFERROR(INDEX('Project List'!$C$11:$C$510, MATCH($G1527, 'Project List'!$B$11:$B$510, 0)), "")="", "", IFERROR(INDEX('Project List'!$C$11:$C$510, MATCH($G1527, 'Project List'!$B$11:$B$510, 0)), "")))</f>
        <v/>
      </c>
      <c r="C1527" s="1" t="str">
        <f>IF($G1527="", "", IF(IFERROR(INDEX('Project List'!$D$11:$D$510, MATCH($G1527, 'Project List'!$B$11:$B$510, 0)), "")="", "", IFERROR(INDEX('Project List'!$D$11:$D$510, MATCH($G1527, 'Project List'!$B$11:$B$510, 0)), "")))</f>
        <v/>
      </c>
      <c r="D1527" s="79" t="str">
        <f>IF($G1527="", "", IF(IFERROR(INDEX('Project List'!$H$11:$H$510, MATCH($G1527, 'Project List'!$B$11:$B$510, 0)), "")="", "", IFERROR(INDEX('Project List'!$H$11:$H$510, MATCH($G1527, 'Project List'!$B$11:$B$510, 0)), "")))</f>
        <v/>
      </c>
      <c r="E1527" s="67" t="str">
        <f>IF($G1527="", "", IF(IFERROR(INDEX('Project List'!$I$11:$I$510, MATCH($G1527, 'Project List'!$B$11:$B$510, 0)), "")="", "", IFERROR(INDEX('Project List'!$I$11:$I$510, MATCH($G1527, 'Project List'!$B$11:$B$510, 0)), "")))</f>
        <v/>
      </c>
      <c r="F1527" s="28"/>
      <c r="G1527" s="118"/>
      <c r="H1527" s="120"/>
      <c r="I1527" s="119"/>
      <c r="J1527" s="122"/>
      <c r="K1527" s="135"/>
      <c r="L1527" s="28"/>
      <c r="N1527" s="45" t="str">
        <f>IF($G1527="", "", IF(COUNTIF('Project List'!$B$11:$B$510, 'Time &amp; Expenses'!$G1527)=0, "X", ""))</f>
        <v/>
      </c>
    </row>
    <row r="1528" spans="1:14" x14ac:dyDescent="0.25">
      <c r="A1528" s="28"/>
      <c r="B1528" s="74" t="str">
        <f>IF($G1528="", "", IF(IFERROR(INDEX('Project List'!$C$11:$C$510, MATCH($G1528, 'Project List'!$B$11:$B$510, 0)), "")="", "", IFERROR(INDEX('Project List'!$C$11:$C$510, MATCH($G1528, 'Project List'!$B$11:$B$510, 0)), "")))</f>
        <v/>
      </c>
      <c r="C1528" s="1" t="str">
        <f>IF($G1528="", "", IF(IFERROR(INDEX('Project List'!$D$11:$D$510, MATCH($G1528, 'Project List'!$B$11:$B$510, 0)), "")="", "", IFERROR(INDEX('Project List'!$D$11:$D$510, MATCH($G1528, 'Project List'!$B$11:$B$510, 0)), "")))</f>
        <v/>
      </c>
      <c r="D1528" s="79" t="str">
        <f>IF($G1528="", "", IF(IFERROR(INDEX('Project List'!$H$11:$H$510, MATCH($G1528, 'Project List'!$B$11:$B$510, 0)), "")="", "", IFERROR(INDEX('Project List'!$H$11:$H$510, MATCH($G1528, 'Project List'!$B$11:$B$510, 0)), "")))</f>
        <v/>
      </c>
      <c r="E1528" s="67" t="str">
        <f>IF($G1528="", "", IF(IFERROR(INDEX('Project List'!$I$11:$I$510, MATCH($G1528, 'Project List'!$B$11:$B$510, 0)), "")="", "", IFERROR(INDEX('Project List'!$I$11:$I$510, MATCH($G1528, 'Project List'!$B$11:$B$510, 0)), "")))</f>
        <v/>
      </c>
      <c r="F1528" s="28"/>
      <c r="G1528" s="118"/>
      <c r="H1528" s="120"/>
      <c r="I1528" s="119"/>
      <c r="J1528" s="122"/>
      <c r="K1528" s="135"/>
      <c r="L1528" s="28"/>
      <c r="N1528" s="45" t="str">
        <f>IF($G1528="", "", IF(COUNTIF('Project List'!$B$11:$B$510, 'Time &amp; Expenses'!$G1528)=0, "X", ""))</f>
        <v/>
      </c>
    </row>
    <row r="1529" spans="1:14" x14ac:dyDescent="0.25">
      <c r="A1529" s="28"/>
      <c r="B1529" s="74" t="str">
        <f>IF($G1529="", "", IF(IFERROR(INDEX('Project List'!$C$11:$C$510, MATCH($G1529, 'Project List'!$B$11:$B$510, 0)), "")="", "", IFERROR(INDEX('Project List'!$C$11:$C$510, MATCH($G1529, 'Project List'!$B$11:$B$510, 0)), "")))</f>
        <v/>
      </c>
      <c r="C1529" s="1" t="str">
        <f>IF($G1529="", "", IF(IFERROR(INDEX('Project List'!$D$11:$D$510, MATCH($G1529, 'Project List'!$B$11:$B$510, 0)), "")="", "", IFERROR(INDEX('Project List'!$D$11:$D$510, MATCH($G1529, 'Project List'!$B$11:$B$510, 0)), "")))</f>
        <v/>
      </c>
      <c r="D1529" s="79" t="str">
        <f>IF($G1529="", "", IF(IFERROR(INDEX('Project List'!$H$11:$H$510, MATCH($G1529, 'Project List'!$B$11:$B$510, 0)), "")="", "", IFERROR(INDEX('Project List'!$H$11:$H$510, MATCH($G1529, 'Project List'!$B$11:$B$510, 0)), "")))</f>
        <v/>
      </c>
      <c r="E1529" s="67" t="str">
        <f>IF($G1529="", "", IF(IFERROR(INDEX('Project List'!$I$11:$I$510, MATCH($G1529, 'Project List'!$B$11:$B$510, 0)), "")="", "", IFERROR(INDEX('Project List'!$I$11:$I$510, MATCH($G1529, 'Project List'!$B$11:$B$510, 0)), "")))</f>
        <v/>
      </c>
      <c r="F1529" s="28"/>
      <c r="G1529" s="118"/>
      <c r="H1529" s="120"/>
      <c r="I1529" s="119"/>
      <c r="J1529" s="122"/>
      <c r="K1529" s="135"/>
      <c r="L1529" s="28"/>
      <c r="N1529" s="45" t="str">
        <f>IF($G1529="", "", IF(COUNTIF('Project List'!$B$11:$B$510, 'Time &amp; Expenses'!$G1529)=0, "X", ""))</f>
        <v/>
      </c>
    </row>
    <row r="1530" spans="1:14" x14ac:dyDescent="0.25">
      <c r="A1530" s="28"/>
      <c r="B1530" s="74" t="str">
        <f>IF($G1530="", "", IF(IFERROR(INDEX('Project List'!$C$11:$C$510, MATCH($G1530, 'Project List'!$B$11:$B$510, 0)), "")="", "", IFERROR(INDEX('Project List'!$C$11:$C$510, MATCH($G1530, 'Project List'!$B$11:$B$510, 0)), "")))</f>
        <v/>
      </c>
      <c r="C1530" s="1" t="str">
        <f>IF($G1530="", "", IF(IFERROR(INDEX('Project List'!$D$11:$D$510, MATCH($G1530, 'Project List'!$B$11:$B$510, 0)), "")="", "", IFERROR(INDEX('Project List'!$D$11:$D$510, MATCH($G1530, 'Project List'!$B$11:$B$510, 0)), "")))</f>
        <v/>
      </c>
      <c r="D1530" s="79" t="str">
        <f>IF($G1530="", "", IF(IFERROR(INDEX('Project List'!$H$11:$H$510, MATCH($G1530, 'Project List'!$B$11:$B$510, 0)), "")="", "", IFERROR(INDEX('Project List'!$H$11:$H$510, MATCH($G1530, 'Project List'!$B$11:$B$510, 0)), "")))</f>
        <v/>
      </c>
      <c r="E1530" s="67" t="str">
        <f>IF($G1530="", "", IF(IFERROR(INDEX('Project List'!$I$11:$I$510, MATCH($G1530, 'Project List'!$B$11:$B$510, 0)), "")="", "", IFERROR(INDEX('Project List'!$I$11:$I$510, MATCH($G1530, 'Project List'!$B$11:$B$510, 0)), "")))</f>
        <v/>
      </c>
      <c r="F1530" s="28"/>
      <c r="G1530" s="118"/>
      <c r="H1530" s="120"/>
      <c r="I1530" s="119"/>
      <c r="J1530" s="122"/>
      <c r="K1530" s="135"/>
      <c r="L1530" s="28"/>
      <c r="N1530" s="45" t="str">
        <f>IF($G1530="", "", IF(COUNTIF('Project List'!$B$11:$B$510, 'Time &amp; Expenses'!$G1530)=0, "X", ""))</f>
        <v/>
      </c>
    </row>
    <row r="1531" spans="1:14" x14ac:dyDescent="0.25">
      <c r="A1531" s="28"/>
      <c r="B1531" s="74" t="str">
        <f>IF($G1531="", "", IF(IFERROR(INDEX('Project List'!$C$11:$C$510, MATCH($G1531, 'Project List'!$B$11:$B$510, 0)), "")="", "", IFERROR(INDEX('Project List'!$C$11:$C$510, MATCH($G1531, 'Project List'!$B$11:$B$510, 0)), "")))</f>
        <v/>
      </c>
      <c r="C1531" s="1" t="str">
        <f>IF($G1531="", "", IF(IFERROR(INDEX('Project List'!$D$11:$D$510, MATCH($G1531, 'Project List'!$B$11:$B$510, 0)), "")="", "", IFERROR(INDEX('Project List'!$D$11:$D$510, MATCH($G1531, 'Project List'!$B$11:$B$510, 0)), "")))</f>
        <v/>
      </c>
      <c r="D1531" s="79" t="str">
        <f>IF($G1531="", "", IF(IFERROR(INDEX('Project List'!$H$11:$H$510, MATCH($G1531, 'Project List'!$B$11:$B$510, 0)), "")="", "", IFERROR(INDEX('Project List'!$H$11:$H$510, MATCH($G1531, 'Project List'!$B$11:$B$510, 0)), "")))</f>
        <v/>
      </c>
      <c r="E1531" s="67" t="str">
        <f>IF($G1531="", "", IF(IFERROR(INDEX('Project List'!$I$11:$I$510, MATCH($G1531, 'Project List'!$B$11:$B$510, 0)), "")="", "", IFERROR(INDEX('Project List'!$I$11:$I$510, MATCH($G1531, 'Project List'!$B$11:$B$510, 0)), "")))</f>
        <v/>
      </c>
      <c r="F1531" s="28"/>
      <c r="G1531" s="118"/>
      <c r="H1531" s="120"/>
      <c r="I1531" s="119"/>
      <c r="J1531" s="122"/>
      <c r="K1531" s="135"/>
      <c r="L1531" s="28"/>
      <c r="N1531" s="45" t="str">
        <f>IF($G1531="", "", IF(COUNTIF('Project List'!$B$11:$B$510, 'Time &amp; Expenses'!$G1531)=0, "X", ""))</f>
        <v/>
      </c>
    </row>
    <row r="1532" spans="1:14" x14ac:dyDescent="0.25">
      <c r="A1532" s="28"/>
      <c r="B1532" s="74" t="str">
        <f>IF($G1532="", "", IF(IFERROR(INDEX('Project List'!$C$11:$C$510, MATCH($G1532, 'Project List'!$B$11:$B$510, 0)), "")="", "", IFERROR(INDEX('Project List'!$C$11:$C$510, MATCH($G1532, 'Project List'!$B$11:$B$510, 0)), "")))</f>
        <v/>
      </c>
      <c r="C1532" s="1" t="str">
        <f>IF($G1532="", "", IF(IFERROR(INDEX('Project List'!$D$11:$D$510, MATCH($G1532, 'Project List'!$B$11:$B$510, 0)), "")="", "", IFERROR(INDEX('Project List'!$D$11:$D$510, MATCH($G1532, 'Project List'!$B$11:$B$510, 0)), "")))</f>
        <v/>
      </c>
      <c r="D1532" s="79" t="str">
        <f>IF($G1532="", "", IF(IFERROR(INDEX('Project List'!$H$11:$H$510, MATCH($G1532, 'Project List'!$B$11:$B$510, 0)), "")="", "", IFERROR(INDEX('Project List'!$H$11:$H$510, MATCH($G1532, 'Project List'!$B$11:$B$510, 0)), "")))</f>
        <v/>
      </c>
      <c r="E1532" s="67" t="str">
        <f>IF($G1532="", "", IF(IFERROR(INDEX('Project List'!$I$11:$I$510, MATCH($G1532, 'Project List'!$B$11:$B$510, 0)), "")="", "", IFERROR(INDEX('Project List'!$I$11:$I$510, MATCH($G1532, 'Project List'!$B$11:$B$510, 0)), "")))</f>
        <v/>
      </c>
      <c r="F1532" s="28"/>
      <c r="G1532" s="118"/>
      <c r="H1532" s="120"/>
      <c r="I1532" s="119"/>
      <c r="J1532" s="122"/>
      <c r="K1532" s="135"/>
      <c r="L1532" s="28"/>
      <c r="N1532" s="45" t="str">
        <f>IF($G1532="", "", IF(COUNTIF('Project List'!$B$11:$B$510, 'Time &amp; Expenses'!$G1532)=0, "X", ""))</f>
        <v/>
      </c>
    </row>
    <row r="1533" spans="1:14" x14ac:dyDescent="0.25">
      <c r="A1533" s="28"/>
      <c r="B1533" s="74" t="str">
        <f>IF($G1533="", "", IF(IFERROR(INDEX('Project List'!$C$11:$C$510, MATCH($G1533, 'Project List'!$B$11:$B$510, 0)), "")="", "", IFERROR(INDEX('Project List'!$C$11:$C$510, MATCH($G1533, 'Project List'!$B$11:$B$510, 0)), "")))</f>
        <v/>
      </c>
      <c r="C1533" s="1" t="str">
        <f>IF($G1533="", "", IF(IFERROR(INDEX('Project List'!$D$11:$D$510, MATCH($G1533, 'Project List'!$B$11:$B$510, 0)), "")="", "", IFERROR(INDEX('Project List'!$D$11:$D$510, MATCH($G1533, 'Project List'!$B$11:$B$510, 0)), "")))</f>
        <v/>
      </c>
      <c r="D1533" s="79" t="str">
        <f>IF($G1533="", "", IF(IFERROR(INDEX('Project List'!$H$11:$H$510, MATCH($G1533, 'Project List'!$B$11:$B$510, 0)), "")="", "", IFERROR(INDEX('Project List'!$H$11:$H$510, MATCH($G1533, 'Project List'!$B$11:$B$510, 0)), "")))</f>
        <v/>
      </c>
      <c r="E1533" s="67" t="str">
        <f>IF($G1533="", "", IF(IFERROR(INDEX('Project List'!$I$11:$I$510, MATCH($G1533, 'Project List'!$B$11:$B$510, 0)), "")="", "", IFERROR(INDEX('Project List'!$I$11:$I$510, MATCH($G1533, 'Project List'!$B$11:$B$510, 0)), "")))</f>
        <v/>
      </c>
      <c r="F1533" s="28"/>
      <c r="G1533" s="118"/>
      <c r="H1533" s="120"/>
      <c r="I1533" s="119"/>
      <c r="J1533" s="122"/>
      <c r="K1533" s="135"/>
      <c r="L1533" s="28"/>
      <c r="N1533" s="45" t="str">
        <f>IF($G1533="", "", IF(COUNTIF('Project List'!$B$11:$B$510, 'Time &amp; Expenses'!$G1533)=0, "X", ""))</f>
        <v/>
      </c>
    </row>
    <row r="1534" spans="1:14" x14ac:dyDescent="0.25">
      <c r="A1534" s="28"/>
      <c r="B1534" s="74" t="str">
        <f>IF($G1534="", "", IF(IFERROR(INDEX('Project List'!$C$11:$C$510, MATCH($G1534, 'Project List'!$B$11:$B$510, 0)), "")="", "", IFERROR(INDEX('Project List'!$C$11:$C$510, MATCH($G1534, 'Project List'!$B$11:$B$510, 0)), "")))</f>
        <v/>
      </c>
      <c r="C1534" s="1" t="str">
        <f>IF($G1534="", "", IF(IFERROR(INDEX('Project List'!$D$11:$D$510, MATCH($G1534, 'Project List'!$B$11:$B$510, 0)), "")="", "", IFERROR(INDEX('Project List'!$D$11:$D$510, MATCH($G1534, 'Project List'!$B$11:$B$510, 0)), "")))</f>
        <v/>
      </c>
      <c r="D1534" s="79" t="str">
        <f>IF($G1534="", "", IF(IFERROR(INDEX('Project List'!$H$11:$H$510, MATCH($G1534, 'Project List'!$B$11:$B$510, 0)), "")="", "", IFERROR(INDEX('Project List'!$H$11:$H$510, MATCH($G1534, 'Project List'!$B$11:$B$510, 0)), "")))</f>
        <v/>
      </c>
      <c r="E1534" s="67" t="str">
        <f>IF($G1534="", "", IF(IFERROR(INDEX('Project List'!$I$11:$I$510, MATCH($G1534, 'Project List'!$B$11:$B$510, 0)), "")="", "", IFERROR(INDEX('Project List'!$I$11:$I$510, MATCH($G1534, 'Project List'!$B$11:$B$510, 0)), "")))</f>
        <v/>
      </c>
      <c r="F1534" s="28"/>
      <c r="G1534" s="118"/>
      <c r="H1534" s="120"/>
      <c r="I1534" s="119"/>
      <c r="J1534" s="122"/>
      <c r="K1534" s="135"/>
      <c r="L1534" s="28"/>
      <c r="N1534" s="45" t="str">
        <f>IF($G1534="", "", IF(COUNTIF('Project List'!$B$11:$B$510, 'Time &amp; Expenses'!$G1534)=0, "X", ""))</f>
        <v/>
      </c>
    </row>
    <row r="1535" spans="1:14" x14ac:dyDescent="0.25">
      <c r="A1535" s="28"/>
      <c r="B1535" s="74" t="str">
        <f>IF($G1535="", "", IF(IFERROR(INDEX('Project List'!$C$11:$C$510, MATCH($G1535, 'Project List'!$B$11:$B$510, 0)), "")="", "", IFERROR(INDEX('Project List'!$C$11:$C$510, MATCH($G1535, 'Project List'!$B$11:$B$510, 0)), "")))</f>
        <v/>
      </c>
      <c r="C1535" s="1" t="str">
        <f>IF($G1535="", "", IF(IFERROR(INDEX('Project List'!$D$11:$D$510, MATCH($G1535, 'Project List'!$B$11:$B$510, 0)), "")="", "", IFERROR(INDEX('Project List'!$D$11:$D$510, MATCH($G1535, 'Project List'!$B$11:$B$510, 0)), "")))</f>
        <v/>
      </c>
      <c r="D1535" s="79" t="str">
        <f>IF($G1535="", "", IF(IFERROR(INDEX('Project List'!$H$11:$H$510, MATCH($G1535, 'Project List'!$B$11:$B$510, 0)), "")="", "", IFERROR(INDEX('Project List'!$H$11:$H$510, MATCH($G1535, 'Project List'!$B$11:$B$510, 0)), "")))</f>
        <v/>
      </c>
      <c r="E1535" s="67" t="str">
        <f>IF($G1535="", "", IF(IFERROR(INDEX('Project List'!$I$11:$I$510, MATCH($G1535, 'Project List'!$B$11:$B$510, 0)), "")="", "", IFERROR(INDEX('Project List'!$I$11:$I$510, MATCH($G1535, 'Project List'!$B$11:$B$510, 0)), "")))</f>
        <v/>
      </c>
      <c r="F1535" s="28"/>
      <c r="G1535" s="118"/>
      <c r="H1535" s="120"/>
      <c r="I1535" s="119"/>
      <c r="J1535" s="122"/>
      <c r="K1535" s="135"/>
      <c r="L1535" s="28"/>
      <c r="N1535" s="45" t="str">
        <f>IF($G1535="", "", IF(COUNTIF('Project List'!$B$11:$B$510, 'Time &amp; Expenses'!$G1535)=0, "X", ""))</f>
        <v/>
      </c>
    </row>
    <row r="1536" spans="1:14" x14ac:dyDescent="0.25">
      <c r="A1536" s="28"/>
      <c r="B1536" s="74" t="str">
        <f>IF($G1536="", "", IF(IFERROR(INDEX('Project List'!$C$11:$C$510, MATCH($G1536, 'Project List'!$B$11:$B$510, 0)), "")="", "", IFERROR(INDEX('Project List'!$C$11:$C$510, MATCH($G1536, 'Project List'!$B$11:$B$510, 0)), "")))</f>
        <v/>
      </c>
      <c r="C1536" s="1" t="str">
        <f>IF($G1536="", "", IF(IFERROR(INDEX('Project List'!$D$11:$D$510, MATCH($G1536, 'Project List'!$B$11:$B$510, 0)), "")="", "", IFERROR(INDEX('Project List'!$D$11:$D$510, MATCH($G1536, 'Project List'!$B$11:$B$510, 0)), "")))</f>
        <v/>
      </c>
      <c r="D1536" s="79" t="str">
        <f>IF($G1536="", "", IF(IFERROR(INDEX('Project List'!$H$11:$H$510, MATCH($G1536, 'Project List'!$B$11:$B$510, 0)), "")="", "", IFERROR(INDEX('Project List'!$H$11:$H$510, MATCH($G1536, 'Project List'!$B$11:$B$510, 0)), "")))</f>
        <v/>
      </c>
      <c r="E1536" s="67" t="str">
        <f>IF($G1536="", "", IF(IFERROR(INDEX('Project List'!$I$11:$I$510, MATCH($G1536, 'Project List'!$B$11:$B$510, 0)), "")="", "", IFERROR(INDEX('Project List'!$I$11:$I$510, MATCH($G1536, 'Project List'!$B$11:$B$510, 0)), "")))</f>
        <v/>
      </c>
      <c r="F1536" s="28"/>
      <c r="G1536" s="118"/>
      <c r="H1536" s="120"/>
      <c r="I1536" s="119"/>
      <c r="J1536" s="122"/>
      <c r="K1536" s="135"/>
      <c r="L1536" s="28"/>
      <c r="N1536" s="45" t="str">
        <f>IF($G1536="", "", IF(COUNTIF('Project List'!$B$11:$B$510, 'Time &amp; Expenses'!$G1536)=0, "X", ""))</f>
        <v/>
      </c>
    </row>
    <row r="1537" spans="1:14" x14ac:dyDescent="0.25">
      <c r="A1537" s="28"/>
      <c r="B1537" s="74" t="str">
        <f>IF($G1537="", "", IF(IFERROR(INDEX('Project List'!$C$11:$C$510, MATCH($G1537, 'Project List'!$B$11:$B$510, 0)), "")="", "", IFERROR(INDEX('Project List'!$C$11:$C$510, MATCH($G1537, 'Project List'!$B$11:$B$510, 0)), "")))</f>
        <v/>
      </c>
      <c r="C1537" s="1" t="str">
        <f>IF($G1537="", "", IF(IFERROR(INDEX('Project List'!$D$11:$D$510, MATCH($G1537, 'Project List'!$B$11:$B$510, 0)), "")="", "", IFERROR(INDEX('Project List'!$D$11:$D$510, MATCH($G1537, 'Project List'!$B$11:$B$510, 0)), "")))</f>
        <v/>
      </c>
      <c r="D1537" s="79" t="str">
        <f>IF($G1537="", "", IF(IFERROR(INDEX('Project List'!$H$11:$H$510, MATCH($G1537, 'Project List'!$B$11:$B$510, 0)), "")="", "", IFERROR(INDEX('Project List'!$H$11:$H$510, MATCH($G1537, 'Project List'!$B$11:$B$510, 0)), "")))</f>
        <v/>
      </c>
      <c r="E1537" s="67" t="str">
        <f>IF($G1537="", "", IF(IFERROR(INDEX('Project List'!$I$11:$I$510, MATCH($G1537, 'Project List'!$B$11:$B$510, 0)), "")="", "", IFERROR(INDEX('Project List'!$I$11:$I$510, MATCH($G1537, 'Project List'!$B$11:$B$510, 0)), "")))</f>
        <v/>
      </c>
      <c r="F1537" s="28"/>
      <c r="G1537" s="118"/>
      <c r="H1537" s="120"/>
      <c r="I1537" s="119"/>
      <c r="J1537" s="122"/>
      <c r="K1537" s="135"/>
      <c r="L1537" s="28"/>
      <c r="N1537" s="45" t="str">
        <f>IF($G1537="", "", IF(COUNTIF('Project List'!$B$11:$B$510, 'Time &amp; Expenses'!$G1537)=0, "X", ""))</f>
        <v/>
      </c>
    </row>
    <row r="1538" spans="1:14" x14ac:dyDescent="0.25">
      <c r="A1538" s="28"/>
      <c r="B1538" s="74" t="str">
        <f>IF($G1538="", "", IF(IFERROR(INDEX('Project List'!$C$11:$C$510, MATCH($G1538, 'Project List'!$B$11:$B$510, 0)), "")="", "", IFERROR(INDEX('Project List'!$C$11:$C$510, MATCH($G1538, 'Project List'!$B$11:$B$510, 0)), "")))</f>
        <v/>
      </c>
      <c r="C1538" s="1" t="str">
        <f>IF($G1538="", "", IF(IFERROR(INDEX('Project List'!$D$11:$D$510, MATCH($G1538, 'Project List'!$B$11:$B$510, 0)), "")="", "", IFERROR(INDEX('Project List'!$D$11:$D$510, MATCH($G1538, 'Project List'!$B$11:$B$510, 0)), "")))</f>
        <v/>
      </c>
      <c r="D1538" s="79" t="str">
        <f>IF($G1538="", "", IF(IFERROR(INDEX('Project List'!$H$11:$H$510, MATCH($G1538, 'Project List'!$B$11:$B$510, 0)), "")="", "", IFERROR(INDEX('Project List'!$H$11:$H$510, MATCH($G1538, 'Project List'!$B$11:$B$510, 0)), "")))</f>
        <v/>
      </c>
      <c r="E1538" s="67" t="str">
        <f>IF($G1538="", "", IF(IFERROR(INDEX('Project List'!$I$11:$I$510, MATCH($G1538, 'Project List'!$B$11:$B$510, 0)), "")="", "", IFERROR(INDEX('Project List'!$I$11:$I$510, MATCH($G1538, 'Project List'!$B$11:$B$510, 0)), "")))</f>
        <v/>
      </c>
      <c r="F1538" s="28"/>
      <c r="G1538" s="118"/>
      <c r="H1538" s="120"/>
      <c r="I1538" s="119"/>
      <c r="J1538" s="122"/>
      <c r="K1538" s="135"/>
      <c r="L1538" s="28"/>
      <c r="N1538" s="45" t="str">
        <f>IF($G1538="", "", IF(COUNTIF('Project List'!$B$11:$B$510, 'Time &amp; Expenses'!$G1538)=0, "X", ""))</f>
        <v/>
      </c>
    </row>
    <row r="1539" spans="1:14" x14ac:dyDescent="0.25">
      <c r="A1539" s="28"/>
      <c r="B1539" s="74" t="str">
        <f>IF($G1539="", "", IF(IFERROR(INDEX('Project List'!$C$11:$C$510, MATCH($G1539, 'Project List'!$B$11:$B$510, 0)), "")="", "", IFERROR(INDEX('Project List'!$C$11:$C$510, MATCH($G1539, 'Project List'!$B$11:$B$510, 0)), "")))</f>
        <v/>
      </c>
      <c r="C1539" s="1" t="str">
        <f>IF($G1539="", "", IF(IFERROR(INDEX('Project List'!$D$11:$D$510, MATCH($G1539, 'Project List'!$B$11:$B$510, 0)), "")="", "", IFERROR(INDEX('Project List'!$D$11:$D$510, MATCH($G1539, 'Project List'!$B$11:$B$510, 0)), "")))</f>
        <v/>
      </c>
      <c r="D1539" s="79" t="str">
        <f>IF($G1539="", "", IF(IFERROR(INDEX('Project List'!$H$11:$H$510, MATCH($G1539, 'Project List'!$B$11:$B$510, 0)), "")="", "", IFERROR(INDEX('Project List'!$H$11:$H$510, MATCH($G1539, 'Project List'!$B$11:$B$510, 0)), "")))</f>
        <v/>
      </c>
      <c r="E1539" s="67" t="str">
        <f>IF($G1539="", "", IF(IFERROR(INDEX('Project List'!$I$11:$I$510, MATCH($G1539, 'Project List'!$B$11:$B$510, 0)), "")="", "", IFERROR(INDEX('Project List'!$I$11:$I$510, MATCH($G1539, 'Project List'!$B$11:$B$510, 0)), "")))</f>
        <v/>
      </c>
      <c r="F1539" s="28"/>
      <c r="G1539" s="118"/>
      <c r="H1539" s="120"/>
      <c r="I1539" s="119"/>
      <c r="J1539" s="122"/>
      <c r="K1539" s="135"/>
      <c r="L1539" s="28"/>
      <c r="N1539" s="45" t="str">
        <f>IF($G1539="", "", IF(COUNTIF('Project List'!$B$11:$B$510, 'Time &amp; Expenses'!$G1539)=0, "X", ""))</f>
        <v/>
      </c>
    </row>
    <row r="1540" spans="1:14" x14ac:dyDescent="0.25">
      <c r="A1540" s="28"/>
      <c r="B1540" s="74" t="str">
        <f>IF($G1540="", "", IF(IFERROR(INDEX('Project List'!$C$11:$C$510, MATCH($G1540, 'Project List'!$B$11:$B$510, 0)), "")="", "", IFERROR(INDEX('Project List'!$C$11:$C$510, MATCH($G1540, 'Project List'!$B$11:$B$510, 0)), "")))</f>
        <v/>
      </c>
      <c r="C1540" s="1" t="str">
        <f>IF($G1540="", "", IF(IFERROR(INDEX('Project List'!$D$11:$D$510, MATCH($G1540, 'Project List'!$B$11:$B$510, 0)), "")="", "", IFERROR(INDEX('Project List'!$D$11:$D$510, MATCH($G1540, 'Project List'!$B$11:$B$510, 0)), "")))</f>
        <v/>
      </c>
      <c r="D1540" s="79" t="str">
        <f>IF($G1540="", "", IF(IFERROR(INDEX('Project List'!$H$11:$H$510, MATCH($G1540, 'Project List'!$B$11:$B$510, 0)), "")="", "", IFERROR(INDEX('Project List'!$H$11:$H$510, MATCH($G1540, 'Project List'!$B$11:$B$510, 0)), "")))</f>
        <v/>
      </c>
      <c r="E1540" s="67" t="str">
        <f>IF($G1540="", "", IF(IFERROR(INDEX('Project List'!$I$11:$I$510, MATCH($G1540, 'Project List'!$B$11:$B$510, 0)), "")="", "", IFERROR(INDEX('Project List'!$I$11:$I$510, MATCH($G1540, 'Project List'!$B$11:$B$510, 0)), "")))</f>
        <v/>
      </c>
      <c r="F1540" s="28"/>
      <c r="G1540" s="118"/>
      <c r="H1540" s="120"/>
      <c r="I1540" s="119"/>
      <c r="J1540" s="122"/>
      <c r="K1540" s="135"/>
      <c r="L1540" s="28"/>
      <c r="N1540" s="45" t="str">
        <f>IF($G1540="", "", IF(COUNTIF('Project List'!$B$11:$B$510, 'Time &amp; Expenses'!$G1540)=0, "X", ""))</f>
        <v/>
      </c>
    </row>
    <row r="1541" spans="1:14" x14ac:dyDescent="0.25">
      <c r="A1541" s="28"/>
      <c r="B1541" s="74" t="str">
        <f>IF($G1541="", "", IF(IFERROR(INDEX('Project List'!$C$11:$C$510, MATCH($G1541, 'Project List'!$B$11:$B$510, 0)), "")="", "", IFERROR(INDEX('Project List'!$C$11:$C$510, MATCH($G1541, 'Project List'!$B$11:$B$510, 0)), "")))</f>
        <v/>
      </c>
      <c r="C1541" s="1" t="str">
        <f>IF($G1541="", "", IF(IFERROR(INDEX('Project List'!$D$11:$D$510, MATCH($G1541, 'Project List'!$B$11:$B$510, 0)), "")="", "", IFERROR(INDEX('Project List'!$D$11:$D$510, MATCH($G1541, 'Project List'!$B$11:$B$510, 0)), "")))</f>
        <v/>
      </c>
      <c r="D1541" s="79" t="str">
        <f>IF($G1541="", "", IF(IFERROR(INDEX('Project List'!$H$11:$H$510, MATCH($G1541, 'Project List'!$B$11:$B$510, 0)), "")="", "", IFERROR(INDEX('Project List'!$H$11:$H$510, MATCH($G1541, 'Project List'!$B$11:$B$510, 0)), "")))</f>
        <v/>
      </c>
      <c r="E1541" s="67" t="str">
        <f>IF($G1541="", "", IF(IFERROR(INDEX('Project List'!$I$11:$I$510, MATCH($G1541, 'Project List'!$B$11:$B$510, 0)), "")="", "", IFERROR(INDEX('Project List'!$I$11:$I$510, MATCH($G1541, 'Project List'!$B$11:$B$510, 0)), "")))</f>
        <v/>
      </c>
      <c r="F1541" s="28"/>
      <c r="G1541" s="118"/>
      <c r="H1541" s="120"/>
      <c r="I1541" s="119"/>
      <c r="J1541" s="122"/>
      <c r="K1541" s="135"/>
      <c r="L1541" s="28"/>
      <c r="N1541" s="45" t="str">
        <f>IF($G1541="", "", IF(COUNTIF('Project List'!$B$11:$B$510, 'Time &amp; Expenses'!$G1541)=0, "X", ""))</f>
        <v/>
      </c>
    </row>
    <row r="1542" spans="1:14" x14ac:dyDescent="0.25">
      <c r="A1542" s="28"/>
      <c r="B1542" s="74" t="str">
        <f>IF($G1542="", "", IF(IFERROR(INDEX('Project List'!$C$11:$C$510, MATCH($G1542, 'Project List'!$B$11:$B$510, 0)), "")="", "", IFERROR(INDEX('Project List'!$C$11:$C$510, MATCH($G1542, 'Project List'!$B$11:$B$510, 0)), "")))</f>
        <v/>
      </c>
      <c r="C1542" s="1" t="str">
        <f>IF($G1542="", "", IF(IFERROR(INDEX('Project List'!$D$11:$D$510, MATCH($G1542, 'Project List'!$B$11:$B$510, 0)), "")="", "", IFERROR(INDEX('Project List'!$D$11:$D$510, MATCH($G1542, 'Project List'!$B$11:$B$510, 0)), "")))</f>
        <v/>
      </c>
      <c r="D1542" s="79" t="str">
        <f>IF($G1542="", "", IF(IFERROR(INDEX('Project List'!$H$11:$H$510, MATCH($G1542, 'Project List'!$B$11:$B$510, 0)), "")="", "", IFERROR(INDEX('Project List'!$H$11:$H$510, MATCH($G1542, 'Project List'!$B$11:$B$510, 0)), "")))</f>
        <v/>
      </c>
      <c r="E1542" s="67" t="str">
        <f>IF($G1542="", "", IF(IFERROR(INDEX('Project List'!$I$11:$I$510, MATCH($G1542, 'Project List'!$B$11:$B$510, 0)), "")="", "", IFERROR(INDEX('Project List'!$I$11:$I$510, MATCH($G1542, 'Project List'!$B$11:$B$510, 0)), "")))</f>
        <v/>
      </c>
      <c r="F1542" s="28"/>
      <c r="G1542" s="118"/>
      <c r="H1542" s="120"/>
      <c r="I1542" s="119"/>
      <c r="J1542" s="122"/>
      <c r="K1542" s="135"/>
      <c r="L1542" s="28"/>
      <c r="N1542" s="45" t="str">
        <f>IF($G1542="", "", IF(COUNTIF('Project List'!$B$11:$B$510, 'Time &amp; Expenses'!$G1542)=0, "X", ""))</f>
        <v/>
      </c>
    </row>
    <row r="1543" spans="1:14" x14ac:dyDescent="0.25">
      <c r="A1543" s="28"/>
      <c r="B1543" s="74" t="str">
        <f>IF($G1543="", "", IF(IFERROR(INDEX('Project List'!$C$11:$C$510, MATCH($G1543, 'Project List'!$B$11:$B$510, 0)), "")="", "", IFERROR(INDEX('Project List'!$C$11:$C$510, MATCH($G1543, 'Project List'!$B$11:$B$510, 0)), "")))</f>
        <v/>
      </c>
      <c r="C1543" s="1" t="str">
        <f>IF($G1543="", "", IF(IFERROR(INDEX('Project List'!$D$11:$D$510, MATCH($G1543, 'Project List'!$B$11:$B$510, 0)), "")="", "", IFERROR(INDEX('Project List'!$D$11:$D$510, MATCH($G1543, 'Project List'!$B$11:$B$510, 0)), "")))</f>
        <v/>
      </c>
      <c r="D1543" s="79" t="str">
        <f>IF($G1543="", "", IF(IFERROR(INDEX('Project List'!$H$11:$H$510, MATCH($G1543, 'Project List'!$B$11:$B$510, 0)), "")="", "", IFERROR(INDEX('Project List'!$H$11:$H$510, MATCH($G1543, 'Project List'!$B$11:$B$510, 0)), "")))</f>
        <v/>
      </c>
      <c r="E1543" s="67" t="str">
        <f>IF($G1543="", "", IF(IFERROR(INDEX('Project List'!$I$11:$I$510, MATCH($G1543, 'Project List'!$B$11:$B$510, 0)), "")="", "", IFERROR(INDEX('Project List'!$I$11:$I$510, MATCH($G1543, 'Project List'!$B$11:$B$510, 0)), "")))</f>
        <v/>
      </c>
      <c r="F1543" s="28"/>
      <c r="G1543" s="118"/>
      <c r="H1543" s="120"/>
      <c r="I1543" s="119"/>
      <c r="J1543" s="122"/>
      <c r="K1543" s="135"/>
      <c r="L1543" s="28"/>
      <c r="N1543" s="45" t="str">
        <f>IF($G1543="", "", IF(COUNTIF('Project List'!$B$11:$B$510, 'Time &amp; Expenses'!$G1543)=0, "X", ""))</f>
        <v/>
      </c>
    </row>
    <row r="1544" spans="1:14" x14ac:dyDescent="0.25">
      <c r="A1544" s="28"/>
      <c r="B1544" s="74" t="str">
        <f>IF($G1544="", "", IF(IFERROR(INDEX('Project List'!$C$11:$C$510, MATCH($G1544, 'Project List'!$B$11:$B$510, 0)), "")="", "", IFERROR(INDEX('Project List'!$C$11:$C$510, MATCH($G1544, 'Project List'!$B$11:$B$510, 0)), "")))</f>
        <v/>
      </c>
      <c r="C1544" s="1" t="str">
        <f>IF($G1544="", "", IF(IFERROR(INDEX('Project List'!$D$11:$D$510, MATCH($G1544, 'Project List'!$B$11:$B$510, 0)), "")="", "", IFERROR(INDEX('Project List'!$D$11:$D$510, MATCH($G1544, 'Project List'!$B$11:$B$510, 0)), "")))</f>
        <v/>
      </c>
      <c r="D1544" s="79" t="str">
        <f>IF($G1544="", "", IF(IFERROR(INDEX('Project List'!$H$11:$H$510, MATCH($G1544, 'Project List'!$B$11:$B$510, 0)), "")="", "", IFERROR(INDEX('Project List'!$H$11:$H$510, MATCH($G1544, 'Project List'!$B$11:$B$510, 0)), "")))</f>
        <v/>
      </c>
      <c r="E1544" s="67" t="str">
        <f>IF($G1544="", "", IF(IFERROR(INDEX('Project List'!$I$11:$I$510, MATCH($G1544, 'Project List'!$B$11:$B$510, 0)), "")="", "", IFERROR(INDEX('Project List'!$I$11:$I$510, MATCH($G1544, 'Project List'!$B$11:$B$510, 0)), "")))</f>
        <v/>
      </c>
      <c r="F1544" s="28"/>
      <c r="G1544" s="118"/>
      <c r="H1544" s="120"/>
      <c r="I1544" s="119"/>
      <c r="J1544" s="122"/>
      <c r="K1544" s="135"/>
      <c r="L1544" s="28"/>
      <c r="N1544" s="45" t="str">
        <f>IF($G1544="", "", IF(COUNTIF('Project List'!$B$11:$B$510, 'Time &amp; Expenses'!$G1544)=0, "X", ""))</f>
        <v/>
      </c>
    </row>
    <row r="1545" spans="1:14" x14ac:dyDescent="0.25">
      <c r="A1545" s="28"/>
      <c r="B1545" s="74" t="str">
        <f>IF($G1545="", "", IF(IFERROR(INDEX('Project List'!$C$11:$C$510, MATCH($G1545, 'Project List'!$B$11:$B$510, 0)), "")="", "", IFERROR(INDEX('Project List'!$C$11:$C$510, MATCH($G1545, 'Project List'!$B$11:$B$510, 0)), "")))</f>
        <v/>
      </c>
      <c r="C1545" s="1" t="str">
        <f>IF($G1545="", "", IF(IFERROR(INDEX('Project List'!$D$11:$D$510, MATCH($G1545, 'Project List'!$B$11:$B$510, 0)), "")="", "", IFERROR(INDEX('Project List'!$D$11:$D$510, MATCH($G1545, 'Project List'!$B$11:$B$510, 0)), "")))</f>
        <v/>
      </c>
      <c r="D1545" s="79" t="str">
        <f>IF($G1545="", "", IF(IFERROR(INDEX('Project List'!$H$11:$H$510, MATCH($G1545, 'Project List'!$B$11:$B$510, 0)), "")="", "", IFERROR(INDEX('Project List'!$H$11:$H$510, MATCH($G1545, 'Project List'!$B$11:$B$510, 0)), "")))</f>
        <v/>
      </c>
      <c r="E1545" s="67" t="str">
        <f>IF($G1545="", "", IF(IFERROR(INDEX('Project List'!$I$11:$I$510, MATCH($G1545, 'Project List'!$B$11:$B$510, 0)), "")="", "", IFERROR(INDEX('Project List'!$I$11:$I$510, MATCH($G1545, 'Project List'!$B$11:$B$510, 0)), "")))</f>
        <v/>
      </c>
      <c r="F1545" s="28"/>
      <c r="G1545" s="118"/>
      <c r="H1545" s="120"/>
      <c r="I1545" s="119"/>
      <c r="J1545" s="122"/>
      <c r="K1545" s="135"/>
      <c r="L1545" s="28"/>
      <c r="N1545" s="45" t="str">
        <f>IF($G1545="", "", IF(COUNTIF('Project List'!$B$11:$B$510, 'Time &amp; Expenses'!$G1545)=0, "X", ""))</f>
        <v/>
      </c>
    </row>
    <row r="1546" spans="1:14" x14ac:dyDescent="0.25">
      <c r="A1546" s="28"/>
      <c r="B1546" s="74" t="str">
        <f>IF($G1546="", "", IF(IFERROR(INDEX('Project List'!$C$11:$C$510, MATCH($G1546, 'Project List'!$B$11:$B$510, 0)), "")="", "", IFERROR(INDEX('Project List'!$C$11:$C$510, MATCH($G1546, 'Project List'!$B$11:$B$510, 0)), "")))</f>
        <v/>
      </c>
      <c r="C1546" s="1" t="str">
        <f>IF($G1546="", "", IF(IFERROR(INDEX('Project List'!$D$11:$D$510, MATCH($G1546, 'Project List'!$B$11:$B$510, 0)), "")="", "", IFERROR(INDEX('Project List'!$D$11:$D$510, MATCH($G1546, 'Project List'!$B$11:$B$510, 0)), "")))</f>
        <v/>
      </c>
      <c r="D1546" s="79" t="str">
        <f>IF($G1546="", "", IF(IFERROR(INDEX('Project List'!$H$11:$H$510, MATCH($G1546, 'Project List'!$B$11:$B$510, 0)), "")="", "", IFERROR(INDEX('Project List'!$H$11:$H$510, MATCH($G1546, 'Project List'!$B$11:$B$510, 0)), "")))</f>
        <v/>
      </c>
      <c r="E1546" s="67" t="str">
        <f>IF($G1546="", "", IF(IFERROR(INDEX('Project List'!$I$11:$I$510, MATCH($G1546, 'Project List'!$B$11:$B$510, 0)), "")="", "", IFERROR(INDEX('Project List'!$I$11:$I$510, MATCH($G1546, 'Project List'!$B$11:$B$510, 0)), "")))</f>
        <v/>
      </c>
      <c r="F1546" s="28"/>
      <c r="G1546" s="118"/>
      <c r="H1546" s="120"/>
      <c r="I1546" s="119"/>
      <c r="J1546" s="122"/>
      <c r="K1546" s="135"/>
      <c r="L1546" s="28"/>
      <c r="N1546" s="45" t="str">
        <f>IF($G1546="", "", IF(COUNTIF('Project List'!$B$11:$B$510, 'Time &amp; Expenses'!$G1546)=0, "X", ""))</f>
        <v/>
      </c>
    </row>
    <row r="1547" spans="1:14" x14ac:dyDescent="0.25">
      <c r="A1547" s="28"/>
      <c r="B1547" s="74" t="str">
        <f>IF($G1547="", "", IF(IFERROR(INDEX('Project List'!$C$11:$C$510, MATCH($G1547, 'Project List'!$B$11:$B$510, 0)), "")="", "", IFERROR(INDEX('Project List'!$C$11:$C$510, MATCH($G1547, 'Project List'!$B$11:$B$510, 0)), "")))</f>
        <v/>
      </c>
      <c r="C1547" s="1" t="str">
        <f>IF($G1547="", "", IF(IFERROR(INDEX('Project List'!$D$11:$D$510, MATCH($G1547, 'Project List'!$B$11:$B$510, 0)), "")="", "", IFERROR(INDEX('Project List'!$D$11:$D$510, MATCH($G1547, 'Project List'!$B$11:$B$510, 0)), "")))</f>
        <v/>
      </c>
      <c r="D1547" s="79" t="str">
        <f>IF($G1547="", "", IF(IFERROR(INDEX('Project List'!$H$11:$H$510, MATCH($G1547, 'Project List'!$B$11:$B$510, 0)), "")="", "", IFERROR(INDEX('Project List'!$H$11:$H$510, MATCH($G1547, 'Project List'!$B$11:$B$510, 0)), "")))</f>
        <v/>
      </c>
      <c r="E1547" s="67" t="str">
        <f>IF($G1547="", "", IF(IFERROR(INDEX('Project List'!$I$11:$I$510, MATCH($G1547, 'Project List'!$B$11:$B$510, 0)), "")="", "", IFERROR(INDEX('Project List'!$I$11:$I$510, MATCH($G1547, 'Project List'!$B$11:$B$510, 0)), "")))</f>
        <v/>
      </c>
      <c r="F1547" s="28"/>
      <c r="G1547" s="118"/>
      <c r="H1547" s="120"/>
      <c r="I1547" s="119"/>
      <c r="J1547" s="122"/>
      <c r="K1547" s="135"/>
      <c r="L1547" s="28"/>
      <c r="N1547" s="45" t="str">
        <f>IF($G1547="", "", IF(COUNTIF('Project List'!$B$11:$B$510, 'Time &amp; Expenses'!$G1547)=0, "X", ""))</f>
        <v/>
      </c>
    </row>
    <row r="1548" spans="1:14" x14ac:dyDescent="0.25">
      <c r="A1548" s="28"/>
      <c r="B1548" s="74" t="str">
        <f>IF($G1548="", "", IF(IFERROR(INDEX('Project List'!$C$11:$C$510, MATCH($G1548, 'Project List'!$B$11:$B$510, 0)), "")="", "", IFERROR(INDEX('Project List'!$C$11:$C$510, MATCH($G1548, 'Project List'!$B$11:$B$510, 0)), "")))</f>
        <v/>
      </c>
      <c r="C1548" s="1" t="str">
        <f>IF($G1548="", "", IF(IFERROR(INDEX('Project List'!$D$11:$D$510, MATCH($G1548, 'Project List'!$B$11:$B$510, 0)), "")="", "", IFERROR(INDEX('Project List'!$D$11:$D$510, MATCH($G1548, 'Project List'!$B$11:$B$510, 0)), "")))</f>
        <v/>
      </c>
      <c r="D1548" s="79" t="str">
        <f>IF($G1548="", "", IF(IFERROR(INDEX('Project List'!$H$11:$H$510, MATCH($G1548, 'Project List'!$B$11:$B$510, 0)), "")="", "", IFERROR(INDEX('Project List'!$H$11:$H$510, MATCH($G1548, 'Project List'!$B$11:$B$510, 0)), "")))</f>
        <v/>
      </c>
      <c r="E1548" s="67" t="str">
        <f>IF($G1548="", "", IF(IFERROR(INDEX('Project List'!$I$11:$I$510, MATCH($G1548, 'Project List'!$B$11:$B$510, 0)), "")="", "", IFERROR(INDEX('Project List'!$I$11:$I$510, MATCH($G1548, 'Project List'!$B$11:$B$510, 0)), "")))</f>
        <v/>
      </c>
      <c r="F1548" s="28"/>
      <c r="G1548" s="118"/>
      <c r="H1548" s="120"/>
      <c r="I1548" s="119"/>
      <c r="J1548" s="122"/>
      <c r="K1548" s="135"/>
      <c r="L1548" s="28"/>
      <c r="N1548" s="45" t="str">
        <f>IF($G1548="", "", IF(COUNTIF('Project List'!$B$11:$B$510, 'Time &amp; Expenses'!$G1548)=0, "X", ""))</f>
        <v/>
      </c>
    </row>
    <row r="1549" spans="1:14" x14ac:dyDescent="0.25">
      <c r="A1549" s="28"/>
      <c r="B1549" s="74" t="str">
        <f>IF($G1549="", "", IF(IFERROR(INDEX('Project List'!$C$11:$C$510, MATCH($G1549, 'Project List'!$B$11:$B$510, 0)), "")="", "", IFERROR(INDEX('Project List'!$C$11:$C$510, MATCH($G1549, 'Project List'!$B$11:$B$510, 0)), "")))</f>
        <v/>
      </c>
      <c r="C1549" s="1" t="str">
        <f>IF($G1549="", "", IF(IFERROR(INDEX('Project List'!$D$11:$D$510, MATCH($G1549, 'Project List'!$B$11:$B$510, 0)), "")="", "", IFERROR(INDEX('Project List'!$D$11:$D$510, MATCH($G1549, 'Project List'!$B$11:$B$510, 0)), "")))</f>
        <v/>
      </c>
      <c r="D1549" s="79" t="str">
        <f>IF($G1549="", "", IF(IFERROR(INDEX('Project List'!$H$11:$H$510, MATCH($G1549, 'Project List'!$B$11:$B$510, 0)), "")="", "", IFERROR(INDEX('Project List'!$H$11:$H$510, MATCH($G1549, 'Project List'!$B$11:$B$510, 0)), "")))</f>
        <v/>
      </c>
      <c r="E1549" s="67" t="str">
        <f>IF($G1549="", "", IF(IFERROR(INDEX('Project List'!$I$11:$I$510, MATCH($G1549, 'Project List'!$B$11:$B$510, 0)), "")="", "", IFERROR(INDEX('Project List'!$I$11:$I$510, MATCH($G1549, 'Project List'!$B$11:$B$510, 0)), "")))</f>
        <v/>
      </c>
      <c r="F1549" s="28"/>
      <c r="G1549" s="118"/>
      <c r="H1549" s="120"/>
      <c r="I1549" s="119"/>
      <c r="J1549" s="122"/>
      <c r="K1549" s="135"/>
      <c r="L1549" s="28"/>
      <c r="N1549" s="45" t="str">
        <f>IF($G1549="", "", IF(COUNTIF('Project List'!$B$11:$B$510, 'Time &amp; Expenses'!$G1549)=0, "X", ""))</f>
        <v/>
      </c>
    </row>
    <row r="1550" spans="1:14" x14ac:dyDescent="0.25">
      <c r="A1550" s="28"/>
      <c r="B1550" s="74" t="str">
        <f>IF($G1550="", "", IF(IFERROR(INDEX('Project List'!$C$11:$C$510, MATCH($G1550, 'Project List'!$B$11:$B$510, 0)), "")="", "", IFERROR(INDEX('Project List'!$C$11:$C$510, MATCH($G1550, 'Project List'!$B$11:$B$510, 0)), "")))</f>
        <v/>
      </c>
      <c r="C1550" s="1" t="str">
        <f>IF($G1550="", "", IF(IFERROR(INDEX('Project List'!$D$11:$D$510, MATCH($G1550, 'Project List'!$B$11:$B$510, 0)), "")="", "", IFERROR(INDEX('Project List'!$D$11:$D$510, MATCH($G1550, 'Project List'!$B$11:$B$510, 0)), "")))</f>
        <v/>
      </c>
      <c r="D1550" s="79" t="str">
        <f>IF($G1550="", "", IF(IFERROR(INDEX('Project List'!$H$11:$H$510, MATCH($G1550, 'Project List'!$B$11:$B$510, 0)), "")="", "", IFERROR(INDEX('Project List'!$H$11:$H$510, MATCH($G1550, 'Project List'!$B$11:$B$510, 0)), "")))</f>
        <v/>
      </c>
      <c r="E1550" s="67" t="str">
        <f>IF($G1550="", "", IF(IFERROR(INDEX('Project List'!$I$11:$I$510, MATCH($G1550, 'Project List'!$B$11:$B$510, 0)), "")="", "", IFERROR(INDEX('Project List'!$I$11:$I$510, MATCH($G1550, 'Project List'!$B$11:$B$510, 0)), "")))</f>
        <v/>
      </c>
      <c r="F1550" s="28"/>
      <c r="G1550" s="118"/>
      <c r="H1550" s="120"/>
      <c r="I1550" s="119"/>
      <c r="J1550" s="122"/>
      <c r="K1550" s="135"/>
      <c r="L1550" s="28"/>
      <c r="N1550" s="45" t="str">
        <f>IF($G1550="", "", IF(COUNTIF('Project List'!$B$11:$B$510, 'Time &amp; Expenses'!$G1550)=0, "X", ""))</f>
        <v/>
      </c>
    </row>
    <row r="1551" spans="1:14" x14ac:dyDescent="0.25">
      <c r="A1551" s="28"/>
      <c r="B1551" s="74" t="str">
        <f>IF($G1551="", "", IF(IFERROR(INDEX('Project List'!$C$11:$C$510, MATCH($G1551, 'Project List'!$B$11:$B$510, 0)), "")="", "", IFERROR(INDEX('Project List'!$C$11:$C$510, MATCH($G1551, 'Project List'!$B$11:$B$510, 0)), "")))</f>
        <v/>
      </c>
      <c r="C1551" s="1" t="str">
        <f>IF($G1551="", "", IF(IFERROR(INDEX('Project List'!$D$11:$D$510, MATCH($G1551, 'Project List'!$B$11:$B$510, 0)), "")="", "", IFERROR(INDEX('Project List'!$D$11:$D$510, MATCH($G1551, 'Project List'!$B$11:$B$510, 0)), "")))</f>
        <v/>
      </c>
      <c r="D1551" s="79" t="str">
        <f>IF($G1551="", "", IF(IFERROR(INDEX('Project List'!$H$11:$H$510, MATCH($G1551, 'Project List'!$B$11:$B$510, 0)), "")="", "", IFERROR(INDEX('Project List'!$H$11:$H$510, MATCH($G1551, 'Project List'!$B$11:$B$510, 0)), "")))</f>
        <v/>
      </c>
      <c r="E1551" s="67" t="str">
        <f>IF($G1551="", "", IF(IFERROR(INDEX('Project List'!$I$11:$I$510, MATCH($G1551, 'Project List'!$B$11:$B$510, 0)), "")="", "", IFERROR(INDEX('Project List'!$I$11:$I$510, MATCH($G1551, 'Project List'!$B$11:$B$510, 0)), "")))</f>
        <v/>
      </c>
      <c r="F1551" s="28"/>
      <c r="G1551" s="118"/>
      <c r="H1551" s="120"/>
      <c r="I1551" s="119"/>
      <c r="J1551" s="122"/>
      <c r="K1551" s="135"/>
      <c r="L1551" s="28"/>
      <c r="N1551" s="45" t="str">
        <f>IF($G1551="", "", IF(COUNTIF('Project List'!$B$11:$B$510, 'Time &amp; Expenses'!$G1551)=0, "X", ""))</f>
        <v/>
      </c>
    </row>
    <row r="1552" spans="1:14" x14ac:dyDescent="0.25">
      <c r="A1552" s="28"/>
      <c r="B1552" s="74" t="str">
        <f>IF($G1552="", "", IF(IFERROR(INDEX('Project List'!$C$11:$C$510, MATCH($G1552, 'Project List'!$B$11:$B$510, 0)), "")="", "", IFERROR(INDEX('Project List'!$C$11:$C$510, MATCH($G1552, 'Project List'!$B$11:$B$510, 0)), "")))</f>
        <v/>
      </c>
      <c r="C1552" s="1" t="str">
        <f>IF($G1552="", "", IF(IFERROR(INDEX('Project List'!$D$11:$D$510, MATCH($G1552, 'Project List'!$B$11:$B$510, 0)), "")="", "", IFERROR(INDEX('Project List'!$D$11:$D$510, MATCH($G1552, 'Project List'!$B$11:$B$510, 0)), "")))</f>
        <v/>
      </c>
      <c r="D1552" s="79" t="str">
        <f>IF($G1552="", "", IF(IFERROR(INDEX('Project List'!$H$11:$H$510, MATCH($G1552, 'Project List'!$B$11:$B$510, 0)), "")="", "", IFERROR(INDEX('Project List'!$H$11:$H$510, MATCH($G1552, 'Project List'!$B$11:$B$510, 0)), "")))</f>
        <v/>
      </c>
      <c r="E1552" s="67" t="str">
        <f>IF($G1552="", "", IF(IFERROR(INDEX('Project List'!$I$11:$I$510, MATCH($G1552, 'Project List'!$B$11:$B$510, 0)), "")="", "", IFERROR(INDEX('Project List'!$I$11:$I$510, MATCH($G1552, 'Project List'!$B$11:$B$510, 0)), "")))</f>
        <v/>
      </c>
      <c r="F1552" s="28"/>
      <c r="G1552" s="118"/>
      <c r="H1552" s="120"/>
      <c r="I1552" s="119"/>
      <c r="J1552" s="122"/>
      <c r="K1552" s="135"/>
      <c r="L1552" s="28"/>
      <c r="N1552" s="45" t="str">
        <f>IF($G1552="", "", IF(COUNTIF('Project List'!$B$11:$B$510, 'Time &amp; Expenses'!$G1552)=0, "X", ""))</f>
        <v/>
      </c>
    </row>
    <row r="1553" spans="1:14" x14ac:dyDescent="0.25">
      <c r="A1553" s="28"/>
      <c r="B1553" s="74" t="str">
        <f>IF($G1553="", "", IF(IFERROR(INDEX('Project List'!$C$11:$C$510, MATCH($G1553, 'Project List'!$B$11:$B$510, 0)), "")="", "", IFERROR(INDEX('Project List'!$C$11:$C$510, MATCH($G1553, 'Project List'!$B$11:$B$510, 0)), "")))</f>
        <v/>
      </c>
      <c r="C1553" s="1" t="str">
        <f>IF($G1553="", "", IF(IFERROR(INDEX('Project List'!$D$11:$D$510, MATCH($G1553, 'Project List'!$B$11:$B$510, 0)), "")="", "", IFERROR(INDEX('Project List'!$D$11:$D$510, MATCH($G1553, 'Project List'!$B$11:$B$510, 0)), "")))</f>
        <v/>
      </c>
      <c r="D1553" s="79" t="str">
        <f>IF($G1553="", "", IF(IFERROR(INDEX('Project List'!$H$11:$H$510, MATCH($G1553, 'Project List'!$B$11:$B$510, 0)), "")="", "", IFERROR(INDEX('Project List'!$H$11:$H$510, MATCH($G1553, 'Project List'!$B$11:$B$510, 0)), "")))</f>
        <v/>
      </c>
      <c r="E1553" s="67" t="str">
        <f>IF($G1553="", "", IF(IFERROR(INDEX('Project List'!$I$11:$I$510, MATCH($G1553, 'Project List'!$B$11:$B$510, 0)), "")="", "", IFERROR(INDEX('Project List'!$I$11:$I$510, MATCH($G1553, 'Project List'!$B$11:$B$510, 0)), "")))</f>
        <v/>
      </c>
      <c r="F1553" s="28"/>
      <c r="G1553" s="118"/>
      <c r="H1553" s="120"/>
      <c r="I1553" s="119"/>
      <c r="J1553" s="122"/>
      <c r="K1553" s="135"/>
      <c r="L1553" s="28"/>
      <c r="N1553" s="45" t="str">
        <f>IF($G1553="", "", IF(COUNTIF('Project List'!$B$11:$B$510, 'Time &amp; Expenses'!$G1553)=0, "X", ""))</f>
        <v/>
      </c>
    </row>
    <row r="1554" spans="1:14" x14ac:dyDescent="0.25">
      <c r="A1554" s="28"/>
      <c r="B1554" s="74" t="str">
        <f>IF($G1554="", "", IF(IFERROR(INDEX('Project List'!$C$11:$C$510, MATCH($G1554, 'Project List'!$B$11:$B$510, 0)), "")="", "", IFERROR(INDEX('Project List'!$C$11:$C$510, MATCH($G1554, 'Project List'!$B$11:$B$510, 0)), "")))</f>
        <v/>
      </c>
      <c r="C1554" s="1" t="str">
        <f>IF($G1554="", "", IF(IFERROR(INDEX('Project List'!$D$11:$D$510, MATCH($G1554, 'Project List'!$B$11:$B$510, 0)), "")="", "", IFERROR(INDEX('Project List'!$D$11:$D$510, MATCH($G1554, 'Project List'!$B$11:$B$510, 0)), "")))</f>
        <v/>
      </c>
      <c r="D1554" s="79" t="str">
        <f>IF($G1554="", "", IF(IFERROR(INDEX('Project List'!$H$11:$H$510, MATCH($G1554, 'Project List'!$B$11:$B$510, 0)), "")="", "", IFERROR(INDEX('Project List'!$H$11:$H$510, MATCH($G1554, 'Project List'!$B$11:$B$510, 0)), "")))</f>
        <v/>
      </c>
      <c r="E1554" s="67" t="str">
        <f>IF($G1554="", "", IF(IFERROR(INDEX('Project List'!$I$11:$I$510, MATCH($G1554, 'Project List'!$B$11:$B$510, 0)), "")="", "", IFERROR(INDEX('Project List'!$I$11:$I$510, MATCH($G1554, 'Project List'!$B$11:$B$510, 0)), "")))</f>
        <v/>
      </c>
      <c r="F1554" s="28"/>
      <c r="G1554" s="118"/>
      <c r="H1554" s="120"/>
      <c r="I1554" s="119"/>
      <c r="J1554" s="122"/>
      <c r="K1554" s="135"/>
      <c r="L1554" s="28"/>
      <c r="N1554" s="45" t="str">
        <f>IF($G1554="", "", IF(COUNTIF('Project List'!$B$11:$B$510, 'Time &amp; Expenses'!$G1554)=0, "X", ""))</f>
        <v/>
      </c>
    </row>
    <row r="1555" spans="1:14" x14ac:dyDescent="0.25">
      <c r="A1555" s="28"/>
      <c r="B1555" s="74" t="str">
        <f>IF($G1555="", "", IF(IFERROR(INDEX('Project List'!$C$11:$C$510, MATCH($G1555, 'Project List'!$B$11:$B$510, 0)), "")="", "", IFERROR(INDEX('Project List'!$C$11:$C$510, MATCH($G1555, 'Project List'!$B$11:$B$510, 0)), "")))</f>
        <v/>
      </c>
      <c r="C1555" s="1" t="str">
        <f>IF($G1555="", "", IF(IFERROR(INDEX('Project List'!$D$11:$D$510, MATCH($G1555, 'Project List'!$B$11:$B$510, 0)), "")="", "", IFERROR(INDEX('Project List'!$D$11:$D$510, MATCH($G1555, 'Project List'!$B$11:$B$510, 0)), "")))</f>
        <v/>
      </c>
      <c r="D1555" s="79" t="str">
        <f>IF($G1555="", "", IF(IFERROR(INDEX('Project List'!$H$11:$H$510, MATCH($G1555, 'Project List'!$B$11:$B$510, 0)), "")="", "", IFERROR(INDEX('Project List'!$H$11:$H$510, MATCH($G1555, 'Project List'!$B$11:$B$510, 0)), "")))</f>
        <v/>
      </c>
      <c r="E1555" s="67" t="str">
        <f>IF($G1555="", "", IF(IFERROR(INDEX('Project List'!$I$11:$I$510, MATCH($G1555, 'Project List'!$B$11:$B$510, 0)), "")="", "", IFERROR(INDEX('Project List'!$I$11:$I$510, MATCH($G1555, 'Project List'!$B$11:$B$510, 0)), "")))</f>
        <v/>
      </c>
      <c r="F1555" s="28"/>
      <c r="G1555" s="118"/>
      <c r="H1555" s="120"/>
      <c r="I1555" s="119"/>
      <c r="J1555" s="122"/>
      <c r="K1555" s="135"/>
      <c r="L1555" s="28"/>
      <c r="N1555" s="45" t="str">
        <f>IF($G1555="", "", IF(COUNTIF('Project List'!$B$11:$B$510, 'Time &amp; Expenses'!$G1555)=0, "X", ""))</f>
        <v/>
      </c>
    </row>
    <row r="1556" spans="1:14" x14ac:dyDescent="0.25">
      <c r="A1556" s="28"/>
      <c r="B1556" s="74" t="str">
        <f>IF($G1556="", "", IF(IFERROR(INDEX('Project List'!$C$11:$C$510, MATCH($G1556, 'Project List'!$B$11:$B$510, 0)), "")="", "", IFERROR(INDEX('Project List'!$C$11:$C$510, MATCH($G1556, 'Project List'!$B$11:$B$510, 0)), "")))</f>
        <v/>
      </c>
      <c r="C1556" s="1" t="str">
        <f>IF($G1556="", "", IF(IFERROR(INDEX('Project List'!$D$11:$D$510, MATCH($G1556, 'Project List'!$B$11:$B$510, 0)), "")="", "", IFERROR(INDEX('Project List'!$D$11:$D$510, MATCH($G1556, 'Project List'!$B$11:$B$510, 0)), "")))</f>
        <v/>
      </c>
      <c r="D1556" s="79" t="str">
        <f>IF($G1556="", "", IF(IFERROR(INDEX('Project List'!$H$11:$H$510, MATCH($G1556, 'Project List'!$B$11:$B$510, 0)), "")="", "", IFERROR(INDEX('Project List'!$H$11:$H$510, MATCH($G1556, 'Project List'!$B$11:$B$510, 0)), "")))</f>
        <v/>
      </c>
      <c r="E1556" s="67" t="str">
        <f>IF($G1556="", "", IF(IFERROR(INDEX('Project List'!$I$11:$I$510, MATCH($G1556, 'Project List'!$B$11:$B$510, 0)), "")="", "", IFERROR(INDEX('Project List'!$I$11:$I$510, MATCH($G1556, 'Project List'!$B$11:$B$510, 0)), "")))</f>
        <v/>
      </c>
      <c r="F1556" s="28"/>
      <c r="G1556" s="118"/>
      <c r="H1556" s="120"/>
      <c r="I1556" s="119"/>
      <c r="J1556" s="122"/>
      <c r="K1556" s="135"/>
      <c r="L1556" s="28"/>
      <c r="N1556" s="45" t="str">
        <f>IF($G1556="", "", IF(COUNTIF('Project List'!$B$11:$B$510, 'Time &amp; Expenses'!$G1556)=0, "X", ""))</f>
        <v/>
      </c>
    </row>
    <row r="1557" spans="1:14" x14ac:dyDescent="0.25">
      <c r="A1557" s="28"/>
      <c r="B1557" s="74" t="str">
        <f>IF($G1557="", "", IF(IFERROR(INDEX('Project List'!$C$11:$C$510, MATCH($G1557, 'Project List'!$B$11:$B$510, 0)), "")="", "", IFERROR(INDEX('Project List'!$C$11:$C$510, MATCH($G1557, 'Project List'!$B$11:$B$510, 0)), "")))</f>
        <v/>
      </c>
      <c r="C1557" s="1" t="str">
        <f>IF($G1557="", "", IF(IFERROR(INDEX('Project List'!$D$11:$D$510, MATCH($G1557, 'Project List'!$B$11:$B$510, 0)), "")="", "", IFERROR(INDEX('Project List'!$D$11:$D$510, MATCH($G1557, 'Project List'!$B$11:$B$510, 0)), "")))</f>
        <v/>
      </c>
      <c r="D1557" s="79" t="str">
        <f>IF($G1557="", "", IF(IFERROR(INDEX('Project List'!$H$11:$H$510, MATCH($G1557, 'Project List'!$B$11:$B$510, 0)), "")="", "", IFERROR(INDEX('Project List'!$H$11:$H$510, MATCH($G1557, 'Project List'!$B$11:$B$510, 0)), "")))</f>
        <v/>
      </c>
      <c r="E1557" s="67" t="str">
        <f>IF($G1557="", "", IF(IFERROR(INDEX('Project List'!$I$11:$I$510, MATCH($G1557, 'Project List'!$B$11:$B$510, 0)), "")="", "", IFERROR(INDEX('Project List'!$I$11:$I$510, MATCH($G1557, 'Project List'!$B$11:$B$510, 0)), "")))</f>
        <v/>
      </c>
      <c r="F1557" s="28"/>
      <c r="G1557" s="118"/>
      <c r="H1557" s="120"/>
      <c r="I1557" s="119"/>
      <c r="J1557" s="122"/>
      <c r="K1557" s="135"/>
      <c r="L1557" s="28"/>
      <c r="N1557" s="45" t="str">
        <f>IF($G1557="", "", IF(COUNTIF('Project List'!$B$11:$B$510, 'Time &amp; Expenses'!$G1557)=0, "X", ""))</f>
        <v/>
      </c>
    </row>
    <row r="1558" spans="1:14" x14ac:dyDescent="0.25">
      <c r="A1558" s="28"/>
      <c r="B1558" s="74" t="str">
        <f>IF($G1558="", "", IF(IFERROR(INDEX('Project List'!$C$11:$C$510, MATCH($G1558, 'Project List'!$B$11:$B$510, 0)), "")="", "", IFERROR(INDEX('Project List'!$C$11:$C$510, MATCH($G1558, 'Project List'!$B$11:$B$510, 0)), "")))</f>
        <v/>
      </c>
      <c r="C1558" s="1" t="str">
        <f>IF($G1558="", "", IF(IFERROR(INDEX('Project List'!$D$11:$D$510, MATCH($G1558, 'Project List'!$B$11:$B$510, 0)), "")="", "", IFERROR(INDEX('Project List'!$D$11:$D$510, MATCH($G1558, 'Project List'!$B$11:$B$510, 0)), "")))</f>
        <v/>
      </c>
      <c r="D1558" s="79" t="str">
        <f>IF($G1558="", "", IF(IFERROR(INDEX('Project List'!$H$11:$H$510, MATCH($G1558, 'Project List'!$B$11:$B$510, 0)), "")="", "", IFERROR(INDEX('Project List'!$H$11:$H$510, MATCH($G1558, 'Project List'!$B$11:$B$510, 0)), "")))</f>
        <v/>
      </c>
      <c r="E1558" s="67" t="str">
        <f>IF($G1558="", "", IF(IFERROR(INDEX('Project List'!$I$11:$I$510, MATCH($G1558, 'Project List'!$B$11:$B$510, 0)), "")="", "", IFERROR(INDEX('Project List'!$I$11:$I$510, MATCH($G1558, 'Project List'!$B$11:$B$510, 0)), "")))</f>
        <v/>
      </c>
      <c r="F1558" s="28"/>
      <c r="G1558" s="118"/>
      <c r="H1558" s="120"/>
      <c r="I1558" s="119"/>
      <c r="J1558" s="122"/>
      <c r="K1558" s="135"/>
      <c r="L1558" s="28"/>
      <c r="N1558" s="45" t="str">
        <f>IF($G1558="", "", IF(COUNTIF('Project List'!$B$11:$B$510, 'Time &amp; Expenses'!$G1558)=0, "X", ""))</f>
        <v/>
      </c>
    </row>
    <row r="1559" spans="1:14" x14ac:dyDescent="0.25">
      <c r="A1559" s="28"/>
      <c r="B1559" s="74" t="str">
        <f>IF($G1559="", "", IF(IFERROR(INDEX('Project List'!$C$11:$C$510, MATCH($G1559, 'Project List'!$B$11:$B$510, 0)), "")="", "", IFERROR(INDEX('Project List'!$C$11:$C$510, MATCH($G1559, 'Project List'!$B$11:$B$510, 0)), "")))</f>
        <v/>
      </c>
      <c r="C1559" s="1" t="str">
        <f>IF($G1559="", "", IF(IFERROR(INDEX('Project List'!$D$11:$D$510, MATCH($G1559, 'Project List'!$B$11:$B$510, 0)), "")="", "", IFERROR(INDEX('Project List'!$D$11:$D$510, MATCH($G1559, 'Project List'!$B$11:$B$510, 0)), "")))</f>
        <v/>
      </c>
      <c r="D1559" s="79" t="str">
        <f>IF($G1559="", "", IF(IFERROR(INDEX('Project List'!$H$11:$H$510, MATCH($G1559, 'Project List'!$B$11:$B$510, 0)), "")="", "", IFERROR(INDEX('Project List'!$H$11:$H$510, MATCH($G1559, 'Project List'!$B$11:$B$510, 0)), "")))</f>
        <v/>
      </c>
      <c r="E1559" s="67" t="str">
        <f>IF($G1559="", "", IF(IFERROR(INDEX('Project List'!$I$11:$I$510, MATCH($G1559, 'Project List'!$B$11:$B$510, 0)), "")="", "", IFERROR(INDEX('Project List'!$I$11:$I$510, MATCH($G1559, 'Project List'!$B$11:$B$510, 0)), "")))</f>
        <v/>
      </c>
      <c r="F1559" s="28"/>
      <c r="G1559" s="118"/>
      <c r="H1559" s="120"/>
      <c r="I1559" s="119"/>
      <c r="J1559" s="122"/>
      <c r="K1559" s="135"/>
      <c r="L1559" s="28"/>
      <c r="N1559" s="45" t="str">
        <f>IF($G1559="", "", IF(COUNTIF('Project List'!$B$11:$B$510, 'Time &amp; Expenses'!$G1559)=0, "X", ""))</f>
        <v/>
      </c>
    </row>
    <row r="1560" spans="1:14" x14ac:dyDescent="0.25">
      <c r="A1560" s="28"/>
      <c r="B1560" s="74" t="str">
        <f>IF($G1560="", "", IF(IFERROR(INDEX('Project List'!$C$11:$C$510, MATCH($G1560, 'Project List'!$B$11:$B$510, 0)), "")="", "", IFERROR(INDEX('Project List'!$C$11:$C$510, MATCH($G1560, 'Project List'!$B$11:$B$510, 0)), "")))</f>
        <v/>
      </c>
      <c r="C1560" s="1" t="str">
        <f>IF($G1560="", "", IF(IFERROR(INDEX('Project List'!$D$11:$D$510, MATCH($G1560, 'Project List'!$B$11:$B$510, 0)), "")="", "", IFERROR(INDEX('Project List'!$D$11:$D$510, MATCH($G1560, 'Project List'!$B$11:$B$510, 0)), "")))</f>
        <v/>
      </c>
      <c r="D1560" s="79" t="str">
        <f>IF($G1560="", "", IF(IFERROR(INDEX('Project List'!$H$11:$H$510, MATCH($G1560, 'Project List'!$B$11:$B$510, 0)), "")="", "", IFERROR(INDEX('Project List'!$H$11:$H$510, MATCH($G1560, 'Project List'!$B$11:$B$510, 0)), "")))</f>
        <v/>
      </c>
      <c r="E1560" s="67" t="str">
        <f>IF($G1560="", "", IF(IFERROR(INDEX('Project List'!$I$11:$I$510, MATCH($G1560, 'Project List'!$B$11:$B$510, 0)), "")="", "", IFERROR(INDEX('Project List'!$I$11:$I$510, MATCH($G1560, 'Project List'!$B$11:$B$510, 0)), "")))</f>
        <v/>
      </c>
      <c r="F1560" s="28"/>
      <c r="G1560" s="118"/>
      <c r="H1560" s="120"/>
      <c r="I1560" s="119"/>
      <c r="J1560" s="122"/>
      <c r="K1560" s="135"/>
      <c r="L1560" s="28"/>
      <c r="N1560" s="45" t="str">
        <f>IF($G1560="", "", IF(COUNTIF('Project List'!$B$11:$B$510, 'Time &amp; Expenses'!$G1560)=0, "X", ""))</f>
        <v/>
      </c>
    </row>
    <row r="1561" spans="1:14" x14ac:dyDescent="0.25">
      <c r="A1561" s="28"/>
      <c r="B1561" s="74" t="str">
        <f>IF($G1561="", "", IF(IFERROR(INDEX('Project List'!$C$11:$C$510, MATCH($G1561, 'Project List'!$B$11:$B$510, 0)), "")="", "", IFERROR(INDEX('Project List'!$C$11:$C$510, MATCH($G1561, 'Project List'!$B$11:$B$510, 0)), "")))</f>
        <v/>
      </c>
      <c r="C1561" s="1" t="str">
        <f>IF($G1561="", "", IF(IFERROR(INDEX('Project List'!$D$11:$D$510, MATCH($G1561, 'Project List'!$B$11:$B$510, 0)), "")="", "", IFERROR(INDEX('Project List'!$D$11:$D$510, MATCH($G1561, 'Project List'!$B$11:$B$510, 0)), "")))</f>
        <v/>
      </c>
      <c r="D1561" s="79" t="str">
        <f>IF($G1561="", "", IF(IFERROR(INDEX('Project List'!$H$11:$H$510, MATCH($G1561, 'Project List'!$B$11:$B$510, 0)), "")="", "", IFERROR(INDEX('Project List'!$H$11:$H$510, MATCH($G1561, 'Project List'!$B$11:$B$510, 0)), "")))</f>
        <v/>
      </c>
      <c r="E1561" s="67" t="str">
        <f>IF($G1561="", "", IF(IFERROR(INDEX('Project List'!$I$11:$I$510, MATCH($G1561, 'Project List'!$B$11:$B$510, 0)), "")="", "", IFERROR(INDEX('Project List'!$I$11:$I$510, MATCH($G1561, 'Project List'!$B$11:$B$510, 0)), "")))</f>
        <v/>
      </c>
      <c r="F1561" s="28"/>
      <c r="G1561" s="118"/>
      <c r="H1561" s="120"/>
      <c r="I1561" s="119"/>
      <c r="J1561" s="122"/>
      <c r="K1561" s="135"/>
      <c r="L1561" s="28"/>
      <c r="N1561" s="45" t="str">
        <f>IF($G1561="", "", IF(COUNTIF('Project List'!$B$11:$B$510, 'Time &amp; Expenses'!$G1561)=0, "X", ""))</f>
        <v/>
      </c>
    </row>
    <row r="1562" spans="1:14" x14ac:dyDescent="0.25">
      <c r="A1562" s="28"/>
      <c r="B1562" s="74" t="str">
        <f>IF($G1562="", "", IF(IFERROR(INDEX('Project List'!$C$11:$C$510, MATCH($G1562, 'Project List'!$B$11:$B$510, 0)), "")="", "", IFERROR(INDEX('Project List'!$C$11:$C$510, MATCH($G1562, 'Project List'!$B$11:$B$510, 0)), "")))</f>
        <v/>
      </c>
      <c r="C1562" s="1" t="str">
        <f>IF($G1562="", "", IF(IFERROR(INDEX('Project List'!$D$11:$D$510, MATCH($G1562, 'Project List'!$B$11:$B$510, 0)), "")="", "", IFERROR(INDEX('Project List'!$D$11:$D$510, MATCH($G1562, 'Project List'!$B$11:$B$510, 0)), "")))</f>
        <v/>
      </c>
      <c r="D1562" s="79" t="str">
        <f>IF($G1562="", "", IF(IFERROR(INDEX('Project List'!$H$11:$H$510, MATCH($G1562, 'Project List'!$B$11:$B$510, 0)), "")="", "", IFERROR(INDEX('Project List'!$H$11:$H$510, MATCH($G1562, 'Project List'!$B$11:$B$510, 0)), "")))</f>
        <v/>
      </c>
      <c r="E1562" s="67" t="str">
        <f>IF($G1562="", "", IF(IFERROR(INDEX('Project List'!$I$11:$I$510, MATCH($G1562, 'Project List'!$B$11:$B$510, 0)), "")="", "", IFERROR(INDEX('Project List'!$I$11:$I$510, MATCH($G1562, 'Project List'!$B$11:$B$510, 0)), "")))</f>
        <v/>
      </c>
      <c r="F1562" s="28"/>
      <c r="G1562" s="118"/>
      <c r="H1562" s="120"/>
      <c r="I1562" s="119"/>
      <c r="J1562" s="122"/>
      <c r="K1562" s="135"/>
      <c r="L1562" s="28"/>
      <c r="N1562" s="45" t="str">
        <f>IF($G1562="", "", IF(COUNTIF('Project List'!$B$11:$B$510, 'Time &amp; Expenses'!$G1562)=0, "X", ""))</f>
        <v/>
      </c>
    </row>
    <row r="1563" spans="1:14" x14ac:dyDescent="0.25">
      <c r="A1563" s="28"/>
      <c r="B1563" s="74" t="str">
        <f>IF($G1563="", "", IF(IFERROR(INDEX('Project List'!$C$11:$C$510, MATCH($G1563, 'Project List'!$B$11:$B$510, 0)), "")="", "", IFERROR(INDEX('Project List'!$C$11:$C$510, MATCH($G1563, 'Project List'!$B$11:$B$510, 0)), "")))</f>
        <v/>
      </c>
      <c r="C1563" s="1" t="str">
        <f>IF($G1563="", "", IF(IFERROR(INDEX('Project List'!$D$11:$D$510, MATCH($G1563, 'Project List'!$B$11:$B$510, 0)), "")="", "", IFERROR(INDEX('Project List'!$D$11:$D$510, MATCH($G1563, 'Project List'!$B$11:$B$510, 0)), "")))</f>
        <v/>
      </c>
      <c r="D1563" s="79" t="str">
        <f>IF($G1563="", "", IF(IFERROR(INDEX('Project List'!$H$11:$H$510, MATCH($G1563, 'Project List'!$B$11:$B$510, 0)), "")="", "", IFERROR(INDEX('Project List'!$H$11:$H$510, MATCH($G1563, 'Project List'!$B$11:$B$510, 0)), "")))</f>
        <v/>
      </c>
      <c r="E1563" s="67" t="str">
        <f>IF($G1563="", "", IF(IFERROR(INDEX('Project List'!$I$11:$I$510, MATCH($G1563, 'Project List'!$B$11:$B$510, 0)), "")="", "", IFERROR(INDEX('Project List'!$I$11:$I$510, MATCH($G1563, 'Project List'!$B$11:$B$510, 0)), "")))</f>
        <v/>
      </c>
      <c r="F1563" s="28"/>
      <c r="G1563" s="118"/>
      <c r="H1563" s="120"/>
      <c r="I1563" s="119"/>
      <c r="J1563" s="122"/>
      <c r="K1563" s="135"/>
      <c r="L1563" s="28"/>
      <c r="N1563" s="45" t="str">
        <f>IF($G1563="", "", IF(COUNTIF('Project List'!$B$11:$B$510, 'Time &amp; Expenses'!$G1563)=0, "X", ""))</f>
        <v/>
      </c>
    </row>
    <row r="1564" spans="1:14" x14ac:dyDescent="0.25">
      <c r="A1564" s="28"/>
      <c r="B1564" s="74" t="str">
        <f>IF($G1564="", "", IF(IFERROR(INDEX('Project List'!$C$11:$C$510, MATCH($G1564, 'Project List'!$B$11:$B$510, 0)), "")="", "", IFERROR(INDEX('Project List'!$C$11:$C$510, MATCH($G1564, 'Project List'!$B$11:$B$510, 0)), "")))</f>
        <v/>
      </c>
      <c r="C1564" s="1" t="str">
        <f>IF($G1564="", "", IF(IFERROR(INDEX('Project List'!$D$11:$D$510, MATCH($G1564, 'Project List'!$B$11:$B$510, 0)), "")="", "", IFERROR(INDEX('Project List'!$D$11:$D$510, MATCH($G1564, 'Project List'!$B$11:$B$510, 0)), "")))</f>
        <v/>
      </c>
      <c r="D1564" s="79" t="str">
        <f>IF($G1564="", "", IF(IFERROR(INDEX('Project List'!$H$11:$H$510, MATCH($G1564, 'Project List'!$B$11:$B$510, 0)), "")="", "", IFERROR(INDEX('Project List'!$H$11:$H$510, MATCH($G1564, 'Project List'!$B$11:$B$510, 0)), "")))</f>
        <v/>
      </c>
      <c r="E1564" s="67" t="str">
        <f>IF($G1564="", "", IF(IFERROR(INDEX('Project List'!$I$11:$I$510, MATCH($G1564, 'Project List'!$B$11:$B$510, 0)), "")="", "", IFERROR(INDEX('Project List'!$I$11:$I$510, MATCH($G1564, 'Project List'!$B$11:$B$510, 0)), "")))</f>
        <v/>
      </c>
      <c r="F1564" s="28"/>
      <c r="G1564" s="118"/>
      <c r="H1564" s="120"/>
      <c r="I1564" s="119"/>
      <c r="J1564" s="122"/>
      <c r="K1564" s="135"/>
      <c r="L1564" s="28"/>
      <c r="N1564" s="45" t="str">
        <f>IF($G1564="", "", IF(COUNTIF('Project List'!$B$11:$B$510, 'Time &amp; Expenses'!$G1564)=0, "X", ""))</f>
        <v/>
      </c>
    </row>
    <row r="1565" spans="1:14" x14ac:dyDescent="0.25">
      <c r="A1565" s="28"/>
      <c r="B1565" s="74" t="str">
        <f>IF($G1565="", "", IF(IFERROR(INDEX('Project List'!$C$11:$C$510, MATCH($G1565, 'Project List'!$B$11:$B$510, 0)), "")="", "", IFERROR(INDEX('Project List'!$C$11:$C$510, MATCH($G1565, 'Project List'!$B$11:$B$510, 0)), "")))</f>
        <v/>
      </c>
      <c r="C1565" s="1" t="str">
        <f>IF($G1565="", "", IF(IFERROR(INDEX('Project List'!$D$11:$D$510, MATCH($G1565, 'Project List'!$B$11:$B$510, 0)), "")="", "", IFERROR(INDEX('Project List'!$D$11:$D$510, MATCH($G1565, 'Project List'!$B$11:$B$510, 0)), "")))</f>
        <v/>
      </c>
      <c r="D1565" s="79" t="str">
        <f>IF($G1565="", "", IF(IFERROR(INDEX('Project List'!$H$11:$H$510, MATCH($G1565, 'Project List'!$B$11:$B$510, 0)), "")="", "", IFERROR(INDEX('Project List'!$H$11:$H$510, MATCH($G1565, 'Project List'!$B$11:$B$510, 0)), "")))</f>
        <v/>
      </c>
      <c r="E1565" s="67" t="str">
        <f>IF($G1565="", "", IF(IFERROR(INDEX('Project List'!$I$11:$I$510, MATCH($G1565, 'Project List'!$B$11:$B$510, 0)), "")="", "", IFERROR(INDEX('Project List'!$I$11:$I$510, MATCH($G1565, 'Project List'!$B$11:$B$510, 0)), "")))</f>
        <v/>
      </c>
      <c r="F1565" s="28"/>
      <c r="G1565" s="118"/>
      <c r="H1565" s="120"/>
      <c r="I1565" s="119"/>
      <c r="J1565" s="122"/>
      <c r="K1565" s="135"/>
      <c r="L1565" s="28"/>
      <c r="N1565" s="45" t="str">
        <f>IF($G1565="", "", IF(COUNTIF('Project List'!$B$11:$B$510, 'Time &amp; Expenses'!$G1565)=0, "X", ""))</f>
        <v/>
      </c>
    </row>
    <row r="1566" spans="1:14" x14ac:dyDescent="0.25">
      <c r="A1566" s="28"/>
      <c r="B1566" s="74" t="str">
        <f>IF($G1566="", "", IF(IFERROR(INDEX('Project List'!$C$11:$C$510, MATCH($G1566, 'Project List'!$B$11:$B$510, 0)), "")="", "", IFERROR(INDEX('Project List'!$C$11:$C$510, MATCH($G1566, 'Project List'!$B$11:$B$510, 0)), "")))</f>
        <v/>
      </c>
      <c r="C1566" s="1" t="str">
        <f>IF($G1566="", "", IF(IFERROR(INDEX('Project List'!$D$11:$D$510, MATCH($G1566, 'Project List'!$B$11:$B$510, 0)), "")="", "", IFERROR(INDEX('Project List'!$D$11:$D$510, MATCH($G1566, 'Project List'!$B$11:$B$510, 0)), "")))</f>
        <v/>
      </c>
      <c r="D1566" s="79" t="str">
        <f>IF($G1566="", "", IF(IFERROR(INDEX('Project List'!$H$11:$H$510, MATCH($G1566, 'Project List'!$B$11:$B$510, 0)), "")="", "", IFERROR(INDEX('Project List'!$H$11:$H$510, MATCH($G1566, 'Project List'!$B$11:$B$510, 0)), "")))</f>
        <v/>
      </c>
      <c r="E1566" s="67" t="str">
        <f>IF($G1566="", "", IF(IFERROR(INDEX('Project List'!$I$11:$I$510, MATCH($G1566, 'Project List'!$B$11:$B$510, 0)), "")="", "", IFERROR(INDEX('Project List'!$I$11:$I$510, MATCH($G1566, 'Project List'!$B$11:$B$510, 0)), "")))</f>
        <v/>
      </c>
      <c r="F1566" s="28"/>
      <c r="G1566" s="118"/>
      <c r="H1566" s="120"/>
      <c r="I1566" s="119"/>
      <c r="J1566" s="122"/>
      <c r="K1566" s="135"/>
      <c r="L1566" s="28"/>
      <c r="N1566" s="45" t="str">
        <f>IF($G1566="", "", IF(COUNTIF('Project List'!$B$11:$B$510, 'Time &amp; Expenses'!$G1566)=0, "X", ""))</f>
        <v/>
      </c>
    </row>
    <row r="1567" spans="1:14" x14ac:dyDescent="0.25">
      <c r="A1567" s="28"/>
      <c r="B1567" s="74" t="str">
        <f>IF($G1567="", "", IF(IFERROR(INDEX('Project List'!$C$11:$C$510, MATCH($G1567, 'Project List'!$B$11:$B$510, 0)), "")="", "", IFERROR(INDEX('Project List'!$C$11:$C$510, MATCH($G1567, 'Project List'!$B$11:$B$510, 0)), "")))</f>
        <v/>
      </c>
      <c r="C1567" s="1" t="str">
        <f>IF($G1567="", "", IF(IFERROR(INDEX('Project List'!$D$11:$D$510, MATCH($G1567, 'Project List'!$B$11:$B$510, 0)), "")="", "", IFERROR(INDEX('Project List'!$D$11:$D$510, MATCH($G1567, 'Project List'!$B$11:$B$510, 0)), "")))</f>
        <v/>
      </c>
      <c r="D1567" s="79" t="str">
        <f>IF($G1567="", "", IF(IFERROR(INDEX('Project List'!$H$11:$H$510, MATCH($G1567, 'Project List'!$B$11:$B$510, 0)), "")="", "", IFERROR(INDEX('Project List'!$H$11:$H$510, MATCH($G1567, 'Project List'!$B$11:$B$510, 0)), "")))</f>
        <v/>
      </c>
      <c r="E1567" s="67" t="str">
        <f>IF($G1567="", "", IF(IFERROR(INDEX('Project List'!$I$11:$I$510, MATCH($G1567, 'Project List'!$B$11:$B$510, 0)), "")="", "", IFERROR(INDEX('Project List'!$I$11:$I$510, MATCH($G1567, 'Project List'!$B$11:$B$510, 0)), "")))</f>
        <v/>
      </c>
      <c r="F1567" s="28"/>
      <c r="G1567" s="118"/>
      <c r="H1567" s="120"/>
      <c r="I1567" s="119"/>
      <c r="J1567" s="122"/>
      <c r="K1567" s="135"/>
      <c r="L1567" s="28"/>
      <c r="N1567" s="45" t="str">
        <f>IF($G1567="", "", IF(COUNTIF('Project List'!$B$11:$B$510, 'Time &amp; Expenses'!$G1567)=0, "X", ""))</f>
        <v/>
      </c>
    </row>
    <row r="1568" spans="1:14" x14ac:dyDescent="0.25">
      <c r="A1568" s="28"/>
      <c r="B1568" s="74" t="str">
        <f>IF($G1568="", "", IF(IFERROR(INDEX('Project List'!$C$11:$C$510, MATCH($G1568, 'Project List'!$B$11:$B$510, 0)), "")="", "", IFERROR(INDEX('Project List'!$C$11:$C$510, MATCH($G1568, 'Project List'!$B$11:$B$510, 0)), "")))</f>
        <v/>
      </c>
      <c r="C1568" s="1" t="str">
        <f>IF($G1568="", "", IF(IFERROR(INDEX('Project List'!$D$11:$D$510, MATCH($G1568, 'Project List'!$B$11:$B$510, 0)), "")="", "", IFERROR(INDEX('Project List'!$D$11:$D$510, MATCH($G1568, 'Project List'!$B$11:$B$510, 0)), "")))</f>
        <v/>
      </c>
      <c r="D1568" s="79" t="str">
        <f>IF($G1568="", "", IF(IFERROR(INDEX('Project List'!$H$11:$H$510, MATCH($G1568, 'Project List'!$B$11:$B$510, 0)), "")="", "", IFERROR(INDEX('Project List'!$H$11:$H$510, MATCH($G1568, 'Project List'!$B$11:$B$510, 0)), "")))</f>
        <v/>
      </c>
      <c r="E1568" s="67" t="str">
        <f>IF($G1568="", "", IF(IFERROR(INDEX('Project List'!$I$11:$I$510, MATCH($G1568, 'Project List'!$B$11:$B$510, 0)), "")="", "", IFERROR(INDEX('Project List'!$I$11:$I$510, MATCH($G1568, 'Project List'!$B$11:$B$510, 0)), "")))</f>
        <v/>
      </c>
      <c r="F1568" s="28"/>
      <c r="G1568" s="118"/>
      <c r="H1568" s="120"/>
      <c r="I1568" s="119"/>
      <c r="J1568" s="122"/>
      <c r="K1568" s="135"/>
      <c r="L1568" s="28"/>
      <c r="N1568" s="45" t="str">
        <f>IF($G1568="", "", IF(COUNTIF('Project List'!$B$11:$B$510, 'Time &amp; Expenses'!$G1568)=0, "X", ""))</f>
        <v/>
      </c>
    </row>
    <row r="1569" spans="1:14" x14ac:dyDescent="0.25">
      <c r="A1569" s="28"/>
      <c r="B1569" s="74" t="str">
        <f>IF($G1569="", "", IF(IFERROR(INDEX('Project List'!$C$11:$C$510, MATCH($G1569, 'Project List'!$B$11:$B$510, 0)), "")="", "", IFERROR(INDEX('Project List'!$C$11:$C$510, MATCH($G1569, 'Project List'!$B$11:$B$510, 0)), "")))</f>
        <v/>
      </c>
      <c r="C1569" s="1" t="str">
        <f>IF($G1569="", "", IF(IFERROR(INDEX('Project List'!$D$11:$D$510, MATCH($G1569, 'Project List'!$B$11:$B$510, 0)), "")="", "", IFERROR(INDEX('Project List'!$D$11:$D$510, MATCH($G1569, 'Project List'!$B$11:$B$510, 0)), "")))</f>
        <v/>
      </c>
      <c r="D1569" s="79" t="str">
        <f>IF($G1569="", "", IF(IFERROR(INDEX('Project List'!$H$11:$H$510, MATCH($G1569, 'Project List'!$B$11:$B$510, 0)), "")="", "", IFERROR(INDEX('Project List'!$H$11:$H$510, MATCH($G1569, 'Project List'!$B$11:$B$510, 0)), "")))</f>
        <v/>
      </c>
      <c r="E1569" s="67" t="str">
        <f>IF($G1569="", "", IF(IFERROR(INDEX('Project List'!$I$11:$I$510, MATCH($G1569, 'Project List'!$B$11:$B$510, 0)), "")="", "", IFERROR(INDEX('Project List'!$I$11:$I$510, MATCH($G1569, 'Project List'!$B$11:$B$510, 0)), "")))</f>
        <v/>
      </c>
      <c r="F1569" s="28"/>
      <c r="G1569" s="118"/>
      <c r="H1569" s="120"/>
      <c r="I1569" s="119"/>
      <c r="J1569" s="122"/>
      <c r="K1569" s="135"/>
      <c r="L1569" s="28"/>
      <c r="N1569" s="45" t="str">
        <f>IF($G1569="", "", IF(COUNTIF('Project List'!$B$11:$B$510, 'Time &amp; Expenses'!$G1569)=0, "X", ""))</f>
        <v/>
      </c>
    </row>
    <row r="1570" spans="1:14" x14ac:dyDescent="0.25">
      <c r="A1570" s="28"/>
      <c r="B1570" s="74" t="str">
        <f>IF($G1570="", "", IF(IFERROR(INDEX('Project List'!$C$11:$C$510, MATCH($G1570, 'Project List'!$B$11:$B$510, 0)), "")="", "", IFERROR(INDEX('Project List'!$C$11:$C$510, MATCH($G1570, 'Project List'!$B$11:$B$510, 0)), "")))</f>
        <v/>
      </c>
      <c r="C1570" s="1" t="str">
        <f>IF($G1570="", "", IF(IFERROR(INDEX('Project List'!$D$11:$D$510, MATCH($G1570, 'Project List'!$B$11:$B$510, 0)), "")="", "", IFERROR(INDEX('Project List'!$D$11:$D$510, MATCH($G1570, 'Project List'!$B$11:$B$510, 0)), "")))</f>
        <v/>
      </c>
      <c r="D1570" s="79" t="str">
        <f>IF($G1570="", "", IF(IFERROR(INDEX('Project List'!$H$11:$H$510, MATCH($G1570, 'Project List'!$B$11:$B$510, 0)), "")="", "", IFERROR(INDEX('Project List'!$H$11:$H$510, MATCH($G1570, 'Project List'!$B$11:$B$510, 0)), "")))</f>
        <v/>
      </c>
      <c r="E1570" s="67" t="str">
        <f>IF($G1570="", "", IF(IFERROR(INDEX('Project List'!$I$11:$I$510, MATCH($G1570, 'Project List'!$B$11:$B$510, 0)), "")="", "", IFERROR(INDEX('Project List'!$I$11:$I$510, MATCH($G1570, 'Project List'!$B$11:$B$510, 0)), "")))</f>
        <v/>
      </c>
      <c r="F1570" s="28"/>
      <c r="G1570" s="118"/>
      <c r="H1570" s="120"/>
      <c r="I1570" s="119"/>
      <c r="J1570" s="122"/>
      <c r="K1570" s="135"/>
      <c r="L1570" s="28"/>
      <c r="N1570" s="45" t="str">
        <f>IF($G1570="", "", IF(COUNTIF('Project List'!$B$11:$B$510, 'Time &amp; Expenses'!$G1570)=0, "X", ""))</f>
        <v/>
      </c>
    </row>
    <row r="1571" spans="1:14" x14ac:dyDescent="0.25">
      <c r="A1571" s="28"/>
      <c r="B1571" s="74" t="str">
        <f>IF($G1571="", "", IF(IFERROR(INDEX('Project List'!$C$11:$C$510, MATCH($G1571, 'Project List'!$B$11:$B$510, 0)), "")="", "", IFERROR(INDEX('Project List'!$C$11:$C$510, MATCH($G1571, 'Project List'!$B$11:$B$510, 0)), "")))</f>
        <v/>
      </c>
      <c r="C1571" s="1" t="str">
        <f>IF($G1571="", "", IF(IFERROR(INDEX('Project List'!$D$11:$D$510, MATCH($G1571, 'Project List'!$B$11:$B$510, 0)), "")="", "", IFERROR(INDEX('Project List'!$D$11:$D$510, MATCH($G1571, 'Project List'!$B$11:$B$510, 0)), "")))</f>
        <v/>
      </c>
      <c r="D1571" s="79" t="str">
        <f>IF($G1571="", "", IF(IFERROR(INDEX('Project List'!$H$11:$H$510, MATCH($G1571, 'Project List'!$B$11:$B$510, 0)), "")="", "", IFERROR(INDEX('Project List'!$H$11:$H$510, MATCH($G1571, 'Project List'!$B$11:$B$510, 0)), "")))</f>
        <v/>
      </c>
      <c r="E1571" s="67" t="str">
        <f>IF($G1571="", "", IF(IFERROR(INDEX('Project List'!$I$11:$I$510, MATCH($G1571, 'Project List'!$B$11:$B$510, 0)), "")="", "", IFERROR(INDEX('Project List'!$I$11:$I$510, MATCH($G1571, 'Project List'!$B$11:$B$510, 0)), "")))</f>
        <v/>
      </c>
      <c r="F1571" s="28"/>
      <c r="G1571" s="118"/>
      <c r="H1571" s="120"/>
      <c r="I1571" s="119"/>
      <c r="J1571" s="122"/>
      <c r="K1571" s="135"/>
      <c r="L1571" s="28"/>
      <c r="N1571" s="45" t="str">
        <f>IF($G1571="", "", IF(COUNTIF('Project List'!$B$11:$B$510, 'Time &amp; Expenses'!$G1571)=0, "X", ""))</f>
        <v/>
      </c>
    </row>
    <row r="1572" spans="1:14" x14ac:dyDescent="0.25">
      <c r="A1572" s="28"/>
      <c r="B1572" s="74" t="str">
        <f>IF($G1572="", "", IF(IFERROR(INDEX('Project List'!$C$11:$C$510, MATCH($G1572, 'Project List'!$B$11:$B$510, 0)), "")="", "", IFERROR(INDEX('Project List'!$C$11:$C$510, MATCH($G1572, 'Project List'!$B$11:$B$510, 0)), "")))</f>
        <v/>
      </c>
      <c r="C1572" s="1" t="str">
        <f>IF($G1572="", "", IF(IFERROR(INDEX('Project List'!$D$11:$D$510, MATCH($G1572, 'Project List'!$B$11:$B$510, 0)), "")="", "", IFERROR(INDEX('Project List'!$D$11:$D$510, MATCH($G1572, 'Project List'!$B$11:$B$510, 0)), "")))</f>
        <v/>
      </c>
      <c r="D1572" s="79" t="str">
        <f>IF($G1572="", "", IF(IFERROR(INDEX('Project List'!$H$11:$H$510, MATCH($G1572, 'Project List'!$B$11:$B$510, 0)), "")="", "", IFERROR(INDEX('Project List'!$H$11:$H$510, MATCH($G1572, 'Project List'!$B$11:$B$510, 0)), "")))</f>
        <v/>
      </c>
      <c r="E1572" s="67" t="str">
        <f>IF($G1572="", "", IF(IFERROR(INDEX('Project List'!$I$11:$I$510, MATCH($G1572, 'Project List'!$B$11:$B$510, 0)), "")="", "", IFERROR(INDEX('Project List'!$I$11:$I$510, MATCH($G1572, 'Project List'!$B$11:$B$510, 0)), "")))</f>
        <v/>
      </c>
      <c r="F1572" s="28"/>
      <c r="G1572" s="118"/>
      <c r="H1572" s="120"/>
      <c r="I1572" s="119"/>
      <c r="J1572" s="122"/>
      <c r="K1572" s="135"/>
      <c r="L1572" s="28"/>
      <c r="N1572" s="45" t="str">
        <f>IF($G1572="", "", IF(COUNTIF('Project List'!$B$11:$B$510, 'Time &amp; Expenses'!$G1572)=0, "X", ""))</f>
        <v/>
      </c>
    </row>
    <row r="1573" spans="1:14" x14ac:dyDescent="0.25">
      <c r="A1573" s="28"/>
      <c r="B1573" s="74" t="str">
        <f>IF($G1573="", "", IF(IFERROR(INDEX('Project List'!$C$11:$C$510, MATCH($G1573, 'Project List'!$B$11:$B$510, 0)), "")="", "", IFERROR(INDEX('Project List'!$C$11:$C$510, MATCH($G1573, 'Project List'!$B$11:$B$510, 0)), "")))</f>
        <v/>
      </c>
      <c r="C1573" s="1" t="str">
        <f>IF($G1573="", "", IF(IFERROR(INDEX('Project List'!$D$11:$D$510, MATCH($G1573, 'Project List'!$B$11:$B$510, 0)), "")="", "", IFERROR(INDEX('Project List'!$D$11:$D$510, MATCH($G1573, 'Project List'!$B$11:$B$510, 0)), "")))</f>
        <v/>
      </c>
      <c r="D1573" s="79" t="str">
        <f>IF($G1573="", "", IF(IFERROR(INDEX('Project List'!$H$11:$H$510, MATCH($G1573, 'Project List'!$B$11:$B$510, 0)), "")="", "", IFERROR(INDEX('Project List'!$H$11:$H$510, MATCH($G1573, 'Project List'!$B$11:$B$510, 0)), "")))</f>
        <v/>
      </c>
      <c r="E1573" s="67" t="str">
        <f>IF($G1573="", "", IF(IFERROR(INDEX('Project List'!$I$11:$I$510, MATCH($G1573, 'Project List'!$B$11:$B$510, 0)), "")="", "", IFERROR(INDEX('Project List'!$I$11:$I$510, MATCH($G1573, 'Project List'!$B$11:$B$510, 0)), "")))</f>
        <v/>
      </c>
      <c r="F1573" s="28"/>
      <c r="G1573" s="118"/>
      <c r="H1573" s="120"/>
      <c r="I1573" s="119"/>
      <c r="J1573" s="122"/>
      <c r="K1573" s="135"/>
      <c r="L1573" s="28"/>
      <c r="N1573" s="45" t="str">
        <f>IF($G1573="", "", IF(COUNTIF('Project List'!$B$11:$B$510, 'Time &amp; Expenses'!$G1573)=0, "X", ""))</f>
        <v/>
      </c>
    </row>
    <row r="1574" spans="1:14" x14ac:dyDescent="0.25">
      <c r="A1574" s="28"/>
      <c r="B1574" s="74" t="str">
        <f>IF($G1574="", "", IF(IFERROR(INDEX('Project List'!$C$11:$C$510, MATCH($G1574, 'Project List'!$B$11:$B$510, 0)), "")="", "", IFERROR(INDEX('Project List'!$C$11:$C$510, MATCH($G1574, 'Project List'!$B$11:$B$510, 0)), "")))</f>
        <v/>
      </c>
      <c r="C1574" s="1" t="str">
        <f>IF($G1574="", "", IF(IFERROR(INDEX('Project List'!$D$11:$D$510, MATCH($G1574, 'Project List'!$B$11:$B$510, 0)), "")="", "", IFERROR(INDEX('Project List'!$D$11:$D$510, MATCH($G1574, 'Project List'!$B$11:$B$510, 0)), "")))</f>
        <v/>
      </c>
      <c r="D1574" s="79" t="str">
        <f>IF($G1574="", "", IF(IFERROR(INDEX('Project List'!$H$11:$H$510, MATCH($G1574, 'Project List'!$B$11:$B$510, 0)), "")="", "", IFERROR(INDEX('Project List'!$H$11:$H$510, MATCH($G1574, 'Project List'!$B$11:$B$510, 0)), "")))</f>
        <v/>
      </c>
      <c r="E1574" s="67" t="str">
        <f>IF($G1574="", "", IF(IFERROR(INDEX('Project List'!$I$11:$I$510, MATCH($G1574, 'Project List'!$B$11:$B$510, 0)), "")="", "", IFERROR(INDEX('Project List'!$I$11:$I$510, MATCH($G1574, 'Project List'!$B$11:$B$510, 0)), "")))</f>
        <v/>
      </c>
      <c r="F1574" s="28"/>
      <c r="G1574" s="118"/>
      <c r="H1574" s="120"/>
      <c r="I1574" s="119"/>
      <c r="J1574" s="122"/>
      <c r="K1574" s="135"/>
      <c r="L1574" s="28"/>
      <c r="N1574" s="45" t="str">
        <f>IF($G1574="", "", IF(COUNTIF('Project List'!$B$11:$B$510, 'Time &amp; Expenses'!$G1574)=0, "X", ""))</f>
        <v/>
      </c>
    </row>
    <row r="1575" spans="1:14" x14ac:dyDescent="0.25">
      <c r="A1575" s="28"/>
      <c r="B1575" s="74" t="str">
        <f>IF($G1575="", "", IF(IFERROR(INDEX('Project List'!$C$11:$C$510, MATCH($G1575, 'Project List'!$B$11:$B$510, 0)), "")="", "", IFERROR(INDEX('Project List'!$C$11:$C$510, MATCH($G1575, 'Project List'!$B$11:$B$510, 0)), "")))</f>
        <v/>
      </c>
      <c r="C1575" s="1" t="str">
        <f>IF($G1575="", "", IF(IFERROR(INDEX('Project List'!$D$11:$D$510, MATCH($G1575, 'Project List'!$B$11:$B$510, 0)), "")="", "", IFERROR(INDEX('Project List'!$D$11:$D$510, MATCH($G1575, 'Project List'!$B$11:$B$510, 0)), "")))</f>
        <v/>
      </c>
      <c r="D1575" s="79" t="str">
        <f>IF($G1575="", "", IF(IFERROR(INDEX('Project List'!$H$11:$H$510, MATCH($G1575, 'Project List'!$B$11:$B$510, 0)), "")="", "", IFERROR(INDEX('Project List'!$H$11:$H$510, MATCH($G1575, 'Project List'!$B$11:$B$510, 0)), "")))</f>
        <v/>
      </c>
      <c r="E1575" s="67" t="str">
        <f>IF($G1575="", "", IF(IFERROR(INDEX('Project List'!$I$11:$I$510, MATCH($G1575, 'Project List'!$B$11:$B$510, 0)), "")="", "", IFERROR(INDEX('Project List'!$I$11:$I$510, MATCH($G1575, 'Project List'!$B$11:$B$510, 0)), "")))</f>
        <v/>
      </c>
      <c r="F1575" s="28"/>
      <c r="G1575" s="118"/>
      <c r="H1575" s="120"/>
      <c r="I1575" s="119"/>
      <c r="J1575" s="122"/>
      <c r="K1575" s="135"/>
      <c r="L1575" s="28"/>
      <c r="N1575" s="45" t="str">
        <f>IF($G1575="", "", IF(COUNTIF('Project List'!$B$11:$B$510, 'Time &amp; Expenses'!$G1575)=0, "X", ""))</f>
        <v/>
      </c>
    </row>
    <row r="1576" spans="1:14" x14ac:dyDescent="0.25">
      <c r="A1576" s="28"/>
      <c r="B1576" s="74" t="str">
        <f>IF($G1576="", "", IF(IFERROR(INDEX('Project List'!$C$11:$C$510, MATCH($G1576, 'Project List'!$B$11:$B$510, 0)), "")="", "", IFERROR(INDEX('Project List'!$C$11:$C$510, MATCH($G1576, 'Project List'!$B$11:$B$510, 0)), "")))</f>
        <v/>
      </c>
      <c r="C1576" s="1" t="str">
        <f>IF($G1576="", "", IF(IFERROR(INDEX('Project List'!$D$11:$D$510, MATCH($G1576, 'Project List'!$B$11:$B$510, 0)), "")="", "", IFERROR(INDEX('Project List'!$D$11:$D$510, MATCH($G1576, 'Project List'!$B$11:$B$510, 0)), "")))</f>
        <v/>
      </c>
      <c r="D1576" s="79" t="str">
        <f>IF($G1576="", "", IF(IFERROR(INDEX('Project List'!$H$11:$H$510, MATCH($G1576, 'Project List'!$B$11:$B$510, 0)), "")="", "", IFERROR(INDEX('Project List'!$H$11:$H$510, MATCH($G1576, 'Project List'!$B$11:$B$510, 0)), "")))</f>
        <v/>
      </c>
      <c r="E1576" s="67" t="str">
        <f>IF($G1576="", "", IF(IFERROR(INDEX('Project List'!$I$11:$I$510, MATCH($G1576, 'Project List'!$B$11:$B$510, 0)), "")="", "", IFERROR(INDEX('Project List'!$I$11:$I$510, MATCH($G1576, 'Project List'!$B$11:$B$510, 0)), "")))</f>
        <v/>
      </c>
      <c r="F1576" s="28"/>
      <c r="G1576" s="118"/>
      <c r="H1576" s="120"/>
      <c r="I1576" s="119"/>
      <c r="J1576" s="122"/>
      <c r="K1576" s="135"/>
      <c r="L1576" s="28"/>
      <c r="N1576" s="45" t="str">
        <f>IF($G1576="", "", IF(COUNTIF('Project List'!$B$11:$B$510, 'Time &amp; Expenses'!$G1576)=0, "X", ""))</f>
        <v/>
      </c>
    </row>
    <row r="1577" spans="1:14" x14ac:dyDescent="0.25">
      <c r="A1577" s="28"/>
      <c r="B1577" s="74" t="str">
        <f>IF($G1577="", "", IF(IFERROR(INDEX('Project List'!$C$11:$C$510, MATCH($G1577, 'Project List'!$B$11:$B$510, 0)), "")="", "", IFERROR(INDEX('Project List'!$C$11:$C$510, MATCH($G1577, 'Project List'!$B$11:$B$510, 0)), "")))</f>
        <v/>
      </c>
      <c r="C1577" s="1" t="str">
        <f>IF($G1577="", "", IF(IFERROR(INDEX('Project List'!$D$11:$D$510, MATCH($G1577, 'Project List'!$B$11:$B$510, 0)), "")="", "", IFERROR(INDEX('Project List'!$D$11:$D$510, MATCH($G1577, 'Project List'!$B$11:$B$510, 0)), "")))</f>
        <v/>
      </c>
      <c r="D1577" s="79" t="str">
        <f>IF($G1577="", "", IF(IFERROR(INDEX('Project List'!$H$11:$H$510, MATCH($G1577, 'Project List'!$B$11:$B$510, 0)), "")="", "", IFERROR(INDEX('Project List'!$H$11:$H$510, MATCH($G1577, 'Project List'!$B$11:$B$510, 0)), "")))</f>
        <v/>
      </c>
      <c r="E1577" s="67" t="str">
        <f>IF($G1577="", "", IF(IFERROR(INDEX('Project List'!$I$11:$I$510, MATCH($G1577, 'Project List'!$B$11:$B$510, 0)), "")="", "", IFERROR(INDEX('Project List'!$I$11:$I$510, MATCH($G1577, 'Project List'!$B$11:$B$510, 0)), "")))</f>
        <v/>
      </c>
      <c r="F1577" s="28"/>
      <c r="G1577" s="118"/>
      <c r="H1577" s="120"/>
      <c r="I1577" s="119"/>
      <c r="J1577" s="122"/>
      <c r="K1577" s="135"/>
      <c r="L1577" s="28"/>
      <c r="N1577" s="45" t="str">
        <f>IF($G1577="", "", IF(COUNTIF('Project List'!$B$11:$B$510, 'Time &amp; Expenses'!$G1577)=0, "X", ""))</f>
        <v/>
      </c>
    </row>
    <row r="1578" spans="1:14" x14ac:dyDescent="0.25">
      <c r="A1578" s="28"/>
      <c r="B1578" s="74" t="str">
        <f>IF($G1578="", "", IF(IFERROR(INDEX('Project List'!$C$11:$C$510, MATCH($G1578, 'Project List'!$B$11:$B$510, 0)), "")="", "", IFERROR(INDEX('Project List'!$C$11:$C$510, MATCH($G1578, 'Project List'!$B$11:$B$510, 0)), "")))</f>
        <v/>
      </c>
      <c r="C1578" s="1" t="str">
        <f>IF($G1578="", "", IF(IFERROR(INDEX('Project List'!$D$11:$D$510, MATCH($G1578, 'Project List'!$B$11:$B$510, 0)), "")="", "", IFERROR(INDEX('Project List'!$D$11:$D$510, MATCH($G1578, 'Project List'!$B$11:$B$510, 0)), "")))</f>
        <v/>
      </c>
      <c r="D1578" s="79" t="str">
        <f>IF($G1578="", "", IF(IFERROR(INDEX('Project List'!$H$11:$H$510, MATCH($G1578, 'Project List'!$B$11:$B$510, 0)), "")="", "", IFERROR(INDEX('Project List'!$H$11:$H$510, MATCH($G1578, 'Project List'!$B$11:$B$510, 0)), "")))</f>
        <v/>
      </c>
      <c r="E1578" s="67" t="str">
        <f>IF($G1578="", "", IF(IFERROR(INDEX('Project List'!$I$11:$I$510, MATCH($G1578, 'Project List'!$B$11:$B$510, 0)), "")="", "", IFERROR(INDEX('Project List'!$I$11:$I$510, MATCH($G1578, 'Project List'!$B$11:$B$510, 0)), "")))</f>
        <v/>
      </c>
      <c r="F1578" s="28"/>
      <c r="G1578" s="118"/>
      <c r="H1578" s="120"/>
      <c r="I1578" s="119"/>
      <c r="J1578" s="122"/>
      <c r="K1578" s="135"/>
      <c r="L1578" s="28"/>
      <c r="N1578" s="45" t="str">
        <f>IF($G1578="", "", IF(COUNTIF('Project List'!$B$11:$B$510, 'Time &amp; Expenses'!$G1578)=0, "X", ""))</f>
        <v/>
      </c>
    </row>
    <row r="1579" spans="1:14" x14ac:dyDescent="0.25">
      <c r="A1579" s="28"/>
      <c r="B1579" s="74" t="str">
        <f>IF($G1579="", "", IF(IFERROR(INDEX('Project List'!$C$11:$C$510, MATCH($G1579, 'Project List'!$B$11:$B$510, 0)), "")="", "", IFERROR(INDEX('Project List'!$C$11:$C$510, MATCH($G1579, 'Project List'!$B$11:$B$510, 0)), "")))</f>
        <v/>
      </c>
      <c r="C1579" s="1" t="str">
        <f>IF($G1579="", "", IF(IFERROR(INDEX('Project List'!$D$11:$D$510, MATCH($G1579, 'Project List'!$B$11:$B$510, 0)), "")="", "", IFERROR(INDEX('Project List'!$D$11:$D$510, MATCH($G1579, 'Project List'!$B$11:$B$510, 0)), "")))</f>
        <v/>
      </c>
      <c r="D1579" s="79" t="str">
        <f>IF($G1579="", "", IF(IFERROR(INDEX('Project List'!$H$11:$H$510, MATCH($G1579, 'Project List'!$B$11:$B$510, 0)), "")="", "", IFERROR(INDEX('Project List'!$H$11:$H$510, MATCH($G1579, 'Project List'!$B$11:$B$510, 0)), "")))</f>
        <v/>
      </c>
      <c r="E1579" s="67" t="str">
        <f>IF($G1579="", "", IF(IFERROR(INDEX('Project List'!$I$11:$I$510, MATCH($G1579, 'Project List'!$B$11:$B$510, 0)), "")="", "", IFERROR(INDEX('Project List'!$I$11:$I$510, MATCH($G1579, 'Project List'!$B$11:$B$510, 0)), "")))</f>
        <v/>
      </c>
      <c r="F1579" s="28"/>
      <c r="G1579" s="118"/>
      <c r="H1579" s="120"/>
      <c r="I1579" s="119"/>
      <c r="J1579" s="122"/>
      <c r="K1579" s="135"/>
      <c r="L1579" s="28"/>
      <c r="N1579" s="45" t="str">
        <f>IF($G1579="", "", IF(COUNTIF('Project List'!$B$11:$B$510, 'Time &amp; Expenses'!$G1579)=0, "X", ""))</f>
        <v/>
      </c>
    </row>
    <row r="1580" spans="1:14" x14ac:dyDescent="0.25">
      <c r="A1580" s="28"/>
      <c r="B1580" s="74" t="str">
        <f>IF($G1580="", "", IF(IFERROR(INDEX('Project List'!$C$11:$C$510, MATCH($G1580, 'Project List'!$B$11:$B$510, 0)), "")="", "", IFERROR(INDEX('Project List'!$C$11:$C$510, MATCH($G1580, 'Project List'!$B$11:$B$510, 0)), "")))</f>
        <v/>
      </c>
      <c r="C1580" s="1" t="str">
        <f>IF($G1580="", "", IF(IFERROR(INDEX('Project List'!$D$11:$D$510, MATCH($G1580, 'Project List'!$B$11:$B$510, 0)), "")="", "", IFERROR(INDEX('Project List'!$D$11:$D$510, MATCH($G1580, 'Project List'!$B$11:$B$510, 0)), "")))</f>
        <v/>
      </c>
      <c r="D1580" s="79" t="str">
        <f>IF($G1580="", "", IF(IFERROR(INDEX('Project List'!$H$11:$H$510, MATCH($G1580, 'Project List'!$B$11:$B$510, 0)), "")="", "", IFERROR(INDEX('Project List'!$H$11:$H$510, MATCH($G1580, 'Project List'!$B$11:$B$510, 0)), "")))</f>
        <v/>
      </c>
      <c r="E1580" s="67" t="str">
        <f>IF($G1580="", "", IF(IFERROR(INDEX('Project List'!$I$11:$I$510, MATCH($G1580, 'Project List'!$B$11:$B$510, 0)), "")="", "", IFERROR(INDEX('Project List'!$I$11:$I$510, MATCH($G1580, 'Project List'!$B$11:$B$510, 0)), "")))</f>
        <v/>
      </c>
      <c r="F1580" s="28"/>
      <c r="G1580" s="118"/>
      <c r="H1580" s="120"/>
      <c r="I1580" s="119"/>
      <c r="J1580" s="122"/>
      <c r="K1580" s="135"/>
      <c r="L1580" s="28"/>
      <c r="N1580" s="45" t="str">
        <f>IF($G1580="", "", IF(COUNTIF('Project List'!$B$11:$B$510, 'Time &amp; Expenses'!$G1580)=0, "X", ""))</f>
        <v/>
      </c>
    </row>
    <row r="1581" spans="1:14" x14ac:dyDescent="0.25">
      <c r="A1581" s="28"/>
      <c r="B1581" s="74" t="str">
        <f>IF($G1581="", "", IF(IFERROR(INDEX('Project List'!$C$11:$C$510, MATCH($G1581, 'Project List'!$B$11:$B$510, 0)), "")="", "", IFERROR(INDEX('Project List'!$C$11:$C$510, MATCH($G1581, 'Project List'!$B$11:$B$510, 0)), "")))</f>
        <v/>
      </c>
      <c r="C1581" s="1" t="str">
        <f>IF($G1581="", "", IF(IFERROR(INDEX('Project List'!$D$11:$D$510, MATCH($G1581, 'Project List'!$B$11:$B$510, 0)), "")="", "", IFERROR(INDEX('Project List'!$D$11:$D$510, MATCH($G1581, 'Project List'!$B$11:$B$510, 0)), "")))</f>
        <v/>
      </c>
      <c r="D1581" s="79" t="str">
        <f>IF($G1581="", "", IF(IFERROR(INDEX('Project List'!$H$11:$H$510, MATCH($G1581, 'Project List'!$B$11:$B$510, 0)), "")="", "", IFERROR(INDEX('Project List'!$H$11:$H$510, MATCH($G1581, 'Project List'!$B$11:$B$510, 0)), "")))</f>
        <v/>
      </c>
      <c r="E1581" s="67" t="str">
        <f>IF($G1581="", "", IF(IFERROR(INDEX('Project List'!$I$11:$I$510, MATCH($G1581, 'Project List'!$B$11:$B$510, 0)), "")="", "", IFERROR(INDEX('Project List'!$I$11:$I$510, MATCH($G1581, 'Project List'!$B$11:$B$510, 0)), "")))</f>
        <v/>
      </c>
      <c r="F1581" s="28"/>
      <c r="G1581" s="118"/>
      <c r="H1581" s="120"/>
      <c r="I1581" s="119"/>
      <c r="J1581" s="122"/>
      <c r="K1581" s="135"/>
      <c r="L1581" s="28"/>
      <c r="N1581" s="45" t="str">
        <f>IF($G1581="", "", IF(COUNTIF('Project List'!$B$11:$B$510, 'Time &amp; Expenses'!$G1581)=0, "X", ""))</f>
        <v/>
      </c>
    </row>
    <row r="1582" spans="1:14" x14ac:dyDescent="0.25">
      <c r="A1582" s="28"/>
      <c r="B1582" s="74" t="str">
        <f>IF($G1582="", "", IF(IFERROR(INDEX('Project List'!$C$11:$C$510, MATCH($G1582, 'Project List'!$B$11:$B$510, 0)), "")="", "", IFERROR(INDEX('Project List'!$C$11:$C$510, MATCH($G1582, 'Project List'!$B$11:$B$510, 0)), "")))</f>
        <v/>
      </c>
      <c r="C1582" s="1" t="str">
        <f>IF($G1582="", "", IF(IFERROR(INDEX('Project List'!$D$11:$D$510, MATCH($G1582, 'Project List'!$B$11:$B$510, 0)), "")="", "", IFERROR(INDEX('Project List'!$D$11:$D$510, MATCH($G1582, 'Project List'!$B$11:$B$510, 0)), "")))</f>
        <v/>
      </c>
      <c r="D1582" s="79" t="str">
        <f>IF($G1582="", "", IF(IFERROR(INDEX('Project List'!$H$11:$H$510, MATCH($G1582, 'Project List'!$B$11:$B$510, 0)), "")="", "", IFERROR(INDEX('Project List'!$H$11:$H$510, MATCH($G1582, 'Project List'!$B$11:$B$510, 0)), "")))</f>
        <v/>
      </c>
      <c r="E1582" s="67" t="str">
        <f>IF($G1582="", "", IF(IFERROR(INDEX('Project List'!$I$11:$I$510, MATCH($G1582, 'Project List'!$B$11:$B$510, 0)), "")="", "", IFERROR(INDEX('Project List'!$I$11:$I$510, MATCH($G1582, 'Project List'!$B$11:$B$510, 0)), "")))</f>
        <v/>
      </c>
      <c r="F1582" s="28"/>
      <c r="G1582" s="118"/>
      <c r="H1582" s="120"/>
      <c r="I1582" s="119"/>
      <c r="J1582" s="122"/>
      <c r="K1582" s="135"/>
      <c r="L1582" s="28"/>
      <c r="N1582" s="45" t="str">
        <f>IF($G1582="", "", IF(COUNTIF('Project List'!$B$11:$B$510, 'Time &amp; Expenses'!$G1582)=0, "X", ""))</f>
        <v/>
      </c>
    </row>
    <row r="1583" spans="1:14" x14ac:dyDescent="0.25">
      <c r="A1583" s="28"/>
      <c r="B1583" s="74" t="str">
        <f>IF($G1583="", "", IF(IFERROR(INDEX('Project List'!$C$11:$C$510, MATCH($G1583, 'Project List'!$B$11:$B$510, 0)), "")="", "", IFERROR(INDEX('Project List'!$C$11:$C$510, MATCH($G1583, 'Project List'!$B$11:$B$510, 0)), "")))</f>
        <v/>
      </c>
      <c r="C1583" s="1" t="str">
        <f>IF($G1583="", "", IF(IFERROR(INDEX('Project List'!$D$11:$D$510, MATCH($G1583, 'Project List'!$B$11:$B$510, 0)), "")="", "", IFERROR(INDEX('Project List'!$D$11:$D$510, MATCH($G1583, 'Project List'!$B$11:$B$510, 0)), "")))</f>
        <v/>
      </c>
      <c r="D1583" s="79" t="str">
        <f>IF($G1583="", "", IF(IFERROR(INDEX('Project List'!$H$11:$H$510, MATCH($G1583, 'Project List'!$B$11:$B$510, 0)), "")="", "", IFERROR(INDEX('Project List'!$H$11:$H$510, MATCH($G1583, 'Project List'!$B$11:$B$510, 0)), "")))</f>
        <v/>
      </c>
      <c r="E1583" s="67" t="str">
        <f>IF($G1583="", "", IF(IFERROR(INDEX('Project List'!$I$11:$I$510, MATCH($G1583, 'Project List'!$B$11:$B$510, 0)), "")="", "", IFERROR(INDEX('Project List'!$I$11:$I$510, MATCH($G1583, 'Project List'!$B$11:$B$510, 0)), "")))</f>
        <v/>
      </c>
      <c r="F1583" s="28"/>
      <c r="G1583" s="118"/>
      <c r="H1583" s="120"/>
      <c r="I1583" s="119"/>
      <c r="J1583" s="122"/>
      <c r="K1583" s="135"/>
      <c r="L1583" s="28"/>
      <c r="N1583" s="45" t="str">
        <f>IF($G1583="", "", IF(COUNTIF('Project List'!$B$11:$B$510, 'Time &amp; Expenses'!$G1583)=0, "X", ""))</f>
        <v/>
      </c>
    </row>
    <row r="1584" spans="1:14" x14ac:dyDescent="0.25">
      <c r="A1584" s="28"/>
      <c r="B1584" s="74" t="str">
        <f>IF($G1584="", "", IF(IFERROR(INDEX('Project List'!$C$11:$C$510, MATCH($G1584, 'Project List'!$B$11:$B$510, 0)), "")="", "", IFERROR(INDEX('Project List'!$C$11:$C$510, MATCH($G1584, 'Project List'!$B$11:$B$510, 0)), "")))</f>
        <v/>
      </c>
      <c r="C1584" s="1" t="str">
        <f>IF($G1584="", "", IF(IFERROR(INDEX('Project List'!$D$11:$D$510, MATCH($G1584, 'Project List'!$B$11:$B$510, 0)), "")="", "", IFERROR(INDEX('Project List'!$D$11:$D$510, MATCH($G1584, 'Project List'!$B$11:$B$510, 0)), "")))</f>
        <v/>
      </c>
      <c r="D1584" s="79" t="str">
        <f>IF($G1584="", "", IF(IFERROR(INDEX('Project List'!$H$11:$H$510, MATCH($G1584, 'Project List'!$B$11:$B$510, 0)), "")="", "", IFERROR(INDEX('Project List'!$H$11:$H$510, MATCH($G1584, 'Project List'!$B$11:$B$510, 0)), "")))</f>
        <v/>
      </c>
      <c r="E1584" s="67" t="str">
        <f>IF($G1584="", "", IF(IFERROR(INDEX('Project List'!$I$11:$I$510, MATCH($G1584, 'Project List'!$B$11:$B$510, 0)), "")="", "", IFERROR(INDEX('Project List'!$I$11:$I$510, MATCH($G1584, 'Project List'!$B$11:$B$510, 0)), "")))</f>
        <v/>
      </c>
      <c r="F1584" s="28"/>
      <c r="G1584" s="118"/>
      <c r="H1584" s="120"/>
      <c r="I1584" s="119"/>
      <c r="J1584" s="122"/>
      <c r="K1584" s="135"/>
      <c r="L1584" s="28"/>
      <c r="N1584" s="45" t="str">
        <f>IF($G1584="", "", IF(COUNTIF('Project List'!$B$11:$B$510, 'Time &amp; Expenses'!$G1584)=0, "X", ""))</f>
        <v/>
      </c>
    </row>
    <row r="1585" spans="1:14" x14ac:dyDescent="0.25">
      <c r="A1585" s="28"/>
      <c r="B1585" s="74" t="str">
        <f>IF($G1585="", "", IF(IFERROR(INDEX('Project List'!$C$11:$C$510, MATCH($G1585, 'Project List'!$B$11:$B$510, 0)), "")="", "", IFERROR(INDEX('Project List'!$C$11:$C$510, MATCH($G1585, 'Project List'!$B$11:$B$510, 0)), "")))</f>
        <v/>
      </c>
      <c r="C1585" s="1" t="str">
        <f>IF($G1585="", "", IF(IFERROR(INDEX('Project List'!$D$11:$D$510, MATCH($G1585, 'Project List'!$B$11:$B$510, 0)), "")="", "", IFERROR(INDEX('Project List'!$D$11:$D$510, MATCH($G1585, 'Project List'!$B$11:$B$510, 0)), "")))</f>
        <v/>
      </c>
      <c r="D1585" s="79" t="str">
        <f>IF($G1585="", "", IF(IFERROR(INDEX('Project List'!$H$11:$H$510, MATCH($G1585, 'Project List'!$B$11:$B$510, 0)), "")="", "", IFERROR(INDEX('Project List'!$H$11:$H$510, MATCH($G1585, 'Project List'!$B$11:$B$510, 0)), "")))</f>
        <v/>
      </c>
      <c r="E1585" s="67" t="str">
        <f>IF($G1585="", "", IF(IFERROR(INDEX('Project List'!$I$11:$I$510, MATCH($G1585, 'Project List'!$B$11:$B$510, 0)), "")="", "", IFERROR(INDEX('Project List'!$I$11:$I$510, MATCH($G1585, 'Project List'!$B$11:$B$510, 0)), "")))</f>
        <v/>
      </c>
      <c r="F1585" s="28"/>
      <c r="G1585" s="118"/>
      <c r="H1585" s="120"/>
      <c r="I1585" s="119"/>
      <c r="J1585" s="122"/>
      <c r="K1585" s="135"/>
      <c r="L1585" s="28"/>
      <c r="N1585" s="45" t="str">
        <f>IF($G1585="", "", IF(COUNTIF('Project List'!$B$11:$B$510, 'Time &amp; Expenses'!$G1585)=0, "X", ""))</f>
        <v/>
      </c>
    </row>
    <row r="1586" spans="1:14" x14ac:dyDescent="0.25">
      <c r="A1586" s="28"/>
      <c r="B1586" s="74" t="str">
        <f>IF($G1586="", "", IF(IFERROR(INDEX('Project List'!$C$11:$C$510, MATCH($G1586, 'Project List'!$B$11:$B$510, 0)), "")="", "", IFERROR(INDEX('Project List'!$C$11:$C$510, MATCH($G1586, 'Project List'!$B$11:$B$510, 0)), "")))</f>
        <v/>
      </c>
      <c r="C1586" s="1" t="str">
        <f>IF($G1586="", "", IF(IFERROR(INDEX('Project List'!$D$11:$D$510, MATCH($G1586, 'Project List'!$B$11:$B$510, 0)), "")="", "", IFERROR(INDEX('Project List'!$D$11:$D$510, MATCH($G1586, 'Project List'!$B$11:$B$510, 0)), "")))</f>
        <v/>
      </c>
      <c r="D1586" s="79" t="str">
        <f>IF($G1586="", "", IF(IFERROR(INDEX('Project List'!$H$11:$H$510, MATCH($G1586, 'Project List'!$B$11:$B$510, 0)), "")="", "", IFERROR(INDEX('Project List'!$H$11:$H$510, MATCH($G1586, 'Project List'!$B$11:$B$510, 0)), "")))</f>
        <v/>
      </c>
      <c r="E1586" s="67" t="str">
        <f>IF($G1586="", "", IF(IFERROR(INDEX('Project List'!$I$11:$I$510, MATCH($G1586, 'Project List'!$B$11:$B$510, 0)), "")="", "", IFERROR(INDEX('Project List'!$I$11:$I$510, MATCH($G1586, 'Project List'!$B$11:$B$510, 0)), "")))</f>
        <v/>
      </c>
      <c r="F1586" s="28"/>
      <c r="G1586" s="118"/>
      <c r="H1586" s="120"/>
      <c r="I1586" s="119"/>
      <c r="J1586" s="122"/>
      <c r="K1586" s="135"/>
      <c r="L1586" s="28"/>
      <c r="N1586" s="45" t="str">
        <f>IF($G1586="", "", IF(COUNTIF('Project List'!$B$11:$B$510, 'Time &amp; Expenses'!$G1586)=0, "X", ""))</f>
        <v/>
      </c>
    </row>
    <row r="1587" spans="1:14" x14ac:dyDescent="0.25">
      <c r="A1587" s="28"/>
      <c r="B1587" s="74" t="str">
        <f>IF($G1587="", "", IF(IFERROR(INDEX('Project List'!$C$11:$C$510, MATCH($G1587, 'Project List'!$B$11:$B$510, 0)), "")="", "", IFERROR(INDEX('Project List'!$C$11:$C$510, MATCH($G1587, 'Project List'!$B$11:$B$510, 0)), "")))</f>
        <v/>
      </c>
      <c r="C1587" s="1" t="str">
        <f>IF($G1587="", "", IF(IFERROR(INDEX('Project List'!$D$11:$D$510, MATCH($G1587, 'Project List'!$B$11:$B$510, 0)), "")="", "", IFERROR(INDEX('Project List'!$D$11:$D$510, MATCH($G1587, 'Project List'!$B$11:$B$510, 0)), "")))</f>
        <v/>
      </c>
      <c r="D1587" s="79" t="str">
        <f>IF($G1587="", "", IF(IFERROR(INDEX('Project List'!$H$11:$H$510, MATCH($G1587, 'Project List'!$B$11:$B$510, 0)), "")="", "", IFERROR(INDEX('Project List'!$H$11:$H$510, MATCH($G1587, 'Project List'!$B$11:$B$510, 0)), "")))</f>
        <v/>
      </c>
      <c r="E1587" s="67" t="str">
        <f>IF($G1587="", "", IF(IFERROR(INDEX('Project List'!$I$11:$I$510, MATCH($G1587, 'Project List'!$B$11:$B$510, 0)), "")="", "", IFERROR(INDEX('Project List'!$I$11:$I$510, MATCH($G1587, 'Project List'!$B$11:$B$510, 0)), "")))</f>
        <v/>
      </c>
      <c r="F1587" s="28"/>
      <c r="G1587" s="118"/>
      <c r="H1587" s="120"/>
      <c r="I1587" s="119"/>
      <c r="J1587" s="122"/>
      <c r="K1587" s="135"/>
      <c r="L1587" s="28"/>
      <c r="N1587" s="45" t="str">
        <f>IF($G1587="", "", IF(COUNTIF('Project List'!$B$11:$B$510, 'Time &amp; Expenses'!$G1587)=0, "X", ""))</f>
        <v/>
      </c>
    </row>
    <row r="1588" spans="1:14" x14ac:dyDescent="0.25">
      <c r="A1588" s="28"/>
      <c r="B1588" s="74" t="str">
        <f>IF($G1588="", "", IF(IFERROR(INDEX('Project List'!$C$11:$C$510, MATCH($G1588, 'Project List'!$B$11:$B$510, 0)), "")="", "", IFERROR(INDEX('Project List'!$C$11:$C$510, MATCH($G1588, 'Project List'!$B$11:$B$510, 0)), "")))</f>
        <v/>
      </c>
      <c r="C1588" s="1" t="str">
        <f>IF($G1588="", "", IF(IFERROR(INDEX('Project List'!$D$11:$D$510, MATCH($G1588, 'Project List'!$B$11:$B$510, 0)), "")="", "", IFERROR(INDEX('Project List'!$D$11:$D$510, MATCH($G1588, 'Project List'!$B$11:$B$510, 0)), "")))</f>
        <v/>
      </c>
      <c r="D1588" s="79" t="str">
        <f>IF($G1588="", "", IF(IFERROR(INDEX('Project List'!$H$11:$H$510, MATCH($G1588, 'Project List'!$B$11:$B$510, 0)), "")="", "", IFERROR(INDEX('Project List'!$H$11:$H$510, MATCH($G1588, 'Project List'!$B$11:$B$510, 0)), "")))</f>
        <v/>
      </c>
      <c r="E1588" s="67" t="str">
        <f>IF($G1588="", "", IF(IFERROR(INDEX('Project List'!$I$11:$I$510, MATCH($G1588, 'Project List'!$B$11:$B$510, 0)), "")="", "", IFERROR(INDEX('Project List'!$I$11:$I$510, MATCH($G1588, 'Project List'!$B$11:$B$510, 0)), "")))</f>
        <v/>
      </c>
      <c r="F1588" s="28"/>
      <c r="G1588" s="118"/>
      <c r="H1588" s="120"/>
      <c r="I1588" s="119"/>
      <c r="J1588" s="122"/>
      <c r="K1588" s="135"/>
      <c r="L1588" s="28"/>
      <c r="N1588" s="45" t="str">
        <f>IF($G1588="", "", IF(COUNTIF('Project List'!$B$11:$B$510, 'Time &amp; Expenses'!$G1588)=0, "X", ""))</f>
        <v/>
      </c>
    </row>
    <row r="1589" spans="1:14" x14ac:dyDescent="0.25">
      <c r="A1589" s="28"/>
      <c r="B1589" s="74" t="str">
        <f>IF($G1589="", "", IF(IFERROR(INDEX('Project List'!$C$11:$C$510, MATCH($G1589, 'Project List'!$B$11:$B$510, 0)), "")="", "", IFERROR(INDEX('Project List'!$C$11:$C$510, MATCH($G1589, 'Project List'!$B$11:$B$510, 0)), "")))</f>
        <v/>
      </c>
      <c r="C1589" s="1" t="str">
        <f>IF($G1589="", "", IF(IFERROR(INDEX('Project List'!$D$11:$D$510, MATCH($G1589, 'Project List'!$B$11:$B$510, 0)), "")="", "", IFERROR(INDEX('Project List'!$D$11:$D$510, MATCH($G1589, 'Project List'!$B$11:$B$510, 0)), "")))</f>
        <v/>
      </c>
      <c r="D1589" s="79" t="str">
        <f>IF($G1589="", "", IF(IFERROR(INDEX('Project List'!$H$11:$H$510, MATCH($G1589, 'Project List'!$B$11:$B$510, 0)), "")="", "", IFERROR(INDEX('Project List'!$H$11:$H$510, MATCH($G1589, 'Project List'!$B$11:$B$510, 0)), "")))</f>
        <v/>
      </c>
      <c r="E1589" s="67" t="str">
        <f>IF($G1589="", "", IF(IFERROR(INDEX('Project List'!$I$11:$I$510, MATCH($G1589, 'Project List'!$B$11:$B$510, 0)), "")="", "", IFERROR(INDEX('Project List'!$I$11:$I$510, MATCH($G1589, 'Project List'!$B$11:$B$510, 0)), "")))</f>
        <v/>
      </c>
      <c r="F1589" s="28"/>
      <c r="G1589" s="118"/>
      <c r="H1589" s="120"/>
      <c r="I1589" s="119"/>
      <c r="J1589" s="122"/>
      <c r="K1589" s="135"/>
      <c r="L1589" s="28"/>
      <c r="N1589" s="45" t="str">
        <f>IF($G1589="", "", IF(COUNTIF('Project List'!$B$11:$B$510, 'Time &amp; Expenses'!$G1589)=0, "X", ""))</f>
        <v/>
      </c>
    </row>
    <row r="1590" spans="1:14" x14ac:dyDescent="0.25">
      <c r="A1590" s="28"/>
      <c r="B1590" s="74" t="str">
        <f>IF($G1590="", "", IF(IFERROR(INDEX('Project List'!$C$11:$C$510, MATCH($G1590, 'Project List'!$B$11:$B$510, 0)), "")="", "", IFERROR(INDEX('Project List'!$C$11:$C$510, MATCH($G1590, 'Project List'!$B$11:$B$510, 0)), "")))</f>
        <v/>
      </c>
      <c r="C1590" s="1" t="str">
        <f>IF($G1590="", "", IF(IFERROR(INDEX('Project List'!$D$11:$D$510, MATCH($G1590, 'Project List'!$B$11:$B$510, 0)), "")="", "", IFERROR(INDEX('Project List'!$D$11:$D$510, MATCH($G1590, 'Project List'!$B$11:$B$510, 0)), "")))</f>
        <v/>
      </c>
      <c r="D1590" s="79" t="str">
        <f>IF($G1590="", "", IF(IFERROR(INDEX('Project List'!$H$11:$H$510, MATCH($G1590, 'Project List'!$B$11:$B$510, 0)), "")="", "", IFERROR(INDEX('Project List'!$H$11:$H$510, MATCH($G1590, 'Project List'!$B$11:$B$510, 0)), "")))</f>
        <v/>
      </c>
      <c r="E1590" s="67" t="str">
        <f>IF($G1590="", "", IF(IFERROR(INDEX('Project List'!$I$11:$I$510, MATCH($G1590, 'Project List'!$B$11:$B$510, 0)), "")="", "", IFERROR(INDEX('Project List'!$I$11:$I$510, MATCH($G1590, 'Project List'!$B$11:$B$510, 0)), "")))</f>
        <v/>
      </c>
      <c r="F1590" s="28"/>
      <c r="G1590" s="118"/>
      <c r="H1590" s="120"/>
      <c r="I1590" s="119"/>
      <c r="J1590" s="122"/>
      <c r="K1590" s="135"/>
      <c r="L1590" s="28"/>
      <c r="N1590" s="45" t="str">
        <f>IF($G1590="", "", IF(COUNTIF('Project List'!$B$11:$B$510, 'Time &amp; Expenses'!$G1590)=0, "X", ""))</f>
        <v/>
      </c>
    </row>
    <row r="1591" spans="1:14" x14ac:dyDescent="0.25">
      <c r="A1591" s="28"/>
      <c r="B1591" s="74" t="str">
        <f>IF($G1591="", "", IF(IFERROR(INDEX('Project List'!$C$11:$C$510, MATCH($G1591, 'Project List'!$B$11:$B$510, 0)), "")="", "", IFERROR(INDEX('Project List'!$C$11:$C$510, MATCH($G1591, 'Project List'!$B$11:$B$510, 0)), "")))</f>
        <v/>
      </c>
      <c r="C1591" s="1" t="str">
        <f>IF($G1591="", "", IF(IFERROR(INDEX('Project List'!$D$11:$D$510, MATCH($G1591, 'Project List'!$B$11:$B$510, 0)), "")="", "", IFERROR(INDEX('Project List'!$D$11:$D$510, MATCH($G1591, 'Project List'!$B$11:$B$510, 0)), "")))</f>
        <v/>
      </c>
      <c r="D1591" s="79" t="str">
        <f>IF($G1591="", "", IF(IFERROR(INDEX('Project List'!$H$11:$H$510, MATCH($G1591, 'Project List'!$B$11:$B$510, 0)), "")="", "", IFERROR(INDEX('Project List'!$H$11:$H$510, MATCH($G1591, 'Project List'!$B$11:$B$510, 0)), "")))</f>
        <v/>
      </c>
      <c r="E1591" s="67" t="str">
        <f>IF($G1591="", "", IF(IFERROR(INDEX('Project List'!$I$11:$I$510, MATCH($G1591, 'Project List'!$B$11:$B$510, 0)), "")="", "", IFERROR(INDEX('Project List'!$I$11:$I$510, MATCH($G1591, 'Project List'!$B$11:$B$510, 0)), "")))</f>
        <v/>
      </c>
      <c r="F1591" s="28"/>
      <c r="G1591" s="118"/>
      <c r="H1591" s="120"/>
      <c r="I1591" s="119"/>
      <c r="J1591" s="122"/>
      <c r="K1591" s="135"/>
      <c r="L1591" s="28"/>
      <c r="N1591" s="45" t="str">
        <f>IF($G1591="", "", IF(COUNTIF('Project List'!$B$11:$B$510, 'Time &amp; Expenses'!$G1591)=0, "X", ""))</f>
        <v/>
      </c>
    </row>
    <row r="1592" spans="1:14" x14ac:dyDescent="0.25">
      <c r="A1592" s="28"/>
      <c r="B1592" s="74" t="str">
        <f>IF($G1592="", "", IF(IFERROR(INDEX('Project List'!$C$11:$C$510, MATCH($G1592, 'Project List'!$B$11:$B$510, 0)), "")="", "", IFERROR(INDEX('Project List'!$C$11:$C$510, MATCH($G1592, 'Project List'!$B$11:$B$510, 0)), "")))</f>
        <v/>
      </c>
      <c r="C1592" s="1" t="str">
        <f>IF($G1592="", "", IF(IFERROR(INDEX('Project List'!$D$11:$D$510, MATCH($G1592, 'Project List'!$B$11:$B$510, 0)), "")="", "", IFERROR(INDEX('Project List'!$D$11:$D$510, MATCH($G1592, 'Project List'!$B$11:$B$510, 0)), "")))</f>
        <v/>
      </c>
      <c r="D1592" s="79" t="str">
        <f>IF($G1592="", "", IF(IFERROR(INDEX('Project List'!$H$11:$H$510, MATCH($G1592, 'Project List'!$B$11:$B$510, 0)), "")="", "", IFERROR(INDEX('Project List'!$H$11:$H$510, MATCH($G1592, 'Project List'!$B$11:$B$510, 0)), "")))</f>
        <v/>
      </c>
      <c r="E1592" s="67" t="str">
        <f>IF($G1592="", "", IF(IFERROR(INDEX('Project List'!$I$11:$I$510, MATCH($G1592, 'Project List'!$B$11:$B$510, 0)), "")="", "", IFERROR(INDEX('Project List'!$I$11:$I$510, MATCH($G1592, 'Project List'!$B$11:$B$510, 0)), "")))</f>
        <v/>
      </c>
      <c r="F1592" s="28"/>
      <c r="G1592" s="118"/>
      <c r="H1592" s="120"/>
      <c r="I1592" s="119"/>
      <c r="J1592" s="122"/>
      <c r="K1592" s="135"/>
      <c r="L1592" s="28"/>
      <c r="N1592" s="45" t="str">
        <f>IF($G1592="", "", IF(COUNTIF('Project List'!$B$11:$B$510, 'Time &amp; Expenses'!$G1592)=0, "X", ""))</f>
        <v/>
      </c>
    </row>
    <row r="1593" spans="1:14" x14ac:dyDescent="0.25">
      <c r="A1593" s="28"/>
      <c r="B1593" s="74" t="str">
        <f>IF($G1593="", "", IF(IFERROR(INDEX('Project List'!$C$11:$C$510, MATCH($G1593, 'Project List'!$B$11:$B$510, 0)), "")="", "", IFERROR(INDEX('Project List'!$C$11:$C$510, MATCH($G1593, 'Project List'!$B$11:$B$510, 0)), "")))</f>
        <v/>
      </c>
      <c r="C1593" s="1" t="str">
        <f>IF($G1593="", "", IF(IFERROR(INDEX('Project List'!$D$11:$D$510, MATCH($G1593, 'Project List'!$B$11:$B$510, 0)), "")="", "", IFERROR(INDEX('Project List'!$D$11:$D$510, MATCH($G1593, 'Project List'!$B$11:$B$510, 0)), "")))</f>
        <v/>
      </c>
      <c r="D1593" s="79" t="str">
        <f>IF($G1593="", "", IF(IFERROR(INDEX('Project List'!$H$11:$H$510, MATCH($G1593, 'Project List'!$B$11:$B$510, 0)), "")="", "", IFERROR(INDEX('Project List'!$H$11:$H$510, MATCH($G1593, 'Project List'!$B$11:$B$510, 0)), "")))</f>
        <v/>
      </c>
      <c r="E1593" s="67" t="str">
        <f>IF($G1593="", "", IF(IFERROR(INDEX('Project List'!$I$11:$I$510, MATCH($G1593, 'Project List'!$B$11:$B$510, 0)), "")="", "", IFERROR(INDEX('Project List'!$I$11:$I$510, MATCH($G1593, 'Project List'!$B$11:$B$510, 0)), "")))</f>
        <v/>
      </c>
      <c r="F1593" s="28"/>
      <c r="G1593" s="118"/>
      <c r="H1593" s="120"/>
      <c r="I1593" s="119"/>
      <c r="J1593" s="122"/>
      <c r="K1593" s="135"/>
      <c r="L1593" s="28"/>
      <c r="N1593" s="45" t="str">
        <f>IF($G1593="", "", IF(COUNTIF('Project List'!$B$11:$B$510, 'Time &amp; Expenses'!$G1593)=0, "X", ""))</f>
        <v/>
      </c>
    </row>
    <row r="1594" spans="1:14" x14ac:dyDescent="0.25">
      <c r="A1594" s="28"/>
      <c r="B1594" s="74" t="str">
        <f>IF($G1594="", "", IF(IFERROR(INDEX('Project List'!$C$11:$C$510, MATCH($G1594, 'Project List'!$B$11:$B$510, 0)), "")="", "", IFERROR(INDEX('Project List'!$C$11:$C$510, MATCH($G1594, 'Project List'!$B$11:$B$510, 0)), "")))</f>
        <v/>
      </c>
      <c r="C1594" s="1" t="str">
        <f>IF($G1594="", "", IF(IFERROR(INDEX('Project List'!$D$11:$D$510, MATCH($G1594, 'Project List'!$B$11:$B$510, 0)), "")="", "", IFERROR(INDEX('Project List'!$D$11:$D$510, MATCH($G1594, 'Project List'!$B$11:$B$510, 0)), "")))</f>
        <v/>
      </c>
      <c r="D1594" s="79" t="str">
        <f>IF($G1594="", "", IF(IFERROR(INDEX('Project List'!$H$11:$H$510, MATCH($G1594, 'Project List'!$B$11:$B$510, 0)), "")="", "", IFERROR(INDEX('Project List'!$H$11:$H$510, MATCH($G1594, 'Project List'!$B$11:$B$510, 0)), "")))</f>
        <v/>
      </c>
      <c r="E1594" s="67" t="str">
        <f>IF($G1594="", "", IF(IFERROR(INDEX('Project List'!$I$11:$I$510, MATCH($G1594, 'Project List'!$B$11:$B$510, 0)), "")="", "", IFERROR(INDEX('Project List'!$I$11:$I$510, MATCH($G1594, 'Project List'!$B$11:$B$510, 0)), "")))</f>
        <v/>
      </c>
      <c r="F1594" s="28"/>
      <c r="G1594" s="118"/>
      <c r="H1594" s="120"/>
      <c r="I1594" s="119"/>
      <c r="J1594" s="122"/>
      <c r="K1594" s="135"/>
      <c r="L1594" s="28"/>
      <c r="N1594" s="45" t="str">
        <f>IF($G1594="", "", IF(COUNTIF('Project List'!$B$11:$B$510, 'Time &amp; Expenses'!$G1594)=0, "X", ""))</f>
        <v/>
      </c>
    </row>
    <row r="1595" spans="1:14" x14ac:dyDescent="0.25">
      <c r="A1595" s="28"/>
      <c r="B1595" s="74" t="str">
        <f>IF($G1595="", "", IF(IFERROR(INDEX('Project List'!$C$11:$C$510, MATCH($G1595, 'Project List'!$B$11:$B$510, 0)), "")="", "", IFERROR(INDEX('Project List'!$C$11:$C$510, MATCH($G1595, 'Project List'!$B$11:$B$510, 0)), "")))</f>
        <v/>
      </c>
      <c r="C1595" s="1" t="str">
        <f>IF($G1595="", "", IF(IFERROR(INDEX('Project List'!$D$11:$D$510, MATCH($G1595, 'Project List'!$B$11:$B$510, 0)), "")="", "", IFERROR(INDEX('Project List'!$D$11:$D$510, MATCH($G1595, 'Project List'!$B$11:$B$510, 0)), "")))</f>
        <v/>
      </c>
      <c r="D1595" s="79" t="str">
        <f>IF($G1595="", "", IF(IFERROR(INDEX('Project List'!$H$11:$H$510, MATCH($G1595, 'Project List'!$B$11:$B$510, 0)), "")="", "", IFERROR(INDEX('Project List'!$H$11:$H$510, MATCH($G1595, 'Project List'!$B$11:$B$510, 0)), "")))</f>
        <v/>
      </c>
      <c r="E1595" s="67" t="str">
        <f>IF($G1595="", "", IF(IFERROR(INDEX('Project List'!$I$11:$I$510, MATCH($G1595, 'Project List'!$B$11:$B$510, 0)), "")="", "", IFERROR(INDEX('Project List'!$I$11:$I$510, MATCH($G1595, 'Project List'!$B$11:$B$510, 0)), "")))</f>
        <v/>
      </c>
      <c r="F1595" s="28"/>
      <c r="G1595" s="118"/>
      <c r="H1595" s="120"/>
      <c r="I1595" s="119"/>
      <c r="J1595" s="122"/>
      <c r="K1595" s="135"/>
      <c r="L1595" s="28"/>
      <c r="N1595" s="45" t="str">
        <f>IF($G1595="", "", IF(COUNTIF('Project List'!$B$11:$B$510, 'Time &amp; Expenses'!$G1595)=0, "X", ""))</f>
        <v/>
      </c>
    </row>
    <row r="1596" spans="1:14" x14ac:dyDescent="0.25">
      <c r="A1596" s="28"/>
      <c r="B1596" s="74" t="str">
        <f>IF($G1596="", "", IF(IFERROR(INDEX('Project List'!$C$11:$C$510, MATCH($G1596, 'Project List'!$B$11:$B$510, 0)), "")="", "", IFERROR(INDEX('Project List'!$C$11:$C$510, MATCH($G1596, 'Project List'!$B$11:$B$510, 0)), "")))</f>
        <v/>
      </c>
      <c r="C1596" s="1" t="str">
        <f>IF($G1596="", "", IF(IFERROR(INDEX('Project List'!$D$11:$D$510, MATCH($G1596, 'Project List'!$B$11:$B$510, 0)), "")="", "", IFERROR(INDEX('Project List'!$D$11:$D$510, MATCH($G1596, 'Project List'!$B$11:$B$510, 0)), "")))</f>
        <v/>
      </c>
      <c r="D1596" s="79" t="str">
        <f>IF($G1596="", "", IF(IFERROR(INDEX('Project List'!$H$11:$H$510, MATCH($G1596, 'Project List'!$B$11:$B$510, 0)), "")="", "", IFERROR(INDEX('Project List'!$H$11:$H$510, MATCH($G1596, 'Project List'!$B$11:$B$510, 0)), "")))</f>
        <v/>
      </c>
      <c r="E1596" s="67" t="str">
        <f>IF($G1596="", "", IF(IFERROR(INDEX('Project List'!$I$11:$I$510, MATCH($G1596, 'Project List'!$B$11:$B$510, 0)), "")="", "", IFERROR(INDEX('Project List'!$I$11:$I$510, MATCH($G1596, 'Project List'!$B$11:$B$510, 0)), "")))</f>
        <v/>
      </c>
      <c r="F1596" s="28"/>
      <c r="G1596" s="118"/>
      <c r="H1596" s="120"/>
      <c r="I1596" s="119"/>
      <c r="J1596" s="122"/>
      <c r="K1596" s="135"/>
      <c r="L1596" s="28"/>
      <c r="N1596" s="45" t="str">
        <f>IF($G1596="", "", IF(COUNTIF('Project List'!$B$11:$B$510, 'Time &amp; Expenses'!$G1596)=0, "X", ""))</f>
        <v/>
      </c>
    </row>
    <row r="1597" spans="1:14" x14ac:dyDescent="0.25">
      <c r="A1597" s="28"/>
      <c r="B1597" s="74" t="str">
        <f>IF($G1597="", "", IF(IFERROR(INDEX('Project List'!$C$11:$C$510, MATCH($G1597, 'Project List'!$B$11:$B$510, 0)), "")="", "", IFERROR(INDEX('Project List'!$C$11:$C$510, MATCH($G1597, 'Project List'!$B$11:$B$510, 0)), "")))</f>
        <v/>
      </c>
      <c r="C1597" s="1" t="str">
        <f>IF($G1597="", "", IF(IFERROR(INDEX('Project List'!$D$11:$D$510, MATCH($G1597, 'Project List'!$B$11:$B$510, 0)), "")="", "", IFERROR(INDEX('Project List'!$D$11:$D$510, MATCH($G1597, 'Project List'!$B$11:$B$510, 0)), "")))</f>
        <v/>
      </c>
      <c r="D1597" s="79" t="str">
        <f>IF($G1597="", "", IF(IFERROR(INDEX('Project List'!$H$11:$H$510, MATCH($G1597, 'Project List'!$B$11:$B$510, 0)), "")="", "", IFERROR(INDEX('Project List'!$H$11:$H$510, MATCH($G1597, 'Project List'!$B$11:$B$510, 0)), "")))</f>
        <v/>
      </c>
      <c r="E1597" s="67" t="str">
        <f>IF($G1597="", "", IF(IFERROR(INDEX('Project List'!$I$11:$I$510, MATCH($G1597, 'Project List'!$B$11:$B$510, 0)), "")="", "", IFERROR(INDEX('Project List'!$I$11:$I$510, MATCH($G1597, 'Project List'!$B$11:$B$510, 0)), "")))</f>
        <v/>
      </c>
      <c r="F1597" s="28"/>
      <c r="G1597" s="118"/>
      <c r="H1597" s="120"/>
      <c r="I1597" s="119"/>
      <c r="J1597" s="122"/>
      <c r="K1597" s="135"/>
      <c r="L1597" s="28"/>
      <c r="N1597" s="45" t="str">
        <f>IF($G1597="", "", IF(COUNTIF('Project List'!$B$11:$B$510, 'Time &amp; Expenses'!$G1597)=0, "X", ""))</f>
        <v/>
      </c>
    </row>
    <row r="1598" spans="1:14" x14ac:dyDescent="0.25">
      <c r="A1598" s="28"/>
      <c r="B1598" s="74" t="str">
        <f>IF($G1598="", "", IF(IFERROR(INDEX('Project List'!$C$11:$C$510, MATCH($G1598, 'Project List'!$B$11:$B$510, 0)), "")="", "", IFERROR(INDEX('Project List'!$C$11:$C$510, MATCH($G1598, 'Project List'!$B$11:$B$510, 0)), "")))</f>
        <v/>
      </c>
      <c r="C1598" s="1" t="str">
        <f>IF($G1598="", "", IF(IFERROR(INDEX('Project List'!$D$11:$D$510, MATCH($G1598, 'Project List'!$B$11:$B$510, 0)), "")="", "", IFERROR(INDEX('Project List'!$D$11:$D$510, MATCH($G1598, 'Project List'!$B$11:$B$510, 0)), "")))</f>
        <v/>
      </c>
      <c r="D1598" s="79" t="str">
        <f>IF($G1598="", "", IF(IFERROR(INDEX('Project List'!$H$11:$H$510, MATCH($G1598, 'Project List'!$B$11:$B$510, 0)), "")="", "", IFERROR(INDEX('Project List'!$H$11:$H$510, MATCH($G1598, 'Project List'!$B$11:$B$510, 0)), "")))</f>
        <v/>
      </c>
      <c r="E1598" s="67" t="str">
        <f>IF($G1598="", "", IF(IFERROR(INDEX('Project List'!$I$11:$I$510, MATCH($G1598, 'Project List'!$B$11:$B$510, 0)), "")="", "", IFERROR(INDEX('Project List'!$I$11:$I$510, MATCH($G1598, 'Project List'!$B$11:$B$510, 0)), "")))</f>
        <v/>
      </c>
      <c r="F1598" s="28"/>
      <c r="G1598" s="118"/>
      <c r="H1598" s="120"/>
      <c r="I1598" s="119"/>
      <c r="J1598" s="122"/>
      <c r="K1598" s="135"/>
      <c r="L1598" s="28"/>
      <c r="N1598" s="45" t="str">
        <f>IF($G1598="", "", IF(COUNTIF('Project List'!$B$11:$B$510, 'Time &amp; Expenses'!$G1598)=0, "X", ""))</f>
        <v/>
      </c>
    </row>
    <row r="1599" spans="1:14" x14ac:dyDescent="0.25">
      <c r="A1599" s="28"/>
      <c r="B1599" s="74" t="str">
        <f>IF($G1599="", "", IF(IFERROR(INDEX('Project List'!$C$11:$C$510, MATCH($G1599, 'Project List'!$B$11:$B$510, 0)), "")="", "", IFERROR(INDEX('Project List'!$C$11:$C$510, MATCH($G1599, 'Project List'!$B$11:$B$510, 0)), "")))</f>
        <v/>
      </c>
      <c r="C1599" s="1" t="str">
        <f>IF($G1599="", "", IF(IFERROR(INDEX('Project List'!$D$11:$D$510, MATCH($G1599, 'Project List'!$B$11:$B$510, 0)), "")="", "", IFERROR(INDEX('Project List'!$D$11:$D$510, MATCH($G1599, 'Project List'!$B$11:$B$510, 0)), "")))</f>
        <v/>
      </c>
      <c r="D1599" s="79" t="str">
        <f>IF($G1599="", "", IF(IFERROR(INDEX('Project List'!$H$11:$H$510, MATCH($G1599, 'Project List'!$B$11:$B$510, 0)), "")="", "", IFERROR(INDEX('Project List'!$H$11:$H$510, MATCH($G1599, 'Project List'!$B$11:$B$510, 0)), "")))</f>
        <v/>
      </c>
      <c r="E1599" s="67" t="str">
        <f>IF($G1599="", "", IF(IFERROR(INDEX('Project List'!$I$11:$I$510, MATCH($G1599, 'Project List'!$B$11:$B$510, 0)), "")="", "", IFERROR(INDEX('Project List'!$I$11:$I$510, MATCH($G1599, 'Project List'!$B$11:$B$510, 0)), "")))</f>
        <v/>
      </c>
      <c r="F1599" s="28"/>
      <c r="G1599" s="118"/>
      <c r="H1599" s="120"/>
      <c r="I1599" s="119"/>
      <c r="J1599" s="122"/>
      <c r="K1599" s="135"/>
      <c r="L1599" s="28"/>
      <c r="N1599" s="45" t="str">
        <f>IF($G1599="", "", IF(COUNTIF('Project List'!$B$11:$B$510, 'Time &amp; Expenses'!$G1599)=0, "X", ""))</f>
        <v/>
      </c>
    </row>
    <row r="1600" spans="1:14" x14ac:dyDescent="0.25">
      <c r="A1600" s="28"/>
      <c r="B1600" s="74" t="str">
        <f>IF($G1600="", "", IF(IFERROR(INDEX('Project List'!$C$11:$C$510, MATCH($G1600, 'Project List'!$B$11:$B$510, 0)), "")="", "", IFERROR(INDEX('Project List'!$C$11:$C$510, MATCH($G1600, 'Project List'!$B$11:$B$510, 0)), "")))</f>
        <v/>
      </c>
      <c r="C1600" s="1" t="str">
        <f>IF($G1600="", "", IF(IFERROR(INDEX('Project List'!$D$11:$D$510, MATCH($G1600, 'Project List'!$B$11:$B$510, 0)), "")="", "", IFERROR(INDEX('Project List'!$D$11:$D$510, MATCH($G1600, 'Project List'!$B$11:$B$510, 0)), "")))</f>
        <v/>
      </c>
      <c r="D1600" s="79" t="str">
        <f>IF($G1600="", "", IF(IFERROR(INDEX('Project List'!$H$11:$H$510, MATCH($G1600, 'Project List'!$B$11:$B$510, 0)), "")="", "", IFERROR(INDEX('Project List'!$H$11:$H$510, MATCH($G1600, 'Project List'!$B$11:$B$510, 0)), "")))</f>
        <v/>
      </c>
      <c r="E1600" s="67" t="str">
        <f>IF($G1600="", "", IF(IFERROR(INDEX('Project List'!$I$11:$I$510, MATCH($G1600, 'Project List'!$B$11:$B$510, 0)), "")="", "", IFERROR(INDEX('Project List'!$I$11:$I$510, MATCH($G1600, 'Project List'!$B$11:$B$510, 0)), "")))</f>
        <v/>
      </c>
      <c r="F1600" s="28"/>
      <c r="G1600" s="118"/>
      <c r="H1600" s="120"/>
      <c r="I1600" s="119"/>
      <c r="J1600" s="122"/>
      <c r="K1600" s="135"/>
      <c r="L1600" s="28"/>
      <c r="N1600" s="45" t="str">
        <f>IF($G1600="", "", IF(COUNTIF('Project List'!$B$11:$B$510, 'Time &amp; Expenses'!$G1600)=0, "X", ""))</f>
        <v/>
      </c>
    </row>
    <row r="1601" spans="1:14" x14ac:dyDescent="0.25">
      <c r="A1601" s="28"/>
      <c r="B1601" s="74" t="str">
        <f>IF($G1601="", "", IF(IFERROR(INDEX('Project List'!$C$11:$C$510, MATCH($G1601, 'Project List'!$B$11:$B$510, 0)), "")="", "", IFERROR(INDEX('Project List'!$C$11:$C$510, MATCH($G1601, 'Project List'!$B$11:$B$510, 0)), "")))</f>
        <v/>
      </c>
      <c r="C1601" s="1" t="str">
        <f>IF($G1601="", "", IF(IFERROR(INDEX('Project List'!$D$11:$D$510, MATCH($G1601, 'Project List'!$B$11:$B$510, 0)), "")="", "", IFERROR(INDEX('Project List'!$D$11:$D$510, MATCH($G1601, 'Project List'!$B$11:$B$510, 0)), "")))</f>
        <v/>
      </c>
      <c r="D1601" s="79" t="str">
        <f>IF($G1601="", "", IF(IFERROR(INDEX('Project List'!$H$11:$H$510, MATCH($G1601, 'Project List'!$B$11:$B$510, 0)), "")="", "", IFERROR(INDEX('Project List'!$H$11:$H$510, MATCH($G1601, 'Project List'!$B$11:$B$510, 0)), "")))</f>
        <v/>
      </c>
      <c r="E1601" s="67" t="str">
        <f>IF($G1601="", "", IF(IFERROR(INDEX('Project List'!$I$11:$I$510, MATCH($G1601, 'Project List'!$B$11:$B$510, 0)), "")="", "", IFERROR(INDEX('Project List'!$I$11:$I$510, MATCH($G1601, 'Project List'!$B$11:$B$510, 0)), "")))</f>
        <v/>
      </c>
      <c r="F1601" s="28"/>
      <c r="G1601" s="118"/>
      <c r="H1601" s="120"/>
      <c r="I1601" s="119"/>
      <c r="J1601" s="122"/>
      <c r="K1601" s="135"/>
      <c r="L1601" s="28"/>
      <c r="N1601" s="45" t="str">
        <f>IF($G1601="", "", IF(COUNTIF('Project List'!$B$11:$B$510, 'Time &amp; Expenses'!$G1601)=0, "X", ""))</f>
        <v/>
      </c>
    </row>
    <row r="1602" spans="1:14" x14ac:dyDescent="0.25">
      <c r="A1602" s="28"/>
      <c r="B1602" s="74" t="str">
        <f>IF($G1602="", "", IF(IFERROR(INDEX('Project List'!$C$11:$C$510, MATCH($G1602, 'Project List'!$B$11:$B$510, 0)), "")="", "", IFERROR(INDEX('Project List'!$C$11:$C$510, MATCH($G1602, 'Project List'!$B$11:$B$510, 0)), "")))</f>
        <v/>
      </c>
      <c r="C1602" s="1" t="str">
        <f>IF($G1602="", "", IF(IFERROR(INDEX('Project List'!$D$11:$D$510, MATCH($G1602, 'Project List'!$B$11:$B$510, 0)), "")="", "", IFERROR(INDEX('Project List'!$D$11:$D$510, MATCH($G1602, 'Project List'!$B$11:$B$510, 0)), "")))</f>
        <v/>
      </c>
      <c r="D1602" s="79" t="str">
        <f>IF($G1602="", "", IF(IFERROR(INDEX('Project List'!$H$11:$H$510, MATCH($G1602, 'Project List'!$B$11:$B$510, 0)), "")="", "", IFERROR(INDEX('Project List'!$H$11:$H$510, MATCH($G1602, 'Project List'!$B$11:$B$510, 0)), "")))</f>
        <v/>
      </c>
      <c r="E1602" s="67" t="str">
        <f>IF($G1602="", "", IF(IFERROR(INDEX('Project List'!$I$11:$I$510, MATCH($G1602, 'Project List'!$B$11:$B$510, 0)), "")="", "", IFERROR(INDEX('Project List'!$I$11:$I$510, MATCH($G1602, 'Project List'!$B$11:$B$510, 0)), "")))</f>
        <v/>
      </c>
      <c r="F1602" s="28"/>
      <c r="G1602" s="118"/>
      <c r="H1602" s="120"/>
      <c r="I1602" s="119"/>
      <c r="J1602" s="122"/>
      <c r="K1602" s="135"/>
      <c r="L1602" s="28"/>
      <c r="N1602" s="45" t="str">
        <f>IF($G1602="", "", IF(COUNTIF('Project List'!$B$11:$B$510, 'Time &amp; Expenses'!$G1602)=0, "X", ""))</f>
        <v/>
      </c>
    </row>
    <row r="1603" spans="1:14" x14ac:dyDescent="0.25">
      <c r="A1603" s="28"/>
      <c r="B1603" s="74" t="str">
        <f>IF($G1603="", "", IF(IFERROR(INDEX('Project List'!$C$11:$C$510, MATCH($G1603, 'Project List'!$B$11:$B$510, 0)), "")="", "", IFERROR(INDEX('Project List'!$C$11:$C$510, MATCH($G1603, 'Project List'!$B$11:$B$510, 0)), "")))</f>
        <v/>
      </c>
      <c r="C1603" s="1" t="str">
        <f>IF($G1603="", "", IF(IFERROR(INDEX('Project List'!$D$11:$D$510, MATCH($G1603, 'Project List'!$B$11:$B$510, 0)), "")="", "", IFERROR(INDEX('Project List'!$D$11:$D$510, MATCH($G1603, 'Project List'!$B$11:$B$510, 0)), "")))</f>
        <v/>
      </c>
      <c r="D1603" s="79" t="str">
        <f>IF($G1603="", "", IF(IFERROR(INDEX('Project List'!$H$11:$H$510, MATCH($G1603, 'Project List'!$B$11:$B$510, 0)), "")="", "", IFERROR(INDEX('Project List'!$H$11:$H$510, MATCH($G1603, 'Project List'!$B$11:$B$510, 0)), "")))</f>
        <v/>
      </c>
      <c r="E1603" s="67" t="str">
        <f>IF($G1603="", "", IF(IFERROR(INDEX('Project List'!$I$11:$I$510, MATCH($G1603, 'Project List'!$B$11:$B$510, 0)), "")="", "", IFERROR(INDEX('Project List'!$I$11:$I$510, MATCH($G1603, 'Project List'!$B$11:$B$510, 0)), "")))</f>
        <v/>
      </c>
      <c r="F1603" s="28"/>
      <c r="G1603" s="118"/>
      <c r="H1603" s="120"/>
      <c r="I1603" s="119"/>
      <c r="J1603" s="122"/>
      <c r="K1603" s="135"/>
      <c r="L1603" s="28"/>
      <c r="N1603" s="45" t="str">
        <f>IF($G1603="", "", IF(COUNTIF('Project List'!$B$11:$B$510, 'Time &amp; Expenses'!$G1603)=0, "X", ""))</f>
        <v/>
      </c>
    </row>
    <row r="1604" spans="1:14" x14ac:dyDescent="0.25">
      <c r="A1604" s="28"/>
      <c r="B1604" s="74" t="str">
        <f>IF($G1604="", "", IF(IFERROR(INDEX('Project List'!$C$11:$C$510, MATCH($G1604, 'Project List'!$B$11:$B$510, 0)), "")="", "", IFERROR(INDEX('Project List'!$C$11:$C$510, MATCH($G1604, 'Project List'!$B$11:$B$510, 0)), "")))</f>
        <v/>
      </c>
      <c r="C1604" s="1" t="str">
        <f>IF($G1604="", "", IF(IFERROR(INDEX('Project List'!$D$11:$D$510, MATCH($G1604, 'Project List'!$B$11:$B$510, 0)), "")="", "", IFERROR(INDEX('Project List'!$D$11:$D$510, MATCH($G1604, 'Project List'!$B$11:$B$510, 0)), "")))</f>
        <v/>
      </c>
      <c r="D1604" s="79" t="str">
        <f>IF($G1604="", "", IF(IFERROR(INDEX('Project List'!$H$11:$H$510, MATCH($G1604, 'Project List'!$B$11:$B$510, 0)), "")="", "", IFERROR(INDEX('Project List'!$H$11:$H$510, MATCH($G1604, 'Project List'!$B$11:$B$510, 0)), "")))</f>
        <v/>
      </c>
      <c r="E1604" s="67" t="str">
        <f>IF($G1604="", "", IF(IFERROR(INDEX('Project List'!$I$11:$I$510, MATCH($G1604, 'Project List'!$B$11:$B$510, 0)), "")="", "", IFERROR(INDEX('Project List'!$I$11:$I$510, MATCH($G1604, 'Project List'!$B$11:$B$510, 0)), "")))</f>
        <v/>
      </c>
      <c r="F1604" s="28"/>
      <c r="G1604" s="118"/>
      <c r="H1604" s="120"/>
      <c r="I1604" s="119"/>
      <c r="J1604" s="122"/>
      <c r="K1604" s="135"/>
      <c r="L1604" s="28"/>
      <c r="N1604" s="45" t="str">
        <f>IF($G1604="", "", IF(COUNTIF('Project List'!$B$11:$B$510, 'Time &amp; Expenses'!$G1604)=0, "X", ""))</f>
        <v/>
      </c>
    </row>
    <row r="1605" spans="1:14" x14ac:dyDescent="0.25">
      <c r="A1605" s="28"/>
      <c r="B1605" s="74" t="str">
        <f>IF($G1605="", "", IF(IFERROR(INDEX('Project List'!$C$11:$C$510, MATCH($G1605, 'Project List'!$B$11:$B$510, 0)), "")="", "", IFERROR(INDEX('Project List'!$C$11:$C$510, MATCH($G1605, 'Project List'!$B$11:$B$510, 0)), "")))</f>
        <v/>
      </c>
      <c r="C1605" s="1" t="str">
        <f>IF($G1605="", "", IF(IFERROR(INDEX('Project List'!$D$11:$D$510, MATCH($G1605, 'Project List'!$B$11:$B$510, 0)), "")="", "", IFERROR(INDEX('Project List'!$D$11:$D$510, MATCH($G1605, 'Project List'!$B$11:$B$510, 0)), "")))</f>
        <v/>
      </c>
      <c r="D1605" s="79" t="str">
        <f>IF($G1605="", "", IF(IFERROR(INDEX('Project List'!$H$11:$H$510, MATCH($G1605, 'Project List'!$B$11:$B$510, 0)), "")="", "", IFERROR(INDEX('Project List'!$H$11:$H$510, MATCH($G1605, 'Project List'!$B$11:$B$510, 0)), "")))</f>
        <v/>
      </c>
      <c r="E1605" s="67" t="str">
        <f>IF($G1605="", "", IF(IFERROR(INDEX('Project List'!$I$11:$I$510, MATCH($G1605, 'Project List'!$B$11:$B$510, 0)), "")="", "", IFERROR(INDEX('Project List'!$I$11:$I$510, MATCH($G1605, 'Project List'!$B$11:$B$510, 0)), "")))</f>
        <v/>
      </c>
      <c r="F1605" s="28"/>
      <c r="G1605" s="118"/>
      <c r="H1605" s="120"/>
      <c r="I1605" s="119"/>
      <c r="J1605" s="122"/>
      <c r="K1605" s="135"/>
      <c r="L1605" s="28"/>
      <c r="N1605" s="45" t="str">
        <f>IF($G1605="", "", IF(COUNTIF('Project List'!$B$11:$B$510, 'Time &amp; Expenses'!$G1605)=0, "X", ""))</f>
        <v/>
      </c>
    </row>
    <row r="1606" spans="1:14" x14ac:dyDescent="0.25">
      <c r="A1606" s="28"/>
      <c r="B1606" s="74" t="str">
        <f>IF($G1606="", "", IF(IFERROR(INDEX('Project List'!$C$11:$C$510, MATCH($G1606, 'Project List'!$B$11:$B$510, 0)), "")="", "", IFERROR(INDEX('Project List'!$C$11:$C$510, MATCH($G1606, 'Project List'!$B$11:$B$510, 0)), "")))</f>
        <v/>
      </c>
      <c r="C1606" s="1" t="str">
        <f>IF($G1606="", "", IF(IFERROR(INDEX('Project List'!$D$11:$D$510, MATCH($G1606, 'Project List'!$B$11:$B$510, 0)), "")="", "", IFERROR(INDEX('Project List'!$D$11:$D$510, MATCH($G1606, 'Project List'!$B$11:$B$510, 0)), "")))</f>
        <v/>
      </c>
      <c r="D1606" s="79" t="str">
        <f>IF($G1606="", "", IF(IFERROR(INDEX('Project List'!$H$11:$H$510, MATCH($G1606, 'Project List'!$B$11:$B$510, 0)), "")="", "", IFERROR(INDEX('Project List'!$H$11:$H$510, MATCH($G1606, 'Project List'!$B$11:$B$510, 0)), "")))</f>
        <v/>
      </c>
      <c r="E1606" s="67" t="str">
        <f>IF($G1606="", "", IF(IFERROR(INDEX('Project List'!$I$11:$I$510, MATCH($G1606, 'Project List'!$B$11:$B$510, 0)), "")="", "", IFERROR(INDEX('Project List'!$I$11:$I$510, MATCH($G1606, 'Project List'!$B$11:$B$510, 0)), "")))</f>
        <v/>
      </c>
      <c r="F1606" s="28"/>
      <c r="G1606" s="118"/>
      <c r="H1606" s="120"/>
      <c r="I1606" s="119"/>
      <c r="J1606" s="122"/>
      <c r="K1606" s="135"/>
      <c r="L1606" s="28"/>
      <c r="N1606" s="45" t="str">
        <f>IF($G1606="", "", IF(COUNTIF('Project List'!$B$11:$B$510, 'Time &amp; Expenses'!$G1606)=0, "X", ""))</f>
        <v/>
      </c>
    </row>
    <row r="1607" spans="1:14" x14ac:dyDescent="0.25">
      <c r="A1607" s="28"/>
      <c r="B1607" s="74" t="str">
        <f>IF($G1607="", "", IF(IFERROR(INDEX('Project List'!$C$11:$C$510, MATCH($G1607, 'Project List'!$B$11:$B$510, 0)), "")="", "", IFERROR(INDEX('Project List'!$C$11:$C$510, MATCH($G1607, 'Project List'!$B$11:$B$510, 0)), "")))</f>
        <v/>
      </c>
      <c r="C1607" s="1" t="str">
        <f>IF($G1607="", "", IF(IFERROR(INDEX('Project List'!$D$11:$D$510, MATCH($G1607, 'Project List'!$B$11:$B$510, 0)), "")="", "", IFERROR(INDEX('Project List'!$D$11:$D$510, MATCH($G1607, 'Project List'!$B$11:$B$510, 0)), "")))</f>
        <v/>
      </c>
      <c r="D1607" s="79" t="str">
        <f>IF($G1607="", "", IF(IFERROR(INDEX('Project List'!$H$11:$H$510, MATCH($G1607, 'Project List'!$B$11:$B$510, 0)), "")="", "", IFERROR(INDEX('Project List'!$H$11:$H$510, MATCH($G1607, 'Project List'!$B$11:$B$510, 0)), "")))</f>
        <v/>
      </c>
      <c r="E1607" s="67" t="str">
        <f>IF($G1607="", "", IF(IFERROR(INDEX('Project List'!$I$11:$I$510, MATCH($G1607, 'Project List'!$B$11:$B$510, 0)), "")="", "", IFERROR(INDEX('Project List'!$I$11:$I$510, MATCH($G1607, 'Project List'!$B$11:$B$510, 0)), "")))</f>
        <v/>
      </c>
      <c r="F1607" s="28"/>
      <c r="G1607" s="118"/>
      <c r="H1607" s="120"/>
      <c r="I1607" s="119"/>
      <c r="J1607" s="122"/>
      <c r="K1607" s="135"/>
      <c r="L1607" s="28"/>
      <c r="N1607" s="45" t="str">
        <f>IF($G1607="", "", IF(COUNTIF('Project List'!$B$11:$B$510, 'Time &amp; Expenses'!$G1607)=0, "X", ""))</f>
        <v/>
      </c>
    </row>
    <row r="1608" spans="1:14" x14ac:dyDescent="0.25">
      <c r="A1608" s="28"/>
      <c r="B1608" s="74" t="str">
        <f>IF($G1608="", "", IF(IFERROR(INDEX('Project List'!$C$11:$C$510, MATCH($G1608, 'Project List'!$B$11:$B$510, 0)), "")="", "", IFERROR(INDEX('Project List'!$C$11:$C$510, MATCH($G1608, 'Project List'!$B$11:$B$510, 0)), "")))</f>
        <v/>
      </c>
      <c r="C1608" s="1" t="str">
        <f>IF($G1608="", "", IF(IFERROR(INDEX('Project List'!$D$11:$D$510, MATCH($G1608, 'Project List'!$B$11:$B$510, 0)), "")="", "", IFERROR(INDEX('Project List'!$D$11:$D$510, MATCH($G1608, 'Project List'!$B$11:$B$510, 0)), "")))</f>
        <v/>
      </c>
      <c r="D1608" s="79" t="str">
        <f>IF($G1608="", "", IF(IFERROR(INDEX('Project List'!$H$11:$H$510, MATCH($G1608, 'Project List'!$B$11:$B$510, 0)), "")="", "", IFERROR(INDEX('Project List'!$H$11:$H$510, MATCH($G1608, 'Project List'!$B$11:$B$510, 0)), "")))</f>
        <v/>
      </c>
      <c r="E1608" s="67" t="str">
        <f>IF($G1608="", "", IF(IFERROR(INDEX('Project List'!$I$11:$I$510, MATCH($G1608, 'Project List'!$B$11:$B$510, 0)), "")="", "", IFERROR(INDEX('Project List'!$I$11:$I$510, MATCH($G1608, 'Project List'!$B$11:$B$510, 0)), "")))</f>
        <v/>
      </c>
      <c r="F1608" s="28"/>
      <c r="G1608" s="118"/>
      <c r="H1608" s="120"/>
      <c r="I1608" s="119"/>
      <c r="J1608" s="122"/>
      <c r="K1608" s="135"/>
      <c r="L1608" s="28"/>
      <c r="N1608" s="45" t="str">
        <f>IF($G1608="", "", IF(COUNTIF('Project List'!$B$11:$B$510, 'Time &amp; Expenses'!$G1608)=0, "X", ""))</f>
        <v/>
      </c>
    </row>
    <row r="1609" spans="1:14" x14ac:dyDescent="0.25">
      <c r="A1609" s="28"/>
      <c r="B1609" s="74" t="str">
        <f>IF($G1609="", "", IF(IFERROR(INDEX('Project List'!$C$11:$C$510, MATCH($G1609, 'Project List'!$B$11:$B$510, 0)), "")="", "", IFERROR(INDEX('Project List'!$C$11:$C$510, MATCH($G1609, 'Project List'!$B$11:$B$510, 0)), "")))</f>
        <v/>
      </c>
      <c r="C1609" s="1" t="str">
        <f>IF($G1609="", "", IF(IFERROR(INDEX('Project List'!$D$11:$D$510, MATCH($G1609, 'Project List'!$B$11:$B$510, 0)), "")="", "", IFERROR(INDEX('Project List'!$D$11:$D$510, MATCH($G1609, 'Project List'!$B$11:$B$510, 0)), "")))</f>
        <v/>
      </c>
      <c r="D1609" s="79" t="str">
        <f>IF($G1609="", "", IF(IFERROR(INDEX('Project List'!$H$11:$H$510, MATCH($G1609, 'Project List'!$B$11:$B$510, 0)), "")="", "", IFERROR(INDEX('Project List'!$H$11:$H$510, MATCH($G1609, 'Project List'!$B$11:$B$510, 0)), "")))</f>
        <v/>
      </c>
      <c r="E1609" s="67" t="str">
        <f>IF($G1609="", "", IF(IFERROR(INDEX('Project List'!$I$11:$I$510, MATCH($G1609, 'Project List'!$B$11:$B$510, 0)), "")="", "", IFERROR(INDEX('Project List'!$I$11:$I$510, MATCH($G1609, 'Project List'!$B$11:$B$510, 0)), "")))</f>
        <v/>
      </c>
      <c r="F1609" s="28"/>
      <c r="G1609" s="118"/>
      <c r="H1609" s="120"/>
      <c r="I1609" s="119"/>
      <c r="J1609" s="122"/>
      <c r="K1609" s="135"/>
      <c r="L1609" s="28"/>
      <c r="N1609" s="45" t="str">
        <f>IF($G1609="", "", IF(COUNTIF('Project List'!$B$11:$B$510, 'Time &amp; Expenses'!$G1609)=0, "X", ""))</f>
        <v/>
      </c>
    </row>
    <row r="1610" spans="1:14" x14ac:dyDescent="0.25">
      <c r="A1610" s="28"/>
      <c r="B1610" s="74" t="str">
        <f>IF($G1610="", "", IF(IFERROR(INDEX('Project List'!$C$11:$C$510, MATCH($G1610, 'Project List'!$B$11:$B$510, 0)), "")="", "", IFERROR(INDEX('Project List'!$C$11:$C$510, MATCH($G1610, 'Project List'!$B$11:$B$510, 0)), "")))</f>
        <v/>
      </c>
      <c r="C1610" s="1" t="str">
        <f>IF($G1610="", "", IF(IFERROR(INDEX('Project List'!$D$11:$D$510, MATCH($G1610, 'Project List'!$B$11:$B$510, 0)), "")="", "", IFERROR(INDEX('Project List'!$D$11:$D$510, MATCH($G1610, 'Project List'!$B$11:$B$510, 0)), "")))</f>
        <v/>
      </c>
      <c r="D1610" s="79" t="str">
        <f>IF($G1610="", "", IF(IFERROR(INDEX('Project List'!$H$11:$H$510, MATCH($G1610, 'Project List'!$B$11:$B$510, 0)), "")="", "", IFERROR(INDEX('Project List'!$H$11:$H$510, MATCH($G1610, 'Project List'!$B$11:$B$510, 0)), "")))</f>
        <v/>
      </c>
      <c r="E1610" s="67" t="str">
        <f>IF($G1610="", "", IF(IFERROR(INDEX('Project List'!$I$11:$I$510, MATCH($G1610, 'Project List'!$B$11:$B$510, 0)), "")="", "", IFERROR(INDEX('Project List'!$I$11:$I$510, MATCH($G1610, 'Project List'!$B$11:$B$510, 0)), "")))</f>
        <v/>
      </c>
      <c r="F1610" s="28"/>
      <c r="G1610" s="118"/>
      <c r="H1610" s="120"/>
      <c r="I1610" s="119"/>
      <c r="J1610" s="122"/>
      <c r="K1610" s="135"/>
      <c r="L1610" s="28"/>
      <c r="N1610" s="45" t="str">
        <f>IF($G1610="", "", IF(COUNTIF('Project List'!$B$11:$B$510, 'Time &amp; Expenses'!$G1610)=0, "X", ""))</f>
        <v/>
      </c>
    </row>
    <row r="1611" spans="1:14" x14ac:dyDescent="0.25">
      <c r="A1611" s="28"/>
      <c r="B1611" s="74" t="str">
        <f>IF($G1611="", "", IF(IFERROR(INDEX('Project List'!$C$11:$C$510, MATCH($G1611, 'Project List'!$B$11:$B$510, 0)), "")="", "", IFERROR(INDEX('Project List'!$C$11:$C$510, MATCH($G1611, 'Project List'!$B$11:$B$510, 0)), "")))</f>
        <v/>
      </c>
      <c r="C1611" s="1" t="str">
        <f>IF($G1611="", "", IF(IFERROR(INDEX('Project List'!$D$11:$D$510, MATCH($G1611, 'Project List'!$B$11:$B$510, 0)), "")="", "", IFERROR(INDEX('Project List'!$D$11:$D$510, MATCH($G1611, 'Project List'!$B$11:$B$510, 0)), "")))</f>
        <v/>
      </c>
      <c r="D1611" s="79" t="str">
        <f>IF($G1611="", "", IF(IFERROR(INDEX('Project List'!$H$11:$H$510, MATCH($G1611, 'Project List'!$B$11:$B$510, 0)), "")="", "", IFERROR(INDEX('Project List'!$H$11:$H$510, MATCH($G1611, 'Project List'!$B$11:$B$510, 0)), "")))</f>
        <v/>
      </c>
      <c r="E1611" s="67" t="str">
        <f>IF($G1611="", "", IF(IFERROR(INDEX('Project List'!$I$11:$I$510, MATCH($G1611, 'Project List'!$B$11:$B$510, 0)), "")="", "", IFERROR(INDEX('Project List'!$I$11:$I$510, MATCH($G1611, 'Project List'!$B$11:$B$510, 0)), "")))</f>
        <v/>
      </c>
      <c r="F1611" s="28"/>
      <c r="G1611" s="118"/>
      <c r="H1611" s="120"/>
      <c r="I1611" s="119"/>
      <c r="J1611" s="122"/>
      <c r="K1611" s="135"/>
      <c r="L1611" s="28"/>
      <c r="N1611" s="45" t="str">
        <f>IF($G1611="", "", IF(COUNTIF('Project List'!$B$11:$B$510, 'Time &amp; Expenses'!$G1611)=0, "X", ""))</f>
        <v/>
      </c>
    </row>
    <row r="1612" spans="1:14" x14ac:dyDescent="0.25">
      <c r="A1612" s="28"/>
      <c r="B1612" s="74" t="str">
        <f>IF($G1612="", "", IF(IFERROR(INDEX('Project List'!$C$11:$C$510, MATCH($G1612, 'Project List'!$B$11:$B$510, 0)), "")="", "", IFERROR(INDEX('Project List'!$C$11:$C$510, MATCH($G1612, 'Project List'!$B$11:$B$510, 0)), "")))</f>
        <v/>
      </c>
      <c r="C1612" s="1" t="str">
        <f>IF($G1612="", "", IF(IFERROR(INDEX('Project List'!$D$11:$D$510, MATCH($G1612, 'Project List'!$B$11:$B$510, 0)), "")="", "", IFERROR(INDEX('Project List'!$D$11:$D$510, MATCH($G1612, 'Project List'!$B$11:$B$510, 0)), "")))</f>
        <v/>
      </c>
      <c r="D1612" s="79" t="str">
        <f>IF($G1612="", "", IF(IFERROR(INDEX('Project List'!$H$11:$H$510, MATCH($G1612, 'Project List'!$B$11:$B$510, 0)), "")="", "", IFERROR(INDEX('Project List'!$H$11:$H$510, MATCH($G1612, 'Project List'!$B$11:$B$510, 0)), "")))</f>
        <v/>
      </c>
      <c r="E1612" s="67" t="str">
        <f>IF($G1612="", "", IF(IFERROR(INDEX('Project List'!$I$11:$I$510, MATCH($G1612, 'Project List'!$B$11:$B$510, 0)), "")="", "", IFERROR(INDEX('Project List'!$I$11:$I$510, MATCH($G1612, 'Project List'!$B$11:$B$510, 0)), "")))</f>
        <v/>
      </c>
      <c r="F1612" s="28"/>
      <c r="G1612" s="118"/>
      <c r="H1612" s="120"/>
      <c r="I1612" s="119"/>
      <c r="J1612" s="122"/>
      <c r="K1612" s="135"/>
      <c r="L1612" s="28"/>
      <c r="N1612" s="45" t="str">
        <f>IF($G1612="", "", IF(COUNTIF('Project List'!$B$11:$B$510, 'Time &amp; Expenses'!$G1612)=0, "X", ""))</f>
        <v/>
      </c>
    </row>
    <row r="1613" spans="1:14" x14ac:dyDescent="0.25">
      <c r="A1613" s="28"/>
      <c r="B1613" s="74" t="str">
        <f>IF($G1613="", "", IF(IFERROR(INDEX('Project List'!$C$11:$C$510, MATCH($G1613, 'Project List'!$B$11:$B$510, 0)), "")="", "", IFERROR(INDEX('Project List'!$C$11:$C$510, MATCH($G1613, 'Project List'!$B$11:$B$510, 0)), "")))</f>
        <v/>
      </c>
      <c r="C1613" s="1" t="str">
        <f>IF($G1613="", "", IF(IFERROR(INDEX('Project List'!$D$11:$D$510, MATCH($G1613, 'Project List'!$B$11:$B$510, 0)), "")="", "", IFERROR(INDEX('Project List'!$D$11:$D$510, MATCH($G1613, 'Project List'!$B$11:$B$510, 0)), "")))</f>
        <v/>
      </c>
      <c r="D1613" s="79" t="str">
        <f>IF($G1613="", "", IF(IFERROR(INDEX('Project List'!$H$11:$H$510, MATCH($G1613, 'Project List'!$B$11:$B$510, 0)), "")="", "", IFERROR(INDEX('Project List'!$H$11:$H$510, MATCH($G1613, 'Project List'!$B$11:$B$510, 0)), "")))</f>
        <v/>
      </c>
      <c r="E1613" s="67" t="str">
        <f>IF($G1613="", "", IF(IFERROR(INDEX('Project List'!$I$11:$I$510, MATCH($G1613, 'Project List'!$B$11:$B$510, 0)), "")="", "", IFERROR(INDEX('Project List'!$I$11:$I$510, MATCH($G1613, 'Project List'!$B$11:$B$510, 0)), "")))</f>
        <v/>
      </c>
      <c r="F1613" s="28"/>
      <c r="G1613" s="118"/>
      <c r="H1613" s="120"/>
      <c r="I1613" s="119"/>
      <c r="J1613" s="122"/>
      <c r="K1613" s="135"/>
      <c r="L1613" s="28"/>
      <c r="N1613" s="45" t="str">
        <f>IF($G1613="", "", IF(COUNTIF('Project List'!$B$11:$B$510, 'Time &amp; Expenses'!$G1613)=0, "X", ""))</f>
        <v/>
      </c>
    </row>
    <row r="1614" spans="1:14" x14ac:dyDescent="0.25">
      <c r="A1614" s="28"/>
      <c r="B1614" s="74" t="str">
        <f>IF($G1614="", "", IF(IFERROR(INDEX('Project List'!$C$11:$C$510, MATCH($G1614, 'Project List'!$B$11:$B$510, 0)), "")="", "", IFERROR(INDEX('Project List'!$C$11:$C$510, MATCH($G1614, 'Project List'!$B$11:$B$510, 0)), "")))</f>
        <v/>
      </c>
      <c r="C1614" s="1" t="str">
        <f>IF($G1614="", "", IF(IFERROR(INDEX('Project List'!$D$11:$D$510, MATCH($G1614, 'Project List'!$B$11:$B$510, 0)), "")="", "", IFERROR(INDEX('Project List'!$D$11:$D$510, MATCH($G1614, 'Project List'!$B$11:$B$510, 0)), "")))</f>
        <v/>
      </c>
      <c r="D1614" s="79" t="str">
        <f>IF($G1614="", "", IF(IFERROR(INDEX('Project List'!$H$11:$H$510, MATCH($G1614, 'Project List'!$B$11:$B$510, 0)), "")="", "", IFERROR(INDEX('Project List'!$H$11:$H$510, MATCH($G1614, 'Project List'!$B$11:$B$510, 0)), "")))</f>
        <v/>
      </c>
      <c r="E1614" s="67" t="str">
        <f>IF($G1614="", "", IF(IFERROR(INDEX('Project List'!$I$11:$I$510, MATCH($G1614, 'Project List'!$B$11:$B$510, 0)), "")="", "", IFERROR(INDEX('Project List'!$I$11:$I$510, MATCH($G1614, 'Project List'!$B$11:$B$510, 0)), "")))</f>
        <v/>
      </c>
      <c r="F1614" s="28"/>
      <c r="G1614" s="118"/>
      <c r="H1614" s="120"/>
      <c r="I1614" s="119"/>
      <c r="J1614" s="122"/>
      <c r="K1614" s="135"/>
      <c r="L1614" s="28"/>
      <c r="N1614" s="45" t="str">
        <f>IF($G1614="", "", IF(COUNTIF('Project List'!$B$11:$B$510, 'Time &amp; Expenses'!$G1614)=0, "X", ""))</f>
        <v/>
      </c>
    </row>
    <row r="1615" spans="1:14" x14ac:dyDescent="0.25">
      <c r="A1615" s="28"/>
      <c r="B1615" s="74" t="str">
        <f>IF($G1615="", "", IF(IFERROR(INDEX('Project List'!$C$11:$C$510, MATCH($G1615, 'Project List'!$B$11:$B$510, 0)), "")="", "", IFERROR(INDEX('Project List'!$C$11:$C$510, MATCH($G1615, 'Project List'!$B$11:$B$510, 0)), "")))</f>
        <v/>
      </c>
      <c r="C1615" s="1" t="str">
        <f>IF($G1615="", "", IF(IFERROR(INDEX('Project List'!$D$11:$D$510, MATCH($G1615, 'Project List'!$B$11:$B$510, 0)), "")="", "", IFERROR(INDEX('Project List'!$D$11:$D$510, MATCH($G1615, 'Project List'!$B$11:$B$510, 0)), "")))</f>
        <v/>
      </c>
      <c r="D1615" s="79" t="str">
        <f>IF($G1615="", "", IF(IFERROR(INDEX('Project List'!$H$11:$H$510, MATCH($G1615, 'Project List'!$B$11:$B$510, 0)), "")="", "", IFERROR(INDEX('Project List'!$H$11:$H$510, MATCH($G1615, 'Project List'!$B$11:$B$510, 0)), "")))</f>
        <v/>
      </c>
      <c r="E1615" s="67" t="str">
        <f>IF($G1615="", "", IF(IFERROR(INDEX('Project List'!$I$11:$I$510, MATCH($G1615, 'Project List'!$B$11:$B$510, 0)), "")="", "", IFERROR(INDEX('Project List'!$I$11:$I$510, MATCH($G1615, 'Project List'!$B$11:$B$510, 0)), "")))</f>
        <v/>
      </c>
      <c r="F1615" s="28"/>
      <c r="G1615" s="118"/>
      <c r="H1615" s="120"/>
      <c r="I1615" s="119"/>
      <c r="J1615" s="122"/>
      <c r="K1615" s="135"/>
      <c r="L1615" s="28"/>
      <c r="N1615" s="45" t="str">
        <f>IF($G1615="", "", IF(COUNTIF('Project List'!$B$11:$B$510, 'Time &amp; Expenses'!$G1615)=0, "X", ""))</f>
        <v/>
      </c>
    </row>
    <row r="1616" spans="1:14" x14ac:dyDescent="0.25">
      <c r="A1616" s="28"/>
      <c r="B1616" s="74" t="str">
        <f>IF($G1616="", "", IF(IFERROR(INDEX('Project List'!$C$11:$C$510, MATCH($G1616, 'Project List'!$B$11:$B$510, 0)), "")="", "", IFERROR(INDEX('Project List'!$C$11:$C$510, MATCH($G1616, 'Project List'!$B$11:$B$510, 0)), "")))</f>
        <v/>
      </c>
      <c r="C1616" s="1" t="str">
        <f>IF($G1616="", "", IF(IFERROR(INDEX('Project List'!$D$11:$D$510, MATCH($G1616, 'Project List'!$B$11:$B$510, 0)), "")="", "", IFERROR(INDEX('Project List'!$D$11:$D$510, MATCH($G1616, 'Project List'!$B$11:$B$510, 0)), "")))</f>
        <v/>
      </c>
      <c r="D1616" s="79" t="str">
        <f>IF($G1616="", "", IF(IFERROR(INDEX('Project List'!$H$11:$H$510, MATCH($G1616, 'Project List'!$B$11:$B$510, 0)), "")="", "", IFERROR(INDEX('Project List'!$H$11:$H$510, MATCH($G1616, 'Project List'!$B$11:$B$510, 0)), "")))</f>
        <v/>
      </c>
      <c r="E1616" s="67" t="str">
        <f>IF($G1616="", "", IF(IFERROR(INDEX('Project List'!$I$11:$I$510, MATCH($G1616, 'Project List'!$B$11:$B$510, 0)), "")="", "", IFERROR(INDEX('Project List'!$I$11:$I$510, MATCH($G1616, 'Project List'!$B$11:$B$510, 0)), "")))</f>
        <v/>
      </c>
      <c r="F1616" s="28"/>
      <c r="G1616" s="118"/>
      <c r="H1616" s="120"/>
      <c r="I1616" s="119"/>
      <c r="J1616" s="122"/>
      <c r="K1616" s="135"/>
      <c r="L1616" s="28"/>
      <c r="N1616" s="45" t="str">
        <f>IF($G1616="", "", IF(COUNTIF('Project List'!$B$11:$B$510, 'Time &amp; Expenses'!$G1616)=0, "X", ""))</f>
        <v/>
      </c>
    </row>
    <row r="1617" spans="1:14" x14ac:dyDescent="0.25">
      <c r="A1617" s="28"/>
      <c r="B1617" s="74" t="str">
        <f>IF($G1617="", "", IF(IFERROR(INDEX('Project List'!$C$11:$C$510, MATCH($G1617, 'Project List'!$B$11:$B$510, 0)), "")="", "", IFERROR(INDEX('Project List'!$C$11:$C$510, MATCH($G1617, 'Project List'!$B$11:$B$510, 0)), "")))</f>
        <v/>
      </c>
      <c r="C1617" s="1" t="str">
        <f>IF($G1617="", "", IF(IFERROR(INDEX('Project List'!$D$11:$D$510, MATCH($G1617, 'Project List'!$B$11:$B$510, 0)), "")="", "", IFERROR(INDEX('Project List'!$D$11:$D$510, MATCH($G1617, 'Project List'!$B$11:$B$510, 0)), "")))</f>
        <v/>
      </c>
      <c r="D1617" s="79" t="str">
        <f>IF($G1617="", "", IF(IFERROR(INDEX('Project List'!$H$11:$H$510, MATCH($G1617, 'Project List'!$B$11:$B$510, 0)), "")="", "", IFERROR(INDEX('Project List'!$H$11:$H$510, MATCH($G1617, 'Project List'!$B$11:$B$510, 0)), "")))</f>
        <v/>
      </c>
      <c r="E1617" s="67" t="str">
        <f>IF($G1617="", "", IF(IFERROR(INDEX('Project List'!$I$11:$I$510, MATCH($G1617, 'Project List'!$B$11:$B$510, 0)), "")="", "", IFERROR(INDEX('Project List'!$I$11:$I$510, MATCH($G1617, 'Project List'!$B$11:$B$510, 0)), "")))</f>
        <v/>
      </c>
      <c r="F1617" s="28"/>
      <c r="G1617" s="118"/>
      <c r="H1617" s="120"/>
      <c r="I1617" s="119"/>
      <c r="J1617" s="122"/>
      <c r="K1617" s="135"/>
      <c r="L1617" s="28"/>
      <c r="N1617" s="45" t="str">
        <f>IF($G1617="", "", IF(COUNTIF('Project List'!$B$11:$B$510, 'Time &amp; Expenses'!$G1617)=0, "X", ""))</f>
        <v/>
      </c>
    </row>
    <row r="1618" spans="1:14" x14ac:dyDescent="0.25">
      <c r="A1618" s="28"/>
      <c r="B1618" s="74" t="str">
        <f>IF($G1618="", "", IF(IFERROR(INDEX('Project List'!$C$11:$C$510, MATCH($G1618, 'Project List'!$B$11:$B$510, 0)), "")="", "", IFERROR(INDEX('Project List'!$C$11:$C$510, MATCH($G1618, 'Project List'!$B$11:$B$510, 0)), "")))</f>
        <v/>
      </c>
      <c r="C1618" s="1" t="str">
        <f>IF($G1618="", "", IF(IFERROR(INDEX('Project List'!$D$11:$D$510, MATCH($G1618, 'Project List'!$B$11:$B$510, 0)), "")="", "", IFERROR(INDEX('Project List'!$D$11:$D$510, MATCH($G1618, 'Project List'!$B$11:$B$510, 0)), "")))</f>
        <v/>
      </c>
      <c r="D1618" s="79" t="str">
        <f>IF($G1618="", "", IF(IFERROR(INDEX('Project List'!$H$11:$H$510, MATCH($G1618, 'Project List'!$B$11:$B$510, 0)), "")="", "", IFERROR(INDEX('Project List'!$H$11:$H$510, MATCH($G1618, 'Project List'!$B$11:$B$510, 0)), "")))</f>
        <v/>
      </c>
      <c r="E1618" s="67" t="str">
        <f>IF($G1618="", "", IF(IFERROR(INDEX('Project List'!$I$11:$I$510, MATCH($G1618, 'Project List'!$B$11:$B$510, 0)), "")="", "", IFERROR(INDEX('Project List'!$I$11:$I$510, MATCH($G1618, 'Project List'!$B$11:$B$510, 0)), "")))</f>
        <v/>
      </c>
      <c r="F1618" s="28"/>
      <c r="G1618" s="118"/>
      <c r="H1618" s="120"/>
      <c r="I1618" s="119"/>
      <c r="J1618" s="122"/>
      <c r="K1618" s="135"/>
      <c r="L1618" s="28"/>
      <c r="N1618" s="45" t="str">
        <f>IF($G1618="", "", IF(COUNTIF('Project List'!$B$11:$B$510, 'Time &amp; Expenses'!$G1618)=0, "X", ""))</f>
        <v/>
      </c>
    </row>
    <row r="1619" spans="1:14" x14ac:dyDescent="0.25">
      <c r="A1619" s="28"/>
      <c r="B1619" s="74" t="str">
        <f>IF($G1619="", "", IF(IFERROR(INDEX('Project List'!$C$11:$C$510, MATCH($G1619, 'Project List'!$B$11:$B$510, 0)), "")="", "", IFERROR(INDEX('Project List'!$C$11:$C$510, MATCH($G1619, 'Project List'!$B$11:$B$510, 0)), "")))</f>
        <v/>
      </c>
      <c r="C1619" s="1" t="str">
        <f>IF($G1619="", "", IF(IFERROR(INDEX('Project List'!$D$11:$D$510, MATCH($G1619, 'Project List'!$B$11:$B$510, 0)), "")="", "", IFERROR(INDEX('Project List'!$D$11:$D$510, MATCH($G1619, 'Project List'!$B$11:$B$510, 0)), "")))</f>
        <v/>
      </c>
      <c r="D1619" s="79" t="str">
        <f>IF($G1619="", "", IF(IFERROR(INDEX('Project List'!$H$11:$H$510, MATCH($G1619, 'Project List'!$B$11:$B$510, 0)), "")="", "", IFERROR(INDEX('Project List'!$H$11:$H$510, MATCH($G1619, 'Project List'!$B$11:$B$510, 0)), "")))</f>
        <v/>
      </c>
      <c r="E1619" s="67" t="str">
        <f>IF($G1619="", "", IF(IFERROR(INDEX('Project List'!$I$11:$I$510, MATCH($G1619, 'Project List'!$B$11:$B$510, 0)), "")="", "", IFERROR(INDEX('Project List'!$I$11:$I$510, MATCH($G1619, 'Project List'!$B$11:$B$510, 0)), "")))</f>
        <v/>
      </c>
      <c r="F1619" s="28"/>
      <c r="G1619" s="118"/>
      <c r="H1619" s="120"/>
      <c r="I1619" s="119"/>
      <c r="J1619" s="122"/>
      <c r="K1619" s="135"/>
      <c r="L1619" s="28"/>
      <c r="N1619" s="45" t="str">
        <f>IF($G1619="", "", IF(COUNTIF('Project List'!$B$11:$B$510, 'Time &amp; Expenses'!$G1619)=0, "X", ""))</f>
        <v/>
      </c>
    </row>
    <row r="1620" spans="1:14" x14ac:dyDescent="0.25">
      <c r="A1620" s="28"/>
      <c r="B1620" s="74" t="str">
        <f>IF($G1620="", "", IF(IFERROR(INDEX('Project List'!$C$11:$C$510, MATCH($G1620, 'Project List'!$B$11:$B$510, 0)), "")="", "", IFERROR(INDEX('Project List'!$C$11:$C$510, MATCH($G1620, 'Project List'!$B$11:$B$510, 0)), "")))</f>
        <v/>
      </c>
      <c r="C1620" s="1" t="str">
        <f>IF($G1620="", "", IF(IFERROR(INDEX('Project List'!$D$11:$D$510, MATCH($G1620, 'Project List'!$B$11:$B$510, 0)), "")="", "", IFERROR(INDEX('Project List'!$D$11:$D$510, MATCH($G1620, 'Project List'!$B$11:$B$510, 0)), "")))</f>
        <v/>
      </c>
      <c r="D1620" s="79" t="str">
        <f>IF($G1620="", "", IF(IFERROR(INDEX('Project List'!$H$11:$H$510, MATCH($G1620, 'Project List'!$B$11:$B$510, 0)), "")="", "", IFERROR(INDEX('Project List'!$H$11:$H$510, MATCH($G1620, 'Project List'!$B$11:$B$510, 0)), "")))</f>
        <v/>
      </c>
      <c r="E1620" s="67" t="str">
        <f>IF($G1620="", "", IF(IFERROR(INDEX('Project List'!$I$11:$I$510, MATCH($G1620, 'Project List'!$B$11:$B$510, 0)), "")="", "", IFERROR(INDEX('Project List'!$I$11:$I$510, MATCH($G1620, 'Project List'!$B$11:$B$510, 0)), "")))</f>
        <v/>
      </c>
      <c r="F1620" s="28"/>
      <c r="G1620" s="118"/>
      <c r="H1620" s="120"/>
      <c r="I1620" s="119"/>
      <c r="J1620" s="122"/>
      <c r="K1620" s="135"/>
      <c r="L1620" s="28"/>
      <c r="N1620" s="45" t="str">
        <f>IF($G1620="", "", IF(COUNTIF('Project List'!$B$11:$B$510, 'Time &amp; Expenses'!$G1620)=0, "X", ""))</f>
        <v/>
      </c>
    </row>
    <row r="1621" spans="1:14" x14ac:dyDescent="0.25">
      <c r="A1621" s="28"/>
      <c r="B1621" s="74" t="str">
        <f>IF($G1621="", "", IF(IFERROR(INDEX('Project List'!$C$11:$C$510, MATCH($G1621, 'Project List'!$B$11:$B$510, 0)), "")="", "", IFERROR(INDEX('Project List'!$C$11:$C$510, MATCH($G1621, 'Project List'!$B$11:$B$510, 0)), "")))</f>
        <v/>
      </c>
      <c r="C1621" s="1" t="str">
        <f>IF($G1621="", "", IF(IFERROR(INDEX('Project List'!$D$11:$D$510, MATCH($G1621, 'Project List'!$B$11:$B$510, 0)), "")="", "", IFERROR(INDEX('Project List'!$D$11:$D$510, MATCH($G1621, 'Project List'!$B$11:$B$510, 0)), "")))</f>
        <v/>
      </c>
      <c r="D1621" s="79" t="str">
        <f>IF($G1621="", "", IF(IFERROR(INDEX('Project List'!$H$11:$H$510, MATCH($G1621, 'Project List'!$B$11:$B$510, 0)), "")="", "", IFERROR(INDEX('Project List'!$H$11:$H$510, MATCH($G1621, 'Project List'!$B$11:$B$510, 0)), "")))</f>
        <v/>
      </c>
      <c r="E1621" s="67" t="str">
        <f>IF($G1621="", "", IF(IFERROR(INDEX('Project List'!$I$11:$I$510, MATCH($G1621, 'Project List'!$B$11:$B$510, 0)), "")="", "", IFERROR(INDEX('Project List'!$I$11:$I$510, MATCH($G1621, 'Project List'!$B$11:$B$510, 0)), "")))</f>
        <v/>
      </c>
      <c r="F1621" s="28"/>
      <c r="G1621" s="118"/>
      <c r="H1621" s="120"/>
      <c r="I1621" s="119"/>
      <c r="J1621" s="122"/>
      <c r="K1621" s="135"/>
      <c r="L1621" s="28"/>
      <c r="N1621" s="45" t="str">
        <f>IF($G1621="", "", IF(COUNTIF('Project List'!$B$11:$B$510, 'Time &amp; Expenses'!$G1621)=0, "X", ""))</f>
        <v/>
      </c>
    </row>
    <row r="1622" spans="1:14" x14ac:dyDescent="0.25">
      <c r="A1622" s="28"/>
      <c r="B1622" s="74" t="str">
        <f>IF($G1622="", "", IF(IFERROR(INDEX('Project List'!$C$11:$C$510, MATCH($G1622, 'Project List'!$B$11:$B$510, 0)), "")="", "", IFERROR(INDEX('Project List'!$C$11:$C$510, MATCH($G1622, 'Project List'!$B$11:$B$510, 0)), "")))</f>
        <v/>
      </c>
      <c r="C1622" s="1" t="str">
        <f>IF($G1622="", "", IF(IFERROR(INDEX('Project List'!$D$11:$D$510, MATCH($G1622, 'Project List'!$B$11:$B$510, 0)), "")="", "", IFERROR(INDEX('Project List'!$D$11:$D$510, MATCH($G1622, 'Project List'!$B$11:$B$510, 0)), "")))</f>
        <v/>
      </c>
      <c r="D1622" s="79" t="str">
        <f>IF($G1622="", "", IF(IFERROR(INDEX('Project List'!$H$11:$H$510, MATCH($G1622, 'Project List'!$B$11:$B$510, 0)), "")="", "", IFERROR(INDEX('Project List'!$H$11:$H$510, MATCH($G1622, 'Project List'!$B$11:$B$510, 0)), "")))</f>
        <v/>
      </c>
      <c r="E1622" s="67" t="str">
        <f>IF($G1622="", "", IF(IFERROR(INDEX('Project List'!$I$11:$I$510, MATCH($G1622, 'Project List'!$B$11:$B$510, 0)), "")="", "", IFERROR(INDEX('Project List'!$I$11:$I$510, MATCH($G1622, 'Project List'!$B$11:$B$510, 0)), "")))</f>
        <v/>
      </c>
      <c r="F1622" s="28"/>
      <c r="G1622" s="118"/>
      <c r="H1622" s="120"/>
      <c r="I1622" s="119"/>
      <c r="J1622" s="122"/>
      <c r="K1622" s="135"/>
      <c r="L1622" s="28"/>
      <c r="N1622" s="45" t="str">
        <f>IF($G1622="", "", IF(COUNTIF('Project List'!$B$11:$B$510, 'Time &amp; Expenses'!$G1622)=0, "X", ""))</f>
        <v/>
      </c>
    </row>
    <row r="1623" spans="1:14" x14ac:dyDescent="0.25">
      <c r="A1623" s="28"/>
      <c r="B1623" s="74" t="str">
        <f>IF($G1623="", "", IF(IFERROR(INDEX('Project List'!$C$11:$C$510, MATCH($G1623, 'Project List'!$B$11:$B$510, 0)), "")="", "", IFERROR(INDEX('Project List'!$C$11:$C$510, MATCH($G1623, 'Project List'!$B$11:$B$510, 0)), "")))</f>
        <v/>
      </c>
      <c r="C1623" s="1" t="str">
        <f>IF($G1623="", "", IF(IFERROR(INDEX('Project List'!$D$11:$D$510, MATCH($G1623, 'Project List'!$B$11:$B$510, 0)), "")="", "", IFERROR(INDEX('Project List'!$D$11:$D$510, MATCH($G1623, 'Project List'!$B$11:$B$510, 0)), "")))</f>
        <v/>
      </c>
      <c r="D1623" s="79" t="str">
        <f>IF($G1623="", "", IF(IFERROR(INDEX('Project List'!$H$11:$H$510, MATCH($G1623, 'Project List'!$B$11:$B$510, 0)), "")="", "", IFERROR(INDEX('Project List'!$H$11:$H$510, MATCH($G1623, 'Project List'!$B$11:$B$510, 0)), "")))</f>
        <v/>
      </c>
      <c r="E1623" s="67" t="str">
        <f>IF($G1623="", "", IF(IFERROR(INDEX('Project List'!$I$11:$I$510, MATCH($G1623, 'Project List'!$B$11:$B$510, 0)), "")="", "", IFERROR(INDEX('Project List'!$I$11:$I$510, MATCH($G1623, 'Project List'!$B$11:$B$510, 0)), "")))</f>
        <v/>
      </c>
      <c r="F1623" s="28"/>
      <c r="G1623" s="118"/>
      <c r="H1623" s="120"/>
      <c r="I1623" s="119"/>
      <c r="J1623" s="122"/>
      <c r="K1623" s="135"/>
      <c r="L1623" s="28"/>
      <c r="N1623" s="45" t="str">
        <f>IF($G1623="", "", IF(COUNTIF('Project List'!$B$11:$B$510, 'Time &amp; Expenses'!$G1623)=0, "X", ""))</f>
        <v/>
      </c>
    </row>
    <row r="1624" spans="1:14" x14ac:dyDescent="0.25">
      <c r="A1624" s="28"/>
      <c r="B1624" s="74" t="str">
        <f>IF($G1624="", "", IF(IFERROR(INDEX('Project List'!$C$11:$C$510, MATCH($G1624, 'Project List'!$B$11:$B$510, 0)), "")="", "", IFERROR(INDEX('Project List'!$C$11:$C$510, MATCH($G1624, 'Project List'!$B$11:$B$510, 0)), "")))</f>
        <v/>
      </c>
      <c r="C1624" s="1" t="str">
        <f>IF($G1624="", "", IF(IFERROR(INDEX('Project List'!$D$11:$D$510, MATCH($G1624, 'Project List'!$B$11:$B$510, 0)), "")="", "", IFERROR(INDEX('Project List'!$D$11:$D$510, MATCH($G1624, 'Project List'!$B$11:$B$510, 0)), "")))</f>
        <v/>
      </c>
      <c r="D1624" s="79" t="str">
        <f>IF($G1624="", "", IF(IFERROR(INDEX('Project List'!$H$11:$H$510, MATCH($G1624, 'Project List'!$B$11:$B$510, 0)), "")="", "", IFERROR(INDEX('Project List'!$H$11:$H$510, MATCH($G1624, 'Project List'!$B$11:$B$510, 0)), "")))</f>
        <v/>
      </c>
      <c r="E1624" s="67" t="str">
        <f>IF($G1624="", "", IF(IFERROR(INDEX('Project List'!$I$11:$I$510, MATCH($G1624, 'Project List'!$B$11:$B$510, 0)), "")="", "", IFERROR(INDEX('Project List'!$I$11:$I$510, MATCH($G1624, 'Project List'!$B$11:$B$510, 0)), "")))</f>
        <v/>
      </c>
      <c r="F1624" s="28"/>
      <c r="G1624" s="118"/>
      <c r="H1624" s="120"/>
      <c r="I1624" s="119"/>
      <c r="J1624" s="122"/>
      <c r="K1624" s="135"/>
      <c r="L1624" s="28"/>
      <c r="N1624" s="45" t="str">
        <f>IF($G1624="", "", IF(COUNTIF('Project List'!$B$11:$B$510, 'Time &amp; Expenses'!$G1624)=0, "X", ""))</f>
        <v/>
      </c>
    </row>
    <row r="1625" spans="1:14" x14ac:dyDescent="0.25">
      <c r="A1625" s="28"/>
      <c r="B1625" s="74" t="str">
        <f>IF($G1625="", "", IF(IFERROR(INDEX('Project List'!$C$11:$C$510, MATCH($G1625, 'Project List'!$B$11:$B$510, 0)), "")="", "", IFERROR(INDEX('Project List'!$C$11:$C$510, MATCH($G1625, 'Project List'!$B$11:$B$510, 0)), "")))</f>
        <v/>
      </c>
      <c r="C1625" s="1" t="str">
        <f>IF($G1625="", "", IF(IFERROR(INDEX('Project List'!$D$11:$D$510, MATCH($G1625, 'Project List'!$B$11:$B$510, 0)), "")="", "", IFERROR(INDEX('Project List'!$D$11:$D$510, MATCH($G1625, 'Project List'!$B$11:$B$510, 0)), "")))</f>
        <v/>
      </c>
      <c r="D1625" s="79" t="str">
        <f>IF($G1625="", "", IF(IFERROR(INDEX('Project List'!$H$11:$H$510, MATCH($G1625, 'Project List'!$B$11:$B$510, 0)), "")="", "", IFERROR(INDEX('Project List'!$H$11:$H$510, MATCH($G1625, 'Project List'!$B$11:$B$510, 0)), "")))</f>
        <v/>
      </c>
      <c r="E1625" s="67" t="str">
        <f>IF($G1625="", "", IF(IFERROR(INDEX('Project List'!$I$11:$I$510, MATCH($G1625, 'Project List'!$B$11:$B$510, 0)), "")="", "", IFERROR(INDEX('Project List'!$I$11:$I$510, MATCH($G1625, 'Project List'!$B$11:$B$510, 0)), "")))</f>
        <v/>
      </c>
      <c r="F1625" s="28"/>
      <c r="G1625" s="118"/>
      <c r="H1625" s="120"/>
      <c r="I1625" s="119"/>
      <c r="J1625" s="122"/>
      <c r="K1625" s="135"/>
      <c r="L1625" s="28"/>
      <c r="N1625" s="45" t="str">
        <f>IF($G1625="", "", IF(COUNTIF('Project List'!$B$11:$B$510, 'Time &amp; Expenses'!$G1625)=0, "X", ""))</f>
        <v/>
      </c>
    </row>
    <row r="1626" spans="1:14" x14ac:dyDescent="0.25">
      <c r="A1626" s="28"/>
      <c r="B1626" s="74" t="str">
        <f>IF($G1626="", "", IF(IFERROR(INDEX('Project List'!$C$11:$C$510, MATCH($G1626, 'Project List'!$B$11:$B$510, 0)), "")="", "", IFERROR(INDEX('Project List'!$C$11:$C$510, MATCH($G1626, 'Project List'!$B$11:$B$510, 0)), "")))</f>
        <v/>
      </c>
      <c r="C1626" s="1" t="str">
        <f>IF($G1626="", "", IF(IFERROR(INDEX('Project List'!$D$11:$D$510, MATCH($G1626, 'Project List'!$B$11:$B$510, 0)), "")="", "", IFERROR(INDEX('Project List'!$D$11:$D$510, MATCH($G1626, 'Project List'!$B$11:$B$510, 0)), "")))</f>
        <v/>
      </c>
      <c r="D1626" s="79" t="str">
        <f>IF($G1626="", "", IF(IFERROR(INDEX('Project List'!$H$11:$H$510, MATCH($G1626, 'Project List'!$B$11:$B$510, 0)), "")="", "", IFERROR(INDEX('Project List'!$H$11:$H$510, MATCH($G1626, 'Project List'!$B$11:$B$510, 0)), "")))</f>
        <v/>
      </c>
      <c r="E1626" s="67" t="str">
        <f>IF($G1626="", "", IF(IFERROR(INDEX('Project List'!$I$11:$I$510, MATCH($G1626, 'Project List'!$B$11:$B$510, 0)), "")="", "", IFERROR(INDEX('Project List'!$I$11:$I$510, MATCH($G1626, 'Project List'!$B$11:$B$510, 0)), "")))</f>
        <v/>
      </c>
      <c r="F1626" s="28"/>
      <c r="G1626" s="118"/>
      <c r="H1626" s="120"/>
      <c r="I1626" s="119"/>
      <c r="J1626" s="122"/>
      <c r="K1626" s="135"/>
      <c r="L1626" s="28"/>
      <c r="N1626" s="45" t="str">
        <f>IF($G1626="", "", IF(COUNTIF('Project List'!$B$11:$B$510, 'Time &amp; Expenses'!$G1626)=0, "X", ""))</f>
        <v/>
      </c>
    </row>
    <row r="1627" spans="1:14" x14ac:dyDescent="0.25">
      <c r="A1627" s="28"/>
      <c r="B1627" s="74" t="str">
        <f>IF($G1627="", "", IF(IFERROR(INDEX('Project List'!$C$11:$C$510, MATCH($G1627, 'Project List'!$B$11:$B$510, 0)), "")="", "", IFERROR(INDEX('Project List'!$C$11:$C$510, MATCH($G1627, 'Project List'!$B$11:$B$510, 0)), "")))</f>
        <v/>
      </c>
      <c r="C1627" s="1" t="str">
        <f>IF($G1627="", "", IF(IFERROR(INDEX('Project List'!$D$11:$D$510, MATCH($G1627, 'Project List'!$B$11:$B$510, 0)), "")="", "", IFERROR(INDEX('Project List'!$D$11:$D$510, MATCH($G1627, 'Project List'!$B$11:$B$510, 0)), "")))</f>
        <v/>
      </c>
      <c r="D1627" s="79" t="str">
        <f>IF($G1627="", "", IF(IFERROR(INDEX('Project List'!$H$11:$H$510, MATCH($G1627, 'Project List'!$B$11:$B$510, 0)), "")="", "", IFERROR(INDEX('Project List'!$H$11:$H$510, MATCH($G1627, 'Project List'!$B$11:$B$510, 0)), "")))</f>
        <v/>
      </c>
      <c r="E1627" s="67" t="str">
        <f>IF($G1627="", "", IF(IFERROR(INDEX('Project List'!$I$11:$I$510, MATCH($G1627, 'Project List'!$B$11:$B$510, 0)), "")="", "", IFERROR(INDEX('Project List'!$I$11:$I$510, MATCH($G1627, 'Project List'!$B$11:$B$510, 0)), "")))</f>
        <v/>
      </c>
      <c r="F1627" s="28"/>
      <c r="G1627" s="118"/>
      <c r="H1627" s="120"/>
      <c r="I1627" s="119"/>
      <c r="J1627" s="122"/>
      <c r="K1627" s="135"/>
      <c r="L1627" s="28"/>
      <c r="N1627" s="45" t="str">
        <f>IF($G1627="", "", IF(COUNTIF('Project List'!$B$11:$B$510, 'Time &amp; Expenses'!$G1627)=0, "X", ""))</f>
        <v/>
      </c>
    </row>
    <row r="1628" spans="1:14" x14ac:dyDescent="0.25">
      <c r="A1628" s="28"/>
      <c r="B1628" s="74" t="str">
        <f>IF($G1628="", "", IF(IFERROR(INDEX('Project List'!$C$11:$C$510, MATCH($G1628, 'Project List'!$B$11:$B$510, 0)), "")="", "", IFERROR(INDEX('Project List'!$C$11:$C$510, MATCH($G1628, 'Project List'!$B$11:$B$510, 0)), "")))</f>
        <v/>
      </c>
      <c r="C1628" s="1" t="str">
        <f>IF($G1628="", "", IF(IFERROR(INDEX('Project List'!$D$11:$D$510, MATCH($G1628, 'Project List'!$B$11:$B$510, 0)), "")="", "", IFERROR(INDEX('Project List'!$D$11:$D$510, MATCH($G1628, 'Project List'!$B$11:$B$510, 0)), "")))</f>
        <v/>
      </c>
      <c r="D1628" s="79" t="str">
        <f>IF($G1628="", "", IF(IFERROR(INDEX('Project List'!$H$11:$H$510, MATCH($G1628, 'Project List'!$B$11:$B$510, 0)), "")="", "", IFERROR(INDEX('Project List'!$H$11:$H$510, MATCH($G1628, 'Project List'!$B$11:$B$510, 0)), "")))</f>
        <v/>
      </c>
      <c r="E1628" s="67" t="str">
        <f>IF($G1628="", "", IF(IFERROR(INDEX('Project List'!$I$11:$I$510, MATCH($G1628, 'Project List'!$B$11:$B$510, 0)), "")="", "", IFERROR(INDEX('Project List'!$I$11:$I$510, MATCH($G1628, 'Project List'!$B$11:$B$510, 0)), "")))</f>
        <v/>
      </c>
      <c r="F1628" s="28"/>
      <c r="G1628" s="118"/>
      <c r="H1628" s="120"/>
      <c r="I1628" s="119"/>
      <c r="J1628" s="122"/>
      <c r="K1628" s="135"/>
      <c r="L1628" s="28"/>
      <c r="N1628" s="45" t="str">
        <f>IF($G1628="", "", IF(COUNTIF('Project List'!$B$11:$B$510, 'Time &amp; Expenses'!$G1628)=0, "X", ""))</f>
        <v/>
      </c>
    </row>
    <row r="1629" spans="1:14" x14ac:dyDescent="0.25">
      <c r="A1629" s="28"/>
      <c r="B1629" s="74" t="str">
        <f>IF($G1629="", "", IF(IFERROR(INDEX('Project List'!$C$11:$C$510, MATCH($G1629, 'Project List'!$B$11:$B$510, 0)), "")="", "", IFERROR(INDEX('Project List'!$C$11:$C$510, MATCH($G1629, 'Project List'!$B$11:$B$510, 0)), "")))</f>
        <v/>
      </c>
      <c r="C1629" s="1" t="str">
        <f>IF($G1629="", "", IF(IFERROR(INDEX('Project List'!$D$11:$D$510, MATCH($G1629, 'Project List'!$B$11:$B$510, 0)), "")="", "", IFERROR(INDEX('Project List'!$D$11:$D$510, MATCH($G1629, 'Project List'!$B$11:$B$510, 0)), "")))</f>
        <v/>
      </c>
      <c r="D1629" s="79" t="str">
        <f>IF($G1629="", "", IF(IFERROR(INDEX('Project List'!$H$11:$H$510, MATCH($G1629, 'Project List'!$B$11:$B$510, 0)), "")="", "", IFERROR(INDEX('Project List'!$H$11:$H$510, MATCH($G1629, 'Project List'!$B$11:$B$510, 0)), "")))</f>
        <v/>
      </c>
      <c r="E1629" s="67" t="str">
        <f>IF($G1629="", "", IF(IFERROR(INDEX('Project List'!$I$11:$I$510, MATCH($G1629, 'Project List'!$B$11:$B$510, 0)), "")="", "", IFERROR(INDEX('Project List'!$I$11:$I$510, MATCH($G1629, 'Project List'!$B$11:$B$510, 0)), "")))</f>
        <v/>
      </c>
      <c r="F1629" s="28"/>
      <c r="G1629" s="118"/>
      <c r="H1629" s="120"/>
      <c r="I1629" s="119"/>
      <c r="J1629" s="122"/>
      <c r="K1629" s="135"/>
      <c r="L1629" s="28"/>
      <c r="N1629" s="45" t="str">
        <f>IF($G1629="", "", IF(COUNTIF('Project List'!$B$11:$B$510, 'Time &amp; Expenses'!$G1629)=0, "X", ""))</f>
        <v/>
      </c>
    </row>
    <row r="1630" spans="1:14" x14ac:dyDescent="0.25">
      <c r="A1630" s="28"/>
      <c r="B1630" s="74" t="str">
        <f>IF($G1630="", "", IF(IFERROR(INDEX('Project List'!$C$11:$C$510, MATCH($G1630, 'Project List'!$B$11:$B$510, 0)), "")="", "", IFERROR(INDEX('Project List'!$C$11:$C$510, MATCH($G1630, 'Project List'!$B$11:$B$510, 0)), "")))</f>
        <v/>
      </c>
      <c r="C1630" s="1" t="str">
        <f>IF($G1630="", "", IF(IFERROR(INDEX('Project List'!$D$11:$D$510, MATCH($G1630, 'Project List'!$B$11:$B$510, 0)), "")="", "", IFERROR(INDEX('Project List'!$D$11:$D$510, MATCH($G1630, 'Project List'!$B$11:$B$510, 0)), "")))</f>
        <v/>
      </c>
      <c r="D1630" s="79" t="str">
        <f>IF($G1630="", "", IF(IFERROR(INDEX('Project List'!$H$11:$H$510, MATCH($G1630, 'Project List'!$B$11:$B$510, 0)), "")="", "", IFERROR(INDEX('Project List'!$H$11:$H$510, MATCH($G1630, 'Project List'!$B$11:$B$510, 0)), "")))</f>
        <v/>
      </c>
      <c r="E1630" s="67" t="str">
        <f>IF($G1630="", "", IF(IFERROR(INDEX('Project List'!$I$11:$I$510, MATCH($G1630, 'Project List'!$B$11:$B$510, 0)), "")="", "", IFERROR(INDEX('Project List'!$I$11:$I$510, MATCH($G1630, 'Project List'!$B$11:$B$510, 0)), "")))</f>
        <v/>
      </c>
      <c r="F1630" s="28"/>
      <c r="G1630" s="118"/>
      <c r="H1630" s="120"/>
      <c r="I1630" s="119"/>
      <c r="J1630" s="122"/>
      <c r="K1630" s="135"/>
      <c r="L1630" s="28"/>
      <c r="N1630" s="45" t="str">
        <f>IF($G1630="", "", IF(COUNTIF('Project List'!$B$11:$B$510, 'Time &amp; Expenses'!$G1630)=0, "X", ""))</f>
        <v/>
      </c>
    </row>
    <row r="1631" spans="1:14" x14ac:dyDescent="0.25">
      <c r="A1631" s="28"/>
      <c r="B1631" s="74" t="str">
        <f>IF($G1631="", "", IF(IFERROR(INDEX('Project List'!$C$11:$C$510, MATCH($G1631, 'Project List'!$B$11:$B$510, 0)), "")="", "", IFERROR(INDEX('Project List'!$C$11:$C$510, MATCH($G1631, 'Project List'!$B$11:$B$510, 0)), "")))</f>
        <v/>
      </c>
      <c r="C1631" s="1" t="str">
        <f>IF($G1631="", "", IF(IFERROR(INDEX('Project List'!$D$11:$D$510, MATCH($G1631, 'Project List'!$B$11:$B$510, 0)), "")="", "", IFERROR(INDEX('Project List'!$D$11:$D$510, MATCH($G1631, 'Project List'!$B$11:$B$510, 0)), "")))</f>
        <v/>
      </c>
      <c r="D1631" s="79" t="str">
        <f>IF($G1631="", "", IF(IFERROR(INDEX('Project List'!$H$11:$H$510, MATCH($G1631, 'Project List'!$B$11:$B$510, 0)), "")="", "", IFERROR(INDEX('Project List'!$H$11:$H$510, MATCH($G1631, 'Project List'!$B$11:$B$510, 0)), "")))</f>
        <v/>
      </c>
      <c r="E1631" s="67" t="str">
        <f>IF($G1631="", "", IF(IFERROR(INDEX('Project List'!$I$11:$I$510, MATCH($G1631, 'Project List'!$B$11:$B$510, 0)), "")="", "", IFERROR(INDEX('Project List'!$I$11:$I$510, MATCH($G1631, 'Project List'!$B$11:$B$510, 0)), "")))</f>
        <v/>
      </c>
      <c r="F1631" s="28"/>
      <c r="G1631" s="118"/>
      <c r="H1631" s="120"/>
      <c r="I1631" s="119"/>
      <c r="J1631" s="122"/>
      <c r="K1631" s="135"/>
      <c r="L1631" s="28"/>
      <c r="N1631" s="45" t="str">
        <f>IF($G1631="", "", IF(COUNTIF('Project List'!$B$11:$B$510, 'Time &amp; Expenses'!$G1631)=0, "X", ""))</f>
        <v/>
      </c>
    </row>
    <row r="1632" spans="1:14" x14ac:dyDescent="0.25">
      <c r="A1632" s="28"/>
      <c r="B1632" s="74" t="str">
        <f>IF($G1632="", "", IF(IFERROR(INDEX('Project List'!$C$11:$C$510, MATCH($G1632, 'Project List'!$B$11:$B$510, 0)), "")="", "", IFERROR(INDEX('Project List'!$C$11:$C$510, MATCH($G1632, 'Project List'!$B$11:$B$510, 0)), "")))</f>
        <v/>
      </c>
      <c r="C1632" s="1" t="str">
        <f>IF($G1632="", "", IF(IFERROR(INDEX('Project List'!$D$11:$D$510, MATCH($G1632, 'Project List'!$B$11:$B$510, 0)), "")="", "", IFERROR(INDEX('Project List'!$D$11:$D$510, MATCH($G1632, 'Project List'!$B$11:$B$510, 0)), "")))</f>
        <v/>
      </c>
      <c r="D1632" s="79" t="str">
        <f>IF($G1632="", "", IF(IFERROR(INDEX('Project List'!$H$11:$H$510, MATCH($G1632, 'Project List'!$B$11:$B$510, 0)), "")="", "", IFERROR(INDEX('Project List'!$H$11:$H$510, MATCH($G1632, 'Project List'!$B$11:$B$510, 0)), "")))</f>
        <v/>
      </c>
      <c r="E1632" s="67" t="str">
        <f>IF($G1632="", "", IF(IFERROR(INDEX('Project List'!$I$11:$I$510, MATCH($G1632, 'Project List'!$B$11:$B$510, 0)), "")="", "", IFERROR(INDEX('Project List'!$I$11:$I$510, MATCH($G1632, 'Project List'!$B$11:$B$510, 0)), "")))</f>
        <v/>
      </c>
      <c r="F1632" s="28"/>
      <c r="G1632" s="118"/>
      <c r="H1632" s="120"/>
      <c r="I1632" s="119"/>
      <c r="J1632" s="122"/>
      <c r="K1632" s="135"/>
      <c r="L1632" s="28"/>
      <c r="N1632" s="45" t="str">
        <f>IF($G1632="", "", IF(COUNTIF('Project List'!$B$11:$B$510, 'Time &amp; Expenses'!$G1632)=0, "X", ""))</f>
        <v/>
      </c>
    </row>
    <row r="1633" spans="1:14" x14ac:dyDescent="0.25">
      <c r="A1633" s="28"/>
      <c r="B1633" s="74" t="str">
        <f>IF($G1633="", "", IF(IFERROR(INDEX('Project List'!$C$11:$C$510, MATCH($G1633, 'Project List'!$B$11:$B$510, 0)), "")="", "", IFERROR(INDEX('Project List'!$C$11:$C$510, MATCH($G1633, 'Project List'!$B$11:$B$510, 0)), "")))</f>
        <v/>
      </c>
      <c r="C1633" s="1" t="str">
        <f>IF($G1633="", "", IF(IFERROR(INDEX('Project List'!$D$11:$D$510, MATCH($G1633, 'Project List'!$B$11:$B$510, 0)), "")="", "", IFERROR(INDEX('Project List'!$D$11:$D$510, MATCH($G1633, 'Project List'!$B$11:$B$510, 0)), "")))</f>
        <v/>
      </c>
      <c r="D1633" s="79" t="str">
        <f>IF($G1633="", "", IF(IFERROR(INDEX('Project List'!$H$11:$H$510, MATCH($G1633, 'Project List'!$B$11:$B$510, 0)), "")="", "", IFERROR(INDEX('Project List'!$H$11:$H$510, MATCH($G1633, 'Project List'!$B$11:$B$510, 0)), "")))</f>
        <v/>
      </c>
      <c r="E1633" s="67" t="str">
        <f>IF($G1633="", "", IF(IFERROR(INDEX('Project List'!$I$11:$I$510, MATCH($G1633, 'Project List'!$B$11:$B$510, 0)), "")="", "", IFERROR(INDEX('Project List'!$I$11:$I$510, MATCH($G1633, 'Project List'!$B$11:$B$510, 0)), "")))</f>
        <v/>
      </c>
      <c r="F1633" s="28"/>
      <c r="G1633" s="118"/>
      <c r="H1633" s="120"/>
      <c r="I1633" s="119"/>
      <c r="J1633" s="122"/>
      <c r="K1633" s="135"/>
      <c r="L1633" s="28"/>
      <c r="N1633" s="45" t="str">
        <f>IF($G1633="", "", IF(COUNTIF('Project List'!$B$11:$B$510, 'Time &amp; Expenses'!$G1633)=0, "X", ""))</f>
        <v/>
      </c>
    </row>
    <row r="1634" spans="1:14" x14ac:dyDescent="0.25">
      <c r="A1634" s="28"/>
      <c r="B1634" s="74" t="str">
        <f>IF($G1634="", "", IF(IFERROR(INDEX('Project List'!$C$11:$C$510, MATCH($G1634, 'Project List'!$B$11:$B$510, 0)), "")="", "", IFERROR(INDEX('Project List'!$C$11:$C$510, MATCH($G1634, 'Project List'!$B$11:$B$510, 0)), "")))</f>
        <v/>
      </c>
      <c r="C1634" s="1" t="str">
        <f>IF($G1634="", "", IF(IFERROR(INDEX('Project List'!$D$11:$D$510, MATCH($G1634, 'Project List'!$B$11:$B$510, 0)), "")="", "", IFERROR(INDEX('Project List'!$D$11:$D$510, MATCH($G1634, 'Project List'!$B$11:$B$510, 0)), "")))</f>
        <v/>
      </c>
      <c r="D1634" s="79" t="str">
        <f>IF($G1634="", "", IF(IFERROR(INDEX('Project List'!$H$11:$H$510, MATCH($G1634, 'Project List'!$B$11:$B$510, 0)), "")="", "", IFERROR(INDEX('Project List'!$H$11:$H$510, MATCH($G1634, 'Project List'!$B$11:$B$510, 0)), "")))</f>
        <v/>
      </c>
      <c r="E1634" s="67" t="str">
        <f>IF($G1634="", "", IF(IFERROR(INDEX('Project List'!$I$11:$I$510, MATCH($G1634, 'Project List'!$B$11:$B$510, 0)), "")="", "", IFERROR(INDEX('Project List'!$I$11:$I$510, MATCH($G1634, 'Project List'!$B$11:$B$510, 0)), "")))</f>
        <v/>
      </c>
      <c r="F1634" s="28"/>
      <c r="G1634" s="118"/>
      <c r="H1634" s="120"/>
      <c r="I1634" s="119"/>
      <c r="J1634" s="122"/>
      <c r="K1634" s="135"/>
      <c r="L1634" s="28"/>
      <c r="N1634" s="45" t="str">
        <f>IF($G1634="", "", IF(COUNTIF('Project List'!$B$11:$B$510, 'Time &amp; Expenses'!$G1634)=0, "X", ""))</f>
        <v/>
      </c>
    </row>
    <row r="1635" spans="1:14" x14ac:dyDescent="0.25">
      <c r="A1635" s="28"/>
      <c r="B1635" s="74" t="str">
        <f>IF($G1635="", "", IF(IFERROR(INDEX('Project List'!$C$11:$C$510, MATCH($G1635, 'Project List'!$B$11:$B$510, 0)), "")="", "", IFERROR(INDEX('Project List'!$C$11:$C$510, MATCH($G1635, 'Project List'!$B$11:$B$510, 0)), "")))</f>
        <v/>
      </c>
      <c r="C1635" s="1" t="str">
        <f>IF($G1635="", "", IF(IFERROR(INDEX('Project List'!$D$11:$D$510, MATCH($G1635, 'Project List'!$B$11:$B$510, 0)), "")="", "", IFERROR(INDEX('Project List'!$D$11:$D$510, MATCH($G1635, 'Project List'!$B$11:$B$510, 0)), "")))</f>
        <v/>
      </c>
      <c r="D1635" s="79" t="str">
        <f>IF($G1635="", "", IF(IFERROR(INDEX('Project List'!$H$11:$H$510, MATCH($G1635, 'Project List'!$B$11:$B$510, 0)), "")="", "", IFERROR(INDEX('Project List'!$H$11:$H$510, MATCH($G1635, 'Project List'!$B$11:$B$510, 0)), "")))</f>
        <v/>
      </c>
      <c r="E1635" s="67" t="str">
        <f>IF($G1635="", "", IF(IFERROR(INDEX('Project List'!$I$11:$I$510, MATCH($G1635, 'Project List'!$B$11:$B$510, 0)), "")="", "", IFERROR(INDEX('Project List'!$I$11:$I$510, MATCH($G1635, 'Project List'!$B$11:$B$510, 0)), "")))</f>
        <v/>
      </c>
      <c r="F1635" s="28"/>
      <c r="G1635" s="118"/>
      <c r="H1635" s="120"/>
      <c r="I1635" s="119"/>
      <c r="J1635" s="122"/>
      <c r="K1635" s="135"/>
      <c r="L1635" s="28"/>
      <c r="N1635" s="45" t="str">
        <f>IF($G1635="", "", IF(COUNTIF('Project List'!$B$11:$B$510, 'Time &amp; Expenses'!$G1635)=0, "X", ""))</f>
        <v/>
      </c>
    </row>
    <row r="1636" spans="1:14" x14ac:dyDescent="0.25">
      <c r="A1636" s="28"/>
      <c r="B1636" s="74" t="str">
        <f>IF($G1636="", "", IF(IFERROR(INDEX('Project List'!$C$11:$C$510, MATCH($G1636, 'Project List'!$B$11:$B$510, 0)), "")="", "", IFERROR(INDEX('Project List'!$C$11:$C$510, MATCH($G1636, 'Project List'!$B$11:$B$510, 0)), "")))</f>
        <v/>
      </c>
      <c r="C1636" s="1" t="str">
        <f>IF($G1636="", "", IF(IFERROR(INDEX('Project List'!$D$11:$D$510, MATCH($G1636, 'Project List'!$B$11:$B$510, 0)), "")="", "", IFERROR(INDEX('Project List'!$D$11:$D$510, MATCH($G1636, 'Project List'!$B$11:$B$510, 0)), "")))</f>
        <v/>
      </c>
      <c r="D1636" s="79" t="str">
        <f>IF($G1636="", "", IF(IFERROR(INDEX('Project List'!$H$11:$H$510, MATCH($G1636, 'Project List'!$B$11:$B$510, 0)), "")="", "", IFERROR(INDEX('Project List'!$H$11:$H$510, MATCH($G1636, 'Project List'!$B$11:$B$510, 0)), "")))</f>
        <v/>
      </c>
      <c r="E1636" s="67" t="str">
        <f>IF($G1636="", "", IF(IFERROR(INDEX('Project List'!$I$11:$I$510, MATCH($G1636, 'Project List'!$B$11:$B$510, 0)), "")="", "", IFERROR(INDEX('Project List'!$I$11:$I$510, MATCH($G1636, 'Project List'!$B$11:$B$510, 0)), "")))</f>
        <v/>
      </c>
      <c r="F1636" s="28"/>
      <c r="G1636" s="118"/>
      <c r="H1636" s="120"/>
      <c r="I1636" s="119"/>
      <c r="J1636" s="122"/>
      <c r="K1636" s="135"/>
      <c r="L1636" s="28"/>
      <c r="N1636" s="45" t="str">
        <f>IF($G1636="", "", IF(COUNTIF('Project List'!$B$11:$B$510, 'Time &amp; Expenses'!$G1636)=0, "X", ""))</f>
        <v/>
      </c>
    </row>
    <row r="1637" spans="1:14" x14ac:dyDescent="0.25">
      <c r="A1637" s="28"/>
      <c r="B1637" s="74" t="str">
        <f>IF($G1637="", "", IF(IFERROR(INDEX('Project List'!$C$11:$C$510, MATCH($G1637, 'Project List'!$B$11:$B$510, 0)), "")="", "", IFERROR(INDEX('Project List'!$C$11:$C$510, MATCH($G1637, 'Project List'!$B$11:$B$510, 0)), "")))</f>
        <v/>
      </c>
      <c r="C1637" s="1" t="str">
        <f>IF($G1637="", "", IF(IFERROR(INDEX('Project List'!$D$11:$D$510, MATCH($G1637, 'Project List'!$B$11:$B$510, 0)), "")="", "", IFERROR(INDEX('Project List'!$D$11:$D$510, MATCH($G1637, 'Project List'!$B$11:$B$510, 0)), "")))</f>
        <v/>
      </c>
      <c r="D1637" s="79" t="str">
        <f>IF($G1637="", "", IF(IFERROR(INDEX('Project List'!$H$11:$H$510, MATCH($G1637, 'Project List'!$B$11:$B$510, 0)), "")="", "", IFERROR(INDEX('Project List'!$H$11:$H$510, MATCH($G1637, 'Project List'!$B$11:$B$510, 0)), "")))</f>
        <v/>
      </c>
      <c r="E1637" s="67" t="str">
        <f>IF($G1637="", "", IF(IFERROR(INDEX('Project List'!$I$11:$I$510, MATCH($G1637, 'Project List'!$B$11:$B$510, 0)), "")="", "", IFERROR(INDEX('Project List'!$I$11:$I$510, MATCH($G1637, 'Project List'!$B$11:$B$510, 0)), "")))</f>
        <v/>
      </c>
      <c r="F1637" s="28"/>
      <c r="G1637" s="118"/>
      <c r="H1637" s="120"/>
      <c r="I1637" s="119"/>
      <c r="J1637" s="122"/>
      <c r="K1637" s="135"/>
      <c r="L1637" s="28"/>
      <c r="N1637" s="45" t="str">
        <f>IF($G1637="", "", IF(COUNTIF('Project List'!$B$11:$B$510, 'Time &amp; Expenses'!$G1637)=0, "X", ""))</f>
        <v/>
      </c>
    </row>
    <row r="1638" spans="1:14" x14ac:dyDescent="0.25">
      <c r="A1638" s="28"/>
      <c r="B1638" s="74" t="str">
        <f>IF($G1638="", "", IF(IFERROR(INDEX('Project List'!$C$11:$C$510, MATCH($G1638, 'Project List'!$B$11:$B$510, 0)), "")="", "", IFERROR(INDEX('Project List'!$C$11:$C$510, MATCH($G1638, 'Project List'!$B$11:$B$510, 0)), "")))</f>
        <v/>
      </c>
      <c r="C1638" s="1" t="str">
        <f>IF($G1638="", "", IF(IFERROR(INDEX('Project List'!$D$11:$D$510, MATCH($G1638, 'Project List'!$B$11:$B$510, 0)), "")="", "", IFERROR(INDEX('Project List'!$D$11:$D$510, MATCH($G1638, 'Project List'!$B$11:$B$510, 0)), "")))</f>
        <v/>
      </c>
      <c r="D1638" s="79" t="str">
        <f>IF($G1638="", "", IF(IFERROR(INDEX('Project List'!$H$11:$H$510, MATCH($G1638, 'Project List'!$B$11:$B$510, 0)), "")="", "", IFERROR(INDEX('Project List'!$H$11:$H$510, MATCH($G1638, 'Project List'!$B$11:$B$510, 0)), "")))</f>
        <v/>
      </c>
      <c r="E1638" s="67" t="str">
        <f>IF($G1638="", "", IF(IFERROR(INDEX('Project List'!$I$11:$I$510, MATCH($G1638, 'Project List'!$B$11:$B$510, 0)), "")="", "", IFERROR(INDEX('Project List'!$I$11:$I$510, MATCH($G1638, 'Project List'!$B$11:$B$510, 0)), "")))</f>
        <v/>
      </c>
      <c r="F1638" s="28"/>
      <c r="G1638" s="118"/>
      <c r="H1638" s="120"/>
      <c r="I1638" s="119"/>
      <c r="J1638" s="122"/>
      <c r="K1638" s="135"/>
      <c r="L1638" s="28"/>
      <c r="N1638" s="45" t="str">
        <f>IF($G1638="", "", IF(COUNTIF('Project List'!$B$11:$B$510, 'Time &amp; Expenses'!$G1638)=0, "X", ""))</f>
        <v/>
      </c>
    </row>
    <row r="1639" spans="1:14" x14ac:dyDescent="0.25">
      <c r="A1639" s="28"/>
      <c r="B1639" s="74" t="str">
        <f>IF($G1639="", "", IF(IFERROR(INDEX('Project List'!$C$11:$C$510, MATCH($G1639, 'Project List'!$B$11:$B$510, 0)), "")="", "", IFERROR(INDEX('Project List'!$C$11:$C$510, MATCH($G1639, 'Project List'!$B$11:$B$510, 0)), "")))</f>
        <v/>
      </c>
      <c r="C1639" s="1" t="str">
        <f>IF($G1639="", "", IF(IFERROR(INDEX('Project List'!$D$11:$D$510, MATCH($G1639, 'Project List'!$B$11:$B$510, 0)), "")="", "", IFERROR(INDEX('Project List'!$D$11:$D$510, MATCH($G1639, 'Project List'!$B$11:$B$510, 0)), "")))</f>
        <v/>
      </c>
      <c r="D1639" s="79" t="str">
        <f>IF($G1639="", "", IF(IFERROR(INDEX('Project List'!$H$11:$H$510, MATCH($G1639, 'Project List'!$B$11:$B$510, 0)), "")="", "", IFERROR(INDEX('Project List'!$H$11:$H$510, MATCH($G1639, 'Project List'!$B$11:$B$510, 0)), "")))</f>
        <v/>
      </c>
      <c r="E1639" s="67" t="str">
        <f>IF($G1639="", "", IF(IFERROR(INDEX('Project List'!$I$11:$I$510, MATCH($G1639, 'Project List'!$B$11:$B$510, 0)), "")="", "", IFERROR(INDEX('Project List'!$I$11:$I$510, MATCH($G1639, 'Project List'!$B$11:$B$510, 0)), "")))</f>
        <v/>
      </c>
      <c r="F1639" s="28"/>
      <c r="G1639" s="118"/>
      <c r="H1639" s="120"/>
      <c r="I1639" s="119"/>
      <c r="J1639" s="122"/>
      <c r="K1639" s="135"/>
      <c r="L1639" s="28"/>
      <c r="N1639" s="45" t="str">
        <f>IF($G1639="", "", IF(COUNTIF('Project List'!$B$11:$B$510, 'Time &amp; Expenses'!$G1639)=0, "X", ""))</f>
        <v/>
      </c>
    </row>
    <row r="1640" spans="1:14" x14ac:dyDescent="0.25">
      <c r="A1640" s="28"/>
      <c r="B1640" s="74" t="str">
        <f>IF($G1640="", "", IF(IFERROR(INDEX('Project List'!$C$11:$C$510, MATCH($G1640, 'Project List'!$B$11:$B$510, 0)), "")="", "", IFERROR(INDEX('Project List'!$C$11:$C$510, MATCH($G1640, 'Project List'!$B$11:$B$510, 0)), "")))</f>
        <v/>
      </c>
      <c r="C1640" s="1" t="str">
        <f>IF($G1640="", "", IF(IFERROR(INDEX('Project List'!$D$11:$D$510, MATCH($G1640, 'Project List'!$B$11:$B$510, 0)), "")="", "", IFERROR(INDEX('Project List'!$D$11:$D$510, MATCH($G1640, 'Project List'!$B$11:$B$510, 0)), "")))</f>
        <v/>
      </c>
      <c r="D1640" s="79" t="str">
        <f>IF($G1640="", "", IF(IFERROR(INDEX('Project List'!$H$11:$H$510, MATCH($G1640, 'Project List'!$B$11:$B$510, 0)), "")="", "", IFERROR(INDEX('Project List'!$H$11:$H$510, MATCH($G1640, 'Project List'!$B$11:$B$510, 0)), "")))</f>
        <v/>
      </c>
      <c r="E1640" s="67" t="str">
        <f>IF($G1640="", "", IF(IFERROR(INDEX('Project List'!$I$11:$I$510, MATCH($G1640, 'Project List'!$B$11:$B$510, 0)), "")="", "", IFERROR(INDEX('Project List'!$I$11:$I$510, MATCH($G1640, 'Project List'!$B$11:$B$510, 0)), "")))</f>
        <v/>
      </c>
      <c r="F1640" s="28"/>
      <c r="G1640" s="118"/>
      <c r="H1640" s="120"/>
      <c r="I1640" s="119"/>
      <c r="J1640" s="122"/>
      <c r="K1640" s="135"/>
      <c r="L1640" s="28"/>
      <c r="N1640" s="45" t="str">
        <f>IF($G1640="", "", IF(COUNTIF('Project List'!$B$11:$B$510, 'Time &amp; Expenses'!$G1640)=0, "X", ""))</f>
        <v/>
      </c>
    </row>
    <row r="1641" spans="1:14" x14ac:dyDescent="0.25">
      <c r="A1641" s="28"/>
      <c r="B1641" s="74" t="str">
        <f>IF($G1641="", "", IF(IFERROR(INDEX('Project List'!$C$11:$C$510, MATCH($G1641, 'Project List'!$B$11:$B$510, 0)), "")="", "", IFERROR(INDEX('Project List'!$C$11:$C$510, MATCH($G1641, 'Project List'!$B$11:$B$510, 0)), "")))</f>
        <v/>
      </c>
      <c r="C1641" s="1" t="str">
        <f>IF($G1641="", "", IF(IFERROR(INDEX('Project List'!$D$11:$D$510, MATCH($G1641, 'Project List'!$B$11:$B$510, 0)), "")="", "", IFERROR(INDEX('Project List'!$D$11:$D$510, MATCH($G1641, 'Project List'!$B$11:$B$510, 0)), "")))</f>
        <v/>
      </c>
      <c r="D1641" s="79" t="str">
        <f>IF($G1641="", "", IF(IFERROR(INDEX('Project List'!$H$11:$H$510, MATCH($G1641, 'Project List'!$B$11:$B$510, 0)), "")="", "", IFERROR(INDEX('Project List'!$H$11:$H$510, MATCH($G1641, 'Project List'!$B$11:$B$510, 0)), "")))</f>
        <v/>
      </c>
      <c r="E1641" s="67" t="str">
        <f>IF($G1641="", "", IF(IFERROR(INDEX('Project List'!$I$11:$I$510, MATCH($G1641, 'Project List'!$B$11:$B$510, 0)), "")="", "", IFERROR(INDEX('Project List'!$I$11:$I$510, MATCH($G1641, 'Project List'!$B$11:$B$510, 0)), "")))</f>
        <v/>
      </c>
      <c r="F1641" s="28"/>
      <c r="G1641" s="118"/>
      <c r="H1641" s="120"/>
      <c r="I1641" s="119"/>
      <c r="J1641" s="122"/>
      <c r="K1641" s="135"/>
      <c r="L1641" s="28"/>
      <c r="N1641" s="45" t="str">
        <f>IF($G1641="", "", IF(COUNTIF('Project List'!$B$11:$B$510, 'Time &amp; Expenses'!$G1641)=0, "X", ""))</f>
        <v/>
      </c>
    </row>
    <row r="1642" spans="1:14" x14ac:dyDescent="0.25">
      <c r="A1642" s="28"/>
      <c r="B1642" s="74" t="str">
        <f>IF($G1642="", "", IF(IFERROR(INDEX('Project List'!$C$11:$C$510, MATCH($G1642, 'Project List'!$B$11:$B$510, 0)), "")="", "", IFERROR(INDEX('Project List'!$C$11:$C$510, MATCH($G1642, 'Project List'!$B$11:$B$510, 0)), "")))</f>
        <v/>
      </c>
      <c r="C1642" s="1" t="str">
        <f>IF($G1642="", "", IF(IFERROR(INDEX('Project List'!$D$11:$D$510, MATCH($G1642, 'Project List'!$B$11:$B$510, 0)), "")="", "", IFERROR(INDEX('Project List'!$D$11:$D$510, MATCH($G1642, 'Project List'!$B$11:$B$510, 0)), "")))</f>
        <v/>
      </c>
      <c r="D1642" s="79" t="str">
        <f>IF($G1642="", "", IF(IFERROR(INDEX('Project List'!$H$11:$H$510, MATCH($G1642, 'Project List'!$B$11:$B$510, 0)), "")="", "", IFERROR(INDEX('Project List'!$H$11:$H$510, MATCH($G1642, 'Project List'!$B$11:$B$510, 0)), "")))</f>
        <v/>
      </c>
      <c r="E1642" s="67" t="str">
        <f>IF($G1642="", "", IF(IFERROR(INDEX('Project List'!$I$11:$I$510, MATCH($G1642, 'Project List'!$B$11:$B$510, 0)), "")="", "", IFERROR(INDEX('Project List'!$I$11:$I$510, MATCH($G1642, 'Project List'!$B$11:$B$510, 0)), "")))</f>
        <v/>
      </c>
      <c r="F1642" s="28"/>
      <c r="G1642" s="118"/>
      <c r="H1642" s="120"/>
      <c r="I1642" s="119"/>
      <c r="J1642" s="122"/>
      <c r="K1642" s="135"/>
      <c r="L1642" s="28"/>
      <c r="N1642" s="45" t="str">
        <f>IF($G1642="", "", IF(COUNTIF('Project List'!$B$11:$B$510, 'Time &amp; Expenses'!$G1642)=0, "X", ""))</f>
        <v/>
      </c>
    </row>
    <row r="1643" spans="1:14" x14ac:dyDescent="0.25">
      <c r="A1643" s="28"/>
      <c r="B1643" s="74" t="str">
        <f>IF($G1643="", "", IF(IFERROR(INDEX('Project List'!$C$11:$C$510, MATCH($G1643, 'Project List'!$B$11:$B$510, 0)), "")="", "", IFERROR(INDEX('Project List'!$C$11:$C$510, MATCH($G1643, 'Project List'!$B$11:$B$510, 0)), "")))</f>
        <v/>
      </c>
      <c r="C1643" s="1" t="str">
        <f>IF($G1643="", "", IF(IFERROR(INDEX('Project List'!$D$11:$D$510, MATCH($G1643, 'Project List'!$B$11:$B$510, 0)), "")="", "", IFERROR(INDEX('Project List'!$D$11:$D$510, MATCH($G1643, 'Project List'!$B$11:$B$510, 0)), "")))</f>
        <v/>
      </c>
      <c r="D1643" s="79" t="str">
        <f>IF($G1643="", "", IF(IFERROR(INDEX('Project List'!$H$11:$H$510, MATCH($G1643, 'Project List'!$B$11:$B$510, 0)), "")="", "", IFERROR(INDEX('Project List'!$H$11:$H$510, MATCH($G1643, 'Project List'!$B$11:$B$510, 0)), "")))</f>
        <v/>
      </c>
      <c r="E1643" s="67" t="str">
        <f>IF($G1643="", "", IF(IFERROR(INDEX('Project List'!$I$11:$I$510, MATCH($G1643, 'Project List'!$B$11:$B$510, 0)), "")="", "", IFERROR(INDEX('Project List'!$I$11:$I$510, MATCH($G1643, 'Project List'!$B$11:$B$510, 0)), "")))</f>
        <v/>
      </c>
      <c r="F1643" s="28"/>
      <c r="G1643" s="118"/>
      <c r="H1643" s="120"/>
      <c r="I1643" s="119"/>
      <c r="J1643" s="122"/>
      <c r="K1643" s="135"/>
      <c r="L1643" s="28"/>
      <c r="N1643" s="45" t="str">
        <f>IF($G1643="", "", IF(COUNTIF('Project List'!$B$11:$B$510, 'Time &amp; Expenses'!$G1643)=0, "X", ""))</f>
        <v/>
      </c>
    </row>
    <row r="1644" spans="1:14" x14ac:dyDescent="0.25">
      <c r="A1644" s="28"/>
      <c r="B1644" s="74" t="str">
        <f>IF($G1644="", "", IF(IFERROR(INDEX('Project List'!$C$11:$C$510, MATCH($G1644, 'Project List'!$B$11:$B$510, 0)), "")="", "", IFERROR(INDEX('Project List'!$C$11:$C$510, MATCH($G1644, 'Project List'!$B$11:$B$510, 0)), "")))</f>
        <v/>
      </c>
      <c r="C1644" s="1" t="str">
        <f>IF($G1644="", "", IF(IFERROR(INDEX('Project List'!$D$11:$D$510, MATCH($G1644, 'Project List'!$B$11:$B$510, 0)), "")="", "", IFERROR(INDEX('Project List'!$D$11:$D$510, MATCH($G1644, 'Project List'!$B$11:$B$510, 0)), "")))</f>
        <v/>
      </c>
      <c r="D1644" s="79" t="str">
        <f>IF($G1644="", "", IF(IFERROR(INDEX('Project List'!$H$11:$H$510, MATCH($G1644, 'Project List'!$B$11:$B$510, 0)), "")="", "", IFERROR(INDEX('Project List'!$H$11:$H$510, MATCH($G1644, 'Project List'!$B$11:$B$510, 0)), "")))</f>
        <v/>
      </c>
      <c r="E1644" s="67" t="str">
        <f>IF($G1644="", "", IF(IFERROR(INDEX('Project List'!$I$11:$I$510, MATCH($G1644, 'Project List'!$B$11:$B$510, 0)), "")="", "", IFERROR(INDEX('Project List'!$I$11:$I$510, MATCH($G1644, 'Project List'!$B$11:$B$510, 0)), "")))</f>
        <v/>
      </c>
      <c r="F1644" s="28"/>
      <c r="G1644" s="118"/>
      <c r="H1644" s="120"/>
      <c r="I1644" s="119"/>
      <c r="J1644" s="122"/>
      <c r="K1644" s="135"/>
      <c r="L1644" s="28"/>
      <c r="N1644" s="45" t="str">
        <f>IF($G1644="", "", IF(COUNTIF('Project List'!$B$11:$B$510, 'Time &amp; Expenses'!$G1644)=0, "X", ""))</f>
        <v/>
      </c>
    </row>
    <row r="1645" spans="1:14" x14ac:dyDescent="0.25">
      <c r="A1645" s="28"/>
      <c r="B1645" s="74" t="str">
        <f>IF($G1645="", "", IF(IFERROR(INDEX('Project List'!$C$11:$C$510, MATCH($G1645, 'Project List'!$B$11:$B$510, 0)), "")="", "", IFERROR(INDEX('Project List'!$C$11:$C$510, MATCH($G1645, 'Project List'!$B$11:$B$510, 0)), "")))</f>
        <v/>
      </c>
      <c r="C1645" s="1" t="str">
        <f>IF($G1645="", "", IF(IFERROR(INDEX('Project List'!$D$11:$D$510, MATCH($G1645, 'Project List'!$B$11:$B$510, 0)), "")="", "", IFERROR(INDEX('Project List'!$D$11:$D$510, MATCH($G1645, 'Project List'!$B$11:$B$510, 0)), "")))</f>
        <v/>
      </c>
      <c r="D1645" s="79" t="str">
        <f>IF($G1645="", "", IF(IFERROR(INDEX('Project List'!$H$11:$H$510, MATCH($G1645, 'Project List'!$B$11:$B$510, 0)), "")="", "", IFERROR(INDEX('Project List'!$H$11:$H$510, MATCH($G1645, 'Project List'!$B$11:$B$510, 0)), "")))</f>
        <v/>
      </c>
      <c r="E1645" s="67" t="str">
        <f>IF($G1645="", "", IF(IFERROR(INDEX('Project List'!$I$11:$I$510, MATCH($G1645, 'Project List'!$B$11:$B$510, 0)), "")="", "", IFERROR(INDEX('Project List'!$I$11:$I$510, MATCH($G1645, 'Project List'!$B$11:$B$510, 0)), "")))</f>
        <v/>
      </c>
      <c r="F1645" s="28"/>
      <c r="G1645" s="118"/>
      <c r="H1645" s="120"/>
      <c r="I1645" s="119"/>
      <c r="J1645" s="122"/>
      <c r="K1645" s="135"/>
      <c r="L1645" s="28"/>
      <c r="N1645" s="45" t="str">
        <f>IF($G1645="", "", IF(COUNTIF('Project List'!$B$11:$B$510, 'Time &amp; Expenses'!$G1645)=0, "X", ""))</f>
        <v/>
      </c>
    </row>
    <row r="1646" spans="1:14" x14ac:dyDescent="0.25">
      <c r="A1646" s="28"/>
      <c r="B1646" s="74" t="str">
        <f>IF($G1646="", "", IF(IFERROR(INDEX('Project List'!$C$11:$C$510, MATCH($G1646, 'Project List'!$B$11:$B$510, 0)), "")="", "", IFERROR(INDEX('Project List'!$C$11:$C$510, MATCH($G1646, 'Project List'!$B$11:$B$510, 0)), "")))</f>
        <v/>
      </c>
      <c r="C1646" s="1" t="str">
        <f>IF($G1646="", "", IF(IFERROR(INDEX('Project List'!$D$11:$D$510, MATCH($G1646, 'Project List'!$B$11:$B$510, 0)), "")="", "", IFERROR(INDEX('Project List'!$D$11:$D$510, MATCH($G1646, 'Project List'!$B$11:$B$510, 0)), "")))</f>
        <v/>
      </c>
      <c r="D1646" s="79" t="str">
        <f>IF($G1646="", "", IF(IFERROR(INDEX('Project List'!$H$11:$H$510, MATCH($G1646, 'Project List'!$B$11:$B$510, 0)), "")="", "", IFERROR(INDEX('Project List'!$H$11:$H$510, MATCH($G1646, 'Project List'!$B$11:$B$510, 0)), "")))</f>
        <v/>
      </c>
      <c r="E1646" s="67" t="str">
        <f>IF($G1646="", "", IF(IFERROR(INDEX('Project List'!$I$11:$I$510, MATCH($G1646, 'Project List'!$B$11:$B$510, 0)), "")="", "", IFERROR(INDEX('Project List'!$I$11:$I$510, MATCH($G1646, 'Project List'!$B$11:$B$510, 0)), "")))</f>
        <v/>
      </c>
      <c r="F1646" s="28"/>
      <c r="G1646" s="118"/>
      <c r="H1646" s="120"/>
      <c r="I1646" s="119"/>
      <c r="J1646" s="122"/>
      <c r="K1646" s="135"/>
      <c r="L1646" s="28"/>
      <c r="N1646" s="45" t="str">
        <f>IF($G1646="", "", IF(COUNTIF('Project List'!$B$11:$B$510, 'Time &amp; Expenses'!$G1646)=0, "X", ""))</f>
        <v/>
      </c>
    </row>
    <row r="1647" spans="1:14" x14ac:dyDescent="0.25">
      <c r="A1647" s="28"/>
      <c r="B1647" s="74" t="str">
        <f>IF($G1647="", "", IF(IFERROR(INDEX('Project List'!$C$11:$C$510, MATCH($G1647, 'Project List'!$B$11:$B$510, 0)), "")="", "", IFERROR(INDEX('Project List'!$C$11:$C$510, MATCH($G1647, 'Project List'!$B$11:$B$510, 0)), "")))</f>
        <v/>
      </c>
      <c r="C1647" s="1" t="str">
        <f>IF($G1647="", "", IF(IFERROR(INDEX('Project List'!$D$11:$D$510, MATCH($G1647, 'Project List'!$B$11:$B$510, 0)), "")="", "", IFERROR(INDEX('Project List'!$D$11:$D$510, MATCH($G1647, 'Project List'!$B$11:$B$510, 0)), "")))</f>
        <v/>
      </c>
      <c r="D1647" s="79" t="str">
        <f>IF($G1647="", "", IF(IFERROR(INDEX('Project List'!$H$11:$H$510, MATCH($G1647, 'Project List'!$B$11:$B$510, 0)), "")="", "", IFERROR(INDEX('Project List'!$H$11:$H$510, MATCH($G1647, 'Project List'!$B$11:$B$510, 0)), "")))</f>
        <v/>
      </c>
      <c r="E1647" s="67" t="str">
        <f>IF($G1647="", "", IF(IFERROR(INDEX('Project List'!$I$11:$I$510, MATCH($G1647, 'Project List'!$B$11:$B$510, 0)), "")="", "", IFERROR(INDEX('Project List'!$I$11:$I$510, MATCH($G1647, 'Project List'!$B$11:$B$510, 0)), "")))</f>
        <v/>
      </c>
      <c r="F1647" s="28"/>
      <c r="G1647" s="118"/>
      <c r="H1647" s="120"/>
      <c r="I1647" s="119"/>
      <c r="J1647" s="122"/>
      <c r="K1647" s="135"/>
      <c r="L1647" s="28"/>
      <c r="N1647" s="45" t="str">
        <f>IF($G1647="", "", IF(COUNTIF('Project List'!$B$11:$B$510, 'Time &amp; Expenses'!$G1647)=0, "X", ""))</f>
        <v/>
      </c>
    </row>
    <row r="1648" spans="1:14" x14ac:dyDescent="0.25">
      <c r="A1648" s="28"/>
      <c r="B1648" s="74" t="str">
        <f>IF($G1648="", "", IF(IFERROR(INDEX('Project List'!$C$11:$C$510, MATCH($G1648, 'Project List'!$B$11:$B$510, 0)), "")="", "", IFERROR(INDEX('Project List'!$C$11:$C$510, MATCH($G1648, 'Project List'!$B$11:$B$510, 0)), "")))</f>
        <v/>
      </c>
      <c r="C1648" s="1" t="str">
        <f>IF($G1648="", "", IF(IFERROR(INDEX('Project List'!$D$11:$D$510, MATCH($G1648, 'Project List'!$B$11:$B$510, 0)), "")="", "", IFERROR(INDEX('Project List'!$D$11:$D$510, MATCH($G1648, 'Project List'!$B$11:$B$510, 0)), "")))</f>
        <v/>
      </c>
      <c r="D1648" s="79" t="str">
        <f>IF($G1648="", "", IF(IFERROR(INDEX('Project List'!$H$11:$H$510, MATCH($G1648, 'Project List'!$B$11:$B$510, 0)), "")="", "", IFERROR(INDEX('Project List'!$H$11:$H$510, MATCH($G1648, 'Project List'!$B$11:$B$510, 0)), "")))</f>
        <v/>
      </c>
      <c r="E1648" s="67" t="str">
        <f>IF($G1648="", "", IF(IFERROR(INDEX('Project List'!$I$11:$I$510, MATCH($G1648, 'Project List'!$B$11:$B$510, 0)), "")="", "", IFERROR(INDEX('Project List'!$I$11:$I$510, MATCH($G1648, 'Project List'!$B$11:$B$510, 0)), "")))</f>
        <v/>
      </c>
      <c r="F1648" s="28"/>
      <c r="G1648" s="118"/>
      <c r="H1648" s="120"/>
      <c r="I1648" s="119"/>
      <c r="J1648" s="122"/>
      <c r="K1648" s="135"/>
      <c r="L1648" s="28"/>
      <c r="N1648" s="45" t="str">
        <f>IF($G1648="", "", IF(COUNTIF('Project List'!$B$11:$B$510, 'Time &amp; Expenses'!$G1648)=0, "X", ""))</f>
        <v/>
      </c>
    </row>
    <row r="1649" spans="1:14" x14ac:dyDescent="0.25">
      <c r="A1649" s="28"/>
      <c r="B1649" s="74" t="str">
        <f>IF($G1649="", "", IF(IFERROR(INDEX('Project List'!$C$11:$C$510, MATCH($G1649, 'Project List'!$B$11:$B$510, 0)), "")="", "", IFERROR(INDEX('Project List'!$C$11:$C$510, MATCH($G1649, 'Project List'!$B$11:$B$510, 0)), "")))</f>
        <v/>
      </c>
      <c r="C1649" s="1" t="str">
        <f>IF($G1649="", "", IF(IFERROR(INDEX('Project List'!$D$11:$D$510, MATCH($G1649, 'Project List'!$B$11:$B$510, 0)), "")="", "", IFERROR(INDEX('Project List'!$D$11:$D$510, MATCH($G1649, 'Project List'!$B$11:$B$510, 0)), "")))</f>
        <v/>
      </c>
      <c r="D1649" s="79" t="str">
        <f>IF($G1649="", "", IF(IFERROR(INDEX('Project List'!$H$11:$H$510, MATCH($G1649, 'Project List'!$B$11:$B$510, 0)), "")="", "", IFERROR(INDEX('Project List'!$H$11:$H$510, MATCH($G1649, 'Project List'!$B$11:$B$510, 0)), "")))</f>
        <v/>
      </c>
      <c r="E1649" s="67" t="str">
        <f>IF($G1649="", "", IF(IFERROR(INDEX('Project List'!$I$11:$I$510, MATCH($G1649, 'Project List'!$B$11:$B$510, 0)), "")="", "", IFERROR(INDEX('Project List'!$I$11:$I$510, MATCH($G1649, 'Project List'!$B$11:$B$510, 0)), "")))</f>
        <v/>
      </c>
      <c r="F1649" s="28"/>
      <c r="G1649" s="118"/>
      <c r="H1649" s="120"/>
      <c r="I1649" s="119"/>
      <c r="J1649" s="122"/>
      <c r="K1649" s="135"/>
      <c r="L1649" s="28"/>
      <c r="N1649" s="45" t="str">
        <f>IF($G1649="", "", IF(COUNTIF('Project List'!$B$11:$B$510, 'Time &amp; Expenses'!$G1649)=0, "X", ""))</f>
        <v/>
      </c>
    </row>
    <row r="1650" spans="1:14" x14ac:dyDescent="0.25">
      <c r="A1650" s="28"/>
      <c r="B1650" s="74" t="str">
        <f>IF($G1650="", "", IF(IFERROR(INDEX('Project List'!$C$11:$C$510, MATCH($G1650, 'Project List'!$B$11:$B$510, 0)), "")="", "", IFERROR(INDEX('Project List'!$C$11:$C$510, MATCH($G1650, 'Project List'!$B$11:$B$510, 0)), "")))</f>
        <v/>
      </c>
      <c r="C1650" s="1" t="str">
        <f>IF($G1650="", "", IF(IFERROR(INDEX('Project List'!$D$11:$D$510, MATCH($G1650, 'Project List'!$B$11:$B$510, 0)), "")="", "", IFERROR(INDEX('Project List'!$D$11:$D$510, MATCH($G1650, 'Project List'!$B$11:$B$510, 0)), "")))</f>
        <v/>
      </c>
      <c r="D1650" s="79" t="str">
        <f>IF($G1650="", "", IF(IFERROR(INDEX('Project List'!$H$11:$H$510, MATCH($G1650, 'Project List'!$B$11:$B$510, 0)), "")="", "", IFERROR(INDEX('Project List'!$H$11:$H$510, MATCH($G1650, 'Project List'!$B$11:$B$510, 0)), "")))</f>
        <v/>
      </c>
      <c r="E1650" s="67" t="str">
        <f>IF($G1650="", "", IF(IFERROR(INDEX('Project List'!$I$11:$I$510, MATCH($G1650, 'Project List'!$B$11:$B$510, 0)), "")="", "", IFERROR(INDEX('Project List'!$I$11:$I$510, MATCH($G1650, 'Project List'!$B$11:$B$510, 0)), "")))</f>
        <v/>
      </c>
      <c r="F1650" s="28"/>
      <c r="G1650" s="118"/>
      <c r="H1650" s="120"/>
      <c r="I1650" s="119"/>
      <c r="J1650" s="122"/>
      <c r="K1650" s="135"/>
      <c r="L1650" s="28"/>
      <c r="N1650" s="45" t="str">
        <f>IF($G1650="", "", IF(COUNTIF('Project List'!$B$11:$B$510, 'Time &amp; Expenses'!$G1650)=0, "X", ""))</f>
        <v/>
      </c>
    </row>
    <row r="1651" spans="1:14" x14ac:dyDescent="0.25">
      <c r="A1651" s="28"/>
      <c r="B1651" s="74" t="str">
        <f>IF($G1651="", "", IF(IFERROR(INDEX('Project List'!$C$11:$C$510, MATCH($G1651, 'Project List'!$B$11:$B$510, 0)), "")="", "", IFERROR(INDEX('Project List'!$C$11:$C$510, MATCH($G1651, 'Project List'!$B$11:$B$510, 0)), "")))</f>
        <v/>
      </c>
      <c r="C1651" s="1" t="str">
        <f>IF($G1651="", "", IF(IFERROR(INDEX('Project List'!$D$11:$D$510, MATCH($G1651, 'Project List'!$B$11:$B$510, 0)), "")="", "", IFERROR(INDEX('Project List'!$D$11:$D$510, MATCH($G1651, 'Project List'!$B$11:$B$510, 0)), "")))</f>
        <v/>
      </c>
      <c r="D1651" s="79" t="str">
        <f>IF($G1651="", "", IF(IFERROR(INDEX('Project List'!$H$11:$H$510, MATCH($G1651, 'Project List'!$B$11:$B$510, 0)), "")="", "", IFERROR(INDEX('Project List'!$H$11:$H$510, MATCH($G1651, 'Project List'!$B$11:$B$510, 0)), "")))</f>
        <v/>
      </c>
      <c r="E1651" s="67" t="str">
        <f>IF($G1651="", "", IF(IFERROR(INDEX('Project List'!$I$11:$I$510, MATCH($G1651, 'Project List'!$B$11:$B$510, 0)), "")="", "", IFERROR(INDEX('Project List'!$I$11:$I$510, MATCH($G1651, 'Project List'!$B$11:$B$510, 0)), "")))</f>
        <v/>
      </c>
      <c r="F1651" s="28"/>
      <c r="G1651" s="118"/>
      <c r="H1651" s="120"/>
      <c r="I1651" s="119"/>
      <c r="J1651" s="122"/>
      <c r="K1651" s="135"/>
      <c r="L1651" s="28"/>
      <c r="N1651" s="45" t="str">
        <f>IF($G1651="", "", IF(COUNTIF('Project List'!$B$11:$B$510, 'Time &amp; Expenses'!$G1651)=0, "X", ""))</f>
        <v/>
      </c>
    </row>
    <row r="1652" spans="1:14" x14ac:dyDescent="0.25">
      <c r="A1652" s="28"/>
      <c r="B1652" s="74" t="str">
        <f>IF($G1652="", "", IF(IFERROR(INDEX('Project List'!$C$11:$C$510, MATCH($G1652, 'Project List'!$B$11:$B$510, 0)), "")="", "", IFERROR(INDEX('Project List'!$C$11:$C$510, MATCH($G1652, 'Project List'!$B$11:$B$510, 0)), "")))</f>
        <v/>
      </c>
      <c r="C1652" s="1" t="str">
        <f>IF($G1652="", "", IF(IFERROR(INDEX('Project List'!$D$11:$D$510, MATCH($G1652, 'Project List'!$B$11:$B$510, 0)), "")="", "", IFERROR(INDEX('Project List'!$D$11:$D$510, MATCH($G1652, 'Project List'!$B$11:$B$510, 0)), "")))</f>
        <v/>
      </c>
      <c r="D1652" s="79" t="str">
        <f>IF($G1652="", "", IF(IFERROR(INDEX('Project List'!$H$11:$H$510, MATCH($G1652, 'Project List'!$B$11:$B$510, 0)), "")="", "", IFERROR(INDEX('Project List'!$H$11:$H$510, MATCH($G1652, 'Project List'!$B$11:$B$510, 0)), "")))</f>
        <v/>
      </c>
      <c r="E1652" s="67" t="str">
        <f>IF($G1652="", "", IF(IFERROR(INDEX('Project List'!$I$11:$I$510, MATCH($G1652, 'Project List'!$B$11:$B$510, 0)), "")="", "", IFERROR(INDEX('Project List'!$I$11:$I$510, MATCH($G1652, 'Project List'!$B$11:$B$510, 0)), "")))</f>
        <v/>
      </c>
      <c r="F1652" s="28"/>
      <c r="G1652" s="118"/>
      <c r="H1652" s="120"/>
      <c r="I1652" s="119"/>
      <c r="J1652" s="122"/>
      <c r="K1652" s="135"/>
      <c r="L1652" s="28"/>
      <c r="N1652" s="45" t="str">
        <f>IF($G1652="", "", IF(COUNTIF('Project List'!$B$11:$B$510, 'Time &amp; Expenses'!$G1652)=0, "X", ""))</f>
        <v/>
      </c>
    </row>
    <row r="1653" spans="1:14" x14ac:dyDescent="0.25">
      <c r="A1653" s="28"/>
      <c r="B1653" s="74" t="str">
        <f>IF($G1653="", "", IF(IFERROR(INDEX('Project List'!$C$11:$C$510, MATCH($G1653, 'Project List'!$B$11:$B$510, 0)), "")="", "", IFERROR(INDEX('Project List'!$C$11:$C$510, MATCH($G1653, 'Project List'!$B$11:$B$510, 0)), "")))</f>
        <v/>
      </c>
      <c r="C1653" s="1" t="str">
        <f>IF($G1653="", "", IF(IFERROR(INDEX('Project List'!$D$11:$D$510, MATCH($G1653, 'Project List'!$B$11:$B$510, 0)), "")="", "", IFERROR(INDEX('Project List'!$D$11:$D$510, MATCH($G1653, 'Project List'!$B$11:$B$510, 0)), "")))</f>
        <v/>
      </c>
      <c r="D1653" s="79" t="str">
        <f>IF($G1653="", "", IF(IFERROR(INDEX('Project List'!$H$11:$H$510, MATCH($G1653, 'Project List'!$B$11:$B$510, 0)), "")="", "", IFERROR(INDEX('Project List'!$H$11:$H$510, MATCH($G1653, 'Project List'!$B$11:$B$510, 0)), "")))</f>
        <v/>
      </c>
      <c r="E1653" s="67" t="str">
        <f>IF($G1653="", "", IF(IFERROR(INDEX('Project List'!$I$11:$I$510, MATCH($G1653, 'Project List'!$B$11:$B$510, 0)), "")="", "", IFERROR(INDEX('Project List'!$I$11:$I$510, MATCH($G1653, 'Project List'!$B$11:$B$510, 0)), "")))</f>
        <v/>
      </c>
      <c r="F1653" s="28"/>
      <c r="G1653" s="118"/>
      <c r="H1653" s="120"/>
      <c r="I1653" s="119"/>
      <c r="J1653" s="122"/>
      <c r="K1653" s="135"/>
      <c r="L1653" s="28"/>
      <c r="N1653" s="45" t="str">
        <f>IF($G1653="", "", IF(COUNTIF('Project List'!$B$11:$B$510, 'Time &amp; Expenses'!$G1653)=0, "X", ""))</f>
        <v/>
      </c>
    </row>
    <row r="1654" spans="1:14" x14ac:dyDescent="0.25">
      <c r="A1654" s="28"/>
      <c r="B1654" s="74" t="str">
        <f>IF($G1654="", "", IF(IFERROR(INDEX('Project List'!$C$11:$C$510, MATCH($G1654, 'Project List'!$B$11:$B$510, 0)), "")="", "", IFERROR(INDEX('Project List'!$C$11:$C$510, MATCH($G1654, 'Project List'!$B$11:$B$510, 0)), "")))</f>
        <v/>
      </c>
      <c r="C1654" s="1" t="str">
        <f>IF($G1654="", "", IF(IFERROR(INDEX('Project List'!$D$11:$D$510, MATCH($G1654, 'Project List'!$B$11:$B$510, 0)), "")="", "", IFERROR(INDEX('Project List'!$D$11:$D$510, MATCH($G1654, 'Project List'!$B$11:$B$510, 0)), "")))</f>
        <v/>
      </c>
      <c r="D1654" s="79" t="str">
        <f>IF($G1654="", "", IF(IFERROR(INDEX('Project List'!$H$11:$H$510, MATCH($G1654, 'Project List'!$B$11:$B$510, 0)), "")="", "", IFERROR(INDEX('Project List'!$H$11:$H$510, MATCH($G1654, 'Project List'!$B$11:$B$510, 0)), "")))</f>
        <v/>
      </c>
      <c r="E1654" s="67" t="str">
        <f>IF($G1654="", "", IF(IFERROR(INDEX('Project List'!$I$11:$I$510, MATCH($G1654, 'Project List'!$B$11:$B$510, 0)), "")="", "", IFERROR(INDEX('Project List'!$I$11:$I$510, MATCH($G1654, 'Project List'!$B$11:$B$510, 0)), "")))</f>
        <v/>
      </c>
      <c r="F1654" s="28"/>
      <c r="G1654" s="118"/>
      <c r="H1654" s="120"/>
      <c r="I1654" s="119"/>
      <c r="J1654" s="122"/>
      <c r="K1654" s="135"/>
      <c r="L1654" s="28"/>
      <c r="N1654" s="45" t="str">
        <f>IF($G1654="", "", IF(COUNTIF('Project List'!$B$11:$B$510, 'Time &amp; Expenses'!$G1654)=0, "X", ""))</f>
        <v/>
      </c>
    </row>
    <row r="1655" spans="1:14" x14ac:dyDescent="0.25">
      <c r="A1655" s="28"/>
      <c r="B1655" s="74" t="str">
        <f>IF($G1655="", "", IF(IFERROR(INDEX('Project List'!$C$11:$C$510, MATCH($G1655, 'Project List'!$B$11:$B$510, 0)), "")="", "", IFERROR(INDEX('Project List'!$C$11:$C$510, MATCH($G1655, 'Project List'!$B$11:$B$510, 0)), "")))</f>
        <v/>
      </c>
      <c r="C1655" s="1" t="str">
        <f>IF($G1655="", "", IF(IFERROR(INDEX('Project List'!$D$11:$D$510, MATCH($G1655, 'Project List'!$B$11:$B$510, 0)), "")="", "", IFERROR(INDEX('Project List'!$D$11:$D$510, MATCH($G1655, 'Project List'!$B$11:$B$510, 0)), "")))</f>
        <v/>
      </c>
      <c r="D1655" s="79" t="str">
        <f>IF($G1655="", "", IF(IFERROR(INDEX('Project List'!$H$11:$H$510, MATCH($G1655, 'Project List'!$B$11:$B$510, 0)), "")="", "", IFERROR(INDEX('Project List'!$H$11:$H$510, MATCH($G1655, 'Project List'!$B$11:$B$510, 0)), "")))</f>
        <v/>
      </c>
      <c r="E1655" s="67" t="str">
        <f>IF($G1655="", "", IF(IFERROR(INDEX('Project List'!$I$11:$I$510, MATCH($G1655, 'Project List'!$B$11:$B$510, 0)), "")="", "", IFERROR(INDEX('Project List'!$I$11:$I$510, MATCH($G1655, 'Project List'!$B$11:$B$510, 0)), "")))</f>
        <v/>
      </c>
      <c r="F1655" s="28"/>
      <c r="G1655" s="118"/>
      <c r="H1655" s="120"/>
      <c r="I1655" s="119"/>
      <c r="J1655" s="122"/>
      <c r="K1655" s="135"/>
      <c r="L1655" s="28"/>
      <c r="N1655" s="45" t="str">
        <f>IF($G1655="", "", IF(COUNTIF('Project List'!$B$11:$B$510, 'Time &amp; Expenses'!$G1655)=0, "X", ""))</f>
        <v/>
      </c>
    </row>
    <row r="1656" spans="1:14" x14ac:dyDescent="0.25">
      <c r="A1656" s="28"/>
      <c r="B1656" s="74" t="str">
        <f>IF($G1656="", "", IF(IFERROR(INDEX('Project List'!$C$11:$C$510, MATCH($G1656, 'Project List'!$B$11:$B$510, 0)), "")="", "", IFERROR(INDEX('Project List'!$C$11:$C$510, MATCH($G1656, 'Project List'!$B$11:$B$510, 0)), "")))</f>
        <v/>
      </c>
      <c r="C1656" s="1" t="str">
        <f>IF($G1656="", "", IF(IFERROR(INDEX('Project List'!$D$11:$D$510, MATCH($G1656, 'Project List'!$B$11:$B$510, 0)), "")="", "", IFERROR(INDEX('Project List'!$D$11:$D$510, MATCH($G1656, 'Project List'!$B$11:$B$510, 0)), "")))</f>
        <v/>
      </c>
      <c r="D1656" s="79" t="str">
        <f>IF($G1656="", "", IF(IFERROR(INDEX('Project List'!$H$11:$H$510, MATCH($G1656, 'Project List'!$B$11:$B$510, 0)), "")="", "", IFERROR(INDEX('Project List'!$H$11:$H$510, MATCH($G1656, 'Project List'!$B$11:$B$510, 0)), "")))</f>
        <v/>
      </c>
      <c r="E1656" s="67" t="str">
        <f>IF($G1656="", "", IF(IFERROR(INDEX('Project List'!$I$11:$I$510, MATCH($G1656, 'Project List'!$B$11:$B$510, 0)), "")="", "", IFERROR(INDEX('Project List'!$I$11:$I$510, MATCH($G1656, 'Project List'!$B$11:$B$510, 0)), "")))</f>
        <v/>
      </c>
      <c r="F1656" s="28"/>
      <c r="G1656" s="118"/>
      <c r="H1656" s="120"/>
      <c r="I1656" s="119"/>
      <c r="J1656" s="122"/>
      <c r="K1656" s="135"/>
      <c r="L1656" s="28"/>
      <c r="N1656" s="45" t="str">
        <f>IF($G1656="", "", IF(COUNTIF('Project List'!$B$11:$B$510, 'Time &amp; Expenses'!$G1656)=0, "X", ""))</f>
        <v/>
      </c>
    </row>
    <row r="1657" spans="1:14" x14ac:dyDescent="0.25">
      <c r="A1657" s="28"/>
      <c r="B1657" s="74" t="str">
        <f>IF($G1657="", "", IF(IFERROR(INDEX('Project List'!$C$11:$C$510, MATCH($G1657, 'Project List'!$B$11:$B$510, 0)), "")="", "", IFERROR(INDEX('Project List'!$C$11:$C$510, MATCH($G1657, 'Project List'!$B$11:$B$510, 0)), "")))</f>
        <v/>
      </c>
      <c r="C1657" s="1" t="str">
        <f>IF($G1657="", "", IF(IFERROR(INDEX('Project List'!$D$11:$D$510, MATCH($G1657, 'Project List'!$B$11:$B$510, 0)), "")="", "", IFERROR(INDEX('Project List'!$D$11:$D$510, MATCH($G1657, 'Project List'!$B$11:$B$510, 0)), "")))</f>
        <v/>
      </c>
      <c r="D1657" s="79" t="str">
        <f>IF($G1657="", "", IF(IFERROR(INDEX('Project List'!$H$11:$H$510, MATCH($G1657, 'Project List'!$B$11:$B$510, 0)), "")="", "", IFERROR(INDEX('Project List'!$H$11:$H$510, MATCH($G1657, 'Project List'!$B$11:$B$510, 0)), "")))</f>
        <v/>
      </c>
      <c r="E1657" s="67" t="str">
        <f>IF($G1657="", "", IF(IFERROR(INDEX('Project List'!$I$11:$I$510, MATCH($G1657, 'Project List'!$B$11:$B$510, 0)), "")="", "", IFERROR(INDEX('Project List'!$I$11:$I$510, MATCH($G1657, 'Project List'!$B$11:$B$510, 0)), "")))</f>
        <v/>
      </c>
      <c r="F1657" s="28"/>
      <c r="G1657" s="118"/>
      <c r="H1657" s="120"/>
      <c r="I1657" s="119"/>
      <c r="J1657" s="122"/>
      <c r="K1657" s="135"/>
      <c r="L1657" s="28"/>
      <c r="N1657" s="45" t="str">
        <f>IF($G1657="", "", IF(COUNTIF('Project List'!$B$11:$B$510, 'Time &amp; Expenses'!$G1657)=0, "X", ""))</f>
        <v/>
      </c>
    </row>
    <row r="1658" spans="1:14" x14ac:dyDescent="0.25">
      <c r="A1658" s="28"/>
      <c r="B1658" s="74" t="str">
        <f>IF($G1658="", "", IF(IFERROR(INDEX('Project List'!$C$11:$C$510, MATCH($G1658, 'Project List'!$B$11:$B$510, 0)), "")="", "", IFERROR(INDEX('Project List'!$C$11:$C$510, MATCH($G1658, 'Project List'!$B$11:$B$510, 0)), "")))</f>
        <v/>
      </c>
      <c r="C1658" s="1" t="str">
        <f>IF($G1658="", "", IF(IFERROR(INDEX('Project List'!$D$11:$D$510, MATCH($G1658, 'Project List'!$B$11:$B$510, 0)), "")="", "", IFERROR(INDEX('Project List'!$D$11:$D$510, MATCH($G1658, 'Project List'!$B$11:$B$510, 0)), "")))</f>
        <v/>
      </c>
      <c r="D1658" s="79" t="str">
        <f>IF($G1658="", "", IF(IFERROR(INDEX('Project List'!$H$11:$H$510, MATCH($G1658, 'Project List'!$B$11:$B$510, 0)), "")="", "", IFERROR(INDEX('Project List'!$H$11:$H$510, MATCH($G1658, 'Project List'!$B$11:$B$510, 0)), "")))</f>
        <v/>
      </c>
      <c r="E1658" s="67" t="str">
        <f>IF($G1658="", "", IF(IFERROR(INDEX('Project List'!$I$11:$I$510, MATCH($G1658, 'Project List'!$B$11:$B$510, 0)), "")="", "", IFERROR(INDEX('Project List'!$I$11:$I$510, MATCH($G1658, 'Project List'!$B$11:$B$510, 0)), "")))</f>
        <v/>
      </c>
      <c r="F1658" s="28"/>
      <c r="G1658" s="118"/>
      <c r="H1658" s="120"/>
      <c r="I1658" s="119"/>
      <c r="J1658" s="122"/>
      <c r="K1658" s="135"/>
      <c r="L1658" s="28"/>
      <c r="N1658" s="45" t="str">
        <f>IF($G1658="", "", IF(COUNTIF('Project List'!$B$11:$B$510, 'Time &amp; Expenses'!$G1658)=0, "X", ""))</f>
        <v/>
      </c>
    </row>
    <row r="1659" spans="1:14" x14ac:dyDescent="0.25">
      <c r="A1659" s="28"/>
      <c r="B1659" s="74" t="str">
        <f>IF($G1659="", "", IF(IFERROR(INDEX('Project List'!$C$11:$C$510, MATCH($G1659, 'Project List'!$B$11:$B$510, 0)), "")="", "", IFERROR(INDEX('Project List'!$C$11:$C$510, MATCH($G1659, 'Project List'!$B$11:$B$510, 0)), "")))</f>
        <v/>
      </c>
      <c r="C1659" s="1" t="str">
        <f>IF($G1659="", "", IF(IFERROR(INDEX('Project List'!$D$11:$D$510, MATCH($G1659, 'Project List'!$B$11:$B$510, 0)), "")="", "", IFERROR(INDEX('Project List'!$D$11:$D$510, MATCH($G1659, 'Project List'!$B$11:$B$510, 0)), "")))</f>
        <v/>
      </c>
      <c r="D1659" s="79" t="str">
        <f>IF($G1659="", "", IF(IFERROR(INDEX('Project List'!$H$11:$H$510, MATCH($G1659, 'Project List'!$B$11:$B$510, 0)), "")="", "", IFERROR(INDEX('Project List'!$H$11:$H$510, MATCH($G1659, 'Project List'!$B$11:$B$510, 0)), "")))</f>
        <v/>
      </c>
      <c r="E1659" s="67" t="str">
        <f>IF($G1659="", "", IF(IFERROR(INDEX('Project List'!$I$11:$I$510, MATCH($G1659, 'Project List'!$B$11:$B$510, 0)), "")="", "", IFERROR(INDEX('Project List'!$I$11:$I$510, MATCH($G1659, 'Project List'!$B$11:$B$510, 0)), "")))</f>
        <v/>
      </c>
      <c r="F1659" s="28"/>
      <c r="G1659" s="118"/>
      <c r="H1659" s="120"/>
      <c r="I1659" s="119"/>
      <c r="J1659" s="122"/>
      <c r="K1659" s="135"/>
      <c r="L1659" s="28"/>
      <c r="N1659" s="45" t="str">
        <f>IF($G1659="", "", IF(COUNTIF('Project List'!$B$11:$B$510, 'Time &amp; Expenses'!$G1659)=0, "X", ""))</f>
        <v/>
      </c>
    </row>
    <row r="1660" spans="1:14" x14ac:dyDescent="0.25">
      <c r="A1660" s="28"/>
      <c r="B1660" s="74" t="str">
        <f>IF($G1660="", "", IF(IFERROR(INDEX('Project List'!$C$11:$C$510, MATCH($G1660, 'Project List'!$B$11:$B$510, 0)), "")="", "", IFERROR(INDEX('Project List'!$C$11:$C$510, MATCH($G1660, 'Project List'!$B$11:$B$510, 0)), "")))</f>
        <v/>
      </c>
      <c r="C1660" s="1" t="str">
        <f>IF($G1660="", "", IF(IFERROR(INDEX('Project List'!$D$11:$D$510, MATCH($G1660, 'Project List'!$B$11:$B$510, 0)), "")="", "", IFERROR(INDEX('Project List'!$D$11:$D$510, MATCH($G1660, 'Project List'!$B$11:$B$510, 0)), "")))</f>
        <v/>
      </c>
      <c r="D1660" s="79" t="str">
        <f>IF($G1660="", "", IF(IFERROR(INDEX('Project List'!$H$11:$H$510, MATCH($G1660, 'Project List'!$B$11:$B$510, 0)), "")="", "", IFERROR(INDEX('Project List'!$H$11:$H$510, MATCH($G1660, 'Project List'!$B$11:$B$510, 0)), "")))</f>
        <v/>
      </c>
      <c r="E1660" s="67" t="str">
        <f>IF($G1660="", "", IF(IFERROR(INDEX('Project List'!$I$11:$I$510, MATCH($G1660, 'Project List'!$B$11:$B$510, 0)), "")="", "", IFERROR(INDEX('Project List'!$I$11:$I$510, MATCH($G1660, 'Project List'!$B$11:$B$510, 0)), "")))</f>
        <v/>
      </c>
      <c r="F1660" s="28"/>
      <c r="G1660" s="118"/>
      <c r="H1660" s="120"/>
      <c r="I1660" s="119"/>
      <c r="J1660" s="122"/>
      <c r="K1660" s="135"/>
      <c r="L1660" s="28"/>
      <c r="N1660" s="45" t="str">
        <f>IF($G1660="", "", IF(COUNTIF('Project List'!$B$11:$B$510, 'Time &amp; Expenses'!$G1660)=0, "X", ""))</f>
        <v/>
      </c>
    </row>
    <row r="1661" spans="1:14" x14ac:dyDescent="0.25">
      <c r="A1661" s="28"/>
      <c r="B1661" s="74" t="str">
        <f>IF($G1661="", "", IF(IFERROR(INDEX('Project List'!$C$11:$C$510, MATCH($G1661, 'Project List'!$B$11:$B$510, 0)), "")="", "", IFERROR(INDEX('Project List'!$C$11:$C$510, MATCH($G1661, 'Project List'!$B$11:$B$510, 0)), "")))</f>
        <v/>
      </c>
      <c r="C1661" s="1" t="str">
        <f>IF($G1661="", "", IF(IFERROR(INDEX('Project List'!$D$11:$D$510, MATCH($G1661, 'Project List'!$B$11:$B$510, 0)), "")="", "", IFERROR(INDEX('Project List'!$D$11:$D$510, MATCH($G1661, 'Project List'!$B$11:$B$510, 0)), "")))</f>
        <v/>
      </c>
      <c r="D1661" s="79" t="str">
        <f>IF($G1661="", "", IF(IFERROR(INDEX('Project List'!$H$11:$H$510, MATCH($G1661, 'Project List'!$B$11:$B$510, 0)), "")="", "", IFERROR(INDEX('Project List'!$H$11:$H$510, MATCH($G1661, 'Project List'!$B$11:$B$510, 0)), "")))</f>
        <v/>
      </c>
      <c r="E1661" s="67" t="str">
        <f>IF($G1661="", "", IF(IFERROR(INDEX('Project List'!$I$11:$I$510, MATCH($G1661, 'Project List'!$B$11:$B$510, 0)), "")="", "", IFERROR(INDEX('Project List'!$I$11:$I$510, MATCH($G1661, 'Project List'!$B$11:$B$510, 0)), "")))</f>
        <v/>
      </c>
      <c r="F1661" s="28"/>
      <c r="G1661" s="118"/>
      <c r="H1661" s="120"/>
      <c r="I1661" s="119"/>
      <c r="J1661" s="122"/>
      <c r="K1661" s="135"/>
      <c r="L1661" s="28"/>
      <c r="N1661" s="45" t="str">
        <f>IF($G1661="", "", IF(COUNTIF('Project List'!$B$11:$B$510, 'Time &amp; Expenses'!$G1661)=0, "X", ""))</f>
        <v/>
      </c>
    </row>
    <row r="1662" spans="1:14" x14ac:dyDescent="0.25">
      <c r="A1662" s="28"/>
      <c r="B1662" s="74" t="str">
        <f>IF($G1662="", "", IF(IFERROR(INDEX('Project List'!$C$11:$C$510, MATCH($G1662, 'Project List'!$B$11:$B$510, 0)), "")="", "", IFERROR(INDEX('Project List'!$C$11:$C$510, MATCH($G1662, 'Project List'!$B$11:$B$510, 0)), "")))</f>
        <v/>
      </c>
      <c r="C1662" s="1" t="str">
        <f>IF($G1662="", "", IF(IFERROR(INDEX('Project List'!$D$11:$D$510, MATCH($G1662, 'Project List'!$B$11:$B$510, 0)), "")="", "", IFERROR(INDEX('Project List'!$D$11:$D$510, MATCH($G1662, 'Project List'!$B$11:$B$510, 0)), "")))</f>
        <v/>
      </c>
      <c r="D1662" s="79" t="str">
        <f>IF($G1662="", "", IF(IFERROR(INDEX('Project List'!$H$11:$H$510, MATCH($G1662, 'Project List'!$B$11:$B$510, 0)), "")="", "", IFERROR(INDEX('Project List'!$H$11:$H$510, MATCH($G1662, 'Project List'!$B$11:$B$510, 0)), "")))</f>
        <v/>
      </c>
      <c r="E1662" s="67" t="str">
        <f>IF($G1662="", "", IF(IFERROR(INDEX('Project List'!$I$11:$I$510, MATCH($G1662, 'Project List'!$B$11:$B$510, 0)), "")="", "", IFERROR(INDEX('Project List'!$I$11:$I$510, MATCH($G1662, 'Project List'!$B$11:$B$510, 0)), "")))</f>
        <v/>
      </c>
      <c r="F1662" s="28"/>
      <c r="G1662" s="118"/>
      <c r="H1662" s="120"/>
      <c r="I1662" s="119"/>
      <c r="J1662" s="122"/>
      <c r="K1662" s="135"/>
      <c r="L1662" s="28"/>
      <c r="N1662" s="45" t="str">
        <f>IF($G1662="", "", IF(COUNTIF('Project List'!$B$11:$B$510, 'Time &amp; Expenses'!$G1662)=0, "X", ""))</f>
        <v/>
      </c>
    </row>
    <row r="1663" spans="1:14" x14ac:dyDescent="0.25">
      <c r="A1663" s="28"/>
      <c r="B1663" s="74" t="str">
        <f>IF($G1663="", "", IF(IFERROR(INDEX('Project List'!$C$11:$C$510, MATCH($G1663, 'Project List'!$B$11:$B$510, 0)), "")="", "", IFERROR(INDEX('Project List'!$C$11:$C$510, MATCH($G1663, 'Project List'!$B$11:$B$510, 0)), "")))</f>
        <v/>
      </c>
      <c r="C1663" s="1" t="str">
        <f>IF($G1663="", "", IF(IFERROR(INDEX('Project List'!$D$11:$D$510, MATCH($G1663, 'Project List'!$B$11:$B$510, 0)), "")="", "", IFERROR(INDEX('Project List'!$D$11:$D$510, MATCH($G1663, 'Project List'!$B$11:$B$510, 0)), "")))</f>
        <v/>
      </c>
      <c r="D1663" s="79" t="str">
        <f>IF($G1663="", "", IF(IFERROR(INDEX('Project List'!$H$11:$H$510, MATCH($G1663, 'Project List'!$B$11:$B$510, 0)), "")="", "", IFERROR(INDEX('Project List'!$H$11:$H$510, MATCH($G1663, 'Project List'!$B$11:$B$510, 0)), "")))</f>
        <v/>
      </c>
      <c r="E1663" s="67" t="str">
        <f>IF($G1663="", "", IF(IFERROR(INDEX('Project List'!$I$11:$I$510, MATCH($G1663, 'Project List'!$B$11:$B$510, 0)), "")="", "", IFERROR(INDEX('Project List'!$I$11:$I$510, MATCH($G1663, 'Project List'!$B$11:$B$510, 0)), "")))</f>
        <v/>
      </c>
      <c r="F1663" s="28"/>
      <c r="G1663" s="118"/>
      <c r="H1663" s="120"/>
      <c r="I1663" s="119"/>
      <c r="J1663" s="122"/>
      <c r="K1663" s="135"/>
      <c r="L1663" s="28"/>
      <c r="N1663" s="45" t="str">
        <f>IF($G1663="", "", IF(COUNTIF('Project List'!$B$11:$B$510, 'Time &amp; Expenses'!$G1663)=0, "X", ""))</f>
        <v/>
      </c>
    </row>
    <row r="1664" spans="1:14" x14ac:dyDescent="0.25">
      <c r="A1664" s="28"/>
      <c r="B1664" s="74" t="str">
        <f>IF($G1664="", "", IF(IFERROR(INDEX('Project List'!$C$11:$C$510, MATCH($G1664, 'Project List'!$B$11:$B$510, 0)), "")="", "", IFERROR(INDEX('Project List'!$C$11:$C$510, MATCH($G1664, 'Project List'!$B$11:$B$510, 0)), "")))</f>
        <v/>
      </c>
      <c r="C1664" s="1" t="str">
        <f>IF($G1664="", "", IF(IFERROR(INDEX('Project List'!$D$11:$D$510, MATCH($G1664, 'Project List'!$B$11:$B$510, 0)), "")="", "", IFERROR(INDEX('Project List'!$D$11:$D$510, MATCH($G1664, 'Project List'!$B$11:$B$510, 0)), "")))</f>
        <v/>
      </c>
      <c r="D1664" s="79" t="str">
        <f>IF($G1664="", "", IF(IFERROR(INDEX('Project List'!$H$11:$H$510, MATCH($G1664, 'Project List'!$B$11:$B$510, 0)), "")="", "", IFERROR(INDEX('Project List'!$H$11:$H$510, MATCH($G1664, 'Project List'!$B$11:$B$510, 0)), "")))</f>
        <v/>
      </c>
      <c r="E1664" s="67" t="str">
        <f>IF($G1664="", "", IF(IFERROR(INDEX('Project List'!$I$11:$I$510, MATCH($G1664, 'Project List'!$B$11:$B$510, 0)), "")="", "", IFERROR(INDEX('Project List'!$I$11:$I$510, MATCH($G1664, 'Project List'!$B$11:$B$510, 0)), "")))</f>
        <v/>
      </c>
      <c r="F1664" s="28"/>
      <c r="G1664" s="118"/>
      <c r="H1664" s="120"/>
      <c r="I1664" s="119"/>
      <c r="J1664" s="122"/>
      <c r="K1664" s="135"/>
      <c r="L1664" s="28"/>
      <c r="N1664" s="45" t="str">
        <f>IF($G1664="", "", IF(COUNTIF('Project List'!$B$11:$B$510, 'Time &amp; Expenses'!$G1664)=0, "X", ""))</f>
        <v/>
      </c>
    </row>
    <row r="1665" spans="1:14" x14ac:dyDescent="0.25">
      <c r="A1665" s="28"/>
      <c r="B1665" s="74" t="str">
        <f>IF($G1665="", "", IF(IFERROR(INDEX('Project List'!$C$11:$C$510, MATCH($G1665, 'Project List'!$B$11:$B$510, 0)), "")="", "", IFERROR(INDEX('Project List'!$C$11:$C$510, MATCH($G1665, 'Project List'!$B$11:$B$510, 0)), "")))</f>
        <v/>
      </c>
      <c r="C1665" s="1" t="str">
        <f>IF($G1665="", "", IF(IFERROR(INDEX('Project List'!$D$11:$D$510, MATCH($G1665, 'Project List'!$B$11:$B$510, 0)), "")="", "", IFERROR(INDEX('Project List'!$D$11:$D$510, MATCH($G1665, 'Project List'!$B$11:$B$510, 0)), "")))</f>
        <v/>
      </c>
      <c r="D1665" s="79" t="str">
        <f>IF($G1665="", "", IF(IFERROR(INDEX('Project List'!$H$11:$H$510, MATCH($G1665, 'Project List'!$B$11:$B$510, 0)), "")="", "", IFERROR(INDEX('Project List'!$H$11:$H$510, MATCH($G1665, 'Project List'!$B$11:$B$510, 0)), "")))</f>
        <v/>
      </c>
      <c r="E1665" s="67" t="str">
        <f>IF($G1665="", "", IF(IFERROR(INDEX('Project List'!$I$11:$I$510, MATCH($G1665, 'Project List'!$B$11:$B$510, 0)), "")="", "", IFERROR(INDEX('Project List'!$I$11:$I$510, MATCH($G1665, 'Project List'!$B$11:$B$510, 0)), "")))</f>
        <v/>
      </c>
      <c r="F1665" s="28"/>
      <c r="G1665" s="118"/>
      <c r="H1665" s="120"/>
      <c r="I1665" s="119"/>
      <c r="J1665" s="122"/>
      <c r="K1665" s="135"/>
      <c r="L1665" s="28"/>
      <c r="N1665" s="45" t="str">
        <f>IF($G1665="", "", IF(COUNTIF('Project List'!$B$11:$B$510, 'Time &amp; Expenses'!$G1665)=0, "X", ""))</f>
        <v/>
      </c>
    </row>
    <row r="1666" spans="1:14" x14ac:dyDescent="0.25">
      <c r="A1666" s="28"/>
      <c r="B1666" s="74" t="str">
        <f>IF($G1666="", "", IF(IFERROR(INDEX('Project List'!$C$11:$C$510, MATCH($G1666, 'Project List'!$B$11:$B$510, 0)), "")="", "", IFERROR(INDEX('Project List'!$C$11:$C$510, MATCH($G1666, 'Project List'!$B$11:$B$510, 0)), "")))</f>
        <v/>
      </c>
      <c r="C1666" s="1" t="str">
        <f>IF($G1666="", "", IF(IFERROR(INDEX('Project List'!$D$11:$D$510, MATCH($G1666, 'Project List'!$B$11:$B$510, 0)), "")="", "", IFERROR(INDEX('Project List'!$D$11:$D$510, MATCH($G1666, 'Project List'!$B$11:$B$510, 0)), "")))</f>
        <v/>
      </c>
      <c r="D1666" s="79" t="str">
        <f>IF($G1666="", "", IF(IFERROR(INDEX('Project List'!$H$11:$H$510, MATCH($G1666, 'Project List'!$B$11:$B$510, 0)), "")="", "", IFERROR(INDEX('Project List'!$H$11:$H$510, MATCH($G1666, 'Project List'!$B$11:$B$510, 0)), "")))</f>
        <v/>
      </c>
      <c r="E1666" s="67" t="str">
        <f>IF($G1666="", "", IF(IFERROR(INDEX('Project List'!$I$11:$I$510, MATCH($G1666, 'Project List'!$B$11:$B$510, 0)), "")="", "", IFERROR(INDEX('Project List'!$I$11:$I$510, MATCH($G1666, 'Project List'!$B$11:$B$510, 0)), "")))</f>
        <v/>
      </c>
      <c r="F1666" s="28"/>
      <c r="G1666" s="118"/>
      <c r="H1666" s="120"/>
      <c r="I1666" s="119"/>
      <c r="J1666" s="122"/>
      <c r="K1666" s="135"/>
      <c r="L1666" s="28"/>
      <c r="N1666" s="45" t="str">
        <f>IF($G1666="", "", IF(COUNTIF('Project List'!$B$11:$B$510, 'Time &amp; Expenses'!$G1666)=0, "X", ""))</f>
        <v/>
      </c>
    </row>
    <row r="1667" spans="1:14" x14ac:dyDescent="0.25">
      <c r="A1667" s="28"/>
      <c r="B1667" s="74" t="str">
        <f>IF($G1667="", "", IF(IFERROR(INDEX('Project List'!$C$11:$C$510, MATCH($G1667, 'Project List'!$B$11:$B$510, 0)), "")="", "", IFERROR(INDEX('Project List'!$C$11:$C$510, MATCH($G1667, 'Project List'!$B$11:$B$510, 0)), "")))</f>
        <v/>
      </c>
      <c r="C1667" s="1" t="str">
        <f>IF($G1667="", "", IF(IFERROR(INDEX('Project List'!$D$11:$D$510, MATCH($G1667, 'Project List'!$B$11:$B$510, 0)), "")="", "", IFERROR(INDEX('Project List'!$D$11:$D$510, MATCH($G1667, 'Project List'!$B$11:$B$510, 0)), "")))</f>
        <v/>
      </c>
      <c r="D1667" s="79" t="str">
        <f>IF($G1667="", "", IF(IFERROR(INDEX('Project List'!$H$11:$H$510, MATCH($G1667, 'Project List'!$B$11:$B$510, 0)), "")="", "", IFERROR(INDEX('Project List'!$H$11:$H$510, MATCH($G1667, 'Project List'!$B$11:$B$510, 0)), "")))</f>
        <v/>
      </c>
      <c r="E1667" s="67" t="str">
        <f>IF($G1667="", "", IF(IFERROR(INDEX('Project List'!$I$11:$I$510, MATCH($G1667, 'Project List'!$B$11:$B$510, 0)), "")="", "", IFERROR(INDEX('Project List'!$I$11:$I$510, MATCH($G1667, 'Project List'!$B$11:$B$510, 0)), "")))</f>
        <v/>
      </c>
      <c r="F1667" s="28"/>
      <c r="G1667" s="118"/>
      <c r="H1667" s="120"/>
      <c r="I1667" s="119"/>
      <c r="J1667" s="122"/>
      <c r="K1667" s="135"/>
      <c r="L1667" s="28"/>
      <c r="N1667" s="45" t="str">
        <f>IF($G1667="", "", IF(COUNTIF('Project List'!$B$11:$B$510, 'Time &amp; Expenses'!$G1667)=0, "X", ""))</f>
        <v/>
      </c>
    </row>
    <row r="1668" spans="1:14" x14ac:dyDescent="0.25">
      <c r="A1668" s="28"/>
      <c r="B1668" s="74" t="str">
        <f>IF($G1668="", "", IF(IFERROR(INDEX('Project List'!$C$11:$C$510, MATCH($G1668, 'Project List'!$B$11:$B$510, 0)), "")="", "", IFERROR(INDEX('Project List'!$C$11:$C$510, MATCH($G1668, 'Project List'!$B$11:$B$510, 0)), "")))</f>
        <v/>
      </c>
      <c r="C1668" s="1" t="str">
        <f>IF($G1668="", "", IF(IFERROR(INDEX('Project List'!$D$11:$D$510, MATCH($G1668, 'Project List'!$B$11:$B$510, 0)), "")="", "", IFERROR(INDEX('Project List'!$D$11:$D$510, MATCH($G1668, 'Project List'!$B$11:$B$510, 0)), "")))</f>
        <v/>
      </c>
      <c r="D1668" s="79" t="str">
        <f>IF($G1668="", "", IF(IFERROR(INDEX('Project List'!$H$11:$H$510, MATCH($G1668, 'Project List'!$B$11:$B$510, 0)), "")="", "", IFERROR(INDEX('Project List'!$H$11:$H$510, MATCH($G1668, 'Project List'!$B$11:$B$510, 0)), "")))</f>
        <v/>
      </c>
      <c r="E1668" s="67" t="str">
        <f>IF($G1668="", "", IF(IFERROR(INDEX('Project List'!$I$11:$I$510, MATCH($G1668, 'Project List'!$B$11:$B$510, 0)), "")="", "", IFERROR(INDEX('Project List'!$I$11:$I$510, MATCH($G1668, 'Project List'!$B$11:$B$510, 0)), "")))</f>
        <v/>
      </c>
      <c r="F1668" s="28"/>
      <c r="G1668" s="118"/>
      <c r="H1668" s="120"/>
      <c r="I1668" s="119"/>
      <c r="J1668" s="122"/>
      <c r="K1668" s="135"/>
      <c r="L1668" s="28"/>
      <c r="N1668" s="45" t="str">
        <f>IF($G1668="", "", IF(COUNTIF('Project List'!$B$11:$B$510, 'Time &amp; Expenses'!$G1668)=0, "X", ""))</f>
        <v/>
      </c>
    </row>
    <row r="1669" spans="1:14" x14ac:dyDescent="0.25">
      <c r="A1669" s="28"/>
      <c r="B1669" s="74" t="str">
        <f>IF($G1669="", "", IF(IFERROR(INDEX('Project List'!$C$11:$C$510, MATCH($G1669, 'Project List'!$B$11:$B$510, 0)), "")="", "", IFERROR(INDEX('Project List'!$C$11:$C$510, MATCH($G1669, 'Project List'!$B$11:$B$510, 0)), "")))</f>
        <v/>
      </c>
      <c r="C1669" s="1" t="str">
        <f>IF($G1669="", "", IF(IFERROR(INDEX('Project List'!$D$11:$D$510, MATCH($G1669, 'Project List'!$B$11:$B$510, 0)), "")="", "", IFERROR(INDEX('Project List'!$D$11:$D$510, MATCH($G1669, 'Project List'!$B$11:$B$510, 0)), "")))</f>
        <v/>
      </c>
      <c r="D1669" s="79" t="str">
        <f>IF($G1669="", "", IF(IFERROR(INDEX('Project List'!$H$11:$H$510, MATCH($G1669, 'Project List'!$B$11:$B$510, 0)), "")="", "", IFERROR(INDEX('Project List'!$H$11:$H$510, MATCH($G1669, 'Project List'!$B$11:$B$510, 0)), "")))</f>
        <v/>
      </c>
      <c r="E1669" s="67" t="str">
        <f>IF($G1669="", "", IF(IFERROR(INDEX('Project List'!$I$11:$I$510, MATCH($G1669, 'Project List'!$B$11:$B$510, 0)), "")="", "", IFERROR(INDEX('Project List'!$I$11:$I$510, MATCH($G1669, 'Project List'!$B$11:$B$510, 0)), "")))</f>
        <v/>
      </c>
      <c r="F1669" s="28"/>
      <c r="G1669" s="118"/>
      <c r="H1669" s="120"/>
      <c r="I1669" s="119"/>
      <c r="J1669" s="122"/>
      <c r="K1669" s="135"/>
      <c r="L1669" s="28"/>
      <c r="N1669" s="45" t="str">
        <f>IF($G1669="", "", IF(COUNTIF('Project List'!$B$11:$B$510, 'Time &amp; Expenses'!$G1669)=0, "X", ""))</f>
        <v/>
      </c>
    </row>
    <row r="1670" spans="1:14" x14ac:dyDescent="0.25">
      <c r="A1670" s="28"/>
      <c r="B1670" s="74" t="str">
        <f>IF($G1670="", "", IF(IFERROR(INDEX('Project List'!$C$11:$C$510, MATCH($G1670, 'Project List'!$B$11:$B$510, 0)), "")="", "", IFERROR(INDEX('Project List'!$C$11:$C$510, MATCH($G1670, 'Project List'!$B$11:$B$510, 0)), "")))</f>
        <v/>
      </c>
      <c r="C1670" s="1" t="str">
        <f>IF($G1670="", "", IF(IFERROR(INDEX('Project List'!$D$11:$D$510, MATCH($G1670, 'Project List'!$B$11:$B$510, 0)), "")="", "", IFERROR(INDEX('Project List'!$D$11:$D$510, MATCH($G1670, 'Project List'!$B$11:$B$510, 0)), "")))</f>
        <v/>
      </c>
      <c r="D1670" s="79" t="str">
        <f>IF($G1670="", "", IF(IFERROR(INDEX('Project List'!$H$11:$H$510, MATCH($G1670, 'Project List'!$B$11:$B$510, 0)), "")="", "", IFERROR(INDEX('Project List'!$H$11:$H$510, MATCH($G1670, 'Project List'!$B$11:$B$510, 0)), "")))</f>
        <v/>
      </c>
      <c r="E1670" s="67" t="str">
        <f>IF($G1670="", "", IF(IFERROR(INDEX('Project List'!$I$11:$I$510, MATCH($G1670, 'Project List'!$B$11:$B$510, 0)), "")="", "", IFERROR(INDEX('Project List'!$I$11:$I$510, MATCH($G1670, 'Project List'!$B$11:$B$510, 0)), "")))</f>
        <v/>
      </c>
      <c r="F1670" s="28"/>
      <c r="G1670" s="118"/>
      <c r="H1670" s="120"/>
      <c r="I1670" s="119"/>
      <c r="J1670" s="122"/>
      <c r="K1670" s="135"/>
      <c r="L1670" s="28"/>
      <c r="N1670" s="45" t="str">
        <f>IF($G1670="", "", IF(COUNTIF('Project List'!$B$11:$B$510, 'Time &amp; Expenses'!$G1670)=0, "X", ""))</f>
        <v/>
      </c>
    </row>
    <row r="1671" spans="1:14" x14ac:dyDescent="0.25">
      <c r="A1671" s="28"/>
      <c r="B1671" s="74" t="str">
        <f>IF($G1671="", "", IF(IFERROR(INDEX('Project List'!$C$11:$C$510, MATCH($G1671, 'Project List'!$B$11:$B$510, 0)), "")="", "", IFERROR(INDEX('Project List'!$C$11:$C$510, MATCH($G1671, 'Project List'!$B$11:$B$510, 0)), "")))</f>
        <v/>
      </c>
      <c r="C1671" s="1" t="str">
        <f>IF($G1671="", "", IF(IFERROR(INDEX('Project List'!$D$11:$D$510, MATCH($G1671, 'Project List'!$B$11:$B$510, 0)), "")="", "", IFERROR(INDEX('Project List'!$D$11:$D$510, MATCH($G1671, 'Project List'!$B$11:$B$510, 0)), "")))</f>
        <v/>
      </c>
      <c r="D1671" s="79" t="str">
        <f>IF($G1671="", "", IF(IFERROR(INDEX('Project List'!$H$11:$H$510, MATCH($G1671, 'Project List'!$B$11:$B$510, 0)), "")="", "", IFERROR(INDEX('Project List'!$H$11:$H$510, MATCH($G1671, 'Project List'!$B$11:$B$510, 0)), "")))</f>
        <v/>
      </c>
      <c r="E1671" s="67" t="str">
        <f>IF($G1671="", "", IF(IFERROR(INDEX('Project List'!$I$11:$I$510, MATCH($G1671, 'Project List'!$B$11:$B$510, 0)), "")="", "", IFERROR(INDEX('Project List'!$I$11:$I$510, MATCH($G1671, 'Project List'!$B$11:$B$510, 0)), "")))</f>
        <v/>
      </c>
      <c r="F1671" s="28"/>
      <c r="G1671" s="118"/>
      <c r="H1671" s="120"/>
      <c r="I1671" s="119"/>
      <c r="J1671" s="122"/>
      <c r="K1671" s="135"/>
      <c r="L1671" s="28"/>
      <c r="N1671" s="45" t="str">
        <f>IF($G1671="", "", IF(COUNTIF('Project List'!$B$11:$B$510, 'Time &amp; Expenses'!$G1671)=0, "X", ""))</f>
        <v/>
      </c>
    </row>
    <row r="1672" spans="1:14" x14ac:dyDescent="0.25">
      <c r="A1672" s="28"/>
      <c r="B1672" s="74" t="str">
        <f>IF($G1672="", "", IF(IFERROR(INDEX('Project List'!$C$11:$C$510, MATCH($G1672, 'Project List'!$B$11:$B$510, 0)), "")="", "", IFERROR(INDEX('Project List'!$C$11:$C$510, MATCH($G1672, 'Project List'!$B$11:$B$510, 0)), "")))</f>
        <v/>
      </c>
      <c r="C1672" s="1" t="str">
        <f>IF($G1672="", "", IF(IFERROR(INDEX('Project List'!$D$11:$D$510, MATCH($G1672, 'Project List'!$B$11:$B$510, 0)), "")="", "", IFERROR(INDEX('Project List'!$D$11:$D$510, MATCH($G1672, 'Project List'!$B$11:$B$510, 0)), "")))</f>
        <v/>
      </c>
      <c r="D1672" s="79" t="str">
        <f>IF($G1672="", "", IF(IFERROR(INDEX('Project List'!$H$11:$H$510, MATCH($G1672, 'Project List'!$B$11:$B$510, 0)), "")="", "", IFERROR(INDEX('Project List'!$H$11:$H$510, MATCH($G1672, 'Project List'!$B$11:$B$510, 0)), "")))</f>
        <v/>
      </c>
      <c r="E1672" s="67" t="str">
        <f>IF($G1672="", "", IF(IFERROR(INDEX('Project List'!$I$11:$I$510, MATCH($G1672, 'Project List'!$B$11:$B$510, 0)), "")="", "", IFERROR(INDEX('Project List'!$I$11:$I$510, MATCH($G1672, 'Project List'!$B$11:$B$510, 0)), "")))</f>
        <v/>
      </c>
      <c r="F1672" s="28"/>
      <c r="G1672" s="118"/>
      <c r="H1672" s="120"/>
      <c r="I1672" s="119"/>
      <c r="J1672" s="122"/>
      <c r="K1672" s="135"/>
      <c r="L1672" s="28"/>
      <c r="N1672" s="45" t="str">
        <f>IF($G1672="", "", IF(COUNTIF('Project List'!$B$11:$B$510, 'Time &amp; Expenses'!$G1672)=0, "X", ""))</f>
        <v/>
      </c>
    </row>
    <row r="1673" spans="1:14" x14ac:dyDescent="0.25">
      <c r="A1673" s="28"/>
      <c r="B1673" s="74" t="str">
        <f>IF($G1673="", "", IF(IFERROR(INDEX('Project List'!$C$11:$C$510, MATCH($G1673, 'Project List'!$B$11:$B$510, 0)), "")="", "", IFERROR(INDEX('Project List'!$C$11:$C$510, MATCH($G1673, 'Project List'!$B$11:$B$510, 0)), "")))</f>
        <v/>
      </c>
      <c r="C1673" s="1" t="str">
        <f>IF($G1673="", "", IF(IFERROR(INDEX('Project List'!$D$11:$D$510, MATCH($G1673, 'Project List'!$B$11:$B$510, 0)), "")="", "", IFERROR(INDEX('Project List'!$D$11:$D$510, MATCH($G1673, 'Project List'!$B$11:$B$510, 0)), "")))</f>
        <v/>
      </c>
      <c r="D1673" s="79" t="str">
        <f>IF($G1673="", "", IF(IFERROR(INDEX('Project List'!$H$11:$H$510, MATCH($G1673, 'Project List'!$B$11:$B$510, 0)), "")="", "", IFERROR(INDEX('Project List'!$H$11:$H$510, MATCH($G1673, 'Project List'!$B$11:$B$510, 0)), "")))</f>
        <v/>
      </c>
      <c r="E1673" s="67" t="str">
        <f>IF($G1673="", "", IF(IFERROR(INDEX('Project List'!$I$11:$I$510, MATCH($G1673, 'Project List'!$B$11:$B$510, 0)), "")="", "", IFERROR(INDEX('Project List'!$I$11:$I$510, MATCH($G1673, 'Project List'!$B$11:$B$510, 0)), "")))</f>
        <v/>
      </c>
      <c r="F1673" s="28"/>
      <c r="G1673" s="118"/>
      <c r="H1673" s="120"/>
      <c r="I1673" s="119"/>
      <c r="J1673" s="122"/>
      <c r="K1673" s="135"/>
      <c r="L1673" s="28"/>
      <c r="N1673" s="45" t="str">
        <f>IF($G1673="", "", IF(COUNTIF('Project List'!$B$11:$B$510, 'Time &amp; Expenses'!$G1673)=0, "X", ""))</f>
        <v/>
      </c>
    </row>
    <row r="1674" spans="1:14" x14ac:dyDescent="0.25">
      <c r="A1674" s="28"/>
      <c r="B1674" s="74" t="str">
        <f>IF($G1674="", "", IF(IFERROR(INDEX('Project List'!$C$11:$C$510, MATCH($G1674, 'Project List'!$B$11:$B$510, 0)), "")="", "", IFERROR(INDEX('Project List'!$C$11:$C$510, MATCH($G1674, 'Project List'!$B$11:$B$510, 0)), "")))</f>
        <v/>
      </c>
      <c r="C1674" s="1" t="str">
        <f>IF($G1674="", "", IF(IFERROR(INDEX('Project List'!$D$11:$D$510, MATCH($G1674, 'Project List'!$B$11:$B$510, 0)), "")="", "", IFERROR(INDEX('Project List'!$D$11:$D$510, MATCH($G1674, 'Project List'!$B$11:$B$510, 0)), "")))</f>
        <v/>
      </c>
      <c r="D1674" s="79" t="str">
        <f>IF($G1674="", "", IF(IFERROR(INDEX('Project List'!$H$11:$H$510, MATCH($G1674, 'Project List'!$B$11:$B$510, 0)), "")="", "", IFERROR(INDEX('Project List'!$H$11:$H$510, MATCH($G1674, 'Project List'!$B$11:$B$510, 0)), "")))</f>
        <v/>
      </c>
      <c r="E1674" s="67" t="str">
        <f>IF($G1674="", "", IF(IFERROR(INDEX('Project List'!$I$11:$I$510, MATCH($G1674, 'Project List'!$B$11:$B$510, 0)), "")="", "", IFERROR(INDEX('Project List'!$I$11:$I$510, MATCH($G1674, 'Project List'!$B$11:$B$510, 0)), "")))</f>
        <v/>
      </c>
      <c r="F1674" s="28"/>
      <c r="G1674" s="118"/>
      <c r="H1674" s="120"/>
      <c r="I1674" s="119"/>
      <c r="J1674" s="122"/>
      <c r="K1674" s="135"/>
      <c r="L1674" s="28"/>
      <c r="N1674" s="45" t="str">
        <f>IF($G1674="", "", IF(COUNTIF('Project List'!$B$11:$B$510, 'Time &amp; Expenses'!$G1674)=0, "X", ""))</f>
        <v/>
      </c>
    </row>
    <row r="1675" spans="1:14" x14ac:dyDescent="0.25">
      <c r="A1675" s="28"/>
      <c r="B1675" s="74" t="str">
        <f>IF($G1675="", "", IF(IFERROR(INDEX('Project List'!$C$11:$C$510, MATCH($G1675, 'Project List'!$B$11:$B$510, 0)), "")="", "", IFERROR(INDEX('Project List'!$C$11:$C$510, MATCH($G1675, 'Project List'!$B$11:$B$510, 0)), "")))</f>
        <v/>
      </c>
      <c r="C1675" s="1" t="str">
        <f>IF($G1675="", "", IF(IFERROR(INDEX('Project List'!$D$11:$D$510, MATCH($G1675, 'Project List'!$B$11:$B$510, 0)), "")="", "", IFERROR(INDEX('Project List'!$D$11:$D$510, MATCH($G1675, 'Project List'!$B$11:$B$510, 0)), "")))</f>
        <v/>
      </c>
      <c r="D1675" s="79" t="str">
        <f>IF($G1675="", "", IF(IFERROR(INDEX('Project List'!$H$11:$H$510, MATCH($G1675, 'Project List'!$B$11:$B$510, 0)), "")="", "", IFERROR(INDEX('Project List'!$H$11:$H$510, MATCH($G1675, 'Project List'!$B$11:$B$510, 0)), "")))</f>
        <v/>
      </c>
      <c r="E1675" s="67" t="str">
        <f>IF($G1675="", "", IF(IFERROR(INDEX('Project List'!$I$11:$I$510, MATCH($G1675, 'Project List'!$B$11:$B$510, 0)), "")="", "", IFERROR(INDEX('Project List'!$I$11:$I$510, MATCH($G1675, 'Project List'!$B$11:$B$510, 0)), "")))</f>
        <v/>
      </c>
      <c r="F1675" s="28"/>
      <c r="G1675" s="118"/>
      <c r="H1675" s="120"/>
      <c r="I1675" s="119"/>
      <c r="J1675" s="122"/>
      <c r="K1675" s="135"/>
      <c r="L1675" s="28"/>
      <c r="N1675" s="45" t="str">
        <f>IF($G1675="", "", IF(COUNTIF('Project List'!$B$11:$B$510, 'Time &amp; Expenses'!$G1675)=0, "X", ""))</f>
        <v/>
      </c>
    </row>
    <row r="1676" spans="1:14" x14ac:dyDescent="0.25">
      <c r="A1676" s="28"/>
      <c r="B1676" s="74" t="str">
        <f>IF($G1676="", "", IF(IFERROR(INDEX('Project List'!$C$11:$C$510, MATCH($G1676, 'Project List'!$B$11:$B$510, 0)), "")="", "", IFERROR(INDEX('Project List'!$C$11:$C$510, MATCH($G1676, 'Project List'!$B$11:$B$510, 0)), "")))</f>
        <v/>
      </c>
      <c r="C1676" s="1" t="str">
        <f>IF($G1676="", "", IF(IFERROR(INDEX('Project List'!$D$11:$D$510, MATCH($G1676, 'Project List'!$B$11:$B$510, 0)), "")="", "", IFERROR(INDEX('Project List'!$D$11:$D$510, MATCH($G1676, 'Project List'!$B$11:$B$510, 0)), "")))</f>
        <v/>
      </c>
      <c r="D1676" s="79" t="str">
        <f>IF($G1676="", "", IF(IFERROR(INDEX('Project List'!$H$11:$H$510, MATCH($G1676, 'Project List'!$B$11:$B$510, 0)), "")="", "", IFERROR(INDEX('Project List'!$H$11:$H$510, MATCH($G1676, 'Project List'!$B$11:$B$510, 0)), "")))</f>
        <v/>
      </c>
      <c r="E1676" s="67" t="str">
        <f>IF($G1676="", "", IF(IFERROR(INDEX('Project List'!$I$11:$I$510, MATCH($G1676, 'Project List'!$B$11:$B$510, 0)), "")="", "", IFERROR(INDEX('Project List'!$I$11:$I$510, MATCH($G1676, 'Project List'!$B$11:$B$510, 0)), "")))</f>
        <v/>
      </c>
      <c r="F1676" s="28"/>
      <c r="G1676" s="118"/>
      <c r="H1676" s="120"/>
      <c r="I1676" s="119"/>
      <c r="J1676" s="122"/>
      <c r="K1676" s="135"/>
      <c r="L1676" s="28"/>
      <c r="N1676" s="45" t="str">
        <f>IF($G1676="", "", IF(COUNTIF('Project List'!$B$11:$B$510, 'Time &amp; Expenses'!$G1676)=0, "X", ""))</f>
        <v/>
      </c>
    </row>
    <row r="1677" spans="1:14" x14ac:dyDescent="0.25">
      <c r="A1677" s="28"/>
      <c r="B1677" s="74" t="str">
        <f>IF($G1677="", "", IF(IFERROR(INDEX('Project List'!$C$11:$C$510, MATCH($G1677, 'Project List'!$B$11:$B$510, 0)), "")="", "", IFERROR(INDEX('Project List'!$C$11:$C$510, MATCH($G1677, 'Project List'!$B$11:$B$510, 0)), "")))</f>
        <v/>
      </c>
      <c r="C1677" s="1" t="str">
        <f>IF($G1677="", "", IF(IFERROR(INDEX('Project List'!$D$11:$D$510, MATCH($G1677, 'Project List'!$B$11:$B$510, 0)), "")="", "", IFERROR(INDEX('Project List'!$D$11:$D$510, MATCH($G1677, 'Project List'!$B$11:$B$510, 0)), "")))</f>
        <v/>
      </c>
      <c r="D1677" s="79" t="str">
        <f>IF($G1677="", "", IF(IFERROR(INDEX('Project List'!$H$11:$H$510, MATCH($G1677, 'Project List'!$B$11:$B$510, 0)), "")="", "", IFERROR(INDEX('Project List'!$H$11:$H$510, MATCH($G1677, 'Project List'!$B$11:$B$510, 0)), "")))</f>
        <v/>
      </c>
      <c r="E1677" s="67" t="str">
        <f>IF($G1677="", "", IF(IFERROR(INDEX('Project List'!$I$11:$I$510, MATCH($G1677, 'Project List'!$B$11:$B$510, 0)), "")="", "", IFERROR(INDEX('Project List'!$I$11:$I$510, MATCH($G1677, 'Project List'!$B$11:$B$510, 0)), "")))</f>
        <v/>
      </c>
      <c r="F1677" s="28"/>
      <c r="G1677" s="118"/>
      <c r="H1677" s="120"/>
      <c r="I1677" s="119"/>
      <c r="J1677" s="122"/>
      <c r="K1677" s="135"/>
      <c r="L1677" s="28"/>
      <c r="N1677" s="45" t="str">
        <f>IF($G1677="", "", IF(COUNTIF('Project List'!$B$11:$B$510, 'Time &amp; Expenses'!$G1677)=0, "X", ""))</f>
        <v/>
      </c>
    </row>
    <row r="1678" spans="1:14" x14ac:dyDescent="0.25">
      <c r="A1678" s="28"/>
      <c r="B1678" s="74" t="str">
        <f>IF($G1678="", "", IF(IFERROR(INDEX('Project List'!$C$11:$C$510, MATCH($G1678, 'Project List'!$B$11:$B$510, 0)), "")="", "", IFERROR(INDEX('Project List'!$C$11:$C$510, MATCH($G1678, 'Project List'!$B$11:$B$510, 0)), "")))</f>
        <v/>
      </c>
      <c r="C1678" s="1" t="str">
        <f>IF($G1678="", "", IF(IFERROR(INDEX('Project List'!$D$11:$D$510, MATCH($G1678, 'Project List'!$B$11:$B$510, 0)), "")="", "", IFERROR(INDEX('Project List'!$D$11:$D$510, MATCH($G1678, 'Project List'!$B$11:$B$510, 0)), "")))</f>
        <v/>
      </c>
      <c r="D1678" s="79" t="str">
        <f>IF($G1678="", "", IF(IFERROR(INDEX('Project List'!$H$11:$H$510, MATCH($G1678, 'Project List'!$B$11:$B$510, 0)), "")="", "", IFERROR(INDEX('Project List'!$H$11:$H$510, MATCH($G1678, 'Project List'!$B$11:$B$510, 0)), "")))</f>
        <v/>
      </c>
      <c r="E1678" s="67" t="str">
        <f>IF($G1678="", "", IF(IFERROR(INDEX('Project List'!$I$11:$I$510, MATCH($G1678, 'Project List'!$B$11:$B$510, 0)), "")="", "", IFERROR(INDEX('Project List'!$I$11:$I$510, MATCH($G1678, 'Project List'!$B$11:$B$510, 0)), "")))</f>
        <v/>
      </c>
      <c r="F1678" s="28"/>
      <c r="G1678" s="118"/>
      <c r="H1678" s="120"/>
      <c r="I1678" s="119"/>
      <c r="J1678" s="122"/>
      <c r="K1678" s="135"/>
      <c r="L1678" s="28"/>
      <c r="N1678" s="45" t="str">
        <f>IF($G1678="", "", IF(COUNTIF('Project List'!$B$11:$B$510, 'Time &amp; Expenses'!$G1678)=0, "X", ""))</f>
        <v/>
      </c>
    </row>
    <row r="1679" spans="1:14" x14ac:dyDescent="0.25">
      <c r="A1679" s="28"/>
      <c r="B1679" s="74" t="str">
        <f>IF($G1679="", "", IF(IFERROR(INDEX('Project List'!$C$11:$C$510, MATCH($G1679, 'Project List'!$B$11:$B$510, 0)), "")="", "", IFERROR(INDEX('Project List'!$C$11:$C$510, MATCH($G1679, 'Project List'!$B$11:$B$510, 0)), "")))</f>
        <v/>
      </c>
      <c r="C1679" s="1" t="str">
        <f>IF($G1679="", "", IF(IFERROR(INDEX('Project List'!$D$11:$D$510, MATCH($G1679, 'Project List'!$B$11:$B$510, 0)), "")="", "", IFERROR(INDEX('Project List'!$D$11:$D$510, MATCH($G1679, 'Project List'!$B$11:$B$510, 0)), "")))</f>
        <v/>
      </c>
      <c r="D1679" s="79" t="str">
        <f>IF($G1679="", "", IF(IFERROR(INDEX('Project List'!$H$11:$H$510, MATCH($G1679, 'Project List'!$B$11:$B$510, 0)), "")="", "", IFERROR(INDEX('Project List'!$H$11:$H$510, MATCH($G1679, 'Project List'!$B$11:$B$510, 0)), "")))</f>
        <v/>
      </c>
      <c r="E1679" s="67" t="str">
        <f>IF($G1679="", "", IF(IFERROR(INDEX('Project List'!$I$11:$I$510, MATCH($G1679, 'Project List'!$B$11:$B$510, 0)), "")="", "", IFERROR(INDEX('Project List'!$I$11:$I$510, MATCH($G1679, 'Project List'!$B$11:$B$510, 0)), "")))</f>
        <v/>
      </c>
      <c r="F1679" s="28"/>
      <c r="G1679" s="118"/>
      <c r="H1679" s="120"/>
      <c r="I1679" s="119"/>
      <c r="J1679" s="122"/>
      <c r="K1679" s="135"/>
      <c r="L1679" s="28"/>
      <c r="N1679" s="45" t="str">
        <f>IF($G1679="", "", IF(COUNTIF('Project List'!$B$11:$B$510, 'Time &amp; Expenses'!$G1679)=0, "X", ""))</f>
        <v/>
      </c>
    </row>
    <row r="1680" spans="1:14" x14ac:dyDescent="0.25">
      <c r="A1680" s="28"/>
      <c r="B1680" s="74" t="str">
        <f>IF($G1680="", "", IF(IFERROR(INDEX('Project List'!$C$11:$C$510, MATCH($G1680, 'Project List'!$B$11:$B$510, 0)), "")="", "", IFERROR(INDEX('Project List'!$C$11:$C$510, MATCH($G1680, 'Project List'!$B$11:$B$510, 0)), "")))</f>
        <v/>
      </c>
      <c r="C1680" s="1" t="str">
        <f>IF($G1680="", "", IF(IFERROR(INDEX('Project List'!$D$11:$D$510, MATCH($G1680, 'Project List'!$B$11:$B$510, 0)), "")="", "", IFERROR(INDEX('Project List'!$D$11:$D$510, MATCH($G1680, 'Project List'!$B$11:$B$510, 0)), "")))</f>
        <v/>
      </c>
      <c r="D1680" s="79" t="str">
        <f>IF($G1680="", "", IF(IFERROR(INDEX('Project List'!$H$11:$H$510, MATCH($G1680, 'Project List'!$B$11:$B$510, 0)), "")="", "", IFERROR(INDEX('Project List'!$H$11:$H$510, MATCH($G1680, 'Project List'!$B$11:$B$510, 0)), "")))</f>
        <v/>
      </c>
      <c r="E1680" s="67" t="str">
        <f>IF($G1680="", "", IF(IFERROR(INDEX('Project List'!$I$11:$I$510, MATCH($G1680, 'Project List'!$B$11:$B$510, 0)), "")="", "", IFERROR(INDEX('Project List'!$I$11:$I$510, MATCH($G1680, 'Project List'!$B$11:$B$510, 0)), "")))</f>
        <v/>
      </c>
      <c r="F1680" s="28"/>
      <c r="G1680" s="118"/>
      <c r="H1680" s="120"/>
      <c r="I1680" s="119"/>
      <c r="J1680" s="122"/>
      <c r="K1680" s="135"/>
      <c r="L1680" s="28"/>
      <c r="N1680" s="45" t="str">
        <f>IF($G1680="", "", IF(COUNTIF('Project List'!$B$11:$B$510, 'Time &amp; Expenses'!$G1680)=0, "X", ""))</f>
        <v/>
      </c>
    </row>
    <row r="1681" spans="1:14" x14ac:dyDescent="0.25">
      <c r="A1681" s="28"/>
      <c r="B1681" s="74" t="str">
        <f>IF($G1681="", "", IF(IFERROR(INDEX('Project List'!$C$11:$C$510, MATCH($G1681, 'Project List'!$B$11:$B$510, 0)), "")="", "", IFERROR(INDEX('Project List'!$C$11:$C$510, MATCH($G1681, 'Project List'!$B$11:$B$510, 0)), "")))</f>
        <v/>
      </c>
      <c r="C1681" s="1" t="str">
        <f>IF($G1681="", "", IF(IFERROR(INDEX('Project List'!$D$11:$D$510, MATCH($G1681, 'Project List'!$B$11:$B$510, 0)), "")="", "", IFERROR(INDEX('Project List'!$D$11:$D$510, MATCH($G1681, 'Project List'!$B$11:$B$510, 0)), "")))</f>
        <v/>
      </c>
      <c r="D1681" s="79" t="str">
        <f>IF($G1681="", "", IF(IFERROR(INDEX('Project List'!$H$11:$H$510, MATCH($G1681, 'Project List'!$B$11:$B$510, 0)), "")="", "", IFERROR(INDEX('Project List'!$H$11:$H$510, MATCH($G1681, 'Project List'!$B$11:$B$510, 0)), "")))</f>
        <v/>
      </c>
      <c r="E1681" s="67" t="str">
        <f>IF($G1681="", "", IF(IFERROR(INDEX('Project List'!$I$11:$I$510, MATCH($G1681, 'Project List'!$B$11:$B$510, 0)), "")="", "", IFERROR(INDEX('Project List'!$I$11:$I$510, MATCH($G1681, 'Project List'!$B$11:$B$510, 0)), "")))</f>
        <v/>
      </c>
      <c r="F1681" s="28"/>
      <c r="G1681" s="118"/>
      <c r="H1681" s="120"/>
      <c r="I1681" s="119"/>
      <c r="J1681" s="122"/>
      <c r="K1681" s="135"/>
      <c r="L1681" s="28"/>
      <c r="N1681" s="45" t="str">
        <f>IF($G1681="", "", IF(COUNTIF('Project List'!$B$11:$B$510, 'Time &amp; Expenses'!$G1681)=0, "X", ""))</f>
        <v/>
      </c>
    </row>
    <row r="1682" spans="1:14" x14ac:dyDescent="0.25">
      <c r="A1682" s="28"/>
      <c r="B1682" s="74" t="str">
        <f>IF($G1682="", "", IF(IFERROR(INDEX('Project List'!$C$11:$C$510, MATCH($G1682, 'Project List'!$B$11:$B$510, 0)), "")="", "", IFERROR(INDEX('Project List'!$C$11:$C$510, MATCH($G1682, 'Project List'!$B$11:$B$510, 0)), "")))</f>
        <v/>
      </c>
      <c r="C1682" s="1" t="str">
        <f>IF($G1682="", "", IF(IFERROR(INDEX('Project List'!$D$11:$D$510, MATCH($G1682, 'Project List'!$B$11:$B$510, 0)), "")="", "", IFERROR(INDEX('Project List'!$D$11:$D$510, MATCH($G1682, 'Project List'!$B$11:$B$510, 0)), "")))</f>
        <v/>
      </c>
      <c r="D1682" s="79" t="str">
        <f>IF($G1682="", "", IF(IFERROR(INDEX('Project List'!$H$11:$H$510, MATCH($G1682, 'Project List'!$B$11:$B$510, 0)), "")="", "", IFERROR(INDEX('Project List'!$H$11:$H$510, MATCH($G1682, 'Project List'!$B$11:$B$510, 0)), "")))</f>
        <v/>
      </c>
      <c r="E1682" s="67" t="str">
        <f>IF($G1682="", "", IF(IFERROR(INDEX('Project List'!$I$11:$I$510, MATCH($G1682, 'Project List'!$B$11:$B$510, 0)), "")="", "", IFERROR(INDEX('Project List'!$I$11:$I$510, MATCH($G1682, 'Project List'!$B$11:$B$510, 0)), "")))</f>
        <v/>
      </c>
      <c r="F1682" s="28"/>
      <c r="G1682" s="118"/>
      <c r="H1682" s="120"/>
      <c r="I1682" s="119"/>
      <c r="J1682" s="122"/>
      <c r="K1682" s="135"/>
      <c r="L1682" s="28"/>
      <c r="N1682" s="45" t="str">
        <f>IF($G1682="", "", IF(COUNTIF('Project List'!$B$11:$B$510, 'Time &amp; Expenses'!$G1682)=0, "X", ""))</f>
        <v/>
      </c>
    </row>
    <row r="1683" spans="1:14" x14ac:dyDescent="0.25">
      <c r="A1683" s="28"/>
      <c r="B1683" s="74" t="str">
        <f>IF($G1683="", "", IF(IFERROR(INDEX('Project List'!$C$11:$C$510, MATCH($G1683, 'Project List'!$B$11:$B$510, 0)), "")="", "", IFERROR(INDEX('Project List'!$C$11:$C$510, MATCH($G1683, 'Project List'!$B$11:$B$510, 0)), "")))</f>
        <v/>
      </c>
      <c r="C1683" s="1" t="str">
        <f>IF($G1683="", "", IF(IFERROR(INDEX('Project List'!$D$11:$D$510, MATCH($G1683, 'Project List'!$B$11:$B$510, 0)), "")="", "", IFERROR(INDEX('Project List'!$D$11:$D$510, MATCH($G1683, 'Project List'!$B$11:$B$510, 0)), "")))</f>
        <v/>
      </c>
      <c r="D1683" s="79" t="str">
        <f>IF($G1683="", "", IF(IFERROR(INDEX('Project List'!$H$11:$H$510, MATCH($G1683, 'Project List'!$B$11:$B$510, 0)), "")="", "", IFERROR(INDEX('Project List'!$H$11:$H$510, MATCH($G1683, 'Project List'!$B$11:$B$510, 0)), "")))</f>
        <v/>
      </c>
      <c r="E1683" s="67" t="str">
        <f>IF($G1683="", "", IF(IFERROR(INDEX('Project List'!$I$11:$I$510, MATCH($G1683, 'Project List'!$B$11:$B$510, 0)), "")="", "", IFERROR(INDEX('Project List'!$I$11:$I$510, MATCH($G1683, 'Project List'!$B$11:$B$510, 0)), "")))</f>
        <v/>
      </c>
      <c r="F1683" s="28"/>
      <c r="G1683" s="118"/>
      <c r="H1683" s="120"/>
      <c r="I1683" s="119"/>
      <c r="J1683" s="122"/>
      <c r="K1683" s="135"/>
      <c r="L1683" s="28"/>
      <c r="N1683" s="45" t="str">
        <f>IF($G1683="", "", IF(COUNTIF('Project List'!$B$11:$B$510, 'Time &amp; Expenses'!$G1683)=0, "X", ""))</f>
        <v/>
      </c>
    </row>
    <row r="1684" spans="1:14" x14ac:dyDescent="0.25">
      <c r="A1684" s="28"/>
      <c r="B1684" s="74" t="str">
        <f>IF($G1684="", "", IF(IFERROR(INDEX('Project List'!$C$11:$C$510, MATCH($G1684, 'Project List'!$B$11:$B$510, 0)), "")="", "", IFERROR(INDEX('Project List'!$C$11:$C$510, MATCH($G1684, 'Project List'!$B$11:$B$510, 0)), "")))</f>
        <v/>
      </c>
      <c r="C1684" s="1" t="str">
        <f>IF($G1684="", "", IF(IFERROR(INDEX('Project List'!$D$11:$D$510, MATCH($G1684, 'Project List'!$B$11:$B$510, 0)), "")="", "", IFERROR(INDEX('Project List'!$D$11:$D$510, MATCH($G1684, 'Project List'!$B$11:$B$510, 0)), "")))</f>
        <v/>
      </c>
      <c r="D1684" s="79" t="str">
        <f>IF($G1684="", "", IF(IFERROR(INDEX('Project List'!$H$11:$H$510, MATCH($G1684, 'Project List'!$B$11:$B$510, 0)), "")="", "", IFERROR(INDEX('Project List'!$H$11:$H$510, MATCH($G1684, 'Project List'!$B$11:$B$510, 0)), "")))</f>
        <v/>
      </c>
      <c r="E1684" s="67" t="str">
        <f>IF($G1684="", "", IF(IFERROR(INDEX('Project List'!$I$11:$I$510, MATCH($G1684, 'Project List'!$B$11:$B$510, 0)), "")="", "", IFERROR(INDEX('Project List'!$I$11:$I$510, MATCH($G1684, 'Project List'!$B$11:$B$510, 0)), "")))</f>
        <v/>
      </c>
      <c r="F1684" s="28"/>
      <c r="G1684" s="118"/>
      <c r="H1684" s="120"/>
      <c r="I1684" s="119"/>
      <c r="J1684" s="122"/>
      <c r="K1684" s="135"/>
      <c r="L1684" s="28"/>
      <c r="N1684" s="45" t="str">
        <f>IF($G1684="", "", IF(COUNTIF('Project List'!$B$11:$B$510, 'Time &amp; Expenses'!$G1684)=0, "X", ""))</f>
        <v/>
      </c>
    </row>
    <row r="1685" spans="1:14" x14ac:dyDescent="0.25">
      <c r="A1685" s="28"/>
      <c r="B1685" s="74" t="str">
        <f>IF($G1685="", "", IF(IFERROR(INDEX('Project List'!$C$11:$C$510, MATCH($G1685, 'Project List'!$B$11:$B$510, 0)), "")="", "", IFERROR(INDEX('Project List'!$C$11:$C$510, MATCH($G1685, 'Project List'!$B$11:$B$510, 0)), "")))</f>
        <v/>
      </c>
      <c r="C1685" s="1" t="str">
        <f>IF($G1685="", "", IF(IFERROR(INDEX('Project List'!$D$11:$D$510, MATCH($G1685, 'Project List'!$B$11:$B$510, 0)), "")="", "", IFERROR(INDEX('Project List'!$D$11:$D$510, MATCH($G1685, 'Project List'!$B$11:$B$510, 0)), "")))</f>
        <v/>
      </c>
      <c r="D1685" s="79" t="str">
        <f>IF($G1685="", "", IF(IFERROR(INDEX('Project List'!$H$11:$H$510, MATCH($G1685, 'Project List'!$B$11:$B$510, 0)), "")="", "", IFERROR(INDEX('Project List'!$H$11:$H$510, MATCH($G1685, 'Project List'!$B$11:$B$510, 0)), "")))</f>
        <v/>
      </c>
      <c r="E1685" s="67" t="str">
        <f>IF($G1685="", "", IF(IFERROR(INDEX('Project List'!$I$11:$I$510, MATCH($G1685, 'Project List'!$B$11:$B$510, 0)), "")="", "", IFERROR(INDEX('Project List'!$I$11:$I$510, MATCH($G1685, 'Project List'!$B$11:$B$510, 0)), "")))</f>
        <v/>
      </c>
      <c r="F1685" s="28"/>
      <c r="G1685" s="118"/>
      <c r="H1685" s="120"/>
      <c r="I1685" s="119"/>
      <c r="J1685" s="122"/>
      <c r="K1685" s="135"/>
      <c r="L1685" s="28"/>
      <c r="N1685" s="45" t="str">
        <f>IF($G1685="", "", IF(COUNTIF('Project List'!$B$11:$B$510, 'Time &amp; Expenses'!$G1685)=0, "X", ""))</f>
        <v/>
      </c>
    </row>
    <row r="1686" spans="1:14" x14ac:dyDescent="0.25">
      <c r="A1686" s="28"/>
      <c r="B1686" s="74" t="str">
        <f>IF($G1686="", "", IF(IFERROR(INDEX('Project List'!$C$11:$C$510, MATCH($G1686, 'Project List'!$B$11:$B$510, 0)), "")="", "", IFERROR(INDEX('Project List'!$C$11:$C$510, MATCH($G1686, 'Project List'!$B$11:$B$510, 0)), "")))</f>
        <v/>
      </c>
      <c r="C1686" s="1" t="str">
        <f>IF($G1686="", "", IF(IFERROR(INDEX('Project List'!$D$11:$D$510, MATCH($G1686, 'Project List'!$B$11:$B$510, 0)), "")="", "", IFERROR(INDEX('Project List'!$D$11:$D$510, MATCH($G1686, 'Project List'!$B$11:$B$510, 0)), "")))</f>
        <v/>
      </c>
      <c r="D1686" s="79" t="str">
        <f>IF($G1686="", "", IF(IFERROR(INDEX('Project List'!$H$11:$H$510, MATCH($G1686, 'Project List'!$B$11:$B$510, 0)), "")="", "", IFERROR(INDEX('Project List'!$H$11:$H$510, MATCH($G1686, 'Project List'!$B$11:$B$510, 0)), "")))</f>
        <v/>
      </c>
      <c r="E1686" s="67" t="str">
        <f>IF($G1686="", "", IF(IFERROR(INDEX('Project List'!$I$11:$I$510, MATCH($G1686, 'Project List'!$B$11:$B$510, 0)), "")="", "", IFERROR(INDEX('Project List'!$I$11:$I$510, MATCH($G1686, 'Project List'!$B$11:$B$510, 0)), "")))</f>
        <v/>
      </c>
      <c r="F1686" s="28"/>
      <c r="G1686" s="118"/>
      <c r="H1686" s="120"/>
      <c r="I1686" s="119"/>
      <c r="J1686" s="122"/>
      <c r="K1686" s="135"/>
      <c r="L1686" s="28"/>
      <c r="N1686" s="45" t="str">
        <f>IF($G1686="", "", IF(COUNTIF('Project List'!$B$11:$B$510, 'Time &amp; Expenses'!$G1686)=0, "X", ""))</f>
        <v/>
      </c>
    </row>
    <row r="1687" spans="1:14" x14ac:dyDescent="0.25">
      <c r="A1687" s="28"/>
      <c r="B1687" s="74" t="str">
        <f>IF($G1687="", "", IF(IFERROR(INDEX('Project List'!$C$11:$C$510, MATCH($G1687, 'Project List'!$B$11:$B$510, 0)), "")="", "", IFERROR(INDEX('Project List'!$C$11:$C$510, MATCH($G1687, 'Project List'!$B$11:$B$510, 0)), "")))</f>
        <v/>
      </c>
      <c r="C1687" s="1" t="str">
        <f>IF($G1687="", "", IF(IFERROR(INDEX('Project List'!$D$11:$D$510, MATCH($G1687, 'Project List'!$B$11:$B$510, 0)), "")="", "", IFERROR(INDEX('Project List'!$D$11:$D$510, MATCH($G1687, 'Project List'!$B$11:$B$510, 0)), "")))</f>
        <v/>
      </c>
      <c r="D1687" s="79" t="str">
        <f>IF($G1687="", "", IF(IFERROR(INDEX('Project List'!$H$11:$H$510, MATCH($G1687, 'Project List'!$B$11:$B$510, 0)), "")="", "", IFERROR(INDEX('Project List'!$H$11:$H$510, MATCH($G1687, 'Project List'!$B$11:$B$510, 0)), "")))</f>
        <v/>
      </c>
      <c r="E1687" s="67" t="str">
        <f>IF($G1687="", "", IF(IFERROR(INDEX('Project List'!$I$11:$I$510, MATCH($G1687, 'Project List'!$B$11:$B$510, 0)), "")="", "", IFERROR(INDEX('Project List'!$I$11:$I$510, MATCH($G1687, 'Project List'!$B$11:$B$510, 0)), "")))</f>
        <v/>
      </c>
      <c r="F1687" s="28"/>
      <c r="G1687" s="118"/>
      <c r="H1687" s="120"/>
      <c r="I1687" s="119"/>
      <c r="J1687" s="122"/>
      <c r="K1687" s="135"/>
      <c r="L1687" s="28"/>
      <c r="N1687" s="45" t="str">
        <f>IF($G1687="", "", IF(COUNTIF('Project List'!$B$11:$B$510, 'Time &amp; Expenses'!$G1687)=0, "X", ""))</f>
        <v/>
      </c>
    </row>
    <row r="1688" spans="1:14" x14ac:dyDescent="0.25">
      <c r="A1688" s="28"/>
      <c r="B1688" s="74" t="str">
        <f>IF($G1688="", "", IF(IFERROR(INDEX('Project List'!$C$11:$C$510, MATCH($G1688, 'Project List'!$B$11:$B$510, 0)), "")="", "", IFERROR(INDEX('Project List'!$C$11:$C$510, MATCH($G1688, 'Project List'!$B$11:$B$510, 0)), "")))</f>
        <v/>
      </c>
      <c r="C1688" s="1" t="str">
        <f>IF($G1688="", "", IF(IFERROR(INDEX('Project List'!$D$11:$D$510, MATCH($G1688, 'Project List'!$B$11:$B$510, 0)), "")="", "", IFERROR(INDEX('Project List'!$D$11:$D$510, MATCH($G1688, 'Project List'!$B$11:$B$510, 0)), "")))</f>
        <v/>
      </c>
      <c r="D1688" s="79" t="str">
        <f>IF($G1688="", "", IF(IFERROR(INDEX('Project List'!$H$11:$H$510, MATCH($G1688, 'Project List'!$B$11:$B$510, 0)), "")="", "", IFERROR(INDEX('Project List'!$H$11:$H$510, MATCH($G1688, 'Project List'!$B$11:$B$510, 0)), "")))</f>
        <v/>
      </c>
      <c r="E1688" s="67" t="str">
        <f>IF($G1688="", "", IF(IFERROR(INDEX('Project List'!$I$11:$I$510, MATCH($G1688, 'Project List'!$B$11:$B$510, 0)), "")="", "", IFERROR(INDEX('Project List'!$I$11:$I$510, MATCH($G1688, 'Project List'!$B$11:$B$510, 0)), "")))</f>
        <v/>
      </c>
      <c r="F1688" s="28"/>
      <c r="G1688" s="118"/>
      <c r="H1688" s="120"/>
      <c r="I1688" s="119"/>
      <c r="J1688" s="122"/>
      <c r="K1688" s="135"/>
      <c r="L1688" s="28"/>
      <c r="N1688" s="45" t="str">
        <f>IF($G1688="", "", IF(COUNTIF('Project List'!$B$11:$B$510, 'Time &amp; Expenses'!$G1688)=0, "X", ""))</f>
        <v/>
      </c>
    </row>
    <row r="1689" spans="1:14" x14ac:dyDescent="0.25">
      <c r="A1689" s="28"/>
      <c r="B1689" s="74" t="str">
        <f>IF($G1689="", "", IF(IFERROR(INDEX('Project List'!$C$11:$C$510, MATCH($G1689, 'Project List'!$B$11:$B$510, 0)), "")="", "", IFERROR(INDEX('Project List'!$C$11:$C$510, MATCH($G1689, 'Project List'!$B$11:$B$510, 0)), "")))</f>
        <v/>
      </c>
      <c r="C1689" s="1" t="str">
        <f>IF($G1689="", "", IF(IFERROR(INDEX('Project List'!$D$11:$D$510, MATCH($G1689, 'Project List'!$B$11:$B$510, 0)), "")="", "", IFERROR(INDEX('Project List'!$D$11:$D$510, MATCH($G1689, 'Project List'!$B$11:$B$510, 0)), "")))</f>
        <v/>
      </c>
      <c r="D1689" s="79" t="str">
        <f>IF($G1689="", "", IF(IFERROR(INDEX('Project List'!$H$11:$H$510, MATCH($G1689, 'Project List'!$B$11:$B$510, 0)), "")="", "", IFERROR(INDEX('Project List'!$H$11:$H$510, MATCH($G1689, 'Project List'!$B$11:$B$510, 0)), "")))</f>
        <v/>
      </c>
      <c r="E1689" s="67" t="str">
        <f>IF($G1689="", "", IF(IFERROR(INDEX('Project List'!$I$11:$I$510, MATCH($G1689, 'Project List'!$B$11:$B$510, 0)), "")="", "", IFERROR(INDEX('Project List'!$I$11:$I$510, MATCH($G1689, 'Project List'!$B$11:$B$510, 0)), "")))</f>
        <v/>
      </c>
      <c r="F1689" s="28"/>
      <c r="G1689" s="118"/>
      <c r="H1689" s="120"/>
      <c r="I1689" s="119"/>
      <c r="J1689" s="122"/>
      <c r="K1689" s="135"/>
      <c r="L1689" s="28"/>
      <c r="N1689" s="45" t="str">
        <f>IF($G1689="", "", IF(COUNTIF('Project List'!$B$11:$B$510, 'Time &amp; Expenses'!$G1689)=0, "X", ""))</f>
        <v/>
      </c>
    </row>
    <row r="1690" spans="1:14" x14ac:dyDescent="0.25">
      <c r="A1690" s="28"/>
      <c r="B1690" s="74" t="str">
        <f>IF($G1690="", "", IF(IFERROR(INDEX('Project List'!$C$11:$C$510, MATCH($G1690, 'Project List'!$B$11:$B$510, 0)), "")="", "", IFERROR(INDEX('Project List'!$C$11:$C$510, MATCH($G1690, 'Project List'!$B$11:$B$510, 0)), "")))</f>
        <v/>
      </c>
      <c r="C1690" s="1" t="str">
        <f>IF($G1690="", "", IF(IFERROR(INDEX('Project List'!$D$11:$D$510, MATCH($G1690, 'Project List'!$B$11:$B$510, 0)), "")="", "", IFERROR(INDEX('Project List'!$D$11:$D$510, MATCH($G1690, 'Project List'!$B$11:$B$510, 0)), "")))</f>
        <v/>
      </c>
      <c r="D1690" s="79" t="str">
        <f>IF($G1690="", "", IF(IFERROR(INDEX('Project List'!$H$11:$H$510, MATCH($G1690, 'Project List'!$B$11:$B$510, 0)), "")="", "", IFERROR(INDEX('Project List'!$H$11:$H$510, MATCH($G1690, 'Project List'!$B$11:$B$510, 0)), "")))</f>
        <v/>
      </c>
      <c r="E1690" s="67" t="str">
        <f>IF($G1690="", "", IF(IFERROR(INDEX('Project List'!$I$11:$I$510, MATCH($G1690, 'Project List'!$B$11:$B$510, 0)), "")="", "", IFERROR(INDEX('Project List'!$I$11:$I$510, MATCH($G1690, 'Project List'!$B$11:$B$510, 0)), "")))</f>
        <v/>
      </c>
      <c r="F1690" s="28"/>
      <c r="G1690" s="118"/>
      <c r="H1690" s="120"/>
      <c r="I1690" s="119"/>
      <c r="J1690" s="122"/>
      <c r="K1690" s="135"/>
      <c r="L1690" s="28"/>
      <c r="N1690" s="45" t="str">
        <f>IF($G1690="", "", IF(COUNTIF('Project List'!$B$11:$B$510, 'Time &amp; Expenses'!$G1690)=0, "X", ""))</f>
        <v/>
      </c>
    </row>
    <row r="1691" spans="1:14" x14ac:dyDescent="0.25">
      <c r="A1691" s="28"/>
      <c r="B1691" s="74" t="str">
        <f>IF($G1691="", "", IF(IFERROR(INDEX('Project List'!$C$11:$C$510, MATCH($G1691, 'Project List'!$B$11:$B$510, 0)), "")="", "", IFERROR(INDEX('Project List'!$C$11:$C$510, MATCH($G1691, 'Project List'!$B$11:$B$510, 0)), "")))</f>
        <v/>
      </c>
      <c r="C1691" s="1" t="str">
        <f>IF($G1691="", "", IF(IFERROR(INDEX('Project List'!$D$11:$D$510, MATCH($G1691, 'Project List'!$B$11:$B$510, 0)), "")="", "", IFERROR(INDEX('Project List'!$D$11:$D$510, MATCH($G1691, 'Project List'!$B$11:$B$510, 0)), "")))</f>
        <v/>
      </c>
      <c r="D1691" s="79" t="str">
        <f>IF($G1691="", "", IF(IFERROR(INDEX('Project List'!$H$11:$H$510, MATCH($G1691, 'Project List'!$B$11:$B$510, 0)), "")="", "", IFERROR(INDEX('Project List'!$H$11:$H$510, MATCH($G1691, 'Project List'!$B$11:$B$510, 0)), "")))</f>
        <v/>
      </c>
      <c r="E1691" s="67" t="str">
        <f>IF($G1691="", "", IF(IFERROR(INDEX('Project List'!$I$11:$I$510, MATCH($G1691, 'Project List'!$B$11:$B$510, 0)), "")="", "", IFERROR(INDEX('Project List'!$I$11:$I$510, MATCH($G1691, 'Project List'!$B$11:$B$510, 0)), "")))</f>
        <v/>
      </c>
      <c r="F1691" s="28"/>
      <c r="G1691" s="118"/>
      <c r="H1691" s="120"/>
      <c r="I1691" s="119"/>
      <c r="J1691" s="122"/>
      <c r="K1691" s="135"/>
      <c r="L1691" s="28"/>
      <c r="N1691" s="45" t="str">
        <f>IF($G1691="", "", IF(COUNTIF('Project List'!$B$11:$B$510, 'Time &amp; Expenses'!$G1691)=0, "X", ""))</f>
        <v/>
      </c>
    </row>
    <row r="1692" spans="1:14" x14ac:dyDescent="0.25">
      <c r="A1692" s="28"/>
      <c r="B1692" s="74" t="str">
        <f>IF($G1692="", "", IF(IFERROR(INDEX('Project List'!$C$11:$C$510, MATCH($G1692, 'Project List'!$B$11:$B$510, 0)), "")="", "", IFERROR(INDEX('Project List'!$C$11:$C$510, MATCH($G1692, 'Project List'!$B$11:$B$510, 0)), "")))</f>
        <v/>
      </c>
      <c r="C1692" s="1" t="str">
        <f>IF($G1692="", "", IF(IFERROR(INDEX('Project List'!$D$11:$D$510, MATCH($G1692, 'Project List'!$B$11:$B$510, 0)), "")="", "", IFERROR(INDEX('Project List'!$D$11:$D$510, MATCH($G1692, 'Project List'!$B$11:$B$510, 0)), "")))</f>
        <v/>
      </c>
      <c r="D1692" s="79" t="str">
        <f>IF($G1692="", "", IF(IFERROR(INDEX('Project List'!$H$11:$H$510, MATCH($G1692, 'Project List'!$B$11:$B$510, 0)), "")="", "", IFERROR(INDEX('Project List'!$H$11:$H$510, MATCH($G1692, 'Project List'!$B$11:$B$510, 0)), "")))</f>
        <v/>
      </c>
      <c r="E1692" s="67" t="str">
        <f>IF($G1692="", "", IF(IFERROR(INDEX('Project List'!$I$11:$I$510, MATCH($G1692, 'Project List'!$B$11:$B$510, 0)), "")="", "", IFERROR(INDEX('Project List'!$I$11:$I$510, MATCH($G1692, 'Project List'!$B$11:$B$510, 0)), "")))</f>
        <v/>
      </c>
      <c r="F1692" s="28"/>
      <c r="G1692" s="118"/>
      <c r="H1692" s="120"/>
      <c r="I1692" s="119"/>
      <c r="J1692" s="122"/>
      <c r="K1692" s="135"/>
      <c r="L1692" s="28"/>
      <c r="N1692" s="45" t="str">
        <f>IF($G1692="", "", IF(COUNTIF('Project List'!$B$11:$B$510, 'Time &amp; Expenses'!$G1692)=0, "X", ""))</f>
        <v/>
      </c>
    </row>
    <row r="1693" spans="1:14" x14ac:dyDescent="0.25">
      <c r="A1693" s="28"/>
      <c r="B1693" s="74" t="str">
        <f>IF($G1693="", "", IF(IFERROR(INDEX('Project List'!$C$11:$C$510, MATCH($G1693, 'Project List'!$B$11:$B$510, 0)), "")="", "", IFERROR(INDEX('Project List'!$C$11:$C$510, MATCH($G1693, 'Project List'!$B$11:$B$510, 0)), "")))</f>
        <v/>
      </c>
      <c r="C1693" s="1" t="str">
        <f>IF($G1693="", "", IF(IFERROR(INDEX('Project List'!$D$11:$D$510, MATCH($G1693, 'Project List'!$B$11:$B$510, 0)), "")="", "", IFERROR(INDEX('Project List'!$D$11:$D$510, MATCH($G1693, 'Project List'!$B$11:$B$510, 0)), "")))</f>
        <v/>
      </c>
      <c r="D1693" s="79" t="str">
        <f>IF($G1693="", "", IF(IFERROR(INDEX('Project List'!$H$11:$H$510, MATCH($G1693, 'Project List'!$B$11:$B$510, 0)), "")="", "", IFERROR(INDEX('Project List'!$H$11:$H$510, MATCH($G1693, 'Project List'!$B$11:$B$510, 0)), "")))</f>
        <v/>
      </c>
      <c r="E1693" s="67" t="str">
        <f>IF($G1693="", "", IF(IFERROR(INDEX('Project List'!$I$11:$I$510, MATCH($G1693, 'Project List'!$B$11:$B$510, 0)), "")="", "", IFERROR(INDEX('Project List'!$I$11:$I$510, MATCH($G1693, 'Project List'!$B$11:$B$510, 0)), "")))</f>
        <v/>
      </c>
      <c r="F1693" s="28"/>
      <c r="G1693" s="118"/>
      <c r="H1693" s="120"/>
      <c r="I1693" s="119"/>
      <c r="J1693" s="122"/>
      <c r="K1693" s="135"/>
      <c r="L1693" s="28"/>
      <c r="N1693" s="45" t="str">
        <f>IF($G1693="", "", IF(COUNTIF('Project List'!$B$11:$B$510, 'Time &amp; Expenses'!$G1693)=0, "X", ""))</f>
        <v/>
      </c>
    </row>
    <row r="1694" spans="1:14" x14ac:dyDescent="0.25">
      <c r="A1694" s="28"/>
      <c r="B1694" s="74" t="str">
        <f>IF($G1694="", "", IF(IFERROR(INDEX('Project List'!$C$11:$C$510, MATCH($G1694, 'Project List'!$B$11:$B$510, 0)), "")="", "", IFERROR(INDEX('Project List'!$C$11:$C$510, MATCH($G1694, 'Project List'!$B$11:$B$510, 0)), "")))</f>
        <v/>
      </c>
      <c r="C1694" s="1" t="str">
        <f>IF($G1694="", "", IF(IFERROR(INDEX('Project List'!$D$11:$D$510, MATCH($G1694, 'Project List'!$B$11:$B$510, 0)), "")="", "", IFERROR(INDEX('Project List'!$D$11:$D$510, MATCH($G1694, 'Project List'!$B$11:$B$510, 0)), "")))</f>
        <v/>
      </c>
      <c r="D1694" s="79" t="str">
        <f>IF($G1694="", "", IF(IFERROR(INDEX('Project List'!$H$11:$H$510, MATCH($G1694, 'Project List'!$B$11:$B$510, 0)), "")="", "", IFERROR(INDEX('Project List'!$H$11:$H$510, MATCH($G1694, 'Project List'!$B$11:$B$510, 0)), "")))</f>
        <v/>
      </c>
      <c r="E1694" s="67" t="str">
        <f>IF($G1694="", "", IF(IFERROR(INDEX('Project List'!$I$11:$I$510, MATCH($G1694, 'Project List'!$B$11:$B$510, 0)), "")="", "", IFERROR(INDEX('Project List'!$I$11:$I$510, MATCH($G1694, 'Project List'!$B$11:$B$510, 0)), "")))</f>
        <v/>
      </c>
      <c r="F1694" s="28"/>
      <c r="G1694" s="118"/>
      <c r="H1694" s="120"/>
      <c r="I1694" s="119"/>
      <c r="J1694" s="122"/>
      <c r="K1694" s="135"/>
      <c r="L1694" s="28"/>
      <c r="N1694" s="45" t="str">
        <f>IF($G1694="", "", IF(COUNTIF('Project List'!$B$11:$B$510, 'Time &amp; Expenses'!$G1694)=0, "X", ""))</f>
        <v/>
      </c>
    </row>
    <row r="1695" spans="1:14" x14ac:dyDescent="0.25">
      <c r="A1695" s="28"/>
      <c r="B1695" s="74" t="str">
        <f>IF($G1695="", "", IF(IFERROR(INDEX('Project List'!$C$11:$C$510, MATCH($G1695, 'Project List'!$B$11:$B$510, 0)), "")="", "", IFERROR(INDEX('Project List'!$C$11:$C$510, MATCH($G1695, 'Project List'!$B$11:$B$510, 0)), "")))</f>
        <v/>
      </c>
      <c r="C1695" s="1" t="str">
        <f>IF($G1695="", "", IF(IFERROR(INDEX('Project List'!$D$11:$D$510, MATCH($G1695, 'Project List'!$B$11:$B$510, 0)), "")="", "", IFERROR(INDEX('Project List'!$D$11:$D$510, MATCH($G1695, 'Project List'!$B$11:$B$510, 0)), "")))</f>
        <v/>
      </c>
      <c r="D1695" s="79" t="str">
        <f>IF($G1695="", "", IF(IFERROR(INDEX('Project List'!$H$11:$H$510, MATCH($G1695, 'Project List'!$B$11:$B$510, 0)), "")="", "", IFERROR(INDEX('Project List'!$H$11:$H$510, MATCH($G1695, 'Project List'!$B$11:$B$510, 0)), "")))</f>
        <v/>
      </c>
      <c r="E1695" s="67" t="str">
        <f>IF($G1695="", "", IF(IFERROR(INDEX('Project List'!$I$11:$I$510, MATCH($G1695, 'Project List'!$B$11:$B$510, 0)), "")="", "", IFERROR(INDEX('Project List'!$I$11:$I$510, MATCH($G1695, 'Project List'!$B$11:$B$510, 0)), "")))</f>
        <v/>
      </c>
      <c r="F1695" s="28"/>
      <c r="G1695" s="118"/>
      <c r="H1695" s="120"/>
      <c r="I1695" s="119"/>
      <c r="J1695" s="122"/>
      <c r="K1695" s="135"/>
      <c r="L1695" s="28"/>
      <c r="N1695" s="45" t="str">
        <f>IF($G1695="", "", IF(COUNTIF('Project List'!$B$11:$B$510, 'Time &amp; Expenses'!$G1695)=0, "X", ""))</f>
        <v/>
      </c>
    </row>
    <row r="1696" spans="1:14" x14ac:dyDescent="0.25">
      <c r="A1696" s="28"/>
      <c r="B1696" s="74" t="str">
        <f>IF($G1696="", "", IF(IFERROR(INDEX('Project List'!$C$11:$C$510, MATCH($G1696, 'Project List'!$B$11:$B$510, 0)), "")="", "", IFERROR(INDEX('Project List'!$C$11:$C$510, MATCH($G1696, 'Project List'!$B$11:$B$510, 0)), "")))</f>
        <v/>
      </c>
      <c r="C1696" s="1" t="str">
        <f>IF($G1696="", "", IF(IFERROR(INDEX('Project List'!$D$11:$D$510, MATCH($G1696, 'Project List'!$B$11:$B$510, 0)), "")="", "", IFERROR(INDEX('Project List'!$D$11:$D$510, MATCH($G1696, 'Project List'!$B$11:$B$510, 0)), "")))</f>
        <v/>
      </c>
      <c r="D1696" s="79" t="str">
        <f>IF($G1696="", "", IF(IFERROR(INDEX('Project List'!$H$11:$H$510, MATCH($G1696, 'Project List'!$B$11:$B$510, 0)), "")="", "", IFERROR(INDEX('Project List'!$H$11:$H$510, MATCH($G1696, 'Project List'!$B$11:$B$510, 0)), "")))</f>
        <v/>
      </c>
      <c r="E1696" s="67" t="str">
        <f>IF($G1696="", "", IF(IFERROR(INDEX('Project List'!$I$11:$I$510, MATCH($G1696, 'Project List'!$B$11:$B$510, 0)), "")="", "", IFERROR(INDEX('Project List'!$I$11:$I$510, MATCH($G1696, 'Project List'!$B$11:$B$510, 0)), "")))</f>
        <v/>
      </c>
      <c r="F1696" s="28"/>
      <c r="G1696" s="118"/>
      <c r="H1696" s="120"/>
      <c r="I1696" s="119"/>
      <c r="J1696" s="122"/>
      <c r="K1696" s="135"/>
      <c r="L1696" s="28"/>
      <c r="N1696" s="45" t="str">
        <f>IF($G1696="", "", IF(COUNTIF('Project List'!$B$11:$B$510, 'Time &amp; Expenses'!$G1696)=0, "X", ""))</f>
        <v/>
      </c>
    </row>
    <row r="1697" spans="1:14" x14ac:dyDescent="0.25">
      <c r="A1697" s="28"/>
      <c r="B1697" s="74" t="str">
        <f>IF($G1697="", "", IF(IFERROR(INDEX('Project List'!$C$11:$C$510, MATCH($G1697, 'Project List'!$B$11:$B$510, 0)), "")="", "", IFERROR(INDEX('Project List'!$C$11:$C$510, MATCH($G1697, 'Project List'!$B$11:$B$510, 0)), "")))</f>
        <v/>
      </c>
      <c r="C1697" s="1" t="str">
        <f>IF($G1697="", "", IF(IFERROR(INDEX('Project List'!$D$11:$D$510, MATCH($G1697, 'Project List'!$B$11:$B$510, 0)), "")="", "", IFERROR(INDEX('Project List'!$D$11:$D$510, MATCH($G1697, 'Project List'!$B$11:$B$510, 0)), "")))</f>
        <v/>
      </c>
      <c r="D1697" s="79" t="str">
        <f>IF($G1697="", "", IF(IFERROR(INDEX('Project List'!$H$11:$H$510, MATCH($G1697, 'Project List'!$B$11:$B$510, 0)), "")="", "", IFERROR(INDEX('Project List'!$H$11:$H$510, MATCH($G1697, 'Project List'!$B$11:$B$510, 0)), "")))</f>
        <v/>
      </c>
      <c r="E1697" s="67" t="str">
        <f>IF($G1697="", "", IF(IFERROR(INDEX('Project List'!$I$11:$I$510, MATCH($G1697, 'Project List'!$B$11:$B$510, 0)), "")="", "", IFERROR(INDEX('Project List'!$I$11:$I$510, MATCH($G1697, 'Project List'!$B$11:$B$510, 0)), "")))</f>
        <v/>
      </c>
      <c r="F1697" s="28"/>
      <c r="G1697" s="118"/>
      <c r="H1697" s="120"/>
      <c r="I1697" s="119"/>
      <c r="J1697" s="122"/>
      <c r="K1697" s="135"/>
      <c r="L1697" s="28"/>
      <c r="N1697" s="45" t="str">
        <f>IF($G1697="", "", IF(COUNTIF('Project List'!$B$11:$B$510, 'Time &amp; Expenses'!$G1697)=0, "X", ""))</f>
        <v/>
      </c>
    </row>
    <row r="1698" spans="1:14" x14ac:dyDescent="0.25">
      <c r="A1698" s="28"/>
      <c r="B1698" s="74" t="str">
        <f>IF($G1698="", "", IF(IFERROR(INDEX('Project List'!$C$11:$C$510, MATCH($G1698, 'Project List'!$B$11:$B$510, 0)), "")="", "", IFERROR(INDEX('Project List'!$C$11:$C$510, MATCH($G1698, 'Project List'!$B$11:$B$510, 0)), "")))</f>
        <v/>
      </c>
      <c r="C1698" s="1" t="str">
        <f>IF($G1698="", "", IF(IFERROR(INDEX('Project List'!$D$11:$D$510, MATCH($G1698, 'Project List'!$B$11:$B$510, 0)), "")="", "", IFERROR(INDEX('Project List'!$D$11:$D$510, MATCH($G1698, 'Project List'!$B$11:$B$510, 0)), "")))</f>
        <v/>
      </c>
      <c r="D1698" s="79" t="str">
        <f>IF($G1698="", "", IF(IFERROR(INDEX('Project List'!$H$11:$H$510, MATCH($G1698, 'Project List'!$B$11:$B$510, 0)), "")="", "", IFERROR(INDEX('Project List'!$H$11:$H$510, MATCH($G1698, 'Project List'!$B$11:$B$510, 0)), "")))</f>
        <v/>
      </c>
      <c r="E1698" s="67" t="str">
        <f>IF($G1698="", "", IF(IFERROR(INDEX('Project List'!$I$11:$I$510, MATCH($G1698, 'Project List'!$B$11:$B$510, 0)), "")="", "", IFERROR(INDEX('Project List'!$I$11:$I$510, MATCH($G1698, 'Project List'!$B$11:$B$510, 0)), "")))</f>
        <v/>
      </c>
      <c r="F1698" s="28"/>
      <c r="G1698" s="118"/>
      <c r="H1698" s="120"/>
      <c r="I1698" s="119"/>
      <c r="J1698" s="122"/>
      <c r="K1698" s="135"/>
      <c r="L1698" s="28"/>
      <c r="N1698" s="45" t="str">
        <f>IF($G1698="", "", IF(COUNTIF('Project List'!$B$11:$B$510, 'Time &amp; Expenses'!$G1698)=0, "X", ""))</f>
        <v/>
      </c>
    </row>
    <row r="1699" spans="1:14" x14ac:dyDescent="0.25">
      <c r="A1699" s="28"/>
      <c r="B1699" s="74" t="str">
        <f>IF($G1699="", "", IF(IFERROR(INDEX('Project List'!$C$11:$C$510, MATCH($G1699, 'Project List'!$B$11:$B$510, 0)), "")="", "", IFERROR(INDEX('Project List'!$C$11:$C$510, MATCH($G1699, 'Project List'!$B$11:$B$510, 0)), "")))</f>
        <v/>
      </c>
      <c r="C1699" s="1" t="str">
        <f>IF($G1699="", "", IF(IFERROR(INDEX('Project List'!$D$11:$D$510, MATCH($G1699, 'Project List'!$B$11:$B$510, 0)), "")="", "", IFERROR(INDEX('Project List'!$D$11:$D$510, MATCH($G1699, 'Project List'!$B$11:$B$510, 0)), "")))</f>
        <v/>
      </c>
      <c r="D1699" s="79" t="str">
        <f>IF($G1699="", "", IF(IFERROR(INDEX('Project List'!$H$11:$H$510, MATCH($G1699, 'Project List'!$B$11:$B$510, 0)), "")="", "", IFERROR(INDEX('Project List'!$H$11:$H$510, MATCH($G1699, 'Project List'!$B$11:$B$510, 0)), "")))</f>
        <v/>
      </c>
      <c r="E1699" s="67" t="str">
        <f>IF($G1699="", "", IF(IFERROR(INDEX('Project List'!$I$11:$I$510, MATCH($G1699, 'Project List'!$B$11:$B$510, 0)), "")="", "", IFERROR(INDEX('Project List'!$I$11:$I$510, MATCH($G1699, 'Project List'!$B$11:$B$510, 0)), "")))</f>
        <v/>
      </c>
      <c r="F1699" s="28"/>
      <c r="G1699" s="118"/>
      <c r="H1699" s="120"/>
      <c r="I1699" s="119"/>
      <c r="J1699" s="122"/>
      <c r="K1699" s="135"/>
      <c r="L1699" s="28"/>
      <c r="N1699" s="45" t="str">
        <f>IF($G1699="", "", IF(COUNTIF('Project List'!$B$11:$B$510, 'Time &amp; Expenses'!$G1699)=0, "X", ""))</f>
        <v/>
      </c>
    </row>
    <row r="1700" spans="1:14" x14ac:dyDescent="0.25">
      <c r="A1700" s="28"/>
      <c r="B1700" s="74" t="str">
        <f>IF($G1700="", "", IF(IFERROR(INDEX('Project List'!$C$11:$C$510, MATCH($G1700, 'Project List'!$B$11:$B$510, 0)), "")="", "", IFERROR(INDEX('Project List'!$C$11:$C$510, MATCH($G1700, 'Project List'!$B$11:$B$510, 0)), "")))</f>
        <v/>
      </c>
      <c r="C1700" s="1" t="str">
        <f>IF($G1700="", "", IF(IFERROR(INDEX('Project List'!$D$11:$D$510, MATCH($G1700, 'Project List'!$B$11:$B$510, 0)), "")="", "", IFERROR(INDEX('Project List'!$D$11:$D$510, MATCH($G1700, 'Project List'!$B$11:$B$510, 0)), "")))</f>
        <v/>
      </c>
      <c r="D1700" s="79" t="str">
        <f>IF($G1700="", "", IF(IFERROR(INDEX('Project List'!$H$11:$H$510, MATCH($G1700, 'Project List'!$B$11:$B$510, 0)), "")="", "", IFERROR(INDEX('Project List'!$H$11:$H$510, MATCH($G1700, 'Project List'!$B$11:$B$510, 0)), "")))</f>
        <v/>
      </c>
      <c r="E1700" s="67" t="str">
        <f>IF($G1700="", "", IF(IFERROR(INDEX('Project List'!$I$11:$I$510, MATCH($G1700, 'Project List'!$B$11:$B$510, 0)), "")="", "", IFERROR(INDEX('Project List'!$I$11:$I$510, MATCH($G1700, 'Project List'!$B$11:$B$510, 0)), "")))</f>
        <v/>
      </c>
      <c r="F1700" s="28"/>
      <c r="G1700" s="118"/>
      <c r="H1700" s="120"/>
      <c r="I1700" s="119"/>
      <c r="J1700" s="122"/>
      <c r="K1700" s="135"/>
      <c r="L1700" s="28"/>
      <c r="N1700" s="45" t="str">
        <f>IF($G1700="", "", IF(COUNTIF('Project List'!$B$11:$B$510, 'Time &amp; Expenses'!$G1700)=0, "X", ""))</f>
        <v/>
      </c>
    </row>
    <row r="1701" spans="1:14" x14ac:dyDescent="0.25">
      <c r="A1701" s="28"/>
      <c r="B1701" s="74" t="str">
        <f>IF($G1701="", "", IF(IFERROR(INDEX('Project List'!$C$11:$C$510, MATCH($G1701, 'Project List'!$B$11:$B$510, 0)), "")="", "", IFERROR(INDEX('Project List'!$C$11:$C$510, MATCH($G1701, 'Project List'!$B$11:$B$510, 0)), "")))</f>
        <v/>
      </c>
      <c r="C1701" s="1" t="str">
        <f>IF($G1701="", "", IF(IFERROR(INDEX('Project List'!$D$11:$D$510, MATCH($G1701, 'Project List'!$B$11:$B$510, 0)), "")="", "", IFERROR(INDEX('Project List'!$D$11:$D$510, MATCH($G1701, 'Project List'!$B$11:$B$510, 0)), "")))</f>
        <v/>
      </c>
      <c r="D1701" s="79" t="str">
        <f>IF($G1701="", "", IF(IFERROR(INDEX('Project List'!$H$11:$H$510, MATCH($G1701, 'Project List'!$B$11:$B$510, 0)), "")="", "", IFERROR(INDEX('Project List'!$H$11:$H$510, MATCH($G1701, 'Project List'!$B$11:$B$510, 0)), "")))</f>
        <v/>
      </c>
      <c r="E1701" s="67" t="str">
        <f>IF($G1701="", "", IF(IFERROR(INDEX('Project List'!$I$11:$I$510, MATCH($G1701, 'Project List'!$B$11:$B$510, 0)), "")="", "", IFERROR(INDEX('Project List'!$I$11:$I$510, MATCH($G1701, 'Project List'!$B$11:$B$510, 0)), "")))</f>
        <v/>
      </c>
      <c r="F1701" s="28"/>
      <c r="G1701" s="118"/>
      <c r="H1701" s="120"/>
      <c r="I1701" s="119"/>
      <c r="J1701" s="122"/>
      <c r="K1701" s="135"/>
      <c r="L1701" s="28"/>
      <c r="N1701" s="45" t="str">
        <f>IF($G1701="", "", IF(COUNTIF('Project List'!$B$11:$B$510, 'Time &amp; Expenses'!$G1701)=0, "X", ""))</f>
        <v/>
      </c>
    </row>
    <row r="1702" spans="1:14" x14ac:dyDescent="0.25">
      <c r="A1702" s="28"/>
      <c r="B1702" s="74" t="str">
        <f>IF($G1702="", "", IF(IFERROR(INDEX('Project List'!$C$11:$C$510, MATCH($G1702, 'Project List'!$B$11:$B$510, 0)), "")="", "", IFERROR(INDEX('Project List'!$C$11:$C$510, MATCH($G1702, 'Project List'!$B$11:$B$510, 0)), "")))</f>
        <v/>
      </c>
      <c r="C1702" s="1" t="str">
        <f>IF($G1702="", "", IF(IFERROR(INDEX('Project List'!$D$11:$D$510, MATCH($G1702, 'Project List'!$B$11:$B$510, 0)), "")="", "", IFERROR(INDEX('Project List'!$D$11:$D$510, MATCH($G1702, 'Project List'!$B$11:$B$510, 0)), "")))</f>
        <v/>
      </c>
      <c r="D1702" s="79" t="str">
        <f>IF($G1702="", "", IF(IFERROR(INDEX('Project List'!$H$11:$H$510, MATCH($G1702, 'Project List'!$B$11:$B$510, 0)), "")="", "", IFERROR(INDEX('Project List'!$H$11:$H$510, MATCH($G1702, 'Project List'!$B$11:$B$510, 0)), "")))</f>
        <v/>
      </c>
      <c r="E1702" s="67" t="str">
        <f>IF($G1702="", "", IF(IFERROR(INDEX('Project List'!$I$11:$I$510, MATCH($G1702, 'Project List'!$B$11:$B$510, 0)), "")="", "", IFERROR(INDEX('Project List'!$I$11:$I$510, MATCH($G1702, 'Project List'!$B$11:$B$510, 0)), "")))</f>
        <v/>
      </c>
      <c r="F1702" s="28"/>
      <c r="G1702" s="118"/>
      <c r="H1702" s="120"/>
      <c r="I1702" s="119"/>
      <c r="J1702" s="122"/>
      <c r="K1702" s="135"/>
      <c r="L1702" s="28"/>
      <c r="N1702" s="45" t="str">
        <f>IF($G1702="", "", IF(COUNTIF('Project List'!$B$11:$B$510, 'Time &amp; Expenses'!$G1702)=0, "X", ""))</f>
        <v/>
      </c>
    </row>
    <row r="1703" spans="1:14" x14ac:dyDescent="0.25">
      <c r="A1703" s="28"/>
      <c r="B1703" s="74" t="str">
        <f>IF($G1703="", "", IF(IFERROR(INDEX('Project List'!$C$11:$C$510, MATCH($G1703, 'Project List'!$B$11:$B$510, 0)), "")="", "", IFERROR(INDEX('Project List'!$C$11:$C$510, MATCH($G1703, 'Project List'!$B$11:$B$510, 0)), "")))</f>
        <v/>
      </c>
      <c r="C1703" s="1" t="str">
        <f>IF($G1703="", "", IF(IFERROR(INDEX('Project List'!$D$11:$D$510, MATCH($G1703, 'Project List'!$B$11:$B$510, 0)), "")="", "", IFERROR(INDEX('Project List'!$D$11:$D$510, MATCH($G1703, 'Project List'!$B$11:$B$510, 0)), "")))</f>
        <v/>
      </c>
      <c r="D1703" s="79" t="str">
        <f>IF($G1703="", "", IF(IFERROR(INDEX('Project List'!$H$11:$H$510, MATCH($G1703, 'Project List'!$B$11:$B$510, 0)), "")="", "", IFERROR(INDEX('Project List'!$H$11:$H$510, MATCH($G1703, 'Project List'!$B$11:$B$510, 0)), "")))</f>
        <v/>
      </c>
      <c r="E1703" s="67" t="str">
        <f>IF($G1703="", "", IF(IFERROR(INDEX('Project List'!$I$11:$I$510, MATCH($G1703, 'Project List'!$B$11:$B$510, 0)), "")="", "", IFERROR(INDEX('Project List'!$I$11:$I$510, MATCH($G1703, 'Project List'!$B$11:$B$510, 0)), "")))</f>
        <v/>
      </c>
      <c r="F1703" s="28"/>
      <c r="G1703" s="118"/>
      <c r="H1703" s="120"/>
      <c r="I1703" s="119"/>
      <c r="J1703" s="122"/>
      <c r="K1703" s="135"/>
      <c r="L1703" s="28"/>
      <c r="N1703" s="45" t="str">
        <f>IF($G1703="", "", IF(COUNTIF('Project List'!$B$11:$B$510, 'Time &amp; Expenses'!$G1703)=0, "X", ""))</f>
        <v/>
      </c>
    </row>
    <row r="1704" spans="1:14" x14ac:dyDescent="0.25">
      <c r="A1704" s="28"/>
      <c r="B1704" s="74" t="str">
        <f>IF($G1704="", "", IF(IFERROR(INDEX('Project List'!$C$11:$C$510, MATCH($G1704, 'Project List'!$B$11:$B$510, 0)), "")="", "", IFERROR(INDEX('Project List'!$C$11:$C$510, MATCH($G1704, 'Project List'!$B$11:$B$510, 0)), "")))</f>
        <v/>
      </c>
      <c r="C1704" s="1" t="str">
        <f>IF($G1704="", "", IF(IFERROR(INDEX('Project List'!$D$11:$D$510, MATCH($G1704, 'Project List'!$B$11:$B$510, 0)), "")="", "", IFERROR(INDEX('Project List'!$D$11:$D$510, MATCH($G1704, 'Project List'!$B$11:$B$510, 0)), "")))</f>
        <v/>
      </c>
      <c r="D1704" s="79" t="str">
        <f>IF($G1704="", "", IF(IFERROR(INDEX('Project List'!$H$11:$H$510, MATCH($G1704, 'Project List'!$B$11:$B$510, 0)), "")="", "", IFERROR(INDEX('Project List'!$H$11:$H$510, MATCH($G1704, 'Project List'!$B$11:$B$510, 0)), "")))</f>
        <v/>
      </c>
      <c r="E1704" s="67" t="str">
        <f>IF($G1704="", "", IF(IFERROR(INDEX('Project List'!$I$11:$I$510, MATCH($G1704, 'Project List'!$B$11:$B$510, 0)), "")="", "", IFERROR(INDEX('Project List'!$I$11:$I$510, MATCH($G1704, 'Project List'!$B$11:$B$510, 0)), "")))</f>
        <v/>
      </c>
      <c r="F1704" s="28"/>
      <c r="G1704" s="118"/>
      <c r="H1704" s="120"/>
      <c r="I1704" s="119"/>
      <c r="J1704" s="122"/>
      <c r="K1704" s="135"/>
      <c r="L1704" s="28"/>
      <c r="N1704" s="45" t="str">
        <f>IF($G1704="", "", IF(COUNTIF('Project List'!$B$11:$B$510, 'Time &amp; Expenses'!$G1704)=0, "X", ""))</f>
        <v/>
      </c>
    </row>
    <row r="1705" spans="1:14" x14ac:dyDescent="0.25">
      <c r="A1705" s="28"/>
      <c r="B1705" s="74" t="str">
        <f>IF($G1705="", "", IF(IFERROR(INDEX('Project List'!$C$11:$C$510, MATCH($G1705, 'Project List'!$B$11:$B$510, 0)), "")="", "", IFERROR(INDEX('Project List'!$C$11:$C$510, MATCH($G1705, 'Project List'!$B$11:$B$510, 0)), "")))</f>
        <v/>
      </c>
      <c r="C1705" s="1" t="str">
        <f>IF($G1705="", "", IF(IFERROR(INDEX('Project List'!$D$11:$D$510, MATCH($G1705, 'Project List'!$B$11:$B$510, 0)), "")="", "", IFERROR(INDEX('Project List'!$D$11:$D$510, MATCH($G1705, 'Project List'!$B$11:$B$510, 0)), "")))</f>
        <v/>
      </c>
      <c r="D1705" s="79" t="str">
        <f>IF($G1705="", "", IF(IFERROR(INDEX('Project List'!$H$11:$H$510, MATCH($G1705, 'Project List'!$B$11:$B$510, 0)), "")="", "", IFERROR(INDEX('Project List'!$H$11:$H$510, MATCH($G1705, 'Project List'!$B$11:$B$510, 0)), "")))</f>
        <v/>
      </c>
      <c r="E1705" s="67" t="str">
        <f>IF($G1705="", "", IF(IFERROR(INDEX('Project List'!$I$11:$I$510, MATCH($G1705, 'Project List'!$B$11:$B$510, 0)), "")="", "", IFERROR(INDEX('Project List'!$I$11:$I$510, MATCH($G1705, 'Project List'!$B$11:$B$510, 0)), "")))</f>
        <v/>
      </c>
      <c r="F1705" s="28"/>
      <c r="G1705" s="118"/>
      <c r="H1705" s="120"/>
      <c r="I1705" s="119"/>
      <c r="J1705" s="122"/>
      <c r="K1705" s="135"/>
      <c r="L1705" s="28"/>
      <c r="N1705" s="45" t="str">
        <f>IF($G1705="", "", IF(COUNTIF('Project List'!$B$11:$B$510, 'Time &amp; Expenses'!$G1705)=0, "X", ""))</f>
        <v/>
      </c>
    </row>
    <row r="1706" spans="1:14" x14ac:dyDescent="0.25">
      <c r="A1706" s="28"/>
      <c r="B1706" s="74" t="str">
        <f>IF($G1706="", "", IF(IFERROR(INDEX('Project List'!$C$11:$C$510, MATCH($G1706, 'Project List'!$B$11:$B$510, 0)), "")="", "", IFERROR(INDEX('Project List'!$C$11:$C$510, MATCH($G1706, 'Project List'!$B$11:$B$510, 0)), "")))</f>
        <v/>
      </c>
      <c r="C1706" s="1" t="str">
        <f>IF($G1706="", "", IF(IFERROR(INDEX('Project List'!$D$11:$D$510, MATCH($G1706, 'Project List'!$B$11:$B$510, 0)), "")="", "", IFERROR(INDEX('Project List'!$D$11:$D$510, MATCH($G1706, 'Project List'!$B$11:$B$510, 0)), "")))</f>
        <v/>
      </c>
      <c r="D1706" s="79" t="str">
        <f>IF($G1706="", "", IF(IFERROR(INDEX('Project List'!$H$11:$H$510, MATCH($G1706, 'Project List'!$B$11:$B$510, 0)), "")="", "", IFERROR(INDEX('Project List'!$H$11:$H$510, MATCH($G1706, 'Project List'!$B$11:$B$510, 0)), "")))</f>
        <v/>
      </c>
      <c r="E1706" s="67" t="str">
        <f>IF($G1706="", "", IF(IFERROR(INDEX('Project List'!$I$11:$I$510, MATCH($G1706, 'Project List'!$B$11:$B$510, 0)), "")="", "", IFERROR(INDEX('Project List'!$I$11:$I$510, MATCH($G1706, 'Project List'!$B$11:$B$510, 0)), "")))</f>
        <v/>
      </c>
      <c r="F1706" s="28"/>
      <c r="G1706" s="118"/>
      <c r="H1706" s="120"/>
      <c r="I1706" s="119"/>
      <c r="J1706" s="122"/>
      <c r="K1706" s="135"/>
      <c r="L1706" s="28"/>
      <c r="N1706" s="45" t="str">
        <f>IF($G1706="", "", IF(COUNTIF('Project List'!$B$11:$B$510, 'Time &amp; Expenses'!$G1706)=0, "X", ""))</f>
        <v/>
      </c>
    </row>
    <row r="1707" spans="1:14" x14ac:dyDescent="0.25">
      <c r="A1707" s="28"/>
      <c r="B1707" s="74" t="str">
        <f>IF($G1707="", "", IF(IFERROR(INDEX('Project List'!$C$11:$C$510, MATCH($G1707, 'Project List'!$B$11:$B$510, 0)), "")="", "", IFERROR(INDEX('Project List'!$C$11:$C$510, MATCH($G1707, 'Project List'!$B$11:$B$510, 0)), "")))</f>
        <v/>
      </c>
      <c r="C1707" s="1" t="str">
        <f>IF($G1707="", "", IF(IFERROR(INDEX('Project List'!$D$11:$D$510, MATCH($G1707, 'Project List'!$B$11:$B$510, 0)), "")="", "", IFERROR(INDEX('Project List'!$D$11:$D$510, MATCH($G1707, 'Project List'!$B$11:$B$510, 0)), "")))</f>
        <v/>
      </c>
      <c r="D1707" s="79" t="str">
        <f>IF($G1707="", "", IF(IFERROR(INDEX('Project List'!$H$11:$H$510, MATCH($G1707, 'Project List'!$B$11:$B$510, 0)), "")="", "", IFERROR(INDEX('Project List'!$H$11:$H$510, MATCH($G1707, 'Project List'!$B$11:$B$510, 0)), "")))</f>
        <v/>
      </c>
      <c r="E1707" s="67" t="str">
        <f>IF($G1707="", "", IF(IFERROR(INDEX('Project List'!$I$11:$I$510, MATCH($G1707, 'Project List'!$B$11:$B$510, 0)), "")="", "", IFERROR(INDEX('Project List'!$I$11:$I$510, MATCH($G1707, 'Project List'!$B$11:$B$510, 0)), "")))</f>
        <v/>
      </c>
      <c r="F1707" s="28"/>
      <c r="G1707" s="118"/>
      <c r="H1707" s="120"/>
      <c r="I1707" s="119"/>
      <c r="J1707" s="122"/>
      <c r="K1707" s="135"/>
      <c r="L1707" s="28"/>
      <c r="N1707" s="45" t="str">
        <f>IF($G1707="", "", IF(COUNTIF('Project List'!$B$11:$B$510, 'Time &amp; Expenses'!$G1707)=0, "X", ""))</f>
        <v/>
      </c>
    </row>
    <row r="1708" spans="1:14" x14ac:dyDescent="0.25">
      <c r="A1708" s="28"/>
      <c r="B1708" s="74" t="str">
        <f>IF($G1708="", "", IF(IFERROR(INDEX('Project List'!$C$11:$C$510, MATCH($G1708, 'Project List'!$B$11:$B$510, 0)), "")="", "", IFERROR(INDEX('Project List'!$C$11:$C$510, MATCH($G1708, 'Project List'!$B$11:$B$510, 0)), "")))</f>
        <v/>
      </c>
      <c r="C1708" s="1" t="str">
        <f>IF($G1708="", "", IF(IFERROR(INDEX('Project List'!$D$11:$D$510, MATCH($G1708, 'Project List'!$B$11:$B$510, 0)), "")="", "", IFERROR(INDEX('Project List'!$D$11:$D$510, MATCH($G1708, 'Project List'!$B$11:$B$510, 0)), "")))</f>
        <v/>
      </c>
      <c r="D1708" s="79" t="str">
        <f>IF($G1708="", "", IF(IFERROR(INDEX('Project List'!$H$11:$H$510, MATCH($G1708, 'Project List'!$B$11:$B$510, 0)), "")="", "", IFERROR(INDEX('Project List'!$H$11:$H$510, MATCH($G1708, 'Project List'!$B$11:$B$510, 0)), "")))</f>
        <v/>
      </c>
      <c r="E1708" s="67" t="str">
        <f>IF($G1708="", "", IF(IFERROR(INDEX('Project List'!$I$11:$I$510, MATCH($G1708, 'Project List'!$B$11:$B$510, 0)), "")="", "", IFERROR(INDEX('Project List'!$I$11:$I$510, MATCH($G1708, 'Project List'!$B$11:$B$510, 0)), "")))</f>
        <v/>
      </c>
      <c r="F1708" s="28"/>
      <c r="G1708" s="118"/>
      <c r="H1708" s="120"/>
      <c r="I1708" s="119"/>
      <c r="J1708" s="122"/>
      <c r="K1708" s="135"/>
      <c r="L1708" s="28"/>
      <c r="N1708" s="45" t="str">
        <f>IF($G1708="", "", IF(COUNTIF('Project List'!$B$11:$B$510, 'Time &amp; Expenses'!$G1708)=0, "X", ""))</f>
        <v/>
      </c>
    </row>
    <row r="1709" spans="1:14" x14ac:dyDescent="0.25">
      <c r="A1709" s="28"/>
      <c r="B1709" s="74" t="str">
        <f>IF($G1709="", "", IF(IFERROR(INDEX('Project List'!$C$11:$C$510, MATCH($G1709, 'Project List'!$B$11:$B$510, 0)), "")="", "", IFERROR(INDEX('Project List'!$C$11:$C$510, MATCH($G1709, 'Project List'!$B$11:$B$510, 0)), "")))</f>
        <v/>
      </c>
      <c r="C1709" s="1" t="str">
        <f>IF($G1709="", "", IF(IFERROR(INDEX('Project List'!$D$11:$D$510, MATCH($G1709, 'Project List'!$B$11:$B$510, 0)), "")="", "", IFERROR(INDEX('Project List'!$D$11:$D$510, MATCH($G1709, 'Project List'!$B$11:$B$510, 0)), "")))</f>
        <v/>
      </c>
      <c r="D1709" s="79" t="str">
        <f>IF($G1709="", "", IF(IFERROR(INDEX('Project List'!$H$11:$H$510, MATCH($G1709, 'Project List'!$B$11:$B$510, 0)), "")="", "", IFERROR(INDEX('Project List'!$H$11:$H$510, MATCH($G1709, 'Project List'!$B$11:$B$510, 0)), "")))</f>
        <v/>
      </c>
      <c r="E1709" s="67" t="str">
        <f>IF($G1709="", "", IF(IFERROR(INDEX('Project List'!$I$11:$I$510, MATCH($G1709, 'Project List'!$B$11:$B$510, 0)), "")="", "", IFERROR(INDEX('Project List'!$I$11:$I$510, MATCH($G1709, 'Project List'!$B$11:$B$510, 0)), "")))</f>
        <v/>
      </c>
      <c r="F1709" s="28"/>
      <c r="G1709" s="118"/>
      <c r="H1709" s="120"/>
      <c r="I1709" s="119"/>
      <c r="J1709" s="122"/>
      <c r="K1709" s="135"/>
      <c r="L1709" s="28"/>
      <c r="N1709" s="45" t="str">
        <f>IF($G1709="", "", IF(COUNTIF('Project List'!$B$11:$B$510, 'Time &amp; Expenses'!$G1709)=0, "X", ""))</f>
        <v/>
      </c>
    </row>
    <row r="1710" spans="1:14" x14ac:dyDescent="0.25">
      <c r="A1710" s="28"/>
      <c r="B1710" s="74" t="str">
        <f>IF($G1710="", "", IF(IFERROR(INDEX('Project List'!$C$11:$C$510, MATCH($G1710, 'Project List'!$B$11:$B$510, 0)), "")="", "", IFERROR(INDEX('Project List'!$C$11:$C$510, MATCH($G1710, 'Project List'!$B$11:$B$510, 0)), "")))</f>
        <v/>
      </c>
      <c r="C1710" s="1" t="str">
        <f>IF($G1710="", "", IF(IFERROR(INDEX('Project List'!$D$11:$D$510, MATCH($G1710, 'Project List'!$B$11:$B$510, 0)), "")="", "", IFERROR(INDEX('Project List'!$D$11:$D$510, MATCH($G1710, 'Project List'!$B$11:$B$510, 0)), "")))</f>
        <v/>
      </c>
      <c r="D1710" s="79" t="str">
        <f>IF($G1710="", "", IF(IFERROR(INDEX('Project List'!$H$11:$H$510, MATCH($G1710, 'Project List'!$B$11:$B$510, 0)), "")="", "", IFERROR(INDEX('Project List'!$H$11:$H$510, MATCH($G1710, 'Project List'!$B$11:$B$510, 0)), "")))</f>
        <v/>
      </c>
      <c r="E1710" s="67" t="str">
        <f>IF($G1710="", "", IF(IFERROR(INDEX('Project List'!$I$11:$I$510, MATCH($G1710, 'Project List'!$B$11:$B$510, 0)), "")="", "", IFERROR(INDEX('Project List'!$I$11:$I$510, MATCH($G1710, 'Project List'!$B$11:$B$510, 0)), "")))</f>
        <v/>
      </c>
      <c r="F1710" s="28"/>
      <c r="G1710" s="118"/>
      <c r="H1710" s="120"/>
      <c r="I1710" s="119"/>
      <c r="J1710" s="122"/>
      <c r="K1710" s="135"/>
      <c r="L1710" s="28"/>
      <c r="N1710" s="45" t="str">
        <f>IF($G1710="", "", IF(COUNTIF('Project List'!$B$11:$B$510, 'Time &amp; Expenses'!$G1710)=0, "X", ""))</f>
        <v/>
      </c>
    </row>
    <row r="1711" spans="1:14" x14ac:dyDescent="0.25">
      <c r="A1711" s="28"/>
      <c r="B1711" s="74" t="str">
        <f>IF($G1711="", "", IF(IFERROR(INDEX('Project List'!$C$11:$C$510, MATCH($G1711, 'Project List'!$B$11:$B$510, 0)), "")="", "", IFERROR(INDEX('Project List'!$C$11:$C$510, MATCH($G1711, 'Project List'!$B$11:$B$510, 0)), "")))</f>
        <v/>
      </c>
      <c r="C1711" s="1" t="str">
        <f>IF($G1711="", "", IF(IFERROR(INDEX('Project List'!$D$11:$D$510, MATCH($G1711, 'Project List'!$B$11:$B$510, 0)), "")="", "", IFERROR(INDEX('Project List'!$D$11:$D$510, MATCH($G1711, 'Project List'!$B$11:$B$510, 0)), "")))</f>
        <v/>
      </c>
      <c r="D1711" s="79" t="str">
        <f>IF($G1711="", "", IF(IFERROR(INDEX('Project List'!$H$11:$H$510, MATCH($G1711, 'Project List'!$B$11:$B$510, 0)), "")="", "", IFERROR(INDEX('Project List'!$H$11:$H$510, MATCH($G1711, 'Project List'!$B$11:$B$510, 0)), "")))</f>
        <v/>
      </c>
      <c r="E1711" s="67" t="str">
        <f>IF($G1711="", "", IF(IFERROR(INDEX('Project List'!$I$11:$I$510, MATCH($G1711, 'Project List'!$B$11:$B$510, 0)), "")="", "", IFERROR(INDEX('Project List'!$I$11:$I$510, MATCH($G1711, 'Project List'!$B$11:$B$510, 0)), "")))</f>
        <v/>
      </c>
      <c r="F1711" s="28"/>
      <c r="G1711" s="118"/>
      <c r="H1711" s="120"/>
      <c r="I1711" s="119"/>
      <c r="J1711" s="122"/>
      <c r="K1711" s="135"/>
      <c r="L1711" s="28"/>
      <c r="N1711" s="45" t="str">
        <f>IF($G1711="", "", IF(COUNTIF('Project List'!$B$11:$B$510, 'Time &amp; Expenses'!$G1711)=0, "X", ""))</f>
        <v/>
      </c>
    </row>
    <row r="1712" spans="1:14" x14ac:dyDescent="0.25">
      <c r="A1712" s="28"/>
      <c r="B1712" s="74" t="str">
        <f>IF($G1712="", "", IF(IFERROR(INDEX('Project List'!$C$11:$C$510, MATCH($G1712, 'Project List'!$B$11:$B$510, 0)), "")="", "", IFERROR(INDEX('Project List'!$C$11:$C$510, MATCH($G1712, 'Project List'!$B$11:$B$510, 0)), "")))</f>
        <v/>
      </c>
      <c r="C1712" s="1" t="str">
        <f>IF($G1712="", "", IF(IFERROR(INDEX('Project List'!$D$11:$D$510, MATCH($G1712, 'Project List'!$B$11:$B$510, 0)), "")="", "", IFERROR(INDEX('Project List'!$D$11:$D$510, MATCH($G1712, 'Project List'!$B$11:$B$510, 0)), "")))</f>
        <v/>
      </c>
      <c r="D1712" s="79" t="str">
        <f>IF($G1712="", "", IF(IFERROR(INDEX('Project List'!$H$11:$H$510, MATCH($G1712, 'Project List'!$B$11:$B$510, 0)), "")="", "", IFERROR(INDEX('Project List'!$H$11:$H$510, MATCH($G1712, 'Project List'!$B$11:$B$510, 0)), "")))</f>
        <v/>
      </c>
      <c r="E1712" s="67" t="str">
        <f>IF($G1712="", "", IF(IFERROR(INDEX('Project List'!$I$11:$I$510, MATCH($G1712, 'Project List'!$B$11:$B$510, 0)), "")="", "", IFERROR(INDEX('Project List'!$I$11:$I$510, MATCH($G1712, 'Project List'!$B$11:$B$510, 0)), "")))</f>
        <v/>
      </c>
      <c r="F1712" s="28"/>
      <c r="G1712" s="118"/>
      <c r="H1712" s="120"/>
      <c r="I1712" s="119"/>
      <c r="J1712" s="122"/>
      <c r="K1712" s="135"/>
      <c r="L1712" s="28"/>
      <c r="N1712" s="45" t="str">
        <f>IF($G1712="", "", IF(COUNTIF('Project List'!$B$11:$B$510, 'Time &amp; Expenses'!$G1712)=0, "X", ""))</f>
        <v/>
      </c>
    </row>
    <row r="1713" spans="1:14" x14ac:dyDescent="0.25">
      <c r="A1713" s="28"/>
      <c r="B1713" s="74" t="str">
        <f>IF($G1713="", "", IF(IFERROR(INDEX('Project List'!$C$11:$C$510, MATCH($G1713, 'Project List'!$B$11:$B$510, 0)), "")="", "", IFERROR(INDEX('Project List'!$C$11:$C$510, MATCH($G1713, 'Project List'!$B$11:$B$510, 0)), "")))</f>
        <v/>
      </c>
      <c r="C1713" s="1" t="str">
        <f>IF($G1713="", "", IF(IFERROR(INDEX('Project List'!$D$11:$D$510, MATCH($G1713, 'Project List'!$B$11:$B$510, 0)), "")="", "", IFERROR(INDEX('Project List'!$D$11:$D$510, MATCH($G1713, 'Project List'!$B$11:$B$510, 0)), "")))</f>
        <v/>
      </c>
      <c r="D1713" s="79" t="str">
        <f>IF($G1713="", "", IF(IFERROR(INDEX('Project List'!$H$11:$H$510, MATCH($G1713, 'Project List'!$B$11:$B$510, 0)), "")="", "", IFERROR(INDEX('Project List'!$H$11:$H$510, MATCH($G1713, 'Project List'!$B$11:$B$510, 0)), "")))</f>
        <v/>
      </c>
      <c r="E1713" s="67" t="str">
        <f>IF($G1713="", "", IF(IFERROR(INDEX('Project List'!$I$11:$I$510, MATCH($G1713, 'Project List'!$B$11:$B$510, 0)), "")="", "", IFERROR(INDEX('Project List'!$I$11:$I$510, MATCH($G1713, 'Project List'!$B$11:$B$510, 0)), "")))</f>
        <v/>
      </c>
      <c r="F1713" s="28"/>
      <c r="G1713" s="118"/>
      <c r="H1713" s="120"/>
      <c r="I1713" s="119"/>
      <c r="J1713" s="122"/>
      <c r="K1713" s="135"/>
      <c r="L1713" s="28"/>
      <c r="N1713" s="45" t="str">
        <f>IF($G1713="", "", IF(COUNTIF('Project List'!$B$11:$B$510, 'Time &amp; Expenses'!$G1713)=0, "X", ""))</f>
        <v/>
      </c>
    </row>
    <row r="1714" spans="1:14" x14ac:dyDescent="0.25">
      <c r="A1714" s="28"/>
      <c r="B1714" s="74" t="str">
        <f>IF($G1714="", "", IF(IFERROR(INDEX('Project List'!$C$11:$C$510, MATCH($G1714, 'Project List'!$B$11:$B$510, 0)), "")="", "", IFERROR(INDEX('Project List'!$C$11:$C$510, MATCH($G1714, 'Project List'!$B$11:$B$510, 0)), "")))</f>
        <v/>
      </c>
      <c r="C1714" s="1" t="str">
        <f>IF($G1714="", "", IF(IFERROR(INDEX('Project List'!$D$11:$D$510, MATCH($G1714, 'Project List'!$B$11:$B$510, 0)), "")="", "", IFERROR(INDEX('Project List'!$D$11:$D$510, MATCH($G1714, 'Project List'!$B$11:$B$510, 0)), "")))</f>
        <v/>
      </c>
      <c r="D1714" s="79" t="str">
        <f>IF($G1714="", "", IF(IFERROR(INDEX('Project List'!$H$11:$H$510, MATCH($G1714, 'Project List'!$B$11:$B$510, 0)), "")="", "", IFERROR(INDEX('Project List'!$H$11:$H$510, MATCH($G1714, 'Project List'!$B$11:$B$510, 0)), "")))</f>
        <v/>
      </c>
      <c r="E1714" s="67" t="str">
        <f>IF($G1714="", "", IF(IFERROR(INDEX('Project List'!$I$11:$I$510, MATCH($G1714, 'Project List'!$B$11:$B$510, 0)), "")="", "", IFERROR(INDEX('Project List'!$I$11:$I$510, MATCH($G1714, 'Project List'!$B$11:$B$510, 0)), "")))</f>
        <v/>
      </c>
      <c r="F1714" s="28"/>
      <c r="G1714" s="118"/>
      <c r="H1714" s="120"/>
      <c r="I1714" s="119"/>
      <c r="J1714" s="122"/>
      <c r="K1714" s="135"/>
      <c r="L1714" s="28"/>
      <c r="N1714" s="45" t="str">
        <f>IF($G1714="", "", IF(COUNTIF('Project List'!$B$11:$B$510, 'Time &amp; Expenses'!$G1714)=0, "X", ""))</f>
        <v/>
      </c>
    </row>
    <row r="1715" spans="1:14" x14ac:dyDescent="0.25">
      <c r="A1715" s="28"/>
      <c r="B1715" s="74" t="str">
        <f>IF($G1715="", "", IF(IFERROR(INDEX('Project List'!$C$11:$C$510, MATCH($G1715, 'Project List'!$B$11:$B$510, 0)), "")="", "", IFERROR(INDEX('Project List'!$C$11:$C$510, MATCH($G1715, 'Project List'!$B$11:$B$510, 0)), "")))</f>
        <v/>
      </c>
      <c r="C1715" s="1" t="str">
        <f>IF($G1715="", "", IF(IFERROR(INDEX('Project List'!$D$11:$D$510, MATCH($G1715, 'Project List'!$B$11:$B$510, 0)), "")="", "", IFERROR(INDEX('Project List'!$D$11:$D$510, MATCH($G1715, 'Project List'!$B$11:$B$510, 0)), "")))</f>
        <v/>
      </c>
      <c r="D1715" s="79" t="str">
        <f>IF($G1715="", "", IF(IFERROR(INDEX('Project List'!$H$11:$H$510, MATCH($G1715, 'Project List'!$B$11:$B$510, 0)), "")="", "", IFERROR(INDEX('Project List'!$H$11:$H$510, MATCH($G1715, 'Project List'!$B$11:$B$510, 0)), "")))</f>
        <v/>
      </c>
      <c r="E1715" s="67" t="str">
        <f>IF($G1715="", "", IF(IFERROR(INDEX('Project List'!$I$11:$I$510, MATCH($G1715, 'Project List'!$B$11:$B$510, 0)), "")="", "", IFERROR(INDEX('Project List'!$I$11:$I$510, MATCH($G1715, 'Project List'!$B$11:$B$510, 0)), "")))</f>
        <v/>
      </c>
      <c r="F1715" s="28"/>
      <c r="G1715" s="118"/>
      <c r="H1715" s="120"/>
      <c r="I1715" s="119"/>
      <c r="J1715" s="122"/>
      <c r="K1715" s="135"/>
      <c r="L1715" s="28"/>
      <c r="N1715" s="45" t="str">
        <f>IF($G1715="", "", IF(COUNTIF('Project List'!$B$11:$B$510, 'Time &amp; Expenses'!$G1715)=0, "X", ""))</f>
        <v/>
      </c>
    </row>
    <row r="1716" spans="1:14" x14ac:dyDescent="0.25">
      <c r="A1716" s="28"/>
      <c r="B1716" s="74" t="str">
        <f>IF($G1716="", "", IF(IFERROR(INDEX('Project List'!$C$11:$C$510, MATCH($G1716, 'Project List'!$B$11:$B$510, 0)), "")="", "", IFERROR(INDEX('Project List'!$C$11:$C$510, MATCH($G1716, 'Project List'!$B$11:$B$510, 0)), "")))</f>
        <v/>
      </c>
      <c r="C1716" s="1" t="str">
        <f>IF($G1716="", "", IF(IFERROR(INDEX('Project List'!$D$11:$D$510, MATCH($G1716, 'Project List'!$B$11:$B$510, 0)), "")="", "", IFERROR(INDEX('Project List'!$D$11:$D$510, MATCH($G1716, 'Project List'!$B$11:$B$510, 0)), "")))</f>
        <v/>
      </c>
      <c r="D1716" s="79" t="str">
        <f>IF($G1716="", "", IF(IFERROR(INDEX('Project List'!$H$11:$H$510, MATCH($G1716, 'Project List'!$B$11:$B$510, 0)), "")="", "", IFERROR(INDEX('Project List'!$H$11:$H$510, MATCH($G1716, 'Project List'!$B$11:$B$510, 0)), "")))</f>
        <v/>
      </c>
      <c r="E1716" s="67" t="str">
        <f>IF($G1716="", "", IF(IFERROR(INDEX('Project List'!$I$11:$I$510, MATCH($G1716, 'Project List'!$B$11:$B$510, 0)), "")="", "", IFERROR(INDEX('Project List'!$I$11:$I$510, MATCH($G1716, 'Project List'!$B$11:$B$510, 0)), "")))</f>
        <v/>
      </c>
      <c r="F1716" s="28"/>
      <c r="G1716" s="118"/>
      <c r="H1716" s="120"/>
      <c r="I1716" s="119"/>
      <c r="J1716" s="122"/>
      <c r="K1716" s="135"/>
      <c r="L1716" s="28"/>
      <c r="N1716" s="45" t="str">
        <f>IF($G1716="", "", IF(COUNTIF('Project List'!$B$11:$B$510, 'Time &amp; Expenses'!$G1716)=0, "X", ""))</f>
        <v/>
      </c>
    </row>
    <row r="1717" spans="1:14" x14ac:dyDescent="0.25">
      <c r="A1717" s="28"/>
      <c r="B1717" s="74" t="str">
        <f>IF($G1717="", "", IF(IFERROR(INDEX('Project List'!$C$11:$C$510, MATCH($G1717, 'Project List'!$B$11:$B$510, 0)), "")="", "", IFERROR(INDEX('Project List'!$C$11:$C$510, MATCH($G1717, 'Project List'!$B$11:$B$510, 0)), "")))</f>
        <v/>
      </c>
      <c r="C1717" s="1" t="str">
        <f>IF($G1717="", "", IF(IFERROR(INDEX('Project List'!$D$11:$D$510, MATCH($G1717, 'Project List'!$B$11:$B$510, 0)), "")="", "", IFERROR(INDEX('Project List'!$D$11:$D$510, MATCH($G1717, 'Project List'!$B$11:$B$510, 0)), "")))</f>
        <v/>
      </c>
      <c r="D1717" s="79" t="str">
        <f>IF($G1717="", "", IF(IFERROR(INDEX('Project List'!$H$11:$H$510, MATCH($G1717, 'Project List'!$B$11:$B$510, 0)), "")="", "", IFERROR(INDEX('Project List'!$H$11:$H$510, MATCH($G1717, 'Project List'!$B$11:$B$510, 0)), "")))</f>
        <v/>
      </c>
      <c r="E1717" s="67" t="str">
        <f>IF($G1717="", "", IF(IFERROR(INDEX('Project List'!$I$11:$I$510, MATCH($G1717, 'Project List'!$B$11:$B$510, 0)), "")="", "", IFERROR(INDEX('Project List'!$I$11:$I$510, MATCH($G1717, 'Project List'!$B$11:$B$510, 0)), "")))</f>
        <v/>
      </c>
      <c r="F1717" s="28"/>
      <c r="G1717" s="118"/>
      <c r="H1717" s="120"/>
      <c r="I1717" s="119"/>
      <c r="J1717" s="122"/>
      <c r="K1717" s="135"/>
      <c r="L1717" s="28"/>
      <c r="N1717" s="45" t="str">
        <f>IF($G1717="", "", IF(COUNTIF('Project List'!$B$11:$B$510, 'Time &amp; Expenses'!$G1717)=0, "X", ""))</f>
        <v/>
      </c>
    </row>
    <row r="1718" spans="1:14" x14ac:dyDescent="0.25">
      <c r="A1718" s="28"/>
      <c r="B1718" s="74" t="str">
        <f>IF($G1718="", "", IF(IFERROR(INDEX('Project List'!$C$11:$C$510, MATCH($G1718, 'Project List'!$B$11:$B$510, 0)), "")="", "", IFERROR(INDEX('Project List'!$C$11:$C$510, MATCH($G1718, 'Project List'!$B$11:$B$510, 0)), "")))</f>
        <v/>
      </c>
      <c r="C1718" s="1" t="str">
        <f>IF($G1718="", "", IF(IFERROR(INDEX('Project List'!$D$11:$D$510, MATCH($G1718, 'Project List'!$B$11:$B$510, 0)), "")="", "", IFERROR(INDEX('Project List'!$D$11:$D$510, MATCH($G1718, 'Project List'!$B$11:$B$510, 0)), "")))</f>
        <v/>
      </c>
      <c r="D1718" s="79" t="str">
        <f>IF($G1718="", "", IF(IFERROR(INDEX('Project List'!$H$11:$H$510, MATCH($G1718, 'Project List'!$B$11:$B$510, 0)), "")="", "", IFERROR(INDEX('Project List'!$H$11:$H$510, MATCH($G1718, 'Project List'!$B$11:$B$510, 0)), "")))</f>
        <v/>
      </c>
      <c r="E1718" s="67" t="str">
        <f>IF($G1718="", "", IF(IFERROR(INDEX('Project List'!$I$11:$I$510, MATCH($G1718, 'Project List'!$B$11:$B$510, 0)), "")="", "", IFERROR(INDEX('Project List'!$I$11:$I$510, MATCH($G1718, 'Project List'!$B$11:$B$510, 0)), "")))</f>
        <v/>
      </c>
      <c r="F1718" s="28"/>
      <c r="G1718" s="118"/>
      <c r="H1718" s="120"/>
      <c r="I1718" s="119"/>
      <c r="J1718" s="122"/>
      <c r="K1718" s="135"/>
      <c r="L1718" s="28"/>
      <c r="N1718" s="45" t="str">
        <f>IF($G1718="", "", IF(COUNTIF('Project List'!$B$11:$B$510, 'Time &amp; Expenses'!$G1718)=0, "X", ""))</f>
        <v/>
      </c>
    </row>
    <row r="1719" spans="1:14" x14ac:dyDescent="0.25">
      <c r="A1719" s="28"/>
      <c r="B1719" s="74" t="str">
        <f>IF($G1719="", "", IF(IFERROR(INDEX('Project List'!$C$11:$C$510, MATCH($G1719, 'Project List'!$B$11:$B$510, 0)), "")="", "", IFERROR(INDEX('Project List'!$C$11:$C$510, MATCH($G1719, 'Project List'!$B$11:$B$510, 0)), "")))</f>
        <v/>
      </c>
      <c r="C1719" s="1" t="str">
        <f>IF($G1719="", "", IF(IFERROR(INDEX('Project List'!$D$11:$D$510, MATCH($G1719, 'Project List'!$B$11:$B$510, 0)), "")="", "", IFERROR(INDEX('Project List'!$D$11:$D$510, MATCH($G1719, 'Project List'!$B$11:$B$510, 0)), "")))</f>
        <v/>
      </c>
      <c r="D1719" s="79" t="str">
        <f>IF($G1719="", "", IF(IFERROR(INDEX('Project List'!$H$11:$H$510, MATCH($G1719, 'Project List'!$B$11:$B$510, 0)), "")="", "", IFERROR(INDEX('Project List'!$H$11:$H$510, MATCH($G1719, 'Project List'!$B$11:$B$510, 0)), "")))</f>
        <v/>
      </c>
      <c r="E1719" s="67" t="str">
        <f>IF($G1719="", "", IF(IFERROR(INDEX('Project List'!$I$11:$I$510, MATCH($G1719, 'Project List'!$B$11:$B$510, 0)), "")="", "", IFERROR(INDEX('Project List'!$I$11:$I$510, MATCH($G1719, 'Project List'!$B$11:$B$510, 0)), "")))</f>
        <v/>
      </c>
      <c r="F1719" s="28"/>
      <c r="G1719" s="118"/>
      <c r="H1719" s="120"/>
      <c r="I1719" s="119"/>
      <c r="J1719" s="122"/>
      <c r="K1719" s="135"/>
      <c r="L1719" s="28"/>
      <c r="N1719" s="45" t="str">
        <f>IF($G1719="", "", IF(COUNTIF('Project List'!$B$11:$B$510, 'Time &amp; Expenses'!$G1719)=0, "X", ""))</f>
        <v/>
      </c>
    </row>
    <row r="1720" spans="1:14" x14ac:dyDescent="0.25">
      <c r="A1720" s="28"/>
      <c r="B1720" s="74" t="str">
        <f>IF($G1720="", "", IF(IFERROR(INDEX('Project List'!$C$11:$C$510, MATCH($G1720, 'Project List'!$B$11:$B$510, 0)), "")="", "", IFERROR(INDEX('Project List'!$C$11:$C$510, MATCH($G1720, 'Project List'!$B$11:$B$510, 0)), "")))</f>
        <v/>
      </c>
      <c r="C1720" s="1" t="str">
        <f>IF($G1720="", "", IF(IFERROR(INDEX('Project List'!$D$11:$D$510, MATCH($G1720, 'Project List'!$B$11:$B$510, 0)), "")="", "", IFERROR(INDEX('Project List'!$D$11:$D$510, MATCH($G1720, 'Project List'!$B$11:$B$510, 0)), "")))</f>
        <v/>
      </c>
      <c r="D1720" s="79" t="str">
        <f>IF($G1720="", "", IF(IFERROR(INDEX('Project List'!$H$11:$H$510, MATCH($G1720, 'Project List'!$B$11:$B$510, 0)), "")="", "", IFERROR(INDEX('Project List'!$H$11:$H$510, MATCH($G1720, 'Project List'!$B$11:$B$510, 0)), "")))</f>
        <v/>
      </c>
      <c r="E1720" s="67" t="str">
        <f>IF($G1720="", "", IF(IFERROR(INDEX('Project List'!$I$11:$I$510, MATCH($G1720, 'Project List'!$B$11:$B$510, 0)), "")="", "", IFERROR(INDEX('Project List'!$I$11:$I$510, MATCH($G1720, 'Project List'!$B$11:$B$510, 0)), "")))</f>
        <v/>
      </c>
      <c r="F1720" s="28"/>
      <c r="G1720" s="118"/>
      <c r="H1720" s="120"/>
      <c r="I1720" s="119"/>
      <c r="J1720" s="122"/>
      <c r="K1720" s="135"/>
      <c r="L1720" s="28"/>
      <c r="N1720" s="45" t="str">
        <f>IF($G1720="", "", IF(COUNTIF('Project List'!$B$11:$B$510, 'Time &amp; Expenses'!$G1720)=0, "X", ""))</f>
        <v/>
      </c>
    </row>
    <row r="1721" spans="1:14" x14ac:dyDescent="0.25">
      <c r="A1721" s="28"/>
      <c r="B1721" s="74" t="str">
        <f>IF($G1721="", "", IF(IFERROR(INDEX('Project List'!$C$11:$C$510, MATCH($G1721, 'Project List'!$B$11:$B$510, 0)), "")="", "", IFERROR(INDEX('Project List'!$C$11:$C$510, MATCH($G1721, 'Project List'!$B$11:$B$510, 0)), "")))</f>
        <v/>
      </c>
      <c r="C1721" s="1" t="str">
        <f>IF($G1721="", "", IF(IFERROR(INDEX('Project List'!$D$11:$D$510, MATCH($G1721, 'Project List'!$B$11:$B$510, 0)), "")="", "", IFERROR(INDEX('Project List'!$D$11:$D$510, MATCH($G1721, 'Project List'!$B$11:$B$510, 0)), "")))</f>
        <v/>
      </c>
      <c r="D1721" s="79" t="str">
        <f>IF($G1721="", "", IF(IFERROR(INDEX('Project List'!$H$11:$H$510, MATCH($G1721, 'Project List'!$B$11:$B$510, 0)), "")="", "", IFERROR(INDEX('Project List'!$H$11:$H$510, MATCH($G1721, 'Project List'!$B$11:$B$510, 0)), "")))</f>
        <v/>
      </c>
      <c r="E1721" s="67" t="str">
        <f>IF($G1721="", "", IF(IFERROR(INDEX('Project List'!$I$11:$I$510, MATCH($G1721, 'Project List'!$B$11:$B$510, 0)), "")="", "", IFERROR(INDEX('Project List'!$I$11:$I$510, MATCH($G1721, 'Project List'!$B$11:$B$510, 0)), "")))</f>
        <v/>
      </c>
      <c r="F1721" s="28"/>
      <c r="G1721" s="118"/>
      <c r="H1721" s="120"/>
      <c r="I1721" s="119"/>
      <c r="J1721" s="122"/>
      <c r="K1721" s="135"/>
      <c r="L1721" s="28"/>
      <c r="N1721" s="45" t="str">
        <f>IF($G1721="", "", IF(COUNTIF('Project List'!$B$11:$B$510, 'Time &amp; Expenses'!$G1721)=0, "X", ""))</f>
        <v/>
      </c>
    </row>
    <row r="1722" spans="1:14" x14ac:dyDescent="0.25">
      <c r="A1722" s="28"/>
      <c r="B1722" s="74" t="str">
        <f>IF($G1722="", "", IF(IFERROR(INDEX('Project List'!$C$11:$C$510, MATCH($G1722, 'Project List'!$B$11:$B$510, 0)), "")="", "", IFERROR(INDEX('Project List'!$C$11:$C$510, MATCH($G1722, 'Project List'!$B$11:$B$510, 0)), "")))</f>
        <v/>
      </c>
      <c r="C1722" s="1" t="str">
        <f>IF($G1722="", "", IF(IFERROR(INDEX('Project List'!$D$11:$D$510, MATCH($G1722, 'Project List'!$B$11:$B$510, 0)), "")="", "", IFERROR(INDEX('Project List'!$D$11:$D$510, MATCH($G1722, 'Project List'!$B$11:$B$510, 0)), "")))</f>
        <v/>
      </c>
      <c r="D1722" s="79" t="str">
        <f>IF($G1722="", "", IF(IFERROR(INDEX('Project List'!$H$11:$H$510, MATCH($G1722, 'Project List'!$B$11:$B$510, 0)), "")="", "", IFERROR(INDEX('Project List'!$H$11:$H$510, MATCH($G1722, 'Project List'!$B$11:$B$510, 0)), "")))</f>
        <v/>
      </c>
      <c r="E1722" s="67" t="str">
        <f>IF($G1722="", "", IF(IFERROR(INDEX('Project List'!$I$11:$I$510, MATCH($G1722, 'Project List'!$B$11:$B$510, 0)), "")="", "", IFERROR(INDEX('Project List'!$I$11:$I$510, MATCH($G1722, 'Project List'!$B$11:$B$510, 0)), "")))</f>
        <v/>
      </c>
      <c r="F1722" s="28"/>
      <c r="G1722" s="118"/>
      <c r="H1722" s="120"/>
      <c r="I1722" s="119"/>
      <c r="J1722" s="122"/>
      <c r="K1722" s="135"/>
      <c r="L1722" s="28"/>
      <c r="N1722" s="45" t="str">
        <f>IF($G1722="", "", IF(COUNTIF('Project List'!$B$11:$B$510, 'Time &amp; Expenses'!$G1722)=0, "X", ""))</f>
        <v/>
      </c>
    </row>
    <row r="1723" spans="1:14" x14ac:dyDescent="0.25">
      <c r="A1723" s="28"/>
      <c r="B1723" s="74" t="str">
        <f>IF($G1723="", "", IF(IFERROR(INDEX('Project List'!$C$11:$C$510, MATCH($G1723, 'Project List'!$B$11:$B$510, 0)), "")="", "", IFERROR(INDEX('Project List'!$C$11:$C$510, MATCH($G1723, 'Project List'!$B$11:$B$510, 0)), "")))</f>
        <v/>
      </c>
      <c r="C1723" s="1" t="str">
        <f>IF($G1723="", "", IF(IFERROR(INDEX('Project List'!$D$11:$D$510, MATCH($G1723, 'Project List'!$B$11:$B$510, 0)), "")="", "", IFERROR(INDEX('Project List'!$D$11:$D$510, MATCH($G1723, 'Project List'!$B$11:$B$510, 0)), "")))</f>
        <v/>
      </c>
      <c r="D1723" s="79" t="str">
        <f>IF($G1723="", "", IF(IFERROR(INDEX('Project List'!$H$11:$H$510, MATCH($G1723, 'Project List'!$B$11:$B$510, 0)), "")="", "", IFERROR(INDEX('Project List'!$H$11:$H$510, MATCH($G1723, 'Project List'!$B$11:$B$510, 0)), "")))</f>
        <v/>
      </c>
      <c r="E1723" s="67" t="str">
        <f>IF($G1723="", "", IF(IFERROR(INDEX('Project List'!$I$11:$I$510, MATCH($G1723, 'Project List'!$B$11:$B$510, 0)), "")="", "", IFERROR(INDEX('Project List'!$I$11:$I$510, MATCH($G1723, 'Project List'!$B$11:$B$510, 0)), "")))</f>
        <v/>
      </c>
      <c r="F1723" s="28"/>
      <c r="G1723" s="118"/>
      <c r="H1723" s="120"/>
      <c r="I1723" s="119"/>
      <c r="J1723" s="122"/>
      <c r="K1723" s="135"/>
      <c r="L1723" s="28"/>
      <c r="N1723" s="45" t="str">
        <f>IF($G1723="", "", IF(COUNTIF('Project List'!$B$11:$B$510, 'Time &amp; Expenses'!$G1723)=0, "X", ""))</f>
        <v/>
      </c>
    </row>
    <row r="1724" spans="1:14" x14ac:dyDescent="0.25">
      <c r="A1724" s="28"/>
      <c r="B1724" s="74" t="str">
        <f>IF($G1724="", "", IF(IFERROR(INDEX('Project List'!$C$11:$C$510, MATCH($G1724, 'Project List'!$B$11:$B$510, 0)), "")="", "", IFERROR(INDEX('Project List'!$C$11:$C$510, MATCH($G1724, 'Project List'!$B$11:$B$510, 0)), "")))</f>
        <v/>
      </c>
      <c r="C1724" s="1" t="str">
        <f>IF($G1724="", "", IF(IFERROR(INDEX('Project List'!$D$11:$D$510, MATCH($G1724, 'Project List'!$B$11:$B$510, 0)), "")="", "", IFERROR(INDEX('Project List'!$D$11:$D$510, MATCH($G1724, 'Project List'!$B$11:$B$510, 0)), "")))</f>
        <v/>
      </c>
      <c r="D1724" s="79" t="str">
        <f>IF($G1724="", "", IF(IFERROR(INDEX('Project List'!$H$11:$H$510, MATCH($G1724, 'Project List'!$B$11:$B$510, 0)), "")="", "", IFERROR(INDEX('Project List'!$H$11:$H$510, MATCH($G1724, 'Project List'!$B$11:$B$510, 0)), "")))</f>
        <v/>
      </c>
      <c r="E1724" s="67" t="str">
        <f>IF($G1724="", "", IF(IFERROR(INDEX('Project List'!$I$11:$I$510, MATCH($G1724, 'Project List'!$B$11:$B$510, 0)), "")="", "", IFERROR(INDEX('Project List'!$I$11:$I$510, MATCH($G1724, 'Project List'!$B$11:$B$510, 0)), "")))</f>
        <v/>
      </c>
      <c r="F1724" s="28"/>
      <c r="G1724" s="118"/>
      <c r="H1724" s="120"/>
      <c r="I1724" s="119"/>
      <c r="J1724" s="122"/>
      <c r="K1724" s="135"/>
      <c r="L1724" s="28"/>
      <c r="N1724" s="45" t="str">
        <f>IF($G1724="", "", IF(COUNTIF('Project List'!$B$11:$B$510, 'Time &amp; Expenses'!$G1724)=0, "X", ""))</f>
        <v/>
      </c>
    </row>
    <row r="1725" spans="1:14" x14ac:dyDescent="0.25">
      <c r="A1725" s="28"/>
      <c r="B1725" s="74" t="str">
        <f>IF($G1725="", "", IF(IFERROR(INDEX('Project List'!$C$11:$C$510, MATCH($G1725, 'Project List'!$B$11:$B$510, 0)), "")="", "", IFERROR(INDEX('Project List'!$C$11:$C$510, MATCH($G1725, 'Project List'!$B$11:$B$510, 0)), "")))</f>
        <v/>
      </c>
      <c r="C1725" s="1" t="str">
        <f>IF($G1725="", "", IF(IFERROR(INDEX('Project List'!$D$11:$D$510, MATCH($G1725, 'Project List'!$B$11:$B$510, 0)), "")="", "", IFERROR(INDEX('Project List'!$D$11:$D$510, MATCH($G1725, 'Project List'!$B$11:$B$510, 0)), "")))</f>
        <v/>
      </c>
      <c r="D1725" s="79" t="str">
        <f>IF($G1725="", "", IF(IFERROR(INDEX('Project List'!$H$11:$H$510, MATCH($G1725, 'Project List'!$B$11:$B$510, 0)), "")="", "", IFERROR(INDEX('Project List'!$H$11:$H$510, MATCH($G1725, 'Project List'!$B$11:$B$510, 0)), "")))</f>
        <v/>
      </c>
      <c r="E1725" s="67" t="str">
        <f>IF($G1725="", "", IF(IFERROR(INDEX('Project List'!$I$11:$I$510, MATCH($G1725, 'Project List'!$B$11:$B$510, 0)), "")="", "", IFERROR(INDEX('Project List'!$I$11:$I$510, MATCH($G1725, 'Project List'!$B$11:$B$510, 0)), "")))</f>
        <v/>
      </c>
      <c r="F1725" s="28"/>
      <c r="G1725" s="118"/>
      <c r="H1725" s="120"/>
      <c r="I1725" s="119"/>
      <c r="J1725" s="122"/>
      <c r="K1725" s="135"/>
      <c r="L1725" s="28"/>
      <c r="N1725" s="45" t="str">
        <f>IF($G1725="", "", IF(COUNTIF('Project List'!$B$11:$B$510, 'Time &amp; Expenses'!$G1725)=0, "X", ""))</f>
        <v/>
      </c>
    </row>
    <row r="1726" spans="1:14" x14ac:dyDescent="0.25">
      <c r="A1726" s="28"/>
      <c r="B1726" s="74" t="str">
        <f>IF($G1726="", "", IF(IFERROR(INDEX('Project List'!$C$11:$C$510, MATCH($G1726, 'Project List'!$B$11:$B$510, 0)), "")="", "", IFERROR(INDEX('Project List'!$C$11:$C$510, MATCH($G1726, 'Project List'!$B$11:$B$510, 0)), "")))</f>
        <v/>
      </c>
      <c r="C1726" s="1" t="str">
        <f>IF($G1726="", "", IF(IFERROR(INDEX('Project List'!$D$11:$D$510, MATCH($G1726, 'Project List'!$B$11:$B$510, 0)), "")="", "", IFERROR(INDEX('Project List'!$D$11:$D$510, MATCH($G1726, 'Project List'!$B$11:$B$510, 0)), "")))</f>
        <v/>
      </c>
      <c r="D1726" s="79" t="str">
        <f>IF($G1726="", "", IF(IFERROR(INDEX('Project List'!$H$11:$H$510, MATCH($G1726, 'Project List'!$B$11:$B$510, 0)), "")="", "", IFERROR(INDEX('Project List'!$H$11:$H$510, MATCH($G1726, 'Project List'!$B$11:$B$510, 0)), "")))</f>
        <v/>
      </c>
      <c r="E1726" s="67" t="str">
        <f>IF($G1726="", "", IF(IFERROR(INDEX('Project List'!$I$11:$I$510, MATCH($G1726, 'Project List'!$B$11:$B$510, 0)), "")="", "", IFERROR(INDEX('Project List'!$I$11:$I$510, MATCH($G1726, 'Project List'!$B$11:$B$510, 0)), "")))</f>
        <v/>
      </c>
      <c r="F1726" s="28"/>
      <c r="G1726" s="118"/>
      <c r="H1726" s="120"/>
      <c r="I1726" s="119"/>
      <c r="J1726" s="122"/>
      <c r="K1726" s="135"/>
      <c r="L1726" s="28"/>
      <c r="N1726" s="45" t="str">
        <f>IF($G1726="", "", IF(COUNTIF('Project List'!$B$11:$B$510, 'Time &amp; Expenses'!$G1726)=0, "X", ""))</f>
        <v/>
      </c>
    </row>
    <row r="1727" spans="1:14" x14ac:dyDescent="0.25">
      <c r="A1727" s="28"/>
      <c r="B1727" s="74" t="str">
        <f>IF($G1727="", "", IF(IFERROR(INDEX('Project List'!$C$11:$C$510, MATCH($G1727, 'Project List'!$B$11:$B$510, 0)), "")="", "", IFERROR(INDEX('Project List'!$C$11:$C$510, MATCH($G1727, 'Project List'!$B$11:$B$510, 0)), "")))</f>
        <v/>
      </c>
      <c r="C1727" s="1" t="str">
        <f>IF($G1727="", "", IF(IFERROR(INDEX('Project List'!$D$11:$D$510, MATCH($G1727, 'Project List'!$B$11:$B$510, 0)), "")="", "", IFERROR(INDEX('Project List'!$D$11:$D$510, MATCH($G1727, 'Project List'!$B$11:$B$510, 0)), "")))</f>
        <v/>
      </c>
      <c r="D1727" s="79" t="str">
        <f>IF($G1727="", "", IF(IFERROR(INDEX('Project List'!$H$11:$H$510, MATCH($G1727, 'Project List'!$B$11:$B$510, 0)), "")="", "", IFERROR(INDEX('Project List'!$H$11:$H$510, MATCH($G1727, 'Project List'!$B$11:$B$510, 0)), "")))</f>
        <v/>
      </c>
      <c r="E1727" s="67" t="str">
        <f>IF($G1727="", "", IF(IFERROR(INDEX('Project List'!$I$11:$I$510, MATCH($G1727, 'Project List'!$B$11:$B$510, 0)), "")="", "", IFERROR(INDEX('Project List'!$I$11:$I$510, MATCH($G1727, 'Project List'!$B$11:$B$510, 0)), "")))</f>
        <v/>
      </c>
      <c r="F1727" s="28"/>
      <c r="G1727" s="118"/>
      <c r="H1727" s="120"/>
      <c r="I1727" s="119"/>
      <c r="J1727" s="122"/>
      <c r="K1727" s="135"/>
      <c r="L1727" s="28"/>
      <c r="N1727" s="45" t="str">
        <f>IF($G1727="", "", IF(COUNTIF('Project List'!$B$11:$B$510, 'Time &amp; Expenses'!$G1727)=0, "X", ""))</f>
        <v/>
      </c>
    </row>
    <row r="1728" spans="1:14" x14ac:dyDescent="0.25">
      <c r="A1728" s="28"/>
      <c r="B1728" s="74" t="str">
        <f>IF($G1728="", "", IF(IFERROR(INDEX('Project List'!$C$11:$C$510, MATCH($G1728, 'Project List'!$B$11:$B$510, 0)), "")="", "", IFERROR(INDEX('Project List'!$C$11:$C$510, MATCH($G1728, 'Project List'!$B$11:$B$510, 0)), "")))</f>
        <v/>
      </c>
      <c r="C1728" s="1" t="str">
        <f>IF($G1728="", "", IF(IFERROR(INDEX('Project List'!$D$11:$D$510, MATCH($G1728, 'Project List'!$B$11:$B$510, 0)), "")="", "", IFERROR(INDEX('Project List'!$D$11:$D$510, MATCH($G1728, 'Project List'!$B$11:$B$510, 0)), "")))</f>
        <v/>
      </c>
      <c r="D1728" s="79" t="str">
        <f>IF($G1728="", "", IF(IFERROR(INDEX('Project List'!$H$11:$H$510, MATCH($G1728, 'Project List'!$B$11:$B$510, 0)), "")="", "", IFERROR(INDEX('Project List'!$H$11:$H$510, MATCH($G1728, 'Project List'!$B$11:$B$510, 0)), "")))</f>
        <v/>
      </c>
      <c r="E1728" s="67" t="str">
        <f>IF($G1728="", "", IF(IFERROR(INDEX('Project List'!$I$11:$I$510, MATCH($G1728, 'Project List'!$B$11:$B$510, 0)), "")="", "", IFERROR(INDEX('Project List'!$I$11:$I$510, MATCH($G1728, 'Project List'!$B$11:$B$510, 0)), "")))</f>
        <v/>
      </c>
      <c r="F1728" s="28"/>
      <c r="G1728" s="118"/>
      <c r="H1728" s="120"/>
      <c r="I1728" s="119"/>
      <c r="J1728" s="122"/>
      <c r="K1728" s="135"/>
      <c r="L1728" s="28"/>
      <c r="N1728" s="45" t="str">
        <f>IF($G1728="", "", IF(COUNTIF('Project List'!$B$11:$B$510, 'Time &amp; Expenses'!$G1728)=0, "X", ""))</f>
        <v/>
      </c>
    </row>
    <row r="1729" spans="1:14" x14ac:dyDescent="0.25">
      <c r="A1729" s="28"/>
      <c r="B1729" s="74" t="str">
        <f>IF($G1729="", "", IF(IFERROR(INDEX('Project List'!$C$11:$C$510, MATCH($G1729, 'Project List'!$B$11:$B$510, 0)), "")="", "", IFERROR(INDEX('Project List'!$C$11:$C$510, MATCH($G1729, 'Project List'!$B$11:$B$510, 0)), "")))</f>
        <v/>
      </c>
      <c r="C1729" s="1" t="str">
        <f>IF($G1729="", "", IF(IFERROR(INDEX('Project List'!$D$11:$D$510, MATCH($G1729, 'Project List'!$B$11:$B$510, 0)), "")="", "", IFERROR(INDEX('Project List'!$D$11:$D$510, MATCH($G1729, 'Project List'!$B$11:$B$510, 0)), "")))</f>
        <v/>
      </c>
      <c r="D1729" s="79" t="str">
        <f>IF($G1729="", "", IF(IFERROR(INDEX('Project List'!$H$11:$H$510, MATCH($G1729, 'Project List'!$B$11:$B$510, 0)), "")="", "", IFERROR(INDEX('Project List'!$H$11:$H$510, MATCH($G1729, 'Project List'!$B$11:$B$510, 0)), "")))</f>
        <v/>
      </c>
      <c r="E1729" s="67" t="str">
        <f>IF($G1729="", "", IF(IFERROR(INDEX('Project List'!$I$11:$I$510, MATCH($G1729, 'Project List'!$B$11:$B$510, 0)), "")="", "", IFERROR(INDEX('Project List'!$I$11:$I$510, MATCH($G1729, 'Project List'!$B$11:$B$510, 0)), "")))</f>
        <v/>
      </c>
      <c r="F1729" s="28"/>
      <c r="G1729" s="118"/>
      <c r="H1729" s="120"/>
      <c r="I1729" s="119"/>
      <c r="J1729" s="122"/>
      <c r="K1729" s="135"/>
      <c r="L1729" s="28"/>
      <c r="N1729" s="45" t="str">
        <f>IF($G1729="", "", IF(COUNTIF('Project List'!$B$11:$B$510, 'Time &amp; Expenses'!$G1729)=0, "X", ""))</f>
        <v/>
      </c>
    </row>
    <row r="1730" spans="1:14" x14ac:dyDescent="0.25">
      <c r="A1730" s="28"/>
      <c r="B1730" s="74" t="str">
        <f>IF($G1730="", "", IF(IFERROR(INDEX('Project List'!$C$11:$C$510, MATCH($G1730, 'Project List'!$B$11:$B$510, 0)), "")="", "", IFERROR(INDEX('Project List'!$C$11:$C$510, MATCH($G1730, 'Project List'!$B$11:$B$510, 0)), "")))</f>
        <v/>
      </c>
      <c r="C1730" s="1" t="str">
        <f>IF($G1730="", "", IF(IFERROR(INDEX('Project List'!$D$11:$D$510, MATCH($G1730, 'Project List'!$B$11:$B$510, 0)), "")="", "", IFERROR(INDEX('Project List'!$D$11:$D$510, MATCH($G1730, 'Project List'!$B$11:$B$510, 0)), "")))</f>
        <v/>
      </c>
      <c r="D1730" s="79" t="str">
        <f>IF($G1730="", "", IF(IFERROR(INDEX('Project List'!$H$11:$H$510, MATCH($G1730, 'Project List'!$B$11:$B$510, 0)), "")="", "", IFERROR(INDEX('Project List'!$H$11:$H$510, MATCH($G1730, 'Project List'!$B$11:$B$510, 0)), "")))</f>
        <v/>
      </c>
      <c r="E1730" s="67" t="str">
        <f>IF($G1730="", "", IF(IFERROR(INDEX('Project List'!$I$11:$I$510, MATCH($G1730, 'Project List'!$B$11:$B$510, 0)), "")="", "", IFERROR(INDEX('Project List'!$I$11:$I$510, MATCH($G1730, 'Project List'!$B$11:$B$510, 0)), "")))</f>
        <v/>
      </c>
      <c r="F1730" s="28"/>
      <c r="G1730" s="118"/>
      <c r="H1730" s="120"/>
      <c r="I1730" s="119"/>
      <c r="J1730" s="122"/>
      <c r="K1730" s="135"/>
      <c r="L1730" s="28"/>
      <c r="N1730" s="45" t="str">
        <f>IF($G1730="", "", IF(COUNTIF('Project List'!$B$11:$B$510, 'Time &amp; Expenses'!$G1730)=0, "X", ""))</f>
        <v/>
      </c>
    </row>
    <row r="1731" spans="1:14" x14ac:dyDescent="0.25">
      <c r="A1731" s="28"/>
      <c r="B1731" s="74" t="str">
        <f>IF($G1731="", "", IF(IFERROR(INDEX('Project List'!$C$11:$C$510, MATCH($G1731, 'Project List'!$B$11:$B$510, 0)), "")="", "", IFERROR(INDEX('Project List'!$C$11:$C$510, MATCH($G1731, 'Project List'!$B$11:$B$510, 0)), "")))</f>
        <v/>
      </c>
      <c r="C1731" s="1" t="str">
        <f>IF($G1731="", "", IF(IFERROR(INDEX('Project List'!$D$11:$D$510, MATCH($G1731, 'Project List'!$B$11:$B$510, 0)), "")="", "", IFERROR(INDEX('Project List'!$D$11:$D$510, MATCH($G1731, 'Project List'!$B$11:$B$510, 0)), "")))</f>
        <v/>
      </c>
      <c r="D1731" s="79" t="str">
        <f>IF($G1731="", "", IF(IFERROR(INDEX('Project List'!$H$11:$H$510, MATCH($G1731, 'Project List'!$B$11:$B$510, 0)), "")="", "", IFERROR(INDEX('Project List'!$H$11:$H$510, MATCH($G1731, 'Project List'!$B$11:$B$510, 0)), "")))</f>
        <v/>
      </c>
      <c r="E1731" s="67" t="str">
        <f>IF($G1731="", "", IF(IFERROR(INDEX('Project List'!$I$11:$I$510, MATCH($G1731, 'Project List'!$B$11:$B$510, 0)), "")="", "", IFERROR(INDEX('Project List'!$I$11:$I$510, MATCH($G1731, 'Project List'!$B$11:$B$510, 0)), "")))</f>
        <v/>
      </c>
      <c r="F1731" s="28"/>
      <c r="G1731" s="118"/>
      <c r="H1731" s="120"/>
      <c r="I1731" s="119"/>
      <c r="J1731" s="122"/>
      <c r="K1731" s="135"/>
      <c r="L1731" s="28"/>
      <c r="N1731" s="45" t="str">
        <f>IF($G1731="", "", IF(COUNTIF('Project List'!$B$11:$B$510, 'Time &amp; Expenses'!$G1731)=0, "X", ""))</f>
        <v/>
      </c>
    </row>
    <row r="1732" spans="1:14" x14ac:dyDescent="0.25">
      <c r="A1732" s="28"/>
      <c r="B1732" s="74" t="str">
        <f>IF($G1732="", "", IF(IFERROR(INDEX('Project List'!$C$11:$C$510, MATCH($G1732, 'Project List'!$B$11:$B$510, 0)), "")="", "", IFERROR(INDEX('Project List'!$C$11:$C$510, MATCH($G1732, 'Project List'!$B$11:$B$510, 0)), "")))</f>
        <v/>
      </c>
      <c r="C1732" s="1" t="str">
        <f>IF($G1732="", "", IF(IFERROR(INDEX('Project List'!$D$11:$D$510, MATCH($G1732, 'Project List'!$B$11:$B$510, 0)), "")="", "", IFERROR(INDEX('Project List'!$D$11:$D$510, MATCH($G1732, 'Project List'!$B$11:$B$510, 0)), "")))</f>
        <v/>
      </c>
      <c r="D1732" s="79" t="str">
        <f>IF($G1732="", "", IF(IFERROR(INDEX('Project List'!$H$11:$H$510, MATCH($G1732, 'Project List'!$B$11:$B$510, 0)), "")="", "", IFERROR(INDEX('Project List'!$H$11:$H$510, MATCH($G1732, 'Project List'!$B$11:$B$510, 0)), "")))</f>
        <v/>
      </c>
      <c r="E1732" s="67" t="str">
        <f>IF($G1732="", "", IF(IFERROR(INDEX('Project List'!$I$11:$I$510, MATCH($G1732, 'Project List'!$B$11:$B$510, 0)), "")="", "", IFERROR(INDEX('Project List'!$I$11:$I$510, MATCH($G1732, 'Project List'!$B$11:$B$510, 0)), "")))</f>
        <v/>
      </c>
      <c r="F1732" s="28"/>
      <c r="G1732" s="118"/>
      <c r="H1732" s="120"/>
      <c r="I1732" s="119"/>
      <c r="J1732" s="122"/>
      <c r="K1732" s="135"/>
      <c r="L1732" s="28"/>
      <c r="N1732" s="45" t="str">
        <f>IF($G1732="", "", IF(COUNTIF('Project List'!$B$11:$B$510, 'Time &amp; Expenses'!$G1732)=0, "X", ""))</f>
        <v/>
      </c>
    </row>
    <row r="1733" spans="1:14" x14ac:dyDescent="0.25">
      <c r="A1733" s="28"/>
      <c r="B1733" s="74" t="str">
        <f>IF($G1733="", "", IF(IFERROR(INDEX('Project List'!$C$11:$C$510, MATCH($G1733, 'Project List'!$B$11:$B$510, 0)), "")="", "", IFERROR(INDEX('Project List'!$C$11:$C$510, MATCH($G1733, 'Project List'!$B$11:$B$510, 0)), "")))</f>
        <v/>
      </c>
      <c r="C1733" s="1" t="str">
        <f>IF($G1733="", "", IF(IFERROR(INDEX('Project List'!$D$11:$D$510, MATCH($G1733, 'Project List'!$B$11:$B$510, 0)), "")="", "", IFERROR(INDEX('Project List'!$D$11:$D$510, MATCH($G1733, 'Project List'!$B$11:$B$510, 0)), "")))</f>
        <v/>
      </c>
      <c r="D1733" s="79" t="str">
        <f>IF($G1733="", "", IF(IFERROR(INDEX('Project List'!$H$11:$H$510, MATCH($G1733, 'Project List'!$B$11:$B$510, 0)), "")="", "", IFERROR(INDEX('Project List'!$H$11:$H$510, MATCH($G1733, 'Project List'!$B$11:$B$510, 0)), "")))</f>
        <v/>
      </c>
      <c r="E1733" s="67" t="str">
        <f>IF($G1733="", "", IF(IFERROR(INDEX('Project List'!$I$11:$I$510, MATCH($G1733, 'Project List'!$B$11:$B$510, 0)), "")="", "", IFERROR(INDEX('Project List'!$I$11:$I$510, MATCH($G1733, 'Project List'!$B$11:$B$510, 0)), "")))</f>
        <v/>
      </c>
      <c r="F1733" s="28"/>
      <c r="G1733" s="118"/>
      <c r="H1733" s="120"/>
      <c r="I1733" s="119"/>
      <c r="J1733" s="122"/>
      <c r="K1733" s="135"/>
      <c r="L1733" s="28"/>
      <c r="N1733" s="45" t="str">
        <f>IF($G1733="", "", IF(COUNTIF('Project List'!$B$11:$B$510, 'Time &amp; Expenses'!$G1733)=0, "X", ""))</f>
        <v/>
      </c>
    </row>
    <row r="1734" spans="1:14" x14ac:dyDescent="0.25">
      <c r="A1734" s="28"/>
      <c r="B1734" s="74" t="str">
        <f>IF($G1734="", "", IF(IFERROR(INDEX('Project List'!$C$11:$C$510, MATCH($G1734, 'Project List'!$B$11:$B$510, 0)), "")="", "", IFERROR(INDEX('Project List'!$C$11:$C$510, MATCH($G1734, 'Project List'!$B$11:$B$510, 0)), "")))</f>
        <v/>
      </c>
      <c r="C1734" s="1" t="str">
        <f>IF($G1734="", "", IF(IFERROR(INDEX('Project List'!$D$11:$D$510, MATCH($G1734, 'Project List'!$B$11:$B$510, 0)), "")="", "", IFERROR(INDEX('Project List'!$D$11:$D$510, MATCH($G1734, 'Project List'!$B$11:$B$510, 0)), "")))</f>
        <v/>
      </c>
      <c r="D1734" s="79" t="str">
        <f>IF($G1734="", "", IF(IFERROR(INDEX('Project List'!$H$11:$H$510, MATCH($G1734, 'Project List'!$B$11:$B$510, 0)), "")="", "", IFERROR(INDEX('Project List'!$H$11:$H$510, MATCH($G1734, 'Project List'!$B$11:$B$510, 0)), "")))</f>
        <v/>
      </c>
      <c r="E1734" s="67" t="str">
        <f>IF($G1734="", "", IF(IFERROR(INDEX('Project List'!$I$11:$I$510, MATCH($G1734, 'Project List'!$B$11:$B$510, 0)), "")="", "", IFERROR(INDEX('Project List'!$I$11:$I$510, MATCH($G1734, 'Project List'!$B$11:$B$510, 0)), "")))</f>
        <v/>
      </c>
      <c r="F1734" s="28"/>
      <c r="G1734" s="118"/>
      <c r="H1734" s="120"/>
      <c r="I1734" s="119"/>
      <c r="J1734" s="122"/>
      <c r="K1734" s="135"/>
      <c r="L1734" s="28"/>
      <c r="N1734" s="45" t="str">
        <f>IF($G1734="", "", IF(COUNTIF('Project List'!$B$11:$B$510, 'Time &amp; Expenses'!$G1734)=0, "X", ""))</f>
        <v/>
      </c>
    </row>
    <row r="1735" spans="1:14" x14ac:dyDescent="0.25">
      <c r="A1735" s="28"/>
      <c r="B1735" s="74" t="str">
        <f>IF($G1735="", "", IF(IFERROR(INDEX('Project List'!$C$11:$C$510, MATCH($G1735, 'Project List'!$B$11:$B$510, 0)), "")="", "", IFERROR(INDEX('Project List'!$C$11:$C$510, MATCH($G1735, 'Project List'!$B$11:$B$510, 0)), "")))</f>
        <v/>
      </c>
      <c r="C1735" s="1" t="str">
        <f>IF($G1735="", "", IF(IFERROR(INDEX('Project List'!$D$11:$D$510, MATCH($G1735, 'Project List'!$B$11:$B$510, 0)), "")="", "", IFERROR(INDEX('Project List'!$D$11:$D$510, MATCH($G1735, 'Project List'!$B$11:$B$510, 0)), "")))</f>
        <v/>
      </c>
      <c r="D1735" s="79" t="str">
        <f>IF($G1735="", "", IF(IFERROR(INDEX('Project List'!$H$11:$H$510, MATCH($G1735, 'Project List'!$B$11:$B$510, 0)), "")="", "", IFERROR(INDEX('Project List'!$H$11:$H$510, MATCH($G1735, 'Project List'!$B$11:$B$510, 0)), "")))</f>
        <v/>
      </c>
      <c r="E1735" s="67" t="str">
        <f>IF($G1735="", "", IF(IFERROR(INDEX('Project List'!$I$11:$I$510, MATCH($G1735, 'Project List'!$B$11:$B$510, 0)), "")="", "", IFERROR(INDEX('Project List'!$I$11:$I$510, MATCH($G1735, 'Project List'!$B$11:$B$510, 0)), "")))</f>
        <v/>
      </c>
      <c r="F1735" s="28"/>
      <c r="G1735" s="118"/>
      <c r="H1735" s="120"/>
      <c r="I1735" s="119"/>
      <c r="J1735" s="122"/>
      <c r="K1735" s="135"/>
      <c r="L1735" s="28"/>
      <c r="N1735" s="45" t="str">
        <f>IF($G1735="", "", IF(COUNTIF('Project List'!$B$11:$B$510, 'Time &amp; Expenses'!$G1735)=0, "X", ""))</f>
        <v/>
      </c>
    </row>
    <row r="1736" spans="1:14" x14ac:dyDescent="0.25">
      <c r="A1736" s="28"/>
      <c r="B1736" s="74" t="str">
        <f>IF($G1736="", "", IF(IFERROR(INDEX('Project List'!$C$11:$C$510, MATCH($G1736, 'Project List'!$B$11:$B$510, 0)), "")="", "", IFERROR(INDEX('Project List'!$C$11:$C$510, MATCH($G1736, 'Project List'!$B$11:$B$510, 0)), "")))</f>
        <v/>
      </c>
      <c r="C1736" s="1" t="str">
        <f>IF($G1736="", "", IF(IFERROR(INDEX('Project List'!$D$11:$D$510, MATCH($G1736, 'Project List'!$B$11:$B$510, 0)), "")="", "", IFERROR(INDEX('Project List'!$D$11:$D$510, MATCH($G1736, 'Project List'!$B$11:$B$510, 0)), "")))</f>
        <v/>
      </c>
      <c r="D1736" s="79" t="str">
        <f>IF($G1736="", "", IF(IFERROR(INDEX('Project List'!$H$11:$H$510, MATCH($G1736, 'Project List'!$B$11:$B$510, 0)), "")="", "", IFERROR(INDEX('Project List'!$H$11:$H$510, MATCH($G1736, 'Project List'!$B$11:$B$510, 0)), "")))</f>
        <v/>
      </c>
      <c r="E1736" s="67" t="str">
        <f>IF($G1736="", "", IF(IFERROR(INDEX('Project List'!$I$11:$I$510, MATCH($G1736, 'Project List'!$B$11:$B$510, 0)), "")="", "", IFERROR(INDEX('Project List'!$I$11:$I$510, MATCH($G1736, 'Project List'!$B$11:$B$510, 0)), "")))</f>
        <v/>
      </c>
      <c r="F1736" s="28"/>
      <c r="G1736" s="118"/>
      <c r="H1736" s="120"/>
      <c r="I1736" s="119"/>
      <c r="J1736" s="122"/>
      <c r="K1736" s="135"/>
      <c r="L1736" s="28"/>
      <c r="N1736" s="45" t="str">
        <f>IF($G1736="", "", IF(COUNTIF('Project List'!$B$11:$B$510, 'Time &amp; Expenses'!$G1736)=0, "X", ""))</f>
        <v/>
      </c>
    </row>
    <row r="1737" spans="1:14" x14ac:dyDescent="0.25">
      <c r="A1737" s="28"/>
      <c r="B1737" s="74" t="str">
        <f>IF($G1737="", "", IF(IFERROR(INDEX('Project List'!$C$11:$C$510, MATCH($G1737, 'Project List'!$B$11:$B$510, 0)), "")="", "", IFERROR(INDEX('Project List'!$C$11:$C$510, MATCH($G1737, 'Project List'!$B$11:$B$510, 0)), "")))</f>
        <v/>
      </c>
      <c r="C1737" s="1" t="str">
        <f>IF($G1737="", "", IF(IFERROR(INDEX('Project List'!$D$11:$D$510, MATCH($G1737, 'Project List'!$B$11:$B$510, 0)), "")="", "", IFERROR(INDEX('Project List'!$D$11:$D$510, MATCH($G1737, 'Project List'!$B$11:$B$510, 0)), "")))</f>
        <v/>
      </c>
      <c r="D1737" s="79" t="str">
        <f>IF($G1737="", "", IF(IFERROR(INDEX('Project List'!$H$11:$H$510, MATCH($G1737, 'Project List'!$B$11:$B$510, 0)), "")="", "", IFERROR(INDEX('Project List'!$H$11:$H$510, MATCH($G1737, 'Project List'!$B$11:$B$510, 0)), "")))</f>
        <v/>
      </c>
      <c r="E1737" s="67" t="str">
        <f>IF($G1737="", "", IF(IFERROR(INDEX('Project List'!$I$11:$I$510, MATCH($G1737, 'Project List'!$B$11:$B$510, 0)), "")="", "", IFERROR(INDEX('Project List'!$I$11:$I$510, MATCH($G1737, 'Project List'!$B$11:$B$510, 0)), "")))</f>
        <v/>
      </c>
      <c r="F1737" s="28"/>
      <c r="G1737" s="118"/>
      <c r="H1737" s="120"/>
      <c r="I1737" s="119"/>
      <c r="J1737" s="122"/>
      <c r="K1737" s="135"/>
      <c r="L1737" s="28"/>
      <c r="N1737" s="45" t="str">
        <f>IF($G1737="", "", IF(COUNTIF('Project List'!$B$11:$B$510, 'Time &amp; Expenses'!$G1737)=0, "X", ""))</f>
        <v/>
      </c>
    </row>
    <row r="1738" spans="1:14" x14ac:dyDescent="0.25">
      <c r="A1738" s="28"/>
      <c r="B1738" s="74" t="str">
        <f>IF($G1738="", "", IF(IFERROR(INDEX('Project List'!$C$11:$C$510, MATCH($G1738, 'Project List'!$B$11:$B$510, 0)), "")="", "", IFERROR(INDEX('Project List'!$C$11:$C$510, MATCH($G1738, 'Project List'!$B$11:$B$510, 0)), "")))</f>
        <v/>
      </c>
      <c r="C1738" s="1" t="str">
        <f>IF($G1738="", "", IF(IFERROR(INDEX('Project List'!$D$11:$D$510, MATCH($G1738, 'Project List'!$B$11:$B$510, 0)), "")="", "", IFERROR(INDEX('Project List'!$D$11:$D$510, MATCH($G1738, 'Project List'!$B$11:$B$510, 0)), "")))</f>
        <v/>
      </c>
      <c r="D1738" s="79" t="str">
        <f>IF($G1738="", "", IF(IFERROR(INDEX('Project List'!$H$11:$H$510, MATCH($G1738, 'Project List'!$B$11:$B$510, 0)), "")="", "", IFERROR(INDEX('Project List'!$H$11:$H$510, MATCH($G1738, 'Project List'!$B$11:$B$510, 0)), "")))</f>
        <v/>
      </c>
      <c r="E1738" s="67" t="str">
        <f>IF($G1738="", "", IF(IFERROR(INDEX('Project List'!$I$11:$I$510, MATCH($G1738, 'Project List'!$B$11:$B$510, 0)), "")="", "", IFERROR(INDEX('Project List'!$I$11:$I$510, MATCH($G1738, 'Project List'!$B$11:$B$510, 0)), "")))</f>
        <v/>
      </c>
      <c r="F1738" s="28"/>
      <c r="G1738" s="118"/>
      <c r="H1738" s="120"/>
      <c r="I1738" s="119"/>
      <c r="J1738" s="122"/>
      <c r="K1738" s="135"/>
      <c r="L1738" s="28"/>
      <c r="N1738" s="45" t="str">
        <f>IF($G1738="", "", IF(COUNTIF('Project List'!$B$11:$B$510, 'Time &amp; Expenses'!$G1738)=0, "X", ""))</f>
        <v/>
      </c>
    </row>
    <row r="1739" spans="1:14" x14ac:dyDescent="0.25">
      <c r="A1739" s="28"/>
      <c r="B1739" s="74" t="str">
        <f>IF($G1739="", "", IF(IFERROR(INDEX('Project List'!$C$11:$C$510, MATCH($G1739, 'Project List'!$B$11:$B$510, 0)), "")="", "", IFERROR(INDEX('Project List'!$C$11:$C$510, MATCH($G1739, 'Project List'!$B$11:$B$510, 0)), "")))</f>
        <v/>
      </c>
      <c r="C1739" s="1" t="str">
        <f>IF($G1739="", "", IF(IFERROR(INDEX('Project List'!$D$11:$D$510, MATCH($G1739, 'Project List'!$B$11:$B$510, 0)), "")="", "", IFERROR(INDEX('Project List'!$D$11:$D$510, MATCH($G1739, 'Project List'!$B$11:$B$510, 0)), "")))</f>
        <v/>
      </c>
      <c r="D1739" s="79" t="str">
        <f>IF($G1739="", "", IF(IFERROR(INDEX('Project List'!$H$11:$H$510, MATCH($G1739, 'Project List'!$B$11:$B$510, 0)), "")="", "", IFERROR(INDEX('Project List'!$H$11:$H$510, MATCH($G1739, 'Project List'!$B$11:$B$510, 0)), "")))</f>
        <v/>
      </c>
      <c r="E1739" s="67" t="str">
        <f>IF($G1739="", "", IF(IFERROR(INDEX('Project List'!$I$11:$I$510, MATCH($G1739, 'Project List'!$B$11:$B$510, 0)), "")="", "", IFERROR(INDEX('Project List'!$I$11:$I$510, MATCH($G1739, 'Project List'!$B$11:$B$510, 0)), "")))</f>
        <v/>
      </c>
      <c r="F1739" s="28"/>
      <c r="G1739" s="118"/>
      <c r="H1739" s="120"/>
      <c r="I1739" s="119"/>
      <c r="J1739" s="122"/>
      <c r="K1739" s="135"/>
      <c r="L1739" s="28"/>
      <c r="N1739" s="45" t="str">
        <f>IF($G1739="", "", IF(COUNTIF('Project List'!$B$11:$B$510, 'Time &amp; Expenses'!$G1739)=0, "X", ""))</f>
        <v/>
      </c>
    </row>
    <row r="1740" spans="1:14" x14ac:dyDescent="0.25">
      <c r="A1740" s="28"/>
      <c r="B1740" s="74" t="str">
        <f>IF($G1740="", "", IF(IFERROR(INDEX('Project List'!$C$11:$C$510, MATCH($G1740, 'Project List'!$B$11:$B$510, 0)), "")="", "", IFERROR(INDEX('Project List'!$C$11:$C$510, MATCH($G1740, 'Project List'!$B$11:$B$510, 0)), "")))</f>
        <v/>
      </c>
      <c r="C1740" s="1" t="str">
        <f>IF($G1740="", "", IF(IFERROR(INDEX('Project List'!$D$11:$D$510, MATCH($G1740, 'Project List'!$B$11:$B$510, 0)), "")="", "", IFERROR(INDEX('Project List'!$D$11:$D$510, MATCH($G1740, 'Project List'!$B$11:$B$510, 0)), "")))</f>
        <v/>
      </c>
      <c r="D1740" s="79" t="str">
        <f>IF($G1740="", "", IF(IFERROR(INDEX('Project List'!$H$11:$H$510, MATCH($G1740, 'Project List'!$B$11:$B$510, 0)), "")="", "", IFERROR(INDEX('Project List'!$H$11:$H$510, MATCH($G1740, 'Project List'!$B$11:$B$510, 0)), "")))</f>
        <v/>
      </c>
      <c r="E1740" s="67" t="str">
        <f>IF($G1740="", "", IF(IFERROR(INDEX('Project List'!$I$11:$I$510, MATCH($G1740, 'Project List'!$B$11:$B$510, 0)), "")="", "", IFERROR(INDEX('Project List'!$I$11:$I$510, MATCH($G1740, 'Project List'!$B$11:$B$510, 0)), "")))</f>
        <v/>
      </c>
      <c r="F1740" s="28"/>
      <c r="G1740" s="118"/>
      <c r="H1740" s="120"/>
      <c r="I1740" s="119"/>
      <c r="J1740" s="122"/>
      <c r="K1740" s="135"/>
      <c r="L1740" s="28"/>
      <c r="N1740" s="45" t="str">
        <f>IF($G1740="", "", IF(COUNTIF('Project List'!$B$11:$B$510, 'Time &amp; Expenses'!$G1740)=0, "X", ""))</f>
        <v/>
      </c>
    </row>
    <row r="1741" spans="1:14" x14ac:dyDescent="0.25">
      <c r="A1741" s="28"/>
      <c r="B1741" s="74" t="str">
        <f>IF($G1741="", "", IF(IFERROR(INDEX('Project List'!$C$11:$C$510, MATCH($G1741, 'Project List'!$B$11:$B$510, 0)), "")="", "", IFERROR(INDEX('Project List'!$C$11:$C$510, MATCH($G1741, 'Project List'!$B$11:$B$510, 0)), "")))</f>
        <v/>
      </c>
      <c r="C1741" s="1" t="str">
        <f>IF($G1741="", "", IF(IFERROR(INDEX('Project List'!$D$11:$D$510, MATCH($G1741, 'Project List'!$B$11:$B$510, 0)), "")="", "", IFERROR(INDEX('Project List'!$D$11:$D$510, MATCH($G1741, 'Project List'!$B$11:$B$510, 0)), "")))</f>
        <v/>
      </c>
      <c r="D1741" s="79" t="str">
        <f>IF($G1741="", "", IF(IFERROR(INDEX('Project List'!$H$11:$H$510, MATCH($G1741, 'Project List'!$B$11:$B$510, 0)), "")="", "", IFERROR(INDEX('Project List'!$H$11:$H$510, MATCH($G1741, 'Project List'!$B$11:$B$510, 0)), "")))</f>
        <v/>
      </c>
      <c r="E1741" s="67" t="str">
        <f>IF($G1741="", "", IF(IFERROR(INDEX('Project List'!$I$11:$I$510, MATCH($G1741, 'Project List'!$B$11:$B$510, 0)), "")="", "", IFERROR(INDEX('Project List'!$I$11:$I$510, MATCH($G1741, 'Project List'!$B$11:$B$510, 0)), "")))</f>
        <v/>
      </c>
      <c r="F1741" s="28"/>
      <c r="G1741" s="118"/>
      <c r="H1741" s="120"/>
      <c r="I1741" s="119"/>
      <c r="J1741" s="122"/>
      <c r="K1741" s="135"/>
      <c r="L1741" s="28"/>
      <c r="N1741" s="45" t="str">
        <f>IF($G1741="", "", IF(COUNTIF('Project List'!$B$11:$B$510, 'Time &amp; Expenses'!$G1741)=0, "X", ""))</f>
        <v/>
      </c>
    </row>
    <row r="1742" spans="1:14" x14ac:dyDescent="0.25">
      <c r="A1742" s="28"/>
      <c r="B1742" s="74" t="str">
        <f>IF($G1742="", "", IF(IFERROR(INDEX('Project List'!$C$11:$C$510, MATCH($G1742, 'Project List'!$B$11:$B$510, 0)), "")="", "", IFERROR(INDEX('Project List'!$C$11:$C$510, MATCH($G1742, 'Project List'!$B$11:$B$510, 0)), "")))</f>
        <v/>
      </c>
      <c r="C1742" s="1" t="str">
        <f>IF($G1742="", "", IF(IFERROR(INDEX('Project List'!$D$11:$D$510, MATCH($G1742, 'Project List'!$B$11:$B$510, 0)), "")="", "", IFERROR(INDEX('Project List'!$D$11:$D$510, MATCH($G1742, 'Project List'!$B$11:$B$510, 0)), "")))</f>
        <v/>
      </c>
      <c r="D1742" s="79" t="str">
        <f>IF($G1742="", "", IF(IFERROR(INDEX('Project List'!$H$11:$H$510, MATCH($G1742, 'Project List'!$B$11:$B$510, 0)), "")="", "", IFERROR(INDEX('Project List'!$H$11:$H$510, MATCH($G1742, 'Project List'!$B$11:$B$510, 0)), "")))</f>
        <v/>
      </c>
      <c r="E1742" s="67" t="str">
        <f>IF($G1742="", "", IF(IFERROR(INDEX('Project List'!$I$11:$I$510, MATCH($G1742, 'Project List'!$B$11:$B$510, 0)), "")="", "", IFERROR(INDEX('Project List'!$I$11:$I$510, MATCH($G1742, 'Project List'!$B$11:$B$510, 0)), "")))</f>
        <v/>
      </c>
      <c r="F1742" s="28"/>
      <c r="G1742" s="118"/>
      <c r="H1742" s="120"/>
      <c r="I1742" s="119"/>
      <c r="J1742" s="122"/>
      <c r="K1742" s="135"/>
      <c r="L1742" s="28"/>
      <c r="N1742" s="45" t="str">
        <f>IF($G1742="", "", IF(COUNTIF('Project List'!$B$11:$B$510, 'Time &amp; Expenses'!$G1742)=0, "X", ""))</f>
        <v/>
      </c>
    </row>
    <row r="1743" spans="1:14" x14ac:dyDescent="0.25">
      <c r="A1743" s="28"/>
      <c r="B1743" s="74" t="str">
        <f>IF($G1743="", "", IF(IFERROR(INDEX('Project List'!$C$11:$C$510, MATCH($G1743, 'Project List'!$B$11:$B$510, 0)), "")="", "", IFERROR(INDEX('Project List'!$C$11:$C$510, MATCH($G1743, 'Project List'!$B$11:$B$510, 0)), "")))</f>
        <v/>
      </c>
      <c r="C1743" s="1" t="str">
        <f>IF($G1743="", "", IF(IFERROR(INDEX('Project List'!$D$11:$D$510, MATCH($G1743, 'Project List'!$B$11:$B$510, 0)), "")="", "", IFERROR(INDEX('Project List'!$D$11:$D$510, MATCH($G1743, 'Project List'!$B$11:$B$510, 0)), "")))</f>
        <v/>
      </c>
      <c r="D1743" s="79" t="str">
        <f>IF($G1743="", "", IF(IFERROR(INDEX('Project List'!$H$11:$H$510, MATCH($G1743, 'Project List'!$B$11:$B$510, 0)), "")="", "", IFERROR(INDEX('Project List'!$H$11:$H$510, MATCH($G1743, 'Project List'!$B$11:$B$510, 0)), "")))</f>
        <v/>
      </c>
      <c r="E1743" s="67" t="str">
        <f>IF($G1743="", "", IF(IFERROR(INDEX('Project List'!$I$11:$I$510, MATCH($G1743, 'Project List'!$B$11:$B$510, 0)), "")="", "", IFERROR(INDEX('Project List'!$I$11:$I$510, MATCH($G1743, 'Project List'!$B$11:$B$510, 0)), "")))</f>
        <v/>
      </c>
      <c r="F1743" s="28"/>
      <c r="G1743" s="118"/>
      <c r="H1743" s="120"/>
      <c r="I1743" s="119"/>
      <c r="J1743" s="122"/>
      <c r="K1743" s="135"/>
      <c r="L1743" s="28"/>
      <c r="N1743" s="45" t="str">
        <f>IF($G1743="", "", IF(COUNTIF('Project List'!$B$11:$B$510, 'Time &amp; Expenses'!$G1743)=0, "X", ""))</f>
        <v/>
      </c>
    </row>
    <row r="1744" spans="1:14" x14ac:dyDescent="0.25">
      <c r="A1744" s="28"/>
      <c r="B1744" s="74" t="str">
        <f>IF($G1744="", "", IF(IFERROR(INDEX('Project List'!$C$11:$C$510, MATCH($G1744, 'Project List'!$B$11:$B$510, 0)), "")="", "", IFERROR(INDEX('Project List'!$C$11:$C$510, MATCH($G1744, 'Project List'!$B$11:$B$510, 0)), "")))</f>
        <v/>
      </c>
      <c r="C1744" s="1" t="str">
        <f>IF($G1744="", "", IF(IFERROR(INDEX('Project List'!$D$11:$D$510, MATCH($G1744, 'Project List'!$B$11:$B$510, 0)), "")="", "", IFERROR(INDEX('Project List'!$D$11:$D$510, MATCH($G1744, 'Project List'!$B$11:$B$510, 0)), "")))</f>
        <v/>
      </c>
      <c r="D1744" s="79" t="str">
        <f>IF($G1744="", "", IF(IFERROR(INDEX('Project List'!$H$11:$H$510, MATCH($G1744, 'Project List'!$B$11:$B$510, 0)), "")="", "", IFERROR(INDEX('Project List'!$H$11:$H$510, MATCH($G1744, 'Project List'!$B$11:$B$510, 0)), "")))</f>
        <v/>
      </c>
      <c r="E1744" s="67" t="str">
        <f>IF($G1744="", "", IF(IFERROR(INDEX('Project List'!$I$11:$I$510, MATCH($G1744, 'Project List'!$B$11:$B$510, 0)), "")="", "", IFERROR(INDEX('Project List'!$I$11:$I$510, MATCH($G1744, 'Project List'!$B$11:$B$510, 0)), "")))</f>
        <v/>
      </c>
      <c r="F1744" s="28"/>
      <c r="G1744" s="118"/>
      <c r="H1744" s="120"/>
      <c r="I1744" s="119"/>
      <c r="J1744" s="122"/>
      <c r="K1744" s="135"/>
      <c r="L1744" s="28"/>
      <c r="N1744" s="45" t="str">
        <f>IF($G1744="", "", IF(COUNTIF('Project List'!$B$11:$B$510, 'Time &amp; Expenses'!$G1744)=0, "X", ""))</f>
        <v/>
      </c>
    </row>
    <row r="1745" spans="1:14" x14ac:dyDescent="0.25">
      <c r="A1745" s="28"/>
      <c r="B1745" s="74" t="str">
        <f>IF($G1745="", "", IF(IFERROR(INDEX('Project List'!$C$11:$C$510, MATCH($G1745, 'Project List'!$B$11:$B$510, 0)), "")="", "", IFERROR(INDEX('Project List'!$C$11:$C$510, MATCH($G1745, 'Project List'!$B$11:$B$510, 0)), "")))</f>
        <v/>
      </c>
      <c r="C1745" s="1" t="str">
        <f>IF($G1745="", "", IF(IFERROR(INDEX('Project List'!$D$11:$D$510, MATCH($G1745, 'Project List'!$B$11:$B$510, 0)), "")="", "", IFERROR(INDEX('Project List'!$D$11:$D$510, MATCH($G1745, 'Project List'!$B$11:$B$510, 0)), "")))</f>
        <v/>
      </c>
      <c r="D1745" s="79" t="str">
        <f>IF($G1745="", "", IF(IFERROR(INDEX('Project List'!$H$11:$H$510, MATCH($G1745, 'Project List'!$B$11:$B$510, 0)), "")="", "", IFERROR(INDEX('Project List'!$H$11:$H$510, MATCH($G1745, 'Project List'!$B$11:$B$510, 0)), "")))</f>
        <v/>
      </c>
      <c r="E1745" s="67" t="str">
        <f>IF($G1745="", "", IF(IFERROR(INDEX('Project List'!$I$11:$I$510, MATCH($G1745, 'Project List'!$B$11:$B$510, 0)), "")="", "", IFERROR(INDEX('Project List'!$I$11:$I$510, MATCH($G1745, 'Project List'!$B$11:$B$510, 0)), "")))</f>
        <v/>
      </c>
      <c r="F1745" s="28"/>
      <c r="G1745" s="118"/>
      <c r="H1745" s="120"/>
      <c r="I1745" s="119"/>
      <c r="J1745" s="122"/>
      <c r="K1745" s="135"/>
      <c r="L1745" s="28"/>
      <c r="N1745" s="45" t="str">
        <f>IF($G1745="", "", IF(COUNTIF('Project List'!$B$11:$B$510, 'Time &amp; Expenses'!$G1745)=0, "X", ""))</f>
        <v/>
      </c>
    </row>
    <row r="1746" spans="1:14" x14ac:dyDescent="0.25">
      <c r="A1746" s="28"/>
      <c r="B1746" s="74" t="str">
        <f>IF($G1746="", "", IF(IFERROR(INDEX('Project List'!$C$11:$C$510, MATCH($G1746, 'Project List'!$B$11:$B$510, 0)), "")="", "", IFERROR(INDEX('Project List'!$C$11:$C$510, MATCH($G1746, 'Project List'!$B$11:$B$510, 0)), "")))</f>
        <v/>
      </c>
      <c r="C1746" s="1" t="str">
        <f>IF($G1746="", "", IF(IFERROR(INDEX('Project List'!$D$11:$D$510, MATCH($G1746, 'Project List'!$B$11:$B$510, 0)), "")="", "", IFERROR(INDEX('Project List'!$D$11:$D$510, MATCH($G1746, 'Project List'!$B$11:$B$510, 0)), "")))</f>
        <v/>
      </c>
      <c r="D1746" s="79" t="str">
        <f>IF($G1746="", "", IF(IFERROR(INDEX('Project List'!$H$11:$H$510, MATCH($G1746, 'Project List'!$B$11:$B$510, 0)), "")="", "", IFERROR(INDEX('Project List'!$H$11:$H$510, MATCH($G1746, 'Project List'!$B$11:$B$510, 0)), "")))</f>
        <v/>
      </c>
      <c r="E1746" s="67" t="str">
        <f>IF($G1746="", "", IF(IFERROR(INDEX('Project List'!$I$11:$I$510, MATCH($G1746, 'Project List'!$B$11:$B$510, 0)), "")="", "", IFERROR(INDEX('Project List'!$I$11:$I$510, MATCH($G1746, 'Project List'!$B$11:$B$510, 0)), "")))</f>
        <v/>
      </c>
      <c r="F1746" s="28"/>
      <c r="G1746" s="118"/>
      <c r="H1746" s="120"/>
      <c r="I1746" s="119"/>
      <c r="J1746" s="122"/>
      <c r="K1746" s="135"/>
      <c r="L1746" s="28"/>
      <c r="N1746" s="45" t="str">
        <f>IF($G1746="", "", IF(COUNTIF('Project List'!$B$11:$B$510, 'Time &amp; Expenses'!$G1746)=0, "X", ""))</f>
        <v/>
      </c>
    </row>
    <row r="1747" spans="1:14" x14ac:dyDescent="0.25">
      <c r="A1747" s="28"/>
      <c r="B1747" s="74" t="str">
        <f>IF($G1747="", "", IF(IFERROR(INDEX('Project List'!$C$11:$C$510, MATCH($G1747, 'Project List'!$B$11:$B$510, 0)), "")="", "", IFERROR(INDEX('Project List'!$C$11:$C$510, MATCH($G1747, 'Project List'!$B$11:$B$510, 0)), "")))</f>
        <v/>
      </c>
      <c r="C1747" s="1" t="str">
        <f>IF($G1747="", "", IF(IFERROR(INDEX('Project List'!$D$11:$D$510, MATCH($G1747, 'Project List'!$B$11:$B$510, 0)), "")="", "", IFERROR(INDEX('Project List'!$D$11:$D$510, MATCH($G1747, 'Project List'!$B$11:$B$510, 0)), "")))</f>
        <v/>
      </c>
      <c r="D1747" s="79" t="str">
        <f>IF($G1747="", "", IF(IFERROR(INDEX('Project List'!$H$11:$H$510, MATCH($G1747, 'Project List'!$B$11:$B$510, 0)), "")="", "", IFERROR(INDEX('Project List'!$H$11:$H$510, MATCH($G1747, 'Project List'!$B$11:$B$510, 0)), "")))</f>
        <v/>
      </c>
      <c r="E1747" s="67" t="str">
        <f>IF($G1747="", "", IF(IFERROR(INDEX('Project List'!$I$11:$I$510, MATCH($G1747, 'Project List'!$B$11:$B$510, 0)), "")="", "", IFERROR(INDEX('Project List'!$I$11:$I$510, MATCH($G1747, 'Project List'!$B$11:$B$510, 0)), "")))</f>
        <v/>
      </c>
      <c r="F1747" s="28"/>
      <c r="G1747" s="118"/>
      <c r="H1747" s="120"/>
      <c r="I1747" s="119"/>
      <c r="J1747" s="122"/>
      <c r="K1747" s="135"/>
      <c r="L1747" s="28"/>
      <c r="N1747" s="45" t="str">
        <f>IF($G1747="", "", IF(COUNTIF('Project List'!$B$11:$B$510, 'Time &amp; Expenses'!$G1747)=0, "X", ""))</f>
        <v/>
      </c>
    </row>
    <row r="1748" spans="1:14" x14ac:dyDescent="0.25">
      <c r="A1748" s="28"/>
      <c r="B1748" s="74" t="str">
        <f>IF($G1748="", "", IF(IFERROR(INDEX('Project List'!$C$11:$C$510, MATCH($G1748, 'Project List'!$B$11:$B$510, 0)), "")="", "", IFERROR(INDEX('Project List'!$C$11:$C$510, MATCH($G1748, 'Project List'!$B$11:$B$510, 0)), "")))</f>
        <v/>
      </c>
      <c r="C1748" s="1" t="str">
        <f>IF($G1748="", "", IF(IFERROR(INDEX('Project List'!$D$11:$D$510, MATCH($G1748, 'Project List'!$B$11:$B$510, 0)), "")="", "", IFERROR(INDEX('Project List'!$D$11:$D$510, MATCH($G1748, 'Project List'!$B$11:$B$510, 0)), "")))</f>
        <v/>
      </c>
      <c r="D1748" s="79" t="str">
        <f>IF($G1748="", "", IF(IFERROR(INDEX('Project List'!$H$11:$H$510, MATCH($G1748, 'Project List'!$B$11:$B$510, 0)), "")="", "", IFERROR(INDEX('Project List'!$H$11:$H$510, MATCH($G1748, 'Project List'!$B$11:$B$510, 0)), "")))</f>
        <v/>
      </c>
      <c r="E1748" s="67" t="str">
        <f>IF($G1748="", "", IF(IFERROR(INDEX('Project List'!$I$11:$I$510, MATCH($G1748, 'Project List'!$B$11:$B$510, 0)), "")="", "", IFERROR(INDEX('Project List'!$I$11:$I$510, MATCH($G1748, 'Project List'!$B$11:$B$510, 0)), "")))</f>
        <v/>
      </c>
      <c r="F1748" s="28"/>
      <c r="G1748" s="118"/>
      <c r="H1748" s="120"/>
      <c r="I1748" s="119"/>
      <c r="J1748" s="122"/>
      <c r="K1748" s="135"/>
      <c r="L1748" s="28"/>
      <c r="N1748" s="45" t="str">
        <f>IF($G1748="", "", IF(COUNTIF('Project List'!$B$11:$B$510, 'Time &amp; Expenses'!$G1748)=0, "X", ""))</f>
        <v/>
      </c>
    </row>
    <row r="1749" spans="1:14" x14ac:dyDescent="0.25">
      <c r="A1749" s="28"/>
      <c r="B1749" s="74" t="str">
        <f>IF($G1749="", "", IF(IFERROR(INDEX('Project List'!$C$11:$C$510, MATCH($G1749, 'Project List'!$B$11:$B$510, 0)), "")="", "", IFERROR(INDEX('Project List'!$C$11:$C$510, MATCH($G1749, 'Project List'!$B$11:$B$510, 0)), "")))</f>
        <v/>
      </c>
      <c r="C1749" s="1" t="str">
        <f>IF($G1749="", "", IF(IFERROR(INDEX('Project List'!$D$11:$D$510, MATCH($G1749, 'Project List'!$B$11:$B$510, 0)), "")="", "", IFERROR(INDEX('Project List'!$D$11:$D$510, MATCH($G1749, 'Project List'!$B$11:$B$510, 0)), "")))</f>
        <v/>
      </c>
      <c r="D1749" s="79" t="str">
        <f>IF($G1749="", "", IF(IFERROR(INDEX('Project List'!$H$11:$H$510, MATCH($G1749, 'Project List'!$B$11:$B$510, 0)), "")="", "", IFERROR(INDEX('Project List'!$H$11:$H$510, MATCH($G1749, 'Project List'!$B$11:$B$510, 0)), "")))</f>
        <v/>
      </c>
      <c r="E1749" s="67" t="str">
        <f>IF($G1749="", "", IF(IFERROR(INDEX('Project List'!$I$11:$I$510, MATCH($G1749, 'Project List'!$B$11:$B$510, 0)), "")="", "", IFERROR(INDEX('Project List'!$I$11:$I$510, MATCH($G1749, 'Project List'!$B$11:$B$510, 0)), "")))</f>
        <v/>
      </c>
      <c r="F1749" s="28"/>
      <c r="G1749" s="118"/>
      <c r="H1749" s="120"/>
      <c r="I1749" s="119"/>
      <c r="J1749" s="122"/>
      <c r="K1749" s="135"/>
      <c r="L1749" s="28"/>
      <c r="N1749" s="45" t="str">
        <f>IF($G1749="", "", IF(COUNTIF('Project List'!$B$11:$B$510, 'Time &amp; Expenses'!$G1749)=0, "X", ""))</f>
        <v/>
      </c>
    </row>
    <row r="1750" spans="1:14" x14ac:dyDescent="0.25">
      <c r="A1750" s="28"/>
      <c r="B1750" s="74" t="str">
        <f>IF($G1750="", "", IF(IFERROR(INDEX('Project List'!$C$11:$C$510, MATCH($G1750, 'Project List'!$B$11:$B$510, 0)), "")="", "", IFERROR(INDEX('Project List'!$C$11:$C$510, MATCH($G1750, 'Project List'!$B$11:$B$510, 0)), "")))</f>
        <v/>
      </c>
      <c r="C1750" s="1" t="str">
        <f>IF($G1750="", "", IF(IFERROR(INDEX('Project List'!$D$11:$D$510, MATCH($G1750, 'Project List'!$B$11:$B$510, 0)), "")="", "", IFERROR(INDEX('Project List'!$D$11:$D$510, MATCH($G1750, 'Project List'!$B$11:$B$510, 0)), "")))</f>
        <v/>
      </c>
      <c r="D1750" s="79" t="str">
        <f>IF($G1750="", "", IF(IFERROR(INDEX('Project List'!$H$11:$H$510, MATCH($G1750, 'Project List'!$B$11:$B$510, 0)), "")="", "", IFERROR(INDEX('Project List'!$H$11:$H$510, MATCH($G1750, 'Project List'!$B$11:$B$510, 0)), "")))</f>
        <v/>
      </c>
      <c r="E1750" s="67" t="str">
        <f>IF($G1750="", "", IF(IFERROR(INDEX('Project List'!$I$11:$I$510, MATCH($G1750, 'Project List'!$B$11:$B$510, 0)), "")="", "", IFERROR(INDEX('Project List'!$I$11:$I$510, MATCH($G1750, 'Project List'!$B$11:$B$510, 0)), "")))</f>
        <v/>
      </c>
      <c r="F1750" s="28"/>
      <c r="G1750" s="118"/>
      <c r="H1750" s="120"/>
      <c r="I1750" s="119"/>
      <c r="J1750" s="122"/>
      <c r="K1750" s="135"/>
      <c r="L1750" s="28"/>
      <c r="N1750" s="45" t="str">
        <f>IF($G1750="", "", IF(COUNTIF('Project List'!$B$11:$B$510, 'Time &amp; Expenses'!$G1750)=0, "X", ""))</f>
        <v/>
      </c>
    </row>
    <row r="1751" spans="1:14" x14ac:dyDescent="0.25">
      <c r="A1751" s="28"/>
      <c r="B1751" s="74" t="str">
        <f>IF($G1751="", "", IF(IFERROR(INDEX('Project List'!$C$11:$C$510, MATCH($G1751, 'Project List'!$B$11:$B$510, 0)), "")="", "", IFERROR(INDEX('Project List'!$C$11:$C$510, MATCH($G1751, 'Project List'!$B$11:$B$510, 0)), "")))</f>
        <v/>
      </c>
      <c r="C1751" s="1" t="str">
        <f>IF($G1751="", "", IF(IFERROR(INDEX('Project List'!$D$11:$D$510, MATCH($G1751, 'Project List'!$B$11:$B$510, 0)), "")="", "", IFERROR(INDEX('Project List'!$D$11:$D$510, MATCH($G1751, 'Project List'!$B$11:$B$510, 0)), "")))</f>
        <v/>
      </c>
      <c r="D1751" s="79" t="str">
        <f>IF($G1751="", "", IF(IFERROR(INDEX('Project List'!$H$11:$H$510, MATCH($G1751, 'Project List'!$B$11:$B$510, 0)), "")="", "", IFERROR(INDEX('Project List'!$H$11:$H$510, MATCH($G1751, 'Project List'!$B$11:$B$510, 0)), "")))</f>
        <v/>
      </c>
      <c r="E1751" s="67" t="str">
        <f>IF($G1751="", "", IF(IFERROR(INDEX('Project List'!$I$11:$I$510, MATCH($G1751, 'Project List'!$B$11:$B$510, 0)), "")="", "", IFERROR(INDEX('Project List'!$I$11:$I$510, MATCH($G1751, 'Project List'!$B$11:$B$510, 0)), "")))</f>
        <v/>
      </c>
      <c r="F1751" s="28"/>
      <c r="G1751" s="118"/>
      <c r="H1751" s="120"/>
      <c r="I1751" s="119"/>
      <c r="J1751" s="122"/>
      <c r="K1751" s="135"/>
      <c r="L1751" s="28"/>
      <c r="N1751" s="45" t="str">
        <f>IF($G1751="", "", IF(COUNTIF('Project List'!$B$11:$B$510, 'Time &amp; Expenses'!$G1751)=0, "X", ""))</f>
        <v/>
      </c>
    </row>
    <row r="1752" spans="1:14" x14ac:dyDescent="0.25">
      <c r="A1752" s="28"/>
      <c r="B1752" s="74" t="str">
        <f>IF($G1752="", "", IF(IFERROR(INDEX('Project List'!$C$11:$C$510, MATCH($G1752, 'Project List'!$B$11:$B$510, 0)), "")="", "", IFERROR(INDEX('Project List'!$C$11:$C$510, MATCH($G1752, 'Project List'!$B$11:$B$510, 0)), "")))</f>
        <v/>
      </c>
      <c r="C1752" s="1" t="str">
        <f>IF($G1752="", "", IF(IFERROR(INDEX('Project List'!$D$11:$D$510, MATCH($G1752, 'Project List'!$B$11:$B$510, 0)), "")="", "", IFERROR(INDEX('Project List'!$D$11:$D$510, MATCH($G1752, 'Project List'!$B$11:$B$510, 0)), "")))</f>
        <v/>
      </c>
      <c r="D1752" s="79" t="str">
        <f>IF($G1752="", "", IF(IFERROR(INDEX('Project List'!$H$11:$H$510, MATCH($G1752, 'Project List'!$B$11:$B$510, 0)), "")="", "", IFERROR(INDEX('Project List'!$H$11:$H$510, MATCH($G1752, 'Project List'!$B$11:$B$510, 0)), "")))</f>
        <v/>
      </c>
      <c r="E1752" s="67" t="str">
        <f>IF($G1752="", "", IF(IFERROR(INDEX('Project List'!$I$11:$I$510, MATCH($G1752, 'Project List'!$B$11:$B$510, 0)), "")="", "", IFERROR(INDEX('Project List'!$I$11:$I$510, MATCH($G1752, 'Project List'!$B$11:$B$510, 0)), "")))</f>
        <v/>
      </c>
      <c r="F1752" s="28"/>
      <c r="G1752" s="118"/>
      <c r="H1752" s="120"/>
      <c r="I1752" s="119"/>
      <c r="J1752" s="122"/>
      <c r="K1752" s="135"/>
      <c r="L1752" s="28"/>
      <c r="N1752" s="45" t="str">
        <f>IF($G1752="", "", IF(COUNTIF('Project List'!$B$11:$B$510, 'Time &amp; Expenses'!$G1752)=0, "X", ""))</f>
        <v/>
      </c>
    </row>
    <row r="1753" spans="1:14" x14ac:dyDescent="0.25">
      <c r="A1753" s="28"/>
      <c r="B1753" s="74" t="str">
        <f>IF($G1753="", "", IF(IFERROR(INDEX('Project List'!$C$11:$C$510, MATCH($G1753, 'Project List'!$B$11:$B$510, 0)), "")="", "", IFERROR(INDEX('Project List'!$C$11:$C$510, MATCH($G1753, 'Project List'!$B$11:$B$510, 0)), "")))</f>
        <v/>
      </c>
      <c r="C1753" s="1" t="str">
        <f>IF($G1753="", "", IF(IFERROR(INDEX('Project List'!$D$11:$D$510, MATCH($G1753, 'Project List'!$B$11:$B$510, 0)), "")="", "", IFERROR(INDEX('Project List'!$D$11:$D$510, MATCH($G1753, 'Project List'!$B$11:$B$510, 0)), "")))</f>
        <v/>
      </c>
      <c r="D1753" s="79" t="str">
        <f>IF($G1753="", "", IF(IFERROR(INDEX('Project List'!$H$11:$H$510, MATCH($G1753, 'Project List'!$B$11:$B$510, 0)), "")="", "", IFERROR(INDEX('Project List'!$H$11:$H$510, MATCH($G1753, 'Project List'!$B$11:$B$510, 0)), "")))</f>
        <v/>
      </c>
      <c r="E1753" s="67" t="str">
        <f>IF($G1753="", "", IF(IFERROR(INDEX('Project List'!$I$11:$I$510, MATCH($G1753, 'Project List'!$B$11:$B$510, 0)), "")="", "", IFERROR(INDEX('Project List'!$I$11:$I$510, MATCH($G1753, 'Project List'!$B$11:$B$510, 0)), "")))</f>
        <v/>
      </c>
      <c r="F1753" s="28"/>
      <c r="G1753" s="118"/>
      <c r="H1753" s="120"/>
      <c r="I1753" s="119"/>
      <c r="J1753" s="122"/>
      <c r="K1753" s="135"/>
      <c r="L1753" s="28"/>
      <c r="N1753" s="45" t="str">
        <f>IF($G1753="", "", IF(COUNTIF('Project List'!$B$11:$B$510, 'Time &amp; Expenses'!$G1753)=0, "X", ""))</f>
        <v/>
      </c>
    </row>
    <row r="1754" spans="1:14" x14ac:dyDescent="0.25">
      <c r="A1754" s="28"/>
      <c r="B1754" s="74" t="str">
        <f>IF($G1754="", "", IF(IFERROR(INDEX('Project List'!$C$11:$C$510, MATCH($G1754, 'Project List'!$B$11:$B$510, 0)), "")="", "", IFERROR(INDEX('Project List'!$C$11:$C$510, MATCH($G1754, 'Project List'!$B$11:$B$510, 0)), "")))</f>
        <v/>
      </c>
      <c r="C1754" s="1" t="str">
        <f>IF($G1754="", "", IF(IFERROR(INDEX('Project List'!$D$11:$D$510, MATCH($G1754, 'Project List'!$B$11:$B$510, 0)), "")="", "", IFERROR(INDEX('Project List'!$D$11:$D$510, MATCH($G1754, 'Project List'!$B$11:$B$510, 0)), "")))</f>
        <v/>
      </c>
      <c r="D1754" s="79" t="str">
        <f>IF($G1754="", "", IF(IFERROR(INDEX('Project List'!$H$11:$H$510, MATCH($G1754, 'Project List'!$B$11:$B$510, 0)), "")="", "", IFERROR(INDEX('Project List'!$H$11:$H$510, MATCH($G1754, 'Project List'!$B$11:$B$510, 0)), "")))</f>
        <v/>
      </c>
      <c r="E1754" s="67" t="str">
        <f>IF($G1754="", "", IF(IFERROR(INDEX('Project List'!$I$11:$I$510, MATCH($G1754, 'Project List'!$B$11:$B$510, 0)), "")="", "", IFERROR(INDEX('Project List'!$I$11:$I$510, MATCH($G1754, 'Project List'!$B$11:$B$510, 0)), "")))</f>
        <v/>
      </c>
      <c r="F1754" s="28"/>
      <c r="G1754" s="118"/>
      <c r="H1754" s="120"/>
      <c r="I1754" s="119"/>
      <c r="J1754" s="122"/>
      <c r="K1754" s="135"/>
      <c r="L1754" s="28"/>
      <c r="N1754" s="45" t="str">
        <f>IF($G1754="", "", IF(COUNTIF('Project List'!$B$11:$B$510, 'Time &amp; Expenses'!$G1754)=0, "X", ""))</f>
        <v/>
      </c>
    </row>
    <row r="1755" spans="1:14" x14ac:dyDescent="0.25">
      <c r="A1755" s="28"/>
      <c r="B1755" s="74" t="str">
        <f>IF($G1755="", "", IF(IFERROR(INDEX('Project List'!$C$11:$C$510, MATCH($G1755, 'Project List'!$B$11:$B$510, 0)), "")="", "", IFERROR(INDEX('Project List'!$C$11:$C$510, MATCH($G1755, 'Project List'!$B$11:$B$510, 0)), "")))</f>
        <v/>
      </c>
      <c r="C1755" s="1" t="str">
        <f>IF($G1755="", "", IF(IFERROR(INDEX('Project List'!$D$11:$D$510, MATCH($G1755, 'Project List'!$B$11:$B$510, 0)), "")="", "", IFERROR(INDEX('Project List'!$D$11:$D$510, MATCH($G1755, 'Project List'!$B$11:$B$510, 0)), "")))</f>
        <v/>
      </c>
      <c r="D1755" s="79" t="str">
        <f>IF($G1755="", "", IF(IFERROR(INDEX('Project List'!$H$11:$H$510, MATCH($G1755, 'Project List'!$B$11:$B$510, 0)), "")="", "", IFERROR(INDEX('Project List'!$H$11:$H$510, MATCH($G1755, 'Project List'!$B$11:$B$510, 0)), "")))</f>
        <v/>
      </c>
      <c r="E1755" s="67" t="str">
        <f>IF($G1755="", "", IF(IFERROR(INDEX('Project List'!$I$11:$I$510, MATCH($G1755, 'Project List'!$B$11:$B$510, 0)), "")="", "", IFERROR(INDEX('Project List'!$I$11:$I$510, MATCH($G1755, 'Project List'!$B$11:$B$510, 0)), "")))</f>
        <v/>
      </c>
      <c r="F1755" s="28"/>
      <c r="G1755" s="118"/>
      <c r="H1755" s="120"/>
      <c r="I1755" s="119"/>
      <c r="J1755" s="122"/>
      <c r="K1755" s="135"/>
      <c r="L1755" s="28"/>
      <c r="N1755" s="45" t="str">
        <f>IF($G1755="", "", IF(COUNTIF('Project List'!$B$11:$B$510, 'Time &amp; Expenses'!$G1755)=0, "X", ""))</f>
        <v/>
      </c>
    </row>
    <row r="1756" spans="1:14" x14ac:dyDescent="0.25">
      <c r="A1756" s="28"/>
      <c r="B1756" s="74" t="str">
        <f>IF($G1756="", "", IF(IFERROR(INDEX('Project List'!$C$11:$C$510, MATCH($G1756, 'Project List'!$B$11:$B$510, 0)), "")="", "", IFERROR(INDEX('Project List'!$C$11:$C$510, MATCH($G1756, 'Project List'!$B$11:$B$510, 0)), "")))</f>
        <v/>
      </c>
      <c r="C1756" s="1" t="str">
        <f>IF($G1756="", "", IF(IFERROR(INDEX('Project List'!$D$11:$D$510, MATCH($G1756, 'Project List'!$B$11:$B$510, 0)), "")="", "", IFERROR(INDEX('Project List'!$D$11:$D$510, MATCH($G1756, 'Project List'!$B$11:$B$510, 0)), "")))</f>
        <v/>
      </c>
      <c r="D1756" s="79" t="str">
        <f>IF($G1756="", "", IF(IFERROR(INDEX('Project List'!$H$11:$H$510, MATCH($G1756, 'Project List'!$B$11:$B$510, 0)), "")="", "", IFERROR(INDEX('Project List'!$H$11:$H$510, MATCH($G1756, 'Project List'!$B$11:$B$510, 0)), "")))</f>
        <v/>
      </c>
      <c r="E1756" s="67" t="str">
        <f>IF($G1756="", "", IF(IFERROR(INDEX('Project List'!$I$11:$I$510, MATCH($G1756, 'Project List'!$B$11:$B$510, 0)), "")="", "", IFERROR(INDEX('Project List'!$I$11:$I$510, MATCH($G1756, 'Project List'!$B$11:$B$510, 0)), "")))</f>
        <v/>
      </c>
      <c r="F1756" s="28"/>
      <c r="G1756" s="118"/>
      <c r="H1756" s="120"/>
      <c r="I1756" s="119"/>
      <c r="J1756" s="122"/>
      <c r="K1756" s="135"/>
      <c r="L1756" s="28"/>
      <c r="N1756" s="45" t="str">
        <f>IF($G1756="", "", IF(COUNTIF('Project List'!$B$11:$B$510, 'Time &amp; Expenses'!$G1756)=0, "X", ""))</f>
        <v/>
      </c>
    </row>
    <row r="1757" spans="1:14" x14ac:dyDescent="0.25">
      <c r="A1757" s="28"/>
      <c r="B1757" s="74" t="str">
        <f>IF($G1757="", "", IF(IFERROR(INDEX('Project List'!$C$11:$C$510, MATCH($G1757, 'Project List'!$B$11:$B$510, 0)), "")="", "", IFERROR(INDEX('Project List'!$C$11:$C$510, MATCH($G1757, 'Project List'!$B$11:$B$510, 0)), "")))</f>
        <v/>
      </c>
      <c r="C1757" s="1" t="str">
        <f>IF($G1757="", "", IF(IFERROR(INDEX('Project List'!$D$11:$D$510, MATCH($G1757, 'Project List'!$B$11:$B$510, 0)), "")="", "", IFERROR(INDEX('Project List'!$D$11:$D$510, MATCH($G1757, 'Project List'!$B$11:$B$510, 0)), "")))</f>
        <v/>
      </c>
      <c r="D1757" s="79" t="str">
        <f>IF($G1757="", "", IF(IFERROR(INDEX('Project List'!$H$11:$H$510, MATCH($G1757, 'Project List'!$B$11:$B$510, 0)), "")="", "", IFERROR(INDEX('Project List'!$H$11:$H$510, MATCH($G1757, 'Project List'!$B$11:$B$510, 0)), "")))</f>
        <v/>
      </c>
      <c r="E1757" s="67" t="str">
        <f>IF($G1757="", "", IF(IFERROR(INDEX('Project List'!$I$11:$I$510, MATCH($G1757, 'Project List'!$B$11:$B$510, 0)), "")="", "", IFERROR(INDEX('Project List'!$I$11:$I$510, MATCH($G1757, 'Project List'!$B$11:$B$510, 0)), "")))</f>
        <v/>
      </c>
      <c r="F1757" s="28"/>
      <c r="G1757" s="118"/>
      <c r="H1757" s="120"/>
      <c r="I1757" s="119"/>
      <c r="J1757" s="122"/>
      <c r="K1757" s="135"/>
      <c r="L1757" s="28"/>
      <c r="N1757" s="45" t="str">
        <f>IF($G1757="", "", IF(COUNTIF('Project List'!$B$11:$B$510, 'Time &amp; Expenses'!$G1757)=0, "X", ""))</f>
        <v/>
      </c>
    </row>
    <row r="1758" spans="1:14" x14ac:dyDescent="0.25">
      <c r="A1758" s="28"/>
      <c r="B1758" s="74" t="str">
        <f>IF($G1758="", "", IF(IFERROR(INDEX('Project List'!$C$11:$C$510, MATCH($G1758, 'Project List'!$B$11:$B$510, 0)), "")="", "", IFERROR(INDEX('Project List'!$C$11:$C$510, MATCH($G1758, 'Project List'!$B$11:$B$510, 0)), "")))</f>
        <v/>
      </c>
      <c r="C1758" s="1" t="str">
        <f>IF($G1758="", "", IF(IFERROR(INDEX('Project List'!$D$11:$D$510, MATCH($G1758, 'Project List'!$B$11:$B$510, 0)), "")="", "", IFERROR(INDEX('Project List'!$D$11:$D$510, MATCH($G1758, 'Project List'!$B$11:$B$510, 0)), "")))</f>
        <v/>
      </c>
      <c r="D1758" s="79" t="str">
        <f>IF($G1758="", "", IF(IFERROR(INDEX('Project List'!$H$11:$H$510, MATCH($G1758, 'Project List'!$B$11:$B$510, 0)), "")="", "", IFERROR(INDEX('Project List'!$H$11:$H$510, MATCH($G1758, 'Project List'!$B$11:$B$510, 0)), "")))</f>
        <v/>
      </c>
      <c r="E1758" s="67" t="str">
        <f>IF($G1758="", "", IF(IFERROR(INDEX('Project List'!$I$11:$I$510, MATCH($G1758, 'Project List'!$B$11:$B$510, 0)), "")="", "", IFERROR(INDEX('Project List'!$I$11:$I$510, MATCH($G1758, 'Project List'!$B$11:$B$510, 0)), "")))</f>
        <v/>
      </c>
      <c r="F1758" s="28"/>
      <c r="G1758" s="118"/>
      <c r="H1758" s="120"/>
      <c r="I1758" s="119"/>
      <c r="J1758" s="122"/>
      <c r="K1758" s="135"/>
      <c r="L1758" s="28"/>
      <c r="N1758" s="45" t="str">
        <f>IF($G1758="", "", IF(COUNTIF('Project List'!$B$11:$B$510, 'Time &amp; Expenses'!$G1758)=0, "X", ""))</f>
        <v/>
      </c>
    </row>
    <row r="1759" spans="1:14" x14ac:dyDescent="0.25">
      <c r="A1759" s="28"/>
      <c r="B1759" s="74" t="str">
        <f>IF($G1759="", "", IF(IFERROR(INDEX('Project List'!$C$11:$C$510, MATCH($G1759, 'Project List'!$B$11:$B$510, 0)), "")="", "", IFERROR(INDEX('Project List'!$C$11:$C$510, MATCH($G1759, 'Project List'!$B$11:$B$510, 0)), "")))</f>
        <v/>
      </c>
      <c r="C1759" s="1" t="str">
        <f>IF($G1759="", "", IF(IFERROR(INDEX('Project List'!$D$11:$D$510, MATCH($G1759, 'Project List'!$B$11:$B$510, 0)), "")="", "", IFERROR(INDEX('Project List'!$D$11:$D$510, MATCH($G1759, 'Project List'!$B$11:$B$510, 0)), "")))</f>
        <v/>
      </c>
      <c r="D1759" s="79" t="str">
        <f>IF($G1759="", "", IF(IFERROR(INDEX('Project List'!$H$11:$H$510, MATCH($G1759, 'Project List'!$B$11:$B$510, 0)), "")="", "", IFERROR(INDEX('Project List'!$H$11:$H$510, MATCH($G1759, 'Project List'!$B$11:$B$510, 0)), "")))</f>
        <v/>
      </c>
      <c r="E1759" s="67" t="str">
        <f>IF($G1759="", "", IF(IFERROR(INDEX('Project List'!$I$11:$I$510, MATCH($G1759, 'Project List'!$B$11:$B$510, 0)), "")="", "", IFERROR(INDEX('Project List'!$I$11:$I$510, MATCH($G1759, 'Project List'!$B$11:$B$510, 0)), "")))</f>
        <v/>
      </c>
      <c r="F1759" s="28"/>
      <c r="G1759" s="118"/>
      <c r="H1759" s="120"/>
      <c r="I1759" s="119"/>
      <c r="J1759" s="122"/>
      <c r="K1759" s="135"/>
      <c r="L1759" s="28"/>
      <c r="N1759" s="45" t="str">
        <f>IF($G1759="", "", IF(COUNTIF('Project List'!$B$11:$B$510, 'Time &amp; Expenses'!$G1759)=0, "X", ""))</f>
        <v/>
      </c>
    </row>
    <row r="1760" spans="1:14" x14ac:dyDescent="0.25">
      <c r="A1760" s="28"/>
      <c r="B1760" s="74" t="str">
        <f>IF($G1760="", "", IF(IFERROR(INDEX('Project List'!$C$11:$C$510, MATCH($G1760, 'Project List'!$B$11:$B$510, 0)), "")="", "", IFERROR(INDEX('Project List'!$C$11:$C$510, MATCH($G1760, 'Project List'!$B$11:$B$510, 0)), "")))</f>
        <v/>
      </c>
      <c r="C1760" s="1" t="str">
        <f>IF($G1760="", "", IF(IFERROR(INDEX('Project List'!$D$11:$D$510, MATCH($G1760, 'Project List'!$B$11:$B$510, 0)), "")="", "", IFERROR(INDEX('Project List'!$D$11:$D$510, MATCH($G1760, 'Project List'!$B$11:$B$510, 0)), "")))</f>
        <v/>
      </c>
      <c r="D1760" s="79" t="str">
        <f>IF($G1760="", "", IF(IFERROR(INDEX('Project List'!$H$11:$H$510, MATCH($G1760, 'Project List'!$B$11:$B$510, 0)), "")="", "", IFERROR(INDEX('Project List'!$H$11:$H$510, MATCH($G1760, 'Project List'!$B$11:$B$510, 0)), "")))</f>
        <v/>
      </c>
      <c r="E1760" s="67" t="str">
        <f>IF($G1760="", "", IF(IFERROR(INDEX('Project List'!$I$11:$I$510, MATCH($G1760, 'Project List'!$B$11:$B$510, 0)), "")="", "", IFERROR(INDEX('Project List'!$I$11:$I$510, MATCH($G1760, 'Project List'!$B$11:$B$510, 0)), "")))</f>
        <v/>
      </c>
      <c r="F1760" s="28"/>
      <c r="G1760" s="118"/>
      <c r="H1760" s="120"/>
      <c r="I1760" s="119"/>
      <c r="J1760" s="122"/>
      <c r="K1760" s="135"/>
      <c r="L1760" s="28"/>
      <c r="N1760" s="45" t="str">
        <f>IF($G1760="", "", IF(COUNTIF('Project List'!$B$11:$B$510, 'Time &amp; Expenses'!$G1760)=0, "X", ""))</f>
        <v/>
      </c>
    </row>
    <row r="1761" spans="1:14" x14ac:dyDescent="0.25">
      <c r="A1761" s="28"/>
      <c r="B1761" s="74" t="str">
        <f>IF($G1761="", "", IF(IFERROR(INDEX('Project List'!$C$11:$C$510, MATCH($G1761, 'Project List'!$B$11:$B$510, 0)), "")="", "", IFERROR(INDEX('Project List'!$C$11:$C$510, MATCH($G1761, 'Project List'!$B$11:$B$510, 0)), "")))</f>
        <v/>
      </c>
      <c r="C1761" s="1" t="str">
        <f>IF($G1761="", "", IF(IFERROR(INDEX('Project List'!$D$11:$D$510, MATCH($G1761, 'Project List'!$B$11:$B$510, 0)), "")="", "", IFERROR(INDEX('Project List'!$D$11:$D$510, MATCH($G1761, 'Project List'!$B$11:$B$510, 0)), "")))</f>
        <v/>
      </c>
      <c r="D1761" s="79" t="str">
        <f>IF($G1761="", "", IF(IFERROR(INDEX('Project List'!$H$11:$H$510, MATCH($G1761, 'Project List'!$B$11:$B$510, 0)), "")="", "", IFERROR(INDEX('Project List'!$H$11:$H$510, MATCH($G1761, 'Project List'!$B$11:$B$510, 0)), "")))</f>
        <v/>
      </c>
      <c r="E1761" s="67" t="str">
        <f>IF($G1761="", "", IF(IFERROR(INDEX('Project List'!$I$11:$I$510, MATCH($G1761, 'Project List'!$B$11:$B$510, 0)), "")="", "", IFERROR(INDEX('Project List'!$I$11:$I$510, MATCH($G1761, 'Project List'!$B$11:$B$510, 0)), "")))</f>
        <v/>
      </c>
      <c r="F1761" s="28"/>
      <c r="G1761" s="118"/>
      <c r="H1761" s="120"/>
      <c r="I1761" s="119"/>
      <c r="J1761" s="122"/>
      <c r="K1761" s="135"/>
      <c r="L1761" s="28"/>
      <c r="N1761" s="45" t="str">
        <f>IF($G1761="", "", IF(COUNTIF('Project List'!$B$11:$B$510, 'Time &amp; Expenses'!$G1761)=0, "X", ""))</f>
        <v/>
      </c>
    </row>
    <row r="1762" spans="1:14" x14ac:dyDescent="0.25">
      <c r="A1762" s="28"/>
      <c r="B1762" s="74" t="str">
        <f>IF($G1762="", "", IF(IFERROR(INDEX('Project List'!$C$11:$C$510, MATCH($G1762, 'Project List'!$B$11:$B$510, 0)), "")="", "", IFERROR(INDEX('Project List'!$C$11:$C$510, MATCH($G1762, 'Project List'!$B$11:$B$510, 0)), "")))</f>
        <v/>
      </c>
      <c r="C1762" s="1" t="str">
        <f>IF($G1762="", "", IF(IFERROR(INDEX('Project List'!$D$11:$D$510, MATCH($G1762, 'Project List'!$B$11:$B$510, 0)), "")="", "", IFERROR(INDEX('Project List'!$D$11:$D$510, MATCH($G1762, 'Project List'!$B$11:$B$510, 0)), "")))</f>
        <v/>
      </c>
      <c r="D1762" s="79" t="str">
        <f>IF($G1762="", "", IF(IFERROR(INDEX('Project List'!$H$11:$H$510, MATCH($G1762, 'Project List'!$B$11:$B$510, 0)), "")="", "", IFERROR(INDEX('Project List'!$H$11:$H$510, MATCH($G1762, 'Project List'!$B$11:$B$510, 0)), "")))</f>
        <v/>
      </c>
      <c r="E1762" s="67" t="str">
        <f>IF($G1762="", "", IF(IFERROR(INDEX('Project List'!$I$11:$I$510, MATCH($G1762, 'Project List'!$B$11:$B$510, 0)), "")="", "", IFERROR(INDEX('Project List'!$I$11:$I$510, MATCH($G1762, 'Project List'!$B$11:$B$510, 0)), "")))</f>
        <v/>
      </c>
      <c r="F1762" s="28"/>
      <c r="G1762" s="118"/>
      <c r="H1762" s="120"/>
      <c r="I1762" s="119"/>
      <c r="J1762" s="122"/>
      <c r="K1762" s="135"/>
      <c r="L1762" s="28"/>
      <c r="N1762" s="45" t="str">
        <f>IF($G1762="", "", IF(COUNTIF('Project List'!$B$11:$B$510, 'Time &amp; Expenses'!$G1762)=0, "X", ""))</f>
        <v/>
      </c>
    </row>
    <row r="1763" spans="1:14" x14ac:dyDescent="0.25">
      <c r="A1763" s="28"/>
      <c r="B1763" s="74" t="str">
        <f>IF($G1763="", "", IF(IFERROR(INDEX('Project List'!$C$11:$C$510, MATCH($G1763, 'Project List'!$B$11:$B$510, 0)), "")="", "", IFERROR(INDEX('Project List'!$C$11:$C$510, MATCH($G1763, 'Project List'!$B$11:$B$510, 0)), "")))</f>
        <v/>
      </c>
      <c r="C1763" s="1" t="str">
        <f>IF($G1763="", "", IF(IFERROR(INDEX('Project List'!$D$11:$D$510, MATCH($G1763, 'Project List'!$B$11:$B$510, 0)), "")="", "", IFERROR(INDEX('Project List'!$D$11:$D$510, MATCH($G1763, 'Project List'!$B$11:$B$510, 0)), "")))</f>
        <v/>
      </c>
      <c r="D1763" s="79" t="str">
        <f>IF($G1763="", "", IF(IFERROR(INDEX('Project List'!$H$11:$H$510, MATCH($G1763, 'Project List'!$B$11:$B$510, 0)), "")="", "", IFERROR(INDEX('Project List'!$H$11:$H$510, MATCH($G1763, 'Project List'!$B$11:$B$510, 0)), "")))</f>
        <v/>
      </c>
      <c r="E1763" s="67" t="str">
        <f>IF($G1763="", "", IF(IFERROR(INDEX('Project List'!$I$11:$I$510, MATCH($G1763, 'Project List'!$B$11:$B$510, 0)), "")="", "", IFERROR(INDEX('Project List'!$I$11:$I$510, MATCH($G1763, 'Project List'!$B$11:$B$510, 0)), "")))</f>
        <v/>
      </c>
      <c r="F1763" s="28"/>
      <c r="G1763" s="118"/>
      <c r="H1763" s="120"/>
      <c r="I1763" s="119"/>
      <c r="J1763" s="122"/>
      <c r="K1763" s="135"/>
      <c r="L1763" s="28"/>
      <c r="N1763" s="45" t="str">
        <f>IF($G1763="", "", IF(COUNTIF('Project List'!$B$11:$B$510, 'Time &amp; Expenses'!$G1763)=0, "X", ""))</f>
        <v/>
      </c>
    </row>
    <row r="1764" spans="1:14" x14ac:dyDescent="0.25">
      <c r="A1764" s="28"/>
      <c r="B1764" s="74" t="str">
        <f>IF($G1764="", "", IF(IFERROR(INDEX('Project List'!$C$11:$C$510, MATCH($G1764, 'Project List'!$B$11:$B$510, 0)), "")="", "", IFERROR(INDEX('Project List'!$C$11:$C$510, MATCH($G1764, 'Project List'!$B$11:$B$510, 0)), "")))</f>
        <v/>
      </c>
      <c r="C1764" s="1" t="str">
        <f>IF($G1764="", "", IF(IFERROR(INDEX('Project List'!$D$11:$D$510, MATCH($G1764, 'Project List'!$B$11:$B$510, 0)), "")="", "", IFERROR(INDEX('Project List'!$D$11:$D$510, MATCH($G1764, 'Project List'!$B$11:$B$510, 0)), "")))</f>
        <v/>
      </c>
      <c r="D1764" s="79" t="str">
        <f>IF($G1764="", "", IF(IFERROR(INDEX('Project List'!$H$11:$H$510, MATCH($G1764, 'Project List'!$B$11:$B$510, 0)), "")="", "", IFERROR(INDEX('Project List'!$H$11:$H$510, MATCH($G1764, 'Project List'!$B$11:$B$510, 0)), "")))</f>
        <v/>
      </c>
      <c r="E1764" s="67" t="str">
        <f>IF($G1764="", "", IF(IFERROR(INDEX('Project List'!$I$11:$I$510, MATCH($G1764, 'Project List'!$B$11:$B$510, 0)), "")="", "", IFERROR(INDEX('Project List'!$I$11:$I$510, MATCH($G1764, 'Project List'!$B$11:$B$510, 0)), "")))</f>
        <v/>
      </c>
      <c r="F1764" s="28"/>
      <c r="G1764" s="118"/>
      <c r="H1764" s="120"/>
      <c r="I1764" s="119"/>
      <c r="J1764" s="122"/>
      <c r="K1764" s="135"/>
      <c r="L1764" s="28"/>
      <c r="N1764" s="45" t="str">
        <f>IF($G1764="", "", IF(COUNTIF('Project List'!$B$11:$B$510, 'Time &amp; Expenses'!$G1764)=0, "X", ""))</f>
        <v/>
      </c>
    </row>
    <row r="1765" spans="1:14" x14ac:dyDescent="0.25">
      <c r="A1765" s="28"/>
      <c r="B1765" s="74" t="str">
        <f>IF($G1765="", "", IF(IFERROR(INDEX('Project List'!$C$11:$C$510, MATCH($G1765, 'Project List'!$B$11:$B$510, 0)), "")="", "", IFERROR(INDEX('Project List'!$C$11:$C$510, MATCH($G1765, 'Project List'!$B$11:$B$510, 0)), "")))</f>
        <v/>
      </c>
      <c r="C1765" s="1" t="str">
        <f>IF($G1765="", "", IF(IFERROR(INDEX('Project List'!$D$11:$D$510, MATCH($G1765, 'Project List'!$B$11:$B$510, 0)), "")="", "", IFERROR(INDEX('Project List'!$D$11:$D$510, MATCH($G1765, 'Project List'!$B$11:$B$510, 0)), "")))</f>
        <v/>
      </c>
      <c r="D1765" s="79" t="str">
        <f>IF($G1765="", "", IF(IFERROR(INDEX('Project List'!$H$11:$H$510, MATCH($G1765, 'Project List'!$B$11:$B$510, 0)), "")="", "", IFERROR(INDEX('Project List'!$H$11:$H$510, MATCH($G1765, 'Project List'!$B$11:$B$510, 0)), "")))</f>
        <v/>
      </c>
      <c r="E1765" s="67" t="str">
        <f>IF($G1765="", "", IF(IFERROR(INDEX('Project List'!$I$11:$I$510, MATCH($G1765, 'Project List'!$B$11:$B$510, 0)), "")="", "", IFERROR(INDEX('Project List'!$I$11:$I$510, MATCH($G1765, 'Project List'!$B$11:$B$510, 0)), "")))</f>
        <v/>
      </c>
      <c r="F1765" s="28"/>
      <c r="G1765" s="118"/>
      <c r="H1765" s="120"/>
      <c r="I1765" s="119"/>
      <c r="J1765" s="122"/>
      <c r="K1765" s="135"/>
      <c r="L1765" s="28"/>
      <c r="N1765" s="45" t="str">
        <f>IF($G1765="", "", IF(COUNTIF('Project List'!$B$11:$B$510, 'Time &amp; Expenses'!$G1765)=0, "X", ""))</f>
        <v/>
      </c>
    </row>
    <row r="1766" spans="1:14" x14ac:dyDescent="0.25">
      <c r="A1766" s="28"/>
      <c r="B1766" s="74" t="str">
        <f>IF($G1766="", "", IF(IFERROR(INDEX('Project List'!$C$11:$C$510, MATCH($G1766, 'Project List'!$B$11:$B$510, 0)), "")="", "", IFERROR(INDEX('Project List'!$C$11:$C$510, MATCH($G1766, 'Project List'!$B$11:$B$510, 0)), "")))</f>
        <v/>
      </c>
      <c r="C1766" s="1" t="str">
        <f>IF($G1766="", "", IF(IFERROR(INDEX('Project List'!$D$11:$D$510, MATCH($G1766, 'Project List'!$B$11:$B$510, 0)), "")="", "", IFERROR(INDEX('Project List'!$D$11:$D$510, MATCH($G1766, 'Project List'!$B$11:$B$510, 0)), "")))</f>
        <v/>
      </c>
      <c r="D1766" s="79" t="str">
        <f>IF($G1766="", "", IF(IFERROR(INDEX('Project List'!$H$11:$H$510, MATCH($G1766, 'Project List'!$B$11:$B$510, 0)), "")="", "", IFERROR(INDEX('Project List'!$H$11:$H$510, MATCH($G1766, 'Project List'!$B$11:$B$510, 0)), "")))</f>
        <v/>
      </c>
      <c r="E1766" s="67" t="str">
        <f>IF($G1766="", "", IF(IFERROR(INDEX('Project List'!$I$11:$I$510, MATCH($G1766, 'Project List'!$B$11:$B$510, 0)), "")="", "", IFERROR(INDEX('Project List'!$I$11:$I$510, MATCH($G1766, 'Project List'!$B$11:$B$510, 0)), "")))</f>
        <v/>
      </c>
      <c r="F1766" s="28"/>
      <c r="G1766" s="118"/>
      <c r="H1766" s="120"/>
      <c r="I1766" s="119"/>
      <c r="J1766" s="122"/>
      <c r="K1766" s="135"/>
      <c r="L1766" s="28"/>
      <c r="N1766" s="45" t="str">
        <f>IF($G1766="", "", IF(COUNTIF('Project List'!$B$11:$B$510, 'Time &amp; Expenses'!$G1766)=0, "X", ""))</f>
        <v/>
      </c>
    </row>
    <row r="1767" spans="1:14" x14ac:dyDescent="0.25">
      <c r="A1767" s="28"/>
      <c r="B1767" s="74" t="str">
        <f>IF($G1767="", "", IF(IFERROR(INDEX('Project List'!$C$11:$C$510, MATCH($G1767, 'Project List'!$B$11:$B$510, 0)), "")="", "", IFERROR(INDEX('Project List'!$C$11:$C$510, MATCH($G1767, 'Project List'!$B$11:$B$510, 0)), "")))</f>
        <v/>
      </c>
      <c r="C1767" s="1" t="str">
        <f>IF($G1767="", "", IF(IFERROR(INDEX('Project List'!$D$11:$D$510, MATCH($G1767, 'Project List'!$B$11:$B$510, 0)), "")="", "", IFERROR(INDEX('Project List'!$D$11:$D$510, MATCH($G1767, 'Project List'!$B$11:$B$510, 0)), "")))</f>
        <v/>
      </c>
      <c r="D1767" s="79" t="str">
        <f>IF($G1767="", "", IF(IFERROR(INDEX('Project List'!$H$11:$H$510, MATCH($G1767, 'Project List'!$B$11:$B$510, 0)), "")="", "", IFERROR(INDEX('Project List'!$H$11:$H$510, MATCH($G1767, 'Project List'!$B$11:$B$510, 0)), "")))</f>
        <v/>
      </c>
      <c r="E1767" s="67" t="str">
        <f>IF($G1767="", "", IF(IFERROR(INDEX('Project List'!$I$11:$I$510, MATCH($G1767, 'Project List'!$B$11:$B$510, 0)), "")="", "", IFERROR(INDEX('Project List'!$I$11:$I$510, MATCH($G1767, 'Project List'!$B$11:$B$510, 0)), "")))</f>
        <v/>
      </c>
      <c r="F1767" s="28"/>
      <c r="G1767" s="118"/>
      <c r="H1767" s="120"/>
      <c r="I1767" s="119"/>
      <c r="J1767" s="122"/>
      <c r="K1767" s="135"/>
      <c r="L1767" s="28"/>
      <c r="N1767" s="45" t="str">
        <f>IF($G1767="", "", IF(COUNTIF('Project List'!$B$11:$B$510, 'Time &amp; Expenses'!$G1767)=0, "X", ""))</f>
        <v/>
      </c>
    </row>
    <row r="1768" spans="1:14" x14ac:dyDescent="0.25">
      <c r="A1768" s="28"/>
      <c r="B1768" s="74" t="str">
        <f>IF($G1768="", "", IF(IFERROR(INDEX('Project List'!$C$11:$C$510, MATCH($G1768, 'Project List'!$B$11:$B$510, 0)), "")="", "", IFERROR(INDEX('Project List'!$C$11:$C$510, MATCH($G1768, 'Project List'!$B$11:$B$510, 0)), "")))</f>
        <v/>
      </c>
      <c r="C1768" s="1" t="str">
        <f>IF($G1768="", "", IF(IFERROR(INDEX('Project List'!$D$11:$D$510, MATCH($G1768, 'Project List'!$B$11:$B$510, 0)), "")="", "", IFERROR(INDEX('Project List'!$D$11:$D$510, MATCH($G1768, 'Project List'!$B$11:$B$510, 0)), "")))</f>
        <v/>
      </c>
      <c r="D1768" s="79" t="str">
        <f>IF($G1768="", "", IF(IFERROR(INDEX('Project List'!$H$11:$H$510, MATCH($G1768, 'Project List'!$B$11:$B$510, 0)), "")="", "", IFERROR(INDEX('Project List'!$H$11:$H$510, MATCH($G1768, 'Project List'!$B$11:$B$510, 0)), "")))</f>
        <v/>
      </c>
      <c r="E1768" s="67" t="str">
        <f>IF($G1768="", "", IF(IFERROR(INDEX('Project List'!$I$11:$I$510, MATCH($G1768, 'Project List'!$B$11:$B$510, 0)), "")="", "", IFERROR(INDEX('Project List'!$I$11:$I$510, MATCH($G1768, 'Project List'!$B$11:$B$510, 0)), "")))</f>
        <v/>
      </c>
      <c r="F1768" s="28"/>
      <c r="G1768" s="118"/>
      <c r="H1768" s="120"/>
      <c r="I1768" s="119"/>
      <c r="J1768" s="122"/>
      <c r="K1768" s="135"/>
      <c r="L1768" s="28"/>
      <c r="N1768" s="45" t="str">
        <f>IF($G1768="", "", IF(COUNTIF('Project List'!$B$11:$B$510, 'Time &amp; Expenses'!$G1768)=0, "X", ""))</f>
        <v/>
      </c>
    </row>
    <row r="1769" spans="1:14" x14ac:dyDescent="0.25">
      <c r="A1769" s="28"/>
      <c r="B1769" s="74" t="str">
        <f>IF($G1769="", "", IF(IFERROR(INDEX('Project List'!$C$11:$C$510, MATCH($G1769, 'Project List'!$B$11:$B$510, 0)), "")="", "", IFERROR(INDEX('Project List'!$C$11:$C$510, MATCH($G1769, 'Project List'!$B$11:$B$510, 0)), "")))</f>
        <v/>
      </c>
      <c r="C1769" s="1" t="str">
        <f>IF($G1769="", "", IF(IFERROR(INDEX('Project List'!$D$11:$D$510, MATCH($G1769, 'Project List'!$B$11:$B$510, 0)), "")="", "", IFERROR(INDEX('Project List'!$D$11:$D$510, MATCH($G1769, 'Project List'!$B$11:$B$510, 0)), "")))</f>
        <v/>
      </c>
      <c r="D1769" s="79" t="str">
        <f>IF($G1769="", "", IF(IFERROR(INDEX('Project List'!$H$11:$H$510, MATCH($G1769, 'Project List'!$B$11:$B$510, 0)), "")="", "", IFERROR(INDEX('Project List'!$H$11:$H$510, MATCH($G1769, 'Project List'!$B$11:$B$510, 0)), "")))</f>
        <v/>
      </c>
      <c r="E1769" s="67" t="str">
        <f>IF($G1769="", "", IF(IFERROR(INDEX('Project List'!$I$11:$I$510, MATCH($G1769, 'Project List'!$B$11:$B$510, 0)), "")="", "", IFERROR(INDEX('Project List'!$I$11:$I$510, MATCH($G1769, 'Project List'!$B$11:$B$510, 0)), "")))</f>
        <v/>
      </c>
      <c r="F1769" s="28"/>
      <c r="G1769" s="118"/>
      <c r="H1769" s="120"/>
      <c r="I1769" s="119"/>
      <c r="J1769" s="122"/>
      <c r="K1769" s="135"/>
      <c r="L1769" s="28"/>
      <c r="N1769" s="45" t="str">
        <f>IF($G1769="", "", IF(COUNTIF('Project List'!$B$11:$B$510, 'Time &amp; Expenses'!$G1769)=0, "X", ""))</f>
        <v/>
      </c>
    </row>
    <row r="1770" spans="1:14" x14ac:dyDescent="0.25">
      <c r="A1770" s="28"/>
      <c r="B1770" s="74" t="str">
        <f>IF($G1770="", "", IF(IFERROR(INDEX('Project List'!$C$11:$C$510, MATCH($G1770, 'Project List'!$B$11:$B$510, 0)), "")="", "", IFERROR(INDEX('Project List'!$C$11:$C$510, MATCH($G1770, 'Project List'!$B$11:$B$510, 0)), "")))</f>
        <v/>
      </c>
      <c r="C1770" s="1" t="str">
        <f>IF($G1770="", "", IF(IFERROR(INDEX('Project List'!$D$11:$D$510, MATCH($G1770, 'Project List'!$B$11:$B$510, 0)), "")="", "", IFERROR(INDEX('Project List'!$D$11:$D$510, MATCH($G1770, 'Project List'!$B$11:$B$510, 0)), "")))</f>
        <v/>
      </c>
      <c r="D1770" s="79" t="str">
        <f>IF($G1770="", "", IF(IFERROR(INDEX('Project List'!$H$11:$H$510, MATCH($G1770, 'Project List'!$B$11:$B$510, 0)), "")="", "", IFERROR(INDEX('Project List'!$H$11:$H$510, MATCH($G1770, 'Project List'!$B$11:$B$510, 0)), "")))</f>
        <v/>
      </c>
      <c r="E1770" s="67" t="str">
        <f>IF($G1770="", "", IF(IFERROR(INDEX('Project List'!$I$11:$I$510, MATCH($G1770, 'Project List'!$B$11:$B$510, 0)), "")="", "", IFERROR(INDEX('Project List'!$I$11:$I$510, MATCH($G1770, 'Project List'!$B$11:$B$510, 0)), "")))</f>
        <v/>
      </c>
      <c r="F1770" s="28"/>
      <c r="G1770" s="118"/>
      <c r="H1770" s="120"/>
      <c r="I1770" s="119"/>
      <c r="J1770" s="122"/>
      <c r="K1770" s="135"/>
      <c r="L1770" s="28"/>
      <c r="N1770" s="45" t="str">
        <f>IF($G1770="", "", IF(COUNTIF('Project List'!$B$11:$B$510, 'Time &amp; Expenses'!$G1770)=0, "X", ""))</f>
        <v/>
      </c>
    </row>
    <row r="1771" spans="1:14" x14ac:dyDescent="0.25">
      <c r="A1771" s="28"/>
      <c r="B1771" s="74" t="str">
        <f>IF($G1771="", "", IF(IFERROR(INDEX('Project List'!$C$11:$C$510, MATCH($G1771, 'Project List'!$B$11:$B$510, 0)), "")="", "", IFERROR(INDEX('Project List'!$C$11:$C$510, MATCH($G1771, 'Project List'!$B$11:$B$510, 0)), "")))</f>
        <v/>
      </c>
      <c r="C1771" s="1" t="str">
        <f>IF($G1771="", "", IF(IFERROR(INDEX('Project List'!$D$11:$D$510, MATCH($G1771, 'Project List'!$B$11:$B$510, 0)), "")="", "", IFERROR(INDEX('Project List'!$D$11:$D$510, MATCH($G1771, 'Project List'!$B$11:$B$510, 0)), "")))</f>
        <v/>
      </c>
      <c r="D1771" s="79" t="str">
        <f>IF($G1771="", "", IF(IFERROR(INDEX('Project List'!$H$11:$H$510, MATCH($G1771, 'Project List'!$B$11:$B$510, 0)), "")="", "", IFERROR(INDEX('Project List'!$H$11:$H$510, MATCH($G1771, 'Project List'!$B$11:$B$510, 0)), "")))</f>
        <v/>
      </c>
      <c r="E1771" s="67" t="str">
        <f>IF($G1771="", "", IF(IFERROR(INDEX('Project List'!$I$11:$I$510, MATCH($G1771, 'Project List'!$B$11:$B$510, 0)), "")="", "", IFERROR(INDEX('Project List'!$I$11:$I$510, MATCH($G1771, 'Project List'!$B$11:$B$510, 0)), "")))</f>
        <v/>
      </c>
      <c r="F1771" s="28"/>
      <c r="G1771" s="118"/>
      <c r="H1771" s="120"/>
      <c r="I1771" s="119"/>
      <c r="J1771" s="122"/>
      <c r="K1771" s="135"/>
      <c r="L1771" s="28"/>
      <c r="N1771" s="45" t="str">
        <f>IF($G1771="", "", IF(COUNTIF('Project List'!$B$11:$B$510, 'Time &amp; Expenses'!$G1771)=0, "X", ""))</f>
        <v/>
      </c>
    </row>
    <row r="1772" spans="1:14" x14ac:dyDescent="0.25">
      <c r="A1772" s="28"/>
      <c r="B1772" s="74" t="str">
        <f>IF($G1772="", "", IF(IFERROR(INDEX('Project List'!$C$11:$C$510, MATCH($G1772, 'Project List'!$B$11:$B$510, 0)), "")="", "", IFERROR(INDEX('Project List'!$C$11:$C$510, MATCH($G1772, 'Project List'!$B$11:$B$510, 0)), "")))</f>
        <v/>
      </c>
      <c r="C1772" s="1" t="str">
        <f>IF($G1772="", "", IF(IFERROR(INDEX('Project List'!$D$11:$D$510, MATCH($G1772, 'Project List'!$B$11:$B$510, 0)), "")="", "", IFERROR(INDEX('Project List'!$D$11:$D$510, MATCH($G1772, 'Project List'!$B$11:$B$510, 0)), "")))</f>
        <v/>
      </c>
      <c r="D1772" s="79" t="str">
        <f>IF($G1772="", "", IF(IFERROR(INDEX('Project List'!$H$11:$H$510, MATCH($G1772, 'Project List'!$B$11:$B$510, 0)), "")="", "", IFERROR(INDEX('Project List'!$H$11:$H$510, MATCH($G1772, 'Project List'!$B$11:$B$510, 0)), "")))</f>
        <v/>
      </c>
      <c r="E1772" s="67" t="str">
        <f>IF($G1772="", "", IF(IFERROR(INDEX('Project List'!$I$11:$I$510, MATCH($G1772, 'Project List'!$B$11:$B$510, 0)), "")="", "", IFERROR(INDEX('Project List'!$I$11:$I$510, MATCH($G1772, 'Project List'!$B$11:$B$510, 0)), "")))</f>
        <v/>
      </c>
      <c r="F1772" s="28"/>
      <c r="G1772" s="118"/>
      <c r="H1772" s="120"/>
      <c r="I1772" s="119"/>
      <c r="J1772" s="122"/>
      <c r="K1772" s="135"/>
      <c r="L1772" s="28"/>
      <c r="N1772" s="45" t="str">
        <f>IF($G1772="", "", IF(COUNTIF('Project List'!$B$11:$B$510, 'Time &amp; Expenses'!$G1772)=0, "X", ""))</f>
        <v/>
      </c>
    </row>
    <row r="1773" spans="1:14" x14ac:dyDescent="0.25">
      <c r="A1773" s="28"/>
      <c r="B1773" s="74" t="str">
        <f>IF($G1773="", "", IF(IFERROR(INDEX('Project List'!$C$11:$C$510, MATCH($G1773, 'Project List'!$B$11:$B$510, 0)), "")="", "", IFERROR(INDEX('Project List'!$C$11:$C$510, MATCH($G1773, 'Project List'!$B$11:$B$510, 0)), "")))</f>
        <v/>
      </c>
      <c r="C1773" s="1" t="str">
        <f>IF($G1773="", "", IF(IFERROR(INDEX('Project List'!$D$11:$D$510, MATCH($G1773, 'Project List'!$B$11:$B$510, 0)), "")="", "", IFERROR(INDEX('Project List'!$D$11:$D$510, MATCH($G1773, 'Project List'!$B$11:$B$510, 0)), "")))</f>
        <v/>
      </c>
      <c r="D1773" s="79" t="str">
        <f>IF($G1773="", "", IF(IFERROR(INDEX('Project List'!$H$11:$H$510, MATCH($G1773, 'Project List'!$B$11:$B$510, 0)), "")="", "", IFERROR(INDEX('Project List'!$H$11:$H$510, MATCH($G1773, 'Project List'!$B$11:$B$510, 0)), "")))</f>
        <v/>
      </c>
      <c r="E1773" s="67" t="str">
        <f>IF($G1773="", "", IF(IFERROR(INDEX('Project List'!$I$11:$I$510, MATCH($G1773, 'Project List'!$B$11:$B$510, 0)), "")="", "", IFERROR(INDEX('Project List'!$I$11:$I$510, MATCH($G1773, 'Project List'!$B$11:$B$510, 0)), "")))</f>
        <v/>
      </c>
      <c r="F1773" s="28"/>
      <c r="G1773" s="118"/>
      <c r="H1773" s="120"/>
      <c r="I1773" s="119"/>
      <c r="J1773" s="122"/>
      <c r="K1773" s="135"/>
      <c r="L1773" s="28"/>
      <c r="N1773" s="45" t="str">
        <f>IF($G1773="", "", IF(COUNTIF('Project List'!$B$11:$B$510, 'Time &amp; Expenses'!$G1773)=0, "X", ""))</f>
        <v/>
      </c>
    </row>
    <row r="1774" spans="1:14" x14ac:dyDescent="0.25">
      <c r="A1774" s="28"/>
      <c r="B1774" s="74" t="str">
        <f>IF($G1774="", "", IF(IFERROR(INDEX('Project List'!$C$11:$C$510, MATCH($G1774, 'Project List'!$B$11:$B$510, 0)), "")="", "", IFERROR(INDEX('Project List'!$C$11:$C$510, MATCH($G1774, 'Project List'!$B$11:$B$510, 0)), "")))</f>
        <v/>
      </c>
      <c r="C1774" s="1" t="str">
        <f>IF($G1774="", "", IF(IFERROR(INDEX('Project List'!$D$11:$D$510, MATCH($G1774, 'Project List'!$B$11:$B$510, 0)), "")="", "", IFERROR(INDEX('Project List'!$D$11:$D$510, MATCH($G1774, 'Project List'!$B$11:$B$510, 0)), "")))</f>
        <v/>
      </c>
      <c r="D1774" s="79" t="str">
        <f>IF($G1774="", "", IF(IFERROR(INDEX('Project List'!$H$11:$H$510, MATCH($G1774, 'Project List'!$B$11:$B$510, 0)), "")="", "", IFERROR(INDEX('Project List'!$H$11:$H$510, MATCH($G1774, 'Project List'!$B$11:$B$510, 0)), "")))</f>
        <v/>
      </c>
      <c r="E1774" s="67" t="str">
        <f>IF($G1774="", "", IF(IFERROR(INDEX('Project List'!$I$11:$I$510, MATCH($G1774, 'Project List'!$B$11:$B$510, 0)), "")="", "", IFERROR(INDEX('Project List'!$I$11:$I$510, MATCH($G1774, 'Project List'!$B$11:$B$510, 0)), "")))</f>
        <v/>
      </c>
      <c r="F1774" s="28"/>
      <c r="G1774" s="118"/>
      <c r="H1774" s="120"/>
      <c r="I1774" s="119"/>
      <c r="J1774" s="122"/>
      <c r="K1774" s="135"/>
      <c r="L1774" s="28"/>
      <c r="N1774" s="45" t="str">
        <f>IF($G1774="", "", IF(COUNTIF('Project List'!$B$11:$B$510, 'Time &amp; Expenses'!$G1774)=0, "X", ""))</f>
        <v/>
      </c>
    </row>
    <row r="1775" spans="1:14" x14ac:dyDescent="0.25">
      <c r="A1775" s="28"/>
      <c r="B1775" s="74" t="str">
        <f>IF($G1775="", "", IF(IFERROR(INDEX('Project List'!$C$11:$C$510, MATCH($G1775, 'Project List'!$B$11:$B$510, 0)), "")="", "", IFERROR(INDEX('Project List'!$C$11:$C$510, MATCH($G1775, 'Project List'!$B$11:$B$510, 0)), "")))</f>
        <v/>
      </c>
      <c r="C1775" s="1" t="str">
        <f>IF($G1775="", "", IF(IFERROR(INDEX('Project List'!$D$11:$D$510, MATCH($G1775, 'Project List'!$B$11:$B$510, 0)), "")="", "", IFERROR(INDEX('Project List'!$D$11:$D$510, MATCH($G1775, 'Project List'!$B$11:$B$510, 0)), "")))</f>
        <v/>
      </c>
      <c r="D1775" s="79" t="str">
        <f>IF($G1775="", "", IF(IFERROR(INDEX('Project List'!$H$11:$H$510, MATCH($G1775, 'Project List'!$B$11:$B$510, 0)), "")="", "", IFERROR(INDEX('Project List'!$H$11:$H$510, MATCH($G1775, 'Project List'!$B$11:$B$510, 0)), "")))</f>
        <v/>
      </c>
      <c r="E1775" s="67" t="str">
        <f>IF($G1775="", "", IF(IFERROR(INDEX('Project List'!$I$11:$I$510, MATCH($G1775, 'Project List'!$B$11:$B$510, 0)), "")="", "", IFERROR(INDEX('Project List'!$I$11:$I$510, MATCH($G1775, 'Project List'!$B$11:$B$510, 0)), "")))</f>
        <v/>
      </c>
      <c r="F1775" s="28"/>
      <c r="G1775" s="118"/>
      <c r="H1775" s="120"/>
      <c r="I1775" s="119"/>
      <c r="J1775" s="122"/>
      <c r="K1775" s="135"/>
      <c r="L1775" s="28"/>
      <c r="N1775" s="45" t="str">
        <f>IF($G1775="", "", IF(COUNTIF('Project List'!$B$11:$B$510, 'Time &amp; Expenses'!$G1775)=0, "X", ""))</f>
        <v/>
      </c>
    </row>
    <row r="1776" spans="1:14" x14ac:dyDescent="0.25">
      <c r="A1776" s="28"/>
      <c r="B1776" s="74" t="str">
        <f>IF($G1776="", "", IF(IFERROR(INDEX('Project List'!$C$11:$C$510, MATCH($G1776, 'Project List'!$B$11:$B$510, 0)), "")="", "", IFERROR(INDEX('Project List'!$C$11:$C$510, MATCH($G1776, 'Project List'!$B$11:$B$510, 0)), "")))</f>
        <v/>
      </c>
      <c r="C1776" s="1" t="str">
        <f>IF($G1776="", "", IF(IFERROR(INDEX('Project List'!$D$11:$D$510, MATCH($G1776, 'Project List'!$B$11:$B$510, 0)), "")="", "", IFERROR(INDEX('Project List'!$D$11:$D$510, MATCH($G1776, 'Project List'!$B$11:$B$510, 0)), "")))</f>
        <v/>
      </c>
      <c r="D1776" s="79" t="str">
        <f>IF($G1776="", "", IF(IFERROR(INDEX('Project List'!$H$11:$H$510, MATCH($G1776, 'Project List'!$B$11:$B$510, 0)), "")="", "", IFERROR(INDEX('Project List'!$H$11:$H$510, MATCH($G1776, 'Project List'!$B$11:$B$510, 0)), "")))</f>
        <v/>
      </c>
      <c r="E1776" s="67" t="str">
        <f>IF($G1776="", "", IF(IFERROR(INDEX('Project List'!$I$11:$I$510, MATCH($G1776, 'Project List'!$B$11:$B$510, 0)), "")="", "", IFERROR(INDEX('Project List'!$I$11:$I$510, MATCH($G1776, 'Project List'!$B$11:$B$510, 0)), "")))</f>
        <v/>
      </c>
      <c r="F1776" s="28"/>
      <c r="G1776" s="118"/>
      <c r="H1776" s="120"/>
      <c r="I1776" s="119"/>
      <c r="J1776" s="122"/>
      <c r="K1776" s="135"/>
      <c r="L1776" s="28"/>
      <c r="N1776" s="45" t="str">
        <f>IF($G1776="", "", IF(COUNTIF('Project List'!$B$11:$B$510, 'Time &amp; Expenses'!$G1776)=0, "X", ""))</f>
        <v/>
      </c>
    </row>
    <row r="1777" spans="1:14" x14ac:dyDescent="0.25">
      <c r="A1777" s="28"/>
      <c r="B1777" s="74" t="str">
        <f>IF($G1777="", "", IF(IFERROR(INDEX('Project List'!$C$11:$C$510, MATCH($G1777, 'Project List'!$B$11:$B$510, 0)), "")="", "", IFERROR(INDEX('Project List'!$C$11:$C$510, MATCH($G1777, 'Project List'!$B$11:$B$510, 0)), "")))</f>
        <v/>
      </c>
      <c r="C1777" s="1" t="str">
        <f>IF($G1777="", "", IF(IFERROR(INDEX('Project List'!$D$11:$D$510, MATCH($G1777, 'Project List'!$B$11:$B$510, 0)), "")="", "", IFERROR(INDEX('Project List'!$D$11:$D$510, MATCH($G1777, 'Project List'!$B$11:$B$510, 0)), "")))</f>
        <v/>
      </c>
      <c r="D1777" s="79" t="str">
        <f>IF($G1777="", "", IF(IFERROR(INDEX('Project List'!$H$11:$H$510, MATCH($G1777, 'Project List'!$B$11:$B$510, 0)), "")="", "", IFERROR(INDEX('Project List'!$H$11:$H$510, MATCH($G1777, 'Project List'!$B$11:$B$510, 0)), "")))</f>
        <v/>
      </c>
      <c r="E1777" s="67" t="str">
        <f>IF($G1777="", "", IF(IFERROR(INDEX('Project List'!$I$11:$I$510, MATCH($G1777, 'Project List'!$B$11:$B$510, 0)), "")="", "", IFERROR(INDEX('Project List'!$I$11:$I$510, MATCH($G1777, 'Project List'!$B$11:$B$510, 0)), "")))</f>
        <v/>
      </c>
      <c r="F1777" s="28"/>
      <c r="G1777" s="118"/>
      <c r="H1777" s="120"/>
      <c r="I1777" s="119"/>
      <c r="J1777" s="122"/>
      <c r="K1777" s="135"/>
      <c r="L1777" s="28"/>
      <c r="N1777" s="45" t="str">
        <f>IF($G1777="", "", IF(COUNTIF('Project List'!$B$11:$B$510, 'Time &amp; Expenses'!$G1777)=0, "X", ""))</f>
        <v/>
      </c>
    </row>
    <row r="1778" spans="1:14" x14ac:dyDescent="0.25">
      <c r="A1778" s="28"/>
      <c r="B1778" s="74" t="str">
        <f>IF($G1778="", "", IF(IFERROR(INDEX('Project List'!$C$11:$C$510, MATCH($G1778, 'Project List'!$B$11:$B$510, 0)), "")="", "", IFERROR(INDEX('Project List'!$C$11:$C$510, MATCH($G1778, 'Project List'!$B$11:$B$510, 0)), "")))</f>
        <v/>
      </c>
      <c r="C1778" s="1" t="str">
        <f>IF($G1778="", "", IF(IFERROR(INDEX('Project List'!$D$11:$D$510, MATCH($G1778, 'Project List'!$B$11:$B$510, 0)), "")="", "", IFERROR(INDEX('Project List'!$D$11:$D$510, MATCH($G1778, 'Project List'!$B$11:$B$510, 0)), "")))</f>
        <v/>
      </c>
      <c r="D1778" s="79" t="str">
        <f>IF($G1778="", "", IF(IFERROR(INDEX('Project List'!$H$11:$H$510, MATCH($G1778, 'Project List'!$B$11:$B$510, 0)), "")="", "", IFERROR(INDEX('Project List'!$H$11:$H$510, MATCH($G1778, 'Project List'!$B$11:$B$510, 0)), "")))</f>
        <v/>
      </c>
      <c r="E1778" s="67" t="str">
        <f>IF($G1778="", "", IF(IFERROR(INDEX('Project List'!$I$11:$I$510, MATCH($G1778, 'Project List'!$B$11:$B$510, 0)), "")="", "", IFERROR(INDEX('Project List'!$I$11:$I$510, MATCH($G1778, 'Project List'!$B$11:$B$510, 0)), "")))</f>
        <v/>
      </c>
      <c r="F1778" s="28"/>
      <c r="G1778" s="118"/>
      <c r="H1778" s="120"/>
      <c r="I1778" s="119"/>
      <c r="J1778" s="122"/>
      <c r="K1778" s="135"/>
      <c r="L1778" s="28"/>
      <c r="N1778" s="45" t="str">
        <f>IF($G1778="", "", IF(COUNTIF('Project List'!$B$11:$B$510, 'Time &amp; Expenses'!$G1778)=0, "X", ""))</f>
        <v/>
      </c>
    </row>
    <row r="1779" spans="1:14" x14ac:dyDescent="0.25">
      <c r="A1779" s="28"/>
      <c r="B1779" s="74" t="str">
        <f>IF($G1779="", "", IF(IFERROR(INDEX('Project List'!$C$11:$C$510, MATCH($G1779, 'Project List'!$B$11:$B$510, 0)), "")="", "", IFERROR(INDEX('Project List'!$C$11:$C$510, MATCH($G1779, 'Project List'!$B$11:$B$510, 0)), "")))</f>
        <v/>
      </c>
      <c r="C1779" s="1" t="str">
        <f>IF($G1779="", "", IF(IFERROR(INDEX('Project List'!$D$11:$D$510, MATCH($G1779, 'Project List'!$B$11:$B$510, 0)), "")="", "", IFERROR(INDEX('Project List'!$D$11:$D$510, MATCH($G1779, 'Project List'!$B$11:$B$510, 0)), "")))</f>
        <v/>
      </c>
      <c r="D1779" s="79" t="str">
        <f>IF($G1779="", "", IF(IFERROR(INDEX('Project List'!$H$11:$H$510, MATCH($G1779, 'Project List'!$B$11:$B$510, 0)), "")="", "", IFERROR(INDEX('Project List'!$H$11:$H$510, MATCH($G1779, 'Project List'!$B$11:$B$510, 0)), "")))</f>
        <v/>
      </c>
      <c r="E1779" s="67" t="str">
        <f>IF($G1779="", "", IF(IFERROR(INDEX('Project List'!$I$11:$I$510, MATCH($G1779, 'Project List'!$B$11:$B$510, 0)), "")="", "", IFERROR(INDEX('Project List'!$I$11:$I$510, MATCH($G1779, 'Project List'!$B$11:$B$510, 0)), "")))</f>
        <v/>
      </c>
      <c r="F1779" s="28"/>
      <c r="G1779" s="118"/>
      <c r="H1779" s="120"/>
      <c r="I1779" s="119"/>
      <c r="J1779" s="122"/>
      <c r="K1779" s="135"/>
      <c r="L1779" s="28"/>
      <c r="N1779" s="45" t="str">
        <f>IF($G1779="", "", IF(COUNTIF('Project List'!$B$11:$B$510, 'Time &amp; Expenses'!$G1779)=0, "X", ""))</f>
        <v/>
      </c>
    </row>
    <row r="1780" spans="1:14" x14ac:dyDescent="0.25">
      <c r="A1780" s="28"/>
      <c r="B1780" s="74" t="str">
        <f>IF($G1780="", "", IF(IFERROR(INDEX('Project List'!$C$11:$C$510, MATCH($G1780, 'Project List'!$B$11:$B$510, 0)), "")="", "", IFERROR(INDEX('Project List'!$C$11:$C$510, MATCH($G1780, 'Project List'!$B$11:$B$510, 0)), "")))</f>
        <v/>
      </c>
      <c r="C1780" s="1" t="str">
        <f>IF($G1780="", "", IF(IFERROR(INDEX('Project List'!$D$11:$D$510, MATCH($G1780, 'Project List'!$B$11:$B$510, 0)), "")="", "", IFERROR(INDEX('Project List'!$D$11:$D$510, MATCH($G1780, 'Project List'!$B$11:$B$510, 0)), "")))</f>
        <v/>
      </c>
      <c r="D1780" s="79" t="str">
        <f>IF($G1780="", "", IF(IFERROR(INDEX('Project List'!$H$11:$H$510, MATCH($G1780, 'Project List'!$B$11:$B$510, 0)), "")="", "", IFERROR(INDEX('Project List'!$H$11:$H$510, MATCH($G1780, 'Project List'!$B$11:$B$510, 0)), "")))</f>
        <v/>
      </c>
      <c r="E1780" s="67" t="str">
        <f>IF($G1780="", "", IF(IFERROR(INDEX('Project List'!$I$11:$I$510, MATCH($G1780, 'Project List'!$B$11:$B$510, 0)), "")="", "", IFERROR(INDEX('Project List'!$I$11:$I$510, MATCH($G1780, 'Project List'!$B$11:$B$510, 0)), "")))</f>
        <v/>
      </c>
      <c r="F1780" s="28"/>
      <c r="G1780" s="118"/>
      <c r="H1780" s="120"/>
      <c r="I1780" s="119"/>
      <c r="J1780" s="122"/>
      <c r="K1780" s="135"/>
      <c r="L1780" s="28"/>
      <c r="N1780" s="45" t="str">
        <f>IF($G1780="", "", IF(COUNTIF('Project List'!$B$11:$B$510, 'Time &amp; Expenses'!$G1780)=0, "X", ""))</f>
        <v/>
      </c>
    </row>
    <row r="1781" spans="1:14" x14ac:dyDescent="0.25">
      <c r="A1781" s="28"/>
      <c r="B1781" s="74" t="str">
        <f>IF($G1781="", "", IF(IFERROR(INDEX('Project List'!$C$11:$C$510, MATCH($G1781, 'Project List'!$B$11:$B$510, 0)), "")="", "", IFERROR(INDEX('Project List'!$C$11:$C$510, MATCH($G1781, 'Project List'!$B$11:$B$510, 0)), "")))</f>
        <v/>
      </c>
      <c r="C1781" s="1" t="str">
        <f>IF($G1781="", "", IF(IFERROR(INDEX('Project List'!$D$11:$D$510, MATCH($G1781, 'Project List'!$B$11:$B$510, 0)), "")="", "", IFERROR(INDEX('Project List'!$D$11:$D$510, MATCH($G1781, 'Project List'!$B$11:$B$510, 0)), "")))</f>
        <v/>
      </c>
      <c r="D1781" s="79" t="str">
        <f>IF($G1781="", "", IF(IFERROR(INDEX('Project List'!$H$11:$H$510, MATCH($G1781, 'Project List'!$B$11:$B$510, 0)), "")="", "", IFERROR(INDEX('Project List'!$H$11:$H$510, MATCH($G1781, 'Project List'!$B$11:$B$510, 0)), "")))</f>
        <v/>
      </c>
      <c r="E1781" s="67" t="str">
        <f>IF($G1781="", "", IF(IFERROR(INDEX('Project List'!$I$11:$I$510, MATCH($G1781, 'Project List'!$B$11:$B$510, 0)), "")="", "", IFERROR(INDEX('Project List'!$I$11:$I$510, MATCH($G1781, 'Project List'!$B$11:$B$510, 0)), "")))</f>
        <v/>
      </c>
      <c r="F1781" s="28"/>
      <c r="G1781" s="118"/>
      <c r="H1781" s="120"/>
      <c r="I1781" s="119"/>
      <c r="J1781" s="122"/>
      <c r="K1781" s="135"/>
      <c r="L1781" s="28"/>
      <c r="N1781" s="45" t="str">
        <f>IF($G1781="", "", IF(COUNTIF('Project List'!$B$11:$B$510, 'Time &amp; Expenses'!$G1781)=0, "X", ""))</f>
        <v/>
      </c>
    </row>
    <row r="1782" spans="1:14" x14ac:dyDescent="0.25">
      <c r="A1782" s="28"/>
      <c r="B1782" s="74" t="str">
        <f>IF($G1782="", "", IF(IFERROR(INDEX('Project List'!$C$11:$C$510, MATCH($G1782, 'Project List'!$B$11:$B$510, 0)), "")="", "", IFERROR(INDEX('Project List'!$C$11:$C$510, MATCH($G1782, 'Project List'!$B$11:$B$510, 0)), "")))</f>
        <v/>
      </c>
      <c r="C1782" s="1" t="str">
        <f>IF($G1782="", "", IF(IFERROR(INDEX('Project List'!$D$11:$D$510, MATCH($G1782, 'Project List'!$B$11:$B$510, 0)), "")="", "", IFERROR(INDEX('Project List'!$D$11:$D$510, MATCH($G1782, 'Project List'!$B$11:$B$510, 0)), "")))</f>
        <v/>
      </c>
      <c r="D1782" s="79" t="str">
        <f>IF($G1782="", "", IF(IFERROR(INDEX('Project List'!$H$11:$H$510, MATCH($G1782, 'Project List'!$B$11:$B$510, 0)), "")="", "", IFERROR(INDEX('Project List'!$H$11:$H$510, MATCH($G1782, 'Project List'!$B$11:$B$510, 0)), "")))</f>
        <v/>
      </c>
      <c r="E1782" s="67" t="str">
        <f>IF($G1782="", "", IF(IFERROR(INDEX('Project List'!$I$11:$I$510, MATCH($G1782, 'Project List'!$B$11:$B$510, 0)), "")="", "", IFERROR(INDEX('Project List'!$I$11:$I$510, MATCH($G1782, 'Project List'!$B$11:$B$510, 0)), "")))</f>
        <v/>
      </c>
      <c r="F1782" s="28"/>
      <c r="G1782" s="118"/>
      <c r="H1782" s="120"/>
      <c r="I1782" s="119"/>
      <c r="J1782" s="122"/>
      <c r="K1782" s="135"/>
      <c r="L1782" s="28"/>
      <c r="N1782" s="45" t="str">
        <f>IF($G1782="", "", IF(COUNTIF('Project List'!$B$11:$B$510, 'Time &amp; Expenses'!$G1782)=0, "X", ""))</f>
        <v/>
      </c>
    </row>
    <row r="1783" spans="1:14" x14ac:dyDescent="0.25">
      <c r="A1783" s="28"/>
      <c r="B1783" s="74" t="str">
        <f>IF($G1783="", "", IF(IFERROR(INDEX('Project List'!$C$11:$C$510, MATCH($G1783, 'Project List'!$B$11:$B$510, 0)), "")="", "", IFERROR(INDEX('Project List'!$C$11:$C$510, MATCH($G1783, 'Project List'!$B$11:$B$510, 0)), "")))</f>
        <v/>
      </c>
      <c r="C1783" s="1" t="str">
        <f>IF($G1783="", "", IF(IFERROR(INDEX('Project List'!$D$11:$D$510, MATCH($G1783, 'Project List'!$B$11:$B$510, 0)), "")="", "", IFERROR(INDEX('Project List'!$D$11:$D$510, MATCH($G1783, 'Project List'!$B$11:$B$510, 0)), "")))</f>
        <v/>
      </c>
      <c r="D1783" s="79" t="str">
        <f>IF($G1783="", "", IF(IFERROR(INDEX('Project List'!$H$11:$H$510, MATCH($G1783, 'Project List'!$B$11:$B$510, 0)), "")="", "", IFERROR(INDEX('Project List'!$H$11:$H$510, MATCH($G1783, 'Project List'!$B$11:$B$510, 0)), "")))</f>
        <v/>
      </c>
      <c r="E1783" s="67" t="str">
        <f>IF($G1783="", "", IF(IFERROR(INDEX('Project List'!$I$11:$I$510, MATCH($G1783, 'Project List'!$B$11:$B$510, 0)), "")="", "", IFERROR(INDEX('Project List'!$I$11:$I$510, MATCH($G1783, 'Project List'!$B$11:$B$510, 0)), "")))</f>
        <v/>
      </c>
      <c r="F1783" s="28"/>
      <c r="G1783" s="118"/>
      <c r="H1783" s="120"/>
      <c r="I1783" s="119"/>
      <c r="J1783" s="122"/>
      <c r="K1783" s="135"/>
      <c r="L1783" s="28"/>
      <c r="N1783" s="45" t="str">
        <f>IF($G1783="", "", IF(COUNTIF('Project List'!$B$11:$B$510, 'Time &amp; Expenses'!$G1783)=0, "X", ""))</f>
        <v/>
      </c>
    </row>
    <row r="1784" spans="1:14" x14ac:dyDescent="0.25">
      <c r="A1784" s="28"/>
      <c r="B1784" s="74" t="str">
        <f>IF($G1784="", "", IF(IFERROR(INDEX('Project List'!$C$11:$C$510, MATCH($G1784, 'Project List'!$B$11:$B$510, 0)), "")="", "", IFERROR(INDEX('Project List'!$C$11:$C$510, MATCH($G1784, 'Project List'!$B$11:$B$510, 0)), "")))</f>
        <v/>
      </c>
      <c r="C1784" s="1" t="str">
        <f>IF($G1784="", "", IF(IFERROR(INDEX('Project List'!$D$11:$D$510, MATCH($G1784, 'Project List'!$B$11:$B$510, 0)), "")="", "", IFERROR(INDEX('Project List'!$D$11:$D$510, MATCH($G1784, 'Project List'!$B$11:$B$510, 0)), "")))</f>
        <v/>
      </c>
      <c r="D1784" s="79" t="str">
        <f>IF($G1784="", "", IF(IFERROR(INDEX('Project List'!$H$11:$H$510, MATCH($G1784, 'Project List'!$B$11:$B$510, 0)), "")="", "", IFERROR(INDEX('Project List'!$H$11:$H$510, MATCH($G1784, 'Project List'!$B$11:$B$510, 0)), "")))</f>
        <v/>
      </c>
      <c r="E1784" s="67" t="str">
        <f>IF($G1784="", "", IF(IFERROR(INDEX('Project List'!$I$11:$I$510, MATCH($G1784, 'Project List'!$B$11:$B$510, 0)), "")="", "", IFERROR(INDEX('Project List'!$I$11:$I$510, MATCH($G1784, 'Project List'!$B$11:$B$510, 0)), "")))</f>
        <v/>
      </c>
      <c r="F1784" s="28"/>
      <c r="G1784" s="118"/>
      <c r="H1784" s="120"/>
      <c r="I1784" s="119"/>
      <c r="J1784" s="122"/>
      <c r="K1784" s="135"/>
      <c r="L1784" s="28"/>
      <c r="N1784" s="45" t="str">
        <f>IF($G1784="", "", IF(COUNTIF('Project List'!$B$11:$B$510, 'Time &amp; Expenses'!$G1784)=0, "X", ""))</f>
        <v/>
      </c>
    </row>
    <row r="1785" spans="1:14" x14ac:dyDescent="0.25">
      <c r="A1785" s="28"/>
      <c r="B1785" s="74" t="str">
        <f>IF($G1785="", "", IF(IFERROR(INDEX('Project List'!$C$11:$C$510, MATCH($G1785, 'Project List'!$B$11:$B$510, 0)), "")="", "", IFERROR(INDEX('Project List'!$C$11:$C$510, MATCH($G1785, 'Project List'!$B$11:$B$510, 0)), "")))</f>
        <v/>
      </c>
      <c r="C1785" s="1" t="str">
        <f>IF($G1785="", "", IF(IFERROR(INDEX('Project List'!$D$11:$D$510, MATCH($G1785, 'Project List'!$B$11:$B$510, 0)), "")="", "", IFERROR(INDEX('Project List'!$D$11:$D$510, MATCH($G1785, 'Project List'!$B$11:$B$510, 0)), "")))</f>
        <v/>
      </c>
      <c r="D1785" s="79" t="str">
        <f>IF($G1785="", "", IF(IFERROR(INDEX('Project List'!$H$11:$H$510, MATCH($G1785, 'Project List'!$B$11:$B$510, 0)), "")="", "", IFERROR(INDEX('Project List'!$H$11:$H$510, MATCH($G1785, 'Project List'!$B$11:$B$510, 0)), "")))</f>
        <v/>
      </c>
      <c r="E1785" s="67" t="str">
        <f>IF($G1785="", "", IF(IFERROR(INDEX('Project List'!$I$11:$I$510, MATCH($G1785, 'Project List'!$B$11:$B$510, 0)), "")="", "", IFERROR(INDEX('Project List'!$I$11:$I$510, MATCH($G1785, 'Project List'!$B$11:$B$510, 0)), "")))</f>
        <v/>
      </c>
      <c r="F1785" s="28"/>
      <c r="G1785" s="118"/>
      <c r="H1785" s="120"/>
      <c r="I1785" s="119"/>
      <c r="J1785" s="122"/>
      <c r="K1785" s="135"/>
      <c r="L1785" s="28"/>
      <c r="N1785" s="45" t="str">
        <f>IF($G1785="", "", IF(COUNTIF('Project List'!$B$11:$B$510, 'Time &amp; Expenses'!$G1785)=0, "X", ""))</f>
        <v/>
      </c>
    </row>
    <row r="1786" spans="1:14" x14ac:dyDescent="0.25">
      <c r="A1786" s="28"/>
      <c r="B1786" s="74" t="str">
        <f>IF($G1786="", "", IF(IFERROR(INDEX('Project List'!$C$11:$C$510, MATCH($G1786, 'Project List'!$B$11:$B$510, 0)), "")="", "", IFERROR(INDEX('Project List'!$C$11:$C$510, MATCH($G1786, 'Project List'!$B$11:$B$510, 0)), "")))</f>
        <v/>
      </c>
      <c r="C1786" s="1" t="str">
        <f>IF($G1786="", "", IF(IFERROR(INDEX('Project List'!$D$11:$D$510, MATCH($G1786, 'Project List'!$B$11:$B$510, 0)), "")="", "", IFERROR(INDEX('Project List'!$D$11:$D$510, MATCH($G1786, 'Project List'!$B$11:$B$510, 0)), "")))</f>
        <v/>
      </c>
      <c r="D1786" s="79" t="str">
        <f>IF($G1786="", "", IF(IFERROR(INDEX('Project List'!$H$11:$H$510, MATCH($G1786, 'Project List'!$B$11:$B$510, 0)), "")="", "", IFERROR(INDEX('Project List'!$H$11:$H$510, MATCH($G1786, 'Project List'!$B$11:$B$510, 0)), "")))</f>
        <v/>
      </c>
      <c r="E1786" s="67" t="str">
        <f>IF($G1786="", "", IF(IFERROR(INDEX('Project List'!$I$11:$I$510, MATCH($G1786, 'Project List'!$B$11:$B$510, 0)), "")="", "", IFERROR(INDEX('Project List'!$I$11:$I$510, MATCH($G1786, 'Project List'!$B$11:$B$510, 0)), "")))</f>
        <v/>
      </c>
      <c r="F1786" s="28"/>
      <c r="G1786" s="118"/>
      <c r="H1786" s="120"/>
      <c r="I1786" s="119"/>
      <c r="J1786" s="122"/>
      <c r="K1786" s="135"/>
      <c r="L1786" s="28"/>
      <c r="N1786" s="45" t="str">
        <f>IF($G1786="", "", IF(COUNTIF('Project List'!$B$11:$B$510, 'Time &amp; Expenses'!$G1786)=0, "X", ""))</f>
        <v/>
      </c>
    </row>
    <row r="1787" spans="1:14" x14ac:dyDescent="0.25">
      <c r="A1787" s="28"/>
      <c r="B1787" s="74" t="str">
        <f>IF($G1787="", "", IF(IFERROR(INDEX('Project List'!$C$11:$C$510, MATCH($G1787, 'Project List'!$B$11:$B$510, 0)), "")="", "", IFERROR(INDEX('Project List'!$C$11:$C$510, MATCH($G1787, 'Project List'!$B$11:$B$510, 0)), "")))</f>
        <v/>
      </c>
      <c r="C1787" s="1" t="str">
        <f>IF($G1787="", "", IF(IFERROR(INDEX('Project List'!$D$11:$D$510, MATCH($G1787, 'Project List'!$B$11:$B$510, 0)), "")="", "", IFERROR(INDEX('Project List'!$D$11:$D$510, MATCH($G1787, 'Project List'!$B$11:$B$510, 0)), "")))</f>
        <v/>
      </c>
      <c r="D1787" s="79" t="str">
        <f>IF($G1787="", "", IF(IFERROR(INDEX('Project List'!$H$11:$H$510, MATCH($G1787, 'Project List'!$B$11:$B$510, 0)), "")="", "", IFERROR(INDEX('Project List'!$H$11:$H$510, MATCH($G1787, 'Project List'!$B$11:$B$510, 0)), "")))</f>
        <v/>
      </c>
      <c r="E1787" s="67" t="str">
        <f>IF($G1787="", "", IF(IFERROR(INDEX('Project List'!$I$11:$I$510, MATCH($G1787, 'Project List'!$B$11:$B$510, 0)), "")="", "", IFERROR(INDEX('Project List'!$I$11:$I$510, MATCH($G1787, 'Project List'!$B$11:$B$510, 0)), "")))</f>
        <v/>
      </c>
      <c r="F1787" s="28"/>
      <c r="G1787" s="118"/>
      <c r="H1787" s="120"/>
      <c r="I1787" s="119"/>
      <c r="J1787" s="122"/>
      <c r="K1787" s="135"/>
      <c r="L1787" s="28"/>
      <c r="N1787" s="45" t="str">
        <f>IF($G1787="", "", IF(COUNTIF('Project List'!$B$11:$B$510, 'Time &amp; Expenses'!$G1787)=0, "X", ""))</f>
        <v/>
      </c>
    </row>
    <row r="1788" spans="1:14" x14ac:dyDescent="0.25">
      <c r="A1788" s="28"/>
      <c r="B1788" s="74" t="str">
        <f>IF($G1788="", "", IF(IFERROR(INDEX('Project List'!$C$11:$C$510, MATCH($G1788, 'Project List'!$B$11:$B$510, 0)), "")="", "", IFERROR(INDEX('Project List'!$C$11:$C$510, MATCH($G1788, 'Project List'!$B$11:$B$510, 0)), "")))</f>
        <v/>
      </c>
      <c r="C1788" s="1" t="str">
        <f>IF($G1788="", "", IF(IFERROR(INDEX('Project List'!$D$11:$D$510, MATCH($G1788, 'Project List'!$B$11:$B$510, 0)), "")="", "", IFERROR(INDEX('Project List'!$D$11:$D$510, MATCH($G1788, 'Project List'!$B$11:$B$510, 0)), "")))</f>
        <v/>
      </c>
      <c r="D1788" s="79" t="str">
        <f>IF($G1788="", "", IF(IFERROR(INDEX('Project List'!$H$11:$H$510, MATCH($G1788, 'Project List'!$B$11:$B$510, 0)), "")="", "", IFERROR(INDEX('Project List'!$H$11:$H$510, MATCH($G1788, 'Project List'!$B$11:$B$510, 0)), "")))</f>
        <v/>
      </c>
      <c r="E1788" s="67" t="str">
        <f>IF($G1788="", "", IF(IFERROR(INDEX('Project List'!$I$11:$I$510, MATCH($G1788, 'Project List'!$B$11:$B$510, 0)), "")="", "", IFERROR(INDEX('Project List'!$I$11:$I$510, MATCH($G1788, 'Project List'!$B$11:$B$510, 0)), "")))</f>
        <v/>
      </c>
      <c r="F1788" s="28"/>
      <c r="G1788" s="118"/>
      <c r="H1788" s="120"/>
      <c r="I1788" s="119"/>
      <c r="J1788" s="122"/>
      <c r="K1788" s="135"/>
      <c r="L1788" s="28"/>
      <c r="N1788" s="45" t="str">
        <f>IF($G1788="", "", IF(COUNTIF('Project List'!$B$11:$B$510, 'Time &amp; Expenses'!$G1788)=0, "X", ""))</f>
        <v/>
      </c>
    </row>
    <row r="1789" spans="1:14" x14ac:dyDescent="0.25">
      <c r="A1789" s="28"/>
      <c r="B1789" s="74" t="str">
        <f>IF($G1789="", "", IF(IFERROR(INDEX('Project List'!$C$11:$C$510, MATCH($G1789, 'Project List'!$B$11:$B$510, 0)), "")="", "", IFERROR(INDEX('Project List'!$C$11:$C$510, MATCH($G1789, 'Project List'!$B$11:$B$510, 0)), "")))</f>
        <v/>
      </c>
      <c r="C1789" s="1" t="str">
        <f>IF($G1789="", "", IF(IFERROR(INDEX('Project List'!$D$11:$D$510, MATCH($G1789, 'Project List'!$B$11:$B$510, 0)), "")="", "", IFERROR(INDEX('Project List'!$D$11:$D$510, MATCH($G1789, 'Project List'!$B$11:$B$510, 0)), "")))</f>
        <v/>
      </c>
      <c r="D1789" s="79" t="str">
        <f>IF($G1789="", "", IF(IFERROR(INDEX('Project List'!$H$11:$H$510, MATCH($G1789, 'Project List'!$B$11:$B$510, 0)), "")="", "", IFERROR(INDEX('Project List'!$H$11:$H$510, MATCH($G1789, 'Project List'!$B$11:$B$510, 0)), "")))</f>
        <v/>
      </c>
      <c r="E1789" s="67" t="str">
        <f>IF($G1789="", "", IF(IFERROR(INDEX('Project List'!$I$11:$I$510, MATCH($G1789, 'Project List'!$B$11:$B$510, 0)), "")="", "", IFERROR(INDEX('Project List'!$I$11:$I$510, MATCH($G1789, 'Project List'!$B$11:$B$510, 0)), "")))</f>
        <v/>
      </c>
      <c r="F1789" s="28"/>
      <c r="G1789" s="118"/>
      <c r="H1789" s="120"/>
      <c r="I1789" s="119"/>
      <c r="J1789" s="122"/>
      <c r="K1789" s="135"/>
      <c r="L1789" s="28"/>
      <c r="N1789" s="45" t="str">
        <f>IF($G1789="", "", IF(COUNTIF('Project List'!$B$11:$B$510, 'Time &amp; Expenses'!$G1789)=0, "X", ""))</f>
        <v/>
      </c>
    </row>
    <row r="1790" spans="1:14" x14ac:dyDescent="0.25">
      <c r="A1790" s="28"/>
      <c r="B1790" s="74" t="str">
        <f>IF($G1790="", "", IF(IFERROR(INDEX('Project List'!$C$11:$C$510, MATCH($G1790, 'Project List'!$B$11:$B$510, 0)), "")="", "", IFERROR(INDEX('Project List'!$C$11:$C$510, MATCH($G1790, 'Project List'!$B$11:$B$510, 0)), "")))</f>
        <v/>
      </c>
      <c r="C1790" s="1" t="str">
        <f>IF($G1790="", "", IF(IFERROR(INDEX('Project List'!$D$11:$D$510, MATCH($G1790, 'Project List'!$B$11:$B$510, 0)), "")="", "", IFERROR(INDEX('Project List'!$D$11:$D$510, MATCH($G1790, 'Project List'!$B$11:$B$510, 0)), "")))</f>
        <v/>
      </c>
      <c r="D1790" s="79" t="str">
        <f>IF($G1790="", "", IF(IFERROR(INDEX('Project List'!$H$11:$H$510, MATCH($G1790, 'Project List'!$B$11:$B$510, 0)), "")="", "", IFERROR(INDEX('Project List'!$H$11:$H$510, MATCH($G1790, 'Project List'!$B$11:$B$510, 0)), "")))</f>
        <v/>
      </c>
      <c r="E1790" s="67" t="str">
        <f>IF($G1790="", "", IF(IFERROR(INDEX('Project List'!$I$11:$I$510, MATCH($G1790, 'Project List'!$B$11:$B$510, 0)), "")="", "", IFERROR(INDEX('Project List'!$I$11:$I$510, MATCH($G1790, 'Project List'!$B$11:$B$510, 0)), "")))</f>
        <v/>
      </c>
      <c r="F1790" s="28"/>
      <c r="G1790" s="118"/>
      <c r="H1790" s="120"/>
      <c r="I1790" s="119"/>
      <c r="J1790" s="122"/>
      <c r="K1790" s="135"/>
      <c r="L1790" s="28"/>
      <c r="N1790" s="45" t="str">
        <f>IF($G1790="", "", IF(COUNTIF('Project List'!$B$11:$B$510, 'Time &amp; Expenses'!$G1790)=0, "X", ""))</f>
        <v/>
      </c>
    </row>
    <row r="1791" spans="1:14" x14ac:dyDescent="0.25">
      <c r="A1791" s="28"/>
      <c r="B1791" s="74" t="str">
        <f>IF($G1791="", "", IF(IFERROR(INDEX('Project List'!$C$11:$C$510, MATCH($G1791, 'Project List'!$B$11:$B$510, 0)), "")="", "", IFERROR(INDEX('Project List'!$C$11:$C$510, MATCH($G1791, 'Project List'!$B$11:$B$510, 0)), "")))</f>
        <v/>
      </c>
      <c r="C1791" s="1" t="str">
        <f>IF($G1791="", "", IF(IFERROR(INDEX('Project List'!$D$11:$D$510, MATCH($G1791, 'Project List'!$B$11:$B$510, 0)), "")="", "", IFERROR(INDEX('Project List'!$D$11:$D$510, MATCH($G1791, 'Project List'!$B$11:$B$510, 0)), "")))</f>
        <v/>
      </c>
      <c r="D1791" s="79" t="str">
        <f>IF($G1791="", "", IF(IFERROR(INDEX('Project List'!$H$11:$H$510, MATCH($G1791, 'Project List'!$B$11:$B$510, 0)), "")="", "", IFERROR(INDEX('Project List'!$H$11:$H$510, MATCH($G1791, 'Project List'!$B$11:$B$510, 0)), "")))</f>
        <v/>
      </c>
      <c r="E1791" s="67" t="str">
        <f>IF($G1791="", "", IF(IFERROR(INDEX('Project List'!$I$11:$I$510, MATCH($G1791, 'Project List'!$B$11:$B$510, 0)), "")="", "", IFERROR(INDEX('Project List'!$I$11:$I$510, MATCH($G1791, 'Project List'!$B$11:$B$510, 0)), "")))</f>
        <v/>
      </c>
      <c r="F1791" s="28"/>
      <c r="G1791" s="118"/>
      <c r="H1791" s="120"/>
      <c r="I1791" s="119"/>
      <c r="J1791" s="122"/>
      <c r="K1791" s="135"/>
      <c r="L1791" s="28"/>
      <c r="N1791" s="45" t="str">
        <f>IF($G1791="", "", IF(COUNTIF('Project List'!$B$11:$B$510, 'Time &amp; Expenses'!$G1791)=0, "X", ""))</f>
        <v/>
      </c>
    </row>
    <row r="1792" spans="1:14" x14ac:dyDescent="0.25">
      <c r="A1792" s="28"/>
      <c r="B1792" s="74" t="str">
        <f>IF($G1792="", "", IF(IFERROR(INDEX('Project List'!$C$11:$C$510, MATCH($G1792, 'Project List'!$B$11:$B$510, 0)), "")="", "", IFERROR(INDEX('Project List'!$C$11:$C$510, MATCH($G1792, 'Project List'!$B$11:$B$510, 0)), "")))</f>
        <v/>
      </c>
      <c r="C1792" s="1" t="str">
        <f>IF($G1792="", "", IF(IFERROR(INDEX('Project List'!$D$11:$D$510, MATCH($G1792, 'Project List'!$B$11:$B$510, 0)), "")="", "", IFERROR(INDEX('Project List'!$D$11:$D$510, MATCH($G1792, 'Project List'!$B$11:$B$510, 0)), "")))</f>
        <v/>
      </c>
      <c r="D1792" s="79" t="str">
        <f>IF($G1792="", "", IF(IFERROR(INDEX('Project List'!$H$11:$H$510, MATCH($G1792, 'Project List'!$B$11:$B$510, 0)), "")="", "", IFERROR(INDEX('Project List'!$H$11:$H$510, MATCH($G1792, 'Project List'!$B$11:$B$510, 0)), "")))</f>
        <v/>
      </c>
      <c r="E1792" s="67" t="str">
        <f>IF($G1792="", "", IF(IFERROR(INDEX('Project List'!$I$11:$I$510, MATCH($G1792, 'Project List'!$B$11:$B$510, 0)), "")="", "", IFERROR(INDEX('Project List'!$I$11:$I$510, MATCH($G1792, 'Project List'!$B$11:$B$510, 0)), "")))</f>
        <v/>
      </c>
      <c r="F1792" s="28"/>
      <c r="G1792" s="118"/>
      <c r="H1792" s="120"/>
      <c r="I1792" s="119"/>
      <c r="J1792" s="122"/>
      <c r="K1792" s="135"/>
      <c r="L1792" s="28"/>
      <c r="N1792" s="45" t="str">
        <f>IF($G1792="", "", IF(COUNTIF('Project List'!$B$11:$B$510, 'Time &amp; Expenses'!$G1792)=0, "X", ""))</f>
        <v/>
      </c>
    </row>
    <row r="1793" spans="1:14" x14ac:dyDescent="0.25">
      <c r="A1793" s="28"/>
      <c r="B1793" s="74" t="str">
        <f>IF($G1793="", "", IF(IFERROR(INDEX('Project List'!$C$11:$C$510, MATCH($G1793, 'Project List'!$B$11:$B$510, 0)), "")="", "", IFERROR(INDEX('Project List'!$C$11:$C$510, MATCH($G1793, 'Project List'!$B$11:$B$510, 0)), "")))</f>
        <v/>
      </c>
      <c r="C1793" s="1" t="str">
        <f>IF($G1793="", "", IF(IFERROR(INDEX('Project List'!$D$11:$D$510, MATCH($G1793, 'Project List'!$B$11:$B$510, 0)), "")="", "", IFERROR(INDEX('Project List'!$D$11:$D$510, MATCH($G1793, 'Project List'!$B$11:$B$510, 0)), "")))</f>
        <v/>
      </c>
      <c r="D1793" s="79" t="str">
        <f>IF($G1793="", "", IF(IFERROR(INDEX('Project List'!$H$11:$H$510, MATCH($G1793, 'Project List'!$B$11:$B$510, 0)), "")="", "", IFERROR(INDEX('Project List'!$H$11:$H$510, MATCH($G1793, 'Project List'!$B$11:$B$510, 0)), "")))</f>
        <v/>
      </c>
      <c r="E1793" s="67" t="str">
        <f>IF($G1793="", "", IF(IFERROR(INDEX('Project List'!$I$11:$I$510, MATCH($G1793, 'Project List'!$B$11:$B$510, 0)), "")="", "", IFERROR(INDEX('Project List'!$I$11:$I$510, MATCH($G1793, 'Project List'!$B$11:$B$510, 0)), "")))</f>
        <v/>
      </c>
      <c r="F1793" s="28"/>
      <c r="G1793" s="118"/>
      <c r="H1793" s="120"/>
      <c r="I1793" s="119"/>
      <c r="J1793" s="122"/>
      <c r="K1793" s="135"/>
      <c r="L1793" s="28"/>
      <c r="N1793" s="45" t="str">
        <f>IF($G1793="", "", IF(COUNTIF('Project List'!$B$11:$B$510, 'Time &amp; Expenses'!$G1793)=0, "X", ""))</f>
        <v/>
      </c>
    </row>
    <row r="1794" spans="1:14" x14ac:dyDescent="0.25">
      <c r="A1794" s="28"/>
      <c r="B1794" s="74" t="str">
        <f>IF($G1794="", "", IF(IFERROR(INDEX('Project List'!$C$11:$C$510, MATCH($G1794, 'Project List'!$B$11:$B$510, 0)), "")="", "", IFERROR(INDEX('Project List'!$C$11:$C$510, MATCH($G1794, 'Project List'!$B$11:$B$510, 0)), "")))</f>
        <v/>
      </c>
      <c r="C1794" s="1" t="str">
        <f>IF($G1794="", "", IF(IFERROR(INDEX('Project List'!$D$11:$D$510, MATCH($G1794, 'Project List'!$B$11:$B$510, 0)), "")="", "", IFERROR(INDEX('Project List'!$D$11:$D$510, MATCH($G1794, 'Project List'!$B$11:$B$510, 0)), "")))</f>
        <v/>
      </c>
      <c r="D1794" s="79" t="str">
        <f>IF($G1794="", "", IF(IFERROR(INDEX('Project List'!$H$11:$H$510, MATCH($G1794, 'Project List'!$B$11:$B$510, 0)), "")="", "", IFERROR(INDEX('Project List'!$H$11:$H$510, MATCH($G1794, 'Project List'!$B$11:$B$510, 0)), "")))</f>
        <v/>
      </c>
      <c r="E1794" s="67" t="str">
        <f>IF($G1794="", "", IF(IFERROR(INDEX('Project List'!$I$11:$I$510, MATCH($G1794, 'Project List'!$B$11:$B$510, 0)), "")="", "", IFERROR(INDEX('Project List'!$I$11:$I$510, MATCH($G1794, 'Project List'!$B$11:$B$510, 0)), "")))</f>
        <v/>
      </c>
      <c r="F1794" s="28"/>
      <c r="G1794" s="118"/>
      <c r="H1794" s="120"/>
      <c r="I1794" s="119"/>
      <c r="J1794" s="122"/>
      <c r="K1794" s="135"/>
      <c r="L1794" s="28"/>
      <c r="N1794" s="45" t="str">
        <f>IF($G1794="", "", IF(COUNTIF('Project List'!$B$11:$B$510, 'Time &amp; Expenses'!$G1794)=0, "X", ""))</f>
        <v/>
      </c>
    </row>
    <row r="1795" spans="1:14" x14ac:dyDescent="0.25">
      <c r="A1795" s="28"/>
      <c r="B1795" s="74" t="str">
        <f>IF($G1795="", "", IF(IFERROR(INDEX('Project List'!$C$11:$C$510, MATCH($G1795, 'Project List'!$B$11:$B$510, 0)), "")="", "", IFERROR(INDEX('Project List'!$C$11:$C$510, MATCH($G1795, 'Project List'!$B$11:$B$510, 0)), "")))</f>
        <v/>
      </c>
      <c r="C1795" s="1" t="str">
        <f>IF($G1795="", "", IF(IFERROR(INDEX('Project List'!$D$11:$D$510, MATCH($G1795, 'Project List'!$B$11:$B$510, 0)), "")="", "", IFERROR(INDEX('Project List'!$D$11:$D$510, MATCH($G1795, 'Project List'!$B$11:$B$510, 0)), "")))</f>
        <v/>
      </c>
      <c r="D1795" s="79" t="str">
        <f>IF($G1795="", "", IF(IFERROR(INDEX('Project List'!$H$11:$H$510, MATCH($G1795, 'Project List'!$B$11:$B$510, 0)), "")="", "", IFERROR(INDEX('Project List'!$H$11:$H$510, MATCH($G1795, 'Project List'!$B$11:$B$510, 0)), "")))</f>
        <v/>
      </c>
      <c r="E1795" s="67" t="str">
        <f>IF($G1795="", "", IF(IFERROR(INDEX('Project List'!$I$11:$I$510, MATCH($G1795, 'Project List'!$B$11:$B$510, 0)), "")="", "", IFERROR(INDEX('Project List'!$I$11:$I$510, MATCH($G1795, 'Project List'!$B$11:$B$510, 0)), "")))</f>
        <v/>
      </c>
      <c r="F1795" s="28"/>
      <c r="G1795" s="118"/>
      <c r="H1795" s="120"/>
      <c r="I1795" s="119"/>
      <c r="J1795" s="122"/>
      <c r="K1795" s="135"/>
      <c r="L1795" s="28"/>
      <c r="N1795" s="45" t="str">
        <f>IF($G1795="", "", IF(COUNTIF('Project List'!$B$11:$B$510, 'Time &amp; Expenses'!$G1795)=0, "X", ""))</f>
        <v/>
      </c>
    </row>
    <row r="1796" spans="1:14" x14ac:dyDescent="0.25">
      <c r="A1796" s="28"/>
      <c r="B1796" s="74" t="str">
        <f>IF($G1796="", "", IF(IFERROR(INDEX('Project List'!$C$11:$C$510, MATCH($G1796, 'Project List'!$B$11:$B$510, 0)), "")="", "", IFERROR(INDEX('Project List'!$C$11:$C$510, MATCH($G1796, 'Project List'!$B$11:$B$510, 0)), "")))</f>
        <v/>
      </c>
      <c r="C1796" s="1" t="str">
        <f>IF($G1796="", "", IF(IFERROR(INDEX('Project List'!$D$11:$D$510, MATCH($G1796, 'Project List'!$B$11:$B$510, 0)), "")="", "", IFERROR(INDEX('Project List'!$D$11:$D$510, MATCH($G1796, 'Project List'!$B$11:$B$510, 0)), "")))</f>
        <v/>
      </c>
      <c r="D1796" s="79" t="str">
        <f>IF($G1796="", "", IF(IFERROR(INDEX('Project List'!$H$11:$H$510, MATCH($G1796, 'Project List'!$B$11:$B$510, 0)), "")="", "", IFERROR(INDEX('Project List'!$H$11:$H$510, MATCH($G1796, 'Project List'!$B$11:$B$510, 0)), "")))</f>
        <v/>
      </c>
      <c r="E1796" s="67" t="str">
        <f>IF($G1796="", "", IF(IFERROR(INDEX('Project List'!$I$11:$I$510, MATCH($G1796, 'Project List'!$B$11:$B$510, 0)), "")="", "", IFERROR(INDEX('Project List'!$I$11:$I$510, MATCH($G1796, 'Project List'!$B$11:$B$510, 0)), "")))</f>
        <v/>
      </c>
      <c r="F1796" s="28"/>
      <c r="G1796" s="118"/>
      <c r="H1796" s="120"/>
      <c r="I1796" s="119"/>
      <c r="J1796" s="122"/>
      <c r="K1796" s="135"/>
      <c r="L1796" s="28"/>
      <c r="N1796" s="45" t="str">
        <f>IF($G1796="", "", IF(COUNTIF('Project List'!$B$11:$B$510, 'Time &amp; Expenses'!$G1796)=0, "X", ""))</f>
        <v/>
      </c>
    </row>
    <row r="1797" spans="1:14" x14ac:dyDescent="0.25">
      <c r="A1797" s="28"/>
      <c r="B1797" s="74" t="str">
        <f>IF($G1797="", "", IF(IFERROR(INDEX('Project List'!$C$11:$C$510, MATCH($G1797, 'Project List'!$B$11:$B$510, 0)), "")="", "", IFERROR(INDEX('Project List'!$C$11:$C$510, MATCH($G1797, 'Project List'!$B$11:$B$510, 0)), "")))</f>
        <v/>
      </c>
      <c r="C1797" s="1" t="str">
        <f>IF($G1797="", "", IF(IFERROR(INDEX('Project List'!$D$11:$D$510, MATCH($G1797, 'Project List'!$B$11:$B$510, 0)), "")="", "", IFERROR(INDEX('Project List'!$D$11:$D$510, MATCH($G1797, 'Project List'!$B$11:$B$510, 0)), "")))</f>
        <v/>
      </c>
      <c r="D1797" s="79" t="str">
        <f>IF($G1797="", "", IF(IFERROR(INDEX('Project List'!$H$11:$H$510, MATCH($G1797, 'Project List'!$B$11:$B$510, 0)), "")="", "", IFERROR(INDEX('Project List'!$H$11:$H$510, MATCH($G1797, 'Project List'!$B$11:$B$510, 0)), "")))</f>
        <v/>
      </c>
      <c r="E1797" s="67" t="str">
        <f>IF($G1797="", "", IF(IFERROR(INDEX('Project List'!$I$11:$I$510, MATCH($G1797, 'Project List'!$B$11:$B$510, 0)), "")="", "", IFERROR(INDEX('Project List'!$I$11:$I$510, MATCH($G1797, 'Project List'!$B$11:$B$510, 0)), "")))</f>
        <v/>
      </c>
      <c r="F1797" s="28"/>
      <c r="G1797" s="118"/>
      <c r="H1797" s="120"/>
      <c r="I1797" s="119"/>
      <c r="J1797" s="122"/>
      <c r="K1797" s="135"/>
      <c r="L1797" s="28"/>
      <c r="N1797" s="45" t="str">
        <f>IF($G1797="", "", IF(COUNTIF('Project List'!$B$11:$B$510, 'Time &amp; Expenses'!$G1797)=0, "X", ""))</f>
        <v/>
      </c>
    </row>
    <row r="1798" spans="1:14" x14ac:dyDescent="0.25">
      <c r="A1798" s="28"/>
      <c r="B1798" s="74" t="str">
        <f>IF($G1798="", "", IF(IFERROR(INDEX('Project List'!$C$11:$C$510, MATCH($G1798, 'Project List'!$B$11:$B$510, 0)), "")="", "", IFERROR(INDEX('Project List'!$C$11:$C$510, MATCH($G1798, 'Project List'!$B$11:$B$510, 0)), "")))</f>
        <v/>
      </c>
      <c r="C1798" s="1" t="str">
        <f>IF($G1798="", "", IF(IFERROR(INDEX('Project List'!$D$11:$D$510, MATCH($G1798, 'Project List'!$B$11:$B$510, 0)), "")="", "", IFERROR(INDEX('Project List'!$D$11:$D$510, MATCH($G1798, 'Project List'!$B$11:$B$510, 0)), "")))</f>
        <v/>
      </c>
      <c r="D1798" s="79" t="str">
        <f>IF($G1798="", "", IF(IFERROR(INDEX('Project List'!$H$11:$H$510, MATCH($G1798, 'Project List'!$B$11:$B$510, 0)), "")="", "", IFERROR(INDEX('Project List'!$H$11:$H$510, MATCH($G1798, 'Project List'!$B$11:$B$510, 0)), "")))</f>
        <v/>
      </c>
      <c r="E1798" s="67" t="str">
        <f>IF($G1798="", "", IF(IFERROR(INDEX('Project List'!$I$11:$I$510, MATCH($G1798, 'Project List'!$B$11:$B$510, 0)), "")="", "", IFERROR(INDEX('Project List'!$I$11:$I$510, MATCH($G1798, 'Project List'!$B$11:$B$510, 0)), "")))</f>
        <v/>
      </c>
      <c r="F1798" s="28"/>
      <c r="G1798" s="118"/>
      <c r="H1798" s="120"/>
      <c r="I1798" s="119"/>
      <c r="J1798" s="122"/>
      <c r="K1798" s="135"/>
      <c r="L1798" s="28"/>
      <c r="N1798" s="45" t="str">
        <f>IF($G1798="", "", IF(COUNTIF('Project List'!$B$11:$B$510, 'Time &amp; Expenses'!$G1798)=0, "X", ""))</f>
        <v/>
      </c>
    </row>
    <row r="1799" spans="1:14" x14ac:dyDescent="0.25">
      <c r="A1799" s="28"/>
      <c r="B1799" s="74" t="str">
        <f>IF($G1799="", "", IF(IFERROR(INDEX('Project List'!$C$11:$C$510, MATCH($G1799, 'Project List'!$B$11:$B$510, 0)), "")="", "", IFERROR(INDEX('Project List'!$C$11:$C$510, MATCH($G1799, 'Project List'!$B$11:$B$510, 0)), "")))</f>
        <v/>
      </c>
      <c r="C1799" s="1" t="str">
        <f>IF($G1799="", "", IF(IFERROR(INDEX('Project List'!$D$11:$D$510, MATCH($G1799, 'Project List'!$B$11:$B$510, 0)), "")="", "", IFERROR(INDEX('Project List'!$D$11:$D$510, MATCH($G1799, 'Project List'!$B$11:$B$510, 0)), "")))</f>
        <v/>
      </c>
      <c r="D1799" s="79" t="str">
        <f>IF($G1799="", "", IF(IFERROR(INDEX('Project List'!$H$11:$H$510, MATCH($G1799, 'Project List'!$B$11:$B$510, 0)), "")="", "", IFERROR(INDEX('Project List'!$H$11:$H$510, MATCH($G1799, 'Project List'!$B$11:$B$510, 0)), "")))</f>
        <v/>
      </c>
      <c r="E1799" s="67" t="str">
        <f>IF($G1799="", "", IF(IFERROR(INDEX('Project List'!$I$11:$I$510, MATCH($G1799, 'Project List'!$B$11:$B$510, 0)), "")="", "", IFERROR(INDEX('Project List'!$I$11:$I$510, MATCH($G1799, 'Project List'!$B$11:$B$510, 0)), "")))</f>
        <v/>
      </c>
      <c r="F1799" s="28"/>
      <c r="G1799" s="118"/>
      <c r="H1799" s="120"/>
      <c r="I1799" s="119"/>
      <c r="J1799" s="122"/>
      <c r="K1799" s="135"/>
      <c r="L1799" s="28"/>
      <c r="N1799" s="45" t="str">
        <f>IF($G1799="", "", IF(COUNTIF('Project List'!$B$11:$B$510, 'Time &amp; Expenses'!$G1799)=0, "X", ""))</f>
        <v/>
      </c>
    </row>
    <row r="1800" spans="1:14" x14ac:dyDescent="0.25">
      <c r="A1800" s="28"/>
      <c r="B1800" s="74" t="str">
        <f>IF($G1800="", "", IF(IFERROR(INDEX('Project List'!$C$11:$C$510, MATCH($G1800, 'Project List'!$B$11:$B$510, 0)), "")="", "", IFERROR(INDEX('Project List'!$C$11:$C$510, MATCH($G1800, 'Project List'!$B$11:$B$510, 0)), "")))</f>
        <v/>
      </c>
      <c r="C1800" s="1" t="str">
        <f>IF($G1800="", "", IF(IFERROR(INDEX('Project List'!$D$11:$D$510, MATCH($G1800, 'Project List'!$B$11:$B$510, 0)), "")="", "", IFERROR(INDEX('Project List'!$D$11:$D$510, MATCH($G1800, 'Project List'!$B$11:$B$510, 0)), "")))</f>
        <v/>
      </c>
      <c r="D1800" s="79" t="str">
        <f>IF($G1800="", "", IF(IFERROR(INDEX('Project List'!$H$11:$H$510, MATCH($G1800, 'Project List'!$B$11:$B$510, 0)), "")="", "", IFERROR(INDEX('Project List'!$H$11:$H$510, MATCH($G1800, 'Project List'!$B$11:$B$510, 0)), "")))</f>
        <v/>
      </c>
      <c r="E1800" s="67" t="str">
        <f>IF($G1800="", "", IF(IFERROR(INDEX('Project List'!$I$11:$I$510, MATCH($G1800, 'Project List'!$B$11:$B$510, 0)), "")="", "", IFERROR(INDEX('Project List'!$I$11:$I$510, MATCH($G1800, 'Project List'!$B$11:$B$510, 0)), "")))</f>
        <v/>
      </c>
      <c r="F1800" s="28"/>
      <c r="G1800" s="118"/>
      <c r="H1800" s="120"/>
      <c r="I1800" s="119"/>
      <c r="J1800" s="122"/>
      <c r="K1800" s="135"/>
      <c r="L1800" s="28"/>
      <c r="N1800" s="45" t="str">
        <f>IF($G1800="", "", IF(COUNTIF('Project List'!$B$11:$B$510, 'Time &amp; Expenses'!$G1800)=0, "X", ""))</f>
        <v/>
      </c>
    </row>
    <row r="1801" spans="1:14" x14ac:dyDescent="0.25">
      <c r="A1801" s="28"/>
      <c r="B1801" s="74" t="str">
        <f>IF($G1801="", "", IF(IFERROR(INDEX('Project List'!$C$11:$C$510, MATCH($G1801, 'Project List'!$B$11:$B$510, 0)), "")="", "", IFERROR(INDEX('Project List'!$C$11:$C$510, MATCH($G1801, 'Project List'!$B$11:$B$510, 0)), "")))</f>
        <v/>
      </c>
      <c r="C1801" s="1" t="str">
        <f>IF($G1801="", "", IF(IFERROR(INDEX('Project List'!$D$11:$D$510, MATCH($G1801, 'Project List'!$B$11:$B$510, 0)), "")="", "", IFERROR(INDEX('Project List'!$D$11:$D$510, MATCH($G1801, 'Project List'!$B$11:$B$510, 0)), "")))</f>
        <v/>
      </c>
      <c r="D1801" s="79" t="str">
        <f>IF($G1801="", "", IF(IFERROR(INDEX('Project List'!$H$11:$H$510, MATCH($G1801, 'Project List'!$B$11:$B$510, 0)), "")="", "", IFERROR(INDEX('Project List'!$H$11:$H$510, MATCH($G1801, 'Project List'!$B$11:$B$510, 0)), "")))</f>
        <v/>
      </c>
      <c r="E1801" s="67" t="str">
        <f>IF($G1801="", "", IF(IFERROR(INDEX('Project List'!$I$11:$I$510, MATCH($G1801, 'Project List'!$B$11:$B$510, 0)), "")="", "", IFERROR(INDEX('Project List'!$I$11:$I$510, MATCH($G1801, 'Project List'!$B$11:$B$510, 0)), "")))</f>
        <v/>
      </c>
      <c r="F1801" s="28"/>
      <c r="G1801" s="118"/>
      <c r="H1801" s="120"/>
      <c r="I1801" s="119"/>
      <c r="J1801" s="122"/>
      <c r="K1801" s="135"/>
      <c r="L1801" s="28"/>
      <c r="N1801" s="45" t="str">
        <f>IF($G1801="", "", IF(COUNTIF('Project List'!$B$11:$B$510, 'Time &amp; Expenses'!$G1801)=0, "X", ""))</f>
        <v/>
      </c>
    </row>
    <row r="1802" spans="1:14" x14ac:dyDescent="0.25">
      <c r="A1802" s="28"/>
      <c r="B1802" s="74" t="str">
        <f>IF($G1802="", "", IF(IFERROR(INDEX('Project List'!$C$11:$C$510, MATCH($G1802, 'Project List'!$B$11:$B$510, 0)), "")="", "", IFERROR(INDEX('Project List'!$C$11:$C$510, MATCH($G1802, 'Project List'!$B$11:$B$510, 0)), "")))</f>
        <v/>
      </c>
      <c r="C1802" s="1" t="str">
        <f>IF($G1802="", "", IF(IFERROR(INDEX('Project List'!$D$11:$D$510, MATCH($G1802, 'Project List'!$B$11:$B$510, 0)), "")="", "", IFERROR(INDEX('Project List'!$D$11:$D$510, MATCH($G1802, 'Project List'!$B$11:$B$510, 0)), "")))</f>
        <v/>
      </c>
      <c r="D1802" s="79" t="str">
        <f>IF($G1802="", "", IF(IFERROR(INDEX('Project List'!$H$11:$H$510, MATCH($G1802, 'Project List'!$B$11:$B$510, 0)), "")="", "", IFERROR(INDEX('Project List'!$H$11:$H$510, MATCH($G1802, 'Project List'!$B$11:$B$510, 0)), "")))</f>
        <v/>
      </c>
      <c r="E1802" s="67" t="str">
        <f>IF($G1802="", "", IF(IFERROR(INDEX('Project List'!$I$11:$I$510, MATCH($G1802, 'Project List'!$B$11:$B$510, 0)), "")="", "", IFERROR(INDEX('Project List'!$I$11:$I$510, MATCH($G1802, 'Project List'!$B$11:$B$510, 0)), "")))</f>
        <v/>
      </c>
      <c r="F1802" s="28"/>
      <c r="G1802" s="118"/>
      <c r="H1802" s="120"/>
      <c r="I1802" s="119"/>
      <c r="J1802" s="122"/>
      <c r="K1802" s="135"/>
      <c r="L1802" s="28"/>
      <c r="N1802" s="45" t="str">
        <f>IF($G1802="", "", IF(COUNTIF('Project List'!$B$11:$B$510, 'Time &amp; Expenses'!$G1802)=0, "X", ""))</f>
        <v/>
      </c>
    </row>
    <row r="1803" spans="1:14" x14ac:dyDescent="0.25">
      <c r="A1803" s="28"/>
      <c r="B1803" s="74" t="str">
        <f>IF($G1803="", "", IF(IFERROR(INDEX('Project List'!$C$11:$C$510, MATCH($G1803, 'Project List'!$B$11:$B$510, 0)), "")="", "", IFERROR(INDEX('Project List'!$C$11:$C$510, MATCH($G1803, 'Project List'!$B$11:$B$510, 0)), "")))</f>
        <v/>
      </c>
      <c r="C1803" s="1" t="str">
        <f>IF($G1803="", "", IF(IFERROR(INDEX('Project List'!$D$11:$D$510, MATCH($G1803, 'Project List'!$B$11:$B$510, 0)), "")="", "", IFERROR(INDEX('Project List'!$D$11:$D$510, MATCH($G1803, 'Project List'!$B$11:$B$510, 0)), "")))</f>
        <v/>
      </c>
      <c r="D1803" s="79" t="str">
        <f>IF($G1803="", "", IF(IFERROR(INDEX('Project List'!$H$11:$H$510, MATCH($G1803, 'Project List'!$B$11:$B$510, 0)), "")="", "", IFERROR(INDEX('Project List'!$H$11:$H$510, MATCH($G1803, 'Project List'!$B$11:$B$510, 0)), "")))</f>
        <v/>
      </c>
      <c r="E1803" s="67" t="str">
        <f>IF($G1803="", "", IF(IFERROR(INDEX('Project List'!$I$11:$I$510, MATCH($G1803, 'Project List'!$B$11:$B$510, 0)), "")="", "", IFERROR(INDEX('Project List'!$I$11:$I$510, MATCH($G1803, 'Project List'!$B$11:$B$510, 0)), "")))</f>
        <v/>
      </c>
      <c r="F1803" s="28"/>
      <c r="G1803" s="118"/>
      <c r="H1803" s="120"/>
      <c r="I1803" s="119"/>
      <c r="J1803" s="122"/>
      <c r="K1803" s="135"/>
      <c r="L1803" s="28"/>
      <c r="N1803" s="45" t="str">
        <f>IF($G1803="", "", IF(COUNTIF('Project List'!$B$11:$B$510, 'Time &amp; Expenses'!$G1803)=0, "X", ""))</f>
        <v/>
      </c>
    </row>
    <row r="1804" spans="1:14" x14ac:dyDescent="0.25">
      <c r="A1804" s="28"/>
      <c r="B1804" s="74" t="str">
        <f>IF($G1804="", "", IF(IFERROR(INDEX('Project List'!$C$11:$C$510, MATCH($G1804, 'Project List'!$B$11:$B$510, 0)), "")="", "", IFERROR(INDEX('Project List'!$C$11:$C$510, MATCH($G1804, 'Project List'!$B$11:$B$510, 0)), "")))</f>
        <v/>
      </c>
      <c r="C1804" s="1" t="str">
        <f>IF($G1804="", "", IF(IFERROR(INDEX('Project List'!$D$11:$D$510, MATCH($G1804, 'Project List'!$B$11:$B$510, 0)), "")="", "", IFERROR(INDEX('Project List'!$D$11:$D$510, MATCH($G1804, 'Project List'!$B$11:$B$510, 0)), "")))</f>
        <v/>
      </c>
      <c r="D1804" s="79" t="str">
        <f>IF($G1804="", "", IF(IFERROR(INDEX('Project List'!$H$11:$H$510, MATCH($G1804, 'Project List'!$B$11:$B$510, 0)), "")="", "", IFERROR(INDEX('Project List'!$H$11:$H$510, MATCH($G1804, 'Project List'!$B$11:$B$510, 0)), "")))</f>
        <v/>
      </c>
      <c r="E1804" s="67" t="str">
        <f>IF($G1804="", "", IF(IFERROR(INDEX('Project List'!$I$11:$I$510, MATCH($G1804, 'Project List'!$B$11:$B$510, 0)), "")="", "", IFERROR(INDEX('Project List'!$I$11:$I$510, MATCH($G1804, 'Project List'!$B$11:$B$510, 0)), "")))</f>
        <v/>
      </c>
      <c r="F1804" s="28"/>
      <c r="G1804" s="118"/>
      <c r="H1804" s="120"/>
      <c r="I1804" s="119"/>
      <c r="J1804" s="122"/>
      <c r="K1804" s="135"/>
      <c r="L1804" s="28"/>
      <c r="N1804" s="45" t="str">
        <f>IF($G1804="", "", IF(COUNTIF('Project List'!$B$11:$B$510, 'Time &amp; Expenses'!$G1804)=0, "X", ""))</f>
        <v/>
      </c>
    </row>
    <row r="1805" spans="1:14" x14ac:dyDescent="0.25">
      <c r="A1805" s="28"/>
      <c r="B1805" s="74" t="str">
        <f>IF($G1805="", "", IF(IFERROR(INDEX('Project List'!$C$11:$C$510, MATCH($G1805, 'Project List'!$B$11:$B$510, 0)), "")="", "", IFERROR(INDEX('Project List'!$C$11:$C$510, MATCH($G1805, 'Project List'!$B$11:$B$510, 0)), "")))</f>
        <v/>
      </c>
      <c r="C1805" s="1" t="str">
        <f>IF($G1805="", "", IF(IFERROR(INDEX('Project List'!$D$11:$D$510, MATCH($G1805, 'Project List'!$B$11:$B$510, 0)), "")="", "", IFERROR(INDEX('Project List'!$D$11:$D$510, MATCH($G1805, 'Project List'!$B$11:$B$510, 0)), "")))</f>
        <v/>
      </c>
      <c r="D1805" s="79" t="str">
        <f>IF($G1805="", "", IF(IFERROR(INDEX('Project List'!$H$11:$H$510, MATCH($G1805, 'Project List'!$B$11:$B$510, 0)), "")="", "", IFERROR(INDEX('Project List'!$H$11:$H$510, MATCH($G1805, 'Project List'!$B$11:$B$510, 0)), "")))</f>
        <v/>
      </c>
      <c r="E1805" s="67" t="str">
        <f>IF($G1805="", "", IF(IFERROR(INDEX('Project List'!$I$11:$I$510, MATCH($G1805, 'Project List'!$B$11:$B$510, 0)), "")="", "", IFERROR(INDEX('Project List'!$I$11:$I$510, MATCH($G1805, 'Project List'!$B$11:$B$510, 0)), "")))</f>
        <v/>
      </c>
      <c r="F1805" s="28"/>
      <c r="G1805" s="118"/>
      <c r="H1805" s="120"/>
      <c r="I1805" s="119"/>
      <c r="J1805" s="122"/>
      <c r="K1805" s="135"/>
      <c r="L1805" s="28"/>
      <c r="N1805" s="45" t="str">
        <f>IF($G1805="", "", IF(COUNTIF('Project List'!$B$11:$B$510, 'Time &amp; Expenses'!$G1805)=0, "X", ""))</f>
        <v/>
      </c>
    </row>
    <row r="1806" spans="1:14" x14ac:dyDescent="0.25">
      <c r="A1806" s="28"/>
      <c r="B1806" s="74" t="str">
        <f>IF($G1806="", "", IF(IFERROR(INDEX('Project List'!$C$11:$C$510, MATCH($G1806, 'Project List'!$B$11:$B$510, 0)), "")="", "", IFERROR(INDEX('Project List'!$C$11:$C$510, MATCH($G1806, 'Project List'!$B$11:$B$510, 0)), "")))</f>
        <v/>
      </c>
      <c r="C1806" s="1" t="str">
        <f>IF($G1806="", "", IF(IFERROR(INDEX('Project List'!$D$11:$D$510, MATCH($G1806, 'Project List'!$B$11:$B$510, 0)), "")="", "", IFERROR(INDEX('Project List'!$D$11:$D$510, MATCH($G1806, 'Project List'!$B$11:$B$510, 0)), "")))</f>
        <v/>
      </c>
      <c r="D1806" s="79" t="str">
        <f>IF($G1806="", "", IF(IFERROR(INDEX('Project List'!$H$11:$H$510, MATCH($G1806, 'Project List'!$B$11:$B$510, 0)), "")="", "", IFERROR(INDEX('Project List'!$H$11:$H$510, MATCH($G1806, 'Project List'!$B$11:$B$510, 0)), "")))</f>
        <v/>
      </c>
      <c r="E1806" s="67" t="str">
        <f>IF($G1806="", "", IF(IFERROR(INDEX('Project List'!$I$11:$I$510, MATCH($G1806, 'Project List'!$B$11:$B$510, 0)), "")="", "", IFERROR(INDEX('Project List'!$I$11:$I$510, MATCH($G1806, 'Project List'!$B$11:$B$510, 0)), "")))</f>
        <v/>
      </c>
      <c r="F1806" s="28"/>
      <c r="G1806" s="118"/>
      <c r="H1806" s="120"/>
      <c r="I1806" s="119"/>
      <c r="J1806" s="122"/>
      <c r="K1806" s="135"/>
      <c r="L1806" s="28"/>
      <c r="N1806" s="45" t="str">
        <f>IF($G1806="", "", IF(COUNTIF('Project List'!$B$11:$B$510, 'Time &amp; Expenses'!$G1806)=0, "X", ""))</f>
        <v/>
      </c>
    </row>
    <row r="1807" spans="1:14" x14ac:dyDescent="0.25">
      <c r="A1807" s="28"/>
      <c r="B1807" s="74" t="str">
        <f>IF($G1807="", "", IF(IFERROR(INDEX('Project List'!$C$11:$C$510, MATCH($G1807, 'Project List'!$B$11:$B$510, 0)), "")="", "", IFERROR(INDEX('Project List'!$C$11:$C$510, MATCH($G1807, 'Project List'!$B$11:$B$510, 0)), "")))</f>
        <v/>
      </c>
      <c r="C1807" s="1" t="str">
        <f>IF($G1807="", "", IF(IFERROR(INDEX('Project List'!$D$11:$D$510, MATCH($G1807, 'Project List'!$B$11:$B$510, 0)), "")="", "", IFERROR(INDEX('Project List'!$D$11:$D$510, MATCH($G1807, 'Project List'!$B$11:$B$510, 0)), "")))</f>
        <v/>
      </c>
      <c r="D1807" s="79" t="str">
        <f>IF($G1807="", "", IF(IFERROR(INDEX('Project List'!$H$11:$H$510, MATCH($G1807, 'Project List'!$B$11:$B$510, 0)), "")="", "", IFERROR(INDEX('Project List'!$H$11:$H$510, MATCH($G1807, 'Project List'!$B$11:$B$510, 0)), "")))</f>
        <v/>
      </c>
      <c r="E1807" s="67" t="str">
        <f>IF($G1807="", "", IF(IFERROR(INDEX('Project List'!$I$11:$I$510, MATCH($G1807, 'Project List'!$B$11:$B$510, 0)), "")="", "", IFERROR(INDEX('Project List'!$I$11:$I$510, MATCH($G1807, 'Project List'!$B$11:$B$510, 0)), "")))</f>
        <v/>
      </c>
      <c r="F1807" s="28"/>
      <c r="G1807" s="118"/>
      <c r="H1807" s="120"/>
      <c r="I1807" s="119"/>
      <c r="J1807" s="122"/>
      <c r="K1807" s="135"/>
      <c r="L1807" s="28"/>
      <c r="N1807" s="45" t="str">
        <f>IF($G1807="", "", IF(COUNTIF('Project List'!$B$11:$B$510, 'Time &amp; Expenses'!$G1807)=0, "X", ""))</f>
        <v/>
      </c>
    </row>
    <row r="1808" spans="1:14" x14ac:dyDescent="0.25">
      <c r="A1808" s="28"/>
      <c r="B1808" s="74" t="str">
        <f>IF($G1808="", "", IF(IFERROR(INDEX('Project List'!$C$11:$C$510, MATCH($G1808, 'Project List'!$B$11:$B$510, 0)), "")="", "", IFERROR(INDEX('Project List'!$C$11:$C$510, MATCH($G1808, 'Project List'!$B$11:$B$510, 0)), "")))</f>
        <v/>
      </c>
      <c r="C1808" s="1" t="str">
        <f>IF($G1808="", "", IF(IFERROR(INDEX('Project List'!$D$11:$D$510, MATCH($G1808, 'Project List'!$B$11:$B$510, 0)), "")="", "", IFERROR(INDEX('Project List'!$D$11:$D$510, MATCH($G1808, 'Project List'!$B$11:$B$510, 0)), "")))</f>
        <v/>
      </c>
      <c r="D1808" s="79" t="str">
        <f>IF($G1808="", "", IF(IFERROR(INDEX('Project List'!$H$11:$H$510, MATCH($G1808, 'Project List'!$B$11:$B$510, 0)), "")="", "", IFERROR(INDEX('Project List'!$H$11:$H$510, MATCH($G1808, 'Project List'!$B$11:$B$510, 0)), "")))</f>
        <v/>
      </c>
      <c r="E1808" s="67" t="str">
        <f>IF($G1808="", "", IF(IFERROR(INDEX('Project List'!$I$11:$I$510, MATCH($G1808, 'Project List'!$B$11:$B$510, 0)), "")="", "", IFERROR(INDEX('Project List'!$I$11:$I$510, MATCH($G1808, 'Project List'!$B$11:$B$510, 0)), "")))</f>
        <v/>
      </c>
      <c r="F1808" s="28"/>
      <c r="G1808" s="118"/>
      <c r="H1808" s="120"/>
      <c r="I1808" s="119"/>
      <c r="J1808" s="122"/>
      <c r="K1808" s="135"/>
      <c r="L1808" s="28"/>
      <c r="N1808" s="45" t="str">
        <f>IF($G1808="", "", IF(COUNTIF('Project List'!$B$11:$B$510, 'Time &amp; Expenses'!$G1808)=0, "X", ""))</f>
        <v/>
      </c>
    </row>
    <row r="1809" spans="1:14" x14ac:dyDescent="0.25">
      <c r="A1809" s="28"/>
      <c r="B1809" s="74" t="str">
        <f>IF($G1809="", "", IF(IFERROR(INDEX('Project List'!$C$11:$C$510, MATCH($G1809, 'Project List'!$B$11:$B$510, 0)), "")="", "", IFERROR(INDEX('Project List'!$C$11:$C$510, MATCH($G1809, 'Project List'!$B$11:$B$510, 0)), "")))</f>
        <v/>
      </c>
      <c r="C1809" s="1" t="str">
        <f>IF($G1809="", "", IF(IFERROR(INDEX('Project List'!$D$11:$D$510, MATCH($G1809, 'Project List'!$B$11:$B$510, 0)), "")="", "", IFERROR(INDEX('Project List'!$D$11:$D$510, MATCH($G1809, 'Project List'!$B$11:$B$510, 0)), "")))</f>
        <v/>
      </c>
      <c r="D1809" s="79" t="str">
        <f>IF($G1809="", "", IF(IFERROR(INDEX('Project List'!$H$11:$H$510, MATCH($G1809, 'Project List'!$B$11:$B$510, 0)), "")="", "", IFERROR(INDEX('Project List'!$H$11:$H$510, MATCH($G1809, 'Project List'!$B$11:$B$510, 0)), "")))</f>
        <v/>
      </c>
      <c r="E1809" s="67" t="str">
        <f>IF($G1809="", "", IF(IFERROR(INDEX('Project List'!$I$11:$I$510, MATCH($G1809, 'Project List'!$B$11:$B$510, 0)), "")="", "", IFERROR(INDEX('Project List'!$I$11:$I$510, MATCH($G1809, 'Project List'!$B$11:$B$510, 0)), "")))</f>
        <v/>
      </c>
      <c r="F1809" s="28"/>
      <c r="G1809" s="118"/>
      <c r="H1809" s="120"/>
      <c r="I1809" s="119"/>
      <c r="J1809" s="122"/>
      <c r="K1809" s="135"/>
      <c r="L1809" s="28"/>
      <c r="N1809" s="45" t="str">
        <f>IF($G1809="", "", IF(COUNTIF('Project List'!$B$11:$B$510, 'Time &amp; Expenses'!$G1809)=0, "X", ""))</f>
        <v/>
      </c>
    </row>
    <row r="1810" spans="1:14" x14ac:dyDescent="0.25">
      <c r="A1810" s="28"/>
      <c r="B1810" s="74" t="str">
        <f>IF($G1810="", "", IF(IFERROR(INDEX('Project List'!$C$11:$C$510, MATCH($G1810, 'Project List'!$B$11:$B$510, 0)), "")="", "", IFERROR(INDEX('Project List'!$C$11:$C$510, MATCH($G1810, 'Project List'!$B$11:$B$510, 0)), "")))</f>
        <v/>
      </c>
      <c r="C1810" s="1" t="str">
        <f>IF($G1810="", "", IF(IFERROR(INDEX('Project List'!$D$11:$D$510, MATCH($G1810, 'Project List'!$B$11:$B$510, 0)), "")="", "", IFERROR(INDEX('Project List'!$D$11:$D$510, MATCH($G1810, 'Project List'!$B$11:$B$510, 0)), "")))</f>
        <v/>
      </c>
      <c r="D1810" s="79" t="str">
        <f>IF($G1810="", "", IF(IFERROR(INDEX('Project List'!$H$11:$H$510, MATCH($G1810, 'Project List'!$B$11:$B$510, 0)), "")="", "", IFERROR(INDEX('Project List'!$H$11:$H$510, MATCH($G1810, 'Project List'!$B$11:$B$510, 0)), "")))</f>
        <v/>
      </c>
      <c r="E1810" s="67" t="str">
        <f>IF($G1810="", "", IF(IFERROR(INDEX('Project List'!$I$11:$I$510, MATCH($G1810, 'Project List'!$B$11:$B$510, 0)), "")="", "", IFERROR(INDEX('Project List'!$I$11:$I$510, MATCH($G1810, 'Project List'!$B$11:$B$510, 0)), "")))</f>
        <v/>
      </c>
      <c r="F1810" s="28"/>
      <c r="G1810" s="118"/>
      <c r="H1810" s="120"/>
      <c r="I1810" s="119"/>
      <c r="J1810" s="122"/>
      <c r="K1810" s="135"/>
      <c r="L1810" s="28"/>
      <c r="N1810" s="45" t="str">
        <f>IF($G1810="", "", IF(COUNTIF('Project List'!$B$11:$B$510, 'Time &amp; Expenses'!$G1810)=0, "X", ""))</f>
        <v/>
      </c>
    </row>
    <row r="1811" spans="1:14" x14ac:dyDescent="0.25">
      <c r="A1811" s="28"/>
      <c r="B1811" s="74" t="str">
        <f>IF($G1811="", "", IF(IFERROR(INDEX('Project List'!$C$11:$C$510, MATCH($G1811, 'Project List'!$B$11:$B$510, 0)), "")="", "", IFERROR(INDEX('Project List'!$C$11:$C$510, MATCH($G1811, 'Project List'!$B$11:$B$510, 0)), "")))</f>
        <v/>
      </c>
      <c r="C1811" s="1" t="str">
        <f>IF($G1811="", "", IF(IFERROR(INDEX('Project List'!$D$11:$D$510, MATCH($G1811, 'Project List'!$B$11:$B$510, 0)), "")="", "", IFERROR(INDEX('Project List'!$D$11:$D$510, MATCH($G1811, 'Project List'!$B$11:$B$510, 0)), "")))</f>
        <v/>
      </c>
      <c r="D1811" s="79" t="str">
        <f>IF($G1811="", "", IF(IFERROR(INDEX('Project List'!$H$11:$H$510, MATCH($G1811, 'Project List'!$B$11:$B$510, 0)), "")="", "", IFERROR(INDEX('Project List'!$H$11:$H$510, MATCH($G1811, 'Project List'!$B$11:$B$510, 0)), "")))</f>
        <v/>
      </c>
      <c r="E1811" s="67" t="str">
        <f>IF($G1811="", "", IF(IFERROR(INDEX('Project List'!$I$11:$I$510, MATCH($G1811, 'Project List'!$B$11:$B$510, 0)), "")="", "", IFERROR(INDEX('Project List'!$I$11:$I$510, MATCH($G1811, 'Project List'!$B$11:$B$510, 0)), "")))</f>
        <v/>
      </c>
      <c r="F1811" s="28"/>
      <c r="G1811" s="118"/>
      <c r="H1811" s="120"/>
      <c r="I1811" s="119"/>
      <c r="J1811" s="122"/>
      <c r="K1811" s="135"/>
      <c r="L1811" s="28"/>
      <c r="N1811" s="45" t="str">
        <f>IF($G1811="", "", IF(COUNTIF('Project List'!$B$11:$B$510, 'Time &amp; Expenses'!$G1811)=0, "X", ""))</f>
        <v/>
      </c>
    </row>
    <row r="1812" spans="1:14" x14ac:dyDescent="0.25">
      <c r="A1812" s="28"/>
      <c r="B1812" s="74" t="str">
        <f>IF($G1812="", "", IF(IFERROR(INDEX('Project List'!$C$11:$C$510, MATCH($G1812, 'Project List'!$B$11:$B$510, 0)), "")="", "", IFERROR(INDEX('Project List'!$C$11:$C$510, MATCH($G1812, 'Project List'!$B$11:$B$510, 0)), "")))</f>
        <v/>
      </c>
      <c r="C1812" s="1" t="str">
        <f>IF($G1812="", "", IF(IFERROR(INDEX('Project List'!$D$11:$D$510, MATCH($G1812, 'Project List'!$B$11:$B$510, 0)), "")="", "", IFERROR(INDEX('Project List'!$D$11:$D$510, MATCH($G1812, 'Project List'!$B$11:$B$510, 0)), "")))</f>
        <v/>
      </c>
      <c r="D1812" s="79" t="str">
        <f>IF($G1812="", "", IF(IFERROR(INDEX('Project List'!$H$11:$H$510, MATCH($G1812, 'Project List'!$B$11:$B$510, 0)), "")="", "", IFERROR(INDEX('Project List'!$H$11:$H$510, MATCH($G1812, 'Project List'!$B$11:$B$510, 0)), "")))</f>
        <v/>
      </c>
      <c r="E1812" s="67" t="str">
        <f>IF($G1812="", "", IF(IFERROR(INDEX('Project List'!$I$11:$I$510, MATCH($G1812, 'Project List'!$B$11:$B$510, 0)), "")="", "", IFERROR(INDEX('Project List'!$I$11:$I$510, MATCH($G1812, 'Project List'!$B$11:$B$510, 0)), "")))</f>
        <v/>
      </c>
      <c r="F1812" s="28"/>
      <c r="G1812" s="118"/>
      <c r="H1812" s="120"/>
      <c r="I1812" s="119"/>
      <c r="J1812" s="122"/>
      <c r="K1812" s="135"/>
      <c r="L1812" s="28"/>
      <c r="N1812" s="45" t="str">
        <f>IF($G1812="", "", IF(COUNTIF('Project List'!$B$11:$B$510, 'Time &amp; Expenses'!$G1812)=0, "X", ""))</f>
        <v/>
      </c>
    </row>
    <row r="1813" spans="1:14" x14ac:dyDescent="0.25">
      <c r="A1813" s="28"/>
      <c r="B1813" s="74" t="str">
        <f>IF($G1813="", "", IF(IFERROR(INDEX('Project List'!$C$11:$C$510, MATCH($G1813, 'Project List'!$B$11:$B$510, 0)), "")="", "", IFERROR(INDEX('Project List'!$C$11:$C$510, MATCH($G1813, 'Project List'!$B$11:$B$510, 0)), "")))</f>
        <v/>
      </c>
      <c r="C1813" s="1" t="str">
        <f>IF($G1813="", "", IF(IFERROR(INDEX('Project List'!$D$11:$D$510, MATCH($G1813, 'Project List'!$B$11:$B$510, 0)), "")="", "", IFERROR(INDEX('Project List'!$D$11:$D$510, MATCH($G1813, 'Project List'!$B$11:$B$510, 0)), "")))</f>
        <v/>
      </c>
      <c r="D1813" s="79" t="str">
        <f>IF($G1813="", "", IF(IFERROR(INDEX('Project List'!$H$11:$H$510, MATCH($G1813, 'Project List'!$B$11:$B$510, 0)), "")="", "", IFERROR(INDEX('Project List'!$H$11:$H$510, MATCH($G1813, 'Project List'!$B$11:$B$510, 0)), "")))</f>
        <v/>
      </c>
      <c r="E1813" s="67" t="str">
        <f>IF($G1813="", "", IF(IFERROR(INDEX('Project List'!$I$11:$I$510, MATCH($G1813, 'Project List'!$B$11:$B$510, 0)), "")="", "", IFERROR(INDEX('Project List'!$I$11:$I$510, MATCH($G1813, 'Project List'!$B$11:$B$510, 0)), "")))</f>
        <v/>
      </c>
      <c r="F1813" s="28"/>
      <c r="G1813" s="118"/>
      <c r="H1813" s="120"/>
      <c r="I1813" s="119"/>
      <c r="J1813" s="122"/>
      <c r="K1813" s="135"/>
      <c r="L1813" s="28"/>
      <c r="N1813" s="45" t="str">
        <f>IF($G1813="", "", IF(COUNTIF('Project List'!$B$11:$B$510, 'Time &amp; Expenses'!$G1813)=0, "X", ""))</f>
        <v/>
      </c>
    </row>
    <row r="1814" spans="1:14" x14ac:dyDescent="0.25">
      <c r="A1814" s="28"/>
      <c r="B1814" s="74" t="str">
        <f>IF($G1814="", "", IF(IFERROR(INDEX('Project List'!$C$11:$C$510, MATCH($G1814, 'Project List'!$B$11:$B$510, 0)), "")="", "", IFERROR(INDEX('Project List'!$C$11:$C$510, MATCH($G1814, 'Project List'!$B$11:$B$510, 0)), "")))</f>
        <v/>
      </c>
      <c r="C1814" s="1" t="str">
        <f>IF($G1814="", "", IF(IFERROR(INDEX('Project List'!$D$11:$D$510, MATCH($G1814, 'Project List'!$B$11:$B$510, 0)), "")="", "", IFERROR(INDEX('Project List'!$D$11:$D$510, MATCH($G1814, 'Project List'!$B$11:$B$510, 0)), "")))</f>
        <v/>
      </c>
      <c r="D1814" s="79" t="str">
        <f>IF($G1814="", "", IF(IFERROR(INDEX('Project List'!$H$11:$H$510, MATCH($G1814, 'Project List'!$B$11:$B$510, 0)), "")="", "", IFERROR(INDEX('Project List'!$H$11:$H$510, MATCH($G1814, 'Project List'!$B$11:$B$510, 0)), "")))</f>
        <v/>
      </c>
      <c r="E1814" s="67" t="str">
        <f>IF($G1814="", "", IF(IFERROR(INDEX('Project List'!$I$11:$I$510, MATCH($G1814, 'Project List'!$B$11:$B$510, 0)), "")="", "", IFERROR(INDEX('Project List'!$I$11:$I$510, MATCH($G1814, 'Project List'!$B$11:$B$510, 0)), "")))</f>
        <v/>
      </c>
      <c r="F1814" s="28"/>
      <c r="G1814" s="118"/>
      <c r="H1814" s="120"/>
      <c r="I1814" s="119"/>
      <c r="J1814" s="122"/>
      <c r="K1814" s="135"/>
      <c r="L1814" s="28"/>
      <c r="N1814" s="45" t="str">
        <f>IF($G1814="", "", IF(COUNTIF('Project List'!$B$11:$B$510, 'Time &amp; Expenses'!$G1814)=0, "X", ""))</f>
        <v/>
      </c>
    </row>
    <row r="1815" spans="1:14" x14ac:dyDescent="0.25">
      <c r="A1815" s="28"/>
      <c r="B1815" s="74" t="str">
        <f>IF($G1815="", "", IF(IFERROR(INDEX('Project List'!$C$11:$C$510, MATCH($G1815, 'Project List'!$B$11:$B$510, 0)), "")="", "", IFERROR(INDEX('Project List'!$C$11:$C$510, MATCH($G1815, 'Project List'!$B$11:$B$510, 0)), "")))</f>
        <v/>
      </c>
      <c r="C1815" s="1" t="str">
        <f>IF($G1815="", "", IF(IFERROR(INDEX('Project List'!$D$11:$D$510, MATCH($G1815, 'Project List'!$B$11:$B$510, 0)), "")="", "", IFERROR(INDEX('Project List'!$D$11:$D$510, MATCH($G1815, 'Project List'!$B$11:$B$510, 0)), "")))</f>
        <v/>
      </c>
      <c r="D1815" s="79" t="str">
        <f>IF($G1815="", "", IF(IFERROR(INDEX('Project List'!$H$11:$H$510, MATCH($G1815, 'Project List'!$B$11:$B$510, 0)), "")="", "", IFERROR(INDEX('Project List'!$H$11:$H$510, MATCH($G1815, 'Project List'!$B$11:$B$510, 0)), "")))</f>
        <v/>
      </c>
      <c r="E1815" s="67" t="str">
        <f>IF($G1815="", "", IF(IFERROR(INDEX('Project List'!$I$11:$I$510, MATCH($G1815, 'Project List'!$B$11:$B$510, 0)), "")="", "", IFERROR(INDEX('Project List'!$I$11:$I$510, MATCH($G1815, 'Project List'!$B$11:$B$510, 0)), "")))</f>
        <v/>
      </c>
      <c r="F1815" s="28"/>
      <c r="G1815" s="118"/>
      <c r="H1815" s="120"/>
      <c r="I1815" s="119"/>
      <c r="J1815" s="122"/>
      <c r="K1815" s="135"/>
      <c r="L1815" s="28"/>
      <c r="N1815" s="45" t="str">
        <f>IF($G1815="", "", IF(COUNTIF('Project List'!$B$11:$B$510, 'Time &amp; Expenses'!$G1815)=0, "X", ""))</f>
        <v/>
      </c>
    </row>
    <row r="1816" spans="1:14" x14ac:dyDescent="0.25">
      <c r="A1816" s="28"/>
      <c r="B1816" s="74" t="str">
        <f>IF($G1816="", "", IF(IFERROR(INDEX('Project List'!$C$11:$C$510, MATCH($G1816, 'Project List'!$B$11:$B$510, 0)), "")="", "", IFERROR(INDEX('Project List'!$C$11:$C$510, MATCH($G1816, 'Project List'!$B$11:$B$510, 0)), "")))</f>
        <v/>
      </c>
      <c r="C1816" s="1" t="str">
        <f>IF($G1816="", "", IF(IFERROR(INDEX('Project List'!$D$11:$D$510, MATCH($G1816, 'Project List'!$B$11:$B$510, 0)), "")="", "", IFERROR(INDEX('Project List'!$D$11:$D$510, MATCH($G1816, 'Project List'!$B$11:$B$510, 0)), "")))</f>
        <v/>
      </c>
      <c r="D1816" s="79" t="str">
        <f>IF($G1816="", "", IF(IFERROR(INDEX('Project List'!$H$11:$H$510, MATCH($G1816, 'Project List'!$B$11:$B$510, 0)), "")="", "", IFERROR(INDEX('Project List'!$H$11:$H$510, MATCH($G1816, 'Project List'!$B$11:$B$510, 0)), "")))</f>
        <v/>
      </c>
      <c r="E1816" s="67" t="str">
        <f>IF($G1816="", "", IF(IFERROR(INDEX('Project List'!$I$11:$I$510, MATCH($G1816, 'Project List'!$B$11:$B$510, 0)), "")="", "", IFERROR(INDEX('Project List'!$I$11:$I$510, MATCH($G1816, 'Project List'!$B$11:$B$510, 0)), "")))</f>
        <v/>
      </c>
      <c r="F1816" s="28"/>
      <c r="G1816" s="118"/>
      <c r="H1816" s="120"/>
      <c r="I1816" s="119"/>
      <c r="J1816" s="122"/>
      <c r="K1816" s="135"/>
      <c r="L1816" s="28"/>
      <c r="N1816" s="45" t="str">
        <f>IF($G1816="", "", IF(COUNTIF('Project List'!$B$11:$B$510, 'Time &amp; Expenses'!$G1816)=0, "X", ""))</f>
        <v/>
      </c>
    </row>
    <row r="1817" spans="1:14" x14ac:dyDescent="0.25">
      <c r="A1817" s="28"/>
      <c r="B1817" s="74" t="str">
        <f>IF($G1817="", "", IF(IFERROR(INDEX('Project List'!$C$11:$C$510, MATCH($G1817, 'Project List'!$B$11:$B$510, 0)), "")="", "", IFERROR(INDEX('Project List'!$C$11:$C$510, MATCH($G1817, 'Project List'!$B$11:$B$510, 0)), "")))</f>
        <v/>
      </c>
      <c r="C1817" s="1" t="str">
        <f>IF($G1817="", "", IF(IFERROR(INDEX('Project List'!$D$11:$D$510, MATCH($G1817, 'Project List'!$B$11:$B$510, 0)), "")="", "", IFERROR(INDEX('Project List'!$D$11:$D$510, MATCH($G1817, 'Project List'!$B$11:$B$510, 0)), "")))</f>
        <v/>
      </c>
      <c r="D1817" s="79" t="str">
        <f>IF($G1817="", "", IF(IFERROR(INDEX('Project List'!$H$11:$H$510, MATCH($G1817, 'Project List'!$B$11:$B$510, 0)), "")="", "", IFERROR(INDEX('Project List'!$H$11:$H$510, MATCH($G1817, 'Project List'!$B$11:$B$510, 0)), "")))</f>
        <v/>
      </c>
      <c r="E1817" s="67" t="str">
        <f>IF($G1817="", "", IF(IFERROR(INDEX('Project List'!$I$11:$I$510, MATCH($G1817, 'Project List'!$B$11:$B$510, 0)), "")="", "", IFERROR(INDEX('Project List'!$I$11:$I$510, MATCH($G1817, 'Project List'!$B$11:$B$510, 0)), "")))</f>
        <v/>
      </c>
      <c r="F1817" s="28"/>
      <c r="G1817" s="118"/>
      <c r="H1817" s="120"/>
      <c r="I1817" s="119"/>
      <c r="J1817" s="122"/>
      <c r="K1817" s="135"/>
      <c r="L1817" s="28"/>
      <c r="N1817" s="45" t="str">
        <f>IF($G1817="", "", IF(COUNTIF('Project List'!$B$11:$B$510, 'Time &amp; Expenses'!$G1817)=0, "X", ""))</f>
        <v/>
      </c>
    </row>
    <row r="1818" spans="1:14" x14ac:dyDescent="0.25">
      <c r="A1818" s="28"/>
      <c r="B1818" s="74" t="str">
        <f>IF($G1818="", "", IF(IFERROR(INDEX('Project List'!$C$11:$C$510, MATCH($G1818, 'Project List'!$B$11:$B$510, 0)), "")="", "", IFERROR(INDEX('Project List'!$C$11:$C$510, MATCH($G1818, 'Project List'!$B$11:$B$510, 0)), "")))</f>
        <v/>
      </c>
      <c r="C1818" s="1" t="str">
        <f>IF($G1818="", "", IF(IFERROR(INDEX('Project List'!$D$11:$D$510, MATCH($G1818, 'Project List'!$B$11:$B$510, 0)), "")="", "", IFERROR(INDEX('Project List'!$D$11:$D$510, MATCH($G1818, 'Project List'!$B$11:$B$510, 0)), "")))</f>
        <v/>
      </c>
      <c r="D1818" s="79" t="str">
        <f>IF($G1818="", "", IF(IFERROR(INDEX('Project List'!$H$11:$H$510, MATCH($G1818, 'Project List'!$B$11:$B$510, 0)), "")="", "", IFERROR(INDEX('Project List'!$H$11:$H$510, MATCH($G1818, 'Project List'!$B$11:$B$510, 0)), "")))</f>
        <v/>
      </c>
      <c r="E1818" s="67" t="str">
        <f>IF($G1818="", "", IF(IFERROR(INDEX('Project List'!$I$11:$I$510, MATCH($G1818, 'Project List'!$B$11:$B$510, 0)), "")="", "", IFERROR(INDEX('Project List'!$I$11:$I$510, MATCH($G1818, 'Project List'!$B$11:$B$510, 0)), "")))</f>
        <v/>
      </c>
      <c r="F1818" s="28"/>
      <c r="G1818" s="118"/>
      <c r="H1818" s="120"/>
      <c r="I1818" s="119"/>
      <c r="J1818" s="122"/>
      <c r="K1818" s="135"/>
      <c r="L1818" s="28"/>
      <c r="N1818" s="45" t="str">
        <f>IF($G1818="", "", IF(COUNTIF('Project List'!$B$11:$B$510, 'Time &amp; Expenses'!$G1818)=0, "X", ""))</f>
        <v/>
      </c>
    </row>
    <row r="1819" spans="1:14" x14ac:dyDescent="0.25">
      <c r="A1819" s="28"/>
      <c r="B1819" s="74" t="str">
        <f>IF($G1819="", "", IF(IFERROR(INDEX('Project List'!$C$11:$C$510, MATCH($G1819, 'Project List'!$B$11:$B$510, 0)), "")="", "", IFERROR(INDEX('Project List'!$C$11:$C$510, MATCH($G1819, 'Project List'!$B$11:$B$510, 0)), "")))</f>
        <v/>
      </c>
      <c r="C1819" s="1" t="str">
        <f>IF($G1819="", "", IF(IFERROR(INDEX('Project List'!$D$11:$D$510, MATCH($G1819, 'Project List'!$B$11:$B$510, 0)), "")="", "", IFERROR(INDEX('Project List'!$D$11:$D$510, MATCH($G1819, 'Project List'!$B$11:$B$510, 0)), "")))</f>
        <v/>
      </c>
      <c r="D1819" s="79" t="str">
        <f>IF($G1819="", "", IF(IFERROR(INDEX('Project List'!$H$11:$H$510, MATCH($G1819, 'Project List'!$B$11:$B$510, 0)), "")="", "", IFERROR(INDEX('Project List'!$H$11:$H$510, MATCH($G1819, 'Project List'!$B$11:$B$510, 0)), "")))</f>
        <v/>
      </c>
      <c r="E1819" s="67" t="str">
        <f>IF($G1819="", "", IF(IFERROR(INDEX('Project List'!$I$11:$I$510, MATCH($G1819, 'Project List'!$B$11:$B$510, 0)), "")="", "", IFERROR(INDEX('Project List'!$I$11:$I$510, MATCH($G1819, 'Project List'!$B$11:$B$510, 0)), "")))</f>
        <v/>
      </c>
      <c r="F1819" s="28"/>
      <c r="G1819" s="118"/>
      <c r="H1819" s="120"/>
      <c r="I1819" s="119"/>
      <c r="J1819" s="122"/>
      <c r="K1819" s="135"/>
      <c r="L1819" s="28"/>
      <c r="N1819" s="45" t="str">
        <f>IF($G1819="", "", IF(COUNTIF('Project List'!$B$11:$B$510, 'Time &amp; Expenses'!$G1819)=0, "X", ""))</f>
        <v/>
      </c>
    </row>
    <row r="1820" spans="1:14" x14ac:dyDescent="0.25">
      <c r="A1820" s="28"/>
      <c r="B1820" s="74" t="str">
        <f>IF($G1820="", "", IF(IFERROR(INDEX('Project List'!$C$11:$C$510, MATCH($G1820, 'Project List'!$B$11:$B$510, 0)), "")="", "", IFERROR(INDEX('Project List'!$C$11:$C$510, MATCH($G1820, 'Project List'!$B$11:$B$510, 0)), "")))</f>
        <v/>
      </c>
      <c r="C1820" s="1" t="str">
        <f>IF($G1820="", "", IF(IFERROR(INDEX('Project List'!$D$11:$D$510, MATCH($G1820, 'Project List'!$B$11:$B$510, 0)), "")="", "", IFERROR(INDEX('Project List'!$D$11:$D$510, MATCH($G1820, 'Project List'!$B$11:$B$510, 0)), "")))</f>
        <v/>
      </c>
      <c r="D1820" s="79" t="str">
        <f>IF($G1820="", "", IF(IFERROR(INDEX('Project List'!$H$11:$H$510, MATCH($G1820, 'Project List'!$B$11:$B$510, 0)), "")="", "", IFERROR(INDEX('Project List'!$H$11:$H$510, MATCH($G1820, 'Project List'!$B$11:$B$510, 0)), "")))</f>
        <v/>
      </c>
      <c r="E1820" s="67" t="str">
        <f>IF($G1820="", "", IF(IFERROR(INDEX('Project List'!$I$11:$I$510, MATCH($G1820, 'Project List'!$B$11:$B$510, 0)), "")="", "", IFERROR(INDEX('Project List'!$I$11:$I$510, MATCH($G1820, 'Project List'!$B$11:$B$510, 0)), "")))</f>
        <v/>
      </c>
      <c r="F1820" s="28"/>
      <c r="G1820" s="118"/>
      <c r="H1820" s="120"/>
      <c r="I1820" s="119"/>
      <c r="J1820" s="122"/>
      <c r="K1820" s="135"/>
      <c r="L1820" s="28"/>
      <c r="N1820" s="45" t="str">
        <f>IF($G1820="", "", IF(COUNTIF('Project List'!$B$11:$B$510, 'Time &amp; Expenses'!$G1820)=0, "X", ""))</f>
        <v/>
      </c>
    </row>
    <row r="1821" spans="1:14" x14ac:dyDescent="0.25">
      <c r="A1821" s="28"/>
      <c r="B1821" s="74" t="str">
        <f>IF($G1821="", "", IF(IFERROR(INDEX('Project List'!$C$11:$C$510, MATCH($G1821, 'Project List'!$B$11:$B$510, 0)), "")="", "", IFERROR(INDEX('Project List'!$C$11:$C$510, MATCH($G1821, 'Project List'!$B$11:$B$510, 0)), "")))</f>
        <v/>
      </c>
      <c r="C1821" s="1" t="str">
        <f>IF($G1821="", "", IF(IFERROR(INDEX('Project List'!$D$11:$D$510, MATCH($G1821, 'Project List'!$B$11:$B$510, 0)), "")="", "", IFERROR(INDEX('Project List'!$D$11:$D$510, MATCH($G1821, 'Project List'!$B$11:$B$510, 0)), "")))</f>
        <v/>
      </c>
      <c r="D1821" s="79" t="str">
        <f>IF($G1821="", "", IF(IFERROR(INDEX('Project List'!$H$11:$H$510, MATCH($G1821, 'Project List'!$B$11:$B$510, 0)), "")="", "", IFERROR(INDEX('Project List'!$H$11:$H$510, MATCH($G1821, 'Project List'!$B$11:$B$510, 0)), "")))</f>
        <v/>
      </c>
      <c r="E1821" s="67" t="str">
        <f>IF($G1821="", "", IF(IFERROR(INDEX('Project List'!$I$11:$I$510, MATCH($G1821, 'Project List'!$B$11:$B$510, 0)), "")="", "", IFERROR(INDEX('Project List'!$I$11:$I$510, MATCH($G1821, 'Project List'!$B$11:$B$510, 0)), "")))</f>
        <v/>
      </c>
      <c r="F1821" s="28"/>
      <c r="G1821" s="118"/>
      <c r="H1821" s="120"/>
      <c r="I1821" s="119"/>
      <c r="J1821" s="122"/>
      <c r="K1821" s="135"/>
      <c r="L1821" s="28"/>
      <c r="N1821" s="45" t="str">
        <f>IF($G1821="", "", IF(COUNTIF('Project List'!$B$11:$B$510, 'Time &amp; Expenses'!$G1821)=0, "X", ""))</f>
        <v/>
      </c>
    </row>
    <row r="1822" spans="1:14" x14ac:dyDescent="0.25">
      <c r="A1822" s="28"/>
      <c r="B1822" s="74" t="str">
        <f>IF($G1822="", "", IF(IFERROR(INDEX('Project List'!$C$11:$C$510, MATCH($G1822, 'Project List'!$B$11:$B$510, 0)), "")="", "", IFERROR(INDEX('Project List'!$C$11:$C$510, MATCH($G1822, 'Project List'!$B$11:$B$510, 0)), "")))</f>
        <v/>
      </c>
      <c r="C1822" s="1" t="str">
        <f>IF($G1822="", "", IF(IFERROR(INDEX('Project List'!$D$11:$D$510, MATCH($G1822, 'Project List'!$B$11:$B$510, 0)), "")="", "", IFERROR(INDEX('Project List'!$D$11:$D$510, MATCH($G1822, 'Project List'!$B$11:$B$510, 0)), "")))</f>
        <v/>
      </c>
      <c r="D1822" s="79" t="str">
        <f>IF($G1822="", "", IF(IFERROR(INDEX('Project List'!$H$11:$H$510, MATCH($G1822, 'Project List'!$B$11:$B$510, 0)), "")="", "", IFERROR(INDEX('Project List'!$H$11:$H$510, MATCH($G1822, 'Project List'!$B$11:$B$510, 0)), "")))</f>
        <v/>
      </c>
      <c r="E1822" s="67" t="str">
        <f>IF($G1822="", "", IF(IFERROR(INDEX('Project List'!$I$11:$I$510, MATCH($G1822, 'Project List'!$B$11:$B$510, 0)), "")="", "", IFERROR(INDEX('Project List'!$I$11:$I$510, MATCH($G1822, 'Project List'!$B$11:$B$510, 0)), "")))</f>
        <v/>
      </c>
      <c r="F1822" s="28"/>
      <c r="G1822" s="118"/>
      <c r="H1822" s="120"/>
      <c r="I1822" s="119"/>
      <c r="J1822" s="122"/>
      <c r="K1822" s="135"/>
      <c r="L1822" s="28"/>
      <c r="N1822" s="45" t="str">
        <f>IF($G1822="", "", IF(COUNTIF('Project List'!$B$11:$B$510, 'Time &amp; Expenses'!$G1822)=0, "X", ""))</f>
        <v/>
      </c>
    </row>
    <row r="1823" spans="1:14" x14ac:dyDescent="0.25">
      <c r="A1823" s="28"/>
      <c r="B1823" s="74" t="str">
        <f>IF($G1823="", "", IF(IFERROR(INDEX('Project List'!$C$11:$C$510, MATCH($G1823, 'Project List'!$B$11:$B$510, 0)), "")="", "", IFERROR(INDEX('Project List'!$C$11:$C$510, MATCH($G1823, 'Project List'!$B$11:$B$510, 0)), "")))</f>
        <v/>
      </c>
      <c r="C1823" s="1" t="str">
        <f>IF($G1823="", "", IF(IFERROR(INDEX('Project List'!$D$11:$D$510, MATCH($G1823, 'Project List'!$B$11:$B$510, 0)), "")="", "", IFERROR(INDEX('Project List'!$D$11:$D$510, MATCH($G1823, 'Project List'!$B$11:$B$510, 0)), "")))</f>
        <v/>
      </c>
      <c r="D1823" s="79" t="str">
        <f>IF($G1823="", "", IF(IFERROR(INDEX('Project List'!$H$11:$H$510, MATCH($G1823, 'Project List'!$B$11:$B$510, 0)), "")="", "", IFERROR(INDEX('Project List'!$H$11:$H$510, MATCH($G1823, 'Project List'!$B$11:$B$510, 0)), "")))</f>
        <v/>
      </c>
      <c r="E1823" s="67" t="str">
        <f>IF($G1823="", "", IF(IFERROR(INDEX('Project List'!$I$11:$I$510, MATCH($G1823, 'Project List'!$B$11:$B$510, 0)), "")="", "", IFERROR(INDEX('Project List'!$I$11:$I$510, MATCH($G1823, 'Project List'!$B$11:$B$510, 0)), "")))</f>
        <v/>
      </c>
      <c r="F1823" s="28"/>
      <c r="G1823" s="118"/>
      <c r="H1823" s="120"/>
      <c r="I1823" s="119"/>
      <c r="J1823" s="122"/>
      <c r="K1823" s="135"/>
      <c r="L1823" s="28"/>
      <c r="N1823" s="45" t="str">
        <f>IF($G1823="", "", IF(COUNTIF('Project List'!$B$11:$B$510, 'Time &amp; Expenses'!$G1823)=0, "X", ""))</f>
        <v/>
      </c>
    </row>
    <row r="1824" spans="1:14" x14ac:dyDescent="0.25">
      <c r="A1824" s="28"/>
      <c r="B1824" s="74" t="str">
        <f>IF($G1824="", "", IF(IFERROR(INDEX('Project List'!$C$11:$C$510, MATCH($G1824, 'Project List'!$B$11:$B$510, 0)), "")="", "", IFERROR(INDEX('Project List'!$C$11:$C$510, MATCH($G1824, 'Project List'!$B$11:$B$510, 0)), "")))</f>
        <v/>
      </c>
      <c r="C1824" s="1" t="str">
        <f>IF($G1824="", "", IF(IFERROR(INDEX('Project List'!$D$11:$D$510, MATCH($G1824, 'Project List'!$B$11:$B$510, 0)), "")="", "", IFERROR(INDEX('Project List'!$D$11:$D$510, MATCH($G1824, 'Project List'!$B$11:$B$510, 0)), "")))</f>
        <v/>
      </c>
      <c r="D1824" s="79" t="str">
        <f>IF($G1824="", "", IF(IFERROR(INDEX('Project List'!$H$11:$H$510, MATCH($G1824, 'Project List'!$B$11:$B$510, 0)), "")="", "", IFERROR(INDEX('Project List'!$H$11:$H$510, MATCH($G1824, 'Project List'!$B$11:$B$510, 0)), "")))</f>
        <v/>
      </c>
      <c r="E1824" s="67" t="str">
        <f>IF($G1824="", "", IF(IFERROR(INDEX('Project List'!$I$11:$I$510, MATCH($G1824, 'Project List'!$B$11:$B$510, 0)), "")="", "", IFERROR(INDEX('Project List'!$I$11:$I$510, MATCH($G1824, 'Project List'!$B$11:$B$510, 0)), "")))</f>
        <v/>
      </c>
      <c r="F1824" s="28"/>
      <c r="G1824" s="118"/>
      <c r="H1824" s="120"/>
      <c r="I1824" s="119"/>
      <c r="J1824" s="122"/>
      <c r="K1824" s="135"/>
      <c r="L1824" s="28"/>
      <c r="N1824" s="45" t="str">
        <f>IF($G1824="", "", IF(COUNTIF('Project List'!$B$11:$B$510, 'Time &amp; Expenses'!$G1824)=0, "X", ""))</f>
        <v/>
      </c>
    </row>
    <row r="1825" spans="1:14" x14ac:dyDescent="0.25">
      <c r="A1825" s="28"/>
      <c r="B1825" s="74" t="str">
        <f>IF($G1825="", "", IF(IFERROR(INDEX('Project List'!$C$11:$C$510, MATCH($G1825, 'Project List'!$B$11:$B$510, 0)), "")="", "", IFERROR(INDEX('Project List'!$C$11:$C$510, MATCH($G1825, 'Project List'!$B$11:$B$510, 0)), "")))</f>
        <v/>
      </c>
      <c r="C1825" s="1" t="str">
        <f>IF($G1825="", "", IF(IFERROR(INDEX('Project List'!$D$11:$D$510, MATCH($G1825, 'Project List'!$B$11:$B$510, 0)), "")="", "", IFERROR(INDEX('Project List'!$D$11:$D$510, MATCH($G1825, 'Project List'!$B$11:$B$510, 0)), "")))</f>
        <v/>
      </c>
      <c r="D1825" s="79" t="str">
        <f>IF($G1825="", "", IF(IFERROR(INDEX('Project List'!$H$11:$H$510, MATCH($G1825, 'Project List'!$B$11:$B$510, 0)), "")="", "", IFERROR(INDEX('Project List'!$H$11:$H$510, MATCH($G1825, 'Project List'!$B$11:$B$510, 0)), "")))</f>
        <v/>
      </c>
      <c r="E1825" s="67" t="str">
        <f>IF($G1825="", "", IF(IFERROR(INDEX('Project List'!$I$11:$I$510, MATCH($G1825, 'Project List'!$B$11:$B$510, 0)), "")="", "", IFERROR(INDEX('Project List'!$I$11:$I$510, MATCH($G1825, 'Project List'!$B$11:$B$510, 0)), "")))</f>
        <v/>
      </c>
      <c r="F1825" s="28"/>
      <c r="G1825" s="118"/>
      <c r="H1825" s="120"/>
      <c r="I1825" s="119"/>
      <c r="J1825" s="122"/>
      <c r="K1825" s="135"/>
      <c r="L1825" s="28"/>
      <c r="N1825" s="45" t="str">
        <f>IF($G1825="", "", IF(COUNTIF('Project List'!$B$11:$B$510, 'Time &amp; Expenses'!$G1825)=0, "X", ""))</f>
        <v/>
      </c>
    </row>
    <row r="1826" spans="1:14" x14ac:dyDescent="0.25">
      <c r="A1826" s="28"/>
      <c r="B1826" s="74" t="str">
        <f>IF($G1826="", "", IF(IFERROR(INDEX('Project List'!$C$11:$C$510, MATCH($G1826, 'Project List'!$B$11:$B$510, 0)), "")="", "", IFERROR(INDEX('Project List'!$C$11:$C$510, MATCH($G1826, 'Project List'!$B$11:$B$510, 0)), "")))</f>
        <v/>
      </c>
      <c r="C1826" s="1" t="str">
        <f>IF($G1826="", "", IF(IFERROR(INDEX('Project List'!$D$11:$D$510, MATCH($G1826, 'Project List'!$B$11:$B$510, 0)), "")="", "", IFERROR(INDEX('Project List'!$D$11:$D$510, MATCH($G1826, 'Project List'!$B$11:$B$510, 0)), "")))</f>
        <v/>
      </c>
      <c r="D1826" s="79" t="str">
        <f>IF($G1826="", "", IF(IFERROR(INDEX('Project List'!$H$11:$H$510, MATCH($G1826, 'Project List'!$B$11:$B$510, 0)), "")="", "", IFERROR(INDEX('Project List'!$H$11:$H$510, MATCH($G1826, 'Project List'!$B$11:$B$510, 0)), "")))</f>
        <v/>
      </c>
      <c r="E1826" s="67" t="str">
        <f>IF($G1826="", "", IF(IFERROR(INDEX('Project List'!$I$11:$I$510, MATCH($G1826, 'Project List'!$B$11:$B$510, 0)), "")="", "", IFERROR(INDEX('Project List'!$I$11:$I$510, MATCH($G1826, 'Project List'!$B$11:$B$510, 0)), "")))</f>
        <v/>
      </c>
      <c r="F1826" s="28"/>
      <c r="G1826" s="118"/>
      <c r="H1826" s="120"/>
      <c r="I1826" s="119"/>
      <c r="J1826" s="122"/>
      <c r="K1826" s="135"/>
      <c r="L1826" s="28"/>
      <c r="N1826" s="45" t="str">
        <f>IF($G1826="", "", IF(COUNTIF('Project List'!$B$11:$B$510, 'Time &amp; Expenses'!$G1826)=0, "X", ""))</f>
        <v/>
      </c>
    </row>
    <row r="1827" spans="1:14" x14ac:dyDescent="0.25">
      <c r="A1827" s="28"/>
      <c r="B1827" s="74" t="str">
        <f>IF($G1827="", "", IF(IFERROR(INDEX('Project List'!$C$11:$C$510, MATCH($G1827, 'Project List'!$B$11:$B$510, 0)), "")="", "", IFERROR(INDEX('Project List'!$C$11:$C$510, MATCH($G1827, 'Project List'!$B$11:$B$510, 0)), "")))</f>
        <v/>
      </c>
      <c r="C1827" s="1" t="str">
        <f>IF($G1827="", "", IF(IFERROR(INDEX('Project List'!$D$11:$D$510, MATCH($G1827, 'Project List'!$B$11:$B$510, 0)), "")="", "", IFERROR(INDEX('Project List'!$D$11:$D$510, MATCH($G1827, 'Project List'!$B$11:$B$510, 0)), "")))</f>
        <v/>
      </c>
      <c r="D1827" s="79" t="str">
        <f>IF($G1827="", "", IF(IFERROR(INDEX('Project List'!$H$11:$H$510, MATCH($G1827, 'Project List'!$B$11:$B$510, 0)), "")="", "", IFERROR(INDEX('Project List'!$H$11:$H$510, MATCH($G1827, 'Project List'!$B$11:$B$510, 0)), "")))</f>
        <v/>
      </c>
      <c r="E1827" s="67" t="str">
        <f>IF($G1827="", "", IF(IFERROR(INDEX('Project List'!$I$11:$I$510, MATCH($G1827, 'Project List'!$B$11:$B$510, 0)), "")="", "", IFERROR(INDEX('Project List'!$I$11:$I$510, MATCH($G1827, 'Project List'!$B$11:$B$510, 0)), "")))</f>
        <v/>
      </c>
      <c r="F1827" s="28"/>
      <c r="G1827" s="118"/>
      <c r="H1827" s="120"/>
      <c r="I1827" s="119"/>
      <c r="J1827" s="122"/>
      <c r="K1827" s="135"/>
      <c r="L1827" s="28"/>
      <c r="N1827" s="45" t="str">
        <f>IF($G1827="", "", IF(COUNTIF('Project List'!$B$11:$B$510, 'Time &amp; Expenses'!$G1827)=0, "X", ""))</f>
        <v/>
      </c>
    </row>
    <row r="1828" spans="1:14" x14ac:dyDescent="0.25">
      <c r="A1828" s="28"/>
      <c r="B1828" s="74" t="str">
        <f>IF($G1828="", "", IF(IFERROR(INDEX('Project List'!$C$11:$C$510, MATCH($G1828, 'Project List'!$B$11:$B$510, 0)), "")="", "", IFERROR(INDEX('Project List'!$C$11:$C$510, MATCH($G1828, 'Project List'!$B$11:$B$510, 0)), "")))</f>
        <v/>
      </c>
      <c r="C1828" s="1" t="str">
        <f>IF($G1828="", "", IF(IFERROR(INDEX('Project List'!$D$11:$D$510, MATCH($G1828, 'Project List'!$B$11:$B$510, 0)), "")="", "", IFERROR(INDEX('Project List'!$D$11:$D$510, MATCH($G1828, 'Project List'!$B$11:$B$510, 0)), "")))</f>
        <v/>
      </c>
      <c r="D1828" s="79" t="str">
        <f>IF($G1828="", "", IF(IFERROR(INDEX('Project List'!$H$11:$H$510, MATCH($G1828, 'Project List'!$B$11:$B$510, 0)), "")="", "", IFERROR(INDEX('Project List'!$H$11:$H$510, MATCH($G1828, 'Project List'!$B$11:$B$510, 0)), "")))</f>
        <v/>
      </c>
      <c r="E1828" s="67" t="str">
        <f>IF($G1828="", "", IF(IFERROR(INDEX('Project List'!$I$11:$I$510, MATCH($G1828, 'Project List'!$B$11:$B$510, 0)), "")="", "", IFERROR(INDEX('Project List'!$I$11:$I$510, MATCH($G1828, 'Project List'!$B$11:$B$510, 0)), "")))</f>
        <v/>
      </c>
      <c r="F1828" s="28"/>
      <c r="G1828" s="118"/>
      <c r="H1828" s="120"/>
      <c r="I1828" s="119"/>
      <c r="J1828" s="122"/>
      <c r="K1828" s="135"/>
      <c r="L1828" s="28"/>
      <c r="N1828" s="45" t="str">
        <f>IF($G1828="", "", IF(COUNTIF('Project List'!$B$11:$B$510, 'Time &amp; Expenses'!$G1828)=0, "X", ""))</f>
        <v/>
      </c>
    </row>
    <row r="1829" spans="1:14" x14ac:dyDescent="0.25">
      <c r="A1829" s="28"/>
      <c r="B1829" s="74" t="str">
        <f>IF($G1829="", "", IF(IFERROR(INDEX('Project List'!$C$11:$C$510, MATCH($G1829, 'Project List'!$B$11:$B$510, 0)), "")="", "", IFERROR(INDEX('Project List'!$C$11:$C$510, MATCH($G1829, 'Project List'!$B$11:$B$510, 0)), "")))</f>
        <v/>
      </c>
      <c r="C1829" s="1" t="str">
        <f>IF($G1829="", "", IF(IFERROR(INDEX('Project List'!$D$11:$D$510, MATCH($G1829, 'Project List'!$B$11:$B$510, 0)), "")="", "", IFERROR(INDEX('Project List'!$D$11:$D$510, MATCH($G1829, 'Project List'!$B$11:$B$510, 0)), "")))</f>
        <v/>
      </c>
      <c r="D1829" s="79" t="str">
        <f>IF($G1829="", "", IF(IFERROR(INDEX('Project List'!$H$11:$H$510, MATCH($G1829, 'Project List'!$B$11:$B$510, 0)), "")="", "", IFERROR(INDEX('Project List'!$H$11:$H$510, MATCH($G1829, 'Project List'!$B$11:$B$510, 0)), "")))</f>
        <v/>
      </c>
      <c r="E1829" s="67" t="str">
        <f>IF($G1829="", "", IF(IFERROR(INDEX('Project List'!$I$11:$I$510, MATCH($G1829, 'Project List'!$B$11:$B$510, 0)), "")="", "", IFERROR(INDEX('Project List'!$I$11:$I$510, MATCH($G1829, 'Project List'!$B$11:$B$510, 0)), "")))</f>
        <v/>
      </c>
      <c r="F1829" s="28"/>
      <c r="G1829" s="118"/>
      <c r="H1829" s="120"/>
      <c r="I1829" s="119"/>
      <c r="J1829" s="122"/>
      <c r="K1829" s="135"/>
      <c r="L1829" s="28"/>
      <c r="N1829" s="45" t="str">
        <f>IF($G1829="", "", IF(COUNTIF('Project List'!$B$11:$B$510, 'Time &amp; Expenses'!$G1829)=0, "X", ""))</f>
        <v/>
      </c>
    </row>
    <row r="1830" spans="1:14" x14ac:dyDescent="0.25">
      <c r="A1830" s="28"/>
      <c r="B1830" s="74" t="str">
        <f>IF($G1830="", "", IF(IFERROR(INDEX('Project List'!$C$11:$C$510, MATCH($G1830, 'Project List'!$B$11:$B$510, 0)), "")="", "", IFERROR(INDEX('Project List'!$C$11:$C$510, MATCH($G1830, 'Project List'!$B$11:$B$510, 0)), "")))</f>
        <v/>
      </c>
      <c r="C1830" s="1" t="str">
        <f>IF($G1830="", "", IF(IFERROR(INDEX('Project List'!$D$11:$D$510, MATCH($G1830, 'Project List'!$B$11:$B$510, 0)), "")="", "", IFERROR(INDEX('Project List'!$D$11:$D$510, MATCH($G1830, 'Project List'!$B$11:$B$510, 0)), "")))</f>
        <v/>
      </c>
      <c r="D1830" s="79" t="str">
        <f>IF($G1830="", "", IF(IFERROR(INDEX('Project List'!$H$11:$H$510, MATCH($G1830, 'Project List'!$B$11:$B$510, 0)), "")="", "", IFERROR(INDEX('Project List'!$H$11:$H$510, MATCH($G1830, 'Project List'!$B$11:$B$510, 0)), "")))</f>
        <v/>
      </c>
      <c r="E1830" s="67" t="str">
        <f>IF($G1830="", "", IF(IFERROR(INDEX('Project List'!$I$11:$I$510, MATCH($G1830, 'Project List'!$B$11:$B$510, 0)), "")="", "", IFERROR(INDEX('Project List'!$I$11:$I$510, MATCH($G1830, 'Project List'!$B$11:$B$510, 0)), "")))</f>
        <v/>
      </c>
      <c r="F1830" s="28"/>
      <c r="G1830" s="118"/>
      <c r="H1830" s="120"/>
      <c r="I1830" s="119"/>
      <c r="J1830" s="122"/>
      <c r="K1830" s="135"/>
      <c r="L1830" s="28"/>
      <c r="N1830" s="45" t="str">
        <f>IF($G1830="", "", IF(COUNTIF('Project List'!$B$11:$B$510, 'Time &amp; Expenses'!$G1830)=0, "X", ""))</f>
        <v/>
      </c>
    </row>
    <row r="1831" spans="1:14" x14ac:dyDescent="0.25">
      <c r="A1831" s="28"/>
      <c r="B1831" s="74" t="str">
        <f>IF($G1831="", "", IF(IFERROR(INDEX('Project List'!$C$11:$C$510, MATCH($G1831, 'Project List'!$B$11:$B$510, 0)), "")="", "", IFERROR(INDEX('Project List'!$C$11:$C$510, MATCH($G1831, 'Project List'!$B$11:$B$510, 0)), "")))</f>
        <v/>
      </c>
      <c r="C1831" s="1" t="str">
        <f>IF($G1831="", "", IF(IFERROR(INDEX('Project List'!$D$11:$D$510, MATCH($G1831, 'Project List'!$B$11:$B$510, 0)), "")="", "", IFERROR(INDEX('Project List'!$D$11:$D$510, MATCH($G1831, 'Project List'!$B$11:$B$510, 0)), "")))</f>
        <v/>
      </c>
      <c r="D1831" s="79" t="str">
        <f>IF($G1831="", "", IF(IFERROR(INDEX('Project List'!$H$11:$H$510, MATCH($G1831, 'Project List'!$B$11:$B$510, 0)), "")="", "", IFERROR(INDEX('Project List'!$H$11:$H$510, MATCH($G1831, 'Project List'!$B$11:$B$510, 0)), "")))</f>
        <v/>
      </c>
      <c r="E1831" s="67" t="str">
        <f>IF($G1831="", "", IF(IFERROR(INDEX('Project List'!$I$11:$I$510, MATCH($G1831, 'Project List'!$B$11:$B$510, 0)), "")="", "", IFERROR(INDEX('Project List'!$I$11:$I$510, MATCH($G1831, 'Project List'!$B$11:$B$510, 0)), "")))</f>
        <v/>
      </c>
      <c r="F1831" s="28"/>
      <c r="G1831" s="118"/>
      <c r="H1831" s="120"/>
      <c r="I1831" s="119"/>
      <c r="J1831" s="122"/>
      <c r="K1831" s="135"/>
      <c r="L1831" s="28"/>
      <c r="N1831" s="45" t="str">
        <f>IF($G1831="", "", IF(COUNTIF('Project List'!$B$11:$B$510, 'Time &amp; Expenses'!$G1831)=0, "X", ""))</f>
        <v/>
      </c>
    </row>
    <row r="1832" spans="1:14" x14ac:dyDescent="0.25">
      <c r="A1832" s="28"/>
      <c r="B1832" s="74" t="str">
        <f>IF($G1832="", "", IF(IFERROR(INDEX('Project List'!$C$11:$C$510, MATCH($G1832, 'Project List'!$B$11:$B$510, 0)), "")="", "", IFERROR(INDEX('Project List'!$C$11:$C$510, MATCH($G1832, 'Project List'!$B$11:$B$510, 0)), "")))</f>
        <v/>
      </c>
      <c r="C1832" s="1" t="str">
        <f>IF($G1832="", "", IF(IFERROR(INDEX('Project List'!$D$11:$D$510, MATCH($G1832, 'Project List'!$B$11:$B$510, 0)), "")="", "", IFERROR(INDEX('Project List'!$D$11:$D$510, MATCH($G1832, 'Project List'!$B$11:$B$510, 0)), "")))</f>
        <v/>
      </c>
      <c r="D1832" s="79" t="str">
        <f>IF($G1832="", "", IF(IFERROR(INDEX('Project List'!$H$11:$H$510, MATCH($G1832, 'Project List'!$B$11:$B$510, 0)), "")="", "", IFERROR(INDEX('Project List'!$H$11:$H$510, MATCH($G1832, 'Project List'!$B$11:$B$510, 0)), "")))</f>
        <v/>
      </c>
      <c r="E1832" s="67" t="str">
        <f>IF($G1832="", "", IF(IFERROR(INDEX('Project List'!$I$11:$I$510, MATCH($G1832, 'Project List'!$B$11:$B$510, 0)), "")="", "", IFERROR(INDEX('Project List'!$I$11:$I$510, MATCH($G1832, 'Project List'!$B$11:$B$510, 0)), "")))</f>
        <v/>
      </c>
      <c r="F1832" s="28"/>
      <c r="G1832" s="118"/>
      <c r="H1832" s="120"/>
      <c r="I1832" s="119"/>
      <c r="J1832" s="122"/>
      <c r="K1832" s="135"/>
      <c r="L1832" s="28"/>
      <c r="N1832" s="45" t="str">
        <f>IF($G1832="", "", IF(COUNTIF('Project List'!$B$11:$B$510, 'Time &amp; Expenses'!$G1832)=0, "X", ""))</f>
        <v/>
      </c>
    </row>
    <row r="1833" spans="1:14" x14ac:dyDescent="0.25">
      <c r="A1833" s="28"/>
      <c r="B1833" s="74" t="str">
        <f>IF($G1833="", "", IF(IFERROR(INDEX('Project List'!$C$11:$C$510, MATCH($G1833, 'Project List'!$B$11:$B$510, 0)), "")="", "", IFERROR(INDEX('Project List'!$C$11:$C$510, MATCH($G1833, 'Project List'!$B$11:$B$510, 0)), "")))</f>
        <v/>
      </c>
      <c r="C1833" s="1" t="str">
        <f>IF($G1833="", "", IF(IFERROR(INDEX('Project List'!$D$11:$D$510, MATCH($G1833, 'Project List'!$B$11:$B$510, 0)), "")="", "", IFERROR(INDEX('Project List'!$D$11:$D$510, MATCH($G1833, 'Project List'!$B$11:$B$510, 0)), "")))</f>
        <v/>
      </c>
      <c r="D1833" s="79" t="str">
        <f>IF($G1833="", "", IF(IFERROR(INDEX('Project List'!$H$11:$H$510, MATCH($G1833, 'Project List'!$B$11:$B$510, 0)), "")="", "", IFERROR(INDEX('Project List'!$H$11:$H$510, MATCH($G1833, 'Project List'!$B$11:$B$510, 0)), "")))</f>
        <v/>
      </c>
      <c r="E1833" s="67" t="str">
        <f>IF($G1833="", "", IF(IFERROR(INDEX('Project List'!$I$11:$I$510, MATCH($G1833, 'Project List'!$B$11:$B$510, 0)), "")="", "", IFERROR(INDEX('Project List'!$I$11:$I$510, MATCH($G1833, 'Project List'!$B$11:$B$510, 0)), "")))</f>
        <v/>
      </c>
      <c r="F1833" s="28"/>
      <c r="G1833" s="118"/>
      <c r="H1833" s="120"/>
      <c r="I1833" s="119"/>
      <c r="J1833" s="122"/>
      <c r="K1833" s="135"/>
      <c r="L1833" s="28"/>
      <c r="N1833" s="45" t="str">
        <f>IF($G1833="", "", IF(COUNTIF('Project List'!$B$11:$B$510, 'Time &amp; Expenses'!$G1833)=0, "X", ""))</f>
        <v/>
      </c>
    </row>
    <row r="1834" spans="1:14" x14ac:dyDescent="0.25">
      <c r="A1834" s="28"/>
      <c r="B1834" s="74" t="str">
        <f>IF($G1834="", "", IF(IFERROR(INDEX('Project List'!$C$11:$C$510, MATCH($G1834, 'Project List'!$B$11:$B$510, 0)), "")="", "", IFERROR(INDEX('Project List'!$C$11:$C$510, MATCH($G1834, 'Project List'!$B$11:$B$510, 0)), "")))</f>
        <v/>
      </c>
      <c r="C1834" s="1" t="str">
        <f>IF($G1834="", "", IF(IFERROR(INDEX('Project List'!$D$11:$D$510, MATCH($G1834, 'Project List'!$B$11:$B$510, 0)), "")="", "", IFERROR(INDEX('Project List'!$D$11:$D$510, MATCH($G1834, 'Project List'!$B$11:$B$510, 0)), "")))</f>
        <v/>
      </c>
      <c r="D1834" s="79" t="str">
        <f>IF($G1834="", "", IF(IFERROR(INDEX('Project List'!$H$11:$H$510, MATCH($G1834, 'Project List'!$B$11:$B$510, 0)), "")="", "", IFERROR(INDEX('Project List'!$H$11:$H$510, MATCH($G1834, 'Project List'!$B$11:$B$510, 0)), "")))</f>
        <v/>
      </c>
      <c r="E1834" s="67" t="str">
        <f>IF($G1834="", "", IF(IFERROR(INDEX('Project List'!$I$11:$I$510, MATCH($G1834, 'Project List'!$B$11:$B$510, 0)), "")="", "", IFERROR(INDEX('Project List'!$I$11:$I$510, MATCH($G1834, 'Project List'!$B$11:$B$510, 0)), "")))</f>
        <v/>
      </c>
      <c r="F1834" s="28"/>
      <c r="G1834" s="118"/>
      <c r="H1834" s="120"/>
      <c r="I1834" s="119"/>
      <c r="J1834" s="122"/>
      <c r="K1834" s="135"/>
      <c r="L1834" s="28"/>
      <c r="N1834" s="45" t="str">
        <f>IF($G1834="", "", IF(COUNTIF('Project List'!$B$11:$B$510, 'Time &amp; Expenses'!$G1834)=0, "X", ""))</f>
        <v/>
      </c>
    </row>
    <row r="1835" spans="1:14" x14ac:dyDescent="0.25">
      <c r="A1835" s="28"/>
      <c r="B1835" s="74" t="str">
        <f>IF($G1835="", "", IF(IFERROR(INDEX('Project List'!$C$11:$C$510, MATCH($G1835, 'Project List'!$B$11:$B$510, 0)), "")="", "", IFERROR(INDEX('Project List'!$C$11:$C$510, MATCH($G1835, 'Project List'!$B$11:$B$510, 0)), "")))</f>
        <v/>
      </c>
      <c r="C1835" s="1" t="str">
        <f>IF($G1835="", "", IF(IFERROR(INDEX('Project List'!$D$11:$D$510, MATCH($G1835, 'Project List'!$B$11:$B$510, 0)), "")="", "", IFERROR(INDEX('Project List'!$D$11:$D$510, MATCH($G1835, 'Project List'!$B$11:$B$510, 0)), "")))</f>
        <v/>
      </c>
      <c r="D1835" s="79" t="str">
        <f>IF($G1835="", "", IF(IFERROR(INDEX('Project List'!$H$11:$H$510, MATCH($G1835, 'Project List'!$B$11:$B$510, 0)), "")="", "", IFERROR(INDEX('Project List'!$H$11:$H$510, MATCH($G1835, 'Project List'!$B$11:$B$510, 0)), "")))</f>
        <v/>
      </c>
      <c r="E1835" s="67" t="str">
        <f>IF($G1835="", "", IF(IFERROR(INDEX('Project List'!$I$11:$I$510, MATCH($G1835, 'Project List'!$B$11:$B$510, 0)), "")="", "", IFERROR(INDEX('Project List'!$I$11:$I$510, MATCH($G1835, 'Project List'!$B$11:$B$510, 0)), "")))</f>
        <v/>
      </c>
      <c r="F1835" s="28"/>
      <c r="G1835" s="118"/>
      <c r="H1835" s="120"/>
      <c r="I1835" s="119"/>
      <c r="J1835" s="122"/>
      <c r="K1835" s="135"/>
      <c r="L1835" s="28"/>
      <c r="N1835" s="45" t="str">
        <f>IF($G1835="", "", IF(COUNTIF('Project List'!$B$11:$B$510, 'Time &amp; Expenses'!$G1835)=0, "X", ""))</f>
        <v/>
      </c>
    </row>
    <row r="1836" spans="1:14" x14ac:dyDescent="0.25">
      <c r="A1836" s="28"/>
      <c r="B1836" s="74" t="str">
        <f>IF($G1836="", "", IF(IFERROR(INDEX('Project List'!$C$11:$C$510, MATCH($G1836, 'Project List'!$B$11:$B$510, 0)), "")="", "", IFERROR(INDEX('Project List'!$C$11:$C$510, MATCH($G1836, 'Project List'!$B$11:$B$510, 0)), "")))</f>
        <v/>
      </c>
      <c r="C1836" s="1" t="str">
        <f>IF($G1836="", "", IF(IFERROR(INDEX('Project List'!$D$11:$D$510, MATCH($G1836, 'Project List'!$B$11:$B$510, 0)), "")="", "", IFERROR(INDEX('Project List'!$D$11:$D$510, MATCH($G1836, 'Project List'!$B$11:$B$510, 0)), "")))</f>
        <v/>
      </c>
      <c r="D1836" s="79" t="str">
        <f>IF($G1836="", "", IF(IFERROR(INDEX('Project List'!$H$11:$H$510, MATCH($G1836, 'Project List'!$B$11:$B$510, 0)), "")="", "", IFERROR(INDEX('Project List'!$H$11:$H$510, MATCH($G1836, 'Project List'!$B$11:$B$510, 0)), "")))</f>
        <v/>
      </c>
      <c r="E1836" s="67" t="str">
        <f>IF($G1836="", "", IF(IFERROR(INDEX('Project List'!$I$11:$I$510, MATCH($G1836, 'Project List'!$B$11:$B$510, 0)), "")="", "", IFERROR(INDEX('Project List'!$I$11:$I$510, MATCH($G1836, 'Project List'!$B$11:$B$510, 0)), "")))</f>
        <v/>
      </c>
      <c r="F1836" s="28"/>
      <c r="G1836" s="118"/>
      <c r="H1836" s="120"/>
      <c r="I1836" s="119"/>
      <c r="J1836" s="122"/>
      <c r="K1836" s="135"/>
      <c r="L1836" s="28"/>
      <c r="N1836" s="45" t="str">
        <f>IF($G1836="", "", IF(COUNTIF('Project List'!$B$11:$B$510, 'Time &amp; Expenses'!$G1836)=0, "X", ""))</f>
        <v/>
      </c>
    </row>
    <row r="1837" spans="1:14" x14ac:dyDescent="0.25">
      <c r="A1837" s="28"/>
      <c r="B1837" s="74" t="str">
        <f>IF($G1837="", "", IF(IFERROR(INDEX('Project List'!$C$11:$C$510, MATCH($G1837, 'Project List'!$B$11:$B$510, 0)), "")="", "", IFERROR(INDEX('Project List'!$C$11:$C$510, MATCH($G1837, 'Project List'!$B$11:$B$510, 0)), "")))</f>
        <v/>
      </c>
      <c r="C1837" s="1" t="str">
        <f>IF($G1837="", "", IF(IFERROR(INDEX('Project List'!$D$11:$D$510, MATCH($G1837, 'Project List'!$B$11:$B$510, 0)), "")="", "", IFERROR(INDEX('Project List'!$D$11:$D$510, MATCH($G1837, 'Project List'!$B$11:$B$510, 0)), "")))</f>
        <v/>
      </c>
      <c r="D1837" s="79" t="str">
        <f>IF($G1837="", "", IF(IFERROR(INDEX('Project List'!$H$11:$H$510, MATCH($G1837, 'Project List'!$B$11:$B$510, 0)), "")="", "", IFERROR(INDEX('Project List'!$H$11:$H$510, MATCH($G1837, 'Project List'!$B$11:$B$510, 0)), "")))</f>
        <v/>
      </c>
      <c r="E1837" s="67" t="str">
        <f>IF($G1837="", "", IF(IFERROR(INDEX('Project List'!$I$11:$I$510, MATCH($G1837, 'Project List'!$B$11:$B$510, 0)), "")="", "", IFERROR(INDEX('Project List'!$I$11:$I$510, MATCH($G1837, 'Project List'!$B$11:$B$510, 0)), "")))</f>
        <v/>
      </c>
      <c r="F1837" s="28"/>
      <c r="G1837" s="118"/>
      <c r="H1837" s="120"/>
      <c r="I1837" s="119"/>
      <c r="J1837" s="122"/>
      <c r="K1837" s="135"/>
      <c r="L1837" s="28"/>
      <c r="N1837" s="45" t="str">
        <f>IF($G1837="", "", IF(COUNTIF('Project List'!$B$11:$B$510, 'Time &amp; Expenses'!$G1837)=0, "X", ""))</f>
        <v/>
      </c>
    </row>
    <row r="1838" spans="1:14" x14ac:dyDescent="0.25">
      <c r="A1838" s="28"/>
      <c r="B1838" s="74" t="str">
        <f>IF($G1838="", "", IF(IFERROR(INDEX('Project List'!$C$11:$C$510, MATCH($G1838, 'Project List'!$B$11:$B$510, 0)), "")="", "", IFERROR(INDEX('Project List'!$C$11:$C$510, MATCH($G1838, 'Project List'!$B$11:$B$510, 0)), "")))</f>
        <v/>
      </c>
      <c r="C1838" s="1" t="str">
        <f>IF($G1838="", "", IF(IFERROR(INDEX('Project List'!$D$11:$D$510, MATCH($G1838, 'Project List'!$B$11:$B$510, 0)), "")="", "", IFERROR(INDEX('Project List'!$D$11:$D$510, MATCH($G1838, 'Project List'!$B$11:$B$510, 0)), "")))</f>
        <v/>
      </c>
      <c r="D1838" s="79" t="str">
        <f>IF($G1838="", "", IF(IFERROR(INDEX('Project List'!$H$11:$H$510, MATCH($G1838, 'Project List'!$B$11:$B$510, 0)), "")="", "", IFERROR(INDEX('Project List'!$H$11:$H$510, MATCH($G1838, 'Project List'!$B$11:$B$510, 0)), "")))</f>
        <v/>
      </c>
      <c r="E1838" s="67" t="str">
        <f>IF($G1838="", "", IF(IFERROR(INDEX('Project List'!$I$11:$I$510, MATCH($G1838, 'Project List'!$B$11:$B$510, 0)), "")="", "", IFERROR(INDEX('Project List'!$I$11:$I$510, MATCH($G1838, 'Project List'!$B$11:$B$510, 0)), "")))</f>
        <v/>
      </c>
      <c r="F1838" s="28"/>
      <c r="G1838" s="118"/>
      <c r="H1838" s="120"/>
      <c r="I1838" s="119"/>
      <c r="J1838" s="122"/>
      <c r="K1838" s="135"/>
      <c r="L1838" s="28"/>
      <c r="N1838" s="45" t="str">
        <f>IF($G1838="", "", IF(COUNTIF('Project List'!$B$11:$B$510, 'Time &amp; Expenses'!$G1838)=0, "X", ""))</f>
        <v/>
      </c>
    </row>
    <row r="1839" spans="1:14" x14ac:dyDescent="0.25">
      <c r="A1839" s="28"/>
      <c r="B1839" s="74" t="str">
        <f>IF($G1839="", "", IF(IFERROR(INDEX('Project List'!$C$11:$C$510, MATCH($G1839, 'Project List'!$B$11:$B$510, 0)), "")="", "", IFERROR(INDEX('Project List'!$C$11:$C$510, MATCH($G1839, 'Project List'!$B$11:$B$510, 0)), "")))</f>
        <v/>
      </c>
      <c r="C1839" s="1" t="str">
        <f>IF($G1839="", "", IF(IFERROR(INDEX('Project List'!$D$11:$D$510, MATCH($G1839, 'Project List'!$B$11:$B$510, 0)), "")="", "", IFERROR(INDEX('Project List'!$D$11:$D$510, MATCH($G1839, 'Project List'!$B$11:$B$510, 0)), "")))</f>
        <v/>
      </c>
      <c r="D1839" s="79" t="str">
        <f>IF($G1839="", "", IF(IFERROR(INDEX('Project List'!$H$11:$H$510, MATCH($G1839, 'Project List'!$B$11:$B$510, 0)), "")="", "", IFERROR(INDEX('Project List'!$H$11:$H$510, MATCH($G1839, 'Project List'!$B$11:$B$510, 0)), "")))</f>
        <v/>
      </c>
      <c r="E1839" s="67" t="str">
        <f>IF($G1839="", "", IF(IFERROR(INDEX('Project List'!$I$11:$I$510, MATCH($G1839, 'Project List'!$B$11:$B$510, 0)), "")="", "", IFERROR(INDEX('Project List'!$I$11:$I$510, MATCH($G1839, 'Project List'!$B$11:$B$510, 0)), "")))</f>
        <v/>
      </c>
      <c r="F1839" s="28"/>
      <c r="G1839" s="118"/>
      <c r="H1839" s="120"/>
      <c r="I1839" s="119"/>
      <c r="J1839" s="122"/>
      <c r="K1839" s="135"/>
      <c r="L1839" s="28"/>
      <c r="N1839" s="45" t="str">
        <f>IF($G1839="", "", IF(COUNTIF('Project List'!$B$11:$B$510, 'Time &amp; Expenses'!$G1839)=0, "X", ""))</f>
        <v/>
      </c>
    </row>
    <row r="1840" spans="1:14" x14ac:dyDescent="0.25">
      <c r="A1840" s="28"/>
      <c r="B1840" s="74" t="str">
        <f>IF($G1840="", "", IF(IFERROR(INDEX('Project List'!$C$11:$C$510, MATCH($G1840, 'Project List'!$B$11:$B$510, 0)), "")="", "", IFERROR(INDEX('Project List'!$C$11:$C$510, MATCH($G1840, 'Project List'!$B$11:$B$510, 0)), "")))</f>
        <v/>
      </c>
      <c r="C1840" s="1" t="str">
        <f>IF($G1840="", "", IF(IFERROR(INDEX('Project List'!$D$11:$D$510, MATCH($G1840, 'Project List'!$B$11:$B$510, 0)), "")="", "", IFERROR(INDEX('Project List'!$D$11:$D$510, MATCH($G1840, 'Project List'!$B$11:$B$510, 0)), "")))</f>
        <v/>
      </c>
      <c r="D1840" s="79" t="str">
        <f>IF($G1840="", "", IF(IFERROR(INDEX('Project List'!$H$11:$H$510, MATCH($G1840, 'Project List'!$B$11:$B$510, 0)), "")="", "", IFERROR(INDEX('Project List'!$H$11:$H$510, MATCH($G1840, 'Project List'!$B$11:$B$510, 0)), "")))</f>
        <v/>
      </c>
      <c r="E1840" s="67" t="str">
        <f>IF($G1840="", "", IF(IFERROR(INDEX('Project List'!$I$11:$I$510, MATCH($G1840, 'Project List'!$B$11:$B$510, 0)), "")="", "", IFERROR(INDEX('Project List'!$I$11:$I$510, MATCH($G1840, 'Project List'!$B$11:$B$510, 0)), "")))</f>
        <v/>
      </c>
      <c r="F1840" s="28"/>
      <c r="G1840" s="118"/>
      <c r="H1840" s="120"/>
      <c r="I1840" s="119"/>
      <c r="J1840" s="122"/>
      <c r="K1840" s="135"/>
      <c r="L1840" s="28"/>
      <c r="N1840" s="45" t="str">
        <f>IF($G1840="", "", IF(COUNTIF('Project List'!$B$11:$B$510, 'Time &amp; Expenses'!$G1840)=0, "X", ""))</f>
        <v/>
      </c>
    </row>
    <row r="1841" spans="1:14" x14ac:dyDescent="0.25">
      <c r="A1841" s="28"/>
      <c r="B1841" s="74" t="str">
        <f>IF($G1841="", "", IF(IFERROR(INDEX('Project List'!$C$11:$C$510, MATCH($G1841, 'Project List'!$B$11:$B$510, 0)), "")="", "", IFERROR(INDEX('Project List'!$C$11:$C$510, MATCH($G1841, 'Project List'!$B$11:$B$510, 0)), "")))</f>
        <v/>
      </c>
      <c r="C1841" s="1" t="str">
        <f>IF($G1841="", "", IF(IFERROR(INDEX('Project List'!$D$11:$D$510, MATCH($G1841, 'Project List'!$B$11:$B$510, 0)), "")="", "", IFERROR(INDEX('Project List'!$D$11:$D$510, MATCH($G1841, 'Project List'!$B$11:$B$510, 0)), "")))</f>
        <v/>
      </c>
      <c r="D1841" s="79" t="str">
        <f>IF($G1841="", "", IF(IFERROR(INDEX('Project List'!$H$11:$H$510, MATCH($G1841, 'Project List'!$B$11:$B$510, 0)), "")="", "", IFERROR(INDEX('Project List'!$H$11:$H$510, MATCH($G1841, 'Project List'!$B$11:$B$510, 0)), "")))</f>
        <v/>
      </c>
      <c r="E1841" s="67" t="str">
        <f>IF($G1841="", "", IF(IFERROR(INDEX('Project List'!$I$11:$I$510, MATCH($G1841, 'Project List'!$B$11:$B$510, 0)), "")="", "", IFERROR(INDEX('Project List'!$I$11:$I$510, MATCH($G1841, 'Project List'!$B$11:$B$510, 0)), "")))</f>
        <v/>
      </c>
      <c r="F1841" s="28"/>
      <c r="G1841" s="118"/>
      <c r="H1841" s="120"/>
      <c r="I1841" s="119"/>
      <c r="J1841" s="122"/>
      <c r="K1841" s="135"/>
      <c r="L1841" s="28"/>
      <c r="N1841" s="45" t="str">
        <f>IF($G1841="", "", IF(COUNTIF('Project List'!$B$11:$B$510, 'Time &amp; Expenses'!$G1841)=0, "X", ""))</f>
        <v/>
      </c>
    </row>
    <row r="1842" spans="1:14" x14ac:dyDescent="0.25">
      <c r="A1842" s="28"/>
      <c r="B1842" s="74" t="str">
        <f>IF($G1842="", "", IF(IFERROR(INDEX('Project List'!$C$11:$C$510, MATCH($G1842, 'Project List'!$B$11:$B$510, 0)), "")="", "", IFERROR(INDEX('Project List'!$C$11:$C$510, MATCH($G1842, 'Project List'!$B$11:$B$510, 0)), "")))</f>
        <v/>
      </c>
      <c r="C1842" s="1" t="str">
        <f>IF($G1842="", "", IF(IFERROR(INDEX('Project List'!$D$11:$D$510, MATCH($G1842, 'Project List'!$B$11:$B$510, 0)), "")="", "", IFERROR(INDEX('Project List'!$D$11:$D$510, MATCH($G1842, 'Project List'!$B$11:$B$510, 0)), "")))</f>
        <v/>
      </c>
      <c r="D1842" s="79" t="str">
        <f>IF($G1842="", "", IF(IFERROR(INDEX('Project List'!$H$11:$H$510, MATCH($G1842, 'Project List'!$B$11:$B$510, 0)), "")="", "", IFERROR(INDEX('Project List'!$H$11:$H$510, MATCH($G1842, 'Project List'!$B$11:$B$510, 0)), "")))</f>
        <v/>
      </c>
      <c r="E1842" s="67" t="str">
        <f>IF($G1842="", "", IF(IFERROR(INDEX('Project List'!$I$11:$I$510, MATCH($G1842, 'Project List'!$B$11:$B$510, 0)), "")="", "", IFERROR(INDEX('Project List'!$I$11:$I$510, MATCH($G1842, 'Project List'!$B$11:$B$510, 0)), "")))</f>
        <v/>
      </c>
      <c r="F1842" s="28"/>
      <c r="G1842" s="118"/>
      <c r="H1842" s="120"/>
      <c r="I1842" s="119"/>
      <c r="J1842" s="122"/>
      <c r="K1842" s="135"/>
      <c r="L1842" s="28"/>
      <c r="N1842" s="45" t="str">
        <f>IF($G1842="", "", IF(COUNTIF('Project List'!$B$11:$B$510, 'Time &amp; Expenses'!$G1842)=0, "X", ""))</f>
        <v/>
      </c>
    </row>
    <row r="1843" spans="1:14" x14ac:dyDescent="0.25">
      <c r="A1843" s="28"/>
      <c r="B1843" s="74" t="str">
        <f>IF($G1843="", "", IF(IFERROR(INDEX('Project List'!$C$11:$C$510, MATCH($G1843, 'Project List'!$B$11:$B$510, 0)), "")="", "", IFERROR(INDEX('Project List'!$C$11:$C$510, MATCH($G1843, 'Project List'!$B$11:$B$510, 0)), "")))</f>
        <v/>
      </c>
      <c r="C1843" s="1" t="str">
        <f>IF($G1843="", "", IF(IFERROR(INDEX('Project List'!$D$11:$D$510, MATCH($G1843, 'Project List'!$B$11:$B$510, 0)), "")="", "", IFERROR(INDEX('Project List'!$D$11:$D$510, MATCH($G1843, 'Project List'!$B$11:$B$510, 0)), "")))</f>
        <v/>
      </c>
      <c r="D1843" s="79" t="str">
        <f>IF($G1843="", "", IF(IFERROR(INDEX('Project List'!$H$11:$H$510, MATCH($G1843, 'Project List'!$B$11:$B$510, 0)), "")="", "", IFERROR(INDEX('Project List'!$H$11:$H$510, MATCH($G1843, 'Project List'!$B$11:$B$510, 0)), "")))</f>
        <v/>
      </c>
      <c r="E1843" s="67" t="str">
        <f>IF($G1843="", "", IF(IFERROR(INDEX('Project List'!$I$11:$I$510, MATCH($G1843, 'Project List'!$B$11:$B$510, 0)), "")="", "", IFERROR(INDEX('Project List'!$I$11:$I$510, MATCH($G1843, 'Project List'!$B$11:$B$510, 0)), "")))</f>
        <v/>
      </c>
      <c r="F1843" s="28"/>
      <c r="G1843" s="118"/>
      <c r="H1843" s="120"/>
      <c r="I1843" s="119"/>
      <c r="J1843" s="122"/>
      <c r="K1843" s="135"/>
      <c r="L1843" s="28"/>
      <c r="N1843" s="45" t="str">
        <f>IF($G1843="", "", IF(COUNTIF('Project List'!$B$11:$B$510, 'Time &amp; Expenses'!$G1843)=0, "X", ""))</f>
        <v/>
      </c>
    </row>
    <row r="1844" spans="1:14" x14ac:dyDescent="0.25">
      <c r="A1844" s="28"/>
      <c r="B1844" s="74" t="str">
        <f>IF($G1844="", "", IF(IFERROR(INDEX('Project List'!$C$11:$C$510, MATCH($G1844, 'Project List'!$B$11:$B$510, 0)), "")="", "", IFERROR(INDEX('Project List'!$C$11:$C$510, MATCH($G1844, 'Project List'!$B$11:$B$510, 0)), "")))</f>
        <v/>
      </c>
      <c r="C1844" s="1" t="str">
        <f>IF($G1844="", "", IF(IFERROR(INDEX('Project List'!$D$11:$D$510, MATCH($G1844, 'Project List'!$B$11:$B$510, 0)), "")="", "", IFERROR(INDEX('Project List'!$D$11:$D$510, MATCH($G1844, 'Project List'!$B$11:$B$510, 0)), "")))</f>
        <v/>
      </c>
      <c r="D1844" s="79" t="str">
        <f>IF($G1844="", "", IF(IFERROR(INDEX('Project List'!$H$11:$H$510, MATCH($G1844, 'Project List'!$B$11:$B$510, 0)), "")="", "", IFERROR(INDEX('Project List'!$H$11:$H$510, MATCH($G1844, 'Project List'!$B$11:$B$510, 0)), "")))</f>
        <v/>
      </c>
      <c r="E1844" s="67" t="str">
        <f>IF($G1844="", "", IF(IFERROR(INDEX('Project List'!$I$11:$I$510, MATCH($G1844, 'Project List'!$B$11:$B$510, 0)), "")="", "", IFERROR(INDEX('Project List'!$I$11:$I$510, MATCH($G1844, 'Project List'!$B$11:$B$510, 0)), "")))</f>
        <v/>
      </c>
      <c r="F1844" s="28"/>
      <c r="G1844" s="118"/>
      <c r="H1844" s="120"/>
      <c r="I1844" s="119"/>
      <c r="J1844" s="122"/>
      <c r="K1844" s="135"/>
      <c r="L1844" s="28"/>
      <c r="N1844" s="45" t="str">
        <f>IF($G1844="", "", IF(COUNTIF('Project List'!$B$11:$B$510, 'Time &amp; Expenses'!$G1844)=0, "X", ""))</f>
        <v/>
      </c>
    </row>
    <row r="1845" spans="1:14" x14ac:dyDescent="0.25">
      <c r="A1845" s="28"/>
      <c r="B1845" s="74" t="str">
        <f>IF($G1845="", "", IF(IFERROR(INDEX('Project List'!$C$11:$C$510, MATCH($G1845, 'Project List'!$B$11:$B$510, 0)), "")="", "", IFERROR(INDEX('Project List'!$C$11:$C$510, MATCH($G1845, 'Project List'!$B$11:$B$510, 0)), "")))</f>
        <v/>
      </c>
      <c r="C1845" s="1" t="str">
        <f>IF($G1845="", "", IF(IFERROR(INDEX('Project List'!$D$11:$D$510, MATCH($G1845, 'Project List'!$B$11:$B$510, 0)), "")="", "", IFERROR(INDEX('Project List'!$D$11:$D$510, MATCH($G1845, 'Project List'!$B$11:$B$510, 0)), "")))</f>
        <v/>
      </c>
      <c r="D1845" s="79" t="str">
        <f>IF($G1845="", "", IF(IFERROR(INDEX('Project List'!$H$11:$H$510, MATCH($G1845, 'Project List'!$B$11:$B$510, 0)), "")="", "", IFERROR(INDEX('Project List'!$H$11:$H$510, MATCH($G1845, 'Project List'!$B$11:$B$510, 0)), "")))</f>
        <v/>
      </c>
      <c r="E1845" s="67" t="str">
        <f>IF($G1845="", "", IF(IFERROR(INDEX('Project List'!$I$11:$I$510, MATCH($G1845, 'Project List'!$B$11:$B$510, 0)), "")="", "", IFERROR(INDEX('Project List'!$I$11:$I$510, MATCH($G1845, 'Project List'!$B$11:$B$510, 0)), "")))</f>
        <v/>
      </c>
      <c r="F1845" s="28"/>
      <c r="G1845" s="118"/>
      <c r="H1845" s="120"/>
      <c r="I1845" s="119"/>
      <c r="J1845" s="122"/>
      <c r="K1845" s="135"/>
      <c r="L1845" s="28"/>
      <c r="N1845" s="45" t="str">
        <f>IF($G1845="", "", IF(COUNTIF('Project List'!$B$11:$B$510, 'Time &amp; Expenses'!$G1845)=0, "X", ""))</f>
        <v/>
      </c>
    </row>
    <row r="1846" spans="1:14" x14ac:dyDescent="0.25">
      <c r="A1846" s="28"/>
      <c r="B1846" s="74" t="str">
        <f>IF($G1846="", "", IF(IFERROR(INDEX('Project List'!$C$11:$C$510, MATCH($G1846, 'Project List'!$B$11:$B$510, 0)), "")="", "", IFERROR(INDEX('Project List'!$C$11:$C$510, MATCH($G1846, 'Project List'!$B$11:$B$510, 0)), "")))</f>
        <v/>
      </c>
      <c r="C1846" s="1" t="str">
        <f>IF($G1846="", "", IF(IFERROR(INDEX('Project List'!$D$11:$D$510, MATCH($G1846, 'Project List'!$B$11:$B$510, 0)), "")="", "", IFERROR(INDEX('Project List'!$D$11:$D$510, MATCH($G1846, 'Project List'!$B$11:$B$510, 0)), "")))</f>
        <v/>
      </c>
      <c r="D1846" s="79" t="str">
        <f>IF($G1846="", "", IF(IFERROR(INDEX('Project List'!$H$11:$H$510, MATCH($G1846, 'Project List'!$B$11:$B$510, 0)), "")="", "", IFERROR(INDEX('Project List'!$H$11:$H$510, MATCH($G1846, 'Project List'!$B$11:$B$510, 0)), "")))</f>
        <v/>
      </c>
      <c r="E1846" s="67" t="str">
        <f>IF($G1846="", "", IF(IFERROR(INDEX('Project List'!$I$11:$I$510, MATCH($G1846, 'Project List'!$B$11:$B$510, 0)), "")="", "", IFERROR(INDEX('Project List'!$I$11:$I$510, MATCH($G1846, 'Project List'!$B$11:$B$510, 0)), "")))</f>
        <v/>
      </c>
      <c r="F1846" s="28"/>
      <c r="G1846" s="118"/>
      <c r="H1846" s="120"/>
      <c r="I1846" s="119"/>
      <c r="J1846" s="122"/>
      <c r="K1846" s="135"/>
      <c r="L1846" s="28"/>
      <c r="N1846" s="45" t="str">
        <f>IF($G1846="", "", IF(COUNTIF('Project List'!$B$11:$B$510, 'Time &amp; Expenses'!$G1846)=0, "X", ""))</f>
        <v/>
      </c>
    </row>
    <row r="1847" spans="1:14" x14ac:dyDescent="0.25">
      <c r="A1847" s="28"/>
      <c r="B1847" s="74" t="str">
        <f>IF($G1847="", "", IF(IFERROR(INDEX('Project List'!$C$11:$C$510, MATCH($G1847, 'Project List'!$B$11:$B$510, 0)), "")="", "", IFERROR(INDEX('Project List'!$C$11:$C$510, MATCH($G1847, 'Project List'!$B$11:$B$510, 0)), "")))</f>
        <v/>
      </c>
      <c r="C1847" s="1" t="str">
        <f>IF($G1847="", "", IF(IFERROR(INDEX('Project List'!$D$11:$D$510, MATCH($G1847, 'Project List'!$B$11:$B$510, 0)), "")="", "", IFERROR(INDEX('Project List'!$D$11:$D$510, MATCH($G1847, 'Project List'!$B$11:$B$510, 0)), "")))</f>
        <v/>
      </c>
      <c r="D1847" s="79" t="str">
        <f>IF($G1847="", "", IF(IFERROR(INDEX('Project List'!$H$11:$H$510, MATCH($G1847, 'Project List'!$B$11:$B$510, 0)), "")="", "", IFERROR(INDEX('Project List'!$H$11:$H$510, MATCH($G1847, 'Project List'!$B$11:$B$510, 0)), "")))</f>
        <v/>
      </c>
      <c r="E1847" s="67" t="str">
        <f>IF($G1847="", "", IF(IFERROR(INDEX('Project List'!$I$11:$I$510, MATCH($G1847, 'Project List'!$B$11:$B$510, 0)), "")="", "", IFERROR(INDEX('Project List'!$I$11:$I$510, MATCH($G1847, 'Project List'!$B$11:$B$510, 0)), "")))</f>
        <v/>
      </c>
      <c r="F1847" s="28"/>
      <c r="G1847" s="118"/>
      <c r="H1847" s="120"/>
      <c r="I1847" s="119"/>
      <c r="J1847" s="122"/>
      <c r="K1847" s="135"/>
      <c r="L1847" s="28"/>
      <c r="N1847" s="45" t="str">
        <f>IF($G1847="", "", IF(COUNTIF('Project List'!$B$11:$B$510, 'Time &amp; Expenses'!$G1847)=0, "X", ""))</f>
        <v/>
      </c>
    </row>
    <row r="1848" spans="1:14" x14ac:dyDescent="0.25">
      <c r="A1848" s="28"/>
      <c r="B1848" s="74" t="str">
        <f>IF($G1848="", "", IF(IFERROR(INDEX('Project List'!$C$11:$C$510, MATCH($G1848, 'Project List'!$B$11:$B$510, 0)), "")="", "", IFERROR(INDEX('Project List'!$C$11:$C$510, MATCH($G1848, 'Project List'!$B$11:$B$510, 0)), "")))</f>
        <v/>
      </c>
      <c r="C1848" s="1" t="str">
        <f>IF($G1848="", "", IF(IFERROR(INDEX('Project List'!$D$11:$D$510, MATCH($G1848, 'Project List'!$B$11:$B$510, 0)), "")="", "", IFERROR(INDEX('Project List'!$D$11:$D$510, MATCH($G1848, 'Project List'!$B$11:$B$510, 0)), "")))</f>
        <v/>
      </c>
      <c r="D1848" s="79" t="str">
        <f>IF($G1848="", "", IF(IFERROR(INDEX('Project List'!$H$11:$H$510, MATCH($G1848, 'Project List'!$B$11:$B$510, 0)), "")="", "", IFERROR(INDEX('Project List'!$H$11:$H$510, MATCH($G1848, 'Project List'!$B$11:$B$510, 0)), "")))</f>
        <v/>
      </c>
      <c r="E1848" s="67" t="str">
        <f>IF($G1848="", "", IF(IFERROR(INDEX('Project List'!$I$11:$I$510, MATCH($G1848, 'Project List'!$B$11:$B$510, 0)), "")="", "", IFERROR(INDEX('Project List'!$I$11:$I$510, MATCH($G1848, 'Project List'!$B$11:$B$510, 0)), "")))</f>
        <v/>
      </c>
      <c r="F1848" s="28"/>
      <c r="G1848" s="118"/>
      <c r="H1848" s="120"/>
      <c r="I1848" s="119"/>
      <c r="J1848" s="122"/>
      <c r="K1848" s="135"/>
      <c r="L1848" s="28"/>
      <c r="N1848" s="45" t="str">
        <f>IF($G1848="", "", IF(COUNTIF('Project List'!$B$11:$B$510, 'Time &amp; Expenses'!$G1848)=0, "X", ""))</f>
        <v/>
      </c>
    </row>
    <row r="1849" spans="1:14" x14ac:dyDescent="0.25">
      <c r="A1849" s="28"/>
      <c r="B1849" s="74" t="str">
        <f>IF($G1849="", "", IF(IFERROR(INDEX('Project List'!$C$11:$C$510, MATCH($G1849, 'Project List'!$B$11:$B$510, 0)), "")="", "", IFERROR(INDEX('Project List'!$C$11:$C$510, MATCH($G1849, 'Project List'!$B$11:$B$510, 0)), "")))</f>
        <v/>
      </c>
      <c r="C1849" s="1" t="str">
        <f>IF($G1849="", "", IF(IFERROR(INDEX('Project List'!$D$11:$D$510, MATCH($G1849, 'Project List'!$B$11:$B$510, 0)), "")="", "", IFERROR(INDEX('Project List'!$D$11:$D$510, MATCH($G1849, 'Project List'!$B$11:$B$510, 0)), "")))</f>
        <v/>
      </c>
      <c r="D1849" s="79" t="str">
        <f>IF($G1849="", "", IF(IFERROR(INDEX('Project List'!$H$11:$H$510, MATCH($G1849, 'Project List'!$B$11:$B$510, 0)), "")="", "", IFERROR(INDEX('Project List'!$H$11:$H$510, MATCH($G1849, 'Project List'!$B$11:$B$510, 0)), "")))</f>
        <v/>
      </c>
      <c r="E1849" s="67" t="str">
        <f>IF($G1849="", "", IF(IFERROR(INDEX('Project List'!$I$11:$I$510, MATCH($G1849, 'Project List'!$B$11:$B$510, 0)), "")="", "", IFERROR(INDEX('Project List'!$I$11:$I$510, MATCH($G1849, 'Project List'!$B$11:$B$510, 0)), "")))</f>
        <v/>
      </c>
      <c r="F1849" s="28"/>
      <c r="G1849" s="118"/>
      <c r="H1849" s="120"/>
      <c r="I1849" s="119"/>
      <c r="J1849" s="122"/>
      <c r="K1849" s="135"/>
      <c r="L1849" s="28"/>
      <c r="N1849" s="45" t="str">
        <f>IF($G1849="", "", IF(COUNTIF('Project List'!$B$11:$B$510, 'Time &amp; Expenses'!$G1849)=0, "X", ""))</f>
        <v/>
      </c>
    </row>
    <row r="1850" spans="1:14" x14ac:dyDescent="0.25">
      <c r="A1850" s="28"/>
      <c r="B1850" s="74" t="str">
        <f>IF($G1850="", "", IF(IFERROR(INDEX('Project List'!$C$11:$C$510, MATCH($G1850, 'Project List'!$B$11:$B$510, 0)), "")="", "", IFERROR(INDEX('Project List'!$C$11:$C$510, MATCH($G1850, 'Project List'!$B$11:$B$510, 0)), "")))</f>
        <v/>
      </c>
      <c r="C1850" s="1" t="str">
        <f>IF($G1850="", "", IF(IFERROR(INDEX('Project List'!$D$11:$D$510, MATCH($G1850, 'Project List'!$B$11:$B$510, 0)), "")="", "", IFERROR(INDEX('Project List'!$D$11:$D$510, MATCH($G1850, 'Project List'!$B$11:$B$510, 0)), "")))</f>
        <v/>
      </c>
      <c r="D1850" s="79" t="str">
        <f>IF($G1850="", "", IF(IFERROR(INDEX('Project List'!$H$11:$H$510, MATCH($G1850, 'Project List'!$B$11:$B$510, 0)), "")="", "", IFERROR(INDEX('Project List'!$H$11:$H$510, MATCH($G1850, 'Project List'!$B$11:$B$510, 0)), "")))</f>
        <v/>
      </c>
      <c r="E1850" s="67" t="str">
        <f>IF($G1850="", "", IF(IFERROR(INDEX('Project List'!$I$11:$I$510, MATCH($G1850, 'Project List'!$B$11:$B$510, 0)), "")="", "", IFERROR(INDEX('Project List'!$I$11:$I$510, MATCH($G1850, 'Project List'!$B$11:$B$510, 0)), "")))</f>
        <v/>
      </c>
      <c r="F1850" s="28"/>
      <c r="G1850" s="118"/>
      <c r="H1850" s="120"/>
      <c r="I1850" s="119"/>
      <c r="J1850" s="122"/>
      <c r="K1850" s="135"/>
      <c r="L1850" s="28"/>
      <c r="N1850" s="45" t="str">
        <f>IF($G1850="", "", IF(COUNTIF('Project List'!$B$11:$B$510, 'Time &amp; Expenses'!$G1850)=0, "X", ""))</f>
        <v/>
      </c>
    </row>
    <row r="1851" spans="1:14" x14ac:dyDescent="0.25">
      <c r="A1851" s="28"/>
      <c r="B1851" s="74" t="str">
        <f>IF($G1851="", "", IF(IFERROR(INDEX('Project List'!$C$11:$C$510, MATCH($G1851, 'Project List'!$B$11:$B$510, 0)), "")="", "", IFERROR(INDEX('Project List'!$C$11:$C$510, MATCH($G1851, 'Project List'!$B$11:$B$510, 0)), "")))</f>
        <v/>
      </c>
      <c r="C1851" s="1" t="str">
        <f>IF($G1851="", "", IF(IFERROR(INDEX('Project List'!$D$11:$D$510, MATCH($G1851, 'Project List'!$B$11:$B$510, 0)), "")="", "", IFERROR(INDEX('Project List'!$D$11:$D$510, MATCH($G1851, 'Project List'!$B$11:$B$510, 0)), "")))</f>
        <v/>
      </c>
      <c r="D1851" s="79" t="str">
        <f>IF($G1851="", "", IF(IFERROR(INDEX('Project List'!$H$11:$H$510, MATCH($G1851, 'Project List'!$B$11:$B$510, 0)), "")="", "", IFERROR(INDEX('Project List'!$H$11:$H$510, MATCH($G1851, 'Project List'!$B$11:$B$510, 0)), "")))</f>
        <v/>
      </c>
      <c r="E1851" s="67" t="str">
        <f>IF($G1851="", "", IF(IFERROR(INDEX('Project List'!$I$11:$I$510, MATCH($G1851, 'Project List'!$B$11:$B$510, 0)), "")="", "", IFERROR(INDEX('Project List'!$I$11:$I$510, MATCH($G1851, 'Project List'!$B$11:$B$510, 0)), "")))</f>
        <v/>
      </c>
      <c r="F1851" s="28"/>
      <c r="G1851" s="118"/>
      <c r="H1851" s="120"/>
      <c r="I1851" s="119"/>
      <c r="J1851" s="122"/>
      <c r="K1851" s="135"/>
      <c r="L1851" s="28"/>
      <c r="N1851" s="45" t="str">
        <f>IF($G1851="", "", IF(COUNTIF('Project List'!$B$11:$B$510, 'Time &amp; Expenses'!$G1851)=0, "X", ""))</f>
        <v/>
      </c>
    </row>
    <row r="1852" spans="1:14" x14ac:dyDescent="0.25">
      <c r="A1852" s="28"/>
      <c r="B1852" s="74" t="str">
        <f>IF($G1852="", "", IF(IFERROR(INDEX('Project List'!$C$11:$C$510, MATCH($G1852, 'Project List'!$B$11:$B$510, 0)), "")="", "", IFERROR(INDEX('Project List'!$C$11:$C$510, MATCH($G1852, 'Project List'!$B$11:$B$510, 0)), "")))</f>
        <v/>
      </c>
      <c r="C1852" s="1" t="str">
        <f>IF($G1852="", "", IF(IFERROR(INDEX('Project List'!$D$11:$D$510, MATCH($G1852, 'Project List'!$B$11:$B$510, 0)), "")="", "", IFERROR(INDEX('Project List'!$D$11:$D$510, MATCH($G1852, 'Project List'!$B$11:$B$510, 0)), "")))</f>
        <v/>
      </c>
      <c r="D1852" s="79" t="str">
        <f>IF($G1852="", "", IF(IFERROR(INDEX('Project List'!$H$11:$H$510, MATCH($G1852, 'Project List'!$B$11:$B$510, 0)), "")="", "", IFERROR(INDEX('Project List'!$H$11:$H$510, MATCH($G1852, 'Project List'!$B$11:$B$510, 0)), "")))</f>
        <v/>
      </c>
      <c r="E1852" s="67" t="str">
        <f>IF($G1852="", "", IF(IFERROR(INDEX('Project List'!$I$11:$I$510, MATCH($G1852, 'Project List'!$B$11:$B$510, 0)), "")="", "", IFERROR(INDEX('Project List'!$I$11:$I$510, MATCH($G1852, 'Project List'!$B$11:$B$510, 0)), "")))</f>
        <v/>
      </c>
      <c r="F1852" s="28"/>
      <c r="G1852" s="118"/>
      <c r="H1852" s="120"/>
      <c r="I1852" s="119"/>
      <c r="J1852" s="122"/>
      <c r="K1852" s="135"/>
      <c r="L1852" s="28"/>
      <c r="N1852" s="45" t="str">
        <f>IF($G1852="", "", IF(COUNTIF('Project List'!$B$11:$B$510, 'Time &amp; Expenses'!$G1852)=0, "X", ""))</f>
        <v/>
      </c>
    </row>
    <row r="1853" spans="1:14" x14ac:dyDescent="0.25">
      <c r="A1853" s="28"/>
      <c r="B1853" s="74" t="str">
        <f>IF($G1853="", "", IF(IFERROR(INDEX('Project List'!$C$11:$C$510, MATCH($G1853, 'Project List'!$B$11:$B$510, 0)), "")="", "", IFERROR(INDEX('Project List'!$C$11:$C$510, MATCH($G1853, 'Project List'!$B$11:$B$510, 0)), "")))</f>
        <v/>
      </c>
      <c r="C1853" s="1" t="str">
        <f>IF($G1853="", "", IF(IFERROR(INDEX('Project List'!$D$11:$D$510, MATCH($G1853, 'Project List'!$B$11:$B$510, 0)), "")="", "", IFERROR(INDEX('Project List'!$D$11:$D$510, MATCH($G1853, 'Project List'!$B$11:$B$510, 0)), "")))</f>
        <v/>
      </c>
      <c r="D1853" s="79" t="str">
        <f>IF($G1853="", "", IF(IFERROR(INDEX('Project List'!$H$11:$H$510, MATCH($G1853, 'Project List'!$B$11:$B$510, 0)), "")="", "", IFERROR(INDEX('Project List'!$H$11:$H$510, MATCH($G1853, 'Project List'!$B$11:$B$510, 0)), "")))</f>
        <v/>
      </c>
      <c r="E1853" s="67" t="str">
        <f>IF($G1853="", "", IF(IFERROR(INDEX('Project List'!$I$11:$I$510, MATCH($G1853, 'Project List'!$B$11:$B$510, 0)), "")="", "", IFERROR(INDEX('Project List'!$I$11:$I$510, MATCH($G1853, 'Project List'!$B$11:$B$510, 0)), "")))</f>
        <v/>
      </c>
      <c r="F1853" s="28"/>
      <c r="G1853" s="118"/>
      <c r="H1853" s="120"/>
      <c r="I1853" s="119"/>
      <c r="J1853" s="122"/>
      <c r="K1853" s="135"/>
      <c r="L1853" s="28"/>
      <c r="N1853" s="45" t="str">
        <f>IF($G1853="", "", IF(COUNTIF('Project List'!$B$11:$B$510, 'Time &amp; Expenses'!$G1853)=0, "X", ""))</f>
        <v/>
      </c>
    </row>
    <row r="1854" spans="1:14" x14ac:dyDescent="0.25">
      <c r="A1854" s="28"/>
      <c r="B1854" s="74" t="str">
        <f>IF($G1854="", "", IF(IFERROR(INDEX('Project List'!$C$11:$C$510, MATCH($G1854, 'Project List'!$B$11:$B$510, 0)), "")="", "", IFERROR(INDEX('Project List'!$C$11:$C$510, MATCH($G1854, 'Project List'!$B$11:$B$510, 0)), "")))</f>
        <v/>
      </c>
      <c r="C1854" s="1" t="str">
        <f>IF($G1854="", "", IF(IFERROR(INDEX('Project List'!$D$11:$D$510, MATCH($G1854, 'Project List'!$B$11:$B$510, 0)), "")="", "", IFERROR(INDEX('Project List'!$D$11:$D$510, MATCH($G1854, 'Project List'!$B$11:$B$510, 0)), "")))</f>
        <v/>
      </c>
      <c r="D1854" s="79" t="str">
        <f>IF($G1854="", "", IF(IFERROR(INDEX('Project List'!$H$11:$H$510, MATCH($G1854, 'Project List'!$B$11:$B$510, 0)), "")="", "", IFERROR(INDEX('Project List'!$H$11:$H$510, MATCH($G1854, 'Project List'!$B$11:$B$510, 0)), "")))</f>
        <v/>
      </c>
      <c r="E1854" s="67" t="str">
        <f>IF($G1854="", "", IF(IFERROR(INDEX('Project List'!$I$11:$I$510, MATCH($G1854, 'Project List'!$B$11:$B$510, 0)), "")="", "", IFERROR(INDEX('Project List'!$I$11:$I$510, MATCH($G1854, 'Project List'!$B$11:$B$510, 0)), "")))</f>
        <v/>
      </c>
      <c r="F1854" s="28"/>
      <c r="G1854" s="118"/>
      <c r="H1854" s="120"/>
      <c r="I1854" s="119"/>
      <c r="J1854" s="122"/>
      <c r="K1854" s="135"/>
      <c r="L1854" s="28"/>
      <c r="N1854" s="45" t="str">
        <f>IF($G1854="", "", IF(COUNTIF('Project List'!$B$11:$B$510, 'Time &amp; Expenses'!$G1854)=0, "X", ""))</f>
        <v/>
      </c>
    </row>
    <row r="1855" spans="1:14" x14ac:dyDescent="0.25">
      <c r="A1855" s="28"/>
      <c r="B1855" s="74" t="str">
        <f>IF($G1855="", "", IF(IFERROR(INDEX('Project List'!$C$11:$C$510, MATCH($G1855, 'Project List'!$B$11:$B$510, 0)), "")="", "", IFERROR(INDEX('Project List'!$C$11:$C$510, MATCH($G1855, 'Project List'!$B$11:$B$510, 0)), "")))</f>
        <v/>
      </c>
      <c r="C1855" s="1" t="str">
        <f>IF($G1855="", "", IF(IFERROR(INDEX('Project List'!$D$11:$D$510, MATCH($G1855, 'Project List'!$B$11:$B$510, 0)), "")="", "", IFERROR(INDEX('Project List'!$D$11:$D$510, MATCH($G1855, 'Project List'!$B$11:$B$510, 0)), "")))</f>
        <v/>
      </c>
      <c r="D1855" s="79" t="str">
        <f>IF($G1855="", "", IF(IFERROR(INDEX('Project List'!$H$11:$H$510, MATCH($G1855, 'Project List'!$B$11:$B$510, 0)), "")="", "", IFERROR(INDEX('Project List'!$H$11:$H$510, MATCH($G1855, 'Project List'!$B$11:$B$510, 0)), "")))</f>
        <v/>
      </c>
      <c r="E1855" s="67" t="str">
        <f>IF($G1855="", "", IF(IFERROR(INDEX('Project List'!$I$11:$I$510, MATCH($G1855, 'Project List'!$B$11:$B$510, 0)), "")="", "", IFERROR(INDEX('Project List'!$I$11:$I$510, MATCH($G1855, 'Project List'!$B$11:$B$510, 0)), "")))</f>
        <v/>
      </c>
      <c r="F1855" s="28"/>
      <c r="G1855" s="118"/>
      <c r="H1855" s="120"/>
      <c r="I1855" s="119"/>
      <c r="J1855" s="122"/>
      <c r="K1855" s="135"/>
      <c r="L1855" s="28"/>
      <c r="N1855" s="45" t="str">
        <f>IF($G1855="", "", IF(COUNTIF('Project List'!$B$11:$B$510, 'Time &amp; Expenses'!$G1855)=0, "X", ""))</f>
        <v/>
      </c>
    </row>
    <row r="1856" spans="1:14" x14ac:dyDescent="0.25">
      <c r="A1856" s="28"/>
      <c r="B1856" s="74" t="str">
        <f>IF($G1856="", "", IF(IFERROR(INDEX('Project List'!$C$11:$C$510, MATCH($G1856, 'Project List'!$B$11:$B$510, 0)), "")="", "", IFERROR(INDEX('Project List'!$C$11:$C$510, MATCH($G1856, 'Project List'!$B$11:$B$510, 0)), "")))</f>
        <v/>
      </c>
      <c r="C1856" s="1" t="str">
        <f>IF($G1856="", "", IF(IFERROR(INDEX('Project List'!$D$11:$D$510, MATCH($G1856, 'Project List'!$B$11:$B$510, 0)), "")="", "", IFERROR(INDEX('Project List'!$D$11:$D$510, MATCH($G1856, 'Project List'!$B$11:$B$510, 0)), "")))</f>
        <v/>
      </c>
      <c r="D1856" s="79" t="str">
        <f>IF($G1856="", "", IF(IFERROR(INDEX('Project List'!$H$11:$H$510, MATCH($G1856, 'Project List'!$B$11:$B$510, 0)), "")="", "", IFERROR(INDEX('Project List'!$H$11:$H$510, MATCH($G1856, 'Project List'!$B$11:$B$510, 0)), "")))</f>
        <v/>
      </c>
      <c r="E1856" s="67" t="str">
        <f>IF($G1856="", "", IF(IFERROR(INDEX('Project List'!$I$11:$I$510, MATCH($G1856, 'Project List'!$B$11:$B$510, 0)), "")="", "", IFERROR(INDEX('Project List'!$I$11:$I$510, MATCH($G1856, 'Project List'!$B$11:$B$510, 0)), "")))</f>
        <v/>
      </c>
      <c r="F1856" s="28"/>
      <c r="G1856" s="118"/>
      <c r="H1856" s="120"/>
      <c r="I1856" s="119"/>
      <c r="J1856" s="122"/>
      <c r="K1856" s="135"/>
      <c r="L1856" s="28"/>
      <c r="N1856" s="45" t="str">
        <f>IF($G1856="", "", IF(COUNTIF('Project List'!$B$11:$B$510, 'Time &amp; Expenses'!$G1856)=0, "X", ""))</f>
        <v/>
      </c>
    </row>
    <row r="1857" spans="1:14" x14ac:dyDescent="0.25">
      <c r="A1857" s="28"/>
      <c r="B1857" s="74" t="str">
        <f>IF($G1857="", "", IF(IFERROR(INDEX('Project List'!$C$11:$C$510, MATCH($G1857, 'Project List'!$B$11:$B$510, 0)), "")="", "", IFERROR(INDEX('Project List'!$C$11:$C$510, MATCH($G1857, 'Project List'!$B$11:$B$510, 0)), "")))</f>
        <v/>
      </c>
      <c r="C1857" s="1" t="str">
        <f>IF($G1857="", "", IF(IFERROR(INDEX('Project List'!$D$11:$D$510, MATCH($G1857, 'Project List'!$B$11:$B$510, 0)), "")="", "", IFERROR(INDEX('Project List'!$D$11:$D$510, MATCH($G1857, 'Project List'!$B$11:$B$510, 0)), "")))</f>
        <v/>
      </c>
      <c r="D1857" s="79" t="str">
        <f>IF($G1857="", "", IF(IFERROR(INDEX('Project List'!$H$11:$H$510, MATCH($G1857, 'Project List'!$B$11:$B$510, 0)), "")="", "", IFERROR(INDEX('Project List'!$H$11:$H$510, MATCH($G1857, 'Project List'!$B$11:$B$510, 0)), "")))</f>
        <v/>
      </c>
      <c r="E1857" s="67" t="str">
        <f>IF($G1857="", "", IF(IFERROR(INDEX('Project List'!$I$11:$I$510, MATCH($G1857, 'Project List'!$B$11:$B$510, 0)), "")="", "", IFERROR(INDEX('Project List'!$I$11:$I$510, MATCH($G1857, 'Project List'!$B$11:$B$510, 0)), "")))</f>
        <v/>
      </c>
      <c r="F1857" s="28"/>
      <c r="G1857" s="118"/>
      <c r="H1857" s="120"/>
      <c r="I1857" s="119"/>
      <c r="J1857" s="122"/>
      <c r="K1857" s="135"/>
      <c r="L1857" s="28"/>
      <c r="N1857" s="45" t="str">
        <f>IF($G1857="", "", IF(COUNTIF('Project List'!$B$11:$B$510, 'Time &amp; Expenses'!$G1857)=0, "X", ""))</f>
        <v/>
      </c>
    </row>
    <row r="1858" spans="1:14" x14ac:dyDescent="0.25">
      <c r="A1858" s="28"/>
      <c r="B1858" s="74" t="str">
        <f>IF($G1858="", "", IF(IFERROR(INDEX('Project List'!$C$11:$C$510, MATCH($G1858, 'Project List'!$B$11:$B$510, 0)), "")="", "", IFERROR(INDEX('Project List'!$C$11:$C$510, MATCH($G1858, 'Project List'!$B$11:$B$510, 0)), "")))</f>
        <v/>
      </c>
      <c r="C1858" s="1" t="str">
        <f>IF($G1858="", "", IF(IFERROR(INDEX('Project List'!$D$11:$D$510, MATCH($G1858, 'Project List'!$B$11:$B$510, 0)), "")="", "", IFERROR(INDEX('Project List'!$D$11:$D$510, MATCH($G1858, 'Project List'!$B$11:$B$510, 0)), "")))</f>
        <v/>
      </c>
      <c r="D1858" s="79" t="str">
        <f>IF($G1858="", "", IF(IFERROR(INDEX('Project List'!$H$11:$H$510, MATCH($G1858, 'Project List'!$B$11:$B$510, 0)), "")="", "", IFERROR(INDEX('Project List'!$H$11:$H$510, MATCH($G1858, 'Project List'!$B$11:$B$510, 0)), "")))</f>
        <v/>
      </c>
      <c r="E1858" s="67" t="str">
        <f>IF($G1858="", "", IF(IFERROR(INDEX('Project List'!$I$11:$I$510, MATCH($G1858, 'Project List'!$B$11:$B$510, 0)), "")="", "", IFERROR(INDEX('Project List'!$I$11:$I$510, MATCH($G1858, 'Project List'!$B$11:$B$510, 0)), "")))</f>
        <v/>
      </c>
      <c r="F1858" s="28"/>
      <c r="G1858" s="118"/>
      <c r="H1858" s="120"/>
      <c r="I1858" s="119"/>
      <c r="J1858" s="122"/>
      <c r="K1858" s="135"/>
      <c r="L1858" s="28"/>
      <c r="N1858" s="45" t="str">
        <f>IF($G1858="", "", IF(COUNTIF('Project List'!$B$11:$B$510, 'Time &amp; Expenses'!$G1858)=0, "X", ""))</f>
        <v/>
      </c>
    </row>
    <row r="1859" spans="1:14" x14ac:dyDescent="0.25">
      <c r="A1859" s="28"/>
      <c r="B1859" s="74" t="str">
        <f>IF($G1859="", "", IF(IFERROR(INDEX('Project List'!$C$11:$C$510, MATCH($G1859, 'Project List'!$B$11:$B$510, 0)), "")="", "", IFERROR(INDEX('Project List'!$C$11:$C$510, MATCH($G1859, 'Project List'!$B$11:$B$510, 0)), "")))</f>
        <v/>
      </c>
      <c r="C1859" s="1" t="str">
        <f>IF($G1859="", "", IF(IFERROR(INDEX('Project List'!$D$11:$D$510, MATCH($G1859, 'Project List'!$B$11:$B$510, 0)), "")="", "", IFERROR(INDEX('Project List'!$D$11:$D$510, MATCH($G1859, 'Project List'!$B$11:$B$510, 0)), "")))</f>
        <v/>
      </c>
      <c r="D1859" s="79" t="str">
        <f>IF($G1859="", "", IF(IFERROR(INDEX('Project List'!$H$11:$H$510, MATCH($G1859, 'Project List'!$B$11:$B$510, 0)), "")="", "", IFERROR(INDEX('Project List'!$H$11:$H$510, MATCH($G1859, 'Project List'!$B$11:$B$510, 0)), "")))</f>
        <v/>
      </c>
      <c r="E1859" s="67" t="str">
        <f>IF($G1859="", "", IF(IFERROR(INDEX('Project List'!$I$11:$I$510, MATCH($G1859, 'Project List'!$B$11:$B$510, 0)), "")="", "", IFERROR(INDEX('Project List'!$I$11:$I$510, MATCH($G1859, 'Project List'!$B$11:$B$510, 0)), "")))</f>
        <v/>
      </c>
      <c r="F1859" s="28"/>
      <c r="G1859" s="118"/>
      <c r="H1859" s="120"/>
      <c r="I1859" s="119"/>
      <c r="J1859" s="122"/>
      <c r="K1859" s="135"/>
      <c r="L1859" s="28"/>
      <c r="N1859" s="45" t="str">
        <f>IF($G1859="", "", IF(COUNTIF('Project List'!$B$11:$B$510, 'Time &amp; Expenses'!$G1859)=0, "X", ""))</f>
        <v/>
      </c>
    </row>
    <row r="1860" spans="1:14" x14ac:dyDescent="0.25">
      <c r="A1860" s="28"/>
      <c r="B1860" s="74" t="str">
        <f>IF($G1860="", "", IF(IFERROR(INDEX('Project List'!$C$11:$C$510, MATCH($G1860, 'Project List'!$B$11:$B$510, 0)), "")="", "", IFERROR(INDEX('Project List'!$C$11:$C$510, MATCH($G1860, 'Project List'!$B$11:$B$510, 0)), "")))</f>
        <v/>
      </c>
      <c r="C1860" s="1" t="str">
        <f>IF($G1860="", "", IF(IFERROR(INDEX('Project List'!$D$11:$D$510, MATCH($G1860, 'Project List'!$B$11:$B$510, 0)), "")="", "", IFERROR(INDEX('Project List'!$D$11:$D$510, MATCH($G1860, 'Project List'!$B$11:$B$510, 0)), "")))</f>
        <v/>
      </c>
      <c r="D1860" s="79" t="str">
        <f>IF($G1860="", "", IF(IFERROR(INDEX('Project List'!$H$11:$H$510, MATCH($G1860, 'Project List'!$B$11:$B$510, 0)), "")="", "", IFERROR(INDEX('Project List'!$H$11:$H$510, MATCH($G1860, 'Project List'!$B$11:$B$510, 0)), "")))</f>
        <v/>
      </c>
      <c r="E1860" s="67" t="str">
        <f>IF($G1860="", "", IF(IFERROR(INDEX('Project List'!$I$11:$I$510, MATCH($G1860, 'Project List'!$B$11:$B$510, 0)), "")="", "", IFERROR(INDEX('Project List'!$I$11:$I$510, MATCH($G1860, 'Project List'!$B$11:$B$510, 0)), "")))</f>
        <v/>
      </c>
      <c r="F1860" s="28"/>
      <c r="G1860" s="118"/>
      <c r="H1860" s="120"/>
      <c r="I1860" s="119"/>
      <c r="J1860" s="122"/>
      <c r="K1860" s="135"/>
      <c r="L1860" s="28"/>
      <c r="N1860" s="45" t="str">
        <f>IF($G1860="", "", IF(COUNTIF('Project List'!$B$11:$B$510, 'Time &amp; Expenses'!$G1860)=0, "X", ""))</f>
        <v/>
      </c>
    </row>
    <row r="1861" spans="1:14" x14ac:dyDescent="0.25">
      <c r="A1861" s="28"/>
      <c r="B1861" s="74" t="str">
        <f>IF($G1861="", "", IF(IFERROR(INDEX('Project List'!$C$11:$C$510, MATCH($G1861, 'Project List'!$B$11:$B$510, 0)), "")="", "", IFERROR(INDEX('Project List'!$C$11:$C$510, MATCH($G1861, 'Project List'!$B$11:$B$510, 0)), "")))</f>
        <v/>
      </c>
      <c r="C1861" s="1" t="str">
        <f>IF($G1861="", "", IF(IFERROR(INDEX('Project List'!$D$11:$D$510, MATCH($G1861, 'Project List'!$B$11:$B$510, 0)), "")="", "", IFERROR(INDEX('Project List'!$D$11:$D$510, MATCH($G1861, 'Project List'!$B$11:$B$510, 0)), "")))</f>
        <v/>
      </c>
      <c r="D1861" s="79" t="str">
        <f>IF($G1861="", "", IF(IFERROR(INDEX('Project List'!$H$11:$H$510, MATCH($G1861, 'Project List'!$B$11:$B$510, 0)), "")="", "", IFERROR(INDEX('Project List'!$H$11:$H$510, MATCH($G1861, 'Project List'!$B$11:$B$510, 0)), "")))</f>
        <v/>
      </c>
      <c r="E1861" s="67" t="str">
        <f>IF($G1861="", "", IF(IFERROR(INDEX('Project List'!$I$11:$I$510, MATCH($G1861, 'Project List'!$B$11:$B$510, 0)), "")="", "", IFERROR(INDEX('Project List'!$I$11:$I$510, MATCH($G1861, 'Project List'!$B$11:$B$510, 0)), "")))</f>
        <v/>
      </c>
      <c r="F1861" s="28"/>
      <c r="G1861" s="118"/>
      <c r="H1861" s="120"/>
      <c r="I1861" s="119"/>
      <c r="J1861" s="122"/>
      <c r="K1861" s="135"/>
      <c r="L1861" s="28"/>
      <c r="N1861" s="45" t="str">
        <f>IF($G1861="", "", IF(COUNTIF('Project List'!$B$11:$B$510, 'Time &amp; Expenses'!$G1861)=0, "X", ""))</f>
        <v/>
      </c>
    </row>
    <row r="1862" spans="1:14" x14ac:dyDescent="0.25">
      <c r="A1862" s="28"/>
      <c r="B1862" s="74" t="str">
        <f>IF($G1862="", "", IF(IFERROR(INDEX('Project List'!$C$11:$C$510, MATCH($G1862, 'Project List'!$B$11:$B$510, 0)), "")="", "", IFERROR(INDEX('Project List'!$C$11:$C$510, MATCH($G1862, 'Project List'!$B$11:$B$510, 0)), "")))</f>
        <v/>
      </c>
      <c r="C1862" s="1" t="str">
        <f>IF($G1862="", "", IF(IFERROR(INDEX('Project List'!$D$11:$D$510, MATCH($G1862, 'Project List'!$B$11:$B$510, 0)), "")="", "", IFERROR(INDEX('Project List'!$D$11:$D$510, MATCH($G1862, 'Project List'!$B$11:$B$510, 0)), "")))</f>
        <v/>
      </c>
      <c r="D1862" s="79" t="str">
        <f>IF($G1862="", "", IF(IFERROR(INDEX('Project List'!$H$11:$H$510, MATCH($G1862, 'Project List'!$B$11:$B$510, 0)), "")="", "", IFERROR(INDEX('Project List'!$H$11:$H$510, MATCH($G1862, 'Project List'!$B$11:$B$510, 0)), "")))</f>
        <v/>
      </c>
      <c r="E1862" s="67" t="str">
        <f>IF($G1862="", "", IF(IFERROR(INDEX('Project List'!$I$11:$I$510, MATCH($G1862, 'Project List'!$B$11:$B$510, 0)), "")="", "", IFERROR(INDEX('Project List'!$I$11:$I$510, MATCH($G1862, 'Project List'!$B$11:$B$510, 0)), "")))</f>
        <v/>
      </c>
      <c r="F1862" s="28"/>
      <c r="G1862" s="118"/>
      <c r="H1862" s="120"/>
      <c r="I1862" s="119"/>
      <c r="J1862" s="122"/>
      <c r="K1862" s="135"/>
      <c r="L1862" s="28"/>
      <c r="N1862" s="45" t="str">
        <f>IF($G1862="", "", IF(COUNTIF('Project List'!$B$11:$B$510, 'Time &amp; Expenses'!$G1862)=0, "X", ""))</f>
        <v/>
      </c>
    </row>
    <row r="1863" spans="1:14" x14ac:dyDescent="0.25">
      <c r="A1863" s="28"/>
      <c r="B1863" s="74" t="str">
        <f>IF($G1863="", "", IF(IFERROR(INDEX('Project List'!$C$11:$C$510, MATCH($G1863, 'Project List'!$B$11:$B$510, 0)), "")="", "", IFERROR(INDEX('Project List'!$C$11:$C$510, MATCH($G1863, 'Project List'!$B$11:$B$510, 0)), "")))</f>
        <v/>
      </c>
      <c r="C1863" s="1" t="str">
        <f>IF($G1863="", "", IF(IFERROR(INDEX('Project List'!$D$11:$D$510, MATCH($G1863, 'Project List'!$B$11:$B$510, 0)), "")="", "", IFERROR(INDEX('Project List'!$D$11:$D$510, MATCH($G1863, 'Project List'!$B$11:$B$510, 0)), "")))</f>
        <v/>
      </c>
      <c r="D1863" s="79" t="str">
        <f>IF($G1863="", "", IF(IFERROR(INDEX('Project List'!$H$11:$H$510, MATCH($G1863, 'Project List'!$B$11:$B$510, 0)), "")="", "", IFERROR(INDEX('Project List'!$H$11:$H$510, MATCH($G1863, 'Project List'!$B$11:$B$510, 0)), "")))</f>
        <v/>
      </c>
      <c r="E1863" s="67" t="str">
        <f>IF($G1863="", "", IF(IFERROR(INDEX('Project List'!$I$11:$I$510, MATCH($G1863, 'Project List'!$B$11:$B$510, 0)), "")="", "", IFERROR(INDEX('Project List'!$I$11:$I$510, MATCH($G1863, 'Project List'!$B$11:$B$510, 0)), "")))</f>
        <v/>
      </c>
      <c r="F1863" s="28"/>
      <c r="G1863" s="118"/>
      <c r="H1863" s="120"/>
      <c r="I1863" s="119"/>
      <c r="J1863" s="122"/>
      <c r="K1863" s="135"/>
      <c r="L1863" s="28"/>
      <c r="N1863" s="45" t="str">
        <f>IF($G1863="", "", IF(COUNTIF('Project List'!$B$11:$B$510, 'Time &amp; Expenses'!$G1863)=0, "X", ""))</f>
        <v/>
      </c>
    </row>
    <row r="1864" spans="1:14" x14ac:dyDescent="0.25">
      <c r="A1864" s="28"/>
      <c r="B1864" s="74" t="str">
        <f>IF($G1864="", "", IF(IFERROR(INDEX('Project List'!$C$11:$C$510, MATCH($G1864, 'Project List'!$B$11:$B$510, 0)), "")="", "", IFERROR(INDEX('Project List'!$C$11:$C$510, MATCH($G1864, 'Project List'!$B$11:$B$510, 0)), "")))</f>
        <v/>
      </c>
      <c r="C1864" s="1" t="str">
        <f>IF($G1864="", "", IF(IFERROR(INDEX('Project List'!$D$11:$D$510, MATCH($G1864, 'Project List'!$B$11:$B$510, 0)), "")="", "", IFERROR(INDEX('Project List'!$D$11:$D$510, MATCH($G1864, 'Project List'!$B$11:$B$510, 0)), "")))</f>
        <v/>
      </c>
      <c r="D1864" s="79" t="str">
        <f>IF($G1864="", "", IF(IFERROR(INDEX('Project List'!$H$11:$H$510, MATCH($G1864, 'Project List'!$B$11:$B$510, 0)), "")="", "", IFERROR(INDEX('Project List'!$H$11:$H$510, MATCH($G1864, 'Project List'!$B$11:$B$510, 0)), "")))</f>
        <v/>
      </c>
      <c r="E1864" s="67" t="str">
        <f>IF($G1864="", "", IF(IFERROR(INDEX('Project List'!$I$11:$I$510, MATCH($G1864, 'Project List'!$B$11:$B$510, 0)), "")="", "", IFERROR(INDEX('Project List'!$I$11:$I$510, MATCH($G1864, 'Project List'!$B$11:$B$510, 0)), "")))</f>
        <v/>
      </c>
      <c r="F1864" s="28"/>
      <c r="G1864" s="118"/>
      <c r="H1864" s="120"/>
      <c r="I1864" s="119"/>
      <c r="J1864" s="122"/>
      <c r="K1864" s="135"/>
      <c r="L1864" s="28"/>
      <c r="N1864" s="45" t="str">
        <f>IF($G1864="", "", IF(COUNTIF('Project List'!$B$11:$B$510, 'Time &amp; Expenses'!$G1864)=0, "X", ""))</f>
        <v/>
      </c>
    </row>
    <row r="1865" spans="1:14" x14ac:dyDescent="0.25">
      <c r="A1865" s="28"/>
      <c r="B1865" s="74" t="str">
        <f>IF($G1865="", "", IF(IFERROR(INDEX('Project List'!$C$11:$C$510, MATCH($G1865, 'Project List'!$B$11:$B$510, 0)), "")="", "", IFERROR(INDEX('Project List'!$C$11:$C$510, MATCH($G1865, 'Project List'!$B$11:$B$510, 0)), "")))</f>
        <v/>
      </c>
      <c r="C1865" s="1" t="str">
        <f>IF($G1865="", "", IF(IFERROR(INDEX('Project List'!$D$11:$D$510, MATCH($G1865, 'Project List'!$B$11:$B$510, 0)), "")="", "", IFERROR(INDEX('Project List'!$D$11:$D$510, MATCH($G1865, 'Project List'!$B$11:$B$510, 0)), "")))</f>
        <v/>
      </c>
      <c r="D1865" s="79" t="str">
        <f>IF($G1865="", "", IF(IFERROR(INDEX('Project List'!$H$11:$H$510, MATCH($G1865, 'Project List'!$B$11:$B$510, 0)), "")="", "", IFERROR(INDEX('Project List'!$H$11:$H$510, MATCH($G1865, 'Project List'!$B$11:$B$510, 0)), "")))</f>
        <v/>
      </c>
      <c r="E1865" s="67" t="str">
        <f>IF($G1865="", "", IF(IFERROR(INDEX('Project List'!$I$11:$I$510, MATCH($G1865, 'Project List'!$B$11:$B$510, 0)), "")="", "", IFERROR(INDEX('Project List'!$I$11:$I$510, MATCH($G1865, 'Project List'!$B$11:$B$510, 0)), "")))</f>
        <v/>
      </c>
      <c r="F1865" s="28"/>
      <c r="G1865" s="118"/>
      <c r="H1865" s="120"/>
      <c r="I1865" s="119"/>
      <c r="J1865" s="122"/>
      <c r="K1865" s="135"/>
      <c r="L1865" s="28"/>
      <c r="N1865" s="45" t="str">
        <f>IF($G1865="", "", IF(COUNTIF('Project List'!$B$11:$B$510, 'Time &amp; Expenses'!$G1865)=0, "X", ""))</f>
        <v/>
      </c>
    </row>
    <row r="1866" spans="1:14" x14ac:dyDescent="0.25">
      <c r="A1866" s="28"/>
      <c r="B1866" s="74" t="str">
        <f>IF($G1866="", "", IF(IFERROR(INDEX('Project List'!$C$11:$C$510, MATCH($G1866, 'Project List'!$B$11:$B$510, 0)), "")="", "", IFERROR(INDEX('Project List'!$C$11:$C$510, MATCH($G1866, 'Project List'!$B$11:$B$510, 0)), "")))</f>
        <v/>
      </c>
      <c r="C1866" s="1" t="str">
        <f>IF($G1866="", "", IF(IFERROR(INDEX('Project List'!$D$11:$D$510, MATCH($G1866, 'Project List'!$B$11:$B$510, 0)), "")="", "", IFERROR(INDEX('Project List'!$D$11:$D$510, MATCH($G1866, 'Project List'!$B$11:$B$510, 0)), "")))</f>
        <v/>
      </c>
      <c r="D1866" s="79" t="str">
        <f>IF($G1866="", "", IF(IFERROR(INDEX('Project List'!$H$11:$H$510, MATCH($G1866, 'Project List'!$B$11:$B$510, 0)), "")="", "", IFERROR(INDEX('Project List'!$H$11:$H$510, MATCH($G1866, 'Project List'!$B$11:$B$510, 0)), "")))</f>
        <v/>
      </c>
      <c r="E1866" s="67" t="str">
        <f>IF($G1866="", "", IF(IFERROR(INDEX('Project List'!$I$11:$I$510, MATCH($G1866, 'Project List'!$B$11:$B$510, 0)), "")="", "", IFERROR(INDEX('Project List'!$I$11:$I$510, MATCH($G1866, 'Project List'!$B$11:$B$510, 0)), "")))</f>
        <v/>
      </c>
      <c r="F1866" s="28"/>
      <c r="G1866" s="118"/>
      <c r="H1866" s="120"/>
      <c r="I1866" s="119"/>
      <c r="J1866" s="122"/>
      <c r="K1866" s="135"/>
      <c r="L1866" s="28"/>
      <c r="N1866" s="45" t="str">
        <f>IF($G1866="", "", IF(COUNTIF('Project List'!$B$11:$B$510, 'Time &amp; Expenses'!$G1866)=0, "X", ""))</f>
        <v/>
      </c>
    </row>
    <row r="1867" spans="1:14" x14ac:dyDescent="0.25">
      <c r="A1867" s="28"/>
      <c r="B1867" s="74" t="str">
        <f>IF($G1867="", "", IF(IFERROR(INDEX('Project List'!$C$11:$C$510, MATCH($G1867, 'Project List'!$B$11:$B$510, 0)), "")="", "", IFERROR(INDEX('Project List'!$C$11:$C$510, MATCH($G1867, 'Project List'!$B$11:$B$510, 0)), "")))</f>
        <v/>
      </c>
      <c r="C1867" s="1" t="str">
        <f>IF($G1867="", "", IF(IFERROR(INDEX('Project List'!$D$11:$D$510, MATCH($G1867, 'Project List'!$B$11:$B$510, 0)), "")="", "", IFERROR(INDEX('Project List'!$D$11:$D$510, MATCH($G1867, 'Project List'!$B$11:$B$510, 0)), "")))</f>
        <v/>
      </c>
      <c r="D1867" s="79" t="str">
        <f>IF($G1867="", "", IF(IFERROR(INDEX('Project List'!$H$11:$H$510, MATCH($G1867, 'Project List'!$B$11:$B$510, 0)), "")="", "", IFERROR(INDEX('Project List'!$H$11:$H$510, MATCH($G1867, 'Project List'!$B$11:$B$510, 0)), "")))</f>
        <v/>
      </c>
      <c r="E1867" s="67" t="str">
        <f>IF($G1867="", "", IF(IFERROR(INDEX('Project List'!$I$11:$I$510, MATCH($G1867, 'Project List'!$B$11:$B$510, 0)), "")="", "", IFERROR(INDEX('Project List'!$I$11:$I$510, MATCH($G1867, 'Project List'!$B$11:$B$510, 0)), "")))</f>
        <v/>
      </c>
      <c r="F1867" s="28"/>
      <c r="G1867" s="118"/>
      <c r="H1867" s="120"/>
      <c r="I1867" s="119"/>
      <c r="J1867" s="122"/>
      <c r="K1867" s="135"/>
      <c r="L1867" s="28"/>
      <c r="N1867" s="45" t="str">
        <f>IF($G1867="", "", IF(COUNTIF('Project List'!$B$11:$B$510, 'Time &amp; Expenses'!$G1867)=0, "X", ""))</f>
        <v/>
      </c>
    </row>
    <row r="1868" spans="1:14" x14ac:dyDescent="0.25">
      <c r="A1868" s="28"/>
      <c r="B1868" s="74" t="str">
        <f>IF($G1868="", "", IF(IFERROR(INDEX('Project List'!$C$11:$C$510, MATCH($G1868, 'Project List'!$B$11:$B$510, 0)), "")="", "", IFERROR(INDEX('Project List'!$C$11:$C$510, MATCH($G1868, 'Project List'!$B$11:$B$510, 0)), "")))</f>
        <v/>
      </c>
      <c r="C1868" s="1" t="str">
        <f>IF($G1868="", "", IF(IFERROR(INDEX('Project List'!$D$11:$D$510, MATCH($G1868, 'Project List'!$B$11:$B$510, 0)), "")="", "", IFERROR(INDEX('Project List'!$D$11:$D$510, MATCH($G1868, 'Project List'!$B$11:$B$510, 0)), "")))</f>
        <v/>
      </c>
      <c r="D1868" s="79" t="str">
        <f>IF($G1868="", "", IF(IFERROR(INDEX('Project List'!$H$11:$H$510, MATCH($G1868, 'Project List'!$B$11:$B$510, 0)), "")="", "", IFERROR(INDEX('Project List'!$H$11:$H$510, MATCH($G1868, 'Project List'!$B$11:$B$510, 0)), "")))</f>
        <v/>
      </c>
      <c r="E1868" s="67" t="str">
        <f>IF($G1868="", "", IF(IFERROR(INDEX('Project List'!$I$11:$I$510, MATCH($G1868, 'Project List'!$B$11:$B$510, 0)), "")="", "", IFERROR(INDEX('Project List'!$I$11:$I$510, MATCH($G1868, 'Project List'!$B$11:$B$510, 0)), "")))</f>
        <v/>
      </c>
      <c r="F1868" s="28"/>
      <c r="G1868" s="118"/>
      <c r="H1868" s="120"/>
      <c r="I1868" s="119"/>
      <c r="J1868" s="122"/>
      <c r="K1868" s="135"/>
      <c r="L1868" s="28"/>
      <c r="N1868" s="45" t="str">
        <f>IF($G1868="", "", IF(COUNTIF('Project List'!$B$11:$B$510, 'Time &amp; Expenses'!$G1868)=0, "X", ""))</f>
        <v/>
      </c>
    </row>
    <row r="1869" spans="1:14" x14ac:dyDescent="0.25">
      <c r="A1869" s="28"/>
      <c r="B1869" s="74" t="str">
        <f>IF($G1869="", "", IF(IFERROR(INDEX('Project List'!$C$11:$C$510, MATCH($G1869, 'Project List'!$B$11:$B$510, 0)), "")="", "", IFERROR(INDEX('Project List'!$C$11:$C$510, MATCH($G1869, 'Project List'!$B$11:$B$510, 0)), "")))</f>
        <v/>
      </c>
      <c r="C1869" s="1" t="str">
        <f>IF($G1869="", "", IF(IFERROR(INDEX('Project List'!$D$11:$D$510, MATCH($G1869, 'Project List'!$B$11:$B$510, 0)), "")="", "", IFERROR(INDEX('Project List'!$D$11:$D$510, MATCH($G1869, 'Project List'!$B$11:$B$510, 0)), "")))</f>
        <v/>
      </c>
      <c r="D1869" s="79" t="str">
        <f>IF($G1869="", "", IF(IFERROR(INDEX('Project List'!$H$11:$H$510, MATCH($G1869, 'Project List'!$B$11:$B$510, 0)), "")="", "", IFERROR(INDEX('Project List'!$H$11:$H$510, MATCH($G1869, 'Project List'!$B$11:$B$510, 0)), "")))</f>
        <v/>
      </c>
      <c r="E1869" s="67" t="str">
        <f>IF($G1869="", "", IF(IFERROR(INDEX('Project List'!$I$11:$I$510, MATCH($G1869, 'Project List'!$B$11:$B$510, 0)), "")="", "", IFERROR(INDEX('Project List'!$I$11:$I$510, MATCH($G1869, 'Project List'!$B$11:$B$510, 0)), "")))</f>
        <v/>
      </c>
      <c r="F1869" s="28"/>
      <c r="G1869" s="118"/>
      <c r="H1869" s="120"/>
      <c r="I1869" s="119"/>
      <c r="J1869" s="122"/>
      <c r="K1869" s="135"/>
      <c r="L1869" s="28"/>
      <c r="N1869" s="45" t="str">
        <f>IF($G1869="", "", IF(COUNTIF('Project List'!$B$11:$B$510, 'Time &amp; Expenses'!$G1869)=0, "X", ""))</f>
        <v/>
      </c>
    </row>
    <row r="1870" spans="1:14" x14ac:dyDescent="0.25">
      <c r="A1870" s="28"/>
      <c r="B1870" s="74" t="str">
        <f>IF($G1870="", "", IF(IFERROR(INDEX('Project List'!$C$11:$C$510, MATCH($G1870, 'Project List'!$B$11:$B$510, 0)), "")="", "", IFERROR(INDEX('Project List'!$C$11:$C$510, MATCH($G1870, 'Project List'!$B$11:$B$510, 0)), "")))</f>
        <v/>
      </c>
      <c r="C1870" s="1" t="str">
        <f>IF($G1870="", "", IF(IFERROR(INDEX('Project List'!$D$11:$D$510, MATCH($G1870, 'Project List'!$B$11:$B$510, 0)), "")="", "", IFERROR(INDEX('Project List'!$D$11:$D$510, MATCH($G1870, 'Project List'!$B$11:$B$510, 0)), "")))</f>
        <v/>
      </c>
      <c r="D1870" s="79" t="str">
        <f>IF($G1870="", "", IF(IFERROR(INDEX('Project List'!$H$11:$H$510, MATCH($G1870, 'Project List'!$B$11:$B$510, 0)), "")="", "", IFERROR(INDEX('Project List'!$H$11:$H$510, MATCH($G1870, 'Project List'!$B$11:$B$510, 0)), "")))</f>
        <v/>
      </c>
      <c r="E1870" s="67" t="str">
        <f>IF($G1870="", "", IF(IFERROR(INDEX('Project List'!$I$11:$I$510, MATCH($G1870, 'Project List'!$B$11:$B$510, 0)), "")="", "", IFERROR(INDEX('Project List'!$I$11:$I$510, MATCH($G1870, 'Project List'!$B$11:$B$510, 0)), "")))</f>
        <v/>
      </c>
      <c r="F1870" s="28"/>
      <c r="G1870" s="118"/>
      <c r="H1870" s="120"/>
      <c r="I1870" s="119"/>
      <c r="J1870" s="122"/>
      <c r="K1870" s="135"/>
      <c r="L1870" s="28"/>
      <c r="N1870" s="45" t="str">
        <f>IF($G1870="", "", IF(COUNTIF('Project List'!$B$11:$B$510, 'Time &amp; Expenses'!$G1870)=0, "X", ""))</f>
        <v/>
      </c>
    </row>
    <row r="1871" spans="1:14" x14ac:dyDescent="0.25">
      <c r="A1871" s="28"/>
      <c r="B1871" s="74" t="str">
        <f>IF($G1871="", "", IF(IFERROR(INDEX('Project List'!$C$11:$C$510, MATCH($G1871, 'Project List'!$B$11:$B$510, 0)), "")="", "", IFERROR(INDEX('Project List'!$C$11:$C$510, MATCH($G1871, 'Project List'!$B$11:$B$510, 0)), "")))</f>
        <v/>
      </c>
      <c r="C1871" s="1" t="str">
        <f>IF($G1871="", "", IF(IFERROR(INDEX('Project List'!$D$11:$D$510, MATCH($G1871, 'Project List'!$B$11:$B$510, 0)), "")="", "", IFERROR(INDEX('Project List'!$D$11:$D$510, MATCH($G1871, 'Project List'!$B$11:$B$510, 0)), "")))</f>
        <v/>
      </c>
      <c r="D1871" s="79" t="str">
        <f>IF($G1871="", "", IF(IFERROR(INDEX('Project List'!$H$11:$H$510, MATCH($G1871, 'Project List'!$B$11:$B$510, 0)), "")="", "", IFERROR(INDEX('Project List'!$H$11:$H$510, MATCH($G1871, 'Project List'!$B$11:$B$510, 0)), "")))</f>
        <v/>
      </c>
      <c r="E1871" s="67" t="str">
        <f>IF($G1871="", "", IF(IFERROR(INDEX('Project List'!$I$11:$I$510, MATCH($G1871, 'Project List'!$B$11:$B$510, 0)), "")="", "", IFERROR(INDEX('Project List'!$I$11:$I$510, MATCH($G1871, 'Project List'!$B$11:$B$510, 0)), "")))</f>
        <v/>
      </c>
      <c r="F1871" s="28"/>
      <c r="G1871" s="118"/>
      <c r="H1871" s="120"/>
      <c r="I1871" s="119"/>
      <c r="J1871" s="122"/>
      <c r="K1871" s="135"/>
      <c r="L1871" s="28"/>
      <c r="N1871" s="45" t="str">
        <f>IF($G1871="", "", IF(COUNTIF('Project List'!$B$11:$B$510, 'Time &amp; Expenses'!$G1871)=0, "X", ""))</f>
        <v/>
      </c>
    </row>
    <row r="1872" spans="1:14" x14ac:dyDescent="0.25">
      <c r="A1872" s="28"/>
      <c r="B1872" s="74" t="str">
        <f>IF($G1872="", "", IF(IFERROR(INDEX('Project List'!$C$11:$C$510, MATCH($G1872, 'Project List'!$B$11:$B$510, 0)), "")="", "", IFERROR(INDEX('Project List'!$C$11:$C$510, MATCH($G1872, 'Project List'!$B$11:$B$510, 0)), "")))</f>
        <v/>
      </c>
      <c r="C1872" s="1" t="str">
        <f>IF($G1872="", "", IF(IFERROR(INDEX('Project List'!$D$11:$D$510, MATCH($G1872, 'Project List'!$B$11:$B$510, 0)), "")="", "", IFERROR(INDEX('Project List'!$D$11:$D$510, MATCH($G1872, 'Project List'!$B$11:$B$510, 0)), "")))</f>
        <v/>
      </c>
      <c r="D1872" s="79" t="str">
        <f>IF($G1872="", "", IF(IFERROR(INDEX('Project List'!$H$11:$H$510, MATCH($G1872, 'Project List'!$B$11:$B$510, 0)), "")="", "", IFERROR(INDEX('Project List'!$H$11:$H$510, MATCH($G1872, 'Project List'!$B$11:$B$510, 0)), "")))</f>
        <v/>
      </c>
      <c r="E1872" s="67" t="str">
        <f>IF($G1872="", "", IF(IFERROR(INDEX('Project List'!$I$11:$I$510, MATCH($G1872, 'Project List'!$B$11:$B$510, 0)), "")="", "", IFERROR(INDEX('Project List'!$I$11:$I$510, MATCH($G1872, 'Project List'!$B$11:$B$510, 0)), "")))</f>
        <v/>
      </c>
      <c r="F1872" s="28"/>
      <c r="G1872" s="118"/>
      <c r="H1872" s="120"/>
      <c r="I1872" s="119"/>
      <c r="J1872" s="122"/>
      <c r="K1872" s="135"/>
      <c r="L1872" s="28"/>
      <c r="N1872" s="45" t="str">
        <f>IF($G1872="", "", IF(COUNTIF('Project List'!$B$11:$B$510, 'Time &amp; Expenses'!$G1872)=0, "X", ""))</f>
        <v/>
      </c>
    </row>
    <row r="1873" spans="1:14" x14ac:dyDescent="0.25">
      <c r="A1873" s="28"/>
      <c r="B1873" s="74" t="str">
        <f>IF($G1873="", "", IF(IFERROR(INDEX('Project List'!$C$11:$C$510, MATCH($G1873, 'Project List'!$B$11:$B$510, 0)), "")="", "", IFERROR(INDEX('Project List'!$C$11:$C$510, MATCH($G1873, 'Project List'!$B$11:$B$510, 0)), "")))</f>
        <v/>
      </c>
      <c r="C1873" s="1" t="str">
        <f>IF($G1873="", "", IF(IFERROR(INDEX('Project List'!$D$11:$D$510, MATCH($G1873, 'Project List'!$B$11:$B$510, 0)), "")="", "", IFERROR(INDEX('Project List'!$D$11:$D$510, MATCH($G1873, 'Project List'!$B$11:$B$510, 0)), "")))</f>
        <v/>
      </c>
      <c r="D1873" s="79" t="str">
        <f>IF($G1873="", "", IF(IFERROR(INDEX('Project List'!$H$11:$H$510, MATCH($G1873, 'Project List'!$B$11:$B$510, 0)), "")="", "", IFERROR(INDEX('Project List'!$H$11:$H$510, MATCH($G1873, 'Project List'!$B$11:$B$510, 0)), "")))</f>
        <v/>
      </c>
      <c r="E1873" s="67" t="str">
        <f>IF($G1873="", "", IF(IFERROR(INDEX('Project List'!$I$11:$I$510, MATCH($G1873, 'Project List'!$B$11:$B$510, 0)), "")="", "", IFERROR(INDEX('Project List'!$I$11:$I$510, MATCH($G1873, 'Project List'!$B$11:$B$510, 0)), "")))</f>
        <v/>
      </c>
      <c r="F1873" s="28"/>
      <c r="G1873" s="118"/>
      <c r="H1873" s="120"/>
      <c r="I1873" s="119"/>
      <c r="J1873" s="122"/>
      <c r="K1873" s="135"/>
      <c r="L1873" s="28"/>
      <c r="N1873" s="45" t="str">
        <f>IF($G1873="", "", IF(COUNTIF('Project List'!$B$11:$B$510, 'Time &amp; Expenses'!$G1873)=0, "X", ""))</f>
        <v/>
      </c>
    </row>
    <row r="1874" spans="1:14" x14ac:dyDescent="0.25">
      <c r="A1874" s="28"/>
      <c r="B1874" s="74" t="str">
        <f>IF($G1874="", "", IF(IFERROR(INDEX('Project List'!$C$11:$C$510, MATCH($G1874, 'Project List'!$B$11:$B$510, 0)), "")="", "", IFERROR(INDEX('Project List'!$C$11:$C$510, MATCH($G1874, 'Project List'!$B$11:$B$510, 0)), "")))</f>
        <v/>
      </c>
      <c r="C1874" s="1" t="str">
        <f>IF($G1874="", "", IF(IFERROR(INDEX('Project List'!$D$11:$D$510, MATCH($G1874, 'Project List'!$B$11:$B$510, 0)), "")="", "", IFERROR(INDEX('Project List'!$D$11:$D$510, MATCH($G1874, 'Project List'!$B$11:$B$510, 0)), "")))</f>
        <v/>
      </c>
      <c r="D1874" s="79" t="str">
        <f>IF($G1874="", "", IF(IFERROR(INDEX('Project List'!$H$11:$H$510, MATCH($G1874, 'Project List'!$B$11:$B$510, 0)), "")="", "", IFERROR(INDEX('Project List'!$H$11:$H$510, MATCH($G1874, 'Project List'!$B$11:$B$510, 0)), "")))</f>
        <v/>
      </c>
      <c r="E1874" s="67" t="str">
        <f>IF($G1874="", "", IF(IFERROR(INDEX('Project List'!$I$11:$I$510, MATCH($G1874, 'Project List'!$B$11:$B$510, 0)), "")="", "", IFERROR(INDEX('Project List'!$I$11:$I$510, MATCH($G1874, 'Project List'!$B$11:$B$510, 0)), "")))</f>
        <v/>
      </c>
      <c r="F1874" s="28"/>
      <c r="G1874" s="118"/>
      <c r="H1874" s="120"/>
      <c r="I1874" s="119"/>
      <c r="J1874" s="122"/>
      <c r="K1874" s="135"/>
      <c r="L1874" s="28"/>
      <c r="N1874" s="45" t="str">
        <f>IF($G1874="", "", IF(COUNTIF('Project List'!$B$11:$B$510, 'Time &amp; Expenses'!$G1874)=0, "X", ""))</f>
        <v/>
      </c>
    </row>
    <row r="1875" spans="1:14" x14ac:dyDescent="0.25">
      <c r="A1875" s="28"/>
      <c r="B1875" s="74" t="str">
        <f>IF($G1875="", "", IF(IFERROR(INDEX('Project List'!$C$11:$C$510, MATCH($G1875, 'Project List'!$B$11:$B$510, 0)), "")="", "", IFERROR(INDEX('Project List'!$C$11:$C$510, MATCH($G1875, 'Project List'!$B$11:$B$510, 0)), "")))</f>
        <v/>
      </c>
      <c r="C1875" s="1" t="str">
        <f>IF($G1875="", "", IF(IFERROR(INDEX('Project List'!$D$11:$D$510, MATCH($G1875, 'Project List'!$B$11:$B$510, 0)), "")="", "", IFERROR(INDEX('Project List'!$D$11:$D$510, MATCH($G1875, 'Project List'!$B$11:$B$510, 0)), "")))</f>
        <v/>
      </c>
      <c r="D1875" s="79" t="str">
        <f>IF($G1875="", "", IF(IFERROR(INDEX('Project List'!$H$11:$H$510, MATCH($G1875, 'Project List'!$B$11:$B$510, 0)), "")="", "", IFERROR(INDEX('Project List'!$H$11:$H$510, MATCH($G1875, 'Project List'!$B$11:$B$510, 0)), "")))</f>
        <v/>
      </c>
      <c r="E1875" s="67" t="str">
        <f>IF($G1875="", "", IF(IFERROR(INDEX('Project List'!$I$11:$I$510, MATCH($G1875, 'Project List'!$B$11:$B$510, 0)), "")="", "", IFERROR(INDEX('Project List'!$I$11:$I$510, MATCH($G1875, 'Project List'!$B$11:$B$510, 0)), "")))</f>
        <v/>
      </c>
      <c r="F1875" s="28"/>
      <c r="G1875" s="118"/>
      <c r="H1875" s="120"/>
      <c r="I1875" s="119"/>
      <c r="J1875" s="122"/>
      <c r="K1875" s="135"/>
      <c r="L1875" s="28"/>
      <c r="N1875" s="45" t="str">
        <f>IF($G1875="", "", IF(COUNTIF('Project List'!$B$11:$B$510, 'Time &amp; Expenses'!$G1875)=0, "X", ""))</f>
        <v/>
      </c>
    </row>
    <row r="1876" spans="1:14" x14ac:dyDescent="0.25">
      <c r="A1876" s="28"/>
      <c r="B1876" s="74" t="str">
        <f>IF($G1876="", "", IF(IFERROR(INDEX('Project List'!$C$11:$C$510, MATCH($G1876, 'Project List'!$B$11:$B$510, 0)), "")="", "", IFERROR(INDEX('Project List'!$C$11:$C$510, MATCH($G1876, 'Project List'!$B$11:$B$510, 0)), "")))</f>
        <v/>
      </c>
      <c r="C1876" s="1" t="str">
        <f>IF($G1876="", "", IF(IFERROR(INDEX('Project List'!$D$11:$D$510, MATCH($G1876, 'Project List'!$B$11:$B$510, 0)), "")="", "", IFERROR(INDEX('Project List'!$D$11:$D$510, MATCH($G1876, 'Project List'!$B$11:$B$510, 0)), "")))</f>
        <v/>
      </c>
      <c r="D1876" s="79" t="str">
        <f>IF($G1876="", "", IF(IFERROR(INDEX('Project List'!$H$11:$H$510, MATCH($G1876, 'Project List'!$B$11:$B$510, 0)), "")="", "", IFERROR(INDEX('Project List'!$H$11:$H$510, MATCH($G1876, 'Project List'!$B$11:$B$510, 0)), "")))</f>
        <v/>
      </c>
      <c r="E1876" s="67" t="str">
        <f>IF($G1876="", "", IF(IFERROR(INDEX('Project List'!$I$11:$I$510, MATCH($G1876, 'Project List'!$B$11:$B$510, 0)), "")="", "", IFERROR(INDEX('Project List'!$I$11:$I$510, MATCH($G1876, 'Project List'!$B$11:$B$510, 0)), "")))</f>
        <v/>
      </c>
      <c r="F1876" s="28"/>
      <c r="G1876" s="118"/>
      <c r="H1876" s="120"/>
      <c r="I1876" s="119"/>
      <c r="J1876" s="122"/>
      <c r="K1876" s="135"/>
      <c r="L1876" s="28"/>
      <c r="N1876" s="45" t="str">
        <f>IF($G1876="", "", IF(COUNTIF('Project List'!$B$11:$B$510, 'Time &amp; Expenses'!$G1876)=0, "X", ""))</f>
        <v/>
      </c>
    </row>
    <row r="1877" spans="1:14" x14ac:dyDescent="0.25">
      <c r="A1877" s="28"/>
      <c r="B1877" s="74" t="str">
        <f>IF($G1877="", "", IF(IFERROR(INDEX('Project List'!$C$11:$C$510, MATCH($G1877, 'Project List'!$B$11:$B$510, 0)), "")="", "", IFERROR(INDEX('Project List'!$C$11:$C$510, MATCH($G1877, 'Project List'!$B$11:$B$510, 0)), "")))</f>
        <v/>
      </c>
      <c r="C1877" s="1" t="str">
        <f>IF($G1877="", "", IF(IFERROR(INDEX('Project List'!$D$11:$D$510, MATCH($G1877, 'Project List'!$B$11:$B$510, 0)), "")="", "", IFERROR(INDEX('Project List'!$D$11:$D$510, MATCH($G1877, 'Project List'!$B$11:$B$510, 0)), "")))</f>
        <v/>
      </c>
      <c r="D1877" s="79" t="str">
        <f>IF($G1877="", "", IF(IFERROR(INDEX('Project List'!$H$11:$H$510, MATCH($G1877, 'Project List'!$B$11:$B$510, 0)), "")="", "", IFERROR(INDEX('Project List'!$H$11:$H$510, MATCH($G1877, 'Project List'!$B$11:$B$510, 0)), "")))</f>
        <v/>
      </c>
      <c r="E1877" s="67" t="str">
        <f>IF($G1877="", "", IF(IFERROR(INDEX('Project List'!$I$11:$I$510, MATCH($G1877, 'Project List'!$B$11:$B$510, 0)), "")="", "", IFERROR(INDEX('Project List'!$I$11:$I$510, MATCH($G1877, 'Project List'!$B$11:$B$510, 0)), "")))</f>
        <v/>
      </c>
      <c r="F1877" s="28"/>
      <c r="G1877" s="118"/>
      <c r="H1877" s="120"/>
      <c r="I1877" s="119"/>
      <c r="J1877" s="122"/>
      <c r="K1877" s="135"/>
      <c r="L1877" s="28"/>
      <c r="N1877" s="45" t="str">
        <f>IF($G1877="", "", IF(COUNTIF('Project List'!$B$11:$B$510, 'Time &amp; Expenses'!$G1877)=0, "X", ""))</f>
        <v/>
      </c>
    </row>
    <row r="1878" spans="1:14" x14ac:dyDescent="0.25">
      <c r="A1878" s="28"/>
      <c r="B1878" s="74" t="str">
        <f>IF($G1878="", "", IF(IFERROR(INDEX('Project List'!$C$11:$C$510, MATCH($G1878, 'Project List'!$B$11:$B$510, 0)), "")="", "", IFERROR(INDEX('Project List'!$C$11:$C$510, MATCH($G1878, 'Project List'!$B$11:$B$510, 0)), "")))</f>
        <v/>
      </c>
      <c r="C1878" s="1" t="str">
        <f>IF($G1878="", "", IF(IFERROR(INDEX('Project List'!$D$11:$D$510, MATCH($G1878, 'Project List'!$B$11:$B$510, 0)), "")="", "", IFERROR(INDEX('Project List'!$D$11:$D$510, MATCH($G1878, 'Project List'!$B$11:$B$510, 0)), "")))</f>
        <v/>
      </c>
      <c r="D1878" s="79" t="str">
        <f>IF($G1878="", "", IF(IFERROR(INDEX('Project List'!$H$11:$H$510, MATCH($G1878, 'Project List'!$B$11:$B$510, 0)), "")="", "", IFERROR(INDEX('Project List'!$H$11:$H$510, MATCH($G1878, 'Project List'!$B$11:$B$510, 0)), "")))</f>
        <v/>
      </c>
      <c r="E1878" s="67" t="str">
        <f>IF($G1878="", "", IF(IFERROR(INDEX('Project List'!$I$11:$I$510, MATCH($G1878, 'Project List'!$B$11:$B$510, 0)), "")="", "", IFERROR(INDEX('Project List'!$I$11:$I$510, MATCH($G1878, 'Project List'!$B$11:$B$510, 0)), "")))</f>
        <v/>
      </c>
      <c r="F1878" s="28"/>
      <c r="G1878" s="118"/>
      <c r="H1878" s="120"/>
      <c r="I1878" s="119"/>
      <c r="J1878" s="122"/>
      <c r="K1878" s="135"/>
      <c r="L1878" s="28"/>
      <c r="N1878" s="45" t="str">
        <f>IF($G1878="", "", IF(COUNTIF('Project List'!$B$11:$B$510, 'Time &amp; Expenses'!$G1878)=0, "X", ""))</f>
        <v/>
      </c>
    </row>
    <row r="1879" spans="1:14" x14ac:dyDescent="0.25">
      <c r="A1879" s="28"/>
      <c r="B1879" s="74" t="str">
        <f>IF($G1879="", "", IF(IFERROR(INDEX('Project List'!$C$11:$C$510, MATCH($G1879, 'Project List'!$B$11:$B$510, 0)), "")="", "", IFERROR(INDEX('Project List'!$C$11:$C$510, MATCH($G1879, 'Project List'!$B$11:$B$510, 0)), "")))</f>
        <v/>
      </c>
      <c r="C1879" s="1" t="str">
        <f>IF($G1879="", "", IF(IFERROR(INDEX('Project List'!$D$11:$D$510, MATCH($G1879, 'Project List'!$B$11:$B$510, 0)), "")="", "", IFERROR(INDEX('Project List'!$D$11:$D$510, MATCH($G1879, 'Project List'!$B$11:$B$510, 0)), "")))</f>
        <v/>
      </c>
      <c r="D1879" s="79" t="str">
        <f>IF($G1879="", "", IF(IFERROR(INDEX('Project List'!$H$11:$H$510, MATCH($G1879, 'Project List'!$B$11:$B$510, 0)), "")="", "", IFERROR(INDEX('Project List'!$H$11:$H$510, MATCH($G1879, 'Project List'!$B$11:$B$510, 0)), "")))</f>
        <v/>
      </c>
      <c r="E1879" s="67" t="str">
        <f>IF($G1879="", "", IF(IFERROR(INDEX('Project List'!$I$11:$I$510, MATCH($G1879, 'Project List'!$B$11:$B$510, 0)), "")="", "", IFERROR(INDEX('Project List'!$I$11:$I$510, MATCH($G1879, 'Project List'!$B$11:$B$510, 0)), "")))</f>
        <v/>
      </c>
      <c r="F1879" s="28"/>
      <c r="G1879" s="118"/>
      <c r="H1879" s="120"/>
      <c r="I1879" s="119"/>
      <c r="J1879" s="122"/>
      <c r="K1879" s="135"/>
      <c r="L1879" s="28"/>
      <c r="N1879" s="45" t="str">
        <f>IF($G1879="", "", IF(COUNTIF('Project List'!$B$11:$B$510, 'Time &amp; Expenses'!$G1879)=0, "X", ""))</f>
        <v/>
      </c>
    </row>
    <row r="1880" spans="1:14" x14ac:dyDescent="0.25">
      <c r="A1880" s="28"/>
      <c r="B1880" s="74" t="str">
        <f>IF($G1880="", "", IF(IFERROR(INDEX('Project List'!$C$11:$C$510, MATCH($G1880, 'Project List'!$B$11:$B$510, 0)), "")="", "", IFERROR(INDEX('Project List'!$C$11:$C$510, MATCH($G1880, 'Project List'!$B$11:$B$510, 0)), "")))</f>
        <v/>
      </c>
      <c r="C1880" s="1" t="str">
        <f>IF($G1880="", "", IF(IFERROR(INDEX('Project List'!$D$11:$D$510, MATCH($G1880, 'Project List'!$B$11:$B$510, 0)), "")="", "", IFERROR(INDEX('Project List'!$D$11:$D$510, MATCH($G1880, 'Project List'!$B$11:$B$510, 0)), "")))</f>
        <v/>
      </c>
      <c r="D1880" s="79" t="str">
        <f>IF($G1880="", "", IF(IFERROR(INDEX('Project List'!$H$11:$H$510, MATCH($G1880, 'Project List'!$B$11:$B$510, 0)), "")="", "", IFERROR(INDEX('Project List'!$H$11:$H$510, MATCH($G1880, 'Project List'!$B$11:$B$510, 0)), "")))</f>
        <v/>
      </c>
      <c r="E1880" s="67" t="str">
        <f>IF($G1880="", "", IF(IFERROR(INDEX('Project List'!$I$11:$I$510, MATCH($G1880, 'Project List'!$B$11:$B$510, 0)), "")="", "", IFERROR(INDEX('Project List'!$I$11:$I$510, MATCH($G1880, 'Project List'!$B$11:$B$510, 0)), "")))</f>
        <v/>
      </c>
      <c r="F1880" s="28"/>
      <c r="G1880" s="118"/>
      <c r="H1880" s="120"/>
      <c r="I1880" s="119"/>
      <c r="J1880" s="122"/>
      <c r="K1880" s="135"/>
      <c r="L1880" s="28"/>
      <c r="N1880" s="45" t="str">
        <f>IF($G1880="", "", IF(COUNTIF('Project List'!$B$11:$B$510, 'Time &amp; Expenses'!$G1880)=0, "X", ""))</f>
        <v/>
      </c>
    </row>
    <row r="1881" spans="1:14" x14ac:dyDescent="0.25">
      <c r="A1881" s="28"/>
      <c r="B1881" s="74" t="str">
        <f>IF($G1881="", "", IF(IFERROR(INDEX('Project List'!$C$11:$C$510, MATCH($G1881, 'Project List'!$B$11:$B$510, 0)), "")="", "", IFERROR(INDEX('Project List'!$C$11:$C$510, MATCH($G1881, 'Project List'!$B$11:$B$510, 0)), "")))</f>
        <v/>
      </c>
      <c r="C1881" s="1" t="str">
        <f>IF($G1881="", "", IF(IFERROR(INDEX('Project List'!$D$11:$D$510, MATCH($G1881, 'Project List'!$B$11:$B$510, 0)), "")="", "", IFERROR(INDEX('Project List'!$D$11:$D$510, MATCH($G1881, 'Project List'!$B$11:$B$510, 0)), "")))</f>
        <v/>
      </c>
      <c r="D1881" s="79" t="str">
        <f>IF($G1881="", "", IF(IFERROR(INDEX('Project List'!$H$11:$H$510, MATCH($G1881, 'Project List'!$B$11:$B$510, 0)), "")="", "", IFERROR(INDEX('Project List'!$H$11:$H$510, MATCH($G1881, 'Project List'!$B$11:$B$510, 0)), "")))</f>
        <v/>
      </c>
      <c r="E1881" s="67" t="str">
        <f>IF($G1881="", "", IF(IFERROR(INDEX('Project List'!$I$11:$I$510, MATCH($G1881, 'Project List'!$B$11:$B$510, 0)), "")="", "", IFERROR(INDEX('Project List'!$I$11:$I$510, MATCH($G1881, 'Project List'!$B$11:$B$510, 0)), "")))</f>
        <v/>
      </c>
      <c r="F1881" s="28"/>
      <c r="G1881" s="118"/>
      <c r="H1881" s="120"/>
      <c r="I1881" s="119"/>
      <c r="J1881" s="122"/>
      <c r="K1881" s="135"/>
      <c r="L1881" s="28"/>
      <c r="N1881" s="45" t="str">
        <f>IF($G1881="", "", IF(COUNTIF('Project List'!$B$11:$B$510, 'Time &amp; Expenses'!$G1881)=0, "X", ""))</f>
        <v/>
      </c>
    </row>
    <row r="1882" spans="1:14" x14ac:dyDescent="0.25">
      <c r="A1882" s="28"/>
      <c r="B1882" s="74" t="str">
        <f>IF($G1882="", "", IF(IFERROR(INDEX('Project List'!$C$11:$C$510, MATCH($G1882, 'Project List'!$B$11:$B$510, 0)), "")="", "", IFERROR(INDEX('Project List'!$C$11:$C$510, MATCH($G1882, 'Project List'!$B$11:$B$510, 0)), "")))</f>
        <v/>
      </c>
      <c r="C1882" s="1" t="str">
        <f>IF($G1882="", "", IF(IFERROR(INDEX('Project List'!$D$11:$D$510, MATCH($G1882, 'Project List'!$B$11:$B$510, 0)), "")="", "", IFERROR(INDEX('Project List'!$D$11:$D$510, MATCH($G1882, 'Project List'!$B$11:$B$510, 0)), "")))</f>
        <v/>
      </c>
      <c r="D1882" s="79" t="str">
        <f>IF($G1882="", "", IF(IFERROR(INDEX('Project List'!$H$11:$H$510, MATCH($G1882, 'Project List'!$B$11:$B$510, 0)), "")="", "", IFERROR(INDEX('Project List'!$H$11:$H$510, MATCH($G1882, 'Project List'!$B$11:$B$510, 0)), "")))</f>
        <v/>
      </c>
      <c r="E1882" s="67" t="str">
        <f>IF($G1882="", "", IF(IFERROR(INDEX('Project List'!$I$11:$I$510, MATCH($G1882, 'Project List'!$B$11:$B$510, 0)), "")="", "", IFERROR(INDEX('Project List'!$I$11:$I$510, MATCH($G1882, 'Project List'!$B$11:$B$510, 0)), "")))</f>
        <v/>
      </c>
      <c r="F1882" s="28"/>
      <c r="G1882" s="118"/>
      <c r="H1882" s="120"/>
      <c r="I1882" s="119"/>
      <c r="J1882" s="122"/>
      <c r="K1882" s="135"/>
      <c r="L1882" s="28"/>
      <c r="N1882" s="45" t="str">
        <f>IF($G1882="", "", IF(COUNTIF('Project List'!$B$11:$B$510, 'Time &amp; Expenses'!$G1882)=0, "X", ""))</f>
        <v/>
      </c>
    </row>
    <row r="1883" spans="1:14" x14ac:dyDescent="0.25">
      <c r="A1883" s="28"/>
      <c r="B1883" s="74" t="str">
        <f>IF($G1883="", "", IF(IFERROR(INDEX('Project List'!$C$11:$C$510, MATCH($G1883, 'Project List'!$B$11:$B$510, 0)), "")="", "", IFERROR(INDEX('Project List'!$C$11:$C$510, MATCH($G1883, 'Project List'!$B$11:$B$510, 0)), "")))</f>
        <v/>
      </c>
      <c r="C1883" s="1" t="str">
        <f>IF($G1883="", "", IF(IFERROR(INDEX('Project List'!$D$11:$D$510, MATCH($G1883, 'Project List'!$B$11:$B$510, 0)), "")="", "", IFERROR(INDEX('Project List'!$D$11:$D$510, MATCH($G1883, 'Project List'!$B$11:$B$510, 0)), "")))</f>
        <v/>
      </c>
      <c r="D1883" s="79" t="str">
        <f>IF($G1883="", "", IF(IFERROR(INDEX('Project List'!$H$11:$H$510, MATCH($G1883, 'Project List'!$B$11:$B$510, 0)), "")="", "", IFERROR(INDEX('Project List'!$H$11:$H$510, MATCH($G1883, 'Project List'!$B$11:$B$510, 0)), "")))</f>
        <v/>
      </c>
      <c r="E1883" s="67" t="str">
        <f>IF($G1883="", "", IF(IFERROR(INDEX('Project List'!$I$11:$I$510, MATCH($G1883, 'Project List'!$B$11:$B$510, 0)), "")="", "", IFERROR(INDEX('Project List'!$I$11:$I$510, MATCH($G1883, 'Project List'!$B$11:$B$510, 0)), "")))</f>
        <v/>
      </c>
      <c r="F1883" s="28"/>
      <c r="G1883" s="118"/>
      <c r="H1883" s="120"/>
      <c r="I1883" s="119"/>
      <c r="J1883" s="122"/>
      <c r="K1883" s="135"/>
      <c r="L1883" s="28"/>
      <c r="N1883" s="45" t="str">
        <f>IF($G1883="", "", IF(COUNTIF('Project List'!$B$11:$B$510, 'Time &amp; Expenses'!$G1883)=0, "X", ""))</f>
        <v/>
      </c>
    </row>
    <row r="1884" spans="1:14" x14ac:dyDescent="0.25">
      <c r="A1884" s="28"/>
      <c r="B1884" s="74" t="str">
        <f>IF($G1884="", "", IF(IFERROR(INDEX('Project List'!$C$11:$C$510, MATCH($G1884, 'Project List'!$B$11:$B$510, 0)), "")="", "", IFERROR(INDEX('Project List'!$C$11:$C$510, MATCH($G1884, 'Project List'!$B$11:$B$510, 0)), "")))</f>
        <v/>
      </c>
      <c r="C1884" s="1" t="str">
        <f>IF($G1884="", "", IF(IFERROR(INDEX('Project List'!$D$11:$D$510, MATCH($G1884, 'Project List'!$B$11:$B$510, 0)), "")="", "", IFERROR(INDEX('Project List'!$D$11:$D$510, MATCH($G1884, 'Project List'!$B$11:$B$510, 0)), "")))</f>
        <v/>
      </c>
      <c r="D1884" s="79" t="str">
        <f>IF($G1884="", "", IF(IFERROR(INDEX('Project List'!$H$11:$H$510, MATCH($G1884, 'Project List'!$B$11:$B$510, 0)), "")="", "", IFERROR(INDEX('Project List'!$H$11:$H$510, MATCH($G1884, 'Project List'!$B$11:$B$510, 0)), "")))</f>
        <v/>
      </c>
      <c r="E1884" s="67" t="str">
        <f>IF($G1884="", "", IF(IFERROR(INDEX('Project List'!$I$11:$I$510, MATCH($G1884, 'Project List'!$B$11:$B$510, 0)), "")="", "", IFERROR(INDEX('Project List'!$I$11:$I$510, MATCH($G1884, 'Project List'!$B$11:$B$510, 0)), "")))</f>
        <v/>
      </c>
      <c r="F1884" s="28"/>
      <c r="G1884" s="118"/>
      <c r="H1884" s="120"/>
      <c r="I1884" s="119"/>
      <c r="J1884" s="122"/>
      <c r="K1884" s="135"/>
      <c r="L1884" s="28"/>
      <c r="N1884" s="45" t="str">
        <f>IF($G1884="", "", IF(COUNTIF('Project List'!$B$11:$B$510, 'Time &amp; Expenses'!$G1884)=0, "X", ""))</f>
        <v/>
      </c>
    </row>
    <row r="1885" spans="1:14" x14ac:dyDescent="0.25">
      <c r="A1885" s="28"/>
      <c r="B1885" s="74" t="str">
        <f>IF($G1885="", "", IF(IFERROR(INDEX('Project List'!$C$11:$C$510, MATCH($G1885, 'Project List'!$B$11:$B$510, 0)), "")="", "", IFERROR(INDEX('Project List'!$C$11:$C$510, MATCH($G1885, 'Project List'!$B$11:$B$510, 0)), "")))</f>
        <v/>
      </c>
      <c r="C1885" s="1" t="str">
        <f>IF($G1885="", "", IF(IFERROR(INDEX('Project List'!$D$11:$D$510, MATCH($G1885, 'Project List'!$B$11:$B$510, 0)), "")="", "", IFERROR(INDEX('Project List'!$D$11:$D$510, MATCH($G1885, 'Project List'!$B$11:$B$510, 0)), "")))</f>
        <v/>
      </c>
      <c r="D1885" s="79" t="str">
        <f>IF($G1885="", "", IF(IFERROR(INDEX('Project List'!$H$11:$H$510, MATCH($G1885, 'Project List'!$B$11:$B$510, 0)), "")="", "", IFERROR(INDEX('Project List'!$H$11:$H$510, MATCH($G1885, 'Project List'!$B$11:$B$510, 0)), "")))</f>
        <v/>
      </c>
      <c r="E1885" s="67" t="str">
        <f>IF($G1885="", "", IF(IFERROR(INDEX('Project List'!$I$11:$I$510, MATCH($G1885, 'Project List'!$B$11:$B$510, 0)), "")="", "", IFERROR(INDEX('Project List'!$I$11:$I$510, MATCH($G1885, 'Project List'!$B$11:$B$510, 0)), "")))</f>
        <v/>
      </c>
      <c r="F1885" s="28"/>
      <c r="G1885" s="118"/>
      <c r="H1885" s="120"/>
      <c r="I1885" s="119"/>
      <c r="J1885" s="122"/>
      <c r="K1885" s="135"/>
      <c r="L1885" s="28"/>
      <c r="N1885" s="45" t="str">
        <f>IF($G1885="", "", IF(COUNTIF('Project List'!$B$11:$B$510, 'Time &amp; Expenses'!$G1885)=0, "X", ""))</f>
        <v/>
      </c>
    </row>
    <row r="1886" spans="1:14" x14ac:dyDescent="0.25">
      <c r="A1886" s="28"/>
      <c r="B1886" s="74" t="str">
        <f>IF($G1886="", "", IF(IFERROR(INDEX('Project List'!$C$11:$C$510, MATCH($G1886, 'Project List'!$B$11:$B$510, 0)), "")="", "", IFERROR(INDEX('Project List'!$C$11:$C$510, MATCH($G1886, 'Project List'!$B$11:$B$510, 0)), "")))</f>
        <v/>
      </c>
      <c r="C1886" s="1" t="str">
        <f>IF($G1886="", "", IF(IFERROR(INDEX('Project List'!$D$11:$D$510, MATCH($G1886, 'Project List'!$B$11:$B$510, 0)), "")="", "", IFERROR(INDEX('Project List'!$D$11:$D$510, MATCH($G1886, 'Project List'!$B$11:$B$510, 0)), "")))</f>
        <v/>
      </c>
      <c r="D1886" s="79" t="str">
        <f>IF($G1886="", "", IF(IFERROR(INDEX('Project List'!$H$11:$H$510, MATCH($G1886, 'Project List'!$B$11:$B$510, 0)), "")="", "", IFERROR(INDEX('Project List'!$H$11:$H$510, MATCH($G1886, 'Project List'!$B$11:$B$510, 0)), "")))</f>
        <v/>
      </c>
      <c r="E1886" s="67" t="str">
        <f>IF($G1886="", "", IF(IFERROR(INDEX('Project List'!$I$11:$I$510, MATCH($G1886, 'Project List'!$B$11:$B$510, 0)), "")="", "", IFERROR(INDEX('Project List'!$I$11:$I$510, MATCH($G1886, 'Project List'!$B$11:$B$510, 0)), "")))</f>
        <v/>
      </c>
      <c r="F1886" s="28"/>
      <c r="G1886" s="118"/>
      <c r="H1886" s="120"/>
      <c r="I1886" s="119"/>
      <c r="J1886" s="122"/>
      <c r="K1886" s="135"/>
      <c r="L1886" s="28"/>
      <c r="N1886" s="45" t="str">
        <f>IF($G1886="", "", IF(COUNTIF('Project List'!$B$11:$B$510, 'Time &amp; Expenses'!$G1886)=0, "X", ""))</f>
        <v/>
      </c>
    </row>
    <row r="1887" spans="1:14" x14ac:dyDescent="0.25">
      <c r="A1887" s="28"/>
      <c r="B1887" s="74" t="str">
        <f>IF($G1887="", "", IF(IFERROR(INDEX('Project List'!$C$11:$C$510, MATCH($G1887, 'Project List'!$B$11:$B$510, 0)), "")="", "", IFERROR(INDEX('Project List'!$C$11:$C$510, MATCH($G1887, 'Project List'!$B$11:$B$510, 0)), "")))</f>
        <v/>
      </c>
      <c r="C1887" s="1" t="str">
        <f>IF($G1887="", "", IF(IFERROR(INDEX('Project List'!$D$11:$D$510, MATCH($G1887, 'Project List'!$B$11:$B$510, 0)), "")="", "", IFERROR(INDEX('Project List'!$D$11:$D$510, MATCH($G1887, 'Project List'!$B$11:$B$510, 0)), "")))</f>
        <v/>
      </c>
      <c r="D1887" s="79" t="str">
        <f>IF($G1887="", "", IF(IFERROR(INDEX('Project List'!$H$11:$H$510, MATCH($G1887, 'Project List'!$B$11:$B$510, 0)), "")="", "", IFERROR(INDEX('Project List'!$H$11:$H$510, MATCH($G1887, 'Project List'!$B$11:$B$510, 0)), "")))</f>
        <v/>
      </c>
      <c r="E1887" s="67" t="str">
        <f>IF($G1887="", "", IF(IFERROR(INDEX('Project List'!$I$11:$I$510, MATCH($G1887, 'Project List'!$B$11:$B$510, 0)), "")="", "", IFERROR(INDEX('Project List'!$I$11:$I$510, MATCH($G1887, 'Project List'!$B$11:$B$510, 0)), "")))</f>
        <v/>
      </c>
      <c r="F1887" s="28"/>
      <c r="G1887" s="118"/>
      <c r="H1887" s="120"/>
      <c r="I1887" s="119"/>
      <c r="J1887" s="122"/>
      <c r="K1887" s="135"/>
      <c r="L1887" s="28"/>
      <c r="N1887" s="45" t="str">
        <f>IF($G1887="", "", IF(COUNTIF('Project List'!$B$11:$B$510, 'Time &amp; Expenses'!$G1887)=0, "X", ""))</f>
        <v/>
      </c>
    </row>
    <row r="1888" spans="1:14" x14ac:dyDescent="0.25">
      <c r="A1888" s="28"/>
      <c r="B1888" s="74" t="str">
        <f>IF($G1888="", "", IF(IFERROR(INDEX('Project List'!$C$11:$C$510, MATCH($G1888, 'Project List'!$B$11:$B$510, 0)), "")="", "", IFERROR(INDEX('Project List'!$C$11:$C$510, MATCH($G1888, 'Project List'!$B$11:$B$510, 0)), "")))</f>
        <v/>
      </c>
      <c r="C1888" s="1" t="str">
        <f>IF($G1888="", "", IF(IFERROR(INDEX('Project List'!$D$11:$D$510, MATCH($G1888, 'Project List'!$B$11:$B$510, 0)), "")="", "", IFERROR(INDEX('Project List'!$D$11:$D$510, MATCH($G1888, 'Project List'!$B$11:$B$510, 0)), "")))</f>
        <v/>
      </c>
      <c r="D1888" s="79" t="str">
        <f>IF($G1888="", "", IF(IFERROR(INDEX('Project List'!$H$11:$H$510, MATCH($G1888, 'Project List'!$B$11:$B$510, 0)), "")="", "", IFERROR(INDEX('Project List'!$H$11:$H$510, MATCH($G1888, 'Project List'!$B$11:$B$510, 0)), "")))</f>
        <v/>
      </c>
      <c r="E1888" s="67" t="str">
        <f>IF($G1888="", "", IF(IFERROR(INDEX('Project List'!$I$11:$I$510, MATCH($G1888, 'Project List'!$B$11:$B$510, 0)), "")="", "", IFERROR(INDEX('Project List'!$I$11:$I$510, MATCH($G1888, 'Project List'!$B$11:$B$510, 0)), "")))</f>
        <v/>
      </c>
      <c r="F1888" s="28"/>
      <c r="G1888" s="118"/>
      <c r="H1888" s="120"/>
      <c r="I1888" s="119"/>
      <c r="J1888" s="122"/>
      <c r="K1888" s="135"/>
      <c r="L1888" s="28"/>
      <c r="N1888" s="45" t="str">
        <f>IF($G1888="", "", IF(COUNTIF('Project List'!$B$11:$B$510, 'Time &amp; Expenses'!$G1888)=0, "X", ""))</f>
        <v/>
      </c>
    </row>
    <row r="1889" spans="1:14" x14ac:dyDescent="0.25">
      <c r="A1889" s="28"/>
      <c r="B1889" s="74" t="str">
        <f>IF($G1889="", "", IF(IFERROR(INDEX('Project List'!$C$11:$C$510, MATCH($G1889, 'Project List'!$B$11:$B$510, 0)), "")="", "", IFERROR(INDEX('Project List'!$C$11:$C$510, MATCH($G1889, 'Project List'!$B$11:$B$510, 0)), "")))</f>
        <v/>
      </c>
      <c r="C1889" s="1" t="str">
        <f>IF($G1889="", "", IF(IFERROR(INDEX('Project List'!$D$11:$D$510, MATCH($G1889, 'Project List'!$B$11:$B$510, 0)), "")="", "", IFERROR(INDEX('Project List'!$D$11:$D$510, MATCH($G1889, 'Project List'!$B$11:$B$510, 0)), "")))</f>
        <v/>
      </c>
      <c r="D1889" s="79" t="str">
        <f>IF($G1889="", "", IF(IFERROR(INDEX('Project List'!$H$11:$H$510, MATCH($G1889, 'Project List'!$B$11:$B$510, 0)), "")="", "", IFERROR(INDEX('Project List'!$H$11:$H$510, MATCH($G1889, 'Project List'!$B$11:$B$510, 0)), "")))</f>
        <v/>
      </c>
      <c r="E1889" s="67" t="str">
        <f>IF($G1889="", "", IF(IFERROR(INDEX('Project List'!$I$11:$I$510, MATCH($G1889, 'Project List'!$B$11:$B$510, 0)), "")="", "", IFERROR(INDEX('Project List'!$I$11:$I$510, MATCH($G1889, 'Project List'!$B$11:$B$510, 0)), "")))</f>
        <v/>
      </c>
      <c r="F1889" s="28"/>
      <c r="G1889" s="118"/>
      <c r="H1889" s="120"/>
      <c r="I1889" s="119"/>
      <c r="J1889" s="122"/>
      <c r="K1889" s="135"/>
      <c r="L1889" s="28"/>
      <c r="N1889" s="45" t="str">
        <f>IF($G1889="", "", IF(COUNTIF('Project List'!$B$11:$B$510, 'Time &amp; Expenses'!$G1889)=0, "X", ""))</f>
        <v/>
      </c>
    </row>
    <row r="1890" spans="1:14" x14ac:dyDescent="0.25">
      <c r="A1890" s="28"/>
      <c r="B1890" s="74" t="str">
        <f>IF($G1890="", "", IF(IFERROR(INDEX('Project List'!$C$11:$C$510, MATCH($G1890, 'Project List'!$B$11:$B$510, 0)), "")="", "", IFERROR(INDEX('Project List'!$C$11:$C$510, MATCH($G1890, 'Project List'!$B$11:$B$510, 0)), "")))</f>
        <v/>
      </c>
      <c r="C1890" s="1" t="str">
        <f>IF($G1890="", "", IF(IFERROR(INDEX('Project List'!$D$11:$D$510, MATCH($G1890, 'Project List'!$B$11:$B$510, 0)), "")="", "", IFERROR(INDEX('Project List'!$D$11:$D$510, MATCH($G1890, 'Project List'!$B$11:$B$510, 0)), "")))</f>
        <v/>
      </c>
      <c r="D1890" s="79" t="str">
        <f>IF($G1890="", "", IF(IFERROR(INDEX('Project List'!$H$11:$H$510, MATCH($G1890, 'Project List'!$B$11:$B$510, 0)), "")="", "", IFERROR(INDEX('Project List'!$H$11:$H$510, MATCH($G1890, 'Project List'!$B$11:$B$510, 0)), "")))</f>
        <v/>
      </c>
      <c r="E1890" s="67" t="str">
        <f>IF($G1890="", "", IF(IFERROR(INDEX('Project List'!$I$11:$I$510, MATCH($G1890, 'Project List'!$B$11:$B$510, 0)), "")="", "", IFERROR(INDEX('Project List'!$I$11:$I$510, MATCH($G1890, 'Project List'!$B$11:$B$510, 0)), "")))</f>
        <v/>
      </c>
      <c r="F1890" s="28"/>
      <c r="G1890" s="118"/>
      <c r="H1890" s="120"/>
      <c r="I1890" s="119"/>
      <c r="J1890" s="122"/>
      <c r="K1890" s="135"/>
      <c r="L1890" s="28"/>
      <c r="N1890" s="45" t="str">
        <f>IF($G1890="", "", IF(COUNTIF('Project List'!$B$11:$B$510, 'Time &amp; Expenses'!$G1890)=0, "X", ""))</f>
        <v/>
      </c>
    </row>
    <row r="1891" spans="1:14" x14ac:dyDescent="0.25">
      <c r="A1891" s="28"/>
      <c r="B1891" s="74" t="str">
        <f>IF($G1891="", "", IF(IFERROR(INDEX('Project List'!$C$11:$C$510, MATCH($G1891, 'Project List'!$B$11:$B$510, 0)), "")="", "", IFERROR(INDEX('Project List'!$C$11:$C$510, MATCH($G1891, 'Project List'!$B$11:$B$510, 0)), "")))</f>
        <v/>
      </c>
      <c r="C1891" s="1" t="str">
        <f>IF($G1891="", "", IF(IFERROR(INDEX('Project List'!$D$11:$D$510, MATCH($G1891, 'Project List'!$B$11:$B$510, 0)), "")="", "", IFERROR(INDEX('Project List'!$D$11:$D$510, MATCH($G1891, 'Project List'!$B$11:$B$510, 0)), "")))</f>
        <v/>
      </c>
      <c r="D1891" s="79" t="str">
        <f>IF($G1891="", "", IF(IFERROR(INDEX('Project List'!$H$11:$H$510, MATCH($G1891, 'Project List'!$B$11:$B$510, 0)), "")="", "", IFERROR(INDEX('Project List'!$H$11:$H$510, MATCH($G1891, 'Project List'!$B$11:$B$510, 0)), "")))</f>
        <v/>
      </c>
      <c r="E1891" s="67" t="str">
        <f>IF($G1891="", "", IF(IFERROR(INDEX('Project List'!$I$11:$I$510, MATCH($G1891, 'Project List'!$B$11:$B$510, 0)), "")="", "", IFERROR(INDEX('Project List'!$I$11:$I$510, MATCH($G1891, 'Project List'!$B$11:$B$510, 0)), "")))</f>
        <v/>
      </c>
      <c r="F1891" s="28"/>
      <c r="G1891" s="118"/>
      <c r="H1891" s="120"/>
      <c r="I1891" s="119"/>
      <c r="J1891" s="122"/>
      <c r="K1891" s="135"/>
      <c r="L1891" s="28"/>
      <c r="N1891" s="45" t="str">
        <f>IF($G1891="", "", IF(COUNTIF('Project List'!$B$11:$B$510, 'Time &amp; Expenses'!$G1891)=0, "X", ""))</f>
        <v/>
      </c>
    </row>
    <row r="1892" spans="1:14" x14ac:dyDescent="0.25">
      <c r="A1892" s="28"/>
      <c r="B1892" s="74" t="str">
        <f>IF($G1892="", "", IF(IFERROR(INDEX('Project List'!$C$11:$C$510, MATCH($G1892, 'Project List'!$B$11:$B$510, 0)), "")="", "", IFERROR(INDEX('Project List'!$C$11:$C$510, MATCH($G1892, 'Project List'!$B$11:$B$510, 0)), "")))</f>
        <v/>
      </c>
      <c r="C1892" s="1" t="str">
        <f>IF($G1892="", "", IF(IFERROR(INDEX('Project List'!$D$11:$D$510, MATCH($G1892, 'Project List'!$B$11:$B$510, 0)), "")="", "", IFERROR(INDEX('Project List'!$D$11:$D$510, MATCH($G1892, 'Project List'!$B$11:$B$510, 0)), "")))</f>
        <v/>
      </c>
      <c r="D1892" s="79" t="str">
        <f>IF($G1892="", "", IF(IFERROR(INDEX('Project List'!$H$11:$H$510, MATCH($G1892, 'Project List'!$B$11:$B$510, 0)), "")="", "", IFERROR(INDEX('Project List'!$H$11:$H$510, MATCH($G1892, 'Project List'!$B$11:$B$510, 0)), "")))</f>
        <v/>
      </c>
      <c r="E1892" s="67" t="str">
        <f>IF($G1892="", "", IF(IFERROR(INDEX('Project List'!$I$11:$I$510, MATCH($G1892, 'Project List'!$B$11:$B$510, 0)), "")="", "", IFERROR(INDEX('Project List'!$I$11:$I$510, MATCH($G1892, 'Project List'!$B$11:$B$510, 0)), "")))</f>
        <v/>
      </c>
      <c r="F1892" s="28"/>
      <c r="G1892" s="118"/>
      <c r="H1892" s="120"/>
      <c r="I1892" s="119"/>
      <c r="J1892" s="122"/>
      <c r="K1892" s="135"/>
      <c r="L1892" s="28"/>
      <c r="N1892" s="45" t="str">
        <f>IF($G1892="", "", IF(COUNTIF('Project List'!$B$11:$B$510, 'Time &amp; Expenses'!$G1892)=0, "X", ""))</f>
        <v/>
      </c>
    </row>
    <row r="1893" spans="1:14" x14ac:dyDescent="0.25">
      <c r="A1893" s="28"/>
      <c r="B1893" s="74" t="str">
        <f>IF($G1893="", "", IF(IFERROR(INDEX('Project List'!$C$11:$C$510, MATCH($G1893, 'Project List'!$B$11:$B$510, 0)), "")="", "", IFERROR(INDEX('Project List'!$C$11:$C$510, MATCH($G1893, 'Project List'!$B$11:$B$510, 0)), "")))</f>
        <v/>
      </c>
      <c r="C1893" s="1" t="str">
        <f>IF($G1893="", "", IF(IFERROR(INDEX('Project List'!$D$11:$D$510, MATCH($G1893, 'Project List'!$B$11:$B$510, 0)), "")="", "", IFERROR(INDEX('Project List'!$D$11:$D$510, MATCH($G1893, 'Project List'!$B$11:$B$510, 0)), "")))</f>
        <v/>
      </c>
      <c r="D1893" s="79" t="str">
        <f>IF($G1893="", "", IF(IFERROR(INDEX('Project List'!$H$11:$H$510, MATCH($G1893, 'Project List'!$B$11:$B$510, 0)), "")="", "", IFERROR(INDEX('Project List'!$H$11:$H$510, MATCH($G1893, 'Project List'!$B$11:$B$510, 0)), "")))</f>
        <v/>
      </c>
      <c r="E1893" s="67" t="str">
        <f>IF($G1893="", "", IF(IFERROR(INDEX('Project List'!$I$11:$I$510, MATCH($G1893, 'Project List'!$B$11:$B$510, 0)), "")="", "", IFERROR(INDEX('Project List'!$I$11:$I$510, MATCH($G1893, 'Project List'!$B$11:$B$510, 0)), "")))</f>
        <v/>
      </c>
      <c r="F1893" s="28"/>
      <c r="G1893" s="118"/>
      <c r="H1893" s="120"/>
      <c r="I1893" s="119"/>
      <c r="J1893" s="122"/>
      <c r="K1893" s="135"/>
      <c r="L1893" s="28"/>
      <c r="N1893" s="45" t="str">
        <f>IF($G1893="", "", IF(COUNTIF('Project List'!$B$11:$B$510, 'Time &amp; Expenses'!$G1893)=0, "X", ""))</f>
        <v/>
      </c>
    </row>
    <row r="1894" spans="1:14" x14ac:dyDescent="0.25">
      <c r="A1894" s="28"/>
      <c r="B1894" s="74" t="str">
        <f>IF($G1894="", "", IF(IFERROR(INDEX('Project List'!$C$11:$C$510, MATCH($G1894, 'Project List'!$B$11:$B$510, 0)), "")="", "", IFERROR(INDEX('Project List'!$C$11:$C$510, MATCH($G1894, 'Project List'!$B$11:$B$510, 0)), "")))</f>
        <v/>
      </c>
      <c r="C1894" s="1" t="str">
        <f>IF($G1894="", "", IF(IFERROR(INDEX('Project List'!$D$11:$D$510, MATCH($G1894, 'Project List'!$B$11:$B$510, 0)), "")="", "", IFERROR(INDEX('Project List'!$D$11:$D$510, MATCH($G1894, 'Project List'!$B$11:$B$510, 0)), "")))</f>
        <v/>
      </c>
      <c r="D1894" s="79" t="str">
        <f>IF($G1894="", "", IF(IFERROR(INDEX('Project List'!$H$11:$H$510, MATCH($G1894, 'Project List'!$B$11:$B$510, 0)), "")="", "", IFERROR(INDEX('Project List'!$H$11:$H$510, MATCH($G1894, 'Project List'!$B$11:$B$510, 0)), "")))</f>
        <v/>
      </c>
      <c r="E1894" s="67" t="str">
        <f>IF($G1894="", "", IF(IFERROR(INDEX('Project List'!$I$11:$I$510, MATCH($G1894, 'Project List'!$B$11:$B$510, 0)), "")="", "", IFERROR(INDEX('Project List'!$I$11:$I$510, MATCH($G1894, 'Project List'!$B$11:$B$510, 0)), "")))</f>
        <v/>
      </c>
      <c r="F1894" s="28"/>
      <c r="G1894" s="118"/>
      <c r="H1894" s="120"/>
      <c r="I1894" s="119"/>
      <c r="J1894" s="122"/>
      <c r="K1894" s="135"/>
      <c r="L1894" s="28"/>
      <c r="N1894" s="45" t="str">
        <f>IF($G1894="", "", IF(COUNTIF('Project List'!$B$11:$B$510, 'Time &amp; Expenses'!$G1894)=0, "X", ""))</f>
        <v/>
      </c>
    </row>
    <row r="1895" spans="1:14" x14ac:dyDescent="0.25">
      <c r="A1895" s="28"/>
      <c r="B1895" s="74" t="str">
        <f>IF($G1895="", "", IF(IFERROR(INDEX('Project List'!$C$11:$C$510, MATCH($G1895, 'Project List'!$B$11:$B$510, 0)), "")="", "", IFERROR(INDEX('Project List'!$C$11:$C$510, MATCH($G1895, 'Project List'!$B$11:$B$510, 0)), "")))</f>
        <v/>
      </c>
      <c r="C1895" s="1" t="str">
        <f>IF($G1895="", "", IF(IFERROR(INDEX('Project List'!$D$11:$D$510, MATCH($G1895, 'Project List'!$B$11:$B$510, 0)), "")="", "", IFERROR(INDEX('Project List'!$D$11:$D$510, MATCH($G1895, 'Project List'!$B$11:$B$510, 0)), "")))</f>
        <v/>
      </c>
      <c r="D1895" s="79" t="str">
        <f>IF($G1895="", "", IF(IFERROR(INDEX('Project List'!$H$11:$H$510, MATCH($G1895, 'Project List'!$B$11:$B$510, 0)), "")="", "", IFERROR(INDEX('Project List'!$H$11:$H$510, MATCH($G1895, 'Project List'!$B$11:$B$510, 0)), "")))</f>
        <v/>
      </c>
      <c r="E1895" s="67" t="str">
        <f>IF($G1895="", "", IF(IFERROR(INDEX('Project List'!$I$11:$I$510, MATCH($G1895, 'Project List'!$B$11:$B$510, 0)), "")="", "", IFERROR(INDEX('Project List'!$I$11:$I$510, MATCH($G1895, 'Project List'!$B$11:$B$510, 0)), "")))</f>
        <v/>
      </c>
      <c r="F1895" s="28"/>
      <c r="G1895" s="118"/>
      <c r="H1895" s="120"/>
      <c r="I1895" s="119"/>
      <c r="J1895" s="122"/>
      <c r="K1895" s="135"/>
      <c r="L1895" s="28"/>
      <c r="N1895" s="45" t="str">
        <f>IF($G1895="", "", IF(COUNTIF('Project List'!$B$11:$B$510, 'Time &amp; Expenses'!$G1895)=0, "X", ""))</f>
        <v/>
      </c>
    </row>
    <row r="1896" spans="1:14" x14ac:dyDescent="0.25">
      <c r="A1896" s="28"/>
      <c r="B1896" s="74" t="str">
        <f>IF($G1896="", "", IF(IFERROR(INDEX('Project List'!$C$11:$C$510, MATCH($G1896, 'Project List'!$B$11:$B$510, 0)), "")="", "", IFERROR(INDEX('Project List'!$C$11:$C$510, MATCH($G1896, 'Project List'!$B$11:$B$510, 0)), "")))</f>
        <v/>
      </c>
      <c r="C1896" s="1" t="str">
        <f>IF($G1896="", "", IF(IFERROR(INDEX('Project List'!$D$11:$D$510, MATCH($G1896, 'Project List'!$B$11:$B$510, 0)), "")="", "", IFERROR(INDEX('Project List'!$D$11:$D$510, MATCH($G1896, 'Project List'!$B$11:$B$510, 0)), "")))</f>
        <v/>
      </c>
      <c r="D1896" s="79" t="str">
        <f>IF($G1896="", "", IF(IFERROR(INDEX('Project List'!$H$11:$H$510, MATCH($G1896, 'Project List'!$B$11:$B$510, 0)), "")="", "", IFERROR(INDEX('Project List'!$H$11:$H$510, MATCH($G1896, 'Project List'!$B$11:$B$510, 0)), "")))</f>
        <v/>
      </c>
      <c r="E1896" s="67" t="str">
        <f>IF($G1896="", "", IF(IFERROR(INDEX('Project List'!$I$11:$I$510, MATCH($G1896, 'Project List'!$B$11:$B$510, 0)), "")="", "", IFERROR(INDEX('Project List'!$I$11:$I$510, MATCH($G1896, 'Project List'!$B$11:$B$510, 0)), "")))</f>
        <v/>
      </c>
      <c r="F1896" s="28"/>
      <c r="G1896" s="118"/>
      <c r="H1896" s="120"/>
      <c r="I1896" s="119"/>
      <c r="J1896" s="122"/>
      <c r="K1896" s="135"/>
      <c r="L1896" s="28"/>
      <c r="N1896" s="45" t="str">
        <f>IF($G1896="", "", IF(COUNTIF('Project List'!$B$11:$B$510, 'Time &amp; Expenses'!$G1896)=0, "X", ""))</f>
        <v/>
      </c>
    </row>
    <row r="1897" spans="1:14" x14ac:dyDescent="0.25">
      <c r="A1897" s="28"/>
      <c r="B1897" s="74" t="str">
        <f>IF($G1897="", "", IF(IFERROR(INDEX('Project List'!$C$11:$C$510, MATCH($G1897, 'Project List'!$B$11:$B$510, 0)), "")="", "", IFERROR(INDEX('Project List'!$C$11:$C$510, MATCH($G1897, 'Project List'!$B$11:$B$510, 0)), "")))</f>
        <v/>
      </c>
      <c r="C1897" s="1" t="str">
        <f>IF($G1897="", "", IF(IFERROR(INDEX('Project List'!$D$11:$D$510, MATCH($G1897, 'Project List'!$B$11:$B$510, 0)), "")="", "", IFERROR(INDEX('Project List'!$D$11:$D$510, MATCH($G1897, 'Project List'!$B$11:$B$510, 0)), "")))</f>
        <v/>
      </c>
      <c r="D1897" s="79" t="str">
        <f>IF($G1897="", "", IF(IFERROR(INDEX('Project List'!$H$11:$H$510, MATCH($G1897, 'Project List'!$B$11:$B$510, 0)), "")="", "", IFERROR(INDEX('Project List'!$H$11:$H$510, MATCH($G1897, 'Project List'!$B$11:$B$510, 0)), "")))</f>
        <v/>
      </c>
      <c r="E1897" s="67" t="str">
        <f>IF($G1897="", "", IF(IFERROR(INDEX('Project List'!$I$11:$I$510, MATCH($G1897, 'Project List'!$B$11:$B$510, 0)), "")="", "", IFERROR(INDEX('Project List'!$I$11:$I$510, MATCH($G1897, 'Project List'!$B$11:$B$510, 0)), "")))</f>
        <v/>
      </c>
      <c r="F1897" s="28"/>
      <c r="G1897" s="118"/>
      <c r="H1897" s="120"/>
      <c r="I1897" s="119"/>
      <c r="J1897" s="122"/>
      <c r="K1897" s="135"/>
      <c r="L1897" s="28"/>
      <c r="N1897" s="45" t="str">
        <f>IF($G1897="", "", IF(COUNTIF('Project List'!$B$11:$B$510, 'Time &amp; Expenses'!$G1897)=0, "X", ""))</f>
        <v/>
      </c>
    </row>
    <row r="1898" spans="1:14" x14ac:dyDescent="0.25">
      <c r="A1898" s="28"/>
      <c r="B1898" s="74" t="str">
        <f>IF($G1898="", "", IF(IFERROR(INDEX('Project List'!$C$11:$C$510, MATCH($G1898, 'Project List'!$B$11:$B$510, 0)), "")="", "", IFERROR(INDEX('Project List'!$C$11:$C$510, MATCH($G1898, 'Project List'!$B$11:$B$510, 0)), "")))</f>
        <v/>
      </c>
      <c r="C1898" s="1" t="str">
        <f>IF($G1898="", "", IF(IFERROR(INDEX('Project List'!$D$11:$D$510, MATCH($G1898, 'Project List'!$B$11:$B$510, 0)), "")="", "", IFERROR(INDEX('Project List'!$D$11:$D$510, MATCH($G1898, 'Project List'!$B$11:$B$510, 0)), "")))</f>
        <v/>
      </c>
      <c r="D1898" s="79" t="str">
        <f>IF($G1898="", "", IF(IFERROR(INDEX('Project List'!$H$11:$H$510, MATCH($G1898, 'Project List'!$B$11:$B$510, 0)), "")="", "", IFERROR(INDEX('Project List'!$H$11:$H$510, MATCH($G1898, 'Project List'!$B$11:$B$510, 0)), "")))</f>
        <v/>
      </c>
      <c r="E1898" s="67" t="str">
        <f>IF($G1898="", "", IF(IFERROR(INDEX('Project List'!$I$11:$I$510, MATCH($G1898, 'Project List'!$B$11:$B$510, 0)), "")="", "", IFERROR(INDEX('Project List'!$I$11:$I$510, MATCH($G1898, 'Project List'!$B$11:$B$510, 0)), "")))</f>
        <v/>
      </c>
      <c r="F1898" s="28"/>
      <c r="G1898" s="118"/>
      <c r="H1898" s="120"/>
      <c r="I1898" s="119"/>
      <c r="J1898" s="122"/>
      <c r="K1898" s="135"/>
      <c r="L1898" s="28"/>
      <c r="N1898" s="45" t="str">
        <f>IF($G1898="", "", IF(COUNTIF('Project List'!$B$11:$B$510, 'Time &amp; Expenses'!$G1898)=0, "X", ""))</f>
        <v/>
      </c>
    </row>
    <row r="1899" spans="1:14" x14ac:dyDescent="0.25">
      <c r="A1899" s="28"/>
      <c r="B1899" s="74" t="str">
        <f>IF($G1899="", "", IF(IFERROR(INDEX('Project List'!$C$11:$C$510, MATCH($G1899, 'Project List'!$B$11:$B$510, 0)), "")="", "", IFERROR(INDEX('Project List'!$C$11:$C$510, MATCH($G1899, 'Project List'!$B$11:$B$510, 0)), "")))</f>
        <v/>
      </c>
      <c r="C1899" s="1" t="str">
        <f>IF($G1899="", "", IF(IFERROR(INDEX('Project List'!$D$11:$D$510, MATCH($G1899, 'Project List'!$B$11:$B$510, 0)), "")="", "", IFERROR(INDEX('Project List'!$D$11:$D$510, MATCH($G1899, 'Project List'!$B$11:$B$510, 0)), "")))</f>
        <v/>
      </c>
      <c r="D1899" s="79" t="str">
        <f>IF($G1899="", "", IF(IFERROR(INDEX('Project List'!$H$11:$H$510, MATCH($G1899, 'Project List'!$B$11:$B$510, 0)), "")="", "", IFERROR(INDEX('Project List'!$H$11:$H$510, MATCH($G1899, 'Project List'!$B$11:$B$510, 0)), "")))</f>
        <v/>
      </c>
      <c r="E1899" s="67" t="str">
        <f>IF($G1899="", "", IF(IFERROR(INDEX('Project List'!$I$11:$I$510, MATCH($G1899, 'Project List'!$B$11:$B$510, 0)), "")="", "", IFERROR(INDEX('Project List'!$I$11:$I$510, MATCH($G1899, 'Project List'!$B$11:$B$510, 0)), "")))</f>
        <v/>
      </c>
      <c r="F1899" s="28"/>
      <c r="G1899" s="118"/>
      <c r="H1899" s="120"/>
      <c r="I1899" s="119"/>
      <c r="J1899" s="122"/>
      <c r="K1899" s="135"/>
      <c r="L1899" s="28"/>
      <c r="N1899" s="45" t="str">
        <f>IF($G1899="", "", IF(COUNTIF('Project List'!$B$11:$B$510, 'Time &amp; Expenses'!$G1899)=0, "X", ""))</f>
        <v/>
      </c>
    </row>
    <row r="1900" spans="1:14" x14ac:dyDescent="0.25">
      <c r="A1900" s="28"/>
      <c r="B1900" s="74" t="str">
        <f>IF($G1900="", "", IF(IFERROR(INDEX('Project List'!$C$11:$C$510, MATCH($G1900, 'Project List'!$B$11:$B$510, 0)), "")="", "", IFERROR(INDEX('Project List'!$C$11:$C$510, MATCH($G1900, 'Project List'!$B$11:$B$510, 0)), "")))</f>
        <v/>
      </c>
      <c r="C1900" s="1" t="str">
        <f>IF($G1900="", "", IF(IFERROR(INDEX('Project List'!$D$11:$D$510, MATCH($G1900, 'Project List'!$B$11:$B$510, 0)), "")="", "", IFERROR(INDEX('Project List'!$D$11:$D$510, MATCH($G1900, 'Project List'!$B$11:$B$510, 0)), "")))</f>
        <v/>
      </c>
      <c r="D1900" s="79" t="str">
        <f>IF($G1900="", "", IF(IFERROR(INDEX('Project List'!$H$11:$H$510, MATCH($G1900, 'Project List'!$B$11:$B$510, 0)), "")="", "", IFERROR(INDEX('Project List'!$H$11:$H$510, MATCH($G1900, 'Project List'!$B$11:$B$510, 0)), "")))</f>
        <v/>
      </c>
      <c r="E1900" s="67" t="str">
        <f>IF($G1900="", "", IF(IFERROR(INDEX('Project List'!$I$11:$I$510, MATCH($G1900, 'Project List'!$B$11:$B$510, 0)), "")="", "", IFERROR(INDEX('Project List'!$I$11:$I$510, MATCH($G1900, 'Project List'!$B$11:$B$510, 0)), "")))</f>
        <v/>
      </c>
      <c r="F1900" s="28"/>
      <c r="G1900" s="118"/>
      <c r="H1900" s="120"/>
      <c r="I1900" s="119"/>
      <c r="J1900" s="122"/>
      <c r="K1900" s="135"/>
      <c r="L1900" s="28"/>
      <c r="N1900" s="45" t="str">
        <f>IF($G1900="", "", IF(COUNTIF('Project List'!$B$11:$B$510, 'Time &amp; Expenses'!$G1900)=0, "X", ""))</f>
        <v/>
      </c>
    </row>
    <row r="1901" spans="1:14" x14ac:dyDescent="0.25">
      <c r="A1901" s="28"/>
      <c r="B1901" s="74" t="str">
        <f>IF($G1901="", "", IF(IFERROR(INDEX('Project List'!$C$11:$C$510, MATCH($G1901, 'Project List'!$B$11:$B$510, 0)), "")="", "", IFERROR(INDEX('Project List'!$C$11:$C$510, MATCH($G1901, 'Project List'!$B$11:$B$510, 0)), "")))</f>
        <v/>
      </c>
      <c r="C1901" s="1" t="str">
        <f>IF($G1901="", "", IF(IFERROR(INDEX('Project List'!$D$11:$D$510, MATCH($G1901, 'Project List'!$B$11:$B$510, 0)), "")="", "", IFERROR(INDEX('Project List'!$D$11:$D$510, MATCH($G1901, 'Project List'!$B$11:$B$510, 0)), "")))</f>
        <v/>
      </c>
      <c r="D1901" s="79" t="str">
        <f>IF($G1901="", "", IF(IFERROR(INDEX('Project List'!$H$11:$H$510, MATCH($G1901, 'Project List'!$B$11:$B$510, 0)), "")="", "", IFERROR(INDEX('Project List'!$H$11:$H$510, MATCH($G1901, 'Project List'!$B$11:$B$510, 0)), "")))</f>
        <v/>
      </c>
      <c r="E1901" s="67" t="str">
        <f>IF($G1901="", "", IF(IFERROR(INDEX('Project List'!$I$11:$I$510, MATCH($G1901, 'Project List'!$B$11:$B$510, 0)), "")="", "", IFERROR(INDEX('Project List'!$I$11:$I$510, MATCH($G1901, 'Project List'!$B$11:$B$510, 0)), "")))</f>
        <v/>
      </c>
      <c r="F1901" s="28"/>
      <c r="G1901" s="118"/>
      <c r="H1901" s="120"/>
      <c r="I1901" s="119"/>
      <c r="J1901" s="122"/>
      <c r="K1901" s="135"/>
      <c r="L1901" s="28"/>
      <c r="N1901" s="45" t="str">
        <f>IF($G1901="", "", IF(COUNTIF('Project List'!$B$11:$B$510, 'Time &amp; Expenses'!$G1901)=0, "X", ""))</f>
        <v/>
      </c>
    </row>
    <row r="1902" spans="1:14" x14ac:dyDescent="0.25">
      <c r="A1902" s="28"/>
      <c r="B1902" s="74" t="str">
        <f>IF($G1902="", "", IF(IFERROR(INDEX('Project List'!$C$11:$C$510, MATCH($G1902, 'Project List'!$B$11:$B$510, 0)), "")="", "", IFERROR(INDEX('Project List'!$C$11:$C$510, MATCH($G1902, 'Project List'!$B$11:$B$510, 0)), "")))</f>
        <v/>
      </c>
      <c r="C1902" s="1" t="str">
        <f>IF($G1902="", "", IF(IFERROR(INDEX('Project List'!$D$11:$D$510, MATCH($G1902, 'Project List'!$B$11:$B$510, 0)), "")="", "", IFERROR(INDEX('Project List'!$D$11:$D$510, MATCH($G1902, 'Project List'!$B$11:$B$510, 0)), "")))</f>
        <v/>
      </c>
      <c r="D1902" s="79" t="str">
        <f>IF($G1902="", "", IF(IFERROR(INDEX('Project List'!$H$11:$H$510, MATCH($G1902, 'Project List'!$B$11:$B$510, 0)), "")="", "", IFERROR(INDEX('Project List'!$H$11:$H$510, MATCH($G1902, 'Project List'!$B$11:$B$510, 0)), "")))</f>
        <v/>
      </c>
      <c r="E1902" s="67" t="str">
        <f>IF($G1902="", "", IF(IFERROR(INDEX('Project List'!$I$11:$I$510, MATCH($G1902, 'Project List'!$B$11:$B$510, 0)), "")="", "", IFERROR(INDEX('Project List'!$I$11:$I$510, MATCH($G1902, 'Project List'!$B$11:$B$510, 0)), "")))</f>
        <v/>
      </c>
      <c r="F1902" s="28"/>
      <c r="G1902" s="118"/>
      <c r="H1902" s="120"/>
      <c r="I1902" s="119"/>
      <c r="J1902" s="122"/>
      <c r="K1902" s="135"/>
      <c r="L1902" s="28"/>
      <c r="N1902" s="45" t="str">
        <f>IF($G1902="", "", IF(COUNTIF('Project List'!$B$11:$B$510, 'Time &amp; Expenses'!$G1902)=0, "X", ""))</f>
        <v/>
      </c>
    </row>
    <row r="1903" spans="1:14" x14ac:dyDescent="0.25">
      <c r="A1903" s="28"/>
      <c r="B1903" s="74" t="str">
        <f>IF($G1903="", "", IF(IFERROR(INDEX('Project List'!$C$11:$C$510, MATCH($G1903, 'Project List'!$B$11:$B$510, 0)), "")="", "", IFERROR(INDEX('Project List'!$C$11:$C$510, MATCH($G1903, 'Project List'!$B$11:$B$510, 0)), "")))</f>
        <v/>
      </c>
      <c r="C1903" s="1" t="str">
        <f>IF($G1903="", "", IF(IFERROR(INDEX('Project List'!$D$11:$D$510, MATCH($G1903, 'Project List'!$B$11:$B$510, 0)), "")="", "", IFERROR(INDEX('Project List'!$D$11:$D$510, MATCH($G1903, 'Project List'!$B$11:$B$510, 0)), "")))</f>
        <v/>
      </c>
      <c r="D1903" s="79" t="str">
        <f>IF($G1903="", "", IF(IFERROR(INDEX('Project List'!$H$11:$H$510, MATCH($G1903, 'Project List'!$B$11:$B$510, 0)), "")="", "", IFERROR(INDEX('Project List'!$H$11:$H$510, MATCH($G1903, 'Project List'!$B$11:$B$510, 0)), "")))</f>
        <v/>
      </c>
      <c r="E1903" s="67" t="str">
        <f>IF($G1903="", "", IF(IFERROR(INDEX('Project List'!$I$11:$I$510, MATCH($G1903, 'Project List'!$B$11:$B$510, 0)), "")="", "", IFERROR(INDEX('Project List'!$I$11:$I$510, MATCH($G1903, 'Project List'!$B$11:$B$510, 0)), "")))</f>
        <v/>
      </c>
      <c r="F1903" s="28"/>
      <c r="G1903" s="118"/>
      <c r="H1903" s="120"/>
      <c r="I1903" s="119"/>
      <c r="J1903" s="122"/>
      <c r="K1903" s="135"/>
      <c r="L1903" s="28"/>
      <c r="N1903" s="45" t="str">
        <f>IF($G1903="", "", IF(COUNTIF('Project List'!$B$11:$B$510, 'Time &amp; Expenses'!$G1903)=0, "X", ""))</f>
        <v/>
      </c>
    </row>
    <row r="1904" spans="1:14" x14ac:dyDescent="0.25">
      <c r="A1904" s="28"/>
      <c r="B1904" s="74" t="str">
        <f>IF($G1904="", "", IF(IFERROR(INDEX('Project List'!$C$11:$C$510, MATCH($G1904, 'Project List'!$B$11:$B$510, 0)), "")="", "", IFERROR(INDEX('Project List'!$C$11:$C$510, MATCH($G1904, 'Project List'!$B$11:$B$510, 0)), "")))</f>
        <v/>
      </c>
      <c r="C1904" s="1" t="str">
        <f>IF($G1904="", "", IF(IFERROR(INDEX('Project List'!$D$11:$D$510, MATCH($G1904, 'Project List'!$B$11:$B$510, 0)), "")="", "", IFERROR(INDEX('Project List'!$D$11:$D$510, MATCH($G1904, 'Project List'!$B$11:$B$510, 0)), "")))</f>
        <v/>
      </c>
      <c r="D1904" s="79" t="str">
        <f>IF($G1904="", "", IF(IFERROR(INDEX('Project List'!$H$11:$H$510, MATCH($G1904, 'Project List'!$B$11:$B$510, 0)), "")="", "", IFERROR(INDEX('Project List'!$H$11:$H$510, MATCH($G1904, 'Project List'!$B$11:$B$510, 0)), "")))</f>
        <v/>
      </c>
      <c r="E1904" s="67" t="str">
        <f>IF($G1904="", "", IF(IFERROR(INDEX('Project List'!$I$11:$I$510, MATCH($G1904, 'Project List'!$B$11:$B$510, 0)), "")="", "", IFERROR(INDEX('Project List'!$I$11:$I$510, MATCH($G1904, 'Project List'!$B$11:$B$510, 0)), "")))</f>
        <v/>
      </c>
      <c r="F1904" s="28"/>
      <c r="G1904" s="118"/>
      <c r="H1904" s="120"/>
      <c r="I1904" s="119"/>
      <c r="J1904" s="122"/>
      <c r="K1904" s="135"/>
      <c r="L1904" s="28"/>
      <c r="N1904" s="45" t="str">
        <f>IF($G1904="", "", IF(COUNTIF('Project List'!$B$11:$B$510, 'Time &amp; Expenses'!$G1904)=0, "X", ""))</f>
        <v/>
      </c>
    </row>
    <row r="1905" spans="1:14" x14ac:dyDescent="0.25">
      <c r="A1905" s="28"/>
      <c r="B1905" s="74" t="str">
        <f>IF($G1905="", "", IF(IFERROR(INDEX('Project List'!$C$11:$C$510, MATCH($G1905, 'Project List'!$B$11:$B$510, 0)), "")="", "", IFERROR(INDEX('Project List'!$C$11:$C$510, MATCH($G1905, 'Project List'!$B$11:$B$510, 0)), "")))</f>
        <v/>
      </c>
      <c r="C1905" s="1" t="str">
        <f>IF($G1905="", "", IF(IFERROR(INDEX('Project List'!$D$11:$D$510, MATCH($G1905, 'Project List'!$B$11:$B$510, 0)), "")="", "", IFERROR(INDEX('Project List'!$D$11:$D$510, MATCH($G1905, 'Project List'!$B$11:$B$510, 0)), "")))</f>
        <v/>
      </c>
      <c r="D1905" s="79" t="str">
        <f>IF($G1905="", "", IF(IFERROR(INDEX('Project List'!$H$11:$H$510, MATCH($G1905, 'Project List'!$B$11:$B$510, 0)), "")="", "", IFERROR(INDEX('Project List'!$H$11:$H$510, MATCH($G1905, 'Project List'!$B$11:$B$510, 0)), "")))</f>
        <v/>
      </c>
      <c r="E1905" s="67" t="str">
        <f>IF($G1905="", "", IF(IFERROR(INDEX('Project List'!$I$11:$I$510, MATCH($G1905, 'Project List'!$B$11:$B$510, 0)), "")="", "", IFERROR(INDEX('Project List'!$I$11:$I$510, MATCH($G1905, 'Project List'!$B$11:$B$510, 0)), "")))</f>
        <v/>
      </c>
      <c r="F1905" s="28"/>
      <c r="G1905" s="118"/>
      <c r="H1905" s="120"/>
      <c r="I1905" s="119"/>
      <c r="J1905" s="122"/>
      <c r="K1905" s="135"/>
      <c r="L1905" s="28"/>
      <c r="N1905" s="45" t="str">
        <f>IF($G1905="", "", IF(COUNTIF('Project List'!$B$11:$B$510, 'Time &amp; Expenses'!$G1905)=0, "X", ""))</f>
        <v/>
      </c>
    </row>
    <row r="1906" spans="1:14" x14ac:dyDescent="0.25">
      <c r="A1906" s="28"/>
      <c r="B1906" s="74" t="str">
        <f>IF($G1906="", "", IF(IFERROR(INDEX('Project List'!$C$11:$C$510, MATCH($G1906, 'Project List'!$B$11:$B$510, 0)), "")="", "", IFERROR(INDEX('Project List'!$C$11:$C$510, MATCH($G1906, 'Project List'!$B$11:$B$510, 0)), "")))</f>
        <v/>
      </c>
      <c r="C1906" s="1" t="str">
        <f>IF($G1906="", "", IF(IFERROR(INDEX('Project List'!$D$11:$D$510, MATCH($G1906, 'Project List'!$B$11:$B$510, 0)), "")="", "", IFERROR(INDEX('Project List'!$D$11:$D$510, MATCH($G1906, 'Project List'!$B$11:$B$510, 0)), "")))</f>
        <v/>
      </c>
      <c r="D1906" s="79" t="str">
        <f>IF($G1906="", "", IF(IFERROR(INDEX('Project List'!$H$11:$H$510, MATCH($G1906, 'Project List'!$B$11:$B$510, 0)), "")="", "", IFERROR(INDEX('Project List'!$H$11:$H$510, MATCH($G1906, 'Project List'!$B$11:$B$510, 0)), "")))</f>
        <v/>
      </c>
      <c r="E1906" s="67" t="str">
        <f>IF($G1906="", "", IF(IFERROR(INDEX('Project List'!$I$11:$I$510, MATCH($G1906, 'Project List'!$B$11:$B$510, 0)), "")="", "", IFERROR(INDEX('Project List'!$I$11:$I$510, MATCH($G1906, 'Project List'!$B$11:$B$510, 0)), "")))</f>
        <v/>
      </c>
      <c r="F1906" s="28"/>
      <c r="G1906" s="118"/>
      <c r="H1906" s="120"/>
      <c r="I1906" s="119"/>
      <c r="J1906" s="122"/>
      <c r="K1906" s="135"/>
      <c r="L1906" s="28"/>
      <c r="N1906" s="45" t="str">
        <f>IF($G1906="", "", IF(COUNTIF('Project List'!$B$11:$B$510, 'Time &amp; Expenses'!$G1906)=0, "X", ""))</f>
        <v/>
      </c>
    </row>
    <row r="1907" spans="1:14" x14ac:dyDescent="0.25">
      <c r="A1907" s="28"/>
      <c r="B1907" s="74" t="str">
        <f>IF($G1907="", "", IF(IFERROR(INDEX('Project List'!$C$11:$C$510, MATCH($G1907, 'Project List'!$B$11:$B$510, 0)), "")="", "", IFERROR(INDEX('Project List'!$C$11:$C$510, MATCH($G1907, 'Project List'!$B$11:$B$510, 0)), "")))</f>
        <v/>
      </c>
      <c r="C1907" s="1" t="str">
        <f>IF($G1907="", "", IF(IFERROR(INDEX('Project List'!$D$11:$D$510, MATCH($G1907, 'Project List'!$B$11:$B$510, 0)), "")="", "", IFERROR(INDEX('Project List'!$D$11:$D$510, MATCH($G1907, 'Project List'!$B$11:$B$510, 0)), "")))</f>
        <v/>
      </c>
      <c r="D1907" s="79" t="str">
        <f>IF($G1907="", "", IF(IFERROR(INDEX('Project List'!$H$11:$H$510, MATCH($G1907, 'Project List'!$B$11:$B$510, 0)), "")="", "", IFERROR(INDEX('Project List'!$H$11:$H$510, MATCH($G1907, 'Project List'!$B$11:$B$510, 0)), "")))</f>
        <v/>
      </c>
      <c r="E1907" s="67" t="str">
        <f>IF($G1907="", "", IF(IFERROR(INDEX('Project List'!$I$11:$I$510, MATCH($G1907, 'Project List'!$B$11:$B$510, 0)), "")="", "", IFERROR(INDEX('Project List'!$I$11:$I$510, MATCH($G1907, 'Project List'!$B$11:$B$510, 0)), "")))</f>
        <v/>
      </c>
      <c r="F1907" s="28"/>
      <c r="G1907" s="118"/>
      <c r="H1907" s="120"/>
      <c r="I1907" s="119"/>
      <c r="J1907" s="122"/>
      <c r="K1907" s="135"/>
      <c r="L1907" s="28"/>
      <c r="N1907" s="45" t="str">
        <f>IF($G1907="", "", IF(COUNTIF('Project List'!$B$11:$B$510, 'Time &amp; Expenses'!$G1907)=0, "X", ""))</f>
        <v/>
      </c>
    </row>
    <row r="1908" spans="1:14" x14ac:dyDescent="0.25">
      <c r="A1908" s="28"/>
      <c r="B1908" s="74" t="str">
        <f>IF($G1908="", "", IF(IFERROR(INDEX('Project List'!$C$11:$C$510, MATCH($G1908, 'Project List'!$B$11:$B$510, 0)), "")="", "", IFERROR(INDEX('Project List'!$C$11:$C$510, MATCH($G1908, 'Project List'!$B$11:$B$510, 0)), "")))</f>
        <v/>
      </c>
      <c r="C1908" s="1" t="str">
        <f>IF($G1908="", "", IF(IFERROR(INDEX('Project List'!$D$11:$D$510, MATCH($G1908, 'Project List'!$B$11:$B$510, 0)), "")="", "", IFERROR(INDEX('Project List'!$D$11:$D$510, MATCH($G1908, 'Project List'!$B$11:$B$510, 0)), "")))</f>
        <v/>
      </c>
      <c r="D1908" s="79" t="str">
        <f>IF($G1908="", "", IF(IFERROR(INDEX('Project List'!$H$11:$H$510, MATCH($G1908, 'Project List'!$B$11:$B$510, 0)), "")="", "", IFERROR(INDEX('Project List'!$H$11:$H$510, MATCH($G1908, 'Project List'!$B$11:$B$510, 0)), "")))</f>
        <v/>
      </c>
      <c r="E1908" s="67" t="str">
        <f>IF($G1908="", "", IF(IFERROR(INDEX('Project List'!$I$11:$I$510, MATCH($G1908, 'Project List'!$B$11:$B$510, 0)), "")="", "", IFERROR(INDEX('Project List'!$I$11:$I$510, MATCH($G1908, 'Project List'!$B$11:$B$510, 0)), "")))</f>
        <v/>
      </c>
      <c r="F1908" s="28"/>
      <c r="G1908" s="118"/>
      <c r="H1908" s="120"/>
      <c r="I1908" s="119"/>
      <c r="J1908" s="122"/>
      <c r="K1908" s="135"/>
      <c r="L1908" s="28"/>
      <c r="N1908" s="45" t="str">
        <f>IF($G1908="", "", IF(COUNTIF('Project List'!$B$11:$B$510, 'Time &amp; Expenses'!$G1908)=0, "X", ""))</f>
        <v/>
      </c>
    </row>
    <row r="1909" spans="1:14" x14ac:dyDescent="0.25">
      <c r="A1909" s="28"/>
      <c r="B1909" s="74" t="str">
        <f>IF($G1909="", "", IF(IFERROR(INDEX('Project List'!$C$11:$C$510, MATCH($G1909, 'Project List'!$B$11:$B$510, 0)), "")="", "", IFERROR(INDEX('Project List'!$C$11:$C$510, MATCH($G1909, 'Project List'!$B$11:$B$510, 0)), "")))</f>
        <v/>
      </c>
      <c r="C1909" s="1" t="str">
        <f>IF($G1909="", "", IF(IFERROR(INDEX('Project List'!$D$11:$D$510, MATCH($G1909, 'Project List'!$B$11:$B$510, 0)), "")="", "", IFERROR(INDEX('Project List'!$D$11:$D$510, MATCH($G1909, 'Project List'!$B$11:$B$510, 0)), "")))</f>
        <v/>
      </c>
      <c r="D1909" s="79" t="str">
        <f>IF($G1909="", "", IF(IFERROR(INDEX('Project List'!$H$11:$H$510, MATCH($G1909, 'Project List'!$B$11:$B$510, 0)), "")="", "", IFERROR(INDEX('Project List'!$H$11:$H$510, MATCH($G1909, 'Project List'!$B$11:$B$510, 0)), "")))</f>
        <v/>
      </c>
      <c r="E1909" s="67" t="str">
        <f>IF($G1909="", "", IF(IFERROR(INDEX('Project List'!$I$11:$I$510, MATCH($G1909, 'Project List'!$B$11:$B$510, 0)), "")="", "", IFERROR(INDEX('Project List'!$I$11:$I$510, MATCH($G1909, 'Project List'!$B$11:$B$510, 0)), "")))</f>
        <v/>
      </c>
      <c r="F1909" s="28"/>
      <c r="G1909" s="118"/>
      <c r="H1909" s="120"/>
      <c r="I1909" s="119"/>
      <c r="J1909" s="122"/>
      <c r="K1909" s="135"/>
      <c r="L1909" s="28"/>
      <c r="N1909" s="45" t="str">
        <f>IF($G1909="", "", IF(COUNTIF('Project List'!$B$11:$B$510, 'Time &amp; Expenses'!$G1909)=0, "X", ""))</f>
        <v/>
      </c>
    </row>
    <row r="1910" spans="1:14" x14ac:dyDescent="0.25">
      <c r="A1910" s="28"/>
      <c r="B1910" s="74" t="str">
        <f>IF($G1910="", "", IF(IFERROR(INDEX('Project List'!$C$11:$C$510, MATCH($G1910, 'Project List'!$B$11:$B$510, 0)), "")="", "", IFERROR(INDEX('Project List'!$C$11:$C$510, MATCH($G1910, 'Project List'!$B$11:$B$510, 0)), "")))</f>
        <v/>
      </c>
      <c r="C1910" s="1" t="str">
        <f>IF($G1910="", "", IF(IFERROR(INDEX('Project List'!$D$11:$D$510, MATCH($G1910, 'Project List'!$B$11:$B$510, 0)), "")="", "", IFERROR(INDEX('Project List'!$D$11:$D$510, MATCH($G1910, 'Project List'!$B$11:$B$510, 0)), "")))</f>
        <v/>
      </c>
      <c r="D1910" s="79" t="str">
        <f>IF($G1910="", "", IF(IFERROR(INDEX('Project List'!$H$11:$H$510, MATCH($G1910, 'Project List'!$B$11:$B$510, 0)), "")="", "", IFERROR(INDEX('Project List'!$H$11:$H$510, MATCH($G1910, 'Project List'!$B$11:$B$510, 0)), "")))</f>
        <v/>
      </c>
      <c r="E1910" s="67" t="str">
        <f>IF($G1910="", "", IF(IFERROR(INDEX('Project List'!$I$11:$I$510, MATCH($G1910, 'Project List'!$B$11:$B$510, 0)), "")="", "", IFERROR(INDEX('Project List'!$I$11:$I$510, MATCH($G1910, 'Project List'!$B$11:$B$510, 0)), "")))</f>
        <v/>
      </c>
      <c r="F1910" s="28"/>
      <c r="G1910" s="118"/>
      <c r="H1910" s="120"/>
      <c r="I1910" s="119"/>
      <c r="J1910" s="122"/>
      <c r="K1910" s="135"/>
      <c r="L1910" s="28"/>
      <c r="N1910" s="45" t="str">
        <f>IF($G1910="", "", IF(COUNTIF('Project List'!$B$11:$B$510, 'Time &amp; Expenses'!$G1910)=0, "X", ""))</f>
        <v/>
      </c>
    </row>
    <row r="1911" spans="1:14" x14ac:dyDescent="0.25">
      <c r="A1911" s="28"/>
      <c r="B1911" s="74" t="str">
        <f>IF($G1911="", "", IF(IFERROR(INDEX('Project List'!$C$11:$C$510, MATCH($G1911, 'Project List'!$B$11:$B$510, 0)), "")="", "", IFERROR(INDEX('Project List'!$C$11:$C$510, MATCH($G1911, 'Project List'!$B$11:$B$510, 0)), "")))</f>
        <v/>
      </c>
      <c r="C1911" s="1" t="str">
        <f>IF($G1911="", "", IF(IFERROR(INDEX('Project List'!$D$11:$D$510, MATCH($G1911, 'Project List'!$B$11:$B$510, 0)), "")="", "", IFERROR(INDEX('Project List'!$D$11:$D$510, MATCH($G1911, 'Project List'!$B$11:$B$510, 0)), "")))</f>
        <v/>
      </c>
      <c r="D1911" s="79" t="str">
        <f>IF($G1911="", "", IF(IFERROR(INDEX('Project List'!$H$11:$H$510, MATCH($G1911, 'Project List'!$B$11:$B$510, 0)), "")="", "", IFERROR(INDEX('Project List'!$H$11:$H$510, MATCH($G1911, 'Project List'!$B$11:$B$510, 0)), "")))</f>
        <v/>
      </c>
      <c r="E1911" s="67" t="str">
        <f>IF($G1911="", "", IF(IFERROR(INDEX('Project List'!$I$11:$I$510, MATCH($G1911, 'Project List'!$B$11:$B$510, 0)), "")="", "", IFERROR(INDEX('Project List'!$I$11:$I$510, MATCH($G1911, 'Project List'!$B$11:$B$510, 0)), "")))</f>
        <v/>
      </c>
      <c r="F1911" s="28"/>
      <c r="G1911" s="118"/>
      <c r="H1911" s="120"/>
      <c r="I1911" s="119"/>
      <c r="J1911" s="122"/>
      <c r="K1911" s="135"/>
      <c r="L1911" s="28"/>
      <c r="N1911" s="45" t="str">
        <f>IF($G1911="", "", IF(COUNTIF('Project List'!$B$11:$B$510, 'Time &amp; Expenses'!$G1911)=0, "X", ""))</f>
        <v/>
      </c>
    </row>
    <row r="1912" spans="1:14" x14ac:dyDescent="0.25">
      <c r="A1912" s="28"/>
      <c r="B1912" s="74" t="str">
        <f>IF($G1912="", "", IF(IFERROR(INDEX('Project List'!$C$11:$C$510, MATCH($G1912, 'Project List'!$B$11:$B$510, 0)), "")="", "", IFERROR(INDEX('Project List'!$C$11:$C$510, MATCH($G1912, 'Project List'!$B$11:$B$510, 0)), "")))</f>
        <v/>
      </c>
      <c r="C1912" s="1" t="str">
        <f>IF($G1912="", "", IF(IFERROR(INDEX('Project List'!$D$11:$D$510, MATCH($G1912, 'Project List'!$B$11:$B$510, 0)), "")="", "", IFERROR(INDEX('Project List'!$D$11:$D$510, MATCH($G1912, 'Project List'!$B$11:$B$510, 0)), "")))</f>
        <v/>
      </c>
      <c r="D1912" s="79" t="str">
        <f>IF($G1912="", "", IF(IFERROR(INDEX('Project List'!$H$11:$H$510, MATCH($G1912, 'Project List'!$B$11:$B$510, 0)), "")="", "", IFERROR(INDEX('Project List'!$H$11:$H$510, MATCH($G1912, 'Project List'!$B$11:$B$510, 0)), "")))</f>
        <v/>
      </c>
      <c r="E1912" s="67" t="str">
        <f>IF($G1912="", "", IF(IFERROR(INDEX('Project List'!$I$11:$I$510, MATCH($G1912, 'Project List'!$B$11:$B$510, 0)), "")="", "", IFERROR(INDEX('Project List'!$I$11:$I$510, MATCH($G1912, 'Project List'!$B$11:$B$510, 0)), "")))</f>
        <v/>
      </c>
      <c r="F1912" s="28"/>
      <c r="G1912" s="118"/>
      <c r="H1912" s="120"/>
      <c r="I1912" s="119"/>
      <c r="J1912" s="122"/>
      <c r="K1912" s="135"/>
      <c r="L1912" s="28"/>
      <c r="N1912" s="45" t="str">
        <f>IF($G1912="", "", IF(COUNTIF('Project List'!$B$11:$B$510, 'Time &amp; Expenses'!$G1912)=0, "X", ""))</f>
        <v/>
      </c>
    </row>
    <row r="1913" spans="1:14" x14ac:dyDescent="0.25">
      <c r="A1913" s="28"/>
      <c r="B1913" s="74" t="str">
        <f>IF($G1913="", "", IF(IFERROR(INDEX('Project List'!$C$11:$C$510, MATCH($G1913, 'Project List'!$B$11:$B$510, 0)), "")="", "", IFERROR(INDEX('Project List'!$C$11:$C$510, MATCH($G1913, 'Project List'!$B$11:$B$510, 0)), "")))</f>
        <v/>
      </c>
      <c r="C1913" s="1" t="str">
        <f>IF($G1913="", "", IF(IFERROR(INDEX('Project List'!$D$11:$D$510, MATCH($G1913, 'Project List'!$B$11:$B$510, 0)), "")="", "", IFERROR(INDEX('Project List'!$D$11:$D$510, MATCH($G1913, 'Project List'!$B$11:$B$510, 0)), "")))</f>
        <v/>
      </c>
      <c r="D1913" s="79" t="str">
        <f>IF($G1913="", "", IF(IFERROR(INDEX('Project List'!$H$11:$H$510, MATCH($G1913, 'Project List'!$B$11:$B$510, 0)), "")="", "", IFERROR(INDEX('Project List'!$H$11:$H$510, MATCH($G1913, 'Project List'!$B$11:$B$510, 0)), "")))</f>
        <v/>
      </c>
      <c r="E1913" s="67" t="str">
        <f>IF($G1913="", "", IF(IFERROR(INDEX('Project List'!$I$11:$I$510, MATCH($G1913, 'Project List'!$B$11:$B$510, 0)), "")="", "", IFERROR(INDEX('Project List'!$I$11:$I$510, MATCH($G1913, 'Project List'!$B$11:$B$510, 0)), "")))</f>
        <v/>
      </c>
      <c r="F1913" s="28"/>
      <c r="G1913" s="118"/>
      <c r="H1913" s="120"/>
      <c r="I1913" s="119"/>
      <c r="J1913" s="122"/>
      <c r="K1913" s="135"/>
      <c r="L1913" s="28"/>
      <c r="N1913" s="45" t="str">
        <f>IF($G1913="", "", IF(COUNTIF('Project List'!$B$11:$B$510, 'Time &amp; Expenses'!$G1913)=0, "X", ""))</f>
        <v/>
      </c>
    </row>
    <row r="1914" spans="1:14" x14ac:dyDescent="0.25">
      <c r="A1914" s="28"/>
      <c r="B1914" s="74" t="str">
        <f>IF($G1914="", "", IF(IFERROR(INDEX('Project List'!$C$11:$C$510, MATCH($G1914, 'Project List'!$B$11:$B$510, 0)), "")="", "", IFERROR(INDEX('Project List'!$C$11:$C$510, MATCH($G1914, 'Project List'!$B$11:$B$510, 0)), "")))</f>
        <v/>
      </c>
      <c r="C1914" s="1" t="str">
        <f>IF($G1914="", "", IF(IFERROR(INDEX('Project List'!$D$11:$D$510, MATCH($G1914, 'Project List'!$B$11:$B$510, 0)), "")="", "", IFERROR(INDEX('Project List'!$D$11:$D$510, MATCH($G1914, 'Project List'!$B$11:$B$510, 0)), "")))</f>
        <v/>
      </c>
      <c r="D1914" s="79" t="str">
        <f>IF($G1914="", "", IF(IFERROR(INDEX('Project List'!$H$11:$H$510, MATCH($G1914, 'Project List'!$B$11:$B$510, 0)), "")="", "", IFERROR(INDEX('Project List'!$H$11:$H$510, MATCH($G1914, 'Project List'!$B$11:$B$510, 0)), "")))</f>
        <v/>
      </c>
      <c r="E1914" s="67" t="str">
        <f>IF($G1914="", "", IF(IFERROR(INDEX('Project List'!$I$11:$I$510, MATCH($G1914, 'Project List'!$B$11:$B$510, 0)), "")="", "", IFERROR(INDEX('Project List'!$I$11:$I$510, MATCH($G1914, 'Project List'!$B$11:$B$510, 0)), "")))</f>
        <v/>
      </c>
      <c r="F1914" s="28"/>
      <c r="G1914" s="118"/>
      <c r="H1914" s="120"/>
      <c r="I1914" s="119"/>
      <c r="J1914" s="122"/>
      <c r="K1914" s="135"/>
      <c r="L1914" s="28"/>
      <c r="N1914" s="45" t="str">
        <f>IF($G1914="", "", IF(COUNTIF('Project List'!$B$11:$B$510, 'Time &amp; Expenses'!$G1914)=0, "X", ""))</f>
        <v/>
      </c>
    </row>
    <row r="1915" spans="1:14" x14ac:dyDescent="0.25">
      <c r="A1915" s="28"/>
      <c r="B1915" s="74" t="str">
        <f>IF($G1915="", "", IF(IFERROR(INDEX('Project List'!$C$11:$C$510, MATCH($G1915, 'Project List'!$B$11:$B$510, 0)), "")="", "", IFERROR(INDEX('Project List'!$C$11:$C$510, MATCH($G1915, 'Project List'!$B$11:$B$510, 0)), "")))</f>
        <v/>
      </c>
      <c r="C1915" s="1" t="str">
        <f>IF($G1915="", "", IF(IFERROR(INDEX('Project List'!$D$11:$D$510, MATCH($G1915, 'Project List'!$B$11:$B$510, 0)), "")="", "", IFERROR(INDEX('Project List'!$D$11:$D$510, MATCH($G1915, 'Project List'!$B$11:$B$510, 0)), "")))</f>
        <v/>
      </c>
      <c r="D1915" s="79" t="str">
        <f>IF($G1915="", "", IF(IFERROR(INDEX('Project List'!$H$11:$H$510, MATCH($G1915, 'Project List'!$B$11:$B$510, 0)), "")="", "", IFERROR(INDEX('Project List'!$H$11:$H$510, MATCH($G1915, 'Project List'!$B$11:$B$510, 0)), "")))</f>
        <v/>
      </c>
      <c r="E1915" s="67" t="str">
        <f>IF($G1915="", "", IF(IFERROR(INDEX('Project List'!$I$11:$I$510, MATCH($G1915, 'Project List'!$B$11:$B$510, 0)), "")="", "", IFERROR(INDEX('Project List'!$I$11:$I$510, MATCH($G1915, 'Project List'!$B$11:$B$510, 0)), "")))</f>
        <v/>
      </c>
      <c r="F1915" s="28"/>
      <c r="G1915" s="118"/>
      <c r="H1915" s="120"/>
      <c r="I1915" s="119"/>
      <c r="J1915" s="122"/>
      <c r="K1915" s="135"/>
      <c r="L1915" s="28"/>
      <c r="N1915" s="45" t="str">
        <f>IF($G1915="", "", IF(COUNTIF('Project List'!$B$11:$B$510, 'Time &amp; Expenses'!$G1915)=0, "X", ""))</f>
        <v/>
      </c>
    </row>
    <row r="1916" spans="1:14" x14ac:dyDescent="0.25">
      <c r="A1916" s="28"/>
      <c r="B1916" s="74" t="str">
        <f>IF($G1916="", "", IF(IFERROR(INDEX('Project List'!$C$11:$C$510, MATCH($G1916, 'Project List'!$B$11:$B$510, 0)), "")="", "", IFERROR(INDEX('Project List'!$C$11:$C$510, MATCH($G1916, 'Project List'!$B$11:$B$510, 0)), "")))</f>
        <v/>
      </c>
      <c r="C1916" s="1" t="str">
        <f>IF($G1916="", "", IF(IFERROR(INDEX('Project List'!$D$11:$D$510, MATCH($G1916, 'Project List'!$B$11:$B$510, 0)), "")="", "", IFERROR(INDEX('Project List'!$D$11:$D$510, MATCH($G1916, 'Project List'!$B$11:$B$510, 0)), "")))</f>
        <v/>
      </c>
      <c r="D1916" s="79" t="str">
        <f>IF($G1916="", "", IF(IFERROR(INDEX('Project List'!$H$11:$H$510, MATCH($G1916, 'Project List'!$B$11:$B$510, 0)), "")="", "", IFERROR(INDEX('Project List'!$H$11:$H$510, MATCH($G1916, 'Project List'!$B$11:$B$510, 0)), "")))</f>
        <v/>
      </c>
      <c r="E1916" s="67" t="str">
        <f>IF($G1916="", "", IF(IFERROR(INDEX('Project List'!$I$11:$I$510, MATCH($G1916, 'Project List'!$B$11:$B$510, 0)), "")="", "", IFERROR(INDEX('Project List'!$I$11:$I$510, MATCH($G1916, 'Project List'!$B$11:$B$510, 0)), "")))</f>
        <v/>
      </c>
      <c r="F1916" s="28"/>
      <c r="G1916" s="118"/>
      <c r="H1916" s="120"/>
      <c r="I1916" s="119"/>
      <c r="J1916" s="122"/>
      <c r="K1916" s="135"/>
      <c r="L1916" s="28"/>
      <c r="N1916" s="45" t="str">
        <f>IF($G1916="", "", IF(COUNTIF('Project List'!$B$11:$B$510, 'Time &amp; Expenses'!$G1916)=0, "X", ""))</f>
        <v/>
      </c>
    </row>
    <row r="1917" spans="1:14" x14ac:dyDescent="0.25">
      <c r="A1917" s="28"/>
      <c r="B1917" s="74" t="str">
        <f>IF($G1917="", "", IF(IFERROR(INDEX('Project List'!$C$11:$C$510, MATCH($G1917, 'Project List'!$B$11:$B$510, 0)), "")="", "", IFERROR(INDEX('Project List'!$C$11:$C$510, MATCH($G1917, 'Project List'!$B$11:$B$510, 0)), "")))</f>
        <v/>
      </c>
      <c r="C1917" s="1" t="str">
        <f>IF($G1917="", "", IF(IFERROR(INDEX('Project List'!$D$11:$D$510, MATCH($G1917, 'Project List'!$B$11:$B$510, 0)), "")="", "", IFERROR(INDEX('Project List'!$D$11:$D$510, MATCH($G1917, 'Project List'!$B$11:$B$510, 0)), "")))</f>
        <v/>
      </c>
      <c r="D1917" s="79" t="str">
        <f>IF($G1917="", "", IF(IFERROR(INDEX('Project List'!$H$11:$H$510, MATCH($G1917, 'Project List'!$B$11:$B$510, 0)), "")="", "", IFERROR(INDEX('Project List'!$H$11:$H$510, MATCH($G1917, 'Project List'!$B$11:$B$510, 0)), "")))</f>
        <v/>
      </c>
      <c r="E1917" s="67" t="str">
        <f>IF($G1917="", "", IF(IFERROR(INDEX('Project List'!$I$11:$I$510, MATCH($G1917, 'Project List'!$B$11:$B$510, 0)), "")="", "", IFERROR(INDEX('Project List'!$I$11:$I$510, MATCH($G1917, 'Project List'!$B$11:$B$510, 0)), "")))</f>
        <v/>
      </c>
      <c r="F1917" s="28"/>
      <c r="G1917" s="118"/>
      <c r="H1917" s="120"/>
      <c r="I1917" s="119"/>
      <c r="J1917" s="122"/>
      <c r="K1917" s="135"/>
      <c r="L1917" s="28"/>
      <c r="N1917" s="45" t="str">
        <f>IF($G1917="", "", IF(COUNTIF('Project List'!$B$11:$B$510, 'Time &amp; Expenses'!$G1917)=0, "X", ""))</f>
        <v/>
      </c>
    </row>
    <row r="1918" spans="1:14" x14ac:dyDescent="0.25">
      <c r="A1918" s="28"/>
      <c r="B1918" s="74" t="str">
        <f>IF($G1918="", "", IF(IFERROR(INDEX('Project List'!$C$11:$C$510, MATCH($G1918, 'Project List'!$B$11:$B$510, 0)), "")="", "", IFERROR(INDEX('Project List'!$C$11:$C$510, MATCH($G1918, 'Project List'!$B$11:$B$510, 0)), "")))</f>
        <v/>
      </c>
      <c r="C1918" s="1" t="str">
        <f>IF($G1918="", "", IF(IFERROR(INDEX('Project List'!$D$11:$D$510, MATCH($G1918, 'Project List'!$B$11:$B$510, 0)), "")="", "", IFERROR(INDEX('Project List'!$D$11:$D$510, MATCH($G1918, 'Project List'!$B$11:$B$510, 0)), "")))</f>
        <v/>
      </c>
      <c r="D1918" s="79" t="str">
        <f>IF($G1918="", "", IF(IFERROR(INDEX('Project List'!$H$11:$H$510, MATCH($G1918, 'Project List'!$B$11:$B$510, 0)), "")="", "", IFERROR(INDEX('Project List'!$H$11:$H$510, MATCH($G1918, 'Project List'!$B$11:$B$510, 0)), "")))</f>
        <v/>
      </c>
      <c r="E1918" s="67" t="str">
        <f>IF($G1918="", "", IF(IFERROR(INDEX('Project List'!$I$11:$I$510, MATCH($G1918, 'Project List'!$B$11:$B$510, 0)), "")="", "", IFERROR(INDEX('Project List'!$I$11:$I$510, MATCH($G1918, 'Project List'!$B$11:$B$510, 0)), "")))</f>
        <v/>
      </c>
      <c r="F1918" s="28"/>
      <c r="G1918" s="118"/>
      <c r="H1918" s="120"/>
      <c r="I1918" s="119"/>
      <c r="J1918" s="122"/>
      <c r="K1918" s="135"/>
      <c r="L1918" s="28"/>
      <c r="N1918" s="45" t="str">
        <f>IF($G1918="", "", IF(COUNTIF('Project List'!$B$11:$B$510, 'Time &amp; Expenses'!$G1918)=0, "X", ""))</f>
        <v/>
      </c>
    </row>
    <row r="1919" spans="1:14" x14ac:dyDescent="0.25">
      <c r="A1919" s="28"/>
      <c r="B1919" s="74" t="str">
        <f>IF($G1919="", "", IF(IFERROR(INDEX('Project List'!$C$11:$C$510, MATCH($G1919, 'Project List'!$B$11:$B$510, 0)), "")="", "", IFERROR(INDEX('Project List'!$C$11:$C$510, MATCH($G1919, 'Project List'!$B$11:$B$510, 0)), "")))</f>
        <v/>
      </c>
      <c r="C1919" s="1" t="str">
        <f>IF($G1919="", "", IF(IFERROR(INDEX('Project List'!$D$11:$D$510, MATCH($G1919, 'Project List'!$B$11:$B$510, 0)), "")="", "", IFERROR(INDEX('Project List'!$D$11:$D$510, MATCH($G1919, 'Project List'!$B$11:$B$510, 0)), "")))</f>
        <v/>
      </c>
      <c r="D1919" s="79" t="str">
        <f>IF($G1919="", "", IF(IFERROR(INDEX('Project List'!$H$11:$H$510, MATCH($G1919, 'Project List'!$B$11:$B$510, 0)), "")="", "", IFERROR(INDEX('Project List'!$H$11:$H$510, MATCH($G1919, 'Project List'!$B$11:$B$510, 0)), "")))</f>
        <v/>
      </c>
      <c r="E1919" s="67" t="str">
        <f>IF($G1919="", "", IF(IFERROR(INDEX('Project List'!$I$11:$I$510, MATCH($G1919, 'Project List'!$B$11:$B$510, 0)), "")="", "", IFERROR(INDEX('Project List'!$I$11:$I$510, MATCH($G1919, 'Project List'!$B$11:$B$510, 0)), "")))</f>
        <v/>
      </c>
      <c r="F1919" s="28"/>
      <c r="G1919" s="118"/>
      <c r="H1919" s="120"/>
      <c r="I1919" s="119"/>
      <c r="J1919" s="122"/>
      <c r="K1919" s="135"/>
      <c r="L1919" s="28"/>
      <c r="N1919" s="45" t="str">
        <f>IF($G1919="", "", IF(COUNTIF('Project List'!$B$11:$B$510, 'Time &amp; Expenses'!$G1919)=0, "X", ""))</f>
        <v/>
      </c>
    </row>
    <row r="1920" spans="1:14" x14ac:dyDescent="0.25">
      <c r="A1920" s="28"/>
      <c r="B1920" s="74" t="str">
        <f>IF($G1920="", "", IF(IFERROR(INDEX('Project List'!$C$11:$C$510, MATCH($G1920, 'Project List'!$B$11:$B$510, 0)), "")="", "", IFERROR(INDEX('Project List'!$C$11:$C$510, MATCH($G1920, 'Project List'!$B$11:$B$510, 0)), "")))</f>
        <v/>
      </c>
      <c r="C1920" s="1" t="str">
        <f>IF($G1920="", "", IF(IFERROR(INDEX('Project List'!$D$11:$D$510, MATCH($G1920, 'Project List'!$B$11:$B$510, 0)), "")="", "", IFERROR(INDEX('Project List'!$D$11:$D$510, MATCH($G1920, 'Project List'!$B$11:$B$510, 0)), "")))</f>
        <v/>
      </c>
      <c r="D1920" s="79" t="str">
        <f>IF($G1920="", "", IF(IFERROR(INDEX('Project List'!$H$11:$H$510, MATCH($G1920, 'Project List'!$B$11:$B$510, 0)), "")="", "", IFERROR(INDEX('Project List'!$H$11:$H$510, MATCH($G1920, 'Project List'!$B$11:$B$510, 0)), "")))</f>
        <v/>
      </c>
      <c r="E1920" s="67" t="str">
        <f>IF($G1920="", "", IF(IFERROR(INDEX('Project List'!$I$11:$I$510, MATCH($G1920, 'Project List'!$B$11:$B$510, 0)), "")="", "", IFERROR(INDEX('Project List'!$I$11:$I$510, MATCH($G1920, 'Project List'!$B$11:$B$510, 0)), "")))</f>
        <v/>
      </c>
      <c r="F1920" s="28"/>
      <c r="G1920" s="118"/>
      <c r="H1920" s="120"/>
      <c r="I1920" s="119"/>
      <c r="J1920" s="122"/>
      <c r="K1920" s="135"/>
      <c r="L1920" s="28"/>
      <c r="N1920" s="45" t="str">
        <f>IF($G1920="", "", IF(COUNTIF('Project List'!$B$11:$B$510, 'Time &amp; Expenses'!$G1920)=0, "X", ""))</f>
        <v/>
      </c>
    </row>
    <row r="1921" spans="1:14" x14ac:dyDescent="0.25">
      <c r="A1921" s="28"/>
      <c r="B1921" s="74" t="str">
        <f>IF($G1921="", "", IF(IFERROR(INDEX('Project List'!$C$11:$C$510, MATCH($G1921, 'Project List'!$B$11:$B$510, 0)), "")="", "", IFERROR(INDEX('Project List'!$C$11:$C$510, MATCH($G1921, 'Project List'!$B$11:$B$510, 0)), "")))</f>
        <v/>
      </c>
      <c r="C1921" s="1" t="str">
        <f>IF($G1921="", "", IF(IFERROR(INDEX('Project List'!$D$11:$D$510, MATCH($G1921, 'Project List'!$B$11:$B$510, 0)), "")="", "", IFERROR(INDEX('Project List'!$D$11:$D$510, MATCH($G1921, 'Project List'!$B$11:$B$510, 0)), "")))</f>
        <v/>
      </c>
      <c r="D1921" s="79" t="str">
        <f>IF($G1921="", "", IF(IFERROR(INDEX('Project List'!$H$11:$H$510, MATCH($G1921, 'Project List'!$B$11:$B$510, 0)), "")="", "", IFERROR(INDEX('Project List'!$H$11:$H$510, MATCH($G1921, 'Project List'!$B$11:$B$510, 0)), "")))</f>
        <v/>
      </c>
      <c r="E1921" s="67" t="str">
        <f>IF($G1921="", "", IF(IFERROR(INDEX('Project List'!$I$11:$I$510, MATCH($G1921, 'Project List'!$B$11:$B$510, 0)), "")="", "", IFERROR(INDEX('Project List'!$I$11:$I$510, MATCH($G1921, 'Project List'!$B$11:$B$510, 0)), "")))</f>
        <v/>
      </c>
      <c r="F1921" s="28"/>
      <c r="G1921" s="118"/>
      <c r="H1921" s="120"/>
      <c r="I1921" s="119"/>
      <c r="J1921" s="122"/>
      <c r="K1921" s="135"/>
      <c r="L1921" s="28"/>
      <c r="N1921" s="45" t="str">
        <f>IF($G1921="", "", IF(COUNTIF('Project List'!$B$11:$B$510, 'Time &amp; Expenses'!$G1921)=0, "X", ""))</f>
        <v/>
      </c>
    </row>
    <row r="1922" spans="1:14" x14ac:dyDescent="0.25">
      <c r="A1922" s="28"/>
      <c r="B1922" s="74" t="str">
        <f>IF($G1922="", "", IF(IFERROR(INDEX('Project List'!$C$11:$C$510, MATCH($G1922, 'Project List'!$B$11:$B$510, 0)), "")="", "", IFERROR(INDEX('Project List'!$C$11:$C$510, MATCH($G1922, 'Project List'!$B$11:$B$510, 0)), "")))</f>
        <v/>
      </c>
      <c r="C1922" s="1" t="str">
        <f>IF($G1922="", "", IF(IFERROR(INDEX('Project List'!$D$11:$D$510, MATCH($G1922, 'Project List'!$B$11:$B$510, 0)), "")="", "", IFERROR(INDEX('Project List'!$D$11:$D$510, MATCH($G1922, 'Project List'!$B$11:$B$510, 0)), "")))</f>
        <v/>
      </c>
      <c r="D1922" s="79" t="str">
        <f>IF($G1922="", "", IF(IFERROR(INDEX('Project List'!$H$11:$H$510, MATCH($G1922, 'Project List'!$B$11:$B$510, 0)), "")="", "", IFERROR(INDEX('Project List'!$H$11:$H$510, MATCH($G1922, 'Project List'!$B$11:$B$510, 0)), "")))</f>
        <v/>
      </c>
      <c r="E1922" s="67" t="str">
        <f>IF($G1922="", "", IF(IFERROR(INDEX('Project List'!$I$11:$I$510, MATCH($G1922, 'Project List'!$B$11:$B$510, 0)), "")="", "", IFERROR(INDEX('Project List'!$I$11:$I$510, MATCH($G1922, 'Project List'!$B$11:$B$510, 0)), "")))</f>
        <v/>
      </c>
      <c r="F1922" s="28"/>
      <c r="G1922" s="118"/>
      <c r="H1922" s="120"/>
      <c r="I1922" s="119"/>
      <c r="J1922" s="122"/>
      <c r="K1922" s="135"/>
      <c r="L1922" s="28"/>
      <c r="N1922" s="45" t="str">
        <f>IF($G1922="", "", IF(COUNTIF('Project List'!$B$11:$B$510, 'Time &amp; Expenses'!$G1922)=0, "X", ""))</f>
        <v/>
      </c>
    </row>
    <row r="1923" spans="1:14" x14ac:dyDescent="0.25">
      <c r="A1923" s="28"/>
      <c r="B1923" s="74" t="str">
        <f>IF($G1923="", "", IF(IFERROR(INDEX('Project List'!$C$11:$C$510, MATCH($G1923, 'Project List'!$B$11:$B$510, 0)), "")="", "", IFERROR(INDEX('Project List'!$C$11:$C$510, MATCH($G1923, 'Project List'!$B$11:$B$510, 0)), "")))</f>
        <v/>
      </c>
      <c r="C1923" s="1" t="str">
        <f>IF($G1923="", "", IF(IFERROR(INDEX('Project List'!$D$11:$D$510, MATCH($G1923, 'Project List'!$B$11:$B$510, 0)), "")="", "", IFERROR(INDEX('Project List'!$D$11:$D$510, MATCH($G1923, 'Project List'!$B$11:$B$510, 0)), "")))</f>
        <v/>
      </c>
      <c r="D1923" s="79" t="str">
        <f>IF($G1923="", "", IF(IFERROR(INDEX('Project List'!$H$11:$H$510, MATCH($G1923, 'Project List'!$B$11:$B$510, 0)), "")="", "", IFERROR(INDEX('Project List'!$H$11:$H$510, MATCH($G1923, 'Project List'!$B$11:$B$510, 0)), "")))</f>
        <v/>
      </c>
      <c r="E1923" s="67" t="str">
        <f>IF($G1923="", "", IF(IFERROR(INDEX('Project List'!$I$11:$I$510, MATCH($G1923, 'Project List'!$B$11:$B$510, 0)), "")="", "", IFERROR(INDEX('Project List'!$I$11:$I$510, MATCH($G1923, 'Project List'!$B$11:$B$510, 0)), "")))</f>
        <v/>
      </c>
      <c r="F1923" s="28"/>
      <c r="G1923" s="118"/>
      <c r="H1923" s="120"/>
      <c r="I1923" s="119"/>
      <c r="J1923" s="122"/>
      <c r="K1923" s="135"/>
      <c r="L1923" s="28"/>
      <c r="N1923" s="45" t="str">
        <f>IF($G1923="", "", IF(COUNTIF('Project List'!$B$11:$B$510, 'Time &amp; Expenses'!$G1923)=0, "X", ""))</f>
        <v/>
      </c>
    </row>
    <row r="1924" spans="1:14" x14ac:dyDescent="0.25">
      <c r="A1924" s="28"/>
      <c r="B1924" s="74" t="str">
        <f>IF($G1924="", "", IF(IFERROR(INDEX('Project List'!$C$11:$C$510, MATCH($G1924, 'Project List'!$B$11:$B$510, 0)), "")="", "", IFERROR(INDEX('Project List'!$C$11:$C$510, MATCH($G1924, 'Project List'!$B$11:$B$510, 0)), "")))</f>
        <v/>
      </c>
      <c r="C1924" s="1" t="str">
        <f>IF($G1924="", "", IF(IFERROR(INDEX('Project List'!$D$11:$D$510, MATCH($G1924, 'Project List'!$B$11:$B$510, 0)), "")="", "", IFERROR(INDEX('Project List'!$D$11:$D$510, MATCH($G1924, 'Project List'!$B$11:$B$510, 0)), "")))</f>
        <v/>
      </c>
      <c r="D1924" s="79" t="str">
        <f>IF($G1924="", "", IF(IFERROR(INDEX('Project List'!$H$11:$H$510, MATCH($G1924, 'Project List'!$B$11:$B$510, 0)), "")="", "", IFERROR(INDEX('Project List'!$H$11:$H$510, MATCH($G1924, 'Project List'!$B$11:$B$510, 0)), "")))</f>
        <v/>
      </c>
      <c r="E1924" s="67" t="str">
        <f>IF($G1924="", "", IF(IFERROR(INDEX('Project List'!$I$11:$I$510, MATCH($G1924, 'Project List'!$B$11:$B$510, 0)), "")="", "", IFERROR(INDEX('Project List'!$I$11:$I$510, MATCH($G1924, 'Project List'!$B$11:$B$510, 0)), "")))</f>
        <v/>
      </c>
      <c r="F1924" s="28"/>
      <c r="G1924" s="118"/>
      <c r="H1924" s="120"/>
      <c r="I1924" s="119"/>
      <c r="J1924" s="122"/>
      <c r="K1924" s="135"/>
      <c r="L1924" s="28"/>
      <c r="N1924" s="45" t="str">
        <f>IF($G1924="", "", IF(COUNTIF('Project List'!$B$11:$B$510, 'Time &amp; Expenses'!$G1924)=0, "X", ""))</f>
        <v/>
      </c>
    </row>
    <row r="1925" spans="1:14" x14ac:dyDescent="0.25">
      <c r="A1925" s="28"/>
      <c r="B1925" s="74" t="str">
        <f>IF($G1925="", "", IF(IFERROR(INDEX('Project List'!$C$11:$C$510, MATCH($G1925, 'Project List'!$B$11:$B$510, 0)), "")="", "", IFERROR(INDEX('Project List'!$C$11:$C$510, MATCH($G1925, 'Project List'!$B$11:$B$510, 0)), "")))</f>
        <v/>
      </c>
      <c r="C1925" s="1" t="str">
        <f>IF($G1925="", "", IF(IFERROR(INDEX('Project List'!$D$11:$D$510, MATCH($G1925, 'Project List'!$B$11:$B$510, 0)), "")="", "", IFERROR(INDEX('Project List'!$D$11:$D$510, MATCH($G1925, 'Project List'!$B$11:$B$510, 0)), "")))</f>
        <v/>
      </c>
      <c r="D1925" s="79" t="str">
        <f>IF($G1925="", "", IF(IFERROR(INDEX('Project List'!$H$11:$H$510, MATCH($G1925, 'Project List'!$B$11:$B$510, 0)), "")="", "", IFERROR(INDEX('Project List'!$H$11:$H$510, MATCH($G1925, 'Project List'!$B$11:$B$510, 0)), "")))</f>
        <v/>
      </c>
      <c r="E1925" s="67" t="str">
        <f>IF($G1925="", "", IF(IFERROR(INDEX('Project List'!$I$11:$I$510, MATCH($G1925, 'Project List'!$B$11:$B$510, 0)), "")="", "", IFERROR(INDEX('Project List'!$I$11:$I$510, MATCH($G1925, 'Project List'!$B$11:$B$510, 0)), "")))</f>
        <v/>
      </c>
      <c r="F1925" s="28"/>
      <c r="G1925" s="118"/>
      <c r="H1925" s="120"/>
      <c r="I1925" s="119"/>
      <c r="J1925" s="122"/>
      <c r="K1925" s="135"/>
      <c r="L1925" s="28"/>
      <c r="N1925" s="45" t="str">
        <f>IF($G1925="", "", IF(COUNTIF('Project List'!$B$11:$B$510, 'Time &amp; Expenses'!$G1925)=0, "X", ""))</f>
        <v/>
      </c>
    </row>
    <row r="1926" spans="1:14" x14ac:dyDescent="0.25">
      <c r="A1926" s="28"/>
      <c r="B1926" s="74" t="str">
        <f>IF($G1926="", "", IF(IFERROR(INDEX('Project List'!$C$11:$C$510, MATCH($G1926, 'Project List'!$B$11:$B$510, 0)), "")="", "", IFERROR(INDEX('Project List'!$C$11:$C$510, MATCH($G1926, 'Project List'!$B$11:$B$510, 0)), "")))</f>
        <v/>
      </c>
      <c r="C1926" s="1" t="str">
        <f>IF($G1926="", "", IF(IFERROR(INDEX('Project List'!$D$11:$D$510, MATCH($G1926, 'Project List'!$B$11:$B$510, 0)), "")="", "", IFERROR(INDEX('Project List'!$D$11:$D$510, MATCH($G1926, 'Project List'!$B$11:$B$510, 0)), "")))</f>
        <v/>
      </c>
      <c r="D1926" s="79" t="str">
        <f>IF($G1926="", "", IF(IFERROR(INDEX('Project List'!$H$11:$H$510, MATCH($G1926, 'Project List'!$B$11:$B$510, 0)), "")="", "", IFERROR(INDEX('Project List'!$H$11:$H$510, MATCH($G1926, 'Project List'!$B$11:$B$510, 0)), "")))</f>
        <v/>
      </c>
      <c r="E1926" s="67" t="str">
        <f>IF($G1926="", "", IF(IFERROR(INDEX('Project List'!$I$11:$I$510, MATCH($G1926, 'Project List'!$B$11:$B$510, 0)), "")="", "", IFERROR(INDEX('Project List'!$I$11:$I$510, MATCH($G1926, 'Project List'!$B$11:$B$510, 0)), "")))</f>
        <v/>
      </c>
      <c r="F1926" s="28"/>
      <c r="G1926" s="118"/>
      <c r="H1926" s="120"/>
      <c r="I1926" s="119"/>
      <c r="J1926" s="122"/>
      <c r="K1926" s="135"/>
      <c r="L1926" s="28"/>
      <c r="N1926" s="45" t="str">
        <f>IF($G1926="", "", IF(COUNTIF('Project List'!$B$11:$B$510, 'Time &amp; Expenses'!$G1926)=0, "X", ""))</f>
        <v/>
      </c>
    </row>
    <row r="1927" spans="1:14" x14ac:dyDescent="0.25">
      <c r="A1927" s="28"/>
      <c r="B1927" s="74" t="str">
        <f>IF($G1927="", "", IF(IFERROR(INDEX('Project List'!$C$11:$C$510, MATCH($G1927, 'Project List'!$B$11:$B$510, 0)), "")="", "", IFERROR(INDEX('Project List'!$C$11:$C$510, MATCH($G1927, 'Project List'!$B$11:$B$510, 0)), "")))</f>
        <v/>
      </c>
      <c r="C1927" s="1" t="str">
        <f>IF($G1927="", "", IF(IFERROR(INDEX('Project List'!$D$11:$D$510, MATCH($G1927, 'Project List'!$B$11:$B$510, 0)), "")="", "", IFERROR(INDEX('Project List'!$D$11:$D$510, MATCH($G1927, 'Project List'!$B$11:$B$510, 0)), "")))</f>
        <v/>
      </c>
      <c r="D1927" s="79" t="str">
        <f>IF($G1927="", "", IF(IFERROR(INDEX('Project List'!$H$11:$H$510, MATCH($G1927, 'Project List'!$B$11:$B$510, 0)), "")="", "", IFERROR(INDEX('Project List'!$H$11:$H$510, MATCH($G1927, 'Project List'!$B$11:$B$510, 0)), "")))</f>
        <v/>
      </c>
      <c r="E1927" s="67" t="str">
        <f>IF($G1927="", "", IF(IFERROR(INDEX('Project List'!$I$11:$I$510, MATCH($G1927, 'Project List'!$B$11:$B$510, 0)), "")="", "", IFERROR(INDEX('Project List'!$I$11:$I$510, MATCH($G1927, 'Project List'!$B$11:$B$510, 0)), "")))</f>
        <v/>
      </c>
      <c r="F1927" s="28"/>
      <c r="G1927" s="118"/>
      <c r="H1927" s="120"/>
      <c r="I1927" s="119"/>
      <c r="J1927" s="122"/>
      <c r="K1927" s="135"/>
      <c r="L1927" s="28"/>
      <c r="N1927" s="45" t="str">
        <f>IF($G1927="", "", IF(COUNTIF('Project List'!$B$11:$B$510, 'Time &amp; Expenses'!$G1927)=0, "X", ""))</f>
        <v/>
      </c>
    </row>
    <row r="1928" spans="1:14" x14ac:dyDescent="0.25">
      <c r="A1928" s="28"/>
      <c r="B1928" s="74" t="str">
        <f>IF($G1928="", "", IF(IFERROR(INDEX('Project List'!$C$11:$C$510, MATCH($G1928, 'Project List'!$B$11:$B$510, 0)), "")="", "", IFERROR(INDEX('Project List'!$C$11:$C$510, MATCH($G1928, 'Project List'!$B$11:$B$510, 0)), "")))</f>
        <v/>
      </c>
      <c r="C1928" s="1" t="str">
        <f>IF($G1928="", "", IF(IFERROR(INDEX('Project List'!$D$11:$D$510, MATCH($G1928, 'Project List'!$B$11:$B$510, 0)), "")="", "", IFERROR(INDEX('Project List'!$D$11:$D$510, MATCH($G1928, 'Project List'!$B$11:$B$510, 0)), "")))</f>
        <v/>
      </c>
      <c r="D1928" s="79" t="str">
        <f>IF($G1928="", "", IF(IFERROR(INDEX('Project List'!$H$11:$H$510, MATCH($G1928, 'Project List'!$B$11:$B$510, 0)), "")="", "", IFERROR(INDEX('Project List'!$H$11:$H$510, MATCH($G1928, 'Project List'!$B$11:$B$510, 0)), "")))</f>
        <v/>
      </c>
      <c r="E1928" s="67" t="str">
        <f>IF($G1928="", "", IF(IFERROR(INDEX('Project List'!$I$11:$I$510, MATCH($G1928, 'Project List'!$B$11:$B$510, 0)), "")="", "", IFERROR(INDEX('Project List'!$I$11:$I$510, MATCH($G1928, 'Project List'!$B$11:$B$510, 0)), "")))</f>
        <v/>
      </c>
      <c r="F1928" s="28"/>
      <c r="G1928" s="118"/>
      <c r="H1928" s="120"/>
      <c r="I1928" s="119"/>
      <c r="J1928" s="122"/>
      <c r="K1928" s="135"/>
      <c r="L1928" s="28"/>
      <c r="N1928" s="45" t="str">
        <f>IF($G1928="", "", IF(COUNTIF('Project List'!$B$11:$B$510, 'Time &amp; Expenses'!$G1928)=0, "X", ""))</f>
        <v/>
      </c>
    </row>
    <row r="1929" spans="1:14" x14ac:dyDescent="0.25">
      <c r="A1929" s="28"/>
      <c r="B1929" s="74" t="str">
        <f>IF($G1929="", "", IF(IFERROR(INDEX('Project List'!$C$11:$C$510, MATCH($G1929, 'Project List'!$B$11:$B$510, 0)), "")="", "", IFERROR(INDEX('Project List'!$C$11:$C$510, MATCH($G1929, 'Project List'!$B$11:$B$510, 0)), "")))</f>
        <v/>
      </c>
      <c r="C1929" s="1" t="str">
        <f>IF($G1929="", "", IF(IFERROR(INDEX('Project List'!$D$11:$D$510, MATCH($G1929, 'Project List'!$B$11:$B$510, 0)), "")="", "", IFERROR(INDEX('Project List'!$D$11:$D$510, MATCH($G1929, 'Project List'!$B$11:$B$510, 0)), "")))</f>
        <v/>
      </c>
      <c r="D1929" s="79" t="str">
        <f>IF($G1929="", "", IF(IFERROR(INDEX('Project List'!$H$11:$H$510, MATCH($G1929, 'Project List'!$B$11:$B$510, 0)), "")="", "", IFERROR(INDEX('Project List'!$H$11:$H$510, MATCH($G1929, 'Project List'!$B$11:$B$510, 0)), "")))</f>
        <v/>
      </c>
      <c r="E1929" s="67" t="str">
        <f>IF($G1929="", "", IF(IFERROR(INDEX('Project List'!$I$11:$I$510, MATCH($G1929, 'Project List'!$B$11:$B$510, 0)), "")="", "", IFERROR(INDEX('Project List'!$I$11:$I$510, MATCH($G1929, 'Project List'!$B$11:$B$510, 0)), "")))</f>
        <v/>
      </c>
      <c r="F1929" s="28"/>
      <c r="G1929" s="118"/>
      <c r="H1929" s="120"/>
      <c r="I1929" s="119"/>
      <c r="J1929" s="122"/>
      <c r="K1929" s="135"/>
      <c r="L1929" s="28"/>
      <c r="N1929" s="45" t="str">
        <f>IF($G1929="", "", IF(COUNTIF('Project List'!$B$11:$B$510, 'Time &amp; Expenses'!$G1929)=0, "X", ""))</f>
        <v/>
      </c>
    </row>
    <row r="1930" spans="1:14" x14ac:dyDescent="0.25">
      <c r="A1930" s="28"/>
      <c r="B1930" s="74" t="str">
        <f>IF($G1930="", "", IF(IFERROR(INDEX('Project List'!$C$11:$C$510, MATCH($G1930, 'Project List'!$B$11:$B$510, 0)), "")="", "", IFERROR(INDEX('Project List'!$C$11:$C$510, MATCH($G1930, 'Project List'!$B$11:$B$510, 0)), "")))</f>
        <v/>
      </c>
      <c r="C1930" s="1" t="str">
        <f>IF($G1930="", "", IF(IFERROR(INDEX('Project List'!$D$11:$D$510, MATCH($G1930, 'Project List'!$B$11:$B$510, 0)), "")="", "", IFERROR(INDEX('Project List'!$D$11:$D$510, MATCH($G1930, 'Project List'!$B$11:$B$510, 0)), "")))</f>
        <v/>
      </c>
      <c r="D1930" s="79" t="str">
        <f>IF($G1930="", "", IF(IFERROR(INDEX('Project List'!$H$11:$H$510, MATCH($G1930, 'Project List'!$B$11:$B$510, 0)), "")="", "", IFERROR(INDEX('Project List'!$H$11:$H$510, MATCH($G1930, 'Project List'!$B$11:$B$510, 0)), "")))</f>
        <v/>
      </c>
      <c r="E1930" s="67" t="str">
        <f>IF($G1930="", "", IF(IFERROR(INDEX('Project List'!$I$11:$I$510, MATCH($G1930, 'Project List'!$B$11:$B$510, 0)), "")="", "", IFERROR(INDEX('Project List'!$I$11:$I$510, MATCH($G1930, 'Project List'!$B$11:$B$510, 0)), "")))</f>
        <v/>
      </c>
      <c r="F1930" s="28"/>
      <c r="G1930" s="118"/>
      <c r="H1930" s="120"/>
      <c r="I1930" s="119"/>
      <c r="J1930" s="122"/>
      <c r="K1930" s="135"/>
      <c r="L1930" s="28"/>
      <c r="N1930" s="45" t="str">
        <f>IF($G1930="", "", IF(COUNTIF('Project List'!$B$11:$B$510, 'Time &amp; Expenses'!$G1930)=0, "X", ""))</f>
        <v/>
      </c>
    </row>
    <row r="1931" spans="1:14" x14ac:dyDescent="0.25">
      <c r="A1931" s="28"/>
      <c r="B1931" s="74" t="str">
        <f>IF($G1931="", "", IF(IFERROR(INDEX('Project List'!$C$11:$C$510, MATCH($G1931, 'Project List'!$B$11:$B$510, 0)), "")="", "", IFERROR(INDEX('Project List'!$C$11:$C$510, MATCH($G1931, 'Project List'!$B$11:$B$510, 0)), "")))</f>
        <v/>
      </c>
      <c r="C1931" s="1" t="str">
        <f>IF($G1931="", "", IF(IFERROR(INDEX('Project List'!$D$11:$D$510, MATCH($G1931, 'Project List'!$B$11:$B$510, 0)), "")="", "", IFERROR(INDEX('Project List'!$D$11:$D$510, MATCH($G1931, 'Project List'!$B$11:$B$510, 0)), "")))</f>
        <v/>
      </c>
      <c r="D1931" s="79" t="str">
        <f>IF($G1931="", "", IF(IFERROR(INDEX('Project List'!$H$11:$H$510, MATCH($G1931, 'Project List'!$B$11:$B$510, 0)), "")="", "", IFERROR(INDEX('Project List'!$H$11:$H$510, MATCH($G1931, 'Project List'!$B$11:$B$510, 0)), "")))</f>
        <v/>
      </c>
      <c r="E1931" s="67" t="str">
        <f>IF($G1931="", "", IF(IFERROR(INDEX('Project List'!$I$11:$I$510, MATCH($G1931, 'Project List'!$B$11:$B$510, 0)), "")="", "", IFERROR(INDEX('Project List'!$I$11:$I$510, MATCH($G1931, 'Project List'!$B$11:$B$510, 0)), "")))</f>
        <v/>
      </c>
      <c r="F1931" s="28"/>
      <c r="G1931" s="118"/>
      <c r="H1931" s="120"/>
      <c r="I1931" s="119"/>
      <c r="J1931" s="122"/>
      <c r="K1931" s="135"/>
      <c r="L1931" s="28"/>
      <c r="N1931" s="45" t="str">
        <f>IF($G1931="", "", IF(COUNTIF('Project List'!$B$11:$B$510, 'Time &amp; Expenses'!$G1931)=0, "X", ""))</f>
        <v/>
      </c>
    </row>
    <row r="1932" spans="1:14" x14ac:dyDescent="0.25">
      <c r="A1932" s="28"/>
      <c r="B1932" s="74" t="str">
        <f>IF($G1932="", "", IF(IFERROR(INDEX('Project List'!$C$11:$C$510, MATCH($G1932, 'Project List'!$B$11:$B$510, 0)), "")="", "", IFERROR(INDEX('Project List'!$C$11:$C$510, MATCH($G1932, 'Project List'!$B$11:$B$510, 0)), "")))</f>
        <v/>
      </c>
      <c r="C1932" s="1" t="str">
        <f>IF($G1932="", "", IF(IFERROR(INDEX('Project List'!$D$11:$D$510, MATCH($G1932, 'Project List'!$B$11:$B$510, 0)), "")="", "", IFERROR(INDEX('Project List'!$D$11:$D$510, MATCH($G1932, 'Project List'!$B$11:$B$510, 0)), "")))</f>
        <v/>
      </c>
      <c r="D1932" s="79" t="str">
        <f>IF($G1932="", "", IF(IFERROR(INDEX('Project List'!$H$11:$H$510, MATCH($G1932, 'Project List'!$B$11:$B$510, 0)), "")="", "", IFERROR(INDEX('Project List'!$H$11:$H$510, MATCH($G1932, 'Project List'!$B$11:$B$510, 0)), "")))</f>
        <v/>
      </c>
      <c r="E1932" s="67" t="str">
        <f>IF($G1932="", "", IF(IFERROR(INDEX('Project List'!$I$11:$I$510, MATCH($G1932, 'Project List'!$B$11:$B$510, 0)), "")="", "", IFERROR(INDEX('Project List'!$I$11:$I$510, MATCH($G1932, 'Project List'!$B$11:$B$510, 0)), "")))</f>
        <v/>
      </c>
      <c r="F1932" s="28"/>
      <c r="G1932" s="118"/>
      <c r="H1932" s="120"/>
      <c r="I1932" s="119"/>
      <c r="J1932" s="122"/>
      <c r="K1932" s="135"/>
      <c r="L1932" s="28"/>
      <c r="N1932" s="45" t="str">
        <f>IF($G1932="", "", IF(COUNTIF('Project List'!$B$11:$B$510, 'Time &amp; Expenses'!$G1932)=0, "X", ""))</f>
        <v/>
      </c>
    </row>
    <row r="1933" spans="1:14" x14ac:dyDescent="0.25">
      <c r="A1933" s="28"/>
      <c r="B1933" s="74" t="str">
        <f>IF($G1933="", "", IF(IFERROR(INDEX('Project List'!$C$11:$C$510, MATCH($G1933, 'Project List'!$B$11:$B$510, 0)), "")="", "", IFERROR(INDEX('Project List'!$C$11:$C$510, MATCH($G1933, 'Project List'!$B$11:$B$510, 0)), "")))</f>
        <v/>
      </c>
      <c r="C1933" s="1" t="str">
        <f>IF($G1933="", "", IF(IFERROR(INDEX('Project List'!$D$11:$D$510, MATCH($G1933, 'Project List'!$B$11:$B$510, 0)), "")="", "", IFERROR(INDEX('Project List'!$D$11:$D$510, MATCH($G1933, 'Project List'!$B$11:$B$510, 0)), "")))</f>
        <v/>
      </c>
      <c r="D1933" s="79" t="str">
        <f>IF($G1933="", "", IF(IFERROR(INDEX('Project List'!$H$11:$H$510, MATCH($G1933, 'Project List'!$B$11:$B$510, 0)), "")="", "", IFERROR(INDEX('Project List'!$H$11:$H$510, MATCH($G1933, 'Project List'!$B$11:$B$510, 0)), "")))</f>
        <v/>
      </c>
      <c r="E1933" s="67" t="str">
        <f>IF($G1933="", "", IF(IFERROR(INDEX('Project List'!$I$11:$I$510, MATCH($G1933, 'Project List'!$B$11:$B$510, 0)), "")="", "", IFERROR(INDEX('Project List'!$I$11:$I$510, MATCH($G1933, 'Project List'!$B$11:$B$510, 0)), "")))</f>
        <v/>
      </c>
      <c r="F1933" s="28"/>
      <c r="G1933" s="118"/>
      <c r="H1933" s="120"/>
      <c r="I1933" s="119"/>
      <c r="J1933" s="122"/>
      <c r="K1933" s="135"/>
      <c r="L1933" s="28"/>
      <c r="N1933" s="45" t="str">
        <f>IF($G1933="", "", IF(COUNTIF('Project List'!$B$11:$B$510, 'Time &amp; Expenses'!$G1933)=0, "X", ""))</f>
        <v/>
      </c>
    </row>
    <row r="1934" spans="1:14" x14ac:dyDescent="0.25">
      <c r="A1934" s="28"/>
      <c r="B1934" s="74" t="str">
        <f>IF($G1934="", "", IF(IFERROR(INDEX('Project List'!$C$11:$C$510, MATCH($G1934, 'Project List'!$B$11:$B$510, 0)), "")="", "", IFERROR(INDEX('Project List'!$C$11:$C$510, MATCH($G1934, 'Project List'!$B$11:$B$510, 0)), "")))</f>
        <v/>
      </c>
      <c r="C1934" s="1" t="str">
        <f>IF($G1934="", "", IF(IFERROR(INDEX('Project List'!$D$11:$D$510, MATCH($G1934, 'Project List'!$B$11:$B$510, 0)), "")="", "", IFERROR(INDEX('Project List'!$D$11:$D$510, MATCH($G1934, 'Project List'!$B$11:$B$510, 0)), "")))</f>
        <v/>
      </c>
      <c r="D1934" s="79" t="str">
        <f>IF($G1934="", "", IF(IFERROR(INDEX('Project List'!$H$11:$H$510, MATCH($G1934, 'Project List'!$B$11:$B$510, 0)), "")="", "", IFERROR(INDEX('Project List'!$H$11:$H$510, MATCH($G1934, 'Project List'!$B$11:$B$510, 0)), "")))</f>
        <v/>
      </c>
      <c r="E1934" s="67" t="str">
        <f>IF($G1934="", "", IF(IFERROR(INDEX('Project List'!$I$11:$I$510, MATCH($G1934, 'Project List'!$B$11:$B$510, 0)), "")="", "", IFERROR(INDEX('Project List'!$I$11:$I$510, MATCH($G1934, 'Project List'!$B$11:$B$510, 0)), "")))</f>
        <v/>
      </c>
      <c r="F1934" s="28"/>
      <c r="G1934" s="118"/>
      <c r="H1934" s="120"/>
      <c r="I1934" s="119"/>
      <c r="J1934" s="122"/>
      <c r="K1934" s="135"/>
      <c r="L1934" s="28"/>
      <c r="N1934" s="45" t="str">
        <f>IF($G1934="", "", IF(COUNTIF('Project List'!$B$11:$B$510, 'Time &amp; Expenses'!$G1934)=0, "X", ""))</f>
        <v/>
      </c>
    </row>
    <row r="1935" spans="1:14" x14ac:dyDescent="0.25">
      <c r="A1935" s="28"/>
      <c r="B1935" s="74" t="str">
        <f>IF($G1935="", "", IF(IFERROR(INDEX('Project List'!$C$11:$C$510, MATCH($G1935, 'Project List'!$B$11:$B$510, 0)), "")="", "", IFERROR(INDEX('Project List'!$C$11:$C$510, MATCH($G1935, 'Project List'!$B$11:$B$510, 0)), "")))</f>
        <v/>
      </c>
      <c r="C1935" s="1" t="str">
        <f>IF($G1935="", "", IF(IFERROR(INDEX('Project List'!$D$11:$D$510, MATCH($G1935, 'Project List'!$B$11:$B$510, 0)), "")="", "", IFERROR(INDEX('Project List'!$D$11:$D$510, MATCH($G1935, 'Project List'!$B$11:$B$510, 0)), "")))</f>
        <v/>
      </c>
      <c r="D1935" s="79" t="str">
        <f>IF($G1935="", "", IF(IFERROR(INDEX('Project List'!$H$11:$H$510, MATCH($G1935, 'Project List'!$B$11:$B$510, 0)), "")="", "", IFERROR(INDEX('Project List'!$H$11:$H$510, MATCH($G1935, 'Project List'!$B$11:$B$510, 0)), "")))</f>
        <v/>
      </c>
      <c r="E1935" s="67" t="str">
        <f>IF($G1935="", "", IF(IFERROR(INDEX('Project List'!$I$11:$I$510, MATCH($G1935, 'Project List'!$B$11:$B$510, 0)), "")="", "", IFERROR(INDEX('Project List'!$I$11:$I$510, MATCH($G1935, 'Project List'!$B$11:$B$510, 0)), "")))</f>
        <v/>
      </c>
      <c r="F1935" s="28"/>
      <c r="G1935" s="118"/>
      <c r="H1935" s="120"/>
      <c r="I1935" s="119"/>
      <c r="J1935" s="122"/>
      <c r="K1935" s="135"/>
      <c r="L1935" s="28"/>
      <c r="N1935" s="45" t="str">
        <f>IF($G1935="", "", IF(COUNTIF('Project List'!$B$11:$B$510, 'Time &amp; Expenses'!$G1935)=0, "X", ""))</f>
        <v/>
      </c>
    </row>
    <row r="1936" spans="1:14" x14ac:dyDescent="0.25">
      <c r="A1936" s="28"/>
      <c r="B1936" s="74" t="str">
        <f>IF($G1936="", "", IF(IFERROR(INDEX('Project List'!$C$11:$C$510, MATCH($G1936, 'Project List'!$B$11:$B$510, 0)), "")="", "", IFERROR(INDEX('Project List'!$C$11:$C$510, MATCH($G1936, 'Project List'!$B$11:$B$510, 0)), "")))</f>
        <v/>
      </c>
      <c r="C1936" s="1" t="str">
        <f>IF($G1936="", "", IF(IFERROR(INDEX('Project List'!$D$11:$D$510, MATCH($G1936, 'Project List'!$B$11:$B$510, 0)), "")="", "", IFERROR(INDEX('Project List'!$D$11:$D$510, MATCH($G1936, 'Project List'!$B$11:$B$510, 0)), "")))</f>
        <v/>
      </c>
      <c r="D1936" s="79" t="str">
        <f>IF($G1936="", "", IF(IFERROR(INDEX('Project List'!$H$11:$H$510, MATCH($G1936, 'Project List'!$B$11:$B$510, 0)), "")="", "", IFERROR(INDEX('Project List'!$H$11:$H$510, MATCH($G1936, 'Project List'!$B$11:$B$510, 0)), "")))</f>
        <v/>
      </c>
      <c r="E1936" s="67" t="str">
        <f>IF($G1936="", "", IF(IFERROR(INDEX('Project List'!$I$11:$I$510, MATCH($G1936, 'Project List'!$B$11:$B$510, 0)), "")="", "", IFERROR(INDEX('Project List'!$I$11:$I$510, MATCH($G1936, 'Project List'!$B$11:$B$510, 0)), "")))</f>
        <v/>
      </c>
      <c r="F1936" s="28"/>
      <c r="G1936" s="118"/>
      <c r="H1936" s="120"/>
      <c r="I1936" s="119"/>
      <c r="J1936" s="122"/>
      <c r="K1936" s="135"/>
      <c r="L1936" s="28"/>
      <c r="N1936" s="45" t="str">
        <f>IF($G1936="", "", IF(COUNTIF('Project List'!$B$11:$B$510, 'Time &amp; Expenses'!$G1936)=0, "X", ""))</f>
        <v/>
      </c>
    </row>
    <row r="1937" spans="1:14" x14ac:dyDescent="0.25">
      <c r="A1937" s="28"/>
      <c r="B1937" s="74" t="str">
        <f>IF($G1937="", "", IF(IFERROR(INDEX('Project List'!$C$11:$C$510, MATCH($G1937, 'Project List'!$B$11:$B$510, 0)), "")="", "", IFERROR(INDEX('Project List'!$C$11:$C$510, MATCH($G1937, 'Project List'!$B$11:$B$510, 0)), "")))</f>
        <v/>
      </c>
      <c r="C1937" s="1" t="str">
        <f>IF($G1937="", "", IF(IFERROR(INDEX('Project List'!$D$11:$D$510, MATCH($G1937, 'Project List'!$B$11:$B$510, 0)), "")="", "", IFERROR(INDEX('Project List'!$D$11:$D$510, MATCH($G1937, 'Project List'!$B$11:$B$510, 0)), "")))</f>
        <v/>
      </c>
      <c r="D1937" s="79" t="str">
        <f>IF($G1937="", "", IF(IFERROR(INDEX('Project List'!$H$11:$H$510, MATCH($G1937, 'Project List'!$B$11:$B$510, 0)), "")="", "", IFERROR(INDEX('Project List'!$H$11:$H$510, MATCH($G1937, 'Project List'!$B$11:$B$510, 0)), "")))</f>
        <v/>
      </c>
      <c r="E1937" s="67" t="str">
        <f>IF($G1937="", "", IF(IFERROR(INDEX('Project List'!$I$11:$I$510, MATCH($G1937, 'Project List'!$B$11:$B$510, 0)), "")="", "", IFERROR(INDEX('Project List'!$I$11:$I$510, MATCH($G1937, 'Project List'!$B$11:$B$510, 0)), "")))</f>
        <v/>
      </c>
      <c r="F1937" s="28"/>
      <c r="G1937" s="118"/>
      <c r="H1937" s="120"/>
      <c r="I1937" s="119"/>
      <c r="J1937" s="122"/>
      <c r="K1937" s="135"/>
      <c r="L1937" s="28"/>
      <c r="N1937" s="45" t="str">
        <f>IF($G1937="", "", IF(COUNTIF('Project List'!$B$11:$B$510, 'Time &amp; Expenses'!$G1937)=0, "X", ""))</f>
        <v/>
      </c>
    </row>
    <row r="1938" spans="1:14" x14ac:dyDescent="0.25">
      <c r="A1938" s="28"/>
      <c r="B1938" s="74" t="str">
        <f>IF($G1938="", "", IF(IFERROR(INDEX('Project List'!$C$11:$C$510, MATCH($G1938, 'Project List'!$B$11:$B$510, 0)), "")="", "", IFERROR(INDEX('Project List'!$C$11:$C$510, MATCH($G1938, 'Project List'!$B$11:$B$510, 0)), "")))</f>
        <v/>
      </c>
      <c r="C1938" s="1" t="str">
        <f>IF($G1938="", "", IF(IFERROR(INDEX('Project List'!$D$11:$D$510, MATCH($G1938, 'Project List'!$B$11:$B$510, 0)), "")="", "", IFERROR(INDEX('Project List'!$D$11:$D$510, MATCH($G1938, 'Project List'!$B$11:$B$510, 0)), "")))</f>
        <v/>
      </c>
      <c r="D1938" s="79" t="str">
        <f>IF($G1938="", "", IF(IFERROR(INDEX('Project List'!$H$11:$H$510, MATCH($G1938, 'Project List'!$B$11:$B$510, 0)), "")="", "", IFERROR(INDEX('Project List'!$H$11:$H$510, MATCH($G1938, 'Project List'!$B$11:$B$510, 0)), "")))</f>
        <v/>
      </c>
      <c r="E1938" s="67" t="str">
        <f>IF($G1938="", "", IF(IFERROR(INDEX('Project List'!$I$11:$I$510, MATCH($G1938, 'Project List'!$B$11:$B$510, 0)), "")="", "", IFERROR(INDEX('Project List'!$I$11:$I$510, MATCH($G1938, 'Project List'!$B$11:$B$510, 0)), "")))</f>
        <v/>
      </c>
      <c r="F1938" s="28"/>
      <c r="G1938" s="118"/>
      <c r="H1938" s="120"/>
      <c r="I1938" s="119"/>
      <c r="J1938" s="122"/>
      <c r="K1938" s="135"/>
      <c r="L1938" s="28"/>
      <c r="N1938" s="45" t="str">
        <f>IF($G1938="", "", IF(COUNTIF('Project List'!$B$11:$B$510, 'Time &amp; Expenses'!$G1938)=0, "X", ""))</f>
        <v/>
      </c>
    </row>
    <row r="1939" spans="1:14" x14ac:dyDescent="0.25">
      <c r="A1939" s="28"/>
      <c r="B1939" s="74" t="str">
        <f>IF($G1939="", "", IF(IFERROR(INDEX('Project List'!$C$11:$C$510, MATCH($G1939, 'Project List'!$B$11:$B$510, 0)), "")="", "", IFERROR(INDEX('Project List'!$C$11:$C$510, MATCH($G1939, 'Project List'!$B$11:$B$510, 0)), "")))</f>
        <v/>
      </c>
      <c r="C1939" s="1" t="str">
        <f>IF($G1939="", "", IF(IFERROR(INDEX('Project List'!$D$11:$D$510, MATCH($G1939, 'Project List'!$B$11:$B$510, 0)), "")="", "", IFERROR(INDEX('Project List'!$D$11:$D$510, MATCH($G1939, 'Project List'!$B$11:$B$510, 0)), "")))</f>
        <v/>
      </c>
      <c r="D1939" s="79" t="str">
        <f>IF($G1939="", "", IF(IFERROR(INDEX('Project List'!$H$11:$H$510, MATCH($G1939, 'Project List'!$B$11:$B$510, 0)), "")="", "", IFERROR(INDEX('Project List'!$H$11:$H$510, MATCH($G1939, 'Project List'!$B$11:$B$510, 0)), "")))</f>
        <v/>
      </c>
      <c r="E1939" s="67" t="str">
        <f>IF($G1939="", "", IF(IFERROR(INDEX('Project List'!$I$11:$I$510, MATCH($G1939, 'Project List'!$B$11:$B$510, 0)), "")="", "", IFERROR(INDEX('Project List'!$I$11:$I$510, MATCH($G1939, 'Project List'!$B$11:$B$510, 0)), "")))</f>
        <v/>
      </c>
      <c r="F1939" s="28"/>
      <c r="G1939" s="118"/>
      <c r="H1939" s="120"/>
      <c r="I1939" s="119"/>
      <c r="J1939" s="122"/>
      <c r="K1939" s="135"/>
      <c r="L1939" s="28"/>
      <c r="N1939" s="45" t="str">
        <f>IF($G1939="", "", IF(COUNTIF('Project List'!$B$11:$B$510, 'Time &amp; Expenses'!$G1939)=0, "X", ""))</f>
        <v/>
      </c>
    </row>
    <row r="1940" spans="1:14" x14ac:dyDescent="0.25">
      <c r="A1940" s="28"/>
      <c r="B1940" s="74" t="str">
        <f>IF($G1940="", "", IF(IFERROR(INDEX('Project List'!$C$11:$C$510, MATCH($G1940, 'Project List'!$B$11:$B$510, 0)), "")="", "", IFERROR(INDEX('Project List'!$C$11:$C$510, MATCH($G1940, 'Project List'!$B$11:$B$510, 0)), "")))</f>
        <v/>
      </c>
      <c r="C1940" s="1" t="str">
        <f>IF($G1940="", "", IF(IFERROR(INDEX('Project List'!$D$11:$D$510, MATCH($G1940, 'Project List'!$B$11:$B$510, 0)), "")="", "", IFERROR(INDEX('Project List'!$D$11:$D$510, MATCH($G1940, 'Project List'!$B$11:$B$510, 0)), "")))</f>
        <v/>
      </c>
      <c r="D1940" s="79" t="str">
        <f>IF($G1940="", "", IF(IFERROR(INDEX('Project List'!$H$11:$H$510, MATCH($G1940, 'Project List'!$B$11:$B$510, 0)), "")="", "", IFERROR(INDEX('Project List'!$H$11:$H$510, MATCH($G1940, 'Project List'!$B$11:$B$510, 0)), "")))</f>
        <v/>
      </c>
      <c r="E1940" s="67" t="str">
        <f>IF($G1940="", "", IF(IFERROR(INDEX('Project List'!$I$11:$I$510, MATCH($G1940, 'Project List'!$B$11:$B$510, 0)), "")="", "", IFERROR(INDEX('Project List'!$I$11:$I$510, MATCH($G1940, 'Project List'!$B$11:$B$510, 0)), "")))</f>
        <v/>
      </c>
      <c r="F1940" s="28"/>
      <c r="G1940" s="118"/>
      <c r="H1940" s="120"/>
      <c r="I1940" s="119"/>
      <c r="J1940" s="122"/>
      <c r="K1940" s="135"/>
      <c r="L1940" s="28"/>
      <c r="N1940" s="45" t="str">
        <f>IF($G1940="", "", IF(COUNTIF('Project List'!$B$11:$B$510, 'Time &amp; Expenses'!$G1940)=0, "X", ""))</f>
        <v/>
      </c>
    </row>
    <row r="1941" spans="1:14" x14ac:dyDescent="0.25">
      <c r="A1941" s="28"/>
      <c r="B1941" s="74" t="str">
        <f>IF($G1941="", "", IF(IFERROR(INDEX('Project List'!$C$11:$C$510, MATCH($G1941, 'Project List'!$B$11:$B$510, 0)), "")="", "", IFERROR(INDEX('Project List'!$C$11:$C$510, MATCH($G1941, 'Project List'!$B$11:$B$510, 0)), "")))</f>
        <v/>
      </c>
      <c r="C1941" s="1" t="str">
        <f>IF($G1941="", "", IF(IFERROR(INDEX('Project List'!$D$11:$D$510, MATCH($G1941, 'Project List'!$B$11:$B$510, 0)), "")="", "", IFERROR(INDEX('Project List'!$D$11:$D$510, MATCH($G1941, 'Project List'!$B$11:$B$510, 0)), "")))</f>
        <v/>
      </c>
      <c r="D1941" s="79" t="str">
        <f>IF($G1941="", "", IF(IFERROR(INDEX('Project List'!$H$11:$H$510, MATCH($G1941, 'Project List'!$B$11:$B$510, 0)), "")="", "", IFERROR(INDEX('Project List'!$H$11:$H$510, MATCH($G1941, 'Project List'!$B$11:$B$510, 0)), "")))</f>
        <v/>
      </c>
      <c r="E1941" s="67" t="str">
        <f>IF($G1941="", "", IF(IFERROR(INDEX('Project List'!$I$11:$I$510, MATCH($G1941, 'Project List'!$B$11:$B$510, 0)), "")="", "", IFERROR(INDEX('Project List'!$I$11:$I$510, MATCH($G1941, 'Project List'!$B$11:$B$510, 0)), "")))</f>
        <v/>
      </c>
      <c r="F1941" s="28"/>
      <c r="G1941" s="118"/>
      <c r="H1941" s="120"/>
      <c r="I1941" s="119"/>
      <c r="J1941" s="122"/>
      <c r="K1941" s="135"/>
      <c r="L1941" s="28"/>
      <c r="N1941" s="45" t="str">
        <f>IF($G1941="", "", IF(COUNTIF('Project List'!$B$11:$B$510, 'Time &amp; Expenses'!$G1941)=0, "X", ""))</f>
        <v/>
      </c>
    </row>
    <row r="1942" spans="1:14" x14ac:dyDescent="0.25">
      <c r="A1942" s="28"/>
      <c r="B1942" s="74" t="str">
        <f>IF($G1942="", "", IF(IFERROR(INDEX('Project List'!$C$11:$C$510, MATCH($G1942, 'Project List'!$B$11:$B$510, 0)), "")="", "", IFERROR(INDEX('Project List'!$C$11:$C$510, MATCH($G1942, 'Project List'!$B$11:$B$510, 0)), "")))</f>
        <v/>
      </c>
      <c r="C1942" s="1" t="str">
        <f>IF($G1942="", "", IF(IFERROR(INDEX('Project List'!$D$11:$D$510, MATCH($G1942, 'Project List'!$B$11:$B$510, 0)), "")="", "", IFERROR(INDEX('Project List'!$D$11:$D$510, MATCH($G1942, 'Project List'!$B$11:$B$510, 0)), "")))</f>
        <v/>
      </c>
      <c r="D1942" s="79" t="str">
        <f>IF($G1942="", "", IF(IFERROR(INDEX('Project List'!$H$11:$H$510, MATCH($G1942, 'Project List'!$B$11:$B$510, 0)), "")="", "", IFERROR(INDEX('Project List'!$H$11:$H$510, MATCH($G1942, 'Project List'!$B$11:$B$510, 0)), "")))</f>
        <v/>
      </c>
      <c r="E1942" s="67" t="str">
        <f>IF($G1942="", "", IF(IFERROR(INDEX('Project List'!$I$11:$I$510, MATCH($G1942, 'Project List'!$B$11:$B$510, 0)), "")="", "", IFERROR(INDEX('Project List'!$I$11:$I$510, MATCH($G1942, 'Project List'!$B$11:$B$510, 0)), "")))</f>
        <v/>
      </c>
      <c r="F1942" s="28"/>
      <c r="G1942" s="118"/>
      <c r="H1942" s="120"/>
      <c r="I1942" s="119"/>
      <c r="J1942" s="122"/>
      <c r="K1942" s="135"/>
      <c r="L1942" s="28"/>
      <c r="N1942" s="45" t="str">
        <f>IF($G1942="", "", IF(COUNTIF('Project List'!$B$11:$B$510, 'Time &amp; Expenses'!$G1942)=0, "X", ""))</f>
        <v/>
      </c>
    </row>
    <row r="1943" spans="1:14" x14ac:dyDescent="0.25">
      <c r="A1943" s="28"/>
      <c r="B1943" s="74" t="str">
        <f>IF($G1943="", "", IF(IFERROR(INDEX('Project List'!$C$11:$C$510, MATCH($G1943, 'Project List'!$B$11:$B$510, 0)), "")="", "", IFERROR(INDEX('Project List'!$C$11:$C$510, MATCH($G1943, 'Project List'!$B$11:$B$510, 0)), "")))</f>
        <v/>
      </c>
      <c r="C1943" s="1" t="str">
        <f>IF($G1943="", "", IF(IFERROR(INDEX('Project List'!$D$11:$D$510, MATCH($G1943, 'Project List'!$B$11:$B$510, 0)), "")="", "", IFERROR(INDEX('Project List'!$D$11:$D$510, MATCH($G1943, 'Project List'!$B$11:$B$510, 0)), "")))</f>
        <v/>
      </c>
      <c r="D1943" s="79" t="str">
        <f>IF($G1943="", "", IF(IFERROR(INDEX('Project List'!$H$11:$H$510, MATCH($G1943, 'Project List'!$B$11:$B$510, 0)), "")="", "", IFERROR(INDEX('Project List'!$H$11:$H$510, MATCH($G1943, 'Project List'!$B$11:$B$510, 0)), "")))</f>
        <v/>
      </c>
      <c r="E1943" s="67" t="str">
        <f>IF($G1943="", "", IF(IFERROR(INDEX('Project List'!$I$11:$I$510, MATCH($G1943, 'Project List'!$B$11:$B$510, 0)), "")="", "", IFERROR(INDEX('Project List'!$I$11:$I$510, MATCH($G1943, 'Project List'!$B$11:$B$510, 0)), "")))</f>
        <v/>
      </c>
      <c r="F1943" s="28"/>
      <c r="G1943" s="118"/>
      <c r="H1943" s="120"/>
      <c r="I1943" s="119"/>
      <c r="J1943" s="122"/>
      <c r="K1943" s="135"/>
      <c r="L1943" s="28"/>
      <c r="N1943" s="45" t="str">
        <f>IF($G1943="", "", IF(COUNTIF('Project List'!$B$11:$B$510, 'Time &amp; Expenses'!$G1943)=0, "X", ""))</f>
        <v/>
      </c>
    </row>
    <row r="1944" spans="1:14" x14ac:dyDescent="0.25">
      <c r="A1944" s="28"/>
      <c r="B1944" s="74" t="str">
        <f>IF($G1944="", "", IF(IFERROR(INDEX('Project List'!$C$11:$C$510, MATCH($G1944, 'Project List'!$B$11:$B$510, 0)), "")="", "", IFERROR(INDEX('Project List'!$C$11:$C$510, MATCH($G1944, 'Project List'!$B$11:$B$510, 0)), "")))</f>
        <v/>
      </c>
      <c r="C1944" s="1" t="str">
        <f>IF($G1944="", "", IF(IFERROR(INDEX('Project List'!$D$11:$D$510, MATCH($G1944, 'Project List'!$B$11:$B$510, 0)), "")="", "", IFERROR(INDEX('Project List'!$D$11:$D$510, MATCH($G1944, 'Project List'!$B$11:$B$510, 0)), "")))</f>
        <v/>
      </c>
      <c r="D1944" s="79" t="str">
        <f>IF($G1944="", "", IF(IFERROR(INDEX('Project List'!$H$11:$H$510, MATCH($G1944, 'Project List'!$B$11:$B$510, 0)), "")="", "", IFERROR(INDEX('Project List'!$H$11:$H$510, MATCH($G1944, 'Project List'!$B$11:$B$510, 0)), "")))</f>
        <v/>
      </c>
      <c r="E1944" s="67" t="str">
        <f>IF($G1944="", "", IF(IFERROR(INDEX('Project List'!$I$11:$I$510, MATCH($G1944, 'Project List'!$B$11:$B$510, 0)), "")="", "", IFERROR(INDEX('Project List'!$I$11:$I$510, MATCH($G1944, 'Project List'!$B$11:$B$510, 0)), "")))</f>
        <v/>
      </c>
      <c r="F1944" s="28"/>
      <c r="G1944" s="118"/>
      <c r="H1944" s="120"/>
      <c r="I1944" s="119"/>
      <c r="J1944" s="122"/>
      <c r="K1944" s="135"/>
      <c r="L1944" s="28"/>
      <c r="N1944" s="45" t="str">
        <f>IF($G1944="", "", IF(COUNTIF('Project List'!$B$11:$B$510, 'Time &amp; Expenses'!$G1944)=0, "X", ""))</f>
        <v/>
      </c>
    </row>
    <row r="1945" spans="1:14" x14ac:dyDescent="0.25">
      <c r="A1945" s="28"/>
      <c r="B1945" s="74" t="str">
        <f>IF($G1945="", "", IF(IFERROR(INDEX('Project List'!$C$11:$C$510, MATCH($G1945, 'Project List'!$B$11:$B$510, 0)), "")="", "", IFERROR(INDEX('Project List'!$C$11:$C$510, MATCH($G1945, 'Project List'!$B$11:$B$510, 0)), "")))</f>
        <v/>
      </c>
      <c r="C1945" s="1" t="str">
        <f>IF($G1945="", "", IF(IFERROR(INDEX('Project List'!$D$11:$D$510, MATCH($G1945, 'Project List'!$B$11:$B$510, 0)), "")="", "", IFERROR(INDEX('Project List'!$D$11:$D$510, MATCH($G1945, 'Project List'!$B$11:$B$510, 0)), "")))</f>
        <v/>
      </c>
      <c r="D1945" s="79" t="str">
        <f>IF($G1945="", "", IF(IFERROR(INDEX('Project List'!$H$11:$H$510, MATCH($G1945, 'Project List'!$B$11:$B$510, 0)), "")="", "", IFERROR(INDEX('Project List'!$H$11:$H$510, MATCH($G1945, 'Project List'!$B$11:$B$510, 0)), "")))</f>
        <v/>
      </c>
      <c r="E1945" s="67" t="str">
        <f>IF($G1945="", "", IF(IFERROR(INDEX('Project List'!$I$11:$I$510, MATCH($G1945, 'Project List'!$B$11:$B$510, 0)), "")="", "", IFERROR(INDEX('Project List'!$I$11:$I$510, MATCH($G1945, 'Project List'!$B$11:$B$510, 0)), "")))</f>
        <v/>
      </c>
      <c r="F1945" s="28"/>
      <c r="G1945" s="118"/>
      <c r="H1945" s="120"/>
      <c r="I1945" s="119"/>
      <c r="J1945" s="122"/>
      <c r="K1945" s="135"/>
      <c r="L1945" s="28"/>
      <c r="N1945" s="45" t="str">
        <f>IF($G1945="", "", IF(COUNTIF('Project List'!$B$11:$B$510, 'Time &amp; Expenses'!$G1945)=0, "X", ""))</f>
        <v/>
      </c>
    </row>
    <row r="1946" spans="1:14" x14ac:dyDescent="0.25">
      <c r="A1946" s="28"/>
      <c r="B1946" s="74" t="str">
        <f>IF($G1946="", "", IF(IFERROR(INDEX('Project List'!$C$11:$C$510, MATCH($G1946, 'Project List'!$B$11:$B$510, 0)), "")="", "", IFERROR(INDEX('Project List'!$C$11:$C$510, MATCH($G1946, 'Project List'!$B$11:$B$510, 0)), "")))</f>
        <v/>
      </c>
      <c r="C1946" s="1" t="str">
        <f>IF($G1946="", "", IF(IFERROR(INDEX('Project List'!$D$11:$D$510, MATCH($G1946, 'Project List'!$B$11:$B$510, 0)), "")="", "", IFERROR(INDEX('Project List'!$D$11:$D$510, MATCH($G1946, 'Project List'!$B$11:$B$510, 0)), "")))</f>
        <v/>
      </c>
      <c r="D1946" s="79" t="str">
        <f>IF($G1946="", "", IF(IFERROR(INDEX('Project List'!$H$11:$H$510, MATCH($G1946, 'Project List'!$B$11:$B$510, 0)), "")="", "", IFERROR(INDEX('Project List'!$H$11:$H$510, MATCH($G1946, 'Project List'!$B$11:$B$510, 0)), "")))</f>
        <v/>
      </c>
      <c r="E1946" s="67" t="str">
        <f>IF($G1946="", "", IF(IFERROR(INDEX('Project List'!$I$11:$I$510, MATCH($G1946, 'Project List'!$B$11:$B$510, 0)), "")="", "", IFERROR(INDEX('Project List'!$I$11:$I$510, MATCH($G1946, 'Project List'!$B$11:$B$510, 0)), "")))</f>
        <v/>
      </c>
      <c r="F1946" s="28"/>
      <c r="G1946" s="118"/>
      <c r="H1946" s="120"/>
      <c r="I1946" s="119"/>
      <c r="J1946" s="122"/>
      <c r="K1946" s="135"/>
      <c r="L1946" s="28"/>
      <c r="N1946" s="45" t="str">
        <f>IF($G1946="", "", IF(COUNTIF('Project List'!$B$11:$B$510, 'Time &amp; Expenses'!$G1946)=0, "X", ""))</f>
        <v/>
      </c>
    </row>
    <row r="1947" spans="1:14" x14ac:dyDescent="0.25">
      <c r="A1947" s="28"/>
      <c r="B1947" s="74" t="str">
        <f>IF($G1947="", "", IF(IFERROR(INDEX('Project List'!$C$11:$C$510, MATCH($G1947, 'Project List'!$B$11:$B$510, 0)), "")="", "", IFERROR(INDEX('Project List'!$C$11:$C$510, MATCH($G1947, 'Project List'!$B$11:$B$510, 0)), "")))</f>
        <v/>
      </c>
      <c r="C1947" s="1" t="str">
        <f>IF($G1947="", "", IF(IFERROR(INDEX('Project List'!$D$11:$D$510, MATCH($G1947, 'Project List'!$B$11:$B$510, 0)), "")="", "", IFERROR(INDEX('Project List'!$D$11:$D$510, MATCH($G1947, 'Project List'!$B$11:$B$510, 0)), "")))</f>
        <v/>
      </c>
      <c r="D1947" s="79" t="str">
        <f>IF($G1947="", "", IF(IFERROR(INDEX('Project List'!$H$11:$H$510, MATCH($G1947, 'Project List'!$B$11:$B$510, 0)), "")="", "", IFERROR(INDEX('Project List'!$H$11:$H$510, MATCH($G1947, 'Project List'!$B$11:$B$510, 0)), "")))</f>
        <v/>
      </c>
      <c r="E1947" s="67" t="str">
        <f>IF($G1947="", "", IF(IFERROR(INDEX('Project List'!$I$11:$I$510, MATCH($G1947, 'Project List'!$B$11:$B$510, 0)), "")="", "", IFERROR(INDEX('Project List'!$I$11:$I$510, MATCH($G1947, 'Project List'!$B$11:$B$510, 0)), "")))</f>
        <v/>
      </c>
      <c r="F1947" s="28"/>
      <c r="G1947" s="118"/>
      <c r="H1947" s="120"/>
      <c r="I1947" s="119"/>
      <c r="J1947" s="122"/>
      <c r="K1947" s="135"/>
      <c r="L1947" s="28"/>
      <c r="N1947" s="45" t="str">
        <f>IF($G1947="", "", IF(COUNTIF('Project List'!$B$11:$B$510, 'Time &amp; Expenses'!$G1947)=0, "X", ""))</f>
        <v/>
      </c>
    </row>
    <row r="1948" spans="1:14" x14ac:dyDescent="0.25">
      <c r="A1948" s="28"/>
      <c r="B1948" s="74" t="str">
        <f>IF($G1948="", "", IF(IFERROR(INDEX('Project List'!$C$11:$C$510, MATCH($G1948, 'Project List'!$B$11:$B$510, 0)), "")="", "", IFERROR(INDEX('Project List'!$C$11:$C$510, MATCH($G1948, 'Project List'!$B$11:$B$510, 0)), "")))</f>
        <v/>
      </c>
      <c r="C1948" s="1" t="str">
        <f>IF($G1948="", "", IF(IFERROR(INDEX('Project List'!$D$11:$D$510, MATCH($G1948, 'Project List'!$B$11:$B$510, 0)), "")="", "", IFERROR(INDEX('Project List'!$D$11:$D$510, MATCH($G1948, 'Project List'!$B$11:$B$510, 0)), "")))</f>
        <v/>
      </c>
      <c r="D1948" s="79" t="str">
        <f>IF($G1948="", "", IF(IFERROR(INDEX('Project List'!$H$11:$H$510, MATCH($G1948, 'Project List'!$B$11:$B$510, 0)), "")="", "", IFERROR(INDEX('Project List'!$H$11:$H$510, MATCH($G1948, 'Project List'!$B$11:$B$510, 0)), "")))</f>
        <v/>
      </c>
      <c r="E1948" s="67" t="str">
        <f>IF($G1948="", "", IF(IFERROR(INDEX('Project List'!$I$11:$I$510, MATCH($G1948, 'Project List'!$B$11:$B$510, 0)), "")="", "", IFERROR(INDEX('Project List'!$I$11:$I$510, MATCH($G1948, 'Project List'!$B$11:$B$510, 0)), "")))</f>
        <v/>
      </c>
      <c r="F1948" s="28"/>
      <c r="G1948" s="118"/>
      <c r="H1948" s="120"/>
      <c r="I1948" s="119"/>
      <c r="J1948" s="122"/>
      <c r="K1948" s="135"/>
      <c r="L1948" s="28"/>
      <c r="N1948" s="45" t="str">
        <f>IF($G1948="", "", IF(COUNTIF('Project List'!$B$11:$B$510, 'Time &amp; Expenses'!$G1948)=0, "X", ""))</f>
        <v/>
      </c>
    </row>
    <row r="1949" spans="1:14" x14ac:dyDescent="0.25">
      <c r="A1949" s="28"/>
      <c r="B1949" s="74" t="str">
        <f>IF($G1949="", "", IF(IFERROR(INDEX('Project List'!$C$11:$C$510, MATCH($G1949, 'Project List'!$B$11:$B$510, 0)), "")="", "", IFERROR(INDEX('Project List'!$C$11:$C$510, MATCH($G1949, 'Project List'!$B$11:$B$510, 0)), "")))</f>
        <v/>
      </c>
      <c r="C1949" s="1" t="str">
        <f>IF($G1949="", "", IF(IFERROR(INDEX('Project List'!$D$11:$D$510, MATCH($G1949, 'Project List'!$B$11:$B$510, 0)), "")="", "", IFERROR(INDEX('Project List'!$D$11:$D$510, MATCH($G1949, 'Project List'!$B$11:$B$510, 0)), "")))</f>
        <v/>
      </c>
      <c r="D1949" s="79" t="str">
        <f>IF($G1949="", "", IF(IFERROR(INDEX('Project List'!$H$11:$H$510, MATCH($G1949, 'Project List'!$B$11:$B$510, 0)), "")="", "", IFERROR(INDEX('Project List'!$H$11:$H$510, MATCH($G1949, 'Project List'!$B$11:$B$510, 0)), "")))</f>
        <v/>
      </c>
      <c r="E1949" s="67" t="str">
        <f>IF($G1949="", "", IF(IFERROR(INDEX('Project List'!$I$11:$I$510, MATCH($G1949, 'Project List'!$B$11:$B$510, 0)), "")="", "", IFERROR(INDEX('Project List'!$I$11:$I$510, MATCH($G1949, 'Project List'!$B$11:$B$510, 0)), "")))</f>
        <v/>
      </c>
      <c r="F1949" s="28"/>
      <c r="G1949" s="118"/>
      <c r="H1949" s="120"/>
      <c r="I1949" s="119"/>
      <c r="J1949" s="122"/>
      <c r="K1949" s="135"/>
      <c r="L1949" s="28"/>
      <c r="N1949" s="45" t="str">
        <f>IF($G1949="", "", IF(COUNTIF('Project List'!$B$11:$B$510, 'Time &amp; Expenses'!$G1949)=0, "X", ""))</f>
        <v/>
      </c>
    </row>
    <row r="1950" spans="1:14" x14ac:dyDescent="0.25">
      <c r="A1950" s="28"/>
      <c r="B1950" s="74" t="str">
        <f>IF($G1950="", "", IF(IFERROR(INDEX('Project List'!$C$11:$C$510, MATCH($G1950, 'Project List'!$B$11:$B$510, 0)), "")="", "", IFERROR(INDEX('Project List'!$C$11:$C$510, MATCH($G1950, 'Project List'!$B$11:$B$510, 0)), "")))</f>
        <v/>
      </c>
      <c r="C1950" s="1" t="str">
        <f>IF($G1950="", "", IF(IFERROR(INDEX('Project List'!$D$11:$D$510, MATCH($G1950, 'Project List'!$B$11:$B$510, 0)), "")="", "", IFERROR(INDEX('Project List'!$D$11:$D$510, MATCH($G1950, 'Project List'!$B$11:$B$510, 0)), "")))</f>
        <v/>
      </c>
      <c r="D1950" s="79" t="str">
        <f>IF($G1950="", "", IF(IFERROR(INDEX('Project List'!$H$11:$H$510, MATCH($G1950, 'Project List'!$B$11:$B$510, 0)), "")="", "", IFERROR(INDEX('Project List'!$H$11:$H$510, MATCH($G1950, 'Project List'!$B$11:$B$510, 0)), "")))</f>
        <v/>
      </c>
      <c r="E1950" s="67" t="str">
        <f>IF($G1950="", "", IF(IFERROR(INDEX('Project List'!$I$11:$I$510, MATCH($G1950, 'Project List'!$B$11:$B$510, 0)), "")="", "", IFERROR(INDEX('Project List'!$I$11:$I$510, MATCH($G1950, 'Project List'!$B$11:$B$510, 0)), "")))</f>
        <v/>
      </c>
      <c r="F1950" s="28"/>
      <c r="G1950" s="118"/>
      <c r="H1950" s="120"/>
      <c r="I1950" s="119"/>
      <c r="J1950" s="122"/>
      <c r="K1950" s="135"/>
      <c r="L1950" s="28"/>
      <c r="N1950" s="45" t="str">
        <f>IF($G1950="", "", IF(COUNTIF('Project List'!$B$11:$B$510, 'Time &amp; Expenses'!$G1950)=0, "X", ""))</f>
        <v/>
      </c>
    </row>
    <row r="1951" spans="1:14" x14ac:dyDescent="0.25">
      <c r="A1951" s="28"/>
      <c r="B1951" s="74" t="str">
        <f>IF($G1951="", "", IF(IFERROR(INDEX('Project List'!$C$11:$C$510, MATCH($G1951, 'Project List'!$B$11:$B$510, 0)), "")="", "", IFERROR(INDEX('Project List'!$C$11:$C$510, MATCH($G1951, 'Project List'!$B$11:$B$510, 0)), "")))</f>
        <v/>
      </c>
      <c r="C1951" s="1" t="str">
        <f>IF($G1951="", "", IF(IFERROR(INDEX('Project List'!$D$11:$D$510, MATCH($G1951, 'Project List'!$B$11:$B$510, 0)), "")="", "", IFERROR(INDEX('Project List'!$D$11:$D$510, MATCH($G1951, 'Project List'!$B$11:$B$510, 0)), "")))</f>
        <v/>
      </c>
      <c r="D1951" s="79" t="str">
        <f>IF($G1951="", "", IF(IFERROR(INDEX('Project List'!$H$11:$H$510, MATCH($G1951, 'Project List'!$B$11:$B$510, 0)), "")="", "", IFERROR(INDEX('Project List'!$H$11:$H$510, MATCH($G1951, 'Project List'!$B$11:$B$510, 0)), "")))</f>
        <v/>
      </c>
      <c r="E1951" s="67" t="str">
        <f>IF($G1951="", "", IF(IFERROR(INDEX('Project List'!$I$11:$I$510, MATCH($G1951, 'Project List'!$B$11:$B$510, 0)), "")="", "", IFERROR(INDEX('Project List'!$I$11:$I$510, MATCH($G1951, 'Project List'!$B$11:$B$510, 0)), "")))</f>
        <v/>
      </c>
      <c r="F1951" s="28"/>
      <c r="G1951" s="118"/>
      <c r="H1951" s="120"/>
      <c r="I1951" s="119"/>
      <c r="J1951" s="122"/>
      <c r="K1951" s="135"/>
      <c r="L1951" s="28"/>
      <c r="N1951" s="45" t="str">
        <f>IF($G1951="", "", IF(COUNTIF('Project List'!$B$11:$B$510, 'Time &amp; Expenses'!$G1951)=0, "X", ""))</f>
        <v/>
      </c>
    </row>
    <row r="1952" spans="1:14" x14ac:dyDescent="0.25">
      <c r="A1952" s="28"/>
      <c r="B1952" s="74" t="str">
        <f>IF($G1952="", "", IF(IFERROR(INDEX('Project List'!$C$11:$C$510, MATCH($G1952, 'Project List'!$B$11:$B$510, 0)), "")="", "", IFERROR(INDEX('Project List'!$C$11:$C$510, MATCH($G1952, 'Project List'!$B$11:$B$510, 0)), "")))</f>
        <v/>
      </c>
      <c r="C1952" s="1" t="str">
        <f>IF($G1952="", "", IF(IFERROR(INDEX('Project List'!$D$11:$D$510, MATCH($G1952, 'Project List'!$B$11:$B$510, 0)), "")="", "", IFERROR(INDEX('Project List'!$D$11:$D$510, MATCH($G1952, 'Project List'!$B$11:$B$510, 0)), "")))</f>
        <v/>
      </c>
      <c r="D1952" s="79" t="str">
        <f>IF($G1952="", "", IF(IFERROR(INDEX('Project List'!$H$11:$H$510, MATCH($G1952, 'Project List'!$B$11:$B$510, 0)), "")="", "", IFERROR(INDEX('Project List'!$H$11:$H$510, MATCH($G1952, 'Project List'!$B$11:$B$510, 0)), "")))</f>
        <v/>
      </c>
      <c r="E1952" s="67" t="str">
        <f>IF($G1952="", "", IF(IFERROR(INDEX('Project List'!$I$11:$I$510, MATCH($G1952, 'Project List'!$B$11:$B$510, 0)), "")="", "", IFERROR(INDEX('Project List'!$I$11:$I$510, MATCH($G1952, 'Project List'!$B$11:$B$510, 0)), "")))</f>
        <v/>
      </c>
      <c r="F1952" s="28"/>
      <c r="G1952" s="118"/>
      <c r="H1952" s="120"/>
      <c r="I1952" s="119"/>
      <c r="J1952" s="122"/>
      <c r="K1952" s="135"/>
      <c r="L1952" s="28"/>
      <c r="N1952" s="45" t="str">
        <f>IF($G1952="", "", IF(COUNTIF('Project List'!$B$11:$B$510, 'Time &amp; Expenses'!$G1952)=0, "X", ""))</f>
        <v/>
      </c>
    </row>
    <row r="1953" spans="1:14" x14ac:dyDescent="0.25">
      <c r="A1953" s="28"/>
      <c r="B1953" s="74" t="str">
        <f>IF($G1953="", "", IF(IFERROR(INDEX('Project List'!$C$11:$C$510, MATCH($G1953, 'Project List'!$B$11:$B$510, 0)), "")="", "", IFERROR(INDEX('Project List'!$C$11:$C$510, MATCH($G1953, 'Project List'!$B$11:$B$510, 0)), "")))</f>
        <v/>
      </c>
      <c r="C1953" s="1" t="str">
        <f>IF($G1953="", "", IF(IFERROR(INDEX('Project List'!$D$11:$D$510, MATCH($G1953, 'Project List'!$B$11:$B$510, 0)), "")="", "", IFERROR(INDEX('Project List'!$D$11:$D$510, MATCH($G1953, 'Project List'!$B$11:$B$510, 0)), "")))</f>
        <v/>
      </c>
      <c r="D1953" s="79" t="str">
        <f>IF($G1953="", "", IF(IFERROR(INDEX('Project List'!$H$11:$H$510, MATCH($G1953, 'Project List'!$B$11:$B$510, 0)), "")="", "", IFERROR(INDEX('Project List'!$H$11:$H$510, MATCH($G1953, 'Project List'!$B$11:$B$510, 0)), "")))</f>
        <v/>
      </c>
      <c r="E1953" s="67" t="str">
        <f>IF($G1953="", "", IF(IFERROR(INDEX('Project List'!$I$11:$I$510, MATCH($G1953, 'Project List'!$B$11:$B$510, 0)), "")="", "", IFERROR(INDEX('Project List'!$I$11:$I$510, MATCH($G1953, 'Project List'!$B$11:$B$510, 0)), "")))</f>
        <v/>
      </c>
      <c r="F1953" s="28"/>
      <c r="G1953" s="118"/>
      <c r="H1953" s="120"/>
      <c r="I1953" s="119"/>
      <c r="J1953" s="122"/>
      <c r="K1953" s="135"/>
      <c r="L1953" s="28"/>
      <c r="N1953" s="45" t="str">
        <f>IF($G1953="", "", IF(COUNTIF('Project List'!$B$11:$B$510, 'Time &amp; Expenses'!$G1953)=0, "X", ""))</f>
        <v/>
      </c>
    </row>
    <row r="1954" spans="1:14" x14ac:dyDescent="0.25">
      <c r="A1954" s="28"/>
      <c r="B1954" s="74" t="str">
        <f>IF($G1954="", "", IF(IFERROR(INDEX('Project List'!$C$11:$C$510, MATCH($G1954, 'Project List'!$B$11:$B$510, 0)), "")="", "", IFERROR(INDEX('Project List'!$C$11:$C$510, MATCH($G1954, 'Project List'!$B$11:$B$510, 0)), "")))</f>
        <v/>
      </c>
      <c r="C1954" s="1" t="str">
        <f>IF($G1954="", "", IF(IFERROR(INDEX('Project List'!$D$11:$D$510, MATCH($G1954, 'Project List'!$B$11:$B$510, 0)), "")="", "", IFERROR(INDEX('Project List'!$D$11:$D$510, MATCH($G1954, 'Project List'!$B$11:$B$510, 0)), "")))</f>
        <v/>
      </c>
      <c r="D1954" s="79" t="str">
        <f>IF($G1954="", "", IF(IFERROR(INDEX('Project List'!$H$11:$H$510, MATCH($G1954, 'Project List'!$B$11:$B$510, 0)), "")="", "", IFERROR(INDEX('Project List'!$H$11:$H$510, MATCH($G1954, 'Project List'!$B$11:$B$510, 0)), "")))</f>
        <v/>
      </c>
      <c r="E1954" s="67" t="str">
        <f>IF($G1954="", "", IF(IFERROR(INDEX('Project List'!$I$11:$I$510, MATCH($G1954, 'Project List'!$B$11:$B$510, 0)), "")="", "", IFERROR(INDEX('Project List'!$I$11:$I$510, MATCH($G1954, 'Project List'!$B$11:$B$510, 0)), "")))</f>
        <v/>
      </c>
      <c r="F1954" s="28"/>
      <c r="G1954" s="118"/>
      <c r="H1954" s="120"/>
      <c r="I1954" s="119"/>
      <c r="J1954" s="122"/>
      <c r="K1954" s="135"/>
      <c r="L1954" s="28"/>
      <c r="N1954" s="45" t="str">
        <f>IF($G1954="", "", IF(COUNTIF('Project List'!$B$11:$B$510, 'Time &amp; Expenses'!$G1954)=0, "X", ""))</f>
        <v/>
      </c>
    </row>
    <row r="1955" spans="1:14" x14ac:dyDescent="0.25">
      <c r="A1955" s="28"/>
      <c r="B1955" s="74" t="str">
        <f>IF($G1955="", "", IF(IFERROR(INDEX('Project List'!$C$11:$C$510, MATCH($G1955, 'Project List'!$B$11:$B$510, 0)), "")="", "", IFERROR(INDEX('Project List'!$C$11:$C$510, MATCH($G1955, 'Project List'!$B$11:$B$510, 0)), "")))</f>
        <v/>
      </c>
      <c r="C1955" s="1" t="str">
        <f>IF($G1955="", "", IF(IFERROR(INDEX('Project List'!$D$11:$D$510, MATCH($G1955, 'Project List'!$B$11:$B$510, 0)), "")="", "", IFERROR(INDEX('Project List'!$D$11:$D$510, MATCH($G1955, 'Project List'!$B$11:$B$510, 0)), "")))</f>
        <v/>
      </c>
      <c r="D1955" s="79" t="str">
        <f>IF($G1955="", "", IF(IFERROR(INDEX('Project List'!$H$11:$H$510, MATCH($G1955, 'Project List'!$B$11:$B$510, 0)), "")="", "", IFERROR(INDEX('Project List'!$H$11:$H$510, MATCH($G1955, 'Project List'!$B$11:$B$510, 0)), "")))</f>
        <v/>
      </c>
      <c r="E1955" s="67" t="str">
        <f>IF($G1955="", "", IF(IFERROR(INDEX('Project List'!$I$11:$I$510, MATCH($G1955, 'Project List'!$B$11:$B$510, 0)), "")="", "", IFERROR(INDEX('Project List'!$I$11:$I$510, MATCH($G1955, 'Project List'!$B$11:$B$510, 0)), "")))</f>
        <v/>
      </c>
      <c r="F1955" s="28"/>
      <c r="G1955" s="118"/>
      <c r="H1955" s="120"/>
      <c r="I1955" s="119"/>
      <c r="J1955" s="122"/>
      <c r="K1955" s="135"/>
      <c r="L1955" s="28"/>
      <c r="N1955" s="45" t="str">
        <f>IF($G1955="", "", IF(COUNTIF('Project List'!$B$11:$B$510, 'Time &amp; Expenses'!$G1955)=0, "X", ""))</f>
        <v/>
      </c>
    </row>
    <row r="1956" spans="1:14" x14ac:dyDescent="0.25">
      <c r="A1956" s="28"/>
      <c r="B1956" s="74" t="str">
        <f>IF($G1956="", "", IF(IFERROR(INDEX('Project List'!$C$11:$C$510, MATCH($G1956, 'Project List'!$B$11:$B$510, 0)), "")="", "", IFERROR(INDEX('Project List'!$C$11:$C$510, MATCH($G1956, 'Project List'!$B$11:$B$510, 0)), "")))</f>
        <v/>
      </c>
      <c r="C1956" s="1" t="str">
        <f>IF($G1956="", "", IF(IFERROR(INDEX('Project List'!$D$11:$D$510, MATCH($G1956, 'Project List'!$B$11:$B$510, 0)), "")="", "", IFERROR(INDEX('Project List'!$D$11:$D$510, MATCH($G1956, 'Project List'!$B$11:$B$510, 0)), "")))</f>
        <v/>
      </c>
      <c r="D1956" s="79" t="str">
        <f>IF($G1956="", "", IF(IFERROR(INDEX('Project List'!$H$11:$H$510, MATCH($G1956, 'Project List'!$B$11:$B$510, 0)), "")="", "", IFERROR(INDEX('Project List'!$H$11:$H$510, MATCH($G1956, 'Project List'!$B$11:$B$510, 0)), "")))</f>
        <v/>
      </c>
      <c r="E1956" s="67" t="str">
        <f>IF($G1956="", "", IF(IFERROR(INDEX('Project List'!$I$11:$I$510, MATCH($G1956, 'Project List'!$B$11:$B$510, 0)), "")="", "", IFERROR(INDEX('Project List'!$I$11:$I$510, MATCH($G1956, 'Project List'!$B$11:$B$510, 0)), "")))</f>
        <v/>
      </c>
      <c r="F1956" s="28"/>
      <c r="G1956" s="118"/>
      <c r="H1956" s="120"/>
      <c r="I1956" s="119"/>
      <c r="J1956" s="122"/>
      <c r="K1956" s="135"/>
      <c r="L1956" s="28"/>
      <c r="N1956" s="45" t="str">
        <f>IF($G1956="", "", IF(COUNTIF('Project List'!$B$11:$B$510, 'Time &amp; Expenses'!$G1956)=0, "X", ""))</f>
        <v/>
      </c>
    </row>
    <row r="1957" spans="1:14" x14ac:dyDescent="0.25">
      <c r="A1957" s="28"/>
      <c r="B1957" s="74" t="str">
        <f>IF($G1957="", "", IF(IFERROR(INDEX('Project List'!$C$11:$C$510, MATCH($G1957, 'Project List'!$B$11:$B$510, 0)), "")="", "", IFERROR(INDEX('Project List'!$C$11:$C$510, MATCH($G1957, 'Project List'!$B$11:$B$510, 0)), "")))</f>
        <v/>
      </c>
      <c r="C1957" s="1" t="str">
        <f>IF($G1957="", "", IF(IFERROR(INDEX('Project List'!$D$11:$D$510, MATCH($G1957, 'Project List'!$B$11:$B$510, 0)), "")="", "", IFERROR(INDEX('Project List'!$D$11:$D$510, MATCH($G1957, 'Project List'!$B$11:$B$510, 0)), "")))</f>
        <v/>
      </c>
      <c r="D1957" s="79" t="str">
        <f>IF($G1957="", "", IF(IFERROR(INDEX('Project List'!$H$11:$H$510, MATCH($G1957, 'Project List'!$B$11:$B$510, 0)), "")="", "", IFERROR(INDEX('Project List'!$H$11:$H$510, MATCH($G1957, 'Project List'!$B$11:$B$510, 0)), "")))</f>
        <v/>
      </c>
      <c r="E1957" s="67" t="str">
        <f>IF($G1957="", "", IF(IFERROR(INDEX('Project List'!$I$11:$I$510, MATCH($G1957, 'Project List'!$B$11:$B$510, 0)), "")="", "", IFERROR(INDEX('Project List'!$I$11:$I$510, MATCH($G1957, 'Project List'!$B$11:$B$510, 0)), "")))</f>
        <v/>
      </c>
      <c r="F1957" s="28"/>
      <c r="G1957" s="118"/>
      <c r="H1957" s="120"/>
      <c r="I1957" s="119"/>
      <c r="J1957" s="122"/>
      <c r="K1957" s="135"/>
      <c r="L1957" s="28"/>
      <c r="N1957" s="45" t="str">
        <f>IF($G1957="", "", IF(COUNTIF('Project List'!$B$11:$B$510, 'Time &amp; Expenses'!$G1957)=0, "X", ""))</f>
        <v/>
      </c>
    </row>
    <row r="1958" spans="1:14" x14ac:dyDescent="0.25">
      <c r="A1958" s="28"/>
      <c r="B1958" s="74" t="str">
        <f>IF($G1958="", "", IF(IFERROR(INDEX('Project List'!$C$11:$C$510, MATCH($G1958, 'Project List'!$B$11:$B$510, 0)), "")="", "", IFERROR(INDEX('Project List'!$C$11:$C$510, MATCH($G1958, 'Project List'!$B$11:$B$510, 0)), "")))</f>
        <v/>
      </c>
      <c r="C1958" s="1" t="str">
        <f>IF($G1958="", "", IF(IFERROR(INDEX('Project List'!$D$11:$D$510, MATCH($G1958, 'Project List'!$B$11:$B$510, 0)), "")="", "", IFERROR(INDEX('Project List'!$D$11:$D$510, MATCH($G1958, 'Project List'!$B$11:$B$510, 0)), "")))</f>
        <v/>
      </c>
      <c r="D1958" s="79" t="str">
        <f>IF($G1958="", "", IF(IFERROR(INDEX('Project List'!$H$11:$H$510, MATCH($G1958, 'Project List'!$B$11:$B$510, 0)), "")="", "", IFERROR(INDEX('Project List'!$H$11:$H$510, MATCH($G1958, 'Project List'!$B$11:$B$510, 0)), "")))</f>
        <v/>
      </c>
      <c r="E1958" s="67" t="str">
        <f>IF($G1958="", "", IF(IFERROR(INDEX('Project List'!$I$11:$I$510, MATCH($G1958, 'Project List'!$B$11:$B$510, 0)), "")="", "", IFERROR(INDEX('Project List'!$I$11:$I$510, MATCH($G1958, 'Project List'!$B$11:$B$510, 0)), "")))</f>
        <v/>
      </c>
      <c r="F1958" s="28"/>
      <c r="G1958" s="118"/>
      <c r="H1958" s="120"/>
      <c r="I1958" s="119"/>
      <c r="J1958" s="122"/>
      <c r="K1958" s="135"/>
      <c r="L1958" s="28"/>
      <c r="N1958" s="45" t="str">
        <f>IF($G1958="", "", IF(COUNTIF('Project List'!$B$11:$B$510, 'Time &amp; Expenses'!$G1958)=0, "X", ""))</f>
        <v/>
      </c>
    </row>
    <row r="1959" spans="1:14" x14ac:dyDescent="0.25">
      <c r="A1959" s="28"/>
      <c r="B1959" s="74" t="str">
        <f>IF($G1959="", "", IF(IFERROR(INDEX('Project List'!$C$11:$C$510, MATCH($G1959, 'Project List'!$B$11:$B$510, 0)), "")="", "", IFERROR(INDEX('Project List'!$C$11:$C$510, MATCH($G1959, 'Project List'!$B$11:$B$510, 0)), "")))</f>
        <v/>
      </c>
      <c r="C1959" s="1" t="str">
        <f>IF($G1959="", "", IF(IFERROR(INDEX('Project List'!$D$11:$D$510, MATCH($G1959, 'Project List'!$B$11:$B$510, 0)), "")="", "", IFERROR(INDEX('Project List'!$D$11:$D$510, MATCH($G1959, 'Project List'!$B$11:$B$510, 0)), "")))</f>
        <v/>
      </c>
      <c r="D1959" s="79" t="str">
        <f>IF($G1959="", "", IF(IFERROR(INDEX('Project List'!$H$11:$H$510, MATCH($G1959, 'Project List'!$B$11:$B$510, 0)), "")="", "", IFERROR(INDEX('Project List'!$H$11:$H$510, MATCH($G1959, 'Project List'!$B$11:$B$510, 0)), "")))</f>
        <v/>
      </c>
      <c r="E1959" s="67" t="str">
        <f>IF($G1959="", "", IF(IFERROR(INDEX('Project List'!$I$11:$I$510, MATCH($G1959, 'Project List'!$B$11:$B$510, 0)), "")="", "", IFERROR(INDEX('Project List'!$I$11:$I$510, MATCH($G1959, 'Project List'!$B$11:$B$510, 0)), "")))</f>
        <v/>
      </c>
      <c r="F1959" s="28"/>
      <c r="G1959" s="118"/>
      <c r="H1959" s="120"/>
      <c r="I1959" s="119"/>
      <c r="J1959" s="122"/>
      <c r="K1959" s="135"/>
      <c r="L1959" s="28"/>
      <c r="N1959" s="45" t="str">
        <f>IF($G1959="", "", IF(COUNTIF('Project List'!$B$11:$B$510, 'Time &amp; Expenses'!$G1959)=0, "X", ""))</f>
        <v/>
      </c>
    </row>
    <row r="1960" spans="1:14" x14ac:dyDescent="0.25">
      <c r="A1960" s="28"/>
      <c r="B1960" s="74" t="str">
        <f>IF($G1960="", "", IF(IFERROR(INDEX('Project List'!$C$11:$C$510, MATCH($G1960, 'Project List'!$B$11:$B$510, 0)), "")="", "", IFERROR(INDEX('Project List'!$C$11:$C$510, MATCH($G1960, 'Project List'!$B$11:$B$510, 0)), "")))</f>
        <v/>
      </c>
      <c r="C1960" s="1" t="str">
        <f>IF($G1960="", "", IF(IFERROR(INDEX('Project List'!$D$11:$D$510, MATCH($G1960, 'Project List'!$B$11:$B$510, 0)), "")="", "", IFERROR(INDEX('Project List'!$D$11:$D$510, MATCH($G1960, 'Project List'!$B$11:$B$510, 0)), "")))</f>
        <v/>
      </c>
      <c r="D1960" s="79" t="str">
        <f>IF($G1960="", "", IF(IFERROR(INDEX('Project List'!$H$11:$H$510, MATCH($G1960, 'Project List'!$B$11:$B$510, 0)), "")="", "", IFERROR(INDEX('Project List'!$H$11:$H$510, MATCH($G1960, 'Project List'!$B$11:$B$510, 0)), "")))</f>
        <v/>
      </c>
      <c r="E1960" s="67" t="str">
        <f>IF($G1960="", "", IF(IFERROR(INDEX('Project List'!$I$11:$I$510, MATCH($G1960, 'Project List'!$B$11:$B$510, 0)), "")="", "", IFERROR(INDEX('Project List'!$I$11:$I$510, MATCH($G1960, 'Project List'!$B$11:$B$510, 0)), "")))</f>
        <v/>
      </c>
      <c r="F1960" s="28"/>
      <c r="G1960" s="118"/>
      <c r="H1960" s="120"/>
      <c r="I1960" s="119"/>
      <c r="J1960" s="122"/>
      <c r="K1960" s="135"/>
      <c r="L1960" s="28"/>
      <c r="N1960" s="45" t="str">
        <f>IF($G1960="", "", IF(COUNTIF('Project List'!$B$11:$B$510, 'Time &amp; Expenses'!$G1960)=0, "X", ""))</f>
        <v/>
      </c>
    </row>
    <row r="1961" spans="1:14" x14ac:dyDescent="0.25">
      <c r="A1961" s="28"/>
      <c r="B1961" s="74" t="str">
        <f>IF($G1961="", "", IF(IFERROR(INDEX('Project List'!$C$11:$C$510, MATCH($G1961, 'Project List'!$B$11:$B$510, 0)), "")="", "", IFERROR(INDEX('Project List'!$C$11:$C$510, MATCH($G1961, 'Project List'!$B$11:$B$510, 0)), "")))</f>
        <v/>
      </c>
      <c r="C1961" s="1" t="str">
        <f>IF($G1961="", "", IF(IFERROR(INDEX('Project List'!$D$11:$D$510, MATCH($G1961, 'Project List'!$B$11:$B$510, 0)), "")="", "", IFERROR(INDEX('Project List'!$D$11:$D$510, MATCH($G1961, 'Project List'!$B$11:$B$510, 0)), "")))</f>
        <v/>
      </c>
      <c r="D1961" s="79" t="str">
        <f>IF($G1961="", "", IF(IFERROR(INDEX('Project List'!$H$11:$H$510, MATCH($G1961, 'Project List'!$B$11:$B$510, 0)), "")="", "", IFERROR(INDEX('Project List'!$H$11:$H$510, MATCH($G1961, 'Project List'!$B$11:$B$510, 0)), "")))</f>
        <v/>
      </c>
      <c r="E1961" s="67" t="str">
        <f>IF($G1961="", "", IF(IFERROR(INDEX('Project List'!$I$11:$I$510, MATCH($G1961, 'Project List'!$B$11:$B$510, 0)), "")="", "", IFERROR(INDEX('Project List'!$I$11:$I$510, MATCH($G1961, 'Project List'!$B$11:$B$510, 0)), "")))</f>
        <v/>
      </c>
      <c r="F1961" s="28"/>
      <c r="G1961" s="118"/>
      <c r="H1961" s="120"/>
      <c r="I1961" s="119"/>
      <c r="J1961" s="122"/>
      <c r="K1961" s="135"/>
      <c r="L1961" s="28"/>
      <c r="N1961" s="45" t="str">
        <f>IF($G1961="", "", IF(COUNTIF('Project List'!$B$11:$B$510, 'Time &amp; Expenses'!$G1961)=0, "X", ""))</f>
        <v/>
      </c>
    </row>
    <row r="1962" spans="1:14" x14ac:dyDescent="0.25">
      <c r="A1962" s="28"/>
      <c r="B1962" s="74" t="str">
        <f>IF($G1962="", "", IF(IFERROR(INDEX('Project List'!$C$11:$C$510, MATCH($G1962, 'Project List'!$B$11:$B$510, 0)), "")="", "", IFERROR(INDEX('Project List'!$C$11:$C$510, MATCH($G1962, 'Project List'!$B$11:$B$510, 0)), "")))</f>
        <v/>
      </c>
      <c r="C1962" s="1" t="str">
        <f>IF($G1962="", "", IF(IFERROR(INDEX('Project List'!$D$11:$D$510, MATCH($G1962, 'Project List'!$B$11:$B$510, 0)), "")="", "", IFERROR(INDEX('Project List'!$D$11:$D$510, MATCH($G1962, 'Project List'!$B$11:$B$510, 0)), "")))</f>
        <v/>
      </c>
      <c r="D1962" s="79" t="str">
        <f>IF($G1962="", "", IF(IFERROR(INDEX('Project List'!$H$11:$H$510, MATCH($G1962, 'Project List'!$B$11:$B$510, 0)), "")="", "", IFERROR(INDEX('Project List'!$H$11:$H$510, MATCH($G1962, 'Project List'!$B$11:$B$510, 0)), "")))</f>
        <v/>
      </c>
      <c r="E1962" s="67" t="str">
        <f>IF($G1962="", "", IF(IFERROR(INDEX('Project List'!$I$11:$I$510, MATCH($G1962, 'Project List'!$B$11:$B$510, 0)), "")="", "", IFERROR(INDEX('Project List'!$I$11:$I$510, MATCH($G1962, 'Project List'!$B$11:$B$510, 0)), "")))</f>
        <v/>
      </c>
      <c r="F1962" s="28"/>
      <c r="G1962" s="118"/>
      <c r="H1962" s="120"/>
      <c r="I1962" s="119"/>
      <c r="J1962" s="122"/>
      <c r="K1962" s="135"/>
      <c r="L1962" s="28"/>
      <c r="N1962" s="45" t="str">
        <f>IF($G1962="", "", IF(COUNTIF('Project List'!$B$11:$B$510, 'Time &amp; Expenses'!$G1962)=0, "X", ""))</f>
        <v/>
      </c>
    </row>
    <row r="1963" spans="1:14" x14ac:dyDescent="0.25">
      <c r="A1963" s="28"/>
      <c r="B1963" s="74" t="str">
        <f>IF($G1963="", "", IF(IFERROR(INDEX('Project List'!$C$11:$C$510, MATCH($G1963, 'Project List'!$B$11:$B$510, 0)), "")="", "", IFERROR(INDEX('Project List'!$C$11:$C$510, MATCH($G1963, 'Project List'!$B$11:$B$510, 0)), "")))</f>
        <v/>
      </c>
      <c r="C1963" s="1" t="str">
        <f>IF($G1963="", "", IF(IFERROR(INDEX('Project List'!$D$11:$D$510, MATCH($G1963, 'Project List'!$B$11:$B$510, 0)), "")="", "", IFERROR(INDEX('Project List'!$D$11:$D$510, MATCH($G1963, 'Project List'!$B$11:$B$510, 0)), "")))</f>
        <v/>
      </c>
      <c r="D1963" s="79" t="str">
        <f>IF($G1963="", "", IF(IFERROR(INDEX('Project List'!$H$11:$H$510, MATCH($G1963, 'Project List'!$B$11:$B$510, 0)), "")="", "", IFERROR(INDEX('Project List'!$H$11:$H$510, MATCH($G1963, 'Project List'!$B$11:$B$510, 0)), "")))</f>
        <v/>
      </c>
      <c r="E1963" s="67" t="str">
        <f>IF($G1963="", "", IF(IFERROR(INDEX('Project List'!$I$11:$I$510, MATCH($G1963, 'Project List'!$B$11:$B$510, 0)), "")="", "", IFERROR(INDEX('Project List'!$I$11:$I$510, MATCH($G1963, 'Project List'!$B$11:$B$510, 0)), "")))</f>
        <v/>
      </c>
      <c r="F1963" s="28"/>
      <c r="G1963" s="118"/>
      <c r="H1963" s="120"/>
      <c r="I1963" s="119"/>
      <c r="J1963" s="122"/>
      <c r="K1963" s="135"/>
      <c r="L1963" s="28"/>
      <c r="N1963" s="45" t="str">
        <f>IF($G1963="", "", IF(COUNTIF('Project List'!$B$11:$B$510, 'Time &amp; Expenses'!$G1963)=0, "X", ""))</f>
        <v/>
      </c>
    </row>
    <row r="1964" spans="1:14" x14ac:dyDescent="0.25">
      <c r="A1964" s="28"/>
      <c r="B1964" s="74" t="str">
        <f>IF($G1964="", "", IF(IFERROR(INDEX('Project List'!$C$11:$C$510, MATCH($G1964, 'Project List'!$B$11:$B$510, 0)), "")="", "", IFERROR(INDEX('Project List'!$C$11:$C$510, MATCH($G1964, 'Project List'!$B$11:$B$510, 0)), "")))</f>
        <v/>
      </c>
      <c r="C1964" s="1" t="str">
        <f>IF($G1964="", "", IF(IFERROR(INDEX('Project List'!$D$11:$D$510, MATCH($G1964, 'Project List'!$B$11:$B$510, 0)), "")="", "", IFERROR(INDEX('Project List'!$D$11:$D$510, MATCH($G1964, 'Project List'!$B$11:$B$510, 0)), "")))</f>
        <v/>
      </c>
      <c r="D1964" s="79" t="str">
        <f>IF($G1964="", "", IF(IFERROR(INDEX('Project List'!$H$11:$H$510, MATCH($G1964, 'Project List'!$B$11:$B$510, 0)), "")="", "", IFERROR(INDEX('Project List'!$H$11:$H$510, MATCH($G1964, 'Project List'!$B$11:$B$510, 0)), "")))</f>
        <v/>
      </c>
      <c r="E1964" s="67" t="str">
        <f>IF($G1964="", "", IF(IFERROR(INDEX('Project List'!$I$11:$I$510, MATCH($G1964, 'Project List'!$B$11:$B$510, 0)), "")="", "", IFERROR(INDEX('Project List'!$I$11:$I$510, MATCH($G1964, 'Project List'!$B$11:$B$510, 0)), "")))</f>
        <v/>
      </c>
      <c r="F1964" s="28"/>
      <c r="G1964" s="118"/>
      <c r="H1964" s="120"/>
      <c r="I1964" s="119"/>
      <c r="J1964" s="122"/>
      <c r="K1964" s="135"/>
      <c r="L1964" s="28"/>
      <c r="N1964" s="45" t="str">
        <f>IF($G1964="", "", IF(COUNTIF('Project List'!$B$11:$B$510, 'Time &amp; Expenses'!$G1964)=0, "X", ""))</f>
        <v/>
      </c>
    </row>
    <row r="1965" spans="1:14" x14ac:dyDescent="0.25">
      <c r="A1965" s="28"/>
      <c r="B1965" s="74" t="str">
        <f>IF($G1965="", "", IF(IFERROR(INDEX('Project List'!$C$11:$C$510, MATCH($G1965, 'Project List'!$B$11:$B$510, 0)), "")="", "", IFERROR(INDEX('Project List'!$C$11:$C$510, MATCH($G1965, 'Project List'!$B$11:$B$510, 0)), "")))</f>
        <v/>
      </c>
      <c r="C1965" s="1" t="str">
        <f>IF($G1965="", "", IF(IFERROR(INDEX('Project List'!$D$11:$D$510, MATCH($G1965, 'Project List'!$B$11:$B$510, 0)), "")="", "", IFERROR(INDEX('Project List'!$D$11:$D$510, MATCH($G1965, 'Project List'!$B$11:$B$510, 0)), "")))</f>
        <v/>
      </c>
      <c r="D1965" s="79" t="str">
        <f>IF($G1965="", "", IF(IFERROR(INDEX('Project List'!$H$11:$H$510, MATCH($G1965, 'Project List'!$B$11:$B$510, 0)), "")="", "", IFERROR(INDEX('Project List'!$H$11:$H$510, MATCH($G1965, 'Project List'!$B$11:$B$510, 0)), "")))</f>
        <v/>
      </c>
      <c r="E1965" s="67" t="str">
        <f>IF($G1965="", "", IF(IFERROR(INDEX('Project List'!$I$11:$I$510, MATCH($G1965, 'Project List'!$B$11:$B$510, 0)), "")="", "", IFERROR(INDEX('Project List'!$I$11:$I$510, MATCH($G1965, 'Project List'!$B$11:$B$510, 0)), "")))</f>
        <v/>
      </c>
      <c r="F1965" s="28"/>
      <c r="G1965" s="118"/>
      <c r="H1965" s="120"/>
      <c r="I1965" s="119"/>
      <c r="J1965" s="122"/>
      <c r="K1965" s="135"/>
      <c r="L1965" s="28"/>
      <c r="N1965" s="45" t="str">
        <f>IF($G1965="", "", IF(COUNTIF('Project List'!$B$11:$B$510, 'Time &amp; Expenses'!$G1965)=0, "X", ""))</f>
        <v/>
      </c>
    </row>
    <row r="1966" spans="1:14" x14ac:dyDescent="0.25">
      <c r="A1966" s="28"/>
      <c r="B1966" s="74" t="str">
        <f>IF($G1966="", "", IF(IFERROR(INDEX('Project List'!$C$11:$C$510, MATCH($G1966, 'Project List'!$B$11:$B$510, 0)), "")="", "", IFERROR(INDEX('Project List'!$C$11:$C$510, MATCH($G1966, 'Project List'!$B$11:$B$510, 0)), "")))</f>
        <v/>
      </c>
      <c r="C1966" s="1" t="str">
        <f>IF($G1966="", "", IF(IFERROR(INDEX('Project List'!$D$11:$D$510, MATCH($G1966, 'Project List'!$B$11:$B$510, 0)), "")="", "", IFERROR(INDEX('Project List'!$D$11:$D$510, MATCH($G1966, 'Project List'!$B$11:$B$510, 0)), "")))</f>
        <v/>
      </c>
      <c r="D1966" s="79" t="str">
        <f>IF($G1966="", "", IF(IFERROR(INDEX('Project List'!$H$11:$H$510, MATCH($G1966, 'Project List'!$B$11:$B$510, 0)), "")="", "", IFERROR(INDEX('Project List'!$H$11:$H$510, MATCH($G1966, 'Project List'!$B$11:$B$510, 0)), "")))</f>
        <v/>
      </c>
      <c r="E1966" s="67" t="str">
        <f>IF($G1966="", "", IF(IFERROR(INDEX('Project List'!$I$11:$I$510, MATCH($G1966, 'Project List'!$B$11:$B$510, 0)), "")="", "", IFERROR(INDEX('Project List'!$I$11:$I$510, MATCH($G1966, 'Project List'!$B$11:$B$510, 0)), "")))</f>
        <v/>
      </c>
      <c r="F1966" s="28"/>
      <c r="G1966" s="118"/>
      <c r="H1966" s="120"/>
      <c r="I1966" s="119"/>
      <c r="J1966" s="122"/>
      <c r="K1966" s="135"/>
      <c r="L1966" s="28"/>
      <c r="N1966" s="45" t="str">
        <f>IF($G1966="", "", IF(COUNTIF('Project List'!$B$11:$B$510, 'Time &amp; Expenses'!$G1966)=0, "X", ""))</f>
        <v/>
      </c>
    </row>
    <row r="1967" spans="1:14" x14ac:dyDescent="0.25">
      <c r="A1967" s="28"/>
      <c r="B1967" s="74" t="str">
        <f>IF($G1967="", "", IF(IFERROR(INDEX('Project List'!$C$11:$C$510, MATCH($G1967, 'Project List'!$B$11:$B$510, 0)), "")="", "", IFERROR(INDEX('Project List'!$C$11:$C$510, MATCH($G1967, 'Project List'!$B$11:$B$510, 0)), "")))</f>
        <v/>
      </c>
      <c r="C1967" s="1" t="str">
        <f>IF($G1967="", "", IF(IFERROR(INDEX('Project List'!$D$11:$D$510, MATCH($G1967, 'Project List'!$B$11:$B$510, 0)), "")="", "", IFERROR(INDEX('Project List'!$D$11:$D$510, MATCH($G1967, 'Project List'!$B$11:$B$510, 0)), "")))</f>
        <v/>
      </c>
      <c r="D1967" s="79" t="str">
        <f>IF($G1967="", "", IF(IFERROR(INDEX('Project List'!$H$11:$H$510, MATCH($G1967, 'Project List'!$B$11:$B$510, 0)), "")="", "", IFERROR(INDEX('Project List'!$H$11:$H$510, MATCH($G1967, 'Project List'!$B$11:$B$510, 0)), "")))</f>
        <v/>
      </c>
      <c r="E1967" s="67" t="str">
        <f>IF($G1967="", "", IF(IFERROR(INDEX('Project List'!$I$11:$I$510, MATCH($G1967, 'Project List'!$B$11:$B$510, 0)), "")="", "", IFERROR(INDEX('Project List'!$I$11:$I$510, MATCH($G1967, 'Project List'!$B$11:$B$510, 0)), "")))</f>
        <v/>
      </c>
      <c r="F1967" s="28"/>
      <c r="G1967" s="118"/>
      <c r="H1967" s="120"/>
      <c r="I1967" s="119"/>
      <c r="J1967" s="122"/>
      <c r="K1967" s="135"/>
      <c r="L1967" s="28"/>
      <c r="N1967" s="45" t="str">
        <f>IF($G1967="", "", IF(COUNTIF('Project List'!$B$11:$B$510, 'Time &amp; Expenses'!$G1967)=0, "X", ""))</f>
        <v/>
      </c>
    </row>
    <row r="1968" spans="1:14" x14ac:dyDescent="0.25">
      <c r="A1968" s="28"/>
      <c r="B1968" s="74" t="str">
        <f>IF($G1968="", "", IF(IFERROR(INDEX('Project List'!$C$11:$C$510, MATCH($G1968, 'Project List'!$B$11:$B$510, 0)), "")="", "", IFERROR(INDEX('Project List'!$C$11:$C$510, MATCH($G1968, 'Project List'!$B$11:$B$510, 0)), "")))</f>
        <v/>
      </c>
      <c r="C1968" s="1" t="str">
        <f>IF($G1968="", "", IF(IFERROR(INDEX('Project List'!$D$11:$D$510, MATCH($G1968, 'Project List'!$B$11:$B$510, 0)), "")="", "", IFERROR(INDEX('Project List'!$D$11:$D$510, MATCH($G1968, 'Project List'!$B$11:$B$510, 0)), "")))</f>
        <v/>
      </c>
      <c r="D1968" s="79" t="str">
        <f>IF($G1968="", "", IF(IFERROR(INDEX('Project List'!$H$11:$H$510, MATCH($G1968, 'Project List'!$B$11:$B$510, 0)), "")="", "", IFERROR(INDEX('Project List'!$H$11:$H$510, MATCH($G1968, 'Project List'!$B$11:$B$510, 0)), "")))</f>
        <v/>
      </c>
      <c r="E1968" s="67" t="str">
        <f>IF($G1968="", "", IF(IFERROR(INDEX('Project List'!$I$11:$I$510, MATCH($G1968, 'Project List'!$B$11:$B$510, 0)), "")="", "", IFERROR(INDEX('Project List'!$I$11:$I$510, MATCH($G1968, 'Project List'!$B$11:$B$510, 0)), "")))</f>
        <v/>
      </c>
      <c r="F1968" s="28"/>
      <c r="G1968" s="118"/>
      <c r="H1968" s="120"/>
      <c r="I1968" s="119"/>
      <c r="J1968" s="122"/>
      <c r="K1968" s="135"/>
      <c r="L1968" s="28"/>
      <c r="N1968" s="45" t="str">
        <f>IF($G1968="", "", IF(COUNTIF('Project List'!$B$11:$B$510, 'Time &amp; Expenses'!$G1968)=0, "X", ""))</f>
        <v/>
      </c>
    </row>
    <row r="1969" spans="1:14" x14ac:dyDescent="0.25">
      <c r="A1969" s="28"/>
      <c r="B1969" s="74" t="str">
        <f>IF($G1969="", "", IF(IFERROR(INDEX('Project List'!$C$11:$C$510, MATCH($G1969, 'Project List'!$B$11:$B$510, 0)), "")="", "", IFERROR(INDEX('Project List'!$C$11:$C$510, MATCH($G1969, 'Project List'!$B$11:$B$510, 0)), "")))</f>
        <v/>
      </c>
      <c r="C1969" s="1" t="str">
        <f>IF($G1969="", "", IF(IFERROR(INDEX('Project List'!$D$11:$D$510, MATCH($G1969, 'Project List'!$B$11:$B$510, 0)), "")="", "", IFERROR(INDEX('Project List'!$D$11:$D$510, MATCH($G1969, 'Project List'!$B$11:$B$510, 0)), "")))</f>
        <v/>
      </c>
      <c r="D1969" s="79" t="str">
        <f>IF($G1969="", "", IF(IFERROR(INDEX('Project List'!$H$11:$H$510, MATCH($G1969, 'Project List'!$B$11:$B$510, 0)), "")="", "", IFERROR(INDEX('Project List'!$H$11:$H$510, MATCH($G1969, 'Project List'!$B$11:$B$510, 0)), "")))</f>
        <v/>
      </c>
      <c r="E1969" s="67" t="str">
        <f>IF($G1969="", "", IF(IFERROR(INDEX('Project List'!$I$11:$I$510, MATCH($G1969, 'Project List'!$B$11:$B$510, 0)), "")="", "", IFERROR(INDEX('Project List'!$I$11:$I$510, MATCH($G1969, 'Project List'!$B$11:$B$510, 0)), "")))</f>
        <v/>
      </c>
      <c r="F1969" s="28"/>
      <c r="G1969" s="118"/>
      <c r="H1969" s="120"/>
      <c r="I1969" s="119"/>
      <c r="J1969" s="122"/>
      <c r="K1969" s="135"/>
      <c r="L1969" s="28"/>
      <c r="N1969" s="45" t="str">
        <f>IF($G1969="", "", IF(COUNTIF('Project List'!$B$11:$B$510, 'Time &amp; Expenses'!$G1969)=0, "X", ""))</f>
        <v/>
      </c>
    </row>
    <row r="1970" spans="1:14" x14ac:dyDescent="0.25">
      <c r="A1970" s="28"/>
      <c r="B1970" s="74" t="str">
        <f>IF($G1970="", "", IF(IFERROR(INDEX('Project List'!$C$11:$C$510, MATCH($G1970, 'Project List'!$B$11:$B$510, 0)), "")="", "", IFERROR(INDEX('Project List'!$C$11:$C$510, MATCH($G1970, 'Project List'!$B$11:$B$510, 0)), "")))</f>
        <v/>
      </c>
      <c r="C1970" s="1" t="str">
        <f>IF($G1970="", "", IF(IFERROR(INDEX('Project List'!$D$11:$D$510, MATCH($G1970, 'Project List'!$B$11:$B$510, 0)), "")="", "", IFERROR(INDEX('Project List'!$D$11:$D$510, MATCH($G1970, 'Project List'!$B$11:$B$510, 0)), "")))</f>
        <v/>
      </c>
      <c r="D1970" s="79" t="str">
        <f>IF($G1970="", "", IF(IFERROR(INDEX('Project List'!$H$11:$H$510, MATCH($G1970, 'Project List'!$B$11:$B$510, 0)), "")="", "", IFERROR(INDEX('Project List'!$H$11:$H$510, MATCH($G1970, 'Project List'!$B$11:$B$510, 0)), "")))</f>
        <v/>
      </c>
      <c r="E1970" s="67" t="str">
        <f>IF($G1970="", "", IF(IFERROR(INDEX('Project List'!$I$11:$I$510, MATCH($G1970, 'Project List'!$B$11:$B$510, 0)), "")="", "", IFERROR(INDEX('Project List'!$I$11:$I$510, MATCH($G1970, 'Project List'!$B$11:$B$510, 0)), "")))</f>
        <v/>
      </c>
      <c r="F1970" s="28"/>
      <c r="G1970" s="118"/>
      <c r="H1970" s="120"/>
      <c r="I1970" s="119"/>
      <c r="J1970" s="122"/>
      <c r="K1970" s="135"/>
      <c r="L1970" s="28"/>
      <c r="N1970" s="45" t="str">
        <f>IF($G1970="", "", IF(COUNTIF('Project List'!$B$11:$B$510, 'Time &amp; Expenses'!$G1970)=0, "X", ""))</f>
        <v/>
      </c>
    </row>
    <row r="1971" spans="1:14" x14ac:dyDescent="0.25">
      <c r="A1971" s="28"/>
      <c r="B1971" s="74" t="str">
        <f>IF($G1971="", "", IF(IFERROR(INDEX('Project List'!$C$11:$C$510, MATCH($G1971, 'Project List'!$B$11:$B$510, 0)), "")="", "", IFERROR(INDEX('Project List'!$C$11:$C$510, MATCH($G1971, 'Project List'!$B$11:$B$510, 0)), "")))</f>
        <v/>
      </c>
      <c r="C1971" s="1" t="str">
        <f>IF($G1971="", "", IF(IFERROR(INDEX('Project List'!$D$11:$D$510, MATCH($G1971, 'Project List'!$B$11:$B$510, 0)), "")="", "", IFERROR(INDEX('Project List'!$D$11:$D$510, MATCH($G1971, 'Project List'!$B$11:$B$510, 0)), "")))</f>
        <v/>
      </c>
      <c r="D1971" s="79" t="str">
        <f>IF($G1971="", "", IF(IFERROR(INDEX('Project List'!$H$11:$H$510, MATCH($G1971, 'Project List'!$B$11:$B$510, 0)), "")="", "", IFERROR(INDEX('Project List'!$H$11:$H$510, MATCH($G1971, 'Project List'!$B$11:$B$510, 0)), "")))</f>
        <v/>
      </c>
      <c r="E1971" s="67" t="str">
        <f>IF($G1971="", "", IF(IFERROR(INDEX('Project List'!$I$11:$I$510, MATCH($G1971, 'Project List'!$B$11:$B$510, 0)), "")="", "", IFERROR(INDEX('Project List'!$I$11:$I$510, MATCH($G1971, 'Project List'!$B$11:$B$510, 0)), "")))</f>
        <v/>
      </c>
      <c r="F1971" s="28"/>
      <c r="G1971" s="118"/>
      <c r="H1971" s="120"/>
      <c r="I1971" s="119"/>
      <c r="J1971" s="122"/>
      <c r="K1971" s="135"/>
      <c r="L1971" s="28"/>
      <c r="N1971" s="45" t="str">
        <f>IF($G1971="", "", IF(COUNTIF('Project List'!$B$11:$B$510, 'Time &amp; Expenses'!$G1971)=0, "X", ""))</f>
        <v/>
      </c>
    </row>
    <row r="1972" spans="1:14" x14ac:dyDescent="0.25">
      <c r="A1972" s="28"/>
      <c r="B1972" s="74" t="str">
        <f>IF($G1972="", "", IF(IFERROR(INDEX('Project List'!$C$11:$C$510, MATCH($G1972, 'Project List'!$B$11:$B$510, 0)), "")="", "", IFERROR(INDEX('Project List'!$C$11:$C$510, MATCH($G1972, 'Project List'!$B$11:$B$510, 0)), "")))</f>
        <v/>
      </c>
      <c r="C1972" s="1" t="str">
        <f>IF($G1972="", "", IF(IFERROR(INDEX('Project List'!$D$11:$D$510, MATCH($G1972, 'Project List'!$B$11:$B$510, 0)), "")="", "", IFERROR(INDEX('Project List'!$D$11:$D$510, MATCH($G1972, 'Project List'!$B$11:$B$510, 0)), "")))</f>
        <v/>
      </c>
      <c r="D1972" s="79" t="str">
        <f>IF($G1972="", "", IF(IFERROR(INDEX('Project List'!$H$11:$H$510, MATCH($G1972, 'Project List'!$B$11:$B$510, 0)), "")="", "", IFERROR(INDEX('Project List'!$H$11:$H$510, MATCH($G1972, 'Project List'!$B$11:$B$510, 0)), "")))</f>
        <v/>
      </c>
      <c r="E1972" s="67" t="str">
        <f>IF($G1972="", "", IF(IFERROR(INDEX('Project List'!$I$11:$I$510, MATCH($G1972, 'Project List'!$B$11:$B$510, 0)), "")="", "", IFERROR(INDEX('Project List'!$I$11:$I$510, MATCH($G1972, 'Project List'!$B$11:$B$510, 0)), "")))</f>
        <v/>
      </c>
      <c r="F1972" s="28"/>
      <c r="G1972" s="118"/>
      <c r="H1972" s="120"/>
      <c r="I1972" s="119"/>
      <c r="J1972" s="122"/>
      <c r="K1972" s="135"/>
      <c r="L1972" s="28"/>
      <c r="N1972" s="45" t="str">
        <f>IF($G1972="", "", IF(COUNTIF('Project List'!$B$11:$B$510, 'Time &amp; Expenses'!$G1972)=0, "X", ""))</f>
        <v/>
      </c>
    </row>
    <row r="1973" spans="1:14" x14ac:dyDescent="0.25">
      <c r="A1973" s="28"/>
      <c r="B1973" s="74" t="str">
        <f>IF($G1973="", "", IF(IFERROR(INDEX('Project List'!$C$11:$C$510, MATCH($G1973, 'Project List'!$B$11:$B$510, 0)), "")="", "", IFERROR(INDEX('Project List'!$C$11:$C$510, MATCH($G1973, 'Project List'!$B$11:$B$510, 0)), "")))</f>
        <v/>
      </c>
      <c r="C1973" s="1" t="str">
        <f>IF($G1973="", "", IF(IFERROR(INDEX('Project List'!$D$11:$D$510, MATCH($G1973, 'Project List'!$B$11:$B$510, 0)), "")="", "", IFERROR(INDEX('Project List'!$D$11:$D$510, MATCH($G1973, 'Project List'!$B$11:$B$510, 0)), "")))</f>
        <v/>
      </c>
      <c r="D1973" s="79" t="str">
        <f>IF($G1973="", "", IF(IFERROR(INDEX('Project List'!$H$11:$H$510, MATCH($G1973, 'Project List'!$B$11:$B$510, 0)), "")="", "", IFERROR(INDEX('Project List'!$H$11:$H$510, MATCH($G1973, 'Project List'!$B$11:$B$510, 0)), "")))</f>
        <v/>
      </c>
      <c r="E1973" s="67" t="str">
        <f>IF($G1973="", "", IF(IFERROR(INDEX('Project List'!$I$11:$I$510, MATCH($G1973, 'Project List'!$B$11:$B$510, 0)), "")="", "", IFERROR(INDEX('Project List'!$I$11:$I$510, MATCH($G1973, 'Project List'!$B$11:$B$510, 0)), "")))</f>
        <v/>
      </c>
      <c r="F1973" s="28"/>
      <c r="G1973" s="118"/>
      <c r="H1973" s="120"/>
      <c r="I1973" s="119"/>
      <c r="J1973" s="122"/>
      <c r="K1973" s="135"/>
      <c r="L1973" s="28"/>
      <c r="N1973" s="45" t="str">
        <f>IF($G1973="", "", IF(COUNTIF('Project List'!$B$11:$B$510, 'Time &amp; Expenses'!$G1973)=0, "X", ""))</f>
        <v/>
      </c>
    </row>
    <row r="1974" spans="1:14" x14ac:dyDescent="0.25">
      <c r="A1974" s="28"/>
      <c r="B1974" s="74" t="str">
        <f>IF($G1974="", "", IF(IFERROR(INDEX('Project List'!$C$11:$C$510, MATCH($G1974, 'Project List'!$B$11:$B$510, 0)), "")="", "", IFERROR(INDEX('Project List'!$C$11:$C$510, MATCH($G1974, 'Project List'!$B$11:$B$510, 0)), "")))</f>
        <v/>
      </c>
      <c r="C1974" s="1" t="str">
        <f>IF($G1974="", "", IF(IFERROR(INDEX('Project List'!$D$11:$D$510, MATCH($G1974, 'Project List'!$B$11:$B$510, 0)), "")="", "", IFERROR(INDEX('Project List'!$D$11:$D$510, MATCH($G1974, 'Project List'!$B$11:$B$510, 0)), "")))</f>
        <v/>
      </c>
      <c r="D1974" s="79" t="str">
        <f>IF($G1974="", "", IF(IFERROR(INDEX('Project List'!$H$11:$H$510, MATCH($G1974, 'Project List'!$B$11:$B$510, 0)), "")="", "", IFERROR(INDEX('Project List'!$H$11:$H$510, MATCH($G1974, 'Project List'!$B$11:$B$510, 0)), "")))</f>
        <v/>
      </c>
      <c r="E1974" s="67" t="str">
        <f>IF($G1974="", "", IF(IFERROR(INDEX('Project List'!$I$11:$I$510, MATCH($G1974, 'Project List'!$B$11:$B$510, 0)), "")="", "", IFERROR(INDEX('Project List'!$I$11:$I$510, MATCH($G1974, 'Project List'!$B$11:$B$510, 0)), "")))</f>
        <v/>
      </c>
      <c r="F1974" s="28"/>
      <c r="G1974" s="118"/>
      <c r="H1974" s="120"/>
      <c r="I1974" s="119"/>
      <c r="J1974" s="122"/>
      <c r="K1974" s="135"/>
      <c r="L1974" s="28"/>
      <c r="N1974" s="45" t="str">
        <f>IF($G1974="", "", IF(COUNTIF('Project List'!$B$11:$B$510, 'Time &amp; Expenses'!$G1974)=0, "X", ""))</f>
        <v/>
      </c>
    </row>
    <row r="1975" spans="1:14" x14ac:dyDescent="0.25">
      <c r="A1975" s="28"/>
      <c r="B1975" s="74" t="str">
        <f>IF($G1975="", "", IF(IFERROR(INDEX('Project List'!$C$11:$C$510, MATCH($G1975, 'Project List'!$B$11:$B$510, 0)), "")="", "", IFERROR(INDEX('Project List'!$C$11:$C$510, MATCH($G1975, 'Project List'!$B$11:$B$510, 0)), "")))</f>
        <v/>
      </c>
      <c r="C1975" s="1" t="str">
        <f>IF($G1975="", "", IF(IFERROR(INDEX('Project List'!$D$11:$D$510, MATCH($G1975, 'Project List'!$B$11:$B$510, 0)), "")="", "", IFERROR(INDEX('Project List'!$D$11:$D$510, MATCH($G1975, 'Project List'!$B$11:$B$510, 0)), "")))</f>
        <v/>
      </c>
      <c r="D1975" s="79" t="str">
        <f>IF($G1975="", "", IF(IFERROR(INDEX('Project List'!$H$11:$H$510, MATCH($G1975, 'Project List'!$B$11:$B$510, 0)), "")="", "", IFERROR(INDEX('Project List'!$H$11:$H$510, MATCH($G1975, 'Project List'!$B$11:$B$510, 0)), "")))</f>
        <v/>
      </c>
      <c r="E1975" s="67" t="str">
        <f>IF($G1975="", "", IF(IFERROR(INDEX('Project List'!$I$11:$I$510, MATCH($G1975, 'Project List'!$B$11:$B$510, 0)), "")="", "", IFERROR(INDEX('Project List'!$I$11:$I$510, MATCH($G1975, 'Project List'!$B$11:$B$510, 0)), "")))</f>
        <v/>
      </c>
      <c r="F1975" s="28"/>
      <c r="G1975" s="118"/>
      <c r="H1975" s="120"/>
      <c r="I1975" s="119"/>
      <c r="J1975" s="122"/>
      <c r="K1975" s="135"/>
      <c r="L1975" s="28"/>
      <c r="N1975" s="45" t="str">
        <f>IF($G1975="", "", IF(COUNTIF('Project List'!$B$11:$B$510, 'Time &amp; Expenses'!$G1975)=0, "X", ""))</f>
        <v/>
      </c>
    </row>
    <row r="1976" spans="1:14" x14ac:dyDescent="0.25">
      <c r="A1976" s="28"/>
      <c r="B1976" s="74" t="str">
        <f>IF($G1976="", "", IF(IFERROR(INDEX('Project List'!$C$11:$C$510, MATCH($G1976, 'Project List'!$B$11:$B$510, 0)), "")="", "", IFERROR(INDEX('Project List'!$C$11:$C$510, MATCH($G1976, 'Project List'!$B$11:$B$510, 0)), "")))</f>
        <v/>
      </c>
      <c r="C1976" s="1" t="str">
        <f>IF($G1976="", "", IF(IFERROR(INDEX('Project List'!$D$11:$D$510, MATCH($G1976, 'Project List'!$B$11:$B$510, 0)), "")="", "", IFERROR(INDEX('Project List'!$D$11:$D$510, MATCH($G1976, 'Project List'!$B$11:$B$510, 0)), "")))</f>
        <v/>
      </c>
      <c r="D1976" s="79" t="str">
        <f>IF($G1976="", "", IF(IFERROR(INDEX('Project List'!$H$11:$H$510, MATCH($G1976, 'Project List'!$B$11:$B$510, 0)), "")="", "", IFERROR(INDEX('Project List'!$H$11:$H$510, MATCH($G1976, 'Project List'!$B$11:$B$510, 0)), "")))</f>
        <v/>
      </c>
      <c r="E1976" s="67" t="str">
        <f>IF($G1976="", "", IF(IFERROR(INDEX('Project List'!$I$11:$I$510, MATCH($G1976, 'Project List'!$B$11:$B$510, 0)), "")="", "", IFERROR(INDEX('Project List'!$I$11:$I$510, MATCH($G1976, 'Project List'!$B$11:$B$510, 0)), "")))</f>
        <v/>
      </c>
      <c r="F1976" s="28"/>
      <c r="G1976" s="118"/>
      <c r="H1976" s="120"/>
      <c r="I1976" s="119"/>
      <c r="J1976" s="122"/>
      <c r="K1976" s="135"/>
      <c r="L1976" s="28"/>
      <c r="N1976" s="45" t="str">
        <f>IF($G1976="", "", IF(COUNTIF('Project List'!$B$11:$B$510, 'Time &amp; Expenses'!$G1976)=0, "X", ""))</f>
        <v/>
      </c>
    </row>
    <row r="1977" spans="1:14" x14ac:dyDescent="0.25">
      <c r="A1977" s="28"/>
      <c r="B1977" s="74" t="str">
        <f>IF($G1977="", "", IF(IFERROR(INDEX('Project List'!$C$11:$C$510, MATCH($G1977, 'Project List'!$B$11:$B$510, 0)), "")="", "", IFERROR(INDEX('Project List'!$C$11:$C$510, MATCH($G1977, 'Project List'!$B$11:$B$510, 0)), "")))</f>
        <v/>
      </c>
      <c r="C1977" s="1" t="str">
        <f>IF($G1977="", "", IF(IFERROR(INDEX('Project List'!$D$11:$D$510, MATCH($G1977, 'Project List'!$B$11:$B$510, 0)), "")="", "", IFERROR(INDEX('Project List'!$D$11:$D$510, MATCH($G1977, 'Project List'!$B$11:$B$510, 0)), "")))</f>
        <v/>
      </c>
      <c r="D1977" s="79" t="str">
        <f>IF($G1977="", "", IF(IFERROR(INDEX('Project List'!$H$11:$H$510, MATCH($G1977, 'Project List'!$B$11:$B$510, 0)), "")="", "", IFERROR(INDEX('Project List'!$H$11:$H$510, MATCH($G1977, 'Project List'!$B$11:$B$510, 0)), "")))</f>
        <v/>
      </c>
      <c r="E1977" s="67" t="str">
        <f>IF($G1977="", "", IF(IFERROR(INDEX('Project List'!$I$11:$I$510, MATCH($G1977, 'Project List'!$B$11:$B$510, 0)), "")="", "", IFERROR(INDEX('Project List'!$I$11:$I$510, MATCH($G1977, 'Project List'!$B$11:$B$510, 0)), "")))</f>
        <v/>
      </c>
      <c r="F1977" s="28"/>
      <c r="G1977" s="118"/>
      <c r="H1977" s="120"/>
      <c r="I1977" s="119"/>
      <c r="J1977" s="122"/>
      <c r="K1977" s="135"/>
      <c r="L1977" s="28"/>
      <c r="N1977" s="45" t="str">
        <f>IF($G1977="", "", IF(COUNTIF('Project List'!$B$11:$B$510, 'Time &amp; Expenses'!$G1977)=0, "X", ""))</f>
        <v/>
      </c>
    </row>
    <row r="1978" spans="1:14" x14ac:dyDescent="0.25">
      <c r="A1978" s="28"/>
      <c r="B1978" s="74" t="str">
        <f>IF($G1978="", "", IF(IFERROR(INDEX('Project List'!$C$11:$C$510, MATCH($G1978, 'Project List'!$B$11:$B$510, 0)), "")="", "", IFERROR(INDEX('Project List'!$C$11:$C$510, MATCH($G1978, 'Project List'!$B$11:$B$510, 0)), "")))</f>
        <v/>
      </c>
      <c r="C1978" s="1" t="str">
        <f>IF($G1978="", "", IF(IFERROR(INDEX('Project List'!$D$11:$D$510, MATCH($G1978, 'Project List'!$B$11:$B$510, 0)), "")="", "", IFERROR(INDEX('Project List'!$D$11:$D$510, MATCH($G1978, 'Project List'!$B$11:$B$510, 0)), "")))</f>
        <v/>
      </c>
      <c r="D1978" s="79" t="str">
        <f>IF($G1978="", "", IF(IFERROR(INDEX('Project List'!$H$11:$H$510, MATCH($G1978, 'Project List'!$B$11:$B$510, 0)), "")="", "", IFERROR(INDEX('Project List'!$H$11:$H$510, MATCH($G1978, 'Project List'!$B$11:$B$510, 0)), "")))</f>
        <v/>
      </c>
      <c r="E1978" s="67" t="str">
        <f>IF($G1978="", "", IF(IFERROR(INDEX('Project List'!$I$11:$I$510, MATCH($G1978, 'Project List'!$B$11:$B$510, 0)), "")="", "", IFERROR(INDEX('Project List'!$I$11:$I$510, MATCH($G1978, 'Project List'!$B$11:$B$510, 0)), "")))</f>
        <v/>
      </c>
      <c r="F1978" s="28"/>
      <c r="G1978" s="118"/>
      <c r="H1978" s="120"/>
      <c r="I1978" s="119"/>
      <c r="J1978" s="122"/>
      <c r="K1978" s="135"/>
      <c r="L1978" s="28"/>
      <c r="N1978" s="45" t="str">
        <f>IF($G1978="", "", IF(COUNTIF('Project List'!$B$11:$B$510, 'Time &amp; Expenses'!$G1978)=0, "X", ""))</f>
        <v/>
      </c>
    </row>
    <row r="1979" spans="1:14" x14ac:dyDescent="0.25">
      <c r="A1979" s="28"/>
      <c r="B1979" s="74" t="str">
        <f>IF($G1979="", "", IF(IFERROR(INDEX('Project List'!$C$11:$C$510, MATCH($G1979, 'Project List'!$B$11:$B$510, 0)), "")="", "", IFERROR(INDEX('Project List'!$C$11:$C$510, MATCH($G1979, 'Project List'!$B$11:$B$510, 0)), "")))</f>
        <v/>
      </c>
      <c r="C1979" s="1" t="str">
        <f>IF($G1979="", "", IF(IFERROR(INDEX('Project List'!$D$11:$D$510, MATCH($G1979, 'Project List'!$B$11:$B$510, 0)), "")="", "", IFERROR(INDEX('Project List'!$D$11:$D$510, MATCH($G1979, 'Project List'!$B$11:$B$510, 0)), "")))</f>
        <v/>
      </c>
      <c r="D1979" s="79" t="str">
        <f>IF($G1979="", "", IF(IFERROR(INDEX('Project List'!$H$11:$H$510, MATCH($G1979, 'Project List'!$B$11:$B$510, 0)), "")="", "", IFERROR(INDEX('Project List'!$H$11:$H$510, MATCH($G1979, 'Project List'!$B$11:$B$510, 0)), "")))</f>
        <v/>
      </c>
      <c r="E1979" s="67" t="str">
        <f>IF($G1979="", "", IF(IFERROR(INDEX('Project List'!$I$11:$I$510, MATCH($G1979, 'Project List'!$B$11:$B$510, 0)), "")="", "", IFERROR(INDEX('Project List'!$I$11:$I$510, MATCH($G1979, 'Project List'!$B$11:$B$510, 0)), "")))</f>
        <v/>
      </c>
      <c r="F1979" s="28"/>
      <c r="G1979" s="118"/>
      <c r="H1979" s="120"/>
      <c r="I1979" s="119"/>
      <c r="J1979" s="122"/>
      <c r="K1979" s="135"/>
      <c r="L1979" s="28"/>
      <c r="N1979" s="45" t="str">
        <f>IF($G1979="", "", IF(COUNTIF('Project List'!$B$11:$B$510, 'Time &amp; Expenses'!$G1979)=0, "X", ""))</f>
        <v/>
      </c>
    </row>
    <row r="1980" spans="1:14" x14ac:dyDescent="0.25">
      <c r="A1980" s="28"/>
      <c r="B1980" s="74" t="str">
        <f>IF($G1980="", "", IF(IFERROR(INDEX('Project List'!$C$11:$C$510, MATCH($G1980, 'Project List'!$B$11:$B$510, 0)), "")="", "", IFERROR(INDEX('Project List'!$C$11:$C$510, MATCH($G1980, 'Project List'!$B$11:$B$510, 0)), "")))</f>
        <v/>
      </c>
      <c r="C1980" s="1" t="str">
        <f>IF($G1980="", "", IF(IFERROR(INDEX('Project List'!$D$11:$D$510, MATCH($G1980, 'Project List'!$B$11:$B$510, 0)), "")="", "", IFERROR(INDEX('Project List'!$D$11:$D$510, MATCH($G1980, 'Project List'!$B$11:$B$510, 0)), "")))</f>
        <v/>
      </c>
      <c r="D1980" s="79" t="str">
        <f>IF($G1980="", "", IF(IFERROR(INDEX('Project List'!$H$11:$H$510, MATCH($G1980, 'Project List'!$B$11:$B$510, 0)), "")="", "", IFERROR(INDEX('Project List'!$H$11:$H$510, MATCH($G1980, 'Project List'!$B$11:$B$510, 0)), "")))</f>
        <v/>
      </c>
      <c r="E1980" s="67" t="str">
        <f>IF($G1980="", "", IF(IFERROR(INDEX('Project List'!$I$11:$I$510, MATCH($G1980, 'Project List'!$B$11:$B$510, 0)), "")="", "", IFERROR(INDEX('Project List'!$I$11:$I$510, MATCH($G1980, 'Project List'!$B$11:$B$510, 0)), "")))</f>
        <v/>
      </c>
      <c r="F1980" s="28"/>
      <c r="G1980" s="118"/>
      <c r="H1980" s="120"/>
      <c r="I1980" s="119"/>
      <c r="J1980" s="122"/>
      <c r="K1980" s="135"/>
      <c r="L1980" s="28"/>
      <c r="N1980" s="45" t="str">
        <f>IF($G1980="", "", IF(COUNTIF('Project List'!$B$11:$B$510, 'Time &amp; Expenses'!$G1980)=0, "X", ""))</f>
        <v/>
      </c>
    </row>
    <row r="1981" spans="1:14" x14ac:dyDescent="0.25">
      <c r="A1981" s="28"/>
      <c r="B1981" s="74" t="str">
        <f>IF($G1981="", "", IF(IFERROR(INDEX('Project List'!$C$11:$C$510, MATCH($G1981, 'Project List'!$B$11:$B$510, 0)), "")="", "", IFERROR(INDEX('Project List'!$C$11:$C$510, MATCH($G1981, 'Project List'!$B$11:$B$510, 0)), "")))</f>
        <v/>
      </c>
      <c r="C1981" s="1" t="str">
        <f>IF($G1981="", "", IF(IFERROR(INDEX('Project List'!$D$11:$D$510, MATCH($G1981, 'Project List'!$B$11:$B$510, 0)), "")="", "", IFERROR(INDEX('Project List'!$D$11:$D$510, MATCH($G1981, 'Project List'!$B$11:$B$510, 0)), "")))</f>
        <v/>
      </c>
      <c r="D1981" s="79" t="str">
        <f>IF($G1981="", "", IF(IFERROR(INDEX('Project List'!$H$11:$H$510, MATCH($G1981, 'Project List'!$B$11:$B$510, 0)), "")="", "", IFERROR(INDEX('Project List'!$H$11:$H$510, MATCH($G1981, 'Project List'!$B$11:$B$510, 0)), "")))</f>
        <v/>
      </c>
      <c r="E1981" s="67" t="str">
        <f>IF($G1981="", "", IF(IFERROR(INDEX('Project List'!$I$11:$I$510, MATCH($G1981, 'Project List'!$B$11:$B$510, 0)), "")="", "", IFERROR(INDEX('Project List'!$I$11:$I$510, MATCH($G1981, 'Project List'!$B$11:$B$510, 0)), "")))</f>
        <v/>
      </c>
      <c r="F1981" s="28"/>
      <c r="G1981" s="118"/>
      <c r="H1981" s="120"/>
      <c r="I1981" s="119"/>
      <c r="J1981" s="122"/>
      <c r="K1981" s="135"/>
      <c r="L1981" s="28"/>
      <c r="N1981" s="45" t="str">
        <f>IF($G1981="", "", IF(COUNTIF('Project List'!$B$11:$B$510, 'Time &amp; Expenses'!$G1981)=0, "X", ""))</f>
        <v/>
      </c>
    </row>
    <row r="1982" spans="1:14" x14ac:dyDescent="0.25">
      <c r="A1982" s="28"/>
      <c r="B1982" s="74" t="str">
        <f>IF($G1982="", "", IF(IFERROR(INDEX('Project List'!$C$11:$C$510, MATCH($G1982, 'Project List'!$B$11:$B$510, 0)), "")="", "", IFERROR(INDEX('Project List'!$C$11:$C$510, MATCH($G1982, 'Project List'!$B$11:$B$510, 0)), "")))</f>
        <v/>
      </c>
      <c r="C1982" s="1" t="str">
        <f>IF($G1982="", "", IF(IFERROR(INDEX('Project List'!$D$11:$D$510, MATCH($G1982, 'Project List'!$B$11:$B$510, 0)), "")="", "", IFERROR(INDEX('Project List'!$D$11:$D$510, MATCH($G1982, 'Project List'!$B$11:$B$510, 0)), "")))</f>
        <v/>
      </c>
      <c r="D1982" s="79" t="str">
        <f>IF($G1982="", "", IF(IFERROR(INDEX('Project List'!$H$11:$H$510, MATCH($G1982, 'Project List'!$B$11:$B$510, 0)), "")="", "", IFERROR(INDEX('Project List'!$H$11:$H$510, MATCH($G1982, 'Project List'!$B$11:$B$510, 0)), "")))</f>
        <v/>
      </c>
      <c r="E1982" s="67" t="str">
        <f>IF($G1982="", "", IF(IFERROR(INDEX('Project List'!$I$11:$I$510, MATCH($G1982, 'Project List'!$B$11:$B$510, 0)), "")="", "", IFERROR(INDEX('Project List'!$I$11:$I$510, MATCH($G1982, 'Project List'!$B$11:$B$510, 0)), "")))</f>
        <v/>
      </c>
      <c r="F1982" s="28"/>
      <c r="G1982" s="118"/>
      <c r="H1982" s="120"/>
      <c r="I1982" s="119"/>
      <c r="J1982" s="122"/>
      <c r="K1982" s="135"/>
      <c r="L1982" s="28"/>
      <c r="N1982" s="45" t="str">
        <f>IF($G1982="", "", IF(COUNTIF('Project List'!$B$11:$B$510, 'Time &amp; Expenses'!$G1982)=0, "X", ""))</f>
        <v/>
      </c>
    </row>
    <row r="1983" spans="1:14" x14ac:dyDescent="0.25">
      <c r="A1983" s="28"/>
      <c r="B1983" s="74" t="str">
        <f>IF($G1983="", "", IF(IFERROR(INDEX('Project List'!$C$11:$C$510, MATCH($G1983, 'Project List'!$B$11:$B$510, 0)), "")="", "", IFERROR(INDEX('Project List'!$C$11:$C$510, MATCH($G1983, 'Project List'!$B$11:$B$510, 0)), "")))</f>
        <v/>
      </c>
      <c r="C1983" s="1" t="str">
        <f>IF($G1983="", "", IF(IFERROR(INDEX('Project List'!$D$11:$D$510, MATCH($G1983, 'Project List'!$B$11:$B$510, 0)), "")="", "", IFERROR(INDEX('Project List'!$D$11:$D$510, MATCH($G1983, 'Project List'!$B$11:$B$510, 0)), "")))</f>
        <v/>
      </c>
      <c r="D1983" s="79" t="str">
        <f>IF($G1983="", "", IF(IFERROR(INDEX('Project List'!$H$11:$H$510, MATCH($G1983, 'Project List'!$B$11:$B$510, 0)), "")="", "", IFERROR(INDEX('Project List'!$H$11:$H$510, MATCH($G1983, 'Project List'!$B$11:$B$510, 0)), "")))</f>
        <v/>
      </c>
      <c r="E1983" s="67" t="str">
        <f>IF($G1983="", "", IF(IFERROR(INDEX('Project List'!$I$11:$I$510, MATCH($G1983, 'Project List'!$B$11:$B$510, 0)), "")="", "", IFERROR(INDEX('Project List'!$I$11:$I$510, MATCH($G1983, 'Project List'!$B$11:$B$510, 0)), "")))</f>
        <v/>
      </c>
      <c r="F1983" s="28"/>
      <c r="G1983" s="118"/>
      <c r="H1983" s="120"/>
      <c r="I1983" s="119"/>
      <c r="J1983" s="122"/>
      <c r="K1983" s="135"/>
      <c r="L1983" s="28"/>
      <c r="N1983" s="45" t="str">
        <f>IF($G1983="", "", IF(COUNTIF('Project List'!$B$11:$B$510, 'Time &amp; Expenses'!$G1983)=0, "X", ""))</f>
        <v/>
      </c>
    </row>
    <row r="1984" spans="1:14" x14ac:dyDescent="0.25">
      <c r="A1984" s="28"/>
      <c r="B1984" s="74" t="str">
        <f>IF($G1984="", "", IF(IFERROR(INDEX('Project List'!$C$11:$C$510, MATCH($G1984, 'Project List'!$B$11:$B$510, 0)), "")="", "", IFERROR(INDEX('Project List'!$C$11:$C$510, MATCH($G1984, 'Project List'!$B$11:$B$510, 0)), "")))</f>
        <v/>
      </c>
      <c r="C1984" s="1" t="str">
        <f>IF($G1984="", "", IF(IFERROR(INDEX('Project List'!$D$11:$D$510, MATCH($G1984, 'Project List'!$B$11:$B$510, 0)), "")="", "", IFERROR(INDEX('Project List'!$D$11:$D$510, MATCH($G1984, 'Project List'!$B$11:$B$510, 0)), "")))</f>
        <v/>
      </c>
      <c r="D1984" s="79" t="str">
        <f>IF($G1984="", "", IF(IFERROR(INDEX('Project List'!$H$11:$H$510, MATCH($G1984, 'Project List'!$B$11:$B$510, 0)), "")="", "", IFERROR(INDEX('Project List'!$H$11:$H$510, MATCH($G1984, 'Project List'!$B$11:$B$510, 0)), "")))</f>
        <v/>
      </c>
      <c r="E1984" s="67" t="str">
        <f>IF($G1984="", "", IF(IFERROR(INDEX('Project List'!$I$11:$I$510, MATCH($G1984, 'Project List'!$B$11:$B$510, 0)), "")="", "", IFERROR(INDEX('Project List'!$I$11:$I$510, MATCH($G1984, 'Project List'!$B$11:$B$510, 0)), "")))</f>
        <v/>
      </c>
      <c r="F1984" s="28"/>
      <c r="G1984" s="118"/>
      <c r="H1984" s="120"/>
      <c r="I1984" s="119"/>
      <c r="J1984" s="122"/>
      <c r="K1984" s="135"/>
      <c r="L1984" s="28"/>
      <c r="N1984" s="45" t="str">
        <f>IF($G1984="", "", IF(COUNTIF('Project List'!$B$11:$B$510, 'Time &amp; Expenses'!$G1984)=0, "X", ""))</f>
        <v/>
      </c>
    </row>
    <row r="1985" spans="1:14" x14ac:dyDescent="0.25">
      <c r="A1985" s="28"/>
      <c r="B1985" s="74" t="str">
        <f>IF($G1985="", "", IF(IFERROR(INDEX('Project List'!$C$11:$C$510, MATCH($G1985, 'Project List'!$B$11:$B$510, 0)), "")="", "", IFERROR(INDEX('Project List'!$C$11:$C$510, MATCH($G1985, 'Project List'!$B$11:$B$510, 0)), "")))</f>
        <v/>
      </c>
      <c r="C1985" s="1" t="str">
        <f>IF($G1985="", "", IF(IFERROR(INDEX('Project List'!$D$11:$D$510, MATCH($G1985, 'Project List'!$B$11:$B$510, 0)), "")="", "", IFERROR(INDEX('Project List'!$D$11:$D$510, MATCH($G1985, 'Project List'!$B$11:$B$510, 0)), "")))</f>
        <v/>
      </c>
      <c r="D1985" s="79" t="str">
        <f>IF($G1985="", "", IF(IFERROR(INDEX('Project List'!$H$11:$H$510, MATCH($G1985, 'Project List'!$B$11:$B$510, 0)), "")="", "", IFERROR(INDEX('Project List'!$H$11:$H$510, MATCH($G1985, 'Project List'!$B$11:$B$510, 0)), "")))</f>
        <v/>
      </c>
      <c r="E1985" s="67" t="str">
        <f>IF($G1985="", "", IF(IFERROR(INDEX('Project List'!$I$11:$I$510, MATCH($G1985, 'Project List'!$B$11:$B$510, 0)), "")="", "", IFERROR(INDEX('Project List'!$I$11:$I$510, MATCH($G1985, 'Project List'!$B$11:$B$510, 0)), "")))</f>
        <v/>
      </c>
      <c r="F1985" s="28"/>
      <c r="G1985" s="118"/>
      <c r="H1985" s="120"/>
      <c r="I1985" s="119"/>
      <c r="J1985" s="122"/>
      <c r="K1985" s="135"/>
      <c r="L1985" s="28"/>
      <c r="N1985" s="45" t="str">
        <f>IF($G1985="", "", IF(COUNTIF('Project List'!$B$11:$B$510, 'Time &amp; Expenses'!$G1985)=0, "X", ""))</f>
        <v/>
      </c>
    </row>
    <row r="1986" spans="1:14" x14ac:dyDescent="0.25">
      <c r="A1986" s="28"/>
      <c r="B1986" s="74" t="str">
        <f>IF($G1986="", "", IF(IFERROR(INDEX('Project List'!$C$11:$C$510, MATCH($G1986, 'Project List'!$B$11:$B$510, 0)), "")="", "", IFERROR(INDEX('Project List'!$C$11:$C$510, MATCH($G1986, 'Project List'!$B$11:$B$510, 0)), "")))</f>
        <v/>
      </c>
      <c r="C1986" s="1" t="str">
        <f>IF($G1986="", "", IF(IFERROR(INDEX('Project List'!$D$11:$D$510, MATCH($G1986, 'Project List'!$B$11:$B$510, 0)), "")="", "", IFERROR(INDEX('Project List'!$D$11:$D$510, MATCH($G1986, 'Project List'!$B$11:$B$510, 0)), "")))</f>
        <v/>
      </c>
      <c r="D1986" s="79" t="str">
        <f>IF($G1986="", "", IF(IFERROR(INDEX('Project List'!$H$11:$H$510, MATCH($G1986, 'Project List'!$B$11:$B$510, 0)), "")="", "", IFERROR(INDEX('Project List'!$H$11:$H$510, MATCH($G1986, 'Project List'!$B$11:$B$510, 0)), "")))</f>
        <v/>
      </c>
      <c r="E1986" s="67" t="str">
        <f>IF($G1986="", "", IF(IFERROR(INDEX('Project List'!$I$11:$I$510, MATCH($G1986, 'Project List'!$B$11:$B$510, 0)), "")="", "", IFERROR(INDEX('Project List'!$I$11:$I$510, MATCH($G1986, 'Project List'!$B$11:$B$510, 0)), "")))</f>
        <v/>
      </c>
      <c r="F1986" s="28"/>
      <c r="G1986" s="118"/>
      <c r="H1986" s="120"/>
      <c r="I1986" s="119"/>
      <c r="J1986" s="122"/>
      <c r="K1986" s="135"/>
      <c r="L1986" s="28"/>
      <c r="N1986" s="45" t="str">
        <f>IF($G1986="", "", IF(COUNTIF('Project List'!$B$11:$B$510, 'Time &amp; Expenses'!$G1986)=0, "X", ""))</f>
        <v/>
      </c>
    </row>
    <row r="1987" spans="1:14" x14ac:dyDescent="0.25">
      <c r="A1987" s="28"/>
      <c r="B1987" s="74" t="str">
        <f>IF($G1987="", "", IF(IFERROR(INDEX('Project List'!$C$11:$C$510, MATCH($G1987, 'Project List'!$B$11:$B$510, 0)), "")="", "", IFERROR(INDEX('Project List'!$C$11:$C$510, MATCH($G1987, 'Project List'!$B$11:$B$510, 0)), "")))</f>
        <v/>
      </c>
      <c r="C1987" s="1" t="str">
        <f>IF($G1987="", "", IF(IFERROR(INDEX('Project List'!$D$11:$D$510, MATCH($G1987, 'Project List'!$B$11:$B$510, 0)), "")="", "", IFERROR(INDEX('Project List'!$D$11:$D$510, MATCH($G1987, 'Project List'!$B$11:$B$510, 0)), "")))</f>
        <v/>
      </c>
      <c r="D1987" s="79" t="str">
        <f>IF($G1987="", "", IF(IFERROR(INDEX('Project List'!$H$11:$H$510, MATCH($G1987, 'Project List'!$B$11:$B$510, 0)), "")="", "", IFERROR(INDEX('Project List'!$H$11:$H$510, MATCH($G1987, 'Project List'!$B$11:$B$510, 0)), "")))</f>
        <v/>
      </c>
      <c r="E1987" s="67" t="str">
        <f>IF($G1987="", "", IF(IFERROR(INDEX('Project List'!$I$11:$I$510, MATCH($G1987, 'Project List'!$B$11:$B$510, 0)), "")="", "", IFERROR(INDEX('Project List'!$I$11:$I$510, MATCH($G1987, 'Project List'!$B$11:$B$510, 0)), "")))</f>
        <v/>
      </c>
      <c r="F1987" s="28"/>
      <c r="G1987" s="118"/>
      <c r="H1987" s="120"/>
      <c r="I1987" s="119"/>
      <c r="J1987" s="122"/>
      <c r="K1987" s="135"/>
      <c r="L1987" s="28"/>
      <c r="N1987" s="45" t="str">
        <f>IF($G1987="", "", IF(COUNTIF('Project List'!$B$11:$B$510, 'Time &amp; Expenses'!$G1987)=0, "X", ""))</f>
        <v/>
      </c>
    </row>
    <row r="1988" spans="1:14" x14ac:dyDescent="0.25">
      <c r="A1988" s="28"/>
      <c r="B1988" s="74" t="str">
        <f>IF($G1988="", "", IF(IFERROR(INDEX('Project List'!$C$11:$C$510, MATCH($G1988, 'Project List'!$B$11:$B$510, 0)), "")="", "", IFERROR(INDEX('Project List'!$C$11:$C$510, MATCH($G1988, 'Project List'!$B$11:$B$510, 0)), "")))</f>
        <v/>
      </c>
      <c r="C1988" s="1" t="str">
        <f>IF($G1988="", "", IF(IFERROR(INDEX('Project List'!$D$11:$D$510, MATCH($G1988, 'Project List'!$B$11:$B$510, 0)), "")="", "", IFERROR(INDEX('Project List'!$D$11:$D$510, MATCH($G1988, 'Project List'!$B$11:$B$510, 0)), "")))</f>
        <v/>
      </c>
      <c r="D1988" s="79" t="str">
        <f>IF($G1988="", "", IF(IFERROR(INDEX('Project List'!$H$11:$H$510, MATCH($G1988, 'Project List'!$B$11:$B$510, 0)), "")="", "", IFERROR(INDEX('Project List'!$H$11:$H$510, MATCH($G1988, 'Project List'!$B$11:$B$510, 0)), "")))</f>
        <v/>
      </c>
      <c r="E1988" s="67" t="str">
        <f>IF($G1988="", "", IF(IFERROR(INDEX('Project List'!$I$11:$I$510, MATCH($G1988, 'Project List'!$B$11:$B$510, 0)), "")="", "", IFERROR(INDEX('Project List'!$I$11:$I$510, MATCH($G1988, 'Project List'!$B$11:$B$510, 0)), "")))</f>
        <v/>
      </c>
      <c r="F1988" s="28"/>
      <c r="G1988" s="118"/>
      <c r="H1988" s="120"/>
      <c r="I1988" s="119"/>
      <c r="J1988" s="122"/>
      <c r="K1988" s="135"/>
      <c r="L1988" s="28"/>
      <c r="N1988" s="45" t="str">
        <f>IF($G1988="", "", IF(COUNTIF('Project List'!$B$11:$B$510, 'Time &amp; Expenses'!$G1988)=0, "X", ""))</f>
        <v/>
      </c>
    </row>
    <row r="1989" spans="1:14" x14ac:dyDescent="0.25">
      <c r="A1989" s="28"/>
      <c r="B1989" s="74" t="str">
        <f>IF($G1989="", "", IF(IFERROR(INDEX('Project List'!$C$11:$C$510, MATCH($G1989, 'Project List'!$B$11:$B$510, 0)), "")="", "", IFERROR(INDEX('Project List'!$C$11:$C$510, MATCH($G1989, 'Project List'!$B$11:$B$510, 0)), "")))</f>
        <v/>
      </c>
      <c r="C1989" s="1" t="str">
        <f>IF($G1989="", "", IF(IFERROR(INDEX('Project List'!$D$11:$D$510, MATCH($G1989, 'Project List'!$B$11:$B$510, 0)), "")="", "", IFERROR(INDEX('Project List'!$D$11:$D$510, MATCH($G1989, 'Project List'!$B$11:$B$510, 0)), "")))</f>
        <v/>
      </c>
      <c r="D1989" s="79" t="str">
        <f>IF($G1989="", "", IF(IFERROR(INDEX('Project List'!$H$11:$H$510, MATCH($G1989, 'Project List'!$B$11:$B$510, 0)), "")="", "", IFERROR(INDEX('Project List'!$H$11:$H$510, MATCH($G1989, 'Project List'!$B$11:$B$510, 0)), "")))</f>
        <v/>
      </c>
      <c r="E1989" s="67" t="str">
        <f>IF($G1989="", "", IF(IFERROR(INDEX('Project List'!$I$11:$I$510, MATCH($G1989, 'Project List'!$B$11:$B$510, 0)), "")="", "", IFERROR(INDEX('Project List'!$I$11:$I$510, MATCH($G1989, 'Project List'!$B$11:$B$510, 0)), "")))</f>
        <v/>
      </c>
      <c r="F1989" s="28"/>
      <c r="G1989" s="118"/>
      <c r="H1989" s="120"/>
      <c r="I1989" s="119"/>
      <c r="J1989" s="122"/>
      <c r="K1989" s="135"/>
      <c r="L1989" s="28"/>
      <c r="N1989" s="45" t="str">
        <f>IF($G1989="", "", IF(COUNTIF('Project List'!$B$11:$B$510, 'Time &amp; Expenses'!$G1989)=0, "X", ""))</f>
        <v/>
      </c>
    </row>
    <row r="1990" spans="1:14" x14ac:dyDescent="0.25">
      <c r="A1990" s="28"/>
      <c r="B1990" s="74" t="str">
        <f>IF($G1990="", "", IF(IFERROR(INDEX('Project List'!$C$11:$C$510, MATCH($G1990, 'Project List'!$B$11:$B$510, 0)), "")="", "", IFERROR(INDEX('Project List'!$C$11:$C$510, MATCH($G1990, 'Project List'!$B$11:$B$510, 0)), "")))</f>
        <v/>
      </c>
      <c r="C1990" s="1" t="str">
        <f>IF($G1990="", "", IF(IFERROR(INDEX('Project List'!$D$11:$D$510, MATCH($G1990, 'Project List'!$B$11:$B$510, 0)), "")="", "", IFERROR(INDEX('Project List'!$D$11:$D$510, MATCH($G1990, 'Project List'!$B$11:$B$510, 0)), "")))</f>
        <v/>
      </c>
      <c r="D1990" s="79" t="str">
        <f>IF($G1990="", "", IF(IFERROR(INDEX('Project List'!$H$11:$H$510, MATCH($G1990, 'Project List'!$B$11:$B$510, 0)), "")="", "", IFERROR(INDEX('Project List'!$H$11:$H$510, MATCH($G1990, 'Project List'!$B$11:$B$510, 0)), "")))</f>
        <v/>
      </c>
      <c r="E1990" s="67" t="str">
        <f>IF($G1990="", "", IF(IFERROR(INDEX('Project List'!$I$11:$I$510, MATCH($G1990, 'Project List'!$B$11:$B$510, 0)), "")="", "", IFERROR(INDEX('Project List'!$I$11:$I$510, MATCH($G1990, 'Project List'!$B$11:$B$510, 0)), "")))</f>
        <v/>
      </c>
      <c r="F1990" s="28"/>
      <c r="G1990" s="118"/>
      <c r="H1990" s="120"/>
      <c r="I1990" s="119"/>
      <c r="J1990" s="122"/>
      <c r="K1990" s="135"/>
      <c r="L1990" s="28"/>
      <c r="N1990" s="45" t="str">
        <f>IF($G1990="", "", IF(COUNTIF('Project List'!$B$11:$B$510, 'Time &amp; Expenses'!$G1990)=0, "X", ""))</f>
        <v/>
      </c>
    </row>
    <row r="1991" spans="1:14" x14ac:dyDescent="0.25">
      <c r="A1991" s="28"/>
      <c r="B1991" s="74" t="str">
        <f>IF($G1991="", "", IF(IFERROR(INDEX('Project List'!$C$11:$C$510, MATCH($G1991, 'Project List'!$B$11:$B$510, 0)), "")="", "", IFERROR(INDEX('Project List'!$C$11:$C$510, MATCH($G1991, 'Project List'!$B$11:$B$510, 0)), "")))</f>
        <v/>
      </c>
      <c r="C1991" s="1" t="str">
        <f>IF($G1991="", "", IF(IFERROR(INDEX('Project List'!$D$11:$D$510, MATCH($G1991, 'Project List'!$B$11:$B$510, 0)), "")="", "", IFERROR(INDEX('Project List'!$D$11:$D$510, MATCH($G1991, 'Project List'!$B$11:$B$510, 0)), "")))</f>
        <v/>
      </c>
      <c r="D1991" s="79" t="str">
        <f>IF($G1991="", "", IF(IFERROR(INDEX('Project List'!$H$11:$H$510, MATCH($G1991, 'Project List'!$B$11:$B$510, 0)), "")="", "", IFERROR(INDEX('Project List'!$H$11:$H$510, MATCH($G1991, 'Project List'!$B$11:$B$510, 0)), "")))</f>
        <v/>
      </c>
      <c r="E1991" s="67" t="str">
        <f>IF($G1991="", "", IF(IFERROR(INDEX('Project List'!$I$11:$I$510, MATCH($G1991, 'Project List'!$B$11:$B$510, 0)), "")="", "", IFERROR(INDEX('Project List'!$I$11:$I$510, MATCH($G1991, 'Project List'!$B$11:$B$510, 0)), "")))</f>
        <v/>
      </c>
      <c r="F1991" s="28"/>
      <c r="G1991" s="118"/>
      <c r="H1991" s="120"/>
      <c r="I1991" s="119"/>
      <c r="J1991" s="122"/>
      <c r="K1991" s="135"/>
      <c r="L1991" s="28"/>
      <c r="N1991" s="45" t="str">
        <f>IF($G1991="", "", IF(COUNTIF('Project List'!$B$11:$B$510, 'Time &amp; Expenses'!$G1991)=0, "X", ""))</f>
        <v/>
      </c>
    </row>
    <row r="1992" spans="1:14" x14ac:dyDescent="0.25">
      <c r="A1992" s="28"/>
      <c r="B1992" s="74" t="str">
        <f>IF($G1992="", "", IF(IFERROR(INDEX('Project List'!$C$11:$C$510, MATCH($G1992, 'Project List'!$B$11:$B$510, 0)), "")="", "", IFERROR(INDEX('Project List'!$C$11:$C$510, MATCH($G1992, 'Project List'!$B$11:$B$510, 0)), "")))</f>
        <v/>
      </c>
      <c r="C1992" s="1" t="str">
        <f>IF($G1992="", "", IF(IFERROR(INDEX('Project List'!$D$11:$D$510, MATCH($G1992, 'Project List'!$B$11:$B$510, 0)), "")="", "", IFERROR(INDEX('Project List'!$D$11:$D$510, MATCH($G1992, 'Project List'!$B$11:$B$510, 0)), "")))</f>
        <v/>
      </c>
      <c r="D1992" s="79" t="str">
        <f>IF($G1992="", "", IF(IFERROR(INDEX('Project List'!$H$11:$H$510, MATCH($G1992, 'Project List'!$B$11:$B$510, 0)), "")="", "", IFERROR(INDEX('Project List'!$H$11:$H$510, MATCH($G1992, 'Project List'!$B$11:$B$510, 0)), "")))</f>
        <v/>
      </c>
      <c r="E1992" s="67" t="str">
        <f>IF($G1992="", "", IF(IFERROR(INDEX('Project List'!$I$11:$I$510, MATCH($G1992, 'Project List'!$B$11:$B$510, 0)), "")="", "", IFERROR(INDEX('Project List'!$I$11:$I$510, MATCH($G1992, 'Project List'!$B$11:$B$510, 0)), "")))</f>
        <v/>
      </c>
      <c r="F1992" s="28"/>
      <c r="G1992" s="118"/>
      <c r="H1992" s="120"/>
      <c r="I1992" s="119"/>
      <c r="J1992" s="122"/>
      <c r="K1992" s="135"/>
      <c r="L1992" s="28"/>
      <c r="N1992" s="45" t="str">
        <f>IF($G1992="", "", IF(COUNTIF('Project List'!$B$11:$B$510, 'Time &amp; Expenses'!$G1992)=0, "X", ""))</f>
        <v/>
      </c>
    </row>
    <row r="1993" spans="1:14" x14ac:dyDescent="0.25">
      <c r="A1993" s="28"/>
      <c r="B1993" s="74" t="str">
        <f>IF($G1993="", "", IF(IFERROR(INDEX('Project List'!$C$11:$C$510, MATCH($G1993, 'Project List'!$B$11:$B$510, 0)), "")="", "", IFERROR(INDEX('Project List'!$C$11:$C$510, MATCH($G1993, 'Project List'!$B$11:$B$510, 0)), "")))</f>
        <v/>
      </c>
      <c r="C1993" s="1" t="str">
        <f>IF($G1993="", "", IF(IFERROR(INDEX('Project List'!$D$11:$D$510, MATCH($G1993, 'Project List'!$B$11:$B$510, 0)), "")="", "", IFERROR(INDEX('Project List'!$D$11:$D$510, MATCH($G1993, 'Project List'!$B$11:$B$510, 0)), "")))</f>
        <v/>
      </c>
      <c r="D1993" s="79" t="str">
        <f>IF($G1993="", "", IF(IFERROR(INDEX('Project List'!$H$11:$H$510, MATCH($G1993, 'Project List'!$B$11:$B$510, 0)), "")="", "", IFERROR(INDEX('Project List'!$H$11:$H$510, MATCH($G1993, 'Project List'!$B$11:$B$510, 0)), "")))</f>
        <v/>
      </c>
      <c r="E1993" s="67" t="str">
        <f>IF($G1993="", "", IF(IFERROR(INDEX('Project List'!$I$11:$I$510, MATCH($G1993, 'Project List'!$B$11:$B$510, 0)), "")="", "", IFERROR(INDEX('Project List'!$I$11:$I$510, MATCH($G1993, 'Project List'!$B$11:$B$510, 0)), "")))</f>
        <v/>
      </c>
      <c r="F1993" s="28"/>
      <c r="G1993" s="118"/>
      <c r="H1993" s="120"/>
      <c r="I1993" s="119"/>
      <c r="J1993" s="122"/>
      <c r="K1993" s="135"/>
      <c r="L1993" s="28"/>
      <c r="N1993" s="45" t="str">
        <f>IF($G1993="", "", IF(COUNTIF('Project List'!$B$11:$B$510, 'Time &amp; Expenses'!$G1993)=0, "X", ""))</f>
        <v/>
      </c>
    </row>
    <row r="1994" spans="1:14" x14ac:dyDescent="0.25">
      <c r="A1994" s="28"/>
      <c r="B1994" s="74" t="str">
        <f>IF($G1994="", "", IF(IFERROR(INDEX('Project List'!$C$11:$C$510, MATCH($G1994, 'Project List'!$B$11:$B$510, 0)), "")="", "", IFERROR(INDEX('Project List'!$C$11:$C$510, MATCH($G1994, 'Project List'!$B$11:$B$510, 0)), "")))</f>
        <v/>
      </c>
      <c r="C1994" s="1" t="str">
        <f>IF($G1994="", "", IF(IFERROR(INDEX('Project List'!$D$11:$D$510, MATCH($G1994, 'Project List'!$B$11:$B$510, 0)), "")="", "", IFERROR(INDEX('Project List'!$D$11:$D$510, MATCH($G1994, 'Project List'!$B$11:$B$510, 0)), "")))</f>
        <v/>
      </c>
      <c r="D1994" s="79" t="str">
        <f>IF($G1994="", "", IF(IFERROR(INDEX('Project List'!$H$11:$H$510, MATCH($G1994, 'Project List'!$B$11:$B$510, 0)), "")="", "", IFERROR(INDEX('Project List'!$H$11:$H$510, MATCH($G1994, 'Project List'!$B$11:$B$510, 0)), "")))</f>
        <v/>
      </c>
      <c r="E1994" s="67" t="str">
        <f>IF($G1994="", "", IF(IFERROR(INDEX('Project List'!$I$11:$I$510, MATCH($G1994, 'Project List'!$B$11:$B$510, 0)), "")="", "", IFERROR(INDEX('Project List'!$I$11:$I$510, MATCH($G1994, 'Project List'!$B$11:$B$510, 0)), "")))</f>
        <v/>
      </c>
      <c r="F1994" s="28"/>
      <c r="G1994" s="118"/>
      <c r="H1994" s="120"/>
      <c r="I1994" s="119"/>
      <c r="J1994" s="122"/>
      <c r="K1994" s="135"/>
      <c r="L1994" s="28"/>
      <c r="N1994" s="45" t="str">
        <f>IF($G1994="", "", IF(COUNTIF('Project List'!$B$11:$B$510, 'Time &amp; Expenses'!$G1994)=0, "X", ""))</f>
        <v/>
      </c>
    </row>
    <row r="1995" spans="1:14" x14ac:dyDescent="0.25">
      <c r="A1995" s="28"/>
      <c r="B1995" s="74" t="str">
        <f>IF($G1995="", "", IF(IFERROR(INDEX('Project List'!$C$11:$C$510, MATCH($G1995, 'Project List'!$B$11:$B$510, 0)), "")="", "", IFERROR(INDEX('Project List'!$C$11:$C$510, MATCH($G1995, 'Project List'!$B$11:$B$510, 0)), "")))</f>
        <v/>
      </c>
      <c r="C1995" s="1" t="str">
        <f>IF($G1995="", "", IF(IFERROR(INDEX('Project List'!$D$11:$D$510, MATCH($G1995, 'Project List'!$B$11:$B$510, 0)), "")="", "", IFERROR(INDEX('Project List'!$D$11:$D$510, MATCH($G1995, 'Project List'!$B$11:$B$510, 0)), "")))</f>
        <v/>
      </c>
      <c r="D1995" s="79" t="str">
        <f>IF($G1995="", "", IF(IFERROR(INDEX('Project List'!$H$11:$H$510, MATCH($G1995, 'Project List'!$B$11:$B$510, 0)), "")="", "", IFERROR(INDEX('Project List'!$H$11:$H$510, MATCH($G1995, 'Project List'!$B$11:$B$510, 0)), "")))</f>
        <v/>
      </c>
      <c r="E1995" s="67" t="str">
        <f>IF($G1995="", "", IF(IFERROR(INDEX('Project List'!$I$11:$I$510, MATCH($G1995, 'Project List'!$B$11:$B$510, 0)), "")="", "", IFERROR(INDEX('Project List'!$I$11:$I$510, MATCH($G1995, 'Project List'!$B$11:$B$510, 0)), "")))</f>
        <v/>
      </c>
      <c r="F1995" s="28"/>
      <c r="G1995" s="118"/>
      <c r="H1995" s="120"/>
      <c r="I1995" s="119"/>
      <c r="J1995" s="122"/>
      <c r="K1995" s="135"/>
      <c r="L1995" s="28"/>
      <c r="N1995" s="45" t="str">
        <f>IF($G1995="", "", IF(COUNTIF('Project List'!$B$11:$B$510, 'Time &amp; Expenses'!$G1995)=0, "X", ""))</f>
        <v/>
      </c>
    </row>
    <row r="1996" spans="1:14" x14ac:dyDescent="0.25">
      <c r="A1996" s="28"/>
      <c r="B1996" s="74" t="str">
        <f>IF($G1996="", "", IF(IFERROR(INDEX('Project List'!$C$11:$C$510, MATCH($G1996, 'Project List'!$B$11:$B$510, 0)), "")="", "", IFERROR(INDEX('Project List'!$C$11:$C$510, MATCH($G1996, 'Project List'!$B$11:$B$510, 0)), "")))</f>
        <v/>
      </c>
      <c r="C1996" s="1" t="str">
        <f>IF($G1996="", "", IF(IFERROR(INDEX('Project List'!$D$11:$D$510, MATCH($G1996, 'Project List'!$B$11:$B$510, 0)), "")="", "", IFERROR(INDEX('Project List'!$D$11:$D$510, MATCH($G1996, 'Project List'!$B$11:$B$510, 0)), "")))</f>
        <v/>
      </c>
      <c r="D1996" s="79" t="str">
        <f>IF($G1996="", "", IF(IFERROR(INDEX('Project List'!$H$11:$H$510, MATCH($G1996, 'Project List'!$B$11:$B$510, 0)), "")="", "", IFERROR(INDEX('Project List'!$H$11:$H$510, MATCH($G1996, 'Project List'!$B$11:$B$510, 0)), "")))</f>
        <v/>
      </c>
      <c r="E1996" s="67" t="str">
        <f>IF($G1996="", "", IF(IFERROR(INDEX('Project List'!$I$11:$I$510, MATCH($G1996, 'Project List'!$B$11:$B$510, 0)), "")="", "", IFERROR(INDEX('Project List'!$I$11:$I$510, MATCH($G1996, 'Project List'!$B$11:$B$510, 0)), "")))</f>
        <v/>
      </c>
      <c r="F1996" s="28"/>
      <c r="G1996" s="118"/>
      <c r="H1996" s="120"/>
      <c r="I1996" s="119"/>
      <c r="J1996" s="122"/>
      <c r="K1996" s="135"/>
      <c r="L1996" s="28"/>
      <c r="N1996" s="45" t="str">
        <f>IF($G1996="", "", IF(COUNTIF('Project List'!$B$11:$B$510, 'Time &amp; Expenses'!$G1996)=0, "X", ""))</f>
        <v/>
      </c>
    </row>
    <row r="1997" spans="1:14" x14ac:dyDescent="0.25">
      <c r="A1997" s="28"/>
      <c r="B1997" s="74" t="str">
        <f>IF($G1997="", "", IF(IFERROR(INDEX('Project List'!$C$11:$C$510, MATCH($G1997, 'Project List'!$B$11:$B$510, 0)), "")="", "", IFERROR(INDEX('Project List'!$C$11:$C$510, MATCH($G1997, 'Project List'!$B$11:$B$510, 0)), "")))</f>
        <v/>
      </c>
      <c r="C1997" s="1" t="str">
        <f>IF($G1997="", "", IF(IFERROR(INDEX('Project List'!$D$11:$D$510, MATCH($G1997, 'Project List'!$B$11:$B$510, 0)), "")="", "", IFERROR(INDEX('Project List'!$D$11:$D$510, MATCH($G1997, 'Project List'!$B$11:$B$510, 0)), "")))</f>
        <v/>
      </c>
      <c r="D1997" s="79" t="str">
        <f>IF($G1997="", "", IF(IFERROR(INDEX('Project List'!$H$11:$H$510, MATCH($G1997, 'Project List'!$B$11:$B$510, 0)), "")="", "", IFERROR(INDEX('Project List'!$H$11:$H$510, MATCH($G1997, 'Project List'!$B$11:$B$510, 0)), "")))</f>
        <v/>
      </c>
      <c r="E1997" s="67" t="str">
        <f>IF($G1997="", "", IF(IFERROR(INDEX('Project List'!$I$11:$I$510, MATCH($G1997, 'Project List'!$B$11:$B$510, 0)), "")="", "", IFERROR(INDEX('Project List'!$I$11:$I$510, MATCH($G1997, 'Project List'!$B$11:$B$510, 0)), "")))</f>
        <v/>
      </c>
      <c r="F1997" s="28"/>
      <c r="G1997" s="118"/>
      <c r="H1997" s="120"/>
      <c r="I1997" s="119"/>
      <c r="J1997" s="122"/>
      <c r="K1997" s="135"/>
      <c r="L1997" s="28"/>
      <c r="N1997" s="45" t="str">
        <f>IF($G1997="", "", IF(COUNTIF('Project List'!$B$11:$B$510, 'Time &amp; Expenses'!$G1997)=0, "X", ""))</f>
        <v/>
      </c>
    </row>
    <row r="1998" spans="1:14" x14ac:dyDescent="0.25">
      <c r="A1998" s="28"/>
      <c r="B1998" s="74" t="str">
        <f>IF($G1998="", "", IF(IFERROR(INDEX('Project List'!$C$11:$C$510, MATCH($G1998, 'Project List'!$B$11:$B$510, 0)), "")="", "", IFERROR(INDEX('Project List'!$C$11:$C$510, MATCH($G1998, 'Project List'!$B$11:$B$510, 0)), "")))</f>
        <v/>
      </c>
      <c r="C1998" s="1" t="str">
        <f>IF($G1998="", "", IF(IFERROR(INDEX('Project List'!$D$11:$D$510, MATCH($G1998, 'Project List'!$B$11:$B$510, 0)), "")="", "", IFERROR(INDEX('Project List'!$D$11:$D$510, MATCH($G1998, 'Project List'!$B$11:$B$510, 0)), "")))</f>
        <v/>
      </c>
      <c r="D1998" s="79" t="str">
        <f>IF($G1998="", "", IF(IFERROR(INDEX('Project List'!$H$11:$H$510, MATCH($G1998, 'Project List'!$B$11:$B$510, 0)), "")="", "", IFERROR(INDEX('Project List'!$H$11:$H$510, MATCH($G1998, 'Project List'!$B$11:$B$510, 0)), "")))</f>
        <v/>
      </c>
      <c r="E1998" s="67" t="str">
        <f>IF($G1998="", "", IF(IFERROR(INDEX('Project List'!$I$11:$I$510, MATCH($G1998, 'Project List'!$B$11:$B$510, 0)), "")="", "", IFERROR(INDEX('Project List'!$I$11:$I$510, MATCH($G1998, 'Project List'!$B$11:$B$510, 0)), "")))</f>
        <v/>
      </c>
      <c r="F1998" s="28"/>
      <c r="G1998" s="118"/>
      <c r="H1998" s="120"/>
      <c r="I1998" s="119"/>
      <c r="J1998" s="122"/>
      <c r="K1998" s="135"/>
      <c r="L1998" s="28"/>
      <c r="N1998" s="45" t="str">
        <f>IF($G1998="", "", IF(COUNTIF('Project List'!$B$11:$B$510, 'Time &amp; Expenses'!$G1998)=0, "X", ""))</f>
        <v/>
      </c>
    </row>
    <row r="1999" spans="1:14" x14ac:dyDescent="0.25">
      <c r="A1999" s="28"/>
      <c r="B1999" s="74" t="str">
        <f>IF($G1999="", "", IF(IFERROR(INDEX('Project List'!$C$11:$C$510, MATCH($G1999, 'Project List'!$B$11:$B$510, 0)), "")="", "", IFERROR(INDEX('Project List'!$C$11:$C$510, MATCH($G1999, 'Project List'!$B$11:$B$510, 0)), "")))</f>
        <v/>
      </c>
      <c r="C1999" s="1" t="str">
        <f>IF($G1999="", "", IF(IFERROR(INDEX('Project List'!$D$11:$D$510, MATCH($G1999, 'Project List'!$B$11:$B$510, 0)), "")="", "", IFERROR(INDEX('Project List'!$D$11:$D$510, MATCH($G1999, 'Project List'!$B$11:$B$510, 0)), "")))</f>
        <v/>
      </c>
      <c r="D1999" s="79" t="str">
        <f>IF($G1999="", "", IF(IFERROR(INDEX('Project List'!$H$11:$H$510, MATCH($G1999, 'Project List'!$B$11:$B$510, 0)), "")="", "", IFERROR(INDEX('Project List'!$H$11:$H$510, MATCH($G1999, 'Project List'!$B$11:$B$510, 0)), "")))</f>
        <v/>
      </c>
      <c r="E1999" s="67" t="str">
        <f>IF($G1999="", "", IF(IFERROR(INDEX('Project List'!$I$11:$I$510, MATCH($G1999, 'Project List'!$B$11:$B$510, 0)), "")="", "", IFERROR(INDEX('Project List'!$I$11:$I$510, MATCH($G1999, 'Project List'!$B$11:$B$510, 0)), "")))</f>
        <v/>
      </c>
      <c r="F1999" s="28"/>
      <c r="G1999" s="118"/>
      <c r="H1999" s="120"/>
      <c r="I1999" s="119"/>
      <c r="J1999" s="122"/>
      <c r="K1999" s="135"/>
      <c r="L1999" s="28"/>
      <c r="N1999" s="45" t="str">
        <f>IF($G1999="", "", IF(COUNTIF('Project List'!$B$11:$B$510, 'Time &amp; Expenses'!$G1999)=0, "X", ""))</f>
        <v/>
      </c>
    </row>
    <row r="2000" spans="1:14" x14ac:dyDescent="0.25">
      <c r="A2000" s="28"/>
      <c r="B2000" s="74" t="str">
        <f>IF($G2000="", "", IF(IFERROR(INDEX('Project List'!$C$11:$C$510, MATCH($G2000, 'Project List'!$B$11:$B$510, 0)), "")="", "", IFERROR(INDEX('Project List'!$C$11:$C$510, MATCH($G2000, 'Project List'!$B$11:$B$510, 0)), "")))</f>
        <v/>
      </c>
      <c r="C2000" s="1" t="str">
        <f>IF($G2000="", "", IF(IFERROR(INDEX('Project List'!$D$11:$D$510, MATCH($G2000, 'Project List'!$B$11:$B$510, 0)), "")="", "", IFERROR(INDEX('Project List'!$D$11:$D$510, MATCH($G2000, 'Project List'!$B$11:$B$510, 0)), "")))</f>
        <v/>
      </c>
      <c r="D2000" s="79" t="str">
        <f>IF($G2000="", "", IF(IFERROR(INDEX('Project List'!$H$11:$H$510, MATCH($G2000, 'Project List'!$B$11:$B$510, 0)), "")="", "", IFERROR(INDEX('Project List'!$H$11:$H$510, MATCH($G2000, 'Project List'!$B$11:$B$510, 0)), "")))</f>
        <v/>
      </c>
      <c r="E2000" s="67" t="str">
        <f>IF($G2000="", "", IF(IFERROR(INDEX('Project List'!$I$11:$I$510, MATCH($G2000, 'Project List'!$B$11:$B$510, 0)), "")="", "", IFERROR(INDEX('Project List'!$I$11:$I$510, MATCH($G2000, 'Project List'!$B$11:$B$510, 0)), "")))</f>
        <v/>
      </c>
      <c r="F2000" s="28"/>
      <c r="G2000" s="118"/>
      <c r="H2000" s="120"/>
      <c r="I2000" s="119"/>
      <c r="J2000" s="122"/>
      <c r="K2000" s="135"/>
      <c r="L2000" s="28"/>
      <c r="N2000" s="45" t="str">
        <f>IF($G2000="", "", IF(COUNTIF('Project List'!$B$11:$B$510, 'Time &amp; Expenses'!$G2000)=0, "X", ""))</f>
        <v/>
      </c>
    </row>
    <row r="2001" spans="1:14" x14ac:dyDescent="0.25">
      <c r="A2001" s="28"/>
      <c r="B2001" s="74" t="str">
        <f>IF($G2001="", "", IF(IFERROR(INDEX('Project List'!$C$11:$C$510, MATCH($G2001, 'Project List'!$B$11:$B$510, 0)), "")="", "", IFERROR(INDEX('Project List'!$C$11:$C$510, MATCH($G2001, 'Project List'!$B$11:$B$510, 0)), "")))</f>
        <v/>
      </c>
      <c r="C2001" s="1" t="str">
        <f>IF($G2001="", "", IF(IFERROR(INDEX('Project List'!$D$11:$D$510, MATCH($G2001, 'Project List'!$B$11:$B$510, 0)), "")="", "", IFERROR(INDEX('Project List'!$D$11:$D$510, MATCH($G2001, 'Project List'!$B$11:$B$510, 0)), "")))</f>
        <v/>
      </c>
      <c r="D2001" s="79" t="str">
        <f>IF($G2001="", "", IF(IFERROR(INDEX('Project List'!$H$11:$H$510, MATCH($G2001, 'Project List'!$B$11:$B$510, 0)), "")="", "", IFERROR(INDEX('Project List'!$H$11:$H$510, MATCH($G2001, 'Project List'!$B$11:$B$510, 0)), "")))</f>
        <v/>
      </c>
      <c r="E2001" s="67" t="str">
        <f>IF($G2001="", "", IF(IFERROR(INDEX('Project List'!$I$11:$I$510, MATCH($G2001, 'Project List'!$B$11:$B$510, 0)), "")="", "", IFERROR(INDEX('Project List'!$I$11:$I$510, MATCH($G2001, 'Project List'!$B$11:$B$510, 0)), "")))</f>
        <v/>
      </c>
      <c r="F2001" s="28"/>
      <c r="G2001" s="118"/>
      <c r="H2001" s="120"/>
      <c r="I2001" s="119"/>
      <c r="J2001" s="122"/>
      <c r="K2001" s="135"/>
      <c r="L2001" s="28"/>
      <c r="N2001" s="45" t="str">
        <f>IF($G2001="", "", IF(COUNTIF('Project List'!$B$11:$B$510, 'Time &amp; Expenses'!$G2001)=0, "X", ""))</f>
        <v/>
      </c>
    </row>
    <row r="2002" spans="1:14" x14ac:dyDescent="0.25">
      <c r="A2002" s="28"/>
      <c r="B2002" s="74" t="str">
        <f>IF($G2002="", "", IF(IFERROR(INDEX('Project List'!$C$11:$C$510, MATCH($G2002, 'Project List'!$B$11:$B$510, 0)), "")="", "", IFERROR(INDEX('Project List'!$C$11:$C$510, MATCH($G2002, 'Project List'!$B$11:$B$510, 0)), "")))</f>
        <v/>
      </c>
      <c r="C2002" s="1" t="str">
        <f>IF($G2002="", "", IF(IFERROR(INDEX('Project List'!$D$11:$D$510, MATCH($G2002, 'Project List'!$B$11:$B$510, 0)), "")="", "", IFERROR(INDEX('Project List'!$D$11:$D$510, MATCH($G2002, 'Project List'!$B$11:$B$510, 0)), "")))</f>
        <v/>
      </c>
      <c r="D2002" s="79" t="str">
        <f>IF($G2002="", "", IF(IFERROR(INDEX('Project List'!$H$11:$H$510, MATCH($G2002, 'Project List'!$B$11:$B$510, 0)), "")="", "", IFERROR(INDEX('Project List'!$H$11:$H$510, MATCH($G2002, 'Project List'!$B$11:$B$510, 0)), "")))</f>
        <v/>
      </c>
      <c r="E2002" s="67" t="str">
        <f>IF($G2002="", "", IF(IFERROR(INDEX('Project List'!$I$11:$I$510, MATCH($G2002, 'Project List'!$B$11:$B$510, 0)), "")="", "", IFERROR(INDEX('Project List'!$I$11:$I$510, MATCH($G2002, 'Project List'!$B$11:$B$510, 0)), "")))</f>
        <v/>
      </c>
      <c r="F2002" s="28"/>
      <c r="G2002" s="118"/>
      <c r="H2002" s="120"/>
      <c r="I2002" s="119"/>
      <c r="J2002" s="122"/>
      <c r="K2002" s="135"/>
      <c r="L2002" s="28"/>
      <c r="N2002" s="45" t="str">
        <f>IF($G2002="", "", IF(COUNTIF('Project List'!$B$11:$B$510, 'Time &amp; Expenses'!$G2002)=0, "X", ""))</f>
        <v/>
      </c>
    </row>
    <row r="2003" spans="1:14" x14ac:dyDescent="0.25">
      <c r="A2003" s="28"/>
      <c r="B2003" s="74" t="str">
        <f>IF($G2003="", "", IF(IFERROR(INDEX('Project List'!$C$11:$C$510, MATCH($G2003, 'Project List'!$B$11:$B$510, 0)), "")="", "", IFERROR(INDEX('Project List'!$C$11:$C$510, MATCH($G2003, 'Project List'!$B$11:$B$510, 0)), "")))</f>
        <v/>
      </c>
      <c r="C2003" s="1" t="str">
        <f>IF($G2003="", "", IF(IFERROR(INDEX('Project List'!$D$11:$D$510, MATCH($G2003, 'Project List'!$B$11:$B$510, 0)), "")="", "", IFERROR(INDEX('Project List'!$D$11:$D$510, MATCH($G2003, 'Project List'!$B$11:$B$510, 0)), "")))</f>
        <v/>
      </c>
      <c r="D2003" s="79" t="str">
        <f>IF($G2003="", "", IF(IFERROR(INDEX('Project List'!$H$11:$H$510, MATCH($G2003, 'Project List'!$B$11:$B$510, 0)), "")="", "", IFERROR(INDEX('Project List'!$H$11:$H$510, MATCH($G2003, 'Project List'!$B$11:$B$510, 0)), "")))</f>
        <v/>
      </c>
      <c r="E2003" s="67" t="str">
        <f>IF($G2003="", "", IF(IFERROR(INDEX('Project List'!$I$11:$I$510, MATCH($G2003, 'Project List'!$B$11:$B$510, 0)), "")="", "", IFERROR(INDEX('Project List'!$I$11:$I$510, MATCH($G2003, 'Project List'!$B$11:$B$510, 0)), "")))</f>
        <v/>
      </c>
      <c r="F2003" s="28"/>
      <c r="G2003" s="118"/>
      <c r="H2003" s="120"/>
      <c r="I2003" s="119"/>
      <c r="J2003" s="122"/>
      <c r="K2003" s="135"/>
      <c r="L2003" s="28"/>
      <c r="N2003" s="45" t="str">
        <f>IF($G2003="", "", IF(COUNTIF('Project List'!$B$11:$B$510, 'Time &amp; Expenses'!$G2003)=0, "X", ""))</f>
        <v/>
      </c>
    </row>
    <row r="2004" spans="1:14" x14ac:dyDescent="0.25">
      <c r="A2004" s="28"/>
      <c r="B2004" s="74" t="str">
        <f>IF($G2004="", "", IF(IFERROR(INDEX('Project List'!$C$11:$C$510, MATCH($G2004, 'Project List'!$B$11:$B$510, 0)), "")="", "", IFERROR(INDEX('Project List'!$C$11:$C$510, MATCH($G2004, 'Project List'!$B$11:$B$510, 0)), "")))</f>
        <v/>
      </c>
      <c r="C2004" s="1" t="str">
        <f>IF($G2004="", "", IF(IFERROR(INDEX('Project List'!$D$11:$D$510, MATCH($G2004, 'Project List'!$B$11:$B$510, 0)), "")="", "", IFERROR(INDEX('Project List'!$D$11:$D$510, MATCH($G2004, 'Project List'!$B$11:$B$510, 0)), "")))</f>
        <v/>
      </c>
      <c r="D2004" s="79" t="str">
        <f>IF($G2004="", "", IF(IFERROR(INDEX('Project List'!$H$11:$H$510, MATCH($G2004, 'Project List'!$B$11:$B$510, 0)), "")="", "", IFERROR(INDEX('Project List'!$H$11:$H$510, MATCH($G2004, 'Project List'!$B$11:$B$510, 0)), "")))</f>
        <v/>
      </c>
      <c r="E2004" s="67" t="str">
        <f>IF($G2004="", "", IF(IFERROR(INDEX('Project List'!$I$11:$I$510, MATCH($G2004, 'Project List'!$B$11:$B$510, 0)), "")="", "", IFERROR(INDEX('Project List'!$I$11:$I$510, MATCH($G2004, 'Project List'!$B$11:$B$510, 0)), "")))</f>
        <v/>
      </c>
      <c r="F2004" s="28"/>
      <c r="G2004" s="118"/>
      <c r="H2004" s="120"/>
      <c r="I2004" s="119"/>
      <c r="J2004" s="122"/>
      <c r="K2004" s="135"/>
      <c r="L2004" s="28"/>
      <c r="N2004" s="45" t="str">
        <f>IF($G2004="", "", IF(COUNTIF('Project List'!$B$11:$B$510, 'Time &amp; Expenses'!$G2004)=0, "X", ""))</f>
        <v/>
      </c>
    </row>
    <row r="2005" spans="1:14" x14ac:dyDescent="0.25">
      <c r="A2005" s="28"/>
      <c r="B2005" s="74" t="str">
        <f>IF($G2005="", "", IF(IFERROR(INDEX('Project List'!$C$11:$C$510, MATCH($G2005, 'Project List'!$B$11:$B$510, 0)), "")="", "", IFERROR(INDEX('Project List'!$C$11:$C$510, MATCH($G2005, 'Project List'!$B$11:$B$510, 0)), "")))</f>
        <v/>
      </c>
      <c r="C2005" s="1" t="str">
        <f>IF($G2005="", "", IF(IFERROR(INDEX('Project List'!$D$11:$D$510, MATCH($G2005, 'Project List'!$B$11:$B$510, 0)), "")="", "", IFERROR(INDEX('Project List'!$D$11:$D$510, MATCH($G2005, 'Project List'!$B$11:$B$510, 0)), "")))</f>
        <v/>
      </c>
      <c r="D2005" s="79" t="str">
        <f>IF($G2005="", "", IF(IFERROR(INDEX('Project List'!$H$11:$H$510, MATCH($G2005, 'Project List'!$B$11:$B$510, 0)), "")="", "", IFERROR(INDEX('Project List'!$H$11:$H$510, MATCH($G2005, 'Project List'!$B$11:$B$510, 0)), "")))</f>
        <v/>
      </c>
      <c r="E2005" s="67" t="str">
        <f>IF($G2005="", "", IF(IFERROR(INDEX('Project List'!$I$11:$I$510, MATCH($G2005, 'Project List'!$B$11:$B$510, 0)), "")="", "", IFERROR(INDEX('Project List'!$I$11:$I$510, MATCH($G2005, 'Project List'!$B$11:$B$510, 0)), "")))</f>
        <v/>
      </c>
      <c r="F2005" s="28"/>
      <c r="G2005" s="118"/>
      <c r="H2005" s="120"/>
      <c r="I2005" s="119"/>
      <c r="J2005" s="122"/>
      <c r="K2005" s="135"/>
      <c r="L2005" s="28"/>
      <c r="N2005" s="45" t="str">
        <f>IF($G2005="", "", IF(COUNTIF('Project List'!$B$11:$B$510, 'Time &amp; Expenses'!$G2005)=0, "X", ""))</f>
        <v/>
      </c>
    </row>
    <row r="2006" spans="1:14" x14ac:dyDescent="0.25">
      <c r="A2006" s="28"/>
      <c r="B2006" s="74" t="str">
        <f>IF($G2006="", "", IF(IFERROR(INDEX('Project List'!$C$11:$C$510, MATCH($G2006, 'Project List'!$B$11:$B$510, 0)), "")="", "", IFERROR(INDEX('Project List'!$C$11:$C$510, MATCH($G2006, 'Project List'!$B$11:$B$510, 0)), "")))</f>
        <v/>
      </c>
      <c r="C2006" s="1" t="str">
        <f>IF($G2006="", "", IF(IFERROR(INDEX('Project List'!$D$11:$D$510, MATCH($G2006, 'Project List'!$B$11:$B$510, 0)), "")="", "", IFERROR(INDEX('Project List'!$D$11:$D$510, MATCH($G2006, 'Project List'!$B$11:$B$510, 0)), "")))</f>
        <v/>
      </c>
      <c r="D2006" s="79" t="str">
        <f>IF($G2006="", "", IF(IFERROR(INDEX('Project List'!$H$11:$H$510, MATCH($G2006, 'Project List'!$B$11:$B$510, 0)), "")="", "", IFERROR(INDEX('Project List'!$H$11:$H$510, MATCH($G2006, 'Project List'!$B$11:$B$510, 0)), "")))</f>
        <v/>
      </c>
      <c r="E2006" s="67" t="str">
        <f>IF($G2006="", "", IF(IFERROR(INDEX('Project List'!$I$11:$I$510, MATCH($G2006, 'Project List'!$B$11:$B$510, 0)), "")="", "", IFERROR(INDEX('Project List'!$I$11:$I$510, MATCH($G2006, 'Project List'!$B$11:$B$510, 0)), "")))</f>
        <v/>
      </c>
      <c r="F2006" s="28"/>
      <c r="G2006" s="118"/>
      <c r="H2006" s="120"/>
      <c r="I2006" s="119"/>
      <c r="J2006" s="122"/>
      <c r="K2006" s="135"/>
      <c r="L2006" s="28"/>
      <c r="N2006" s="45" t="str">
        <f>IF($G2006="", "", IF(COUNTIF('Project List'!$B$11:$B$510, 'Time &amp; Expenses'!$G2006)=0, "X", ""))</f>
        <v/>
      </c>
    </row>
    <row r="2007" spans="1:14" x14ac:dyDescent="0.25">
      <c r="A2007" s="28"/>
      <c r="B2007" s="74" t="str">
        <f>IF($G2007="", "", IF(IFERROR(INDEX('Project List'!$C$11:$C$510, MATCH($G2007, 'Project List'!$B$11:$B$510, 0)), "")="", "", IFERROR(INDEX('Project List'!$C$11:$C$510, MATCH($G2007, 'Project List'!$B$11:$B$510, 0)), "")))</f>
        <v/>
      </c>
      <c r="C2007" s="1" t="str">
        <f>IF($G2007="", "", IF(IFERROR(INDEX('Project List'!$D$11:$D$510, MATCH($G2007, 'Project List'!$B$11:$B$510, 0)), "")="", "", IFERROR(INDEX('Project List'!$D$11:$D$510, MATCH($G2007, 'Project List'!$B$11:$B$510, 0)), "")))</f>
        <v/>
      </c>
      <c r="D2007" s="79" t="str">
        <f>IF($G2007="", "", IF(IFERROR(INDEX('Project List'!$H$11:$H$510, MATCH($G2007, 'Project List'!$B$11:$B$510, 0)), "")="", "", IFERROR(INDEX('Project List'!$H$11:$H$510, MATCH($G2007, 'Project List'!$B$11:$B$510, 0)), "")))</f>
        <v/>
      </c>
      <c r="E2007" s="67" t="str">
        <f>IF($G2007="", "", IF(IFERROR(INDEX('Project List'!$I$11:$I$510, MATCH($G2007, 'Project List'!$B$11:$B$510, 0)), "")="", "", IFERROR(INDEX('Project List'!$I$11:$I$510, MATCH($G2007, 'Project List'!$B$11:$B$510, 0)), "")))</f>
        <v/>
      </c>
      <c r="F2007" s="28"/>
      <c r="G2007" s="118"/>
      <c r="H2007" s="120"/>
      <c r="I2007" s="119"/>
      <c r="J2007" s="122"/>
      <c r="K2007" s="135"/>
      <c r="L2007" s="28"/>
      <c r="N2007" s="45" t="str">
        <f>IF($G2007="", "", IF(COUNTIF('Project List'!$B$11:$B$510, 'Time &amp; Expenses'!$G2007)=0, "X", ""))</f>
        <v/>
      </c>
    </row>
    <row r="2008" spans="1:14" x14ac:dyDescent="0.25">
      <c r="A2008" s="28"/>
      <c r="B2008" s="74" t="str">
        <f>IF($G2008="", "", IF(IFERROR(INDEX('Project List'!$C$11:$C$510, MATCH($G2008, 'Project List'!$B$11:$B$510, 0)), "")="", "", IFERROR(INDEX('Project List'!$C$11:$C$510, MATCH($G2008, 'Project List'!$B$11:$B$510, 0)), "")))</f>
        <v/>
      </c>
      <c r="C2008" s="1" t="str">
        <f>IF($G2008="", "", IF(IFERROR(INDEX('Project List'!$D$11:$D$510, MATCH($G2008, 'Project List'!$B$11:$B$510, 0)), "")="", "", IFERROR(INDEX('Project List'!$D$11:$D$510, MATCH($G2008, 'Project List'!$B$11:$B$510, 0)), "")))</f>
        <v/>
      </c>
      <c r="D2008" s="79" t="str">
        <f>IF($G2008="", "", IF(IFERROR(INDEX('Project List'!$H$11:$H$510, MATCH($G2008, 'Project List'!$B$11:$B$510, 0)), "")="", "", IFERROR(INDEX('Project List'!$H$11:$H$510, MATCH($G2008, 'Project List'!$B$11:$B$510, 0)), "")))</f>
        <v/>
      </c>
      <c r="E2008" s="67" t="str">
        <f>IF($G2008="", "", IF(IFERROR(INDEX('Project List'!$I$11:$I$510, MATCH($G2008, 'Project List'!$B$11:$B$510, 0)), "")="", "", IFERROR(INDEX('Project List'!$I$11:$I$510, MATCH($G2008, 'Project List'!$B$11:$B$510, 0)), "")))</f>
        <v/>
      </c>
      <c r="F2008" s="28"/>
      <c r="G2008" s="118"/>
      <c r="H2008" s="120"/>
      <c r="I2008" s="119"/>
      <c r="J2008" s="122"/>
      <c r="K2008" s="135"/>
      <c r="L2008" s="28"/>
      <c r="N2008" s="45" t="str">
        <f>IF($G2008="", "", IF(COUNTIF('Project List'!$B$11:$B$510, 'Time &amp; Expenses'!$G2008)=0, "X", ""))</f>
        <v/>
      </c>
    </row>
    <row r="2009" spans="1:14" x14ac:dyDescent="0.25">
      <c r="A2009" s="28"/>
      <c r="B2009" s="74" t="str">
        <f>IF($G2009="", "", IF(IFERROR(INDEX('Project List'!$C$11:$C$510, MATCH($G2009, 'Project List'!$B$11:$B$510, 0)), "")="", "", IFERROR(INDEX('Project List'!$C$11:$C$510, MATCH($G2009, 'Project List'!$B$11:$B$510, 0)), "")))</f>
        <v/>
      </c>
      <c r="C2009" s="1" t="str">
        <f>IF($G2009="", "", IF(IFERROR(INDEX('Project List'!$D$11:$D$510, MATCH($G2009, 'Project List'!$B$11:$B$510, 0)), "")="", "", IFERROR(INDEX('Project List'!$D$11:$D$510, MATCH($G2009, 'Project List'!$B$11:$B$510, 0)), "")))</f>
        <v/>
      </c>
      <c r="D2009" s="79" t="str">
        <f>IF($G2009="", "", IF(IFERROR(INDEX('Project List'!$H$11:$H$510, MATCH($G2009, 'Project List'!$B$11:$B$510, 0)), "")="", "", IFERROR(INDEX('Project List'!$H$11:$H$510, MATCH($G2009, 'Project List'!$B$11:$B$510, 0)), "")))</f>
        <v/>
      </c>
      <c r="E2009" s="67" t="str">
        <f>IF($G2009="", "", IF(IFERROR(INDEX('Project List'!$I$11:$I$510, MATCH($G2009, 'Project List'!$B$11:$B$510, 0)), "")="", "", IFERROR(INDEX('Project List'!$I$11:$I$510, MATCH($G2009, 'Project List'!$B$11:$B$510, 0)), "")))</f>
        <v/>
      </c>
      <c r="F2009" s="28"/>
      <c r="G2009" s="118"/>
      <c r="H2009" s="120"/>
      <c r="I2009" s="119"/>
      <c r="J2009" s="122"/>
      <c r="K2009" s="135"/>
      <c r="L2009" s="28"/>
      <c r="N2009" s="45" t="str">
        <f>IF($G2009="", "", IF(COUNTIF('Project List'!$B$11:$B$510, 'Time &amp; Expenses'!$G2009)=0, "X", ""))</f>
        <v/>
      </c>
    </row>
    <row r="2010" spans="1:14" x14ac:dyDescent="0.25">
      <c r="A2010" s="28"/>
      <c r="B2010" s="74" t="str">
        <f>IF($G2010="", "", IF(IFERROR(INDEX('Project List'!$C$11:$C$510, MATCH($G2010, 'Project List'!$B$11:$B$510, 0)), "")="", "", IFERROR(INDEX('Project List'!$C$11:$C$510, MATCH($G2010, 'Project List'!$B$11:$B$510, 0)), "")))</f>
        <v/>
      </c>
      <c r="C2010" s="1" t="str">
        <f>IF($G2010="", "", IF(IFERROR(INDEX('Project List'!$D$11:$D$510, MATCH($G2010, 'Project List'!$B$11:$B$510, 0)), "")="", "", IFERROR(INDEX('Project List'!$D$11:$D$510, MATCH($G2010, 'Project List'!$B$11:$B$510, 0)), "")))</f>
        <v/>
      </c>
      <c r="D2010" s="79" t="str">
        <f>IF($G2010="", "", IF(IFERROR(INDEX('Project List'!$H$11:$H$510, MATCH($G2010, 'Project List'!$B$11:$B$510, 0)), "")="", "", IFERROR(INDEX('Project List'!$H$11:$H$510, MATCH($G2010, 'Project List'!$B$11:$B$510, 0)), "")))</f>
        <v/>
      </c>
      <c r="E2010" s="67" t="str">
        <f>IF($G2010="", "", IF(IFERROR(INDEX('Project List'!$I$11:$I$510, MATCH($G2010, 'Project List'!$B$11:$B$510, 0)), "")="", "", IFERROR(INDEX('Project List'!$I$11:$I$510, MATCH($G2010, 'Project List'!$B$11:$B$510, 0)), "")))</f>
        <v/>
      </c>
      <c r="F2010" s="28"/>
      <c r="G2010" s="118"/>
      <c r="H2010" s="120"/>
      <c r="I2010" s="119"/>
      <c r="J2010" s="122"/>
      <c r="K2010" s="135"/>
      <c r="L2010" s="28"/>
      <c r="N2010" s="45" t="str">
        <f>IF($G2010="", "", IF(COUNTIF('Project List'!$B$11:$B$510, 'Time &amp; Expenses'!$G2010)=0, "X", ""))</f>
        <v/>
      </c>
    </row>
    <row r="2011" spans="1:14" x14ac:dyDescent="0.25">
      <c r="A2011" s="28"/>
      <c r="B2011" s="74" t="str">
        <f>IF($G2011="", "", IF(IFERROR(INDEX('Project List'!$C$11:$C$510, MATCH($G2011, 'Project List'!$B$11:$B$510, 0)), "")="", "", IFERROR(INDEX('Project List'!$C$11:$C$510, MATCH($G2011, 'Project List'!$B$11:$B$510, 0)), "")))</f>
        <v/>
      </c>
      <c r="C2011" s="1" t="str">
        <f>IF($G2011="", "", IF(IFERROR(INDEX('Project List'!$D$11:$D$510, MATCH($G2011, 'Project List'!$B$11:$B$510, 0)), "")="", "", IFERROR(INDEX('Project List'!$D$11:$D$510, MATCH($G2011, 'Project List'!$B$11:$B$510, 0)), "")))</f>
        <v/>
      </c>
      <c r="D2011" s="79" t="str">
        <f>IF($G2011="", "", IF(IFERROR(INDEX('Project List'!$H$11:$H$510, MATCH($G2011, 'Project List'!$B$11:$B$510, 0)), "")="", "", IFERROR(INDEX('Project List'!$H$11:$H$510, MATCH($G2011, 'Project List'!$B$11:$B$510, 0)), "")))</f>
        <v/>
      </c>
      <c r="E2011" s="67" t="str">
        <f>IF($G2011="", "", IF(IFERROR(INDEX('Project List'!$I$11:$I$510, MATCH($G2011, 'Project List'!$B$11:$B$510, 0)), "")="", "", IFERROR(INDEX('Project List'!$I$11:$I$510, MATCH($G2011, 'Project List'!$B$11:$B$510, 0)), "")))</f>
        <v/>
      </c>
      <c r="F2011" s="28"/>
      <c r="G2011" s="118"/>
      <c r="H2011" s="120"/>
      <c r="I2011" s="119"/>
      <c r="J2011" s="122"/>
      <c r="K2011" s="135"/>
      <c r="L2011" s="28"/>
      <c r="N2011" s="45" t="str">
        <f>IF($G2011="", "", IF(COUNTIF('Project List'!$B$11:$B$510, 'Time &amp; Expenses'!$G2011)=0, "X", ""))</f>
        <v/>
      </c>
    </row>
    <row r="2012" spans="1:14" x14ac:dyDescent="0.25">
      <c r="A2012" s="28"/>
      <c r="B2012" s="74" t="str">
        <f>IF($G2012="", "", IF(IFERROR(INDEX('Project List'!$C$11:$C$510, MATCH($G2012, 'Project List'!$B$11:$B$510, 0)), "")="", "", IFERROR(INDEX('Project List'!$C$11:$C$510, MATCH($G2012, 'Project List'!$B$11:$B$510, 0)), "")))</f>
        <v/>
      </c>
      <c r="C2012" s="1" t="str">
        <f>IF($G2012="", "", IF(IFERROR(INDEX('Project List'!$D$11:$D$510, MATCH($G2012, 'Project List'!$B$11:$B$510, 0)), "")="", "", IFERROR(INDEX('Project List'!$D$11:$D$510, MATCH($G2012, 'Project List'!$B$11:$B$510, 0)), "")))</f>
        <v/>
      </c>
      <c r="D2012" s="79" t="str">
        <f>IF($G2012="", "", IF(IFERROR(INDEX('Project List'!$H$11:$H$510, MATCH($G2012, 'Project List'!$B$11:$B$510, 0)), "")="", "", IFERROR(INDEX('Project List'!$H$11:$H$510, MATCH($G2012, 'Project List'!$B$11:$B$510, 0)), "")))</f>
        <v/>
      </c>
      <c r="E2012" s="67" t="str">
        <f>IF($G2012="", "", IF(IFERROR(INDEX('Project List'!$I$11:$I$510, MATCH($G2012, 'Project List'!$B$11:$B$510, 0)), "")="", "", IFERROR(INDEX('Project List'!$I$11:$I$510, MATCH($G2012, 'Project List'!$B$11:$B$510, 0)), "")))</f>
        <v/>
      </c>
      <c r="F2012" s="28"/>
      <c r="G2012" s="118"/>
      <c r="H2012" s="120"/>
      <c r="I2012" s="119"/>
      <c r="J2012" s="122"/>
      <c r="K2012" s="135"/>
      <c r="L2012" s="28"/>
      <c r="N2012" s="45" t="str">
        <f>IF($G2012="", "", IF(COUNTIF('Project List'!$B$11:$B$510, 'Time &amp; Expenses'!$G2012)=0, "X", ""))</f>
        <v/>
      </c>
    </row>
    <row r="2013" spans="1:14" x14ac:dyDescent="0.25">
      <c r="A2013" s="28"/>
      <c r="B2013" s="74" t="str">
        <f>IF($G2013="", "", IF(IFERROR(INDEX('Project List'!$C$11:$C$510, MATCH($G2013, 'Project List'!$B$11:$B$510, 0)), "")="", "", IFERROR(INDEX('Project List'!$C$11:$C$510, MATCH($G2013, 'Project List'!$B$11:$B$510, 0)), "")))</f>
        <v/>
      </c>
      <c r="C2013" s="1" t="str">
        <f>IF($G2013="", "", IF(IFERROR(INDEX('Project List'!$D$11:$D$510, MATCH($G2013, 'Project List'!$B$11:$B$510, 0)), "")="", "", IFERROR(INDEX('Project List'!$D$11:$D$510, MATCH($G2013, 'Project List'!$B$11:$B$510, 0)), "")))</f>
        <v/>
      </c>
      <c r="D2013" s="79" t="str">
        <f>IF($G2013="", "", IF(IFERROR(INDEX('Project List'!$H$11:$H$510, MATCH($G2013, 'Project List'!$B$11:$B$510, 0)), "")="", "", IFERROR(INDEX('Project List'!$H$11:$H$510, MATCH($G2013, 'Project List'!$B$11:$B$510, 0)), "")))</f>
        <v/>
      </c>
      <c r="E2013" s="67" t="str">
        <f>IF($G2013="", "", IF(IFERROR(INDEX('Project List'!$I$11:$I$510, MATCH($G2013, 'Project List'!$B$11:$B$510, 0)), "")="", "", IFERROR(INDEX('Project List'!$I$11:$I$510, MATCH($G2013, 'Project List'!$B$11:$B$510, 0)), "")))</f>
        <v/>
      </c>
      <c r="F2013" s="28"/>
      <c r="G2013" s="118"/>
      <c r="H2013" s="120"/>
      <c r="I2013" s="119"/>
      <c r="J2013" s="122"/>
      <c r="K2013" s="135"/>
      <c r="L2013" s="28"/>
      <c r="N2013" s="45" t="str">
        <f>IF($G2013="", "", IF(COUNTIF('Project List'!$B$11:$B$510, 'Time &amp; Expenses'!$G2013)=0, "X", ""))</f>
        <v/>
      </c>
    </row>
    <row r="2014" spans="1:14" x14ac:dyDescent="0.25">
      <c r="A2014" s="28"/>
      <c r="B2014" s="74" t="str">
        <f>IF($G2014="", "", IF(IFERROR(INDEX('Project List'!$C$11:$C$510, MATCH($G2014, 'Project List'!$B$11:$B$510, 0)), "")="", "", IFERROR(INDEX('Project List'!$C$11:$C$510, MATCH($G2014, 'Project List'!$B$11:$B$510, 0)), "")))</f>
        <v/>
      </c>
      <c r="C2014" s="1" t="str">
        <f>IF($G2014="", "", IF(IFERROR(INDEX('Project List'!$D$11:$D$510, MATCH($G2014, 'Project List'!$B$11:$B$510, 0)), "")="", "", IFERROR(INDEX('Project List'!$D$11:$D$510, MATCH($G2014, 'Project List'!$B$11:$B$510, 0)), "")))</f>
        <v/>
      </c>
      <c r="D2014" s="79" t="str">
        <f>IF($G2014="", "", IF(IFERROR(INDEX('Project List'!$H$11:$H$510, MATCH($G2014, 'Project List'!$B$11:$B$510, 0)), "")="", "", IFERROR(INDEX('Project List'!$H$11:$H$510, MATCH($G2014, 'Project List'!$B$11:$B$510, 0)), "")))</f>
        <v/>
      </c>
      <c r="E2014" s="67" t="str">
        <f>IF($G2014="", "", IF(IFERROR(INDEX('Project List'!$I$11:$I$510, MATCH($G2014, 'Project List'!$B$11:$B$510, 0)), "")="", "", IFERROR(INDEX('Project List'!$I$11:$I$510, MATCH($G2014, 'Project List'!$B$11:$B$510, 0)), "")))</f>
        <v/>
      </c>
      <c r="F2014" s="28"/>
      <c r="G2014" s="118"/>
      <c r="H2014" s="120"/>
      <c r="I2014" s="119"/>
      <c r="J2014" s="122"/>
      <c r="K2014" s="135"/>
      <c r="L2014" s="28"/>
      <c r="N2014" s="45" t="str">
        <f>IF($G2014="", "", IF(COUNTIF('Project List'!$B$11:$B$510, 'Time &amp; Expenses'!$G2014)=0, "X", ""))</f>
        <v/>
      </c>
    </row>
    <row r="2015" spans="1:14" x14ac:dyDescent="0.25">
      <c r="A2015" s="28"/>
      <c r="B2015" s="74" t="str">
        <f>IF($G2015="", "", IF(IFERROR(INDEX('Project List'!$C$11:$C$510, MATCH($G2015, 'Project List'!$B$11:$B$510, 0)), "")="", "", IFERROR(INDEX('Project List'!$C$11:$C$510, MATCH($G2015, 'Project List'!$B$11:$B$510, 0)), "")))</f>
        <v/>
      </c>
      <c r="C2015" s="1" t="str">
        <f>IF($G2015="", "", IF(IFERROR(INDEX('Project List'!$D$11:$D$510, MATCH($G2015, 'Project List'!$B$11:$B$510, 0)), "")="", "", IFERROR(INDEX('Project List'!$D$11:$D$510, MATCH($G2015, 'Project List'!$B$11:$B$510, 0)), "")))</f>
        <v/>
      </c>
      <c r="D2015" s="79" t="str">
        <f>IF($G2015="", "", IF(IFERROR(INDEX('Project List'!$H$11:$H$510, MATCH($G2015, 'Project List'!$B$11:$B$510, 0)), "")="", "", IFERROR(INDEX('Project List'!$H$11:$H$510, MATCH($G2015, 'Project List'!$B$11:$B$510, 0)), "")))</f>
        <v/>
      </c>
      <c r="E2015" s="67" t="str">
        <f>IF($G2015="", "", IF(IFERROR(INDEX('Project List'!$I$11:$I$510, MATCH($G2015, 'Project List'!$B$11:$B$510, 0)), "")="", "", IFERROR(INDEX('Project List'!$I$11:$I$510, MATCH($G2015, 'Project List'!$B$11:$B$510, 0)), "")))</f>
        <v/>
      </c>
      <c r="F2015" s="28"/>
      <c r="G2015" s="118"/>
      <c r="H2015" s="120"/>
      <c r="I2015" s="119"/>
      <c r="J2015" s="122"/>
      <c r="K2015" s="135"/>
      <c r="L2015" s="28"/>
      <c r="N2015" s="45" t="str">
        <f>IF($G2015="", "", IF(COUNTIF('Project List'!$B$11:$B$510, 'Time &amp; Expenses'!$G2015)=0, "X", ""))</f>
        <v/>
      </c>
    </row>
    <row r="2016" spans="1:14" x14ac:dyDescent="0.25">
      <c r="A2016" s="28"/>
      <c r="B2016" s="74" t="str">
        <f>IF($G2016="", "", IF(IFERROR(INDEX('Project List'!$C$11:$C$510, MATCH($G2016, 'Project List'!$B$11:$B$510, 0)), "")="", "", IFERROR(INDEX('Project List'!$C$11:$C$510, MATCH($G2016, 'Project List'!$B$11:$B$510, 0)), "")))</f>
        <v/>
      </c>
      <c r="C2016" s="1" t="str">
        <f>IF($G2016="", "", IF(IFERROR(INDEX('Project List'!$D$11:$D$510, MATCH($G2016, 'Project List'!$B$11:$B$510, 0)), "")="", "", IFERROR(INDEX('Project List'!$D$11:$D$510, MATCH($G2016, 'Project List'!$B$11:$B$510, 0)), "")))</f>
        <v/>
      </c>
      <c r="D2016" s="79" t="str">
        <f>IF($G2016="", "", IF(IFERROR(INDEX('Project List'!$H$11:$H$510, MATCH($G2016, 'Project List'!$B$11:$B$510, 0)), "")="", "", IFERROR(INDEX('Project List'!$H$11:$H$510, MATCH($G2016, 'Project List'!$B$11:$B$510, 0)), "")))</f>
        <v/>
      </c>
      <c r="E2016" s="67" t="str">
        <f>IF($G2016="", "", IF(IFERROR(INDEX('Project List'!$I$11:$I$510, MATCH($G2016, 'Project List'!$B$11:$B$510, 0)), "")="", "", IFERROR(INDEX('Project List'!$I$11:$I$510, MATCH($G2016, 'Project List'!$B$11:$B$510, 0)), "")))</f>
        <v/>
      </c>
      <c r="F2016" s="28"/>
      <c r="G2016" s="118"/>
      <c r="H2016" s="120"/>
      <c r="I2016" s="119"/>
      <c r="J2016" s="122"/>
      <c r="K2016" s="135"/>
      <c r="L2016" s="28"/>
      <c r="N2016" s="45" t="str">
        <f>IF($G2016="", "", IF(COUNTIF('Project List'!$B$11:$B$510, 'Time &amp; Expenses'!$G2016)=0, "X", ""))</f>
        <v/>
      </c>
    </row>
    <row r="2017" spans="1:14" x14ac:dyDescent="0.25">
      <c r="A2017" s="28"/>
      <c r="B2017" s="74" t="str">
        <f>IF($G2017="", "", IF(IFERROR(INDEX('Project List'!$C$11:$C$510, MATCH($G2017, 'Project List'!$B$11:$B$510, 0)), "")="", "", IFERROR(INDEX('Project List'!$C$11:$C$510, MATCH($G2017, 'Project List'!$B$11:$B$510, 0)), "")))</f>
        <v/>
      </c>
      <c r="C2017" s="1" t="str">
        <f>IF($G2017="", "", IF(IFERROR(INDEX('Project List'!$D$11:$D$510, MATCH($G2017, 'Project List'!$B$11:$B$510, 0)), "")="", "", IFERROR(INDEX('Project List'!$D$11:$D$510, MATCH($G2017, 'Project List'!$B$11:$B$510, 0)), "")))</f>
        <v/>
      </c>
      <c r="D2017" s="79" t="str">
        <f>IF($G2017="", "", IF(IFERROR(INDEX('Project List'!$H$11:$H$510, MATCH($G2017, 'Project List'!$B$11:$B$510, 0)), "")="", "", IFERROR(INDEX('Project List'!$H$11:$H$510, MATCH($G2017, 'Project List'!$B$11:$B$510, 0)), "")))</f>
        <v/>
      </c>
      <c r="E2017" s="67" t="str">
        <f>IF($G2017="", "", IF(IFERROR(INDEX('Project List'!$I$11:$I$510, MATCH($G2017, 'Project List'!$B$11:$B$510, 0)), "")="", "", IFERROR(INDEX('Project List'!$I$11:$I$510, MATCH($G2017, 'Project List'!$B$11:$B$510, 0)), "")))</f>
        <v/>
      </c>
      <c r="F2017" s="28"/>
      <c r="G2017" s="118"/>
      <c r="H2017" s="120"/>
      <c r="I2017" s="119"/>
      <c r="J2017" s="122"/>
      <c r="K2017" s="135"/>
      <c r="L2017" s="28"/>
      <c r="N2017" s="45" t="str">
        <f>IF($G2017="", "", IF(COUNTIF('Project List'!$B$11:$B$510, 'Time &amp; Expenses'!$G2017)=0, "X", ""))</f>
        <v/>
      </c>
    </row>
    <row r="2018" spans="1:14" x14ac:dyDescent="0.25">
      <c r="A2018" s="28"/>
      <c r="B2018" s="74" t="str">
        <f>IF($G2018="", "", IF(IFERROR(INDEX('Project List'!$C$11:$C$510, MATCH($G2018, 'Project List'!$B$11:$B$510, 0)), "")="", "", IFERROR(INDEX('Project List'!$C$11:$C$510, MATCH($G2018, 'Project List'!$B$11:$B$510, 0)), "")))</f>
        <v/>
      </c>
      <c r="C2018" s="1" t="str">
        <f>IF($G2018="", "", IF(IFERROR(INDEX('Project List'!$D$11:$D$510, MATCH($G2018, 'Project List'!$B$11:$B$510, 0)), "")="", "", IFERROR(INDEX('Project List'!$D$11:$D$510, MATCH($G2018, 'Project List'!$B$11:$B$510, 0)), "")))</f>
        <v/>
      </c>
      <c r="D2018" s="79" t="str">
        <f>IF($G2018="", "", IF(IFERROR(INDEX('Project List'!$H$11:$H$510, MATCH($G2018, 'Project List'!$B$11:$B$510, 0)), "")="", "", IFERROR(INDEX('Project List'!$H$11:$H$510, MATCH($G2018, 'Project List'!$B$11:$B$510, 0)), "")))</f>
        <v/>
      </c>
      <c r="E2018" s="67" t="str">
        <f>IF($G2018="", "", IF(IFERROR(INDEX('Project List'!$I$11:$I$510, MATCH($G2018, 'Project List'!$B$11:$B$510, 0)), "")="", "", IFERROR(INDEX('Project List'!$I$11:$I$510, MATCH($G2018, 'Project List'!$B$11:$B$510, 0)), "")))</f>
        <v/>
      </c>
      <c r="F2018" s="28"/>
      <c r="G2018" s="118"/>
      <c r="H2018" s="120"/>
      <c r="I2018" s="119"/>
      <c r="J2018" s="122"/>
      <c r="K2018" s="135"/>
      <c r="L2018" s="28"/>
      <c r="N2018" s="45" t="str">
        <f>IF($G2018="", "", IF(COUNTIF('Project List'!$B$11:$B$510, 'Time &amp; Expenses'!$G2018)=0, "X", ""))</f>
        <v/>
      </c>
    </row>
    <row r="2019" spans="1:14" x14ac:dyDescent="0.25">
      <c r="A2019" s="28"/>
      <c r="B2019" s="74" t="str">
        <f>IF($G2019="", "", IF(IFERROR(INDEX('Project List'!$C$11:$C$510, MATCH($G2019, 'Project List'!$B$11:$B$510, 0)), "")="", "", IFERROR(INDEX('Project List'!$C$11:$C$510, MATCH($G2019, 'Project List'!$B$11:$B$510, 0)), "")))</f>
        <v/>
      </c>
      <c r="C2019" s="1" t="str">
        <f>IF($G2019="", "", IF(IFERROR(INDEX('Project List'!$D$11:$D$510, MATCH($G2019, 'Project List'!$B$11:$B$510, 0)), "")="", "", IFERROR(INDEX('Project List'!$D$11:$D$510, MATCH($G2019, 'Project List'!$B$11:$B$510, 0)), "")))</f>
        <v/>
      </c>
      <c r="D2019" s="79" t="str">
        <f>IF($G2019="", "", IF(IFERROR(INDEX('Project List'!$H$11:$H$510, MATCH($G2019, 'Project List'!$B$11:$B$510, 0)), "")="", "", IFERROR(INDEX('Project List'!$H$11:$H$510, MATCH($G2019, 'Project List'!$B$11:$B$510, 0)), "")))</f>
        <v/>
      </c>
      <c r="E2019" s="67" t="str">
        <f>IF($G2019="", "", IF(IFERROR(INDEX('Project List'!$I$11:$I$510, MATCH($G2019, 'Project List'!$B$11:$B$510, 0)), "")="", "", IFERROR(INDEX('Project List'!$I$11:$I$510, MATCH($G2019, 'Project List'!$B$11:$B$510, 0)), "")))</f>
        <v/>
      </c>
      <c r="F2019" s="28"/>
      <c r="G2019" s="118"/>
      <c r="H2019" s="120"/>
      <c r="I2019" s="119"/>
      <c r="J2019" s="122"/>
      <c r="K2019" s="135"/>
      <c r="L2019" s="28"/>
      <c r="N2019" s="45" t="str">
        <f>IF($G2019="", "", IF(COUNTIF('Project List'!$B$11:$B$510, 'Time &amp; Expenses'!$G2019)=0, "X", ""))</f>
        <v/>
      </c>
    </row>
    <row r="2020" spans="1:14" x14ac:dyDescent="0.25">
      <c r="A2020" s="28"/>
      <c r="B2020" s="74" t="str">
        <f>IF($G2020="", "", IF(IFERROR(INDEX('Project List'!$C$11:$C$510, MATCH($G2020, 'Project List'!$B$11:$B$510, 0)), "")="", "", IFERROR(INDEX('Project List'!$C$11:$C$510, MATCH($G2020, 'Project List'!$B$11:$B$510, 0)), "")))</f>
        <v/>
      </c>
      <c r="C2020" s="1" t="str">
        <f>IF($G2020="", "", IF(IFERROR(INDEX('Project List'!$D$11:$D$510, MATCH($G2020, 'Project List'!$B$11:$B$510, 0)), "")="", "", IFERROR(INDEX('Project List'!$D$11:$D$510, MATCH($G2020, 'Project List'!$B$11:$B$510, 0)), "")))</f>
        <v/>
      </c>
      <c r="D2020" s="79" t="str">
        <f>IF($G2020="", "", IF(IFERROR(INDEX('Project List'!$H$11:$H$510, MATCH($G2020, 'Project List'!$B$11:$B$510, 0)), "")="", "", IFERROR(INDEX('Project List'!$H$11:$H$510, MATCH($G2020, 'Project List'!$B$11:$B$510, 0)), "")))</f>
        <v/>
      </c>
      <c r="E2020" s="67" t="str">
        <f>IF($G2020="", "", IF(IFERROR(INDEX('Project List'!$I$11:$I$510, MATCH($G2020, 'Project List'!$B$11:$B$510, 0)), "")="", "", IFERROR(INDEX('Project List'!$I$11:$I$510, MATCH($G2020, 'Project List'!$B$11:$B$510, 0)), "")))</f>
        <v/>
      </c>
      <c r="F2020" s="28"/>
      <c r="G2020" s="118"/>
      <c r="H2020" s="120"/>
      <c r="I2020" s="119"/>
      <c r="J2020" s="122"/>
      <c r="K2020" s="135"/>
      <c r="L2020" s="28"/>
      <c r="N2020" s="45" t="str">
        <f>IF($G2020="", "", IF(COUNTIF('Project List'!$B$11:$B$510, 'Time &amp; Expenses'!$G2020)=0, "X", ""))</f>
        <v/>
      </c>
    </row>
    <row r="2021" spans="1:14" x14ac:dyDescent="0.25">
      <c r="A2021" s="28"/>
      <c r="B2021" s="74" t="str">
        <f>IF($G2021="", "", IF(IFERROR(INDEX('Project List'!$C$11:$C$510, MATCH($G2021, 'Project List'!$B$11:$B$510, 0)), "")="", "", IFERROR(INDEX('Project List'!$C$11:$C$510, MATCH($G2021, 'Project List'!$B$11:$B$510, 0)), "")))</f>
        <v/>
      </c>
      <c r="C2021" s="1" t="str">
        <f>IF($G2021="", "", IF(IFERROR(INDEX('Project List'!$D$11:$D$510, MATCH($G2021, 'Project List'!$B$11:$B$510, 0)), "")="", "", IFERROR(INDEX('Project List'!$D$11:$D$510, MATCH($G2021, 'Project List'!$B$11:$B$510, 0)), "")))</f>
        <v/>
      </c>
      <c r="D2021" s="79" t="str">
        <f>IF($G2021="", "", IF(IFERROR(INDEX('Project List'!$H$11:$H$510, MATCH($G2021, 'Project List'!$B$11:$B$510, 0)), "")="", "", IFERROR(INDEX('Project List'!$H$11:$H$510, MATCH($G2021, 'Project List'!$B$11:$B$510, 0)), "")))</f>
        <v/>
      </c>
      <c r="E2021" s="67" t="str">
        <f>IF($G2021="", "", IF(IFERROR(INDEX('Project List'!$I$11:$I$510, MATCH($G2021, 'Project List'!$B$11:$B$510, 0)), "")="", "", IFERROR(INDEX('Project List'!$I$11:$I$510, MATCH($G2021, 'Project List'!$B$11:$B$510, 0)), "")))</f>
        <v/>
      </c>
      <c r="F2021" s="28"/>
      <c r="G2021" s="118"/>
      <c r="H2021" s="120"/>
      <c r="I2021" s="119"/>
      <c r="J2021" s="122"/>
      <c r="K2021" s="135"/>
      <c r="L2021" s="28"/>
      <c r="N2021" s="45" t="str">
        <f>IF($G2021="", "", IF(COUNTIF('Project List'!$B$11:$B$510, 'Time &amp; Expenses'!$G2021)=0, "X", ""))</f>
        <v/>
      </c>
    </row>
    <row r="2022" spans="1:14" x14ac:dyDescent="0.25">
      <c r="A2022" s="28"/>
      <c r="B2022" s="74" t="str">
        <f>IF($G2022="", "", IF(IFERROR(INDEX('Project List'!$C$11:$C$510, MATCH($G2022, 'Project List'!$B$11:$B$510, 0)), "")="", "", IFERROR(INDEX('Project List'!$C$11:$C$510, MATCH($G2022, 'Project List'!$B$11:$B$510, 0)), "")))</f>
        <v/>
      </c>
      <c r="C2022" s="1" t="str">
        <f>IF($G2022="", "", IF(IFERROR(INDEX('Project List'!$D$11:$D$510, MATCH($G2022, 'Project List'!$B$11:$B$510, 0)), "")="", "", IFERROR(INDEX('Project List'!$D$11:$D$510, MATCH($G2022, 'Project List'!$B$11:$B$510, 0)), "")))</f>
        <v/>
      </c>
      <c r="D2022" s="79" t="str">
        <f>IF($G2022="", "", IF(IFERROR(INDEX('Project List'!$H$11:$H$510, MATCH($G2022, 'Project List'!$B$11:$B$510, 0)), "")="", "", IFERROR(INDEX('Project List'!$H$11:$H$510, MATCH($G2022, 'Project List'!$B$11:$B$510, 0)), "")))</f>
        <v/>
      </c>
      <c r="E2022" s="67" t="str">
        <f>IF($G2022="", "", IF(IFERROR(INDEX('Project List'!$I$11:$I$510, MATCH($G2022, 'Project List'!$B$11:$B$510, 0)), "")="", "", IFERROR(INDEX('Project List'!$I$11:$I$510, MATCH($G2022, 'Project List'!$B$11:$B$510, 0)), "")))</f>
        <v/>
      </c>
      <c r="F2022" s="28"/>
      <c r="G2022" s="118"/>
      <c r="H2022" s="120"/>
      <c r="I2022" s="119"/>
      <c r="J2022" s="122"/>
      <c r="K2022" s="135"/>
      <c r="L2022" s="28"/>
      <c r="N2022" s="45" t="str">
        <f>IF($G2022="", "", IF(COUNTIF('Project List'!$B$11:$B$510, 'Time &amp; Expenses'!$G2022)=0, "X", ""))</f>
        <v/>
      </c>
    </row>
    <row r="2023" spans="1:14" x14ac:dyDescent="0.25">
      <c r="A2023" s="28"/>
      <c r="B2023" s="74" t="str">
        <f>IF($G2023="", "", IF(IFERROR(INDEX('Project List'!$C$11:$C$510, MATCH($G2023, 'Project List'!$B$11:$B$510, 0)), "")="", "", IFERROR(INDEX('Project List'!$C$11:$C$510, MATCH($G2023, 'Project List'!$B$11:$B$510, 0)), "")))</f>
        <v/>
      </c>
      <c r="C2023" s="1" t="str">
        <f>IF($G2023="", "", IF(IFERROR(INDEX('Project List'!$D$11:$D$510, MATCH($G2023, 'Project List'!$B$11:$B$510, 0)), "")="", "", IFERROR(INDEX('Project List'!$D$11:$D$510, MATCH($G2023, 'Project List'!$B$11:$B$510, 0)), "")))</f>
        <v/>
      </c>
      <c r="D2023" s="79" t="str">
        <f>IF($G2023="", "", IF(IFERROR(INDEX('Project List'!$H$11:$H$510, MATCH($G2023, 'Project List'!$B$11:$B$510, 0)), "")="", "", IFERROR(INDEX('Project List'!$H$11:$H$510, MATCH($G2023, 'Project List'!$B$11:$B$510, 0)), "")))</f>
        <v/>
      </c>
      <c r="E2023" s="67" t="str">
        <f>IF($G2023="", "", IF(IFERROR(INDEX('Project List'!$I$11:$I$510, MATCH($G2023, 'Project List'!$B$11:$B$510, 0)), "")="", "", IFERROR(INDEX('Project List'!$I$11:$I$510, MATCH($G2023, 'Project List'!$B$11:$B$510, 0)), "")))</f>
        <v/>
      </c>
      <c r="F2023" s="28"/>
      <c r="G2023" s="118"/>
      <c r="H2023" s="120"/>
      <c r="I2023" s="119"/>
      <c r="J2023" s="122"/>
      <c r="K2023" s="135"/>
      <c r="L2023" s="28"/>
      <c r="N2023" s="45" t="str">
        <f>IF($G2023="", "", IF(COUNTIF('Project List'!$B$11:$B$510, 'Time &amp; Expenses'!$G2023)=0, "X", ""))</f>
        <v/>
      </c>
    </row>
    <row r="2024" spans="1:14" x14ac:dyDescent="0.25">
      <c r="A2024" s="28"/>
      <c r="B2024" s="74" t="str">
        <f>IF($G2024="", "", IF(IFERROR(INDEX('Project List'!$C$11:$C$510, MATCH($G2024, 'Project List'!$B$11:$B$510, 0)), "")="", "", IFERROR(INDEX('Project List'!$C$11:$C$510, MATCH($G2024, 'Project List'!$B$11:$B$510, 0)), "")))</f>
        <v/>
      </c>
      <c r="C2024" s="1" t="str">
        <f>IF($G2024="", "", IF(IFERROR(INDEX('Project List'!$D$11:$D$510, MATCH($G2024, 'Project List'!$B$11:$B$510, 0)), "")="", "", IFERROR(INDEX('Project List'!$D$11:$D$510, MATCH($G2024, 'Project List'!$B$11:$B$510, 0)), "")))</f>
        <v/>
      </c>
      <c r="D2024" s="79" t="str">
        <f>IF($G2024="", "", IF(IFERROR(INDEX('Project List'!$H$11:$H$510, MATCH($G2024, 'Project List'!$B$11:$B$510, 0)), "")="", "", IFERROR(INDEX('Project List'!$H$11:$H$510, MATCH($G2024, 'Project List'!$B$11:$B$510, 0)), "")))</f>
        <v/>
      </c>
      <c r="E2024" s="67" t="str">
        <f>IF($G2024="", "", IF(IFERROR(INDEX('Project List'!$I$11:$I$510, MATCH($G2024, 'Project List'!$B$11:$B$510, 0)), "")="", "", IFERROR(INDEX('Project List'!$I$11:$I$510, MATCH($G2024, 'Project List'!$B$11:$B$510, 0)), "")))</f>
        <v/>
      </c>
      <c r="F2024" s="28"/>
      <c r="G2024" s="118"/>
      <c r="H2024" s="120"/>
      <c r="I2024" s="119"/>
      <c r="J2024" s="122"/>
      <c r="K2024" s="135"/>
      <c r="L2024" s="28"/>
      <c r="N2024" s="45" t="str">
        <f>IF($G2024="", "", IF(COUNTIF('Project List'!$B$11:$B$510, 'Time &amp; Expenses'!$G2024)=0, "X", ""))</f>
        <v/>
      </c>
    </row>
    <row r="2025" spans="1:14" x14ac:dyDescent="0.25">
      <c r="A2025" s="28"/>
      <c r="B2025" s="74" t="str">
        <f>IF($G2025="", "", IF(IFERROR(INDEX('Project List'!$C$11:$C$510, MATCH($G2025, 'Project List'!$B$11:$B$510, 0)), "")="", "", IFERROR(INDEX('Project List'!$C$11:$C$510, MATCH($G2025, 'Project List'!$B$11:$B$510, 0)), "")))</f>
        <v/>
      </c>
      <c r="C2025" s="1" t="str">
        <f>IF($G2025="", "", IF(IFERROR(INDEX('Project List'!$D$11:$D$510, MATCH($G2025, 'Project List'!$B$11:$B$510, 0)), "")="", "", IFERROR(INDEX('Project List'!$D$11:$D$510, MATCH($G2025, 'Project List'!$B$11:$B$510, 0)), "")))</f>
        <v/>
      </c>
      <c r="D2025" s="79" t="str">
        <f>IF($G2025="", "", IF(IFERROR(INDEX('Project List'!$H$11:$H$510, MATCH($G2025, 'Project List'!$B$11:$B$510, 0)), "")="", "", IFERROR(INDEX('Project List'!$H$11:$H$510, MATCH($G2025, 'Project List'!$B$11:$B$510, 0)), "")))</f>
        <v/>
      </c>
      <c r="E2025" s="67" t="str">
        <f>IF($G2025="", "", IF(IFERROR(INDEX('Project List'!$I$11:$I$510, MATCH($G2025, 'Project List'!$B$11:$B$510, 0)), "")="", "", IFERROR(INDEX('Project List'!$I$11:$I$510, MATCH($G2025, 'Project List'!$B$11:$B$510, 0)), "")))</f>
        <v/>
      </c>
      <c r="F2025" s="28"/>
      <c r="G2025" s="118"/>
      <c r="H2025" s="120"/>
      <c r="I2025" s="119"/>
      <c r="J2025" s="122"/>
      <c r="K2025" s="135"/>
      <c r="L2025" s="28"/>
      <c r="N2025" s="45" t="str">
        <f>IF($G2025="", "", IF(COUNTIF('Project List'!$B$11:$B$510, 'Time &amp; Expenses'!$G2025)=0, "X", ""))</f>
        <v/>
      </c>
    </row>
    <row r="2026" spans="1:14" x14ac:dyDescent="0.25">
      <c r="A2026" s="28"/>
      <c r="B2026" s="74" t="str">
        <f>IF($G2026="", "", IF(IFERROR(INDEX('Project List'!$C$11:$C$510, MATCH($G2026, 'Project List'!$B$11:$B$510, 0)), "")="", "", IFERROR(INDEX('Project List'!$C$11:$C$510, MATCH($G2026, 'Project List'!$B$11:$B$510, 0)), "")))</f>
        <v/>
      </c>
      <c r="C2026" s="1" t="str">
        <f>IF($G2026="", "", IF(IFERROR(INDEX('Project List'!$D$11:$D$510, MATCH($G2026, 'Project List'!$B$11:$B$510, 0)), "")="", "", IFERROR(INDEX('Project List'!$D$11:$D$510, MATCH($G2026, 'Project List'!$B$11:$B$510, 0)), "")))</f>
        <v/>
      </c>
      <c r="D2026" s="79" t="str">
        <f>IF($G2026="", "", IF(IFERROR(INDEX('Project List'!$H$11:$H$510, MATCH($G2026, 'Project List'!$B$11:$B$510, 0)), "")="", "", IFERROR(INDEX('Project List'!$H$11:$H$510, MATCH($G2026, 'Project List'!$B$11:$B$510, 0)), "")))</f>
        <v/>
      </c>
      <c r="E2026" s="67" t="str">
        <f>IF($G2026="", "", IF(IFERROR(INDEX('Project List'!$I$11:$I$510, MATCH($G2026, 'Project List'!$B$11:$B$510, 0)), "")="", "", IFERROR(INDEX('Project List'!$I$11:$I$510, MATCH($G2026, 'Project List'!$B$11:$B$510, 0)), "")))</f>
        <v/>
      </c>
      <c r="F2026" s="28"/>
      <c r="G2026" s="118"/>
      <c r="H2026" s="120"/>
      <c r="I2026" s="119"/>
      <c r="J2026" s="122"/>
      <c r="K2026" s="135"/>
      <c r="L2026" s="28"/>
      <c r="N2026" s="45" t="str">
        <f>IF($G2026="", "", IF(COUNTIF('Project List'!$B$11:$B$510, 'Time &amp; Expenses'!$G2026)=0, "X", ""))</f>
        <v/>
      </c>
    </row>
    <row r="2027" spans="1:14" x14ac:dyDescent="0.25">
      <c r="A2027" s="28"/>
      <c r="B2027" s="74" t="str">
        <f>IF($G2027="", "", IF(IFERROR(INDEX('Project List'!$C$11:$C$510, MATCH($G2027, 'Project List'!$B$11:$B$510, 0)), "")="", "", IFERROR(INDEX('Project List'!$C$11:$C$510, MATCH($G2027, 'Project List'!$B$11:$B$510, 0)), "")))</f>
        <v/>
      </c>
      <c r="C2027" s="1" t="str">
        <f>IF($G2027="", "", IF(IFERROR(INDEX('Project List'!$D$11:$D$510, MATCH($G2027, 'Project List'!$B$11:$B$510, 0)), "")="", "", IFERROR(INDEX('Project List'!$D$11:$D$510, MATCH($G2027, 'Project List'!$B$11:$B$510, 0)), "")))</f>
        <v/>
      </c>
      <c r="D2027" s="79" t="str">
        <f>IF($G2027="", "", IF(IFERROR(INDEX('Project List'!$H$11:$H$510, MATCH($G2027, 'Project List'!$B$11:$B$510, 0)), "")="", "", IFERROR(INDEX('Project List'!$H$11:$H$510, MATCH($G2027, 'Project List'!$B$11:$B$510, 0)), "")))</f>
        <v/>
      </c>
      <c r="E2027" s="67" t="str">
        <f>IF($G2027="", "", IF(IFERROR(INDEX('Project List'!$I$11:$I$510, MATCH($G2027, 'Project List'!$B$11:$B$510, 0)), "")="", "", IFERROR(INDEX('Project List'!$I$11:$I$510, MATCH($G2027, 'Project List'!$B$11:$B$510, 0)), "")))</f>
        <v/>
      </c>
      <c r="F2027" s="28"/>
      <c r="G2027" s="118"/>
      <c r="H2027" s="120"/>
      <c r="I2027" s="119"/>
      <c r="J2027" s="122"/>
      <c r="K2027" s="135"/>
      <c r="L2027" s="28"/>
      <c r="N2027" s="45" t="str">
        <f>IF($G2027="", "", IF(COUNTIF('Project List'!$B$11:$B$510, 'Time &amp; Expenses'!$G2027)=0, "X", ""))</f>
        <v/>
      </c>
    </row>
    <row r="2028" spans="1:14" x14ac:dyDescent="0.25">
      <c r="A2028" s="28"/>
      <c r="B2028" s="74" t="str">
        <f>IF($G2028="", "", IF(IFERROR(INDEX('Project List'!$C$11:$C$510, MATCH($G2028, 'Project List'!$B$11:$B$510, 0)), "")="", "", IFERROR(INDEX('Project List'!$C$11:$C$510, MATCH($G2028, 'Project List'!$B$11:$B$510, 0)), "")))</f>
        <v/>
      </c>
      <c r="C2028" s="1" t="str">
        <f>IF($G2028="", "", IF(IFERROR(INDEX('Project List'!$D$11:$D$510, MATCH($G2028, 'Project List'!$B$11:$B$510, 0)), "")="", "", IFERROR(INDEX('Project List'!$D$11:$D$510, MATCH($G2028, 'Project List'!$B$11:$B$510, 0)), "")))</f>
        <v/>
      </c>
      <c r="D2028" s="79" t="str">
        <f>IF($G2028="", "", IF(IFERROR(INDEX('Project List'!$H$11:$H$510, MATCH($G2028, 'Project List'!$B$11:$B$510, 0)), "")="", "", IFERROR(INDEX('Project List'!$H$11:$H$510, MATCH($G2028, 'Project List'!$B$11:$B$510, 0)), "")))</f>
        <v/>
      </c>
      <c r="E2028" s="67" t="str">
        <f>IF($G2028="", "", IF(IFERROR(INDEX('Project List'!$I$11:$I$510, MATCH($G2028, 'Project List'!$B$11:$B$510, 0)), "")="", "", IFERROR(INDEX('Project List'!$I$11:$I$510, MATCH($G2028, 'Project List'!$B$11:$B$510, 0)), "")))</f>
        <v/>
      </c>
      <c r="F2028" s="28"/>
      <c r="G2028" s="118"/>
      <c r="H2028" s="120"/>
      <c r="I2028" s="119"/>
      <c r="J2028" s="122"/>
      <c r="K2028" s="135"/>
      <c r="L2028" s="28"/>
      <c r="N2028" s="45" t="str">
        <f>IF($G2028="", "", IF(COUNTIF('Project List'!$B$11:$B$510, 'Time &amp; Expenses'!$G2028)=0, "X", ""))</f>
        <v/>
      </c>
    </row>
    <row r="2029" spans="1:14" x14ac:dyDescent="0.25">
      <c r="A2029" s="28"/>
      <c r="B2029" s="74" t="str">
        <f>IF($G2029="", "", IF(IFERROR(INDEX('Project List'!$C$11:$C$510, MATCH($G2029, 'Project List'!$B$11:$B$510, 0)), "")="", "", IFERROR(INDEX('Project List'!$C$11:$C$510, MATCH($G2029, 'Project List'!$B$11:$B$510, 0)), "")))</f>
        <v/>
      </c>
      <c r="C2029" s="1" t="str">
        <f>IF($G2029="", "", IF(IFERROR(INDEX('Project List'!$D$11:$D$510, MATCH($G2029, 'Project List'!$B$11:$B$510, 0)), "")="", "", IFERROR(INDEX('Project List'!$D$11:$D$510, MATCH($G2029, 'Project List'!$B$11:$B$510, 0)), "")))</f>
        <v/>
      </c>
      <c r="D2029" s="79" t="str">
        <f>IF($G2029="", "", IF(IFERROR(INDEX('Project List'!$H$11:$H$510, MATCH($G2029, 'Project List'!$B$11:$B$510, 0)), "")="", "", IFERROR(INDEX('Project List'!$H$11:$H$510, MATCH($G2029, 'Project List'!$B$11:$B$510, 0)), "")))</f>
        <v/>
      </c>
      <c r="E2029" s="67" t="str">
        <f>IF($G2029="", "", IF(IFERROR(INDEX('Project List'!$I$11:$I$510, MATCH($G2029, 'Project List'!$B$11:$B$510, 0)), "")="", "", IFERROR(INDEX('Project List'!$I$11:$I$510, MATCH($G2029, 'Project List'!$B$11:$B$510, 0)), "")))</f>
        <v/>
      </c>
      <c r="F2029" s="28"/>
      <c r="G2029" s="118"/>
      <c r="H2029" s="120"/>
      <c r="I2029" s="119"/>
      <c r="J2029" s="122"/>
      <c r="K2029" s="135"/>
      <c r="L2029" s="28"/>
      <c r="N2029" s="45" t="str">
        <f>IF($G2029="", "", IF(COUNTIF('Project List'!$B$11:$B$510, 'Time &amp; Expenses'!$G2029)=0, "X", ""))</f>
        <v/>
      </c>
    </row>
    <row r="2030" spans="1:14" x14ac:dyDescent="0.25">
      <c r="A2030" s="28"/>
      <c r="B2030" s="74" t="str">
        <f>IF($G2030="", "", IF(IFERROR(INDEX('Project List'!$C$11:$C$510, MATCH($G2030, 'Project List'!$B$11:$B$510, 0)), "")="", "", IFERROR(INDEX('Project List'!$C$11:$C$510, MATCH($G2030, 'Project List'!$B$11:$B$510, 0)), "")))</f>
        <v/>
      </c>
      <c r="C2030" s="1" t="str">
        <f>IF($G2030="", "", IF(IFERROR(INDEX('Project List'!$D$11:$D$510, MATCH($G2030, 'Project List'!$B$11:$B$510, 0)), "")="", "", IFERROR(INDEX('Project List'!$D$11:$D$510, MATCH($G2030, 'Project List'!$B$11:$B$510, 0)), "")))</f>
        <v/>
      </c>
      <c r="D2030" s="79" t="str">
        <f>IF($G2030="", "", IF(IFERROR(INDEX('Project List'!$H$11:$H$510, MATCH($G2030, 'Project List'!$B$11:$B$510, 0)), "")="", "", IFERROR(INDEX('Project List'!$H$11:$H$510, MATCH($G2030, 'Project List'!$B$11:$B$510, 0)), "")))</f>
        <v/>
      </c>
      <c r="E2030" s="67" t="str">
        <f>IF($G2030="", "", IF(IFERROR(INDEX('Project List'!$I$11:$I$510, MATCH($G2030, 'Project List'!$B$11:$B$510, 0)), "")="", "", IFERROR(INDEX('Project List'!$I$11:$I$510, MATCH($G2030, 'Project List'!$B$11:$B$510, 0)), "")))</f>
        <v/>
      </c>
      <c r="F2030" s="28"/>
      <c r="G2030" s="118"/>
      <c r="H2030" s="120"/>
      <c r="I2030" s="119"/>
      <c r="J2030" s="122"/>
      <c r="K2030" s="135"/>
      <c r="L2030" s="28"/>
      <c r="N2030" s="45" t="str">
        <f>IF($G2030="", "", IF(COUNTIF('Project List'!$B$11:$B$510, 'Time &amp; Expenses'!$G2030)=0, "X", ""))</f>
        <v/>
      </c>
    </row>
    <row r="2031" spans="1:14" x14ac:dyDescent="0.25">
      <c r="A2031" s="28"/>
      <c r="B2031" s="74" t="str">
        <f>IF($G2031="", "", IF(IFERROR(INDEX('Project List'!$C$11:$C$510, MATCH($G2031, 'Project List'!$B$11:$B$510, 0)), "")="", "", IFERROR(INDEX('Project List'!$C$11:$C$510, MATCH($G2031, 'Project List'!$B$11:$B$510, 0)), "")))</f>
        <v/>
      </c>
      <c r="C2031" s="1" t="str">
        <f>IF($G2031="", "", IF(IFERROR(INDEX('Project List'!$D$11:$D$510, MATCH($G2031, 'Project List'!$B$11:$B$510, 0)), "")="", "", IFERROR(INDEX('Project List'!$D$11:$D$510, MATCH($G2031, 'Project List'!$B$11:$B$510, 0)), "")))</f>
        <v/>
      </c>
      <c r="D2031" s="79" t="str">
        <f>IF($G2031="", "", IF(IFERROR(INDEX('Project List'!$H$11:$H$510, MATCH($G2031, 'Project List'!$B$11:$B$510, 0)), "")="", "", IFERROR(INDEX('Project List'!$H$11:$H$510, MATCH($G2031, 'Project List'!$B$11:$B$510, 0)), "")))</f>
        <v/>
      </c>
      <c r="E2031" s="67" t="str">
        <f>IF($G2031="", "", IF(IFERROR(INDEX('Project List'!$I$11:$I$510, MATCH($G2031, 'Project List'!$B$11:$B$510, 0)), "")="", "", IFERROR(INDEX('Project List'!$I$11:$I$510, MATCH($G2031, 'Project List'!$B$11:$B$510, 0)), "")))</f>
        <v/>
      </c>
      <c r="F2031" s="28"/>
      <c r="G2031" s="118"/>
      <c r="H2031" s="120"/>
      <c r="I2031" s="119"/>
      <c r="J2031" s="122"/>
      <c r="K2031" s="135"/>
      <c r="L2031" s="28"/>
      <c r="N2031" s="45" t="str">
        <f>IF($G2031="", "", IF(COUNTIF('Project List'!$B$11:$B$510, 'Time &amp; Expenses'!$G2031)=0, "X", ""))</f>
        <v/>
      </c>
    </row>
    <row r="2032" spans="1:14" x14ac:dyDescent="0.25">
      <c r="A2032" s="28"/>
      <c r="B2032" s="74" t="str">
        <f>IF($G2032="", "", IF(IFERROR(INDEX('Project List'!$C$11:$C$510, MATCH($G2032, 'Project List'!$B$11:$B$510, 0)), "")="", "", IFERROR(INDEX('Project List'!$C$11:$C$510, MATCH($G2032, 'Project List'!$B$11:$B$510, 0)), "")))</f>
        <v/>
      </c>
      <c r="C2032" s="1" t="str">
        <f>IF($G2032="", "", IF(IFERROR(INDEX('Project List'!$D$11:$D$510, MATCH($G2032, 'Project List'!$B$11:$B$510, 0)), "")="", "", IFERROR(INDEX('Project List'!$D$11:$D$510, MATCH($G2032, 'Project List'!$B$11:$B$510, 0)), "")))</f>
        <v/>
      </c>
      <c r="D2032" s="79" t="str">
        <f>IF($G2032="", "", IF(IFERROR(INDEX('Project List'!$H$11:$H$510, MATCH($G2032, 'Project List'!$B$11:$B$510, 0)), "")="", "", IFERROR(INDEX('Project List'!$H$11:$H$510, MATCH($G2032, 'Project List'!$B$11:$B$510, 0)), "")))</f>
        <v/>
      </c>
      <c r="E2032" s="67" t="str">
        <f>IF($G2032="", "", IF(IFERROR(INDEX('Project List'!$I$11:$I$510, MATCH($G2032, 'Project List'!$B$11:$B$510, 0)), "")="", "", IFERROR(INDEX('Project List'!$I$11:$I$510, MATCH($G2032, 'Project List'!$B$11:$B$510, 0)), "")))</f>
        <v/>
      </c>
      <c r="F2032" s="28"/>
      <c r="G2032" s="118"/>
      <c r="H2032" s="120"/>
      <c r="I2032" s="119"/>
      <c r="J2032" s="122"/>
      <c r="K2032" s="135"/>
      <c r="L2032" s="28"/>
      <c r="N2032" s="45" t="str">
        <f>IF($G2032="", "", IF(COUNTIF('Project List'!$B$11:$B$510, 'Time &amp; Expenses'!$G2032)=0, "X", ""))</f>
        <v/>
      </c>
    </row>
    <row r="2033" spans="1:14" x14ac:dyDescent="0.25">
      <c r="A2033" s="28"/>
      <c r="B2033" s="74" t="str">
        <f>IF($G2033="", "", IF(IFERROR(INDEX('Project List'!$C$11:$C$510, MATCH($G2033, 'Project List'!$B$11:$B$510, 0)), "")="", "", IFERROR(INDEX('Project List'!$C$11:$C$510, MATCH($G2033, 'Project List'!$B$11:$B$510, 0)), "")))</f>
        <v/>
      </c>
      <c r="C2033" s="1" t="str">
        <f>IF($G2033="", "", IF(IFERROR(INDEX('Project List'!$D$11:$D$510, MATCH($G2033, 'Project List'!$B$11:$B$510, 0)), "")="", "", IFERROR(INDEX('Project List'!$D$11:$D$510, MATCH($G2033, 'Project List'!$B$11:$B$510, 0)), "")))</f>
        <v/>
      </c>
      <c r="D2033" s="79" t="str">
        <f>IF($G2033="", "", IF(IFERROR(INDEX('Project List'!$H$11:$H$510, MATCH($G2033, 'Project List'!$B$11:$B$510, 0)), "")="", "", IFERROR(INDEX('Project List'!$H$11:$H$510, MATCH($G2033, 'Project List'!$B$11:$B$510, 0)), "")))</f>
        <v/>
      </c>
      <c r="E2033" s="67" t="str">
        <f>IF($G2033="", "", IF(IFERROR(INDEX('Project List'!$I$11:$I$510, MATCH($G2033, 'Project List'!$B$11:$B$510, 0)), "")="", "", IFERROR(INDEX('Project List'!$I$11:$I$510, MATCH($G2033, 'Project List'!$B$11:$B$510, 0)), "")))</f>
        <v/>
      </c>
      <c r="F2033" s="28"/>
      <c r="G2033" s="118"/>
      <c r="H2033" s="120"/>
      <c r="I2033" s="119"/>
      <c r="J2033" s="122"/>
      <c r="K2033" s="135"/>
      <c r="L2033" s="28"/>
      <c r="N2033" s="45" t="str">
        <f>IF($G2033="", "", IF(COUNTIF('Project List'!$B$11:$B$510, 'Time &amp; Expenses'!$G2033)=0, "X", ""))</f>
        <v/>
      </c>
    </row>
    <row r="2034" spans="1:14" x14ac:dyDescent="0.25">
      <c r="A2034" s="28"/>
      <c r="B2034" s="74" t="str">
        <f>IF($G2034="", "", IF(IFERROR(INDEX('Project List'!$C$11:$C$510, MATCH($G2034, 'Project List'!$B$11:$B$510, 0)), "")="", "", IFERROR(INDEX('Project List'!$C$11:$C$510, MATCH($G2034, 'Project List'!$B$11:$B$510, 0)), "")))</f>
        <v/>
      </c>
      <c r="C2034" s="1" t="str">
        <f>IF($G2034="", "", IF(IFERROR(INDEX('Project List'!$D$11:$D$510, MATCH($G2034, 'Project List'!$B$11:$B$510, 0)), "")="", "", IFERROR(INDEX('Project List'!$D$11:$D$510, MATCH($G2034, 'Project List'!$B$11:$B$510, 0)), "")))</f>
        <v/>
      </c>
      <c r="D2034" s="79" t="str">
        <f>IF($G2034="", "", IF(IFERROR(INDEX('Project List'!$H$11:$H$510, MATCH($G2034, 'Project List'!$B$11:$B$510, 0)), "")="", "", IFERROR(INDEX('Project List'!$H$11:$H$510, MATCH($G2034, 'Project List'!$B$11:$B$510, 0)), "")))</f>
        <v/>
      </c>
      <c r="E2034" s="67" t="str">
        <f>IF($G2034="", "", IF(IFERROR(INDEX('Project List'!$I$11:$I$510, MATCH($G2034, 'Project List'!$B$11:$B$510, 0)), "")="", "", IFERROR(INDEX('Project List'!$I$11:$I$510, MATCH($G2034, 'Project List'!$B$11:$B$510, 0)), "")))</f>
        <v/>
      </c>
      <c r="F2034" s="28"/>
      <c r="G2034" s="118"/>
      <c r="H2034" s="120"/>
      <c r="I2034" s="119"/>
      <c r="J2034" s="122"/>
      <c r="K2034" s="135"/>
      <c r="L2034" s="28"/>
      <c r="N2034" s="45" t="str">
        <f>IF($G2034="", "", IF(COUNTIF('Project List'!$B$11:$B$510, 'Time &amp; Expenses'!$G2034)=0, "X", ""))</f>
        <v/>
      </c>
    </row>
    <row r="2035" spans="1:14" x14ac:dyDescent="0.25">
      <c r="A2035" s="28"/>
      <c r="B2035" s="74" t="str">
        <f>IF($G2035="", "", IF(IFERROR(INDEX('Project List'!$C$11:$C$510, MATCH($G2035, 'Project List'!$B$11:$B$510, 0)), "")="", "", IFERROR(INDEX('Project List'!$C$11:$C$510, MATCH($G2035, 'Project List'!$B$11:$B$510, 0)), "")))</f>
        <v/>
      </c>
      <c r="C2035" s="1" t="str">
        <f>IF($G2035="", "", IF(IFERROR(INDEX('Project List'!$D$11:$D$510, MATCH($G2035, 'Project List'!$B$11:$B$510, 0)), "")="", "", IFERROR(INDEX('Project List'!$D$11:$D$510, MATCH($G2035, 'Project List'!$B$11:$B$510, 0)), "")))</f>
        <v/>
      </c>
      <c r="D2035" s="79" t="str">
        <f>IF($G2035="", "", IF(IFERROR(INDEX('Project List'!$H$11:$H$510, MATCH($G2035, 'Project List'!$B$11:$B$510, 0)), "")="", "", IFERROR(INDEX('Project List'!$H$11:$H$510, MATCH($G2035, 'Project List'!$B$11:$B$510, 0)), "")))</f>
        <v/>
      </c>
      <c r="E2035" s="67" t="str">
        <f>IF($G2035="", "", IF(IFERROR(INDEX('Project List'!$I$11:$I$510, MATCH($G2035, 'Project List'!$B$11:$B$510, 0)), "")="", "", IFERROR(INDEX('Project List'!$I$11:$I$510, MATCH($G2035, 'Project List'!$B$11:$B$510, 0)), "")))</f>
        <v/>
      </c>
      <c r="F2035" s="28"/>
      <c r="G2035" s="118"/>
      <c r="H2035" s="120"/>
      <c r="I2035" s="119"/>
      <c r="J2035" s="122"/>
      <c r="K2035" s="135"/>
      <c r="L2035" s="28"/>
      <c r="N2035" s="45" t="str">
        <f>IF($G2035="", "", IF(COUNTIF('Project List'!$B$11:$B$510, 'Time &amp; Expenses'!$G2035)=0, "X", ""))</f>
        <v/>
      </c>
    </row>
    <row r="2036" spans="1:14" x14ac:dyDescent="0.25">
      <c r="A2036" s="28"/>
      <c r="B2036" s="74" t="str">
        <f>IF($G2036="", "", IF(IFERROR(INDEX('Project List'!$C$11:$C$510, MATCH($G2036, 'Project List'!$B$11:$B$510, 0)), "")="", "", IFERROR(INDEX('Project List'!$C$11:$C$510, MATCH($G2036, 'Project List'!$B$11:$B$510, 0)), "")))</f>
        <v/>
      </c>
      <c r="C2036" s="1" t="str">
        <f>IF($G2036="", "", IF(IFERROR(INDEX('Project List'!$D$11:$D$510, MATCH($G2036, 'Project List'!$B$11:$B$510, 0)), "")="", "", IFERROR(INDEX('Project List'!$D$11:$D$510, MATCH($G2036, 'Project List'!$B$11:$B$510, 0)), "")))</f>
        <v/>
      </c>
      <c r="D2036" s="79" t="str">
        <f>IF($G2036="", "", IF(IFERROR(INDEX('Project List'!$H$11:$H$510, MATCH($G2036, 'Project List'!$B$11:$B$510, 0)), "")="", "", IFERROR(INDEX('Project List'!$H$11:$H$510, MATCH($G2036, 'Project List'!$B$11:$B$510, 0)), "")))</f>
        <v/>
      </c>
      <c r="E2036" s="67" t="str">
        <f>IF($G2036="", "", IF(IFERROR(INDEX('Project List'!$I$11:$I$510, MATCH($G2036, 'Project List'!$B$11:$B$510, 0)), "")="", "", IFERROR(INDEX('Project List'!$I$11:$I$510, MATCH($G2036, 'Project List'!$B$11:$B$510, 0)), "")))</f>
        <v/>
      </c>
      <c r="F2036" s="28"/>
      <c r="G2036" s="118"/>
      <c r="H2036" s="120"/>
      <c r="I2036" s="119"/>
      <c r="J2036" s="122"/>
      <c r="K2036" s="135"/>
      <c r="L2036" s="28"/>
      <c r="N2036" s="45" t="str">
        <f>IF($G2036="", "", IF(COUNTIF('Project List'!$B$11:$B$510, 'Time &amp; Expenses'!$G2036)=0, "X", ""))</f>
        <v/>
      </c>
    </row>
    <row r="2037" spans="1:14" x14ac:dyDescent="0.25">
      <c r="A2037" s="28"/>
      <c r="B2037" s="74" t="str">
        <f>IF($G2037="", "", IF(IFERROR(INDEX('Project List'!$C$11:$C$510, MATCH($G2037, 'Project List'!$B$11:$B$510, 0)), "")="", "", IFERROR(INDEX('Project List'!$C$11:$C$510, MATCH($G2037, 'Project List'!$B$11:$B$510, 0)), "")))</f>
        <v/>
      </c>
      <c r="C2037" s="1" t="str">
        <f>IF($G2037="", "", IF(IFERROR(INDEX('Project List'!$D$11:$D$510, MATCH($G2037, 'Project List'!$B$11:$B$510, 0)), "")="", "", IFERROR(INDEX('Project List'!$D$11:$D$510, MATCH($G2037, 'Project List'!$B$11:$B$510, 0)), "")))</f>
        <v/>
      </c>
      <c r="D2037" s="79" t="str">
        <f>IF($G2037="", "", IF(IFERROR(INDEX('Project List'!$H$11:$H$510, MATCH($G2037, 'Project List'!$B$11:$B$510, 0)), "")="", "", IFERROR(INDEX('Project List'!$H$11:$H$510, MATCH($G2037, 'Project List'!$B$11:$B$510, 0)), "")))</f>
        <v/>
      </c>
      <c r="E2037" s="67" t="str">
        <f>IF($G2037="", "", IF(IFERROR(INDEX('Project List'!$I$11:$I$510, MATCH($G2037, 'Project List'!$B$11:$B$510, 0)), "")="", "", IFERROR(INDEX('Project List'!$I$11:$I$510, MATCH($G2037, 'Project List'!$B$11:$B$510, 0)), "")))</f>
        <v/>
      </c>
      <c r="F2037" s="28"/>
      <c r="G2037" s="118"/>
      <c r="H2037" s="120"/>
      <c r="I2037" s="119"/>
      <c r="J2037" s="122"/>
      <c r="K2037" s="135"/>
      <c r="L2037" s="28"/>
      <c r="N2037" s="45" t="str">
        <f>IF($G2037="", "", IF(COUNTIF('Project List'!$B$11:$B$510, 'Time &amp; Expenses'!$G2037)=0, "X", ""))</f>
        <v/>
      </c>
    </row>
    <row r="2038" spans="1:14" x14ac:dyDescent="0.25">
      <c r="A2038" s="28"/>
      <c r="B2038" s="74" t="str">
        <f>IF($G2038="", "", IF(IFERROR(INDEX('Project List'!$C$11:$C$510, MATCH($G2038, 'Project List'!$B$11:$B$510, 0)), "")="", "", IFERROR(INDEX('Project List'!$C$11:$C$510, MATCH($G2038, 'Project List'!$B$11:$B$510, 0)), "")))</f>
        <v/>
      </c>
      <c r="C2038" s="1" t="str">
        <f>IF($G2038="", "", IF(IFERROR(INDEX('Project List'!$D$11:$D$510, MATCH($G2038, 'Project List'!$B$11:$B$510, 0)), "")="", "", IFERROR(INDEX('Project List'!$D$11:$D$510, MATCH($G2038, 'Project List'!$B$11:$B$510, 0)), "")))</f>
        <v/>
      </c>
      <c r="D2038" s="79" t="str">
        <f>IF($G2038="", "", IF(IFERROR(INDEX('Project List'!$H$11:$H$510, MATCH($G2038, 'Project List'!$B$11:$B$510, 0)), "")="", "", IFERROR(INDEX('Project List'!$H$11:$H$510, MATCH($G2038, 'Project List'!$B$11:$B$510, 0)), "")))</f>
        <v/>
      </c>
      <c r="E2038" s="67" t="str">
        <f>IF($G2038="", "", IF(IFERROR(INDEX('Project List'!$I$11:$I$510, MATCH($G2038, 'Project List'!$B$11:$B$510, 0)), "")="", "", IFERROR(INDEX('Project List'!$I$11:$I$510, MATCH($G2038, 'Project List'!$B$11:$B$510, 0)), "")))</f>
        <v/>
      </c>
      <c r="F2038" s="28"/>
      <c r="G2038" s="118"/>
      <c r="H2038" s="120"/>
      <c r="I2038" s="119"/>
      <c r="J2038" s="122"/>
      <c r="K2038" s="135"/>
      <c r="L2038" s="28"/>
      <c r="N2038" s="45" t="str">
        <f>IF($G2038="", "", IF(COUNTIF('Project List'!$B$11:$B$510, 'Time &amp; Expenses'!$G2038)=0, "X", ""))</f>
        <v/>
      </c>
    </row>
    <row r="2039" spans="1:14" x14ac:dyDescent="0.25">
      <c r="A2039" s="28"/>
      <c r="B2039" s="74" t="str">
        <f>IF($G2039="", "", IF(IFERROR(INDEX('Project List'!$C$11:$C$510, MATCH($G2039, 'Project List'!$B$11:$B$510, 0)), "")="", "", IFERROR(INDEX('Project List'!$C$11:$C$510, MATCH($G2039, 'Project List'!$B$11:$B$510, 0)), "")))</f>
        <v/>
      </c>
      <c r="C2039" s="1" t="str">
        <f>IF($G2039="", "", IF(IFERROR(INDEX('Project List'!$D$11:$D$510, MATCH($G2039, 'Project List'!$B$11:$B$510, 0)), "")="", "", IFERROR(INDEX('Project List'!$D$11:$D$510, MATCH($G2039, 'Project List'!$B$11:$B$510, 0)), "")))</f>
        <v/>
      </c>
      <c r="D2039" s="79" t="str">
        <f>IF($G2039="", "", IF(IFERROR(INDEX('Project List'!$H$11:$H$510, MATCH($G2039, 'Project List'!$B$11:$B$510, 0)), "")="", "", IFERROR(INDEX('Project List'!$H$11:$H$510, MATCH($G2039, 'Project List'!$B$11:$B$510, 0)), "")))</f>
        <v/>
      </c>
      <c r="E2039" s="67" t="str">
        <f>IF($G2039="", "", IF(IFERROR(INDEX('Project List'!$I$11:$I$510, MATCH($G2039, 'Project List'!$B$11:$B$510, 0)), "")="", "", IFERROR(INDEX('Project List'!$I$11:$I$510, MATCH($G2039, 'Project List'!$B$11:$B$510, 0)), "")))</f>
        <v/>
      </c>
      <c r="F2039" s="28"/>
      <c r="G2039" s="118"/>
      <c r="H2039" s="120"/>
      <c r="I2039" s="119"/>
      <c r="J2039" s="122"/>
      <c r="K2039" s="135"/>
      <c r="L2039" s="28"/>
      <c r="N2039" s="45" t="str">
        <f>IF($G2039="", "", IF(COUNTIF('Project List'!$B$11:$B$510, 'Time &amp; Expenses'!$G2039)=0, "X", ""))</f>
        <v/>
      </c>
    </row>
    <row r="2040" spans="1:14" x14ac:dyDescent="0.25">
      <c r="A2040" s="28"/>
      <c r="B2040" s="74" t="str">
        <f>IF($G2040="", "", IF(IFERROR(INDEX('Project List'!$C$11:$C$510, MATCH($G2040, 'Project List'!$B$11:$B$510, 0)), "")="", "", IFERROR(INDEX('Project List'!$C$11:$C$510, MATCH($G2040, 'Project List'!$B$11:$B$510, 0)), "")))</f>
        <v/>
      </c>
      <c r="C2040" s="1" t="str">
        <f>IF($G2040="", "", IF(IFERROR(INDEX('Project List'!$D$11:$D$510, MATCH($G2040, 'Project List'!$B$11:$B$510, 0)), "")="", "", IFERROR(INDEX('Project List'!$D$11:$D$510, MATCH($G2040, 'Project List'!$B$11:$B$510, 0)), "")))</f>
        <v/>
      </c>
      <c r="D2040" s="79" t="str">
        <f>IF($G2040="", "", IF(IFERROR(INDEX('Project List'!$H$11:$H$510, MATCH($G2040, 'Project List'!$B$11:$B$510, 0)), "")="", "", IFERROR(INDEX('Project List'!$H$11:$H$510, MATCH($G2040, 'Project List'!$B$11:$B$510, 0)), "")))</f>
        <v/>
      </c>
      <c r="E2040" s="67" t="str">
        <f>IF($G2040="", "", IF(IFERROR(INDEX('Project List'!$I$11:$I$510, MATCH($G2040, 'Project List'!$B$11:$B$510, 0)), "")="", "", IFERROR(INDEX('Project List'!$I$11:$I$510, MATCH($G2040, 'Project List'!$B$11:$B$510, 0)), "")))</f>
        <v/>
      </c>
      <c r="F2040" s="28"/>
      <c r="G2040" s="118"/>
      <c r="H2040" s="120"/>
      <c r="I2040" s="119"/>
      <c r="J2040" s="122"/>
      <c r="K2040" s="135"/>
      <c r="L2040" s="28"/>
      <c r="N2040" s="45" t="str">
        <f>IF($G2040="", "", IF(COUNTIF('Project List'!$B$11:$B$510, 'Time &amp; Expenses'!$G2040)=0, "X", ""))</f>
        <v/>
      </c>
    </row>
    <row r="2041" spans="1:14" x14ac:dyDescent="0.25">
      <c r="A2041" s="28"/>
      <c r="B2041" s="74" t="str">
        <f>IF($G2041="", "", IF(IFERROR(INDEX('Project List'!$C$11:$C$510, MATCH($G2041, 'Project List'!$B$11:$B$510, 0)), "")="", "", IFERROR(INDEX('Project List'!$C$11:$C$510, MATCH($G2041, 'Project List'!$B$11:$B$510, 0)), "")))</f>
        <v/>
      </c>
      <c r="C2041" s="1" t="str">
        <f>IF($G2041="", "", IF(IFERROR(INDEX('Project List'!$D$11:$D$510, MATCH($G2041, 'Project List'!$B$11:$B$510, 0)), "")="", "", IFERROR(INDEX('Project List'!$D$11:$D$510, MATCH($G2041, 'Project List'!$B$11:$B$510, 0)), "")))</f>
        <v/>
      </c>
      <c r="D2041" s="79" t="str">
        <f>IF($G2041="", "", IF(IFERROR(INDEX('Project List'!$H$11:$H$510, MATCH($G2041, 'Project List'!$B$11:$B$510, 0)), "")="", "", IFERROR(INDEX('Project List'!$H$11:$H$510, MATCH($G2041, 'Project List'!$B$11:$B$510, 0)), "")))</f>
        <v/>
      </c>
      <c r="E2041" s="67" t="str">
        <f>IF($G2041="", "", IF(IFERROR(INDEX('Project List'!$I$11:$I$510, MATCH($G2041, 'Project List'!$B$11:$B$510, 0)), "")="", "", IFERROR(INDEX('Project List'!$I$11:$I$510, MATCH($G2041, 'Project List'!$B$11:$B$510, 0)), "")))</f>
        <v/>
      </c>
      <c r="F2041" s="28"/>
      <c r="G2041" s="118"/>
      <c r="H2041" s="120"/>
      <c r="I2041" s="119"/>
      <c r="J2041" s="122"/>
      <c r="K2041" s="135"/>
      <c r="L2041" s="28"/>
      <c r="N2041" s="45" t="str">
        <f>IF($G2041="", "", IF(COUNTIF('Project List'!$B$11:$B$510, 'Time &amp; Expenses'!$G2041)=0, "X", ""))</f>
        <v/>
      </c>
    </row>
    <row r="2042" spans="1:14" x14ac:dyDescent="0.25">
      <c r="A2042" s="28"/>
      <c r="B2042" s="74" t="str">
        <f>IF($G2042="", "", IF(IFERROR(INDEX('Project List'!$C$11:$C$510, MATCH($G2042, 'Project List'!$B$11:$B$510, 0)), "")="", "", IFERROR(INDEX('Project List'!$C$11:$C$510, MATCH($G2042, 'Project List'!$B$11:$B$510, 0)), "")))</f>
        <v/>
      </c>
      <c r="C2042" s="1" t="str">
        <f>IF($G2042="", "", IF(IFERROR(INDEX('Project List'!$D$11:$D$510, MATCH($G2042, 'Project List'!$B$11:$B$510, 0)), "")="", "", IFERROR(INDEX('Project List'!$D$11:$D$510, MATCH($G2042, 'Project List'!$B$11:$B$510, 0)), "")))</f>
        <v/>
      </c>
      <c r="D2042" s="79" t="str">
        <f>IF($G2042="", "", IF(IFERROR(INDEX('Project List'!$H$11:$H$510, MATCH($G2042, 'Project List'!$B$11:$B$510, 0)), "")="", "", IFERROR(INDEX('Project List'!$H$11:$H$510, MATCH($G2042, 'Project List'!$B$11:$B$510, 0)), "")))</f>
        <v/>
      </c>
      <c r="E2042" s="67" t="str">
        <f>IF($G2042="", "", IF(IFERROR(INDEX('Project List'!$I$11:$I$510, MATCH($G2042, 'Project List'!$B$11:$B$510, 0)), "")="", "", IFERROR(INDEX('Project List'!$I$11:$I$510, MATCH($G2042, 'Project List'!$B$11:$B$510, 0)), "")))</f>
        <v/>
      </c>
      <c r="F2042" s="28"/>
      <c r="G2042" s="118"/>
      <c r="H2042" s="120"/>
      <c r="I2042" s="119"/>
      <c r="J2042" s="122"/>
      <c r="K2042" s="135"/>
      <c r="L2042" s="28"/>
      <c r="N2042" s="45" t="str">
        <f>IF($G2042="", "", IF(COUNTIF('Project List'!$B$11:$B$510, 'Time &amp; Expenses'!$G2042)=0, "X", ""))</f>
        <v/>
      </c>
    </row>
    <row r="2043" spans="1:14" x14ac:dyDescent="0.25">
      <c r="A2043" s="28"/>
      <c r="B2043" s="74" t="str">
        <f>IF($G2043="", "", IF(IFERROR(INDEX('Project List'!$C$11:$C$510, MATCH($G2043, 'Project List'!$B$11:$B$510, 0)), "")="", "", IFERROR(INDEX('Project List'!$C$11:$C$510, MATCH($G2043, 'Project List'!$B$11:$B$510, 0)), "")))</f>
        <v/>
      </c>
      <c r="C2043" s="1" t="str">
        <f>IF($G2043="", "", IF(IFERROR(INDEX('Project List'!$D$11:$D$510, MATCH($G2043, 'Project List'!$B$11:$B$510, 0)), "")="", "", IFERROR(INDEX('Project List'!$D$11:$D$510, MATCH($G2043, 'Project List'!$B$11:$B$510, 0)), "")))</f>
        <v/>
      </c>
      <c r="D2043" s="79" t="str">
        <f>IF($G2043="", "", IF(IFERROR(INDEX('Project List'!$H$11:$H$510, MATCH($G2043, 'Project List'!$B$11:$B$510, 0)), "")="", "", IFERROR(INDEX('Project List'!$H$11:$H$510, MATCH($G2043, 'Project List'!$B$11:$B$510, 0)), "")))</f>
        <v/>
      </c>
      <c r="E2043" s="67" t="str">
        <f>IF($G2043="", "", IF(IFERROR(INDEX('Project List'!$I$11:$I$510, MATCH($G2043, 'Project List'!$B$11:$B$510, 0)), "")="", "", IFERROR(INDEX('Project List'!$I$11:$I$510, MATCH($G2043, 'Project List'!$B$11:$B$510, 0)), "")))</f>
        <v/>
      </c>
      <c r="F2043" s="28"/>
      <c r="G2043" s="118"/>
      <c r="H2043" s="120"/>
      <c r="I2043" s="119"/>
      <c r="J2043" s="122"/>
      <c r="K2043" s="135"/>
      <c r="L2043" s="28"/>
      <c r="N2043" s="45" t="str">
        <f>IF($G2043="", "", IF(COUNTIF('Project List'!$B$11:$B$510, 'Time &amp; Expenses'!$G2043)=0, "X", ""))</f>
        <v/>
      </c>
    </row>
    <row r="2044" spans="1:14" x14ac:dyDescent="0.25">
      <c r="A2044" s="28"/>
      <c r="B2044" s="74" t="str">
        <f>IF($G2044="", "", IF(IFERROR(INDEX('Project List'!$C$11:$C$510, MATCH($G2044, 'Project List'!$B$11:$B$510, 0)), "")="", "", IFERROR(INDEX('Project List'!$C$11:$C$510, MATCH($G2044, 'Project List'!$B$11:$B$510, 0)), "")))</f>
        <v/>
      </c>
      <c r="C2044" s="1" t="str">
        <f>IF($G2044="", "", IF(IFERROR(INDEX('Project List'!$D$11:$D$510, MATCH($G2044, 'Project List'!$B$11:$B$510, 0)), "")="", "", IFERROR(INDEX('Project List'!$D$11:$D$510, MATCH($G2044, 'Project List'!$B$11:$B$510, 0)), "")))</f>
        <v/>
      </c>
      <c r="D2044" s="79" t="str">
        <f>IF($G2044="", "", IF(IFERROR(INDEX('Project List'!$H$11:$H$510, MATCH($G2044, 'Project List'!$B$11:$B$510, 0)), "")="", "", IFERROR(INDEX('Project List'!$H$11:$H$510, MATCH($G2044, 'Project List'!$B$11:$B$510, 0)), "")))</f>
        <v/>
      </c>
      <c r="E2044" s="67" t="str">
        <f>IF($G2044="", "", IF(IFERROR(INDEX('Project List'!$I$11:$I$510, MATCH($G2044, 'Project List'!$B$11:$B$510, 0)), "")="", "", IFERROR(INDEX('Project List'!$I$11:$I$510, MATCH($G2044, 'Project List'!$B$11:$B$510, 0)), "")))</f>
        <v/>
      </c>
      <c r="F2044" s="28"/>
      <c r="G2044" s="118"/>
      <c r="H2044" s="120"/>
      <c r="I2044" s="119"/>
      <c r="J2044" s="122"/>
      <c r="K2044" s="135"/>
      <c r="L2044" s="28"/>
      <c r="N2044" s="45" t="str">
        <f>IF($G2044="", "", IF(COUNTIF('Project List'!$B$11:$B$510, 'Time &amp; Expenses'!$G2044)=0, "X", ""))</f>
        <v/>
      </c>
    </row>
    <row r="2045" spans="1:14" x14ac:dyDescent="0.25">
      <c r="A2045" s="28"/>
      <c r="B2045" s="74" t="str">
        <f>IF($G2045="", "", IF(IFERROR(INDEX('Project List'!$C$11:$C$510, MATCH($G2045, 'Project List'!$B$11:$B$510, 0)), "")="", "", IFERROR(INDEX('Project List'!$C$11:$C$510, MATCH($G2045, 'Project List'!$B$11:$B$510, 0)), "")))</f>
        <v/>
      </c>
      <c r="C2045" s="1" t="str">
        <f>IF($G2045="", "", IF(IFERROR(INDEX('Project List'!$D$11:$D$510, MATCH($G2045, 'Project List'!$B$11:$B$510, 0)), "")="", "", IFERROR(INDEX('Project List'!$D$11:$D$510, MATCH($G2045, 'Project List'!$B$11:$B$510, 0)), "")))</f>
        <v/>
      </c>
      <c r="D2045" s="79" t="str">
        <f>IF($G2045="", "", IF(IFERROR(INDEX('Project List'!$H$11:$H$510, MATCH($G2045, 'Project List'!$B$11:$B$510, 0)), "")="", "", IFERROR(INDEX('Project List'!$H$11:$H$510, MATCH($G2045, 'Project List'!$B$11:$B$510, 0)), "")))</f>
        <v/>
      </c>
      <c r="E2045" s="67" t="str">
        <f>IF($G2045="", "", IF(IFERROR(INDEX('Project List'!$I$11:$I$510, MATCH($G2045, 'Project List'!$B$11:$B$510, 0)), "")="", "", IFERROR(INDEX('Project List'!$I$11:$I$510, MATCH($G2045, 'Project List'!$B$11:$B$510, 0)), "")))</f>
        <v/>
      </c>
      <c r="F2045" s="28"/>
      <c r="G2045" s="118"/>
      <c r="H2045" s="120"/>
      <c r="I2045" s="119"/>
      <c r="J2045" s="122"/>
      <c r="K2045" s="135"/>
      <c r="L2045" s="28"/>
      <c r="N2045" s="45" t="str">
        <f>IF($G2045="", "", IF(COUNTIF('Project List'!$B$11:$B$510, 'Time &amp; Expenses'!$G2045)=0, "X", ""))</f>
        <v/>
      </c>
    </row>
    <row r="2046" spans="1:14" x14ac:dyDescent="0.25">
      <c r="A2046" s="28"/>
      <c r="B2046" s="74" t="str">
        <f>IF($G2046="", "", IF(IFERROR(INDEX('Project List'!$C$11:$C$510, MATCH($G2046, 'Project List'!$B$11:$B$510, 0)), "")="", "", IFERROR(INDEX('Project List'!$C$11:$C$510, MATCH($G2046, 'Project List'!$B$11:$B$510, 0)), "")))</f>
        <v/>
      </c>
      <c r="C2046" s="1" t="str">
        <f>IF($G2046="", "", IF(IFERROR(INDEX('Project List'!$D$11:$D$510, MATCH($G2046, 'Project List'!$B$11:$B$510, 0)), "")="", "", IFERROR(INDEX('Project List'!$D$11:$D$510, MATCH($G2046, 'Project List'!$B$11:$B$510, 0)), "")))</f>
        <v/>
      </c>
      <c r="D2046" s="79" t="str">
        <f>IF($G2046="", "", IF(IFERROR(INDEX('Project List'!$H$11:$H$510, MATCH($G2046, 'Project List'!$B$11:$B$510, 0)), "")="", "", IFERROR(INDEX('Project List'!$H$11:$H$510, MATCH($G2046, 'Project List'!$B$11:$B$510, 0)), "")))</f>
        <v/>
      </c>
      <c r="E2046" s="67" t="str">
        <f>IF($G2046="", "", IF(IFERROR(INDEX('Project List'!$I$11:$I$510, MATCH($G2046, 'Project List'!$B$11:$B$510, 0)), "")="", "", IFERROR(INDEX('Project List'!$I$11:$I$510, MATCH($G2046, 'Project List'!$B$11:$B$510, 0)), "")))</f>
        <v/>
      </c>
      <c r="F2046" s="28"/>
      <c r="G2046" s="118"/>
      <c r="H2046" s="120"/>
      <c r="I2046" s="119"/>
      <c r="J2046" s="122"/>
      <c r="K2046" s="135"/>
      <c r="L2046" s="28"/>
      <c r="N2046" s="45" t="str">
        <f>IF($G2046="", "", IF(COUNTIF('Project List'!$B$11:$B$510, 'Time &amp; Expenses'!$G2046)=0, "X", ""))</f>
        <v/>
      </c>
    </row>
    <row r="2047" spans="1:14" x14ac:dyDescent="0.25">
      <c r="A2047" s="28"/>
      <c r="B2047" s="74" t="str">
        <f>IF($G2047="", "", IF(IFERROR(INDEX('Project List'!$C$11:$C$510, MATCH($G2047, 'Project List'!$B$11:$B$510, 0)), "")="", "", IFERROR(INDEX('Project List'!$C$11:$C$510, MATCH($G2047, 'Project List'!$B$11:$B$510, 0)), "")))</f>
        <v/>
      </c>
      <c r="C2047" s="1" t="str">
        <f>IF($G2047="", "", IF(IFERROR(INDEX('Project List'!$D$11:$D$510, MATCH($G2047, 'Project List'!$B$11:$B$510, 0)), "")="", "", IFERROR(INDEX('Project List'!$D$11:$D$510, MATCH($G2047, 'Project List'!$B$11:$B$510, 0)), "")))</f>
        <v/>
      </c>
      <c r="D2047" s="79" t="str">
        <f>IF($G2047="", "", IF(IFERROR(INDEX('Project List'!$H$11:$H$510, MATCH($G2047, 'Project List'!$B$11:$B$510, 0)), "")="", "", IFERROR(INDEX('Project List'!$H$11:$H$510, MATCH($G2047, 'Project List'!$B$11:$B$510, 0)), "")))</f>
        <v/>
      </c>
      <c r="E2047" s="67" t="str">
        <f>IF($G2047="", "", IF(IFERROR(INDEX('Project List'!$I$11:$I$510, MATCH($G2047, 'Project List'!$B$11:$B$510, 0)), "")="", "", IFERROR(INDEX('Project List'!$I$11:$I$510, MATCH($G2047, 'Project List'!$B$11:$B$510, 0)), "")))</f>
        <v/>
      </c>
      <c r="F2047" s="28"/>
      <c r="G2047" s="118"/>
      <c r="H2047" s="120"/>
      <c r="I2047" s="119"/>
      <c r="J2047" s="122"/>
      <c r="K2047" s="135"/>
      <c r="L2047" s="28"/>
      <c r="N2047" s="45" t="str">
        <f>IF($G2047="", "", IF(COUNTIF('Project List'!$B$11:$B$510, 'Time &amp; Expenses'!$G2047)=0, "X", ""))</f>
        <v/>
      </c>
    </row>
    <row r="2048" spans="1:14" x14ac:dyDescent="0.25">
      <c r="A2048" s="28"/>
      <c r="B2048" s="74" t="str">
        <f>IF($G2048="", "", IF(IFERROR(INDEX('Project List'!$C$11:$C$510, MATCH($G2048, 'Project List'!$B$11:$B$510, 0)), "")="", "", IFERROR(INDEX('Project List'!$C$11:$C$510, MATCH($G2048, 'Project List'!$B$11:$B$510, 0)), "")))</f>
        <v/>
      </c>
      <c r="C2048" s="1" t="str">
        <f>IF($G2048="", "", IF(IFERROR(INDEX('Project List'!$D$11:$D$510, MATCH($G2048, 'Project List'!$B$11:$B$510, 0)), "")="", "", IFERROR(INDEX('Project List'!$D$11:$D$510, MATCH($G2048, 'Project List'!$B$11:$B$510, 0)), "")))</f>
        <v/>
      </c>
      <c r="D2048" s="79" t="str">
        <f>IF($G2048="", "", IF(IFERROR(INDEX('Project List'!$H$11:$H$510, MATCH($G2048, 'Project List'!$B$11:$B$510, 0)), "")="", "", IFERROR(INDEX('Project List'!$H$11:$H$510, MATCH($G2048, 'Project List'!$B$11:$B$510, 0)), "")))</f>
        <v/>
      </c>
      <c r="E2048" s="67" t="str">
        <f>IF($G2048="", "", IF(IFERROR(INDEX('Project List'!$I$11:$I$510, MATCH($G2048, 'Project List'!$B$11:$B$510, 0)), "")="", "", IFERROR(INDEX('Project List'!$I$11:$I$510, MATCH($G2048, 'Project List'!$B$11:$B$510, 0)), "")))</f>
        <v/>
      </c>
      <c r="F2048" s="28"/>
      <c r="G2048" s="118"/>
      <c r="H2048" s="120"/>
      <c r="I2048" s="119"/>
      <c r="J2048" s="122"/>
      <c r="K2048" s="135"/>
      <c r="L2048" s="28"/>
      <c r="N2048" s="45" t="str">
        <f>IF($G2048="", "", IF(COUNTIF('Project List'!$B$11:$B$510, 'Time &amp; Expenses'!$G2048)=0, "X", ""))</f>
        <v/>
      </c>
    </row>
    <row r="2049" spans="1:14" x14ac:dyDescent="0.25">
      <c r="A2049" s="28"/>
      <c r="B2049" s="74" t="str">
        <f>IF($G2049="", "", IF(IFERROR(INDEX('Project List'!$C$11:$C$510, MATCH($G2049, 'Project List'!$B$11:$B$510, 0)), "")="", "", IFERROR(INDEX('Project List'!$C$11:$C$510, MATCH($G2049, 'Project List'!$B$11:$B$510, 0)), "")))</f>
        <v/>
      </c>
      <c r="C2049" s="1" t="str">
        <f>IF($G2049="", "", IF(IFERROR(INDEX('Project List'!$D$11:$D$510, MATCH($G2049, 'Project List'!$B$11:$B$510, 0)), "")="", "", IFERROR(INDEX('Project List'!$D$11:$D$510, MATCH($G2049, 'Project List'!$B$11:$B$510, 0)), "")))</f>
        <v/>
      </c>
      <c r="D2049" s="79" t="str">
        <f>IF($G2049="", "", IF(IFERROR(INDEX('Project List'!$H$11:$H$510, MATCH($G2049, 'Project List'!$B$11:$B$510, 0)), "")="", "", IFERROR(INDEX('Project List'!$H$11:$H$510, MATCH($G2049, 'Project List'!$B$11:$B$510, 0)), "")))</f>
        <v/>
      </c>
      <c r="E2049" s="67" t="str">
        <f>IF($G2049="", "", IF(IFERROR(INDEX('Project List'!$I$11:$I$510, MATCH($G2049, 'Project List'!$B$11:$B$510, 0)), "")="", "", IFERROR(INDEX('Project List'!$I$11:$I$510, MATCH($G2049, 'Project List'!$B$11:$B$510, 0)), "")))</f>
        <v/>
      </c>
      <c r="F2049" s="28"/>
      <c r="G2049" s="118"/>
      <c r="H2049" s="120"/>
      <c r="I2049" s="119"/>
      <c r="J2049" s="122"/>
      <c r="K2049" s="135"/>
      <c r="L2049" s="28"/>
      <c r="N2049" s="45" t="str">
        <f>IF($G2049="", "", IF(COUNTIF('Project List'!$B$11:$B$510, 'Time &amp; Expenses'!$G2049)=0, "X", ""))</f>
        <v/>
      </c>
    </row>
    <row r="2050" spans="1:14" x14ac:dyDescent="0.25">
      <c r="A2050" s="28"/>
      <c r="B2050" s="74" t="str">
        <f>IF($G2050="", "", IF(IFERROR(INDEX('Project List'!$C$11:$C$510, MATCH($G2050, 'Project List'!$B$11:$B$510, 0)), "")="", "", IFERROR(INDEX('Project List'!$C$11:$C$510, MATCH($G2050, 'Project List'!$B$11:$B$510, 0)), "")))</f>
        <v/>
      </c>
      <c r="C2050" s="1" t="str">
        <f>IF($G2050="", "", IF(IFERROR(INDEX('Project List'!$D$11:$D$510, MATCH($G2050, 'Project List'!$B$11:$B$510, 0)), "")="", "", IFERROR(INDEX('Project List'!$D$11:$D$510, MATCH($G2050, 'Project List'!$B$11:$B$510, 0)), "")))</f>
        <v/>
      </c>
      <c r="D2050" s="79" t="str">
        <f>IF($G2050="", "", IF(IFERROR(INDEX('Project List'!$H$11:$H$510, MATCH($G2050, 'Project List'!$B$11:$B$510, 0)), "")="", "", IFERROR(INDEX('Project List'!$H$11:$H$510, MATCH($G2050, 'Project List'!$B$11:$B$510, 0)), "")))</f>
        <v/>
      </c>
      <c r="E2050" s="67" t="str">
        <f>IF($G2050="", "", IF(IFERROR(INDEX('Project List'!$I$11:$I$510, MATCH($G2050, 'Project List'!$B$11:$B$510, 0)), "")="", "", IFERROR(INDEX('Project List'!$I$11:$I$510, MATCH($G2050, 'Project List'!$B$11:$B$510, 0)), "")))</f>
        <v/>
      </c>
      <c r="F2050" s="28"/>
      <c r="G2050" s="118"/>
      <c r="H2050" s="120"/>
      <c r="I2050" s="119"/>
      <c r="J2050" s="122"/>
      <c r="K2050" s="135"/>
      <c r="L2050" s="28"/>
      <c r="N2050" s="45" t="str">
        <f>IF($G2050="", "", IF(COUNTIF('Project List'!$B$11:$B$510, 'Time &amp; Expenses'!$G2050)=0, "X", ""))</f>
        <v/>
      </c>
    </row>
    <row r="2051" spans="1:14" x14ac:dyDescent="0.25">
      <c r="A2051" s="28"/>
      <c r="B2051" s="74" t="str">
        <f>IF($G2051="", "", IF(IFERROR(INDEX('Project List'!$C$11:$C$510, MATCH($G2051, 'Project List'!$B$11:$B$510, 0)), "")="", "", IFERROR(INDEX('Project List'!$C$11:$C$510, MATCH($G2051, 'Project List'!$B$11:$B$510, 0)), "")))</f>
        <v/>
      </c>
      <c r="C2051" s="1" t="str">
        <f>IF($G2051="", "", IF(IFERROR(INDEX('Project List'!$D$11:$D$510, MATCH($G2051, 'Project List'!$B$11:$B$510, 0)), "")="", "", IFERROR(INDEX('Project List'!$D$11:$D$510, MATCH($G2051, 'Project List'!$B$11:$B$510, 0)), "")))</f>
        <v/>
      </c>
      <c r="D2051" s="79" t="str">
        <f>IF($G2051="", "", IF(IFERROR(INDEX('Project List'!$H$11:$H$510, MATCH($G2051, 'Project List'!$B$11:$B$510, 0)), "")="", "", IFERROR(INDEX('Project List'!$H$11:$H$510, MATCH($G2051, 'Project List'!$B$11:$B$510, 0)), "")))</f>
        <v/>
      </c>
      <c r="E2051" s="67" t="str">
        <f>IF($G2051="", "", IF(IFERROR(INDEX('Project List'!$I$11:$I$510, MATCH($G2051, 'Project List'!$B$11:$B$510, 0)), "")="", "", IFERROR(INDEX('Project List'!$I$11:$I$510, MATCH($G2051, 'Project List'!$B$11:$B$510, 0)), "")))</f>
        <v/>
      </c>
      <c r="F2051" s="28"/>
      <c r="G2051" s="118"/>
      <c r="H2051" s="120"/>
      <c r="I2051" s="119"/>
      <c r="J2051" s="122"/>
      <c r="K2051" s="135"/>
      <c r="L2051" s="28"/>
      <c r="N2051" s="45" t="str">
        <f>IF($G2051="", "", IF(COUNTIF('Project List'!$B$11:$B$510, 'Time &amp; Expenses'!$G2051)=0, "X", ""))</f>
        <v/>
      </c>
    </row>
    <row r="2052" spans="1:14" x14ac:dyDescent="0.25">
      <c r="A2052" s="28"/>
      <c r="B2052" s="74" t="str">
        <f>IF($G2052="", "", IF(IFERROR(INDEX('Project List'!$C$11:$C$510, MATCH($G2052, 'Project List'!$B$11:$B$510, 0)), "")="", "", IFERROR(INDEX('Project List'!$C$11:$C$510, MATCH($G2052, 'Project List'!$B$11:$B$510, 0)), "")))</f>
        <v/>
      </c>
      <c r="C2052" s="1" t="str">
        <f>IF($G2052="", "", IF(IFERROR(INDEX('Project List'!$D$11:$D$510, MATCH($G2052, 'Project List'!$B$11:$B$510, 0)), "")="", "", IFERROR(INDEX('Project List'!$D$11:$D$510, MATCH($G2052, 'Project List'!$B$11:$B$510, 0)), "")))</f>
        <v/>
      </c>
      <c r="D2052" s="79" t="str">
        <f>IF($G2052="", "", IF(IFERROR(INDEX('Project List'!$H$11:$H$510, MATCH($G2052, 'Project List'!$B$11:$B$510, 0)), "")="", "", IFERROR(INDEX('Project List'!$H$11:$H$510, MATCH($G2052, 'Project List'!$B$11:$B$510, 0)), "")))</f>
        <v/>
      </c>
      <c r="E2052" s="67" t="str">
        <f>IF($G2052="", "", IF(IFERROR(INDEX('Project List'!$I$11:$I$510, MATCH($G2052, 'Project List'!$B$11:$B$510, 0)), "")="", "", IFERROR(INDEX('Project List'!$I$11:$I$510, MATCH($G2052, 'Project List'!$B$11:$B$510, 0)), "")))</f>
        <v/>
      </c>
      <c r="F2052" s="28"/>
      <c r="G2052" s="118"/>
      <c r="H2052" s="120"/>
      <c r="I2052" s="119"/>
      <c r="J2052" s="122"/>
      <c r="K2052" s="135"/>
      <c r="L2052" s="28"/>
      <c r="N2052" s="45" t="str">
        <f>IF($G2052="", "", IF(COUNTIF('Project List'!$B$11:$B$510, 'Time &amp; Expenses'!$G2052)=0, "X", ""))</f>
        <v/>
      </c>
    </row>
    <row r="2053" spans="1:14" x14ac:dyDescent="0.25">
      <c r="A2053" s="28"/>
      <c r="B2053" s="74" t="str">
        <f>IF($G2053="", "", IF(IFERROR(INDEX('Project List'!$C$11:$C$510, MATCH($G2053, 'Project List'!$B$11:$B$510, 0)), "")="", "", IFERROR(INDEX('Project List'!$C$11:$C$510, MATCH($G2053, 'Project List'!$B$11:$B$510, 0)), "")))</f>
        <v/>
      </c>
      <c r="C2053" s="1" t="str">
        <f>IF($G2053="", "", IF(IFERROR(INDEX('Project List'!$D$11:$D$510, MATCH($G2053, 'Project List'!$B$11:$B$510, 0)), "")="", "", IFERROR(INDEX('Project List'!$D$11:$D$510, MATCH($G2053, 'Project List'!$B$11:$B$510, 0)), "")))</f>
        <v/>
      </c>
      <c r="D2053" s="79" t="str">
        <f>IF($G2053="", "", IF(IFERROR(INDEX('Project List'!$H$11:$H$510, MATCH($G2053, 'Project List'!$B$11:$B$510, 0)), "")="", "", IFERROR(INDEX('Project List'!$H$11:$H$510, MATCH($G2053, 'Project List'!$B$11:$B$510, 0)), "")))</f>
        <v/>
      </c>
      <c r="E2053" s="67" t="str">
        <f>IF($G2053="", "", IF(IFERROR(INDEX('Project List'!$I$11:$I$510, MATCH($G2053, 'Project List'!$B$11:$B$510, 0)), "")="", "", IFERROR(INDEX('Project List'!$I$11:$I$510, MATCH($G2053, 'Project List'!$B$11:$B$510, 0)), "")))</f>
        <v/>
      </c>
      <c r="F2053" s="28"/>
      <c r="G2053" s="118"/>
      <c r="H2053" s="120"/>
      <c r="I2053" s="119"/>
      <c r="J2053" s="122"/>
      <c r="K2053" s="135"/>
      <c r="L2053" s="28"/>
      <c r="N2053" s="45" t="str">
        <f>IF($G2053="", "", IF(COUNTIF('Project List'!$B$11:$B$510, 'Time &amp; Expenses'!$G2053)=0, "X", ""))</f>
        <v/>
      </c>
    </row>
    <row r="2054" spans="1:14" x14ac:dyDescent="0.25">
      <c r="A2054" s="28"/>
      <c r="B2054" s="74" t="str">
        <f>IF($G2054="", "", IF(IFERROR(INDEX('Project List'!$C$11:$C$510, MATCH($G2054, 'Project List'!$B$11:$B$510, 0)), "")="", "", IFERROR(INDEX('Project List'!$C$11:$C$510, MATCH($G2054, 'Project List'!$B$11:$B$510, 0)), "")))</f>
        <v/>
      </c>
      <c r="C2054" s="1" t="str">
        <f>IF($G2054="", "", IF(IFERROR(INDEX('Project List'!$D$11:$D$510, MATCH($G2054, 'Project List'!$B$11:$B$510, 0)), "")="", "", IFERROR(INDEX('Project List'!$D$11:$D$510, MATCH($G2054, 'Project List'!$B$11:$B$510, 0)), "")))</f>
        <v/>
      </c>
      <c r="D2054" s="79" t="str">
        <f>IF($G2054="", "", IF(IFERROR(INDEX('Project List'!$H$11:$H$510, MATCH($G2054, 'Project List'!$B$11:$B$510, 0)), "")="", "", IFERROR(INDEX('Project List'!$H$11:$H$510, MATCH($G2054, 'Project List'!$B$11:$B$510, 0)), "")))</f>
        <v/>
      </c>
      <c r="E2054" s="67" t="str">
        <f>IF($G2054="", "", IF(IFERROR(INDEX('Project List'!$I$11:$I$510, MATCH($G2054, 'Project List'!$B$11:$B$510, 0)), "")="", "", IFERROR(INDEX('Project List'!$I$11:$I$510, MATCH($G2054, 'Project List'!$B$11:$B$510, 0)), "")))</f>
        <v/>
      </c>
      <c r="F2054" s="28"/>
      <c r="G2054" s="118"/>
      <c r="H2054" s="120"/>
      <c r="I2054" s="119"/>
      <c r="J2054" s="122"/>
      <c r="K2054" s="135"/>
      <c r="L2054" s="28"/>
      <c r="N2054" s="45" t="str">
        <f>IF($G2054="", "", IF(COUNTIF('Project List'!$B$11:$B$510, 'Time &amp; Expenses'!$G2054)=0, "X", ""))</f>
        <v/>
      </c>
    </row>
    <row r="2055" spans="1:14" x14ac:dyDescent="0.25">
      <c r="A2055" s="28"/>
      <c r="B2055" s="74" t="str">
        <f>IF($G2055="", "", IF(IFERROR(INDEX('Project List'!$C$11:$C$510, MATCH($G2055, 'Project List'!$B$11:$B$510, 0)), "")="", "", IFERROR(INDEX('Project List'!$C$11:$C$510, MATCH($G2055, 'Project List'!$B$11:$B$510, 0)), "")))</f>
        <v/>
      </c>
      <c r="C2055" s="1" t="str">
        <f>IF($G2055="", "", IF(IFERROR(INDEX('Project List'!$D$11:$D$510, MATCH($G2055, 'Project List'!$B$11:$B$510, 0)), "")="", "", IFERROR(INDEX('Project List'!$D$11:$D$510, MATCH($G2055, 'Project List'!$B$11:$B$510, 0)), "")))</f>
        <v/>
      </c>
      <c r="D2055" s="79" t="str">
        <f>IF($G2055="", "", IF(IFERROR(INDEX('Project List'!$H$11:$H$510, MATCH($G2055, 'Project List'!$B$11:$B$510, 0)), "")="", "", IFERROR(INDEX('Project List'!$H$11:$H$510, MATCH($G2055, 'Project List'!$B$11:$B$510, 0)), "")))</f>
        <v/>
      </c>
      <c r="E2055" s="67" t="str">
        <f>IF($G2055="", "", IF(IFERROR(INDEX('Project List'!$I$11:$I$510, MATCH($G2055, 'Project List'!$B$11:$B$510, 0)), "")="", "", IFERROR(INDEX('Project List'!$I$11:$I$510, MATCH($G2055, 'Project List'!$B$11:$B$510, 0)), "")))</f>
        <v/>
      </c>
      <c r="F2055" s="28"/>
      <c r="G2055" s="118"/>
      <c r="H2055" s="120"/>
      <c r="I2055" s="119"/>
      <c r="J2055" s="122"/>
      <c r="K2055" s="135"/>
      <c r="L2055" s="28"/>
      <c r="N2055" s="45" t="str">
        <f>IF($G2055="", "", IF(COUNTIF('Project List'!$B$11:$B$510, 'Time &amp; Expenses'!$G2055)=0, "X", ""))</f>
        <v/>
      </c>
    </row>
    <row r="2056" spans="1:14" x14ac:dyDescent="0.25">
      <c r="A2056" s="28"/>
      <c r="B2056" s="74" t="str">
        <f>IF($G2056="", "", IF(IFERROR(INDEX('Project List'!$C$11:$C$510, MATCH($G2056, 'Project List'!$B$11:$B$510, 0)), "")="", "", IFERROR(INDEX('Project List'!$C$11:$C$510, MATCH($G2056, 'Project List'!$B$11:$B$510, 0)), "")))</f>
        <v/>
      </c>
      <c r="C2056" s="1" t="str">
        <f>IF($G2056="", "", IF(IFERROR(INDEX('Project List'!$D$11:$D$510, MATCH($G2056, 'Project List'!$B$11:$B$510, 0)), "")="", "", IFERROR(INDEX('Project List'!$D$11:$D$510, MATCH($G2056, 'Project List'!$B$11:$B$510, 0)), "")))</f>
        <v/>
      </c>
      <c r="D2056" s="79" t="str">
        <f>IF($G2056="", "", IF(IFERROR(INDEX('Project List'!$H$11:$H$510, MATCH($G2056, 'Project List'!$B$11:$B$510, 0)), "")="", "", IFERROR(INDEX('Project List'!$H$11:$H$510, MATCH($G2056, 'Project List'!$B$11:$B$510, 0)), "")))</f>
        <v/>
      </c>
      <c r="E2056" s="67" t="str">
        <f>IF($G2056="", "", IF(IFERROR(INDEX('Project List'!$I$11:$I$510, MATCH($G2056, 'Project List'!$B$11:$B$510, 0)), "")="", "", IFERROR(INDEX('Project List'!$I$11:$I$510, MATCH($G2056, 'Project List'!$B$11:$B$510, 0)), "")))</f>
        <v/>
      </c>
      <c r="F2056" s="28"/>
      <c r="G2056" s="118"/>
      <c r="H2056" s="120"/>
      <c r="I2056" s="119"/>
      <c r="J2056" s="122"/>
      <c r="K2056" s="135"/>
      <c r="L2056" s="28"/>
      <c r="N2056" s="45" t="str">
        <f>IF($G2056="", "", IF(COUNTIF('Project List'!$B$11:$B$510, 'Time &amp; Expenses'!$G2056)=0, "X", ""))</f>
        <v/>
      </c>
    </row>
    <row r="2057" spans="1:14" x14ac:dyDescent="0.25">
      <c r="A2057" s="28"/>
      <c r="B2057" s="74" t="str">
        <f>IF($G2057="", "", IF(IFERROR(INDEX('Project List'!$C$11:$C$510, MATCH($G2057, 'Project List'!$B$11:$B$510, 0)), "")="", "", IFERROR(INDEX('Project List'!$C$11:$C$510, MATCH($G2057, 'Project List'!$B$11:$B$510, 0)), "")))</f>
        <v/>
      </c>
      <c r="C2057" s="1" t="str">
        <f>IF($G2057="", "", IF(IFERROR(INDEX('Project List'!$D$11:$D$510, MATCH($G2057, 'Project List'!$B$11:$B$510, 0)), "")="", "", IFERROR(INDEX('Project List'!$D$11:$D$510, MATCH($G2057, 'Project List'!$B$11:$B$510, 0)), "")))</f>
        <v/>
      </c>
      <c r="D2057" s="79" t="str">
        <f>IF($G2057="", "", IF(IFERROR(INDEX('Project List'!$H$11:$H$510, MATCH($G2057, 'Project List'!$B$11:$B$510, 0)), "")="", "", IFERROR(INDEX('Project List'!$H$11:$H$510, MATCH($G2057, 'Project List'!$B$11:$B$510, 0)), "")))</f>
        <v/>
      </c>
      <c r="E2057" s="67" t="str">
        <f>IF($G2057="", "", IF(IFERROR(INDEX('Project List'!$I$11:$I$510, MATCH($G2057, 'Project List'!$B$11:$B$510, 0)), "")="", "", IFERROR(INDEX('Project List'!$I$11:$I$510, MATCH($G2057, 'Project List'!$B$11:$B$510, 0)), "")))</f>
        <v/>
      </c>
      <c r="F2057" s="28"/>
      <c r="G2057" s="118"/>
      <c r="H2057" s="120"/>
      <c r="I2057" s="119"/>
      <c r="J2057" s="122"/>
      <c r="K2057" s="135"/>
      <c r="L2057" s="28"/>
      <c r="N2057" s="45" t="str">
        <f>IF($G2057="", "", IF(COUNTIF('Project List'!$B$11:$B$510, 'Time &amp; Expenses'!$G2057)=0, "X", ""))</f>
        <v/>
      </c>
    </row>
    <row r="2058" spans="1:14" x14ac:dyDescent="0.25">
      <c r="A2058" s="28"/>
      <c r="B2058" s="74" t="str">
        <f>IF($G2058="", "", IF(IFERROR(INDEX('Project List'!$C$11:$C$510, MATCH($G2058, 'Project List'!$B$11:$B$510, 0)), "")="", "", IFERROR(INDEX('Project List'!$C$11:$C$510, MATCH($G2058, 'Project List'!$B$11:$B$510, 0)), "")))</f>
        <v/>
      </c>
      <c r="C2058" s="1" t="str">
        <f>IF($G2058="", "", IF(IFERROR(INDEX('Project List'!$D$11:$D$510, MATCH($G2058, 'Project List'!$B$11:$B$510, 0)), "")="", "", IFERROR(INDEX('Project List'!$D$11:$D$510, MATCH($G2058, 'Project List'!$B$11:$B$510, 0)), "")))</f>
        <v/>
      </c>
      <c r="D2058" s="79" t="str">
        <f>IF($G2058="", "", IF(IFERROR(INDEX('Project List'!$H$11:$H$510, MATCH($G2058, 'Project List'!$B$11:$B$510, 0)), "")="", "", IFERROR(INDEX('Project List'!$H$11:$H$510, MATCH($G2058, 'Project List'!$B$11:$B$510, 0)), "")))</f>
        <v/>
      </c>
      <c r="E2058" s="67" t="str">
        <f>IF($G2058="", "", IF(IFERROR(INDEX('Project List'!$I$11:$I$510, MATCH($G2058, 'Project List'!$B$11:$B$510, 0)), "")="", "", IFERROR(INDEX('Project List'!$I$11:$I$510, MATCH($G2058, 'Project List'!$B$11:$B$510, 0)), "")))</f>
        <v/>
      </c>
      <c r="F2058" s="28"/>
      <c r="G2058" s="118"/>
      <c r="H2058" s="120"/>
      <c r="I2058" s="119"/>
      <c r="J2058" s="122"/>
      <c r="K2058" s="135"/>
      <c r="L2058" s="28"/>
      <c r="N2058" s="45" t="str">
        <f>IF($G2058="", "", IF(COUNTIF('Project List'!$B$11:$B$510, 'Time &amp; Expenses'!$G2058)=0, "X", ""))</f>
        <v/>
      </c>
    </row>
    <row r="2059" spans="1:14" x14ac:dyDescent="0.25">
      <c r="A2059" s="28"/>
      <c r="B2059" s="74" t="str">
        <f>IF($G2059="", "", IF(IFERROR(INDEX('Project List'!$C$11:$C$510, MATCH($G2059, 'Project List'!$B$11:$B$510, 0)), "")="", "", IFERROR(INDEX('Project List'!$C$11:$C$510, MATCH($G2059, 'Project List'!$B$11:$B$510, 0)), "")))</f>
        <v/>
      </c>
      <c r="C2059" s="1" t="str">
        <f>IF($G2059="", "", IF(IFERROR(INDEX('Project List'!$D$11:$D$510, MATCH($G2059, 'Project List'!$B$11:$B$510, 0)), "")="", "", IFERROR(INDEX('Project List'!$D$11:$D$510, MATCH($G2059, 'Project List'!$B$11:$B$510, 0)), "")))</f>
        <v/>
      </c>
      <c r="D2059" s="79" t="str">
        <f>IF($G2059="", "", IF(IFERROR(INDEX('Project List'!$H$11:$H$510, MATCH($G2059, 'Project List'!$B$11:$B$510, 0)), "")="", "", IFERROR(INDEX('Project List'!$H$11:$H$510, MATCH($G2059, 'Project List'!$B$11:$B$510, 0)), "")))</f>
        <v/>
      </c>
      <c r="E2059" s="67" t="str">
        <f>IF($G2059="", "", IF(IFERROR(INDEX('Project List'!$I$11:$I$510, MATCH($G2059, 'Project List'!$B$11:$B$510, 0)), "")="", "", IFERROR(INDEX('Project List'!$I$11:$I$510, MATCH($G2059, 'Project List'!$B$11:$B$510, 0)), "")))</f>
        <v/>
      </c>
      <c r="F2059" s="28"/>
      <c r="G2059" s="118"/>
      <c r="H2059" s="120"/>
      <c r="I2059" s="119"/>
      <c r="J2059" s="122"/>
      <c r="K2059" s="135"/>
      <c r="L2059" s="28"/>
      <c r="N2059" s="45" t="str">
        <f>IF($G2059="", "", IF(COUNTIF('Project List'!$B$11:$B$510, 'Time &amp; Expenses'!$G2059)=0, "X", ""))</f>
        <v/>
      </c>
    </row>
    <row r="2060" spans="1:14" x14ac:dyDescent="0.25">
      <c r="A2060" s="28"/>
      <c r="B2060" s="74" t="str">
        <f>IF($G2060="", "", IF(IFERROR(INDEX('Project List'!$C$11:$C$510, MATCH($G2060, 'Project List'!$B$11:$B$510, 0)), "")="", "", IFERROR(INDEX('Project List'!$C$11:$C$510, MATCH($G2060, 'Project List'!$B$11:$B$510, 0)), "")))</f>
        <v/>
      </c>
      <c r="C2060" s="1" t="str">
        <f>IF($G2060="", "", IF(IFERROR(INDEX('Project List'!$D$11:$D$510, MATCH($G2060, 'Project List'!$B$11:$B$510, 0)), "")="", "", IFERROR(INDEX('Project List'!$D$11:$D$510, MATCH($G2060, 'Project List'!$B$11:$B$510, 0)), "")))</f>
        <v/>
      </c>
      <c r="D2060" s="79" t="str">
        <f>IF($G2060="", "", IF(IFERROR(INDEX('Project List'!$H$11:$H$510, MATCH($G2060, 'Project List'!$B$11:$B$510, 0)), "")="", "", IFERROR(INDEX('Project List'!$H$11:$H$510, MATCH($G2060, 'Project List'!$B$11:$B$510, 0)), "")))</f>
        <v/>
      </c>
      <c r="E2060" s="67" t="str">
        <f>IF($G2060="", "", IF(IFERROR(INDEX('Project List'!$I$11:$I$510, MATCH($G2060, 'Project List'!$B$11:$B$510, 0)), "")="", "", IFERROR(INDEX('Project List'!$I$11:$I$510, MATCH($G2060, 'Project List'!$B$11:$B$510, 0)), "")))</f>
        <v/>
      </c>
      <c r="F2060" s="28"/>
      <c r="G2060" s="118"/>
      <c r="H2060" s="120"/>
      <c r="I2060" s="119"/>
      <c r="J2060" s="122"/>
      <c r="K2060" s="135"/>
      <c r="L2060" s="28"/>
      <c r="N2060" s="45" t="str">
        <f>IF($G2060="", "", IF(COUNTIF('Project List'!$B$11:$B$510, 'Time &amp; Expenses'!$G2060)=0, "X", ""))</f>
        <v/>
      </c>
    </row>
    <row r="2061" spans="1:14" x14ac:dyDescent="0.25">
      <c r="A2061" s="28"/>
      <c r="B2061" s="74" t="str">
        <f>IF($G2061="", "", IF(IFERROR(INDEX('Project List'!$C$11:$C$510, MATCH($G2061, 'Project List'!$B$11:$B$510, 0)), "")="", "", IFERROR(INDEX('Project List'!$C$11:$C$510, MATCH($G2061, 'Project List'!$B$11:$B$510, 0)), "")))</f>
        <v/>
      </c>
      <c r="C2061" s="1" t="str">
        <f>IF($G2061="", "", IF(IFERROR(INDEX('Project List'!$D$11:$D$510, MATCH($G2061, 'Project List'!$B$11:$B$510, 0)), "")="", "", IFERROR(INDEX('Project List'!$D$11:$D$510, MATCH($G2061, 'Project List'!$B$11:$B$510, 0)), "")))</f>
        <v/>
      </c>
      <c r="D2061" s="79" t="str">
        <f>IF($G2061="", "", IF(IFERROR(INDEX('Project List'!$H$11:$H$510, MATCH($G2061, 'Project List'!$B$11:$B$510, 0)), "")="", "", IFERROR(INDEX('Project List'!$H$11:$H$510, MATCH($G2061, 'Project List'!$B$11:$B$510, 0)), "")))</f>
        <v/>
      </c>
      <c r="E2061" s="67" t="str">
        <f>IF($G2061="", "", IF(IFERROR(INDEX('Project List'!$I$11:$I$510, MATCH($G2061, 'Project List'!$B$11:$B$510, 0)), "")="", "", IFERROR(INDEX('Project List'!$I$11:$I$510, MATCH($G2061, 'Project List'!$B$11:$B$510, 0)), "")))</f>
        <v/>
      </c>
      <c r="F2061" s="28"/>
      <c r="G2061" s="118"/>
      <c r="H2061" s="120"/>
      <c r="I2061" s="119"/>
      <c r="J2061" s="122"/>
      <c r="K2061" s="135"/>
      <c r="L2061" s="28"/>
      <c r="N2061" s="45" t="str">
        <f>IF($G2061="", "", IF(COUNTIF('Project List'!$B$11:$B$510, 'Time &amp; Expenses'!$G2061)=0, "X", ""))</f>
        <v/>
      </c>
    </row>
    <row r="2062" spans="1:14" x14ac:dyDescent="0.25">
      <c r="A2062" s="28"/>
      <c r="B2062" s="74" t="str">
        <f>IF($G2062="", "", IF(IFERROR(INDEX('Project List'!$C$11:$C$510, MATCH($G2062, 'Project List'!$B$11:$B$510, 0)), "")="", "", IFERROR(INDEX('Project List'!$C$11:$C$510, MATCH($G2062, 'Project List'!$B$11:$B$510, 0)), "")))</f>
        <v/>
      </c>
      <c r="C2062" s="1" t="str">
        <f>IF($G2062="", "", IF(IFERROR(INDEX('Project List'!$D$11:$D$510, MATCH($G2062, 'Project List'!$B$11:$B$510, 0)), "")="", "", IFERROR(INDEX('Project List'!$D$11:$D$510, MATCH($G2062, 'Project List'!$B$11:$B$510, 0)), "")))</f>
        <v/>
      </c>
      <c r="D2062" s="79" t="str">
        <f>IF($G2062="", "", IF(IFERROR(INDEX('Project List'!$H$11:$H$510, MATCH($G2062, 'Project List'!$B$11:$B$510, 0)), "")="", "", IFERROR(INDEX('Project List'!$H$11:$H$510, MATCH($G2062, 'Project List'!$B$11:$B$510, 0)), "")))</f>
        <v/>
      </c>
      <c r="E2062" s="67" t="str">
        <f>IF($G2062="", "", IF(IFERROR(INDEX('Project List'!$I$11:$I$510, MATCH($G2062, 'Project List'!$B$11:$B$510, 0)), "")="", "", IFERROR(INDEX('Project List'!$I$11:$I$510, MATCH($G2062, 'Project List'!$B$11:$B$510, 0)), "")))</f>
        <v/>
      </c>
      <c r="F2062" s="28"/>
      <c r="G2062" s="118"/>
      <c r="H2062" s="120"/>
      <c r="I2062" s="119"/>
      <c r="J2062" s="122"/>
      <c r="K2062" s="135"/>
      <c r="L2062" s="28"/>
      <c r="N2062" s="45" t="str">
        <f>IF($G2062="", "", IF(COUNTIF('Project List'!$B$11:$B$510, 'Time &amp; Expenses'!$G2062)=0, "X", ""))</f>
        <v/>
      </c>
    </row>
    <row r="2063" spans="1:14" x14ac:dyDescent="0.25">
      <c r="A2063" s="28"/>
      <c r="B2063" s="74" t="str">
        <f>IF($G2063="", "", IF(IFERROR(INDEX('Project List'!$C$11:$C$510, MATCH($G2063, 'Project List'!$B$11:$B$510, 0)), "")="", "", IFERROR(INDEX('Project List'!$C$11:$C$510, MATCH($G2063, 'Project List'!$B$11:$B$510, 0)), "")))</f>
        <v/>
      </c>
      <c r="C2063" s="1" t="str">
        <f>IF($G2063="", "", IF(IFERROR(INDEX('Project List'!$D$11:$D$510, MATCH($G2063, 'Project List'!$B$11:$B$510, 0)), "")="", "", IFERROR(INDEX('Project List'!$D$11:$D$510, MATCH($G2063, 'Project List'!$B$11:$B$510, 0)), "")))</f>
        <v/>
      </c>
      <c r="D2063" s="79" t="str">
        <f>IF($G2063="", "", IF(IFERROR(INDEX('Project List'!$H$11:$H$510, MATCH($G2063, 'Project List'!$B$11:$B$510, 0)), "")="", "", IFERROR(INDEX('Project List'!$H$11:$H$510, MATCH($G2063, 'Project List'!$B$11:$B$510, 0)), "")))</f>
        <v/>
      </c>
      <c r="E2063" s="67" t="str">
        <f>IF($G2063="", "", IF(IFERROR(INDEX('Project List'!$I$11:$I$510, MATCH($G2063, 'Project List'!$B$11:$B$510, 0)), "")="", "", IFERROR(INDEX('Project List'!$I$11:$I$510, MATCH($G2063, 'Project List'!$B$11:$B$510, 0)), "")))</f>
        <v/>
      </c>
      <c r="F2063" s="28"/>
      <c r="G2063" s="118"/>
      <c r="H2063" s="120"/>
      <c r="I2063" s="119"/>
      <c r="J2063" s="122"/>
      <c r="K2063" s="135"/>
      <c r="L2063" s="28"/>
      <c r="N2063" s="45" t="str">
        <f>IF($G2063="", "", IF(COUNTIF('Project List'!$B$11:$B$510, 'Time &amp; Expenses'!$G2063)=0, "X", ""))</f>
        <v/>
      </c>
    </row>
    <row r="2064" spans="1:14" x14ac:dyDescent="0.25">
      <c r="A2064" s="28"/>
      <c r="B2064" s="74" t="str">
        <f>IF($G2064="", "", IF(IFERROR(INDEX('Project List'!$C$11:$C$510, MATCH($G2064, 'Project List'!$B$11:$B$510, 0)), "")="", "", IFERROR(INDEX('Project List'!$C$11:$C$510, MATCH($G2064, 'Project List'!$B$11:$B$510, 0)), "")))</f>
        <v/>
      </c>
      <c r="C2064" s="1" t="str">
        <f>IF($G2064="", "", IF(IFERROR(INDEX('Project List'!$D$11:$D$510, MATCH($G2064, 'Project List'!$B$11:$B$510, 0)), "")="", "", IFERROR(INDEX('Project List'!$D$11:$D$510, MATCH($G2064, 'Project List'!$B$11:$B$510, 0)), "")))</f>
        <v/>
      </c>
      <c r="D2064" s="79" t="str">
        <f>IF($G2064="", "", IF(IFERROR(INDEX('Project List'!$H$11:$H$510, MATCH($G2064, 'Project List'!$B$11:$B$510, 0)), "")="", "", IFERROR(INDEX('Project List'!$H$11:$H$510, MATCH($G2064, 'Project List'!$B$11:$B$510, 0)), "")))</f>
        <v/>
      </c>
      <c r="E2064" s="67" t="str">
        <f>IF($G2064="", "", IF(IFERROR(INDEX('Project List'!$I$11:$I$510, MATCH($G2064, 'Project List'!$B$11:$B$510, 0)), "")="", "", IFERROR(INDEX('Project List'!$I$11:$I$510, MATCH($G2064, 'Project List'!$B$11:$B$510, 0)), "")))</f>
        <v/>
      </c>
      <c r="F2064" s="28"/>
      <c r="G2064" s="118"/>
      <c r="H2064" s="120"/>
      <c r="I2064" s="119"/>
      <c r="J2064" s="122"/>
      <c r="K2064" s="135"/>
      <c r="L2064" s="28"/>
      <c r="N2064" s="45" t="str">
        <f>IF($G2064="", "", IF(COUNTIF('Project List'!$B$11:$B$510, 'Time &amp; Expenses'!$G2064)=0, "X", ""))</f>
        <v/>
      </c>
    </row>
    <row r="2065" spans="1:14" x14ac:dyDescent="0.25">
      <c r="A2065" s="28"/>
      <c r="B2065" s="74" t="str">
        <f>IF($G2065="", "", IF(IFERROR(INDEX('Project List'!$C$11:$C$510, MATCH($G2065, 'Project List'!$B$11:$B$510, 0)), "")="", "", IFERROR(INDEX('Project List'!$C$11:$C$510, MATCH($G2065, 'Project List'!$B$11:$B$510, 0)), "")))</f>
        <v/>
      </c>
      <c r="C2065" s="1" t="str">
        <f>IF($G2065="", "", IF(IFERROR(INDEX('Project List'!$D$11:$D$510, MATCH($G2065, 'Project List'!$B$11:$B$510, 0)), "")="", "", IFERROR(INDEX('Project List'!$D$11:$D$510, MATCH($G2065, 'Project List'!$B$11:$B$510, 0)), "")))</f>
        <v/>
      </c>
      <c r="D2065" s="79" t="str">
        <f>IF($G2065="", "", IF(IFERROR(INDEX('Project List'!$H$11:$H$510, MATCH($G2065, 'Project List'!$B$11:$B$510, 0)), "")="", "", IFERROR(INDEX('Project List'!$H$11:$H$510, MATCH($G2065, 'Project List'!$B$11:$B$510, 0)), "")))</f>
        <v/>
      </c>
      <c r="E2065" s="67" t="str">
        <f>IF($G2065="", "", IF(IFERROR(INDEX('Project List'!$I$11:$I$510, MATCH($G2065, 'Project List'!$B$11:$B$510, 0)), "")="", "", IFERROR(INDEX('Project List'!$I$11:$I$510, MATCH($G2065, 'Project List'!$B$11:$B$510, 0)), "")))</f>
        <v/>
      </c>
      <c r="F2065" s="28"/>
      <c r="G2065" s="118"/>
      <c r="H2065" s="120"/>
      <c r="I2065" s="119"/>
      <c r="J2065" s="122"/>
      <c r="K2065" s="135"/>
      <c r="L2065" s="28"/>
      <c r="N2065" s="45" t="str">
        <f>IF($G2065="", "", IF(COUNTIF('Project List'!$B$11:$B$510, 'Time &amp; Expenses'!$G2065)=0, "X", ""))</f>
        <v/>
      </c>
    </row>
    <row r="2066" spans="1:14" x14ac:dyDescent="0.25">
      <c r="A2066" s="28"/>
      <c r="B2066" s="74" t="str">
        <f>IF($G2066="", "", IF(IFERROR(INDEX('Project List'!$C$11:$C$510, MATCH($G2066, 'Project List'!$B$11:$B$510, 0)), "")="", "", IFERROR(INDEX('Project List'!$C$11:$C$510, MATCH($G2066, 'Project List'!$B$11:$B$510, 0)), "")))</f>
        <v/>
      </c>
      <c r="C2066" s="1" t="str">
        <f>IF($G2066="", "", IF(IFERROR(INDEX('Project List'!$D$11:$D$510, MATCH($G2066, 'Project List'!$B$11:$B$510, 0)), "")="", "", IFERROR(INDEX('Project List'!$D$11:$D$510, MATCH($G2066, 'Project List'!$B$11:$B$510, 0)), "")))</f>
        <v/>
      </c>
      <c r="D2066" s="79" t="str">
        <f>IF($G2066="", "", IF(IFERROR(INDEX('Project List'!$H$11:$H$510, MATCH($G2066, 'Project List'!$B$11:$B$510, 0)), "")="", "", IFERROR(INDEX('Project List'!$H$11:$H$510, MATCH($G2066, 'Project List'!$B$11:$B$510, 0)), "")))</f>
        <v/>
      </c>
      <c r="E2066" s="67" t="str">
        <f>IF($G2066="", "", IF(IFERROR(INDEX('Project List'!$I$11:$I$510, MATCH($G2066, 'Project List'!$B$11:$B$510, 0)), "")="", "", IFERROR(INDEX('Project List'!$I$11:$I$510, MATCH($G2066, 'Project List'!$B$11:$B$510, 0)), "")))</f>
        <v/>
      </c>
      <c r="F2066" s="28"/>
      <c r="G2066" s="118"/>
      <c r="H2066" s="120"/>
      <c r="I2066" s="119"/>
      <c r="J2066" s="122"/>
      <c r="K2066" s="135"/>
      <c r="L2066" s="28"/>
      <c r="N2066" s="45" t="str">
        <f>IF($G2066="", "", IF(COUNTIF('Project List'!$B$11:$B$510, 'Time &amp; Expenses'!$G2066)=0, "X", ""))</f>
        <v/>
      </c>
    </row>
    <row r="2067" spans="1:14" x14ac:dyDescent="0.25">
      <c r="A2067" s="28"/>
      <c r="B2067" s="74" t="str">
        <f>IF($G2067="", "", IF(IFERROR(INDEX('Project List'!$C$11:$C$510, MATCH($G2067, 'Project List'!$B$11:$B$510, 0)), "")="", "", IFERROR(INDEX('Project List'!$C$11:$C$510, MATCH($G2067, 'Project List'!$B$11:$B$510, 0)), "")))</f>
        <v/>
      </c>
      <c r="C2067" s="1" t="str">
        <f>IF($G2067="", "", IF(IFERROR(INDEX('Project List'!$D$11:$D$510, MATCH($G2067, 'Project List'!$B$11:$B$510, 0)), "")="", "", IFERROR(INDEX('Project List'!$D$11:$D$510, MATCH($G2067, 'Project List'!$B$11:$B$510, 0)), "")))</f>
        <v/>
      </c>
      <c r="D2067" s="79" t="str">
        <f>IF($G2067="", "", IF(IFERROR(INDEX('Project List'!$H$11:$H$510, MATCH($G2067, 'Project List'!$B$11:$B$510, 0)), "")="", "", IFERROR(INDEX('Project List'!$H$11:$H$510, MATCH($G2067, 'Project List'!$B$11:$B$510, 0)), "")))</f>
        <v/>
      </c>
      <c r="E2067" s="67" t="str">
        <f>IF($G2067="", "", IF(IFERROR(INDEX('Project List'!$I$11:$I$510, MATCH($G2067, 'Project List'!$B$11:$B$510, 0)), "")="", "", IFERROR(INDEX('Project List'!$I$11:$I$510, MATCH($G2067, 'Project List'!$B$11:$B$510, 0)), "")))</f>
        <v/>
      </c>
      <c r="F2067" s="28"/>
      <c r="G2067" s="118"/>
      <c r="H2067" s="120"/>
      <c r="I2067" s="119"/>
      <c r="J2067" s="122"/>
      <c r="K2067" s="135"/>
      <c r="L2067" s="28"/>
      <c r="N2067" s="45" t="str">
        <f>IF($G2067="", "", IF(COUNTIF('Project List'!$B$11:$B$510, 'Time &amp; Expenses'!$G2067)=0, "X", ""))</f>
        <v/>
      </c>
    </row>
    <row r="2068" spans="1:14" x14ac:dyDescent="0.25">
      <c r="A2068" s="28"/>
      <c r="B2068" s="74" t="str">
        <f>IF($G2068="", "", IF(IFERROR(INDEX('Project List'!$C$11:$C$510, MATCH($G2068, 'Project List'!$B$11:$B$510, 0)), "")="", "", IFERROR(INDEX('Project List'!$C$11:$C$510, MATCH($G2068, 'Project List'!$B$11:$B$510, 0)), "")))</f>
        <v/>
      </c>
      <c r="C2068" s="1" t="str">
        <f>IF($G2068="", "", IF(IFERROR(INDEX('Project List'!$D$11:$D$510, MATCH($G2068, 'Project List'!$B$11:$B$510, 0)), "")="", "", IFERROR(INDEX('Project List'!$D$11:$D$510, MATCH($G2068, 'Project List'!$B$11:$B$510, 0)), "")))</f>
        <v/>
      </c>
      <c r="D2068" s="79" t="str">
        <f>IF($G2068="", "", IF(IFERROR(INDEX('Project List'!$H$11:$H$510, MATCH($G2068, 'Project List'!$B$11:$B$510, 0)), "")="", "", IFERROR(INDEX('Project List'!$H$11:$H$510, MATCH($G2068, 'Project List'!$B$11:$B$510, 0)), "")))</f>
        <v/>
      </c>
      <c r="E2068" s="67" t="str">
        <f>IF($G2068="", "", IF(IFERROR(INDEX('Project List'!$I$11:$I$510, MATCH($G2068, 'Project List'!$B$11:$B$510, 0)), "")="", "", IFERROR(INDEX('Project List'!$I$11:$I$510, MATCH($G2068, 'Project List'!$B$11:$B$510, 0)), "")))</f>
        <v/>
      </c>
      <c r="F2068" s="28"/>
      <c r="G2068" s="118"/>
      <c r="H2068" s="120"/>
      <c r="I2068" s="119"/>
      <c r="J2068" s="122"/>
      <c r="K2068" s="135"/>
      <c r="L2068" s="28"/>
      <c r="N2068" s="45" t="str">
        <f>IF($G2068="", "", IF(COUNTIF('Project List'!$B$11:$B$510, 'Time &amp; Expenses'!$G2068)=0, "X", ""))</f>
        <v/>
      </c>
    </row>
    <row r="2069" spans="1:14" x14ac:dyDescent="0.25">
      <c r="A2069" s="28"/>
      <c r="B2069" s="74" t="str">
        <f>IF($G2069="", "", IF(IFERROR(INDEX('Project List'!$C$11:$C$510, MATCH($G2069, 'Project List'!$B$11:$B$510, 0)), "")="", "", IFERROR(INDEX('Project List'!$C$11:$C$510, MATCH($G2069, 'Project List'!$B$11:$B$510, 0)), "")))</f>
        <v/>
      </c>
      <c r="C2069" s="1" t="str">
        <f>IF($G2069="", "", IF(IFERROR(INDEX('Project List'!$D$11:$D$510, MATCH($G2069, 'Project List'!$B$11:$B$510, 0)), "")="", "", IFERROR(INDEX('Project List'!$D$11:$D$510, MATCH($G2069, 'Project List'!$B$11:$B$510, 0)), "")))</f>
        <v/>
      </c>
      <c r="D2069" s="79" t="str">
        <f>IF($G2069="", "", IF(IFERROR(INDEX('Project List'!$H$11:$H$510, MATCH($G2069, 'Project List'!$B$11:$B$510, 0)), "")="", "", IFERROR(INDEX('Project List'!$H$11:$H$510, MATCH($G2069, 'Project List'!$B$11:$B$510, 0)), "")))</f>
        <v/>
      </c>
      <c r="E2069" s="67" t="str">
        <f>IF($G2069="", "", IF(IFERROR(INDEX('Project List'!$I$11:$I$510, MATCH($G2069, 'Project List'!$B$11:$B$510, 0)), "")="", "", IFERROR(INDEX('Project List'!$I$11:$I$510, MATCH($G2069, 'Project List'!$B$11:$B$510, 0)), "")))</f>
        <v/>
      </c>
      <c r="F2069" s="28"/>
      <c r="G2069" s="118"/>
      <c r="H2069" s="120"/>
      <c r="I2069" s="119"/>
      <c r="J2069" s="122"/>
      <c r="K2069" s="135"/>
      <c r="L2069" s="28"/>
      <c r="N2069" s="45" t="str">
        <f>IF($G2069="", "", IF(COUNTIF('Project List'!$B$11:$B$510, 'Time &amp; Expenses'!$G2069)=0, "X", ""))</f>
        <v/>
      </c>
    </row>
    <row r="2070" spans="1:14" x14ac:dyDescent="0.25">
      <c r="A2070" s="28"/>
      <c r="B2070" s="74" t="str">
        <f>IF($G2070="", "", IF(IFERROR(INDEX('Project List'!$C$11:$C$510, MATCH($G2070, 'Project List'!$B$11:$B$510, 0)), "")="", "", IFERROR(INDEX('Project List'!$C$11:$C$510, MATCH($G2070, 'Project List'!$B$11:$B$510, 0)), "")))</f>
        <v/>
      </c>
      <c r="C2070" s="1" t="str">
        <f>IF($G2070="", "", IF(IFERROR(INDEX('Project List'!$D$11:$D$510, MATCH($G2070, 'Project List'!$B$11:$B$510, 0)), "")="", "", IFERROR(INDEX('Project List'!$D$11:$D$510, MATCH($G2070, 'Project List'!$B$11:$B$510, 0)), "")))</f>
        <v/>
      </c>
      <c r="D2070" s="79" t="str">
        <f>IF($G2070="", "", IF(IFERROR(INDEX('Project List'!$H$11:$H$510, MATCH($G2070, 'Project List'!$B$11:$B$510, 0)), "")="", "", IFERROR(INDEX('Project List'!$H$11:$H$510, MATCH($G2070, 'Project List'!$B$11:$B$510, 0)), "")))</f>
        <v/>
      </c>
      <c r="E2070" s="67" t="str">
        <f>IF($G2070="", "", IF(IFERROR(INDEX('Project List'!$I$11:$I$510, MATCH($G2070, 'Project List'!$B$11:$B$510, 0)), "")="", "", IFERROR(INDEX('Project List'!$I$11:$I$510, MATCH($G2070, 'Project List'!$B$11:$B$510, 0)), "")))</f>
        <v/>
      </c>
      <c r="F2070" s="28"/>
      <c r="G2070" s="118"/>
      <c r="H2070" s="120"/>
      <c r="I2070" s="119"/>
      <c r="J2070" s="122"/>
      <c r="K2070" s="135"/>
      <c r="L2070" s="28"/>
      <c r="N2070" s="45" t="str">
        <f>IF($G2070="", "", IF(COUNTIF('Project List'!$B$11:$B$510, 'Time &amp; Expenses'!$G2070)=0, "X", ""))</f>
        <v/>
      </c>
    </row>
    <row r="2071" spans="1:14" x14ac:dyDescent="0.25">
      <c r="A2071" s="28"/>
      <c r="B2071" s="74" t="str">
        <f>IF($G2071="", "", IF(IFERROR(INDEX('Project List'!$C$11:$C$510, MATCH($G2071, 'Project List'!$B$11:$B$510, 0)), "")="", "", IFERROR(INDEX('Project List'!$C$11:$C$510, MATCH($G2071, 'Project List'!$B$11:$B$510, 0)), "")))</f>
        <v/>
      </c>
      <c r="C2071" s="1" t="str">
        <f>IF($G2071="", "", IF(IFERROR(INDEX('Project List'!$D$11:$D$510, MATCH($G2071, 'Project List'!$B$11:$B$510, 0)), "")="", "", IFERROR(INDEX('Project List'!$D$11:$D$510, MATCH($G2071, 'Project List'!$B$11:$B$510, 0)), "")))</f>
        <v/>
      </c>
      <c r="D2071" s="79" t="str">
        <f>IF($G2071="", "", IF(IFERROR(INDEX('Project List'!$H$11:$H$510, MATCH($G2071, 'Project List'!$B$11:$B$510, 0)), "")="", "", IFERROR(INDEX('Project List'!$H$11:$H$510, MATCH($G2071, 'Project List'!$B$11:$B$510, 0)), "")))</f>
        <v/>
      </c>
      <c r="E2071" s="67" t="str">
        <f>IF($G2071="", "", IF(IFERROR(INDEX('Project List'!$I$11:$I$510, MATCH($G2071, 'Project List'!$B$11:$B$510, 0)), "")="", "", IFERROR(INDEX('Project List'!$I$11:$I$510, MATCH($G2071, 'Project List'!$B$11:$B$510, 0)), "")))</f>
        <v/>
      </c>
      <c r="F2071" s="28"/>
      <c r="G2071" s="118"/>
      <c r="H2071" s="120"/>
      <c r="I2071" s="119"/>
      <c r="J2071" s="122"/>
      <c r="K2071" s="135"/>
      <c r="L2071" s="28"/>
      <c r="N2071" s="45" t="str">
        <f>IF($G2071="", "", IF(COUNTIF('Project List'!$B$11:$B$510, 'Time &amp; Expenses'!$G2071)=0, "X", ""))</f>
        <v/>
      </c>
    </row>
    <row r="2072" spans="1:14" x14ac:dyDescent="0.25">
      <c r="A2072" s="28"/>
      <c r="B2072" s="74" t="str">
        <f>IF($G2072="", "", IF(IFERROR(INDEX('Project List'!$C$11:$C$510, MATCH($G2072, 'Project List'!$B$11:$B$510, 0)), "")="", "", IFERROR(INDEX('Project List'!$C$11:$C$510, MATCH($G2072, 'Project List'!$B$11:$B$510, 0)), "")))</f>
        <v/>
      </c>
      <c r="C2072" s="1" t="str">
        <f>IF($G2072="", "", IF(IFERROR(INDEX('Project List'!$D$11:$D$510, MATCH($G2072, 'Project List'!$B$11:$B$510, 0)), "")="", "", IFERROR(INDEX('Project List'!$D$11:$D$510, MATCH($G2072, 'Project List'!$B$11:$B$510, 0)), "")))</f>
        <v/>
      </c>
      <c r="D2072" s="79" t="str">
        <f>IF($G2072="", "", IF(IFERROR(INDEX('Project List'!$H$11:$H$510, MATCH($G2072, 'Project List'!$B$11:$B$510, 0)), "")="", "", IFERROR(INDEX('Project List'!$H$11:$H$510, MATCH($G2072, 'Project List'!$B$11:$B$510, 0)), "")))</f>
        <v/>
      </c>
      <c r="E2072" s="67" t="str">
        <f>IF($G2072="", "", IF(IFERROR(INDEX('Project List'!$I$11:$I$510, MATCH($G2072, 'Project List'!$B$11:$B$510, 0)), "")="", "", IFERROR(INDEX('Project List'!$I$11:$I$510, MATCH($G2072, 'Project List'!$B$11:$B$510, 0)), "")))</f>
        <v/>
      </c>
      <c r="F2072" s="28"/>
      <c r="G2072" s="118"/>
      <c r="H2072" s="120"/>
      <c r="I2072" s="119"/>
      <c r="J2072" s="122"/>
      <c r="K2072" s="135"/>
      <c r="L2072" s="28"/>
      <c r="N2072" s="45" t="str">
        <f>IF($G2072="", "", IF(COUNTIF('Project List'!$B$11:$B$510, 'Time &amp; Expenses'!$G2072)=0, "X", ""))</f>
        <v/>
      </c>
    </row>
    <row r="2073" spans="1:14" x14ac:dyDescent="0.25">
      <c r="A2073" s="28"/>
      <c r="B2073" s="74" t="str">
        <f>IF($G2073="", "", IF(IFERROR(INDEX('Project List'!$C$11:$C$510, MATCH($G2073, 'Project List'!$B$11:$B$510, 0)), "")="", "", IFERROR(INDEX('Project List'!$C$11:$C$510, MATCH($G2073, 'Project List'!$B$11:$B$510, 0)), "")))</f>
        <v/>
      </c>
      <c r="C2073" s="1" t="str">
        <f>IF($G2073="", "", IF(IFERROR(INDEX('Project List'!$D$11:$D$510, MATCH($G2073, 'Project List'!$B$11:$B$510, 0)), "")="", "", IFERROR(INDEX('Project List'!$D$11:$D$510, MATCH($G2073, 'Project List'!$B$11:$B$510, 0)), "")))</f>
        <v/>
      </c>
      <c r="D2073" s="79" t="str">
        <f>IF($G2073="", "", IF(IFERROR(INDEX('Project List'!$H$11:$H$510, MATCH($G2073, 'Project List'!$B$11:$B$510, 0)), "")="", "", IFERROR(INDEX('Project List'!$H$11:$H$510, MATCH($G2073, 'Project List'!$B$11:$B$510, 0)), "")))</f>
        <v/>
      </c>
      <c r="E2073" s="67" t="str">
        <f>IF($G2073="", "", IF(IFERROR(INDEX('Project List'!$I$11:$I$510, MATCH($G2073, 'Project List'!$B$11:$B$510, 0)), "")="", "", IFERROR(INDEX('Project List'!$I$11:$I$510, MATCH($G2073, 'Project List'!$B$11:$B$510, 0)), "")))</f>
        <v/>
      </c>
      <c r="F2073" s="28"/>
      <c r="G2073" s="118"/>
      <c r="H2073" s="120"/>
      <c r="I2073" s="119"/>
      <c r="J2073" s="122"/>
      <c r="K2073" s="135"/>
      <c r="L2073" s="28"/>
      <c r="N2073" s="45" t="str">
        <f>IF($G2073="", "", IF(COUNTIF('Project List'!$B$11:$B$510, 'Time &amp; Expenses'!$G2073)=0, "X", ""))</f>
        <v/>
      </c>
    </row>
    <row r="2074" spans="1:14" x14ac:dyDescent="0.25">
      <c r="A2074" s="28"/>
      <c r="B2074" s="74" t="str">
        <f>IF($G2074="", "", IF(IFERROR(INDEX('Project List'!$C$11:$C$510, MATCH($G2074, 'Project List'!$B$11:$B$510, 0)), "")="", "", IFERROR(INDEX('Project List'!$C$11:$C$510, MATCH($G2074, 'Project List'!$B$11:$B$510, 0)), "")))</f>
        <v/>
      </c>
      <c r="C2074" s="1" t="str">
        <f>IF($G2074="", "", IF(IFERROR(INDEX('Project List'!$D$11:$D$510, MATCH($G2074, 'Project List'!$B$11:$B$510, 0)), "")="", "", IFERROR(INDEX('Project List'!$D$11:$D$510, MATCH($G2074, 'Project List'!$B$11:$B$510, 0)), "")))</f>
        <v/>
      </c>
      <c r="D2074" s="79" t="str">
        <f>IF($G2074="", "", IF(IFERROR(INDEX('Project List'!$H$11:$H$510, MATCH($G2074, 'Project List'!$B$11:$B$510, 0)), "")="", "", IFERROR(INDEX('Project List'!$H$11:$H$510, MATCH($G2074, 'Project List'!$B$11:$B$510, 0)), "")))</f>
        <v/>
      </c>
      <c r="E2074" s="67" t="str">
        <f>IF($G2074="", "", IF(IFERROR(INDEX('Project List'!$I$11:$I$510, MATCH($G2074, 'Project List'!$B$11:$B$510, 0)), "")="", "", IFERROR(INDEX('Project List'!$I$11:$I$510, MATCH($G2074, 'Project List'!$B$11:$B$510, 0)), "")))</f>
        <v/>
      </c>
      <c r="F2074" s="28"/>
      <c r="G2074" s="118"/>
      <c r="H2074" s="120"/>
      <c r="I2074" s="119"/>
      <c r="J2074" s="122"/>
      <c r="K2074" s="135"/>
      <c r="L2074" s="28"/>
      <c r="N2074" s="45" t="str">
        <f>IF($G2074="", "", IF(COUNTIF('Project List'!$B$11:$B$510, 'Time &amp; Expenses'!$G2074)=0, "X", ""))</f>
        <v/>
      </c>
    </row>
    <row r="2075" spans="1:14" x14ac:dyDescent="0.25">
      <c r="A2075" s="28"/>
      <c r="B2075" s="74" t="str">
        <f>IF($G2075="", "", IF(IFERROR(INDEX('Project List'!$C$11:$C$510, MATCH($G2075, 'Project List'!$B$11:$B$510, 0)), "")="", "", IFERROR(INDEX('Project List'!$C$11:$C$510, MATCH($G2075, 'Project List'!$B$11:$B$510, 0)), "")))</f>
        <v/>
      </c>
      <c r="C2075" s="1" t="str">
        <f>IF($G2075="", "", IF(IFERROR(INDEX('Project List'!$D$11:$D$510, MATCH($G2075, 'Project List'!$B$11:$B$510, 0)), "")="", "", IFERROR(INDEX('Project List'!$D$11:$D$510, MATCH($G2075, 'Project List'!$B$11:$B$510, 0)), "")))</f>
        <v/>
      </c>
      <c r="D2075" s="79" t="str">
        <f>IF($G2075="", "", IF(IFERROR(INDEX('Project List'!$H$11:$H$510, MATCH($G2075, 'Project List'!$B$11:$B$510, 0)), "")="", "", IFERROR(INDEX('Project List'!$H$11:$H$510, MATCH($G2075, 'Project List'!$B$11:$B$510, 0)), "")))</f>
        <v/>
      </c>
      <c r="E2075" s="67" t="str">
        <f>IF($G2075="", "", IF(IFERROR(INDEX('Project List'!$I$11:$I$510, MATCH($G2075, 'Project List'!$B$11:$B$510, 0)), "")="", "", IFERROR(INDEX('Project List'!$I$11:$I$510, MATCH($G2075, 'Project List'!$B$11:$B$510, 0)), "")))</f>
        <v/>
      </c>
      <c r="F2075" s="28"/>
      <c r="G2075" s="118"/>
      <c r="H2075" s="120"/>
      <c r="I2075" s="119"/>
      <c r="J2075" s="122"/>
      <c r="K2075" s="135"/>
      <c r="L2075" s="28"/>
      <c r="N2075" s="45" t="str">
        <f>IF($G2075="", "", IF(COUNTIF('Project List'!$B$11:$B$510, 'Time &amp; Expenses'!$G2075)=0, "X", ""))</f>
        <v/>
      </c>
    </row>
    <row r="2076" spans="1:14" x14ac:dyDescent="0.25">
      <c r="A2076" s="28"/>
      <c r="B2076" s="74" t="str">
        <f>IF($G2076="", "", IF(IFERROR(INDEX('Project List'!$C$11:$C$510, MATCH($G2076, 'Project List'!$B$11:$B$510, 0)), "")="", "", IFERROR(INDEX('Project List'!$C$11:$C$510, MATCH($G2076, 'Project List'!$B$11:$B$510, 0)), "")))</f>
        <v/>
      </c>
      <c r="C2076" s="1" t="str">
        <f>IF($G2076="", "", IF(IFERROR(INDEX('Project List'!$D$11:$D$510, MATCH($G2076, 'Project List'!$B$11:$B$510, 0)), "")="", "", IFERROR(INDEX('Project List'!$D$11:$D$510, MATCH($G2076, 'Project List'!$B$11:$B$510, 0)), "")))</f>
        <v/>
      </c>
      <c r="D2076" s="79" t="str">
        <f>IF($G2076="", "", IF(IFERROR(INDEX('Project List'!$H$11:$H$510, MATCH($G2076, 'Project List'!$B$11:$B$510, 0)), "")="", "", IFERROR(INDEX('Project List'!$H$11:$H$510, MATCH($G2076, 'Project List'!$B$11:$B$510, 0)), "")))</f>
        <v/>
      </c>
      <c r="E2076" s="67" t="str">
        <f>IF($G2076="", "", IF(IFERROR(INDEX('Project List'!$I$11:$I$510, MATCH($G2076, 'Project List'!$B$11:$B$510, 0)), "")="", "", IFERROR(INDEX('Project List'!$I$11:$I$510, MATCH($G2076, 'Project List'!$B$11:$B$510, 0)), "")))</f>
        <v/>
      </c>
      <c r="F2076" s="28"/>
      <c r="G2076" s="118"/>
      <c r="H2076" s="120"/>
      <c r="I2076" s="119"/>
      <c r="J2076" s="122"/>
      <c r="K2076" s="135"/>
      <c r="L2076" s="28"/>
      <c r="N2076" s="45" t="str">
        <f>IF($G2076="", "", IF(COUNTIF('Project List'!$B$11:$B$510, 'Time &amp; Expenses'!$G2076)=0, "X", ""))</f>
        <v/>
      </c>
    </row>
    <row r="2077" spans="1:14" x14ac:dyDescent="0.25">
      <c r="A2077" s="28"/>
      <c r="B2077" s="74" t="str">
        <f>IF($G2077="", "", IF(IFERROR(INDEX('Project List'!$C$11:$C$510, MATCH($G2077, 'Project List'!$B$11:$B$510, 0)), "")="", "", IFERROR(INDEX('Project List'!$C$11:$C$510, MATCH($G2077, 'Project List'!$B$11:$B$510, 0)), "")))</f>
        <v/>
      </c>
      <c r="C2077" s="1" t="str">
        <f>IF($G2077="", "", IF(IFERROR(INDEX('Project List'!$D$11:$D$510, MATCH($G2077, 'Project List'!$B$11:$B$510, 0)), "")="", "", IFERROR(INDEX('Project List'!$D$11:$D$510, MATCH($G2077, 'Project List'!$B$11:$B$510, 0)), "")))</f>
        <v/>
      </c>
      <c r="D2077" s="79" t="str">
        <f>IF($G2077="", "", IF(IFERROR(INDEX('Project List'!$H$11:$H$510, MATCH($G2077, 'Project List'!$B$11:$B$510, 0)), "")="", "", IFERROR(INDEX('Project List'!$H$11:$H$510, MATCH($G2077, 'Project List'!$B$11:$B$510, 0)), "")))</f>
        <v/>
      </c>
      <c r="E2077" s="67" t="str">
        <f>IF($G2077="", "", IF(IFERROR(INDEX('Project List'!$I$11:$I$510, MATCH($G2077, 'Project List'!$B$11:$B$510, 0)), "")="", "", IFERROR(INDEX('Project List'!$I$11:$I$510, MATCH($G2077, 'Project List'!$B$11:$B$510, 0)), "")))</f>
        <v/>
      </c>
      <c r="F2077" s="28"/>
      <c r="G2077" s="118"/>
      <c r="H2077" s="120"/>
      <c r="I2077" s="119"/>
      <c r="J2077" s="122"/>
      <c r="K2077" s="135"/>
      <c r="L2077" s="28"/>
      <c r="N2077" s="45" t="str">
        <f>IF($G2077="", "", IF(COUNTIF('Project List'!$B$11:$B$510, 'Time &amp; Expenses'!$G2077)=0, "X", ""))</f>
        <v/>
      </c>
    </row>
    <row r="2078" spans="1:14" x14ac:dyDescent="0.25">
      <c r="A2078" s="28"/>
      <c r="B2078" s="74" t="str">
        <f>IF($G2078="", "", IF(IFERROR(INDEX('Project List'!$C$11:$C$510, MATCH($G2078, 'Project List'!$B$11:$B$510, 0)), "")="", "", IFERROR(INDEX('Project List'!$C$11:$C$510, MATCH($G2078, 'Project List'!$B$11:$B$510, 0)), "")))</f>
        <v/>
      </c>
      <c r="C2078" s="1" t="str">
        <f>IF($G2078="", "", IF(IFERROR(INDEX('Project List'!$D$11:$D$510, MATCH($G2078, 'Project List'!$B$11:$B$510, 0)), "")="", "", IFERROR(INDEX('Project List'!$D$11:$D$510, MATCH($G2078, 'Project List'!$B$11:$B$510, 0)), "")))</f>
        <v/>
      </c>
      <c r="D2078" s="79" t="str">
        <f>IF($G2078="", "", IF(IFERROR(INDEX('Project List'!$H$11:$H$510, MATCH($G2078, 'Project List'!$B$11:$B$510, 0)), "")="", "", IFERROR(INDEX('Project List'!$H$11:$H$510, MATCH($G2078, 'Project List'!$B$11:$B$510, 0)), "")))</f>
        <v/>
      </c>
      <c r="E2078" s="67" t="str">
        <f>IF($G2078="", "", IF(IFERROR(INDEX('Project List'!$I$11:$I$510, MATCH($G2078, 'Project List'!$B$11:$B$510, 0)), "")="", "", IFERROR(INDEX('Project List'!$I$11:$I$510, MATCH($G2078, 'Project List'!$B$11:$B$510, 0)), "")))</f>
        <v/>
      </c>
      <c r="F2078" s="28"/>
      <c r="G2078" s="118"/>
      <c r="H2078" s="120"/>
      <c r="I2078" s="119"/>
      <c r="J2078" s="122"/>
      <c r="K2078" s="135"/>
      <c r="L2078" s="28"/>
      <c r="N2078" s="45" t="str">
        <f>IF($G2078="", "", IF(COUNTIF('Project List'!$B$11:$B$510, 'Time &amp; Expenses'!$G2078)=0, "X", ""))</f>
        <v/>
      </c>
    </row>
    <row r="2079" spans="1:14" x14ac:dyDescent="0.25">
      <c r="A2079" s="28"/>
      <c r="B2079" s="74" t="str">
        <f>IF($G2079="", "", IF(IFERROR(INDEX('Project List'!$C$11:$C$510, MATCH($G2079, 'Project List'!$B$11:$B$510, 0)), "")="", "", IFERROR(INDEX('Project List'!$C$11:$C$510, MATCH($G2079, 'Project List'!$B$11:$B$510, 0)), "")))</f>
        <v/>
      </c>
      <c r="C2079" s="1" t="str">
        <f>IF($G2079="", "", IF(IFERROR(INDEX('Project List'!$D$11:$D$510, MATCH($G2079, 'Project List'!$B$11:$B$510, 0)), "")="", "", IFERROR(INDEX('Project List'!$D$11:$D$510, MATCH($G2079, 'Project List'!$B$11:$B$510, 0)), "")))</f>
        <v/>
      </c>
      <c r="D2079" s="79" t="str">
        <f>IF($G2079="", "", IF(IFERROR(INDEX('Project List'!$H$11:$H$510, MATCH($G2079, 'Project List'!$B$11:$B$510, 0)), "")="", "", IFERROR(INDEX('Project List'!$H$11:$H$510, MATCH($G2079, 'Project List'!$B$11:$B$510, 0)), "")))</f>
        <v/>
      </c>
      <c r="E2079" s="67" t="str">
        <f>IF($G2079="", "", IF(IFERROR(INDEX('Project List'!$I$11:$I$510, MATCH($G2079, 'Project List'!$B$11:$B$510, 0)), "")="", "", IFERROR(INDEX('Project List'!$I$11:$I$510, MATCH($G2079, 'Project List'!$B$11:$B$510, 0)), "")))</f>
        <v/>
      </c>
      <c r="F2079" s="28"/>
      <c r="G2079" s="118"/>
      <c r="H2079" s="120"/>
      <c r="I2079" s="119"/>
      <c r="J2079" s="122"/>
      <c r="K2079" s="135"/>
      <c r="L2079" s="28"/>
      <c r="N2079" s="45" t="str">
        <f>IF($G2079="", "", IF(COUNTIF('Project List'!$B$11:$B$510, 'Time &amp; Expenses'!$G2079)=0, "X", ""))</f>
        <v/>
      </c>
    </row>
    <row r="2080" spans="1:14" x14ac:dyDescent="0.25">
      <c r="A2080" s="28"/>
      <c r="B2080" s="74" t="str">
        <f>IF($G2080="", "", IF(IFERROR(INDEX('Project List'!$C$11:$C$510, MATCH($G2080, 'Project List'!$B$11:$B$510, 0)), "")="", "", IFERROR(INDEX('Project List'!$C$11:$C$510, MATCH($G2080, 'Project List'!$B$11:$B$510, 0)), "")))</f>
        <v/>
      </c>
      <c r="C2080" s="1" t="str">
        <f>IF($G2080="", "", IF(IFERROR(INDEX('Project List'!$D$11:$D$510, MATCH($G2080, 'Project List'!$B$11:$B$510, 0)), "")="", "", IFERROR(INDEX('Project List'!$D$11:$D$510, MATCH($G2080, 'Project List'!$B$11:$B$510, 0)), "")))</f>
        <v/>
      </c>
      <c r="D2080" s="79" t="str">
        <f>IF($G2080="", "", IF(IFERROR(INDEX('Project List'!$H$11:$H$510, MATCH($G2080, 'Project List'!$B$11:$B$510, 0)), "")="", "", IFERROR(INDEX('Project List'!$H$11:$H$510, MATCH($G2080, 'Project List'!$B$11:$B$510, 0)), "")))</f>
        <v/>
      </c>
      <c r="E2080" s="67" t="str">
        <f>IF($G2080="", "", IF(IFERROR(INDEX('Project List'!$I$11:$I$510, MATCH($G2080, 'Project List'!$B$11:$B$510, 0)), "")="", "", IFERROR(INDEX('Project List'!$I$11:$I$510, MATCH($G2080, 'Project List'!$B$11:$B$510, 0)), "")))</f>
        <v/>
      </c>
      <c r="F2080" s="28"/>
      <c r="G2080" s="118"/>
      <c r="H2080" s="120"/>
      <c r="I2080" s="119"/>
      <c r="J2080" s="122"/>
      <c r="K2080" s="135"/>
      <c r="L2080" s="28"/>
      <c r="N2080" s="45" t="str">
        <f>IF($G2080="", "", IF(COUNTIF('Project List'!$B$11:$B$510, 'Time &amp; Expenses'!$G2080)=0, "X", ""))</f>
        <v/>
      </c>
    </row>
    <row r="2081" spans="1:14" x14ac:dyDescent="0.25">
      <c r="A2081" s="28"/>
      <c r="B2081" s="74" t="str">
        <f>IF($G2081="", "", IF(IFERROR(INDEX('Project List'!$C$11:$C$510, MATCH($G2081, 'Project List'!$B$11:$B$510, 0)), "")="", "", IFERROR(INDEX('Project List'!$C$11:$C$510, MATCH($G2081, 'Project List'!$B$11:$B$510, 0)), "")))</f>
        <v/>
      </c>
      <c r="C2081" s="1" t="str">
        <f>IF($G2081="", "", IF(IFERROR(INDEX('Project List'!$D$11:$D$510, MATCH($G2081, 'Project List'!$B$11:$B$510, 0)), "")="", "", IFERROR(INDEX('Project List'!$D$11:$D$510, MATCH($G2081, 'Project List'!$B$11:$B$510, 0)), "")))</f>
        <v/>
      </c>
      <c r="D2081" s="79" t="str">
        <f>IF($G2081="", "", IF(IFERROR(INDEX('Project List'!$H$11:$H$510, MATCH($G2081, 'Project List'!$B$11:$B$510, 0)), "")="", "", IFERROR(INDEX('Project List'!$H$11:$H$510, MATCH($G2081, 'Project List'!$B$11:$B$510, 0)), "")))</f>
        <v/>
      </c>
      <c r="E2081" s="67" t="str">
        <f>IF($G2081="", "", IF(IFERROR(INDEX('Project List'!$I$11:$I$510, MATCH($G2081, 'Project List'!$B$11:$B$510, 0)), "")="", "", IFERROR(INDEX('Project List'!$I$11:$I$510, MATCH($G2081, 'Project List'!$B$11:$B$510, 0)), "")))</f>
        <v/>
      </c>
      <c r="F2081" s="28"/>
      <c r="G2081" s="118"/>
      <c r="H2081" s="120"/>
      <c r="I2081" s="119"/>
      <c r="J2081" s="122"/>
      <c r="K2081" s="135"/>
      <c r="L2081" s="28"/>
      <c r="N2081" s="45" t="str">
        <f>IF($G2081="", "", IF(COUNTIF('Project List'!$B$11:$B$510, 'Time &amp; Expenses'!$G2081)=0, "X", ""))</f>
        <v/>
      </c>
    </row>
    <row r="2082" spans="1:14" x14ac:dyDescent="0.25">
      <c r="A2082" s="28"/>
      <c r="B2082" s="74" t="str">
        <f>IF($G2082="", "", IF(IFERROR(INDEX('Project List'!$C$11:$C$510, MATCH($G2082, 'Project List'!$B$11:$B$510, 0)), "")="", "", IFERROR(INDEX('Project List'!$C$11:$C$510, MATCH($G2082, 'Project List'!$B$11:$B$510, 0)), "")))</f>
        <v/>
      </c>
      <c r="C2082" s="1" t="str">
        <f>IF($G2082="", "", IF(IFERROR(INDEX('Project List'!$D$11:$D$510, MATCH($G2082, 'Project List'!$B$11:$B$510, 0)), "")="", "", IFERROR(INDEX('Project List'!$D$11:$D$510, MATCH($G2082, 'Project List'!$B$11:$B$510, 0)), "")))</f>
        <v/>
      </c>
      <c r="D2082" s="79" t="str">
        <f>IF($G2082="", "", IF(IFERROR(INDEX('Project List'!$H$11:$H$510, MATCH($G2082, 'Project List'!$B$11:$B$510, 0)), "")="", "", IFERROR(INDEX('Project List'!$H$11:$H$510, MATCH($G2082, 'Project List'!$B$11:$B$510, 0)), "")))</f>
        <v/>
      </c>
      <c r="E2082" s="67" t="str">
        <f>IF($G2082="", "", IF(IFERROR(INDEX('Project List'!$I$11:$I$510, MATCH($G2082, 'Project List'!$B$11:$B$510, 0)), "")="", "", IFERROR(INDEX('Project List'!$I$11:$I$510, MATCH($G2082, 'Project List'!$B$11:$B$510, 0)), "")))</f>
        <v/>
      </c>
      <c r="F2082" s="28"/>
      <c r="G2082" s="118"/>
      <c r="H2082" s="120"/>
      <c r="I2082" s="119"/>
      <c r="J2082" s="122"/>
      <c r="K2082" s="135"/>
      <c r="L2082" s="28"/>
      <c r="N2082" s="45" t="str">
        <f>IF($G2082="", "", IF(COUNTIF('Project List'!$B$11:$B$510, 'Time &amp; Expenses'!$G2082)=0, "X", ""))</f>
        <v/>
      </c>
    </row>
    <row r="2083" spans="1:14" x14ac:dyDescent="0.25">
      <c r="A2083" s="28"/>
      <c r="B2083" s="74" t="str">
        <f>IF($G2083="", "", IF(IFERROR(INDEX('Project List'!$C$11:$C$510, MATCH($G2083, 'Project List'!$B$11:$B$510, 0)), "")="", "", IFERROR(INDEX('Project List'!$C$11:$C$510, MATCH($G2083, 'Project List'!$B$11:$B$510, 0)), "")))</f>
        <v/>
      </c>
      <c r="C2083" s="1" t="str">
        <f>IF($G2083="", "", IF(IFERROR(INDEX('Project List'!$D$11:$D$510, MATCH($G2083, 'Project List'!$B$11:$B$510, 0)), "")="", "", IFERROR(INDEX('Project List'!$D$11:$D$510, MATCH($G2083, 'Project List'!$B$11:$B$510, 0)), "")))</f>
        <v/>
      </c>
      <c r="D2083" s="79" t="str">
        <f>IF($G2083="", "", IF(IFERROR(INDEX('Project List'!$H$11:$H$510, MATCH($G2083, 'Project List'!$B$11:$B$510, 0)), "")="", "", IFERROR(INDEX('Project List'!$H$11:$H$510, MATCH($G2083, 'Project List'!$B$11:$B$510, 0)), "")))</f>
        <v/>
      </c>
      <c r="E2083" s="67" t="str">
        <f>IF($G2083="", "", IF(IFERROR(INDEX('Project List'!$I$11:$I$510, MATCH($G2083, 'Project List'!$B$11:$B$510, 0)), "")="", "", IFERROR(INDEX('Project List'!$I$11:$I$510, MATCH($G2083, 'Project List'!$B$11:$B$510, 0)), "")))</f>
        <v/>
      </c>
      <c r="F2083" s="28"/>
      <c r="G2083" s="118"/>
      <c r="H2083" s="120"/>
      <c r="I2083" s="119"/>
      <c r="J2083" s="122"/>
      <c r="K2083" s="135"/>
      <c r="L2083" s="28"/>
      <c r="N2083" s="45" t="str">
        <f>IF($G2083="", "", IF(COUNTIF('Project List'!$B$11:$B$510, 'Time &amp; Expenses'!$G2083)=0, "X", ""))</f>
        <v/>
      </c>
    </row>
    <row r="2084" spans="1:14" x14ac:dyDescent="0.25">
      <c r="A2084" s="28"/>
      <c r="B2084" s="74" t="str">
        <f>IF($G2084="", "", IF(IFERROR(INDEX('Project List'!$C$11:$C$510, MATCH($G2084, 'Project List'!$B$11:$B$510, 0)), "")="", "", IFERROR(INDEX('Project List'!$C$11:$C$510, MATCH($G2084, 'Project List'!$B$11:$B$510, 0)), "")))</f>
        <v/>
      </c>
      <c r="C2084" s="1" t="str">
        <f>IF($G2084="", "", IF(IFERROR(INDEX('Project List'!$D$11:$D$510, MATCH($G2084, 'Project List'!$B$11:$B$510, 0)), "")="", "", IFERROR(INDEX('Project List'!$D$11:$D$510, MATCH($G2084, 'Project List'!$B$11:$B$510, 0)), "")))</f>
        <v/>
      </c>
      <c r="D2084" s="79" t="str">
        <f>IF($G2084="", "", IF(IFERROR(INDEX('Project List'!$H$11:$H$510, MATCH($G2084, 'Project List'!$B$11:$B$510, 0)), "")="", "", IFERROR(INDEX('Project List'!$H$11:$H$510, MATCH($G2084, 'Project List'!$B$11:$B$510, 0)), "")))</f>
        <v/>
      </c>
      <c r="E2084" s="67" t="str">
        <f>IF($G2084="", "", IF(IFERROR(INDEX('Project List'!$I$11:$I$510, MATCH($G2084, 'Project List'!$B$11:$B$510, 0)), "")="", "", IFERROR(INDEX('Project List'!$I$11:$I$510, MATCH($G2084, 'Project List'!$B$11:$B$510, 0)), "")))</f>
        <v/>
      </c>
      <c r="F2084" s="28"/>
      <c r="G2084" s="118"/>
      <c r="H2084" s="120"/>
      <c r="I2084" s="119"/>
      <c r="J2084" s="122"/>
      <c r="K2084" s="135"/>
      <c r="L2084" s="28"/>
      <c r="N2084" s="45" t="str">
        <f>IF($G2084="", "", IF(COUNTIF('Project List'!$B$11:$B$510, 'Time &amp; Expenses'!$G2084)=0, "X", ""))</f>
        <v/>
      </c>
    </row>
    <row r="2085" spans="1:14" x14ac:dyDescent="0.25">
      <c r="A2085" s="28"/>
      <c r="B2085" s="74" t="str">
        <f>IF($G2085="", "", IF(IFERROR(INDEX('Project List'!$C$11:$C$510, MATCH($G2085, 'Project List'!$B$11:$B$510, 0)), "")="", "", IFERROR(INDEX('Project List'!$C$11:$C$510, MATCH($G2085, 'Project List'!$B$11:$B$510, 0)), "")))</f>
        <v/>
      </c>
      <c r="C2085" s="1" t="str">
        <f>IF($G2085="", "", IF(IFERROR(INDEX('Project List'!$D$11:$D$510, MATCH($G2085, 'Project List'!$B$11:$B$510, 0)), "")="", "", IFERROR(INDEX('Project List'!$D$11:$D$510, MATCH($G2085, 'Project List'!$B$11:$B$510, 0)), "")))</f>
        <v/>
      </c>
      <c r="D2085" s="79" t="str">
        <f>IF($G2085="", "", IF(IFERROR(INDEX('Project List'!$H$11:$H$510, MATCH($G2085, 'Project List'!$B$11:$B$510, 0)), "")="", "", IFERROR(INDEX('Project List'!$H$11:$H$510, MATCH($G2085, 'Project List'!$B$11:$B$510, 0)), "")))</f>
        <v/>
      </c>
      <c r="E2085" s="67" t="str">
        <f>IF($G2085="", "", IF(IFERROR(INDEX('Project List'!$I$11:$I$510, MATCH($G2085, 'Project List'!$B$11:$B$510, 0)), "")="", "", IFERROR(INDEX('Project List'!$I$11:$I$510, MATCH($G2085, 'Project List'!$B$11:$B$510, 0)), "")))</f>
        <v/>
      </c>
      <c r="F2085" s="28"/>
      <c r="G2085" s="118"/>
      <c r="H2085" s="120"/>
      <c r="I2085" s="119"/>
      <c r="J2085" s="122"/>
      <c r="K2085" s="135"/>
      <c r="L2085" s="28"/>
      <c r="N2085" s="45" t="str">
        <f>IF($G2085="", "", IF(COUNTIF('Project List'!$B$11:$B$510, 'Time &amp; Expenses'!$G2085)=0, "X", ""))</f>
        <v/>
      </c>
    </row>
    <row r="2086" spans="1:14" x14ac:dyDescent="0.25">
      <c r="A2086" s="28"/>
      <c r="B2086" s="74" t="str">
        <f>IF($G2086="", "", IF(IFERROR(INDEX('Project List'!$C$11:$C$510, MATCH($G2086, 'Project List'!$B$11:$B$510, 0)), "")="", "", IFERROR(INDEX('Project List'!$C$11:$C$510, MATCH($G2086, 'Project List'!$B$11:$B$510, 0)), "")))</f>
        <v/>
      </c>
      <c r="C2086" s="1" t="str">
        <f>IF($G2086="", "", IF(IFERROR(INDEX('Project List'!$D$11:$D$510, MATCH($G2086, 'Project List'!$B$11:$B$510, 0)), "")="", "", IFERROR(INDEX('Project List'!$D$11:$D$510, MATCH($G2086, 'Project List'!$B$11:$B$510, 0)), "")))</f>
        <v/>
      </c>
      <c r="D2086" s="79" t="str">
        <f>IF($G2086="", "", IF(IFERROR(INDEX('Project List'!$H$11:$H$510, MATCH($G2086, 'Project List'!$B$11:$B$510, 0)), "")="", "", IFERROR(INDEX('Project List'!$H$11:$H$510, MATCH($G2086, 'Project List'!$B$11:$B$510, 0)), "")))</f>
        <v/>
      </c>
      <c r="E2086" s="67" t="str">
        <f>IF($G2086="", "", IF(IFERROR(INDEX('Project List'!$I$11:$I$510, MATCH($G2086, 'Project List'!$B$11:$B$510, 0)), "")="", "", IFERROR(INDEX('Project List'!$I$11:$I$510, MATCH($G2086, 'Project List'!$B$11:$B$510, 0)), "")))</f>
        <v/>
      </c>
      <c r="F2086" s="28"/>
      <c r="G2086" s="118"/>
      <c r="H2086" s="120"/>
      <c r="I2086" s="119"/>
      <c r="J2086" s="122"/>
      <c r="K2086" s="135"/>
      <c r="L2086" s="28"/>
      <c r="N2086" s="45" t="str">
        <f>IF($G2086="", "", IF(COUNTIF('Project List'!$B$11:$B$510, 'Time &amp; Expenses'!$G2086)=0, "X", ""))</f>
        <v/>
      </c>
    </row>
    <row r="2087" spans="1:14" x14ac:dyDescent="0.25">
      <c r="A2087" s="28"/>
      <c r="B2087" s="74" t="str">
        <f>IF($G2087="", "", IF(IFERROR(INDEX('Project List'!$C$11:$C$510, MATCH($G2087, 'Project List'!$B$11:$B$510, 0)), "")="", "", IFERROR(INDEX('Project List'!$C$11:$C$510, MATCH($G2087, 'Project List'!$B$11:$B$510, 0)), "")))</f>
        <v/>
      </c>
      <c r="C2087" s="1" t="str">
        <f>IF($G2087="", "", IF(IFERROR(INDEX('Project List'!$D$11:$D$510, MATCH($G2087, 'Project List'!$B$11:$B$510, 0)), "")="", "", IFERROR(INDEX('Project List'!$D$11:$D$510, MATCH($G2087, 'Project List'!$B$11:$B$510, 0)), "")))</f>
        <v/>
      </c>
      <c r="D2087" s="79" t="str">
        <f>IF($G2087="", "", IF(IFERROR(INDEX('Project List'!$H$11:$H$510, MATCH($G2087, 'Project List'!$B$11:$B$510, 0)), "")="", "", IFERROR(INDEX('Project List'!$H$11:$H$510, MATCH($G2087, 'Project List'!$B$11:$B$510, 0)), "")))</f>
        <v/>
      </c>
      <c r="E2087" s="67" t="str">
        <f>IF($G2087="", "", IF(IFERROR(INDEX('Project List'!$I$11:$I$510, MATCH($G2087, 'Project List'!$B$11:$B$510, 0)), "")="", "", IFERROR(INDEX('Project List'!$I$11:$I$510, MATCH($G2087, 'Project List'!$B$11:$B$510, 0)), "")))</f>
        <v/>
      </c>
      <c r="F2087" s="28"/>
      <c r="G2087" s="118"/>
      <c r="H2087" s="120"/>
      <c r="I2087" s="119"/>
      <c r="J2087" s="122"/>
      <c r="K2087" s="135"/>
      <c r="L2087" s="28"/>
      <c r="N2087" s="45" t="str">
        <f>IF($G2087="", "", IF(COUNTIF('Project List'!$B$11:$B$510, 'Time &amp; Expenses'!$G2087)=0, "X", ""))</f>
        <v/>
      </c>
    </row>
    <row r="2088" spans="1:14" x14ac:dyDescent="0.25">
      <c r="A2088" s="28"/>
      <c r="B2088" s="74" t="str">
        <f>IF($G2088="", "", IF(IFERROR(INDEX('Project List'!$C$11:$C$510, MATCH($G2088, 'Project List'!$B$11:$B$510, 0)), "")="", "", IFERROR(INDEX('Project List'!$C$11:$C$510, MATCH($G2088, 'Project List'!$B$11:$B$510, 0)), "")))</f>
        <v/>
      </c>
      <c r="C2088" s="1" t="str">
        <f>IF($G2088="", "", IF(IFERROR(INDEX('Project List'!$D$11:$D$510, MATCH($G2088, 'Project List'!$B$11:$B$510, 0)), "")="", "", IFERROR(INDEX('Project List'!$D$11:$D$510, MATCH($G2088, 'Project List'!$B$11:$B$510, 0)), "")))</f>
        <v/>
      </c>
      <c r="D2088" s="79" t="str">
        <f>IF($G2088="", "", IF(IFERROR(INDEX('Project List'!$H$11:$H$510, MATCH($G2088, 'Project List'!$B$11:$B$510, 0)), "")="", "", IFERROR(INDEX('Project List'!$H$11:$H$510, MATCH($G2088, 'Project List'!$B$11:$B$510, 0)), "")))</f>
        <v/>
      </c>
      <c r="E2088" s="67" t="str">
        <f>IF($G2088="", "", IF(IFERROR(INDEX('Project List'!$I$11:$I$510, MATCH($G2088, 'Project List'!$B$11:$B$510, 0)), "")="", "", IFERROR(INDEX('Project List'!$I$11:$I$510, MATCH($G2088, 'Project List'!$B$11:$B$510, 0)), "")))</f>
        <v/>
      </c>
      <c r="F2088" s="28"/>
      <c r="G2088" s="118"/>
      <c r="H2088" s="120"/>
      <c r="I2088" s="119"/>
      <c r="J2088" s="122"/>
      <c r="K2088" s="135"/>
      <c r="L2088" s="28"/>
      <c r="N2088" s="45" t="str">
        <f>IF($G2088="", "", IF(COUNTIF('Project List'!$B$11:$B$510, 'Time &amp; Expenses'!$G2088)=0, "X", ""))</f>
        <v/>
      </c>
    </row>
    <row r="2089" spans="1:14" x14ac:dyDescent="0.25">
      <c r="A2089" s="28"/>
      <c r="B2089" s="74" t="str">
        <f>IF($G2089="", "", IF(IFERROR(INDEX('Project List'!$C$11:$C$510, MATCH($G2089, 'Project List'!$B$11:$B$510, 0)), "")="", "", IFERROR(INDEX('Project List'!$C$11:$C$510, MATCH($G2089, 'Project List'!$B$11:$B$510, 0)), "")))</f>
        <v/>
      </c>
      <c r="C2089" s="1" t="str">
        <f>IF($G2089="", "", IF(IFERROR(INDEX('Project List'!$D$11:$D$510, MATCH($G2089, 'Project List'!$B$11:$B$510, 0)), "")="", "", IFERROR(INDEX('Project List'!$D$11:$D$510, MATCH($G2089, 'Project List'!$B$11:$B$510, 0)), "")))</f>
        <v/>
      </c>
      <c r="D2089" s="79" t="str">
        <f>IF($G2089="", "", IF(IFERROR(INDEX('Project List'!$H$11:$H$510, MATCH($G2089, 'Project List'!$B$11:$B$510, 0)), "")="", "", IFERROR(INDEX('Project List'!$H$11:$H$510, MATCH($G2089, 'Project List'!$B$11:$B$510, 0)), "")))</f>
        <v/>
      </c>
      <c r="E2089" s="67" t="str">
        <f>IF($G2089="", "", IF(IFERROR(INDEX('Project List'!$I$11:$I$510, MATCH($G2089, 'Project List'!$B$11:$B$510, 0)), "")="", "", IFERROR(INDEX('Project List'!$I$11:$I$510, MATCH($G2089, 'Project List'!$B$11:$B$510, 0)), "")))</f>
        <v/>
      </c>
      <c r="F2089" s="28"/>
      <c r="G2089" s="118"/>
      <c r="H2089" s="120"/>
      <c r="I2089" s="119"/>
      <c r="J2089" s="122"/>
      <c r="K2089" s="135"/>
      <c r="L2089" s="28"/>
      <c r="N2089" s="45" t="str">
        <f>IF($G2089="", "", IF(COUNTIF('Project List'!$B$11:$B$510, 'Time &amp; Expenses'!$G2089)=0, "X", ""))</f>
        <v/>
      </c>
    </row>
    <row r="2090" spans="1:14" x14ac:dyDescent="0.25">
      <c r="A2090" s="28"/>
      <c r="B2090" s="74" t="str">
        <f>IF($G2090="", "", IF(IFERROR(INDEX('Project List'!$C$11:$C$510, MATCH($G2090, 'Project List'!$B$11:$B$510, 0)), "")="", "", IFERROR(INDEX('Project List'!$C$11:$C$510, MATCH($G2090, 'Project List'!$B$11:$B$510, 0)), "")))</f>
        <v/>
      </c>
      <c r="C2090" s="1" t="str">
        <f>IF($G2090="", "", IF(IFERROR(INDEX('Project List'!$D$11:$D$510, MATCH($G2090, 'Project List'!$B$11:$B$510, 0)), "")="", "", IFERROR(INDEX('Project List'!$D$11:$D$510, MATCH($G2090, 'Project List'!$B$11:$B$510, 0)), "")))</f>
        <v/>
      </c>
      <c r="D2090" s="79" t="str">
        <f>IF($G2090="", "", IF(IFERROR(INDEX('Project List'!$H$11:$H$510, MATCH($G2090, 'Project List'!$B$11:$B$510, 0)), "")="", "", IFERROR(INDEX('Project List'!$H$11:$H$510, MATCH($G2090, 'Project List'!$B$11:$B$510, 0)), "")))</f>
        <v/>
      </c>
      <c r="E2090" s="67" t="str">
        <f>IF($G2090="", "", IF(IFERROR(INDEX('Project List'!$I$11:$I$510, MATCH($G2090, 'Project List'!$B$11:$B$510, 0)), "")="", "", IFERROR(INDEX('Project List'!$I$11:$I$510, MATCH($G2090, 'Project List'!$B$11:$B$510, 0)), "")))</f>
        <v/>
      </c>
      <c r="F2090" s="28"/>
      <c r="G2090" s="118"/>
      <c r="H2090" s="120"/>
      <c r="I2090" s="119"/>
      <c r="J2090" s="122"/>
      <c r="K2090" s="135"/>
      <c r="L2090" s="28"/>
      <c r="N2090" s="45" t="str">
        <f>IF($G2090="", "", IF(COUNTIF('Project List'!$B$11:$B$510, 'Time &amp; Expenses'!$G2090)=0, "X", ""))</f>
        <v/>
      </c>
    </row>
    <row r="2091" spans="1:14" x14ac:dyDescent="0.25">
      <c r="A2091" s="28"/>
      <c r="B2091" s="74" t="str">
        <f>IF($G2091="", "", IF(IFERROR(INDEX('Project List'!$C$11:$C$510, MATCH($G2091, 'Project List'!$B$11:$B$510, 0)), "")="", "", IFERROR(INDEX('Project List'!$C$11:$C$510, MATCH($G2091, 'Project List'!$B$11:$B$510, 0)), "")))</f>
        <v/>
      </c>
      <c r="C2091" s="1" t="str">
        <f>IF($G2091="", "", IF(IFERROR(INDEX('Project List'!$D$11:$D$510, MATCH($G2091, 'Project List'!$B$11:$B$510, 0)), "")="", "", IFERROR(INDEX('Project List'!$D$11:$D$510, MATCH($G2091, 'Project List'!$B$11:$B$510, 0)), "")))</f>
        <v/>
      </c>
      <c r="D2091" s="79" t="str">
        <f>IF($G2091="", "", IF(IFERROR(INDEX('Project List'!$H$11:$H$510, MATCH($G2091, 'Project List'!$B$11:$B$510, 0)), "")="", "", IFERROR(INDEX('Project List'!$H$11:$H$510, MATCH($G2091, 'Project List'!$B$11:$B$510, 0)), "")))</f>
        <v/>
      </c>
      <c r="E2091" s="67" t="str">
        <f>IF($G2091="", "", IF(IFERROR(INDEX('Project List'!$I$11:$I$510, MATCH($G2091, 'Project List'!$B$11:$B$510, 0)), "")="", "", IFERROR(INDEX('Project List'!$I$11:$I$510, MATCH($G2091, 'Project List'!$B$11:$B$510, 0)), "")))</f>
        <v/>
      </c>
      <c r="F2091" s="28"/>
      <c r="G2091" s="118"/>
      <c r="H2091" s="120"/>
      <c r="I2091" s="119"/>
      <c r="J2091" s="122"/>
      <c r="K2091" s="135"/>
      <c r="L2091" s="28"/>
      <c r="N2091" s="45" t="str">
        <f>IF($G2091="", "", IF(COUNTIF('Project List'!$B$11:$B$510, 'Time &amp; Expenses'!$G2091)=0, "X", ""))</f>
        <v/>
      </c>
    </row>
    <row r="2092" spans="1:14" x14ac:dyDescent="0.25">
      <c r="A2092" s="28"/>
      <c r="B2092" s="74" t="str">
        <f>IF($G2092="", "", IF(IFERROR(INDEX('Project List'!$C$11:$C$510, MATCH($G2092, 'Project List'!$B$11:$B$510, 0)), "")="", "", IFERROR(INDEX('Project List'!$C$11:$C$510, MATCH($G2092, 'Project List'!$B$11:$B$510, 0)), "")))</f>
        <v/>
      </c>
      <c r="C2092" s="1" t="str">
        <f>IF($G2092="", "", IF(IFERROR(INDEX('Project List'!$D$11:$D$510, MATCH($G2092, 'Project List'!$B$11:$B$510, 0)), "")="", "", IFERROR(INDEX('Project List'!$D$11:$D$510, MATCH($G2092, 'Project List'!$B$11:$B$510, 0)), "")))</f>
        <v/>
      </c>
      <c r="D2092" s="79" t="str">
        <f>IF($G2092="", "", IF(IFERROR(INDEX('Project List'!$H$11:$H$510, MATCH($G2092, 'Project List'!$B$11:$B$510, 0)), "")="", "", IFERROR(INDEX('Project List'!$H$11:$H$510, MATCH($G2092, 'Project List'!$B$11:$B$510, 0)), "")))</f>
        <v/>
      </c>
      <c r="E2092" s="67" t="str">
        <f>IF($G2092="", "", IF(IFERROR(INDEX('Project List'!$I$11:$I$510, MATCH($G2092, 'Project List'!$B$11:$B$510, 0)), "")="", "", IFERROR(INDEX('Project List'!$I$11:$I$510, MATCH($G2092, 'Project List'!$B$11:$B$510, 0)), "")))</f>
        <v/>
      </c>
      <c r="F2092" s="28"/>
      <c r="G2092" s="118"/>
      <c r="H2092" s="120"/>
      <c r="I2092" s="119"/>
      <c r="J2092" s="122"/>
      <c r="K2092" s="135"/>
      <c r="L2092" s="28"/>
      <c r="N2092" s="45" t="str">
        <f>IF($G2092="", "", IF(COUNTIF('Project List'!$B$11:$B$510, 'Time &amp; Expenses'!$G2092)=0, "X", ""))</f>
        <v/>
      </c>
    </row>
    <row r="2093" spans="1:14" x14ac:dyDescent="0.25">
      <c r="A2093" s="28"/>
      <c r="B2093" s="74" t="str">
        <f>IF($G2093="", "", IF(IFERROR(INDEX('Project List'!$C$11:$C$510, MATCH($G2093, 'Project List'!$B$11:$B$510, 0)), "")="", "", IFERROR(INDEX('Project List'!$C$11:$C$510, MATCH($G2093, 'Project List'!$B$11:$B$510, 0)), "")))</f>
        <v/>
      </c>
      <c r="C2093" s="1" t="str">
        <f>IF($G2093="", "", IF(IFERROR(INDEX('Project List'!$D$11:$D$510, MATCH($G2093, 'Project List'!$B$11:$B$510, 0)), "")="", "", IFERROR(INDEX('Project List'!$D$11:$D$510, MATCH($G2093, 'Project List'!$B$11:$B$510, 0)), "")))</f>
        <v/>
      </c>
      <c r="D2093" s="79" t="str">
        <f>IF($G2093="", "", IF(IFERROR(INDEX('Project List'!$H$11:$H$510, MATCH($G2093, 'Project List'!$B$11:$B$510, 0)), "")="", "", IFERROR(INDEX('Project List'!$H$11:$H$510, MATCH($G2093, 'Project List'!$B$11:$B$510, 0)), "")))</f>
        <v/>
      </c>
      <c r="E2093" s="67" t="str">
        <f>IF($G2093="", "", IF(IFERROR(INDEX('Project List'!$I$11:$I$510, MATCH($G2093, 'Project List'!$B$11:$B$510, 0)), "")="", "", IFERROR(INDEX('Project List'!$I$11:$I$510, MATCH($G2093, 'Project List'!$B$11:$B$510, 0)), "")))</f>
        <v/>
      </c>
      <c r="F2093" s="28"/>
      <c r="G2093" s="118"/>
      <c r="H2093" s="120"/>
      <c r="I2093" s="119"/>
      <c r="J2093" s="122"/>
      <c r="K2093" s="135"/>
      <c r="L2093" s="28"/>
      <c r="N2093" s="45" t="str">
        <f>IF($G2093="", "", IF(COUNTIF('Project List'!$B$11:$B$510, 'Time &amp; Expenses'!$G2093)=0, "X", ""))</f>
        <v/>
      </c>
    </row>
    <row r="2094" spans="1:14" x14ac:dyDescent="0.25">
      <c r="A2094" s="28"/>
      <c r="B2094" s="74" t="str">
        <f>IF($G2094="", "", IF(IFERROR(INDEX('Project List'!$C$11:$C$510, MATCH($G2094, 'Project List'!$B$11:$B$510, 0)), "")="", "", IFERROR(INDEX('Project List'!$C$11:$C$510, MATCH($G2094, 'Project List'!$B$11:$B$510, 0)), "")))</f>
        <v/>
      </c>
      <c r="C2094" s="1" t="str">
        <f>IF($G2094="", "", IF(IFERROR(INDEX('Project List'!$D$11:$D$510, MATCH($G2094, 'Project List'!$B$11:$B$510, 0)), "")="", "", IFERROR(INDEX('Project List'!$D$11:$D$510, MATCH($G2094, 'Project List'!$B$11:$B$510, 0)), "")))</f>
        <v/>
      </c>
      <c r="D2094" s="79" t="str">
        <f>IF($G2094="", "", IF(IFERROR(INDEX('Project List'!$H$11:$H$510, MATCH($G2094, 'Project List'!$B$11:$B$510, 0)), "")="", "", IFERROR(INDEX('Project List'!$H$11:$H$510, MATCH($G2094, 'Project List'!$B$11:$B$510, 0)), "")))</f>
        <v/>
      </c>
      <c r="E2094" s="67" t="str">
        <f>IF($G2094="", "", IF(IFERROR(INDEX('Project List'!$I$11:$I$510, MATCH($G2094, 'Project List'!$B$11:$B$510, 0)), "")="", "", IFERROR(INDEX('Project List'!$I$11:$I$510, MATCH($G2094, 'Project List'!$B$11:$B$510, 0)), "")))</f>
        <v/>
      </c>
      <c r="F2094" s="28"/>
      <c r="G2094" s="118"/>
      <c r="H2094" s="120"/>
      <c r="I2094" s="119"/>
      <c r="J2094" s="122"/>
      <c r="K2094" s="135"/>
      <c r="L2094" s="28"/>
      <c r="N2094" s="45" t="str">
        <f>IF($G2094="", "", IF(COUNTIF('Project List'!$B$11:$B$510, 'Time &amp; Expenses'!$G2094)=0, "X", ""))</f>
        <v/>
      </c>
    </row>
    <row r="2095" spans="1:14" x14ac:dyDescent="0.25">
      <c r="A2095" s="28"/>
      <c r="B2095" s="74" t="str">
        <f>IF($G2095="", "", IF(IFERROR(INDEX('Project List'!$C$11:$C$510, MATCH($G2095, 'Project List'!$B$11:$B$510, 0)), "")="", "", IFERROR(INDEX('Project List'!$C$11:$C$510, MATCH($G2095, 'Project List'!$B$11:$B$510, 0)), "")))</f>
        <v/>
      </c>
      <c r="C2095" s="1" t="str">
        <f>IF($G2095="", "", IF(IFERROR(INDEX('Project List'!$D$11:$D$510, MATCH($G2095, 'Project List'!$B$11:$B$510, 0)), "")="", "", IFERROR(INDEX('Project List'!$D$11:$D$510, MATCH($G2095, 'Project List'!$B$11:$B$510, 0)), "")))</f>
        <v/>
      </c>
      <c r="D2095" s="79" t="str">
        <f>IF($G2095="", "", IF(IFERROR(INDEX('Project List'!$H$11:$H$510, MATCH($G2095, 'Project List'!$B$11:$B$510, 0)), "")="", "", IFERROR(INDEX('Project List'!$H$11:$H$510, MATCH($G2095, 'Project List'!$B$11:$B$510, 0)), "")))</f>
        <v/>
      </c>
      <c r="E2095" s="67" t="str">
        <f>IF($G2095="", "", IF(IFERROR(INDEX('Project List'!$I$11:$I$510, MATCH($G2095, 'Project List'!$B$11:$B$510, 0)), "")="", "", IFERROR(INDEX('Project List'!$I$11:$I$510, MATCH($G2095, 'Project List'!$B$11:$B$510, 0)), "")))</f>
        <v/>
      </c>
      <c r="F2095" s="28"/>
      <c r="G2095" s="118"/>
      <c r="H2095" s="120"/>
      <c r="I2095" s="119"/>
      <c r="J2095" s="122"/>
      <c r="K2095" s="135"/>
      <c r="L2095" s="28"/>
      <c r="N2095" s="45" t="str">
        <f>IF($G2095="", "", IF(COUNTIF('Project List'!$B$11:$B$510, 'Time &amp; Expenses'!$G2095)=0, "X", ""))</f>
        <v/>
      </c>
    </row>
    <row r="2096" spans="1:14" x14ac:dyDescent="0.25">
      <c r="A2096" s="28"/>
      <c r="B2096" s="74" t="str">
        <f>IF($G2096="", "", IF(IFERROR(INDEX('Project List'!$C$11:$C$510, MATCH($G2096, 'Project List'!$B$11:$B$510, 0)), "")="", "", IFERROR(INDEX('Project List'!$C$11:$C$510, MATCH($G2096, 'Project List'!$B$11:$B$510, 0)), "")))</f>
        <v/>
      </c>
      <c r="C2096" s="1" t="str">
        <f>IF($G2096="", "", IF(IFERROR(INDEX('Project List'!$D$11:$D$510, MATCH($G2096, 'Project List'!$B$11:$B$510, 0)), "")="", "", IFERROR(INDEX('Project List'!$D$11:$D$510, MATCH($G2096, 'Project List'!$B$11:$B$510, 0)), "")))</f>
        <v/>
      </c>
      <c r="D2096" s="79" t="str">
        <f>IF($G2096="", "", IF(IFERROR(INDEX('Project List'!$H$11:$H$510, MATCH($G2096, 'Project List'!$B$11:$B$510, 0)), "")="", "", IFERROR(INDEX('Project List'!$H$11:$H$510, MATCH($G2096, 'Project List'!$B$11:$B$510, 0)), "")))</f>
        <v/>
      </c>
      <c r="E2096" s="67" t="str">
        <f>IF($G2096="", "", IF(IFERROR(INDEX('Project List'!$I$11:$I$510, MATCH($G2096, 'Project List'!$B$11:$B$510, 0)), "")="", "", IFERROR(INDEX('Project List'!$I$11:$I$510, MATCH($G2096, 'Project List'!$B$11:$B$510, 0)), "")))</f>
        <v/>
      </c>
      <c r="F2096" s="28"/>
      <c r="G2096" s="118"/>
      <c r="H2096" s="120"/>
      <c r="I2096" s="119"/>
      <c r="J2096" s="122"/>
      <c r="K2096" s="135"/>
      <c r="L2096" s="28"/>
      <c r="N2096" s="45" t="str">
        <f>IF($G2096="", "", IF(COUNTIF('Project List'!$B$11:$B$510, 'Time &amp; Expenses'!$G2096)=0, "X", ""))</f>
        <v/>
      </c>
    </row>
    <row r="2097" spans="1:14" x14ac:dyDescent="0.25">
      <c r="A2097" s="28"/>
      <c r="B2097" s="74" t="str">
        <f>IF($G2097="", "", IF(IFERROR(INDEX('Project List'!$C$11:$C$510, MATCH($G2097, 'Project List'!$B$11:$B$510, 0)), "")="", "", IFERROR(INDEX('Project List'!$C$11:$C$510, MATCH($G2097, 'Project List'!$B$11:$B$510, 0)), "")))</f>
        <v/>
      </c>
      <c r="C2097" s="1" t="str">
        <f>IF($G2097="", "", IF(IFERROR(INDEX('Project List'!$D$11:$D$510, MATCH($G2097, 'Project List'!$B$11:$B$510, 0)), "")="", "", IFERROR(INDEX('Project List'!$D$11:$D$510, MATCH($G2097, 'Project List'!$B$11:$B$510, 0)), "")))</f>
        <v/>
      </c>
      <c r="D2097" s="79" t="str">
        <f>IF($G2097="", "", IF(IFERROR(INDEX('Project List'!$H$11:$H$510, MATCH($G2097, 'Project List'!$B$11:$B$510, 0)), "")="", "", IFERROR(INDEX('Project List'!$H$11:$H$510, MATCH($G2097, 'Project List'!$B$11:$B$510, 0)), "")))</f>
        <v/>
      </c>
      <c r="E2097" s="67" t="str">
        <f>IF($G2097="", "", IF(IFERROR(INDEX('Project List'!$I$11:$I$510, MATCH($G2097, 'Project List'!$B$11:$B$510, 0)), "")="", "", IFERROR(INDEX('Project List'!$I$11:$I$510, MATCH($G2097, 'Project List'!$B$11:$B$510, 0)), "")))</f>
        <v/>
      </c>
      <c r="F2097" s="28"/>
      <c r="G2097" s="118"/>
      <c r="H2097" s="120"/>
      <c r="I2097" s="119"/>
      <c r="J2097" s="122"/>
      <c r="K2097" s="135"/>
      <c r="L2097" s="28"/>
      <c r="N2097" s="45" t="str">
        <f>IF($G2097="", "", IF(COUNTIF('Project List'!$B$11:$B$510, 'Time &amp; Expenses'!$G2097)=0, "X", ""))</f>
        <v/>
      </c>
    </row>
    <row r="2098" spans="1:14" x14ac:dyDescent="0.25">
      <c r="A2098" s="28"/>
      <c r="B2098" s="74" t="str">
        <f>IF($G2098="", "", IF(IFERROR(INDEX('Project List'!$C$11:$C$510, MATCH($G2098, 'Project List'!$B$11:$B$510, 0)), "")="", "", IFERROR(INDEX('Project List'!$C$11:$C$510, MATCH($G2098, 'Project List'!$B$11:$B$510, 0)), "")))</f>
        <v/>
      </c>
      <c r="C2098" s="1" t="str">
        <f>IF($G2098="", "", IF(IFERROR(INDEX('Project List'!$D$11:$D$510, MATCH($G2098, 'Project List'!$B$11:$B$510, 0)), "")="", "", IFERROR(INDEX('Project List'!$D$11:$D$510, MATCH($G2098, 'Project List'!$B$11:$B$510, 0)), "")))</f>
        <v/>
      </c>
      <c r="D2098" s="79" t="str">
        <f>IF($G2098="", "", IF(IFERROR(INDEX('Project List'!$H$11:$H$510, MATCH($G2098, 'Project List'!$B$11:$B$510, 0)), "")="", "", IFERROR(INDEX('Project List'!$H$11:$H$510, MATCH($G2098, 'Project List'!$B$11:$B$510, 0)), "")))</f>
        <v/>
      </c>
      <c r="E2098" s="67" t="str">
        <f>IF($G2098="", "", IF(IFERROR(INDEX('Project List'!$I$11:$I$510, MATCH($G2098, 'Project List'!$B$11:$B$510, 0)), "")="", "", IFERROR(INDEX('Project List'!$I$11:$I$510, MATCH($G2098, 'Project List'!$B$11:$B$510, 0)), "")))</f>
        <v/>
      </c>
      <c r="F2098" s="28"/>
      <c r="G2098" s="118"/>
      <c r="H2098" s="120"/>
      <c r="I2098" s="119"/>
      <c r="J2098" s="122"/>
      <c r="K2098" s="135"/>
      <c r="L2098" s="28"/>
      <c r="N2098" s="45" t="str">
        <f>IF($G2098="", "", IF(COUNTIF('Project List'!$B$11:$B$510, 'Time &amp; Expenses'!$G2098)=0, "X", ""))</f>
        <v/>
      </c>
    </row>
    <row r="2099" spans="1:14" x14ac:dyDescent="0.25">
      <c r="A2099" s="28"/>
      <c r="B2099" s="74" t="str">
        <f>IF($G2099="", "", IF(IFERROR(INDEX('Project List'!$C$11:$C$510, MATCH($G2099, 'Project List'!$B$11:$B$510, 0)), "")="", "", IFERROR(INDEX('Project List'!$C$11:$C$510, MATCH($G2099, 'Project List'!$B$11:$B$510, 0)), "")))</f>
        <v/>
      </c>
      <c r="C2099" s="1" t="str">
        <f>IF($G2099="", "", IF(IFERROR(INDEX('Project List'!$D$11:$D$510, MATCH($G2099, 'Project List'!$B$11:$B$510, 0)), "")="", "", IFERROR(INDEX('Project List'!$D$11:$D$510, MATCH($G2099, 'Project List'!$B$11:$B$510, 0)), "")))</f>
        <v/>
      </c>
      <c r="D2099" s="79" t="str">
        <f>IF($G2099="", "", IF(IFERROR(INDEX('Project List'!$H$11:$H$510, MATCH($G2099, 'Project List'!$B$11:$B$510, 0)), "")="", "", IFERROR(INDEX('Project List'!$H$11:$H$510, MATCH($G2099, 'Project List'!$B$11:$B$510, 0)), "")))</f>
        <v/>
      </c>
      <c r="E2099" s="67" t="str">
        <f>IF($G2099="", "", IF(IFERROR(INDEX('Project List'!$I$11:$I$510, MATCH($G2099, 'Project List'!$B$11:$B$510, 0)), "")="", "", IFERROR(INDEX('Project List'!$I$11:$I$510, MATCH($G2099, 'Project List'!$B$11:$B$510, 0)), "")))</f>
        <v/>
      </c>
      <c r="F2099" s="28"/>
      <c r="G2099" s="118"/>
      <c r="H2099" s="120"/>
      <c r="I2099" s="119"/>
      <c r="J2099" s="122"/>
      <c r="K2099" s="135"/>
      <c r="L2099" s="28"/>
      <c r="N2099" s="45" t="str">
        <f>IF($G2099="", "", IF(COUNTIF('Project List'!$B$11:$B$510, 'Time &amp; Expenses'!$G2099)=0, "X", ""))</f>
        <v/>
      </c>
    </row>
    <row r="2100" spans="1:14" x14ac:dyDescent="0.25">
      <c r="A2100" s="28"/>
      <c r="B2100" s="74" t="str">
        <f>IF($G2100="", "", IF(IFERROR(INDEX('Project List'!$C$11:$C$510, MATCH($G2100, 'Project List'!$B$11:$B$510, 0)), "")="", "", IFERROR(INDEX('Project List'!$C$11:$C$510, MATCH($G2100, 'Project List'!$B$11:$B$510, 0)), "")))</f>
        <v/>
      </c>
      <c r="C2100" s="1" t="str">
        <f>IF($G2100="", "", IF(IFERROR(INDEX('Project List'!$D$11:$D$510, MATCH($G2100, 'Project List'!$B$11:$B$510, 0)), "")="", "", IFERROR(INDEX('Project List'!$D$11:$D$510, MATCH($G2100, 'Project List'!$B$11:$B$510, 0)), "")))</f>
        <v/>
      </c>
      <c r="D2100" s="79" t="str">
        <f>IF($G2100="", "", IF(IFERROR(INDEX('Project List'!$H$11:$H$510, MATCH($G2100, 'Project List'!$B$11:$B$510, 0)), "")="", "", IFERROR(INDEX('Project List'!$H$11:$H$510, MATCH($G2100, 'Project List'!$B$11:$B$510, 0)), "")))</f>
        <v/>
      </c>
      <c r="E2100" s="67" t="str">
        <f>IF($G2100="", "", IF(IFERROR(INDEX('Project List'!$I$11:$I$510, MATCH($G2100, 'Project List'!$B$11:$B$510, 0)), "")="", "", IFERROR(INDEX('Project List'!$I$11:$I$510, MATCH($G2100, 'Project List'!$B$11:$B$510, 0)), "")))</f>
        <v/>
      </c>
      <c r="F2100" s="28"/>
      <c r="G2100" s="118"/>
      <c r="H2100" s="120"/>
      <c r="I2100" s="119"/>
      <c r="J2100" s="122"/>
      <c r="K2100" s="135"/>
      <c r="L2100" s="28"/>
      <c r="N2100" s="45" t="str">
        <f>IF($G2100="", "", IF(COUNTIF('Project List'!$B$11:$B$510, 'Time &amp; Expenses'!$G2100)=0, "X", ""))</f>
        <v/>
      </c>
    </row>
    <row r="2101" spans="1:14" x14ac:dyDescent="0.25">
      <c r="A2101" s="28"/>
      <c r="B2101" s="74" t="str">
        <f>IF($G2101="", "", IF(IFERROR(INDEX('Project List'!$C$11:$C$510, MATCH($G2101, 'Project List'!$B$11:$B$510, 0)), "")="", "", IFERROR(INDEX('Project List'!$C$11:$C$510, MATCH($G2101, 'Project List'!$B$11:$B$510, 0)), "")))</f>
        <v/>
      </c>
      <c r="C2101" s="1" t="str">
        <f>IF($G2101="", "", IF(IFERROR(INDEX('Project List'!$D$11:$D$510, MATCH($G2101, 'Project List'!$B$11:$B$510, 0)), "")="", "", IFERROR(INDEX('Project List'!$D$11:$D$510, MATCH($G2101, 'Project List'!$B$11:$B$510, 0)), "")))</f>
        <v/>
      </c>
      <c r="D2101" s="79" t="str">
        <f>IF($G2101="", "", IF(IFERROR(INDEX('Project List'!$H$11:$H$510, MATCH($G2101, 'Project List'!$B$11:$B$510, 0)), "")="", "", IFERROR(INDEX('Project List'!$H$11:$H$510, MATCH($G2101, 'Project List'!$B$11:$B$510, 0)), "")))</f>
        <v/>
      </c>
      <c r="E2101" s="67" t="str">
        <f>IF($G2101="", "", IF(IFERROR(INDEX('Project List'!$I$11:$I$510, MATCH($G2101, 'Project List'!$B$11:$B$510, 0)), "")="", "", IFERROR(INDEX('Project List'!$I$11:$I$510, MATCH($G2101, 'Project List'!$B$11:$B$510, 0)), "")))</f>
        <v/>
      </c>
      <c r="F2101" s="28"/>
      <c r="G2101" s="118"/>
      <c r="H2101" s="120"/>
      <c r="I2101" s="119"/>
      <c r="J2101" s="122"/>
      <c r="K2101" s="135"/>
      <c r="L2101" s="28"/>
      <c r="N2101" s="45" t="str">
        <f>IF($G2101="", "", IF(COUNTIF('Project List'!$B$11:$B$510, 'Time &amp; Expenses'!$G2101)=0, "X", ""))</f>
        <v/>
      </c>
    </row>
    <row r="2102" spans="1:14" x14ac:dyDescent="0.25">
      <c r="A2102" s="28"/>
      <c r="B2102" s="74" t="str">
        <f>IF($G2102="", "", IF(IFERROR(INDEX('Project List'!$C$11:$C$510, MATCH($G2102, 'Project List'!$B$11:$B$510, 0)), "")="", "", IFERROR(INDEX('Project List'!$C$11:$C$510, MATCH($G2102, 'Project List'!$B$11:$B$510, 0)), "")))</f>
        <v/>
      </c>
      <c r="C2102" s="1" t="str">
        <f>IF($G2102="", "", IF(IFERROR(INDEX('Project List'!$D$11:$D$510, MATCH($G2102, 'Project List'!$B$11:$B$510, 0)), "")="", "", IFERROR(INDEX('Project List'!$D$11:$D$510, MATCH($G2102, 'Project List'!$B$11:$B$510, 0)), "")))</f>
        <v/>
      </c>
      <c r="D2102" s="79" t="str">
        <f>IF($G2102="", "", IF(IFERROR(INDEX('Project List'!$H$11:$H$510, MATCH($G2102, 'Project List'!$B$11:$B$510, 0)), "")="", "", IFERROR(INDEX('Project List'!$H$11:$H$510, MATCH($G2102, 'Project List'!$B$11:$B$510, 0)), "")))</f>
        <v/>
      </c>
      <c r="E2102" s="67" t="str">
        <f>IF($G2102="", "", IF(IFERROR(INDEX('Project List'!$I$11:$I$510, MATCH($G2102, 'Project List'!$B$11:$B$510, 0)), "")="", "", IFERROR(INDEX('Project List'!$I$11:$I$510, MATCH($G2102, 'Project List'!$B$11:$B$510, 0)), "")))</f>
        <v/>
      </c>
      <c r="F2102" s="28"/>
      <c r="G2102" s="118"/>
      <c r="H2102" s="120"/>
      <c r="I2102" s="119"/>
      <c r="J2102" s="122"/>
      <c r="K2102" s="135"/>
      <c r="L2102" s="28"/>
      <c r="N2102" s="45" t="str">
        <f>IF($G2102="", "", IF(COUNTIF('Project List'!$B$11:$B$510, 'Time &amp; Expenses'!$G2102)=0, "X", ""))</f>
        <v/>
      </c>
    </row>
    <row r="2103" spans="1:14" x14ac:dyDescent="0.25">
      <c r="A2103" s="28"/>
      <c r="B2103" s="74" t="str">
        <f>IF($G2103="", "", IF(IFERROR(INDEX('Project List'!$C$11:$C$510, MATCH($G2103, 'Project List'!$B$11:$B$510, 0)), "")="", "", IFERROR(INDEX('Project List'!$C$11:$C$510, MATCH($G2103, 'Project List'!$B$11:$B$510, 0)), "")))</f>
        <v/>
      </c>
      <c r="C2103" s="1" t="str">
        <f>IF($G2103="", "", IF(IFERROR(INDEX('Project List'!$D$11:$D$510, MATCH($G2103, 'Project List'!$B$11:$B$510, 0)), "")="", "", IFERROR(INDEX('Project List'!$D$11:$D$510, MATCH($G2103, 'Project List'!$B$11:$B$510, 0)), "")))</f>
        <v/>
      </c>
      <c r="D2103" s="79" t="str">
        <f>IF($G2103="", "", IF(IFERROR(INDEX('Project List'!$H$11:$H$510, MATCH($G2103, 'Project List'!$B$11:$B$510, 0)), "")="", "", IFERROR(INDEX('Project List'!$H$11:$H$510, MATCH($G2103, 'Project List'!$B$11:$B$510, 0)), "")))</f>
        <v/>
      </c>
      <c r="E2103" s="67" t="str">
        <f>IF($G2103="", "", IF(IFERROR(INDEX('Project List'!$I$11:$I$510, MATCH($G2103, 'Project List'!$B$11:$B$510, 0)), "")="", "", IFERROR(INDEX('Project List'!$I$11:$I$510, MATCH($G2103, 'Project List'!$B$11:$B$510, 0)), "")))</f>
        <v/>
      </c>
      <c r="F2103" s="28"/>
      <c r="G2103" s="118"/>
      <c r="H2103" s="120"/>
      <c r="I2103" s="119"/>
      <c r="J2103" s="122"/>
      <c r="K2103" s="135"/>
      <c r="L2103" s="28"/>
      <c r="N2103" s="45" t="str">
        <f>IF($G2103="", "", IF(COUNTIF('Project List'!$B$11:$B$510, 'Time &amp; Expenses'!$G2103)=0, "X", ""))</f>
        <v/>
      </c>
    </row>
    <row r="2104" spans="1:14" x14ac:dyDescent="0.25">
      <c r="A2104" s="28"/>
      <c r="B2104" s="74" t="str">
        <f>IF($G2104="", "", IF(IFERROR(INDEX('Project List'!$C$11:$C$510, MATCH($G2104, 'Project List'!$B$11:$B$510, 0)), "")="", "", IFERROR(INDEX('Project List'!$C$11:$C$510, MATCH($G2104, 'Project List'!$B$11:$B$510, 0)), "")))</f>
        <v/>
      </c>
      <c r="C2104" s="1" t="str">
        <f>IF($G2104="", "", IF(IFERROR(INDEX('Project List'!$D$11:$D$510, MATCH($G2104, 'Project List'!$B$11:$B$510, 0)), "")="", "", IFERROR(INDEX('Project List'!$D$11:$D$510, MATCH($G2104, 'Project List'!$B$11:$B$510, 0)), "")))</f>
        <v/>
      </c>
      <c r="D2104" s="79" t="str">
        <f>IF($G2104="", "", IF(IFERROR(INDEX('Project List'!$H$11:$H$510, MATCH($G2104, 'Project List'!$B$11:$B$510, 0)), "")="", "", IFERROR(INDEX('Project List'!$H$11:$H$510, MATCH($G2104, 'Project List'!$B$11:$B$510, 0)), "")))</f>
        <v/>
      </c>
      <c r="E2104" s="67" t="str">
        <f>IF($G2104="", "", IF(IFERROR(INDEX('Project List'!$I$11:$I$510, MATCH($G2104, 'Project List'!$B$11:$B$510, 0)), "")="", "", IFERROR(INDEX('Project List'!$I$11:$I$510, MATCH($G2104, 'Project List'!$B$11:$B$510, 0)), "")))</f>
        <v/>
      </c>
      <c r="F2104" s="28"/>
      <c r="G2104" s="118"/>
      <c r="H2104" s="120"/>
      <c r="I2104" s="119"/>
      <c r="J2104" s="122"/>
      <c r="K2104" s="135"/>
      <c r="L2104" s="28"/>
      <c r="N2104" s="45" t="str">
        <f>IF($G2104="", "", IF(COUNTIF('Project List'!$B$11:$B$510, 'Time &amp; Expenses'!$G2104)=0, "X", ""))</f>
        <v/>
      </c>
    </row>
    <row r="2105" spans="1:14" x14ac:dyDescent="0.25">
      <c r="A2105" s="28"/>
      <c r="B2105" s="74" t="str">
        <f>IF($G2105="", "", IF(IFERROR(INDEX('Project List'!$C$11:$C$510, MATCH($G2105, 'Project List'!$B$11:$B$510, 0)), "")="", "", IFERROR(INDEX('Project List'!$C$11:$C$510, MATCH($G2105, 'Project List'!$B$11:$B$510, 0)), "")))</f>
        <v/>
      </c>
      <c r="C2105" s="1" t="str">
        <f>IF($G2105="", "", IF(IFERROR(INDEX('Project List'!$D$11:$D$510, MATCH($G2105, 'Project List'!$B$11:$B$510, 0)), "")="", "", IFERROR(INDEX('Project List'!$D$11:$D$510, MATCH($G2105, 'Project List'!$B$11:$B$510, 0)), "")))</f>
        <v/>
      </c>
      <c r="D2105" s="79" t="str">
        <f>IF($G2105="", "", IF(IFERROR(INDEX('Project List'!$H$11:$H$510, MATCH($G2105, 'Project List'!$B$11:$B$510, 0)), "")="", "", IFERROR(INDEX('Project List'!$H$11:$H$510, MATCH($G2105, 'Project List'!$B$11:$B$510, 0)), "")))</f>
        <v/>
      </c>
      <c r="E2105" s="67" t="str">
        <f>IF($G2105="", "", IF(IFERROR(INDEX('Project List'!$I$11:$I$510, MATCH($G2105, 'Project List'!$B$11:$B$510, 0)), "")="", "", IFERROR(INDEX('Project List'!$I$11:$I$510, MATCH($G2105, 'Project List'!$B$11:$B$510, 0)), "")))</f>
        <v/>
      </c>
      <c r="F2105" s="28"/>
      <c r="G2105" s="118"/>
      <c r="H2105" s="120"/>
      <c r="I2105" s="119"/>
      <c r="J2105" s="122"/>
      <c r="K2105" s="135"/>
      <c r="L2105" s="28"/>
      <c r="N2105" s="45" t="str">
        <f>IF($G2105="", "", IF(COUNTIF('Project List'!$B$11:$B$510, 'Time &amp; Expenses'!$G2105)=0, "X", ""))</f>
        <v/>
      </c>
    </row>
    <row r="2106" spans="1:14" x14ac:dyDescent="0.25">
      <c r="A2106" s="28"/>
      <c r="B2106" s="74" t="str">
        <f>IF($G2106="", "", IF(IFERROR(INDEX('Project List'!$C$11:$C$510, MATCH($G2106, 'Project List'!$B$11:$B$510, 0)), "")="", "", IFERROR(INDEX('Project List'!$C$11:$C$510, MATCH($G2106, 'Project List'!$B$11:$B$510, 0)), "")))</f>
        <v/>
      </c>
      <c r="C2106" s="1" t="str">
        <f>IF($G2106="", "", IF(IFERROR(INDEX('Project List'!$D$11:$D$510, MATCH($G2106, 'Project List'!$B$11:$B$510, 0)), "")="", "", IFERROR(INDEX('Project List'!$D$11:$D$510, MATCH($G2106, 'Project List'!$B$11:$B$510, 0)), "")))</f>
        <v/>
      </c>
      <c r="D2106" s="79" t="str">
        <f>IF($G2106="", "", IF(IFERROR(INDEX('Project List'!$H$11:$H$510, MATCH($G2106, 'Project List'!$B$11:$B$510, 0)), "")="", "", IFERROR(INDEX('Project List'!$H$11:$H$510, MATCH($G2106, 'Project List'!$B$11:$B$510, 0)), "")))</f>
        <v/>
      </c>
      <c r="E2106" s="67" t="str">
        <f>IF($G2106="", "", IF(IFERROR(INDEX('Project List'!$I$11:$I$510, MATCH($G2106, 'Project List'!$B$11:$B$510, 0)), "")="", "", IFERROR(INDEX('Project List'!$I$11:$I$510, MATCH($G2106, 'Project List'!$B$11:$B$510, 0)), "")))</f>
        <v/>
      </c>
      <c r="F2106" s="28"/>
      <c r="G2106" s="118"/>
      <c r="H2106" s="120"/>
      <c r="I2106" s="119"/>
      <c r="J2106" s="122"/>
      <c r="K2106" s="135"/>
      <c r="L2106" s="28"/>
      <c r="N2106" s="45" t="str">
        <f>IF($G2106="", "", IF(COUNTIF('Project List'!$B$11:$B$510, 'Time &amp; Expenses'!$G2106)=0, "X", ""))</f>
        <v/>
      </c>
    </row>
    <row r="2107" spans="1:14" x14ac:dyDescent="0.25">
      <c r="A2107" s="28"/>
      <c r="B2107" s="74" t="str">
        <f>IF($G2107="", "", IF(IFERROR(INDEX('Project List'!$C$11:$C$510, MATCH($G2107, 'Project List'!$B$11:$B$510, 0)), "")="", "", IFERROR(INDEX('Project List'!$C$11:$C$510, MATCH($G2107, 'Project List'!$B$11:$B$510, 0)), "")))</f>
        <v/>
      </c>
      <c r="C2107" s="1" t="str">
        <f>IF($G2107="", "", IF(IFERROR(INDEX('Project List'!$D$11:$D$510, MATCH($G2107, 'Project List'!$B$11:$B$510, 0)), "")="", "", IFERROR(INDEX('Project List'!$D$11:$D$510, MATCH($G2107, 'Project List'!$B$11:$B$510, 0)), "")))</f>
        <v/>
      </c>
      <c r="D2107" s="79" t="str">
        <f>IF($G2107="", "", IF(IFERROR(INDEX('Project List'!$H$11:$H$510, MATCH($G2107, 'Project List'!$B$11:$B$510, 0)), "")="", "", IFERROR(INDEX('Project List'!$H$11:$H$510, MATCH($G2107, 'Project List'!$B$11:$B$510, 0)), "")))</f>
        <v/>
      </c>
      <c r="E2107" s="67" t="str">
        <f>IF($G2107="", "", IF(IFERROR(INDEX('Project List'!$I$11:$I$510, MATCH($G2107, 'Project List'!$B$11:$B$510, 0)), "")="", "", IFERROR(INDEX('Project List'!$I$11:$I$510, MATCH($G2107, 'Project List'!$B$11:$B$510, 0)), "")))</f>
        <v/>
      </c>
      <c r="F2107" s="28"/>
      <c r="G2107" s="118"/>
      <c r="H2107" s="120"/>
      <c r="I2107" s="119"/>
      <c r="J2107" s="122"/>
      <c r="K2107" s="135"/>
      <c r="L2107" s="28"/>
      <c r="N2107" s="45" t="str">
        <f>IF($G2107="", "", IF(COUNTIF('Project List'!$B$11:$B$510, 'Time &amp; Expenses'!$G2107)=0, "X", ""))</f>
        <v/>
      </c>
    </row>
    <row r="2108" spans="1:14" x14ac:dyDescent="0.25">
      <c r="A2108" s="28"/>
      <c r="B2108" s="74" t="str">
        <f>IF($G2108="", "", IF(IFERROR(INDEX('Project List'!$C$11:$C$510, MATCH($G2108, 'Project List'!$B$11:$B$510, 0)), "")="", "", IFERROR(INDEX('Project List'!$C$11:$C$510, MATCH($G2108, 'Project List'!$B$11:$B$510, 0)), "")))</f>
        <v/>
      </c>
      <c r="C2108" s="1" t="str">
        <f>IF($G2108="", "", IF(IFERROR(INDEX('Project List'!$D$11:$D$510, MATCH($G2108, 'Project List'!$B$11:$B$510, 0)), "")="", "", IFERROR(INDEX('Project List'!$D$11:$D$510, MATCH($G2108, 'Project List'!$B$11:$B$510, 0)), "")))</f>
        <v/>
      </c>
      <c r="D2108" s="79" t="str">
        <f>IF($G2108="", "", IF(IFERROR(INDEX('Project List'!$H$11:$H$510, MATCH($G2108, 'Project List'!$B$11:$B$510, 0)), "")="", "", IFERROR(INDEX('Project List'!$H$11:$H$510, MATCH($G2108, 'Project List'!$B$11:$B$510, 0)), "")))</f>
        <v/>
      </c>
      <c r="E2108" s="67" t="str">
        <f>IF($G2108="", "", IF(IFERROR(INDEX('Project List'!$I$11:$I$510, MATCH($G2108, 'Project List'!$B$11:$B$510, 0)), "")="", "", IFERROR(INDEX('Project List'!$I$11:$I$510, MATCH($G2108, 'Project List'!$B$11:$B$510, 0)), "")))</f>
        <v/>
      </c>
      <c r="F2108" s="28"/>
      <c r="G2108" s="118"/>
      <c r="H2108" s="120"/>
      <c r="I2108" s="119"/>
      <c r="J2108" s="122"/>
      <c r="K2108" s="135"/>
      <c r="L2108" s="28"/>
      <c r="N2108" s="45" t="str">
        <f>IF($G2108="", "", IF(COUNTIF('Project List'!$B$11:$B$510, 'Time &amp; Expenses'!$G2108)=0, "X", ""))</f>
        <v/>
      </c>
    </row>
    <row r="2109" spans="1:14" x14ac:dyDescent="0.25">
      <c r="A2109" s="28"/>
      <c r="B2109" s="74" t="str">
        <f>IF($G2109="", "", IF(IFERROR(INDEX('Project List'!$C$11:$C$510, MATCH($G2109, 'Project List'!$B$11:$B$510, 0)), "")="", "", IFERROR(INDEX('Project List'!$C$11:$C$510, MATCH($G2109, 'Project List'!$B$11:$B$510, 0)), "")))</f>
        <v/>
      </c>
      <c r="C2109" s="1" t="str">
        <f>IF($G2109="", "", IF(IFERROR(INDEX('Project List'!$D$11:$D$510, MATCH($G2109, 'Project List'!$B$11:$B$510, 0)), "")="", "", IFERROR(INDEX('Project List'!$D$11:$D$510, MATCH($G2109, 'Project List'!$B$11:$B$510, 0)), "")))</f>
        <v/>
      </c>
      <c r="D2109" s="79" t="str">
        <f>IF($G2109="", "", IF(IFERROR(INDEX('Project List'!$H$11:$H$510, MATCH($G2109, 'Project List'!$B$11:$B$510, 0)), "")="", "", IFERROR(INDEX('Project List'!$H$11:$H$510, MATCH($G2109, 'Project List'!$B$11:$B$510, 0)), "")))</f>
        <v/>
      </c>
      <c r="E2109" s="67" t="str">
        <f>IF($G2109="", "", IF(IFERROR(INDEX('Project List'!$I$11:$I$510, MATCH($G2109, 'Project List'!$B$11:$B$510, 0)), "")="", "", IFERROR(INDEX('Project List'!$I$11:$I$510, MATCH($G2109, 'Project List'!$B$11:$B$510, 0)), "")))</f>
        <v/>
      </c>
      <c r="F2109" s="28"/>
      <c r="G2109" s="118"/>
      <c r="H2109" s="120"/>
      <c r="I2109" s="119"/>
      <c r="J2109" s="122"/>
      <c r="K2109" s="135"/>
      <c r="L2109" s="28"/>
      <c r="N2109" s="45" t="str">
        <f>IF($G2109="", "", IF(COUNTIF('Project List'!$B$11:$B$510, 'Time &amp; Expenses'!$G2109)=0, "X", ""))</f>
        <v/>
      </c>
    </row>
    <row r="2110" spans="1:14" x14ac:dyDescent="0.25">
      <c r="A2110" s="28"/>
      <c r="B2110" s="74" t="str">
        <f>IF($G2110="", "", IF(IFERROR(INDEX('Project List'!$C$11:$C$510, MATCH($G2110, 'Project List'!$B$11:$B$510, 0)), "")="", "", IFERROR(INDEX('Project List'!$C$11:$C$510, MATCH($G2110, 'Project List'!$B$11:$B$510, 0)), "")))</f>
        <v/>
      </c>
      <c r="C2110" s="1" t="str">
        <f>IF($G2110="", "", IF(IFERROR(INDEX('Project List'!$D$11:$D$510, MATCH($G2110, 'Project List'!$B$11:$B$510, 0)), "")="", "", IFERROR(INDEX('Project List'!$D$11:$D$510, MATCH($G2110, 'Project List'!$B$11:$B$510, 0)), "")))</f>
        <v/>
      </c>
      <c r="D2110" s="79" t="str">
        <f>IF($G2110="", "", IF(IFERROR(INDEX('Project List'!$H$11:$H$510, MATCH($G2110, 'Project List'!$B$11:$B$510, 0)), "")="", "", IFERROR(INDEX('Project List'!$H$11:$H$510, MATCH($G2110, 'Project List'!$B$11:$B$510, 0)), "")))</f>
        <v/>
      </c>
      <c r="E2110" s="67" t="str">
        <f>IF($G2110="", "", IF(IFERROR(INDEX('Project List'!$I$11:$I$510, MATCH($G2110, 'Project List'!$B$11:$B$510, 0)), "")="", "", IFERROR(INDEX('Project List'!$I$11:$I$510, MATCH($G2110, 'Project List'!$B$11:$B$510, 0)), "")))</f>
        <v/>
      </c>
      <c r="F2110" s="28"/>
      <c r="G2110" s="118"/>
      <c r="H2110" s="120"/>
      <c r="I2110" s="119"/>
      <c r="J2110" s="122"/>
      <c r="K2110" s="135"/>
      <c r="L2110" s="28"/>
      <c r="N2110" s="45" t="str">
        <f>IF($G2110="", "", IF(COUNTIF('Project List'!$B$11:$B$510, 'Time &amp; Expenses'!$G2110)=0, "X", ""))</f>
        <v/>
      </c>
    </row>
    <row r="2111" spans="1:14" x14ac:dyDescent="0.25">
      <c r="A2111" s="28"/>
      <c r="B2111" s="74" t="str">
        <f>IF($G2111="", "", IF(IFERROR(INDEX('Project List'!$C$11:$C$510, MATCH($G2111, 'Project List'!$B$11:$B$510, 0)), "")="", "", IFERROR(INDEX('Project List'!$C$11:$C$510, MATCH($G2111, 'Project List'!$B$11:$B$510, 0)), "")))</f>
        <v/>
      </c>
      <c r="C2111" s="1" t="str">
        <f>IF($G2111="", "", IF(IFERROR(INDEX('Project List'!$D$11:$D$510, MATCH($G2111, 'Project List'!$B$11:$B$510, 0)), "")="", "", IFERROR(INDEX('Project List'!$D$11:$D$510, MATCH($G2111, 'Project List'!$B$11:$B$510, 0)), "")))</f>
        <v/>
      </c>
      <c r="D2111" s="79" t="str">
        <f>IF($G2111="", "", IF(IFERROR(INDEX('Project List'!$H$11:$H$510, MATCH($G2111, 'Project List'!$B$11:$B$510, 0)), "")="", "", IFERROR(INDEX('Project List'!$H$11:$H$510, MATCH($G2111, 'Project List'!$B$11:$B$510, 0)), "")))</f>
        <v/>
      </c>
      <c r="E2111" s="67" t="str">
        <f>IF($G2111="", "", IF(IFERROR(INDEX('Project List'!$I$11:$I$510, MATCH($G2111, 'Project List'!$B$11:$B$510, 0)), "")="", "", IFERROR(INDEX('Project List'!$I$11:$I$510, MATCH($G2111, 'Project List'!$B$11:$B$510, 0)), "")))</f>
        <v/>
      </c>
      <c r="F2111" s="28"/>
      <c r="G2111" s="118"/>
      <c r="H2111" s="120"/>
      <c r="I2111" s="119"/>
      <c r="J2111" s="122"/>
      <c r="K2111" s="135"/>
      <c r="L2111" s="28"/>
      <c r="N2111" s="45" t="str">
        <f>IF($G2111="", "", IF(COUNTIF('Project List'!$B$11:$B$510, 'Time &amp; Expenses'!$G2111)=0, "X", ""))</f>
        <v/>
      </c>
    </row>
    <row r="2112" spans="1:14" x14ac:dyDescent="0.25">
      <c r="A2112" s="28"/>
      <c r="B2112" s="74" t="str">
        <f>IF($G2112="", "", IF(IFERROR(INDEX('Project List'!$C$11:$C$510, MATCH($G2112, 'Project List'!$B$11:$B$510, 0)), "")="", "", IFERROR(INDEX('Project List'!$C$11:$C$510, MATCH($G2112, 'Project List'!$B$11:$B$510, 0)), "")))</f>
        <v/>
      </c>
      <c r="C2112" s="1" t="str">
        <f>IF($G2112="", "", IF(IFERROR(INDEX('Project List'!$D$11:$D$510, MATCH($G2112, 'Project List'!$B$11:$B$510, 0)), "")="", "", IFERROR(INDEX('Project List'!$D$11:$D$510, MATCH($G2112, 'Project List'!$B$11:$B$510, 0)), "")))</f>
        <v/>
      </c>
      <c r="D2112" s="79" t="str">
        <f>IF($G2112="", "", IF(IFERROR(INDEX('Project List'!$H$11:$H$510, MATCH($G2112, 'Project List'!$B$11:$B$510, 0)), "")="", "", IFERROR(INDEX('Project List'!$H$11:$H$510, MATCH($G2112, 'Project List'!$B$11:$B$510, 0)), "")))</f>
        <v/>
      </c>
      <c r="E2112" s="67" t="str">
        <f>IF($G2112="", "", IF(IFERROR(INDEX('Project List'!$I$11:$I$510, MATCH($G2112, 'Project List'!$B$11:$B$510, 0)), "")="", "", IFERROR(INDEX('Project List'!$I$11:$I$510, MATCH($G2112, 'Project List'!$B$11:$B$510, 0)), "")))</f>
        <v/>
      </c>
      <c r="F2112" s="28"/>
      <c r="G2112" s="118"/>
      <c r="H2112" s="120"/>
      <c r="I2112" s="119"/>
      <c r="J2112" s="122"/>
      <c r="K2112" s="135"/>
      <c r="L2112" s="28"/>
      <c r="N2112" s="45" t="str">
        <f>IF($G2112="", "", IF(COUNTIF('Project List'!$B$11:$B$510, 'Time &amp; Expenses'!$G2112)=0, "X", ""))</f>
        <v/>
      </c>
    </row>
    <row r="2113" spans="1:14" x14ac:dyDescent="0.25">
      <c r="A2113" s="28"/>
      <c r="B2113" s="74" t="str">
        <f>IF($G2113="", "", IF(IFERROR(INDEX('Project List'!$C$11:$C$510, MATCH($G2113, 'Project List'!$B$11:$B$510, 0)), "")="", "", IFERROR(INDEX('Project List'!$C$11:$C$510, MATCH($G2113, 'Project List'!$B$11:$B$510, 0)), "")))</f>
        <v/>
      </c>
      <c r="C2113" s="1" t="str">
        <f>IF($G2113="", "", IF(IFERROR(INDEX('Project List'!$D$11:$D$510, MATCH($G2113, 'Project List'!$B$11:$B$510, 0)), "")="", "", IFERROR(INDEX('Project List'!$D$11:$D$510, MATCH($G2113, 'Project List'!$B$11:$B$510, 0)), "")))</f>
        <v/>
      </c>
      <c r="D2113" s="79" t="str">
        <f>IF($G2113="", "", IF(IFERROR(INDEX('Project List'!$H$11:$H$510, MATCH($G2113, 'Project List'!$B$11:$B$510, 0)), "")="", "", IFERROR(INDEX('Project List'!$H$11:$H$510, MATCH($G2113, 'Project List'!$B$11:$B$510, 0)), "")))</f>
        <v/>
      </c>
      <c r="E2113" s="67" t="str">
        <f>IF($G2113="", "", IF(IFERROR(INDEX('Project List'!$I$11:$I$510, MATCH($G2113, 'Project List'!$B$11:$B$510, 0)), "")="", "", IFERROR(INDEX('Project List'!$I$11:$I$510, MATCH($G2113, 'Project List'!$B$11:$B$510, 0)), "")))</f>
        <v/>
      </c>
      <c r="F2113" s="28"/>
      <c r="G2113" s="118"/>
      <c r="H2113" s="120"/>
      <c r="I2113" s="119"/>
      <c r="J2113" s="122"/>
      <c r="K2113" s="135"/>
      <c r="L2113" s="28"/>
      <c r="N2113" s="45" t="str">
        <f>IF($G2113="", "", IF(COUNTIF('Project List'!$B$11:$B$510, 'Time &amp; Expenses'!$G2113)=0, "X", ""))</f>
        <v/>
      </c>
    </row>
    <row r="2114" spans="1:14" x14ac:dyDescent="0.25">
      <c r="A2114" s="28"/>
      <c r="B2114" s="74" t="str">
        <f>IF($G2114="", "", IF(IFERROR(INDEX('Project List'!$C$11:$C$510, MATCH($G2114, 'Project List'!$B$11:$B$510, 0)), "")="", "", IFERROR(INDEX('Project List'!$C$11:$C$510, MATCH($G2114, 'Project List'!$B$11:$B$510, 0)), "")))</f>
        <v/>
      </c>
      <c r="C2114" s="1" t="str">
        <f>IF($G2114="", "", IF(IFERROR(INDEX('Project List'!$D$11:$D$510, MATCH($G2114, 'Project List'!$B$11:$B$510, 0)), "")="", "", IFERROR(INDEX('Project List'!$D$11:$D$510, MATCH($G2114, 'Project List'!$B$11:$B$510, 0)), "")))</f>
        <v/>
      </c>
      <c r="D2114" s="79" t="str">
        <f>IF($G2114="", "", IF(IFERROR(INDEX('Project List'!$H$11:$H$510, MATCH($G2114, 'Project List'!$B$11:$B$510, 0)), "")="", "", IFERROR(INDEX('Project List'!$H$11:$H$510, MATCH($G2114, 'Project List'!$B$11:$B$510, 0)), "")))</f>
        <v/>
      </c>
      <c r="E2114" s="67" t="str">
        <f>IF($G2114="", "", IF(IFERROR(INDEX('Project List'!$I$11:$I$510, MATCH($G2114, 'Project List'!$B$11:$B$510, 0)), "")="", "", IFERROR(INDEX('Project List'!$I$11:$I$510, MATCH($G2114, 'Project List'!$B$11:$B$510, 0)), "")))</f>
        <v/>
      </c>
      <c r="F2114" s="28"/>
      <c r="G2114" s="118"/>
      <c r="H2114" s="120"/>
      <c r="I2114" s="119"/>
      <c r="J2114" s="122"/>
      <c r="K2114" s="135"/>
      <c r="L2114" s="28"/>
      <c r="N2114" s="45" t="str">
        <f>IF($G2114="", "", IF(COUNTIF('Project List'!$B$11:$B$510, 'Time &amp; Expenses'!$G2114)=0, "X", ""))</f>
        <v/>
      </c>
    </row>
    <row r="2115" spans="1:14" x14ac:dyDescent="0.25">
      <c r="A2115" s="28"/>
      <c r="B2115" s="74" t="str">
        <f>IF($G2115="", "", IF(IFERROR(INDEX('Project List'!$C$11:$C$510, MATCH($G2115, 'Project List'!$B$11:$B$510, 0)), "")="", "", IFERROR(INDEX('Project List'!$C$11:$C$510, MATCH($G2115, 'Project List'!$B$11:$B$510, 0)), "")))</f>
        <v/>
      </c>
      <c r="C2115" s="1" t="str">
        <f>IF($G2115="", "", IF(IFERROR(INDEX('Project List'!$D$11:$D$510, MATCH($G2115, 'Project List'!$B$11:$B$510, 0)), "")="", "", IFERROR(INDEX('Project List'!$D$11:$D$510, MATCH($G2115, 'Project List'!$B$11:$B$510, 0)), "")))</f>
        <v/>
      </c>
      <c r="D2115" s="79" t="str">
        <f>IF($G2115="", "", IF(IFERROR(INDEX('Project List'!$H$11:$H$510, MATCH($G2115, 'Project List'!$B$11:$B$510, 0)), "")="", "", IFERROR(INDEX('Project List'!$H$11:$H$510, MATCH($G2115, 'Project List'!$B$11:$B$510, 0)), "")))</f>
        <v/>
      </c>
      <c r="E2115" s="67" t="str">
        <f>IF($G2115="", "", IF(IFERROR(INDEX('Project List'!$I$11:$I$510, MATCH($G2115, 'Project List'!$B$11:$B$510, 0)), "")="", "", IFERROR(INDEX('Project List'!$I$11:$I$510, MATCH($G2115, 'Project List'!$B$11:$B$510, 0)), "")))</f>
        <v/>
      </c>
      <c r="F2115" s="28"/>
      <c r="G2115" s="118"/>
      <c r="H2115" s="120"/>
      <c r="I2115" s="119"/>
      <c r="J2115" s="122"/>
      <c r="K2115" s="135"/>
      <c r="L2115" s="28"/>
      <c r="N2115" s="45" t="str">
        <f>IF($G2115="", "", IF(COUNTIF('Project List'!$B$11:$B$510, 'Time &amp; Expenses'!$G2115)=0, "X", ""))</f>
        <v/>
      </c>
    </row>
    <row r="2116" spans="1:14" x14ac:dyDescent="0.25">
      <c r="A2116" s="28"/>
      <c r="B2116" s="74" t="str">
        <f>IF($G2116="", "", IF(IFERROR(INDEX('Project List'!$C$11:$C$510, MATCH($G2116, 'Project List'!$B$11:$B$510, 0)), "")="", "", IFERROR(INDEX('Project List'!$C$11:$C$510, MATCH($G2116, 'Project List'!$B$11:$B$510, 0)), "")))</f>
        <v/>
      </c>
      <c r="C2116" s="1" t="str">
        <f>IF($G2116="", "", IF(IFERROR(INDEX('Project List'!$D$11:$D$510, MATCH($G2116, 'Project List'!$B$11:$B$510, 0)), "")="", "", IFERROR(INDEX('Project List'!$D$11:$D$510, MATCH($G2116, 'Project List'!$B$11:$B$510, 0)), "")))</f>
        <v/>
      </c>
      <c r="D2116" s="79" t="str">
        <f>IF($G2116="", "", IF(IFERROR(INDEX('Project List'!$H$11:$H$510, MATCH($G2116, 'Project List'!$B$11:$B$510, 0)), "")="", "", IFERROR(INDEX('Project List'!$H$11:$H$510, MATCH($G2116, 'Project List'!$B$11:$B$510, 0)), "")))</f>
        <v/>
      </c>
      <c r="E2116" s="67" t="str">
        <f>IF($G2116="", "", IF(IFERROR(INDEX('Project List'!$I$11:$I$510, MATCH($G2116, 'Project List'!$B$11:$B$510, 0)), "")="", "", IFERROR(INDEX('Project List'!$I$11:$I$510, MATCH($G2116, 'Project List'!$B$11:$B$510, 0)), "")))</f>
        <v/>
      </c>
      <c r="F2116" s="28"/>
      <c r="G2116" s="118"/>
      <c r="H2116" s="120"/>
      <c r="I2116" s="119"/>
      <c r="J2116" s="122"/>
      <c r="K2116" s="135"/>
      <c r="L2116" s="28"/>
      <c r="N2116" s="45" t="str">
        <f>IF($G2116="", "", IF(COUNTIF('Project List'!$B$11:$B$510, 'Time &amp; Expenses'!$G2116)=0, "X", ""))</f>
        <v/>
      </c>
    </row>
    <row r="2117" spans="1:14" x14ac:dyDescent="0.25">
      <c r="A2117" s="28"/>
      <c r="B2117" s="74" t="str">
        <f>IF($G2117="", "", IF(IFERROR(INDEX('Project List'!$C$11:$C$510, MATCH($G2117, 'Project List'!$B$11:$B$510, 0)), "")="", "", IFERROR(INDEX('Project List'!$C$11:$C$510, MATCH($G2117, 'Project List'!$B$11:$B$510, 0)), "")))</f>
        <v/>
      </c>
      <c r="C2117" s="1" t="str">
        <f>IF($G2117="", "", IF(IFERROR(INDEX('Project List'!$D$11:$D$510, MATCH($G2117, 'Project List'!$B$11:$B$510, 0)), "")="", "", IFERROR(INDEX('Project List'!$D$11:$D$510, MATCH($G2117, 'Project List'!$B$11:$B$510, 0)), "")))</f>
        <v/>
      </c>
      <c r="D2117" s="79" t="str">
        <f>IF($G2117="", "", IF(IFERROR(INDEX('Project List'!$H$11:$H$510, MATCH($G2117, 'Project List'!$B$11:$B$510, 0)), "")="", "", IFERROR(INDEX('Project List'!$H$11:$H$510, MATCH($G2117, 'Project List'!$B$11:$B$510, 0)), "")))</f>
        <v/>
      </c>
      <c r="E2117" s="67" t="str">
        <f>IF($G2117="", "", IF(IFERROR(INDEX('Project List'!$I$11:$I$510, MATCH($G2117, 'Project List'!$B$11:$B$510, 0)), "")="", "", IFERROR(INDEX('Project List'!$I$11:$I$510, MATCH($G2117, 'Project List'!$B$11:$B$510, 0)), "")))</f>
        <v/>
      </c>
      <c r="F2117" s="28"/>
      <c r="G2117" s="118"/>
      <c r="H2117" s="120"/>
      <c r="I2117" s="119"/>
      <c r="J2117" s="122"/>
      <c r="K2117" s="135"/>
      <c r="L2117" s="28"/>
      <c r="N2117" s="45" t="str">
        <f>IF($G2117="", "", IF(COUNTIF('Project List'!$B$11:$B$510, 'Time &amp; Expenses'!$G2117)=0, "X", ""))</f>
        <v/>
      </c>
    </row>
    <row r="2118" spans="1:14" x14ac:dyDescent="0.25">
      <c r="A2118" s="28"/>
      <c r="B2118" s="74" t="str">
        <f>IF($G2118="", "", IF(IFERROR(INDEX('Project List'!$C$11:$C$510, MATCH($G2118, 'Project List'!$B$11:$B$510, 0)), "")="", "", IFERROR(INDEX('Project List'!$C$11:$C$510, MATCH($G2118, 'Project List'!$B$11:$B$510, 0)), "")))</f>
        <v/>
      </c>
      <c r="C2118" s="1" t="str">
        <f>IF($G2118="", "", IF(IFERROR(INDEX('Project List'!$D$11:$D$510, MATCH($G2118, 'Project List'!$B$11:$B$510, 0)), "")="", "", IFERROR(INDEX('Project List'!$D$11:$D$510, MATCH($G2118, 'Project List'!$B$11:$B$510, 0)), "")))</f>
        <v/>
      </c>
      <c r="D2118" s="79" t="str">
        <f>IF($G2118="", "", IF(IFERROR(INDEX('Project List'!$H$11:$H$510, MATCH($G2118, 'Project List'!$B$11:$B$510, 0)), "")="", "", IFERROR(INDEX('Project List'!$H$11:$H$510, MATCH($G2118, 'Project List'!$B$11:$B$510, 0)), "")))</f>
        <v/>
      </c>
      <c r="E2118" s="67" t="str">
        <f>IF($G2118="", "", IF(IFERROR(INDEX('Project List'!$I$11:$I$510, MATCH($G2118, 'Project List'!$B$11:$B$510, 0)), "")="", "", IFERROR(INDEX('Project List'!$I$11:$I$510, MATCH($G2118, 'Project List'!$B$11:$B$510, 0)), "")))</f>
        <v/>
      </c>
      <c r="F2118" s="28"/>
      <c r="G2118" s="118"/>
      <c r="H2118" s="120"/>
      <c r="I2118" s="119"/>
      <c r="J2118" s="122"/>
      <c r="K2118" s="135"/>
      <c r="L2118" s="28"/>
      <c r="N2118" s="45" t="str">
        <f>IF($G2118="", "", IF(COUNTIF('Project List'!$B$11:$B$510, 'Time &amp; Expenses'!$G2118)=0, "X", ""))</f>
        <v/>
      </c>
    </row>
    <row r="2119" spans="1:14" x14ac:dyDescent="0.25">
      <c r="A2119" s="28"/>
      <c r="B2119" s="74" t="str">
        <f>IF($G2119="", "", IF(IFERROR(INDEX('Project List'!$C$11:$C$510, MATCH($G2119, 'Project List'!$B$11:$B$510, 0)), "")="", "", IFERROR(INDEX('Project List'!$C$11:$C$510, MATCH($G2119, 'Project List'!$B$11:$B$510, 0)), "")))</f>
        <v/>
      </c>
      <c r="C2119" s="1" t="str">
        <f>IF($G2119="", "", IF(IFERROR(INDEX('Project List'!$D$11:$D$510, MATCH($G2119, 'Project List'!$B$11:$B$510, 0)), "")="", "", IFERROR(INDEX('Project List'!$D$11:$D$510, MATCH($G2119, 'Project List'!$B$11:$B$510, 0)), "")))</f>
        <v/>
      </c>
      <c r="D2119" s="79" t="str">
        <f>IF($G2119="", "", IF(IFERROR(INDEX('Project List'!$H$11:$H$510, MATCH($G2119, 'Project List'!$B$11:$B$510, 0)), "")="", "", IFERROR(INDEX('Project List'!$H$11:$H$510, MATCH($G2119, 'Project List'!$B$11:$B$510, 0)), "")))</f>
        <v/>
      </c>
      <c r="E2119" s="67" t="str">
        <f>IF($G2119="", "", IF(IFERROR(INDEX('Project List'!$I$11:$I$510, MATCH($G2119, 'Project List'!$B$11:$B$510, 0)), "")="", "", IFERROR(INDEX('Project List'!$I$11:$I$510, MATCH($G2119, 'Project List'!$B$11:$B$510, 0)), "")))</f>
        <v/>
      </c>
      <c r="F2119" s="28"/>
      <c r="G2119" s="118"/>
      <c r="H2119" s="120"/>
      <c r="I2119" s="119"/>
      <c r="J2119" s="122"/>
      <c r="K2119" s="135"/>
      <c r="L2119" s="28"/>
      <c r="N2119" s="45" t="str">
        <f>IF($G2119="", "", IF(COUNTIF('Project List'!$B$11:$B$510, 'Time &amp; Expenses'!$G2119)=0, "X", ""))</f>
        <v/>
      </c>
    </row>
    <row r="2120" spans="1:14" x14ac:dyDescent="0.25">
      <c r="A2120" s="28"/>
      <c r="B2120" s="74" t="str">
        <f>IF($G2120="", "", IF(IFERROR(INDEX('Project List'!$C$11:$C$510, MATCH($G2120, 'Project List'!$B$11:$B$510, 0)), "")="", "", IFERROR(INDEX('Project List'!$C$11:$C$510, MATCH($G2120, 'Project List'!$B$11:$B$510, 0)), "")))</f>
        <v/>
      </c>
      <c r="C2120" s="1" t="str">
        <f>IF($G2120="", "", IF(IFERROR(INDEX('Project List'!$D$11:$D$510, MATCH($G2120, 'Project List'!$B$11:$B$510, 0)), "")="", "", IFERROR(INDEX('Project List'!$D$11:$D$510, MATCH($G2120, 'Project List'!$B$11:$B$510, 0)), "")))</f>
        <v/>
      </c>
      <c r="D2120" s="79" t="str">
        <f>IF($G2120="", "", IF(IFERROR(INDEX('Project List'!$H$11:$H$510, MATCH($G2120, 'Project List'!$B$11:$B$510, 0)), "")="", "", IFERROR(INDEX('Project List'!$H$11:$H$510, MATCH($G2120, 'Project List'!$B$11:$B$510, 0)), "")))</f>
        <v/>
      </c>
      <c r="E2120" s="67" t="str">
        <f>IF($G2120="", "", IF(IFERROR(INDEX('Project List'!$I$11:$I$510, MATCH($G2120, 'Project List'!$B$11:$B$510, 0)), "")="", "", IFERROR(INDEX('Project List'!$I$11:$I$510, MATCH($G2120, 'Project List'!$B$11:$B$510, 0)), "")))</f>
        <v/>
      </c>
      <c r="F2120" s="28"/>
      <c r="G2120" s="118"/>
      <c r="H2120" s="120"/>
      <c r="I2120" s="119"/>
      <c r="J2120" s="122"/>
      <c r="K2120" s="135"/>
      <c r="L2120" s="28"/>
      <c r="N2120" s="45" t="str">
        <f>IF($G2120="", "", IF(COUNTIF('Project List'!$B$11:$B$510, 'Time &amp; Expenses'!$G2120)=0, "X", ""))</f>
        <v/>
      </c>
    </row>
    <row r="2121" spans="1:14" x14ac:dyDescent="0.25">
      <c r="A2121" s="28"/>
      <c r="B2121" s="74" t="str">
        <f>IF($G2121="", "", IF(IFERROR(INDEX('Project List'!$C$11:$C$510, MATCH($G2121, 'Project List'!$B$11:$B$510, 0)), "")="", "", IFERROR(INDEX('Project List'!$C$11:$C$510, MATCH($G2121, 'Project List'!$B$11:$B$510, 0)), "")))</f>
        <v/>
      </c>
      <c r="C2121" s="1" t="str">
        <f>IF($G2121="", "", IF(IFERROR(INDEX('Project List'!$D$11:$D$510, MATCH($G2121, 'Project List'!$B$11:$B$510, 0)), "")="", "", IFERROR(INDEX('Project List'!$D$11:$D$510, MATCH($G2121, 'Project List'!$B$11:$B$510, 0)), "")))</f>
        <v/>
      </c>
      <c r="D2121" s="79" t="str">
        <f>IF($G2121="", "", IF(IFERROR(INDEX('Project List'!$H$11:$H$510, MATCH($G2121, 'Project List'!$B$11:$B$510, 0)), "")="", "", IFERROR(INDEX('Project List'!$H$11:$H$510, MATCH($G2121, 'Project List'!$B$11:$B$510, 0)), "")))</f>
        <v/>
      </c>
      <c r="E2121" s="67" t="str">
        <f>IF($G2121="", "", IF(IFERROR(INDEX('Project List'!$I$11:$I$510, MATCH($G2121, 'Project List'!$B$11:$B$510, 0)), "")="", "", IFERROR(INDEX('Project List'!$I$11:$I$510, MATCH($G2121, 'Project List'!$B$11:$B$510, 0)), "")))</f>
        <v/>
      </c>
      <c r="F2121" s="28"/>
      <c r="G2121" s="118"/>
      <c r="H2121" s="120"/>
      <c r="I2121" s="119"/>
      <c r="J2121" s="122"/>
      <c r="K2121" s="135"/>
      <c r="L2121" s="28"/>
      <c r="N2121" s="45" t="str">
        <f>IF($G2121="", "", IF(COUNTIF('Project List'!$B$11:$B$510, 'Time &amp; Expenses'!$G2121)=0, "X", ""))</f>
        <v/>
      </c>
    </row>
    <row r="2122" spans="1:14" x14ac:dyDescent="0.25">
      <c r="A2122" s="28"/>
      <c r="B2122" s="74" t="str">
        <f>IF($G2122="", "", IF(IFERROR(INDEX('Project List'!$C$11:$C$510, MATCH($G2122, 'Project List'!$B$11:$B$510, 0)), "")="", "", IFERROR(INDEX('Project List'!$C$11:$C$510, MATCH($G2122, 'Project List'!$B$11:$B$510, 0)), "")))</f>
        <v/>
      </c>
      <c r="C2122" s="1" t="str">
        <f>IF($G2122="", "", IF(IFERROR(INDEX('Project List'!$D$11:$D$510, MATCH($G2122, 'Project List'!$B$11:$B$510, 0)), "")="", "", IFERROR(INDEX('Project List'!$D$11:$D$510, MATCH($G2122, 'Project List'!$B$11:$B$510, 0)), "")))</f>
        <v/>
      </c>
      <c r="D2122" s="79" t="str">
        <f>IF($G2122="", "", IF(IFERROR(INDEX('Project List'!$H$11:$H$510, MATCH($G2122, 'Project List'!$B$11:$B$510, 0)), "")="", "", IFERROR(INDEX('Project List'!$H$11:$H$510, MATCH($G2122, 'Project List'!$B$11:$B$510, 0)), "")))</f>
        <v/>
      </c>
      <c r="E2122" s="67" t="str">
        <f>IF($G2122="", "", IF(IFERROR(INDEX('Project List'!$I$11:$I$510, MATCH($G2122, 'Project List'!$B$11:$B$510, 0)), "")="", "", IFERROR(INDEX('Project List'!$I$11:$I$510, MATCH($G2122, 'Project List'!$B$11:$B$510, 0)), "")))</f>
        <v/>
      </c>
      <c r="F2122" s="28"/>
      <c r="G2122" s="118"/>
      <c r="H2122" s="120"/>
      <c r="I2122" s="119"/>
      <c r="J2122" s="122"/>
      <c r="K2122" s="135"/>
      <c r="L2122" s="28"/>
      <c r="N2122" s="45" t="str">
        <f>IF($G2122="", "", IF(COUNTIF('Project List'!$B$11:$B$510, 'Time &amp; Expenses'!$G2122)=0, "X", ""))</f>
        <v/>
      </c>
    </row>
    <row r="2123" spans="1:14" x14ac:dyDescent="0.25">
      <c r="A2123" s="28"/>
      <c r="B2123" s="74" t="str">
        <f>IF($G2123="", "", IF(IFERROR(INDEX('Project List'!$C$11:$C$510, MATCH($G2123, 'Project List'!$B$11:$B$510, 0)), "")="", "", IFERROR(INDEX('Project List'!$C$11:$C$510, MATCH($G2123, 'Project List'!$B$11:$B$510, 0)), "")))</f>
        <v/>
      </c>
      <c r="C2123" s="1" t="str">
        <f>IF($G2123="", "", IF(IFERROR(INDEX('Project List'!$D$11:$D$510, MATCH($G2123, 'Project List'!$B$11:$B$510, 0)), "")="", "", IFERROR(INDEX('Project List'!$D$11:$D$510, MATCH($G2123, 'Project List'!$B$11:$B$510, 0)), "")))</f>
        <v/>
      </c>
      <c r="D2123" s="79" t="str">
        <f>IF($G2123="", "", IF(IFERROR(INDEX('Project List'!$H$11:$H$510, MATCH($G2123, 'Project List'!$B$11:$B$510, 0)), "")="", "", IFERROR(INDEX('Project List'!$H$11:$H$510, MATCH($G2123, 'Project List'!$B$11:$B$510, 0)), "")))</f>
        <v/>
      </c>
      <c r="E2123" s="67" t="str">
        <f>IF($G2123="", "", IF(IFERROR(INDEX('Project List'!$I$11:$I$510, MATCH($G2123, 'Project List'!$B$11:$B$510, 0)), "")="", "", IFERROR(INDEX('Project List'!$I$11:$I$510, MATCH($G2123, 'Project List'!$B$11:$B$510, 0)), "")))</f>
        <v/>
      </c>
      <c r="F2123" s="28"/>
      <c r="G2123" s="118"/>
      <c r="H2123" s="120"/>
      <c r="I2123" s="119"/>
      <c r="J2123" s="122"/>
      <c r="K2123" s="135"/>
      <c r="L2123" s="28"/>
      <c r="N2123" s="45" t="str">
        <f>IF($G2123="", "", IF(COUNTIF('Project List'!$B$11:$B$510, 'Time &amp; Expenses'!$G2123)=0, "X", ""))</f>
        <v/>
      </c>
    </row>
    <row r="2124" spans="1:14" x14ac:dyDescent="0.25">
      <c r="A2124" s="28"/>
      <c r="B2124" s="74" t="str">
        <f>IF($G2124="", "", IF(IFERROR(INDEX('Project List'!$C$11:$C$510, MATCH($G2124, 'Project List'!$B$11:$B$510, 0)), "")="", "", IFERROR(INDEX('Project List'!$C$11:$C$510, MATCH($G2124, 'Project List'!$B$11:$B$510, 0)), "")))</f>
        <v/>
      </c>
      <c r="C2124" s="1" t="str">
        <f>IF($G2124="", "", IF(IFERROR(INDEX('Project List'!$D$11:$D$510, MATCH($G2124, 'Project List'!$B$11:$B$510, 0)), "")="", "", IFERROR(INDEX('Project List'!$D$11:$D$510, MATCH($G2124, 'Project List'!$B$11:$B$510, 0)), "")))</f>
        <v/>
      </c>
      <c r="D2124" s="79" t="str">
        <f>IF($G2124="", "", IF(IFERROR(INDEX('Project List'!$H$11:$H$510, MATCH($G2124, 'Project List'!$B$11:$B$510, 0)), "")="", "", IFERROR(INDEX('Project List'!$H$11:$H$510, MATCH($G2124, 'Project List'!$B$11:$B$510, 0)), "")))</f>
        <v/>
      </c>
      <c r="E2124" s="67" t="str">
        <f>IF($G2124="", "", IF(IFERROR(INDEX('Project List'!$I$11:$I$510, MATCH($G2124, 'Project List'!$B$11:$B$510, 0)), "")="", "", IFERROR(INDEX('Project List'!$I$11:$I$510, MATCH($G2124, 'Project List'!$B$11:$B$510, 0)), "")))</f>
        <v/>
      </c>
      <c r="F2124" s="28"/>
      <c r="G2124" s="118"/>
      <c r="H2124" s="120"/>
      <c r="I2124" s="119"/>
      <c r="J2124" s="122"/>
      <c r="K2124" s="135"/>
      <c r="L2124" s="28"/>
      <c r="N2124" s="45" t="str">
        <f>IF($G2124="", "", IF(COUNTIF('Project List'!$B$11:$B$510, 'Time &amp; Expenses'!$G2124)=0, "X", ""))</f>
        <v/>
      </c>
    </row>
    <row r="2125" spans="1:14" x14ac:dyDescent="0.25">
      <c r="A2125" s="28"/>
      <c r="B2125" s="74" t="str">
        <f>IF($G2125="", "", IF(IFERROR(INDEX('Project List'!$C$11:$C$510, MATCH($G2125, 'Project List'!$B$11:$B$510, 0)), "")="", "", IFERROR(INDEX('Project List'!$C$11:$C$510, MATCH($G2125, 'Project List'!$B$11:$B$510, 0)), "")))</f>
        <v/>
      </c>
      <c r="C2125" s="1" t="str">
        <f>IF($G2125="", "", IF(IFERROR(INDEX('Project List'!$D$11:$D$510, MATCH($G2125, 'Project List'!$B$11:$B$510, 0)), "")="", "", IFERROR(INDEX('Project List'!$D$11:$D$510, MATCH($G2125, 'Project List'!$B$11:$B$510, 0)), "")))</f>
        <v/>
      </c>
      <c r="D2125" s="79" t="str">
        <f>IF($G2125="", "", IF(IFERROR(INDEX('Project List'!$H$11:$H$510, MATCH($G2125, 'Project List'!$B$11:$B$510, 0)), "")="", "", IFERROR(INDEX('Project List'!$H$11:$H$510, MATCH($G2125, 'Project List'!$B$11:$B$510, 0)), "")))</f>
        <v/>
      </c>
      <c r="E2125" s="67" t="str">
        <f>IF($G2125="", "", IF(IFERROR(INDEX('Project List'!$I$11:$I$510, MATCH($G2125, 'Project List'!$B$11:$B$510, 0)), "")="", "", IFERROR(INDEX('Project List'!$I$11:$I$510, MATCH($G2125, 'Project List'!$B$11:$B$510, 0)), "")))</f>
        <v/>
      </c>
      <c r="F2125" s="28"/>
      <c r="G2125" s="118"/>
      <c r="H2125" s="120"/>
      <c r="I2125" s="119"/>
      <c r="J2125" s="122"/>
      <c r="K2125" s="135"/>
      <c r="L2125" s="28"/>
      <c r="N2125" s="45" t="str">
        <f>IF($G2125="", "", IF(COUNTIF('Project List'!$B$11:$B$510, 'Time &amp; Expenses'!$G2125)=0, "X", ""))</f>
        <v/>
      </c>
    </row>
    <row r="2126" spans="1:14" x14ac:dyDescent="0.25">
      <c r="A2126" s="28"/>
      <c r="B2126" s="74" t="str">
        <f>IF($G2126="", "", IF(IFERROR(INDEX('Project List'!$C$11:$C$510, MATCH($G2126, 'Project List'!$B$11:$B$510, 0)), "")="", "", IFERROR(INDEX('Project List'!$C$11:$C$510, MATCH($G2126, 'Project List'!$B$11:$B$510, 0)), "")))</f>
        <v/>
      </c>
      <c r="C2126" s="1" t="str">
        <f>IF($G2126="", "", IF(IFERROR(INDEX('Project List'!$D$11:$D$510, MATCH($G2126, 'Project List'!$B$11:$B$510, 0)), "")="", "", IFERROR(INDEX('Project List'!$D$11:$D$510, MATCH($G2126, 'Project List'!$B$11:$B$510, 0)), "")))</f>
        <v/>
      </c>
      <c r="D2126" s="79" t="str">
        <f>IF($G2126="", "", IF(IFERROR(INDEX('Project List'!$H$11:$H$510, MATCH($G2126, 'Project List'!$B$11:$B$510, 0)), "")="", "", IFERROR(INDEX('Project List'!$H$11:$H$510, MATCH($G2126, 'Project List'!$B$11:$B$510, 0)), "")))</f>
        <v/>
      </c>
      <c r="E2126" s="67" t="str">
        <f>IF($G2126="", "", IF(IFERROR(INDEX('Project List'!$I$11:$I$510, MATCH($G2126, 'Project List'!$B$11:$B$510, 0)), "")="", "", IFERROR(INDEX('Project List'!$I$11:$I$510, MATCH($G2126, 'Project List'!$B$11:$B$510, 0)), "")))</f>
        <v/>
      </c>
      <c r="F2126" s="28"/>
      <c r="G2126" s="118"/>
      <c r="H2126" s="120"/>
      <c r="I2126" s="119"/>
      <c r="J2126" s="122"/>
      <c r="K2126" s="135"/>
      <c r="L2126" s="28"/>
      <c r="N2126" s="45" t="str">
        <f>IF($G2126="", "", IF(COUNTIF('Project List'!$B$11:$B$510, 'Time &amp; Expenses'!$G2126)=0, "X", ""))</f>
        <v/>
      </c>
    </row>
    <row r="2127" spans="1:14" x14ac:dyDescent="0.25">
      <c r="A2127" s="28"/>
      <c r="B2127" s="74" t="str">
        <f>IF($G2127="", "", IF(IFERROR(INDEX('Project List'!$C$11:$C$510, MATCH($G2127, 'Project List'!$B$11:$B$510, 0)), "")="", "", IFERROR(INDEX('Project List'!$C$11:$C$510, MATCH($G2127, 'Project List'!$B$11:$B$510, 0)), "")))</f>
        <v/>
      </c>
      <c r="C2127" s="1" t="str">
        <f>IF($G2127="", "", IF(IFERROR(INDEX('Project List'!$D$11:$D$510, MATCH($G2127, 'Project List'!$B$11:$B$510, 0)), "")="", "", IFERROR(INDEX('Project List'!$D$11:$D$510, MATCH($G2127, 'Project List'!$B$11:$B$510, 0)), "")))</f>
        <v/>
      </c>
      <c r="D2127" s="79" t="str">
        <f>IF($G2127="", "", IF(IFERROR(INDEX('Project List'!$H$11:$H$510, MATCH($G2127, 'Project List'!$B$11:$B$510, 0)), "")="", "", IFERROR(INDEX('Project List'!$H$11:$H$510, MATCH($G2127, 'Project List'!$B$11:$B$510, 0)), "")))</f>
        <v/>
      </c>
      <c r="E2127" s="67" t="str">
        <f>IF($G2127="", "", IF(IFERROR(INDEX('Project List'!$I$11:$I$510, MATCH($G2127, 'Project List'!$B$11:$B$510, 0)), "")="", "", IFERROR(INDEX('Project List'!$I$11:$I$510, MATCH($G2127, 'Project List'!$B$11:$B$510, 0)), "")))</f>
        <v/>
      </c>
      <c r="F2127" s="28"/>
      <c r="G2127" s="118"/>
      <c r="H2127" s="120"/>
      <c r="I2127" s="119"/>
      <c r="J2127" s="122"/>
      <c r="K2127" s="135"/>
      <c r="L2127" s="28"/>
      <c r="N2127" s="45" t="str">
        <f>IF($G2127="", "", IF(COUNTIF('Project List'!$B$11:$B$510, 'Time &amp; Expenses'!$G2127)=0, "X", ""))</f>
        <v/>
      </c>
    </row>
    <row r="2128" spans="1:14" x14ac:dyDescent="0.25">
      <c r="A2128" s="28"/>
      <c r="B2128" s="74" t="str">
        <f>IF($G2128="", "", IF(IFERROR(INDEX('Project List'!$C$11:$C$510, MATCH($G2128, 'Project List'!$B$11:$B$510, 0)), "")="", "", IFERROR(INDEX('Project List'!$C$11:$C$510, MATCH($G2128, 'Project List'!$B$11:$B$510, 0)), "")))</f>
        <v/>
      </c>
      <c r="C2128" s="1" t="str">
        <f>IF($G2128="", "", IF(IFERROR(INDEX('Project List'!$D$11:$D$510, MATCH($G2128, 'Project List'!$B$11:$B$510, 0)), "")="", "", IFERROR(INDEX('Project List'!$D$11:$D$510, MATCH($G2128, 'Project List'!$B$11:$B$510, 0)), "")))</f>
        <v/>
      </c>
      <c r="D2128" s="79" t="str">
        <f>IF($G2128="", "", IF(IFERROR(INDEX('Project List'!$H$11:$H$510, MATCH($G2128, 'Project List'!$B$11:$B$510, 0)), "")="", "", IFERROR(INDEX('Project List'!$H$11:$H$510, MATCH($G2128, 'Project List'!$B$11:$B$510, 0)), "")))</f>
        <v/>
      </c>
      <c r="E2128" s="67" t="str">
        <f>IF($G2128="", "", IF(IFERROR(INDEX('Project List'!$I$11:$I$510, MATCH($G2128, 'Project List'!$B$11:$B$510, 0)), "")="", "", IFERROR(INDEX('Project List'!$I$11:$I$510, MATCH($G2128, 'Project List'!$B$11:$B$510, 0)), "")))</f>
        <v/>
      </c>
      <c r="F2128" s="28"/>
      <c r="G2128" s="118"/>
      <c r="H2128" s="120"/>
      <c r="I2128" s="119"/>
      <c r="J2128" s="122"/>
      <c r="K2128" s="135"/>
      <c r="L2128" s="28"/>
      <c r="N2128" s="45" t="str">
        <f>IF($G2128="", "", IF(COUNTIF('Project List'!$B$11:$B$510, 'Time &amp; Expenses'!$G2128)=0, "X", ""))</f>
        <v/>
      </c>
    </row>
    <row r="2129" spans="1:14" x14ac:dyDescent="0.25">
      <c r="A2129" s="28"/>
      <c r="B2129" s="74" t="str">
        <f>IF($G2129="", "", IF(IFERROR(INDEX('Project List'!$C$11:$C$510, MATCH($G2129, 'Project List'!$B$11:$B$510, 0)), "")="", "", IFERROR(INDEX('Project List'!$C$11:$C$510, MATCH($G2129, 'Project List'!$B$11:$B$510, 0)), "")))</f>
        <v/>
      </c>
      <c r="C2129" s="1" t="str">
        <f>IF($G2129="", "", IF(IFERROR(INDEX('Project List'!$D$11:$D$510, MATCH($G2129, 'Project List'!$B$11:$B$510, 0)), "")="", "", IFERROR(INDEX('Project List'!$D$11:$D$510, MATCH($G2129, 'Project List'!$B$11:$B$510, 0)), "")))</f>
        <v/>
      </c>
      <c r="D2129" s="79" t="str">
        <f>IF($G2129="", "", IF(IFERROR(INDEX('Project List'!$H$11:$H$510, MATCH($G2129, 'Project List'!$B$11:$B$510, 0)), "")="", "", IFERROR(INDEX('Project List'!$H$11:$H$510, MATCH($G2129, 'Project List'!$B$11:$B$510, 0)), "")))</f>
        <v/>
      </c>
      <c r="E2129" s="67" t="str">
        <f>IF($G2129="", "", IF(IFERROR(INDEX('Project List'!$I$11:$I$510, MATCH($G2129, 'Project List'!$B$11:$B$510, 0)), "")="", "", IFERROR(INDEX('Project List'!$I$11:$I$510, MATCH($G2129, 'Project List'!$B$11:$B$510, 0)), "")))</f>
        <v/>
      </c>
      <c r="F2129" s="28"/>
      <c r="G2129" s="118"/>
      <c r="H2129" s="120"/>
      <c r="I2129" s="119"/>
      <c r="J2129" s="122"/>
      <c r="K2129" s="135"/>
      <c r="L2129" s="28"/>
      <c r="N2129" s="45" t="str">
        <f>IF($G2129="", "", IF(COUNTIF('Project List'!$B$11:$B$510, 'Time &amp; Expenses'!$G2129)=0, "X", ""))</f>
        <v/>
      </c>
    </row>
    <row r="2130" spans="1:14" x14ac:dyDescent="0.25">
      <c r="A2130" s="28"/>
      <c r="B2130" s="74" t="str">
        <f>IF($G2130="", "", IF(IFERROR(INDEX('Project List'!$C$11:$C$510, MATCH($G2130, 'Project List'!$B$11:$B$510, 0)), "")="", "", IFERROR(INDEX('Project List'!$C$11:$C$510, MATCH($G2130, 'Project List'!$B$11:$B$510, 0)), "")))</f>
        <v/>
      </c>
      <c r="C2130" s="1" t="str">
        <f>IF($G2130="", "", IF(IFERROR(INDEX('Project List'!$D$11:$D$510, MATCH($G2130, 'Project List'!$B$11:$B$510, 0)), "")="", "", IFERROR(INDEX('Project List'!$D$11:$D$510, MATCH($G2130, 'Project List'!$B$11:$B$510, 0)), "")))</f>
        <v/>
      </c>
      <c r="D2130" s="79" t="str">
        <f>IF($G2130="", "", IF(IFERROR(INDEX('Project List'!$H$11:$H$510, MATCH($G2130, 'Project List'!$B$11:$B$510, 0)), "")="", "", IFERROR(INDEX('Project List'!$H$11:$H$510, MATCH($G2130, 'Project List'!$B$11:$B$510, 0)), "")))</f>
        <v/>
      </c>
      <c r="E2130" s="67" t="str">
        <f>IF($G2130="", "", IF(IFERROR(INDEX('Project List'!$I$11:$I$510, MATCH($G2130, 'Project List'!$B$11:$B$510, 0)), "")="", "", IFERROR(INDEX('Project List'!$I$11:$I$510, MATCH($G2130, 'Project List'!$B$11:$B$510, 0)), "")))</f>
        <v/>
      </c>
      <c r="F2130" s="28"/>
      <c r="G2130" s="118"/>
      <c r="H2130" s="120"/>
      <c r="I2130" s="119"/>
      <c r="J2130" s="122"/>
      <c r="K2130" s="135"/>
      <c r="L2130" s="28"/>
      <c r="N2130" s="45" t="str">
        <f>IF($G2130="", "", IF(COUNTIF('Project List'!$B$11:$B$510, 'Time &amp; Expenses'!$G2130)=0, "X", ""))</f>
        <v/>
      </c>
    </row>
    <row r="2131" spans="1:14" x14ac:dyDescent="0.25">
      <c r="A2131" s="28"/>
      <c r="B2131" s="74" t="str">
        <f>IF($G2131="", "", IF(IFERROR(INDEX('Project List'!$C$11:$C$510, MATCH($G2131, 'Project List'!$B$11:$B$510, 0)), "")="", "", IFERROR(INDEX('Project List'!$C$11:$C$510, MATCH($G2131, 'Project List'!$B$11:$B$510, 0)), "")))</f>
        <v/>
      </c>
      <c r="C2131" s="1" t="str">
        <f>IF($G2131="", "", IF(IFERROR(INDEX('Project List'!$D$11:$D$510, MATCH($G2131, 'Project List'!$B$11:$B$510, 0)), "")="", "", IFERROR(INDEX('Project List'!$D$11:$D$510, MATCH($G2131, 'Project List'!$B$11:$B$510, 0)), "")))</f>
        <v/>
      </c>
      <c r="D2131" s="79" t="str">
        <f>IF($G2131="", "", IF(IFERROR(INDEX('Project List'!$H$11:$H$510, MATCH($G2131, 'Project List'!$B$11:$B$510, 0)), "")="", "", IFERROR(INDEX('Project List'!$H$11:$H$510, MATCH($G2131, 'Project List'!$B$11:$B$510, 0)), "")))</f>
        <v/>
      </c>
      <c r="E2131" s="67" t="str">
        <f>IF($G2131="", "", IF(IFERROR(INDEX('Project List'!$I$11:$I$510, MATCH($G2131, 'Project List'!$B$11:$B$510, 0)), "")="", "", IFERROR(INDEX('Project List'!$I$11:$I$510, MATCH($G2131, 'Project List'!$B$11:$B$510, 0)), "")))</f>
        <v/>
      </c>
      <c r="F2131" s="28"/>
      <c r="G2131" s="118"/>
      <c r="H2131" s="120"/>
      <c r="I2131" s="119"/>
      <c r="J2131" s="122"/>
      <c r="K2131" s="135"/>
      <c r="L2131" s="28"/>
      <c r="N2131" s="45" t="str">
        <f>IF($G2131="", "", IF(COUNTIF('Project List'!$B$11:$B$510, 'Time &amp; Expenses'!$G2131)=0, "X", ""))</f>
        <v/>
      </c>
    </row>
    <row r="2132" spans="1:14" x14ac:dyDescent="0.25">
      <c r="A2132" s="28"/>
      <c r="B2132" s="74" t="str">
        <f>IF($G2132="", "", IF(IFERROR(INDEX('Project List'!$C$11:$C$510, MATCH($G2132, 'Project List'!$B$11:$B$510, 0)), "")="", "", IFERROR(INDEX('Project List'!$C$11:$C$510, MATCH($G2132, 'Project List'!$B$11:$B$510, 0)), "")))</f>
        <v/>
      </c>
      <c r="C2132" s="1" t="str">
        <f>IF($G2132="", "", IF(IFERROR(INDEX('Project List'!$D$11:$D$510, MATCH($G2132, 'Project List'!$B$11:$B$510, 0)), "")="", "", IFERROR(INDEX('Project List'!$D$11:$D$510, MATCH($G2132, 'Project List'!$B$11:$B$510, 0)), "")))</f>
        <v/>
      </c>
      <c r="D2132" s="79" t="str">
        <f>IF($G2132="", "", IF(IFERROR(INDEX('Project List'!$H$11:$H$510, MATCH($G2132, 'Project List'!$B$11:$B$510, 0)), "")="", "", IFERROR(INDEX('Project List'!$H$11:$H$510, MATCH($G2132, 'Project List'!$B$11:$B$510, 0)), "")))</f>
        <v/>
      </c>
      <c r="E2132" s="67" t="str">
        <f>IF($G2132="", "", IF(IFERROR(INDEX('Project List'!$I$11:$I$510, MATCH($G2132, 'Project List'!$B$11:$B$510, 0)), "")="", "", IFERROR(INDEX('Project List'!$I$11:$I$510, MATCH($G2132, 'Project List'!$B$11:$B$510, 0)), "")))</f>
        <v/>
      </c>
      <c r="F2132" s="28"/>
      <c r="G2132" s="118"/>
      <c r="H2132" s="120"/>
      <c r="I2132" s="119"/>
      <c r="J2132" s="122"/>
      <c r="K2132" s="135"/>
      <c r="L2132" s="28"/>
      <c r="N2132" s="45" t="str">
        <f>IF($G2132="", "", IF(COUNTIF('Project List'!$B$11:$B$510, 'Time &amp; Expenses'!$G2132)=0, "X", ""))</f>
        <v/>
      </c>
    </row>
    <row r="2133" spans="1:14" x14ac:dyDescent="0.25">
      <c r="A2133" s="28"/>
      <c r="B2133" s="74" t="str">
        <f>IF($G2133="", "", IF(IFERROR(INDEX('Project List'!$C$11:$C$510, MATCH($G2133, 'Project List'!$B$11:$B$510, 0)), "")="", "", IFERROR(INDEX('Project List'!$C$11:$C$510, MATCH($G2133, 'Project List'!$B$11:$B$510, 0)), "")))</f>
        <v/>
      </c>
      <c r="C2133" s="1" t="str">
        <f>IF($G2133="", "", IF(IFERROR(INDEX('Project List'!$D$11:$D$510, MATCH($G2133, 'Project List'!$B$11:$B$510, 0)), "")="", "", IFERROR(INDEX('Project List'!$D$11:$D$510, MATCH($G2133, 'Project List'!$B$11:$B$510, 0)), "")))</f>
        <v/>
      </c>
      <c r="D2133" s="79" t="str">
        <f>IF($G2133="", "", IF(IFERROR(INDEX('Project List'!$H$11:$H$510, MATCH($G2133, 'Project List'!$B$11:$B$510, 0)), "")="", "", IFERROR(INDEX('Project List'!$H$11:$H$510, MATCH($G2133, 'Project List'!$B$11:$B$510, 0)), "")))</f>
        <v/>
      </c>
      <c r="E2133" s="67" t="str">
        <f>IF($G2133="", "", IF(IFERROR(INDEX('Project List'!$I$11:$I$510, MATCH($G2133, 'Project List'!$B$11:$B$510, 0)), "")="", "", IFERROR(INDEX('Project List'!$I$11:$I$510, MATCH($G2133, 'Project List'!$B$11:$B$510, 0)), "")))</f>
        <v/>
      </c>
      <c r="F2133" s="28"/>
      <c r="G2133" s="118"/>
      <c r="H2133" s="120"/>
      <c r="I2133" s="119"/>
      <c r="J2133" s="122"/>
      <c r="K2133" s="135"/>
      <c r="L2133" s="28"/>
      <c r="N2133" s="45" t="str">
        <f>IF($G2133="", "", IF(COUNTIF('Project List'!$B$11:$B$510, 'Time &amp; Expenses'!$G2133)=0, "X", ""))</f>
        <v/>
      </c>
    </row>
    <row r="2134" spans="1:14" x14ac:dyDescent="0.25">
      <c r="A2134" s="28"/>
      <c r="B2134" s="74" t="str">
        <f>IF($G2134="", "", IF(IFERROR(INDEX('Project List'!$C$11:$C$510, MATCH($G2134, 'Project List'!$B$11:$B$510, 0)), "")="", "", IFERROR(INDEX('Project List'!$C$11:$C$510, MATCH($G2134, 'Project List'!$B$11:$B$510, 0)), "")))</f>
        <v/>
      </c>
      <c r="C2134" s="1" t="str">
        <f>IF($G2134="", "", IF(IFERROR(INDEX('Project List'!$D$11:$D$510, MATCH($G2134, 'Project List'!$B$11:$B$510, 0)), "")="", "", IFERROR(INDEX('Project List'!$D$11:$D$510, MATCH($G2134, 'Project List'!$B$11:$B$510, 0)), "")))</f>
        <v/>
      </c>
      <c r="D2134" s="79" t="str">
        <f>IF($G2134="", "", IF(IFERROR(INDEX('Project List'!$H$11:$H$510, MATCH($G2134, 'Project List'!$B$11:$B$510, 0)), "")="", "", IFERROR(INDEX('Project List'!$H$11:$H$510, MATCH($G2134, 'Project List'!$B$11:$B$510, 0)), "")))</f>
        <v/>
      </c>
      <c r="E2134" s="67" t="str">
        <f>IF($G2134="", "", IF(IFERROR(INDEX('Project List'!$I$11:$I$510, MATCH($G2134, 'Project List'!$B$11:$B$510, 0)), "")="", "", IFERROR(INDEX('Project List'!$I$11:$I$510, MATCH($G2134, 'Project List'!$B$11:$B$510, 0)), "")))</f>
        <v/>
      </c>
      <c r="F2134" s="28"/>
      <c r="G2134" s="118"/>
      <c r="H2134" s="120"/>
      <c r="I2134" s="119"/>
      <c r="J2134" s="122"/>
      <c r="K2134" s="135"/>
      <c r="L2134" s="28"/>
      <c r="N2134" s="45" t="str">
        <f>IF($G2134="", "", IF(COUNTIF('Project List'!$B$11:$B$510, 'Time &amp; Expenses'!$G2134)=0, "X", ""))</f>
        <v/>
      </c>
    </row>
    <row r="2135" spans="1:14" x14ac:dyDescent="0.25">
      <c r="A2135" s="28"/>
      <c r="B2135" s="74" t="str">
        <f>IF($G2135="", "", IF(IFERROR(INDEX('Project List'!$C$11:$C$510, MATCH($G2135, 'Project List'!$B$11:$B$510, 0)), "")="", "", IFERROR(INDEX('Project List'!$C$11:$C$510, MATCH($G2135, 'Project List'!$B$11:$B$510, 0)), "")))</f>
        <v/>
      </c>
      <c r="C2135" s="1" t="str">
        <f>IF($G2135="", "", IF(IFERROR(INDEX('Project List'!$D$11:$D$510, MATCH($G2135, 'Project List'!$B$11:$B$510, 0)), "")="", "", IFERROR(INDEX('Project List'!$D$11:$D$510, MATCH($G2135, 'Project List'!$B$11:$B$510, 0)), "")))</f>
        <v/>
      </c>
      <c r="D2135" s="79" t="str">
        <f>IF($G2135="", "", IF(IFERROR(INDEX('Project List'!$H$11:$H$510, MATCH($G2135, 'Project List'!$B$11:$B$510, 0)), "")="", "", IFERROR(INDEX('Project List'!$H$11:$H$510, MATCH($G2135, 'Project List'!$B$11:$B$510, 0)), "")))</f>
        <v/>
      </c>
      <c r="E2135" s="67" t="str">
        <f>IF($G2135="", "", IF(IFERROR(INDEX('Project List'!$I$11:$I$510, MATCH($G2135, 'Project List'!$B$11:$B$510, 0)), "")="", "", IFERROR(INDEX('Project List'!$I$11:$I$510, MATCH($G2135, 'Project List'!$B$11:$B$510, 0)), "")))</f>
        <v/>
      </c>
      <c r="F2135" s="28"/>
      <c r="G2135" s="118"/>
      <c r="H2135" s="120"/>
      <c r="I2135" s="119"/>
      <c r="J2135" s="122"/>
      <c r="K2135" s="135"/>
      <c r="L2135" s="28"/>
      <c r="N2135" s="45" t="str">
        <f>IF($G2135="", "", IF(COUNTIF('Project List'!$B$11:$B$510, 'Time &amp; Expenses'!$G2135)=0, "X", ""))</f>
        <v/>
      </c>
    </row>
    <row r="2136" spans="1:14" x14ac:dyDescent="0.25">
      <c r="A2136" s="28"/>
      <c r="B2136" s="74" t="str">
        <f>IF($G2136="", "", IF(IFERROR(INDEX('Project List'!$C$11:$C$510, MATCH($G2136, 'Project List'!$B$11:$B$510, 0)), "")="", "", IFERROR(INDEX('Project List'!$C$11:$C$510, MATCH($G2136, 'Project List'!$B$11:$B$510, 0)), "")))</f>
        <v/>
      </c>
      <c r="C2136" s="1" t="str">
        <f>IF($G2136="", "", IF(IFERROR(INDEX('Project List'!$D$11:$D$510, MATCH($G2136, 'Project List'!$B$11:$B$510, 0)), "")="", "", IFERROR(INDEX('Project List'!$D$11:$D$510, MATCH($G2136, 'Project List'!$B$11:$B$510, 0)), "")))</f>
        <v/>
      </c>
      <c r="D2136" s="79" t="str">
        <f>IF($G2136="", "", IF(IFERROR(INDEX('Project List'!$H$11:$H$510, MATCH($G2136, 'Project List'!$B$11:$B$510, 0)), "")="", "", IFERROR(INDEX('Project List'!$H$11:$H$510, MATCH($G2136, 'Project List'!$B$11:$B$510, 0)), "")))</f>
        <v/>
      </c>
      <c r="E2136" s="67" t="str">
        <f>IF($G2136="", "", IF(IFERROR(INDEX('Project List'!$I$11:$I$510, MATCH($G2136, 'Project List'!$B$11:$B$510, 0)), "")="", "", IFERROR(INDEX('Project List'!$I$11:$I$510, MATCH($G2136, 'Project List'!$B$11:$B$510, 0)), "")))</f>
        <v/>
      </c>
      <c r="F2136" s="28"/>
      <c r="G2136" s="118"/>
      <c r="H2136" s="120"/>
      <c r="I2136" s="119"/>
      <c r="J2136" s="122"/>
      <c r="K2136" s="135"/>
      <c r="L2136" s="28"/>
      <c r="N2136" s="45" t="str">
        <f>IF($G2136="", "", IF(COUNTIF('Project List'!$B$11:$B$510, 'Time &amp; Expenses'!$G2136)=0, "X", ""))</f>
        <v/>
      </c>
    </row>
    <row r="2137" spans="1:14" x14ac:dyDescent="0.25">
      <c r="A2137" s="28"/>
      <c r="B2137" s="74" t="str">
        <f>IF($G2137="", "", IF(IFERROR(INDEX('Project List'!$C$11:$C$510, MATCH($G2137, 'Project List'!$B$11:$B$510, 0)), "")="", "", IFERROR(INDEX('Project List'!$C$11:$C$510, MATCH($G2137, 'Project List'!$B$11:$B$510, 0)), "")))</f>
        <v/>
      </c>
      <c r="C2137" s="1" t="str">
        <f>IF($G2137="", "", IF(IFERROR(INDEX('Project List'!$D$11:$D$510, MATCH($G2137, 'Project List'!$B$11:$B$510, 0)), "")="", "", IFERROR(INDEX('Project List'!$D$11:$D$510, MATCH($G2137, 'Project List'!$B$11:$B$510, 0)), "")))</f>
        <v/>
      </c>
      <c r="D2137" s="79" t="str">
        <f>IF($G2137="", "", IF(IFERROR(INDEX('Project List'!$H$11:$H$510, MATCH($G2137, 'Project List'!$B$11:$B$510, 0)), "")="", "", IFERROR(INDEX('Project List'!$H$11:$H$510, MATCH($G2137, 'Project List'!$B$11:$B$510, 0)), "")))</f>
        <v/>
      </c>
      <c r="E2137" s="67" t="str">
        <f>IF($G2137="", "", IF(IFERROR(INDEX('Project List'!$I$11:$I$510, MATCH($G2137, 'Project List'!$B$11:$B$510, 0)), "")="", "", IFERROR(INDEX('Project List'!$I$11:$I$510, MATCH($G2137, 'Project List'!$B$11:$B$510, 0)), "")))</f>
        <v/>
      </c>
      <c r="F2137" s="28"/>
      <c r="G2137" s="118"/>
      <c r="H2137" s="120"/>
      <c r="I2137" s="119"/>
      <c r="J2137" s="122"/>
      <c r="K2137" s="135"/>
      <c r="L2137" s="28"/>
      <c r="N2137" s="45" t="str">
        <f>IF($G2137="", "", IF(COUNTIF('Project List'!$B$11:$B$510, 'Time &amp; Expenses'!$G2137)=0, "X", ""))</f>
        <v/>
      </c>
    </row>
    <row r="2138" spans="1:14" x14ac:dyDescent="0.25">
      <c r="A2138" s="28"/>
      <c r="B2138" s="74" t="str">
        <f>IF($G2138="", "", IF(IFERROR(INDEX('Project List'!$C$11:$C$510, MATCH($G2138, 'Project List'!$B$11:$B$510, 0)), "")="", "", IFERROR(INDEX('Project List'!$C$11:$C$510, MATCH($G2138, 'Project List'!$B$11:$B$510, 0)), "")))</f>
        <v/>
      </c>
      <c r="C2138" s="1" t="str">
        <f>IF($G2138="", "", IF(IFERROR(INDEX('Project List'!$D$11:$D$510, MATCH($G2138, 'Project List'!$B$11:$B$510, 0)), "")="", "", IFERROR(INDEX('Project List'!$D$11:$D$510, MATCH($G2138, 'Project List'!$B$11:$B$510, 0)), "")))</f>
        <v/>
      </c>
      <c r="D2138" s="79" t="str">
        <f>IF($G2138="", "", IF(IFERROR(INDEX('Project List'!$H$11:$H$510, MATCH($G2138, 'Project List'!$B$11:$B$510, 0)), "")="", "", IFERROR(INDEX('Project List'!$H$11:$H$510, MATCH($G2138, 'Project List'!$B$11:$B$510, 0)), "")))</f>
        <v/>
      </c>
      <c r="E2138" s="67" t="str">
        <f>IF($G2138="", "", IF(IFERROR(INDEX('Project List'!$I$11:$I$510, MATCH($G2138, 'Project List'!$B$11:$B$510, 0)), "")="", "", IFERROR(INDEX('Project List'!$I$11:$I$510, MATCH($G2138, 'Project List'!$B$11:$B$510, 0)), "")))</f>
        <v/>
      </c>
      <c r="F2138" s="28"/>
      <c r="G2138" s="118"/>
      <c r="H2138" s="120"/>
      <c r="I2138" s="119"/>
      <c r="J2138" s="122"/>
      <c r="K2138" s="135"/>
      <c r="L2138" s="28"/>
      <c r="N2138" s="45" t="str">
        <f>IF($G2138="", "", IF(COUNTIF('Project List'!$B$11:$B$510, 'Time &amp; Expenses'!$G2138)=0, "X", ""))</f>
        <v/>
      </c>
    </row>
    <row r="2139" spans="1:14" x14ac:dyDescent="0.25">
      <c r="A2139" s="28"/>
      <c r="B2139" s="74" t="str">
        <f>IF($G2139="", "", IF(IFERROR(INDEX('Project List'!$C$11:$C$510, MATCH($G2139, 'Project List'!$B$11:$B$510, 0)), "")="", "", IFERROR(INDEX('Project List'!$C$11:$C$510, MATCH($G2139, 'Project List'!$B$11:$B$510, 0)), "")))</f>
        <v/>
      </c>
      <c r="C2139" s="1" t="str">
        <f>IF($G2139="", "", IF(IFERROR(INDEX('Project List'!$D$11:$D$510, MATCH($G2139, 'Project List'!$B$11:$B$510, 0)), "")="", "", IFERROR(INDEX('Project List'!$D$11:$D$510, MATCH($G2139, 'Project List'!$B$11:$B$510, 0)), "")))</f>
        <v/>
      </c>
      <c r="D2139" s="79" t="str">
        <f>IF($G2139="", "", IF(IFERROR(INDEX('Project List'!$H$11:$H$510, MATCH($G2139, 'Project List'!$B$11:$B$510, 0)), "")="", "", IFERROR(INDEX('Project List'!$H$11:$H$510, MATCH($G2139, 'Project List'!$B$11:$B$510, 0)), "")))</f>
        <v/>
      </c>
      <c r="E2139" s="67" t="str">
        <f>IF($G2139="", "", IF(IFERROR(INDEX('Project List'!$I$11:$I$510, MATCH($G2139, 'Project List'!$B$11:$B$510, 0)), "")="", "", IFERROR(INDEX('Project List'!$I$11:$I$510, MATCH($G2139, 'Project List'!$B$11:$B$510, 0)), "")))</f>
        <v/>
      </c>
      <c r="F2139" s="28"/>
      <c r="G2139" s="118"/>
      <c r="H2139" s="120"/>
      <c r="I2139" s="119"/>
      <c r="J2139" s="122"/>
      <c r="K2139" s="135"/>
      <c r="L2139" s="28"/>
      <c r="N2139" s="45" t="str">
        <f>IF($G2139="", "", IF(COUNTIF('Project List'!$B$11:$B$510, 'Time &amp; Expenses'!$G2139)=0, "X", ""))</f>
        <v/>
      </c>
    </row>
    <row r="2140" spans="1:14" x14ac:dyDescent="0.25">
      <c r="A2140" s="28"/>
      <c r="B2140" s="74" t="str">
        <f>IF($G2140="", "", IF(IFERROR(INDEX('Project List'!$C$11:$C$510, MATCH($G2140, 'Project List'!$B$11:$B$510, 0)), "")="", "", IFERROR(INDEX('Project List'!$C$11:$C$510, MATCH($G2140, 'Project List'!$B$11:$B$510, 0)), "")))</f>
        <v/>
      </c>
      <c r="C2140" s="1" t="str">
        <f>IF($G2140="", "", IF(IFERROR(INDEX('Project List'!$D$11:$D$510, MATCH($G2140, 'Project List'!$B$11:$B$510, 0)), "")="", "", IFERROR(INDEX('Project List'!$D$11:$D$510, MATCH($G2140, 'Project List'!$B$11:$B$510, 0)), "")))</f>
        <v/>
      </c>
      <c r="D2140" s="79" t="str">
        <f>IF($G2140="", "", IF(IFERROR(INDEX('Project List'!$H$11:$H$510, MATCH($G2140, 'Project List'!$B$11:$B$510, 0)), "")="", "", IFERROR(INDEX('Project List'!$H$11:$H$510, MATCH($G2140, 'Project List'!$B$11:$B$510, 0)), "")))</f>
        <v/>
      </c>
      <c r="E2140" s="67" t="str">
        <f>IF($G2140="", "", IF(IFERROR(INDEX('Project List'!$I$11:$I$510, MATCH($G2140, 'Project List'!$B$11:$B$510, 0)), "")="", "", IFERROR(INDEX('Project List'!$I$11:$I$510, MATCH($G2140, 'Project List'!$B$11:$B$510, 0)), "")))</f>
        <v/>
      </c>
      <c r="F2140" s="28"/>
      <c r="G2140" s="118"/>
      <c r="H2140" s="120"/>
      <c r="I2140" s="119"/>
      <c r="J2140" s="122"/>
      <c r="K2140" s="135"/>
      <c r="L2140" s="28"/>
      <c r="N2140" s="45" t="str">
        <f>IF($G2140="", "", IF(COUNTIF('Project List'!$B$11:$B$510, 'Time &amp; Expenses'!$G2140)=0, "X", ""))</f>
        <v/>
      </c>
    </row>
    <row r="2141" spans="1:14" x14ac:dyDescent="0.25">
      <c r="A2141" s="28"/>
      <c r="B2141" s="74" t="str">
        <f>IF($G2141="", "", IF(IFERROR(INDEX('Project List'!$C$11:$C$510, MATCH($G2141, 'Project List'!$B$11:$B$510, 0)), "")="", "", IFERROR(INDEX('Project List'!$C$11:$C$510, MATCH($G2141, 'Project List'!$B$11:$B$510, 0)), "")))</f>
        <v/>
      </c>
      <c r="C2141" s="1" t="str">
        <f>IF($G2141="", "", IF(IFERROR(INDEX('Project List'!$D$11:$D$510, MATCH($G2141, 'Project List'!$B$11:$B$510, 0)), "")="", "", IFERROR(INDEX('Project List'!$D$11:$D$510, MATCH($G2141, 'Project List'!$B$11:$B$510, 0)), "")))</f>
        <v/>
      </c>
      <c r="D2141" s="79" t="str">
        <f>IF($G2141="", "", IF(IFERROR(INDEX('Project List'!$H$11:$H$510, MATCH($G2141, 'Project List'!$B$11:$B$510, 0)), "")="", "", IFERROR(INDEX('Project List'!$H$11:$H$510, MATCH($G2141, 'Project List'!$B$11:$B$510, 0)), "")))</f>
        <v/>
      </c>
      <c r="E2141" s="67" t="str">
        <f>IF($G2141="", "", IF(IFERROR(INDEX('Project List'!$I$11:$I$510, MATCH($G2141, 'Project List'!$B$11:$B$510, 0)), "")="", "", IFERROR(INDEX('Project List'!$I$11:$I$510, MATCH($G2141, 'Project List'!$B$11:$B$510, 0)), "")))</f>
        <v/>
      </c>
      <c r="F2141" s="28"/>
      <c r="G2141" s="118"/>
      <c r="H2141" s="120"/>
      <c r="I2141" s="119"/>
      <c r="J2141" s="122"/>
      <c r="K2141" s="135"/>
      <c r="L2141" s="28"/>
      <c r="N2141" s="45" t="str">
        <f>IF($G2141="", "", IF(COUNTIF('Project List'!$B$11:$B$510, 'Time &amp; Expenses'!$G2141)=0, "X", ""))</f>
        <v/>
      </c>
    </row>
    <row r="2142" spans="1:14" x14ac:dyDescent="0.25">
      <c r="A2142" s="28"/>
      <c r="B2142" s="74" t="str">
        <f>IF($G2142="", "", IF(IFERROR(INDEX('Project List'!$C$11:$C$510, MATCH($G2142, 'Project List'!$B$11:$B$510, 0)), "")="", "", IFERROR(INDEX('Project List'!$C$11:$C$510, MATCH($G2142, 'Project List'!$B$11:$B$510, 0)), "")))</f>
        <v/>
      </c>
      <c r="C2142" s="1" t="str">
        <f>IF($G2142="", "", IF(IFERROR(INDEX('Project List'!$D$11:$D$510, MATCH($G2142, 'Project List'!$B$11:$B$510, 0)), "")="", "", IFERROR(INDEX('Project List'!$D$11:$D$510, MATCH($G2142, 'Project List'!$B$11:$B$510, 0)), "")))</f>
        <v/>
      </c>
      <c r="D2142" s="79" t="str">
        <f>IF($G2142="", "", IF(IFERROR(INDEX('Project List'!$H$11:$H$510, MATCH($G2142, 'Project List'!$B$11:$B$510, 0)), "")="", "", IFERROR(INDEX('Project List'!$H$11:$H$510, MATCH($G2142, 'Project List'!$B$11:$B$510, 0)), "")))</f>
        <v/>
      </c>
      <c r="E2142" s="67" t="str">
        <f>IF($G2142="", "", IF(IFERROR(INDEX('Project List'!$I$11:$I$510, MATCH($G2142, 'Project List'!$B$11:$B$510, 0)), "")="", "", IFERROR(INDEX('Project List'!$I$11:$I$510, MATCH($G2142, 'Project List'!$B$11:$B$510, 0)), "")))</f>
        <v/>
      </c>
      <c r="F2142" s="28"/>
      <c r="G2142" s="118"/>
      <c r="H2142" s="120"/>
      <c r="I2142" s="119"/>
      <c r="J2142" s="122"/>
      <c r="K2142" s="135"/>
      <c r="L2142" s="28"/>
      <c r="N2142" s="45" t="str">
        <f>IF($G2142="", "", IF(COUNTIF('Project List'!$B$11:$B$510, 'Time &amp; Expenses'!$G2142)=0, "X", ""))</f>
        <v/>
      </c>
    </row>
    <row r="2143" spans="1:14" x14ac:dyDescent="0.25">
      <c r="A2143" s="28"/>
      <c r="B2143" s="74" t="str">
        <f>IF($G2143="", "", IF(IFERROR(INDEX('Project List'!$C$11:$C$510, MATCH($G2143, 'Project List'!$B$11:$B$510, 0)), "")="", "", IFERROR(INDEX('Project List'!$C$11:$C$510, MATCH($G2143, 'Project List'!$B$11:$B$510, 0)), "")))</f>
        <v/>
      </c>
      <c r="C2143" s="1" t="str">
        <f>IF($G2143="", "", IF(IFERROR(INDEX('Project List'!$D$11:$D$510, MATCH($G2143, 'Project List'!$B$11:$B$510, 0)), "")="", "", IFERROR(INDEX('Project List'!$D$11:$D$510, MATCH($G2143, 'Project List'!$B$11:$B$510, 0)), "")))</f>
        <v/>
      </c>
      <c r="D2143" s="79" t="str">
        <f>IF($G2143="", "", IF(IFERROR(INDEX('Project List'!$H$11:$H$510, MATCH($G2143, 'Project List'!$B$11:$B$510, 0)), "")="", "", IFERROR(INDEX('Project List'!$H$11:$H$510, MATCH($G2143, 'Project List'!$B$11:$B$510, 0)), "")))</f>
        <v/>
      </c>
      <c r="E2143" s="67" t="str">
        <f>IF($G2143="", "", IF(IFERROR(INDEX('Project List'!$I$11:$I$510, MATCH($G2143, 'Project List'!$B$11:$B$510, 0)), "")="", "", IFERROR(INDEX('Project List'!$I$11:$I$510, MATCH($G2143, 'Project List'!$B$11:$B$510, 0)), "")))</f>
        <v/>
      </c>
      <c r="F2143" s="28"/>
      <c r="G2143" s="118"/>
      <c r="H2143" s="120"/>
      <c r="I2143" s="119"/>
      <c r="J2143" s="122"/>
      <c r="K2143" s="135"/>
      <c r="L2143" s="28"/>
      <c r="N2143" s="45" t="str">
        <f>IF($G2143="", "", IF(COUNTIF('Project List'!$B$11:$B$510, 'Time &amp; Expenses'!$G2143)=0, "X", ""))</f>
        <v/>
      </c>
    </row>
    <row r="2144" spans="1:14" x14ac:dyDescent="0.25">
      <c r="A2144" s="28"/>
      <c r="B2144" s="74" t="str">
        <f>IF($G2144="", "", IF(IFERROR(INDEX('Project List'!$C$11:$C$510, MATCH($G2144, 'Project List'!$B$11:$B$510, 0)), "")="", "", IFERROR(INDEX('Project List'!$C$11:$C$510, MATCH($G2144, 'Project List'!$B$11:$B$510, 0)), "")))</f>
        <v/>
      </c>
      <c r="C2144" s="1" t="str">
        <f>IF($G2144="", "", IF(IFERROR(INDEX('Project List'!$D$11:$D$510, MATCH($G2144, 'Project List'!$B$11:$B$510, 0)), "")="", "", IFERROR(INDEX('Project List'!$D$11:$D$510, MATCH($G2144, 'Project List'!$B$11:$B$510, 0)), "")))</f>
        <v/>
      </c>
      <c r="D2144" s="79" t="str">
        <f>IF($G2144="", "", IF(IFERROR(INDEX('Project List'!$H$11:$H$510, MATCH($G2144, 'Project List'!$B$11:$B$510, 0)), "")="", "", IFERROR(INDEX('Project List'!$H$11:$H$510, MATCH($G2144, 'Project List'!$B$11:$B$510, 0)), "")))</f>
        <v/>
      </c>
      <c r="E2144" s="67" t="str">
        <f>IF($G2144="", "", IF(IFERROR(INDEX('Project List'!$I$11:$I$510, MATCH($G2144, 'Project List'!$B$11:$B$510, 0)), "")="", "", IFERROR(INDEX('Project List'!$I$11:$I$510, MATCH($G2144, 'Project List'!$B$11:$B$510, 0)), "")))</f>
        <v/>
      </c>
      <c r="F2144" s="28"/>
      <c r="G2144" s="118"/>
      <c r="H2144" s="120"/>
      <c r="I2144" s="119"/>
      <c r="J2144" s="122"/>
      <c r="K2144" s="135"/>
      <c r="L2144" s="28"/>
      <c r="N2144" s="45" t="str">
        <f>IF($G2144="", "", IF(COUNTIF('Project List'!$B$11:$B$510, 'Time &amp; Expenses'!$G2144)=0, "X", ""))</f>
        <v/>
      </c>
    </row>
    <row r="2145" spans="1:14" x14ac:dyDescent="0.25">
      <c r="A2145" s="28"/>
      <c r="B2145" s="74" t="str">
        <f>IF($G2145="", "", IF(IFERROR(INDEX('Project List'!$C$11:$C$510, MATCH($G2145, 'Project List'!$B$11:$B$510, 0)), "")="", "", IFERROR(INDEX('Project List'!$C$11:$C$510, MATCH($G2145, 'Project List'!$B$11:$B$510, 0)), "")))</f>
        <v/>
      </c>
      <c r="C2145" s="1" t="str">
        <f>IF($G2145="", "", IF(IFERROR(INDEX('Project List'!$D$11:$D$510, MATCH($G2145, 'Project List'!$B$11:$B$510, 0)), "")="", "", IFERROR(INDEX('Project List'!$D$11:$D$510, MATCH($G2145, 'Project List'!$B$11:$B$510, 0)), "")))</f>
        <v/>
      </c>
      <c r="D2145" s="79" t="str">
        <f>IF($G2145="", "", IF(IFERROR(INDEX('Project List'!$H$11:$H$510, MATCH($G2145, 'Project List'!$B$11:$B$510, 0)), "")="", "", IFERROR(INDEX('Project List'!$H$11:$H$510, MATCH($G2145, 'Project List'!$B$11:$B$510, 0)), "")))</f>
        <v/>
      </c>
      <c r="E2145" s="67" t="str">
        <f>IF($G2145="", "", IF(IFERROR(INDEX('Project List'!$I$11:$I$510, MATCH($G2145, 'Project List'!$B$11:$B$510, 0)), "")="", "", IFERROR(INDEX('Project List'!$I$11:$I$510, MATCH($G2145, 'Project List'!$B$11:$B$510, 0)), "")))</f>
        <v/>
      </c>
      <c r="F2145" s="28"/>
      <c r="G2145" s="118"/>
      <c r="H2145" s="120"/>
      <c r="I2145" s="119"/>
      <c r="J2145" s="122"/>
      <c r="K2145" s="135"/>
      <c r="L2145" s="28"/>
      <c r="N2145" s="45" t="str">
        <f>IF($G2145="", "", IF(COUNTIF('Project List'!$B$11:$B$510, 'Time &amp; Expenses'!$G2145)=0, "X", ""))</f>
        <v/>
      </c>
    </row>
    <row r="2146" spans="1:14" x14ac:dyDescent="0.25">
      <c r="A2146" s="28"/>
      <c r="B2146" s="74" t="str">
        <f>IF($G2146="", "", IF(IFERROR(INDEX('Project List'!$C$11:$C$510, MATCH($G2146, 'Project List'!$B$11:$B$510, 0)), "")="", "", IFERROR(INDEX('Project List'!$C$11:$C$510, MATCH($G2146, 'Project List'!$B$11:$B$510, 0)), "")))</f>
        <v/>
      </c>
      <c r="C2146" s="1" t="str">
        <f>IF($G2146="", "", IF(IFERROR(INDEX('Project List'!$D$11:$D$510, MATCH($G2146, 'Project List'!$B$11:$B$510, 0)), "")="", "", IFERROR(INDEX('Project List'!$D$11:$D$510, MATCH($G2146, 'Project List'!$B$11:$B$510, 0)), "")))</f>
        <v/>
      </c>
      <c r="D2146" s="79" t="str">
        <f>IF($G2146="", "", IF(IFERROR(INDEX('Project List'!$H$11:$H$510, MATCH($G2146, 'Project List'!$B$11:$B$510, 0)), "")="", "", IFERROR(INDEX('Project List'!$H$11:$H$510, MATCH($G2146, 'Project List'!$B$11:$B$510, 0)), "")))</f>
        <v/>
      </c>
      <c r="E2146" s="67" t="str">
        <f>IF($G2146="", "", IF(IFERROR(INDEX('Project List'!$I$11:$I$510, MATCH($G2146, 'Project List'!$B$11:$B$510, 0)), "")="", "", IFERROR(INDEX('Project List'!$I$11:$I$510, MATCH($G2146, 'Project List'!$B$11:$B$510, 0)), "")))</f>
        <v/>
      </c>
      <c r="F2146" s="28"/>
      <c r="G2146" s="118"/>
      <c r="H2146" s="120"/>
      <c r="I2146" s="119"/>
      <c r="J2146" s="122"/>
      <c r="K2146" s="135"/>
      <c r="L2146" s="28"/>
      <c r="N2146" s="45" t="str">
        <f>IF($G2146="", "", IF(COUNTIF('Project List'!$B$11:$B$510, 'Time &amp; Expenses'!$G2146)=0, "X", ""))</f>
        <v/>
      </c>
    </row>
    <row r="2147" spans="1:14" x14ac:dyDescent="0.25">
      <c r="A2147" s="28"/>
      <c r="B2147" s="74" t="str">
        <f>IF($G2147="", "", IF(IFERROR(INDEX('Project List'!$C$11:$C$510, MATCH($G2147, 'Project List'!$B$11:$B$510, 0)), "")="", "", IFERROR(INDEX('Project List'!$C$11:$C$510, MATCH($G2147, 'Project List'!$B$11:$B$510, 0)), "")))</f>
        <v/>
      </c>
      <c r="C2147" s="1" t="str">
        <f>IF($G2147="", "", IF(IFERROR(INDEX('Project List'!$D$11:$D$510, MATCH($G2147, 'Project List'!$B$11:$B$510, 0)), "")="", "", IFERROR(INDEX('Project List'!$D$11:$D$510, MATCH($G2147, 'Project List'!$B$11:$B$510, 0)), "")))</f>
        <v/>
      </c>
      <c r="D2147" s="79" t="str">
        <f>IF($G2147="", "", IF(IFERROR(INDEX('Project List'!$H$11:$H$510, MATCH($G2147, 'Project List'!$B$11:$B$510, 0)), "")="", "", IFERROR(INDEX('Project List'!$H$11:$H$510, MATCH($G2147, 'Project List'!$B$11:$B$510, 0)), "")))</f>
        <v/>
      </c>
      <c r="E2147" s="67" t="str">
        <f>IF($G2147="", "", IF(IFERROR(INDEX('Project List'!$I$11:$I$510, MATCH($G2147, 'Project List'!$B$11:$B$510, 0)), "")="", "", IFERROR(INDEX('Project List'!$I$11:$I$510, MATCH($G2147, 'Project List'!$B$11:$B$510, 0)), "")))</f>
        <v/>
      </c>
      <c r="F2147" s="28"/>
      <c r="G2147" s="118"/>
      <c r="H2147" s="120"/>
      <c r="I2147" s="119"/>
      <c r="J2147" s="122"/>
      <c r="K2147" s="135"/>
      <c r="L2147" s="28"/>
      <c r="N2147" s="45" t="str">
        <f>IF($G2147="", "", IF(COUNTIF('Project List'!$B$11:$B$510, 'Time &amp; Expenses'!$G2147)=0, "X", ""))</f>
        <v/>
      </c>
    </row>
    <row r="2148" spans="1:14" x14ac:dyDescent="0.25">
      <c r="A2148" s="28"/>
      <c r="B2148" s="74" t="str">
        <f>IF($G2148="", "", IF(IFERROR(INDEX('Project List'!$C$11:$C$510, MATCH($G2148, 'Project List'!$B$11:$B$510, 0)), "")="", "", IFERROR(INDEX('Project List'!$C$11:$C$510, MATCH($G2148, 'Project List'!$B$11:$B$510, 0)), "")))</f>
        <v/>
      </c>
      <c r="C2148" s="1" t="str">
        <f>IF($G2148="", "", IF(IFERROR(INDEX('Project List'!$D$11:$D$510, MATCH($G2148, 'Project List'!$B$11:$B$510, 0)), "")="", "", IFERROR(INDEX('Project List'!$D$11:$D$510, MATCH($G2148, 'Project List'!$B$11:$B$510, 0)), "")))</f>
        <v/>
      </c>
      <c r="D2148" s="79" t="str">
        <f>IF($G2148="", "", IF(IFERROR(INDEX('Project List'!$H$11:$H$510, MATCH($G2148, 'Project List'!$B$11:$B$510, 0)), "")="", "", IFERROR(INDEX('Project List'!$H$11:$H$510, MATCH($G2148, 'Project List'!$B$11:$B$510, 0)), "")))</f>
        <v/>
      </c>
      <c r="E2148" s="67" t="str">
        <f>IF($G2148="", "", IF(IFERROR(INDEX('Project List'!$I$11:$I$510, MATCH($G2148, 'Project List'!$B$11:$B$510, 0)), "")="", "", IFERROR(INDEX('Project List'!$I$11:$I$510, MATCH($G2148, 'Project List'!$B$11:$B$510, 0)), "")))</f>
        <v/>
      </c>
      <c r="F2148" s="28"/>
      <c r="G2148" s="118"/>
      <c r="H2148" s="120"/>
      <c r="I2148" s="119"/>
      <c r="J2148" s="122"/>
      <c r="K2148" s="135"/>
      <c r="L2148" s="28"/>
      <c r="N2148" s="45" t="str">
        <f>IF($G2148="", "", IF(COUNTIF('Project List'!$B$11:$B$510, 'Time &amp; Expenses'!$G2148)=0, "X", ""))</f>
        <v/>
      </c>
    </row>
    <row r="2149" spans="1:14" x14ac:dyDescent="0.25">
      <c r="A2149" s="28"/>
      <c r="B2149" s="74" t="str">
        <f>IF($G2149="", "", IF(IFERROR(INDEX('Project List'!$C$11:$C$510, MATCH($G2149, 'Project List'!$B$11:$B$510, 0)), "")="", "", IFERROR(INDEX('Project List'!$C$11:$C$510, MATCH($G2149, 'Project List'!$B$11:$B$510, 0)), "")))</f>
        <v/>
      </c>
      <c r="C2149" s="1" t="str">
        <f>IF($G2149="", "", IF(IFERROR(INDEX('Project List'!$D$11:$D$510, MATCH($G2149, 'Project List'!$B$11:$B$510, 0)), "")="", "", IFERROR(INDEX('Project List'!$D$11:$D$510, MATCH($G2149, 'Project List'!$B$11:$B$510, 0)), "")))</f>
        <v/>
      </c>
      <c r="D2149" s="79" t="str">
        <f>IF($G2149="", "", IF(IFERROR(INDEX('Project List'!$H$11:$H$510, MATCH($G2149, 'Project List'!$B$11:$B$510, 0)), "")="", "", IFERROR(INDEX('Project List'!$H$11:$H$510, MATCH($G2149, 'Project List'!$B$11:$B$510, 0)), "")))</f>
        <v/>
      </c>
      <c r="E2149" s="67" t="str">
        <f>IF($G2149="", "", IF(IFERROR(INDEX('Project List'!$I$11:$I$510, MATCH($G2149, 'Project List'!$B$11:$B$510, 0)), "")="", "", IFERROR(INDEX('Project List'!$I$11:$I$510, MATCH($G2149, 'Project List'!$B$11:$B$510, 0)), "")))</f>
        <v/>
      </c>
      <c r="F2149" s="28"/>
      <c r="G2149" s="118"/>
      <c r="H2149" s="120"/>
      <c r="I2149" s="119"/>
      <c r="J2149" s="122"/>
      <c r="K2149" s="135"/>
      <c r="L2149" s="28"/>
      <c r="N2149" s="45" t="str">
        <f>IF($G2149="", "", IF(COUNTIF('Project List'!$B$11:$B$510, 'Time &amp; Expenses'!$G2149)=0, "X", ""))</f>
        <v/>
      </c>
    </row>
    <row r="2150" spans="1:14" x14ac:dyDescent="0.25">
      <c r="A2150" s="28"/>
      <c r="B2150" s="74" t="str">
        <f>IF($G2150="", "", IF(IFERROR(INDEX('Project List'!$C$11:$C$510, MATCH($G2150, 'Project List'!$B$11:$B$510, 0)), "")="", "", IFERROR(INDEX('Project List'!$C$11:$C$510, MATCH($G2150, 'Project List'!$B$11:$B$510, 0)), "")))</f>
        <v/>
      </c>
      <c r="C2150" s="1" t="str">
        <f>IF($G2150="", "", IF(IFERROR(INDEX('Project List'!$D$11:$D$510, MATCH($G2150, 'Project List'!$B$11:$B$510, 0)), "")="", "", IFERROR(INDEX('Project List'!$D$11:$D$510, MATCH($G2150, 'Project List'!$B$11:$B$510, 0)), "")))</f>
        <v/>
      </c>
      <c r="D2150" s="79" t="str">
        <f>IF($G2150="", "", IF(IFERROR(INDEX('Project List'!$H$11:$H$510, MATCH($G2150, 'Project List'!$B$11:$B$510, 0)), "")="", "", IFERROR(INDEX('Project List'!$H$11:$H$510, MATCH($G2150, 'Project List'!$B$11:$B$510, 0)), "")))</f>
        <v/>
      </c>
      <c r="E2150" s="67" t="str">
        <f>IF($G2150="", "", IF(IFERROR(INDEX('Project List'!$I$11:$I$510, MATCH($G2150, 'Project List'!$B$11:$B$510, 0)), "")="", "", IFERROR(INDEX('Project List'!$I$11:$I$510, MATCH($G2150, 'Project List'!$B$11:$B$510, 0)), "")))</f>
        <v/>
      </c>
      <c r="F2150" s="28"/>
      <c r="G2150" s="118"/>
      <c r="H2150" s="120"/>
      <c r="I2150" s="119"/>
      <c r="J2150" s="122"/>
      <c r="K2150" s="135"/>
      <c r="L2150" s="28"/>
      <c r="N2150" s="45" t="str">
        <f>IF($G2150="", "", IF(COUNTIF('Project List'!$B$11:$B$510, 'Time &amp; Expenses'!$G2150)=0, "X", ""))</f>
        <v/>
      </c>
    </row>
    <row r="2151" spans="1:14" x14ac:dyDescent="0.25">
      <c r="A2151" s="28"/>
      <c r="B2151" s="74" t="str">
        <f>IF($G2151="", "", IF(IFERROR(INDEX('Project List'!$C$11:$C$510, MATCH($G2151, 'Project List'!$B$11:$B$510, 0)), "")="", "", IFERROR(INDEX('Project List'!$C$11:$C$510, MATCH($G2151, 'Project List'!$B$11:$B$510, 0)), "")))</f>
        <v/>
      </c>
      <c r="C2151" s="1" t="str">
        <f>IF($G2151="", "", IF(IFERROR(INDEX('Project List'!$D$11:$D$510, MATCH($G2151, 'Project List'!$B$11:$B$510, 0)), "")="", "", IFERROR(INDEX('Project List'!$D$11:$D$510, MATCH($G2151, 'Project List'!$B$11:$B$510, 0)), "")))</f>
        <v/>
      </c>
      <c r="D2151" s="79" t="str">
        <f>IF($G2151="", "", IF(IFERROR(INDEX('Project List'!$H$11:$H$510, MATCH($G2151, 'Project List'!$B$11:$B$510, 0)), "")="", "", IFERROR(INDEX('Project List'!$H$11:$H$510, MATCH($G2151, 'Project List'!$B$11:$B$510, 0)), "")))</f>
        <v/>
      </c>
      <c r="E2151" s="67" t="str">
        <f>IF($G2151="", "", IF(IFERROR(INDEX('Project List'!$I$11:$I$510, MATCH($G2151, 'Project List'!$B$11:$B$510, 0)), "")="", "", IFERROR(INDEX('Project List'!$I$11:$I$510, MATCH($G2151, 'Project List'!$B$11:$B$510, 0)), "")))</f>
        <v/>
      </c>
      <c r="F2151" s="28"/>
      <c r="G2151" s="118"/>
      <c r="H2151" s="120"/>
      <c r="I2151" s="119"/>
      <c r="J2151" s="122"/>
      <c r="K2151" s="135"/>
      <c r="L2151" s="28"/>
      <c r="N2151" s="45" t="str">
        <f>IF($G2151="", "", IF(COUNTIF('Project List'!$B$11:$B$510, 'Time &amp; Expenses'!$G2151)=0, "X", ""))</f>
        <v/>
      </c>
    </row>
    <row r="2152" spans="1:14" x14ac:dyDescent="0.25">
      <c r="A2152" s="28"/>
      <c r="B2152" s="74" t="str">
        <f>IF($G2152="", "", IF(IFERROR(INDEX('Project List'!$C$11:$C$510, MATCH($G2152, 'Project List'!$B$11:$B$510, 0)), "")="", "", IFERROR(INDEX('Project List'!$C$11:$C$510, MATCH($G2152, 'Project List'!$B$11:$B$510, 0)), "")))</f>
        <v/>
      </c>
      <c r="C2152" s="1" t="str">
        <f>IF($G2152="", "", IF(IFERROR(INDEX('Project List'!$D$11:$D$510, MATCH($G2152, 'Project List'!$B$11:$B$510, 0)), "")="", "", IFERROR(INDEX('Project List'!$D$11:$D$510, MATCH($G2152, 'Project List'!$B$11:$B$510, 0)), "")))</f>
        <v/>
      </c>
      <c r="D2152" s="79" t="str">
        <f>IF($G2152="", "", IF(IFERROR(INDEX('Project List'!$H$11:$H$510, MATCH($G2152, 'Project List'!$B$11:$B$510, 0)), "")="", "", IFERROR(INDEX('Project List'!$H$11:$H$510, MATCH($G2152, 'Project List'!$B$11:$B$510, 0)), "")))</f>
        <v/>
      </c>
      <c r="E2152" s="67" t="str">
        <f>IF($G2152="", "", IF(IFERROR(INDEX('Project List'!$I$11:$I$510, MATCH($G2152, 'Project List'!$B$11:$B$510, 0)), "")="", "", IFERROR(INDEX('Project List'!$I$11:$I$510, MATCH($G2152, 'Project List'!$B$11:$B$510, 0)), "")))</f>
        <v/>
      </c>
      <c r="F2152" s="28"/>
      <c r="G2152" s="118"/>
      <c r="H2152" s="120"/>
      <c r="I2152" s="119"/>
      <c r="J2152" s="122"/>
      <c r="K2152" s="135"/>
      <c r="L2152" s="28"/>
      <c r="N2152" s="45" t="str">
        <f>IF($G2152="", "", IF(COUNTIF('Project List'!$B$11:$B$510, 'Time &amp; Expenses'!$G2152)=0, "X", ""))</f>
        <v/>
      </c>
    </row>
    <row r="2153" spans="1:14" x14ac:dyDescent="0.25">
      <c r="A2153" s="28"/>
      <c r="B2153" s="74" t="str">
        <f>IF($G2153="", "", IF(IFERROR(INDEX('Project List'!$C$11:$C$510, MATCH($G2153, 'Project List'!$B$11:$B$510, 0)), "")="", "", IFERROR(INDEX('Project List'!$C$11:$C$510, MATCH($G2153, 'Project List'!$B$11:$B$510, 0)), "")))</f>
        <v/>
      </c>
      <c r="C2153" s="1" t="str">
        <f>IF($G2153="", "", IF(IFERROR(INDEX('Project List'!$D$11:$D$510, MATCH($G2153, 'Project List'!$B$11:$B$510, 0)), "")="", "", IFERROR(INDEX('Project List'!$D$11:$D$510, MATCH($G2153, 'Project List'!$B$11:$B$510, 0)), "")))</f>
        <v/>
      </c>
      <c r="D2153" s="79" t="str">
        <f>IF($G2153="", "", IF(IFERROR(INDEX('Project List'!$H$11:$H$510, MATCH($G2153, 'Project List'!$B$11:$B$510, 0)), "")="", "", IFERROR(INDEX('Project List'!$H$11:$H$510, MATCH($G2153, 'Project List'!$B$11:$B$510, 0)), "")))</f>
        <v/>
      </c>
      <c r="E2153" s="67" t="str">
        <f>IF($G2153="", "", IF(IFERROR(INDEX('Project List'!$I$11:$I$510, MATCH($G2153, 'Project List'!$B$11:$B$510, 0)), "")="", "", IFERROR(INDEX('Project List'!$I$11:$I$510, MATCH($G2153, 'Project List'!$B$11:$B$510, 0)), "")))</f>
        <v/>
      </c>
      <c r="F2153" s="28"/>
      <c r="G2153" s="118"/>
      <c r="H2153" s="120"/>
      <c r="I2153" s="119"/>
      <c r="J2153" s="122"/>
      <c r="K2153" s="135"/>
      <c r="L2153" s="28"/>
      <c r="N2153" s="45" t="str">
        <f>IF($G2153="", "", IF(COUNTIF('Project List'!$B$11:$B$510, 'Time &amp; Expenses'!$G2153)=0, "X", ""))</f>
        <v/>
      </c>
    </row>
    <row r="2154" spans="1:14" x14ac:dyDescent="0.25">
      <c r="A2154" s="28"/>
      <c r="B2154" s="74" t="str">
        <f>IF($G2154="", "", IF(IFERROR(INDEX('Project List'!$C$11:$C$510, MATCH($G2154, 'Project List'!$B$11:$B$510, 0)), "")="", "", IFERROR(INDEX('Project List'!$C$11:$C$510, MATCH($G2154, 'Project List'!$B$11:$B$510, 0)), "")))</f>
        <v/>
      </c>
      <c r="C2154" s="1" t="str">
        <f>IF($G2154="", "", IF(IFERROR(INDEX('Project List'!$D$11:$D$510, MATCH($G2154, 'Project List'!$B$11:$B$510, 0)), "")="", "", IFERROR(INDEX('Project List'!$D$11:$D$510, MATCH($G2154, 'Project List'!$B$11:$B$510, 0)), "")))</f>
        <v/>
      </c>
      <c r="D2154" s="79" t="str">
        <f>IF($G2154="", "", IF(IFERROR(INDEX('Project List'!$H$11:$H$510, MATCH($G2154, 'Project List'!$B$11:$B$510, 0)), "")="", "", IFERROR(INDEX('Project List'!$H$11:$H$510, MATCH($G2154, 'Project List'!$B$11:$B$510, 0)), "")))</f>
        <v/>
      </c>
      <c r="E2154" s="67" t="str">
        <f>IF($G2154="", "", IF(IFERROR(INDEX('Project List'!$I$11:$I$510, MATCH($G2154, 'Project List'!$B$11:$B$510, 0)), "")="", "", IFERROR(INDEX('Project List'!$I$11:$I$510, MATCH($G2154, 'Project List'!$B$11:$B$510, 0)), "")))</f>
        <v/>
      </c>
      <c r="F2154" s="28"/>
      <c r="G2154" s="118"/>
      <c r="H2154" s="120"/>
      <c r="I2154" s="119"/>
      <c r="J2154" s="122"/>
      <c r="K2154" s="135"/>
      <c r="L2154" s="28"/>
      <c r="N2154" s="45" t="str">
        <f>IF($G2154="", "", IF(COUNTIF('Project List'!$B$11:$B$510, 'Time &amp; Expenses'!$G2154)=0, "X", ""))</f>
        <v/>
      </c>
    </row>
    <row r="2155" spans="1:14" x14ac:dyDescent="0.25">
      <c r="A2155" s="28"/>
      <c r="B2155" s="74" t="str">
        <f>IF($G2155="", "", IF(IFERROR(INDEX('Project List'!$C$11:$C$510, MATCH($G2155, 'Project List'!$B$11:$B$510, 0)), "")="", "", IFERROR(INDEX('Project List'!$C$11:$C$510, MATCH($G2155, 'Project List'!$B$11:$B$510, 0)), "")))</f>
        <v/>
      </c>
      <c r="C2155" s="1" t="str">
        <f>IF($G2155="", "", IF(IFERROR(INDEX('Project List'!$D$11:$D$510, MATCH($G2155, 'Project List'!$B$11:$B$510, 0)), "")="", "", IFERROR(INDEX('Project List'!$D$11:$D$510, MATCH($G2155, 'Project List'!$B$11:$B$510, 0)), "")))</f>
        <v/>
      </c>
      <c r="D2155" s="79" t="str">
        <f>IF($G2155="", "", IF(IFERROR(INDEX('Project List'!$H$11:$H$510, MATCH($G2155, 'Project List'!$B$11:$B$510, 0)), "")="", "", IFERROR(INDEX('Project List'!$H$11:$H$510, MATCH($G2155, 'Project List'!$B$11:$B$510, 0)), "")))</f>
        <v/>
      </c>
      <c r="E2155" s="67" t="str">
        <f>IF($G2155="", "", IF(IFERROR(INDEX('Project List'!$I$11:$I$510, MATCH($G2155, 'Project List'!$B$11:$B$510, 0)), "")="", "", IFERROR(INDEX('Project List'!$I$11:$I$510, MATCH($G2155, 'Project List'!$B$11:$B$510, 0)), "")))</f>
        <v/>
      </c>
      <c r="F2155" s="28"/>
      <c r="G2155" s="118"/>
      <c r="H2155" s="120"/>
      <c r="I2155" s="119"/>
      <c r="J2155" s="122"/>
      <c r="K2155" s="135"/>
      <c r="L2155" s="28"/>
      <c r="N2155" s="45" t="str">
        <f>IF($G2155="", "", IF(COUNTIF('Project List'!$B$11:$B$510, 'Time &amp; Expenses'!$G2155)=0, "X", ""))</f>
        <v/>
      </c>
    </row>
    <row r="2156" spans="1:14" x14ac:dyDescent="0.25">
      <c r="A2156" s="28"/>
      <c r="B2156" s="74" t="str">
        <f>IF($G2156="", "", IF(IFERROR(INDEX('Project List'!$C$11:$C$510, MATCH($G2156, 'Project List'!$B$11:$B$510, 0)), "")="", "", IFERROR(INDEX('Project List'!$C$11:$C$510, MATCH($G2156, 'Project List'!$B$11:$B$510, 0)), "")))</f>
        <v/>
      </c>
      <c r="C2156" s="1" t="str">
        <f>IF($G2156="", "", IF(IFERROR(INDEX('Project List'!$D$11:$D$510, MATCH($G2156, 'Project List'!$B$11:$B$510, 0)), "")="", "", IFERROR(INDEX('Project List'!$D$11:$D$510, MATCH($G2156, 'Project List'!$B$11:$B$510, 0)), "")))</f>
        <v/>
      </c>
      <c r="D2156" s="79" t="str">
        <f>IF($G2156="", "", IF(IFERROR(INDEX('Project List'!$H$11:$H$510, MATCH($G2156, 'Project List'!$B$11:$B$510, 0)), "")="", "", IFERROR(INDEX('Project List'!$H$11:$H$510, MATCH($G2156, 'Project List'!$B$11:$B$510, 0)), "")))</f>
        <v/>
      </c>
      <c r="E2156" s="67" t="str">
        <f>IF($G2156="", "", IF(IFERROR(INDEX('Project List'!$I$11:$I$510, MATCH($G2156, 'Project List'!$B$11:$B$510, 0)), "")="", "", IFERROR(INDEX('Project List'!$I$11:$I$510, MATCH($G2156, 'Project List'!$B$11:$B$510, 0)), "")))</f>
        <v/>
      </c>
      <c r="F2156" s="28"/>
      <c r="G2156" s="118"/>
      <c r="H2156" s="120"/>
      <c r="I2156" s="119"/>
      <c r="J2156" s="122"/>
      <c r="K2156" s="135"/>
      <c r="L2156" s="28"/>
      <c r="N2156" s="45" t="str">
        <f>IF($G2156="", "", IF(COUNTIF('Project List'!$B$11:$B$510, 'Time &amp; Expenses'!$G2156)=0, "X", ""))</f>
        <v/>
      </c>
    </row>
    <row r="2157" spans="1:14" x14ac:dyDescent="0.25">
      <c r="A2157" s="28"/>
      <c r="B2157" s="74" t="str">
        <f>IF($G2157="", "", IF(IFERROR(INDEX('Project List'!$C$11:$C$510, MATCH($G2157, 'Project List'!$B$11:$B$510, 0)), "")="", "", IFERROR(INDEX('Project List'!$C$11:$C$510, MATCH($G2157, 'Project List'!$B$11:$B$510, 0)), "")))</f>
        <v/>
      </c>
      <c r="C2157" s="1" t="str">
        <f>IF($G2157="", "", IF(IFERROR(INDEX('Project List'!$D$11:$D$510, MATCH($G2157, 'Project List'!$B$11:$B$510, 0)), "")="", "", IFERROR(INDEX('Project List'!$D$11:$D$510, MATCH($G2157, 'Project List'!$B$11:$B$510, 0)), "")))</f>
        <v/>
      </c>
      <c r="D2157" s="79" t="str">
        <f>IF($G2157="", "", IF(IFERROR(INDEX('Project List'!$H$11:$H$510, MATCH($G2157, 'Project List'!$B$11:$B$510, 0)), "")="", "", IFERROR(INDEX('Project List'!$H$11:$H$510, MATCH($G2157, 'Project List'!$B$11:$B$510, 0)), "")))</f>
        <v/>
      </c>
      <c r="E2157" s="67" t="str">
        <f>IF($G2157="", "", IF(IFERROR(INDEX('Project List'!$I$11:$I$510, MATCH($G2157, 'Project List'!$B$11:$B$510, 0)), "")="", "", IFERROR(INDEX('Project List'!$I$11:$I$510, MATCH($G2157, 'Project List'!$B$11:$B$510, 0)), "")))</f>
        <v/>
      </c>
      <c r="F2157" s="28"/>
      <c r="G2157" s="118"/>
      <c r="H2157" s="120"/>
      <c r="I2157" s="119"/>
      <c r="J2157" s="122"/>
      <c r="K2157" s="135"/>
      <c r="L2157" s="28"/>
      <c r="N2157" s="45" t="str">
        <f>IF($G2157="", "", IF(COUNTIF('Project List'!$B$11:$B$510, 'Time &amp; Expenses'!$G2157)=0, "X", ""))</f>
        <v/>
      </c>
    </row>
    <row r="2158" spans="1:14" x14ac:dyDescent="0.25">
      <c r="A2158" s="28"/>
      <c r="B2158" s="74" t="str">
        <f>IF($G2158="", "", IF(IFERROR(INDEX('Project List'!$C$11:$C$510, MATCH($G2158, 'Project List'!$B$11:$B$510, 0)), "")="", "", IFERROR(INDEX('Project List'!$C$11:$C$510, MATCH($G2158, 'Project List'!$B$11:$B$510, 0)), "")))</f>
        <v/>
      </c>
      <c r="C2158" s="1" t="str">
        <f>IF($G2158="", "", IF(IFERROR(INDEX('Project List'!$D$11:$D$510, MATCH($G2158, 'Project List'!$B$11:$B$510, 0)), "")="", "", IFERROR(INDEX('Project List'!$D$11:$D$510, MATCH($G2158, 'Project List'!$B$11:$B$510, 0)), "")))</f>
        <v/>
      </c>
      <c r="D2158" s="79" t="str">
        <f>IF($G2158="", "", IF(IFERROR(INDEX('Project List'!$H$11:$H$510, MATCH($G2158, 'Project List'!$B$11:$B$510, 0)), "")="", "", IFERROR(INDEX('Project List'!$H$11:$H$510, MATCH($G2158, 'Project List'!$B$11:$B$510, 0)), "")))</f>
        <v/>
      </c>
      <c r="E2158" s="67" t="str">
        <f>IF($G2158="", "", IF(IFERROR(INDEX('Project List'!$I$11:$I$510, MATCH($G2158, 'Project List'!$B$11:$B$510, 0)), "")="", "", IFERROR(INDEX('Project List'!$I$11:$I$510, MATCH($G2158, 'Project List'!$B$11:$B$510, 0)), "")))</f>
        <v/>
      </c>
      <c r="F2158" s="28"/>
      <c r="G2158" s="118"/>
      <c r="H2158" s="120"/>
      <c r="I2158" s="119"/>
      <c r="J2158" s="122"/>
      <c r="K2158" s="135"/>
      <c r="L2158" s="28"/>
      <c r="N2158" s="45" t="str">
        <f>IF($G2158="", "", IF(COUNTIF('Project List'!$B$11:$B$510, 'Time &amp; Expenses'!$G2158)=0, "X", ""))</f>
        <v/>
      </c>
    </row>
    <row r="2159" spans="1:14" x14ac:dyDescent="0.25">
      <c r="A2159" s="28"/>
      <c r="B2159" s="74" t="str">
        <f>IF($G2159="", "", IF(IFERROR(INDEX('Project List'!$C$11:$C$510, MATCH($G2159, 'Project List'!$B$11:$B$510, 0)), "")="", "", IFERROR(INDEX('Project List'!$C$11:$C$510, MATCH($G2159, 'Project List'!$B$11:$B$510, 0)), "")))</f>
        <v/>
      </c>
      <c r="C2159" s="1" t="str">
        <f>IF($G2159="", "", IF(IFERROR(INDEX('Project List'!$D$11:$D$510, MATCH($G2159, 'Project List'!$B$11:$B$510, 0)), "")="", "", IFERROR(INDEX('Project List'!$D$11:$D$510, MATCH($G2159, 'Project List'!$B$11:$B$510, 0)), "")))</f>
        <v/>
      </c>
      <c r="D2159" s="79" t="str">
        <f>IF($G2159="", "", IF(IFERROR(INDEX('Project List'!$H$11:$H$510, MATCH($G2159, 'Project List'!$B$11:$B$510, 0)), "")="", "", IFERROR(INDEX('Project List'!$H$11:$H$510, MATCH($G2159, 'Project List'!$B$11:$B$510, 0)), "")))</f>
        <v/>
      </c>
      <c r="E2159" s="67" t="str">
        <f>IF($G2159="", "", IF(IFERROR(INDEX('Project List'!$I$11:$I$510, MATCH($G2159, 'Project List'!$B$11:$B$510, 0)), "")="", "", IFERROR(INDEX('Project List'!$I$11:$I$510, MATCH($G2159, 'Project List'!$B$11:$B$510, 0)), "")))</f>
        <v/>
      </c>
      <c r="F2159" s="28"/>
      <c r="G2159" s="118"/>
      <c r="H2159" s="120"/>
      <c r="I2159" s="119"/>
      <c r="J2159" s="122"/>
      <c r="K2159" s="135"/>
      <c r="L2159" s="28"/>
      <c r="N2159" s="45" t="str">
        <f>IF($G2159="", "", IF(COUNTIF('Project List'!$B$11:$B$510, 'Time &amp; Expenses'!$G2159)=0, "X", ""))</f>
        <v/>
      </c>
    </row>
    <row r="2160" spans="1:14" x14ac:dyDescent="0.25">
      <c r="A2160" s="28"/>
      <c r="B2160" s="74" t="str">
        <f>IF($G2160="", "", IF(IFERROR(INDEX('Project List'!$C$11:$C$510, MATCH($G2160, 'Project List'!$B$11:$B$510, 0)), "")="", "", IFERROR(INDEX('Project List'!$C$11:$C$510, MATCH($G2160, 'Project List'!$B$11:$B$510, 0)), "")))</f>
        <v/>
      </c>
      <c r="C2160" s="1" t="str">
        <f>IF($G2160="", "", IF(IFERROR(INDEX('Project List'!$D$11:$D$510, MATCH($G2160, 'Project List'!$B$11:$B$510, 0)), "")="", "", IFERROR(INDEX('Project List'!$D$11:$D$510, MATCH($G2160, 'Project List'!$B$11:$B$510, 0)), "")))</f>
        <v/>
      </c>
      <c r="D2160" s="79" t="str">
        <f>IF($G2160="", "", IF(IFERROR(INDEX('Project List'!$H$11:$H$510, MATCH($G2160, 'Project List'!$B$11:$B$510, 0)), "")="", "", IFERROR(INDEX('Project List'!$H$11:$H$510, MATCH($G2160, 'Project List'!$B$11:$B$510, 0)), "")))</f>
        <v/>
      </c>
      <c r="E2160" s="67" t="str">
        <f>IF($G2160="", "", IF(IFERROR(INDEX('Project List'!$I$11:$I$510, MATCH($G2160, 'Project List'!$B$11:$B$510, 0)), "")="", "", IFERROR(INDEX('Project List'!$I$11:$I$510, MATCH($G2160, 'Project List'!$B$11:$B$510, 0)), "")))</f>
        <v/>
      </c>
      <c r="F2160" s="28"/>
      <c r="G2160" s="118"/>
      <c r="H2160" s="120"/>
      <c r="I2160" s="119"/>
      <c r="J2160" s="122"/>
      <c r="K2160" s="135"/>
      <c r="L2160" s="28"/>
      <c r="N2160" s="45" t="str">
        <f>IF($G2160="", "", IF(COUNTIF('Project List'!$B$11:$B$510, 'Time &amp; Expenses'!$G2160)=0, "X", ""))</f>
        <v/>
      </c>
    </row>
    <row r="2161" spans="1:14" x14ac:dyDescent="0.25">
      <c r="A2161" s="28"/>
      <c r="B2161" s="74" t="str">
        <f>IF($G2161="", "", IF(IFERROR(INDEX('Project List'!$C$11:$C$510, MATCH($G2161, 'Project List'!$B$11:$B$510, 0)), "")="", "", IFERROR(INDEX('Project List'!$C$11:$C$510, MATCH($G2161, 'Project List'!$B$11:$B$510, 0)), "")))</f>
        <v/>
      </c>
      <c r="C2161" s="1" t="str">
        <f>IF($G2161="", "", IF(IFERROR(INDEX('Project List'!$D$11:$D$510, MATCH($G2161, 'Project List'!$B$11:$B$510, 0)), "")="", "", IFERROR(INDEX('Project List'!$D$11:$D$510, MATCH($G2161, 'Project List'!$B$11:$B$510, 0)), "")))</f>
        <v/>
      </c>
      <c r="D2161" s="79" t="str">
        <f>IF($G2161="", "", IF(IFERROR(INDEX('Project List'!$H$11:$H$510, MATCH($G2161, 'Project List'!$B$11:$B$510, 0)), "")="", "", IFERROR(INDEX('Project List'!$H$11:$H$510, MATCH($G2161, 'Project List'!$B$11:$B$510, 0)), "")))</f>
        <v/>
      </c>
      <c r="E2161" s="67" t="str">
        <f>IF($G2161="", "", IF(IFERROR(INDEX('Project List'!$I$11:$I$510, MATCH($G2161, 'Project List'!$B$11:$B$510, 0)), "")="", "", IFERROR(INDEX('Project List'!$I$11:$I$510, MATCH($G2161, 'Project List'!$B$11:$B$510, 0)), "")))</f>
        <v/>
      </c>
      <c r="F2161" s="28"/>
      <c r="G2161" s="118"/>
      <c r="H2161" s="120"/>
      <c r="I2161" s="119"/>
      <c r="J2161" s="122"/>
      <c r="K2161" s="135"/>
      <c r="L2161" s="28"/>
      <c r="N2161" s="45" t="str">
        <f>IF($G2161="", "", IF(COUNTIF('Project List'!$B$11:$B$510, 'Time &amp; Expenses'!$G2161)=0, "X", ""))</f>
        <v/>
      </c>
    </row>
    <row r="2162" spans="1:14" x14ac:dyDescent="0.25">
      <c r="A2162" s="28"/>
      <c r="B2162" s="74" t="str">
        <f>IF($G2162="", "", IF(IFERROR(INDEX('Project List'!$C$11:$C$510, MATCH($G2162, 'Project List'!$B$11:$B$510, 0)), "")="", "", IFERROR(INDEX('Project List'!$C$11:$C$510, MATCH($G2162, 'Project List'!$B$11:$B$510, 0)), "")))</f>
        <v/>
      </c>
      <c r="C2162" s="1" t="str">
        <f>IF($G2162="", "", IF(IFERROR(INDEX('Project List'!$D$11:$D$510, MATCH($G2162, 'Project List'!$B$11:$B$510, 0)), "")="", "", IFERROR(INDEX('Project List'!$D$11:$D$510, MATCH($G2162, 'Project List'!$B$11:$B$510, 0)), "")))</f>
        <v/>
      </c>
      <c r="D2162" s="79" t="str">
        <f>IF($G2162="", "", IF(IFERROR(INDEX('Project List'!$H$11:$H$510, MATCH($G2162, 'Project List'!$B$11:$B$510, 0)), "")="", "", IFERROR(INDEX('Project List'!$H$11:$H$510, MATCH($G2162, 'Project List'!$B$11:$B$510, 0)), "")))</f>
        <v/>
      </c>
      <c r="E2162" s="67" t="str">
        <f>IF($G2162="", "", IF(IFERROR(INDEX('Project List'!$I$11:$I$510, MATCH($G2162, 'Project List'!$B$11:$B$510, 0)), "")="", "", IFERROR(INDEX('Project List'!$I$11:$I$510, MATCH($G2162, 'Project List'!$B$11:$B$510, 0)), "")))</f>
        <v/>
      </c>
      <c r="F2162" s="28"/>
      <c r="G2162" s="118"/>
      <c r="H2162" s="120"/>
      <c r="I2162" s="119"/>
      <c r="J2162" s="122"/>
      <c r="K2162" s="135"/>
      <c r="L2162" s="28"/>
      <c r="N2162" s="45" t="str">
        <f>IF($G2162="", "", IF(COUNTIF('Project List'!$B$11:$B$510, 'Time &amp; Expenses'!$G2162)=0, "X", ""))</f>
        <v/>
      </c>
    </row>
    <row r="2163" spans="1:14" x14ac:dyDescent="0.25">
      <c r="A2163" s="28"/>
      <c r="B2163" s="74" t="str">
        <f>IF($G2163="", "", IF(IFERROR(INDEX('Project List'!$C$11:$C$510, MATCH($G2163, 'Project List'!$B$11:$B$510, 0)), "")="", "", IFERROR(INDEX('Project List'!$C$11:$C$510, MATCH($G2163, 'Project List'!$B$11:$B$510, 0)), "")))</f>
        <v/>
      </c>
      <c r="C2163" s="1" t="str">
        <f>IF($G2163="", "", IF(IFERROR(INDEX('Project List'!$D$11:$D$510, MATCH($G2163, 'Project List'!$B$11:$B$510, 0)), "")="", "", IFERROR(INDEX('Project List'!$D$11:$D$510, MATCH($G2163, 'Project List'!$B$11:$B$510, 0)), "")))</f>
        <v/>
      </c>
      <c r="D2163" s="79" t="str">
        <f>IF($G2163="", "", IF(IFERROR(INDEX('Project List'!$H$11:$H$510, MATCH($G2163, 'Project List'!$B$11:$B$510, 0)), "")="", "", IFERROR(INDEX('Project List'!$H$11:$H$510, MATCH($G2163, 'Project List'!$B$11:$B$510, 0)), "")))</f>
        <v/>
      </c>
      <c r="E2163" s="67" t="str">
        <f>IF($G2163="", "", IF(IFERROR(INDEX('Project List'!$I$11:$I$510, MATCH($G2163, 'Project List'!$B$11:$B$510, 0)), "")="", "", IFERROR(INDEX('Project List'!$I$11:$I$510, MATCH($G2163, 'Project List'!$B$11:$B$510, 0)), "")))</f>
        <v/>
      </c>
      <c r="F2163" s="28"/>
      <c r="G2163" s="118"/>
      <c r="H2163" s="120"/>
      <c r="I2163" s="119"/>
      <c r="J2163" s="122"/>
      <c r="K2163" s="135"/>
      <c r="L2163" s="28"/>
      <c r="N2163" s="45" t="str">
        <f>IF($G2163="", "", IF(COUNTIF('Project List'!$B$11:$B$510, 'Time &amp; Expenses'!$G2163)=0, "X", ""))</f>
        <v/>
      </c>
    </row>
    <row r="2164" spans="1:14" x14ac:dyDescent="0.25">
      <c r="A2164" s="28"/>
      <c r="B2164" s="74" t="str">
        <f>IF($G2164="", "", IF(IFERROR(INDEX('Project List'!$C$11:$C$510, MATCH($G2164, 'Project List'!$B$11:$B$510, 0)), "")="", "", IFERROR(INDEX('Project List'!$C$11:$C$510, MATCH($G2164, 'Project List'!$B$11:$B$510, 0)), "")))</f>
        <v/>
      </c>
      <c r="C2164" s="1" t="str">
        <f>IF($G2164="", "", IF(IFERROR(INDEX('Project List'!$D$11:$D$510, MATCH($G2164, 'Project List'!$B$11:$B$510, 0)), "")="", "", IFERROR(INDEX('Project List'!$D$11:$D$510, MATCH($G2164, 'Project List'!$B$11:$B$510, 0)), "")))</f>
        <v/>
      </c>
      <c r="D2164" s="79" t="str">
        <f>IF($G2164="", "", IF(IFERROR(INDEX('Project List'!$H$11:$H$510, MATCH($G2164, 'Project List'!$B$11:$B$510, 0)), "")="", "", IFERROR(INDEX('Project List'!$H$11:$H$510, MATCH($G2164, 'Project List'!$B$11:$B$510, 0)), "")))</f>
        <v/>
      </c>
      <c r="E2164" s="67" t="str">
        <f>IF($G2164="", "", IF(IFERROR(INDEX('Project List'!$I$11:$I$510, MATCH($G2164, 'Project List'!$B$11:$B$510, 0)), "")="", "", IFERROR(INDEX('Project List'!$I$11:$I$510, MATCH($G2164, 'Project List'!$B$11:$B$510, 0)), "")))</f>
        <v/>
      </c>
      <c r="F2164" s="28"/>
      <c r="G2164" s="118"/>
      <c r="H2164" s="120"/>
      <c r="I2164" s="119"/>
      <c r="J2164" s="122"/>
      <c r="K2164" s="135"/>
      <c r="L2164" s="28"/>
      <c r="N2164" s="45" t="str">
        <f>IF($G2164="", "", IF(COUNTIF('Project List'!$B$11:$B$510, 'Time &amp; Expenses'!$G2164)=0, "X", ""))</f>
        <v/>
      </c>
    </row>
    <row r="2165" spans="1:14" x14ac:dyDescent="0.25">
      <c r="A2165" s="28"/>
      <c r="B2165" s="74" t="str">
        <f>IF($G2165="", "", IF(IFERROR(INDEX('Project List'!$C$11:$C$510, MATCH($G2165, 'Project List'!$B$11:$B$510, 0)), "")="", "", IFERROR(INDEX('Project List'!$C$11:$C$510, MATCH($G2165, 'Project List'!$B$11:$B$510, 0)), "")))</f>
        <v/>
      </c>
      <c r="C2165" s="1" t="str">
        <f>IF($G2165="", "", IF(IFERROR(INDEX('Project List'!$D$11:$D$510, MATCH($G2165, 'Project List'!$B$11:$B$510, 0)), "")="", "", IFERROR(INDEX('Project List'!$D$11:$D$510, MATCH($G2165, 'Project List'!$B$11:$B$510, 0)), "")))</f>
        <v/>
      </c>
      <c r="D2165" s="79" t="str">
        <f>IF($G2165="", "", IF(IFERROR(INDEX('Project List'!$H$11:$H$510, MATCH($G2165, 'Project List'!$B$11:$B$510, 0)), "")="", "", IFERROR(INDEX('Project List'!$H$11:$H$510, MATCH($G2165, 'Project List'!$B$11:$B$510, 0)), "")))</f>
        <v/>
      </c>
      <c r="E2165" s="67" t="str">
        <f>IF($G2165="", "", IF(IFERROR(INDEX('Project List'!$I$11:$I$510, MATCH($G2165, 'Project List'!$B$11:$B$510, 0)), "")="", "", IFERROR(INDEX('Project List'!$I$11:$I$510, MATCH($G2165, 'Project List'!$B$11:$B$510, 0)), "")))</f>
        <v/>
      </c>
      <c r="F2165" s="28"/>
      <c r="G2165" s="118"/>
      <c r="H2165" s="120"/>
      <c r="I2165" s="119"/>
      <c r="J2165" s="122"/>
      <c r="K2165" s="135"/>
      <c r="L2165" s="28"/>
      <c r="N2165" s="45" t="str">
        <f>IF($G2165="", "", IF(COUNTIF('Project List'!$B$11:$B$510, 'Time &amp; Expenses'!$G2165)=0, "X", ""))</f>
        <v/>
      </c>
    </row>
    <row r="2166" spans="1:14" x14ac:dyDescent="0.25">
      <c r="A2166" s="28"/>
      <c r="B2166" s="74" t="str">
        <f>IF($G2166="", "", IF(IFERROR(INDEX('Project List'!$C$11:$C$510, MATCH($G2166, 'Project List'!$B$11:$B$510, 0)), "")="", "", IFERROR(INDEX('Project List'!$C$11:$C$510, MATCH($G2166, 'Project List'!$B$11:$B$510, 0)), "")))</f>
        <v/>
      </c>
      <c r="C2166" s="1" t="str">
        <f>IF($G2166="", "", IF(IFERROR(INDEX('Project List'!$D$11:$D$510, MATCH($G2166, 'Project List'!$B$11:$B$510, 0)), "")="", "", IFERROR(INDEX('Project List'!$D$11:$D$510, MATCH($G2166, 'Project List'!$B$11:$B$510, 0)), "")))</f>
        <v/>
      </c>
      <c r="D2166" s="79" t="str">
        <f>IF($G2166="", "", IF(IFERROR(INDEX('Project List'!$H$11:$H$510, MATCH($G2166, 'Project List'!$B$11:$B$510, 0)), "")="", "", IFERROR(INDEX('Project List'!$H$11:$H$510, MATCH($G2166, 'Project List'!$B$11:$B$510, 0)), "")))</f>
        <v/>
      </c>
      <c r="E2166" s="67" t="str">
        <f>IF($G2166="", "", IF(IFERROR(INDEX('Project List'!$I$11:$I$510, MATCH($G2166, 'Project List'!$B$11:$B$510, 0)), "")="", "", IFERROR(INDEX('Project List'!$I$11:$I$510, MATCH($G2166, 'Project List'!$B$11:$B$510, 0)), "")))</f>
        <v/>
      </c>
      <c r="F2166" s="28"/>
      <c r="G2166" s="118"/>
      <c r="H2166" s="120"/>
      <c r="I2166" s="119"/>
      <c r="J2166" s="122"/>
      <c r="K2166" s="135"/>
      <c r="L2166" s="28"/>
      <c r="N2166" s="45" t="str">
        <f>IF($G2166="", "", IF(COUNTIF('Project List'!$B$11:$B$510, 'Time &amp; Expenses'!$G2166)=0, "X", ""))</f>
        <v/>
      </c>
    </row>
    <row r="2167" spans="1:14" x14ac:dyDescent="0.25">
      <c r="A2167" s="28"/>
      <c r="B2167" s="74" t="str">
        <f>IF($G2167="", "", IF(IFERROR(INDEX('Project List'!$C$11:$C$510, MATCH($G2167, 'Project List'!$B$11:$B$510, 0)), "")="", "", IFERROR(INDEX('Project List'!$C$11:$C$510, MATCH($G2167, 'Project List'!$B$11:$B$510, 0)), "")))</f>
        <v/>
      </c>
      <c r="C2167" s="1" t="str">
        <f>IF($G2167="", "", IF(IFERROR(INDEX('Project List'!$D$11:$D$510, MATCH($G2167, 'Project List'!$B$11:$B$510, 0)), "")="", "", IFERROR(INDEX('Project List'!$D$11:$D$510, MATCH($G2167, 'Project List'!$B$11:$B$510, 0)), "")))</f>
        <v/>
      </c>
      <c r="D2167" s="79" t="str">
        <f>IF($G2167="", "", IF(IFERROR(INDEX('Project List'!$H$11:$H$510, MATCH($G2167, 'Project List'!$B$11:$B$510, 0)), "")="", "", IFERROR(INDEX('Project List'!$H$11:$H$510, MATCH($G2167, 'Project List'!$B$11:$B$510, 0)), "")))</f>
        <v/>
      </c>
      <c r="E2167" s="67" t="str">
        <f>IF($G2167="", "", IF(IFERROR(INDEX('Project List'!$I$11:$I$510, MATCH($G2167, 'Project List'!$B$11:$B$510, 0)), "")="", "", IFERROR(INDEX('Project List'!$I$11:$I$510, MATCH($G2167, 'Project List'!$B$11:$B$510, 0)), "")))</f>
        <v/>
      </c>
      <c r="F2167" s="28"/>
      <c r="G2167" s="118"/>
      <c r="H2167" s="120"/>
      <c r="I2167" s="119"/>
      <c r="J2167" s="122"/>
      <c r="K2167" s="135"/>
      <c r="L2167" s="28"/>
      <c r="N2167" s="45" t="str">
        <f>IF($G2167="", "", IF(COUNTIF('Project List'!$B$11:$B$510, 'Time &amp; Expenses'!$G2167)=0, "X", ""))</f>
        <v/>
      </c>
    </row>
    <row r="2168" spans="1:14" x14ac:dyDescent="0.25">
      <c r="A2168" s="28"/>
      <c r="B2168" s="74" t="str">
        <f>IF($G2168="", "", IF(IFERROR(INDEX('Project List'!$C$11:$C$510, MATCH($G2168, 'Project List'!$B$11:$B$510, 0)), "")="", "", IFERROR(INDEX('Project List'!$C$11:$C$510, MATCH($G2168, 'Project List'!$B$11:$B$510, 0)), "")))</f>
        <v/>
      </c>
      <c r="C2168" s="1" t="str">
        <f>IF($G2168="", "", IF(IFERROR(INDEX('Project List'!$D$11:$D$510, MATCH($G2168, 'Project List'!$B$11:$B$510, 0)), "")="", "", IFERROR(INDEX('Project List'!$D$11:$D$510, MATCH($G2168, 'Project List'!$B$11:$B$510, 0)), "")))</f>
        <v/>
      </c>
      <c r="D2168" s="79" t="str">
        <f>IF($G2168="", "", IF(IFERROR(INDEX('Project List'!$H$11:$H$510, MATCH($G2168, 'Project List'!$B$11:$B$510, 0)), "")="", "", IFERROR(INDEX('Project List'!$H$11:$H$510, MATCH($G2168, 'Project List'!$B$11:$B$510, 0)), "")))</f>
        <v/>
      </c>
      <c r="E2168" s="67" t="str">
        <f>IF($G2168="", "", IF(IFERROR(INDEX('Project List'!$I$11:$I$510, MATCH($G2168, 'Project List'!$B$11:$B$510, 0)), "")="", "", IFERROR(INDEX('Project List'!$I$11:$I$510, MATCH($G2168, 'Project List'!$B$11:$B$510, 0)), "")))</f>
        <v/>
      </c>
      <c r="F2168" s="28"/>
      <c r="G2168" s="118"/>
      <c r="H2168" s="120"/>
      <c r="I2168" s="119"/>
      <c r="J2168" s="122"/>
      <c r="K2168" s="135"/>
      <c r="L2168" s="28"/>
      <c r="N2168" s="45" t="str">
        <f>IF($G2168="", "", IF(COUNTIF('Project List'!$B$11:$B$510, 'Time &amp; Expenses'!$G2168)=0, "X", ""))</f>
        <v/>
      </c>
    </row>
    <row r="2169" spans="1:14" x14ac:dyDescent="0.25">
      <c r="A2169" s="28"/>
      <c r="B2169" s="74" t="str">
        <f>IF($G2169="", "", IF(IFERROR(INDEX('Project List'!$C$11:$C$510, MATCH($G2169, 'Project List'!$B$11:$B$510, 0)), "")="", "", IFERROR(INDEX('Project List'!$C$11:$C$510, MATCH($G2169, 'Project List'!$B$11:$B$510, 0)), "")))</f>
        <v/>
      </c>
      <c r="C2169" s="1" t="str">
        <f>IF($G2169="", "", IF(IFERROR(INDEX('Project List'!$D$11:$D$510, MATCH($G2169, 'Project List'!$B$11:$B$510, 0)), "")="", "", IFERROR(INDEX('Project List'!$D$11:$D$510, MATCH($G2169, 'Project List'!$B$11:$B$510, 0)), "")))</f>
        <v/>
      </c>
      <c r="D2169" s="79" t="str">
        <f>IF($G2169="", "", IF(IFERROR(INDEX('Project List'!$H$11:$H$510, MATCH($G2169, 'Project List'!$B$11:$B$510, 0)), "")="", "", IFERROR(INDEX('Project List'!$H$11:$H$510, MATCH($G2169, 'Project List'!$B$11:$B$510, 0)), "")))</f>
        <v/>
      </c>
      <c r="E2169" s="67" t="str">
        <f>IF($G2169="", "", IF(IFERROR(INDEX('Project List'!$I$11:$I$510, MATCH($G2169, 'Project List'!$B$11:$B$510, 0)), "")="", "", IFERROR(INDEX('Project List'!$I$11:$I$510, MATCH($G2169, 'Project List'!$B$11:$B$510, 0)), "")))</f>
        <v/>
      </c>
      <c r="F2169" s="28"/>
      <c r="G2169" s="118"/>
      <c r="H2169" s="120"/>
      <c r="I2169" s="119"/>
      <c r="J2169" s="122"/>
      <c r="K2169" s="135"/>
      <c r="L2169" s="28"/>
      <c r="N2169" s="45" t="str">
        <f>IF($G2169="", "", IF(COUNTIF('Project List'!$B$11:$B$510, 'Time &amp; Expenses'!$G2169)=0, "X", ""))</f>
        <v/>
      </c>
    </row>
    <row r="2170" spans="1:14" x14ac:dyDescent="0.25">
      <c r="A2170" s="28"/>
      <c r="B2170" s="74" t="str">
        <f>IF($G2170="", "", IF(IFERROR(INDEX('Project List'!$C$11:$C$510, MATCH($G2170, 'Project List'!$B$11:$B$510, 0)), "")="", "", IFERROR(INDEX('Project List'!$C$11:$C$510, MATCH($G2170, 'Project List'!$B$11:$B$510, 0)), "")))</f>
        <v/>
      </c>
      <c r="C2170" s="1" t="str">
        <f>IF($G2170="", "", IF(IFERROR(INDEX('Project List'!$D$11:$D$510, MATCH($G2170, 'Project List'!$B$11:$B$510, 0)), "")="", "", IFERROR(INDEX('Project List'!$D$11:$D$510, MATCH($G2170, 'Project List'!$B$11:$B$510, 0)), "")))</f>
        <v/>
      </c>
      <c r="D2170" s="79" t="str">
        <f>IF($G2170="", "", IF(IFERROR(INDEX('Project List'!$H$11:$H$510, MATCH($G2170, 'Project List'!$B$11:$B$510, 0)), "")="", "", IFERROR(INDEX('Project List'!$H$11:$H$510, MATCH($G2170, 'Project List'!$B$11:$B$510, 0)), "")))</f>
        <v/>
      </c>
      <c r="E2170" s="67" t="str">
        <f>IF($G2170="", "", IF(IFERROR(INDEX('Project List'!$I$11:$I$510, MATCH($G2170, 'Project List'!$B$11:$B$510, 0)), "")="", "", IFERROR(INDEX('Project List'!$I$11:$I$510, MATCH($G2170, 'Project List'!$B$11:$B$510, 0)), "")))</f>
        <v/>
      </c>
      <c r="F2170" s="28"/>
      <c r="G2170" s="118"/>
      <c r="H2170" s="120"/>
      <c r="I2170" s="119"/>
      <c r="J2170" s="122"/>
      <c r="K2170" s="135"/>
      <c r="L2170" s="28"/>
      <c r="N2170" s="45" t="str">
        <f>IF($G2170="", "", IF(COUNTIF('Project List'!$B$11:$B$510, 'Time &amp; Expenses'!$G2170)=0, "X", ""))</f>
        <v/>
      </c>
    </row>
    <row r="2171" spans="1:14" x14ac:dyDescent="0.25">
      <c r="A2171" s="28"/>
      <c r="B2171" s="74" t="str">
        <f>IF($G2171="", "", IF(IFERROR(INDEX('Project List'!$C$11:$C$510, MATCH($G2171, 'Project List'!$B$11:$B$510, 0)), "")="", "", IFERROR(INDEX('Project List'!$C$11:$C$510, MATCH($G2171, 'Project List'!$B$11:$B$510, 0)), "")))</f>
        <v/>
      </c>
      <c r="C2171" s="1" t="str">
        <f>IF($G2171="", "", IF(IFERROR(INDEX('Project List'!$D$11:$D$510, MATCH($G2171, 'Project List'!$B$11:$B$510, 0)), "")="", "", IFERROR(INDEX('Project List'!$D$11:$D$510, MATCH($G2171, 'Project List'!$B$11:$B$510, 0)), "")))</f>
        <v/>
      </c>
      <c r="D2171" s="79" t="str">
        <f>IF($G2171="", "", IF(IFERROR(INDEX('Project List'!$H$11:$H$510, MATCH($G2171, 'Project List'!$B$11:$B$510, 0)), "")="", "", IFERROR(INDEX('Project List'!$H$11:$H$510, MATCH($G2171, 'Project List'!$B$11:$B$510, 0)), "")))</f>
        <v/>
      </c>
      <c r="E2171" s="67" t="str">
        <f>IF($G2171="", "", IF(IFERROR(INDEX('Project List'!$I$11:$I$510, MATCH($G2171, 'Project List'!$B$11:$B$510, 0)), "")="", "", IFERROR(INDEX('Project List'!$I$11:$I$510, MATCH($G2171, 'Project List'!$B$11:$B$510, 0)), "")))</f>
        <v/>
      </c>
      <c r="F2171" s="28"/>
      <c r="G2171" s="118"/>
      <c r="H2171" s="120"/>
      <c r="I2171" s="119"/>
      <c r="J2171" s="122"/>
      <c r="K2171" s="135"/>
      <c r="L2171" s="28"/>
      <c r="N2171" s="45" t="str">
        <f>IF($G2171="", "", IF(COUNTIF('Project List'!$B$11:$B$510, 'Time &amp; Expenses'!$G2171)=0, "X", ""))</f>
        <v/>
      </c>
    </row>
    <row r="2172" spans="1:14" x14ac:dyDescent="0.25">
      <c r="A2172" s="28"/>
      <c r="B2172" s="74" t="str">
        <f>IF($G2172="", "", IF(IFERROR(INDEX('Project List'!$C$11:$C$510, MATCH($G2172, 'Project List'!$B$11:$B$510, 0)), "")="", "", IFERROR(INDEX('Project List'!$C$11:$C$510, MATCH($G2172, 'Project List'!$B$11:$B$510, 0)), "")))</f>
        <v/>
      </c>
      <c r="C2172" s="1" t="str">
        <f>IF($G2172="", "", IF(IFERROR(INDEX('Project List'!$D$11:$D$510, MATCH($G2172, 'Project List'!$B$11:$B$510, 0)), "")="", "", IFERROR(INDEX('Project List'!$D$11:$D$510, MATCH($G2172, 'Project List'!$B$11:$B$510, 0)), "")))</f>
        <v/>
      </c>
      <c r="D2172" s="79" t="str">
        <f>IF($G2172="", "", IF(IFERROR(INDEX('Project List'!$H$11:$H$510, MATCH($G2172, 'Project List'!$B$11:$B$510, 0)), "")="", "", IFERROR(INDEX('Project List'!$H$11:$H$510, MATCH($G2172, 'Project List'!$B$11:$B$510, 0)), "")))</f>
        <v/>
      </c>
      <c r="E2172" s="67" t="str">
        <f>IF($G2172="", "", IF(IFERROR(INDEX('Project List'!$I$11:$I$510, MATCH($G2172, 'Project List'!$B$11:$B$510, 0)), "")="", "", IFERROR(INDEX('Project List'!$I$11:$I$510, MATCH($G2172, 'Project List'!$B$11:$B$510, 0)), "")))</f>
        <v/>
      </c>
      <c r="F2172" s="28"/>
      <c r="G2172" s="118"/>
      <c r="H2172" s="120"/>
      <c r="I2172" s="119"/>
      <c r="J2172" s="122"/>
      <c r="K2172" s="135"/>
      <c r="L2172" s="28"/>
      <c r="N2172" s="45" t="str">
        <f>IF($G2172="", "", IF(COUNTIF('Project List'!$B$11:$B$510, 'Time &amp; Expenses'!$G2172)=0, "X", ""))</f>
        <v/>
      </c>
    </row>
    <row r="2173" spans="1:14" x14ac:dyDescent="0.25">
      <c r="A2173" s="28"/>
      <c r="B2173" s="74" t="str">
        <f>IF($G2173="", "", IF(IFERROR(INDEX('Project List'!$C$11:$C$510, MATCH($G2173, 'Project List'!$B$11:$B$510, 0)), "")="", "", IFERROR(INDEX('Project List'!$C$11:$C$510, MATCH($G2173, 'Project List'!$B$11:$B$510, 0)), "")))</f>
        <v/>
      </c>
      <c r="C2173" s="1" t="str">
        <f>IF($G2173="", "", IF(IFERROR(INDEX('Project List'!$D$11:$D$510, MATCH($G2173, 'Project List'!$B$11:$B$510, 0)), "")="", "", IFERROR(INDEX('Project List'!$D$11:$D$510, MATCH($G2173, 'Project List'!$B$11:$B$510, 0)), "")))</f>
        <v/>
      </c>
      <c r="D2173" s="79" t="str">
        <f>IF($G2173="", "", IF(IFERROR(INDEX('Project List'!$H$11:$H$510, MATCH($G2173, 'Project List'!$B$11:$B$510, 0)), "")="", "", IFERROR(INDEX('Project List'!$H$11:$H$510, MATCH($G2173, 'Project List'!$B$11:$B$510, 0)), "")))</f>
        <v/>
      </c>
      <c r="E2173" s="67" t="str">
        <f>IF($G2173="", "", IF(IFERROR(INDEX('Project List'!$I$11:$I$510, MATCH($G2173, 'Project List'!$B$11:$B$510, 0)), "")="", "", IFERROR(INDEX('Project List'!$I$11:$I$510, MATCH($G2173, 'Project List'!$B$11:$B$510, 0)), "")))</f>
        <v/>
      </c>
      <c r="F2173" s="28"/>
      <c r="G2173" s="118"/>
      <c r="H2173" s="120"/>
      <c r="I2173" s="119"/>
      <c r="J2173" s="122"/>
      <c r="K2173" s="135"/>
      <c r="L2173" s="28"/>
      <c r="N2173" s="45" t="str">
        <f>IF($G2173="", "", IF(COUNTIF('Project List'!$B$11:$B$510, 'Time &amp; Expenses'!$G2173)=0, "X", ""))</f>
        <v/>
      </c>
    </row>
    <row r="2174" spans="1:14" x14ac:dyDescent="0.25">
      <c r="A2174" s="28"/>
      <c r="B2174" s="74" t="str">
        <f>IF($G2174="", "", IF(IFERROR(INDEX('Project List'!$C$11:$C$510, MATCH($G2174, 'Project List'!$B$11:$B$510, 0)), "")="", "", IFERROR(INDEX('Project List'!$C$11:$C$510, MATCH($G2174, 'Project List'!$B$11:$B$510, 0)), "")))</f>
        <v/>
      </c>
      <c r="C2174" s="1" t="str">
        <f>IF($G2174="", "", IF(IFERROR(INDEX('Project List'!$D$11:$D$510, MATCH($G2174, 'Project List'!$B$11:$B$510, 0)), "")="", "", IFERROR(INDEX('Project List'!$D$11:$D$510, MATCH($G2174, 'Project List'!$B$11:$B$510, 0)), "")))</f>
        <v/>
      </c>
      <c r="D2174" s="79" t="str">
        <f>IF($G2174="", "", IF(IFERROR(INDEX('Project List'!$H$11:$H$510, MATCH($G2174, 'Project List'!$B$11:$B$510, 0)), "")="", "", IFERROR(INDEX('Project List'!$H$11:$H$510, MATCH($G2174, 'Project List'!$B$11:$B$510, 0)), "")))</f>
        <v/>
      </c>
      <c r="E2174" s="67" t="str">
        <f>IF($G2174="", "", IF(IFERROR(INDEX('Project List'!$I$11:$I$510, MATCH($G2174, 'Project List'!$B$11:$B$510, 0)), "")="", "", IFERROR(INDEX('Project List'!$I$11:$I$510, MATCH($G2174, 'Project List'!$B$11:$B$510, 0)), "")))</f>
        <v/>
      </c>
      <c r="F2174" s="28"/>
      <c r="G2174" s="118"/>
      <c r="H2174" s="120"/>
      <c r="I2174" s="119"/>
      <c r="J2174" s="122"/>
      <c r="K2174" s="135"/>
      <c r="L2174" s="28"/>
      <c r="N2174" s="45" t="str">
        <f>IF($G2174="", "", IF(COUNTIF('Project List'!$B$11:$B$510, 'Time &amp; Expenses'!$G2174)=0, "X", ""))</f>
        <v/>
      </c>
    </row>
    <row r="2175" spans="1:14" x14ac:dyDescent="0.25">
      <c r="A2175" s="28"/>
      <c r="B2175" s="74" t="str">
        <f>IF($G2175="", "", IF(IFERROR(INDEX('Project List'!$C$11:$C$510, MATCH($G2175, 'Project List'!$B$11:$B$510, 0)), "")="", "", IFERROR(INDEX('Project List'!$C$11:$C$510, MATCH($G2175, 'Project List'!$B$11:$B$510, 0)), "")))</f>
        <v/>
      </c>
      <c r="C2175" s="1" t="str">
        <f>IF($G2175="", "", IF(IFERROR(INDEX('Project List'!$D$11:$D$510, MATCH($G2175, 'Project List'!$B$11:$B$510, 0)), "")="", "", IFERROR(INDEX('Project List'!$D$11:$D$510, MATCH($G2175, 'Project List'!$B$11:$B$510, 0)), "")))</f>
        <v/>
      </c>
      <c r="D2175" s="79" t="str">
        <f>IF($G2175="", "", IF(IFERROR(INDEX('Project List'!$H$11:$H$510, MATCH($G2175, 'Project List'!$B$11:$B$510, 0)), "")="", "", IFERROR(INDEX('Project List'!$H$11:$H$510, MATCH($G2175, 'Project List'!$B$11:$B$510, 0)), "")))</f>
        <v/>
      </c>
      <c r="E2175" s="67" t="str">
        <f>IF($G2175="", "", IF(IFERROR(INDEX('Project List'!$I$11:$I$510, MATCH($G2175, 'Project List'!$B$11:$B$510, 0)), "")="", "", IFERROR(INDEX('Project List'!$I$11:$I$510, MATCH($G2175, 'Project List'!$B$11:$B$510, 0)), "")))</f>
        <v/>
      </c>
      <c r="F2175" s="28"/>
      <c r="G2175" s="118"/>
      <c r="H2175" s="120"/>
      <c r="I2175" s="119"/>
      <c r="J2175" s="122"/>
      <c r="K2175" s="135"/>
      <c r="L2175" s="28"/>
      <c r="N2175" s="45" t="str">
        <f>IF($G2175="", "", IF(COUNTIF('Project List'!$B$11:$B$510, 'Time &amp; Expenses'!$G2175)=0, "X", ""))</f>
        <v/>
      </c>
    </row>
    <row r="2176" spans="1:14" x14ac:dyDescent="0.25">
      <c r="A2176" s="28"/>
      <c r="B2176" s="74" t="str">
        <f>IF($G2176="", "", IF(IFERROR(INDEX('Project List'!$C$11:$C$510, MATCH($G2176, 'Project List'!$B$11:$B$510, 0)), "")="", "", IFERROR(INDEX('Project List'!$C$11:$C$510, MATCH($G2176, 'Project List'!$B$11:$B$510, 0)), "")))</f>
        <v/>
      </c>
      <c r="C2176" s="1" t="str">
        <f>IF($G2176="", "", IF(IFERROR(INDEX('Project List'!$D$11:$D$510, MATCH($G2176, 'Project List'!$B$11:$B$510, 0)), "")="", "", IFERROR(INDEX('Project List'!$D$11:$D$510, MATCH($G2176, 'Project List'!$B$11:$B$510, 0)), "")))</f>
        <v/>
      </c>
      <c r="D2176" s="79" t="str">
        <f>IF($G2176="", "", IF(IFERROR(INDEX('Project List'!$H$11:$H$510, MATCH($G2176, 'Project List'!$B$11:$B$510, 0)), "")="", "", IFERROR(INDEX('Project List'!$H$11:$H$510, MATCH($G2176, 'Project List'!$B$11:$B$510, 0)), "")))</f>
        <v/>
      </c>
      <c r="E2176" s="67" t="str">
        <f>IF($G2176="", "", IF(IFERROR(INDEX('Project List'!$I$11:$I$510, MATCH($G2176, 'Project List'!$B$11:$B$510, 0)), "")="", "", IFERROR(INDEX('Project List'!$I$11:$I$510, MATCH($G2176, 'Project List'!$B$11:$B$510, 0)), "")))</f>
        <v/>
      </c>
      <c r="F2176" s="28"/>
      <c r="G2176" s="118"/>
      <c r="H2176" s="120"/>
      <c r="I2176" s="119"/>
      <c r="J2176" s="122"/>
      <c r="K2176" s="135"/>
      <c r="L2176" s="28"/>
      <c r="N2176" s="45" t="str">
        <f>IF($G2176="", "", IF(COUNTIF('Project List'!$B$11:$B$510, 'Time &amp; Expenses'!$G2176)=0, "X", ""))</f>
        <v/>
      </c>
    </row>
    <row r="2177" spans="1:14" x14ac:dyDescent="0.25">
      <c r="A2177" s="28"/>
      <c r="B2177" s="74" t="str">
        <f>IF($G2177="", "", IF(IFERROR(INDEX('Project List'!$C$11:$C$510, MATCH($G2177, 'Project List'!$B$11:$B$510, 0)), "")="", "", IFERROR(INDEX('Project List'!$C$11:$C$510, MATCH($G2177, 'Project List'!$B$11:$B$510, 0)), "")))</f>
        <v/>
      </c>
      <c r="C2177" s="1" t="str">
        <f>IF($G2177="", "", IF(IFERROR(INDEX('Project List'!$D$11:$D$510, MATCH($G2177, 'Project List'!$B$11:$B$510, 0)), "")="", "", IFERROR(INDEX('Project List'!$D$11:$D$510, MATCH($G2177, 'Project List'!$B$11:$B$510, 0)), "")))</f>
        <v/>
      </c>
      <c r="D2177" s="79" t="str">
        <f>IF($G2177="", "", IF(IFERROR(INDEX('Project List'!$H$11:$H$510, MATCH($G2177, 'Project List'!$B$11:$B$510, 0)), "")="", "", IFERROR(INDEX('Project List'!$H$11:$H$510, MATCH($G2177, 'Project List'!$B$11:$B$510, 0)), "")))</f>
        <v/>
      </c>
      <c r="E2177" s="67" t="str">
        <f>IF($G2177="", "", IF(IFERROR(INDEX('Project List'!$I$11:$I$510, MATCH($G2177, 'Project List'!$B$11:$B$510, 0)), "")="", "", IFERROR(INDEX('Project List'!$I$11:$I$510, MATCH($G2177, 'Project List'!$B$11:$B$510, 0)), "")))</f>
        <v/>
      </c>
      <c r="F2177" s="28"/>
      <c r="G2177" s="118"/>
      <c r="H2177" s="120"/>
      <c r="I2177" s="119"/>
      <c r="J2177" s="122"/>
      <c r="K2177" s="135"/>
      <c r="L2177" s="28"/>
      <c r="N2177" s="45" t="str">
        <f>IF($G2177="", "", IF(COUNTIF('Project List'!$B$11:$B$510, 'Time &amp; Expenses'!$G2177)=0, "X", ""))</f>
        <v/>
      </c>
    </row>
    <row r="2178" spans="1:14" x14ac:dyDescent="0.25">
      <c r="A2178" s="28"/>
      <c r="B2178" s="74" t="str">
        <f>IF($G2178="", "", IF(IFERROR(INDEX('Project List'!$C$11:$C$510, MATCH($G2178, 'Project List'!$B$11:$B$510, 0)), "")="", "", IFERROR(INDEX('Project List'!$C$11:$C$510, MATCH($G2178, 'Project List'!$B$11:$B$510, 0)), "")))</f>
        <v/>
      </c>
      <c r="C2178" s="1" t="str">
        <f>IF($G2178="", "", IF(IFERROR(INDEX('Project List'!$D$11:$D$510, MATCH($G2178, 'Project List'!$B$11:$B$510, 0)), "")="", "", IFERROR(INDEX('Project List'!$D$11:$D$510, MATCH($G2178, 'Project List'!$B$11:$B$510, 0)), "")))</f>
        <v/>
      </c>
      <c r="D2178" s="79" t="str">
        <f>IF($G2178="", "", IF(IFERROR(INDEX('Project List'!$H$11:$H$510, MATCH($G2178, 'Project List'!$B$11:$B$510, 0)), "")="", "", IFERROR(INDEX('Project List'!$H$11:$H$510, MATCH($G2178, 'Project List'!$B$11:$B$510, 0)), "")))</f>
        <v/>
      </c>
      <c r="E2178" s="67" t="str">
        <f>IF($G2178="", "", IF(IFERROR(INDEX('Project List'!$I$11:$I$510, MATCH($G2178, 'Project List'!$B$11:$B$510, 0)), "")="", "", IFERROR(INDEX('Project List'!$I$11:$I$510, MATCH($G2178, 'Project List'!$B$11:$B$510, 0)), "")))</f>
        <v/>
      </c>
      <c r="F2178" s="28"/>
      <c r="G2178" s="118"/>
      <c r="H2178" s="120"/>
      <c r="I2178" s="119"/>
      <c r="J2178" s="122"/>
      <c r="K2178" s="135"/>
      <c r="L2178" s="28"/>
      <c r="N2178" s="45" t="str">
        <f>IF($G2178="", "", IF(COUNTIF('Project List'!$B$11:$B$510, 'Time &amp; Expenses'!$G2178)=0, "X", ""))</f>
        <v/>
      </c>
    </row>
    <row r="2179" spans="1:14" x14ac:dyDescent="0.25">
      <c r="A2179" s="28"/>
      <c r="B2179" s="74" t="str">
        <f>IF($G2179="", "", IF(IFERROR(INDEX('Project List'!$C$11:$C$510, MATCH($G2179, 'Project List'!$B$11:$B$510, 0)), "")="", "", IFERROR(INDEX('Project List'!$C$11:$C$510, MATCH($G2179, 'Project List'!$B$11:$B$510, 0)), "")))</f>
        <v/>
      </c>
      <c r="C2179" s="1" t="str">
        <f>IF($G2179="", "", IF(IFERROR(INDEX('Project List'!$D$11:$D$510, MATCH($G2179, 'Project List'!$B$11:$B$510, 0)), "")="", "", IFERROR(INDEX('Project List'!$D$11:$D$510, MATCH($G2179, 'Project List'!$B$11:$B$510, 0)), "")))</f>
        <v/>
      </c>
      <c r="D2179" s="79" t="str">
        <f>IF($G2179="", "", IF(IFERROR(INDEX('Project List'!$H$11:$H$510, MATCH($G2179, 'Project List'!$B$11:$B$510, 0)), "")="", "", IFERROR(INDEX('Project List'!$H$11:$H$510, MATCH($G2179, 'Project List'!$B$11:$B$510, 0)), "")))</f>
        <v/>
      </c>
      <c r="E2179" s="67" t="str">
        <f>IF($G2179="", "", IF(IFERROR(INDEX('Project List'!$I$11:$I$510, MATCH($G2179, 'Project List'!$B$11:$B$510, 0)), "")="", "", IFERROR(INDEX('Project List'!$I$11:$I$510, MATCH($G2179, 'Project List'!$B$11:$B$510, 0)), "")))</f>
        <v/>
      </c>
      <c r="F2179" s="28"/>
      <c r="G2179" s="118"/>
      <c r="H2179" s="120"/>
      <c r="I2179" s="119"/>
      <c r="J2179" s="122"/>
      <c r="K2179" s="135"/>
      <c r="L2179" s="28"/>
      <c r="N2179" s="45" t="str">
        <f>IF($G2179="", "", IF(COUNTIF('Project List'!$B$11:$B$510, 'Time &amp; Expenses'!$G2179)=0, "X", ""))</f>
        <v/>
      </c>
    </row>
    <row r="2180" spans="1:14" x14ac:dyDescent="0.25">
      <c r="A2180" s="28"/>
      <c r="B2180" s="74" t="str">
        <f>IF($G2180="", "", IF(IFERROR(INDEX('Project List'!$C$11:$C$510, MATCH($G2180, 'Project List'!$B$11:$B$510, 0)), "")="", "", IFERROR(INDEX('Project List'!$C$11:$C$510, MATCH($G2180, 'Project List'!$B$11:$B$510, 0)), "")))</f>
        <v/>
      </c>
      <c r="C2180" s="1" t="str">
        <f>IF($G2180="", "", IF(IFERROR(INDEX('Project List'!$D$11:$D$510, MATCH($G2180, 'Project List'!$B$11:$B$510, 0)), "")="", "", IFERROR(INDEX('Project List'!$D$11:$D$510, MATCH($G2180, 'Project List'!$B$11:$B$510, 0)), "")))</f>
        <v/>
      </c>
      <c r="D2180" s="79" t="str">
        <f>IF($G2180="", "", IF(IFERROR(INDEX('Project List'!$H$11:$H$510, MATCH($G2180, 'Project List'!$B$11:$B$510, 0)), "")="", "", IFERROR(INDEX('Project List'!$H$11:$H$510, MATCH($G2180, 'Project List'!$B$11:$B$510, 0)), "")))</f>
        <v/>
      </c>
      <c r="E2180" s="67" t="str">
        <f>IF($G2180="", "", IF(IFERROR(INDEX('Project List'!$I$11:$I$510, MATCH($G2180, 'Project List'!$B$11:$B$510, 0)), "")="", "", IFERROR(INDEX('Project List'!$I$11:$I$510, MATCH($G2180, 'Project List'!$B$11:$B$510, 0)), "")))</f>
        <v/>
      </c>
      <c r="F2180" s="28"/>
      <c r="G2180" s="118"/>
      <c r="H2180" s="120"/>
      <c r="I2180" s="119"/>
      <c r="J2180" s="122"/>
      <c r="K2180" s="135"/>
      <c r="L2180" s="28"/>
      <c r="N2180" s="45" t="str">
        <f>IF($G2180="", "", IF(COUNTIF('Project List'!$B$11:$B$510, 'Time &amp; Expenses'!$G2180)=0, "X", ""))</f>
        <v/>
      </c>
    </row>
    <row r="2181" spans="1:14" x14ac:dyDescent="0.25">
      <c r="A2181" s="28"/>
      <c r="B2181" s="74" t="str">
        <f>IF($G2181="", "", IF(IFERROR(INDEX('Project List'!$C$11:$C$510, MATCH($G2181, 'Project List'!$B$11:$B$510, 0)), "")="", "", IFERROR(INDEX('Project List'!$C$11:$C$510, MATCH($G2181, 'Project List'!$B$11:$B$510, 0)), "")))</f>
        <v/>
      </c>
      <c r="C2181" s="1" t="str">
        <f>IF($G2181="", "", IF(IFERROR(INDEX('Project List'!$D$11:$D$510, MATCH($G2181, 'Project List'!$B$11:$B$510, 0)), "")="", "", IFERROR(INDEX('Project List'!$D$11:$D$510, MATCH($G2181, 'Project List'!$B$11:$B$510, 0)), "")))</f>
        <v/>
      </c>
      <c r="D2181" s="79" t="str">
        <f>IF($G2181="", "", IF(IFERROR(INDEX('Project List'!$H$11:$H$510, MATCH($G2181, 'Project List'!$B$11:$B$510, 0)), "")="", "", IFERROR(INDEX('Project List'!$H$11:$H$510, MATCH($G2181, 'Project List'!$B$11:$B$510, 0)), "")))</f>
        <v/>
      </c>
      <c r="E2181" s="67" t="str">
        <f>IF($G2181="", "", IF(IFERROR(INDEX('Project List'!$I$11:$I$510, MATCH($G2181, 'Project List'!$B$11:$B$510, 0)), "")="", "", IFERROR(INDEX('Project List'!$I$11:$I$510, MATCH($G2181, 'Project List'!$B$11:$B$510, 0)), "")))</f>
        <v/>
      </c>
      <c r="F2181" s="28"/>
      <c r="G2181" s="118"/>
      <c r="H2181" s="120"/>
      <c r="I2181" s="119"/>
      <c r="J2181" s="122"/>
      <c r="K2181" s="135"/>
      <c r="L2181" s="28"/>
      <c r="N2181" s="45" t="str">
        <f>IF($G2181="", "", IF(COUNTIF('Project List'!$B$11:$B$510, 'Time &amp; Expenses'!$G2181)=0, "X", ""))</f>
        <v/>
      </c>
    </row>
    <row r="2182" spans="1:14" x14ac:dyDescent="0.25">
      <c r="A2182" s="28"/>
      <c r="B2182" s="74" t="str">
        <f>IF($G2182="", "", IF(IFERROR(INDEX('Project List'!$C$11:$C$510, MATCH($G2182, 'Project List'!$B$11:$B$510, 0)), "")="", "", IFERROR(INDEX('Project List'!$C$11:$C$510, MATCH($G2182, 'Project List'!$B$11:$B$510, 0)), "")))</f>
        <v/>
      </c>
      <c r="C2182" s="1" t="str">
        <f>IF($G2182="", "", IF(IFERROR(INDEX('Project List'!$D$11:$D$510, MATCH($G2182, 'Project List'!$B$11:$B$510, 0)), "")="", "", IFERROR(INDEX('Project List'!$D$11:$D$510, MATCH($G2182, 'Project List'!$B$11:$B$510, 0)), "")))</f>
        <v/>
      </c>
      <c r="D2182" s="79" t="str">
        <f>IF($G2182="", "", IF(IFERROR(INDEX('Project List'!$H$11:$H$510, MATCH($G2182, 'Project List'!$B$11:$B$510, 0)), "")="", "", IFERROR(INDEX('Project List'!$H$11:$H$510, MATCH($G2182, 'Project List'!$B$11:$B$510, 0)), "")))</f>
        <v/>
      </c>
      <c r="E2182" s="67" t="str">
        <f>IF($G2182="", "", IF(IFERROR(INDEX('Project List'!$I$11:$I$510, MATCH($G2182, 'Project List'!$B$11:$B$510, 0)), "")="", "", IFERROR(INDEX('Project List'!$I$11:$I$510, MATCH($G2182, 'Project List'!$B$11:$B$510, 0)), "")))</f>
        <v/>
      </c>
      <c r="F2182" s="28"/>
      <c r="G2182" s="118"/>
      <c r="H2182" s="120"/>
      <c r="I2182" s="119"/>
      <c r="J2182" s="122"/>
      <c r="K2182" s="135"/>
      <c r="L2182" s="28"/>
      <c r="N2182" s="45" t="str">
        <f>IF($G2182="", "", IF(COUNTIF('Project List'!$B$11:$B$510, 'Time &amp; Expenses'!$G2182)=0, "X", ""))</f>
        <v/>
      </c>
    </row>
    <row r="2183" spans="1:14" x14ac:dyDescent="0.25">
      <c r="A2183" s="28"/>
      <c r="B2183" s="74" t="str">
        <f>IF($G2183="", "", IF(IFERROR(INDEX('Project List'!$C$11:$C$510, MATCH($G2183, 'Project List'!$B$11:$B$510, 0)), "")="", "", IFERROR(INDEX('Project List'!$C$11:$C$510, MATCH($G2183, 'Project List'!$B$11:$B$510, 0)), "")))</f>
        <v/>
      </c>
      <c r="C2183" s="1" t="str">
        <f>IF($G2183="", "", IF(IFERROR(INDEX('Project List'!$D$11:$D$510, MATCH($G2183, 'Project List'!$B$11:$B$510, 0)), "")="", "", IFERROR(INDEX('Project List'!$D$11:$D$510, MATCH($G2183, 'Project List'!$B$11:$B$510, 0)), "")))</f>
        <v/>
      </c>
      <c r="D2183" s="79" t="str">
        <f>IF($G2183="", "", IF(IFERROR(INDEX('Project List'!$H$11:$H$510, MATCH($G2183, 'Project List'!$B$11:$B$510, 0)), "")="", "", IFERROR(INDEX('Project List'!$H$11:$H$510, MATCH($G2183, 'Project List'!$B$11:$B$510, 0)), "")))</f>
        <v/>
      </c>
      <c r="E2183" s="67" t="str">
        <f>IF($G2183="", "", IF(IFERROR(INDEX('Project List'!$I$11:$I$510, MATCH($G2183, 'Project List'!$B$11:$B$510, 0)), "")="", "", IFERROR(INDEX('Project List'!$I$11:$I$510, MATCH($G2183, 'Project List'!$B$11:$B$510, 0)), "")))</f>
        <v/>
      </c>
      <c r="F2183" s="28"/>
      <c r="G2183" s="118"/>
      <c r="H2183" s="120"/>
      <c r="I2183" s="119"/>
      <c r="J2183" s="122"/>
      <c r="K2183" s="135"/>
      <c r="L2183" s="28"/>
      <c r="N2183" s="45" t="str">
        <f>IF($G2183="", "", IF(COUNTIF('Project List'!$B$11:$B$510, 'Time &amp; Expenses'!$G2183)=0, "X", ""))</f>
        <v/>
      </c>
    </row>
    <row r="2184" spans="1:14" x14ac:dyDescent="0.25">
      <c r="A2184" s="28"/>
      <c r="B2184" s="74" t="str">
        <f>IF($G2184="", "", IF(IFERROR(INDEX('Project List'!$C$11:$C$510, MATCH($G2184, 'Project List'!$B$11:$B$510, 0)), "")="", "", IFERROR(INDEX('Project List'!$C$11:$C$510, MATCH($G2184, 'Project List'!$B$11:$B$510, 0)), "")))</f>
        <v/>
      </c>
      <c r="C2184" s="1" t="str">
        <f>IF($G2184="", "", IF(IFERROR(INDEX('Project List'!$D$11:$D$510, MATCH($G2184, 'Project List'!$B$11:$B$510, 0)), "")="", "", IFERROR(INDEX('Project List'!$D$11:$D$510, MATCH($G2184, 'Project List'!$B$11:$B$510, 0)), "")))</f>
        <v/>
      </c>
      <c r="D2184" s="79" t="str">
        <f>IF($G2184="", "", IF(IFERROR(INDEX('Project List'!$H$11:$H$510, MATCH($G2184, 'Project List'!$B$11:$B$510, 0)), "")="", "", IFERROR(INDEX('Project List'!$H$11:$H$510, MATCH($G2184, 'Project List'!$B$11:$B$510, 0)), "")))</f>
        <v/>
      </c>
      <c r="E2184" s="67" t="str">
        <f>IF($G2184="", "", IF(IFERROR(INDEX('Project List'!$I$11:$I$510, MATCH($G2184, 'Project List'!$B$11:$B$510, 0)), "")="", "", IFERROR(INDEX('Project List'!$I$11:$I$510, MATCH($G2184, 'Project List'!$B$11:$B$510, 0)), "")))</f>
        <v/>
      </c>
      <c r="F2184" s="28"/>
      <c r="G2184" s="118"/>
      <c r="H2184" s="120"/>
      <c r="I2184" s="119"/>
      <c r="J2184" s="122"/>
      <c r="K2184" s="135"/>
      <c r="L2184" s="28"/>
      <c r="N2184" s="45" t="str">
        <f>IF($G2184="", "", IF(COUNTIF('Project List'!$B$11:$B$510, 'Time &amp; Expenses'!$G2184)=0, "X", ""))</f>
        <v/>
      </c>
    </row>
    <row r="2185" spans="1:14" x14ac:dyDescent="0.25">
      <c r="A2185" s="28"/>
      <c r="B2185" s="74" t="str">
        <f>IF($G2185="", "", IF(IFERROR(INDEX('Project List'!$C$11:$C$510, MATCH($G2185, 'Project List'!$B$11:$B$510, 0)), "")="", "", IFERROR(INDEX('Project List'!$C$11:$C$510, MATCH($G2185, 'Project List'!$B$11:$B$510, 0)), "")))</f>
        <v/>
      </c>
      <c r="C2185" s="1" t="str">
        <f>IF($G2185="", "", IF(IFERROR(INDEX('Project List'!$D$11:$D$510, MATCH($G2185, 'Project List'!$B$11:$B$510, 0)), "")="", "", IFERROR(INDEX('Project List'!$D$11:$D$510, MATCH($G2185, 'Project List'!$B$11:$B$510, 0)), "")))</f>
        <v/>
      </c>
      <c r="D2185" s="79" t="str">
        <f>IF($G2185="", "", IF(IFERROR(INDEX('Project List'!$H$11:$H$510, MATCH($G2185, 'Project List'!$B$11:$B$510, 0)), "")="", "", IFERROR(INDEX('Project List'!$H$11:$H$510, MATCH($G2185, 'Project List'!$B$11:$B$510, 0)), "")))</f>
        <v/>
      </c>
      <c r="E2185" s="67" t="str">
        <f>IF($G2185="", "", IF(IFERROR(INDEX('Project List'!$I$11:$I$510, MATCH($G2185, 'Project List'!$B$11:$B$510, 0)), "")="", "", IFERROR(INDEX('Project List'!$I$11:$I$510, MATCH($G2185, 'Project List'!$B$11:$B$510, 0)), "")))</f>
        <v/>
      </c>
      <c r="F2185" s="28"/>
      <c r="G2185" s="118"/>
      <c r="H2185" s="120"/>
      <c r="I2185" s="119"/>
      <c r="J2185" s="122"/>
      <c r="K2185" s="135"/>
      <c r="L2185" s="28"/>
      <c r="N2185" s="45" t="str">
        <f>IF($G2185="", "", IF(COUNTIF('Project List'!$B$11:$B$510, 'Time &amp; Expenses'!$G2185)=0, "X", ""))</f>
        <v/>
      </c>
    </row>
    <row r="2186" spans="1:14" x14ac:dyDescent="0.25">
      <c r="A2186" s="28"/>
      <c r="B2186" s="74" t="str">
        <f>IF($G2186="", "", IF(IFERROR(INDEX('Project List'!$C$11:$C$510, MATCH($G2186, 'Project List'!$B$11:$B$510, 0)), "")="", "", IFERROR(INDEX('Project List'!$C$11:$C$510, MATCH($G2186, 'Project List'!$B$11:$B$510, 0)), "")))</f>
        <v/>
      </c>
      <c r="C2186" s="1" t="str">
        <f>IF($G2186="", "", IF(IFERROR(INDEX('Project List'!$D$11:$D$510, MATCH($G2186, 'Project List'!$B$11:$B$510, 0)), "")="", "", IFERROR(INDEX('Project List'!$D$11:$D$510, MATCH($G2186, 'Project List'!$B$11:$B$510, 0)), "")))</f>
        <v/>
      </c>
      <c r="D2186" s="79" t="str">
        <f>IF($G2186="", "", IF(IFERROR(INDEX('Project List'!$H$11:$H$510, MATCH($G2186, 'Project List'!$B$11:$B$510, 0)), "")="", "", IFERROR(INDEX('Project List'!$H$11:$H$510, MATCH($G2186, 'Project List'!$B$11:$B$510, 0)), "")))</f>
        <v/>
      </c>
      <c r="E2186" s="67" t="str">
        <f>IF($G2186="", "", IF(IFERROR(INDEX('Project List'!$I$11:$I$510, MATCH($G2186, 'Project List'!$B$11:$B$510, 0)), "")="", "", IFERROR(INDEX('Project List'!$I$11:$I$510, MATCH($G2186, 'Project List'!$B$11:$B$510, 0)), "")))</f>
        <v/>
      </c>
      <c r="F2186" s="28"/>
      <c r="G2186" s="118"/>
      <c r="H2186" s="120"/>
      <c r="I2186" s="119"/>
      <c r="J2186" s="122"/>
      <c r="K2186" s="135"/>
      <c r="L2186" s="28"/>
      <c r="N2186" s="45" t="str">
        <f>IF($G2186="", "", IF(COUNTIF('Project List'!$B$11:$B$510, 'Time &amp; Expenses'!$G2186)=0, "X", ""))</f>
        <v/>
      </c>
    </row>
    <row r="2187" spans="1:14" x14ac:dyDescent="0.25">
      <c r="A2187" s="28"/>
      <c r="B2187" s="74" t="str">
        <f>IF($G2187="", "", IF(IFERROR(INDEX('Project List'!$C$11:$C$510, MATCH($G2187, 'Project List'!$B$11:$B$510, 0)), "")="", "", IFERROR(INDEX('Project List'!$C$11:$C$510, MATCH($G2187, 'Project List'!$B$11:$B$510, 0)), "")))</f>
        <v/>
      </c>
      <c r="C2187" s="1" t="str">
        <f>IF($G2187="", "", IF(IFERROR(INDEX('Project List'!$D$11:$D$510, MATCH($G2187, 'Project List'!$B$11:$B$510, 0)), "")="", "", IFERROR(INDEX('Project List'!$D$11:$D$510, MATCH($G2187, 'Project List'!$B$11:$B$510, 0)), "")))</f>
        <v/>
      </c>
      <c r="D2187" s="79" t="str">
        <f>IF($G2187="", "", IF(IFERROR(INDEX('Project List'!$H$11:$H$510, MATCH($G2187, 'Project List'!$B$11:$B$510, 0)), "")="", "", IFERROR(INDEX('Project List'!$H$11:$H$510, MATCH($G2187, 'Project List'!$B$11:$B$510, 0)), "")))</f>
        <v/>
      </c>
      <c r="E2187" s="67" t="str">
        <f>IF($G2187="", "", IF(IFERROR(INDEX('Project List'!$I$11:$I$510, MATCH($G2187, 'Project List'!$B$11:$B$510, 0)), "")="", "", IFERROR(INDEX('Project List'!$I$11:$I$510, MATCH($G2187, 'Project List'!$B$11:$B$510, 0)), "")))</f>
        <v/>
      </c>
      <c r="F2187" s="28"/>
      <c r="G2187" s="118"/>
      <c r="H2187" s="120"/>
      <c r="I2187" s="119"/>
      <c r="J2187" s="122"/>
      <c r="K2187" s="135"/>
      <c r="L2187" s="28"/>
      <c r="N2187" s="45" t="str">
        <f>IF($G2187="", "", IF(COUNTIF('Project List'!$B$11:$B$510, 'Time &amp; Expenses'!$G2187)=0, "X", ""))</f>
        <v/>
      </c>
    </row>
    <row r="2188" spans="1:14" x14ac:dyDescent="0.25">
      <c r="A2188" s="28"/>
      <c r="B2188" s="74" t="str">
        <f>IF($G2188="", "", IF(IFERROR(INDEX('Project List'!$C$11:$C$510, MATCH($G2188, 'Project List'!$B$11:$B$510, 0)), "")="", "", IFERROR(INDEX('Project List'!$C$11:$C$510, MATCH($G2188, 'Project List'!$B$11:$B$510, 0)), "")))</f>
        <v/>
      </c>
      <c r="C2188" s="1" t="str">
        <f>IF($G2188="", "", IF(IFERROR(INDEX('Project List'!$D$11:$D$510, MATCH($G2188, 'Project List'!$B$11:$B$510, 0)), "")="", "", IFERROR(INDEX('Project List'!$D$11:$D$510, MATCH($G2188, 'Project List'!$B$11:$B$510, 0)), "")))</f>
        <v/>
      </c>
      <c r="D2188" s="79" t="str">
        <f>IF($G2188="", "", IF(IFERROR(INDEX('Project List'!$H$11:$H$510, MATCH($G2188, 'Project List'!$B$11:$B$510, 0)), "")="", "", IFERROR(INDEX('Project List'!$H$11:$H$510, MATCH($G2188, 'Project List'!$B$11:$B$510, 0)), "")))</f>
        <v/>
      </c>
      <c r="E2188" s="67" t="str">
        <f>IF($G2188="", "", IF(IFERROR(INDEX('Project List'!$I$11:$I$510, MATCH($G2188, 'Project List'!$B$11:$B$510, 0)), "")="", "", IFERROR(INDEX('Project List'!$I$11:$I$510, MATCH($G2188, 'Project List'!$B$11:$B$510, 0)), "")))</f>
        <v/>
      </c>
      <c r="F2188" s="28"/>
      <c r="G2188" s="118"/>
      <c r="H2188" s="120"/>
      <c r="I2188" s="119"/>
      <c r="J2188" s="122"/>
      <c r="K2188" s="135"/>
      <c r="L2188" s="28"/>
      <c r="N2188" s="45" t="str">
        <f>IF($G2188="", "", IF(COUNTIF('Project List'!$B$11:$B$510, 'Time &amp; Expenses'!$G2188)=0, "X", ""))</f>
        <v/>
      </c>
    </row>
    <row r="2189" spans="1:14" x14ac:dyDescent="0.25">
      <c r="A2189" s="28"/>
      <c r="B2189" s="74" t="str">
        <f>IF($G2189="", "", IF(IFERROR(INDEX('Project List'!$C$11:$C$510, MATCH($G2189, 'Project List'!$B$11:$B$510, 0)), "")="", "", IFERROR(INDEX('Project List'!$C$11:$C$510, MATCH($G2189, 'Project List'!$B$11:$B$510, 0)), "")))</f>
        <v/>
      </c>
      <c r="C2189" s="1" t="str">
        <f>IF($G2189="", "", IF(IFERROR(INDEX('Project List'!$D$11:$D$510, MATCH($G2189, 'Project List'!$B$11:$B$510, 0)), "")="", "", IFERROR(INDEX('Project List'!$D$11:$D$510, MATCH($G2189, 'Project List'!$B$11:$B$510, 0)), "")))</f>
        <v/>
      </c>
      <c r="D2189" s="79" t="str">
        <f>IF($G2189="", "", IF(IFERROR(INDEX('Project List'!$H$11:$H$510, MATCH($G2189, 'Project List'!$B$11:$B$510, 0)), "")="", "", IFERROR(INDEX('Project List'!$H$11:$H$510, MATCH($G2189, 'Project List'!$B$11:$B$510, 0)), "")))</f>
        <v/>
      </c>
      <c r="E2189" s="67" t="str">
        <f>IF($G2189="", "", IF(IFERROR(INDEX('Project List'!$I$11:$I$510, MATCH($G2189, 'Project List'!$B$11:$B$510, 0)), "")="", "", IFERROR(INDEX('Project List'!$I$11:$I$510, MATCH($G2189, 'Project List'!$B$11:$B$510, 0)), "")))</f>
        <v/>
      </c>
      <c r="F2189" s="28"/>
      <c r="G2189" s="118"/>
      <c r="H2189" s="120"/>
      <c r="I2189" s="119"/>
      <c r="J2189" s="122"/>
      <c r="K2189" s="135"/>
      <c r="L2189" s="28"/>
      <c r="N2189" s="45" t="str">
        <f>IF($G2189="", "", IF(COUNTIF('Project List'!$B$11:$B$510, 'Time &amp; Expenses'!$G2189)=0, "X", ""))</f>
        <v/>
      </c>
    </row>
    <row r="2190" spans="1:14" x14ac:dyDescent="0.25">
      <c r="A2190" s="28"/>
      <c r="B2190" s="74" t="str">
        <f>IF($G2190="", "", IF(IFERROR(INDEX('Project List'!$C$11:$C$510, MATCH($G2190, 'Project List'!$B$11:$B$510, 0)), "")="", "", IFERROR(INDEX('Project List'!$C$11:$C$510, MATCH($G2190, 'Project List'!$B$11:$B$510, 0)), "")))</f>
        <v/>
      </c>
      <c r="C2190" s="1" t="str">
        <f>IF($G2190="", "", IF(IFERROR(INDEX('Project List'!$D$11:$D$510, MATCH($G2190, 'Project List'!$B$11:$B$510, 0)), "")="", "", IFERROR(INDEX('Project List'!$D$11:$D$510, MATCH($G2190, 'Project List'!$B$11:$B$510, 0)), "")))</f>
        <v/>
      </c>
      <c r="D2190" s="79" t="str">
        <f>IF($G2190="", "", IF(IFERROR(INDEX('Project List'!$H$11:$H$510, MATCH($G2190, 'Project List'!$B$11:$B$510, 0)), "")="", "", IFERROR(INDEX('Project List'!$H$11:$H$510, MATCH($G2190, 'Project List'!$B$11:$B$510, 0)), "")))</f>
        <v/>
      </c>
      <c r="E2190" s="67" t="str">
        <f>IF($G2190="", "", IF(IFERROR(INDEX('Project List'!$I$11:$I$510, MATCH($G2190, 'Project List'!$B$11:$B$510, 0)), "")="", "", IFERROR(INDEX('Project List'!$I$11:$I$510, MATCH($G2190, 'Project List'!$B$11:$B$510, 0)), "")))</f>
        <v/>
      </c>
      <c r="F2190" s="28"/>
      <c r="G2190" s="118"/>
      <c r="H2190" s="120"/>
      <c r="I2190" s="119"/>
      <c r="J2190" s="122"/>
      <c r="K2190" s="135"/>
      <c r="L2190" s="28"/>
      <c r="N2190" s="45" t="str">
        <f>IF($G2190="", "", IF(COUNTIF('Project List'!$B$11:$B$510, 'Time &amp; Expenses'!$G2190)=0, "X", ""))</f>
        <v/>
      </c>
    </row>
    <row r="2191" spans="1:14" x14ac:dyDescent="0.25">
      <c r="A2191" s="28"/>
      <c r="B2191" s="74" t="str">
        <f>IF($G2191="", "", IF(IFERROR(INDEX('Project List'!$C$11:$C$510, MATCH($G2191, 'Project List'!$B$11:$B$510, 0)), "")="", "", IFERROR(INDEX('Project List'!$C$11:$C$510, MATCH($G2191, 'Project List'!$B$11:$B$510, 0)), "")))</f>
        <v/>
      </c>
      <c r="C2191" s="1" t="str">
        <f>IF($G2191="", "", IF(IFERROR(INDEX('Project List'!$D$11:$D$510, MATCH($G2191, 'Project List'!$B$11:$B$510, 0)), "")="", "", IFERROR(INDEX('Project List'!$D$11:$D$510, MATCH($G2191, 'Project List'!$B$11:$B$510, 0)), "")))</f>
        <v/>
      </c>
      <c r="D2191" s="79" t="str">
        <f>IF($G2191="", "", IF(IFERROR(INDEX('Project List'!$H$11:$H$510, MATCH($G2191, 'Project List'!$B$11:$B$510, 0)), "")="", "", IFERROR(INDEX('Project List'!$H$11:$H$510, MATCH($G2191, 'Project List'!$B$11:$B$510, 0)), "")))</f>
        <v/>
      </c>
      <c r="E2191" s="67" t="str">
        <f>IF($G2191="", "", IF(IFERROR(INDEX('Project List'!$I$11:$I$510, MATCH($G2191, 'Project List'!$B$11:$B$510, 0)), "")="", "", IFERROR(INDEX('Project List'!$I$11:$I$510, MATCH($G2191, 'Project List'!$B$11:$B$510, 0)), "")))</f>
        <v/>
      </c>
      <c r="F2191" s="28"/>
      <c r="G2191" s="118"/>
      <c r="H2191" s="120"/>
      <c r="I2191" s="119"/>
      <c r="J2191" s="122"/>
      <c r="K2191" s="135"/>
      <c r="L2191" s="28"/>
      <c r="N2191" s="45" t="str">
        <f>IF($G2191="", "", IF(COUNTIF('Project List'!$B$11:$B$510, 'Time &amp; Expenses'!$G2191)=0, "X", ""))</f>
        <v/>
      </c>
    </row>
    <row r="2192" spans="1:14" x14ac:dyDescent="0.25">
      <c r="A2192" s="28"/>
      <c r="B2192" s="74" t="str">
        <f>IF($G2192="", "", IF(IFERROR(INDEX('Project List'!$C$11:$C$510, MATCH($G2192, 'Project List'!$B$11:$B$510, 0)), "")="", "", IFERROR(INDEX('Project List'!$C$11:$C$510, MATCH($G2192, 'Project List'!$B$11:$B$510, 0)), "")))</f>
        <v/>
      </c>
      <c r="C2192" s="1" t="str">
        <f>IF($G2192="", "", IF(IFERROR(INDEX('Project List'!$D$11:$D$510, MATCH($G2192, 'Project List'!$B$11:$B$510, 0)), "")="", "", IFERROR(INDEX('Project List'!$D$11:$D$510, MATCH($G2192, 'Project List'!$B$11:$B$510, 0)), "")))</f>
        <v/>
      </c>
      <c r="D2192" s="79" t="str">
        <f>IF($G2192="", "", IF(IFERROR(INDEX('Project List'!$H$11:$H$510, MATCH($G2192, 'Project List'!$B$11:$B$510, 0)), "")="", "", IFERROR(INDEX('Project List'!$H$11:$H$510, MATCH($G2192, 'Project List'!$B$11:$B$510, 0)), "")))</f>
        <v/>
      </c>
      <c r="E2192" s="67" t="str">
        <f>IF($G2192="", "", IF(IFERROR(INDEX('Project List'!$I$11:$I$510, MATCH($G2192, 'Project List'!$B$11:$B$510, 0)), "")="", "", IFERROR(INDEX('Project List'!$I$11:$I$510, MATCH($G2192, 'Project List'!$B$11:$B$510, 0)), "")))</f>
        <v/>
      </c>
      <c r="F2192" s="28"/>
      <c r="G2192" s="118"/>
      <c r="H2192" s="120"/>
      <c r="I2192" s="119"/>
      <c r="J2192" s="122"/>
      <c r="K2192" s="135"/>
      <c r="L2192" s="28"/>
      <c r="N2192" s="45" t="str">
        <f>IF($G2192="", "", IF(COUNTIF('Project List'!$B$11:$B$510, 'Time &amp; Expenses'!$G2192)=0, "X", ""))</f>
        <v/>
      </c>
    </row>
    <row r="2193" spans="1:14" x14ac:dyDescent="0.25">
      <c r="A2193" s="28"/>
      <c r="B2193" s="74" t="str">
        <f>IF($G2193="", "", IF(IFERROR(INDEX('Project List'!$C$11:$C$510, MATCH($G2193, 'Project List'!$B$11:$B$510, 0)), "")="", "", IFERROR(INDEX('Project List'!$C$11:$C$510, MATCH($G2193, 'Project List'!$B$11:$B$510, 0)), "")))</f>
        <v/>
      </c>
      <c r="C2193" s="1" t="str">
        <f>IF($G2193="", "", IF(IFERROR(INDEX('Project List'!$D$11:$D$510, MATCH($G2193, 'Project List'!$B$11:$B$510, 0)), "")="", "", IFERROR(INDEX('Project List'!$D$11:$D$510, MATCH($G2193, 'Project List'!$B$11:$B$510, 0)), "")))</f>
        <v/>
      </c>
      <c r="D2193" s="79" t="str">
        <f>IF($G2193="", "", IF(IFERROR(INDEX('Project List'!$H$11:$H$510, MATCH($G2193, 'Project List'!$B$11:$B$510, 0)), "")="", "", IFERROR(INDEX('Project List'!$H$11:$H$510, MATCH($G2193, 'Project List'!$B$11:$B$510, 0)), "")))</f>
        <v/>
      </c>
      <c r="E2193" s="67" t="str">
        <f>IF($G2193="", "", IF(IFERROR(INDEX('Project List'!$I$11:$I$510, MATCH($G2193, 'Project List'!$B$11:$B$510, 0)), "")="", "", IFERROR(INDEX('Project List'!$I$11:$I$510, MATCH($G2193, 'Project List'!$B$11:$B$510, 0)), "")))</f>
        <v/>
      </c>
      <c r="F2193" s="28"/>
      <c r="G2193" s="118"/>
      <c r="H2193" s="120"/>
      <c r="I2193" s="119"/>
      <c r="J2193" s="122"/>
      <c r="K2193" s="135"/>
      <c r="L2193" s="28"/>
      <c r="N2193" s="45" t="str">
        <f>IF($G2193="", "", IF(COUNTIF('Project List'!$B$11:$B$510, 'Time &amp; Expenses'!$G2193)=0, "X", ""))</f>
        <v/>
      </c>
    </row>
    <row r="2194" spans="1:14" x14ac:dyDescent="0.25">
      <c r="A2194" s="28"/>
      <c r="B2194" s="74" t="str">
        <f>IF($G2194="", "", IF(IFERROR(INDEX('Project List'!$C$11:$C$510, MATCH($G2194, 'Project List'!$B$11:$B$510, 0)), "")="", "", IFERROR(INDEX('Project List'!$C$11:$C$510, MATCH($G2194, 'Project List'!$B$11:$B$510, 0)), "")))</f>
        <v/>
      </c>
      <c r="C2194" s="1" t="str">
        <f>IF($G2194="", "", IF(IFERROR(INDEX('Project List'!$D$11:$D$510, MATCH($G2194, 'Project List'!$B$11:$B$510, 0)), "")="", "", IFERROR(INDEX('Project List'!$D$11:$D$510, MATCH($G2194, 'Project List'!$B$11:$B$510, 0)), "")))</f>
        <v/>
      </c>
      <c r="D2194" s="79" t="str">
        <f>IF($G2194="", "", IF(IFERROR(INDEX('Project List'!$H$11:$H$510, MATCH($G2194, 'Project List'!$B$11:$B$510, 0)), "")="", "", IFERROR(INDEX('Project List'!$H$11:$H$510, MATCH($G2194, 'Project List'!$B$11:$B$510, 0)), "")))</f>
        <v/>
      </c>
      <c r="E2194" s="67" t="str">
        <f>IF($G2194="", "", IF(IFERROR(INDEX('Project List'!$I$11:$I$510, MATCH($G2194, 'Project List'!$B$11:$B$510, 0)), "")="", "", IFERROR(INDEX('Project List'!$I$11:$I$510, MATCH($G2194, 'Project List'!$B$11:$B$510, 0)), "")))</f>
        <v/>
      </c>
      <c r="F2194" s="28"/>
      <c r="G2194" s="118"/>
      <c r="H2194" s="120"/>
      <c r="I2194" s="119"/>
      <c r="J2194" s="122"/>
      <c r="K2194" s="135"/>
      <c r="L2194" s="28"/>
      <c r="N2194" s="45" t="str">
        <f>IF($G2194="", "", IF(COUNTIF('Project List'!$B$11:$B$510, 'Time &amp; Expenses'!$G2194)=0, "X", ""))</f>
        <v/>
      </c>
    </row>
    <row r="2195" spans="1:14" x14ac:dyDescent="0.25">
      <c r="A2195" s="28"/>
      <c r="B2195" s="74" t="str">
        <f>IF($G2195="", "", IF(IFERROR(INDEX('Project List'!$C$11:$C$510, MATCH($G2195, 'Project List'!$B$11:$B$510, 0)), "")="", "", IFERROR(INDEX('Project List'!$C$11:$C$510, MATCH($G2195, 'Project List'!$B$11:$B$510, 0)), "")))</f>
        <v/>
      </c>
      <c r="C2195" s="1" t="str">
        <f>IF($G2195="", "", IF(IFERROR(INDEX('Project List'!$D$11:$D$510, MATCH($G2195, 'Project List'!$B$11:$B$510, 0)), "")="", "", IFERROR(INDEX('Project List'!$D$11:$D$510, MATCH($G2195, 'Project List'!$B$11:$B$510, 0)), "")))</f>
        <v/>
      </c>
      <c r="D2195" s="79" t="str">
        <f>IF($G2195="", "", IF(IFERROR(INDEX('Project List'!$H$11:$H$510, MATCH($G2195, 'Project List'!$B$11:$B$510, 0)), "")="", "", IFERROR(INDEX('Project List'!$H$11:$H$510, MATCH($G2195, 'Project List'!$B$11:$B$510, 0)), "")))</f>
        <v/>
      </c>
      <c r="E2195" s="67" t="str">
        <f>IF($G2195="", "", IF(IFERROR(INDEX('Project List'!$I$11:$I$510, MATCH($G2195, 'Project List'!$B$11:$B$510, 0)), "")="", "", IFERROR(INDEX('Project List'!$I$11:$I$510, MATCH($G2195, 'Project List'!$B$11:$B$510, 0)), "")))</f>
        <v/>
      </c>
      <c r="F2195" s="28"/>
      <c r="G2195" s="118"/>
      <c r="H2195" s="120"/>
      <c r="I2195" s="119"/>
      <c r="J2195" s="122"/>
      <c r="K2195" s="135"/>
      <c r="L2195" s="28"/>
      <c r="N2195" s="45" t="str">
        <f>IF($G2195="", "", IF(COUNTIF('Project List'!$B$11:$B$510, 'Time &amp; Expenses'!$G2195)=0, "X", ""))</f>
        <v/>
      </c>
    </row>
    <row r="2196" spans="1:14" x14ac:dyDescent="0.25">
      <c r="A2196" s="28"/>
      <c r="B2196" s="74" t="str">
        <f>IF($G2196="", "", IF(IFERROR(INDEX('Project List'!$C$11:$C$510, MATCH($G2196, 'Project List'!$B$11:$B$510, 0)), "")="", "", IFERROR(INDEX('Project List'!$C$11:$C$510, MATCH($G2196, 'Project List'!$B$11:$B$510, 0)), "")))</f>
        <v/>
      </c>
      <c r="C2196" s="1" t="str">
        <f>IF($G2196="", "", IF(IFERROR(INDEX('Project List'!$D$11:$D$510, MATCH($G2196, 'Project List'!$B$11:$B$510, 0)), "")="", "", IFERROR(INDEX('Project List'!$D$11:$D$510, MATCH($G2196, 'Project List'!$B$11:$B$510, 0)), "")))</f>
        <v/>
      </c>
      <c r="D2196" s="79" t="str">
        <f>IF($G2196="", "", IF(IFERROR(INDEX('Project List'!$H$11:$H$510, MATCH($G2196, 'Project List'!$B$11:$B$510, 0)), "")="", "", IFERROR(INDEX('Project List'!$H$11:$H$510, MATCH($G2196, 'Project List'!$B$11:$B$510, 0)), "")))</f>
        <v/>
      </c>
      <c r="E2196" s="67" t="str">
        <f>IF($G2196="", "", IF(IFERROR(INDEX('Project List'!$I$11:$I$510, MATCH($G2196, 'Project List'!$B$11:$B$510, 0)), "")="", "", IFERROR(INDEX('Project List'!$I$11:$I$510, MATCH($G2196, 'Project List'!$B$11:$B$510, 0)), "")))</f>
        <v/>
      </c>
      <c r="F2196" s="28"/>
      <c r="G2196" s="118"/>
      <c r="H2196" s="120"/>
      <c r="I2196" s="119"/>
      <c r="J2196" s="122"/>
      <c r="K2196" s="135"/>
      <c r="L2196" s="28"/>
      <c r="N2196" s="45" t="str">
        <f>IF($G2196="", "", IF(COUNTIF('Project List'!$B$11:$B$510, 'Time &amp; Expenses'!$G2196)=0, "X", ""))</f>
        <v/>
      </c>
    </row>
    <row r="2197" spans="1:14" x14ac:dyDescent="0.25">
      <c r="A2197" s="28"/>
      <c r="B2197" s="74" t="str">
        <f>IF($G2197="", "", IF(IFERROR(INDEX('Project List'!$C$11:$C$510, MATCH($G2197, 'Project List'!$B$11:$B$510, 0)), "")="", "", IFERROR(INDEX('Project List'!$C$11:$C$510, MATCH($G2197, 'Project List'!$B$11:$B$510, 0)), "")))</f>
        <v/>
      </c>
      <c r="C2197" s="1" t="str">
        <f>IF($G2197="", "", IF(IFERROR(INDEX('Project List'!$D$11:$D$510, MATCH($G2197, 'Project List'!$B$11:$B$510, 0)), "")="", "", IFERROR(INDEX('Project List'!$D$11:$D$510, MATCH($G2197, 'Project List'!$B$11:$B$510, 0)), "")))</f>
        <v/>
      </c>
      <c r="D2197" s="79" t="str">
        <f>IF($G2197="", "", IF(IFERROR(INDEX('Project List'!$H$11:$H$510, MATCH($G2197, 'Project List'!$B$11:$B$510, 0)), "")="", "", IFERROR(INDEX('Project List'!$H$11:$H$510, MATCH($G2197, 'Project List'!$B$11:$B$510, 0)), "")))</f>
        <v/>
      </c>
      <c r="E2197" s="67" t="str">
        <f>IF($G2197="", "", IF(IFERROR(INDEX('Project List'!$I$11:$I$510, MATCH($G2197, 'Project List'!$B$11:$B$510, 0)), "")="", "", IFERROR(INDEX('Project List'!$I$11:$I$510, MATCH($G2197, 'Project List'!$B$11:$B$510, 0)), "")))</f>
        <v/>
      </c>
      <c r="F2197" s="28"/>
      <c r="G2197" s="118"/>
      <c r="H2197" s="120"/>
      <c r="I2197" s="119"/>
      <c r="J2197" s="122"/>
      <c r="K2197" s="135"/>
      <c r="L2197" s="28"/>
      <c r="N2197" s="45" t="str">
        <f>IF($G2197="", "", IF(COUNTIF('Project List'!$B$11:$B$510, 'Time &amp; Expenses'!$G2197)=0, "X", ""))</f>
        <v/>
      </c>
    </row>
    <row r="2198" spans="1:14" x14ac:dyDescent="0.25">
      <c r="A2198" s="28"/>
      <c r="B2198" s="74" t="str">
        <f>IF($G2198="", "", IF(IFERROR(INDEX('Project List'!$C$11:$C$510, MATCH($G2198, 'Project List'!$B$11:$B$510, 0)), "")="", "", IFERROR(INDEX('Project List'!$C$11:$C$510, MATCH($G2198, 'Project List'!$B$11:$B$510, 0)), "")))</f>
        <v/>
      </c>
      <c r="C2198" s="1" t="str">
        <f>IF($G2198="", "", IF(IFERROR(INDEX('Project List'!$D$11:$D$510, MATCH($G2198, 'Project List'!$B$11:$B$510, 0)), "")="", "", IFERROR(INDEX('Project List'!$D$11:$D$510, MATCH($G2198, 'Project List'!$B$11:$B$510, 0)), "")))</f>
        <v/>
      </c>
      <c r="D2198" s="79" t="str">
        <f>IF($G2198="", "", IF(IFERROR(INDEX('Project List'!$H$11:$H$510, MATCH($G2198, 'Project List'!$B$11:$B$510, 0)), "")="", "", IFERROR(INDEX('Project List'!$H$11:$H$510, MATCH($G2198, 'Project List'!$B$11:$B$510, 0)), "")))</f>
        <v/>
      </c>
      <c r="E2198" s="67" t="str">
        <f>IF($G2198="", "", IF(IFERROR(INDEX('Project List'!$I$11:$I$510, MATCH($G2198, 'Project List'!$B$11:$B$510, 0)), "")="", "", IFERROR(INDEX('Project List'!$I$11:$I$510, MATCH($G2198, 'Project List'!$B$11:$B$510, 0)), "")))</f>
        <v/>
      </c>
      <c r="F2198" s="28"/>
      <c r="G2198" s="118"/>
      <c r="H2198" s="120"/>
      <c r="I2198" s="119"/>
      <c r="J2198" s="122"/>
      <c r="K2198" s="135"/>
      <c r="L2198" s="28"/>
      <c r="N2198" s="45" t="str">
        <f>IF($G2198="", "", IF(COUNTIF('Project List'!$B$11:$B$510, 'Time &amp; Expenses'!$G2198)=0, "X", ""))</f>
        <v/>
      </c>
    </row>
    <row r="2199" spans="1:14" x14ac:dyDescent="0.25">
      <c r="A2199" s="28"/>
      <c r="B2199" s="74" t="str">
        <f>IF($G2199="", "", IF(IFERROR(INDEX('Project List'!$C$11:$C$510, MATCH($G2199, 'Project List'!$B$11:$B$510, 0)), "")="", "", IFERROR(INDEX('Project List'!$C$11:$C$510, MATCH($G2199, 'Project List'!$B$11:$B$510, 0)), "")))</f>
        <v/>
      </c>
      <c r="C2199" s="1" t="str">
        <f>IF($G2199="", "", IF(IFERROR(INDEX('Project List'!$D$11:$D$510, MATCH($G2199, 'Project List'!$B$11:$B$510, 0)), "")="", "", IFERROR(INDEX('Project List'!$D$11:$D$510, MATCH($G2199, 'Project List'!$B$11:$B$510, 0)), "")))</f>
        <v/>
      </c>
      <c r="D2199" s="79" t="str">
        <f>IF($G2199="", "", IF(IFERROR(INDEX('Project List'!$H$11:$H$510, MATCH($G2199, 'Project List'!$B$11:$B$510, 0)), "")="", "", IFERROR(INDEX('Project List'!$H$11:$H$510, MATCH($G2199, 'Project List'!$B$11:$B$510, 0)), "")))</f>
        <v/>
      </c>
      <c r="E2199" s="67" t="str">
        <f>IF($G2199="", "", IF(IFERROR(INDEX('Project List'!$I$11:$I$510, MATCH($G2199, 'Project List'!$B$11:$B$510, 0)), "")="", "", IFERROR(INDEX('Project List'!$I$11:$I$510, MATCH($G2199, 'Project List'!$B$11:$B$510, 0)), "")))</f>
        <v/>
      </c>
      <c r="F2199" s="28"/>
      <c r="G2199" s="118"/>
      <c r="H2199" s="120"/>
      <c r="I2199" s="119"/>
      <c r="J2199" s="122"/>
      <c r="K2199" s="135"/>
      <c r="L2199" s="28"/>
      <c r="N2199" s="45" t="str">
        <f>IF($G2199="", "", IF(COUNTIF('Project List'!$B$11:$B$510, 'Time &amp; Expenses'!$G2199)=0, "X", ""))</f>
        <v/>
      </c>
    </row>
    <row r="2200" spans="1:14" x14ac:dyDescent="0.25">
      <c r="A2200" s="28"/>
      <c r="B2200" s="74" t="str">
        <f>IF($G2200="", "", IF(IFERROR(INDEX('Project List'!$C$11:$C$510, MATCH($G2200, 'Project List'!$B$11:$B$510, 0)), "")="", "", IFERROR(INDEX('Project List'!$C$11:$C$510, MATCH($G2200, 'Project List'!$B$11:$B$510, 0)), "")))</f>
        <v/>
      </c>
      <c r="C2200" s="1" t="str">
        <f>IF($G2200="", "", IF(IFERROR(INDEX('Project List'!$D$11:$D$510, MATCH($G2200, 'Project List'!$B$11:$B$510, 0)), "")="", "", IFERROR(INDEX('Project List'!$D$11:$D$510, MATCH($G2200, 'Project List'!$B$11:$B$510, 0)), "")))</f>
        <v/>
      </c>
      <c r="D2200" s="79" t="str">
        <f>IF($G2200="", "", IF(IFERROR(INDEX('Project List'!$H$11:$H$510, MATCH($G2200, 'Project List'!$B$11:$B$510, 0)), "")="", "", IFERROR(INDEX('Project List'!$H$11:$H$510, MATCH($G2200, 'Project List'!$B$11:$B$510, 0)), "")))</f>
        <v/>
      </c>
      <c r="E2200" s="67" t="str">
        <f>IF($G2200="", "", IF(IFERROR(INDEX('Project List'!$I$11:$I$510, MATCH($G2200, 'Project List'!$B$11:$B$510, 0)), "")="", "", IFERROR(INDEX('Project List'!$I$11:$I$510, MATCH($G2200, 'Project List'!$B$11:$B$510, 0)), "")))</f>
        <v/>
      </c>
      <c r="F2200" s="28"/>
      <c r="G2200" s="118"/>
      <c r="H2200" s="120"/>
      <c r="I2200" s="119"/>
      <c r="J2200" s="122"/>
      <c r="K2200" s="135"/>
      <c r="L2200" s="28"/>
      <c r="N2200" s="45" t="str">
        <f>IF($G2200="", "", IF(COUNTIF('Project List'!$B$11:$B$510, 'Time &amp; Expenses'!$G2200)=0, "X", ""))</f>
        <v/>
      </c>
    </row>
    <row r="2201" spans="1:14" x14ac:dyDescent="0.25">
      <c r="A2201" s="28"/>
      <c r="B2201" s="74" t="str">
        <f>IF($G2201="", "", IF(IFERROR(INDEX('Project List'!$C$11:$C$510, MATCH($G2201, 'Project List'!$B$11:$B$510, 0)), "")="", "", IFERROR(INDEX('Project List'!$C$11:$C$510, MATCH($G2201, 'Project List'!$B$11:$B$510, 0)), "")))</f>
        <v/>
      </c>
      <c r="C2201" s="1" t="str">
        <f>IF($G2201="", "", IF(IFERROR(INDEX('Project List'!$D$11:$D$510, MATCH($G2201, 'Project List'!$B$11:$B$510, 0)), "")="", "", IFERROR(INDEX('Project List'!$D$11:$D$510, MATCH($G2201, 'Project List'!$B$11:$B$510, 0)), "")))</f>
        <v/>
      </c>
      <c r="D2201" s="79" t="str">
        <f>IF($G2201="", "", IF(IFERROR(INDEX('Project List'!$H$11:$H$510, MATCH($G2201, 'Project List'!$B$11:$B$510, 0)), "")="", "", IFERROR(INDEX('Project List'!$H$11:$H$510, MATCH($G2201, 'Project List'!$B$11:$B$510, 0)), "")))</f>
        <v/>
      </c>
      <c r="E2201" s="67" t="str">
        <f>IF($G2201="", "", IF(IFERROR(INDEX('Project List'!$I$11:$I$510, MATCH($G2201, 'Project List'!$B$11:$B$510, 0)), "")="", "", IFERROR(INDEX('Project List'!$I$11:$I$510, MATCH($G2201, 'Project List'!$B$11:$B$510, 0)), "")))</f>
        <v/>
      </c>
      <c r="F2201" s="28"/>
      <c r="G2201" s="118"/>
      <c r="H2201" s="120"/>
      <c r="I2201" s="119"/>
      <c r="J2201" s="122"/>
      <c r="K2201" s="135"/>
      <c r="L2201" s="28"/>
      <c r="N2201" s="45" t="str">
        <f>IF($G2201="", "", IF(COUNTIF('Project List'!$B$11:$B$510, 'Time &amp; Expenses'!$G2201)=0, "X", ""))</f>
        <v/>
      </c>
    </row>
    <row r="2202" spans="1:14" x14ac:dyDescent="0.25">
      <c r="A2202" s="28"/>
      <c r="B2202" s="74" t="str">
        <f>IF($G2202="", "", IF(IFERROR(INDEX('Project List'!$C$11:$C$510, MATCH($G2202, 'Project List'!$B$11:$B$510, 0)), "")="", "", IFERROR(INDEX('Project List'!$C$11:$C$510, MATCH($G2202, 'Project List'!$B$11:$B$510, 0)), "")))</f>
        <v/>
      </c>
      <c r="C2202" s="1" t="str">
        <f>IF($G2202="", "", IF(IFERROR(INDEX('Project List'!$D$11:$D$510, MATCH($G2202, 'Project List'!$B$11:$B$510, 0)), "")="", "", IFERROR(INDEX('Project List'!$D$11:$D$510, MATCH($G2202, 'Project List'!$B$11:$B$510, 0)), "")))</f>
        <v/>
      </c>
      <c r="D2202" s="79" t="str">
        <f>IF($G2202="", "", IF(IFERROR(INDEX('Project List'!$H$11:$H$510, MATCH($G2202, 'Project List'!$B$11:$B$510, 0)), "")="", "", IFERROR(INDEX('Project List'!$H$11:$H$510, MATCH($G2202, 'Project List'!$B$11:$B$510, 0)), "")))</f>
        <v/>
      </c>
      <c r="E2202" s="67" t="str">
        <f>IF($G2202="", "", IF(IFERROR(INDEX('Project List'!$I$11:$I$510, MATCH($G2202, 'Project List'!$B$11:$B$510, 0)), "")="", "", IFERROR(INDEX('Project List'!$I$11:$I$510, MATCH($G2202, 'Project List'!$B$11:$B$510, 0)), "")))</f>
        <v/>
      </c>
      <c r="F2202" s="28"/>
      <c r="G2202" s="118"/>
      <c r="H2202" s="120"/>
      <c r="I2202" s="119"/>
      <c r="J2202" s="122"/>
      <c r="K2202" s="135"/>
      <c r="L2202" s="28"/>
      <c r="N2202" s="45" t="str">
        <f>IF($G2202="", "", IF(COUNTIF('Project List'!$B$11:$B$510, 'Time &amp; Expenses'!$G2202)=0, "X", ""))</f>
        <v/>
      </c>
    </row>
    <row r="2203" spans="1:14" x14ac:dyDescent="0.25">
      <c r="A2203" s="28"/>
      <c r="B2203" s="74" t="str">
        <f>IF($G2203="", "", IF(IFERROR(INDEX('Project List'!$C$11:$C$510, MATCH($G2203, 'Project List'!$B$11:$B$510, 0)), "")="", "", IFERROR(INDEX('Project List'!$C$11:$C$510, MATCH($G2203, 'Project List'!$B$11:$B$510, 0)), "")))</f>
        <v/>
      </c>
      <c r="C2203" s="1" t="str">
        <f>IF($G2203="", "", IF(IFERROR(INDEX('Project List'!$D$11:$D$510, MATCH($G2203, 'Project List'!$B$11:$B$510, 0)), "")="", "", IFERROR(INDEX('Project List'!$D$11:$D$510, MATCH($G2203, 'Project List'!$B$11:$B$510, 0)), "")))</f>
        <v/>
      </c>
      <c r="D2203" s="79" t="str">
        <f>IF($G2203="", "", IF(IFERROR(INDEX('Project List'!$H$11:$H$510, MATCH($G2203, 'Project List'!$B$11:$B$510, 0)), "")="", "", IFERROR(INDEX('Project List'!$H$11:$H$510, MATCH($G2203, 'Project List'!$B$11:$B$510, 0)), "")))</f>
        <v/>
      </c>
      <c r="E2203" s="67" t="str">
        <f>IF($G2203="", "", IF(IFERROR(INDEX('Project List'!$I$11:$I$510, MATCH($G2203, 'Project List'!$B$11:$B$510, 0)), "")="", "", IFERROR(INDEX('Project List'!$I$11:$I$510, MATCH($G2203, 'Project List'!$B$11:$B$510, 0)), "")))</f>
        <v/>
      </c>
      <c r="F2203" s="28"/>
      <c r="G2203" s="118"/>
      <c r="H2203" s="120"/>
      <c r="I2203" s="119"/>
      <c r="J2203" s="122"/>
      <c r="K2203" s="135"/>
      <c r="L2203" s="28"/>
      <c r="N2203" s="45" t="str">
        <f>IF($G2203="", "", IF(COUNTIF('Project List'!$B$11:$B$510, 'Time &amp; Expenses'!$G2203)=0, "X", ""))</f>
        <v/>
      </c>
    </row>
    <row r="2204" spans="1:14" x14ac:dyDescent="0.25">
      <c r="A2204" s="28"/>
      <c r="B2204" s="74" t="str">
        <f>IF($G2204="", "", IF(IFERROR(INDEX('Project List'!$C$11:$C$510, MATCH($G2204, 'Project List'!$B$11:$B$510, 0)), "")="", "", IFERROR(INDEX('Project List'!$C$11:$C$510, MATCH($G2204, 'Project List'!$B$11:$B$510, 0)), "")))</f>
        <v/>
      </c>
      <c r="C2204" s="1" t="str">
        <f>IF($G2204="", "", IF(IFERROR(INDEX('Project List'!$D$11:$D$510, MATCH($G2204, 'Project List'!$B$11:$B$510, 0)), "")="", "", IFERROR(INDEX('Project List'!$D$11:$D$510, MATCH($G2204, 'Project List'!$B$11:$B$510, 0)), "")))</f>
        <v/>
      </c>
      <c r="D2204" s="79" t="str">
        <f>IF($G2204="", "", IF(IFERROR(INDEX('Project List'!$H$11:$H$510, MATCH($G2204, 'Project List'!$B$11:$B$510, 0)), "")="", "", IFERROR(INDEX('Project List'!$H$11:$H$510, MATCH($G2204, 'Project List'!$B$11:$B$510, 0)), "")))</f>
        <v/>
      </c>
      <c r="E2204" s="67" t="str">
        <f>IF($G2204="", "", IF(IFERROR(INDEX('Project List'!$I$11:$I$510, MATCH($G2204, 'Project List'!$B$11:$B$510, 0)), "")="", "", IFERROR(INDEX('Project List'!$I$11:$I$510, MATCH($G2204, 'Project List'!$B$11:$B$510, 0)), "")))</f>
        <v/>
      </c>
      <c r="F2204" s="28"/>
      <c r="G2204" s="118"/>
      <c r="H2204" s="120"/>
      <c r="I2204" s="119"/>
      <c r="J2204" s="122"/>
      <c r="K2204" s="135"/>
      <c r="L2204" s="28"/>
      <c r="N2204" s="45" t="str">
        <f>IF($G2204="", "", IF(COUNTIF('Project List'!$B$11:$B$510, 'Time &amp; Expenses'!$G2204)=0, "X", ""))</f>
        <v/>
      </c>
    </row>
    <row r="2205" spans="1:14" x14ac:dyDescent="0.25">
      <c r="A2205" s="28"/>
      <c r="B2205" s="74" t="str">
        <f>IF($G2205="", "", IF(IFERROR(INDEX('Project List'!$C$11:$C$510, MATCH($G2205, 'Project List'!$B$11:$B$510, 0)), "")="", "", IFERROR(INDEX('Project List'!$C$11:$C$510, MATCH($G2205, 'Project List'!$B$11:$B$510, 0)), "")))</f>
        <v/>
      </c>
      <c r="C2205" s="1" t="str">
        <f>IF($G2205="", "", IF(IFERROR(INDEX('Project List'!$D$11:$D$510, MATCH($G2205, 'Project List'!$B$11:$B$510, 0)), "")="", "", IFERROR(INDEX('Project List'!$D$11:$D$510, MATCH($G2205, 'Project List'!$B$11:$B$510, 0)), "")))</f>
        <v/>
      </c>
      <c r="D2205" s="79" t="str">
        <f>IF($G2205="", "", IF(IFERROR(INDEX('Project List'!$H$11:$H$510, MATCH($G2205, 'Project List'!$B$11:$B$510, 0)), "")="", "", IFERROR(INDEX('Project List'!$H$11:$H$510, MATCH($G2205, 'Project List'!$B$11:$B$510, 0)), "")))</f>
        <v/>
      </c>
      <c r="E2205" s="67" t="str">
        <f>IF($G2205="", "", IF(IFERROR(INDEX('Project List'!$I$11:$I$510, MATCH($G2205, 'Project List'!$B$11:$B$510, 0)), "")="", "", IFERROR(INDEX('Project List'!$I$11:$I$510, MATCH($G2205, 'Project List'!$B$11:$B$510, 0)), "")))</f>
        <v/>
      </c>
      <c r="F2205" s="28"/>
      <c r="G2205" s="118"/>
      <c r="H2205" s="120"/>
      <c r="I2205" s="119"/>
      <c r="J2205" s="122"/>
      <c r="K2205" s="135"/>
      <c r="L2205" s="28"/>
      <c r="N2205" s="45" t="str">
        <f>IF($G2205="", "", IF(COUNTIF('Project List'!$B$11:$B$510, 'Time &amp; Expenses'!$G2205)=0, "X", ""))</f>
        <v/>
      </c>
    </row>
    <row r="2206" spans="1:14" x14ac:dyDescent="0.25">
      <c r="A2206" s="28"/>
      <c r="B2206" s="74" t="str">
        <f>IF($G2206="", "", IF(IFERROR(INDEX('Project List'!$C$11:$C$510, MATCH($G2206, 'Project List'!$B$11:$B$510, 0)), "")="", "", IFERROR(INDEX('Project List'!$C$11:$C$510, MATCH($G2206, 'Project List'!$B$11:$B$510, 0)), "")))</f>
        <v/>
      </c>
      <c r="C2206" s="1" t="str">
        <f>IF($G2206="", "", IF(IFERROR(INDEX('Project List'!$D$11:$D$510, MATCH($G2206, 'Project List'!$B$11:$B$510, 0)), "")="", "", IFERROR(INDEX('Project List'!$D$11:$D$510, MATCH($G2206, 'Project List'!$B$11:$B$510, 0)), "")))</f>
        <v/>
      </c>
      <c r="D2206" s="79" t="str">
        <f>IF($G2206="", "", IF(IFERROR(INDEX('Project List'!$H$11:$H$510, MATCH($G2206, 'Project List'!$B$11:$B$510, 0)), "")="", "", IFERROR(INDEX('Project List'!$H$11:$H$510, MATCH($G2206, 'Project List'!$B$11:$B$510, 0)), "")))</f>
        <v/>
      </c>
      <c r="E2206" s="67" t="str">
        <f>IF($G2206="", "", IF(IFERROR(INDEX('Project List'!$I$11:$I$510, MATCH($G2206, 'Project List'!$B$11:$B$510, 0)), "")="", "", IFERROR(INDEX('Project List'!$I$11:$I$510, MATCH($G2206, 'Project List'!$B$11:$B$510, 0)), "")))</f>
        <v/>
      </c>
      <c r="F2206" s="28"/>
      <c r="G2206" s="118"/>
      <c r="H2206" s="120"/>
      <c r="I2206" s="119"/>
      <c r="J2206" s="122"/>
      <c r="K2206" s="135"/>
      <c r="L2206" s="28"/>
      <c r="N2206" s="45" t="str">
        <f>IF($G2206="", "", IF(COUNTIF('Project List'!$B$11:$B$510, 'Time &amp; Expenses'!$G2206)=0, "X", ""))</f>
        <v/>
      </c>
    </row>
    <row r="2207" spans="1:14" x14ac:dyDescent="0.25">
      <c r="A2207" s="28"/>
      <c r="B2207" s="74" t="str">
        <f>IF($G2207="", "", IF(IFERROR(INDEX('Project List'!$C$11:$C$510, MATCH($G2207, 'Project List'!$B$11:$B$510, 0)), "")="", "", IFERROR(INDEX('Project List'!$C$11:$C$510, MATCH($G2207, 'Project List'!$B$11:$B$510, 0)), "")))</f>
        <v/>
      </c>
      <c r="C2207" s="1" t="str">
        <f>IF($G2207="", "", IF(IFERROR(INDEX('Project List'!$D$11:$D$510, MATCH($G2207, 'Project List'!$B$11:$B$510, 0)), "")="", "", IFERROR(INDEX('Project List'!$D$11:$D$510, MATCH($G2207, 'Project List'!$B$11:$B$510, 0)), "")))</f>
        <v/>
      </c>
      <c r="D2207" s="79" t="str">
        <f>IF($G2207="", "", IF(IFERROR(INDEX('Project List'!$H$11:$H$510, MATCH($G2207, 'Project List'!$B$11:$B$510, 0)), "")="", "", IFERROR(INDEX('Project List'!$H$11:$H$510, MATCH($G2207, 'Project List'!$B$11:$B$510, 0)), "")))</f>
        <v/>
      </c>
      <c r="E2207" s="67" t="str">
        <f>IF($G2207="", "", IF(IFERROR(INDEX('Project List'!$I$11:$I$510, MATCH($G2207, 'Project List'!$B$11:$B$510, 0)), "")="", "", IFERROR(INDEX('Project List'!$I$11:$I$510, MATCH($G2207, 'Project List'!$B$11:$B$510, 0)), "")))</f>
        <v/>
      </c>
      <c r="F2207" s="28"/>
      <c r="G2207" s="118"/>
      <c r="H2207" s="120"/>
      <c r="I2207" s="119"/>
      <c r="J2207" s="122"/>
      <c r="K2207" s="135"/>
      <c r="L2207" s="28"/>
      <c r="N2207" s="45" t="str">
        <f>IF($G2207="", "", IF(COUNTIF('Project List'!$B$11:$B$510, 'Time &amp; Expenses'!$G2207)=0, "X", ""))</f>
        <v/>
      </c>
    </row>
    <row r="2208" spans="1:14" x14ac:dyDescent="0.25">
      <c r="A2208" s="28"/>
      <c r="B2208" s="74" t="str">
        <f>IF($G2208="", "", IF(IFERROR(INDEX('Project List'!$C$11:$C$510, MATCH($G2208, 'Project List'!$B$11:$B$510, 0)), "")="", "", IFERROR(INDEX('Project List'!$C$11:$C$510, MATCH($G2208, 'Project List'!$B$11:$B$510, 0)), "")))</f>
        <v/>
      </c>
      <c r="C2208" s="1" t="str">
        <f>IF($G2208="", "", IF(IFERROR(INDEX('Project List'!$D$11:$D$510, MATCH($G2208, 'Project List'!$B$11:$B$510, 0)), "")="", "", IFERROR(INDEX('Project List'!$D$11:$D$510, MATCH($G2208, 'Project List'!$B$11:$B$510, 0)), "")))</f>
        <v/>
      </c>
      <c r="D2208" s="79" t="str">
        <f>IF($G2208="", "", IF(IFERROR(INDEX('Project List'!$H$11:$H$510, MATCH($G2208, 'Project List'!$B$11:$B$510, 0)), "")="", "", IFERROR(INDEX('Project List'!$H$11:$H$510, MATCH($G2208, 'Project List'!$B$11:$B$510, 0)), "")))</f>
        <v/>
      </c>
      <c r="E2208" s="67" t="str">
        <f>IF($G2208="", "", IF(IFERROR(INDEX('Project List'!$I$11:$I$510, MATCH($G2208, 'Project List'!$B$11:$B$510, 0)), "")="", "", IFERROR(INDEX('Project List'!$I$11:$I$510, MATCH($G2208, 'Project List'!$B$11:$B$510, 0)), "")))</f>
        <v/>
      </c>
      <c r="F2208" s="28"/>
      <c r="G2208" s="118"/>
      <c r="H2208" s="120"/>
      <c r="I2208" s="119"/>
      <c r="J2208" s="122"/>
      <c r="K2208" s="135"/>
      <c r="L2208" s="28"/>
      <c r="N2208" s="45" t="str">
        <f>IF($G2208="", "", IF(COUNTIF('Project List'!$B$11:$B$510, 'Time &amp; Expenses'!$G2208)=0, "X", ""))</f>
        <v/>
      </c>
    </row>
    <row r="2209" spans="1:14" x14ac:dyDescent="0.25">
      <c r="A2209" s="28"/>
      <c r="B2209" s="74" t="str">
        <f>IF($G2209="", "", IF(IFERROR(INDEX('Project List'!$C$11:$C$510, MATCH($G2209, 'Project List'!$B$11:$B$510, 0)), "")="", "", IFERROR(INDEX('Project List'!$C$11:$C$510, MATCH($G2209, 'Project List'!$B$11:$B$510, 0)), "")))</f>
        <v/>
      </c>
      <c r="C2209" s="1" t="str">
        <f>IF($G2209="", "", IF(IFERROR(INDEX('Project List'!$D$11:$D$510, MATCH($G2209, 'Project List'!$B$11:$B$510, 0)), "")="", "", IFERROR(INDEX('Project List'!$D$11:$D$510, MATCH($G2209, 'Project List'!$B$11:$B$510, 0)), "")))</f>
        <v/>
      </c>
      <c r="D2209" s="79" t="str">
        <f>IF($G2209="", "", IF(IFERROR(INDEX('Project List'!$H$11:$H$510, MATCH($G2209, 'Project List'!$B$11:$B$510, 0)), "")="", "", IFERROR(INDEX('Project List'!$H$11:$H$510, MATCH($G2209, 'Project List'!$B$11:$B$510, 0)), "")))</f>
        <v/>
      </c>
      <c r="E2209" s="67" t="str">
        <f>IF($G2209="", "", IF(IFERROR(INDEX('Project List'!$I$11:$I$510, MATCH($G2209, 'Project List'!$B$11:$B$510, 0)), "")="", "", IFERROR(INDEX('Project List'!$I$11:$I$510, MATCH($G2209, 'Project List'!$B$11:$B$510, 0)), "")))</f>
        <v/>
      </c>
      <c r="F2209" s="28"/>
      <c r="G2209" s="118"/>
      <c r="H2209" s="120"/>
      <c r="I2209" s="119"/>
      <c r="J2209" s="122"/>
      <c r="K2209" s="135"/>
      <c r="L2209" s="28"/>
      <c r="N2209" s="45" t="str">
        <f>IF($G2209="", "", IF(COUNTIF('Project List'!$B$11:$B$510, 'Time &amp; Expenses'!$G2209)=0, "X", ""))</f>
        <v/>
      </c>
    </row>
    <row r="2210" spans="1:14" x14ac:dyDescent="0.25">
      <c r="A2210" s="28"/>
      <c r="B2210" s="74" t="str">
        <f>IF($G2210="", "", IF(IFERROR(INDEX('Project List'!$C$11:$C$510, MATCH($G2210, 'Project List'!$B$11:$B$510, 0)), "")="", "", IFERROR(INDEX('Project List'!$C$11:$C$510, MATCH($G2210, 'Project List'!$B$11:$B$510, 0)), "")))</f>
        <v/>
      </c>
      <c r="C2210" s="1" t="str">
        <f>IF($G2210="", "", IF(IFERROR(INDEX('Project List'!$D$11:$D$510, MATCH($G2210, 'Project List'!$B$11:$B$510, 0)), "")="", "", IFERROR(INDEX('Project List'!$D$11:$D$510, MATCH($G2210, 'Project List'!$B$11:$B$510, 0)), "")))</f>
        <v/>
      </c>
      <c r="D2210" s="79" t="str">
        <f>IF($G2210="", "", IF(IFERROR(INDEX('Project List'!$H$11:$H$510, MATCH($G2210, 'Project List'!$B$11:$B$510, 0)), "")="", "", IFERROR(INDEX('Project List'!$H$11:$H$510, MATCH($G2210, 'Project List'!$B$11:$B$510, 0)), "")))</f>
        <v/>
      </c>
      <c r="E2210" s="67" t="str">
        <f>IF($G2210="", "", IF(IFERROR(INDEX('Project List'!$I$11:$I$510, MATCH($G2210, 'Project List'!$B$11:$B$510, 0)), "")="", "", IFERROR(INDEX('Project List'!$I$11:$I$510, MATCH($G2210, 'Project List'!$B$11:$B$510, 0)), "")))</f>
        <v/>
      </c>
      <c r="F2210" s="28"/>
      <c r="G2210" s="118"/>
      <c r="H2210" s="120"/>
      <c r="I2210" s="119"/>
      <c r="J2210" s="122"/>
      <c r="K2210" s="135"/>
      <c r="L2210" s="28"/>
      <c r="N2210" s="45" t="str">
        <f>IF($G2210="", "", IF(COUNTIF('Project List'!$B$11:$B$510, 'Time &amp; Expenses'!$G2210)=0, "X", ""))</f>
        <v/>
      </c>
    </row>
    <row r="2211" spans="1:14" x14ac:dyDescent="0.25">
      <c r="A2211" s="28"/>
      <c r="B2211" s="74" t="str">
        <f>IF($G2211="", "", IF(IFERROR(INDEX('Project List'!$C$11:$C$510, MATCH($G2211, 'Project List'!$B$11:$B$510, 0)), "")="", "", IFERROR(INDEX('Project List'!$C$11:$C$510, MATCH($G2211, 'Project List'!$B$11:$B$510, 0)), "")))</f>
        <v/>
      </c>
      <c r="C2211" s="1" t="str">
        <f>IF($G2211="", "", IF(IFERROR(INDEX('Project List'!$D$11:$D$510, MATCH($G2211, 'Project List'!$B$11:$B$510, 0)), "")="", "", IFERROR(INDEX('Project List'!$D$11:$D$510, MATCH($G2211, 'Project List'!$B$11:$B$510, 0)), "")))</f>
        <v/>
      </c>
      <c r="D2211" s="79" t="str">
        <f>IF($G2211="", "", IF(IFERROR(INDEX('Project List'!$H$11:$H$510, MATCH($G2211, 'Project List'!$B$11:$B$510, 0)), "")="", "", IFERROR(INDEX('Project List'!$H$11:$H$510, MATCH($G2211, 'Project List'!$B$11:$B$510, 0)), "")))</f>
        <v/>
      </c>
      <c r="E2211" s="67" t="str">
        <f>IF($G2211="", "", IF(IFERROR(INDEX('Project List'!$I$11:$I$510, MATCH($G2211, 'Project List'!$B$11:$B$510, 0)), "")="", "", IFERROR(INDEX('Project List'!$I$11:$I$510, MATCH($G2211, 'Project List'!$B$11:$B$510, 0)), "")))</f>
        <v/>
      </c>
      <c r="F2211" s="28"/>
      <c r="G2211" s="118"/>
      <c r="H2211" s="120"/>
      <c r="I2211" s="119"/>
      <c r="J2211" s="122"/>
      <c r="K2211" s="135"/>
      <c r="L2211" s="28"/>
      <c r="N2211" s="45" t="str">
        <f>IF($G2211="", "", IF(COUNTIF('Project List'!$B$11:$B$510, 'Time &amp; Expenses'!$G2211)=0, "X", ""))</f>
        <v/>
      </c>
    </row>
    <row r="2212" spans="1:14" x14ac:dyDescent="0.25">
      <c r="A2212" s="28"/>
      <c r="B2212" s="74" t="str">
        <f>IF($G2212="", "", IF(IFERROR(INDEX('Project List'!$C$11:$C$510, MATCH($G2212, 'Project List'!$B$11:$B$510, 0)), "")="", "", IFERROR(INDEX('Project List'!$C$11:$C$510, MATCH($G2212, 'Project List'!$B$11:$B$510, 0)), "")))</f>
        <v/>
      </c>
      <c r="C2212" s="1" t="str">
        <f>IF($G2212="", "", IF(IFERROR(INDEX('Project List'!$D$11:$D$510, MATCH($G2212, 'Project List'!$B$11:$B$510, 0)), "")="", "", IFERROR(INDEX('Project List'!$D$11:$D$510, MATCH($G2212, 'Project List'!$B$11:$B$510, 0)), "")))</f>
        <v/>
      </c>
      <c r="D2212" s="79" t="str">
        <f>IF($G2212="", "", IF(IFERROR(INDEX('Project List'!$H$11:$H$510, MATCH($G2212, 'Project List'!$B$11:$B$510, 0)), "")="", "", IFERROR(INDEX('Project List'!$H$11:$H$510, MATCH($G2212, 'Project List'!$B$11:$B$510, 0)), "")))</f>
        <v/>
      </c>
      <c r="E2212" s="67" t="str">
        <f>IF($G2212="", "", IF(IFERROR(INDEX('Project List'!$I$11:$I$510, MATCH($G2212, 'Project List'!$B$11:$B$510, 0)), "")="", "", IFERROR(INDEX('Project List'!$I$11:$I$510, MATCH($G2212, 'Project List'!$B$11:$B$510, 0)), "")))</f>
        <v/>
      </c>
      <c r="F2212" s="28"/>
      <c r="G2212" s="118"/>
      <c r="H2212" s="120"/>
      <c r="I2212" s="119"/>
      <c r="J2212" s="122"/>
      <c r="K2212" s="135"/>
      <c r="L2212" s="28"/>
      <c r="N2212" s="45" t="str">
        <f>IF($G2212="", "", IF(COUNTIF('Project List'!$B$11:$B$510, 'Time &amp; Expenses'!$G2212)=0, "X", ""))</f>
        <v/>
      </c>
    </row>
    <row r="2213" spans="1:14" x14ac:dyDescent="0.25">
      <c r="A2213" s="28"/>
      <c r="B2213" s="74" t="str">
        <f>IF($G2213="", "", IF(IFERROR(INDEX('Project List'!$C$11:$C$510, MATCH($G2213, 'Project List'!$B$11:$B$510, 0)), "")="", "", IFERROR(INDEX('Project List'!$C$11:$C$510, MATCH($G2213, 'Project List'!$B$11:$B$510, 0)), "")))</f>
        <v/>
      </c>
      <c r="C2213" s="1" t="str">
        <f>IF($G2213="", "", IF(IFERROR(INDEX('Project List'!$D$11:$D$510, MATCH($G2213, 'Project List'!$B$11:$B$510, 0)), "")="", "", IFERROR(INDEX('Project List'!$D$11:$D$510, MATCH($G2213, 'Project List'!$B$11:$B$510, 0)), "")))</f>
        <v/>
      </c>
      <c r="D2213" s="79" t="str">
        <f>IF($G2213="", "", IF(IFERROR(INDEX('Project List'!$H$11:$H$510, MATCH($G2213, 'Project List'!$B$11:$B$510, 0)), "")="", "", IFERROR(INDEX('Project List'!$H$11:$H$510, MATCH($G2213, 'Project List'!$B$11:$B$510, 0)), "")))</f>
        <v/>
      </c>
      <c r="E2213" s="67" t="str">
        <f>IF($G2213="", "", IF(IFERROR(INDEX('Project List'!$I$11:$I$510, MATCH($G2213, 'Project List'!$B$11:$B$510, 0)), "")="", "", IFERROR(INDEX('Project List'!$I$11:$I$510, MATCH($G2213, 'Project List'!$B$11:$B$510, 0)), "")))</f>
        <v/>
      </c>
      <c r="F2213" s="28"/>
      <c r="G2213" s="118"/>
      <c r="H2213" s="120"/>
      <c r="I2213" s="119"/>
      <c r="J2213" s="122"/>
      <c r="K2213" s="135"/>
      <c r="L2213" s="28"/>
      <c r="N2213" s="45" t="str">
        <f>IF($G2213="", "", IF(COUNTIF('Project List'!$B$11:$B$510, 'Time &amp; Expenses'!$G2213)=0, "X", ""))</f>
        <v/>
      </c>
    </row>
    <row r="2214" spans="1:14" x14ac:dyDescent="0.25">
      <c r="A2214" s="28"/>
      <c r="B2214" s="74" t="str">
        <f>IF($G2214="", "", IF(IFERROR(INDEX('Project List'!$C$11:$C$510, MATCH($G2214, 'Project List'!$B$11:$B$510, 0)), "")="", "", IFERROR(INDEX('Project List'!$C$11:$C$510, MATCH($G2214, 'Project List'!$B$11:$B$510, 0)), "")))</f>
        <v/>
      </c>
      <c r="C2214" s="1" t="str">
        <f>IF($G2214="", "", IF(IFERROR(INDEX('Project List'!$D$11:$D$510, MATCH($G2214, 'Project List'!$B$11:$B$510, 0)), "")="", "", IFERROR(INDEX('Project List'!$D$11:$D$510, MATCH($G2214, 'Project List'!$B$11:$B$510, 0)), "")))</f>
        <v/>
      </c>
      <c r="D2214" s="79" t="str">
        <f>IF($G2214="", "", IF(IFERROR(INDEX('Project List'!$H$11:$H$510, MATCH($G2214, 'Project List'!$B$11:$B$510, 0)), "")="", "", IFERROR(INDEX('Project List'!$H$11:$H$510, MATCH($G2214, 'Project List'!$B$11:$B$510, 0)), "")))</f>
        <v/>
      </c>
      <c r="E2214" s="67" t="str">
        <f>IF($G2214="", "", IF(IFERROR(INDEX('Project List'!$I$11:$I$510, MATCH($G2214, 'Project List'!$B$11:$B$510, 0)), "")="", "", IFERROR(INDEX('Project List'!$I$11:$I$510, MATCH($G2214, 'Project List'!$B$11:$B$510, 0)), "")))</f>
        <v/>
      </c>
      <c r="F2214" s="28"/>
      <c r="G2214" s="118"/>
      <c r="H2214" s="120"/>
      <c r="I2214" s="119"/>
      <c r="J2214" s="122"/>
      <c r="K2214" s="135"/>
      <c r="L2214" s="28"/>
      <c r="N2214" s="45" t="str">
        <f>IF($G2214="", "", IF(COUNTIF('Project List'!$B$11:$B$510, 'Time &amp; Expenses'!$G2214)=0, "X", ""))</f>
        <v/>
      </c>
    </row>
    <row r="2215" spans="1:14" x14ac:dyDescent="0.25">
      <c r="A2215" s="28"/>
      <c r="B2215" s="74" t="str">
        <f>IF($G2215="", "", IF(IFERROR(INDEX('Project List'!$C$11:$C$510, MATCH($G2215, 'Project List'!$B$11:$B$510, 0)), "")="", "", IFERROR(INDEX('Project List'!$C$11:$C$510, MATCH($G2215, 'Project List'!$B$11:$B$510, 0)), "")))</f>
        <v/>
      </c>
      <c r="C2215" s="1" t="str">
        <f>IF($G2215="", "", IF(IFERROR(INDEX('Project List'!$D$11:$D$510, MATCH($G2215, 'Project List'!$B$11:$B$510, 0)), "")="", "", IFERROR(INDEX('Project List'!$D$11:$D$510, MATCH($G2215, 'Project List'!$B$11:$B$510, 0)), "")))</f>
        <v/>
      </c>
      <c r="D2215" s="79" t="str">
        <f>IF($G2215="", "", IF(IFERROR(INDEX('Project List'!$H$11:$H$510, MATCH($G2215, 'Project List'!$B$11:$B$510, 0)), "")="", "", IFERROR(INDEX('Project List'!$H$11:$H$510, MATCH($G2215, 'Project List'!$B$11:$B$510, 0)), "")))</f>
        <v/>
      </c>
      <c r="E2215" s="67" t="str">
        <f>IF($G2215="", "", IF(IFERROR(INDEX('Project List'!$I$11:$I$510, MATCH($G2215, 'Project List'!$B$11:$B$510, 0)), "")="", "", IFERROR(INDEX('Project List'!$I$11:$I$510, MATCH($G2215, 'Project List'!$B$11:$B$510, 0)), "")))</f>
        <v/>
      </c>
      <c r="F2215" s="28"/>
      <c r="G2215" s="118"/>
      <c r="H2215" s="120"/>
      <c r="I2215" s="119"/>
      <c r="J2215" s="122"/>
      <c r="K2215" s="135"/>
      <c r="L2215" s="28"/>
      <c r="N2215" s="45" t="str">
        <f>IF($G2215="", "", IF(COUNTIF('Project List'!$B$11:$B$510, 'Time &amp; Expenses'!$G2215)=0, "X", ""))</f>
        <v/>
      </c>
    </row>
    <row r="2216" spans="1:14" x14ac:dyDescent="0.25">
      <c r="A2216" s="28"/>
      <c r="B2216" s="74" t="str">
        <f>IF($G2216="", "", IF(IFERROR(INDEX('Project List'!$C$11:$C$510, MATCH($G2216, 'Project List'!$B$11:$B$510, 0)), "")="", "", IFERROR(INDEX('Project List'!$C$11:$C$510, MATCH($G2216, 'Project List'!$B$11:$B$510, 0)), "")))</f>
        <v/>
      </c>
      <c r="C2216" s="1" t="str">
        <f>IF($G2216="", "", IF(IFERROR(INDEX('Project List'!$D$11:$D$510, MATCH($G2216, 'Project List'!$B$11:$B$510, 0)), "")="", "", IFERROR(INDEX('Project List'!$D$11:$D$510, MATCH($G2216, 'Project List'!$B$11:$B$510, 0)), "")))</f>
        <v/>
      </c>
      <c r="D2216" s="79" t="str">
        <f>IF($G2216="", "", IF(IFERROR(INDEX('Project List'!$H$11:$H$510, MATCH($G2216, 'Project List'!$B$11:$B$510, 0)), "")="", "", IFERROR(INDEX('Project List'!$H$11:$H$510, MATCH($G2216, 'Project List'!$B$11:$B$510, 0)), "")))</f>
        <v/>
      </c>
      <c r="E2216" s="67" t="str">
        <f>IF($G2216="", "", IF(IFERROR(INDEX('Project List'!$I$11:$I$510, MATCH($G2216, 'Project List'!$B$11:$B$510, 0)), "")="", "", IFERROR(INDEX('Project List'!$I$11:$I$510, MATCH($G2216, 'Project List'!$B$11:$B$510, 0)), "")))</f>
        <v/>
      </c>
      <c r="F2216" s="28"/>
      <c r="G2216" s="118"/>
      <c r="H2216" s="120"/>
      <c r="I2216" s="119"/>
      <c r="J2216" s="122"/>
      <c r="K2216" s="135"/>
      <c r="L2216" s="28"/>
      <c r="N2216" s="45" t="str">
        <f>IF($G2216="", "", IF(COUNTIF('Project List'!$B$11:$B$510, 'Time &amp; Expenses'!$G2216)=0, "X", ""))</f>
        <v/>
      </c>
    </row>
    <row r="2217" spans="1:14" x14ac:dyDescent="0.25">
      <c r="A2217" s="28"/>
      <c r="B2217" s="74" t="str">
        <f>IF($G2217="", "", IF(IFERROR(INDEX('Project List'!$C$11:$C$510, MATCH($G2217, 'Project List'!$B$11:$B$510, 0)), "")="", "", IFERROR(INDEX('Project List'!$C$11:$C$510, MATCH($G2217, 'Project List'!$B$11:$B$510, 0)), "")))</f>
        <v/>
      </c>
      <c r="C2217" s="1" t="str">
        <f>IF($G2217="", "", IF(IFERROR(INDEX('Project List'!$D$11:$D$510, MATCH($G2217, 'Project List'!$B$11:$B$510, 0)), "")="", "", IFERROR(INDEX('Project List'!$D$11:$D$510, MATCH($G2217, 'Project List'!$B$11:$B$510, 0)), "")))</f>
        <v/>
      </c>
      <c r="D2217" s="79" t="str">
        <f>IF($G2217="", "", IF(IFERROR(INDEX('Project List'!$H$11:$H$510, MATCH($G2217, 'Project List'!$B$11:$B$510, 0)), "")="", "", IFERROR(INDEX('Project List'!$H$11:$H$510, MATCH($G2217, 'Project List'!$B$11:$B$510, 0)), "")))</f>
        <v/>
      </c>
      <c r="E2217" s="67" t="str">
        <f>IF($G2217="", "", IF(IFERROR(INDEX('Project List'!$I$11:$I$510, MATCH($G2217, 'Project List'!$B$11:$B$510, 0)), "")="", "", IFERROR(INDEX('Project List'!$I$11:$I$510, MATCH($G2217, 'Project List'!$B$11:$B$510, 0)), "")))</f>
        <v/>
      </c>
      <c r="F2217" s="28"/>
      <c r="G2217" s="118"/>
      <c r="H2217" s="120"/>
      <c r="I2217" s="119"/>
      <c r="J2217" s="122"/>
      <c r="K2217" s="135"/>
      <c r="L2217" s="28"/>
      <c r="N2217" s="45" t="str">
        <f>IF($G2217="", "", IF(COUNTIF('Project List'!$B$11:$B$510, 'Time &amp; Expenses'!$G2217)=0, "X", ""))</f>
        <v/>
      </c>
    </row>
    <row r="2218" spans="1:14" x14ac:dyDescent="0.25">
      <c r="A2218" s="28"/>
      <c r="B2218" s="74" t="str">
        <f>IF($G2218="", "", IF(IFERROR(INDEX('Project List'!$C$11:$C$510, MATCH($G2218, 'Project List'!$B$11:$B$510, 0)), "")="", "", IFERROR(INDEX('Project List'!$C$11:$C$510, MATCH($G2218, 'Project List'!$B$11:$B$510, 0)), "")))</f>
        <v/>
      </c>
      <c r="C2218" s="1" t="str">
        <f>IF($G2218="", "", IF(IFERROR(INDEX('Project List'!$D$11:$D$510, MATCH($G2218, 'Project List'!$B$11:$B$510, 0)), "")="", "", IFERROR(INDEX('Project List'!$D$11:$D$510, MATCH($G2218, 'Project List'!$B$11:$B$510, 0)), "")))</f>
        <v/>
      </c>
      <c r="D2218" s="79" t="str">
        <f>IF($G2218="", "", IF(IFERROR(INDEX('Project List'!$H$11:$H$510, MATCH($G2218, 'Project List'!$B$11:$B$510, 0)), "")="", "", IFERROR(INDEX('Project List'!$H$11:$H$510, MATCH($G2218, 'Project List'!$B$11:$B$510, 0)), "")))</f>
        <v/>
      </c>
      <c r="E2218" s="67" t="str">
        <f>IF($G2218="", "", IF(IFERROR(INDEX('Project List'!$I$11:$I$510, MATCH($G2218, 'Project List'!$B$11:$B$510, 0)), "")="", "", IFERROR(INDEX('Project List'!$I$11:$I$510, MATCH($G2218, 'Project List'!$B$11:$B$510, 0)), "")))</f>
        <v/>
      </c>
      <c r="F2218" s="28"/>
      <c r="G2218" s="118"/>
      <c r="H2218" s="120"/>
      <c r="I2218" s="119"/>
      <c r="J2218" s="122"/>
      <c r="K2218" s="135"/>
      <c r="L2218" s="28"/>
      <c r="N2218" s="45" t="str">
        <f>IF($G2218="", "", IF(COUNTIF('Project List'!$B$11:$B$510, 'Time &amp; Expenses'!$G2218)=0, "X", ""))</f>
        <v/>
      </c>
    </row>
    <row r="2219" spans="1:14" x14ac:dyDescent="0.25">
      <c r="A2219" s="28"/>
      <c r="B2219" s="74" t="str">
        <f>IF($G2219="", "", IF(IFERROR(INDEX('Project List'!$C$11:$C$510, MATCH($G2219, 'Project List'!$B$11:$B$510, 0)), "")="", "", IFERROR(INDEX('Project List'!$C$11:$C$510, MATCH($G2219, 'Project List'!$B$11:$B$510, 0)), "")))</f>
        <v/>
      </c>
      <c r="C2219" s="1" t="str">
        <f>IF($G2219="", "", IF(IFERROR(INDEX('Project List'!$D$11:$D$510, MATCH($G2219, 'Project List'!$B$11:$B$510, 0)), "")="", "", IFERROR(INDEX('Project List'!$D$11:$D$510, MATCH($G2219, 'Project List'!$B$11:$B$510, 0)), "")))</f>
        <v/>
      </c>
      <c r="D2219" s="79" t="str">
        <f>IF($G2219="", "", IF(IFERROR(INDEX('Project List'!$H$11:$H$510, MATCH($G2219, 'Project List'!$B$11:$B$510, 0)), "")="", "", IFERROR(INDEX('Project List'!$H$11:$H$510, MATCH($G2219, 'Project List'!$B$11:$B$510, 0)), "")))</f>
        <v/>
      </c>
      <c r="E2219" s="67" t="str">
        <f>IF($G2219="", "", IF(IFERROR(INDEX('Project List'!$I$11:$I$510, MATCH($G2219, 'Project List'!$B$11:$B$510, 0)), "")="", "", IFERROR(INDEX('Project List'!$I$11:$I$510, MATCH($G2219, 'Project List'!$B$11:$B$510, 0)), "")))</f>
        <v/>
      </c>
      <c r="F2219" s="28"/>
      <c r="G2219" s="118"/>
      <c r="H2219" s="120"/>
      <c r="I2219" s="119"/>
      <c r="J2219" s="122"/>
      <c r="K2219" s="135"/>
      <c r="L2219" s="28"/>
      <c r="N2219" s="45" t="str">
        <f>IF($G2219="", "", IF(COUNTIF('Project List'!$B$11:$B$510, 'Time &amp; Expenses'!$G2219)=0, "X", ""))</f>
        <v/>
      </c>
    </row>
    <row r="2220" spans="1:14" x14ac:dyDescent="0.25">
      <c r="A2220" s="28"/>
      <c r="B2220" s="74" t="str">
        <f>IF($G2220="", "", IF(IFERROR(INDEX('Project List'!$C$11:$C$510, MATCH($G2220, 'Project List'!$B$11:$B$510, 0)), "")="", "", IFERROR(INDEX('Project List'!$C$11:$C$510, MATCH($G2220, 'Project List'!$B$11:$B$510, 0)), "")))</f>
        <v/>
      </c>
      <c r="C2220" s="1" t="str">
        <f>IF($G2220="", "", IF(IFERROR(INDEX('Project List'!$D$11:$D$510, MATCH($G2220, 'Project List'!$B$11:$B$510, 0)), "")="", "", IFERROR(INDEX('Project List'!$D$11:$D$510, MATCH($G2220, 'Project List'!$B$11:$B$510, 0)), "")))</f>
        <v/>
      </c>
      <c r="D2220" s="79" t="str">
        <f>IF($G2220="", "", IF(IFERROR(INDEX('Project List'!$H$11:$H$510, MATCH($G2220, 'Project List'!$B$11:$B$510, 0)), "")="", "", IFERROR(INDEX('Project List'!$H$11:$H$510, MATCH($G2220, 'Project List'!$B$11:$B$510, 0)), "")))</f>
        <v/>
      </c>
      <c r="E2220" s="67" t="str">
        <f>IF($G2220="", "", IF(IFERROR(INDEX('Project List'!$I$11:$I$510, MATCH($G2220, 'Project List'!$B$11:$B$510, 0)), "")="", "", IFERROR(INDEX('Project List'!$I$11:$I$510, MATCH($G2220, 'Project List'!$B$11:$B$510, 0)), "")))</f>
        <v/>
      </c>
      <c r="F2220" s="28"/>
      <c r="G2220" s="118"/>
      <c r="H2220" s="120"/>
      <c r="I2220" s="119"/>
      <c r="J2220" s="122"/>
      <c r="K2220" s="135"/>
      <c r="L2220" s="28"/>
      <c r="N2220" s="45" t="str">
        <f>IF($G2220="", "", IF(COUNTIF('Project List'!$B$11:$B$510, 'Time &amp; Expenses'!$G2220)=0, "X", ""))</f>
        <v/>
      </c>
    </row>
    <row r="2221" spans="1:14" x14ac:dyDescent="0.25">
      <c r="A2221" s="28"/>
      <c r="B2221" s="74" t="str">
        <f>IF($G2221="", "", IF(IFERROR(INDEX('Project List'!$C$11:$C$510, MATCH($G2221, 'Project List'!$B$11:$B$510, 0)), "")="", "", IFERROR(INDEX('Project List'!$C$11:$C$510, MATCH($G2221, 'Project List'!$B$11:$B$510, 0)), "")))</f>
        <v/>
      </c>
      <c r="C2221" s="1" t="str">
        <f>IF($G2221="", "", IF(IFERROR(INDEX('Project List'!$D$11:$D$510, MATCH($G2221, 'Project List'!$B$11:$B$510, 0)), "")="", "", IFERROR(INDEX('Project List'!$D$11:$D$510, MATCH($G2221, 'Project List'!$B$11:$B$510, 0)), "")))</f>
        <v/>
      </c>
      <c r="D2221" s="79" t="str">
        <f>IF($G2221="", "", IF(IFERROR(INDEX('Project List'!$H$11:$H$510, MATCH($G2221, 'Project List'!$B$11:$B$510, 0)), "")="", "", IFERROR(INDEX('Project List'!$H$11:$H$510, MATCH($G2221, 'Project List'!$B$11:$B$510, 0)), "")))</f>
        <v/>
      </c>
      <c r="E2221" s="67" t="str">
        <f>IF($G2221="", "", IF(IFERROR(INDEX('Project List'!$I$11:$I$510, MATCH($G2221, 'Project List'!$B$11:$B$510, 0)), "")="", "", IFERROR(INDEX('Project List'!$I$11:$I$510, MATCH($G2221, 'Project List'!$B$11:$B$510, 0)), "")))</f>
        <v/>
      </c>
      <c r="F2221" s="28"/>
      <c r="G2221" s="118"/>
      <c r="H2221" s="120"/>
      <c r="I2221" s="119"/>
      <c r="J2221" s="122"/>
      <c r="K2221" s="135"/>
      <c r="L2221" s="28"/>
      <c r="N2221" s="45" t="str">
        <f>IF($G2221="", "", IF(COUNTIF('Project List'!$B$11:$B$510, 'Time &amp; Expenses'!$G2221)=0, "X", ""))</f>
        <v/>
      </c>
    </row>
    <row r="2222" spans="1:14" x14ac:dyDescent="0.25">
      <c r="A2222" s="28"/>
      <c r="B2222" s="74" t="str">
        <f>IF($G2222="", "", IF(IFERROR(INDEX('Project List'!$C$11:$C$510, MATCH($G2222, 'Project List'!$B$11:$B$510, 0)), "")="", "", IFERROR(INDEX('Project List'!$C$11:$C$510, MATCH($G2222, 'Project List'!$B$11:$B$510, 0)), "")))</f>
        <v/>
      </c>
      <c r="C2222" s="1" t="str">
        <f>IF($G2222="", "", IF(IFERROR(INDEX('Project List'!$D$11:$D$510, MATCH($G2222, 'Project List'!$B$11:$B$510, 0)), "")="", "", IFERROR(INDEX('Project List'!$D$11:$D$510, MATCH($G2222, 'Project List'!$B$11:$B$510, 0)), "")))</f>
        <v/>
      </c>
      <c r="D2222" s="79" t="str">
        <f>IF($G2222="", "", IF(IFERROR(INDEX('Project List'!$H$11:$H$510, MATCH($G2222, 'Project List'!$B$11:$B$510, 0)), "")="", "", IFERROR(INDEX('Project List'!$H$11:$H$510, MATCH($G2222, 'Project List'!$B$11:$B$510, 0)), "")))</f>
        <v/>
      </c>
      <c r="E2222" s="67" t="str">
        <f>IF($G2222="", "", IF(IFERROR(INDEX('Project List'!$I$11:$I$510, MATCH($G2222, 'Project List'!$B$11:$B$510, 0)), "")="", "", IFERROR(INDEX('Project List'!$I$11:$I$510, MATCH($G2222, 'Project List'!$B$11:$B$510, 0)), "")))</f>
        <v/>
      </c>
      <c r="F2222" s="28"/>
      <c r="G2222" s="118"/>
      <c r="H2222" s="120"/>
      <c r="I2222" s="119"/>
      <c r="J2222" s="122"/>
      <c r="K2222" s="135"/>
      <c r="L2222" s="28"/>
      <c r="N2222" s="45" t="str">
        <f>IF($G2222="", "", IF(COUNTIF('Project List'!$B$11:$B$510, 'Time &amp; Expenses'!$G2222)=0, "X", ""))</f>
        <v/>
      </c>
    </row>
    <row r="2223" spans="1:14" x14ac:dyDescent="0.25">
      <c r="A2223" s="28"/>
      <c r="B2223" s="74" t="str">
        <f>IF($G2223="", "", IF(IFERROR(INDEX('Project List'!$C$11:$C$510, MATCH($G2223, 'Project List'!$B$11:$B$510, 0)), "")="", "", IFERROR(INDEX('Project List'!$C$11:$C$510, MATCH($G2223, 'Project List'!$B$11:$B$510, 0)), "")))</f>
        <v/>
      </c>
      <c r="C2223" s="1" t="str">
        <f>IF($G2223="", "", IF(IFERROR(INDEX('Project List'!$D$11:$D$510, MATCH($G2223, 'Project List'!$B$11:$B$510, 0)), "")="", "", IFERROR(INDEX('Project List'!$D$11:$D$510, MATCH($G2223, 'Project List'!$B$11:$B$510, 0)), "")))</f>
        <v/>
      </c>
      <c r="D2223" s="79" t="str">
        <f>IF($G2223="", "", IF(IFERROR(INDEX('Project List'!$H$11:$H$510, MATCH($G2223, 'Project List'!$B$11:$B$510, 0)), "")="", "", IFERROR(INDEX('Project List'!$H$11:$H$510, MATCH($G2223, 'Project List'!$B$11:$B$510, 0)), "")))</f>
        <v/>
      </c>
      <c r="E2223" s="67" t="str">
        <f>IF($G2223="", "", IF(IFERROR(INDEX('Project List'!$I$11:$I$510, MATCH($G2223, 'Project List'!$B$11:$B$510, 0)), "")="", "", IFERROR(INDEX('Project List'!$I$11:$I$510, MATCH($G2223, 'Project List'!$B$11:$B$510, 0)), "")))</f>
        <v/>
      </c>
      <c r="F2223" s="28"/>
      <c r="G2223" s="118"/>
      <c r="H2223" s="120"/>
      <c r="I2223" s="119"/>
      <c r="J2223" s="122"/>
      <c r="K2223" s="135"/>
      <c r="L2223" s="28"/>
      <c r="N2223" s="45" t="str">
        <f>IF($G2223="", "", IF(COUNTIF('Project List'!$B$11:$B$510, 'Time &amp; Expenses'!$G2223)=0, "X", ""))</f>
        <v/>
      </c>
    </row>
    <row r="2224" spans="1:14" x14ac:dyDescent="0.25">
      <c r="A2224" s="28"/>
      <c r="B2224" s="74" t="str">
        <f>IF($G2224="", "", IF(IFERROR(INDEX('Project List'!$C$11:$C$510, MATCH($G2224, 'Project List'!$B$11:$B$510, 0)), "")="", "", IFERROR(INDEX('Project List'!$C$11:$C$510, MATCH($G2224, 'Project List'!$B$11:$B$510, 0)), "")))</f>
        <v/>
      </c>
      <c r="C2224" s="1" t="str">
        <f>IF($G2224="", "", IF(IFERROR(INDEX('Project List'!$D$11:$D$510, MATCH($G2224, 'Project List'!$B$11:$B$510, 0)), "")="", "", IFERROR(INDEX('Project List'!$D$11:$D$510, MATCH($G2224, 'Project List'!$B$11:$B$510, 0)), "")))</f>
        <v/>
      </c>
      <c r="D2224" s="79" t="str">
        <f>IF($G2224="", "", IF(IFERROR(INDEX('Project List'!$H$11:$H$510, MATCH($G2224, 'Project List'!$B$11:$B$510, 0)), "")="", "", IFERROR(INDEX('Project List'!$H$11:$H$510, MATCH($G2224, 'Project List'!$B$11:$B$510, 0)), "")))</f>
        <v/>
      </c>
      <c r="E2224" s="67" t="str">
        <f>IF($G2224="", "", IF(IFERROR(INDEX('Project List'!$I$11:$I$510, MATCH($G2224, 'Project List'!$B$11:$B$510, 0)), "")="", "", IFERROR(INDEX('Project List'!$I$11:$I$510, MATCH($G2224, 'Project List'!$B$11:$B$510, 0)), "")))</f>
        <v/>
      </c>
      <c r="F2224" s="28"/>
      <c r="G2224" s="118"/>
      <c r="H2224" s="120"/>
      <c r="I2224" s="119"/>
      <c r="J2224" s="122"/>
      <c r="K2224" s="135"/>
      <c r="L2224" s="28"/>
      <c r="N2224" s="45" t="str">
        <f>IF($G2224="", "", IF(COUNTIF('Project List'!$B$11:$B$510, 'Time &amp; Expenses'!$G2224)=0, "X", ""))</f>
        <v/>
      </c>
    </row>
    <row r="2225" spans="1:14" x14ac:dyDescent="0.25">
      <c r="A2225" s="28"/>
      <c r="B2225" s="74" t="str">
        <f>IF($G2225="", "", IF(IFERROR(INDEX('Project List'!$C$11:$C$510, MATCH($G2225, 'Project List'!$B$11:$B$510, 0)), "")="", "", IFERROR(INDEX('Project List'!$C$11:$C$510, MATCH($G2225, 'Project List'!$B$11:$B$510, 0)), "")))</f>
        <v/>
      </c>
      <c r="C2225" s="1" t="str">
        <f>IF($G2225="", "", IF(IFERROR(INDEX('Project List'!$D$11:$D$510, MATCH($G2225, 'Project List'!$B$11:$B$510, 0)), "")="", "", IFERROR(INDEX('Project List'!$D$11:$D$510, MATCH($G2225, 'Project List'!$B$11:$B$510, 0)), "")))</f>
        <v/>
      </c>
      <c r="D2225" s="79" t="str">
        <f>IF($G2225="", "", IF(IFERROR(INDEX('Project List'!$H$11:$H$510, MATCH($G2225, 'Project List'!$B$11:$B$510, 0)), "")="", "", IFERROR(INDEX('Project List'!$H$11:$H$510, MATCH($G2225, 'Project List'!$B$11:$B$510, 0)), "")))</f>
        <v/>
      </c>
      <c r="E2225" s="67" t="str">
        <f>IF($G2225="", "", IF(IFERROR(INDEX('Project List'!$I$11:$I$510, MATCH($G2225, 'Project List'!$B$11:$B$510, 0)), "")="", "", IFERROR(INDEX('Project List'!$I$11:$I$510, MATCH($G2225, 'Project List'!$B$11:$B$510, 0)), "")))</f>
        <v/>
      </c>
      <c r="F2225" s="28"/>
      <c r="G2225" s="118"/>
      <c r="H2225" s="120"/>
      <c r="I2225" s="119"/>
      <c r="J2225" s="122"/>
      <c r="K2225" s="135"/>
      <c r="L2225" s="28"/>
      <c r="N2225" s="45" t="str">
        <f>IF($G2225="", "", IF(COUNTIF('Project List'!$B$11:$B$510, 'Time &amp; Expenses'!$G2225)=0, "X", ""))</f>
        <v/>
      </c>
    </row>
    <row r="2226" spans="1:14" x14ac:dyDescent="0.25">
      <c r="A2226" s="28"/>
      <c r="B2226" s="74" t="str">
        <f>IF($G2226="", "", IF(IFERROR(INDEX('Project List'!$C$11:$C$510, MATCH($G2226, 'Project List'!$B$11:$B$510, 0)), "")="", "", IFERROR(INDEX('Project List'!$C$11:$C$510, MATCH($G2226, 'Project List'!$B$11:$B$510, 0)), "")))</f>
        <v/>
      </c>
      <c r="C2226" s="1" t="str">
        <f>IF($G2226="", "", IF(IFERROR(INDEX('Project List'!$D$11:$D$510, MATCH($G2226, 'Project List'!$B$11:$B$510, 0)), "")="", "", IFERROR(INDEX('Project List'!$D$11:$D$510, MATCH($G2226, 'Project List'!$B$11:$B$510, 0)), "")))</f>
        <v/>
      </c>
      <c r="D2226" s="79" t="str">
        <f>IF($G2226="", "", IF(IFERROR(INDEX('Project List'!$H$11:$H$510, MATCH($G2226, 'Project List'!$B$11:$B$510, 0)), "")="", "", IFERROR(INDEX('Project List'!$H$11:$H$510, MATCH($G2226, 'Project List'!$B$11:$B$510, 0)), "")))</f>
        <v/>
      </c>
      <c r="E2226" s="67" t="str">
        <f>IF($G2226="", "", IF(IFERROR(INDEX('Project List'!$I$11:$I$510, MATCH($G2226, 'Project List'!$B$11:$B$510, 0)), "")="", "", IFERROR(INDEX('Project List'!$I$11:$I$510, MATCH($G2226, 'Project List'!$B$11:$B$510, 0)), "")))</f>
        <v/>
      </c>
      <c r="F2226" s="28"/>
      <c r="G2226" s="118"/>
      <c r="H2226" s="120"/>
      <c r="I2226" s="119"/>
      <c r="J2226" s="122"/>
      <c r="K2226" s="135"/>
      <c r="L2226" s="28"/>
      <c r="N2226" s="45" t="str">
        <f>IF($G2226="", "", IF(COUNTIF('Project List'!$B$11:$B$510, 'Time &amp; Expenses'!$G2226)=0, "X", ""))</f>
        <v/>
      </c>
    </row>
    <row r="2227" spans="1:14" x14ac:dyDescent="0.25">
      <c r="A2227" s="28"/>
      <c r="B2227" s="74" t="str">
        <f>IF($G2227="", "", IF(IFERROR(INDEX('Project List'!$C$11:$C$510, MATCH($G2227, 'Project List'!$B$11:$B$510, 0)), "")="", "", IFERROR(INDEX('Project List'!$C$11:$C$510, MATCH($G2227, 'Project List'!$B$11:$B$510, 0)), "")))</f>
        <v/>
      </c>
      <c r="C2227" s="1" t="str">
        <f>IF($G2227="", "", IF(IFERROR(INDEX('Project List'!$D$11:$D$510, MATCH($G2227, 'Project List'!$B$11:$B$510, 0)), "")="", "", IFERROR(INDEX('Project List'!$D$11:$D$510, MATCH($G2227, 'Project List'!$B$11:$B$510, 0)), "")))</f>
        <v/>
      </c>
      <c r="D2227" s="79" t="str">
        <f>IF($G2227="", "", IF(IFERROR(INDEX('Project List'!$H$11:$H$510, MATCH($G2227, 'Project List'!$B$11:$B$510, 0)), "")="", "", IFERROR(INDEX('Project List'!$H$11:$H$510, MATCH($G2227, 'Project List'!$B$11:$B$510, 0)), "")))</f>
        <v/>
      </c>
      <c r="E2227" s="67" t="str">
        <f>IF($G2227="", "", IF(IFERROR(INDEX('Project List'!$I$11:$I$510, MATCH($G2227, 'Project List'!$B$11:$B$510, 0)), "")="", "", IFERROR(INDEX('Project List'!$I$11:$I$510, MATCH($G2227, 'Project List'!$B$11:$B$510, 0)), "")))</f>
        <v/>
      </c>
      <c r="F2227" s="28"/>
      <c r="G2227" s="118"/>
      <c r="H2227" s="120"/>
      <c r="I2227" s="119"/>
      <c r="J2227" s="122"/>
      <c r="K2227" s="135"/>
      <c r="L2227" s="28"/>
      <c r="N2227" s="45" t="str">
        <f>IF($G2227="", "", IF(COUNTIF('Project List'!$B$11:$B$510, 'Time &amp; Expenses'!$G2227)=0, "X", ""))</f>
        <v/>
      </c>
    </row>
    <row r="2228" spans="1:14" x14ac:dyDescent="0.25">
      <c r="A2228" s="28"/>
      <c r="B2228" s="74" t="str">
        <f>IF($G2228="", "", IF(IFERROR(INDEX('Project List'!$C$11:$C$510, MATCH($G2228, 'Project List'!$B$11:$B$510, 0)), "")="", "", IFERROR(INDEX('Project List'!$C$11:$C$510, MATCH($G2228, 'Project List'!$B$11:$B$510, 0)), "")))</f>
        <v/>
      </c>
      <c r="C2228" s="1" t="str">
        <f>IF($G2228="", "", IF(IFERROR(INDEX('Project List'!$D$11:$D$510, MATCH($G2228, 'Project List'!$B$11:$B$510, 0)), "")="", "", IFERROR(INDEX('Project List'!$D$11:$D$510, MATCH($G2228, 'Project List'!$B$11:$B$510, 0)), "")))</f>
        <v/>
      </c>
      <c r="D2228" s="79" t="str">
        <f>IF($G2228="", "", IF(IFERROR(INDEX('Project List'!$H$11:$H$510, MATCH($G2228, 'Project List'!$B$11:$B$510, 0)), "")="", "", IFERROR(INDEX('Project List'!$H$11:$H$510, MATCH($G2228, 'Project List'!$B$11:$B$510, 0)), "")))</f>
        <v/>
      </c>
      <c r="E2228" s="67" t="str">
        <f>IF($G2228="", "", IF(IFERROR(INDEX('Project List'!$I$11:$I$510, MATCH($G2228, 'Project List'!$B$11:$B$510, 0)), "")="", "", IFERROR(INDEX('Project List'!$I$11:$I$510, MATCH($G2228, 'Project List'!$B$11:$B$510, 0)), "")))</f>
        <v/>
      </c>
      <c r="F2228" s="28"/>
      <c r="G2228" s="118"/>
      <c r="H2228" s="120"/>
      <c r="I2228" s="119"/>
      <c r="J2228" s="122"/>
      <c r="K2228" s="135"/>
      <c r="L2228" s="28"/>
      <c r="N2228" s="45" t="str">
        <f>IF($G2228="", "", IF(COUNTIF('Project List'!$B$11:$B$510, 'Time &amp; Expenses'!$G2228)=0, "X", ""))</f>
        <v/>
      </c>
    </row>
    <row r="2229" spans="1:14" x14ac:dyDescent="0.25">
      <c r="A2229" s="28"/>
      <c r="B2229" s="74" t="str">
        <f>IF($G2229="", "", IF(IFERROR(INDEX('Project List'!$C$11:$C$510, MATCH($G2229, 'Project List'!$B$11:$B$510, 0)), "")="", "", IFERROR(INDEX('Project List'!$C$11:$C$510, MATCH($G2229, 'Project List'!$B$11:$B$510, 0)), "")))</f>
        <v/>
      </c>
      <c r="C2229" s="1" t="str">
        <f>IF($G2229="", "", IF(IFERROR(INDEX('Project List'!$D$11:$D$510, MATCH($G2229, 'Project List'!$B$11:$B$510, 0)), "")="", "", IFERROR(INDEX('Project List'!$D$11:$D$510, MATCH($G2229, 'Project List'!$B$11:$B$510, 0)), "")))</f>
        <v/>
      </c>
      <c r="D2229" s="79" t="str">
        <f>IF($G2229="", "", IF(IFERROR(INDEX('Project List'!$H$11:$H$510, MATCH($G2229, 'Project List'!$B$11:$B$510, 0)), "")="", "", IFERROR(INDEX('Project List'!$H$11:$H$510, MATCH($G2229, 'Project List'!$B$11:$B$510, 0)), "")))</f>
        <v/>
      </c>
      <c r="E2229" s="67" t="str">
        <f>IF($G2229="", "", IF(IFERROR(INDEX('Project List'!$I$11:$I$510, MATCH($G2229, 'Project List'!$B$11:$B$510, 0)), "")="", "", IFERROR(INDEX('Project List'!$I$11:$I$510, MATCH($G2229, 'Project List'!$B$11:$B$510, 0)), "")))</f>
        <v/>
      </c>
      <c r="F2229" s="28"/>
      <c r="G2229" s="118"/>
      <c r="H2229" s="120"/>
      <c r="I2229" s="119"/>
      <c r="J2229" s="122"/>
      <c r="K2229" s="135"/>
      <c r="L2229" s="28"/>
      <c r="N2229" s="45" t="str">
        <f>IF($G2229="", "", IF(COUNTIF('Project List'!$B$11:$B$510, 'Time &amp; Expenses'!$G2229)=0, "X", ""))</f>
        <v/>
      </c>
    </row>
    <row r="2230" spans="1:14" x14ac:dyDescent="0.25">
      <c r="A2230" s="28"/>
      <c r="B2230" s="74" t="str">
        <f>IF($G2230="", "", IF(IFERROR(INDEX('Project List'!$C$11:$C$510, MATCH($G2230, 'Project List'!$B$11:$B$510, 0)), "")="", "", IFERROR(INDEX('Project List'!$C$11:$C$510, MATCH($G2230, 'Project List'!$B$11:$B$510, 0)), "")))</f>
        <v/>
      </c>
      <c r="C2230" s="1" t="str">
        <f>IF($G2230="", "", IF(IFERROR(INDEX('Project List'!$D$11:$D$510, MATCH($G2230, 'Project List'!$B$11:$B$510, 0)), "")="", "", IFERROR(INDEX('Project List'!$D$11:$D$510, MATCH($G2230, 'Project List'!$B$11:$B$510, 0)), "")))</f>
        <v/>
      </c>
      <c r="D2230" s="79" t="str">
        <f>IF($G2230="", "", IF(IFERROR(INDEX('Project List'!$H$11:$H$510, MATCH($G2230, 'Project List'!$B$11:$B$510, 0)), "")="", "", IFERROR(INDEX('Project List'!$H$11:$H$510, MATCH($G2230, 'Project List'!$B$11:$B$510, 0)), "")))</f>
        <v/>
      </c>
      <c r="E2230" s="67" t="str">
        <f>IF($G2230="", "", IF(IFERROR(INDEX('Project List'!$I$11:$I$510, MATCH($G2230, 'Project List'!$B$11:$B$510, 0)), "")="", "", IFERROR(INDEX('Project List'!$I$11:$I$510, MATCH($G2230, 'Project List'!$B$11:$B$510, 0)), "")))</f>
        <v/>
      </c>
      <c r="F2230" s="28"/>
      <c r="G2230" s="118"/>
      <c r="H2230" s="120"/>
      <c r="I2230" s="119"/>
      <c r="J2230" s="122"/>
      <c r="K2230" s="135"/>
      <c r="L2230" s="28"/>
      <c r="N2230" s="45" t="str">
        <f>IF($G2230="", "", IF(COUNTIF('Project List'!$B$11:$B$510, 'Time &amp; Expenses'!$G2230)=0, "X", ""))</f>
        <v/>
      </c>
    </row>
    <row r="2231" spans="1:14" x14ac:dyDescent="0.25">
      <c r="A2231" s="28"/>
      <c r="B2231" s="74" t="str">
        <f>IF($G2231="", "", IF(IFERROR(INDEX('Project List'!$C$11:$C$510, MATCH($G2231, 'Project List'!$B$11:$B$510, 0)), "")="", "", IFERROR(INDEX('Project List'!$C$11:$C$510, MATCH($G2231, 'Project List'!$B$11:$B$510, 0)), "")))</f>
        <v/>
      </c>
      <c r="C2231" s="1" t="str">
        <f>IF($G2231="", "", IF(IFERROR(INDEX('Project List'!$D$11:$D$510, MATCH($G2231, 'Project List'!$B$11:$B$510, 0)), "")="", "", IFERROR(INDEX('Project List'!$D$11:$D$510, MATCH($G2231, 'Project List'!$B$11:$B$510, 0)), "")))</f>
        <v/>
      </c>
      <c r="D2231" s="79" t="str">
        <f>IF($G2231="", "", IF(IFERROR(INDEX('Project List'!$H$11:$H$510, MATCH($G2231, 'Project List'!$B$11:$B$510, 0)), "")="", "", IFERROR(INDEX('Project List'!$H$11:$H$510, MATCH($G2231, 'Project List'!$B$11:$B$510, 0)), "")))</f>
        <v/>
      </c>
      <c r="E2231" s="67" t="str">
        <f>IF($G2231="", "", IF(IFERROR(INDEX('Project List'!$I$11:$I$510, MATCH($G2231, 'Project List'!$B$11:$B$510, 0)), "")="", "", IFERROR(INDEX('Project List'!$I$11:$I$510, MATCH($G2231, 'Project List'!$B$11:$B$510, 0)), "")))</f>
        <v/>
      </c>
      <c r="F2231" s="28"/>
      <c r="G2231" s="118"/>
      <c r="H2231" s="120"/>
      <c r="I2231" s="119"/>
      <c r="J2231" s="122"/>
      <c r="K2231" s="135"/>
      <c r="L2231" s="28"/>
      <c r="N2231" s="45" t="str">
        <f>IF($G2231="", "", IF(COUNTIF('Project List'!$B$11:$B$510, 'Time &amp; Expenses'!$G2231)=0, "X", ""))</f>
        <v/>
      </c>
    </row>
    <row r="2232" spans="1:14" x14ac:dyDescent="0.25">
      <c r="A2232" s="28"/>
      <c r="B2232" s="74" t="str">
        <f>IF($G2232="", "", IF(IFERROR(INDEX('Project List'!$C$11:$C$510, MATCH($G2232, 'Project List'!$B$11:$B$510, 0)), "")="", "", IFERROR(INDEX('Project List'!$C$11:$C$510, MATCH($G2232, 'Project List'!$B$11:$B$510, 0)), "")))</f>
        <v/>
      </c>
      <c r="C2232" s="1" t="str">
        <f>IF($G2232="", "", IF(IFERROR(INDEX('Project List'!$D$11:$D$510, MATCH($G2232, 'Project List'!$B$11:$B$510, 0)), "")="", "", IFERROR(INDEX('Project List'!$D$11:$D$510, MATCH($G2232, 'Project List'!$B$11:$B$510, 0)), "")))</f>
        <v/>
      </c>
      <c r="D2232" s="79" t="str">
        <f>IF($G2232="", "", IF(IFERROR(INDEX('Project List'!$H$11:$H$510, MATCH($G2232, 'Project List'!$B$11:$B$510, 0)), "")="", "", IFERROR(INDEX('Project List'!$H$11:$H$510, MATCH($G2232, 'Project List'!$B$11:$B$510, 0)), "")))</f>
        <v/>
      </c>
      <c r="E2232" s="67" t="str">
        <f>IF($G2232="", "", IF(IFERROR(INDEX('Project List'!$I$11:$I$510, MATCH($G2232, 'Project List'!$B$11:$B$510, 0)), "")="", "", IFERROR(INDEX('Project List'!$I$11:$I$510, MATCH($G2232, 'Project List'!$B$11:$B$510, 0)), "")))</f>
        <v/>
      </c>
      <c r="F2232" s="28"/>
      <c r="G2232" s="118"/>
      <c r="H2232" s="120"/>
      <c r="I2232" s="119"/>
      <c r="J2232" s="122"/>
      <c r="K2232" s="135"/>
      <c r="L2232" s="28"/>
      <c r="N2232" s="45" t="str">
        <f>IF($G2232="", "", IF(COUNTIF('Project List'!$B$11:$B$510, 'Time &amp; Expenses'!$G2232)=0, "X", ""))</f>
        <v/>
      </c>
    </row>
    <row r="2233" spans="1:14" x14ac:dyDescent="0.25">
      <c r="A2233" s="28"/>
      <c r="B2233" s="74" t="str">
        <f>IF($G2233="", "", IF(IFERROR(INDEX('Project List'!$C$11:$C$510, MATCH($G2233, 'Project List'!$B$11:$B$510, 0)), "")="", "", IFERROR(INDEX('Project List'!$C$11:$C$510, MATCH($G2233, 'Project List'!$B$11:$B$510, 0)), "")))</f>
        <v/>
      </c>
      <c r="C2233" s="1" t="str">
        <f>IF($G2233="", "", IF(IFERROR(INDEX('Project List'!$D$11:$D$510, MATCH($G2233, 'Project List'!$B$11:$B$510, 0)), "")="", "", IFERROR(INDEX('Project List'!$D$11:$D$510, MATCH($G2233, 'Project List'!$B$11:$B$510, 0)), "")))</f>
        <v/>
      </c>
      <c r="D2233" s="79" t="str">
        <f>IF($G2233="", "", IF(IFERROR(INDEX('Project List'!$H$11:$H$510, MATCH($G2233, 'Project List'!$B$11:$B$510, 0)), "")="", "", IFERROR(INDEX('Project List'!$H$11:$H$510, MATCH($G2233, 'Project List'!$B$11:$B$510, 0)), "")))</f>
        <v/>
      </c>
      <c r="E2233" s="67" t="str">
        <f>IF($G2233="", "", IF(IFERROR(INDEX('Project List'!$I$11:$I$510, MATCH($G2233, 'Project List'!$B$11:$B$510, 0)), "")="", "", IFERROR(INDEX('Project List'!$I$11:$I$510, MATCH($G2233, 'Project List'!$B$11:$B$510, 0)), "")))</f>
        <v/>
      </c>
      <c r="F2233" s="28"/>
      <c r="G2233" s="118"/>
      <c r="H2233" s="120"/>
      <c r="I2233" s="119"/>
      <c r="J2233" s="122"/>
      <c r="K2233" s="135"/>
      <c r="L2233" s="28"/>
      <c r="N2233" s="45" t="str">
        <f>IF($G2233="", "", IF(COUNTIF('Project List'!$B$11:$B$510, 'Time &amp; Expenses'!$G2233)=0, "X", ""))</f>
        <v/>
      </c>
    </row>
    <row r="2234" spans="1:14" x14ac:dyDescent="0.25">
      <c r="A2234" s="28"/>
      <c r="B2234" s="74" t="str">
        <f>IF($G2234="", "", IF(IFERROR(INDEX('Project List'!$C$11:$C$510, MATCH($G2234, 'Project List'!$B$11:$B$510, 0)), "")="", "", IFERROR(INDEX('Project List'!$C$11:$C$510, MATCH($G2234, 'Project List'!$B$11:$B$510, 0)), "")))</f>
        <v/>
      </c>
      <c r="C2234" s="1" t="str">
        <f>IF($G2234="", "", IF(IFERROR(INDEX('Project List'!$D$11:$D$510, MATCH($G2234, 'Project List'!$B$11:$B$510, 0)), "")="", "", IFERROR(INDEX('Project List'!$D$11:$D$510, MATCH($G2234, 'Project List'!$B$11:$B$510, 0)), "")))</f>
        <v/>
      </c>
      <c r="D2234" s="79" t="str">
        <f>IF($G2234="", "", IF(IFERROR(INDEX('Project List'!$H$11:$H$510, MATCH($G2234, 'Project List'!$B$11:$B$510, 0)), "")="", "", IFERROR(INDEX('Project List'!$H$11:$H$510, MATCH($G2234, 'Project List'!$B$11:$B$510, 0)), "")))</f>
        <v/>
      </c>
      <c r="E2234" s="67" t="str">
        <f>IF($G2234="", "", IF(IFERROR(INDEX('Project List'!$I$11:$I$510, MATCH($G2234, 'Project List'!$B$11:$B$510, 0)), "")="", "", IFERROR(INDEX('Project List'!$I$11:$I$510, MATCH($G2234, 'Project List'!$B$11:$B$510, 0)), "")))</f>
        <v/>
      </c>
      <c r="F2234" s="28"/>
      <c r="G2234" s="118"/>
      <c r="H2234" s="120"/>
      <c r="I2234" s="119"/>
      <c r="J2234" s="122"/>
      <c r="K2234" s="135"/>
      <c r="L2234" s="28"/>
      <c r="N2234" s="45" t="str">
        <f>IF($G2234="", "", IF(COUNTIF('Project List'!$B$11:$B$510, 'Time &amp; Expenses'!$G2234)=0, "X", ""))</f>
        <v/>
      </c>
    </row>
    <row r="2235" spans="1:14" x14ac:dyDescent="0.25">
      <c r="A2235" s="28"/>
      <c r="B2235" s="74" t="str">
        <f>IF($G2235="", "", IF(IFERROR(INDEX('Project List'!$C$11:$C$510, MATCH($G2235, 'Project List'!$B$11:$B$510, 0)), "")="", "", IFERROR(INDEX('Project List'!$C$11:$C$510, MATCH($G2235, 'Project List'!$B$11:$B$510, 0)), "")))</f>
        <v/>
      </c>
      <c r="C2235" s="1" t="str">
        <f>IF($G2235="", "", IF(IFERROR(INDEX('Project List'!$D$11:$D$510, MATCH($G2235, 'Project List'!$B$11:$B$510, 0)), "")="", "", IFERROR(INDEX('Project List'!$D$11:$D$510, MATCH($G2235, 'Project List'!$B$11:$B$510, 0)), "")))</f>
        <v/>
      </c>
      <c r="D2235" s="79" t="str">
        <f>IF($G2235="", "", IF(IFERROR(INDEX('Project List'!$H$11:$H$510, MATCH($G2235, 'Project List'!$B$11:$B$510, 0)), "")="", "", IFERROR(INDEX('Project List'!$H$11:$H$510, MATCH($G2235, 'Project List'!$B$11:$B$510, 0)), "")))</f>
        <v/>
      </c>
      <c r="E2235" s="67" t="str">
        <f>IF($G2235="", "", IF(IFERROR(INDEX('Project List'!$I$11:$I$510, MATCH($G2235, 'Project List'!$B$11:$B$510, 0)), "")="", "", IFERROR(INDEX('Project List'!$I$11:$I$510, MATCH($G2235, 'Project List'!$B$11:$B$510, 0)), "")))</f>
        <v/>
      </c>
      <c r="F2235" s="28"/>
      <c r="G2235" s="118"/>
      <c r="H2235" s="120"/>
      <c r="I2235" s="119"/>
      <c r="J2235" s="122"/>
      <c r="K2235" s="135"/>
      <c r="L2235" s="28"/>
      <c r="N2235" s="45" t="str">
        <f>IF($G2235="", "", IF(COUNTIF('Project List'!$B$11:$B$510, 'Time &amp; Expenses'!$G2235)=0, "X", ""))</f>
        <v/>
      </c>
    </row>
    <row r="2236" spans="1:14" x14ac:dyDescent="0.25">
      <c r="A2236" s="28"/>
      <c r="B2236" s="74" t="str">
        <f>IF($G2236="", "", IF(IFERROR(INDEX('Project List'!$C$11:$C$510, MATCH($G2236, 'Project List'!$B$11:$B$510, 0)), "")="", "", IFERROR(INDEX('Project List'!$C$11:$C$510, MATCH($G2236, 'Project List'!$B$11:$B$510, 0)), "")))</f>
        <v/>
      </c>
      <c r="C2236" s="1" t="str">
        <f>IF($G2236="", "", IF(IFERROR(INDEX('Project List'!$D$11:$D$510, MATCH($G2236, 'Project List'!$B$11:$B$510, 0)), "")="", "", IFERROR(INDEX('Project List'!$D$11:$D$510, MATCH($G2236, 'Project List'!$B$11:$B$510, 0)), "")))</f>
        <v/>
      </c>
      <c r="D2236" s="79" t="str">
        <f>IF($G2236="", "", IF(IFERROR(INDEX('Project List'!$H$11:$H$510, MATCH($G2236, 'Project List'!$B$11:$B$510, 0)), "")="", "", IFERROR(INDEX('Project List'!$H$11:$H$510, MATCH($G2236, 'Project List'!$B$11:$B$510, 0)), "")))</f>
        <v/>
      </c>
      <c r="E2236" s="67" t="str">
        <f>IF($G2236="", "", IF(IFERROR(INDEX('Project List'!$I$11:$I$510, MATCH($G2236, 'Project List'!$B$11:$B$510, 0)), "")="", "", IFERROR(INDEX('Project List'!$I$11:$I$510, MATCH($G2236, 'Project List'!$B$11:$B$510, 0)), "")))</f>
        <v/>
      </c>
      <c r="F2236" s="28"/>
      <c r="G2236" s="118"/>
      <c r="H2236" s="120"/>
      <c r="I2236" s="119"/>
      <c r="J2236" s="122"/>
      <c r="K2236" s="135"/>
      <c r="L2236" s="28"/>
      <c r="N2236" s="45" t="str">
        <f>IF($G2236="", "", IF(COUNTIF('Project List'!$B$11:$B$510, 'Time &amp; Expenses'!$G2236)=0, "X", ""))</f>
        <v/>
      </c>
    </row>
    <row r="2237" spans="1:14" x14ac:dyDescent="0.25">
      <c r="A2237" s="28"/>
      <c r="B2237" s="74" t="str">
        <f>IF($G2237="", "", IF(IFERROR(INDEX('Project List'!$C$11:$C$510, MATCH($G2237, 'Project List'!$B$11:$B$510, 0)), "")="", "", IFERROR(INDEX('Project List'!$C$11:$C$510, MATCH($G2237, 'Project List'!$B$11:$B$510, 0)), "")))</f>
        <v/>
      </c>
      <c r="C2237" s="1" t="str">
        <f>IF($G2237="", "", IF(IFERROR(INDEX('Project List'!$D$11:$D$510, MATCH($G2237, 'Project List'!$B$11:$B$510, 0)), "")="", "", IFERROR(INDEX('Project List'!$D$11:$D$510, MATCH($G2237, 'Project List'!$B$11:$B$510, 0)), "")))</f>
        <v/>
      </c>
      <c r="D2237" s="79" t="str">
        <f>IF($G2237="", "", IF(IFERROR(INDEX('Project List'!$H$11:$H$510, MATCH($G2237, 'Project List'!$B$11:$B$510, 0)), "")="", "", IFERROR(INDEX('Project List'!$H$11:$H$510, MATCH($G2237, 'Project List'!$B$11:$B$510, 0)), "")))</f>
        <v/>
      </c>
      <c r="E2237" s="67" t="str">
        <f>IF($G2237="", "", IF(IFERROR(INDEX('Project List'!$I$11:$I$510, MATCH($G2237, 'Project List'!$B$11:$B$510, 0)), "")="", "", IFERROR(INDEX('Project List'!$I$11:$I$510, MATCH($G2237, 'Project List'!$B$11:$B$510, 0)), "")))</f>
        <v/>
      </c>
      <c r="F2237" s="28"/>
      <c r="G2237" s="118"/>
      <c r="H2237" s="120"/>
      <c r="I2237" s="119"/>
      <c r="J2237" s="122"/>
      <c r="K2237" s="135"/>
      <c r="L2237" s="28"/>
      <c r="N2237" s="45" t="str">
        <f>IF($G2237="", "", IF(COUNTIF('Project List'!$B$11:$B$510, 'Time &amp; Expenses'!$G2237)=0, "X", ""))</f>
        <v/>
      </c>
    </row>
    <row r="2238" spans="1:14" x14ac:dyDescent="0.25">
      <c r="A2238" s="28"/>
      <c r="B2238" s="74" t="str">
        <f>IF($G2238="", "", IF(IFERROR(INDEX('Project List'!$C$11:$C$510, MATCH($G2238, 'Project List'!$B$11:$B$510, 0)), "")="", "", IFERROR(INDEX('Project List'!$C$11:$C$510, MATCH($G2238, 'Project List'!$B$11:$B$510, 0)), "")))</f>
        <v/>
      </c>
      <c r="C2238" s="1" t="str">
        <f>IF($G2238="", "", IF(IFERROR(INDEX('Project List'!$D$11:$D$510, MATCH($G2238, 'Project List'!$B$11:$B$510, 0)), "")="", "", IFERROR(INDEX('Project List'!$D$11:$D$510, MATCH($G2238, 'Project List'!$B$11:$B$510, 0)), "")))</f>
        <v/>
      </c>
      <c r="D2238" s="79" t="str">
        <f>IF($G2238="", "", IF(IFERROR(INDEX('Project List'!$H$11:$H$510, MATCH($G2238, 'Project List'!$B$11:$B$510, 0)), "")="", "", IFERROR(INDEX('Project List'!$H$11:$H$510, MATCH($G2238, 'Project List'!$B$11:$B$510, 0)), "")))</f>
        <v/>
      </c>
      <c r="E2238" s="67" t="str">
        <f>IF($G2238="", "", IF(IFERROR(INDEX('Project List'!$I$11:$I$510, MATCH($G2238, 'Project List'!$B$11:$B$510, 0)), "")="", "", IFERROR(INDEX('Project List'!$I$11:$I$510, MATCH($G2238, 'Project List'!$B$11:$B$510, 0)), "")))</f>
        <v/>
      </c>
      <c r="F2238" s="28"/>
      <c r="G2238" s="118"/>
      <c r="H2238" s="120"/>
      <c r="I2238" s="119"/>
      <c r="J2238" s="122"/>
      <c r="K2238" s="135"/>
      <c r="L2238" s="28"/>
      <c r="N2238" s="45" t="str">
        <f>IF($G2238="", "", IF(COUNTIF('Project List'!$B$11:$B$510, 'Time &amp; Expenses'!$G2238)=0, "X", ""))</f>
        <v/>
      </c>
    </row>
    <row r="2239" spans="1:14" x14ac:dyDescent="0.25">
      <c r="A2239" s="28"/>
      <c r="B2239" s="74" t="str">
        <f>IF($G2239="", "", IF(IFERROR(INDEX('Project List'!$C$11:$C$510, MATCH($G2239, 'Project List'!$B$11:$B$510, 0)), "")="", "", IFERROR(INDEX('Project List'!$C$11:$C$510, MATCH($G2239, 'Project List'!$B$11:$B$510, 0)), "")))</f>
        <v/>
      </c>
      <c r="C2239" s="1" t="str">
        <f>IF($G2239="", "", IF(IFERROR(INDEX('Project List'!$D$11:$D$510, MATCH($G2239, 'Project List'!$B$11:$B$510, 0)), "")="", "", IFERROR(INDEX('Project List'!$D$11:$D$510, MATCH($G2239, 'Project List'!$B$11:$B$510, 0)), "")))</f>
        <v/>
      </c>
      <c r="D2239" s="79" t="str">
        <f>IF($G2239="", "", IF(IFERROR(INDEX('Project List'!$H$11:$H$510, MATCH($G2239, 'Project List'!$B$11:$B$510, 0)), "")="", "", IFERROR(INDEX('Project List'!$H$11:$H$510, MATCH($G2239, 'Project List'!$B$11:$B$510, 0)), "")))</f>
        <v/>
      </c>
      <c r="E2239" s="67" t="str">
        <f>IF($G2239="", "", IF(IFERROR(INDEX('Project List'!$I$11:$I$510, MATCH($G2239, 'Project List'!$B$11:$B$510, 0)), "")="", "", IFERROR(INDEX('Project List'!$I$11:$I$510, MATCH($G2239, 'Project List'!$B$11:$B$510, 0)), "")))</f>
        <v/>
      </c>
      <c r="F2239" s="28"/>
      <c r="G2239" s="118"/>
      <c r="H2239" s="120"/>
      <c r="I2239" s="119"/>
      <c r="J2239" s="122"/>
      <c r="K2239" s="135"/>
      <c r="L2239" s="28"/>
      <c r="N2239" s="45" t="str">
        <f>IF($G2239="", "", IF(COUNTIF('Project List'!$B$11:$B$510, 'Time &amp; Expenses'!$G2239)=0, "X", ""))</f>
        <v/>
      </c>
    </row>
    <row r="2240" spans="1:14" x14ac:dyDescent="0.25">
      <c r="A2240" s="28"/>
      <c r="B2240" s="74" t="str">
        <f>IF($G2240="", "", IF(IFERROR(INDEX('Project List'!$C$11:$C$510, MATCH($G2240, 'Project List'!$B$11:$B$510, 0)), "")="", "", IFERROR(INDEX('Project List'!$C$11:$C$510, MATCH($G2240, 'Project List'!$B$11:$B$510, 0)), "")))</f>
        <v/>
      </c>
      <c r="C2240" s="1" t="str">
        <f>IF($G2240="", "", IF(IFERROR(INDEX('Project List'!$D$11:$D$510, MATCH($G2240, 'Project List'!$B$11:$B$510, 0)), "")="", "", IFERROR(INDEX('Project List'!$D$11:$D$510, MATCH($G2240, 'Project List'!$B$11:$B$510, 0)), "")))</f>
        <v/>
      </c>
      <c r="D2240" s="79" t="str">
        <f>IF($G2240="", "", IF(IFERROR(INDEX('Project List'!$H$11:$H$510, MATCH($G2240, 'Project List'!$B$11:$B$510, 0)), "")="", "", IFERROR(INDEX('Project List'!$H$11:$H$510, MATCH($G2240, 'Project List'!$B$11:$B$510, 0)), "")))</f>
        <v/>
      </c>
      <c r="E2240" s="67" t="str">
        <f>IF($G2240="", "", IF(IFERROR(INDEX('Project List'!$I$11:$I$510, MATCH($G2240, 'Project List'!$B$11:$B$510, 0)), "")="", "", IFERROR(INDEX('Project List'!$I$11:$I$510, MATCH($G2240, 'Project List'!$B$11:$B$510, 0)), "")))</f>
        <v/>
      </c>
      <c r="F2240" s="28"/>
      <c r="G2240" s="118"/>
      <c r="H2240" s="120"/>
      <c r="I2240" s="119"/>
      <c r="J2240" s="122"/>
      <c r="K2240" s="135"/>
      <c r="L2240" s="28"/>
      <c r="N2240" s="45" t="str">
        <f>IF($G2240="", "", IF(COUNTIF('Project List'!$B$11:$B$510, 'Time &amp; Expenses'!$G2240)=0, "X", ""))</f>
        <v/>
      </c>
    </row>
    <row r="2241" spans="1:14" x14ac:dyDescent="0.25">
      <c r="A2241" s="28"/>
      <c r="B2241" s="74" t="str">
        <f>IF($G2241="", "", IF(IFERROR(INDEX('Project List'!$C$11:$C$510, MATCH($G2241, 'Project List'!$B$11:$B$510, 0)), "")="", "", IFERROR(INDEX('Project List'!$C$11:$C$510, MATCH($G2241, 'Project List'!$B$11:$B$510, 0)), "")))</f>
        <v/>
      </c>
      <c r="C2241" s="1" t="str">
        <f>IF($G2241="", "", IF(IFERROR(INDEX('Project List'!$D$11:$D$510, MATCH($G2241, 'Project List'!$B$11:$B$510, 0)), "")="", "", IFERROR(INDEX('Project List'!$D$11:$D$510, MATCH($G2241, 'Project List'!$B$11:$B$510, 0)), "")))</f>
        <v/>
      </c>
      <c r="D2241" s="79" t="str">
        <f>IF($G2241="", "", IF(IFERROR(INDEX('Project List'!$H$11:$H$510, MATCH($G2241, 'Project List'!$B$11:$B$510, 0)), "")="", "", IFERROR(INDEX('Project List'!$H$11:$H$510, MATCH($G2241, 'Project List'!$B$11:$B$510, 0)), "")))</f>
        <v/>
      </c>
      <c r="E2241" s="67" t="str">
        <f>IF($G2241="", "", IF(IFERROR(INDEX('Project List'!$I$11:$I$510, MATCH($G2241, 'Project List'!$B$11:$B$510, 0)), "")="", "", IFERROR(INDEX('Project List'!$I$11:$I$510, MATCH($G2241, 'Project List'!$B$11:$B$510, 0)), "")))</f>
        <v/>
      </c>
      <c r="F2241" s="28"/>
      <c r="G2241" s="118"/>
      <c r="H2241" s="120"/>
      <c r="I2241" s="119"/>
      <c r="J2241" s="122"/>
      <c r="K2241" s="135"/>
      <c r="L2241" s="28"/>
      <c r="N2241" s="45" t="str">
        <f>IF($G2241="", "", IF(COUNTIF('Project List'!$B$11:$B$510, 'Time &amp; Expenses'!$G2241)=0, "X", ""))</f>
        <v/>
      </c>
    </row>
    <row r="2242" spans="1:14" x14ac:dyDescent="0.25">
      <c r="A2242" s="28"/>
      <c r="B2242" s="74" t="str">
        <f>IF($G2242="", "", IF(IFERROR(INDEX('Project List'!$C$11:$C$510, MATCH($G2242, 'Project List'!$B$11:$B$510, 0)), "")="", "", IFERROR(INDEX('Project List'!$C$11:$C$510, MATCH($G2242, 'Project List'!$B$11:$B$510, 0)), "")))</f>
        <v/>
      </c>
      <c r="C2242" s="1" t="str">
        <f>IF($G2242="", "", IF(IFERROR(INDEX('Project List'!$D$11:$D$510, MATCH($G2242, 'Project List'!$B$11:$B$510, 0)), "")="", "", IFERROR(INDEX('Project List'!$D$11:$D$510, MATCH($G2242, 'Project List'!$B$11:$B$510, 0)), "")))</f>
        <v/>
      </c>
      <c r="D2242" s="79" t="str">
        <f>IF($G2242="", "", IF(IFERROR(INDEX('Project List'!$H$11:$H$510, MATCH($G2242, 'Project List'!$B$11:$B$510, 0)), "")="", "", IFERROR(INDEX('Project List'!$H$11:$H$510, MATCH($G2242, 'Project List'!$B$11:$B$510, 0)), "")))</f>
        <v/>
      </c>
      <c r="E2242" s="67" t="str">
        <f>IF($G2242="", "", IF(IFERROR(INDEX('Project List'!$I$11:$I$510, MATCH($G2242, 'Project List'!$B$11:$B$510, 0)), "")="", "", IFERROR(INDEX('Project List'!$I$11:$I$510, MATCH($G2242, 'Project List'!$B$11:$B$510, 0)), "")))</f>
        <v/>
      </c>
      <c r="F2242" s="28"/>
      <c r="G2242" s="118"/>
      <c r="H2242" s="120"/>
      <c r="I2242" s="119"/>
      <c r="J2242" s="122"/>
      <c r="K2242" s="135"/>
      <c r="L2242" s="28"/>
      <c r="N2242" s="45" t="str">
        <f>IF($G2242="", "", IF(COUNTIF('Project List'!$B$11:$B$510, 'Time &amp; Expenses'!$G2242)=0, "X", ""))</f>
        <v/>
      </c>
    </row>
    <row r="2243" spans="1:14" x14ac:dyDescent="0.25">
      <c r="A2243" s="28"/>
      <c r="B2243" s="74" t="str">
        <f>IF($G2243="", "", IF(IFERROR(INDEX('Project List'!$C$11:$C$510, MATCH($G2243, 'Project List'!$B$11:$B$510, 0)), "")="", "", IFERROR(INDEX('Project List'!$C$11:$C$510, MATCH($G2243, 'Project List'!$B$11:$B$510, 0)), "")))</f>
        <v/>
      </c>
      <c r="C2243" s="1" t="str">
        <f>IF($G2243="", "", IF(IFERROR(INDEX('Project List'!$D$11:$D$510, MATCH($G2243, 'Project List'!$B$11:$B$510, 0)), "")="", "", IFERROR(INDEX('Project List'!$D$11:$D$510, MATCH($G2243, 'Project List'!$B$11:$B$510, 0)), "")))</f>
        <v/>
      </c>
      <c r="D2243" s="79" t="str">
        <f>IF($G2243="", "", IF(IFERROR(INDEX('Project List'!$H$11:$H$510, MATCH($G2243, 'Project List'!$B$11:$B$510, 0)), "")="", "", IFERROR(INDEX('Project List'!$H$11:$H$510, MATCH($G2243, 'Project List'!$B$11:$B$510, 0)), "")))</f>
        <v/>
      </c>
      <c r="E2243" s="67" t="str">
        <f>IF($G2243="", "", IF(IFERROR(INDEX('Project List'!$I$11:$I$510, MATCH($G2243, 'Project List'!$B$11:$B$510, 0)), "")="", "", IFERROR(INDEX('Project List'!$I$11:$I$510, MATCH($G2243, 'Project List'!$B$11:$B$510, 0)), "")))</f>
        <v/>
      </c>
      <c r="F2243" s="28"/>
      <c r="G2243" s="118"/>
      <c r="H2243" s="120"/>
      <c r="I2243" s="119"/>
      <c r="J2243" s="122"/>
      <c r="K2243" s="135"/>
      <c r="L2243" s="28"/>
      <c r="N2243" s="45" t="str">
        <f>IF($G2243="", "", IF(COUNTIF('Project List'!$B$11:$B$510, 'Time &amp; Expenses'!$G2243)=0, "X", ""))</f>
        <v/>
      </c>
    </row>
    <row r="2244" spans="1:14" x14ac:dyDescent="0.25">
      <c r="A2244" s="28"/>
      <c r="B2244" s="74" t="str">
        <f>IF($G2244="", "", IF(IFERROR(INDEX('Project List'!$C$11:$C$510, MATCH($G2244, 'Project List'!$B$11:$B$510, 0)), "")="", "", IFERROR(INDEX('Project List'!$C$11:$C$510, MATCH($G2244, 'Project List'!$B$11:$B$510, 0)), "")))</f>
        <v/>
      </c>
      <c r="C2244" s="1" t="str">
        <f>IF($G2244="", "", IF(IFERROR(INDEX('Project List'!$D$11:$D$510, MATCH($G2244, 'Project List'!$B$11:$B$510, 0)), "")="", "", IFERROR(INDEX('Project List'!$D$11:$D$510, MATCH($G2244, 'Project List'!$B$11:$B$510, 0)), "")))</f>
        <v/>
      </c>
      <c r="D2244" s="79" t="str">
        <f>IF($G2244="", "", IF(IFERROR(INDEX('Project List'!$H$11:$H$510, MATCH($G2244, 'Project List'!$B$11:$B$510, 0)), "")="", "", IFERROR(INDEX('Project List'!$H$11:$H$510, MATCH($G2244, 'Project List'!$B$11:$B$510, 0)), "")))</f>
        <v/>
      </c>
      <c r="E2244" s="67" t="str">
        <f>IF($G2244="", "", IF(IFERROR(INDEX('Project List'!$I$11:$I$510, MATCH($G2244, 'Project List'!$B$11:$B$510, 0)), "")="", "", IFERROR(INDEX('Project List'!$I$11:$I$510, MATCH($G2244, 'Project List'!$B$11:$B$510, 0)), "")))</f>
        <v/>
      </c>
      <c r="F2244" s="28"/>
      <c r="G2244" s="118"/>
      <c r="H2244" s="120"/>
      <c r="I2244" s="119"/>
      <c r="J2244" s="122"/>
      <c r="K2244" s="135"/>
      <c r="L2244" s="28"/>
      <c r="N2244" s="45" t="str">
        <f>IF($G2244="", "", IF(COUNTIF('Project List'!$B$11:$B$510, 'Time &amp; Expenses'!$G2244)=0, "X", ""))</f>
        <v/>
      </c>
    </row>
    <row r="2245" spans="1:14" x14ac:dyDescent="0.25">
      <c r="A2245" s="28"/>
      <c r="B2245" s="74" t="str">
        <f>IF($G2245="", "", IF(IFERROR(INDEX('Project List'!$C$11:$C$510, MATCH($G2245, 'Project List'!$B$11:$B$510, 0)), "")="", "", IFERROR(INDEX('Project List'!$C$11:$C$510, MATCH($G2245, 'Project List'!$B$11:$B$510, 0)), "")))</f>
        <v/>
      </c>
      <c r="C2245" s="1" t="str">
        <f>IF($G2245="", "", IF(IFERROR(INDEX('Project List'!$D$11:$D$510, MATCH($G2245, 'Project List'!$B$11:$B$510, 0)), "")="", "", IFERROR(INDEX('Project List'!$D$11:$D$510, MATCH($G2245, 'Project List'!$B$11:$B$510, 0)), "")))</f>
        <v/>
      </c>
      <c r="D2245" s="79" t="str">
        <f>IF($G2245="", "", IF(IFERROR(INDEX('Project List'!$H$11:$H$510, MATCH($G2245, 'Project List'!$B$11:$B$510, 0)), "")="", "", IFERROR(INDEX('Project List'!$H$11:$H$510, MATCH($G2245, 'Project List'!$B$11:$B$510, 0)), "")))</f>
        <v/>
      </c>
      <c r="E2245" s="67" t="str">
        <f>IF($G2245="", "", IF(IFERROR(INDEX('Project List'!$I$11:$I$510, MATCH($G2245, 'Project List'!$B$11:$B$510, 0)), "")="", "", IFERROR(INDEX('Project List'!$I$11:$I$510, MATCH($G2245, 'Project List'!$B$11:$B$510, 0)), "")))</f>
        <v/>
      </c>
      <c r="F2245" s="28"/>
      <c r="G2245" s="118"/>
      <c r="H2245" s="120"/>
      <c r="I2245" s="119"/>
      <c r="J2245" s="122"/>
      <c r="K2245" s="135"/>
      <c r="L2245" s="28"/>
      <c r="N2245" s="45" t="str">
        <f>IF($G2245="", "", IF(COUNTIF('Project List'!$B$11:$B$510, 'Time &amp; Expenses'!$G2245)=0, "X", ""))</f>
        <v/>
      </c>
    </row>
    <row r="2246" spans="1:14" x14ac:dyDescent="0.25">
      <c r="A2246" s="28"/>
      <c r="B2246" s="74" t="str">
        <f>IF($G2246="", "", IF(IFERROR(INDEX('Project List'!$C$11:$C$510, MATCH($G2246, 'Project List'!$B$11:$B$510, 0)), "")="", "", IFERROR(INDEX('Project List'!$C$11:$C$510, MATCH($G2246, 'Project List'!$B$11:$B$510, 0)), "")))</f>
        <v/>
      </c>
      <c r="C2246" s="1" t="str">
        <f>IF($G2246="", "", IF(IFERROR(INDEX('Project List'!$D$11:$D$510, MATCH($G2246, 'Project List'!$B$11:$B$510, 0)), "")="", "", IFERROR(INDEX('Project List'!$D$11:$D$510, MATCH($G2246, 'Project List'!$B$11:$B$510, 0)), "")))</f>
        <v/>
      </c>
      <c r="D2246" s="79" t="str">
        <f>IF($G2246="", "", IF(IFERROR(INDEX('Project List'!$H$11:$H$510, MATCH($G2246, 'Project List'!$B$11:$B$510, 0)), "")="", "", IFERROR(INDEX('Project List'!$H$11:$H$510, MATCH($G2246, 'Project List'!$B$11:$B$510, 0)), "")))</f>
        <v/>
      </c>
      <c r="E2246" s="67" t="str">
        <f>IF($G2246="", "", IF(IFERROR(INDEX('Project List'!$I$11:$I$510, MATCH($G2246, 'Project List'!$B$11:$B$510, 0)), "")="", "", IFERROR(INDEX('Project List'!$I$11:$I$510, MATCH($G2246, 'Project List'!$B$11:$B$510, 0)), "")))</f>
        <v/>
      </c>
      <c r="F2246" s="28"/>
      <c r="G2246" s="118"/>
      <c r="H2246" s="120"/>
      <c r="I2246" s="119"/>
      <c r="J2246" s="122"/>
      <c r="K2246" s="135"/>
      <c r="L2246" s="28"/>
      <c r="N2246" s="45" t="str">
        <f>IF($G2246="", "", IF(COUNTIF('Project List'!$B$11:$B$510, 'Time &amp; Expenses'!$G2246)=0, "X", ""))</f>
        <v/>
      </c>
    </row>
    <row r="2247" spans="1:14" x14ac:dyDescent="0.25">
      <c r="A2247" s="28"/>
      <c r="B2247" s="74" t="str">
        <f>IF($G2247="", "", IF(IFERROR(INDEX('Project List'!$C$11:$C$510, MATCH($G2247, 'Project List'!$B$11:$B$510, 0)), "")="", "", IFERROR(INDEX('Project List'!$C$11:$C$510, MATCH($G2247, 'Project List'!$B$11:$B$510, 0)), "")))</f>
        <v/>
      </c>
      <c r="C2247" s="1" t="str">
        <f>IF($G2247="", "", IF(IFERROR(INDEX('Project List'!$D$11:$D$510, MATCH($G2247, 'Project List'!$B$11:$B$510, 0)), "")="", "", IFERROR(INDEX('Project List'!$D$11:$D$510, MATCH($G2247, 'Project List'!$B$11:$B$510, 0)), "")))</f>
        <v/>
      </c>
      <c r="D2247" s="79" t="str">
        <f>IF($G2247="", "", IF(IFERROR(INDEX('Project List'!$H$11:$H$510, MATCH($G2247, 'Project List'!$B$11:$B$510, 0)), "")="", "", IFERROR(INDEX('Project List'!$H$11:$H$510, MATCH($G2247, 'Project List'!$B$11:$B$510, 0)), "")))</f>
        <v/>
      </c>
      <c r="E2247" s="67" t="str">
        <f>IF($G2247="", "", IF(IFERROR(INDEX('Project List'!$I$11:$I$510, MATCH($G2247, 'Project List'!$B$11:$B$510, 0)), "")="", "", IFERROR(INDEX('Project List'!$I$11:$I$510, MATCH($G2247, 'Project List'!$B$11:$B$510, 0)), "")))</f>
        <v/>
      </c>
      <c r="F2247" s="28"/>
      <c r="G2247" s="118"/>
      <c r="H2247" s="120"/>
      <c r="I2247" s="119"/>
      <c r="J2247" s="122"/>
      <c r="K2247" s="135"/>
      <c r="L2247" s="28"/>
      <c r="N2247" s="45" t="str">
        <f>IF($G2247="", "", IF(COUNTIF('Project List'!$B$11:$B$510, 'Time &amp; Expenses'!$G2247)=0, "X", ""))</f>
        <v/>
      </c>
    </row>
    <row r="2248" spans="1:14" x14ac:dyDescent="0.25">
      <c r="A2248" s="28"/>
      <c r="B2248" s="74" t="str">
        <f>IF($G2248="", "", IF(IFERROR(INDEX('Project List'!$C$11:$C$510, MATCH($G2248, 'Project List'!$B$11:$B$510, 0)), "")="", "", IFERROR(INDEX('Project List'!$C$11:$C$510, MATCH($G2248, 'Project List'!$B$11:$B$510, 0)), "")))</f>
        <v/>
      </c>
      <c r="C2248" s="1" t="str">
        <f>IF($G2248="", "", IF(IFERROR(INDEX('Project List'!$D$11:$D$510, MATCH($G2248, 'Project List'!$B$11:$B$510, 0)), "")="", "", IFERROR(INDEX('Project List'!$D$11:$D$510, MATCH($G2248, 'Project List'!$B$11:$B$510, 0)), "")))</f>
        <v/>
      </c>
      <c r="D2248" s="79" t="str">
        <f>IF($G2248="", "", IF(IFERROR(INDEX('Project List'!$H$11:$H$510, MATCH($G2248, 'Project List'!$B$11:$B$510, 0)), "")="", "", IFERROR(INDEX('Project List'!$H$11:$H$510, MATCH($G2248, 'Project List'!$B$11:$B$510, 0)), "")))</f>
        <v/>
      </c>
      <c r="E2248" s="67" t="str">
        <f>IF($G2248="", "", IF(IFERROR(INDEX('Project List'!$I$11:$I$510, MATCH($G2248, 'Project List'!$B$11:$B$510, 0)), "")="", "", IFERROR(INDEX('Project List'!$I$11:$I$510, MATCH($G2248, 'Project List'!$B$11:$B$510, 0)), "")))</f>
        <v/>
      </c>
      <c r="F2248" s="28"/>
      <c r="G2248" s="118"/>
      <c r="H2248" s="120"/>
      <c r="I2248" s="119"/>
      <c r="J2248" s="122"/>
      <c r="K2248" s="135"/>
      <c r="L2248" s="28"/>
      <c r="N2248" s="45" t="str">
        <f>IF($G2248="", "", IF(COUNTIF('Project List'!$B$11:$B$510, 'Time &amp; Expenses'!$G2248)=0, "X", ""))</f>
        <v/>
      </c>
    </row>
    <row r="2249" spans="1:14" x14ac:dyDescent="0.25">
      <c r="A2249" s="28"/>
      <c r="B2249" s="74" t="str">
        <f>IF($G2249="", "", IF(IFERROR(INDEX('Project List'!$C$11:$C$510, MATCH($G2249, 'Project List'!$B$11:$B$510, 0)), "")="", "", IFERROR(INDEX('Project List'!$C$11:$C$510, MATCH($G2249, 'Project List'!$B$11:$B$510, 0)), "")))</f>
        <v/>
      </c>
      <c r="C2249" s="1" t="str">
        <f>IF($G2249="", "", IF(IFERROR(INDEX('Project List'!$D$11:$D$510, MATCH($G2249, 'Project List'!$B$11:$B$510, 0)), "")="", "", IFERROR(INDEX('Project List'!$D$11:$D$510, MATCH($G2249, 'Project List'!$B$11:$B$510, 0)), "")))</f>
        <v/>
      </c>
      <c r="D2249" s="79" t="str">
        <f>IF($G2249="", "", IF(IFERROR(INDEX('Project List'!$H$11:$H$510, MATCH($G2249, 'Project List'!$B$11:$B$510, 0)), "")="", "", IFERROR(INDEX('Project List'!$H$11:$H$510, MATCH($G2249, 'Project List'!$B$11:$B$510, 0)), "")))</f>
        <v/>
      </c>
      <c r="E2249" s="67" t="str">
        <f>IF($G2249="", "", IF(IFERROR(INDEX('Project List'!$I$11:$I$510, MATCH($G2249, 'Project List'!$B$11:$B$510, 0)), "")="", "", IFERROR(INDEX('Project List'!$I$11:$I$510, MATCH($G2249, 'Project List'!$B$11:$B$510, 0)), "")))</f>
        <v/>
      </c>
      <c r="F2249" s="28"/>
      <c r="G2249" s="118"/>
      <c r="H2249" s="120"/>
      <c r="I2249" s="119"/>
      <c r="J2249" s="122"/>
      <c r="K2249" s="135"/>
      <c r="L2249" s="28"/>
      <c r="N2249" s="45" t="str">
        <f>IF($G2249="", "", IF(COUNTIF('Project List'!$B$11:$B$510, 'Time &amp; Expenses'!$G2249)=0, "X", ""))</f>
        <v/>
      </c>
    </row>
    <row r="2250" spans="1:14" x14ac:dyDescent="0.25">
      <c r="A2250" s="28"/>
      <c r="B2250" s="74" t="str">
        <f>IF($G2250="", "", IF(IFERROR(INDEX('Project List'!$C$11:$C$510, MATCH($G2250, 'Project List'!$B$11:$B$510, 0)), "")="", "", IFERROR(INDEX('Project List'!$C$11:$C$510, MATCH($G2250, 'Project List'!$B$11:$B$510, 0)), "")))</f>
        <v/>
      </c>
      <c r="C2250" s="1" t="str">
        <f>IF($G2250="", "", IF(IFERROR(INDEX('Project List'!$D$11:$D$510, MATCH($G2250, 'Project List'!$B$11:$B$510, 0)), "")="", "", IFERROR(INDEX('Project List'!$D$11:$D$510, MATCH($G2250, 'Project List'!$B$11:$B$510, 0)), "")))</f>
        <v/>
      </c>
      <c r="D2250" s="79" t="str">
        <f>IF($G2250="", "", IF(IFERROR(INDEX('Project List'!$H$11:$H$510, MATCH($G2250, 'Project List'!$B$11:$B$510, 0)), "")="", "", IFERROR(INDEX('Project List'!$H$11:$H$510, MATCH($G2250, 'Project List'!$B$11:$B$510, 0)), "")))</f>
        <v/>
      </c>
      <c r="E2250" s="67" t="str">
        <f>IF($G2250="", "", IF(IFERROR(INDEX('Project List'!$I$11:$I$510, MATCH($G2250, 'Project List'!$B$11:$B$510, 0)), "")="", "", IFERROR(INDEX('Project List'!$I$11:$I$510, MATCH($G2250, 'Project List'!$B$11:$B$510, 0)), "")))</f>
        <v/>
      </c>
      <c r="F2250" s="28"/>
      <c r="G2250" s="118"/>
      <c r="H2250" s="120"/>
      <c r="I2250" s="119"/>
      <c r="J2250" s="122"/>
      <c r="K2250" s="135"/>
      <c r="L2250" s="28"/>
      <c r="N2250" s="45" t="str">
        <f>IF($G2250="", "", IF(COUNTIF('Project List'!$B$11:$B$510, 'Time &amp; Expenses'!$G2250)=0, "X", ""))</f>
        <v/>
      </c>
    </row>
    <row r="2251" spans="1:14" x14ac:dyDescent="0.25">
      <c r="A2251" s="28"/>
      <c r="B2251" s="74" t="str">
        <f>IF($G2251="", "", IF(IFERROR(INDEX('Project List'!$C$11:$C$510, MATCH($G2251, 'Project List'!$B$11:$B$510, 0)), "")="", "", IFERROR(INDEX('Project List'!$C$11:$C$510, MATCH($G2251, 'Project List'!$B$11:$B$510, 0)), "")))</f>
        <v/>
      </c>
      <c r="C2251" s="1" t="str">
        <f>IF($G2251="", "", IF(IFERROR(INDEX('Project List'!$D$11:$D$510, MATCH($G2251, 'Project List'!$B$11:$B$510, 0)), "")="", "", IFERROR(INDEX('Project List'!$D$11:$D$510, MATCH($G2251, 'Project List'!$B$11:$B$510, 0)), "")))</f>
        <v/>
      </c>
      <c r="D2251" s="79" t="str">
        <f>IF($G2251="", "", IF(IFERROR(INDEX('Project List'!$H$11:$H$510, MATCH($G2251, 'Project List'!$B$11:$B$510, 0)), "")="", "", IFERROR(INDEX('Project List'!$H$11:$H$510, MATCH($G2251, 'Project List'!$B$11:$B$510, 0)), "")))</f>
        <v/>
      </c>
      <c r="E2251" s="67" t="str">
        <f>IF($G2251="", "", IF(IFERROR(INDEX('Project List'!$I$11:$I$510, MATCH($G2251, 'Project List'!$B$11:$B$510, 0)), "")="", "", IFERROR(INDEX('Project List'!$I$11:$I$510, MATCH($G2251, 'Project List'!$B$11:$B$510, 0)), "")))</f>
        <v/>
      </c>
      <c r="F2251" s="28"/>
      <c r="G2251" s="118"/>
      <c r="H2251" s="120"/>
      <c r="I2251" s="119"/>
      <c r="J2251" s="122"/>
      <c r="K2251" s="135"/>
      <c r="L2251" s="28"/>
      <c r="N2251" s="45" t="str">
        <f>IF($G2251="", "", IF(COUNTIF('Project List'!$B$11:$B$510, 'Time &amp; Expenses'!$G2251)=0, "X", ""))</f>
        <v/>
      </c>
    </row>
    <row r="2252" spans="1:14" x14ac:dyDescent="0.25">
      <c r="A2252" s="28"/>
      <c r="B2252" s="74" t="str">
        <f>IF($G2252="", "", IF(IFERROR(INDEX('Project List'!$C$11:$C$510, MATCH($G2252, 'Project List'!$B$11:$B$510, 0)), "")="", "", IFERROR(INDEX('Project List'!$C$11:$C$510, MATCH($G2252, 'Project List'!$B$11:$B$510, 0)), "")))</f>
        <v/>
      </c>
      <c r="C2252" s="1" t="str">
        <f>IF($G2252="", "", IF(IFERROR(INDEX('Project List'!$D$11:$D$510, MATCH($G2252, 'Project List'!$B$11:$B$510, 0)), "")="", "", IFERROR(INDEX('Project List'!$D$11:$D$510, MATCH($G2252, 'Project List'!$B$11:$B$510, 0)), "")))</f>
        <v/>
      </c>
      <c r="D2252" s="79" t="str">
        <f>IF($G2252="", "", IF(IFERROR(INDEX('Project List'!$H$11:$H$510, MATCH($G2252, 'Project List'!$B$11:$B$510, 0)), "")="", "", IFERROR(INDEX('Project List'!$H$11:$H$510, MATCH($G2252, 'Project List'!$B$11:$B$510, 0)), "")))</f>
        <v/>
      </c>
      <c r="E2252" s="67" t="str">
        <f>IF($G2252="", "", IF(IFERROR(INDEX('Project List'!$I$11:$I$510, MATCH($G2252, 'Project List'!$B$11:$B$510, 0)), "")="", "", IFERROR(INDEX('Project List'!$I$11:$I$510, MATCH($G2252, 'Project List'!$B$11:$B$510, 0)), "")))</f>
        <v/>
      </c>
      <c r="F2252" s="28"/>
      <c r="G2252" s="118"/>
      <c r="H2252" s="120"/>
      <c r="I2252" s="119"/>
      <c r="J2252" s="122"/>
      <c r="K2252" s="135"/>
      <c r="L2252" s="28"/>
      <c r="N2252" s="45" t="str">
        <f>IF($G2252="", "", IF(COUNTIF('Project List'!$B$11:$B$510, 'Time &amp; Expenses'!$G2252)=0, "X", ""))</f>
        <v/>
      </c>
    </row>
    <row r="2253" spans="1:14" x14ac:dyDescent="0.25">
      <c r="A2253" s="28"/>
      <c r="B2253" s="74" t="str">
        <f>IF($G2253="", "", IF(IFERROR(INDEX('Project List'!$C$11:$C$510, MATCH($G2253, 'Project List'!$B$11:$B$510, 0)), "")="", "", IFERROR(INDEX('Project List'!$C$11:$C$510, MATCH($G2253, 'Project List'!$B$11:$B$510, 0)), "")))</f>
        <v/>
      </c>
      <c r="C2253" s="1" t="str">
        <f>IF($G2253="", "", IF(IFERROR(INDEX('Project List'!$D$11:$D$510, MATCH($G2253, 'Project List'!$B$11:$B$510, 0)), "")="", "", IFERROR(INDEX('Project List'!$D$11:$D$510, MATCH($G2253, 'Project List'!$B$11:$B$510, 0)), "")))</f>
        <v/>
      </c>
      <c r="D2253" s="79" t="str">
        <f>IF($G2253="", "", IF(IFERROR(INDEX('Project List'!$H$11:$H$510, MATCH($G2253, 'Project List'!$B$11:$B$510, 0)), "")="", "", IFERROR(INDEX('Project List'!$H$11:$H$510, MATCH($G2253, 'Project List'!$B$11:$B$510, 0)), "")))</f>
        <v/>
      </c>
      <c r="E2253" s="67" t="str">
        <f>IF($G2253="", "", IF(IFERROR(INDEX('Project List'!$I$11:$I$510, MATCH($G2253, 'Project List'!$B$11:$B$510, 0)), "")="", "", IFERROR(INDEX('Project List'!$I$11:$I$510, MATCH($G2253, 'Project List'!$B$11:$B$510, 0)), "")))</f>
        <v/>
      </c>
      <c r="F2253" s="28"/>
      <c r="G2253" s="118"/>
      <c r="H2253" s="120"/>
      <c r="I2253" s="119"/>
      <c r="J2253" s="122"/>
      <c r="K2253" s="135"/>
      <c r="L2253" s="28"/>
      <c r="N2253" s="45" t="str">
        <f>IF($G2253="", "", IF(COUNTIF('Project List'!$B$11:$B$510, 'Time &amp; Expenses'!$G2253)=0, "X", ""))</f>
        <v/>
      </c>
    </row>
    <row r="2254" spans="1:14" x14ac:dyDescent="0.25">
      <c r="A2254" s="28"/>
      <c r="B2254" s="74" t="str">
        <f>IF($G2254="", "", IF(IFERROR(INDEX('Project List'!$C$11:$C$510, MATCH($G2254, 'Project List'!$B$11:$B$510, 0)), "")="", "", IFERROR(INDEX('Project List'!$C$11:$C$510, MATCH($G2254, 'Project List'!$B$11:$B$510, 0)), "")))</f>
        <v/>
      </c>
      <c r="C2254" s="1" t="str">
        <f>IF($G2254="", "", IF(IFERROR(INDEX('Project List'!$D$11:$D$510, MATCH($G2254, 'Project List'!$B$11:$B$510, 0)), "")="", "", IFERROR(INDEX('Project List'!$D$11:$D$510, MATCH($G2254, 'Project List'!$B$11:$B$510, 0)), "")))</f>
        <v/>
      </c>
      <c r="D2254" s="79" t="str">
        <f>IF($G2254="", "", IF(IFERROR(INDEX('Project List'!$H$11:$H$510, MATCH($G2254, 'Project List'!$B$11:$B$510, 0)), "")="", "", IFERROR(INDEX('Project List'!$H$11:$H$510, MATCH($G2254, 'Project List'!$B$11:$B$510, 0)), "")))</f>
        <v/>
      </c>
      <c r="E2254" s="67" t="str">
        <f>IF($G2254="", "", IF(IFERROR(INDEX('Project List'!$I$11:$I$510, MATCH($G2254, 'Project List'!$B$11:$B$510, 0)), "")="", "", IFERROR(INDEX('Project List'!$I$11:$I$510, MATCH($G2254, 'Project List'!$B$11:$B$510, 0)), "")))</f>
        <v/>
      </c>
      <c r="F2254" s="28"/>
      <c r="G2254" s="118"/>
      <c r="H2254" s="120"/>
      <c r="I2254" s="119"/>
      <c r="J2254" s="122"/>
      <c r="K2254" s="135"/>
      <c r="L2254" s="28"/>
      <c r="N2254" s="45" t="str">
        <f>IF($G2254="", "", IF(COUNTIF('Project List'!$B$11:$B$510, 'Time &amp; Expenses'!$G2254)=0, "X", ""))</f>
        <v/>
      </c>
    </row>
    <row r="2255" spans="1:14" x14ac:dyDescent="0.25">
      <c r="A2255" s="28"/>
      <c r="B2255" s="74" t="str">
        <f>IF($G2255="", "", IF(IFERROR(INDEX('Project List'!$C$11:$C$510, MATCH($G2255, 'Project List'!$B$11:$B$510, 0)), "")="", "", IFERROR(INDEX('Project List'!$C$11:$C$510, MATCH($G2255, 'Project List'!$B$11:$B$510, 0)), "")))</f>
        <v/>
      </c>
      <c r="C2255" s="1" t="str">
        <f>IF($G2255="", "", IF(IFERROR(INDEX('Project List'!$D$11:$D$510, MATCH($G2255, 'Project List'!$B$11:$B$510, 0)), "")="", "", IFERROR(INDEX('Project List'!$D$11:$D$510, MATCH($G2255, 'Project List'!$B$11:$B$510, 0)), "")))</f>
        <v/>
      </c>
      <c r="D2255" s="79" t="str">
        <f>IF($G2255="", "", IF(IFERROR(INDEX('Project List'!$H$11:$H$510, MATCH($G2255, 'Project List'!$B$11:$B$510, 0)), "")="", "", IFERROR(INDEX('Project List'!$H$11:$H$510, MATCH($G2255, 'Project List'!$B$11:$B$510, 0)), "")))</f>
        <v/>
      </c>
      <c r="E2255" s="67" t="str">
        <f>IF($G2255="", "", IF(IFERROR(INDEX('Project List'!$I$11:$I$510, MATCH($G2255, 'Project List'!$B$11:$B$510, 0)), "")="", "", IFERROR(INDEX('Project List'!$I$11:$I$510, MATCH($G2255, 'Project List'!$B$11:$B$510, 0)), "")))</f>
        <v/>
      </c>
      <c r="F2255" s="28"/>
      <c r="G2255" s="118"/>
      <c r="H2255" s="120"/>
      <c r="I2255" s="119"/>
      <c r="J2255" s="122"/>
      <c r="K2255" s="135"/>
      <c r="L2255" s="28"/>
      <c r="N2255" s="45" t="str">
        <f>IF($G2255="", "", IF(COUNTIF('Project List'!$B$11:$B$510, 'Time &amp; Expenses'!$G2255)=0, "X", ""))</f>
        <v/>
      </c>
    </row>
    <row r="2256" spans="1:14" x14ac:dyDescent="0.25">
      <c r="A2256" s="28"/>
      <c r="B2256" s="74" t="str">
        <f>IF($G2256="", "", IF(IFERROR(INDEX('Project List'!$C$11:$C$510, MATCH($G2256, 'Project List'!$B$11:$B$510, 0)), "")="", "", IFERROR(INDEX('Project List'!$C$11:$C$510, MATCH($G2256, 'Project List'!$B$11:$B$510, 0)), "")))</f>
        <v/>
      </c>
      <c r="C2256" s="1" t="str">
        <f>IF($G2256="", "", IF(IFERROR(INDEX('Project List'!$D$11:$D$510, MATCH($G2256, 'Project List'!$B$11:$B$510, 0)), "")="", "", IFERROR(INDEX('Project List'!$D$11:$D$510, MATCH($G2256, 'Project List'!$B$11:$B$510, 0)), "")))</f>
        <v/>
      </c>
      <c r="D2256" s="79" t="str">
        <f>IF($G2256="", "", IF(IFERROR(INDEX('Project List'!$H$11:$H$510, MATCH($G2256, 'Project List'!$B$11:$B$510, 0)), "")="", "", IFERROR(INDEX('Project List'!$H$11:$H$510, MATCH($G2256, 'Project List'!$B$11:$B$510, 0)), "")))</f>
        <v/>
      </c>
      <c r="E2256" s="67" t="str">
        <f>IF($G2256="", "", IF(IFERROR(INDEX('Project List'!$I$11:$I$510, MATCH($G2256, 'Project List'!$B$11:$B$510, 0)), "")="", "", IFERROR(INDEX('Project List'!$I$11:$I$510, MATCH($G2256, 'Project List'!$B$11:$B$510, 0)), "")))</f>
        <v/>
      </c>
      <c r="F2256" s="28"/>
      <c r="G2256" s="118"/>
      <c r="H2256" s="120"/>
      <c r="I2256" s="119"/>
      <c r="J2256" s="122"/>
      <c r="K2256" s="135"/>
      <c r="L2256" s="28"/>
      <c r="N2256" s="45" t="str">
        <f>IF($G2256="", "", IF(COUNTIF('Project List'!$B$11:$B$510, 'Time &amp; Expenses'!$G2256)=0, "X", ""))</f>
        <v/>
      </c>
    </row>
    <row r="2257" spans="1:14" x14ac:dyDescent="0.25">
      <c r="A2257" s="28"/>
      <c r="B2257" s="74" t="str">
        <f>IF($G2257="", "", IF(IFERROR(INDEX('Project List'!$C$11:$C$510, MATCH($G2257, 'Project List'!$B$11:$B$510, 0)), "")="", "", IFERROR(INDEX('Project List'!$C$11:$C$510, MATCH($G2257, 'Project List'!$B$11:$B$510, 0)), "")))</f>
        <v/>
      </c>
      <c r="C2257" s="1" t="str">
        <f>IF($G2257="", "", IF(IFERROR(INDEX('Project List'!$D$11:$D$510, MATCH($G2257, 'Project List'!$B$11:$B$510, 0)), "")="", "", IFERROR(INDEX('Project List'!$D$11:$D$510, MATCH($G2257, 'Project List'!$B$11:$B$510, 0)), "")))</f>
        <v/>
      </c>
      <c r="D2257" s="79" t="str">
        <f>IF($G2257="", "", IF(IFERROR(INDEX('Project List'!$H$11:$H$510, MATCH($G2257, 'Project List'!$B$11:$B$510, 0)), "")="", "", IFERROR(INDEX('Project List'!$H$11:$H$510, MATCH($G2257, 'Project List'!$B$11:$B$510, 0)), "")))</f>
        <v/>
      </c>
      <c r="E2257" s="67" t="str">
        <f>IF($G2257="", "", IF(IFERROR(INDEX('Project List'!$I$11:$I$510, MATCH($G2257, 'Project List'!$B$11:$B$510, 0)), "")="", "", IFERROR(INDEX('Project List'!$I$11:$I$510, MATCH($G2257, 'Project List'!$B$11:$B$510, 0)), "")))</f>
        <v/>
      </c>
      <c r="F2257" s="28"/>
      <c r="G2257" s="118"/>
      <c r="H2257" s="120"/>
      <c r="I2257" s="119"/>
      <c r="J2257" s="122"/>
      <c r="K2257" s="135"/>
      <c r="L2257" s="28"/>
      <c r="N2257" s="45" t="str">
        <f>IF($G2257="", "", IF(COUNTIF('Project List'!$B$11:$B$510, 'Time &amp; Expenses'!$G2257)=0, "X", ""))</f>
        <v/>
      </c>
    </row>
    <row r="2258" spans="1:14" x14ac:dyDescent="0.25">
      <c r="A2258" s="28"/>
      <c r="B2258" s="74" t="str">
        <f>IF($G2258="", "", IF(IFERROR(INDEX('Project List'!$C$11:$C$510, MATCH($G2258, 'Project List'!$B$11:$B$510, 0)), "")="", "", IFERROR(INDEX('Project List'!$C$11:$C$510, MATCH($G2258, 'Project List'!$B$11:$B$510, 0)), "")))</f>
        <v/>
      </c>
      <c r="C2258" s="1" t="str">
        <f>IF($G2258="", "", IF(IFERROR(INDEX('Project List'!$D$11:$D$510, MATCH($G2258, 'Project List'!$B$11:$B$510, 0)), "")="", "", IFERROR(INDEX('Project List'!$D$11:$D$510, MATCH($G2258, 'Project List'!$B$11:$B$510, 0)), "")))</f>
        <v/>
      </c>
      <c r="D2258" s="79" t="str">
        <f>IF($G2258="", "", IF(IFERROR(INDEX('Project List'!$H$11:$H$510, MATCH($G2258, 'Project List'!$B$11:$B$510, 0)), "")="", "", IFERROR(INDEX('Project List'!$H$11:$H$510, MATCH($G2258, 'Project List'!$B$11:$B$510, 0)), "")))</f>
        <v/>
      </c>
      <c r="E2258" s="67" t="str">
        <f>IF($G2258="", "", IF(IFERROR(INDEX('Project List'!$I$11:$I$510, MATCH($G2258, 'Project List'!$B$11:$B$510, 0)), "")="", "", IFERROR(INDEX('Project List'!$I$11:$I$510, MATCH($G2258, 'Project List'!$B$11:$B$510, 0)), "")))</f>
        <v/>
      </c>
      <c r="F2258" s="28"/>
      <c r="G2258" s="118"/>
      <c r="H2258" s="120"/>
      <c r="I2258" s="119"/>
      <c r="J2258" s="122"/>
      <c r="K2258" s="135"/>
      <c r="L2258" s="28"/>
      <c r="N2258" s="45" t="str">
        <f>IF($G2258="", "", IF(COUNTIF('Project List'!$B$11:$B$510, 'Time &amp; Expenses'!$G2258)=0, "X", ""))</f>
        <v/>
      </c>
    </row>
    <row r="2259" spans="1:14" x14ac:dyDescent="0.25">
      <c r="A2259" s="28"/>
      <c r="B2259" s="74" t="str">
        <f>IF($G2259="", "", IF(IFERROR(INDEX('Project List'!$C$11:$C$510, MATCH($G2259, 'Project List'!$B$11:$B$510, 0)), "")="", "", IFERROR(INDEX('Project List'!$C$11:$C$510, MATCH($G2259, 'Project List'!$B$11:$B$510, 0)), "")))</f>
        <v/>
      </c>
      <c r="C2259" s="1" t="str">
        <f>IF($G2259="", "", IF(IFERROR(INDEX('Project List'!$D$11:$D$510, MATCH($G2259, 'Project List'!$B$11:$B$510, 0)), "")="", "", IFERROR(INDEX('Project List'!$D$11:$D$510, MATCH($G2259, 'Project List'!$B$11:$B$510, 0)), "")))</f>
        <v/>
      </c>
      <c r="D2259" s="79" t="str">
        <f>IF($G2259="", "", IF(IFERROR(INDEX('Project List'!$H$11:$H$510, MATCH($G2259, 'Project List'!$B$11:$B$510, 0)), "")="", "", IFERROR(INDEX('Project List'!$H$11:$H$510, MATCH($G2259, 'Project List'!$B$11:$B$510, 0)), "")))</f>
        <v/>
      </c>
      <c r="E2259" s="67" t="str">
        <f>IF($G2259="", "", IF(IFERROR(INDEX('Project List'!$I$11:$I$510, MATCH($G2259, 'Project List'!$B$11:$B$510, 0)), "")="", "", IFERROR(INDEX('Project List'!$I$11:$I$510, MATCH($G2259, 'Project List'!$B$11:$B$510, 0)), "")))</f>
        <v/>
      </c>
      <c r="F2259" s="28"/>
      <c r="G2259" s="118"/>
      <c r="H2259" s="120"/>
      <c r="I2259" s="119"/>
      <c r="J2259" s="122"/>
      <c r="K2259" s="135"/>
      <c r="L2259" s="28"/>
      <c r="N2259" s="45" t="str">
        <f>IF($G2259="", "", IF(COUNTIF('Project List'!$B$11:$B$510, 'Time &amp; Expenses'!$G2259)=0, "X", ""))</f>
        <v/>
      </c>
    </row>
    <row r="2260" spans="1:14" x14ac:dyDescent="0.25">
      <c r="A2260" s="28"/>
      <c r="B2260" s="74" t="str">
        <f>IF($G2260="", "", IF(IFERROR(INDEX('Project List'!$C$11:$C$510, MATCH($G2260, 'Project List'!$B$11:$B$510, 0)), "")="", "", IFERROR(INDEX('Project List'!$C$11:$C$510, MATCH($G2260, 'Project List'!$B$11:$B$510, 0)), "")))</f>
        <v/>
      </c>
      <c r="C2260" s="1" t="str">
        <f>IF($G2260="", "", IF(IFERROR(INDEX('Project List'!$D$11:$D$510, MATCH($G2260, 'Project List'!$B$11:$B$510, 0)), "")="", "", IFERROR(INDEX('Project List'!$D$11:$D$510, MATCH($G2260, 'Project List'!$B$11:$B$510, 0)), "")))</f>
        <v/>
      </c>
      <c r="D2260" s="79" t="str">
        <f>IF($G2260="", "", IF(IFERROR(INDEX('Project List'!$H$11:$H$510, MATCH($G2260, 'Project List'!$B$11:$B$510, 0)), "")="", "", IFERROR(INDEX('Project List'!$H$11:$H$510, MATCH($G2260, 'Project List'!$B$11:$B$510, 0)), "")))</f>
        <v/>
      </c>
      <c r="E2260" s="67" t="str">
        <f>IF($G2260="", "", IF(IFERROR(INDEX('Project List'!$I$11:$I$510, MATCH($G2260, 'Project List'!$B$11:$B$510, 0)), "")="", "", IFERROR(INDEX('Project List'!$I$11:$I$510, MATCH($G2260, 'Project List'!$B$11:$B$510, 0)), "")))</f>
        <v/>
      </c>
      <c r="F2260" s="28"/>
      <c r="G2260" s="118"/>
      <c r="H2260" s="120"/>
      <c r="I2260" s="119"/>
      <c r="J2260" s="122"/>
      <c r="K2260" s="135"/>
      <c r="L2260" s="28"/>
      <c r="N2260" s="45" t="str">
        <f>IF($G2260="", "", IF(COUNTIF('Project List'!$B$11:$B$510, 'Time &amp; Expenses'!$G2260)=0, "X", ""))</f>
        <v/>
      </c>
    </row>
    <row r="2261" spans="1:14" x14ac:dyDescent="0.25">
      <c r="A2261" s="28"/>
      <c r="B2261" s="74" t="str">
        <f>IF($G2261="", "", IF(IFERROR(INDEX('Project List'!$C$11:$C$510, MATCH($G2261, 'Project List'!$B$11:$B$510, 0)), "")="", "", IFERROR(INDEX('Project List'!$C$11:$C$510, MATCH($G2261, 'Project List'!$B$11:$B$510, 0)), "")))</f>
        <v/>
      </c>
      <c r="C2261" s="1" t="str">
        <f>IF($G2261="", "", IF(IFERROR(INDEX('Project List'!$D$11:$D$510, MATCH($G2261, 'Project List'!$B$11:$B$510, 0)), "")="", "", IFERROR(INDEX('Project List'!$D$11:$D$510, MATCH($G2261, 'Project List'!$B$11:$B$510, 0)), "")))</f>
        <v/>
      </c>
      <c r="D2261" s="79" t="str">
        <f>IF($G2261="", "", IF(IFERROR(INDEX('Project List'!$H$11:$H$510, MATCH($G2261, 'Project List'!$B$11:$B$510, 0)), "")="", "", IFERROR(INDEX('Project List'!$H$11:$H$510, MATCH($G2261, 'Project List'!$B$11:$B$510, 0)), "")))</f>
        <v/>
      </c>
      <c r="E2261" s="67" t="str">
        <f>IF($G2261="", "", IF(IFERROR(INDEX('Project List'!$I$11:$I$510, MATCH($G2261, 'Project List'!$B$11:$B$510, 0)), "")="", "", IFERROR(INDEX('Project List'!$I$11:$I$510, MATCH($G2261, 'Project List'!$B$11:$B$510, 0)), "")))</f>
        <v/>
      </c>
      <c r="F2261" s="28"/>
      <c r="G2261" s="118"/>
      <c r="H2261" s="120"/>
      <c r="I2261" s="119"/>
      <c r="J2261" s="122"/>
      <c r="K2261" s="135"/>
      <c r="L2261" s="28"/>
      <c r="N2261" s="45" t="str">
        <f>IF($G2261="", "", IF(COUNTIF('Project List'!$B$11:$B$510, 'Time &amp; Expenses'!$G2261)=0, "X", ""))</f>
        <v/>
      </c>
    </row>
    <row r="2262" spans="1:14" x14ac:dyDescent="0.25">
      <c r="A2262" s="28"/>
      <c r="B2262" s="74" t="str">
        <f>IF($G2262="", "", IF(IFERROR(INDEX('Project List'!$C$11:$C$510, MATCH($G2262, 'Project List'!$B$11:$B$510, 0)), "")="", "", IFERROR(INDEX('Project List'!$C$11:$C$510, MATCH($G2262, 'Project List'!$B$11:$B$510, 0)), "")))</f>
        <v/>
      </c>
      <c r="C2262" s="1" t="str">
        <f>IF($G2262="", "", IF(IFERROR(INDEX('Project List'!$D$11:$D$510, MATCH($G2262, 'Project List'!$B$11:$B$510, 0)), "")="", "", IFERROR(INDEX('Project List'!$D$11:$D$510, MATCH($G2262, 'Project List'!$B$11:$B$510, 0)), "")))</f>
        <v/>
      </c>
      <c r="D2262" s="79" t="str">
        <f>IF($G2262="", "", IF(IFERROR(INDEX('Project List'!$H$11:$H$510, MATCH($G2262, 'Project List'!$B$11:$B$510, 0)), "")="", "", IFERROR(INDEX('Project List'!$H$11:$H$510, MATCH($G2262, 'Project List'!$B$11:$B$510, 0)), "")))</f>
        <v/>
      </c>
      <c r="E2262" s="67" t="str">
        <f>IF($G2262="", "", IF(IFERROR(INDEX('Project List'!$I$11:$I$510, MATCH($G2262, 'Project List'!$B$11:$B$510, 0)), "")="", "", IFERROR(INDEX('Project List'!$I$11:$I$510, MATCH($G2262, 'Project List'!$B$11:$B$510, 0)), "")))</f>
        <v/>
      </c>
      <c r="F2262" s="28"/>
      <c r="G2262" s="118"/>
      <c r="H2262" s="120"/>
      <c r="I2262" s="119"/>
      <c r="J2262" s="122"/>
      <c r="K2262" s="135"/>
      <c r="L2262" s="28"/>
      <c r="N2262" s="45" t="str">
        <f>IF($G2262="", "", IF(COUNTIF('Project List'!$B$11:$B$510, 'Time &amp; Expenses'!$G2262)=0, "X", ""))</f>
        <v/>
      </c>
    </row>
    <row r="2263" spans="1:14" x14ac:dyDescent="0.25">
      <c r="A2263" s="28"/>
      <c r="B2263" s="74" t="str">
        <f>IF($G2263="", "", IF(IFERROR(INDEX('Project List'!$C$11:$C$510, MATCH($G2263, 'Project List'!$B$11:$B$510, 0)), "")="", "", IFERROR(INDEX('Project List'!$C$11:$C$510, MATCH($G2263, 'Project List'!$B$11:$B$510, 0)), "")))</f>
        <v/>
      </c>
      <c r="C2263" s="1" t="str">
        <f>IF($G2263="", "", IF(IFERROR(INDEX('Project List'!$D$11:$D$510, MATCH($G2263, 'Project List'!$B$11:$B$510, 0)), "")="", "", IFERROR(INDEX('Project List'!$D$11:$D$510, MATCH($G2263, 'Project List'!$B$11:$B$510, 0)), "")))</f>
        <v/>
      </c>
      <c r="D2263" s="79" t="str">
        <f>IF($G2263="", "", IF(IFERROR(INDEX('Project List'!$H$11:$H$510, MATCH($G2263, 'Project List'!$B$11:$B$510, 0)), "")="", "", IFERROR(INDEX('Project List'!$H$11:$H$510, MATCH($G2263, 'Project List'!$B$11:$B$510, 0)), "")))</f>
        <v/>
      </c>
      <c r="E2263" s="67" t="str">
        <f>IF($G2263="", "", IF(IFERROR(INDEX('Project List'!$I$11:$I$510, MATCH($G2263, 'Project List'!$B$11:$B$510, 0)), "")="", "", IFERROR(INDEX('Project List'!$I$11:$I$510, MATCH($G2263, 'Project List'!$B$11:$B$510, 0)), "")))</f>
        <v/>
      </c>
      <c r="F2263" s="28"/>
      <c r="G2263" s="118"/>
      <c r="H2263" s="120"/>
      <c r="I2263" s="119"/>
      <c r="J2263" s="122"/>
      <c r="K2263" s="135"/>
      <c r="L2263" s="28"/>
      <c r="N2263" s="45" t="str">
        <f>IF($G2263="", "", IF(COUNTIF('Project List'!$B$11:$B$510, 'Time &amp; Expenses'!$G2263)=0, "X", ""))</f>
        <v/>
      </c>
    </row>
    <row r="2264" spans="1:14" x14ac:dyDescent="0.25">
      <c r="A2264" s="28"/>
      <c r="B2264" s="74" t="str">
        <f>IF($G2264="", "", IF(IFERROR(INDEX('Project List'!$C$11:$C$510, MATCH($G2264, 'Project List'!$B$11:$B$510, 0)), "")="", "", IFERROR(INDEX('Project List'!$C$11:$C$510, MATCH($G2264, 'Project List'!$B$11:$B$510, 0)), "")))</f>
        <v/>
      </c>
      <c r="C2264" s="1" t="str">
        <f>IF($G2264="", "", IF(IFERROR(INDEX('Project List'!$D$11:$D$510, MATCH($G2264, 'Project List'!$B$11:$B$510, 0)), "")="", "", IFERROR(INDEX('Project List'!$D$11:$D$510, MATCH($G2264, 'Project List'!$B$11:$B$510, 0)), "")))</f>
        <v/>
      </c>
      <c r="D2264" s="79" t="str">
        <f>IF($G2264="", "", IF(IFERROR(INDEX('Project List'!$H$11:$H$510, MATCH($G2264, 'Project List'!$B$11:$B$510, 0)), "")="", "", IFERROR(INDEX('Project List'!$H$11:$H$510, MATCH($G2264, 'Project List'!$B$11:$B$510, 0)), "")))</f>
        <v/>
      </c>
      <c r="E2264" s="67" t="str">
        <f>IF($G2264="", "", IF(IFERROR(INDEX('Project List'!$I$11:$I$510, MATCH($G2264, 'Project List'!$B$11:$B$510, 0)), "")="", "", IFERROR(INDEX('Project List'!$I$11:$I$510, MATCH($G2264, 'Project List'!$B$11:$B$510, 0)), "")))</f>
        <v/>
      </c>
      <c r="F2264" s="28"/>
      <c r="G2264" s="118"/>
      <c r="H2264" s="120"/>
      <c r="I2264" s="119"/>
      <c r="J2264" s="122"/>
      <c r="K2264" s="135"/>
      <c r="L2264" s="28"/>
      <c r="N2264" s="45" t="str">
        <f>IF($G2264="", "", IF(COUNTIF('Project List'!$B$11:$B$510, 'Time &amp; Expenses'!$G2264)=0, "X", ""))</f>
        <v/>
      </c>
    </row>
    <row r="2265" spans="1:14" x14ac:dyDescent="0.25">
      <c r="A2265" s="28"/>
      <c r="B2265" s="74" t="str">
        <f>IF($G2265="", "", IF(IFERROR(INDEX('Project List'!$C$11:$C$510, MATCH($G2265, 'Project List'!$B$11:$B$510, 0)), "")="", "", IFERROR(INDEX('Project List'!$C$11:$C$510, MATCH($G2265, 'Project List'!$B$11:$B$510, 0)), "")))</f>
        <v/>
      </c>
      <c r="C2265" s="1" t="str">
        <f>IF($G2265="", "", IF(IFERROR(INDEX('Project List'!$D$11:$D$510, MATCH($G2265, 'Project List'!$B$11:$B$510, 0)), "")="", "", IFERROR(INDEX('Project List'!$D$11:$D$510, MATCH($G2265, 'Project List'!$B$11:$B$510, 0)), "")))</f>
        <v/>
      </c>
      <c r="D2265" s="79" t="str">
        <f>IF($G2265="", "", IF(IFERROR(INDEX('Project List'!$H$11:$H$510, MATCH($G2265, 'Project List'!$B$11:$B$510, 0)), "")="", "", IFERROR(INDEX('Project List'!$H$11:$H$510, MATCH($G2265, 'Project List'!$B$11:$B$510, 0)), "")))</f>
        <v/>
      </c>
      <c r="E2265" s="67" t="str">
        <f>IF($G2265="", "", IF(IFERROR(INDEX('Project List'!$I$11:$I$510, MATCH($G2265, 'Project List'!$B$11:$B$510, 0)), "")="", "", IFERROR(INDEX('Project List'!$I$11:$I$510, MATCH($G2265, 'Project List'!$B$11:$B$510, 0)), "")))</f>
        <v/>
      </c>
      <c r="F2265" s="28"/>
      <c r="G2265" s="118"/>
      <c r="H2265" s="120"/>
      <c r="I2265" s="119"/>
      <c r="J2265" s="122"/>
      <c r="K2265" s="135"/>
      <c r="L2265" s="28"/>
      <c r="N2265" s="45" t="str">
        <f>IF($G2265="", "", IF(COUNTIF('Project List'!$B$11:$B$510, 'Time &amp; Expenses'!$G2265)=0, "X", ""))</f>
        <v/>
      </c>
    </row>
    <row r="2266" spans="1:14" x14ac:dyDescent="0.25">
      <c r="A2266" s="28"/>
      <c r="B2266" s="74" t="str">
        <f>IF($G2266="", "", IF(IFERROR(INDEX('Project List'!$C$11:$C$510, MATCH($G2266, 'Project List'!$B$11:$B$510, 0)), "")="", "", IFERROR(INDEX('Project List'!$C$11:$C$510, MATCH($G2266, 'Project List'!$B$11:$B$510, 0)), "")))</f>
        <v/>
      </c>
      <c r="C2266" s="1" t="str">
        <f>IF($G2266="", "", IF(IFERROR(INDEX('Project List'!$D$11:$D$510, MATCH($G2266, 'Project List'!$B$11:$B$510, 0)), "")="", "", IFERROR(INDEX('Project List'!$D$11:$D$510, MATCH($G2266, 'Project List'!$B$11:$B$510, 0)), "")))</f>
        <v/>
      </c>
      <c r="D2266" s="79" t="str">
        <f>IF($G2266="", "", IF(IFERROR(INDEX('Project List'!$H$11:$H$510, MATCH($G2266, 'Project List'!$B$11:$B$510, 0)), "")="", "", IFERROR(INDEX('Project List'!$H$11:$H$510, MATCH($G2266, 'Project List'!$B$11:$B$510, 0)), "")))</f>
        <v/>
      </c>
      <c r="E2266" s="67" t="str">
        <f>IF($G2266="", "", IF(IFERROR(INDEX('Project List'!$I$11:$I$510, MATCH($G2266, 'Project List'!$B$11:$B$510, 0)), "")="", "", IFERROR(INDEX('Project List'!$I$11:$I$510, MATCH($G2266, 'Project List'!$B$11:$B$510, 0)), "")))</f>
        <v/>
      </c>
      <c r="F2266" s="28"/>
      <c r="G2266" s="118"/>
      <c r="H2266" s="120"/>
      <c r="I2266" s="119"/>
      <c r="J2266" s="122"/>
      <c r="K2266" s="135"/>
      <c r="L2266" s="28"/>
      <c r="N2266" s="45" t="str">
        <f>IF($G2266="", "", IF(COUNTIF('Project List'!$B$11:$B$510, 'Time &amp; Expenses'!$G2266)=0, "X", ""))</f>
        <v/>
      </c>
    </row>
    <row r="2267" spans="1:14" x14ac:dyDescent="0.25">
      <c r="A2267" s="28"/>
      <c r="B2267" s="74" t="str">
        <f>IF($G2267="", "", IF(IFERROR(INDEX('Project List'!$C$11:$C$510, MATCH($G2267, 'Project List'!$B$11:$B$510, 0)), "")="", "", IFERROR(INDEX('Project List'!$C$11:$C$510, MATCH($G2267, 'Project List'!$B$11:$B$510, 0)), "")))</f>
        <v/>
      </c>
      <c r="C2267" s="1" t="str">
        <f>IF($G2267="", "", IF(IFERROR(INDEX('Project List'!$D$11:$D$510, MATCH($G2267, 'Project List'!$B$11:$B$510, 0)), "")="", "", IFERROR(INDEX('Project List'!$D$11:$D$510, MATCH($G2267, 'Project List'!$B$11:$B$510, 0)), "")))</f>
        <v/>
      </c>
      <c r="D2267" s="79" t="str">
        <f>IF($G2267="", "", IF(IFERROR(INDEX('Project List'!$H$11:$H$510, MATCH($G2267, 'Project List'!$B$11:$B$510, 0)), "")="", "", IFERROR(INDEX('Project List'!$H$11:$H$510, MATCH($G2267, 'Project List'!$B$11:$B$510, 0)), "")))</f>
        <v/>
      </c>
      <c r="E2267" s="67" t="str">
        <f>IF($G2267="", "", IF(IFERROR(INDEX('Project List'!$I$11:$I$510, MATCH($G2267, 'Project List'!$B$11:$B$510, 0)), "")="", "", IFERROR(INDEX('Project List'!$I$11:$I$510, MATCH($G2267, 'Project List'!$B$11:$B$510, 0)), "")))</f>
        <v/>
      </c>
      <c r="F2267" s="28"/>
      <c r="G2267" s="118"/>
      <c r="H2267" s="120"/>
      <c r="I2267" s="119"/>
      <c r="J2267" s="122"/>
      <c r="K2267" s="135"/>
      <c r="L2267" s="28"/>
      <c r="N2267" s="45" t="str">
        <f>IF($G2267="", "", IF(COUNTIF('Project List'!$B$11:$B$510, 'Time &amp; Expenses'!$G2267)=0, "X", ""))</f>
        <v/>
      </c>
    </row>
    <row r="2268" spans="1:14" x14ac:dyDescent="0.25">
      <c r="A2268" s="28"/>
      <c r="B2268" s="74" t="str">
        <f>IF($G2268="", "", IF(IFERROR(INDEX('Project List'!$C$11:$C$510, MATCH($G2268, 'Project List'!$B$11:$B$510, 0)), "")="", "", IFERROR(INDEX('Project List'!$C$11:$C$510, MATCH($G2268, 'Project List'!$B$11:$B$510, 0)), "")))</f>
        <v/>
      </c>
      <c r="C2268" s="1" t="str">
        <f>IF($G2268="", "", IF(IFERROR(INDEX('Project List'!$D$11:$D$510, MATCH($G2268, 'Project List'!$B$11:$B$510, 0)), "")="", "", IFERROR(INDEX('Project List'!$D$11:$D$510, MATCH($G2268, 'Project List'!$B$11:$B$510, 0)), "")))</f>
        <v/>
      </c>
      <c r="D2268" s="79" t="str">
        <f>IF($G2268="", "", IF(IFERROR(INDEX('Project List'!$H$11:$H$510, MATCH($G2268, 'Project List'!$B$11:$B$510, 0)), "")="", "", IFERROR(INDEX('Project List'!$H$11:$H$510, MATCH($G2268, 'Project List'!$B$11:$B$510, 0)), "")))</f>
        <v/>
      </c>
      <c r="E2268" s="67" t="str">
        <f>IF($G2268="", "", IF(IFERROR(INDEX('Project List'!$I$11:$I$510, MATCH($G2268, 'Project List'!$B$11:$B$510, 0)), "")="", "", IFERROR(INDEX('Project List'!$I$11:$I$510, MATCH($G2268, 'Project List'!$B$11:$B$510, 0)), "")))</f>
        <v/>
      </c>
      <c r="F2268" s="28"/>
      <c r="G2268" s="118"/>
      <c r="H2268" s="120"/>
      <c r="I2268" s="119"/>
      <c r="J2268" s="122"/>
      <c r="K2268" s="135"/>
      <c r="L2268" s="28"/>
      <c r="N2268" s="45" t="str">
        <f>IF($G2268="", "", IF(COUNTIF('Project List'!$B$11:$B$510, 'Time &amp; Expenses'!$G2268)=0, "X", ""))</f>
        <v/>
      </c>
    </row>
    <row r="2269" spans="1:14" x14ac:dyDescent="0.25">
      <c r="A2269" s="28"/>
      <c r="B2269" s="74" t="str">
        <f>IF($G2269="", "", IF(IFERROR(INDEX('Project List'!$C$11:$C$510, MATCH($G2269, 'Project List'!$B$11:$B$510, 0)), "")="", "", IFERROR(INDEX('Project List'!$C$11:$C$510, MATCH($G2269, 'Project List'!$B$11:$B$510, 0)), "")))</f>
        <v/>
      </c>
      <c r="C2269" s="1" t="str">
        <f>IF($G2269="", "", IF(IFERROR(INDEX('Project List'!$D$11:$D$510, MATCH($G2269, 'Project List'!$B$11:$B$510, 0)), "")="", "", IFERROR(INDEX('Project List'!$D$11:$D$510, MATCH($G2269, 'Project List'!$B$11:$B$510, 0)), "")))</f>
        <v/>
      </c>
      <c r="D2269" s="79" t="str">
        <f>IF($G2269="", "", IF(IFERROR(INDEX('Project List'!$H$11:$H$510, MATCH($G2269, 'Project List'!$B$11:$B$510, 0)), "")="", "", IFERROR(INDEX('Project List'!$H$11:$H$510, MATCH($G2269, 'Project List'!$B$11:$B$510, 0)), "")))</f>
        <v/>
      </c>
      <c r="E2269" s="67" t="str">
        <f>IF($G2269="", "", IF(IFERROR(INDEX('Project List'!$I$11:$I$510, MATCH($G2269, 'Project List'!$B$11:$B$510, 0)), "")="", "", IFERROR(INDEX('Project List'!$I$11:$I$510, MATCH($G2269, 'Project List'!$B$11:$B$510, 0)), "")))</f>
        <v/>
      </c>
      <c r="F2269" s="28"/>
      <c r="G2269" s="118"/>
      <c r="H2269" s="120"/>
      <c r="I2269" s="119"/>
      <c r="J2269" s="122"/>
      <c r="K2269" s="135"/>
      <c r="L2269" s="28"/>
      <c r="N2269" s="45" t="str">
        <f>IF($G2269="", "", IF(COUNTIF('Project List'!$B$11:$B$510, 'Time &amp; Expenses'!$G2269)=0, "X", ""))</f>
        <v/>
      </c>
    </row>
    <row r="2270" spans="1:14" x14ac:dyDescent="0.25">
      <c r="A2270" s="28"/>
      <c r="B2270" s="74" t="str">
        <f>IF($G2270="", "", IF(IFERROR(INDEX('Project List'!$C$11:$C$510, MATCH($G2270, 'Project List'!$B$11:$B$510, 0)), "")="", "", IFERROR(INDEX('Project List'!$C$11:$C$510, MATCH($G2270, 'Project List'!$B$11:$B$510, 0)), "")))</f>
        <v/>
      </c>
      <c r="C2270" s="1" t="str">
        <f>IF($G2270="", "", IF(IFERROR(INDEX('Project List'!$D$11:$D$510, MATCH($G2270, 'Project List'!$B$11:$B$510, 0)), "")="", "", IFERROR(INDEX('Project List'!$D$11:$D$510, MATCH($G2270, 'Project List'!$B$11:$B$510, 0)), "")))</f>
        <v/>
      </c>
      <c r="D2270" s="79" t="str">
        <f>IF($G2270="", "", IF(IFERROR(INDEX('Project List'!$H$11:$H$510, MATCH($G2270, 'Project List'!$B$11:$B$510, 0)), "")="", "", IFERROR(INDEX('Project List'!$H$11:$H$510, MATCH($G2270, 'Project List'!$B$11:$B$510, 0)), "")))</f>
        <v/>
      </c>
      <c r="E2270" s="67" t="str">
        <f>IF($G2270="", "", IF(IFERROR(INDEX('Project List'!$I$11:$I$510, MATCH($G2270, 'Project List'!$B$11:$B$510, 0)), "")="", "", IFERROR(INDEX('Project List'!$I$11:$I$510, MATCH($G2270, 'Project List'!$B$11:$B$510, 0)), "")))</f>
        <v/>
      </c>
      <c r="F2270" s="28"/>
      <c r="G2270" s="118"/>
      <c r="H2270" s="120"/>
      <c r="I2270" s="119"/>
      <c r="J2270" s="122"/>
      <c r="K2270" s="135"/>
      <c r="L2270" s="28"/>
      <c r="N2270" s="45" t="str">
        <f>IF($G2270="", "", IF(COUNTIF('Project List'!$B$11:$B$510, 'Time &amp; Expenses'!$G2270)=0, "X", ""))</f>
        <v/>
      </c>
    </row>
    <row r="2271" spans="1:14" x14ac:dyDescent="0.25">
      <c r="A2271" s="28"/>
      <c r="B2271" s="74" t="str">
        <f>IF($G2271="", "", IF(IFERROR(INDEX('Project List'!$C$11:$C$510, MATCH($G2271, 'Project List'!$B$11:$B$510, 0)), "")="", "", IFERROR(INDEX('Project List'!$C$11:$C$510, MATCH($G2271, 'Project List'!$B$11:$B$510, 0)), "")))</f>
        <v/>
      </c>
      <c r="C2271" s="1" t="str">
        <f>IF($G2271="", "", IF(IFERROR(INDEX('Project List'!$D$11:$D$510, MATCH($G2271, 'Project List'!$B$11:$B$510, 0)), "")="", "", IFERROR(INDEX('Project List'!$D$11:$D$510, MATCH($G2271, 'Project List'!$B$11:$B$510, 0)), "")))</f>
        <v/>
      </c>
      <c r="D2271" s="79" t="str">
        <f>IF($G2271="", "", IF(IFERROR(INDEX('Project List'!$H$11:$H$510, MATCH($G2271, 'Project List'!$B$11:$B$510, 0)), "")="", "", IFERROR(INDEX('Project List'!$H$11:$H$510, MATCH($G2271, 'Project List'!$B$11:$B$510, 0)), "")))</f>
        <v/>
      </c>
      <c r="E2271" s="67" t="str">
        <f>IF($G2271="", "", IF(IFERROR(INDEX('Project List'!$I$11:$I$510, MATCH($G2271, 'Project List'!$B$11:$B$510, 0)), "")="", "", IFERROR(INDEX('Project List'!$I$11:$I$510, MATCH($G2271, 'Project List'!$B$11:$B$510, 0)), "")))</f>
        <v/>
      </c>
      <c r="F2271" s="28"/>
      <c r="G2271" s="118"/>
      <c r="H2271" s="120"/>
      <c r="I2271" s="119"/>
      <c r="J2271" s="122"/>
      <c r="K2271" s="135"/>
      <c r="L2271" s="28"/>
      <c r="N2271" s="45" t="str">
        <f>IF($G2271="", "", IF(COUNTIF('Project List'!$B$11:$B$510, 'Time &amp; Expenses'!$G2271)=0, "X", ""))</f>
        <v/>
      </c>
    </row>
    <row r="2272" spans="1:14" x14ac:dyDescent="0.25">
      <c r="A2272" s="28"/>
      <c r="B2272" s="74" t="str">
        <f>IF($G2272="", "", IF(IFERROR(INDEX('Project List'!$C$11:$C$510, MATCH($G2272, 'Project List'!$B$11:$B$510, 0)), "")="", "", IFERROR(INDEX('Project List'!$C$11:$C$510, MATCH($G2272, 'Project List'!$B$11:$B$510, 0)), "")))</f>
        <v/>
      </c>
      <c r="C2272" s="1" t="str">
        <f>IF($G2272="", "", IF(IFERROR(INDEX('Project List'!$D$11:$D$510, MATCH($G2272, 'Project List'!$B$11:$B$510, 0)), "")="", "", IFERROR(INDEX('Project List'!$D$11:$D$510, MATCH($G2272, 'Project List'!$B$11:$B$510, 0)), "")))</f>
        <v/>
      </c>
      <c r="D2272" s="79" t="str">
        <f>IF($G2272="", "", IF(IFERROR(INDEX('Project List'!$H$11:$H$510, MATCH($G2272, 'Project List'!$B$11:$B$510, 0)), "")="", "", IFERROR(INDEX('Project List'!$H$11:$H$510, MATCH($G2272, 'Project List'!$B$11:$B$510, 0)), "")))</f>
        <v/>
      </c>
      <c r="E2272" s="67" t="str">
        <f>IF($G2272="", "", IF(IFERROR(INDEX('Project List'!$I$11:$I$510, MATCH($G2272, 'Project List'!$B$11:$B$510, 0)), "")="", "", IFERROR(INDEX('Project List'!$I$11:$I$510, MATCH($G2272, 'Project List'!$B$11:$B$510, 0)), "")))</f>
        <v/>
      </c>
      <c r="F2272" s="28"/>
      <c r="G2272" s="118"/>
      <c r="H2272" s="120"/>
      <c r="I2272" s="119"/>
      <c r="J2272" s="122"/>
      <c r="K2272" s="135"/>
      <c r="L2272" s="28"/>
      <c r="N2272" s="45" t="str">
        <f>IF($G2272="", "", IF(COUNTIF('Project List'!$B$11:$B$510, 'Time &amp; Expenses'!$G2272)=0, "X", ""))</f>
        <v/>
      </c>
    </row>
    <row r="2273" spans="1:14" x14ac:dyDescent="0.25">
      <c r="A2273" s="28"/>
      <c r="B2273" s="74" t="str">
        <f>IF($G2273="", "", IF(IFERROR(INDEX('Project List'!$C$11:$C$510, MATCH($G2273, 'Project List'!$B$11:$B$510, 0)), "")="", "", IFERROR(INDEX('Project List'!$C$11:$C$510, MATCH($G2273, 'Project List'!$B$11:$B$510, 0)), "")))</f>
        <v/>
      </c>
      <c r="C2273" s="1" t="str">
        <f>IF($G2273="", "", IF(IFERROR(INDEX('Project List'!$D$11:$D$510, MATCH($G2273, 'Project List'!$B$11:$B$510, 0)), "")="", "", IFERROR(INDEX('Project List'!$D$11:$D$510, MATCH($G2273, 'Project List'!$B$11:$B$510, 0)), "")))</f>
        <v/>
      </c>
      <c r="D2273" s="79" t="str">
        <f>IF($G2273="", "", IF(IFERROR(INDEX('Project List'!$H$11:$H$510, MATCH($G2273, 'Project List'!$B$11:$B$510, 0)), "")="", "", IFERROR(INDEX('Project List'!$H$11:$H$510, MATCH($G2273, 'Project List'!$B$11:$B$510, 0)), "")))</f>
        <v/>
      </c>
      <c r="E2273" s="67" t="str">
        <f>IF($G2273="", "", IF(IFERROR(INDEX('Project List'!$I$11:$I$510, MATCH($G2273, 'Project List'!$B$11:$B$510, 0)), "")="", "", IFERROR(INDEX('Project List'!$I$11:$I$510, MATCH($G2273, 'Project List'!$B$11:$B$510, 0)), "")))</f>
        <v/>
      </c>
      <c r="F2273" s="28"/>
      <c r="G2273" s="118"/>
      <c r="H2273" s="120"/>
      <c r="I2273" s="119"/>
      <c r="J2273" s="122"/>
      <c r="K2273" s="135"/>
      <c r="L2273" s="28"/>
      <c r="N2273" s="45" t="str">
        <f>IF($G2273="", "", IF(COUNTIF('Project List'!$B$11:$B$510, 'Time &amp; Expenses'!$G2273)=0, "X", ""))</f>
        <v/>
      </c>
    </row>
    <row r="2274" spans="1:14" x14ac:dyDescent="0.25">
      <c r="A2274" s="28"/>
      <c r="B2274" s="74" t="str">
        <f>IF($G2274="", "", IF(IFERROR(INDEX('Project List'!$C$11:$C$510, MATCH($G2274, 'Project List'!$B$11:$B$510, 0)), "")="", "", IFERROR(INDEX('Project List'!$C$11:$C$510, MATCH($G2274, 'Project List'!$B$11:$B$510, 0)), "")))</f>
        <v/>
      </c>
      <c r="C2274" s="1" t="str">
        <f>IF($G2274="", "", IF(IFERROR(INDEX('Project List'!$D$11:$D$510, MATCH($G2274, 'Project List'!$B$11:$B$510, 0)), "")="", "", IFERROR(INDEX('Project List'!$D$11:$D$510, MATCH($G2274, 'Project List'!$B$11:$B$510, 0)), "")))</f>
        <v/>
      </c>
      <c r="D2274" s="79" t="str">
        <f>IF($G2274="", "", IF(IFERROR(INDEX('Project List'!$H$11:$H$510, MATCH($G2274, 'Project List'!$B$11:$B$510, 0)), "")="", "", IFERROR(INDEX('Project List'!$H$11:$H$510, MATCH($G2274, 'Project List'!$B$11:$B$510, 0)), "")))</f>
        <v/>
      </c>
      <c r="E2274" s="67" t="str">
        <f>IF($G2274="", "", IF(IFERROR(INDEX('Project List'!$I$11:$I$510, MATCH($G2274, 'Project List'!$B$11:$B$510, 0)), "")="", "", IFERROR(INDEX('Project List'!$I$11:$I$510, MATCH($G2274, 'Project List'!$B$11:$B$510, 0)), "")))</f>
        <v/>
      </c>
      <c r="F2274" s="28"/>
      <c r="G2274" s="118"/>
      <c r="H2274" s="120"/>
      <c r="I2274" s="119"/>
      <c r="J2274" s="122"/>
      <c r="K2274" s="135"/>
      <c r="L2274" s="28"/>
      <c r="N2274" s="45" t="str">
        <f>IF($G2274="", "", IF(COUNTIF('Project List'!$B$11:$B$510, 'Time &amp; Expenses'!$G2274)=0, "X", ""))</f>
        <v/>
      </c>
    </row>
    <row r="2275" spans="1:14" x14ac:dyDescent="0.25">
      <c r="A2275" s="28"/>
      <c r="B2275" s="74" t="str">
        <f>IF($G2275="", "", IF(IFERROR(INDEX('Project List'!$C$11:$C$510, MATCH($G2275, 'Project List'!$B$11:$B$510, 0)), "")="", "", IFERROR(INDEX('Project List'!$C$11:$C$510, MATCH($G2275, 'Project List'!$B$11:$B$510, 0)), "")))</f>
        <v/>
      </c>
      <c r="C2275" s="1" t="str">
        <f>IF($G2275="", "", IF(IFERROR(INDEX('Project List'!$D$11:$D$510, MATCH($G2275, 'Project List'!$B$11:$B$510, 0)), "")="", "", IFERROR(INDEX('Project List'!$D$11:$D$510, MATCH($G2275, 'Project List'!$B$11:$B$510, 0)), "")))</f>
        <v/>
      </c>
      <c r="D2275" s="79" t="str">
        <f>IF($G2275="", "", IF(IFERROR(INDEX('Project List'!$H$11:$H$510, MATCH($G2275, 'Project List'!$B$11:$B$510, 0)), "")="", "", IFERROR(INDEX('Project List'!$H$11:$H$510, MATCH($G2275, 'Project List'!$B$11:$B$510, 0)), "")))</f>
        <v/>
      </c>
      <c r="E2275" s="67" t="str">
        <f>IF($G2275="", "", IF(IFERROR(INDEX('Project List'!$I$11:$I$510, MATCH($G2275, 'Project List'!$B$11:$B$510, 0)), "")="", "", IFERROR(INDEX('Project List'!$I$11:$I$510, MATCH($G2275, 'Project List'!$B$11:$B$510, 0)), "")))</f>
        <v/>
      </c>
      <c r="F2275" s="28"/>
      <c r="G2275" s="118"/>
      <c r="H2275" s="120"/>
      <c r="I2275" s="119"/>
      <c r="J2275" s="122"/>
      <c r="K2275" s="135"/>
      <c r="L2275" s="28"/>
      <c r="N2275" s="45" t="str">
        <f>IF($G2275="", "", IF(COUNTIF('Project List'!$B$11:$B$510, 'Time &amp; Expenses'!$G2275)=0, "X", ""))</f>
        <v/>
      </c>
    </row>
    <row r="2276" spans="1:14" x14ac:dyDescent="0.25">
      <c r="A2276" s="28"/>
      <c r="B2276" s="74" t="str">
        <f>IF($G2276="", "", IF(IFERROR(INDEX('Project List'!$C$11:$C$510, MATCH($G2276, 'Project List'!$B$11:$B$510, 0)), "")="", "", IFERROR(INDEX('Project List'!$C$11:$C$510, MATCH($G2276, 'Project List'!$B$11:$B$510, 0)), "")))</f>
        <v/>
      </c>
      <c r="C2276" s="1" t="str">
        <f>IF($G2276="", "", IF(IFERROR(INDEX('Project List'!$D$11:$D$510, MATCH($G2276, 'Project List'!$B$11:$B$510, 0)), "")="", "", IFERROR(INDEX('Project List'!$D$11:$D$510, MATCH($G2276, 'Project List'!$B$11:$B$510, 0)), "")))</f>
        <v/>
      </c>
      <c r="D2276" s="79" t="str">
        <f>IF($G2276="", "", IF(IFERROR(INDEX('Project List'!$H$11:$H$510, MATCH($G2276, 'Project List'!$B$11:$B$510, 0)), "")="", "", IFERROR(INDEX('Project List'!$H$11:$H$510, MATCH($G2276, 'Project List'!$B$11:$B$510, 0)), "")))</f>
        <v/>
      </c>
      <c r="E2276" s="67" t="str">
        <f>IF($G2276="", "", IF(IFERROR(INDEX('Project List'!$I$11:$I$510, MATCH($G2276, 'Project List'!$B$11:$B$510, 0)), "")="", "", IFERROR(INDEX('Project List'!$I$11:$I$510, MATCH($G2276, 'Project List'!$B$11:$B$510, 0)), "")))</f>
        <v/>
      </c>
      <c r="F2276" s="28"/>
      <c r="G2276" s="118"/>
      <c r="H2276" s="120"/>
      <c r="I2276" s="119"/>
      <c r="J2276" s="122"/>
      <c r="K2276" s="135"/>
      <c r="L2276" s="28"/>
      <c r="N2276" s="45" t="str">
        <f>IF($G2276="", "", IF(COUNTIF('Project List'!$B$11:$B$510, 'Time &amp; Expenses'!$G2276)=0, "X", ""))</f>
        <v/>
      </c>
    </row>
    <row r="2277" spans="1:14" x14ac:dyDescent="0.25">
      <c r="A2277" s="28"/>
      <c r="B2277" s="74" t="str">
        <f>IF($G2277="", "", IF(IFERROR(INDEX('Project List'!$C$11:$C$510, MATCH($G2277, 'Project List'!$B$11:$B$510, 0)), "")="", "", IFERROR(INDEX('Project List'!$C$11:$C$510, MATCH($G2277, 'Project List'!$B$11:$B$510, 0)), "")))</f>
        <v/>
      </c>
      <c r="C2277" s="1" t="str">
        <f>IF($G2277="", "", IF(IFERROR(INDEX('Project List'!$D$11:$D$510, MATCH($G2277, 'Project List'!$B$11:$B$510, 0)), "")="", "", IFERROR(INDEX('Project List'!$D$11:$D$510, MATCH($G2277, 'Project List'!$B$11:$B$510, 0)), "")))</f>
        <v/>
      </c>
      <c r="D2277" s="79" t="str">
        <f>IF($G2277="", "", IF(IFERROR(INDEX('Project List'!$H$11:$H$510, MATCH($G2277, 'Project List'!$B$11:$B$510, 0)), "")="", "", IFERROR(INDEX('Project List'!$H$11:$H$510, MATCH($G2277, 'Project List'!$B$11:$B$510, 0)), "")))</f>
        <v/>
      </c>
      <c r="E2277" s="67" t="str">
        <f>IF($G2277="", "", IF(IFERROR(INDEX('Project List'!$I$11:$I$510, MATCH($G2277, 'Project List'!$B$11:$B$510, 0)), "")="", "", IFERROR(INDEX('Project List'!$I$11:$I$510, MATCH($G2277, 'Project List'!$B$11:$B$510, 0)), "")))</f>
        <v/>
      </c>
      <c r="F2277" s="28"/>
      <c r="G2277" s="118"/>
      <c r="H2277" s="120"/>
      <c r="I2277" s="119"/>
      <c r="J2277" s="122"/>
      <c r="K2277" s="135"/>
      <c r="L2277" s="28"/>
      <c r="N2277" s="45" t="str">
        <f>IF($G2277="", "", IF(COUNTIF('Project List'!$B$11:$B$510, 'Time &amp; Expenses'!$G2277)=0, "X", ""))</f>
        <v/>
      </c>
    </row>
    <row r="2278" spans="1:14" x14ac:dyDescent="0.25">
      <c r="A2278" s="28"/>
      <c r="B2278" s="74" t="str">
        <f>IF($G2278="", "", IF(IFERROR(INDEX('Project List'!$C$11:$C$510, MATCH($G2278, 'Project List'!$B$11:$B$510, 0)), "")="", "", IFERROR(INDEX('Project List'!$C$11:$C$510, MATCH($G2278, 'Project List'!$B$11:$B$510, 0)), "")))</f>
        <v/>
      </c>
      <c r="C2278" s="1" t="str">
        <f>IF($G2278="", "", IF(IFERROR(INDEX('Project List'!$D$11:$D$510, MATCH($G2278, 'Project List'!$B$11:$B$510, 0)), "")="", "", IFERROR(INDEX('Project List'!$D$11:$D$510, MATCH($G2278, 'Project List'!$B$11:$B$510, 0)), "")))</f>
        <v/>
      </c>
      <c r="D2278" s="79" t="str">
        <f>IF($G2278="", "", IF(IFERROR(INDEX('Project List'!$H$11:$H$510, MATCH($G2278, 'Project List'!$B$11:$B$510, 0)), "")="", "", IFERROR(INDEX('Project List'!$H$11:$H$510, MATCH($G2278, 'Project List'!$B$11:$B$510, 0)), "")))</f>
        <v/>
      </c>
      <c r="E2278" s="67" t="str">
        <f>IF($G2278="", "", IF(IFERROR(INDEX('Project List'!$I$11:$I$510, MATCH($G2278, 'Project List'!$B$11:$B$510, 0)), "")="", "", IFERROR(INDEX('Project List'!$I$11:$I$510, MATCH($G2278, 'Project List'!$B$11:$B$510, 0)), "")))</f>
        <v/>
      </c>
      <c r="F2278" s="28"/>
      <c r="G2278" s="118"/>
      <c r="H2278" s="120"/>
      <c r="I2278" s="119"/>
      <c r="J2278" s="122"/>
      <c r="K2278" s="135"/>
      <c r="L2278" s="28"/>
      <c r="N2278" s="45" t="str">
        <f>IF($G2278="", "", IF(COUNTIF('Project List'!$B$11:$B$510, 'Time &amp; Expenses'!$G2278)=0, "X", ""))</f>
        <v/>
      </c>
    </row>
    <row r="2279" spans="1:14" x14ac:dyDescent="0.25">
      <c r="A2279" s="28"/>
      <c r="B2279" s="74" t="str">
        <f>IF($G2279="", "", IF(IFERROR(INDEX('Project List'!$C$11:$C$510, MATCH($G2279, 'Project List'!$B$11:$B$510, 0)), "")="", "", IFERROR(INDEX('Project List'!$C$11:$C$510, MATCH($G2279, 'Project List'!$B$11:$B$510, 0)), "")))</f>
        <v/>
      </c>
      <c r="C2279" s="1" t="str">
        <f>IF($G2279="", "", IF(IFERROR(INDEX('Project List'!$D$11:$D$510, MATCH($G2279, 'Project List'!$B$11:$B$510, 0)), "")="", "", IFERROR(INDEX('Project List'!$D$11:$D$510, MATCH($G2279, 'Project List'!$B$11:$B$510, 0)), "")))</f>
        <v/>
      </c>
      <c r="D2279" s="79" t="str">
        <f>IF($G2279="", "", IF(IFERROR(INDEX('Project List'!$H$11:$H$510, MATCH($G2279, 'Project List'!$B$11:$B$510, 0)), "")="", "", IFERROR(INDEX('Project List'!$H$11:$H$510, MATCH($G2279, 'Project List'!$B$11:$B$510, 0)), "")))</f>
        <v/>
      </c>
      <c r="E2279" s="67" t="str">
        <f>IF($G2279="", "", IF(IFERROR(INDEX('Project List'!$I$11:$I$510, MATCH($G2279, 'Project List'!$B$11:$B$510, 0)), "")="", "", IFERROR(INDEX('Project List'!$I$11:$I$510, MATCH($G2279, 'Project List'!$B$11:$B$510, 0)), "")))</f>
        <v/>
      </c>
      <c r="F2279" s="28"/>
      <c r="G2279" s="118"/>
      <c r="H2279" s="120"/>
      <c r="I2279" s="119"/>
      <c r="J2279" s="122"/>
      <c r="K2279" s="135"/>
      <c r="L2279" s="28"/>
      <c r="N2279" s="45" t="str">
        <f>IF($G2279="", "", IF(COUNTIF('Project List'!$B$11:$B$510, 'Time &amp; Expenses'!$G2279)=0, "X", ""))</f>
        <v/>
      </c>
    </row>
    <row r="2280" spans="1:14" x14ac:dyDescent="0.25">
      <c r="A2280" s="28"/>
      <c r="B2280" s="74" t="str">
        <f>IF($G2280="", "", IF(IFERROR(INDEX('Project List'!$C$11:$C$510, MATCH($G2280, 'Project List'!$B$11:$B$510, 0)), "")="", "", IFERROR(INDEX('Project List'!$C$11:$C$510, MATCH($G2280, 'Project List'!$B$11:$B$510, 0)), "")))</f>
        <v/>
      </c>
      <c r="C2280" s="1" t="str">
        <f>IF($G2280="", "", IF(IFERROR(INDEX('Project List'!$D$11:$D$510, MATCH($G2280, 'Project List'!$B$11:$B$510, 0)), "")="", "", IFERROR(INDEX('Project List'!$D$11:$D$510, MATCH($G2280, 'Project List'!$B$11:$B$510, 0)), "")))</f>
        <v/>
      </c>
      <c r="D2280" s="79" t="str">
        <f>IF($G2280="", "", IF(IFERROR(INDEX('Project List'!$H$11:$H$510, MATCH($G2280, 'Project List'!$B$11:$B$510, 0)), "")="", "", IFERROR(INDEX('Project List'!$H$11:$H$510, MATCH($G2280, 'Project List'!$B$11:$B$510, 0)), "")))</f>
        <v/>
      </c>
      <c r="E2280" s="67" t="str">
        <f>IF($G2280="", "", IF(IFERROR(INDEX('Project List'!$I$11:$I$510, MATCH($G2280, 'Project List'!$B$11:$B$510, 0)), "")="", "", IFERROR(INDEX('Project List'!$I$11:$I$510, MATCH($G2280, 'Project List'!$B$11:$B$510, 0)), "")))</f>
        <v/>
      </c>
      <c r="F2280" s="28"/>
      <c r="G2280" s="118"/>
      <c r="H2280" s="120"/>
      <c r="I2280" s="119"/>
      <c r="J2280" s="122"/>
      <c r="K2280" s="135"/>
      <c r="L2280" s="28"/>
      <c r="N2280" s="45" t="str">
        <f>IF($G2280="", "", IF(COUNTIF('Project List'!$B$11:$B$510, 'Time &amp; Expenses'!$G2280)=0, "X", ""))</f>
        <v/>
      </c>
    </row>
    <row r="2281" spans="1:14" x14ac:dyDescent="0.25">
      <c r="A2281" s="28"/>
      <c r="B2281" s="74" t="str">
        <f>IF($G2281="", "", IF(IFERROR(INDEX('Project List'!$C$11:$C$510, MATCH($G2281, 'Project List'!$B$11:$B$510, 0)), "")="", "", IFERROR(INDEX('Project List'!$C$11:$C$510, MATCH($G2281, 'Project List'!$B$11:$B$510, 0)), "")))</f>
        <v/>
      </c>
      <c r="C2281" s="1" t="str">
        <f>IF($G2281="", "", IF(IFERROR(INDEX('Project List'!$D$11:$D$510, MATCH($G2281, 'Project List'!$B$11:$B$510, 0)), "")="", "", IFERROR(INDEX('Project List'!$D$11:$D$510, MATCH($G2281, 'Project List'!$B$11:$B$510, 0)), "")))</f>
        <v/>
      </c>
      <c r="D2281" s="79" t="str">
        <f>IF($G2281="", "", IF(IFERROR(INDEX('Project List'!$H$11:$H$510, MATCH($G2281, 'Project List'!$B$11:$B$510, 0)), "")="", "", IFERROR(INDEX('Project List'!$H$11:$H$510, MATCH($G2281, 'Project List'!$B$11:$B$510, 0)), "")))</f>
        <v/>
      </c>
      <c r="E2281" s="67" t="str">
        <f>IF($G2281="", "", IF(IFERROR(INDEX('Project List'!$I$11:$I$510, MATCH($G2281, 'Project List'!$B$11:$B$510, 0)), "")="", "", IFERROR(INDEX('Project List'!$I$11:$I$510, MATCH($G2281, 'Project List'!$B$11:$B$510, 0)), "")))</f>
        <v/>
      </c>
      <c r="F2281" s="28"/>
      <c r="G2281" s="118"/>
      <c r="H2281" s="120"/>
      <c r="I2281" s="119"/>
      <c r="J2281" s="122"/>
      <c r="K2281" s="135"/>
      <c r="L2281" s="28"/>
      <c r="N2281" s="45" t="str">
        <f>IF($G2281="", "", IF(COUNTIF('Project List'!$B$11:$B$510, 'Time &amp; Expenses'!$G2281)=0, "X", ""))</f>
        <v/>
      </c>
    </row>
    <row r="2282" spans="1:14" x14ac:dyDescent="0.25">
      <c r="A2282" s="28"/>
      <c r="B2282" s="74" t="str">
        <f>IF($G2282="", "", IF(IFERROR(INDEX('Project List'!$C$11:$C$510, MATCH($G2282, 'Project List'!$B$11:$B$510, 0)), "")="", "", IFERROR(INDEX('Project List'!$C$11:$C$510, MATCH($G2282, 'Project List'!$B$11:$B$510, 0)), "")))</f>
        <v/>
      </c>
      <c r="C2282" s="1" t="str">
        <f>IF($G2282="", "", IF(IFERROR(INDEX('Project List'!$D$11:$D$510, MATCH($G2282, 'Project List'!$B$11:$B$510, 0)), "")="", "", IFERROR(INDEX('Project List'!$D$11:$D$510, MATCH($G2282, 'Project List'!$B$11:$B$510, 0)), "")))</f>
        <v/>
      </c>
      <c r="D2282" s="79" t="str">
        <f>IF($G2282="", "", IF(IFERROR(INDEX('Project List'!$H$11:$H$510, MATCH($G2282, 'Project List'!$B$11:$B$510, 0)), "")="", "", IFERROR(INDEX('Project List'!$H$11:$H$510, MATCH($G2282, 'Project List'!$B$11:$B$510, 0)), "")))</f>
        <v/>
      </c>
      <c r="E2282" s="67" t="str">
        <f>IF($G2282="", "", IF(IFERROR(INDEX('Project List'!$I$11:$I$510, MATCH($G2282, 'Project List'!$B$11:$B$510, 0)), "")="", "", IFERROR(INDEX('Project List'!$I$11:$I$510, MATCH($G2282, 'Project List'!$B$11:$B$510, 0)), "")))</f>
        <v/>
      </c>
      <c r="F2282" s="28"/>
      <c r="G2282" s="118"/>
      <c r="H2282" s="120"/>
      <c r="I2282" s="119"/>
      <c r="J2282" s="122"/>
      <c r="K2282" s="135"/>
      <c r="L2282" s="28"/>
      <c r="N2282" s="45" t="str">
        <f>IF($G2282="", "", IF(COUNTIF('Project List'!$B$11:$B$510, 'Time &amp; Expenses'!$G2282)=0, "X", ""))</f>
        <v/>
      </c>
    </row>
    <row r="2283" spans="1:14" x14ac:dyDescent="0.25">
      <c r="A2283" s="28"/>
      <c r="B2283" s="74" t="str">
        <f>IF($G2283="", "", IF(IFERROR(INDEX('Project List'!$C$11:$C$510, MATCH($G2283, 'Project List'!$B$11:$B$510, 0)), "")="", "", IFERROR(INDEX('Project List'!$C$11:$C$510, MATCH($G2283, 'Project List'!$B$11:$B$510, 0)), "")))</f>
        <v/>
      </c>
      <c r="C2283" s="1" t="str">
        <f>IF($G2283="", "", IF(IFERROR(INDEX('Project List'!$D$11:$D$510, MATCH($G2283, 'Project List'!$B$11:$B$510, 0)), "")="", "", IFERROR(INDEX('Project List'!$D$11:$D$510, MATCH($G2283, 'Project List'!$B$11:$B$510, 0)), "")))</f>
        <v/>
      </c>
      <c r="D2283" s="79" t="str">
        <f>IF($G2283="", "", IF(IFERROR(INDEX('Project List'!$H$11:$H$510, MATCH($G2283, 'Project List'!$B$11:$B$510, 0)), "")="", "", IFERROR(INDEX('Project List'!$H$11:$H$510, MATCH($G2283, 'Project List'!$B$11:$B$510, 0)), "")))</f>
        <v/>
      </c>
      <c r="E2283" s="67" t="str">
        <f>IF($G2283="", "", IF(IFERROR(INDEX('Project List'!$I$11:$I$510, MATCH($G2283, 'Project List'!$B$11:$B$510, 0)), "")="", "", IFERROR(INDEX('Project List'!$I$11:$I$510, MATCH($G2283, 'Project List'!$B$11:$B$510, 0)), "")))</f>
        <v/>
      </c>
      <c r="F2283" s="28"/>
      <c r="G2283" s="118"/>
      <c r="H2283" s="120"/>
      <c r="I2283" s="119"/>
      <c r="J2283" s="122"/>
      <c r="K2283" s="135"/>
      <c r="L2283" s="28"/>
      <c r="N2283" s="45" t="str">
        <f>IF($G2283="", "", IF(COUNTIF('Project List'!$B$11:$B$510, 'Time &amp; Expenses'!$G2283)=0, "X", ""))</f>
        <v/>
      </c>
    </row>
    <row r="2284" spans="1:14" x14ac:dyDescent="0.25">
      <c r="A2284" s="28"/>
      <c r="B2284" s="74" t="str">
        <f>IF($G2284="", "", IF(IFERROR(INDEX('Project List'!$C$11:$C$510, MATCH($G2284, 'Project List'!$B$11:$B$510, 0)), "")="", "", IFERROR(INDEX('Project List'!$C$11:$C$510, MATCH($G2284, 'Project List'!$B$11:$B$510, 0)), "")))</f>
        <v/>
      </c>
      <c r="C2284" s="1" t="str">
        <f>IF($G2284="", "", IF(IFERROR(INDEX('Project List'!$D$11:$D$510, MATCH($G2284, 'Project List'!$B$11:$B$510, 0)), "")="", "", IFERROR(INDEX('Project List'!$D$11:$D$510, MATCH($G2284, 'Project List'!$B$11:$B$510, 0)), "")))</f>
        <v/>
      </c>
      <c r="D2284" s="79" t="str">
        <f>IF($G2284="", "", IF(IFERROR(INDEX('Project List'!$H$11:$H$510, MATCH($G2284, 'Project List'!$B$11:$B$510, 0)), "")="", "", IFERROR(INDEX('Project List'!$H$11:$H$510, MATCH($G2284, 'Project List'!$B$11:$B$510, 0)), "")))</f>
        <v/>
      </c>
      <c r="E2284" s="67" t="str">
        <f>IF($G2284="", "", IF(IFERROR(INDEX('Project List'!$I$11:$I$510, MATCH($G2284, 'Project List'!$B$11:$B$510, 0)), "")="", "", IFERROR(INDEX('Project List'!$I$11:$I$510, MATCH($G2284, 'Project List'!$B$11:$B$510, 0)), "")))</f>
        <v/>
      </c>
      <c r="F2284" s="28"/>
      <c r="G2284" s="118"/>
      <c r="H2284" s="120"/>
      <c r="I2284" s="119"/>
      <c r="J2284" s="122"/>
      <c r="K2284" s="135"/>
      <c r="L2284" s="28"/>
      <c r="N2284" s="45" t="str">
        <f>IF($G2284="", "", IF(COUNTIF('Project List'!$B$11:$B$510, 'Time &amp; Expenses'!$G2284)=0, "X", ""))</f>
        <v/>
      </c>
    </row>
    <row r="2285" spans="1:14" x14ac:dyDescent="0.25">
      <c r="A2285" s="28"/>
      <c r="B2285" s="74" t="str">
        <f>IF($G2285="", "", IF(IFERROR(INDEX('Project List'!$C$11:$C$510, MATCH($G2285, 'Project List'!$B$11:$B$510, 0)), "")="", "", IFERROR(INDEX('Project List'!$C$11:$C$510, MATCH($G2285, 'Project List'!$B$11:$B$510, 0)), "")))</f>
        <v/>
      </c>
      <c r="C2285" s="1" t="str">
        <f>IF($G2285="", "", IF(IFERROR(INDEX('Project List'!$D$11:$D$510, MATCH($G2285, 'Project List'!$B$11:$B$510, 0)), "")="", "", IFERROR(INDEX('Project List'!$D$11:$D$510, MATCH($G2285, 'Project List'!$B$11:$B$510, 0)), "")))</f>
        <v/>
      </c>
      <c r="D2285" s="79" t="str">
        <f>IF($G2285="", "", IF(IFERROR(INDEX('Project List'!$H$11:$H$510, MATCH($G2285, 'Project List'!$B$11:$B$510, 0)), "")="", "", IFERROR(INDEX('Project List'!$H$11:$H$510, MATCH($G2285, 'Project List'!$B$11:$B$510, 0)), "")))</f>
        <v/>
      </c>
      <c r="E2285" s="67" t="str">
        <f>IF($G2285="", "", IF(IFERROR(INDEX('Project List'!$I$11:$I$510, MATCH($G2285, 'Project List'!$B$11:$B$510, 0)), "")="", "", IFERROR(INDEX('Project List'!$I$11:$I$510, MATCH($G2285, 'Project List'!$B$11:$B$510, 0)), "")))</f>
        <v/>
      </c>
      <c r="F2285" s="28"/>
      <c r="G2285" s="118"/>
      <c r="H2285" s="120"/>
      <c r="I2285" s="119"/>
      <c r="J2285" s="122"/>
      <c r="K2285" s="135"/>
      <c r="L2285" s="28"/>
      <c r="N2285" s="45" t="str">
        <f>IF($G2285="", "", IF(COUNTIF('Project List'!$B$11:$B$510, 'Time &amp; Expenses'!$G2285)=0, "X", ""))</f>
        <v/>
      </c>
    </row>
    <row r="2286" spans="1:14" x14ac:dyDescent="0.25">
      <c r="A2286" s="28"/>
      <c r="B2286" s="74" t="str">
        <f>IF($G2286="", "", IF(IFERROR(INDEX('Project List'!$C$11:$C$510, MATCH($G2286, 'Project List'!$B$11:$B$510, 0)), "")="", "", IFERROR(INDEX('Project List'!$C$11:$C$510, MATCH($G2286, 'Project List'!$B$11:$B$510, 0)), "")))</f>
        <v/>
      </c>
      <c r="C2286" s="1" t="str">
        <f>IF($G2286="", "", IF(IFERROR(INDEX('Project List'!$D$11:$D$510, MATCH($G2286, 'Project List'!$B$11:$B$510, 0)), "")="", "", IFERROR(INDEX('Project List'!$D$11:$D$510, MATCH($G2286, 'Project List'!$B$11:$B$510, 0)), "")))</f>
        <v/>
      </c>
      <c r="D2286" s="79" t="str">
        <f>IF($G2286="", "", IF(IFERROR(INDEX('Project List'!$H$11:$H$510, MATCH($G2286, 'Project List'!$B$11:$B$510, 0)), "")="", "", IFERROR(INDEX('Project List'!$H$11:$H$510, MATCH($G2286, 'Project List'!$B$11:$B$510, 0)), "")))</f>
        <v/>
      </c>
      <c r="E2286" s="67" t="str">
        <f>IF($G2286="", "", IF(IFERROR(INDEX('Project List'!$I$11:$I$510, MATCH($G2286, 'Project List'!$B$11:$B$510, 0)), "")="", "", IFERROR(INDEX('Project List'!$I$11:$I$510, MATCH($G2286, 'Project List'!$B$11:$B$510, 0)), "")))</f>
        <v/>
      </c>
      <c r="F2286" s="28"/>
      <c r="G2286" s="118"/>
      <c r="H2286" s="120"/>
      <c r="I2286" s="119"/>
      <c r="J2286" s="122"/>
      <c r="K2286" s="135"/>
      <c r="L2286" s="28"/>
      <c r="N2286" s="45" t="str">
        <f>IF($G2286="", "", IF(COUNTIF('Project List'!$B$11:$B$510, 'Time &amp; Expenses'!$G2286)=0, "X", ""))</f>
        <v/>
      </c>
    </row>
    <row r="2287" spans="1:14" x14ac:dyDescent="0.25">
      <c r="A2287" s="28"/>
      <c r="B2287" s="74" t="str">
        <f>IF($G2287="", "", IF(IFERROR(INDEX('Project List'!$C$11:$C$510, MATCH($G2287, 'Project List'!$B$11:$B$510, 0)), "")="", "", IFERROR(INDEX('Project List'!$C$11:$C$510, MATCH($G2287, 'Project List'!$B$11:$B$510, 0)), "")))</f>
        <v/>
      </c>
      <c r="C2287" s="1" t="str">
        <f>IF($G2287="", "", IF(IFERROR(INDEX('Project List'!$D$11:$D$510, MATCH($G2287, 'Project List'!$B$11:$B$510, 0)), "")="", "", IFERROR(INDEX('Project List'!$D$11:$D$510, MATCH($G2287, 'Project List'!$B$11:$B$510, 0)), "")))</f>
        <v/>
      </c>
      <c r="D2287" s="79" t="str">
        <f>IF($G2287="", "", IF(IFERROR(INDEX('Project List'!$H$11:$H$510, MATCH($G2287, 'Project List'!$B$11:$B$510, 0)), "")="", "", IFERROR(INDEX('Project List'!$H$11:$H$510, MATCH($G2287, 'Project List'!$B$11:$B$510, 0)), "")))</f>
        <v/>
      </c>
      <c r="E2287" s="67" t="str">
        <f>IF($G2287="", "", IF(IFERROR(INDEX('Project List'!$I$11:$I$510, MATCH($G2287, 'Project List'!$B$11:$B$510, 0)), "")="", "", IFERROR(INDEX('Project List'!$I$11:$I$510, MATCH($G2287, 'Project List'!$B$11:$B$510, 0)), "")))</f>
        <v/>
      </c>
      <c r="F2287" s="28"/>
      <c r="G2287" s="118"/>
      <c r="H2287" s="120"/>
      <c r="I2287" s="119"/>
      <c r="J2287" s="122"/>
      <c r="K2287" s="135"/>
      <c r="L2287" s="28"/>
      <c r="N2287" s="45" t="str">
        <f>IF($G2287="", "", IF(COUNTIF('Project List'!$B$11:$B$510, 'Time &amp; Expenses'!$G2287)=0, "X", ""))</f>
        <v/>
      </c>
    </row>
    <row r="2288" spans="1:14" x14ac:dyDescent="0.25">
      <c r="A2288" s="28"/>
      <c r="B2288" s="74" t="str">
        <f>IF($G2288="", "", IF(IFERROR(INDEX('Project List'!$C$11:$C$510, MATCH($G2288, 'Project List'!$B$11:$B$510, 0)), "")="", "", IFERROR(INDEX('Project List'!$C$11:$C$510, MATCH($G2288, 'Project List'!$B$11:$B$510, 0)), "")))</f>
        <v/>
      </c>
      <c r="C2288" s="1" t="str">
        <f>IF($G2288="", "", IF(IFERROR(INDEX('Project List'!$D$11:$D$510, MATCH($G2288, 'Project List'!$B$11:$B$510, 0)), "")="", "", IFERROR(INDEX('Project List'!$D$11:$D$510, MATCH($G2288, 'Project List'!$B$11:$B$510, 0)), "")))</f>
        <v/>
      </c>
      <c r="D2288" s="79" t="str">
        <f>IF($G2288="", "", IF(IFERROR(INDEX('Project List'!$H$11:$H$510, MATCH($G2288, 'Project List'!$B$11:$B$510, 0)), "")="", "", IFERROR(INDEX('Project List'!$H$11:$H$510, MATCH($G2288, 'Project List'!$B$11:$B$510, 0)), "")))</f>
        <v/>
      </c>
      <c r="E2288" s="67" t="str">
        <f>IF($G2288="", "", IF(IFERROR(INDEX('Project List'!$I$11:$I$510, MATCH($G2288, 'Project List'!$B$11:$B$510, 0)), "")="", "", IFERROR(INDEX('Project List'!$I$11:$I$510, MATCH($G2288, 'Project List'!$B$11:$B$510, 0)), "")))</f>
        <v/>
      </c>
      <c r="F2288" s="28"/>
      <c r="G2288" s="118"/>
      <c r="H2288" s="120"/>
      <c r="I2288" s="119"/>
      <c r="J2288" s="122"/>
      <c r="K2288" s="135"/>
      <c r="L2288" s="28"/>
      <c r="N2288" s="45" t="str">
        <f>IF($G2288="", "", IF(COUNTIF('Project List'!$B$11:$B$510, 'Time &amp; Expenses'!$G2288)=0, "X", ""))</f>
        <v/>
      </c>
    </row>
    <row r="2289" spans="1:14" x14ac:dyDescent="0.25">
      <c r="A2289" s="28"/>
      <c r="B2289" s="74" t="str">
        <f>IF($G2289="", "", IF(IFERROR(INDEX('Project List'!$C$11:$C$510, MATCH($G2289, 'Project List'!$B$11:$B$510, 0)), "")="", "", IFERROR(INDEX('Project List'!$C$11:$C$510, MATCH($G2289, 'Project List'!$B$11:$B$510, 0)), "")))</f>
        <v/>
      </c>
      <c r="C2289" s="1" t="str">
        <f>IF($G2289="", "", IF(IFERROR(INDEX('Project List'!$D$11:$D$510, MATCH($G2289, 'Project List'!$B$11:$B$510, 0)), "")="", "", IFERROR(INDEX('Project List'!$D$11:$D$510, MATCH($G2289, 'Project List'!$B$11:$B$510, 0)), "")))</f>
        <v/>
      </c>
      <c r="D2289" s="79" t="str">
        <f>IF($G2289="", "", IF(IFERROR(INDEX('Project List'!$H$11:$H$510, MATCH($G2289, 'Project List'!$B$11:$B$510, 0)), "")="", "", IFERROR(INDEX('Project List'!$H$11:$H$510, MATCH($G2289, 'Project List'!$B$11:$B$510, 0)), "")))</f>
        <v/>
      </c>
      <c r="E2289" s="67" t="str">
        <f>IF($G2289="", "", IF(IFERROR(INDEX('Project List'!$I$11:$I$510, MATCH($G2289, 'Project List'!$B$11:$B$510, 0)), "")="", "", IFERROR(INDEX('Project List'!$I$11:$I$510, MATCH($G2289, 'Project List'!$B$11:$B$510, 0)), "")))</f>
        <v/>
      </c>
      <c r="F2289" s="28"/>
      <c r="G2289" s="118"/>
      <c r="H2289" s="120"/>
      <c r="I2289" s="119"/>
      <c r="J2289" s="122"/>
      <c r="K2289" s="135"/>
      <c r="L2289" s="28"/>
      <c r="N2289" s="45" t="str">
        <f>IF($G2289="", "", IF(COUNTIF('Project List'!$B$11:$B$510, 'Time &amp; Expenses'!$G2289)=0, "X", ""))</f>
        <v/>
      </c>
    </row>
    <row r="2290" spans="1:14" x14ac:dyDescent="0.25">
      <c r="A2290" s="28"/>
      <c r="B2290" s="74" t="str">
        <f>IF($G2290="", "", IF(IFERROR(INDEX('Project List'!$C$11:$C$510, MATCH($G2290, 'Project List'!$B$11:$B$510, 0)), "")="", "", IFERROR(INDEX('Project List'!$C$11:$C$510, MATCH($G2290, 'Project List'!$B$11:$B$510, 0)), "")))</f>
        <v/>
      </c>
      <c r="C2290" s="1" t="str">
        <f>IF($G2290="", "", IF(IFERROR(INDEX('Project List'!$D$11:$D$510, MATCH($G2290, 'Project List'!$B$11:$B$510, 0)), "")="", "", IFERROR(INDEX('Project List'!$D$11:$D$510, MATCH($G2290, 'Project List'!$B$11:$B$510, 0)), "")))</f>
        <v/>
      </c>
      <c r="D2290" s="79" t="str">
        <f>IF($G2290="", "", IF(IFERROR(INDEX('Project List'!$H$11:$H$510, MATCH($G2290, 'Project List'!$B$11:$B$510, 0)), "")="", "", IFERROR(INDEX('Project List'!$H$11:$H$510, MATCH($G2290, 'Project List'!$B$11:$B$510, 0)), "")))</f>
        <v/>
      </c>
      <c r="E2290" s="67" t="str">
        <f>IF($G2290="", "", IF(IFERROR(INDEX('Project List'!$I$11:$I$510, MATCH($G2290, 'Project List'!$B$11:$B$510, 0)), "")="", "", IFERROR(INDEX('Project List'!$I$11:$I$510, MATCH($G2290, 'Project List'!$B$11:$B$510, 0)), "")))</f>
        <v/>
      </c>
      <c r="F2290" s="28"/>
      <c r="G2290" s="118"/>
      <c r="H2290" s="120"/>
      <c r="I2290" s="119"/>
      <c r="J2290" s="122"/>
      <c r="K2290" s="135"/>
      <c r="L2290" s="28"/>
      <c r="N2290" s="45" t="str">
        <f>IF($G2290="", "", IF(COUNTIF('Project List'!$B$11:$B$510, 'Time &amp; Expenses'!$G2290)=0, "X", ""))</f>
        <v/>
      </c>
    </row>
    <row r="2291" spans="1:14" x14ac:dyDescent="0.25">
      <c r="A2291" s="28"/>
      <c r="B2291" s="74" t="str">
        <f>IF($G2291="", "", IF(IFERROR(INDEX('Project List'!$C$11:$C$510, MATCH($G2291, 'Project List'!$B$11:$B$510, 0)), "")="", "", IFERROR(INDEX('Project List'!$C$11:$C$510, MATCH($G2291, 'Project List'!$B$11:$B$510, 0)), "")))</f>
        <v/>
      </c>
      <c r="C2291" s="1" t="str">
        <f>IF($G2291="", "", IF(IFERROR(INDEX('Project List'!$D$11:$D$510, MATCH($G2291, 'Project List'!$B$11:$B$510, 0)), "")="", "", IFERROR(INDEX('Project List'!$D$11:$D$510, MATCH($G2291, 'Project List'!$B$11:$B$510, 0)), "")))</f>
        <v/>
      </c>
      <c r="D2291" s="79" t="str">
        <f>IF($G2291="", "", IF(IFERROR(INDEX('Project List'!$H$11:$H$510, MATCH($G2291, 'Project List'!$B$11:$B$510, 0)), "")="", "", IFERROR(INDEX('Project List'!$H$11:$H$510, MATCH($G2291, 'Project List'!$B$11:$B$510, 0)), "")))</f>
        <v/>
      </c>
      <c r="E2291" s="67" t="str">
        <f>IF($G2291="", "", IF(IFERROR(INDEX('Project List'!$I$11:$I$510, MATCH($G2291, 'Project List'!$B$11:$B$510, 0)), "")="", "", IFERROR(INDEX('Project List'!$I$11:$I$510, MATCH($G2291, 'Project List'!$B$11:$B$510, 0)), "")))</f>
        <v/>
      </c>
      <c r="F2291" s="28"/>
      <c r="G2291" s="118"/>
      <c r="H2291" s="120"/>
      <c r="I2291" s="119"/>
      <c r="J2291" s="122"/>
      <c r="K2291" s="135"/>
      <c r="L2291" s="28"/>
      <c r="N2291" s="45" t="str">
        <f>IF($G2291="", "", IF(COUNTIF('Project List'!$B$11:$B$510, 'Time &amp; Expenses'!$G2291)=0, "X", ""))</f>
        <v/>
      </c>
    </row>
    <row r="2292" spans="1:14" x14ac:dyDescent="0.25">
      <c r="A2292" s="28"/>
      <c r="B2292" s="74" t="str">
        <f>IF($G2292="", "", IF(IFERROR(INDEX('Project List'!$C$11:$C$510, MATCH($G2292, 'Project List'!$B$11:$B$510, 0)), "")="", "", IFERROR(INDEX('Project List'!$C$11:$C$510, MATCH($G2292, 'Project List'!$B$11:$B$510, 0)), "")))</f>
        <v/>
      </c>
      <c r="C2292" s="1" t="str">
        <f>IF($G2292="", "", IF(IFERROR(INDEX('Project List'!$D$11:$D$510, MATCH($G2292, 'Project List'!$B$11:$B$510, 0)), "")="", "", IFERROR(INDEX('Project List'!$D$11:$D$510, MATCH($G2292, 'Project List'!$B$11:$B$510, 0)), "")))</f>
        <v/>
      </c>
      <c r="D2292" s="79" t="str">
        <f>IF($G2292="", "", IF(IFERROR(INDEX('Project List'!$H$11:$H$510, MATCH($G2292, 'Project List'!$B$11:$B$510, 0)), "")="", "", IFERROR(INDEX('Project List'!$H$11:$H$510, MATCH($G2292, 'Project List'!$B$11:$B$510, 0)), "")))</f>
        <v/>
      </c>
      <c r="E2292" s="67" t="str">
        <f>IF($G2292="", "", IF(IFERROR(INDEX('Project List'!$I$11:$I$510, MATCH($G2292, 'Project List'!$B$11:$B$510, 0)), "")="", "", IFERROR(INDEX('Project List'!$I$11:$I$510, MATCH($G2292, 'Project List'!$B$11:$B$510, 0)), "")))</f>
        <v/>
      </c>
      <c r="F2292" s="28"/>
      <c r="G2292" s="118"/>
      <c r="H2292" s="120"/>
      <c r="I2292" s="119"/>
      <c r="J2292" s="122"/>
      <c r="K2292" s="135"/>
      <c r="L2292" s="28"/>
      <c r="N2292" s="45" t="str">
        <f>IF($G2292="", "", IF(COUNTIF('Project List'!$B$11:$B$510, 'Time &amp; Expenses'!$G2292)=0, "X", ""))</f>
        <v/>
      </c>
    </row>
    <row r="2293" spans="1:14" x14ac:dyDescent="0.25">
      <c r="A2293" s="28"/>
      <c r="B2293" s="74" t="str">
        <f>IF($G2293="", "", IF(IFERROR(INDEX('Project List'!$C$11:$C$510, MATCH($G2293, 'Project List'!$B$11:$B$510, 0)), "")="", "", IFERROR(INDEX('Project List'!$C$11:$C$510, MATCH($G2293, 'Project List'!$B$11:$B$510, 0)), "")))</f>
        <v/>
      </c>
      <c r="C2293" s="1" t="str">
        <f>IF($G2293="", "", IF(IFERROR(INDEX('Project List'!$D$11:$D$510, MATCH($G2293, 'Project List'!$B$11:$B$510, 0)), "")="", "", IFERROR(INDEX('Project List'!$D$11:$D$510, MATCH($G2293, 'Project List'!$B$11:$B$510, 0)), "")))</f>
        <v/>
      </c>
      <c r="D2293" s="79" t="str">
        <f>IF($G2293="", "", IF(IFERROR(INDEX('Project List'!$H$11:$H$510, MATCH($G2293, 'Project List'!$B$11:$B$510, 0)), "")="", "", IFERROR(INDEX('Project List'!$H$11:$H$510, MATCH($G2293, 'Project List'!$B$11:$B$510, 0)), "")))</f>
        <v/>
      </c>
      <c r="E2293" s="67" t="str">
        <f>IF($G2293="", "", IF(IFERROR(INDEX('Project List'!$I$11:$I$510, MATCH($G2293, 'Project List'!$B$11:$B$510, 0)), "")="", "", IFERROR(INDEX('Project List'!$I$11:$I$510, MATCH($G2293, 'Project List'!$B$11:$B$510, 0)), "")))</f>
        <v/>
      </c>
      <c r="F2293" s="28"/>
      <c r="G2293" s="118"/>
      <c r="H2293" s="120"/>
      <c r="I2293" s="119"/>
      <c r="J2293" s="122"/>
      <c r="K2293" s="135"/>
      <c r="L2293" s="28"/>
      <c r="N2293" s="45" t="str">
        <f>IF($G2293="", "", IF(COUNTIF('Project List'!$B$11:$B$510, 'Time &amp; Expenses'!$G2293)=0, "X", ""))</f>
        <v/>
      </c>
    </row>
    <row r="2294" spans="1:14" x14ac:dyDescent="0.25">
      <c r="A2294" s="28"/>
      <c r="B2294" s="74" t="str">
        <f>IF($G2294="", "", IF(IFERROR(INDEX('Project List'!$C$11:$C$510, MATCH($G2294, 'Project List'!$B$11:$B$510, 0)), "")="", "", IFERROR(INDEX('Project List'!$C$11:$C$510, MATCH($G2294, 'Project List'!$B$11:$B$510, 0)), "")))</f>
        <v/>
      </c>
      <c r="C2294" s="1" t="str">
        <f>IF($G2294="", "", IF(IFERROR(INDEX('Project List'!$D$11:$D$510, MATCH($G2294, 'Project List'!$B$11:$B$510, 0)), "")="", "", IFERROR(INDEX('Project List'!$D$11:$D$510, MATCH($G2294, 'Project List'!$B$11:$B$510, 0)), "")))</f>
        <v/>
      </c>
      <c r="D2294" s="79" t="str">
        <f>IF($G2294="", "", IF(IFERROR(INDEX('Project List'!$H$11:$H$510, MATCH($G2294, 'Project List'!$B$11:$B$510, 0)), "")="", "", IFERROR(INDEX('Project List'!$H$11:$H$510, MATCH($G2294, 'Project List'!$B$11:$B$510, 0)), "")))</f>
        <v/>
      </c>
      <c r="E2294" s="67" t="str">
        <f>IF($G2294="", "", IF(IFERROR(INDEX('Project List'!$I$11:$I$510, MATCH($G2294, 'Project List'!$B$11:$B$510, 0)), "")="", "", IFERROR(INDEX('Project List'!$I$11:$I$510, MATCH($G2294, 'Project List'!$B$11:$B$510, 0)), "")))</f>
        <v/>
      </c>
      <c r="F2294" s="28"/>
      <c r="G2294" s="118"/>
      <c r="H2294" s="120"/>
      <c r="I2294" s="119"/>
      <c r="J2294" s="122"/>
      <c r="K2294" s="135"/>
      <c r="L2294" s="28"/>
      <c r="N2294" s="45" t="str">
        <f>IF($G2294="", "", IF(COUNTIF('Project List'!$B$11:$B$510, 'Time &amp; Expenses'!$G2294)=0, "X", ""))</f>
        <v/>
      </c>
    </row>
    <row r="2295" spans="1:14" x14ac:dyDescent="0.25">
      <c r="A2295" s="28"/>
      <c r="B2295" s="74" t="str">
        <f>IF($G2295="", "", IF(IFERROR(INDEX('Project List'!$C$11:$C$510, MATCH($G2295, 'Project List'!$B$11:$B$510, 0)), "")="", "", IFERROR(INDEX('Project List'!$C$11:$C$510, MATCH($G2295, 'Project List'!$B$11:$B$510, 0)), "")))</f>
        <v/>
      </c>
      <c r="C2295" s="1" t="str">
        <f>IF($G2295="", "", IF(IFERROR(INDEX('Project List'!$D$11:$D$510, MATCH($G2295, 'Project List'!$B$11:$B$510, 0)), "")="", "", IFERROR(INDEX('Project List'!$D$11:$D$510, MATCH($G2295, 'Project List'!$B$11:$B$510, 0)), "")))</f>
        <v/>
      </c>
      <c r="D2295" s="79" t="str">
        <f>IF($G2295="", "", IF(IFERROR(INDEX('Project List'!$H$11:$H$510, MATCH($G2295, 'Project List'!$B$11:$B$510, 0)), "")="", "", IFERROR(INDEX('Project List'!$H$11:$H$510, MATCH($G2295, 'Project List'!$B$11:$B$510, 0)), "")))</f>
        <v/>
      </c>
      <c r="E2295" s="67" t="str">
        <f>IF($G2295="", "", IF(IFERROR(INDEX('Project List'!$I$11:$I$510, MATCH($G2295, 'Project List'!$B$11:$B$510, 0)), "")="", "", IFERROR(INDEX('Project List'!$I$11:$I$510, MATCH($G2295, 'Project List'!$B$11:$B$510, 0)), "")))</f>
        <v/>
      </c>
      <c r="F2295" s="28"/>
      <c r="G2295" s="118"/>
      <c r="H2295" s="120"/>
      <c r="I2295" s="119"/>
      <c r="J2295" s="122"/>
      <c r="K2295" s="135"/>
      <c r="L2295" s="28"/>
      <c r="N2295" s="45" t="str">
        <f>IF($G2295="", "", IF(COUNTIF('Project List'!$B$11:$B$510, 'Time &amp; Expenses'!$G2295)=0, "X", ""))</f>
        <v/>
      </c>
    </row>
    <row r="2296" spans="1:14" x14ac:dyDescent="0.25">
      <c r="A2296" s="28"/>
      <c r="B2296" s="74" t="str">
        <f>IF($G2296="", "", IF(IFERROR(INDEX('Project List'!$C$11:$C$510, MATCH($G2296, 'Project List'!$B$11:$B$510, 0)), "")="", "", IFERROR(INDEX('Project List'!$C$11:$C$510, MATCH($G2296, 'Project List'!$B$11:$B$510, 0)), "")))</f>
        <v/>
      </c>
      <c r="C2296" s="1" t="str">
        <f>IF($G2296="", "", IF(IFERROR(INDEX('Project List'!$D$11:$D$510, MATCH($G2296, 'Project List'!$B$11:$B$510, 0)), "")="", "", IFERROR(INDEX('Project List'!$D$11:$D$510, MATCH($G2296, 'Project List'!$B$11:$B$510, 0)), "")))</f>
        <v/>
      </c>
      <c r="D2296" s="79" t="str">
        <f>IF($G2296="", "", IF(IFERROR(INDEX('Project List'!$H$11:$H$510, MATCH($G2296, 'Project List'!$B$11:$B$510, 0)), "")="", "", IFERROR(INDEX('Project List'!$H$11:$H$510, MATCH($G2296, 'Project List'!$B$11:$B$510, 0)), "")))</f>
        <v/>
      </c>
      <c r="E2296" s="67" t="str">
        <f>IF($G2296="", "", IF(IFERROR(INDEX('Project List'!$I$11:$I$510, MATCH($G2296, 'Project List'!$B$11:$B$510, 0)), "")="", "", IFERROR(INDEX('Project List'!$I$11:$I$510, MATCH($G2296, 'Project List'!$B$11:$B$510, 0)), "")))</f>
        <v/>
      </c>
      <c r="F2296" s="28"/>
      <c r="G2296" s="118"/>
      <c r="H2296" s="120"/>
      <c r="I2296" s="119"/>
      <c r="J2296" s="122"/>
      <c r="K2296" s="135"/>
      <c r="L2296" s="28"/>
      <c r="N2296" s="45" t="str">
        <f>IF($G2296="", "", IF(COUNTIF('Project List'!$B$11:$B$510, 'Time &amp; Expenses'!$G2296)=0, "X", ""))</f>
        <v/>
      </c>
    </row>
    <row r="2297" spans="1:14" x14ac:dyDescent="0.25">
      <c r="A2297" s="28"/>
      <c r="B2297" s="74" t="str">
        <f>IF($G2297="", "", IF(IFERROR(INDEX('Project List'!$C$11:$C$510, MATCH($G2297, 'Project List'!$B$11:$B$510, 0)), "")="", "", IFERROR(INDEX('Project List'!$C$11:$C$510, MATCH($G2297, 'Project List'!$B$11:$B$510, 0)), "")))</f>
        <v/>
      </c>
      <c r="C2297" s="1" t="str">
        <f>IF($G2297="", "", IF(IFERROR(INDEX('Project List'!$D$11:$D$510, MATCH($G2297, 'Project List'!$B$11:$B$510, 0)), "")="", "", IFERROR(INDEX('Project List'!$D$11:$D$510, MATCH($G2297, 'Project List'!$B$11:$B$510, 0)), "")))</f>
        <v/>
      </c>
      <c r="D2297" s="79" t="str">
        <f>IF($G2297="", "", IF(IFERROR(INDEX('Project List'!$H$11:$H$510, MATCH($G2297, 'Project List'!$B$11:$B$510, 0)), "")="", "", IFERROR(INDEX('Project List'!$H$11:$H$510, MATCH($G2297, 'Project List'!$B$11:$B$510, 0)), "")))</f>
        <v/>
      </c>
      <c r="E2297" s="67" t="str">
        <f>IF($G2297="", "", IF(IFERROR(INDEX('Project List'!$I$11:$I$510, MATCH($G2297, 'Project List'!$B$11:$B$510, 0)), "")="", "", IFERROR(INDEX('Project List'!$I$11:$I$510, MATCH($G2297, 'Project List'!$B$11:$B$510, 0)), "")))</f>
        <v/>
      </c>
      <c r="F2297" s="28"/>
      <c r="G2297" s="118"/>
      <c r="H2297" s="120"/>
      <c r="I2297" s="119"/>
      <c r="J2297" s="122"/>
      <c r="K2297" s="135"/>
      <c r="L2297" s="28"/>
      <c r="N2297" s="45" t="str">
        <f>IF($G2297="", "", IF(COUNTIF('Project List'!$B$11:$B$510, 'Time &amp; Expenses'!$G2297)=0, "X", ""))</f>
        <v/>
      </c>
    </row>
    <row r="2298" spans="1:14" x14ac:dyDescent="0.25">
      <c r="A2298" s="28"/>
      <c r="B2298" s="74" t="str">
        <f>IF($G2298="", "", IF(IFERROR(INDEX('Project List'!$C$11:$C$510, MATCH($G2298, 'Project List'!$B$11:$B$510, 0)), "")="", "", IFERROR(INDEX('Project List'!$C$11:$C$510, MATCH($G2298, 'Project List'!$B$11:$B$510, 0)), "")))</f>
        <v/>
      </c>
      <c r="C2298" s="1" t="str">
        <f>IF($G2298="", "", IF(IFERROR(INDEX('Project List'!$D$11:$D$510, MATCH($G2298, 'Project List'!$B$11:$B$510, 0)), "")="", "", IFERROR(INDEX('Project List'!$D$11:$D$510, MATCH($G2298, 'Project List'!$B$11:$B$510, 0)), "")))</f>
        <v/>
      </c>
      <c r="D2298" s="79" t="str">
        <f>IF($G2298="", "", IF(IFERROR(INDEX('Project List'!$H$11:$H$510, MATCH($G2298, 'Project List'!$B$11:$B$510, 0)), "")="", "", IFERROR(INDEX('Project List'!$H$11:$H$510, MATCH($G2298, 'Project List'!$B$11:$B$510, 0)), "")))</f>
        <v/>
      </c>
      <c r="E2298" s="67" t="str">
        <f>IF($G2298="", "", IF(IFERROR(INDEX('Project List'!$I$11:$I$510, MATCH($G2298, 'Project List'!$B$11:$B$510, 0)), "")="", "", IFERROR(INDEX('Project List'!$I$11:$I$510, MATCH($G2298, 'Project List'!$B$11:$B$510, 0)), "")))</f>
        <v/>
      </c>
      <c r="F2298" s="28"/>
      <c r="G2298" s="118"/>
      <c r="H2298" s="120"/>
      <c r="I2298" s="119"/>
      <c r="J2298" s="122"/>
      <c r="K2298" s="135"/>
      <c r="L2298" s="28"/>
      <c r="N2298" s="45" t="str">
        <f>IF($G2298="", "", IF(COUNTIF('Project List'!$B$11:$B$510, 'Time &amp; Expenses'!$G2298)=0, "X", ""))</f>
        <v/>
      </c>
    </row>
    <row r="2299" spans="1:14" x14ac:dyDescent="0.25">
      <c r="A2299" s="28"/>
      <c r="B2299" s="74" t="str">
        <f>IF($G2299="", "", IF(IFERROR(INDEX('Project List'!$C$11:$C$510, MATCH($G2299, 'Project List'!$B$11:$B$510, 0)), "")="", "", IFERROR(INDEX('Project List'!$C$11:$C$510, MATCH($G2299, 'Project List'!$B$11:$B$510, 0)), "")))</f>
        <v/>
      </c>
      <c r="C2299" s="1" t="str">
        <f>IF($G2299="", "", IF(IFERROR(INDEX('Project List'!$D$11:$D$510, MATCH($G2299, 'Project List'!$B$11:$B$510, 0)), "")="", "", IFERROR(INDEX('Project List'!$D$11:$D$510, MATCH($G2299, 'Project List'!$B$11:$B$510, 0)), "")))</f>
        <v/>
      </c>
      <c r="D2299" s="79" t="str">
        <f>IF($G2299="", "", IF(IFERROR(INDEX('Project List'!$H$11:$H$510, MATCH($G2299, 'Project List'!$B$11:$B$510, 0)), "")="", "", IFERROR(INDEX('Project List'!$H$11:$H$510, MATCH($G2299, 'Project List'!$B$11:$B$510, 0)), "")))</f>
        <v/>
      </c>
      <c r="E2299" s="67" t="str">
        <f>IF($G2299="", "", IF(IFERROR(INDEX('Project List'!$I$11:$I$510, MATCH($G2299, 'Project List'!$B$11:$B$510, 0)), "")="", "", IFERROR(INDEX('Project List'!$I$11:$I$510, MATCH($G2299, 'Project List'!$B$11:$B$510, 0)), "")))</f>
        <v/>
      </c>
      <c r="F2299" s="28"/>
      <c r="G2299" s="118"/>
      <c r="H2299" s="120"/>
      <c r="I2299" s="119"/>
      <c r="J2299" s="122"/>
      <c r="K2299" s="135"/>
      <c r="L2299" s="28"/>
      <c r="N2299" s="45" t="str">
        <f>IF($G2299="", "", IF(COUNTIF('Project List'!$B$11:$B$510, 'Time &amp; Expenses'!$G2299)=0, "X", ""))</f>
        <v/>
      </c>
    </row>
    <row r="2300" spans="1:14" x14ac:dyDescent="0.25">
      <c r="A2300" s="28"/>
      <c r="B2300" s="74" t="str">
        <f>IF($G2300="", "", IF(IFERROR(INDEX('Project List'!$C$11:$C$510, MATCH($G2300, 'Project List'!$B$11:$B$510, 0)), "")="", "", IFERROR(INDEX('Project List'!$C$11:$C$510, MATCH($G2300, 'Project List'!$B$11:$B$510, 0)), "")))</f>
        <v/>
      </c>
      <c r="C2300" s="1" t="str">
        <f>IF($G2300="", "", IF(IFERROR(INDEX('Project List'!$D$11:$D$510, MATCH($G2300, 'Project List'!$B$11:$B$510, 0)), "")="", "", IFERROR(INDEX('Project List'!$D$11:$D$510, MATCH($G2300, 'Project List'!$B$11:$B$510, 0)), "")))</f>
        <v/>
      </c>
      <c r="D2300" s="79" t="str">
        <f>IF($G2300="", "", IF(IFERROR(INDEX('Project List'!$H$11:$H$510, MATCH($G2300, 'Project List'!$B$11:$B$510, 0)), "")="", "", IFERROR(INDEX('Project List'!$H$11:$H$510, MATCH($G2300, 'Project List'!$B$11:$B$510, 0)), "")))</f>
        <v/>
      </c>
      <c r="E2300" s="67" t="str">
        <f>IF($G2300="", "", IF(IFERROR(INDEX('Project List'!$I$11:$I$510, MATCH($G2300, 'Project List'!$B$11:$B$510, 0)), "")="", "", IFERROR(INDEX('Project List'!$I$11:$I$510, MATCH($G2300, 'Project List'!$B$11:$B$510, 0)), "")))</f>
        <v/>
      </c>
      <c r="F2300" s="28"/>
      <c r="G2300" s="118"/>
      <c r="H2300" s="120"/>
      <c r="I2300" s="119"/>
      <c r="J2300" s="122"/>
      <c r="K2300" s="135"/>
      <c r="L2300" s="28"/>
      <c r="N2300" s="45" t="str">
        <f>IF($G2300="", "", IF(COUNTIF('Project List'!$B$11:$B$510, 'Time &amp; Expenses'!$G2300)=0, "X", ""))</f>
        <v/>
      </c>
    </row>
    <row r="2301" spans="1:14" x14ac:dyDescent="0.25">
      <c r="A2301" s="28"/>
      <c r="B2301" s="74" t="str">
        <f>IF($G2301="", "", IF(IFERROR(INDEX('Project List'!$C$11:$C$510, MATCH($G2301, 'Project List'!$B$11:$B$510, 0)), "")="", "", IFERROR(INDEX('Project List'!$C$11:$C$510, MATCH($G2301, 'Project List'!$B$11:$B$510, 0)), "")))</f>
        <v/>
      </c>
      <c r="C2301" s="1" t="str">
        <f>IF($G2301="", "", IF(IFERROR(INDEX('Project List'!$D$11:$D$510, MATCH($G2301, 'Project List'!$B$11:$B$510, 0)), "")="", "", IFERROR(INDEX('Project List'!$D$11:$D$510, MATCH($G2301, 'Project List'!$B$11:$B$510, 0)), "")))</f>
        <v/>
      </c>
      <c r="D2301" s="79" t="str">
        <f>IF($G2301="", "", IF(IFERROR(INDEX('Project List'!$H$11:$H$510, MATCH($G2301, 'Project List'!$B$11:$B$510, 0)), "")="", "", IFERROR(INDEX('Project List'!$H$11:$H$510, MATCH($G2301, 'Project List'!$B$11:$B$510, 0)), "")))</f>
        <v/>
      </c>
      <c r="E2301" s="67" t="str">
        <f>IF($G2301="", "", IF(IFERROR(INDEX('Project List'!$I$11:$I$510, MATCH($G2301, 'Project List'!$B$11:$B$510, 0)), "")="", "", IFERROR(INDEX('Project List'!$I$11:$I$510, MATCH($G2301, 'Project List'!$B$11:$B$510, 0)), "")))</f>
        <v/>
      </c>
      <c r="F2301" s="28"/>
      <c r="G2301" s="118"/>
      <c r="H2301" s="120"/>
      <c r="I2301" s="119"/>
      <c r="J2301" s="122"/>
      <c r="K2301" s="135"/>
      <c r="L2301" s="28"/>
      <c r="N2301" s="45" t="str">
        <f>IF($G2301="", "", IF(COUNTIF('Project List'!$B$11:$B$510, 'Time &amp; Expenses'!$G2301)=0, "X", ""))</f>
        <v/>
      </c>
    </row>
    <row r="2302" spans="1:14" x14ac:dyDescent="0.25">
      <c r="A2302" s="28"/>
      <c r="B2302" s="74" t="str">
        <f>IF($G2302="", "", IF(IFERROR(INDEX('Project List'!$C$11:$C$510, MATCH($G2302, 'Project List'!$B$11:$B$510, 0)), "")="", "", IFERROR(INDEX('Project List'!$C$11:$C$510, MATCH($G2302, 'Project List'!$B$11:$B$510, 0)), "")))</f>
        <v/>
      </c>
      <c r="C2302" s="1" t="str">
        <f>IF($G2302="", "", IF(IFERROR(INDEX('Project List'!$D$11:$D$510, MATCH($G2302, 'Project List'!$B$11:$B$510, 0)), "")="", "", IFERROR(INDEX('Project List'!$D$11:$D$510, MATCH($G2302, 'Project List'!$B$11:$B$510, 0)), "")))</f>
        <v/>
      </c>
      <c r="D2302" s="79" t="str">
        <f>IF($G2302="", "", IF(IFERROR(INDEX('Project List'!$H$11:$H$510, MATCH($G2302, 'Project List'!$B$11:$B$510, 0)), "")="", "", IFERROR(INDEX('Project List'!$H$11:$H$510, MATCH($G2302, 'Project List'!$B$11:$B$510, 0)), "")))</f>
        <v/>
      </c>
      <c r="E2302" s="67" t="str">
        <f>IF($G2302="", "", IF(IFERROR(INDEX('Project List'!$I$11:$I$510, MATCH($G2302, 'Project List'!$B$11:$B$510, 0)), "")="", "", IFERROR(INDEX('Project List'!$I$11:$I$510, MATCH($G2302, 'Project List'!$B$11:$B$510, 0)), "")))</f>
        <v/>
      </c>
      <c r="F2302" s="28"/>
      <c r="G2302" s="118"/>
      <c r="H2302" s="120"/>
      <c r="I2302" s="119"/>
      <c r="J2302" s="122"/>
      <c r="K2302" s="135"/>
      <c r="L2302" s="28"/>
      <c r="N2302" s="45" t="str">
        <f>IF($G2302="", "", IF(COUNTIF('Project List'!$B$11:$B$510, 'Time &amp; Expenses'!$G2302)=0, "X", ""))</f>
        <v/>
      </c>
    </row>
    <row r="2303" spans="1:14" x14ac:dyDescent="0.25">
      <c r="A2303" s="28"/>
      <c r="B2303" s="74" t="str">
        <f>IF($G2303="", "", IF(IFERROR(INDEX('Project List'!$C$11:$C$510, MATCH($G2303, 'Project List'!$B$11:$B$510, 0)), "")="", "", IFERROR(INDEX('Project List'!$C$11:$C$510, MATCH($G2303, 'Project List'!$B$11:$B$510, 0)), "")))</f>
        <v/>
      </c>
      <c r="C2303" s="1" t="str">
        <f>IF($G2303="", "", IF(IFERROR(INDEX('Project List'!$D$11:$D$510, MATCH($G2303, 'Project List'!$B$11:$B$510, 0)), "")="", "", IFERROR(INDEX('Project List'!$D$11:$D$510, MATCH($G2303, 'Project List'!$B$11:$B$510, 0)), "")))</f>
        <v/>
      </c>
      <c r="D2303" s="79" t="str">
        <f>IF($G2303="", "", IF(IFERROR(INDEX('Project List'!$H$11:$H$510, MATCH($G2303, 'Project List'!$B$11:$B$510, 0)), "")="", "", IFERROR(INDEX('Project List'!$H$11:$H$510, MATCH($G2303, 'Project List'!$B$11:$B$510, 0)), "")))</f>
        <v/>
      </c>
      <c r="E2303" s="67" t="str">
        <f>IF($G2303="", "", IF(IFERROR(INDEX('Project List'!$I$11:$I$510, MATCH($G2303, 'Project List'!$B$11:$B$510, 0)), "")="", "", IFERROR(INDEX('Project List'!$I$11:$I$510, MATCH($G2303, 'Project List'!$B$11:$B$510, 0)), "")))</f>
        <v/>
      </c>
      <c r="F2303" s="28"/>
      <c r="G2303" s="118"/>
      <c r="H2303" s="120"/>
      <c r="I2303" s="119"/>
      <c r="J2303" s="122"/>
      <c r="K2303" s="135"/>
      <c r="L2303" s="28"/>
      <c r="N2303" s="45" t="str">
        <f>IF($G2303="", "", IF(COUNTIF('Project List'!$B$11:$B$510, 'Time &amp; Expenses'!$G2303)=0, "X", ""))</f>
        <v/>
      </c>
    </row>
    <row r="2304" spans="1:14" x14ac:dyDescent="0.25">
      <c r="A2304" s="28"/>
      <c r="B2304" s="74" t="str">
        <f>IF($G2304="", "", IF(IFERROR(INDEX('Project List'!$C$11:$C$510, MATCH($G2304, 'Project List'!$B$11:$B$510, 0)), "")="", "", IFERROR(INDEX('Project List'!$C$11:$C$510, MATCH($G2304, 'Project List'!$B$11:$B$510, 0)), "")))</f>
        <v/>
      </c>
      <c r="C2304" s="1" t="str">
        <f>IF($G2304="", "", IF(IFERROR(INDEX('Project List'!$D$11:$D$510, MATCH($G2304, 'Project List'!$B$11:$B$510, 0)), "")="", "", IFERROR(INDEX('Project List'!$D$11:$D$510, MATCH($G2304, 'Project List'!$B$11:$B$510, 0)), "")))</f>
        <v/>
      </c>
      <c r="D2304" s="79" t="str">
        <f>IF($G2304="", "", IF(IFERROR(INDEX('Project List'!$H$11:$H$510, MATCH($G2304, 'Project List'!$B$11:$B$510, 0)), "")="", "", IFERROR(INDEX('Project List'!$H$11:$H$510, MATCH($G2304, 'Project List'!$B$11:$B$510, 0)), "")))</f>
        <v/>
      </c>
      <c r="E2304" s="67" t="str">
        <f>IF($G2304="", "", IF(IFERROR(INDEX('Project List'!$I$11:$I$510, MATCH($G2304, 'Project List'!$B$11:$B$510, 0)), "")="", "", IFERROR(INDEX('Project List'!$I$11:$I$510, MATCH($G2304, 'Project List'!$B$11:$B$510, 0)), "")))</f>
        <v/>
      </c>
      <c r="F2304" s="28"/>
      <c r="G2304" s="118"/>
      <c r="H2304" s="120"/>
      <c r="I2304" s="119"/>
      <c r="J2304" s="122"/>
      <c r="K2304" s="135"/>
      <c r="L2304" s="28"/>
      <c r="N2304" s="45" t="str">
        <f>IF($G2304="", "", IF(COUNTIF('Project List'!$B$11:$B$510, 'Time &amp; Expenses'!$G2304)=0, "X", ""))</f>
        <v/>
      </c>
    </row>
    <row r="2305" spans="1:14" x14ac:dyDescent="0.25">
      <c r="A2305" s="28"/>
      <c r="B2305" s="74" t="str">
        <f>IF($G2305="", "", IF(IFERROR(INDEX('Project List'!$C$11:$C$510, MATCH($G2305, 'Project List'!$B$11:$B$510, 0)), "")="", "", IFERROR(INDEX('Project List'!$C$11:$C$510, MATCH($G2305, 'Project List'!$B$11:$B$510, 0)), "")))</f>
        <v/>
      </c>
      <c r="C2305" s="1" t="str">
        <f>IF($G2305="", "", IF(IFERROR(INDEX('Project List'!$D$11:$D$510, MATCH($G2305, 'Project List'!$B$11:$B$510, 0)), "")="", "", IFERROR(INDEX('Project List'!$D$11:$D$510, MATCH($G2305, 'Project List'!$B$11:$B$510, 0)), "")))</f>
        <v/>
      </c>
      <c r="D2305" s="79" t="str">
        <f>IF($G2305="", "", IF(IFERROR(INDEX('Project List'!$H$11:$H$510, MATCH($G2305, 'Project List'!$B$11:$B$510, 0)), "")="", "", IFERROR(INDEX('Project List'!$H$11:$H$510, MATCH($G2305, 'Project List'!$B$11:$B$510, 0)), "")))</f>
        <v/>
      </c>
      <c r="E2305" s="67" t="str">
        <f>IF($G2305="", "", IF(IFERROR(INDEX('Project List'!$I$11:$I$510, MATCH($G2305, 'Project List'!$B$11:$B$510, 0)), "")="", "", IFERROR(INDEX('Project List'!$I$11:$I$510, MATCH($G2305, 'Project List'!$B$11:$B$510, 0)), "")))</f>
        <v/>
      </c>
      <c r="F2305" s="28"/>
      <c r="G2305" s="118"/>
      <c r="H2305" s="120"/>
      <c r="I2305" s="119"/>
      <c r="J2305" s="122"/>
      <c r="K2305" s="135"/>
      <c r="L2305" s="28"/>
      <c r="N2305" s="45" t="str">
        <f>IF($G2305="", "", IF(COUNTIF('Project List'!$B$11:$B$510, 'Time &amp; Expenses'!$G2305)=0, "X", ""))</f>
        <v/>
      </c>
    </row>
    <row r="2306" spans="1:14" x14ac:dyDescent="0.25">
      <c r="A2306" s="28"/>
      <c r="B2306" s="74" t="str">
        <f>IF($G2306="", "", IF(IFERROR(INDEX('Project List'!$C$11:$C$510, MATCH($G2306, 'Project List'!$B$11:$B$510, 0)), "")="", "", IFERROR(INDEX('Project List'!$C$11:$C$510, MATCH($G2306, 'Project List'!$B$11:$B$510, 0)), "")))</f>
        <v/>
      </c>
      <c r="C2306" s="1" t="str">
        <f>IF($G2306="", "", IF(IFERROR(INDEX('Project List'!$D$11:$D$510, MATCH($G2306, 'Project List'!$B$11:$B$510, 0)), "")="", "", IFERROR(INDEX('Project List'!$D$11:$D$510, MATCH($G2306, 'Project List'!$B$11:$B$510, 0)), "")))</f>
        <v/>
      </c>
      <c r="D2306" s="79" t="str">
        <f>IF($G2306="", "", IF(IFERROR(INDEX('Project List'!$H$11:$H$510, MATCH($G2306, 'Project List'!$B$11:$B$510, 0)), "")="", "", IFERROR(INDEX('Project List'!$H$11:$H$510, MATCH($G2306, 'Project List'!$B$11:$B$510, 0)), "")))</f>
        <v/>
      </c>
      <c r="E2306" s="67" t="str">
        <f>IF($G2306="", "", IF(IFERROR(INDEX('Project List'!$I$11:$I$510, MATCH($G2306, 'Project List'!$B$11:$B$510, 0)), "")="", "", IFERROR(INDEX('Project List'!$I$11:$I$510, MATCH($G2306, 'Project List'!$B$11:$B$510, 0)), "")))</f>
        <v/>
      </c>
      <c r="F2306" s="28"/>
      <c r="G2306" s="118"/>
      <c r="H2306" s="120"/>
      <c r="I2306" s="119"/>
      <c r="J2306" s="122"/>
      <c r="K2306" s="135"/>
      <c r="L2306" s="28"/>
      <c r="N2306" s="45" t="str">
        <f>IF($G2306="", "", IF(COUNTIF('Project List'!$B$11:$B$510, 'Time &amp; Expenses'!$G2306)=0, "X", ""))</f>
        <v/>
      </c>
    </row>
    <row r="2307" spans="1:14" x14ac:dyDescent="0.25">
      <c r="A2307" s="28"/>
      <c r="B2307" s="74" t="str">
        <f>IF($G2307="", "", IF(IFERROR(INDEX('Project List'!$C$11:$C$510, MATCH($G2307, 'Project List'!$B$11:$B$510, 0)), "")="", "", IFERROR(INDEX('Project List'!$C$11:$C$510, MATCH($G2307, 'Project List'!$B$11:$B$510, 0)), "")))</f>
        <v/>
      </c>
      <c r="C2307" s="1" t="str">
        <f>IF($G2307="", "", IF(IFERROR(INDEX('Project List'!$D$11:$D$510, MATCH($G2307, 'Project List'!$B$11:$B$510, 0)), "")="", "", IFERROR(INDEX('Project List'!$D$11:$D$510, MATCH($G2307, 'Project List'!$B$11:$B$510, 0)), "")))</f>
        <v/>
      </c>
      <c r="D2307" s="79" t="str">
        <f>IF($G2307="", "", IF(IFERROR(INDEX('Project List'!$H$11:$H$510, MATCH($G2307, 'Project List'!$B$11:$B$510, 0)), "")="", "", IFERROR(INDEX('Project List'!$H$11:$H$510, MATCH($G2307, 'Project List'!$B$11:$B$510, 0)), "")))</f>
        <v/>
      </c>
      <c r="E2307" s="67" t="str">
        <f>IF($G2307="", "", IF(IFERROR(INDEX('Project List'!$I$11:$I$510, MATCH($G2307, 'Project List'!$B$11:$B$510, 0)), "")="", "", IFERROR(INDEX('Project List'!$I$11:$I$510, MATCH($G2307, 'Project List'!$B$11:$B$510, 0)), "")))</f>
        <v/>
      </c>
      <c r="F2307" s="28"/>
      <c r="G2307" s="118"/>
      <c r="H2307" s="120"/>
      <c r="I2307" s="119"/>
      <c r="J2307" s="122"/>
      <c r="K2307" s="135"/>
      <c r="L2307" s="28"/>
      <c r="N2307" s="45" t="str">
        <f>IF($G2307="", "", IF(COUNTIF('Project List'!$B$11:$B$510, 'Time &amp; Expenses'!$G2307)=0, "X", ""))</f>
        <v/>
      </c>
    </row>
    <row r="2308" spans="1:14" x14ac:dyDescent="0.25">
      <c r="A2308" s="28"/>
      <c r="B2308" s="74" t="str">
        <f>IF($G2308="", "", IF(IFERROR(INDEX('Project List'!$C$11:$C$510, MATCH($G2308, 'Project List'!$B$11:$B$510, 0)), "")="", "", IFERROR(INDEX('Project List'!$C$11:$C$510, MATCH($G2308, 'Project List'!$B$11:$B$510, 0)), "")))</f>
        <v/>
      </c>
      <c r="C2308" s="1" t="str">
        <f>IF($G2308="", "", IF(IFERROR(INDEX('Project List'!$D$11:$D$510, MATCH($G2308, 'Project List'!$B$11:$B$510, 0)), "")="", "", IFERROR(INDEX('Project List'!$D$11:$D$510, MATCH($G2308, 'Project List'!$B$11:$B$510, 0)), "")))</f>
        <v/>
      </c>
      <c r="D2308" s="79" t="str">
        <f>IF($G2308="", "", IF(IFERROR(INDEX('Project List'!$H$11:$H$510, MATCH($G2308, 'Project List'!$B$11:$B$510, 0)), "")="", "", IFERROR(INDEX('Project List'!$H$11:$H$510, MATCH($G2308, 'Project List'!$B$11:$B$510, 0)), "")))</f>
        <v/>
      </c>
      <c r="E2308" s="67" t="str">
        <f>IF($G2308="", "", IF(IFERROR(INDEX('Project List'!$I$11:$I$510, MATCH($G2308, 'Project List'!$B$11:$B$510, 0)), "")="", "", IFERROR(INDEX('Project List'!$I$11:$I$510, MATCH($G2308, 'Project List'!$B$11:$B$510, 0)), "")))</f>
        <v/>
      </c>
      <c r="F2308" s="28"/>
      <c r="G2308" s="118"/>
      <c r="H2308" s="120"/>
      <c r="I2308" s="119"/>
      <c r="J2308" s="122"/>
      <c r="K2308" s="135"/>
      <c r="L2308" s="28"/>
      <c r="N2308" s="45" t="str">
        <f>IF($G2308="", "", IF(COUNTIF('Project List'!$B$11:$B$510, 'Time &amp; Expenses'!$G2308)=0, "X", ""))</f>
        <v/>
      </c>
    </row>
    <row r="2309" spans="1:14" x14ac:dyDescent="0.25">
      <c r="A2309" s="28"/>
      <c r="B2309" s="74" t="str">
        <f>IF($G2309="", "", IF(IFERROR(INDEX('Project List'!$C$11:$C$510, MATCH($G2309, 'Project List'!$B$11:$B$510, 0)), "")="", "", IFERROR(INDEX('Project List'!$C$11:$C$510, MATCH($G2309, 'Project List'!$B$11:$B$510, 0)), "")))</f>
        <v/>
      </c>
      <c r="C2309" s="1" t="str">
        <f>IF($G2309="", "", IF(IFERROR(INDEX('Project List'!$D$11:$D$510, MATCH($G2309, 'Project List'!$B$11:$B$510, 0)), "")="", "", IFERROR(INDEX('Project List'!$D$11:$D$510, MATCH($G2309, 'Project List'!$B$11:$B$510, 0)), "")))</f>
        <v/>
      </c>
      <c r="D2309" s="79" t="str">
        <f>IF($G2309="", "", IF(IFERROR(INDEX('Project List'!$H$11:$H$510, MATCH($G2309, 'Project List'!$B$11:$B$510, 0)), "")="", "", IFERROR(INDEX('Project List'!$H$11:$H$510, MATCH($G2309, 'Project List'!$B$11:$B$510, 0)), "")))</f>
        <v/>
      </c>
      <c r="E2309" s="67" t="str">
        <f>IF($G2309="", "", IF(IFERROR(INDEX('Project List'!$I$11:$I$510, MATCH($G2309, 'Project List'!$B$11:$B$510, 0)), "")="", "", IFERROR(INDEX('Project List'!$I$11:$I$510, MATCH($G2309, 'Project List'!$B$11:$B$510, 0)), "")))</f>
        <v/>
      </c>
      <c r="F2309" s="28"/>
      <c r="G2309" s="118"/>
      <c r="H2309" s="120"/>
      <c r="I2309" s="119"/>
      <c r="J2309" s="122"/>
      <c r="K2309" s="135"/>
      <c r="L2309" s="28"/>
      <c r="N2309" s="45" t="str">
        <f>IF($G2309="", "", IF(COUNTIF('Project List'!$B$11:$B$510, 'Time &amp; Expenses'!$G2309)=0, "X", ""))</f>
        <v/>
      </c>
    </row>
    <row r="2310" spans="1:14" x14ac:dyDescent="0.25">
      <c r="A2310" s="28"/>
      <c r="B2310" s="74" t="str">
        <f>IF($G2310="", "", IF(IFERROR(INDEX('Project List'!$C$11:$C$510, MATCH($G2310, 'Project List'!$B$11:$B$510, 0)), "")="", "", IFERROR(INDEX('Project List'!$C$11:$C$510, MATCH($G2310, 'Project List'!$B$11:$B$510, 0)), "")))</f>
        <v/>
      </c>
      <c r="C2310" s="1" t="str">
        <f>IF($G2310="", "", IF(IFERROR(INDEX('Project List'!$D$11:$D$510, MATCH($G2310, 'Project List'!$B$11:$B$510, 0)), "")="", "", IFERROR(INDEX('Project List'!$D$11:$D$510, MATCH($G2310, 'Project List'!$B$11:$B$510, 0)), "")))</f>
        <v/>
      </c>
      <c r="D2310" s="79" t="str">
        <f>IF($G2310="", "", IF(IFERROR(INDEX('Project List'!$H$11:$H$510, MATCH($G2310, 'Project List'!$B$11:$B$510, 0)), "")="", "", IFERROR(INDEX('Project List'!$H$11:$H$510, MATCH($G2310, 'Project List'!$B$11:$B$510, 0)), "")))</f>
        <v/>
      </c>
      <c r="E2310" s="67" t="str">
        <f>IF($G2310="", "", IF(IFERROR(INDEX('Project List'!$I$11:$I$510, MATCH($G2310, 'Project List'!$B$11:$B$510, 0)), "")="", "", IFERROR(INDEX('Project List'!$I$11:$I$510, MATCH($G2310, 'Project List'!$B$11:$B$510, 0)), "")))</f>
        <v/>
      </c>
      <c r="F2310" s="28"/>
      <c r="G2310" s="118"/>
      <c r="H2310" s="120"/>
      <c r="I2310" s="119"/>
      <c r="J2310" s="122"/>
      <c r="K2310" s="135"/>
      <c r="L2310" s="28"/>
      <c r="N2310" s="45" t="str">
        <f>IF($G2310="", "", IF(COUNTIF('Project List'!$B$11:$B$510, 'Time &amp; Expenses'!$G2310)=0, "X", ""))</f>
        <v/>
      </c>
    </row>
    <row r="2311" spans="1:14" x14ac:dyDescent="0.25">
      <c r="A2311" s="28"/>
      <c r="B2311" s="74" t="str">
        <f>IF($G2311="", "", IF(IFERROR(INDEX('Project List'!$C$11:$C$510, MATCH($G2311, 'Project List'!$B$11:$B$510, 0)), "")="", "", IFERROR(INDEX('Project List'!$C$11:$C$510, MATCH($G2311, 'Project List'!$B$11:$B$510, 0)), "")))</f>
        <v/>
      </c>
      <c r="C2311" s="1" t="str">
        <f>IF($G2311="", "", IF(IFERROR(INDEX('Project List'!$D$11:$D$510, MATCH($G2311, 'Project List'!$B$11:$B$510, 0)), "")="", "", IFERROR(INDEX('Project List'!$D$11:$D$510, MATCH($G2311, 'Project List'!$B$11:$B$510, 0)), "")))</f>
        <v/>
      </c>
      <c r="D2311" s="79" t="str">
        <f>IF($G2311="", "", IF(IFERROR(INDEX('Project List'!$H$11:$H$510, MATCH($G2311, 'Project List'!$B$11:$B$510, 0)), "")="", "", IFERROR(INDEX('Project List'!$H$11:$H$510, MATCH($G2311, 'Project List'!$B$11:$B$510, 0)), "")))</f>
        <v/>
      </c>
      <c r="E2311" s="67" t="str">
        <f>IF($G2311="", "", IF(IFERROR(INDEX('Project List'!$I$11:$I$510, MATCH($G2311, 'Project List'!$B$11:$B$510, 0)), "")="", "", IFERROR(INDEX('Project List'!$I$11:$I$510, MATCH($G2311, 'Project List'!$B$11:$B$510, 0)), "")))</f>
        <v/>
      </c>
      <c r="F2311" s="28"/>
      <c r="G2311" s="118"/>
      <c r="H2311" s="120"/>
      <c r="I2311" s="119"/>
      <c r="J2311" s="122"/>
      <c r="K2311" s="135"/>
      <c r="L2311" s="28"/>
      <c r="N2311" s="45" t="str">
        <f>IF($G2311="", "", IF(COUNTIF('Project List'!$B$11:$B$510, 'Time &amp; Expenses'!$G2311)=0, "X", ""))</f>
        <v/>
      </c>
    </row>
    <row r="2312" spans="1:14" x14ac:dyDescent="0.25">
      <c r="A2312" s="28"/>
      <c r="B2312" s="74" t="str">
        <f>IF($G2312="", "", IF(IFERROR(INDEX('Project List'!$C$11:$C$510, MATCH($G2312, 'Project List'!$B$11:$B$510, 0)), "")="", "", IFERROR(INDEX('Project List'!$C$11:$C$510, MATCH($G2312, 'Project List'!$B$11:$B$510, 0)), "")))</f>
        <v/>
      </c>
      <c r="C2312" s="1" t="str">
        <f>IF($G2312="", "", IF(IFERROR(INDEX('Project List'!$D$11:$D$510, MATCH($G2312, 'Project List'!$B$11:$B$510, 0)), "")="", "", IFERROR(INDEX('Project List'!$D$11:$D$510, MATCH($G2312, 'Project List'!$B$11:$B$510, 0)), "")))</f>
        <v/>
      </c>
      <c r="D2312" s="79" t="str">
        <f>IF($G2312="", "", IF(IFERROR(INDEX('Project List'!$H$11:$H$510, MATCH($G2312, 'Project List'!$B$11:$B$510, 0)), "")="", "", IFERROR(INDEX('Project List'!$H$11:$H$510, MATCH($G2312, 'Project List'!$B$11:$B$510, 0)), "")))</f>
        <v/>
      </c>
      <c r="E2312" s="67" t="str">
        <f>IF($G2312="", "", IF(IFERROR(INDEX('Project List'!$I$11:$I$510, MATCH($G2312, 'Project List'!$B$11:$B$510, 0)), "")="", "", IFERROR(INDEX('Project List'!$I$11:$I$510, MATCH($G2312, 'Project List'!$B$11:$B$510, 0)), "")))</f>
        <v/>
      </c>
      <c r="F2312" s="28"/>
      <c r="G2312" s="118"/>
      <c r="H2312" s="120"/>
      <c r="I2312" s="119"/>
      <c r="J2312" s="122"/>
      <c r="K2312" s="135"/>
      <c r="L2312" s="28"/>
      <c r="N2312" s="45" t="str">
        <f>IF($G2312="", "", IF(COUNTIF('Project List'!$B$11:$B$510, 'Time &amp; Expenses'!$G2312)=0, "X", ""))</f>
        <v/>
      </c>
    </row>
    <row r="2313" spans="1:14" x14ac:dyDescent="0.25">
      <c r="A2313" s="28"/>
      <c r="B2313" s="74" t="str">
        <f>IF($G2313="", "", IF(IFERROR(INDEX('Project List'!$C$11:$C$510, MATCH($G2313, 'Project List'!$B$11:$B$510, 0)), "")="", "", IFERROR(INDEX('Project List'!$C$11:$C$510, MATCH($G2313, 'Project List'!$B$11:$B$510, 0)), "")))</f>
        <v/>
      </c>
      <c r="C2313" s="1" t="str">
        <f>IF($G2313="", "", IF(IFERROR(INDEX('Project List'!$D$11:$D$510, MATCH($G2313, 'Project List'!$B$11:$B$510, 0)), "")="", "", IFERROR(INDEX('Project List'!$D$11:$D$510, MATCH($G2313, 'Project List'!$B$11:$B$510, 0)), "")))</f>
        <v/>
      </c>
      <c r="D2313" s="79" t="str">
        <f>IF($G2313="", "", IF(IFERROR(INDEX('Project List'!$H$11:$H$510, MATCH($G2313, 'Project List'!$B$11:$B$510, 0)), "")="", "", IFERROR(INDEX('Project List'!$H$11:$H$510, MATCH($G2313, 'Project List'!$B$11:$B$510, 0)), "")))</f>
        <v/>
      </c>
      <c r="E2313" s="67" t="str">
        <f>IF($G2313="", "", IF(IFERROR(INDEX('Project List'!$I$11:$I$510, MATCH($G2313, 'Project List'!$B$11:$B$510, 0)), "")="", "", IFERROR(INDEX('Project List'!$I$11:$I$510, MATCH($G2313, 'Project List'!$B$11:$B$510, 0)), "")))</f>
        <v/>
      </c>
      <c r="F2313" s="28"/>
      <c r="G2313" s="118"/>
      <c r="H2313" s="120"/>
      <c r="I2313" s="119"/>
      <c r="J2313" s="122"/>
      <c r="K2313" s="135"/>
      <c r="L2313" s="28"/>
      <c r="N2313" s="45" t="str">
        <f>IF($G2313="", "", IF(COUNTIF('Project List'!$B$11:$B$510, 'Time &amp; Expenses'!$G2313)=0, "X", ""))</f>
        <v/>
      </c>
    </row>
    <row r="2314" spans="1:14" x14ac:dyDescent="0.25">
      <c r="A2314" s="28"/>
      <c r="B2314" s="74" t="str">
        <f>IF($G2314="", "", IF(IFERROR(INDEX('Project List'!$C$11:$C$510, MATCH($G2314, 'Project List'!$B$11:$B$510, 0)), "")="", "", IFERROR(INDEX('Project List'!$C$11:$C$510, MATCH($G2314, 'Project List'!$B$11:$B$510, 0)), "")))</f>
        <v/>
      </c>
      <c r="C2314" s="1" t="str">
        <f>IF($G2314="", "", IF(IFERROR(INDEX('Project List'!$D$11:$D$510, MATCH($G2314, 'Project List'!$B$11:$B$510, 0)), "")="", "", IFERROR(INDEX('Project List'!$D$11:$D$510, MATCH($G2314, 'Project List'!$B$11:$B$510, 0)), "")))</f>
        <v/>
      </c>
      <c r="D2314" s="79" t="str">
        <f>IF($G2314="", "", IF(IFERROR(INDEX('Project List'!$H$11:$H$510, MATCH($G2314, 'Project List'!$B$11:$B$510, 0)), "")="", "", IFERROR(INDEX('Project List'!$H$11:$H$510, MATCH($G2314, 'Project List'!$B$11:$B$510, 0)), "")))</f>
        <v/>
      </c>
      <c r="E2314" s="67" t="str">
        <f>IF($G2314="", "", IF(IFERROR(INDEX('Project List'!$I$11:$I$510, MATCH($G2314, 'Project List'!$B$11:$B$510, 0)), "")="", "", IFERROR(INDEX('Project List'!$I$11:$I$510, MATCH($G2314, 'Project List'!$B$11:$B$510, 0)), "")))</f>
        <v/>
      </c>
      <c r="F2314" s="28"/>
      <c r="G2314" s="118"/>
      <c r="H2314" s="120"/>
      <c r="I2314" s="119"/>
      <c r="J2314" s="122"/>
      <c r="K2314" s="135"/>
      <c r="L2314" s="28"/>
      <c r="N2314" s="45" t="str">
        <f>IF($G2314="", "", IF(COUNTIF('Project List'!$B$11:$B$510, 'Time &amp; Expenses'!$G2314)=0, "X", ""))</f>
        <v/>
      </c>
    </row>
    <row r="2315" spans="1:14" x14ac:dyDescent="0.25">
      <c r="A2315" s="28"/>
      <c r="B2315" s="74" t="str">
        <f>IF($G2315="", "", IF(IFERROR(INDEX('Project List'!$C$11:$C$510, MATCH($G2315, 'Project List'!$B$11:$B$510, 0)), "")="", "", IFERROR(INDEX('Project List'!$C$11:$C$510, MATCH($G2315, 'Project List'!$B$11:$B$510, 0)), "")))</f>
        <v/>
      </c>
      <c r="C2315" s="1" t="str">
        <f>IF($G2315="", "", IF(IFERROR(INDEX('Project List'!$D$11:$D$510, MATCH($G2315, 'Project List'!$B$11:$B$510, 0)), "")="", "", IFERROR(INDEX('Project List'!$D$11:$D$510, MATCH($G2315, 'Project List'!$B$11:$B$510, 0)), "")))</f>
        <v/>
      </c>
      <c r="D2315" s="79" t="str">
        <f>IF($G2315="", "", IF(IFERROR(INDEX('Project List'!$H$11:$H$510, MATCH($G2315, 'Project List'!$B$11:$B$510, 0)), "")="", "", IFERROR(INDEX('Project List'!$H$11:$H$510, MATCH($G2315, 'Project List'!$B$11:$B$510, 0)), "")))</f>
        <v/>
      </c>
      <c r="E2315" s="67" t="str">
        <f>IF($G2315="", "", IF(IFERROR(INDEX('Project List'!$I$11:$I$510, MATCH($G2315, 'Project List'!$B$11:$B$510, 0)), "")="", "", IFERROR(INDEX('Project List'!$I$11:$I$510, MATCH($G2315, 'Project List'!$B$11:$B$510, 0)), "")))</f>
        <v/>
      </c>
      <c r="F2315" s="28"/>
      <c r="G2315" s="118"/>
      <c r="H2315" s="120"/>
      <c r="I2315" s="119"/>
      <c r="J2315" s="122"/>
      <c r="K2315" s="135"/>
      <c r="L2315" s="28"/>
      <c r="N2315" s="45" t="str">
        <f>IF($G2315="", "", IF(COUNTIF('Project List'!$B$11:$B$510, 'Time &amp; Expenses'!$G2315)=0, "X", ""))</f>
        <v/>
      </c>
    </row>
    <row r="2316" spans="1:14" x14ac:dyDescent="0.25">
      <c r="A2316" s="28"/>
      <c r="B2316" s="74" t="str">
        <f>IF($G2316="", "", IF(IFERROR(INDEX('Project List'!$C$11:$C$510, MATCH($G2316, 'Project List'!$B$11:$B$510, 0)), "")="", "", IFERROR(INDEX('Project List'!$C$11:$C$510, MATCH($G2316, 'Project List'!$B$11:$B$510, 0)), "")))</f>
        <v/>
      </c>
      <c r="C2316" s="1" t="str">
        <f>IF($G2316="", "", IF(IFERROR(INDEX('Project List'!$D$11:$D$510, MATCH($G2316, 'Project List'!$B$11:$B$510, 0)), "")="", "", IFERROR(INDEX('Project List'!$D$11:$D$510, MATCH($G2316, 'Project List'!$B$11:$B$510, 0)), "")))</f>
        <v/>
      </c>
      <c r="D2316" s="79" t="str">
        <f>IF($G2316="", "", IF(IFERROR(INDEX('Project List'!$H$11:$H$510, MATCH($G2316, 'Project List'!$B$11:$B$510, 0)), "")="", "", IFERROR(INDEX('Project List'!$H$11:$H$510, MATCH($G2316, 'Project List'!$B$11:$B$510, 0)), "")))</f>
        <v/>
      </c>
      <c r="E2316" s="67" t="str">
        <f>IF($G2316="", "", IF(IFERROR(INDEX('Project List'!$I$11:$I$510, MATCH($G2316, 'Project List'!$B$11:$B$510, 0)), "")="", "", IFERROR(INDEX('Project List'!$I$11:$I$510, MATCH($G2316, 'Project List'!$B$11:$B$510, 0)), "")))</f>
        <v/>
      </c>
      <c r="F2316" s="28"/>
      <c r="G2316" s="118"/>
      <c r="H2316" s="120"/>
      <c r="I2316" s="119"/>
      <c r="J2316" s="122"/>
      <c r="K2316" s="135"/>
      <c r="L2316" s="28"/>
      <c r="N2316" s="45" t="str">
        <f>IF($G2316="", "", IF(COUNTIF('Project List'!$B$11:$B$510, 'Time &amp; Expenses'!$G2316)=0, "X", ""))</f>
        <v/>
      </c>
    </row>
    <row r="2317" spans="1:14" x14ac:dyDescent="0.25">
      <c r="A2317" s="28"/>
      <c r="B2317" s="74" t="str">
        <f>IF($G2317="", "", IF(IFERROR(INDEX('Project List'!$C$11:$C$510, MATCH($G2317, 'Project List'!$B$11:$B$510, 0)), "")="", "", IFERROR(INDEX('Project List'!$C$11:$C$510, MATCH($G2317, 'Project List'!$B$11:$B$510, 0)), "")))</f>
        <v/>
      </c>
      <c r="C2317" s="1" t="str">
        <f>IF($G2317="", "", IF(IFERROR(INDEX('Project List'!$D$11:$D$510, MATCH($G2317, 'Project List'!$B$11:$B$510, 0)), "")="", "", IFERROR(INDEX('Project List'!$D$11:$D$510, MATCH($G2317, 'Project List'!$B$11:$B$510, 0)), "")))</f>
        <v/>
      </c>
      <c r="D2317" s="79" t="str">
        <f>IF($G2317="", "", IF(IFERROR(INDEX('Project List'!$H$11:$H$510, MATCH($G2317, 'Project List'!$B$11:$B$510, 0)), "")="", "", IFERROR(INDEX('Project List'!$H$11:$H$510, MATCH($G2317, 'Project List'!$B$11:$B$510, 0)), "")))</f>
        <v/>
      </c>
      <c r="E2317" s="67" t="str">
        <f>IF($G2317="", "", IF(IFERROR(INDEX('Project List'!$I$11:$I$510, MATCH($G2317, 'Project List'!$B$11:$B$510, 0)), "")="", "", IFERROR(INDEX('Project List'!$I$11:$I$510, MATCH($G2317, 'Project List'!$B$11:$B$510, 0)), "")))</f>
        <v/>
      </c>
      <c r="F2317" s="28"/>
      <c r="G2317" s="118"/>
      <c r="H2317" s="120"/>
      <c r="I2317" s="119"/>
      <c r="J2317" s="122"/>
      <c r="K2317" s="135"/>
      <c r="L2317" s="28"/>
      <c r="N2317" s="45" t="str">
        <f>IF($G2317="", "", IF(COUNTIF('Project List'!$B$11:$B$510, 'Time &amp; Expenses'!$G2317)=0, "X", ""))</f>
        <v/>
      </c>
    </row>
    <row r="2318" spans="1:14" x14ac:dyDescent="0.25">
      <c r="A2318" s="28"/>
      <c r="B2318" s="74" t="str">
        <f>IF($G2318="", "", IF(IFERROR(INDEX('Project List'!$C$11:$C$510, MATCH($G2318, 'Project List'!$B$11:$B$510, 0)), "")="", "", IFERROR(INDEX('Project List'!$C$11:$C$510, MATCH($G2318, 'Project List'!$B$11:$B$510, 0)), "")))</f>
        <v/>
      </c>
      <c r="C2318" s="1" t="str">
        <f>IF($G2318="", "", IF(IFERROR(INDEX('Project List'!$D$11:$D$510, MATCH($G2318, 'Project List'!$B$11:$B$510, 0)), "")="", "", IFERROR(INDEX('Project List'!$D$11:$D$510, MATCH($G2318, 'Project List'!$B$11:$B$510, 0)), "")))</f>
        <v/>
      </c>
      <c r="D2318" s="79" t="str">
        <f>IF($G2318="", "", IF(IFERROR(INDEX('Project List'!$H$11:$H$510, MATCH($G2318, 'Project List'!$B$11:$B$510, 0)), "")="", "", IFERROR(INDEX('Project List'!$H$11:$H$510, MATCH($G2318, 'Project List'!$B$11:$B$510, 0)), "")))</f>
        <v/>
      </c>
      <c r="E2318" s="67" t="str">
        <f>IF($G2318="", "", IF(IFERROR(INDEX('Project List'!$I$11:$I$510, MATCH($G2318, 'Project List'!$B$11:$B$510, 0)), "")="", "", IFERROR(INDEX('Project List'!$I$11:$I$510, MATCH($G2318, 'Project List'!$B$11:$B$510, 0)), "")))</f>
        <v/>
      </c>
      <c r="F2318" s="28"/>
      <c r="G2318" s="118"/>
      <c r="H2318" s="120"/>
      <c r="I2318" s="119"/>
      <c r="J2318" s="122"/>
      <c r="K2318" s="135"/>
      <c r="L2318" s="28"/>
      <c r="N2318" s="45" t="str">
        <f>IF($G2318="", "", IF(COUNTIF('Project List'!$B$11:$B$510, 'Time &amp; Expenses'!$G2318)=0, "X", ""))</f>
        <v/>
      </c>
    </row>
    <row r="2319" spans="1:14" x14ac:dyDescent="0.25">
      <c r="A2319" s="28"/>
      <c r="B2319" s="74" t="str">
        <f>IF($G2319="", "", IF(IFERROR(INDEX('Project List'!$C$11:$C$510, MATCH($G2319, 'Project List'!$B$11:$B$510, 0)), "")="", "", IFERROR(INDEX('Project List'!$C$11:$C$510, MATCH($G2319, 'Project List'!$B$11:$B$510, 0)), "")))</f>
        <v/>
      </c>
      <c r="C2319" s="1" t="str">
        <f>IF($G2319="", "", IF(IFERROR(INDEX('Project List'!$D$11:$D$510, MATCH($G2319, 'Project List'!$B$11:$B$510, 0)), "")="", "", IFERROR(INDEX('Project List'!$D$11:$D$510, MATCH($G2319, 'Project List'!$B$11:$B$510, 0)), "")))</f>
        <v/>
      </c>
      <c r="D2319" s="79" t="str">
        <f>IF($G2319="", "", IF(IFERROR(INDEX('Project List'!$H$11:$H$510, MATCH($G2319, 'Project List'!$B$11:$B$510, 0)), "")="", "", IFERROR(INDEX('Project List'!$H$11:$H$510, MATCH($G2319, 'Project List'!$B$11:$B$510, 0)), "")))</f>
        <v/>
      </c>
      <c r="E2319" s="67" t="str">
        <f>IF($G2319="", "", IF(IFERROR(INDEX('Project List'!$I$11:$I$510, MATCH($G2319, 'Project List'!$B$11:$B$510, 0)), "")="", "", IFERROR(INDEX('Project List'!$I$11:$I$510, MATCH($G2319, 'Project List'!$B$11:$B$510, 0)), "")))</f>
        <v/>
      </c>
      <c r="F2319" s="28"/>
      <c r="G2319" s="118"/>
      <c r="H2319" s="120"/>
      <c r="I2319" s="119"/>
      <c r="J2319" s="122"/>
      <c r="K2319" s="135"/>
      <c r="L2319" s="28"/>
      <c r="N2319" s="45" t="str">
        <f>IF($G2319="", "", IF(COUNTIF('Project List'!$B$11:$B$510, 'Time &amp; Expenses'!$G2319)=0, "X", ""))</f>
        <v/>
      </c>
    </row>
    <row r="2320" spans="1:14" x14ac:dyDescent="0.25">
      <c r="A2320" s="28"/>
      <c r="B2320" s="74" t="str">
        <f>IF($G2320="", "", IF(IFERROR(INDEX('Project List'!$C$11:$C$510, MATCH($G2320, 'Project List'!$B$11:$B$510, 0)), "")="", "", IFERROR(INDEX('Project List'!$C$11:$C$510, MATCH($G2320, 'Project List'!$B$11:$B$510, 0)), "")))</f>
        <v/>
      </c>
      <c r="C2320" s="1" t="str">
        <f>IF($G2320="", "", IF(IFERROR(INDEX('Project List'!$D$11:$D$510, MATCH($G2320, 'Project List'!$B$11:$B$510, 0)), "")="", "", IFERROR(INDEX('Project List'!$D$11:$D$510, MATCH($G2320, 'Project List'!$B$11:$B$510, 0)), "")))</f>
        <v/>
      </c>
      <c r="D2320" s="79" t="str">
        <f>IF($G2320="", "", IF(IFERROR(INDEX('Project List'!$H$11:$H$510, MATCH($G2320, 'Project List'!$B$11:$B$510, 0)), "")="", "", IFERROR(INDEX('Project List'!$H$11:$H$510, MATCH($G2320, 'Project List'!$B$11:$B$510, 0)), "")))</f>
        <v/>
      </c>
      <c r="E2320" s="67" t="str">
        <f>IF($G2320="", "", IF(IFERROR(INDEX('Project List'!$I$11:$I$510, MATCH($G2320, 'Project List'!$B$11:$B$510, 0)), "")="", "", IFERROR(INDEX('Project List'!$I$11:$I$510, MATCH($G2320, 'Project List'!$B$11:$B$510, 0)), "")))</f>
        <v/>
      </c>
      <c r="F2320" s="28"/>
      <c r="G2320" s="118"/>
      <c r="H2320" s="120"/>
      <c r="I2320" s="119"/>
      <c r="J2320" s="122"/>
      <c r="K2320" s="135"/>
      <c r="L2320" s="28"/>
      <c r="N2320" s="45" t="str">
        <f>IF($G2320="", "", IF(COUNTIF('Project List'!$B$11:$B$510, 'Time &amp; Expenses'!$G2320)=0, "X", ""))</f>
        <v/>
      </c>
    </row>
    <row r="2321" spans="1:14" x14ac:dyDescent="0.25">
      <c r="A2321" s="28"/>
      <c r="B2321" s="74" t="str">
        <f>IF($G2321="", "", IF(IFERROR(INDEX('Project List'!$C$11:$C$510, MATCH($G2321, 'Project List'!$B$11:$B$510, 0)), "")="", "", IFERROR(INDEX('Project List'!$C$11:$C$510, MATCH($G2321, 'Project List'!$B$11:$B$510, 0)), "")))</f>
        <v/>
      </c>
      <c r="C2321" s="1" t="str">
        <f>IF($G2321="", "", IF(IFERROR(INDEX('Project List'!$D$11:$D$510, MATCH($G2321, 'Project List'!$B$11:$B$510, 0)), "")="", "", IFERROR(INDEX('Project List'!$D$11:$D$510, MATCH($G2321, 'Project List'!$B$11:$B$510, 0)), "")))</f>
        <v/>
      </c>
      <c r="D2321" s="79" t="str">
        <f>IF($G2321="", "", IF(IFERROR(INDEX('Project List'!$H$11:$H$510, MATCH($G2321, 'Project List'!$B$11:$B$510, 0)), "")="", "", IFERROR(INDEX('Project List'!$H$11:$H$510, MATCH($G2321, 'Project List'!$B$11:$B$510, 0)), "")))</f>
        <v/>
      </c>
      <c r="E2321" s="67" t="str">
        <f>IF($G2321="", "", IF(IFERROR(INDEX('Project List'!$I$11:$I$510, MATCH($G2321, 'Project List'!$B$11:$B$510, 0)), "")="", "", IFERROR(INDEX('Project List'!$I$11:$I$510, MATCH($G2321, 'Project List'!$B$11:$B$510, 0)), "")))</f>
        <v/>
      </c>
      <c r="F2321" s="28"/>
      <c r="G2321" s="118"/>
      <c r="H2321" s="120"/>
      <c r="I2321" s="119"/>
      <c r="J2321" s="122"/>
      <c r="K2321" s="135"/>
      <c r="L2321" s="28"/>
      <c r="N2321" s="45" t="str">
        <f>IF($G2321="", "", IF(COUNTIF('Project List'!$B$11:$B$510, 'Time &amp; Expenses'!$G2321)=0, "X", ""))</f>
        <v/>
      </c>
    </row>
    <row r="2322" spans="1:14" x14ac:dyDescent="0.25">
      <c r="A2322" s="28"/>
      <c r="B2322" s="74" t="str">
        <f>IF($G2322="", "", IF(IFERROR(INDEX('Project List'!$C$11:$C$510, MATCH($G2322, 'Project List'!$B$11:$B$510, 0)), "")="", "", IFERROR(INDEX('Project List'!$C$11:$C$510, MATCH($G2322, 'Project List'!$B$11:$B$510, 0)), "")))</f>
        <v/>
      </c>
      <c r="C2322" s="1" t="str">
        <f>IF($G2322="", "", IF(IFERROR(INDEX('Project List'!$D$11:$D$510, MATCH($G2322, 'Project List'!$B$11:$B$510, 0)), "")="", "", IFERROR(INDEX('Project List'!$D$11:$D$510, MATCH($G2322, 'Project List'!$B$11:$B$510, 0)), "")))</f>
        <v/>
      </c>
      <c r="D2322" s="79" t="str">
        <f>IF($G2322="", "", IF(IFERROR(INDEX('Project List'!$H$11:$H$510, MATCH($G2322, 'Project List'!$B$11:$B$510, 0)), "")="", "", IFERROR(INDEX('Project List'!$H$11:$H$510, MATCH($G2322, 'Project List'!$B$11:$B$510, 0)), "")))</f>
        <v/>
      </c>
      <c r="E2322" s="67" t="str">
        <f>IF($G2322="", "", IF(IFERROR(INDEX('Project List'!$I$11:$I$510, MATCH($G2322, 'Project List'!$B$11:$B$510, 0)), "")="", "", IFERROR(INDEX('Project List'!$I$11:$I$510, MATCH($G2322, 'Project List'!$B$11:$B$510, 0)), "")))</f>
        <v/>
      </c>
      <c r="F2322" s="28"/>
      <c r="G2322" s="118"/>
      <c r="H2322" s="120"/>
      <c r="I2322" s="119"/>
      <c r="J2322" s="122"/>
      <c r="K2322" s="135"/>
      <c r="L2322" s="28"/>
      <c r="N2322" s="45" t="str">
        <f>IF($G2322="", "", IF(COUNTIF('Project List'!$B$11:$B$510, 'Time &amp; Expenses'!$G2322)=0, "X", ""))</f>
        <v/>
      </c>
    </row>
    <row r="2323" spans="1:14" x14ac:dyDescent="0.25">
      <c r="A2323" s="28"/>
      <c r="B2323" s="74" t="str">
        <f>IF($G2323="", "", IF(IFERROR(INDEX('Project List'!$C$11:$C$510, MATCH($G2323, 'Project List'!$B$11:$B$510, 0)), "")="", "", IFERROR(INDEX('Project List'!$C$11:$C$510, MATCH($G2323, 'Project List'!$B$11:$B$510, 0)), "")))</f>
        <v/>
      </c>
      <c r="C2323" s="1" t="str">
        <f>IF($G2323="", "", IF(IFERROR(INDEX('Project List'!$D$11:$D$510, MATCH($G2323, 'Project List'!$B$11:$B$510, 0)), "")="", "", IFERROR(INDEX('Project List'!$D$11:$D$510, MATCH($G2323, 'Project List'!$B$11:$B$510, 0)), "")))</f>
        <v/>
      </c>
      <c r="D2323" s="79" t="str">
        <f>IF($G2323="", "", IF(IFERROR(INDEX('Project List'!$H$11:$H$510, MATCH($G2323, 'Project List'!$B$11:$B$510, 0)), "")="", "", IFERROR(INDEX('Project List'!$H$11:$H$510, MATCH($G2323, 'Project List'!$B$11:$B$510, 0)), "")))</f>
        <v/>
      </c>
      <c r="E2323" s="67" t="str">
        <f>IF($G2323="", "", IF(IFERROR(INDEX('Project List'!$I$11:$I$510, MATCH($G2323, 'Project List'!$B$11:$B$510, 0)), "")="", "", IFERROR(INDEX('Project List'!$I$11:$I$510, MATCH($G2323, 'Project List'!$B$11:$B$510, 0)), "")))</f>
        <v/>
      </c>
      <c r="F2323" s="28"/>
      <c r="G2323" s="118"/>
      <c r="H2323" s="120"/>
      <c r="I2323" s="119"/>
      <c r="J2323" s="122"/>
      <c r="K2323" s="135"/>
      <c r="L2323" s="28"/>
      <c r="N2323" s="45" t="str">
        <f>IF($G2323="", "", IF(COUNTIF('Project List'!$B$11:$B$510, 'Time &amp; Expenses'!$G2323)=0, "X", ""))</f>
        <v/>
      </c>
    </row>
    <row r="2324" spans="1:14" x14ac:dyDescent="0.25">
      <c r="A2324" s="28"/>
      <c r="B2324" s="74" t="str">
        <f>IF($G2324="", "", IF(IFERROR(INDEX('Project List'!$C$11:$C$510, MATCH($G2324, 'Project List'!$B$11:$B$510, 0)), "")="", "", IFERROR(INDEX('Project List'!$C$11:$C$510, MATCH($G2324, 'Project List'!$B$11:$B$510, 0)), "")))</f>
        <v/>
      </c>
      <c r="C2324" s="1" t="str">
        <f>IF($G2324="", "", IF(IFERROR(INDEX('Project List'!$D$11:$D$510, MATCH($G2324, 'Project List'!$B$11:$B$510, 0)), "")="", "", IFERROR(INDEX('Project List'!$D$11:$D$510, MATCH($G2324, 'Project List'!$B$11:$B$510, 0)), "")))</f>
        <v/>
      </c>
      <c r="D2324" s="79" t="str">
        <f>IF($G2324="", "", IF(IFERROR(INDEX('Project List'!$H$11:$H$510, MATCH($G2324, 'Project List'!$B$11:$B$510, 0)), "")="", "", IFERROR(INDEX('Project List'!$H$11:$H$510, MATCH($G2324, 'Project List'!$B$11:$B$510, 0)), "")))</f>
        <v/>
      </c>
      <c r="E2324" s="67" t="str">
        <f>IF($G2324="", "", IF(IFERROR(INDEX('Project List'!$I$11:$I$510, MATCH($G2324, 'Project List'!$B$11:$B$510, 0)), "")="", "", IFERROR(INDEX('Project List'!$I$11:$I$510, MATCH($G2324, 'Project List'!$B$11:$B$510, 0)), "")))</f>
        <v/>
      </c>
      <c r="F2324" s="28"/>
      <c r="G2324" s="118"/>
      <c r="H2324" s="120"/>
      <c r="I2324" s="119"/>
      <c r="J2324" s="122"/>
      <c r="K2324" s="135"/>
      <c r="L2324" s="28"/>
      <c r="N2324" s="45" t="str">
        <f>IF($G2324="", "", IF(COUNTIF('Project List'!$B$11:$B$510, 'Time &amp; Expenses'!$G2324)=0, "X", ""))</f>
        <v/>
      </c>
    </row>
    <row r="2325" spans="1:14" x14ac:dyDescent="0.25">
      <c r="A2325" s="28"/>
      <c r="B2325" s="74" t="str">
        <f>IF($G2325="", "", IF(IFERROR(INDEX('Project List'!$C$11:$C$510, MATCH($G2325, 'Project List'!$B$11:$B$510, 0)), "")="", "", IFERROR(INDEX('Project List'!$C$11:$C$510, MATCH($G2325, 'Project List'!$B$11:$B$510, 0)), "")))</f>
        <v/>
      </c>
      <c r="C2325" s="1" t="str">
        <f>IF($G2325="", "", IF(IFERROR(INDEX('Project List'!$D$11:$D$510, MATCH($G2325, 'Project List'!$B$11:$B$510, 0)), "")="", "", IFERROR(INDEX('Project List'!$D$11:$D$510, MATCH($G2325, 'Project List'!$B$11:$B$510, 0)), "")))</f>
        <v/>
      </c>
      <c r="D2325" s="79" t="str">
        <f>IF($G2325="", "", IF(IFERROR(INDEX('Project List'!$H$11:$H$510, MATCH($G2325, 'Project List'!$B$11:$B$510, 0)), "")="", "", IFERROR(INDEX('Project List'!$H$11:$H$510, MATCH($G2325, 'Project List'!$B$11:$B$510, 0)), "")))</f>
        <v/>
      </c>
      <c r="E2325" s="67" t="str">
        <f>IF($G2325="", "", IF(IFERROR(INDEX('Project List'!$I$11:$I$510, MATCH($G2325, 'Project List'!$B$11:$B$510, 0)), "")="", "", IFERROR(INDEX('Project List'!$I$11:$I$510, MATCH($G2325, 'Project List'!$B$11:$B$510, 0)), "")))</f>
        <v/>
      </c>
      <c r="F2325" s="28"/>
      <c r="G2325" s="118"/>
      <c r="H2325" s="120"/>
      <c r="I2325" s="119"/>
      <c r="J2325" s="122"/>
      <c r="K2325" s="135"/>
      <c r="L2325" s="28"/>
      <c r="N2325" s="45" t="str">
        <f>IF($G2325="", "", IF(COUNTIF('Project List'!$B$11:$B$510, 'Time &amp; Expenses'!$G2325)=0, "X", ""))</f>
        <v/>
      </c>
    </row>
    <row r="2326" spans="1:14" x14ac:dyDescent="0.25">
      <c r="A2326" s="28"/>
      <c r="B2326" s="74" t="str">
        <f>IF($G2326="", "", IF(IFERROR(INDEX('Project List'!$C$11:$C$510, MATCH($G2326, 'Project List'!$B$11:$B$510, 0)), "")="", "", IFERROR(INDEX('Project List'!$C$11:$C$510, MATCH($G2326, 'Project List'!$B$11:$B$510, 0)), "")))</f>
        <v/>
      </c>
      <c r="C2326" s="1" t="str">
        <f>IF($G2326="", "", IF(IFERROR(INDEX('Project List'!$D$11:$D$510, MATCH($G2326, 'Project List'!$B$11:$B$510, 0)), "")="", "", IFERROR(INDEX('Project List'!$D$11:$D$510, MATCH($G2326, 'Project List'!$B$11:$B$510, 0)), "")))</f>
        <v/>
      </c>
      <c r="D2326" s="79" t="str">
        <f>IF($G2326="", "", IF(IFERROR(INDEX('Project List'!$H$11:$H$510, MATCH($G2326, 'Project List'!$B$11:$B$510, 0)), "")="", "", IFERROR(INDEX('Project List'!$H$11:$H$510, MATCH($G2326, 'Project List'!$B$11:$B$510, 0)), "")))</f>
        <v/>
      </c>
      <c r="E2326" s="67" t="str">
        <f>IF($G2326="", "", IF(IFERROR(INDEX('Project List'!$I$11:$I$510, MATCH($G2326, 'Project List'!$B$11:$B$510, 0)), "")="", "", IFERROR(INDEX('Project List'!$I$11:$I$510, MATCH($G2326, 'Project List'!$B$11:$B$510, 0)), "")))</f>
        <v/>
      </c>
      <c r="F2326" s="28"/>
      <c r="G2326" s="118"/>
      <c r="H2326" s="120"/>
      <c r="I2326" s="119"/>
      <c r="J2326" s="122"/>
      <c r="K2326" s="135"/>
      <c r="L2326" s="28"/>
      <c r="N2326" s="45" t="str">
        <f>IF($G2326="", "", IF(COUNTIF('Project List'!$B$11:$B$510, 'Time &amp; Expenses'!$G2326)=0, "X", ""))</f>
        <v/>
      </c>
    </row>
    <row r="2327" spans="1:14" x14ac:dyDescent="0.25">
      <c r="A2327" s="28"/>
      <c r="B2327" s="74" t="str">
        <f>IF($G2327="", "", IF(IFERROR(INDEX('Project List'!$C$11:$C$510, MATCH($G2327, 'Project List'!$B$11:$B$510, 0)), "")="", "", IFERROR(INDEX('Project List'!$C$11:$C$510, MATCH($G2327, 'Project List'!$B$11:$B$510, 0)), "")))</f>
        <v/>
      </c>
      <c r="C2327" s="1" t="str">
        <f>IF($G2327="", "", IF(IFERROR(INDEX('Project List'!$D$11:$D$510, MATCH($G2327, 'Project List'!$B$11:$B$510, 0)), "")="", "", IFERROR(INDEX('Project List'!$D$11:$D$510, MATCH($G2327, 'Project List'!$B$11:$B$510, 0)), "")))</f>
        <v/>
      </c>
      <c r="D2327" s="79" t="str">
        <f>IF($G2327="", "", IF(IFERROR(INDEX('Project List'!$H$11:$H$510, MATCH($G2327, 'Project List'!$B$11:$B$510, 0)), "")="", "", IFERROR(INDEX('Project List'!$H$11:$H$510, MATCH($G2327, 'Project List'!$B$11:$B$510, 0)), "")))</f>
        <v/>
      </c>
      <c r="E2327" s="67" t="str">
        <f>IF($G2327="", "", IF(IFERROR(INDEX('Project List'!$I$11:$I$510, MATCH($G2327, 'Project List'!$B$11:$B$510, 0)), "")="", "", IFERROR(INDEX('Project List'!$I$11:$I$510, MATCH($G2327, 'Project List'!$B$11:$B$510, 0)), "")))</f>
        <v/>
      </c>
      <c r="F2327" s="28"/>
      <c r="G2327" s="118"/>
      <c r="H2327" s="120"/>
      <c r="I2327" s="119"/>
      <c r="J2327" s="122"/>
      <c r="K2327" s="135"/>
      <c r="L2327" s="28"/>
      <c r="N2327" s="45" t="str">
        <f>IF($G2327="", "", IF(COUNTIF('Project List'!$B$11:$B$510, 'Time &amp; Expenses'!$G2327)=0, "X", ""))</f>
        <v/>
      </c>
    </row>
    <row r="2328" spans="1:14" x14ac:dyDescent="0.25">
      <c r="A2328" s="28"/>
      <c r="B2328" s="74" t="str">
        <f>IF($G2328="", "", IF(IFERROR(INDEX('Project List'!$C$11:$C$510, MATCH($G2328, 'Project List'!$B$11:$B$510, 0)), "")="", "", IFERROR(INDEX('Project List'!$C$11:$C$510, MATCH($G2328, 'Project List'!$B$11:$B$510, 0)), "")))</f>
        <v/>
      </c>
      <c r="C2328" s="1" t="str">
        <f>IF($G2328="", "", IF(IFERROR(INDEX('Project List'!$D$11:$D$510, MATCH($G2328, 'Project List'!$B$11:$B$510, 0)), "")="", "", IFERROR(INDEX('Project List'!$D$11:$D$510, MATCH($G2328, 'Project List'!$B$11:$B$510, 0)), "")))</f>
        <v/>
      </c>
      <c r="D2328" s="79" t="str">
        <f>IF($G2328="", "", IF(IFERROR(INDEX('Project List'!$H$11:$H$510, MATCH($G2328, 'Project List'!$B$11:$B$510, 0)), "")="", "", IFERROR(INDEX('Project List'!$H$11:$H$510, MATCH($G2328, 'Project List'!$B$11:$B$510, 0)), "")))</f>
        <v/>
      </c>
      <c r="E2328" s="67" t="str">
        <f>IF($G2328="", "", IF(IFERROR(INDEX('Project List'!$I$11:$I$510, MATCH($G2328, 'Project List'!$B$11:$B$510, 0)), "")="", "", IFERROR(INDEX('Project List'!$I$11:$I$510, MATCH($G2328, 'Project List'!$B$11:$B$510, 0)), "")))</f>
        <v/>
      </c>
      <c r="F2328" s="28"/>
      <c r="G2328" s="118"/>
      <c r="H2328" s="120"/>
      <c r="I2328" s="119"/>
      <c r="J2328" s="122"/>
      <c r="K2328" s="135"/>
      <c r="L2328" s="28"/>
      <c r="N2328" s="45" t="str">
        <f>IF($G2328="", "", IF(COUNTIF('Project List'!$B$11:$B$510, 'Time &amp; Expenses'!$G2328)=0, "X", ""))</f>
        <v/>
      </c>
    </row>
    <row r="2329" spans="1:14" x14ac:dyDescent="0.25">
      <c r="A2329" s="28"/>
      <c r="B2329" s="74" t="str">
        <f>IF($G2329="", "", IF(IFERROR(INDEX('Project List'!$C$11:$C$510, MATCH($G2329, 'Project List'!$B$11:$B$510, 0)), "")="", "", IFERROR(INDEX('Project List'!$C$11:$C$510, MATCH($G2329, 'Project List'!$B$11:$B$510, 0)), "")))</f>
        <v/>
      </c>
      <c r="C2329" s="1" t="str">
        <f>IF($G2329="", "", IF(IFERROR(INDEX('Project List'!$D$11:$D$510, MATCH($G2329, 'Project List'!$B$11:$B$510, 0)), "")="", "", IFERROR(INDEX('Project List'!$D$11:$D$510, MATCH($G2329, 'Project List'!$B$11:$B$510, 0)), "")))</f>
        <v/>
      </c>
      <c r="D2329" s="79" t="str">
        <f>IF($G2329="", "", IF(IFERROR(INDEX('Project List'!$H$11:$H$510, MATCH($G2329, 'Project List'!$B$11:$B$510, 0)), "")="", "", IFERROR(INDEX('Project List'!$H$11:$H$510, MATCH($G2329, 'Project List'!$B$11:$B$510, 0)), "")))</f>
        <v/>
      </c>
      <c r="E2329" s="67" t="str">
        <f>IF($G2329="", "", IF(IFERROR(INDEX('Project List'!$I$11:$I$510, MATCH($G2329, 'Project List'!$B$11:$B$510, 0)), "")="", "", IFERROR(INDEX('Project List'!$I$11:$I$510, MATCH($G2329, 'Project List'!$B$11:$B$510, 0)), "")))</f>
        <v/>
      </c>
      <c r="F2329" s="28"/>
      <c r="G2329" s="118"/>
      <c r="H2329" s="120"/>
      <c r="I2329" s="119"/>
      <c r="J2329" s="122"/>
      <c r="K2329" s="135"/>
      <c r="L2329" s="28"/>
      <c r="N2329" s="45" t="str">
        <f>IF($G2329="", "", IF(COUNTIF('Project List'!$B$11:$B$510, 'Time &amp; Expenses'!$G2329)=0, "X", ""))</f>
        <v/>
      </c>
    </row>
    <row r="2330" spans="1:14" x14ac:dyDescent="0.25">
      <c r="A2330" s="28"/>
      <c r="B2330" s="74" t="str">
        <f>IF($G2330="", "", IF(IFERROR(INDEX('Project List'!$C$11:$C$510, MATCH($G2330, 'Project List'!$B$11:$B$510, 0)), "")="", "", IFERROR(INDEX('Project List'!$C$11:$C$510, MATCH($G2330, 'Project List'!$B$11:$B$510, 0)), "")))</f>
        <v/>
      </c>
      <c r="C2330" s="1" t="str">
        <f>IF($G2330="", "", IF(IFERROR(INDEX('Project List'!$D$11:$D$510, MATCH($G2330, 'Project List'!$B$11:$B$510, 0)), "")="", "", IFERROR(INDEX('Project List'!$D$11:$D$510, MATCH($G2330, 'Project List'!$B$11:$B$510, 0)), "")))</f>
        <v/>
      </c>
      <c r="D2330" s="79" t="str">
        <f>IF($G2330="", "", IF(IFERROR(INDEX('Project List'!$H$11:$H$510, MATCH($G2330, 'Project List'!$B$11:$B$510, 0)), "")="", "", IFERROR(INDEX('Project List'!$H$11:$H$510, MATCH($G2330, 'Project List'!$B$11:$B$510, 0)), "")))</f>
        <v/>
      </c>
      <c r="E2330" s="67" t="str">
        <f>IF($G2330="", "", IF(IFERROR(INDEX('Project List'!$I$11:$I$510, MATCH($G2330, 'Project List'!$B$11:$B$510, 0)), "")="", "", IFERROR(INDEX('Project List'!$I$11:$I$510, MATCH($G2330, 'Project List'!$B$11:$B$510, 0)), "")))</f>
        <v/>
      </c>
      <c r="F2330" s="28"/>
      <c r="G2330" s="118"/>
      <c r="H2330" s="120"/>
      <c r="I2330" s="119"/>
      <c r="J2330" s="122"/>
      <c r="K2330" s="135"/>
      <c r="L2330" s="28"/>
      <c r="N2330" s="45" t="str">
        <f>IF($G2330="", "", IF(COUNTIF('Project List'!$B$11:$B$510, 'Time &amp; Expenses'!$G2330)=0, "X", ""))</f>
        <v/>
      </c>
    </row>
    <row r="2331" spans="1:14" x14ac:dyDescent="0.25">
      <c r="A2331" s="28"/>
      <c r="B2331" s="74" t="str">
        <f>IF($G2331="", "", IF(IFERROR(INDEX('Project List'!$C$11:$C$510, MATCH($G2331, 'Project List'!$B$11:$B$510, 0)), "")="", "", IFERROR(INDEX('Project List'!$C$11:$C$510, MATCH($G2331, 'Project List'!$B$11:$B$510, 0)), "")))</f>
        <v/>
      </c>
      <c r="C2331" s="1" t="str">
        <f>IF($G2331="", "", IF(IFERROR(INDEX('Project List'!$D$11:$D$510, MATCH($G2331, 'Project List'!$B$11:$B$510, 0)), "")="", "", IFERROR(INDEX('Project List'!$D$11:$D$510, MATCH($G2331, 'Project List'!$B$11:$B$510, 0)), "")))</f>
        <v/>
      </c>
      <c r="D2331" s="79" t="str">
        <f>IF($G2331="", "", IF(IFERROR(INDEX('Project List'!$H$11:$H$510, MATCH($G2331, 'Project List'!$B$11:$B$510, 0)), "")="", "", IFERROR(INDEX('Project List'!$H$11:$H$510, MATCH($G2331, 'Project List'!$B$11:$B$510, 0)), "")))</f>
        <v/>
      </c>
      <c r="E2331" s="67" t="str">
        <f>IF($G2331="", "", IF(IFERROR(INDEX('Project List'!$I$11:$I$510, MATCH($G2331, 'Project List'!$B$11:$B$510, 0)), "")="", "", IFERROR(INDEX('Project List'!$I$11:$I$510, MATCH($G2331, 'Project List'!$B$11:$B$510, 0)), "")))</f>
        <v/>
      </c>
      <c r="F2331" s="28"/>
      <c r="G2331" s="118"/>
      <c r="H2331" s="120"/>
      <c r="I2331" s="119"/>
      <c r="J2331" s="122"/>
      <c r="K2331" s="135"/>
      <c r="L2331" s="28"/>
      <c r="N2331" s="45" t="str">
        <f>IF($G2331="", "", IF(COUNTIF('Project List'!$B$11:$B$510, 'Time &amp; Expenses'!$G2331)=0, "X", ""))</f>
        <v/>
      </c>
    </row>
    <row r="2332" spans="1:14" x14ac:dyDescent="0.25">
      <c r="A2332" s="28"/>
      <c r="B2332" s="74" t="str">
        <f>IF($G2332="", "", IF(IFERROR(INDEX('Project List'!$C$11:$C$510, MATCH($G2332, 'Project List'!$B$11:$B$510, 0)), "")="", "", IFERROR(INDEX('Project List'!$C$11:$C$510, MATCH($G2332, 'Project List'!$B$11:$B$510, 0)), "")))</f>
        <v/>
      </c>
      <c r="C2332" s="1" t="str">
        <f>IF($G2332="", "", IF(IFERROR(INDEX('Project List'!$D$11:$D$510, MATCH($G2332, 'Project List'!$B$11:$B$510, 0)), "")="", "", IFERROR(INDEX('Project List'!$D$11:$D$510, MATCH($G2332, 'Project List'!$B$11:$B$510, 0)), "")))</f>
        <v/>
      </c>
      <c r="D2332" s="79" t="str">
        <f>IF($G2332="", "", IF(IFERROR(INDEX('Project List'!$H$11:$H$510, MATCH($G2332, 'Project List'!$B$11:$B$510, 0)), "")="", "", IFERROR(INDEX('Project List'!$H$11:$H$510, MATCH($G2332, 'Project List'!$B$11:$B$510, 0)), "")))</f>
        <v/>
      </c>
      <c r="E2332" s="67" t="str">
        <f>IF($G2332="", "", IF(IFERROR(INDEX('Project List'!$I$11:$I$510, MATCH($G2332, 'Project List'!$B$11:$B$510, 0)), "")="", "", IFERROR(INDEX('Project List'!$I$11:$I$510, MATCH($G2332, 'Project List'!$B$11:$B$510, 0)), "")))</f>
        <v/>
      </c>
      <c r="F2332" s="28"/>
      <c r="G2332" s="118"/>
      <c r="H2332" s="120"/>
      <c r="I2332" s="119"/>
      <c r="J2332" s="122"/>
      <c r="K2332" s="135"/>
      <c r="L2332" s="28"/>
      <c r="N2332" s="45" t="str">
        <f>IF($G2332="", "", IF(COUNTIF('Project List'!$B$11:$B$510, 'Time &amp; Expenses'!$G2332)=0, "X", ""))</f>
        <v/>
      </c>
    </row>
    <row r="2333" spans="1:14" x14ac:dyDescent="0.25">
      <c r="A2333" s="28"/>
      <c r="B2333" s="74" t="str">
        <f>IF($G2333="", "", IF(IFERROR(INDEX('Project List'!$C$11:$C$510, MATCH($G2333, 'Project List'!$B$11:$B$510, 0)), "")="", "", IFERROR(INDEX('Project List'!$C$11:$C$510, MATCH($G2333, 'Project List'!$B$11:$B$510, 0)), "")))</f>
        <v/>
      </c>
      <c r="C2333" s="1" t="str">
        <f>IF($G2333="", "", IF(IFERROR(INDEX('Project List'!$D$11:$D$510, MATCH($G2333, 'Project List'!$B$11:$B$510, 0)), "")="", "", IFERROR(INDEX('Project List'!$D$11:$D$510, MATCH($G2333, 'Project List'!$B$11:$B$510, 0)), "")))</f>
        <v/>
      </c>
      <c r="D2333" s="79" t="str">
        <f>IF($G2333="", "", IF(IFERROR(INDEX('Project List'!$H$11:$H$510, MATCH($G2333, 'Project List'!$B$11:$B$510, 0)), "")="", "", IFERROR(INDEX('Project List'!$H$11:$H$510, MATCH($G2333, 'Project List'!$B$11:$B$510, 0)), "")))</f>
        <v/>
      </c>
      <c r="E2333" s="67" t="str">
        <f>IF($G2333="", "", IF(IFERROR(INDEX('Project List'!$I$11:$I$510, MATCH($G2333, 'Project List'!$B$11:$B$510, 0)), "")="", "", IFERROR(INDEX('Project List'!$I$11:$I$510, MATCH($G2333, 'Project List'!$B$11:$B$510, 0)), "")))</f>
        <v/>
      </c>
      <c r="F2333" s="28"/>
      <c r="G2333" s="118"/>
      <c r="H2333" s="120"/>
      <c r="I2333" s="119"/>
      <c r="J2333" s="122"/>
      <c r="K2333" s="135"/>
      <c r="L2333" s="28"/>
      <c r="N2333" s="45" t="str">
        <f>IF($G2333="", "", IF(COUNTIF('Project List'!$B$11:$B$510, 'Time &amp; Expenses'!$G2333)=0, "X", ""))</f>
        <v/>
      </c>
    </row>
    <row r="2334" spans="1:14" x14ac:dyDescent="0.25">
      <c r="A2334" s="28"/>
      <c r="B2334" s="74" t="str">
        <f>IF($G2334="", "", IF(IFERROR(INDEX('Project List'!$C$11:$C$510, MATCH($G2334, 'Project List'!$B$11:$B$510, 0)), "")="", "", IFERROR(INDEX('Project List'!$C$11:$C$510, MATCH($G2334, 'Project List'!$B$11:$B$510, 0)), "")))</f>
        <v/>
      </c>
      <c r="C2334" s="1" t="str">
        <f>IF($G2334="", "", IF(IFERROR(INDEX('Project List'!$D$11:$D$510, MATCH($G2334, 'Project List'!$B$11:$B$510, 0)), "")="", "", IFERROR(INDEX('Project List'!$D$11:$D$510, MATCH($G2334, 'Project List'!$B$11:$B$510, 0)), "")))</f>
        <v/>
      </c>
      <c r="D2334" s="79" t="str">
        <f>IF($G2334="", "", IF(IFERROR(INDEX('Project List'!$H$11:$H$510, MATCH($G2334, 'Project List'!$B$11:$B$510, 0)), "")="", "", IFERROR(INDEX('Project List'!$H$11:$H$510, MATCH($G2334, 'Project List'!$B$11:$B$510, 0)), "")))</f>
        <v/>
      </c>
      <c r="E2334" s="67" t="str">
        <f>IF($G2334="", "", IF(IFERROR(INDEX('Project List'!$I$11:$I$510, MATCH($G2334, 'Project List'!$B$11:$B$510, 0)), "")="", "", IFERROR(INDEX('Project List'!$I$11:$I$510, MATCH($G2334, 'Project List'!$B$11:$B$510, 0)), "")))</f>
        <v/>
      </c>
      <c r="F2334" s="28"/>
      <c r="G2334" s="118"/>
      <c r="H2334" s="120"/>
      <c r="I2334" s="119"/>
      <c r="J2334" s="122"/>
      <c r="K2334" s="135"/>
      <c r="L2334" s="28"/>
      <c r="N2334" s="45" t="str">
        <f>IF($G2334="", "", IF(COUNTIF('Project List'!$B$11:$B$510, 'Time &amp; Expenses'!$G2334)=0, "X", ""))</f>
        <v/>
      </c>
    </row>
    <row r="2335" spans="1:14" x14ac:dyDescent="0.25">
      <c r="A2335" s="28"/>
      <c r="B2335" s="74" t="str">
        <f>IF($G2335="", "", IF(IFERROR(INDEX('Project List'!$C$11:$C$510, MATCH($G2335, 'Project List'!$B$11:$B$510, 0)), "")="", "", IFERROR(INDEX('Project List'!$C$11:$C$510, MATCH($G2335, 'Project List'!$B$11:$B$510, 0)), "")))</f>
        <v/>
      </c>
      <c r="C2335" s="1" t="str">
        <f>IF($G2335="", "", IF(IFERROR(INDEX('Project List'!$D$11:$D$510, MATCH($G2335, 'Project List'!$B$11:$B$510, 0)), "")="", "", IFERROR(INDEX('Project List'!$D$11:$D$510, MATCH($G2335, 'Project List'!$B$11:$B$510, 0)), "")))</f>
        <v/>
      </c>
      <c r="D2335" s="79" t="str">
        <f>IF($G2335="", "", IF(IFERROR(INDEX('Project List'!$H$11:$H$510, MATCH($G2335, 'Project List'!$B$11:$B$510, 0)), "")="", "", IFERROR(INDEX('Project List'!$H$11:$H$510, MATCH($G2335, 'Project List'!$B$11:$B$510, 0)), "")))</f>
        <v/>
      </c>
      <c r="E2335" s="67" t="str">
        <f>IF($G2335="", "", IF(IFERROR(INDEX('Project List'!$I$11:$I$510, MATCH($G2335, 'Project List'!$B$11:$B$510, 0)), "")="", "", IFERROR(INDEX('Project List'!$I$11:$I$510, MATCH($G2335, 'Project List'!$B$11:$B$510, 0)), "")))</f>
        <v/>
      </c>
      <c r="F2335" s="28"/>
      <c r="G2335" s="118"/>
      <c r="H2335" s="120"/>
      <c r="I2335" s="119"/>
      <c r="J2335" s="122"/>
      <c r="K2335" s="135"/>
      <c r="L2335" s="28"/>
      <c r="N2335" s="45" t="str">
        <f>IF($G2335="", "", IF(COUNTIF('Project List'!$B$11:$B$510, 'Time &amp; Expenses'!$G2335)=0, "X", ""))</f>
        <v/>
      </c>
    </row>
    <row r="2336" spans="1:14" x14ac:dyDescent="0.25">
      <c r="A2336" s="28"/>
      <c r="B2336" s="74" t="str">
        <f>IF($G2336="", "", IF(IFERROR(INDEX('Project List'!$C$11:$C$510, MATCH($G2336, 'Project List'!$B$11:$B$510, 0)), "")="", "", IFERROR(INDEX('Project List'!$C$11:$C$510, MATCH($G2336, 'Project List'!$B$11:$B$510, 0)), "")))</f>
        <v/>
      </c>
      <c r="C2336" s="1" t="str">
        <f>IF($G2336="", "", IF(IFERROR(INDEX('Project List'!$D$11:$D$510, MATCH($G2336, 'Project List'!$B$11:$B$510, 0)), "")="", "", IFERROR(INDEX('Project List'!$D$11:$D$510, MATCH($G2336, 'Project List'!$B$11:$B$510, 0)), "")))</f>
        <v/>
      </c>
      <c r="D2336" s="79" t="str">
        <f>IF($G2336="", "", IF(IFERROR(INDEX('Project List'!$H$11:$H$510, MATCH($G2336, 'Project List'!$B$11:$B$510, 0)), "")="", "", IFERROR(INDEX('Project List'!$H$11:$H$510, MATCH($G2336, 'Project List'!$B$11:$B$510, 0)), "")))</f>
        <v/>
      </c>
      <c r="E2336" s="67" t="str">
        <f>IF($G2336="", "", IF(IFERROR(INDEX('Project List'!$I$11:$I$510, MATCH($G2336, 'Project List'!$B$11:$B$510, 0)), "")="", "", IFERROR(INDEX('Project List'!$I$11:$I$510, MATCH($G2336, 'Project List'!$B$11:$B$510, 0)), "")))</f>
        <v/>
      </c>
      <c r="F2336" s="28"/>
      <c r="G2336" s="118"/>
      <c r="H2336" s="120"/>
      <c r="I2336" s="119"/>
      <c r="J2336" s="122"/>
      <c r="K2336" s="135"/>
      <c r="L2336" s="28"/>
      <c r="N2336" s="45" t="str">
        <f>IF($G2336="", "", IF(COUNTIF('Project List'!$B$11:$B$510, 'Time &amp; Expenses'!$G2336)=0, "X", ""))</f>
        <v/>
      </c>
    </row>
    <row r="2337" spans="1:14" x14ac:dyDescent="0.25">
      <c r="A2337" s="28"/>
      <c r="B2337" s="74" t="str">
        <f>IF($G2337="", "", IF(IFERROR(INDEX('Project List'!$C$11:$C$510, MATCH($G2337, 'Project List'!$B$11:$B$510, 0)), "")="", "", IFERROR(INDEX('Project List'!$C$11:$C$510, MATCH($G2337, 'Project List'!$B$11:$B$510, 0)), "")))</f>
        <v/>
      </c>
      <c r="C2337" s="1" t="str">
        <f>IF($G2337="", "", IF(IFERROR(INDEX('Project List'!$D$11:$D$510, MATCH($G2337, 'Project List'!$B$11:$B$510, 0)), "")="", "", IFERROR(INDEX('Project List'!$D$11:$D$510, MATCH($G2337, 'Project List'!$B$11:$B$510, 0)), "")))</f>
        <v/>
      </c>
      <c r="D2337" s="79" t="str">
        <f>IF($G2337="", "", IF(IFERROR(INDEX('Project List'!$H$11:$H$510, MATCH($G2337, 'Project List'!$B$11:$B$510, 0)), "")="", "", IFERROR(INDEX('Project List'!$H$11:$H$510, MATCH($G2337, 'Project List'!$B$11:$B$510, 0)), "")))</f>
        <v/>
      </c>
      <c r="E2337" s="67" t="str">
        <f>IF($G2337="", "", IF(IFERROR(INDEX('Project List'!$I$11:$I$510, MATCH($G2337, 'Project List'!$B$11:$B$510, 0)), "")="", "", IFERROR(INDEX('Project List'!$I$11:$I$510, MATCH($G2337, 'Project List'!$B$11:$B$510, 0)), "")))</f>
        <v/>
      </c>
      <c r="F2337" s="28"/>
      <c r="G2337" s="118"/>
      <c r="H2337" s="120"/>
      <c r="I2337" s="119"/>
      <c r="J2337" s="122"/>
      <c r="K2337" s="135"/>
      <c r="L2337" s="28"/>
      <c r="N2337" s="45" t="str">
        <f>IF($G2337="", "", IF(COUNTIF('Project List'!$B$11:$B$510, 'Time &amp; Expenses'!$G2337)=0, "X", ""))</f>
        <v/>
      </c>
    </row>
    <row r="2338" spans="1:14" x14ac:dyDescent="0.25">
      <c r="A2338" s="28"/>
      <c r="B2338" s="74" t="str">
        <f>IF($G2338="", "", IF(IFERROR(INDEX('Project List'!$C$11:$C$510, MATCH($G2338, 'Project List'!$B$11:$B$510, 0)), "")="", "", IFERROR(INDEX('Project List'!$C$11:$C$510, MATCH($G2338, 'Project List'!$B$11:$B$510, 0)), "")))</f>
        <v/>
      </c>
      <c r="C2338" s="1" t="str">
        <f>IF($G2338="", "", IF(IFERROR(INDEX('Project List'!$D$11:$D$510, MATCH($G2338, 'Project List'!$B$11:$B$510, 0)), "")="", "", IFERROR(INDEX('Project List'!$D$11:$D$510, MATCH($G2338, 'Project List'!$B$11:$B$510, 0)), "")))</f>
        <v/>
      </c>
      <c r="D2338" s="79" t="str">
        <f>IF($G2338="", "", IF(IFERROR(INDEX('Project List'!$H$11:$H$510, MATCH($G2338, 'Project List'!$B$11:$B$510, 0)), "")="", "", IFERROR(INDEX('Project List'!$H$11:$H$510, MATCH($G2338, 'Project List'!$B$11:$B$510, 0)), "")))</f>
        <v/>
      </c>
      <c r="E2338" s="67" t="str">
        <f>IF($G2338="", "", IF(IFERROR(INDEX('Project List'!$I$11:$I$510, MATCH($G2338, 'Project List'!$B$11:$B$510, 0)), "")="", "", IFERROR(INDEX('Project List'!$I$11:$I$510, MATCH($G2338, 'Project List'!$B$11:$B$510, 0)), "")))</f>
        <v/>
      </c>
      <c r="F2338" s="28"/>
      <c r="G2338" s="118"/>
      <c r="H2338" s="120"/>
      <c r="I2338" s="119"/>
      <c r="J2338" s="122"/>
      <c r="K2338" s="135"/>
      <c r="L2338" s="28"/>
      <c r="N2338" s="45" t="str">
        <f>IF($G2338="", "", IF(COUNTIF('Project List'!$B$11:$B$510, 'Time &amp; Expenses'!$G2338)=0, "X", ""))</f>
        <v/>
      </c>
    </row>
    <row r="2339" spans="1:14" x14ac:dyDescent="0.25">
      <c r="A2339" s="28"/>
      <c r="B2339" s="74" t="str">
        <f>IF($G2339="", "", IF(IFERROR(INDEX('Project List'!$C$11:$C$510, MATCH($G2339, 'Project List'!$B$11:$B$510, 0)), "")="", "", IFERROR(INDEX('Project List'!$C$11:$C$510, MATCH($G2339, 'Project List'!$B$11:$B$510, 0)), "")))</f>
        <v/>
      </c>
      <c r="C2339" s="1" t="str">
        <f>IF($G2339="", "", IF(IFERROR(INDEX('Project List'!$D$11:$D$510, MATCH($G2339, 'Project List'!$B$11:$B$510, 0)), "")="", "", IFERROR(INDEX('Project List'!$D$11:$D$510, MATCH($G2339, 'Project List'!$B$11:$B$510, 0)), "")))</f>
        <v/>
      </c>
      <c r="D2339" s="79" t="str">
        <f>IF($G2339="", "", IF(IFERROR(INDEX('Project List'!$H$11:$H$510, MATCH($G2339, 'Project List'!$B$11:$B$510, 0)), "")="", "", IFERROR(INDEX('Project List'!$H$11:$H$510, MATCH($G2339, 'Project List'!$B$11:$B$510, 0)), "")))</f>
        <v/>
      </c>
      <c r="E2339" s="67" t="str">
        <f>IF($G2339="", "", IF(IFERROR(INDEX('Project List'!$I$11:$I$510, MATCH($G2339, 'Project List'!$B$11:$B$510, 0)), "")="", "", IFERROR(INDEX('Project List'!$I$11:$I$510, MATCH($G2339, 'Project List'!$B$11:$B$510, 0)), "")))</f>
        <v/>
      </c>
      <c r="F2339" s="28"/>
      <c r="G2339" s="118"/>
      <c r="H2339" s="120"/>
      <c r="I2339" s="119"/>
      <c r="J2339" s="122"/>
      <c r="K2339" s="135"/>
      <c r="L2339" s="28"/>
      <c r="N2339" s="45" t="str">
        <f>IF($G2339="", "", IF(COUNTIF('Project List'!$B$11:$B$510, 'Time &amp; Expenses'!$G2339)=0, "X", ""))</f>
        <v/>
      </c>
    </row>
    <row r="2340" spans="1:14" x14ac:dyDescent="0.25">
      <c r="A2340" s="28"/>
      <c r="B2340" s="74" t="str">
        <f>IF($G2340="", "", IF(IFERROR(INDEX('Project List'!$C$11:$C$510, MATCH($G2340, 'Project List'!$B$11:$B$510, 0)), "")="", "", IFERROR(INDEX('Project List'!$C$11:$C$510, MATCH($G2340, 'Project List'!$B$11:$B$510, 0)), "")))</f>
        <v/>
      </c>
      <c r="C2340" s="1" t="str">
        <f>IF($G2340="", "", IF(IFERROR(INDEX('Project List'!$D$11:$D$510, MATCH($G2340, 'Project List'!$B$11:$B$510, 0)), "")="", "", IFERROR(INDEX('Project List'!$D$11:$D$510, MATCH($G2340, 'Project List'!$B$11:$B$510, 0)), "")))</f>
        <v/>
      </c>
      <c r="D2340" s="79" t="str">
        <f>IF($G2340="", "", IF(IFERROR(INDEX('Project List'!$H$11:$H$510, MATCH($G2340, 'Project List'!$B$11:$B$510, 0)), "")="", "", IFERROR(INDEX('Project List'!$H$11:$H$510, MATCH($G2340, 'Project List'!$B$11:$B$510, 0)), "")))</f>
        <v/>
      </c>
      <c r="E2340" s="67" t="str">
        <f>IF($G2340="", "", IF(IFERROR(INDEX('Project List'!$I$11:$I$510, MATCH($G2340, 'Project List'!$B$11:$B$510, 0)), "")="", "", IFERROR(INDEX('Project List'!$I$11:$I$510, MATCH($G2340, 'Project List'!$B$11:$B$510, 0)), "")))</f>
        <v/>
      </c>
      <c r="F2340" s="28"/>
      <c r="G2340" s="118"/>
      <c r="H2340" s="120"/>
      <c r="I2340" s="119"/>
      <c r="J2340" s="122"/>
      <c r="K2340" s="135"/>
      <c r="L2340" s="28"/>
      <c r="N2340" s="45" t="str">
        <f>IF($G2340="", "", IF(COUNTIF('Project List'!$B$11:$B$510, 'Time &amp; Expenses'!$G2340)=0, "X", ""))</f>
        <v/>
      </c>
    </row>
    <row r="2341" spans="1:14" x14ac:dyDescent="0.25">
      <c r="A2341" s="28"/>
      <c r="B2341" s="74" t="str">
        <f>IF($G2341="", "", IF(IFERROR(INDEX('Project List'!$C$11:$C$510, MATCH($G2341, 'Project List'!$B$11:$B$510, 0)), "")="", "", IFERROR(INDEX('Project List'!$C$11:$C$510, MATCH($G2341, 'Project List'!$B$11:$B$510, 0)), "")))</f>
        <v/>
      </c>
      <c r="C2341" s="1" t="str">
        <f>IF($G2341="", "", IF(IFERROR(INDEX('Project List'!$D$11:$D$510, MATCH($G2341, 'Project List'!$B$11:$B$510, 0)), "")="", "", IFERROR(INDEX('Project List'!$D$11:$D$510, MATCH($G2341, 'Project List'!$B$11:$B$510, 0)), "")))</f>
        <v/>
      </c>
      <c r="D2341" s="79" t="str">
        <f>IF($G2341="", "", IF(IFERROR(INDEX('Project List'!$H$11:$H$510, MATCH($G2341, 'Project List'!$B$11:$B$510, 0)), "")="", "", IFERROR(INDEX('Project List'!$H$11:$H$510, MATCH($G2341, 'Project List'!$B$11:$B$510, 0)), "")))</f>
        <v/>
      </c>
      <c r="E2341" s="67" t="str">
        <f>IF($G2341="", "", IF(IFERROR(INDEX('Project List'!$I$11:$I$510, MATCH($G2341, 'Project List'!$B$11:$B$510, 0)), "")="", "", IFERROR(INDEX('Project List'!$I$11:$I$510, MATCH($G2341, 'Project List'!$B$11:$B$510, 0)), "")))</f>
        <v/>
      </c>
      <c r="F2341" s="28"/>
      <c r="G2341" s="118"/>
      <c r="H2341" s="120"/>
      <c r="I2341" s="119"/>
      <c r="J2341" s="122"/>
      <c r="K2341" s="135"/>
      <c r="L2341" s="28"/>
      <c r="N2341" s="45" t="str">
        <f>IF($G2341="", "", IF(COUNTIF('Project List'!$B$11:$B$510, 'Time &amp; Expenses'!$G2341)=0, "X", ""))</f>
        <v/>
      </c>
    </row>
    <row r="2342" spans="1:14" x14ac:dyDescent="0.25">
      <c r="A2342" s="28"/>
      <c r="B2342" s="74" t="str">
        <f>IF($G2342="", "", IF(IFERROR(INDEX('Project List'!$C$11:$C$510, MATCH($G2342, 'Project List'!$B$11:$B$510, 0)), "")="", "", IFERROR(INDEX('Project List'!$C$11:$C$510, MATCH($G2342, 'Project List'!$B$11:$B$510, 0)), "")))</f>
        <v/>
      </c>
      <c r="C2342" s="1" t="str">
        <f>IF($G2342="", "", IF(IFERROR(INDEX('Project List'!$D$11:$D$510, MATCH($G2342, 'Project List'!$B$11:$B$510, 0)), "")="", "", IFERROR(INDEX('Project List'!$D$11:$D$510, MATCH($G2342, 'Project List'!$B$11:$B$510, 0)), "")))</f>
        <v/>
      </c>
      <c r="D2342" s="79" t="str">
        <f>IF($G2342="", "", IF(IFERROR(INDEX('Project List'!$H$11:$H$510, MATCH($G2342, 'Project List'!$B$11:$B$510, 0)), "")="", "", IFERROR(INDEX('Project List'!$H$11:$H$510, MATCH($G2342, 'Project List'!$B$11:$B$510, 0)), "")))</f>
        <v/>
      </c>
      <c r="E2342" s="67" t="str">
        <f>IF($G2342="", "", IF(IFERROR(INDEX('Project List'!$I$11:$I$510, MATCH($G2342, 'Project List'!$B$11:$B$510, 0)), "")="", "", IFERROR(INDEX('Project List'!$I$11:$I$510, MATCH($G2342, 'Project List'!$B$11:$B$510, 0)), "")))</f>
        <v/>
      </c>
      <c r="F2342" s="28"/>
      <c r="G2342" s="118"/>
      <c r="H2342" s="120"/>
      <c r="I2342" s="119"/>
      <c r="J2342" s="122"/>
      <c r="K2342" s="135"/>
      <c r="L2342" s="28"/>
      <c r="N2342" s="45" t="str">
        <f>IF($G2342="", "", IF(COUNTIF('Project List'!$B$11:$B$510, 'Time &amp; Expenses'!$G2342)=0, "X", ""))</f>
        <v/>
      </c>
    </row>
    <row r="2343" spans="1:14" x14ac:dyDescent="0.25">
      <c r="A2343" s="28"/>
      <c r="B2343" s="74" t="str">
        <f>IF($G2343="", "", IF(IFERROR(INDEX('Project List'!$C$11:$C$510, MATCH($G2343, 'Project List'!$B$11:$B$510, 0)), "")="", "", IFERROR(INDEX('Project List'!$C$11:$C$510, MATCH($G2343, 'Project List'!$B$11:$B$510, 0)), "")))</f>
        <v/>
      </c>
      <c r="C2343" s="1" t="str">
        <f>IF($G2343="", "", IF(IFERROR(INDEX('Project List'!$D$11:$D$510, MATCH($G2343, 'Project List'!$B$11:$B$510, 0)), "")="", "", IFERROR(INDEX('Project List'!$D$11:$D$510, MATCH($G2343, 'Project List'!$B$11:$B$510, 0)), "")))</f>
        <v/>
      </c>
      <c r="D2343" s="79" t="str">
        <f>IF($G2343="", "", IF(IFERROR(INDEX('Project List'!$H$11:$H$510, MATCH($G2343, 'Project List'!$B$11:$B$510, 0)), "")="", "", IFERROR(INDEX('Project List'!$H$11:$H$510, MATCH($G2343, 'Project List'!$B$11:$B$510, 0)), "")))</f>
        <v/>
      </c>
      <c r="E2343" s="67" t="str">
        <f>IF($G2343="", "", IF(IFERROR(INDEX('Project List'!$I$11:$I$510, MATCH($G2343, 'Project List'!$B$11:$B$510, 0)), "")="", "", IFERROR(INDEX('Project List'!$I$11:$I$510, MATCH($G2343, 'Project List'!$B$11:$B$510, 0)), "")))</f>
        <v/>
      </c>
      <c r="F2343" s="28"/>
      <c r="G2343" s="118"/>
      <c r="H2343" s="120"/>
      <c r="I2343" s="119"/>
      <c r="J2343" s="122"/>
      <c r="K2343" s="135"/>
      <c r="L2343" s="28"/>
      <c r="N2343" s="45" t="str">
        <f>IF($G2343="", "", IF(COUNTIF('Project List'!$B$11:$B$510, 'Time &amp; Expenses'!$G2343)=0, "X", ""))</f>
        <v/>
      </c>
    </row>
    <row r="2344" spans="1:14" x14ac:dyDescent="0.25">
      <c r="A2344" s="28"/>
      <c r="B2344" s="74" t="str">
        <f>IF($G2344="", "", IF(IFERROR(INDEX('Project List'!$C$11:$C$510, MATCH($G2344, 'Project List'!$B$11:$B$510, 0)), "")="", "", IFERROR(INDEX('Project List'!$C$11:$C$510, MATCH($G2344, 'Project List'!$B$11:$B$510, 0)), "")))</f>
        <v/>
      </c>
      <c r="C2344" s="1" t="str">
        <f>IF($G2344="", "", IF(IFERROR(INDEX('Project List'!$D$11:$D$510, MATCH($G2344, 'Project List'!$B$11:$B$510, 0)), "")="", "", IFERROR(INDEX('Project List'!$D$11:$D$510, MATCH($G2344, 'Project List'!$B$11:$B$510, 0)), "")))</f>
        <v/>
      </c>
      <c r="D2344" s="79" t="str">
        <f>IF($G2344="", "", IF(IFERROR(INDEX('Project List'!$H$11:$H$510, MATCH($G2344, 'Project List'!$B$11:$B$510, 0)), "")="", "", IFERROR(INDEX('Project List'!$H$11:$H$510, MATCH($G2344, 'Project List'!$B$11:$B$510, 0)), "")))</f>
        <v/>
      </c>
      <c r="E2344" s="67" t="str">
        <f>IF($G2344="", "", IF(IFERROR(INDEX('Project List'!$I$11:$I$510, MATCH($G2344, 'Project List'!$B$11:$B$510, 0)), "")="", "", IFERROR(INDEX('Project List'!$I$11:$I$510, MATCH($G2344, 'Project List'!$B$11:$B$510, 0)), "")))</f>
        <v/>
      </c>
      <c r="F2344" s="28"/>
      <c r="G2344" s="118"/>
      <c r="H2344" s="120"/>
      <c r="I2344" s="119"/>
      <c r="J2344" s="122"/>
      <c r="K2344" s="135"/>
      <c r="L2344" s="28"/>
      <c r="N2344" s="45" t="str">
        <f>IF($G2344="", "", IF(COUNTIF('Project List'!$B$11:$B$510, 'Time &amp; Expenses'!$G2344)=0, "X", ""))</f>
        <v/>
      </c>
    </row>
    <row r="2345" spans="1:14" x14ac:dyDescent="0.25">
      <c r="A2345" s="28"/>
      <c r="B2345" s="74" t="str">
        <f>IF($G2345="", "", IF(IFERROR(INDEX('Project List'!$C$11:$C$510, MATCH($G2345, 'Project List'!$B$11:$B$510, 0)), "")="", "", IFERROR(INDEX('Project List'!$C$11:$C$510, MATCH($G2345, 'Project List'!$B$11:$B$510, 0)), "")))</f>
        <v/>
      </c>
      <c r="C2345" s="1" t="str">
        <f>IF($G2345="", "", IF(IFERROR(INDEX('Project List'!$D$11:$D$510, MATCH($G2345, 'Project List'!$B$11:$B$510, 0)), "")="", "", IFERROR(INDEX('Project List'!$D$11:$D$510, MATCH($G2345, 'Project List'!$B$11:$B$510, 0)), "")))</f>
        <v/>
      </c>
      <c r="D2345" s="79" t="str">
        <f>IF($G2345="", "", IF(IFERROR(INDEX('Project List'!$H$11:$H$510, MATCH($G2345, 'Project List'!$B$11:$B$510, 0)), "")="", "", IFERROR(INDEX('Project List'!$H$11:$H$510, MATCH($G2345, 'Project List'!$B$11:$B$510, 0)), "")))</f>
        <v/>
      </c>
      <c r="E2345" s="67" t="str">
        <f>IF($G2345="", "", IF(IFERROR(INDEX('Project List'!$I$11:$I$510, MATCH($G2345, 'Project List'!$B$11:$B$510, 0)), "")="", "", IFERROR(INDEX('Project List'!$I$11:$I$510, MATCH($G2345, 'Project List'!$B$11:$B$510, 0)), "")))</f>
        <v/>
      </c>
      <c r="F2345" s="28"/>
      <c r="G2345" s="118"/>
      <c r="H2345" s="120"/>
      <c r="I2345" s="119"/>
      <c r="J2345" s="122"/>
      <c r="K2345" s="135"/>
      <c r="L2345" s="28"/>
      <c r="N2345" s="45" t="str">
        <f>IF($G2345="", "", IF(COUNTIF('Project List'!$B$11:$B$510, 'Time &amp; Expenses'!$G2345)=0, "X", ""))</f>
        <v/>
      </c>
    </row>
    <row r="2346" spans="1:14" x14ac:dyDescent="0.25">
      <c r="A2346" s="28"/>
      <c r="B2346" s="74" t="str">
        <f>IF($G2346="", "", IF(IFERROR(INDEX('Project List'!$C$11:$C$510, MATCH($G2346, 'Project List'!$B$11:$B$510, 0)), "")="", "", IFERROR(INDEX('Project List'!$C$11:$C$510, MATCH($G2346, 'Project List'!$B$11:$B$510, 0)), "")))</f>
        <v/>
      </c>
      <c r="C2346" s="1" t="str">
        <f>IF($G2346="", "", IF(IFERROR(INDEX('Project List'!$D$11:$D$510, MATCH($G2346, 'Project List'!$B$11:$B$510, 0)), "")="", "", IFERROR(INDEX('Project List'!$D$11:$D$510, MATCH($G2346, 'Project List'!$B$11:$B$510, 0)), "")))</f>
        <v/>
      </c>
      <c r="D2346" s="79" t="str">
        <f>IF($G2346="", "", IF(IFERROR(INDEX('Project List'!$H$11:$H$510, MATCH($G2346, 'Project List'!$B$11:$B$510, 0)), "")="", "", IFERROR(INDEX('Project List'!$H$11:$H$510, MATCH($G2346, 'Project List'!$B$11:$B$510, 0)), "")))</f>
        <v/>
      </c>
      <c r="E2346" s="67" t="str">
        <f>IF($G2346="", "", IF(IFERROR(INDEX('Project List'!$I$11:$I$510, MATCH($G2346, 'Project List'!$B$11:$B$510, 0)), "")="", "", IFERROR(INDEX('Project List'!$I$11:$I$510, MATCH($G2346, 'Project List'!$B$11:$B$510, 0)), "")))</f>
        <v/>
      </c>
      <c r="F2346" s="28"/>
      <c r="G2346" s="118"/>
      <c r="H2346" s="120"/>
      <c r="I2346" s="119"/>
      <c r="J2346" s="122"/>
      <c r="K2346" s="135"/>
      <c r="L2346" s="28"/>
      <c r="N2346" s="45" t="str">
        <f>IF($G2346="", "", IF(COUNTIF('Project List'!$B$11:$B$510, 'Time &amp; Expenses'!$G2346)=0, "X", ""))</f>
        <v/>
      </c>
    </row>
    <row r="2347" spans="1:14" x14ac:dyDescent="0.25">
      <c r="A2347" s="28"/>
      <c r="B2347" s="74" t="str">
        <f>IF($G2347="", "", IF(IFERROR(INDEX('Project List'!$C$11:$C$510, MATCH($G2347, 'Project List'!$B$11:$B$510, 0)), "")="", "", IFERROR(INDEX('Project List'!$C$11:$C$510, MATCH($G2347, 'Project List'!$B$11:$B$510, 0)), "")))</f>
        <v/>
      </c>
      <c r="C2347" s="1" t="str">
        <f>IF($G2347="", "", IF(IFERROR(INDEX('Project List'!$D$11:$D$510, MATCH($G2347, 'Project List'!$B$11:$B$510, 0)), "")="", "", IFERROR(INDEX('Project List'!$D$11:$D$510, MATCH($G2347, 'Project List'!$B$11:$B$510, 0)), "")))</f>
        <v/>
      </c>
      <c r="D2347" s="79" t="str">
        <f>IF($G2347="", "", IF(IFERROR(INDEX('Project List'!$H$11:$H$510, MATCH($G2347, 'Project List'!$B$11:$B$510, 0)), "")="", "", IFERROR(INDEX('Project List'!$H$11:$H$510, MATCH($G2347, 'Project List'!$B$11:$B$510, 0)), "")))</f>
        <v/>
      </c>
      <c r="E2347" s="67" t="str">
        <f>IF($G2347="", "", IF(IFERROR(INDEX('Project List'!$I$11:$I$510, MATCH($G2347, 'Project List'!$B$11:$B$510, 0)), "")="", "", IFERROR(INDEX('Project List'!$I$11:$I$510, MATCH($G2347, 'Project List'!$B$11:$B$510, 0)), "")))</f>
        <v/>
      </c>
      <c r="F2347" s="28"/>
      <c r="G2347" s="118"/>
      <c r="H2347" s="120"/>
      <c r="I2347" s="119"/>
      <c r="J2347" s="122"/>
      <c r="K2347" s="135"/>
      <c r="L2347" s="28"/>
      <c r="N2347" s="45" t="str">
        <f>IF($G2347="", "", IF(COUNTIF('Project List'!$B$11:$B$510, 'Time &amp; Expenses'!$G2347)=0, "X", ""))</f>
        <v/>
      </c>
    </row>
    <row r="2348" spans="1:14" x14ac:dyDescent="0.25">
      <c r="A2348" s="28"/>
      <c r="B2348" s="74" t="str">
        <f>IF($G2348="", "", IF(IFERROR(INDEX('Project List'!$C$11:$C$510, MATCH($G2348, 'Project List'!$B$11:$B$510, 0)), "")="", "", IFERROR(INDEX('Project List'!$C$11:$C$510, MATCH($G2348, 'Project List'!$B$11:$B$510, 0)), "")))</f>
        <v/>
      </c>
      <c r="C2348" s="1" t="str">
        <f>IF($G2348="", "", IF(IFERROR(INDEX('Project List'!$D$11:$D$510, MATCH($G2348, 'Project List'!$B$11:$B$510, 0)), "")="", "", IFERROR(INDEX('Project List'!$D$11:$D$510, MATCH($G2348, 'Project List'!$B$11:$B$510, 0)), "")))</f>
        <v/>
      </c>
      <c r="D2348" s="79" t="str">
        <f>IF($G2348="", "", IF(IFERROR(INDEX('Project List'!$H$11:$H$510, MATCH($G2348, 'Project List'!$B$11:$B$510, 0)), "")="", "", IFERROR(INDEX('Project List'!$H$11:$H$510, MATCH($G2348, 'Project List'!$B$11:$B$510, 0)), "")))</f>
        <v/>
      </c>
      <c r="E2348" s="67" t="str">
        <f>IF($G2348="", "", IF(IFERROR(INDEX('Project List'!$I$11:$I$510, MATCH($G2348, 'Project List'!$B$11:$B$510, 0)), "")="", "", IFERROR(INDEX('Project List'!$I$11:$I$510, MATCH($G2348, 'Project List'!$B$11:$B$510, 0)), "")))</f>
        <v/>
      </c>
      <c r="F2348" s="28"/>
      <c r="G2348" s="118"/>
      <c r="H2348" s="120"/>
      <c r="I2348" s="119"/>
      <c r="J2348" s="122"/>
      <c r="K2348" s="135"/>
      <c r="L2348" s="28"/>
      <c r="N2348" s="45" t="str">
        <f>IF($G2348="", "", IF(COUNTIF('Project List'!$B$11:$B$510, 'Time &amp; Expenses'!$G2348)=0, "X", ""))</f>
        <v/>
      </c>
    </row>
    <row r="2349" spans="1:14" x14ac:dyDescent="0.25">
      <c r="A2349" s="28"/>
      <c r="B2349" s="74" t="str">
        <f>IF($G2349="", "", IF(IFERROR(INDEX('Project List'!$C$11:$C$510, MATCH($G2349, 'Project List'!$B$11:$B$510, 0)), "")="", "", IFERROR(INDEX('Project List'!$C$11:$C$510, MATCH($G2349, 'Project List'!$B$11:$B$510, 0)), "")))</f>
        <v/>
      </c>
      <c r="C2349" s="1" t="str">
        <f>IF($G2349="", "", IF(IFERROR(INDEX('Project List'!$D$11:$D$510, MATCH($G2349, 'Project List'!$B$11:$B$510, 0)), "")="", "", IFERROR(INDEX('Project List'!$D$11:$D$510, MATCH($G2349, 'Project List'!$B$11:$B$510, 0)), "")))</f>
        <v/>
      </c>
      <c r="D2349" s="79" t="str">
        <f>IF($G2349="", "", IF(IFERROR(INDEX('Project List'!$H$11:$H$510, MATCH($G2349, 'Project List'!$B$11:$B$510, 0)), "")="", "", IFERROR(INDEX('Project List'!$H$11:$H$510, MATCH($G2349, 'Project List'!$B$11:$B$510, 0)), "")))</f>
        <v/>
      </c>
      <c r="E2349" s="67" t="str">
        <f>IF($G2349="", "", IF(IFERROR(INDEX('Project List'!$I$11:$I$510, MATCH($G2349, 'Project List'!$B$11:$B$510, 0)), "")="", "", IFERROR(INDEX('Project List'!$I$11:$I$510, MATCH($G2349, 'Project List'!$B$11:$B$510, 0)), "")))</f>
        <v/>
      </c>
      <c r="F2349" s="28"/>
      <c r="G2349" s="118"/>
      <c r="H2349" s="120"/>
      <c r="I2349" s="119"/>
      <c r="J2349" s="122"/>
      <c r="K2349" s="135"/>
      <c r="L2349" s="28"/>
      <c r="N2349" s="45" t="str">
        <f>IF($G2349="", "", IF(COUNTIF('Project List'!$B$11:$B$510, 'Time &amp; Expenses'!$G2349)=0, "X", ""))</f>
        <v/>
      </c>
    </row>
    <row r="2350" spans="1:14" x14ac:dyDescent="0.25">
      <c r="A2350" s="28"/>
      <c r="B2350" s="74" t="str">
        <f>IF($G2350="", "", IF(IFERROR(INDEX('Project List'!$C$11:$C$510, MATCH($G2350, 'Project List'!$B$11:$B$510, 0)), "")="", "", IFERROR(INDEX('Project List'!$C$11:$C$510, MATCH($G2350, 'Project List'!$B$11:$B$510, 0)), "")))</f>
        <v/>
      </c>
      <c r="C2350" s="1" t="str">
        <f>IF($G2350="", "", IF(IFERROR(INDEX('Project List'!$D$11:$D$510, MATCH($G2350, 'Project List'!$B$11:$B$510, 0)), "")="", "", IFERROR(INDEX('Project List'!$D$11:$D$510, MATCH($G2350, 'Project List'!$B$11:$B$510, 0)), "")))</f>
        <v/>
      </c>
      <c r="D2350" s="79" t="str">
        <f>IF($G2350="", "", IF(IFERROR(INDEX('Project List'!$H$11:$H$510, MATCH($G2350, 'Project List'!$B$11:$B$510, 0)), "")="", "", IFERROR(INDEX('Project List'!$H$11:$H$510, MATCH($G2350, 'Project List'!$B$11:$B$510, 0)), "")))</f>
        <v/>
      </c>
      <c r="E2350" s="67" t="str">
        <f>IF($G2350="", "", IF(IFERROR(INDEX('Project List'!$I$11:$I$510, MATCH($G2350, 'Project List'!$B$11:$B$510, 0)), "")="", "", IFERROR(INDEX('Project List'!$I$11:$I$510, MATCH($G2350, 'Project List'!$B$11:$B$510, 0)), "")))</f>
        <v/>
      </c>
      <c r="F2350" s="28"/>
      <c r="G2350" s="118"/>
      <c r="H2350" s="120"/>
      <c r="I2350" s="119"/>
      <c r="J2350" s="122"/>
      <c r="K2350" s="135"/>
      <c r="L2350" s="28"/>
      <c r="N2350" s="45" t="str">
        <f>IF($G2350="", "", IF(COUNTIF('Project List'!$B$11:$B$510, 'Time &amp; Expenses'!$G2350)=0, "X", ""))</f>
        <v/>
      </c>
    </row>
    <row r="2351" spans="1:14" x14ac:dyDescent="0.25">
      <c r="A2351" s="28"/>
      <c r="B2351" s="74" t="str">
        <f>IF($G2351="", "", IF(IFERROR(INDEX('Project List'!$C$11:$C$510, MATCH($G2351, 'Project List'!$B$11:$B$510, 0)), "")="", "", IFERROR(INDEX('Project List'!$C$11:$C$510, MATCH($G2351, 'Project List'!$B$11:$B$510, 0)), "")))</f>
        <v/>
      </c>
      <c r="C2351" s="1" t="str">
        <f>IF($G2351="", "", IF(IFERROR(INDEX('Project List'!$D$11:$D$510, MATCH($G2351, 'Project List'!$B$11:$B$510, 0)), "")="", "", IFERROR(INDEX('Project List'!$D$11:$D$510, MATCH($G2351, 'Project List'!$B$11:$B$510, 0)), "")))</f>
        <v/>
      </c>
      <c r="D2351" s="79" t="str">
        <f>IF($G2351="", "", IF(IFERROR(INDEX('Project List'!$H$11:$H$510, MATCH($G2351, 'Project List'!$B$11:$B$510, 0)), "")="", "", IFERROR(INDEX('Project List'!$H$11:$H$510, MATCH($G2351, 'Project List'!$B$11:$B$510, 0)), "")))</f>
        <v/>
      </c>
      <c r="E2351" s="67" t="str">
        <f>IF($G2351="", "", IF(IFERROR(INDEX('Project List'!$I$11:$I$510, MATCH($G2351, 'Project List'!$B$11:$B$510, 0)), "")="", "", IFERROR(INDEX('Project List'!$I$11:$I$510, MATCH($G2351, 'Project List'!$B$11:$B$510, 0)), "")))</f>
        <v/>
      </c>
      <c r="F2351" s="28"/>
      <c r="G2351" s="118"/>
      <c r="H2351" s="120"/>
      <c r="I2351" s="119"/>
      <c r="J2351" s="122"/>
      <c r="K2351" s="135"/>
      <c r="L2351" s="28"/>
      <c r="N2351" s="45" t="str">
        <f>IF($G2351="", "", IF(COUNTIF('Project List'!$B$11:$B$510, 'Time &amp; Expenses'!$G2351)=0, "X", ""))</f>
        <v/>
      </c>
    </row>
    <row r="2352" spans="1:14" x14ac:dyDescent="0.25">
      <c r="A2352" s="28"/>
      <c r="B2352" s="74" t="str">
        <f>IF($G2352="", "", IF(IFERROR(INDEX('Project List'!$C$11:$C$510, MATCH($G2352, 'Project List'!$B$11:$B$510, 0)), "")="", "", IFERROR(INDEX('Project List'!$C$11:$C$510, MATCH($G2352, 'Project List'!$B$11:$B$510, 0)), "")))</f>
        <v/>
      </c>
      <c r="C2352" s="1" t="str">
        <f>IF($G2352="", "", IF(IFERROR(INDEX('Project List'!$D$11:$D$510, MATCH($G2352, 'Project List'!$B$11:$B$510, 0)), "")="", "", IFERROR(INDEX('Project List'!$D$11:$D$510, MATCH($G2352, 'Project List'!$B$11:$B$510, 0)), "")))</f>
        <v/>
      </c>
      <c r="D2352" s="79" t="str">
        <f>IF($G2352="", "", IF(IFERROR(INDEX('Project List'!$H$11:$H$510, MATCH($G2352, 'Project List'!$B$11:$B$510, 0)), "")="", "", IFERROR(INDEX('Project List'!$H$11:$H$510, MATCH($G2352, 'Project List'!$B$11:$B$510, 0)), "")))</f>
        <v/>
      </c>
      <c r="E2352" s="67" t="str">
        <f>IF($G2352="", "", IF(IFERROR(INDEX('Project List'!$I$11:$I$510, MATCH($G2352, 'Project List'!$B$11:$B$510, 0)), "")="", "", IFERROR(INDEX('Project List'!$I$11:$I$510, MATCH($G2352, 'Project List'!$B$11:$B$510, 0)), "")))</f>
        <v/>
      </c>
      <c r="F2352" s="28"/>
      <c r="G2352" s="118"/>
      <c r="H2352" s="120"/>
      <c r="I2352" s="119"/>
      <c r="J2352" s="122"/>
      <c r="K2352" s="135"/>
      <c r="L2352" s="28"/>
      <c r="N2352" s="45" t="str">
        <f>IF($G2352="", "", IF(COUNTIF('Project List'!$B$11:$B$510, 'Time &amp; Expenses'!$G2352)=0, "X", ""))</f>
        <v/>
      </c>
    </row>
    <row r="2353" spans="1:14" x14ac:dyDescent="0.25">
      <c r="A2353" s="28"/>
      <c r="B2353" s="74" t="str">
        <f>IF($G2353="", "", IF(IFERROR(INDEX('Project List'!$C$11:$C$510, MATCH($G2353, 'Project List'!$B$11:$B$510, 0)), "")="", "", IFERROR(INDEX('Project List'!$C$11:$C$510, MATCH($G2353, 'Project List'!$B$11:$B$510, 0)), "")))</f>
        <v/>
      </c>
      <c r="C2353" s="1" t="str">
        <f>IF($G2353="", "", IF(IFERROR(INDEX('Project List'!$D$11:$D$510, MATCH($G2353, 'Project List'!$B$11:$B$510, 0)), "")="", "", IFERROR(INDEX('Project List'!$D$11:$D$510, MATCH($G2353, 'Project List'!$B$11:$B$510, 0)), "")))</f>
        <v/>
      </c>
      <c r="D2353" s="79" t="str">
        <f>IF($G2353="", "", IF(IFERROR(INDEX('Project List'!$H$11:$H$510, MATCH($G2353, 'Project List'!$B$11:$B$510, 0)), "")="", "", IFERROR(INDEX('Project List'!$H$11:$H$510, MATCH($G2353, 'Project List'!$B$11:$B$510, 0)), "")))</f>
        <v/>
      </c>
      <c r="E2353" s="67" t="str">
        <f>IF($G2353="", "", IF(IFERROR(INDEX('Project List'!$I$11:$I$510, MATCH($G2353, 'Project List'!$B$11:$B$510, 0)), "")="", "", IFERROR(INDEX('Project List'!$I$11:$I$510, MATCH($G2353, 'Project List'!$B$11:$B$510, 0)), "")))</f>
        <v/>
      </c>
      <c r="F2353" s="28"/>
      <c r="G2353" s="118"/>
      <c r="H2353" s="120"/>
      <c r="I2353" s="119"/>
      <c r="J2353" s="122"/>
      <c r="K2353" s="135"/>
      <c r="L2353" s="28"/>
      <c r="N2353" s="45" t="str">
        <f>IF($G2353="", "", IF(COUNTIF('Project List'!$B$11:$B$510, 'Time &amp; Expenses'!$G2353)=0, "X", ""))</f>
        <v/>
      </c>
    </row>
    <row r="2354" spans="1:14" x14ac:dyDescent="0.25">
      <c r="A2354" s="28"/>
      <c r="B2354" s="74" t="str">
        <f>IF($G2354="", "", IF(IFERROR(INDEX('Project List'!$C$11:$C$510, MATCH($G2354, 'Project List'!$B$11:$B$510, 0)), "")="", "", IFERROR(INDEX('Project List'!$C$11:$C$510, MATCH($G2354, 'Project List'!$B$11:$B$510, 0)), "")))</f>
        <v/>
      </c>
      <c r="C2354" s="1" t="str">
        <f>IF($G2354="", "", IF(IFERROR(INDEX('Project List'!$D$11:$D$510, MATCH($G2354, 'Project List'!$B$11:$B$510, 0)), "")="", "", IFERROR(INDEX('Project List'!$D$11:$D$510, MATCH($G2354, 'Project List'!$B$11:$B$510, 0)), "")))</f>
        <v/>
      </c>
      <c r="D2354" s="79" t="str">
        <f>IF($G2354="", "", IF(IFERROR(INDEX('Project List'!$H$11:$H$510, MATCH($G2354, 'Project List'!$B$11:$B$510, 0)), "")="", "", IFERROR(INDEX('Project List'!$H$11:$H$510, MATCH($G2354, 'Project List'!$B$11:$B$510, 0)), "")))</f>
        <v/>
      </c>
      <c r="E2354" s="67" t="str">
        <f>IF($G2354="", "", IF(IFERROR(INDEX('Project List'!$I$11:$I$510, MATCH($G2354, 'Project List'!$B$11:$B$510, 0)), "")="", "", IFERROR(INDEX('Project List'!$I$11:$I$510, MATCH($G2354, 'Project List'!$B$11:$B$510, 0)), "")))</f>
        <v/>
      </c>
      <c r="F2354" s="28"/>
      <c r="G2354" s="118"/>
      <c r="H2354" s="120"/>
      <c r="I2354" s="119"/>
      <c r="J2354" s="122"/>
      <c r="K2354" s="135"/>
      <c r="L2354" s="28"/>
      <c r="N2354" s="45" t="str">
        <f>IF($G2354="", "", IF(COUNTIF('Project List'!$B$11:$B$510, 'Time &amp; Expenses'!$G2354)=0, "X", ""))</f>
        <v/>
      </c>
    </row>
    <row r="2355" spans="1:14" x14ac:dyDescent="0.25">
      <c r="A2355" s="28"/>
      <c r="B2355" s="74" t="str">
        <f>IF($G2355="", "", IF(IFERROR(INDEX('Project List'!$C$11:$C$510, MATCH($G2355, 'Project List'!$B$11:$B$510, 0)), "")="", "", IFERROR(INDEX('Project List'!$C$11:$C$510, MATCH($G2355, 'Project List'!$B$11:$B$510, 0)), "")))</f>
        <v/>
      </c>
      <c r="C2355" s="1" t="str">
        <f>IF($G2355="", "", IF(IFERROR(INDEX('Project List'!$D$11:$D$510, MATCH($G2355, 'Project List'!$B$11:$B$510, 0)), "")="", "", IFERROR(INDEX('Project List'!$D$11:$D$510, MATCH($G2355, 'Project List'!$B$11:$B$510, 0)), "")))</f>
        <v/>
      </c>
      <c r="D2355" s="79" t="str">
        <f>IF($G2355="", "", IF(IFERROR(INDEX('Project List'!$H$11:$H$510, MATCH($G2355, 'Project List'!$B$11:$B$510, 0)), "")="", "", IFERROR(INDEX('Project List'!$H$11:$H$510, MATCH($G2355, 'Project List'!$B$11:$B$510, 0)), "")))</f>
        <v/>
      </c>
      <c r="E2355" s="67" t="str">
        <f>IF($G2355="", "", IF(IFERROR(INDEX('Project List'!$I$11:$I$510, MATCH($G2355, 'Project List'!$B$11:$B$510, 0)), "")="", "", IFERROR(INDEX('Project List'!$I$11:$I$510, MATCH($G2355, 'Project List'!$B$11:$B$510, 0)), "")))</f>
        <v/>
      </c>
      <c r="F2355" s="28"/>
      <c r="G2355" s="118"/>
      <c r="H2355" s="120"/>
      <c r="I2355" s="119"/>
      <c r="J2355" s="122"/>
      <c r="K2355" s="135"/>
      <c r="L2355" s="28"/>
      <c r="N2355" s="45" t="str">
        <f>IF($G2355="", "", IF(COUNTIF('Project List'!$B$11:$B$510, 'Time &amp; Expenses'!$G2355)=0, "X", ""))</f>
        <v/>
      </c>
    </row>
    <row r="2356" spans="1:14" x14ac:dyDescent="0.25">
      <c r="A2356" s="28"/>
      <c r="B2356" s="74" t="str">
        <f>IF($G2356="", "", IF(IFERROR(INDEX('Project List'!$C$11:$C$510, MATCH($G2356, 'Project List'!$B$11:$B$510, 0)), "")="", "", IFERROR(INDEX('Project List'!$C$11:$C$510, MATCH($G2356, 'Project List'!$B$11:$B$510, 0)), "")))</f>
        <v/>
      </c>
      <c r="C2356" s="1" t="str">
        <f>IF($G2356="", "", IF(IFERROR(INDEX('Project List'!$D$11:$D$510, MATCH($G2356, 'Project List'!$B$11:$B$510, 0)), "")="", "", IFERROR(INDEX('Project List'!$D$11:$D$510, MATCH($G2356, 'Project List'!$B$11:$B$510, 0)), "")))</f>
        <v/>
      </c>
      <c r="D2356" s="79" t="str">
        <f>IF($G2356="", "", IF(IFERROR(INDEX('Project List'!$H$11:$H$510, MATCH($G2356, 'Project List'!$B$11:$B$510, 0)), "")="", "", IFERROR(INDEX('Project List'!$H$11:$H$510, MATCH($G2356, 'Project List'!$B$11:$B$510, 0)), "")))</f>
        <v/>
      </c>
      <c r="E2356" s="67" t="str">
        <f>IF($G2356="", "", IF(IFERROR(INDEX('Project List'!$I$11:$I$510, MATCH($G2356, 'Project List'!$B$11:$B$510, 0)), "")="", "", IFERROR(INDEX('Project List'!$I$11:$I$510, MATCH($G2356, 'Project List'!$B$11:$B$510, 0)), "")))</f>
        <v/>
      </c>
      <c r="F2356" s="28"/>
      <c r="G2356" s="118"/>
      <c r="H2356" s="120"/>
      <c r="I2356" s="119"/>
      <c r="J2356" s="122"/>
      <c r="K2356" s="135"/>
      <c r="L2356" s="28"/>
      <c r="N2356" s="45" t="str">
        <f>IF($G2356="", "", IF(COUNTIF('Project List'!$B$11:$B$510, 'Time &amp; Expenses'!$G2356)=0, "X", ""))</f>
        <v/>
      </c>
    </row>
    <row r="2357" spans="1:14" x14ac:dyDescent="0.25">
      <c r="A2357" s="28"/>
      <c r="B2357" s="74" t="str">
        <f>IF($G2357="", "", IF(IFERROR(INDEX('Project List'!$C$11:$C$510, MATCH($G2357, 'Project List'!$B$11:$B$510, 0)), "")="", "", IFERROR(INDEX('Project List'!$C$11:$C$510, MATCH($G2357, 'Project List'!$B$11:$B$510, 0)), "")))</f>
        <v/>
      </c>
      <c r="C2357" s="1" t="str">
        <f>IF($G2357="", "", IF(IFERROR(INDEX('Project List'!$D$11:$D$510, MATCH($G2357, 'Project List'!$B$11:$B$510, 0)), "")="", "", IFERROR(INDEX('Project List'!$D$11:$D$510, MATCH($G2357, 'Project List'!$B$11:$B$510, 0)), "")))</f>
        <v/>
      </c>
      <c r="D2357" s="79" t="str">
        <f>IF($G2357="", "", IF(IFERROR(INDEX('Project List'!$H$11:$H$510, MATCH($G2357, 'Project List'!$B$11:$B$510, 0)), "")="", "", IFERROR(INDEX('Project List'!$H$11:$H$510, MATCH($G2357, 'Project List'!$B$11:$B$510, 0)), "")))</f>
        <v/>
      </c>
      <c r="E2357" s="67" t="str">
        <f>IF($G2357="", "", IF(IFERROR(INDEX('Project List'!$I$11:$I$510, MATCH($G2357, 'Project List'!$B$11:$B$510, 0)), "")="", "", IFERROR(INDEX('Project List'!$I$11:$I$510, MATCH($G2357, 'Project List'!$B$11:$B$510, 0)), "")))</f>
        <v/>
      </c>
      <c r="F2357" s="28"/>
      <c r="G2357" s="118"/>
      <c r="H2357" s="120"/>
      <c r="I2357" s="119"/>
      <c r="J2357" s="122"/>
      <c r="K2357" s="135"/>
      <c r="L2357" s="28"/>
      <c r="N2357" s="45" t="str">
        <f>IF($G2357="", "", IF(COUNTIF('Project List'!$B$11:$B$510, 'Time &amp; Expenses'!$G2357)=0, "X", ""))</f>
        <v/>
      </c>
    </row>
    <row r="2358" spans="1:14" x14ac:dyDescent="0.25">
      <c r="A2358" s="28"/>
      <c r="B2358" s="74" t="str">
        <f>IF($G2358="", "", IF(IFERROR(INDEX('Project List'!$C$11:$C$510, MATCH($G2358, 'Project List'!$B$11:$B$510, 0)), "")="", "", IFERROR(INDEX('Project List'!$C$11:$C$510, MATCH($G2358, 'Project List'!$B$11:$B$510, 0)), "")))</f>
        <v/>
      </c>
      <c r="C2358" s="1" t="str">
        <f>IF($G2358="", "", IF(IFERROR(INDEX('Project List'!$D$11:$D$510, MATCH($G2358, 'Project List'!$B$11:$B$510, 0)), "")="", "", IFERROR(INDEX('Project List'!$D$11:$D$510, MATCH($G2358, 'Project List'!$B$11:$B$510, 0)), "")))</f>
        <v/>
      </c>
      <c r="D2358" s="79" t="str">
        <f>IF($G2358="", "", IF(IFERROR(INDEX('Project List'!$H$11:$H$510, MATCH($G2358, 'Project List'!$B$11:$B$510, 0)), "")="", "", IFERROR(INDEX('Project List'!$H$11:$H$510, MATCH($G2358, 'Project List'!$B$11:$B$510, 0)), "")))</f>
        <v/>
      </c>
      <c r="E2358" s="67" t="str">
        <f>IF($G2358="", "", IF(IFERROR(INDEX('Project List'!$I$11:$I$510, MATCH($G2358, 'Project List'!$B$11:$B$510, 0)), "")="", "", IFERROR(INDEX('Project List'!$I$11:$I$510, MATCH($G2358, 'Project List'!$B$11:$B$510, 0)), "")))</f>
        <v/>
      </c>
      <c r="F2358" s="28"/>
      <c r="G2358" s="118"/>
      <c r="H2358" s="120"/>
      <c r="I2358" s="119"/>
      <c r="J2358" s="122"/>
      <c r="K2358" s="135"/>
      <c r="L2358" s="28"/>
      <c r="N2358" s="45" t="str">
        <f>IF($G2358="", "", IF(COUNTIF('Project List'!$B$11:$B$510, 'Time &amp; Expenses'!$G2358)=0, "X", ""))</f>
        <v/>
      </c>
    </row>
    <row r="2359" spans="1:14" x14ac:dyDescent="0.25">
      <c r="A2359" s="28"/>
      <c r="B2359" s="74" t="str">
        <f>IF($G2359="", "", IF(IFERROR(INDEX('Project List'!$C$11:$C$510, MATCH($G2359, 'Project List'!$B$11:$B$510, 0)), "")="", "", IFERROR(INDEX('Project List'!$C$11:$C$510, MATCH($G2359, 'Project List'!$B$11:$B$510, 0)), "")))</f>
        <v/>
      </c>
      <c r="C2359" s="1" t="str">
        <f>IF($G2359="", "", IF(IFERROR(INDEX('Project List'!$D$11:$D$510, MATCH($G2359, 'Project List'!$B$11:$B$510, 0)), "")="", "", IFERROR(INDEX('Project List'!$D$11:$D$510, MATCH($G2359, 'Project List'!$B$11:$B$510, 0)), "")))</f>
        <v/>
      </c>
      <c r="D2359" s="79" t="str">
        <f>IF($G2359="", "", IF(IFERROR(INDEX('Project List'!$H$11:$H$510, MATCH($G2359, 'Project List'!$B$11:$B$510, 0)), "")="", "", IFERROR(INDEX('Project List'!$H$11:$H$510, MATCH($G2359, 'Project List'!$B$11:$B$510, 0)), "")))</f>
        <v/>
      </c>
      <c r="E2359" s="67" t="str">
        <f>IF($G2359="", "", IF(IFERROR(INDEX('Project List'!$I$11:$I$510, MATCH($G2359, 'Project List'!$B$11:$B$510, 0)), "")="", "", IFERROR(INDEX('Project List'!$I$11:$I$510, MATCH($G2359, 'Project List'!$B$11:$B$510, 0)), "")))</f>
        <v/>
      </c>
      <c r="F2359" s="28"/>
      <c r="G2359" s="118"/>
      <c r="H2359" s="120"/>
      <c r="I2359" s="119"/>
      <c r="J2359" s="122"/>
      <c r="K2359" s="135"/>
      <c r="L2359" s="28"/>
      <c r="N2359" s="45" t="str">
        <f>IF($G2359="", "", IF(COUNTIF('Project List'!$B$11:$B$510, 'Time &amp; Expenses'!$G2359)=0, "X", ""))</f>
        <v/>
      </c>
    </row>
    <row r="2360" spans="1:14" x14ac:dyDescent="0.25">
      <c r="A2360" s="28"/>
      <c r="B2360" s="74" t="str">
        <f>IF($G2360="", "", IF(IFERROR(INDEX('Project List'!$C$11:$C$510, MATCH($G2360, 'Project List'!$B$11:$B$510, 0)), "")="", "", IFERROR(INDEX('Project List'!$C$11:$C$510, MATCH($G2360, 'Project List'!$B$11:$B$510, 0)), "")))</f>
        <v/>
      </c>
      <c r="C2360" s="1" t="str">
        <f>IF($G2360="", "", IF(IFERROR(INDEX('Project List'!$D$11:$D$510, MATCH($G2360, 'Project List'!$B$11:$B$510, 0)), "")="", "", IFERROR(INDEX('Project List'!$D$11:$D$510, MATCH($G2360, 'Project List'!$B$11:$B$510, 0)), "")))</f>
        <v/>
      </c>
      <c r="D2360" s="79" t="str">
        <f>IF($G2360="", "", IF(IFERROR(INDEX('Project List'!$H$11:$H$510, MATCH($G2360, 'Project List'!$B$11:$B$510, 0)), "")="", "", IFERROR(INDEX('Project List'!$H$11:$H$510, MATCH($G2360, 'Project List'!$B$11:$B$510, 0)), "")))</f>
        <v/>
      </c>
      <c r="E2360" s="67" t="str">
        <f>IF($G2360="", "", IF(IFERROR(INDEX('Project List'!$I$11:$I$510, MATCH($G2360, 'Project List'!$B$11:$B$510, 0)), "")="", "", IFERROR(INDEX('Project List'!$I$11:$I$510, MATCH($G2360, 'Project List'!$B$11:$B$510, 0)), "")))</f>
        <v/>
      </c>
      <c r="F2360" s="28"/>
      <c r="G2360" s="118"/>
      <c r="H2360" s="120"/>
      <c r="I2360" s="119"/>
      <c r="J2360" s="122"/>
      <c r="K2360" s="135"/>
      <c r="L2360" s="28"/>
      <c r="N2360" s="45" t="str">
        <f>IF($G2360="", "", IF(COUNTIF('Project List'!$B$11:$B$510, 'Time &amp; Expenses'!$G2360)=0, "X", ""))</f>
        <v/>
      </c>
    </row>
    <row r="2361" spans="1:14" x14ac:dyDescent="0.25">
      <c r="A2361" s="28"/>
      <c r="B2361" s="74" t="str">
        <f>IF($G2361="", "", IF(IFERROR(INDEX('Project List'!$C$11:$C$510, MATCH($G2361, 'Project List'!$B$11:$B$510, 0)), "")="", "", IFERROR(INDEX('Project List'!$C$11:$C$510, MATCH($G2361, 'Project List'!$B$11:$B$510, 0)), "")))</f>
        <v/>
      </c>
      <c r="C2361" s="1" t="str">
        <f>IF($G2361="", "", IF(IFERROR(INDEX('Project List'!$D$11:$D$510, MATCH($G2361, 'Project List'!$B$11:$B$510, 0)), "")="", "", IFERROR(INDEX('Project List'!$D$11:$D$510, MATCH($G2361, 'Project List'!$B$11:$B$510, 0)), "")))</f>
        <v/>
      </c>
      <c r="D2361" s="79" t="str">
        <f>IF($G2361="", "", IF(IFERROR(INDEX('Project List'!$H$11:$H$510, MATCH($G2361, 'Project List'!$B$11:$B$510, 0)), "")="", "", IFERROR(INDEX('Project List'!$H$11:$H$510, MATCH($G2361, 'Project List'!$B$11:$B$510, 0)), "")))</f>
        <v/>
      </c>
      <c r="E2361" s="67" t="str">
        <f>IF($G2361="", "", IF(IFERROR(INDEX('Project List'!$I$11:$I$510, MATCH($G2361, 'Project List'!$B$11:$B$510, 0)), "")="", "", IFERROR(INDEX('Project List'!$I$11:$I$510, MATCH($G2361, 'Project List'!$B$11:$B$510, 0)), "")))</f>
        <v/>
      </c>
      <c r="F2361" s="28"/>
      <c r="G2361" s="118"/>
      <c r="H2361" s="120"/>
      <c r="I2361" s="119"/>
      <c r="J2361" s="122"/>
      <c r="K2361" s="135"/>
      <c r="L2361" s="28"/>
      <c r="N2361" s="45" t="str">
        <f>IF($G2361="", "", IF(COUNTIF('Project List'!$B$11:$B$510, 'Time &amp; Expenses'!$G2361)=0, "X", ""))</f>
        <v/>
      </c>
    </row>
    <row r="2362" spans="1:14" x14ac:dyDescent="0.25">
      <c r="A2362" s="28"/>
      <c r="B2362" s="74" t="str">
        <f>IF($G2362="", "", IF(IFERROR(INDEX('Project List'!$C$11:$C$510, MATCH($G2362, 'Project List'!$B$11:$B$510, 0)), "")="", "", IFERROR(INDEX('Project List'!$C$11:$C$510, MATCH($G2362, 'Project List'!$B$11:$B$510, 0)), "")))</f>
        <v/>
      </c>
      <c r="C2362" s="1" t="str">
        <f>IF($G2362="", "", IF(IFERROR(INDEX('Project List'!$D$11:$D$510, MATCH($G2362, 'Project List'!$B$11:$B$510, 0)), "")="", "", IFERROR(INDEX('Project List'!$D$11:$D$510, MATCH($G2362, 'Project List'!$B$11:$B$510, 0)), "")))</f>
        <v/>
      </c>
      <c r="D2362" s="79" t="str">
        <f>IF($G2362="", "", IF(IFERROR(INDEX('Project List'!$H$11:$H$510, MATCH($G2362, 'Project List'!$B$11:$B$510, 0)), "")="", "", IFERROR(INDEX('Project List'!$H$11:$H$510, MATCH($G2362, 'Project List'!$B$11:$B$510, 0)), "")))</f>
        <v/>
      </c>
      <c r="E2362" s="67" t="str">
        <f>IF($G2362="", "", IF(IFERROR(INDEX('Project List'!$I$11:$I$510, MATCH($G2362, 'Project List'!$B$11:$B$510, 0)), "")="", "", IFERROR(INDEX('Project List'!$I$11:$I$510, MATCH($G2362, 'Project List'!$B$11:$B$510, 0)), "")))</f>
        <v/>
      </c>
      <c r="F2362" s="28"/>
      <c r="G2362" s="118"/>
      <c r="H2362" s="120"/>
      <c r="I2362" s="119"/>
      <c r="J2362" s="122"/>
      <c r="K2362" s="135"/>
      <c r="L2362" s="28"/>
      <c r="N2362" s="45" t="str">
        <f>IF($G2362="", "", IF(COUNTIF('Project List'!$B$11:$B$510, 'Time &amp; Expenses'!$G2362)=0, "X", ""))</f>
        <v/>
      </c>
    </row>
    <row r="2363" spans="1:14" x14ac:dyDescent="0.25">
      <c r="A2363" s="28"/>
      <c r="B2363" s="74" t="str">
        <f>IF($G2363="", "", IF(IFERROR(INDEX('Project List'!$C$11:$C$510, MATCH($G2363, 'Project List'!$B$11:$B$510, 0)), "")="", "", IFERROR(INDEX('Project List'!$C$11:$C$510, MATCH($G2363, 'Project List'!$B$11:$B$510, 0)), "")))</f>
        <v/>
      </c>
      <c r="C2363" s="1" t="str">
        <f>IF($G2363="", "", IF(IFERROR(INDEX('Project List'!$D$11:$D$510, MATCH($G2363, 'Project List'!$B$11:$B$510, 0)), "")="", "", IFERROR(INDEX('Project List'!$D$11:$D$510, MATCH($G2363, 'Project List'!$B$11:$B$510, 0)), "")))</f>
        <v/>
      </c>
      <c r="D2363" s="79" t="str">
        <f>IF($G2363="", "", IF(IFERROR(INDEX('Project List'!$H$11:$H$510, MATCH($G2363, 'Project List'!$B$11:$B$510, 0)), "")="", "", IFERROR(INDEX('Project List'!$H$11:$H$510, MATCH($G2363, 'Project List'!$B$11:$B$510, 0)), "")))</f>
        <v/>
      </c>
      <c r="E2363" s="67" t="str">
        <f>IF($G2363="", "", IF(IFERROR(INDEX('Project List'!$I$11:$I$510, MATCH($G2363, 'Project List'!$B$11:$B$510, 0)), "")="", "", IFERROR(INDEX('Project List'!$I$11:$I$510, MATCH($G2363, 'Project List'!$B$11:$B$510, 0)), "")))</f>
        <v/>
      </c>
      <c r="F2363" s="28"/>
      <c r="G2363" s="118"/>
      <c r="H2363" s="120"/>
      <c r="I2363" s="119"/>
      <c r="J2363" s="122"/>
      <c r="K2363" s="135"/>
      <c r="L2363" s="28"/>
      <c r="N2363" s="45" t="str">
        <f>IF($G2363="", "", IF(COUNTIF('Project List'!$B$11:$B$510, 'Time &amp; Expenses'!$G2363)=0, "X", ""))</f>
        <v/>
      </c>
    </row>
    <row r="2364" spans="1:14" x14ac:dyDescent="0.25">
      <c r="A2364" s="28"/>
      <c r="B2364" s="74" t="str">
        <f>IF($G2364="", "", IF(IFERROR(INDEX('Project List'!$C$11:$C$510, MATCH($G2364, 'Project List'!$B$11:$B$510, 0)), "")="", "", IFERROR(INDEX('Project List'!$C$11:$C$510, MATCH($G2364, 'Project List'!$B$11:$B$510, 0)), "")))</f>
        <v/>
      </c>
      <c r="C2364" s="1" t="str">
        <f>IF($G2364="", "", IF(IFERROR(INDEX('Project List'!$D$11:$D$510, MATCH($G2364, 'Project List'!$B$11:$B$510, 0)), "")="", "", IFERROR(INDEX('Project List'!$D$11:$D$510, MATCH($G2364, 'Project List'!$B$11:$B$510, 0)), "")))</f>
        <v/>
      </c>
      <c r="D2364" s="79" t="str">
        <f>IF($G2364="", "", IF(IFERROR(INDEX('Project List'!$H$11:$H$510, MATCH($G2364, 'Project List'!$B$11:$B$510, 0)), "")="", "", IFERROR(INDEX('Project List'!$H$11:$H$510, MATCH($G2364, 'Project List'!$B$11:$B$510, 0)), "")))</f>
        <v/>
      </c>
      <c r="E2364" s="67" t="str">
        <f>IF($G2364="", "", IF(IFERROR(INDEX('Project List'!$I$11:$I$510, MATCH($G2364, 'Project List'!$B$11:$B$510, 0)), "")="", "", IFERROR(INDEX('Project List'!$I$11:$I$510, MATCH($G2364, 'Project List'!$B$11:$B$510, 0)), "")))</f>
        <v/>
      </c>
      <c r="F2364" s="28"/>
      <c r="G2364" s="118"/>
      <c r="H2364" s="120"/>
      <c r="I2364" s="119"/>
      <c r="J2364" s="122"/>
      <c r="K2364" s="135"/>
      <c r="L2364" s="28"/>
      <c r="N2364" s="45" t="str">
        <f>IF($G2364="", "", IF(COUNTIF('Project List'!$B$11:$B$510, 'Time &amp; Expenses'!$G2364)=0, "X", ""))</f>
        <v/>
      </c>
    </row>
    <row r="2365" spans="1:14" x14ac:dyDescent="0.25">
      <c r="A2365" s="28"/>
      <c r="B2365" s="74" t="str">
        <f>IF($G2365="", "", IF(IFERROR(INDEX('Project List'!$C$11:$C$510, MATCH($G2365, 'Project List'!$B$11:$B$510, 0)), "")="", "", IFERROR(INDEX('Project List'!$C$11:$C$510, MATCH($G2365, 'Project List'!$B$11:$B$510, 0)), "")))</f>
        <v/>
      </c>
      <c r="C2365" s="1" t="str">
        <f>IF($G2365="", "", IF(IFERROR(INDEX('Project List'!$D$11:$D$510, MATCH($G2365, 'Project List'!$B$11:$B$510, 0)), "")="", "", IFERROR(INDEX('Project List'!$D$11:$D$510, MATCH($G2365, 'Project List'!$B$11:$B$510, 0)), "")))</f>
        <v/>
      </c>
      <c r="D2365" s="79" t="str">
        <f>IF($G2365="", "", IF(IFERROR(INDEX('Project List'!$H$11:$H$510, MATCH($G2365, 'Project List'!$B$11:$B$510, 0)), "")="", "", IFERROR(INDEX('Project List'!$H$11:$H$510, MATCH($G2365, 'Project List'!$B$11:$B$510, 0)), "")))</f>
        <v/>
      </c>
      <c r="E2365" s="67" t="str">
        <f>IF($G2365="", "", IF(IFERROR(INDEX('Project List'!$I$11:$I$510, MATCH($G2365, 'Project List'!$B$11:$B$510, 0)), "")="", "", IFERROR(INDEX('Project List'!$I$11:$I$510, MATCH($G2365, 'Project List'!$B$11:$B$510, 0)), "")))</f>
        <v/>
      </c>
      <c r="F2365" s="28"/>
      <c r="G2365" s="118"/>
      <c r="H2365" s="120"/>
      <c r="I2365" s="119"/>
      <c r="J2365" s="122"/>
      <c r="K2365" s="135"/>
      <c r="L2365" s="28"/>
      <c r="N2365" s="45" t="str">
        <f>IF($G2365="", "", IF(COUNTIF('Project List'!$B$11:$B$510, 'Time &amp; Expenses'!$G2365)=0, "X", ""))</f>
        <v/>
      </c>
    </row>
    <row r="2366" spans="1:14" x14ac:dyDescent="0.25">
      <c r="A2366" s="28"/>
      <c r="B2366" s="74" t="str">
        <f>IF($G2366="", "", IF(IFERROR(INDEX('Project List'!$C$11:$C$510, MATCH($G2366, 'Project List'!$B$11:$B$510, 0)), "")="", "", IFERROR(INDEX('Project List'!$C$11:$C$510, MATCH($G2366, 'Project List'!$B$11:$B$510, 0)), "")))</f>
        <v/>
      </c>
      <c r="C2366" s="1" t="str">
        <f>IF($G2366="", "", IF(IFERROR(INDEX('Project List'!$D$11:$D$510, MATCH($G2366, 'Project List'!$B$11:$B$510, 0)), "")="", "", IFERROR(INDEX('Project List'!$D$11:$D$510, MATCH($G2366, 'Project List'!$B$11:$B$510, 0)), "")))</f>
        <v/>
      </c>
      <c r="D2366" s="79" t="str">
        <f>IF($G2366="", "", IF(IFERROR(INDEX('Project List'!$H$11:$H$510, MATCH($G2366, 'Project List'!$B$11:$B$510, 0)), "")="", "", IFERROR(INDEX('Project List'!$H$11:$H$510, MATCH($G2366, 'Project List'!$B$11:$B$510, 0)), "")))</f>
        <v/>
      </c>
      <c r="E2366" s="67" t="str">
        <f>IF($G2366="", "", IF(IFERROR(INDEX('Project List'!$I$11:$I$510, MATCH($G2366, 'Project List'!$B$11:$B$510, 0)), "")="", "", IFERROR(INDEX('Project List'!$I$11:$I$510, MATCH($G2366, 'Project List'!$B$11:$B$510, 0)), "")))</f>
        <v/>
      </c>
      <c r="F2366" s="28"/>
      <c r="G2366" s="118"/>
      <c r="H2366" s="120"/>
      <c r="I2366" s="119"/>
      <c r="J2366" s="122"/>
      <c r="K2366" s="135"/>
      <c r="L2366" s="28"/>
      <c r="N2366" s="45" t="str">
        <f>IF($G2366="", "", IF(COUNTIF('Project List'!$B$11:$B$510, 'Time &amp; Expenses'!$G2366)=0, "X", ""))</f>
        <v/>
      </c>
    </row>
    <row r="2367" spans="1:14" x14ac:dyDescent="0.25">
      <c r="A2367" s="28"/>
      <c r="B2367" s="74" t="str">
        <f>IF($G2367="", "", IF(IFERROR(INDEX('Project List'!$C$11:$C$510, MATCH($G2367, 'Project List'!$B$11:$B$510, 0)), "")="", "", IFERROR(INDEX('Project List'!$C$11:$C$510, MATCH($G2367, 'Project List'!$B$11:$B$510, 0)), "")))</f>
        <v/>
      </c>
      <c r="C2367" s="1" t="str">
        <f>IF($G2367="", "", IF(IFERROR(INDEX('Project List'!$D$11:$D$510, MATCH($G2367, 'Project List'!$B$11:$B$510, 0)), "")="", "", IFERROR(INDEX('Project List'!$D$11:$D$510, MATCH($G2367, 'Project List'!$B$11:$B$510, 0)), "")))</f>
        <v/>
      </c>
      <c r="D2367" s="79" t="str">
        <f>IF($G2367="", "", IF(IFERROR(INDEX('Project List'!$H$11:$H$510, MATCH($G2367, 'Project List'!$B$11:$B$510, 0)), "")="", "", IFERROR(INDEX('Project List'!$H$11:$H$510, MATCH($G2367, 'Project List'!$B$11:$B$510, 0)), "")))</f>
        <v/>
      </c>
      <c r="E2367" s="67" t="str">
        <f>IF($G2367="", "", IF(IFERROR(INDEX('Project List'!$I$11:$I$510, MATCH($G2367, 'Project List'!$B$11:$B$510, 0)), "")="", "", IFERROR(INDEX('Project List'!$I$11:$I$510, MATCH($G2367, 'Project List'!$B$11:$B$510, 0)), "")))</f>
        <v/>
      </c>
      <c r="F2367" s="28"/>
      <c r="G2367" s="118"/>
      <c r="H2367" s="120"/>
      <c r="I2367" s="119"/>
      <c r="J2367" s="122"/>
      <c r="K2367" s="135"/>
      <c r="L2367" s="28"/>
      <c r="N2367" s="45" t="str">
        <f>IF($G2367="", "", IF(COUNTIF('Project List'!$B$11:$B$510, 'Time &amp; Expenses'!$G2367)=0, "X", ""))</f>
        <v/>
      </c>
    </row>
    <row r="2368" spans="1:14" x14ac:dyDescent="0.25">
      <c r="A2368" s="28"/>
      <c r="B2368" s="74" t="str">
        <f>IF($G2368="", "", IF(IFERROR(INDEX('Project List'!$C$11:$C$510, MATCH($G2368, 'Project List'!$B$11:$B$510, 0)), "")="", "", IFERROR(INDEX('Project List'!$C$11:$C$510, MATCH($G2368, 'Project List'!$B$11:$B$510, 0)), "")))</f>
        <v/>
      </c>
      <c r="C2368" s="1" t="str">
        <f>IF($G2368="", "", IF(IFERROR(INDEX('Project List'!$D$11:$D$510, MATCH($G2368, 'Project List'!$B$11:$B$510, 0)), "")="", "", IFERROR(INDEX('Project List'!$D$11:$D$510, MATCH($G2368, 'Project List'!$B$11:$B$510, 0)), "")))</f>
        <v/>
      </c>
      <c r="D2368" s="79" t="str">
        <f>IF($G2368="", "", IF(IFERROR(INDEX('Project List'!$H$11:$H$510, MATCH($G2368, 'Project List'!$B$11:$B$510, 0)), "")="", "", IFERROR(INDEX('Project List'!$H$11:$H$510, MATCH($G2368, 'Project List'!$B$11:$B$510, 0)), "")))</f>
        <v/>
      </c>
      <c r="E2368" s="67" t="str">
        <f>IF($G2368="", "", IF(IFERROR(INDEX('Project List'!$I$11:$I$510, MATCH($G2368, 'Project List'!$B$11:$B$510, 0)), "")="", "", IFERROR(INDEX('Project List'!$I$11:$I$510, MATCH($G2368, 'Project List'!$B$11:$B$510, 0)), "")))</f>
        <v/>
      </c>
      <c r="F2368" s="28"/>
      <c r="G2368" s="118"/>
      <c r="H2368" s="120"/>
      <c r="I2368" s="119"/>
      <c r="J2368" s="122"/>
      <c r="K2368" s="135"/>
      <c r="L2368" s="28"/>
      <c r="N2368" s="45" t="str">
        <f>IF($G2368="", "", IF(COUNTIF('Project List'!$B$11:$B$510, 'Time &amp; Expenses'!$G2368)=0, "X", ""))</f>
        <v/>
      </c>
    </row>
    <row r="2369" spans="1:14" x14ac:dyDescent="0.25">
      <c r="A2369" s="28"/>
      <c r="B2369" s="74" t="str">
        <f>IF($G2369="", "", IF(IFERROR(INDEX('Project List'!$C$11:$C$510, MATCH($G2369, 'Project List'!$B$11:$B$510, 0)), "")="", "", IFERROR(INDEX('Project List'!$C$11:$C$510, MATCH($G2369, 'Project List'!$B$11:$B$510, 0)), "")))</f>
        <v/>
      </c>
      <c r="C2369" s="1" t="str">
        <f>IF($G2369="", "", IF(IFERROR(INDEX('Project List'!$D$11:$D$510, MATCH($G2369, 'Project List'!$B$11:$B$510, 0)), "")="", "", IFERROR(INDEX('Project List'!$D$11:$D$510, MATCH($G2369, 'Project List'!$B$11:$B$510, 0)), "")))</f>
        <v/>
      </c>
      <c r="D2369" s="79" t="str">
        <f>IF($G2369="", "", IF(IFERROR(INDEX('Project List'!$H$11:$H$510, MATCH($G2369, 'Project List'!$B$11:$B$510, 0)), "")="", "", IFERROR(INDEX('Project List'!$H$11:$H$510, MATCH($G2369, 'Project List'!$B$11:$B$510, 0)), "")))</f>
        <v/>
      </c>
      <c r="E2369" s="67" t="str">
        <f>IF($G2369="", "", IF(IFERROR(INDEX('Project List'!$I$11:$I$510, MATCH($G2369, 'Project List'!$B$11:$B$510, 0)), "")="", "", IFERROR(INDEX('Project List'!$I$11:$I$510, MATCH($G2369, 'Project List'!$B$11:$B$510, 0)), "")))</f>
        <v/>
      </c>
      <c r="F2369" s="28"/>
      <c r="G2369" s="118"/>
      <c r="H2369" s="120"/>
      <c r="I2369" s="119"/>
      <c r="J2369" s="122"/>
      <c r="K2369" s="135"/>
      <c r="L2369" s="28"/>
      <c r="N2369" s="45" t="str">
        <f>IF($G2369="", "", IF(COUNTIF('Project List'!$B$11:$B$510, 'Time &amp; Expenses'!$G2369)=0, "X", ""))</f>
        <v/>
      </c>
    </row>
    <row r="2370" spans="1:14" x14ac:dyDescent="0.25">
      <c r="A2370" s="28"/>
      <c r="B2370" s="74" t="str">
        <f>IF($G2370="", "", IF(IFERROR(INDEX('Project List'!$C$11:$C$510, MATCH($G2370, 'Project List'!$B$11:$B$510, 0)), "")="", "", IFERROR(INDEX('Project List'!$C$11:$C$510, MATCH($G2370, 'Project List'!$B$11:$B$510, 0)), "")))</f>
        <v/>
      </c>
      <c r="C2370" s="1" t="str">
        <f>IF($G2370="", "", IF(IFERROR(INDEX('Project List'!$D$11:$D$510, MATCH($G2370, 'Project List'!$B$11:$B$510, 0)), "")="", "", IFERROR(INDEX('Project List'!$D$11:$D$510, MATCH($G2370, 'Project List'!$B$11:$B$510, 0)), "")))</f>
        <v/>
      </c>
      <c r="D2370" s="79" t="str">
        <f>IF($G2370="", "", IF(IFERROR(INDEX('Project List'!$H$11:$H$510, MATCH($G2370, 'Project List'!$B$11:$B$510, 0)), "")="", "", IFERROR(INDEX('Project List'!$H$11:$H$510, MATCH($G2370, 'Project List'!$B$11:$B$510, 0)), "")))</f>
        <v/>
      </c>
      <c r="E2370" s="67" t="str">
        <f>IF($G2370="", "", IF(IFERROR(INDEX('Project List'!$I$11:$I$510, MATCH($G2370, 'Project List'!$B$11:$B$510, 0)), "")="", "", IFERROR(INDEX('Project List'!$I$11:$I$510, MATCH($G2370, 'Project List'!$B$11:$B$510, 0)), "")))</f>
        <v/>
      </c>
      <c r="F2370" s="28"/>
      <c r="G2370" s="118"/>
      <c r="H2370" s="120"/>
      <c r="I2370" s="119"/>
      <c r="J2370" s="122"/>
      <c r="K2370" s="135"/>
      <c r="L2370" s="28"/>
      <c r="N2370" s="45" t="str">
        <f>IF($G2370="", "", IF(COUNTIF('Project List'!$B$11:$B$510, 'Time &amp; Expenses'!$G2370)=0, "X", ""))</f>
        <v/>
      </c>
    </row>
    <row r="2371" spans="1:14" x14ac:dyDescent="0.25">
      <c r="A2371" s="28"/>
      <c r="B2371" s="74" t="str">
        <f>IF($G2371="", "", IF(IFERROR(INDEX('Project List'!$C$11:$C$510, MATCH($G2371, 'Project List'!$B$11:$B$510, 0)), "")="", "", IFERROR(INDEX('Project List'!$C$11:$C$510, MATCH($G2371, 'Project List'!$B$11:$B$510, 0)), "")))</f>
        <v/>
      </c>
      <c r="C2371" s="1" t="str">
        <f>IF($G2371="", "", IF(IFERROR(INDEX('Project List'!$D$11:$D$510, MATCH($G2371, 'Project List'!$B$11:$B$510, 0)), "")="", "", IFERROR(INDEX('Project List'!$D$11:$D$510, MATCH($G2371, 'Project List'!$B$11:$B$510, 0)), "")))</f>
        <v/>
      </c>
      <c r="D2371" s="79" t="str">
        <f>IF($G2371="", "", IF(IFERROR(INDEX('Project List'!$H$11:$H$510, MATCH($G2371, 'Project List'!$B$11:$B$510, 0)), "")="", "", IFERROR(INDEX('Project List'!$H$11:$H$510, MATCH($G2371, 'Project List'!$B$11:$B$510, 0)), "")))</f>
        <v/>
      </c>
      <c r="E2371" s="67" t="str">
        <f>IF($G2371="", "", IF(IFERROR(INDEX('Project List'!$I$11:$I$510, MATCH($G2371, 'Project List'!$B$11:$B$510, 0)), "")="", "", IFERROR(INDEX('Project List'!$I$11:$I$510, MATCH($G2371, 'Project List'!$B$11:$B$510, 0)), "")))</f>
        <v/>
      </c>
      <c r="F2371" s="28"/>
      <c r="G2371" s="118"/>
      <c r="H2371" s="120"/>
      <c r="I2371" s="119"/>
      <c r="J2371" s="122"/>
      <c r="K2371" s="135"/>
      <c r="L2371" s="28"/>
      <c r="N2371" s="45" t="str">
        <f>IF($G2371="", "", IF(COUNTIF('Project List'!$B$11:$B$510, 'Time &amp; Expenses'!$G2371)=0, "X", ""))</f>
        <v/>
      </c>
    </row>
    <row r="2372" spans="1:14" x14ac:dyDescent="0.25">
      <c r="A2372" s="28"/>
      <c r="B2372" s="74" t="str">
        <f>IF($G2372="", "", IF(IFERROR(INDEX('Project List'!$C$11:$C$510, MATCH($G2372, 'Project List'!$B$11:$B$510, 0)), "")="", "", IFERROR(INDEX('Project List'!$C$11:$C$510, MATCH($G2372, 'Project List'!$B$11:$B$510, 0)), "")))</f>
        <v/>
      </c>
      <c r="C2372" s="1" t="str">
        <f>IF($G2372="", "", IF(IFERROR(INDEX('Project List'!$D$11:$D$510, MATCH($G2372, 'Project List'!$B$11:$B$510, 0)), "")="", "", IFERROR(INDEX('Project List'!$D$11:$D$510, MATCH($G2372, 'Project List'!$B$11:$B$510, 0)), "")))</f>
        <v/>
      </c>
      <c r="D2372" s="79" t="str">
        <f>IF($G2372="", "", IF(IFERROR(INDEX('Project List'!$H$11:$H$510, MATCH($G2372, 'Project List'!$B$11:$B$510, 0)), "")="", "", IFERROR(INDEX('Project List'!$H$11:$H$510, MATCH($G2372, 'Project List'!$B$11:$B$510, 0)), "")))</f>
        <v/>
      </c>
      <c r="E2372" s="67" t="str">
        <f>IF($G2372="", "", IF(IFERROR(INDEX('Project List'!$I$11:$I$510, MATCH($G2372, 'Project List'!$B$11:$B$510, 0)), "")="", "", IFERROR(INDEX('Project List'!$I$11:$I$510, MATCH($G2372, 'Project List'!$B$11:$B$510, 0)), "")))</f>
        <v/>
      </c>
      <c r="F2372" s="28"/>
      <c r="G2372" s="118"/>
      <c r="H2372" s="120"/>
      <c r="I2372" s="119"/>
      <c r="J2372" s="122"/>
      <c r="K2372" s="135"/>
      <c r="L2372" s="28"/>
      <c r="N2372" s="45" t="str">
        <f>IF($G2372="", "", IF(COUNTIF('Project List'!$B$11:$B$510, 'Time &amp; Expenses'!$G2372)=0, "X", ""))</f>
        <v/>
      </c>
    </row>
    <row r="2373" spans="1:14" x14ac:dyDescent="0.25">
      <c r="A2373" s="28"/>
      <c r="B2373" s="74" t="str">
        <f>IF($G2373="", "", IF(IFERROR(INDEX('Project List'!$C$11:$C$510, MATCH($G2373, 'Project List'!$B$11:$B$510, 0)), "")="", "", IFERROR(INDEX('Project List'!$C$11:$C$510, MATCH($G2373, 'Project List'!$B$11:$B$510, 0)), "")))</f>
        <v/>
      </c>
      <c r="C2373" s="1" t="str">
        <f>IF($G2373="", "", IF(IFERROR(INDEX('Project List'!$D$11:$D$510, MATCH($G2373, 'Project List'!$B$11:$B$510, 0)), "")="", "", IFERROR(INDEX('Project List'!$D$11:$D$510, MATCH($G2373, 'Project List'!$B$11:$B$510, 0)), "")))</f>
        <v/>
      </c>
      <c r="D2373" s="79" t="str">
        <f>IF($G2373="", "", IF(IFERROR(INDEX('Project List'!$H$11:$H$510, MATCH($G2373, 'Project List'!$B$11:$B$510, 0)), "")="", "", IFERROR(INDEX('Project List'!$H$11:$H$510, MATCH($G2373, 'Project List'!$B$11:$B$510, 0)), "")))</f>
        <v/>
      </c>
      <c r="E2373" s="67" t="str">
        <f>IF($G2373="", "", IF(IFERROR(INDEX('Project List'!$I$11:$I$510, MATCH($G2373, 'Project List'!$B$11:$B$510, 0)), "")="", "", IFERROR(INDEX('Project List'!$I$11:$I$510, MATCH($G2373, 'Project List'!$B$11:$B$510, 0)), "")))</f>
        <v/>
      </c>
      <c r="F2373" s="28"/>
      <c r="G2373" s="118"/>
      <c r="H2373" s="120"/>
      <c r="I2373" s="119"/>
      <c r="J2373" s="122"/>
      <c r="K2373" s="135"/>
      <c r="L2373" s="28"/>
      <c r="N2373" s="45" t="str">
        <f>IF($G2373="", "", IF(COUNTIF('Project List'!$B$11:$B$510, 'Time &amp; Expenses'!$G2373)=0, "X", ""))</f>
        <v/>
      </c>
    </row>
    <row r="2374" spans="1:14" x14ac:dyDescent="0.25">
      <c r="A2374" s="28"/>
      <c r="B2374" s="74" t="str">
        <f>IF($G2374="", "", IF(IFERROR(INDEX('Project List'!$C$11:$C$510, MATCH($G2374, 'Project List'!$B$11:$B$510, 0)), "")="", "", IFERROR(INDEX('Project List'!$C$11:$C$510, MATCH($G2374, 'Project List'!$B$11:$B$510, 0)), "")))</f>
        <v/>
      </c>
      <c r="C2374" s="1" t="str">
        <f>IF($G2374="", "", IF(IFERROR(INDEX('Project List'!$D$11:$D$510, MATCH($G2374, 'Project List'!$B$11:$B$510, 0)), "")="", "", IFERROR(INDEX('Project List'!$D$11:$D$510, MATCH($G2374, 'Project List'!$B$11:$B$510, 0)), "")))</f>
        <v/>
      </c>
      <c r="D2374" s="79" t="str">
        <f>IF($G2374="", "", IF(IFERROR(INDEX('Project List'!$H$11:$H$510, MATCH($G2374, 'Project List'!$B$11:$B$510, 0)), "")="", "", IFERROR(INDEX('Project List'!$H$11:$H$510, MATCH($G2374, 'Project List'!$B$11:$B$510, 0)), "")))</f>
        <v/>
      </c>
      <c r="E2374" s="67" t="str">
        <f>IF($G2374="", "", IF(IFERROR(INDEX('Project List'!$I$11:$I$510, MATCH($G2374, 'Project List'!$B$11:$B$510, 0)), "")="", "", IFERROR(INDEX('Project List'!$I$11:$I$510, MATCH($G2374, 'Project List'!$B$11:$B$510, 0)), "")))</f>
        <v/>
      </c>
      <c r="F2374" s="28"/>
      <c r="G2374" s="118"/>
      <c r="H2374" s="120"/>
      <c r="I2374" s="119"/>
      <c r="J2374" s="122"/>
      <c r="K2374" s="135"/>
      <c r="L2374" s="28"/>
      <c r="N2374" s="45" t="str">
        <f>IF($G2374="", "", IF(COUNTIF('Project List'!$B$11:$B$510, 'Time &amp; Expenses'!$G2374)=0, "X", ""))</f>
        <v/>
      </c>
    </row>
    <row r="2375" spans="1:14" x14ac:dyDescent="0.25">
      <c r="A2375" s="28"/>
      <c r="B2375" s="74" t="str">
        <f>IF($G2375="", "", IF(IFERROR(INDEX('Project List'!$C$11:$C$510, MATCH($G2375, 'Project List'!$B$11:$B$510, 0)), "")="", "", IFERROR(INDEX('Project List'!$C$11:$C$510, MATCH($G2375, 'Project List'!$B$11:$B$510, 0)), "")))</f>
        <v/>
      </c>
      <c r="C2375" s="1" t="str">
        <f>IF($G2375="", "", IF(IFERROR(INDEX('Project List'!$D$11:$D$510, MATCH($G2375, 'Project List'!$B$11:$B$510, 0)), "")="", "", IFERROR(INDEX('Project List'!$D$11:$D$510, MATCH($G2375, 'Project List'!$B$11:$B$510, 0)), "")))</f>
        <v/>
      </c>
      <c r="D2375" s="79" t="str">
        <f>IF($G2375="", "", IF(IFERROR(INDEX('Project List'!$H$11:$H$510, MATCH($G2375, 'Project List'!$B$11:$B$510, 0)), "")="", "", IFERROR(INDEX('Project List'!$H$11:$H$510, MATCH($G2375, 'Project List'!$B$11:$B$510, 0)), "")))</f>
        <v/>
      </c>
      <c r="E2375" s="67" t="str">
        <f>IF($G2375="", "", IF(IFERROR(INDEX('Project List'!$I$11:$I$510, MATCH($G2375, 'Project List'!$B$11:$B$510, 0)), "")="", "", IFERROR(INDEX('Project List'!$I$11:$I$510, MATCH($G2375, 'Project List'!$B$11:$B$510, 0)), "")))</f>
        <v/>
      </c>
      <c r="F2375" s="28"/>
      <c r="G2375" s="118"/>
      <c r="H2375" s="120"/>
      <c r="I2375" s="119"/>
      <c r="J2375" s="122"/>
      <c r="K2375" s="135"/>
      <c r="L2375" s="28"/>
      <c r="N2375" s="45" t="str">
        <f>IF($G2375="", "", IF(COUNTIF('Project List'!$B$11:$B$510, 'Time &amp; Expenses'!$G2375)=0, "X", ""))</f>
        <v/>
      </c>
    </row>
    <row r="2376" spans="1:14" x14ac:dyDescent="0.25">
      <c r="A2376" s="28"/>
      <c r="B2376" s="74" t="str">
        <f>IF($G2376="", "", IF(IFERROR(INDEX('Project List'!$C$11:$C$510, MATCH($G2376, 'Project List'!$B$11:$B$510, 0)), "")="", "", IFERROR(INDEX('Project List'!$C$11:$C$510, MATCH($G2376, 'Project List'!$B$11:$B$510, 0)), "")))</f>
        <v/>
      </c>
      <c r="C2376" s="1" t="str">
        <f>IF($G2376="", "", IF(IFERROR(INDEX('Project List'!$D$11:$D$510, MATCH($G2376, 'Project List'!$B$11:$B$510, 0)), "")="", "", IFERROR(INDEX('Project List'!$D$11:$D$510, MATCH($G2376, 'Project List'!$B$11:$B$510, 0)), "")))</f>
        <v/>
      </c>
      <c r="D2376" s="79" t="str">
        <f>IF($G2376="", "", IF(IFERROR(INDEX('Project List'!$H$11:$H$510, MATCH($G2376, 'Project List'!$B$11:$B$510, 0)), "")="", "", IFERROR(INDEX('Project List'!$H$11:$H$510, MATCH($G2376, 'Project List'!$B$11:$B$510, 0)), "")))</f>
        <v/>
      </c>
      <c r="E2376" s="67" t="str">
        <f>IF($G2376="", "", IF(IFERROR(INDEX('Project List'!$I$11:$I$510, MATCH($G2376, 'Project List'!$B$11:$B$510, 0)), "")="", "", IFERROR(INDEX('Project List'!$I$11:$I$510, MATCH($G2376, 'Project List'!$B$11:$B$510, 0)), "")))</f>
        <v/>
      </c>
      <c r="F2376" s="28"/>
      <c r="G2376" s="118"/>
      <c r="H2376" s="120"/>
      <c r="I2376" s="119"/>
      <c r="J2376" s="122"/>
      <c r="K2376" s="135"/>
      <c r="L2376" s="28"/>
      <c r="N2376" s="45" t="str">
        <f>IF($G2376="", "", IF(COUNTIF('Project List'!$B$11:$B$510, 'Time &amp; Expenses'!$G2376)=0, "X", ""))</f>
        <v/>
      </c>
    </row>
    <row r="2377" spans="1:14" x14ac:dyDescent="0.25">
      <c r="A2377" s="28"/>
      <c r="B2377" s="74" t="str">
        <f>IF($G2377="", "", IF(IFERROR(INDEX('Project List'!$C$11:$C$510, MATCH($G2377, 'Project List'!$B$11:$B$510, 0)), "")="", "", IFERROR(INDEX('Project List'!$C$11:$C$510, MATCH($G2377, 'Project List'!$B$11:$B$510, 0)), "")))</f>
        <v/>
      </c>
      <c r="C2377" s="1" t="str">
        <f>IF($G2377="", "", IF(IFERROR(INDEX('Project List'!$D$11:$D$510, MATCH($G2377, 'Project List'!$B$11:$B$510, 0)), "")="", "", IFERROR(INDEX('Project List'!$D$11:$D$510, MATCH($G2377, 'Project List'!$B$11:$B$510, 0)), "")))</f>
        <v/>
      </c>
      <c r="D2377" s="79" t="str">
        <f>IF($G2377="", "", IF(IFERROR(INDEX('Project List'!$H$11:$H$510, MATCH($G2377, 'Project List'!$B$11:$B$510, 0)), "")="", "", IFERROR(INDEX('Project List'!$H$11:$H$510, MATCH($G2377, 'Project List'!$B$11:$B$510, 0)), "")))</f>
        <v/>
      </c>
      <c r="E2377" s="67" t="str">
        <f>IF($G2377="", "", IF(IFERROR(INDEX('Project List'!$I$11:$I$510, MATCH($G2377, 'Project List'!$B$11:$B$510, 0)), "")="", "", IFERROR(INDEX('Project List'!$I$11:$I$510, MATCH($G2377, 'Project List'!$B$11:$B$510, 0)), "")))</f>
        <v/>
      </c>
      <c r="F2377" s="28"/>
      <c r="G2377" s="118"/>
      <c r="H2377" s="120"/>
      <c r="I2377" s="119"/>
      <c r="J2377" s="122"/>
      <c r="K2377" s="135"/>
      <c r="L2377" s="28"/>
      <c r="N2377" s="45" t="str">
        <f>IF($G2377="", "", IF(COUNTIF('Project List'!$B$11:$B$510, 'Time &amp; Expenses'!$G2377)=0, "X", ""))</f>
        <v/>
      </c>
    </row>
    <row r="2378" spans="1:14" x14ac:dyDescent="0.25">
      <c r="A2378" s="28"/>
      <c r="B2378" s="74" t="str">
        <f>IF($G2378="", "", IF(IFERROR(INDEX('Project List'!$C$11:$C$510, MATCH($G2378, 'Project List'!$B$11:$B$510, 0)), "")="", "", IFERROR(INDEX('Project List'!$C$11:$C$510, MATCH($G2378, 'Project List'!$B$11:$B$510, 0)), "")))</f>
        <v/>
      </c>
      <c r="C2378" s="1" t="str">
        <f>IF($G2378="", "", IF(IFERROR(INDEX('Project List'!$D$11:$D$510, MATCH($G2378, 'Project List'!$B$11:$B$510, 0)), "")="", "", IFERROR(INDEX('Project List'!$D$11:$D$510, MATCH($G2378, 'Project List'!$B$11:$B$510, 0)), "")))</f>
        <v/>
      </c>
      <c r="D2378" s="79" t="str">
        <f>IF($G2378="", "", IF(IFERROR(INDEX('Project List'!$H$11:$H$510, MATCH($G2378, 'Project List'!$B$11:$B$510, 0)), "")="", "", IFERROR(INDEX('Project List'!$H$11:$H$510, MATCH($G2378, 'Project List'!$B$11:$B$510, 0)), "")))</f>
        <v/>
      </c>
      <c r="E2378" s="67" t="str">
        <f>IF($G2378="", "", IF(IFERROR(INDEX('Project List'!$I$11:$I$510, MATCH($G2378, 'Project List'!$B$11:$B$510, 0)), "")="", "", IFERROR(INDEX('Project List'!$I$11:$I$510, MATCH($G2378, 'Project List'!$B$11:$B$510, 0)), "")))</f>
        <v/>
      </c>
      <c r="F2378" s="28"/>
      <c r="G2378" s="118"/>
      <c r="H2378" s="120"/>
      <c r="I2378" s="119"/>
      <c r="J2378" s="122"/>
      <c r="K2378" s="135"/>
      <c r="L2378" s="28"/>
      <c r="N2378" s="45" t="str">
        <f>IF($G2378="", "", IF(COUNTIF('Project List'!$B$11:$B$510, 'Time &amp; Expenses'!$G2378)=0, "X", ""))</f>
        <v/>
      </c>
    </row>
    <row r="2379" spans="1:14" x14ac:dyDescent="0.25">
      <c r="A2379" s="28"/>
      <c r="B2379" s="74" t="str">
        <f>IF($G2379="", "", IF(IFERROR(INDEX('Project List'!$C$11:$C$510, MATCH($G2379, 'Project List'!$B$11:$B$510, 0)), "")="", "", IFERROR(INDEX('Project List'!$C$11:$C$510, MATCH($G2379, 'Project List'!$B$11:$B$510, 0)), "")))</f>
        <v/>
      </c>
      <c r="C2379" s="1" t="str">
        <f>IF($G2379="", "", IF(IFERROR(INDEX('Project List'!$D$11:$D$510, MATCH($G2379, 'Project List'!$B$11:$B$510, 0)), "")="", "", IFERROR(INDEX('Project List'!$D$11:$D$510, MATCH($G2379, 'Project List'!$B$11:$B$510, 0)), "")))</f>
        <v/>
      </c>
      <c r="D2379" s="79" t="str">
        <f>IF($G2379="", "", IF(IFERROR(INDEX('Project List'!$H$11:$H$510, MATCH($G2379, 'Project List'!$B$11:$B$510, 0)), "")="", "", IFERROR(INDEX('Project List'!$H$11:$H$510, MATCH($G2379, 'Project List'!$B$11:$B$510, 0)), "")))</f>
        <v/>
      </c>
      <c r="E2379" s="67" t="str">
        <f>IF($G2379="", "", IF(IFERROR(INDEX('Project List'!$I$11:$I$510, MATCH($G2379, 'Project List'!$B$11:$B$510, 0)), "")="", "", IFERROR(INDEX('Project List'!$I$11:$I$510, MATCH($G2379, 'Project List'!$B$11:$B$510, 0)), "")))</f>
        <v/>
      </c>
      <c r="F2379" s="28"/>
      <c r="G2379" s="118"/>
      <c r="H2379" s="120"/>
      <c r="I2379" s="119"/>
      <c r="J2379" s="122"/>
      <c r="K2379" s="135"/>
      <c r="L2379" s="28"/>
      <c r="N2379" s="45" t="str">
        <f>IF($G2379="", "", IF(COUNTIF('Project List'!$B$11:$B$510, 'Time &amp; Expenses'!$G2379)=0, "X", ""))</f>
        <v/>
      </c>
    </row>
    <row r="2380" spans="1:14" x14ac:dyDescent="0.25">
      <c r="A2380" s="28"/>
      <c r="B2380" s="74" t="str">
        <f>IF($G2380="", "", IF(IFERROR(INDEX('Project List'!$C$11:$C$510, MATCH($G2380, 'Project List'!$B$11:$B$510, 0)), "")="", "", IFERROR(INDEX('Project List'!$C$11:$C$510, MATCH($G2380, 'Project List'!$B$11:$B$510, 0)), "")))</f>
        <v/>
      </c>
      <c r="C2380" s="1" t="str">
        <f>IF($G2380="", "", IF(IFERROR(INDEX('Project List'!$D$11:$D$510, MATCH($G2380, 'Project List'!$B$11:$B$510, 0)), "")="", "", IFERROR(INDEX('Project List'!$D$11:$D$510, MATCH($G2380, 'Project List'!$B$11:$B$510, 0)), "")))</f>
        <v/>
      </c>
      <c r="D2380" s="79" t="str">
        <f>IF($G2380="", "", IF(IFERROR(INDEX('Project List'!$H$11:$H$510, MATCH($G2380, 'Project List'!$B$11:$B$510, 0)), "")="", "", IFERROR(INDEX('Project List'!$H$11:$H$510, MATCH($G2380, 'Project List'!$B$11:$B$510, 0)), "")))</f>
        <v/>
      </c>
      <c r="E2380" s="67" t="str">
        <f>IF($G2380="", "", IF(IFERROR(INDEX('Project List'!$I$11:$I$510, MATCH($G2380, 'Project List'!$B$11:$B$510, 0)), "")="", "", IFERROR(INDEX('Project List'!$I$11:$I$510, MATCH($G2380, 'Project List'!$B$11:$B$510, 0)), "")))</f>
        <v/>
      </c>
      <c r="F2380" s="28"/>
      <c r="G2380" s="118"/>
      <c r="H2380" s="120"/>
      <c r="I2380" s="119"/>
      <c r="J2380" s="122"/>
      <c r="K2380" s="135"/>
      <c r="L2380" s="28"/>
      <c r="N2380" s="45" t="str">
        <f>IF($G2380="", "", IF(COUNTIF('Project List'!$B$11:$B$510, 'Time &amp; Expenses'!$G2380)=0, "X", ""))</f>
        <v/>
      </c>
    </row>
    <row r="2381" spans="1:14" x14ac:dyDescent="0.25">
      <c r="A2381" s="28"/>
      <c r="B2381" s="74" t="str">
        <f>IF($G2381="", "", IF(IFERROR(INDEX('Project List'!$C$11:$C$510, MATCH($G2381, 'Project List'!$B$11:$B$510, 0)), "")="", "", IFERROR(INDEX('Project List'!$C$11:$C$510, MATCH($G2381, 'Project List'!$B$11:$B$510, 0)), "")))</f>
        <v/>
      </c>
      <c r="C2381" s="1" t="str">
        <f>IF($G2381="", "", IF(IFERROR(INDEX('Project List'!$D$11:$D$510, MATCH($G2381, 'Project List'!$B$11:$B$510, 0)), "")="", "", IFERROR(INDEX('Project List'!$D$11:$D$510, MATCH($G2381, 'Project List'!$B$11:$B$510, 0)), "")))</f>
        <v/>
      </c>
      <c r="D2381" s="79" t="str">
        <f>IF($G2381="", "", IF(IFERROR(INDEX('Project List'!$H$11:$H$510, MATCH($G2381, 'Project List'!$B$11:$B$510, 0)), "")="", "", IFERROR(INDEX('Project List'!$H$11:$H$510, MATCH($G2381, 'Project List'!$B$11:$B$510, 0)), "")))</f>
        <v/>
      </c>
      <c r="E2381" s="67" t="str">
        <f>IF($G2381="", "", IF(IFERROR(INDEX('Project List'!$I$11:$I$510, MATCH($G2381, 'Project List'!$B$11:$B$510, 0)), "")="", "", IFERROR(INDEX('Project List'!$I$11:$I$510, MATCH($G2381, 'Project List'!$B$11:$B$510, 0)), "")))</f>
        <v/>
      </c>
      <c r="F2381" s="28"/>
      <c r="G2381" s="118"/>
      <c r="H2381" s="120"/>
      <c r="I2381" s="119"/>
      <c r="J2381" s="122"/>
      <c r="K2381" s="135"/>
      <c r="L2381" s="28"/>
      <c r="N2381" s="45" t="str">
        <f>IF($G2381="", "", IF(COUNTIF('Project List'!$B$11:$B$510, 'Time &amp; Expenses'!$G2381)=0, "X", ""))</f>
        <v/>
      </c>
    </row>
    <row r="2382" spans="1:14" x14ac:dyDescent="0.25">
      <c r="A2382" s="28"/>
      <c r="B2382" s="74" t="str">
        <f>IF($G2382="", "", IF(IFERROR(INDEX('Project List'!$C$11:$C$510, MATCH($G2382, 'Project List'!$B$11:$B$510, 0)), "")="", "", IFERROR(INDEX('Project List'!$C$11:$C$510, MATCH($G2382, 'Project List'!$B$11:$B$510, 0)), "")))</f>
        <v/>
      </c>
      <c r="C2382" s="1" t="str">
        <f>IF($G2382="", "", IF(IFERROR(INDEX('Project List'!$D$11:$D$510, MATCH($G2382, 'Project List'!$B$11:$B$510, 0)), "")="", "", IFERROR(INDEX('Project List'!$D$11:$D$510, MATCH($G2382, 'Project List'!$B$11:$B$510, 0)), "")))</f>
        <v/>
      </c>
      <c r="D2382" s="79" t="str">
        <f>IF($G2382="", "", IF(IFERROR(INDEX('Project List'!$H$11:$H$510, MATCH($G2382, 'Project List'!$B$11:$B$510, 0)), "")="", "", IFERROR(INDEX('Project List'!$H$11:$H$510, MATCH($G2382, 'Project List'!$B$11:$B$510, 0)), "")))</f>
        <v/>
      </c>
      <c r="E2382" s="67" t="str">
        <f>IF($G2382="", "", IF(IFERROR(INDEX('Project List'!$I$11:$I$510, MATCH($G2382, 'Project List'!$B$11:$B$510, 0)), "")="", "", IFERROR(INDEX('Project List'!$I$11:$I$510, MATCH($G2382, 'Project List'!$B$11:$B$510, 0)), "")))</f>
        <v/>
      </c>
      <c r="F2382" s="28"/>
      <c r="G2382" s="118"/>
      <c r="H2382" s="120"/>
      <c r="I2382" s="119"/>
      <c r="J2382" s="122"/>
      <c r="K2382" s="135"/>
      <c r="L2382" s="28"/>
      <c r="N2382" s="45" t="str">
        <f>IF($G2382="", "", IF(COUNTIF('Project List'!$B$11:$B$510, 'Time &amp; Expenses'!$G2382)=0, "X", ""))</f>
        <v/>
      </c>
    </row>
    <row r="2383" spans="1:14" x14ac:dyDescent="0.25">
      <c r="A2383" s="28"/>
      <c r="B2383" s="74" t="str">
        <f>IF($G2383="", "", IF(IFERROR(INDEX('Project List'!$C$11:$C$510, MATCH($G2383, 'Project List'!$B$11:$B$510, 0)), "")="", "", IFERROR(INDEX('Project List'!$C$11:$C$510, MATCH($G2383, 'Project List'!$B$11:$B$510, 0)), "")))</f>
        <v/>
      </c>
      <c r="C2383" s="1" t="str">
        <f>IF($G2383="", "", IF(IFERROR(INDEX('Project List'!$D$11:$D$510, MATCH($G2383, 'Project List'!$B$11:$B$510, 0)), "")="", "", IFERROR(INDEX('Project List'!$D$11:$D$510, MATCH($G2383, 'Project List'!$B$11:$B$510, 0)), "")))</f>
        <v/>
      </c>
      <c r="D2383" s="79" t="str">
        <f>IF($G2383="", "", IF(IFERROR(INDEX('Project List'!$H$11:$H$510, MATCH($G2383, 'Project List'!$B$11:$B$510, 0)), "")="", "", IFERROR(INDEX('Project List'!$H$11:$H$510, MATCH($G2383, 'Project List'!$B$11:$B$510, 0)), "")))</f>
        <v/>
      </c>
      <c r="E2383" s="67" t="str">
        <f>IF($G2383="", "", IF(IFERROR(INDEX('Project List'!$I$11:$I$510, MATCH($G2383, 'Project List'!$B$11:$B$510, 0)), "")="", "", IFERROR(INDEX('Project List'!$I$11:$I$510, MATCH($G2383, 'Project List'!$B$11:$B$510, 0)), "")))</f>
        <v/>
      </c>
      <c r="F2383" s="28"/>
      <c r="G2383" s="118"/>
      <c r="H2383" s="120"/>
      <c r="I2383" s="119"/>
      <c r="J2383" s="122"/>
      <c r="K2383" s="135"/>
      <c r="L2383" s="28"/>
      <c r="N2383" s="45" t="str">
        <f>IF($G2383="", "", IF(COUNTIF('Project List'!$B$11:$B$510, 'Time &amp; Expenses'!$G2383)=0, "X", ""))</f>
        <v/>
      </c>
    </row>
    <row r="2384" spans="1:14" x14ac:dyDescent="0.25">
      <c r="A2384" s="28"/>
      <c r="B2384" s="74" t="str">
        <f>IF($G2384="", "", IF(IFERROR(INDEX('Project List'!$C$11:$C$510, MATCH($G2384, 'Project List'!$B$11:$B$510, 0)), "")="", "", IFERROR(INDEX('Project List'!$C$11:$C$510, MATCH($G2384, 'Project List'!$B$11:$B$510, 0)), "")))</f>
        <v/>
      </c>
      <c r="C2384" s="1" t="str">
        <f>IF($G2384="", "", IF(IFERROR(INDEX('Project List'!$D$11:$D$510, MATCH($G2384, 'Project List'!$B$11:$B$510, 0)), "")="", "", IFERROR(INDEX('Project List'!$D$11:$D$510, MATCH($G2384, 'Project List'!$B$11:$B$510, 0)), "")))</f>
        <v/>
      </c>
      <c r="D2384" s="79" t="str">
        <f>IF($G2384="", "", IF(IFERROR(INDEX('Project List'!$H$11:$H$510, MATCH($G2384, 'Project List'!$B$11:$B$510, 0)), "")="", "", IFERROR(INDEX('Project List'!$H$11:$H$510, MATCH($G2384, 'Project List'!$B$11:$B$510, 0)), "")))</f>
        <v/>
      </c>
      <c r="E2384" s="67" t="str">
        <f>IF($G2384="", "", IF(IFERROR(INDEX('Project List'!$I$11:$I$510, MATCH($G2384, 'Project List'!$B$11:$B$510, 0)), "")="", "", IFERROR(INDEX('Project List'!$I$11:$I$510, MATCH($G2384, 'Project List'!$B$11:$B$510, 0)), "")))</f>
        <v/>
      </c>
      <c r="F2384" s="28"/>
      <c r="G2384" s="118"/>
      <c r="H2384" s="120"/>
      <c r="I2384" s="119"/>
      <c r="J2384" s="122"/>
      <c r="K2384" s="135"/>
      <c r="L2384" s="28"/>
      <c r="N2384" s="45" t="str">
        <f>IF($G2384="", "", IF(COUNTIF('Project List'!$B$11:$B$510, 'Time &amp; Expenses'!$G2384)=0, "X", ""))</f>
        <v/>
      </c>
    </row>
    <row r="2385" spans="1:14" x14ac:dyDescent="0.25">
      <c r="A2385" s="28"/>
      <c r="B2385" s="74" t="str">
        <f>IF($G2385="", "", IF(IFERROR(INDEX('Project List'!$C$11:$C$510, MATCH($G2385, 'Project List'!$B$11:$B$510, 0)), "")="", "", IFERROR(INDEX('Project List'!$C$11:$C$510, MATCH($G2385, 'Project List'!$B$11:$B$510, 0)), "")))</f>
        <v/>
      </c>
      <c r="C2385" s="1" t="str">
        <f>IF($G2385="", "", IF(IFERROR(INDEX('Project List'!$D$11:$D$510, MATCH($G2385, 'Project List'!$B$11:$B$510, 0)), "")="", "", IFERROR(INDEX('Project List'!$D$11:$D$510, MATCH($G2385, 'Project List'!$B$11:$B$510, 0)), "")))</f>
        <v/>
      </c>
      <c r="D2385" s="79" t="str">
        <f>IF($G2385="", "", IF(IFERROR(INDEX('Project List'!$H$11:$H$510, MATCH($G2385, 'Project List'!$B$11:$B$510, 0)), "")="", "", IFERROR(INDEX('Project List'!$H$11:$H$510, MATCH($G2385, 'Project List'!$B$11:$B$510, 0)), "")))</f>
        <v/>
      </c>
      <c r="E2385" s="67" t="str">
        <f>IF($G2385="", "", IF(IFERROR(INDEX('Project List'!$I$11:$I$510, MATCH($G2385, 'Project List'!$B$11:$B$510, 0)), "")="", "", IFERROR(INDEX('Project List'!$I$11:$I$510, MATCH($G2385, 'Project List'!$B$11:$B$510, 0)), "")))</f>
        <v/>
      </c>
      <c r="F2385" s="28"/>
      <c r="G2385" s="118"/>
      <c r="H2385" s="120"/>
      <c r="I2385" s="119"/>
      <c r="J2385" s="122"/>
      <c r="K2385" s="135"/>
      <c r="L2385" s="28"/>
      <c r="N2385" s="45" t="str">
        <f>IF($G2385="", "", IF(COUNTIF('Project List'!$B$11:$B$510, 'Time &amp; Expenses'!$G2385)=0, "X", ""))</f>
        <v/>
      </c>
    </row>
    <row r="2386" spans="1:14" x14ac:dyDescent="0.25">
      <c r="A2386" s="28"/>
      <c r="B2386" s="74" t="str">
        <f>IF($G2386="", "", IF(IFERROR(INDEX('Project List'!$C$11:$C$510, MATCH($G2386, 'Project List'!$B$11:$B$510, 0)), "")="", "", IFERROR(INDEX('Project List'!$C$11:$C$510, MATCH($G2386, 'Project List'!$B$11:$B$510, 0)), "")))</f>
        <v/>
      </c>
      <c r="C2386" s="1" t="str">
        <f>IF($G2386="", "", IF(IFERROR(INDEX('Project List'!$D$11:$D$510, MATCH($G2386, 'Project List'!$B$11:$B$510, 0)), "")="", "", IFERROR(INDEX('Project List'!$D$11:$D$510, MATCH($G2386, 'Project List'!$B$11:$B$510, 0)), "")))</f>
        <v/>
      </c>
      <c r="D2386" s="79" t="str">
        <f>IF($G2386="", "", IF(IFERROR(INDEX('Project List'!$H$11:$H$510, MATCH($G2386, 'Project List'!$B$11:$B$510, 0)), "")="", "", IFERROR(INDEX('Project List'!$H$11:$H$510, MATCH($G2386, 'Project List'!$B$11:$B$510, 0)), "")))</f>
        <v/>
      </c>
      <c r="E2386" s="67" t="str">
        <f>IF($G2386="", "", IF(IFERROR(INDEX('Project List'!$I$11:$I$510, MATCH($G2386, 'Project List'!$B$11:$B$510, 0)), "")="", "", IFERROR(INDEX('Project List'!$I$11:$I$510, MATCH($G2386, 'Project List'!$B$11:$B$510, 0)), "")))</f>
        <v/>
      </c>
      <c r="F2386" s="28"/>
      <c r="G2386" s="118"/>
      <c r="H2386" s="120"/>
      <c r="I2386" s="119"/>
      <c r="J2386" s="122"/>
      <c r="K2386" s="135"/>
      <c r="L2386" s="28"/>
      <c r="N2386" s="45" t="str">
        <f>IF($G2386="", "", IF(COUNTIF('Project List'!$B$11:$B$510, 'Time &amp; Expenses'!$G2386)=0, "X", ""))</f>
        <v/>
      </c>
    </row>
    <row r="2387" spans="1:14" x14ac:dyDescent="0.25">
      <c r="A2387" s="28"/>
      <c r="B2387" s="74" t="str">
        <f>IF($G2387="", "", IF(IFERROR(INDEX('Project List'!$C$11:$C$510, MATCH($G2387, 'Project List'!$B$11:$B$510, 0)), "")="", "", IFERROR(INDEX('Project List'!$C$11:$C$510, MATCH($G2387, 'Project List'!$B$11:$B$510, 0)), "")))</f>
        <v/>
      </c>
      <c r="C2387" s="1" t="str">
        <f>IF($G2387="", "", IF(IFERROR(INDEX('Project List'!$D$11:$D$510, MATCH($G2387, 'Project List'!$B$11:$B$510, 0)), "")="", "", IFERROR(INDEX('Project List'!$D$11:$D$510, MATCH($G2387, 'Project List'!$B$11:$B$510, 0)), "")))</f>
        <v/>
      </c>
      <c r="D2387" s="79" t="str">
        <f>IF($G2387="", "", IF(IFERROR(INDEX('Project List'!$H$11:$H$510, MATCH($G2387, 'Project List'!$B$11:$B$510, 0)), "")="", "", IFERROR(INDEX('Project List'!$H$11:$H$510, MATCH($G2387, 'Project List'!$B$11:$B$510, 0)), "")))</f>
        <v/>
      </c>
      <c r="E2387" s="67" t="str">
        <f>IF($G2387="", "", IF(IFERROR(INDEX('Project List'!$I$11:$I$510, MATCH($G2387, 'Project List'!$B$11:$B$510, 0)), "")="", "", IFERROR(INDEX('Project List'!$I$11:$I$510, MATCH($G2387, 'Project List'!$B$11:$B$510, 0)), "")))</f>
        <v/>
      </c>
      <c r="F2387" s="28"/>
      <c r="G2387" s="118"/>
      <c r="H2387" s="120"/>
      <c r="I2387" s="119"/>
      <c r="J2387" s="122"/>
      <c r="K2387" s="135"/>
      <c r="L2387" s="28"/>
      <c r="N2387" s="45" t="str">
        <f>IF($G2387="", "", IF(COUNTIF('Project List'!$B$11:$B$510, 'Time &amp; Expenses'!$G2387)=0, "X", ""))</f>
        <v/>
      </c>
    </row>
    <row r="2388" spans="1:14" x14ac:dyDescent="0.25">
      <c r="A2388" s="28"/>
      <c r="B2388" s="74" t="str">
        <f>IF($G2388="", "", IF(IFERROR(INDEX('Project List'!$C$11:$C$510, MATCH($G2388, 'Project List'!$B$11:$B$510, 0)), "")="", "", IFERROR(INDEX('Project List'!$C$11:$C$510, MATCH($G2388, 'Project List'!$B$11:$B$510, 0)), "")))</f>
        <v/>
      </c>
      <c r="C2388" s="1" t="str">
        <f>IF($G2388="", "", IF(IFERROR(INDEX('Project List'!$D$11:$D$510, MATCH($G2388, 'Project List'!$B$11:$B$510, 0)), "")="", "", IFERROR(INDEX('Project List'!$D$11:$D$510, MATCH($G2388, 'Project List'!$B$11:$B$510, 0)), "")))</f>
        <v/>
      </c>
      <c r="D2388" s="79" t="str">
        <f>IF($G2388="", "", IF(IFERROR(INDEX('Project List'!$H$11:$H$510, MATCH($G2388, 'Project List'!$B$11:$B$510, 0)), "")="", "", IFERROR(INDEX('Project List'!$H$11:$H$510, MATCH($G2388, 'Project List'!$B$11:$B$510, 0)), "")))</f>
        <v/>
      </c>
      <c r="E2388" s="67" t="str">
        <f>IF($G2388="", "", IF(IFERROR(INDEX('Project List'!$I$11:$I$510, MATCH($G2388, 'Project List'!$B$11:$B$510, 0)), "")="", "", IFERROR(INDEX('Project List'!$I$11:$I$510, MATCH($G2388, 'Project List'!$B$11:$B$510, 0)), "")))</f>
        <v/>
      </c>
      <c r="F2388" s="28"/>
      <c r="G2388" s="118"/>
      <c r="H2388" s="120"/>
      <c r="I2388" s="119"/>
      <c r="J2388" s="122"/>
      <c r="K2388" s="135"/>
      <c r="L2388" s="28"/>
      <c r="N2388" s="45" t="str">
        <f>IF($G2388="", "", IF(COUNTIF('Project List'!$B$11:$B$510, 'Time &amp; Expenses'!$G2388)=0, "X", ""))</f>
        <v/>
      </c>
    </row>
    <row r="2389" spans="1:14" x14ac:dyDescent="0.25">
      <c r="A2389" s="28"/>
      <c r="B2389" s="74" t="str">
        <f>IF($G2389="", "", IF(IFERROR(INDEX('Project List'!$C$11:$C$510, MATCH($G2389, 'Project List'!$B$11:$B$510, 0)), "")="", "", IFERROR(INDEX('Project List'!$C$11:$C$510, MATCH($G2389, 'Project List'!$B$11:$B$510, 0)), "")))</f>
        <v/>
      </c>
      <c r="C2389" s="1" t="str">
        <f>IF($G2389="", "", IF(IFERROR(INDEX('Project List'!$D$11:$D$510, MATCH($G2389, 'Project List'!$B$11:$B$510, 0)), "")="", "", IFERROR(INDEX('Project List'!$D$11:$D$510, MATCH($G2389, 'Project List'!$B$11:$B$510, 0)), "")))</f>
        <v/>
      </c>
      <c r="D2389" s="79" t="str">
        <f>IF($G2389="", "", IF(IFERROR(INDEX('Project List'!$H$11:$H$510, MATCH($G2389, 'Project List'!$B$11:$B$510, 0)), "")="", "", IFERROR(INDEX('Project List'!$H$11:$H$510, MATCH($G2389, 'Project List'!$B$11:$B$510, 0)), "")))</f>
        <v/>
      </c>
      <c r="E2389" s="67" t="str">
        <f>IF($G2389="", "", IF(IFERROR(INDEX('Project List'!$I$11:$I$510, MATCH($G2389, 'Project List'!$B$11:$B$510, 0)), "")="", "", IFERROR(INDEX('Project List'!$I$11:$I$510, MATCH($G2389, 'Project List'!$B$11:$B$510, 0)), "")))</f>
        <v/>
      </c>
      <c r="F2389" s="28"/>
      <c r="G2389" s="118"/>
      <c r="H2389" s="120"/>
      <c r="I2389" s="119"/>
      <c r="J2389" s="122"/>
      <c r="K2389" s="135"/>
      <c r="L2389" s="28"/>
      <c r="N2389" s="45" t="str">
        <f>IF($G2389="", "", IF(COUNTIF('Project List'!$B$11:$B$510, 'Time &amp; Expenses'!$G2389)=0, "X", ""))</f>
        <v/>
      </c>
    </row>
    <row r="2390" spans="1:14" x14ac:dyDescent="0.25">
      <c r="A2390" s="28"/>
      <c r="B2390" s="74" t="str">
        <f>IF($G2390="", "", IF(IFERROR(INDEX('Project List'!$C$11:$C$510, MATCH($G2390, 'Project List'!$B$11:$B$510, 0)), "")="", "", IFERROR(INDEX('Project List'!$C$11:$C$510, MATCH($G2390, 'Project List'!$B$11:$B$510, 0)), "")))</f>
        <v/>
      </c>
      <c r="C2390" s="1" t="str">
        <f>IF($G2390="", "", IF(IFERROR(INDEX('Project List'!$D$11:$D$510, MATCH($G2390, 'Project List'!$B$11:$B$510, 0)), "")="", "", IFERROR(INDEX('Project List'!$D$11:$D$510, MATCH($G2390, 'Project List'!$B$11:$B$510, 0)), "")))</f>
        <v/>
      </c>
      <c r="D2390" s="79" t="str">
        <f>IF($G2390="", "", IF(IFERROR(INDEX('Project List'!$H$11:$H$510, MATCH($G2390, 'Project List'!$B$11:$B$510, 0)), "")="", "", IFERROR(INDEX('Project List'!$H$11:$H$510, MATCH($G2390, 'Project List'!$B$11:$B$510, 0)), "")))</f>
        <v/>
      </c>
      <c r="E2390" s="67" t="str">
        <f>IF($G2390="", "", IF(IFERROR(INDEX('Project List'!$I$11:$I$510, MATCH($G2390, 'Project List'!$B$11:$B$510, 0)), "")="", "", IFERROR(INDEX('Project List'!$I$11:$I$510, MATCH($G2390, 'Project List'!$B$11:$B$510, 0)), "")))</f>
        <v/>
      </c>
      <c r="F2390" s="28"/>
      <c r="G2390" s="118"/>
      <c r="H2390" s="120"/>
      <c r="I2390" s="119"/>
      <c r="J2390" s="122"/>
      <c r="K2390" s="135"/>
      <c r="L2390" s="28"/>
      <c r="N2390" s="45" t="str">
        <f>IF($G2390="", "", IF(COUNTIF('Project List'!$B$11:$B$510, 'Time &amp; Expenses'!$G2390)=0, "X", ""))</f>
        <v/>
      </c>
    </row>
    <row r="2391" spans="1:14" x14ac:dyDescent="0.25">
      <c r="A2391" s="28"/>
      <c r="B2391" s="74" t="str">
        <f>IF($G2391="", "", IF(IFERROR(INDEX('Project List'!$C$11:$C$510, MATCH($G2391, 'Project List'!$B$11:$B$510, 0)), "")="", "", IFERROR(INDEX('Project List'!$C$11:$C$510, MATCH($G2391, 'Project List'!$B$11:$B$510, 0)), "")))</f>
        <v/>
      </c>
      <c r="C2391" s="1" t="str">
        <f>IF($G2391="", "", IF(IFERROR(INDEX('Project List'!$D$11:$D$510, MATCH($G2391, 'Project List'!$B$11:$B$510, 0)), "")="", "", IFERROR(INDEX('Project List'!$D$11:$D$510, MATCH($G2391, 'Project List'!$B$11:$B$510, 0)), "")))</f>
        <v/>
      </c>
      <c r="D2391" s="79" t="str">
        <f>IF($G2391="", "", IF(IFERROR(INDEX('Project List'!$H$11:$H$510, MATCH($G2391, 'Project List'!$B$11:$B$510, 0)), "")="", "", IFERROR(INDEX('Project List'!$H$11:$H$510, MATCH($G2391, 'Project List'!$B$11:$B$510, 0)), "")))</f>
        <v/>
      </c>
      <c r="E2391" s="67" t="str">
        <f>IF($G2391="", "", IF(IFERROR(INDEX('Project List'!$I$11:$I$510, MATCH($G2391, 'Project List'!$B$11:$B$510, 0)), "")="", "", IFERROR(INDEX('Project List'!$I$11:$I$510, MATCH($G2391, 'Project List'!$B$11:$B$510, 0)), "")))</f>
        <v/>
      </c>
      <c r="F2391" s="28"/>
      <c r="G2391" s="118"/>
      <c r="H2391" s="120"/>
      <c r="I2391" s="119"/>
      <c r="J2391" s="122"/>
      <c r="K2391" s="135"/>
      <c r="L2391" s="28"/>
      <c r="N2391" s="45" t="str">
        <f>IF($G2391="", "", IF(COUNTIF('Project List'!$B$11:$B$510, 'Time &amp; Expenses'!$G2391)=0, "X", ""))</f>
        <v/>
      </c>
    </row>
    <row r="2392" spans="1:14" x14ac:dyDescent="0.25">
      <c r="A2392" s="28"/>
      <c r="B2392" s="74" t="str">
        <f>IF($G2392="", "", IF(IFERROR(INDEX('Project List'!$C$11:$C$510, MATCH($G2392, 'Project List'!$B$11:$B$510, 0)), "")="", "", IFERROR(INDEX('Project List'!$C$11:$C$510, MATCH($G2392, 'Project List'!$B$11:$B$510, 0)), "")))</f>
        <v/>
      </c>
      <c r="C2392" s="1" t="str">
        <f>IF($G2392="", "", IF(IFERROR(INDEX('Project List'!$D$11:$D$510, MATCH($G2392, 'Project List'!$B$11:$B$510, 0)), "")="", "", IFERROR(INDEX('Project List'!$D$11:$D$510, MATCH($G2392, 'Project List'!$B$11:$B$510, 0)), "")))</f>
        <v/>
      </c>
      <c r="D2392" s="79" t="str">
        <f>IF($G2392="", "", IF(IFERROR(INDEX('Project List'!$H$11:$H$510, MATCH($G2392, 'Project List'!$B$11:$B$510, 0)), "")="", "", IFERROR(INDEX('Project List'!$H$11:$H$510, MATCH($G2392, 'Project List'!$B$11:$B$510, 0)), "")))</f>
        <v/>
      </c>
      <c r="E2392" s="67" t="str">
        <f>IF($G2392="", "", IF(IFERROR(INDEX('Project List'!$I$11:$I$510, MATCH($G2392, 'Project List'!$B$11:$B$510, 0)), "")="", "", IFERROR(INDEX('Project List'!$I$11:$I$510, MATCH($G2392, 'Project List'!$B$11:$B$510, 0)), "")))</f>
        <v/>
      </c>
      <c r="F2392" s="28"/>
      <c r="G2392" s="118"/>
      <c r="H2392" s="120"/>
      <c r="I2392" s="119"/>
      <c r="J2392" s="122"/>
      <c r="K2392" s="135"/>
      <c r="L2392" s="28"/>
      <c r="N2392" s="45" t="str">
        <f>IF($G2392="", "", IF(COUNTIF('Project List'!$B$11:$B$510, 'Time &amp; Expenses'!$G2392)=0, "X", ""))</f>
        <v/>
      </c>
    </row>
    <row r="2393" spans="1:14" x14ac:dyDescent="0.25">
      <c r="A2393" s="28"/>
      <c r="B2393" s="74" t="str">
        <f>IF($G2393="", "", IF(IFERROR(INDEX('Project List'!$C$11:$C$510, MATCH($G2393, 'Project List'!$B$11:$B$510, 0)), "")="", "", IFERROR(INDEX('Project List'!$C$11:$C$510, MATCH($G2393, 'Project List'!$B$11:$B$510, 0)), "")))</f>
        <v/>
      </c>
      <c r="C2393" s="1" t="str">
        <f>IF($G2393="", "", IF(IFERROR(INDEX('Project List'!$D$11:$D$510, MATCH($G2393, 'Project List'!$B$11:$B$510, 0)), "")="", "", IFERROR(INDEX('Project List'!$D$11:$D$510, MATCH($G2393, 'Project List'!$B$11:$B$510, 0)), "")))</f>
        <v/>
      </c>
      <c r="D2393" s="79" t="str">
        <f>IF($G2393="", "", IF(IFERROR(INDEX('Project List'!$H$11:$H$510, MATCH($G2393, 'Project List'!$B$11:$B$510, 0)), "")="", "", IFERROR(INDEX('Project List'!$H$11:$H$510, MATCH($G2393, 'Project List'!$B$11:$B$510, 0)), "")))</f>
        <v/>
      </c>
      <c r="E2393" s="67" t="str">
        <f>IF($G2393="", "", IF(IFERROR(INDEX('Project List'!$I$11:$I$510, MATCH($G2393, 'Project List'!$B$11:$B$510, 0)), "")="", "", IFERROR(INDEX('Project List'!$I$11:$I$510, MATCH($G2393, 'Project List'!$B$11:$B$510, 0)), "")))</f>
        <v/>
      </c>
      <c r="F2393" s="28"/>
      <c r="G2393" s="118"/>
      <c r="H2393" s="120"/>
      <c r="I2393" s="119"/>
      <c r="J2393" s="122"/>
      <c r="K2393" s="135"/>
      <c r="L2393" s="28"/>
      <c r="N2393" s="45" t="str">
        <f>IF($G2393="", "", IF(COUNTIF('Project List'!$B$11:$B$510, 'Time &amp; Expenses'!$G2393)=0, "X", ""))</f>
        <v/>
      </c>
    </row>
    <row r="2394" spans="1:14" x14ac:dyDescent="0.25">
      <c r="A2394" s="28"/>
      <c r="B2394" s="74" t="str">
        <f>IF($G2394="", "", IF(IFERROR(INDEX('Project List'!$C$11:$C$510, MATCH($G2394, 'Project List'!$B$11:$B$510, 0)), "")="", "", IFERROR(INDEX('Project List'!$C$11:$C$510, MATCH($G2394, 'Project List'!$B$11:$B$510, 0)), "")))</f>
        <v/>
      </c>
      <c r="C2394" s="1" t="str">
        <f>IF($G2394="", "", IF(IFERROR(INDEX('Project List'!$D$11:$D$510, MATCH($G2394, 'Project List'!$B$11:$B$510, 0)), "")="", "", IFERROR(INDEX('Project List'!$D$11:$D$510, MATCH($G2394, 'Project List'!$B$11:$B$510, 0)), "")))</f>
        <v/>
      </c>
      <c r="D2394" s="79" t="str">
        <f>IF($G2394="", "", IF(IFERROR(INDEX('Project List'!$H$11:$H$510, MATCH($G2394, 'Project List'!$B$11:$B$510, 0)), "")="", "", IFERROR(INDEX('Project List'!$H$11:$H$510, MATCH($G2394, 'Project List'!$B$11:$B$510, 0)), "")))</f>
        <v/>
      </c>
      <c r="E2394" s="67" t="str">
        <f>IF($G2394="", "", IF(IFERROR(INDEX('Project List'!$I$11:$I$510, MATCH($G2394, 'Project List'!$B$11:$B$510, 0)), "")="", "", IFERROR(INDEX('Project List'!$I$11:$I$510, MATCH($G2394, 'Project List'!$B$11:$B$510, 0)), "")))</f>
        <v/>
      </c>
      <c r="F2394" s="28"/>
      <c r="G2394" s="118"/>
      <c r="H2394" s="120"/>
      <c r="I2394" s="119"/>
      <c r="J2394" s="122"/>
      <c r="K2394" s="135"/>
      <c r="L2394" s="28"/>
      <c r="N2394" s="45" t="str">
        <f>IF($G2394="", "", IF(COUNTIF('Project List'!$B$11:$B$510, 'Time &amp; Expenses'!$G2394)=0, "X", ""))</f>
        <v/>
      </c>
    </row>
    <row r="2395" spans="1:14" x14ac:dyDescent="0.25">
      <c r="A2395" s="28"/>
      <c r="B2395" s="74" t="str">
        <f>IF($G2395="", "", IF(IFERROR(INDEX('Project List'!$C$11:$C$510, MATCH($G2395, 'Project List'!$B$11:$B$510, 0)), "")="", "", IFERROR(INDEX('Project List'!$C$11:$C$510, MATCH($G2395, 'Project List'!$B$11:$B$510, 0)), "")))</f>
        <v/>
      </c>
      <c r="C2395" s="1" t="str">
        <f>IF($G2395="", "", IF(IFERROR(INDEX('Project List'!$D$11:$D$510, MATCH($G2395, 'Project List'!$B$11:$B$510, 0)), "")="", "", IFERROR(INDEX('Project List'!$D$11:$D$510, MATCH($G2395, 'Project List'!$B$11:$B$510, 0)), "")))</f>
        <v/>
      </c>
      <c r="D2395" s="79" t="str">
        <f>IF($G2395="", "", IF(IFERROR(INDEX('Project List'!$H$11:$H$510, MATCH($G2395, 'Project List'!$B$11:$B$510, 0)), "")="", "", IFERROR(INDEX('Project List'!$H$11:$H$510, MATCH($G2395, 'Project List'!$B$11:$B$510, 0)), "")))</f>
        <v/>
      </c>
      <c r="E2395" s="67" t="str">
        <f>IF($G2395="", "", IF(IFERROR(INDEX('Project List'!$I$11:$I$510, MATCH($G2395, 'Project List'!$B$11:$B$510, 0)), "")="", "", IFERROR(INDEX('Project List'!$I$11:$I$510, MATCH($G2395, 'Project List'!$B$11:$B$510, 0)), "")))</f>
        <v/>
      </c>
      <c r="F2395" s="28"/>
      <c r="G2395" s="118"/>
      <c r="H2395" s="120"/>
      <c r="I2395" s="119"/>
      <c r="J2395" s="122"/>
      <c r="K2395" s="135"/>
      <c r="L2395" s="28"/>
      <c r="N2395" s="45" t="str">
        <f>IF($G2395="", "", IF(COUNTIF('Project List'!$B$11:$B$510, 'Time &amp; Expenses'!$G2395)=0, "X", ""))</f>
        <v/>
      </c>
    </row>
    <row r="2396" spans="1:14" x14ac:dyDescent="0.25">
      <c r="A2396" s="28"/>
      <c r="B2396" s="74" t="str">
        <f>IF($G2396="", "", IF(IFERROR(INDEX('Project List'!$C$11:$C$510, MATCH($G2396, 'Project List'!$B$11:$B$510, 0)), "")="", "", IFERROR(INDEX('Project List'!$C$11:$C$510, MATCH($G2396, 'Project List'!$B$11:$B$510, 0)), "")))</f>
        <v/>
      </c>
      <c r="C2396" s="1" t="str">
        <f>IF($G2396="", "", IF(IFERROR(INDEX('Project List'!$D$11:$D$510, MATCH($G2396, 'Project List'!$B$11:$B$510, 0)), "")="", "", IFERROR(INDEX('Project List'!$D$11:$D$510, MATCH($G2396, 'Project List'!$B$11:$B$510, 0)), "")))</f>
        <v/>
      </c>
      <c r="D2396" s="79" t="str">
        <f>IF($G2396="", "", IF(IFERROR(INDEX('Project List'!$H$11:$H$510, MATCH($G2396, 'Project List'!$B$11:$B$510, 0)), "")="", "", IFERROR(INDEX('Project List'!$H$11:$H$510, MATCH($G2396, 'Project List'!$B$11:$B$510, 0)), "")))</f>
        <v/>
      </c>
      <c r="E2396" s="67" t="str">
        <f>IF($G2396="", "", IF(IFERROR(INDEX('Project List'!$I$11:$I$510, MATCH($G2396, 'Project List'!$B$11:$B$510, 0)), "")="", "", IFERROR(INDEX('Project List'!$I$11:$I$510, MATCH($G2396, 'Project List'!$B$11:$B$510, 0)), "")))</f>
        <v/>
      </c>
      <c r="F2396" s="28"/>
      <c r="G2396" s="118"/>
      <c r="H2396" s="120"/>
      <c r="I2396" s="119"/>
      <c r="J2396" s="122"/>
      <c r="K2396" s="135"/>
      <c r="L2396" s="28"/>
      <c r="N2396" s="45" t="str">
        <f>IF($G2396="", "", IF(COUNTIF('Project List'!$B$11:$B$510, 'Time &amp; Expenses'!$G2396)=0, "X", ""))</f>
        <v/>
      </c>
    </row>
    <row r="2397" spans="1:14" x14ac:dyDescent="0.25">
      <c r="A2397" s="28"/>
      <c r="B2397" s="74" t="str">
        <f>IF($G2397="", "", IF(IFERROR(INDEX('Project List'!$C$11:$C$510, MATCH($G2397, 'Project List'!$B$11:$B$510, 0)), "")="", "", IFERROR(INDEX('Project List'!$C$11:$C$510, MATCH($G2397, 'Project List'!$B$11:$B$510, 0)), "")))</f>
        <v/>
      </c>
      <c r="C2397" s="1" t="str">
        <f>IF($G2397="", "", IF(IFERROR(INDEX('Project List'!$D$11:$D$510, MATCH($G2397, 'Project List'!$B$11:$B$510, 0)), "")="", "", IFERROR(INDEX('Project List'!$D$11:$D$510, MATCH($G2397, 'Project List'!$B$11:$B$510, 0)), "")))</f>
        <v/>
      </c>
      <c r="D2397" s="79" t="str">
        <f>IF($G2397="", "", IF(IFERROR(INDEX('Project List'!$H$11:$H$510, MATCH($G2397, 'Project List'!$B$11:$B$510, 0)), "")="", "", IFERROR(INDEX('Project List'!$H$11:$H$510, MATCH($G2397, 'Project List'!$B$11:$B$510, 0)), "")))</f>
        <v/>
      </c>
      <c r="E2397" s="67" t="str">
        <f>IF($G2397="", "", IF(IFERROR(INDEX('Project List'!$I$11:$I$510, MATCH($G2397, 'Project List'!$B$11:$B$510, 0)), "")="", "", IFERROR(INDEX('Project List'!$I$11:$I$510, MATCH($G2397, 'Project List'!$B$11:$B$510, 0)), "")))</f>
        <v/>
      </c>
      <c r="F2397" s="28"/>
      <c r="G2397" s="118"/>
      <c r="H2397" s="120"/>
      <c r="I2397" s="119"/>
      <c r="J2397" s="122"/>
      <c r="K2397" s="135"/>
      <c r="L2397" s="28"/>
      <c r="N2397" s="45" t="str">
        <f>IF($G2397="", "", IF(COUNTIF('Project List'!$B$11:$B$510, 'Time &amp; Expenses'!$G2397)=0, "X", ""))</f>
        <v/>
      </c>
    </row>
    <row r="2398" spans="1:14" x14ac:dyDescent="0.25">
      <c r="A2398" s="28"/>
      <c r="B2398" s="74" t="str">
        <f>IF($G2398="", "", IF(IFERROR(INDEX('Project List'!$C$11:$C$510, MATCH($G2398, 'Project List'!$B$11:$B$510, 0)), "")="", "", IFERROR(INDEX('Project List'!$C$11:$C$510, MATCH($G2398, 'Project List'!$B$11:$B$510, 0)), "")))</f>
        <v/>
      </c>
      <c r="C2398" s="1" t="str">
        <f>IF($G2398="", "", IF(IFERROR(INDEX('Project List'!$D$11:$D$510, MATCH($G2398, 'Project List'!$B$11:$B$510, 0)), "")="", "", IFERROR(INDEX('Project List'!$D$11:$D$510, MATCH($G2398, 'Project List'!$B$11:$B$510, 0)), "")))</f>
        <v/>
      </c>
      <c r="D2398" s="79" t="str">
        <f>IF($G2398="", "", IF(IFERROR(INDEX('Project List'!$H$11:$H$510, MATCH($G2398, 'Project List'!$B$11:$B$510, 0)), "")="", "", IFERROR(INDEX('Project List'!$H$11:$H$510, MATCH($G2398, 'Project List'!$B$11:$B$510, 0)), "")))</f>
        <v/>
      </c>
      <c r="E2398" s="67" t="str">
        <f>IF($G2398="", "", IF(IFERROR(INDEX('Project List'!$I$11:$I$510, MATCH($G2398, 'Project List'!$B$11:$B$510, 0)), "")="", "", IFERROR(INDEX('Project List'!$I$11:$I$510, MATCH($G2398, 'Project List'!$B$11:$B$510, 0)), "")))</f>
        <v/>
      </c>
      <c r="F2398" s="28"/>
      <c r="G2398" s="118"/>
      <c r="H2398" s="120"/>
      <c r="I2398" s="119"/>
      <c r="J2398" s="122"/>
      <c r="K2398" s="135"/>
      <c r="L2398" s="28"/>
      <c r="N2398" s="45" t="str">
        <f>IF($G2398="", "", IF(COUNTIF('Project List'!$B$11:$B$510, 'Time &amp; Expenses'!$G2398)=0, "X", ""))</f>
        <v/>
      </c>
    </row>
    <row r="2399" spans="1:14" x14ac:dyDescent="0.25">
      <c r="A2399" s="28"/>
      <c r="B2399" s="74" t="str">
        <f>IF($G2399="", "", IF(IFERROR(INDEX('Project List'!$C$11:$C$510, MATCH($G2399, 'Project List'!$B$11:$B$510, 0)), "")="", "", IFERROR(INDEX('Project List'!$C$11:$C$510, MATCH($G2399, 'Project List'!$B$11:$B$510, 0)), "")))</f>
        <v/>
      </c>
      <c r="C2399" s="1" t="str">
        <f>IF($G2399="", "", IF(IFERROR(INDEX('Project List'!$D$11:$D$510, MATCH($G2399, 'Project List'!$B$11:$B$510, 0)), "")="", "", IFERROR(INDEX('Project List'!$D$11:$D$510, MATCH($G2399, 'Project List'!$B$11:$B$510, 0)), "")))</f>
        <v/>
      </c>
      <c r="D2399" s="79" t="str">
        <f>IF($G2399="", "", IF(IFERROR(INDEX('Project List'!$H$11:$H$510, MATCH($G2399, 'Project List'!$B$11:$B$510, 0)), "")="", "", IFERROR(INDEX('Project List'!$H$11:$H$510, MATCH($G2399, 'Project List'!$B$11:$B$510, 0)), "")))</f>
        <v/>
      </c>
      <c r="E2399" s="67" t="str">
        <f>IF($G2399="", "", IF(IFERROR(INDEX('Project List'!$I$11:$I$510, MATCH($G2399, 'Project List'!$B$11:$B$510, 0)), "")="", "", IFERROR(INDEX('Project List'!$I$11:$I$510, MATCH($G2399, 'Project List'!$B$11:$B$510, 0)), "")))</f>
        <v/>
      </c>
      <c r="F2399" s="28"/>
      <c r="G2399" s="118"/>
      <c r="H2399" s="120"/>
      <c r="I2399" s="119"/>
      <c r="J2399" s="122"/>
      <c r="K2399" s="135"/>
      <c r="L2399" s="28"/>
      <c r="N2399" s="45" t="str">
        <f>IF($G2399="", "", IF(COUNTIF('Project List'!$B$11:$B$510, 'Time &amp; Expenses'!$G2399)=0, "X", ""))</f>
        <v/>
      </c>
    </row>
    <row r="2400" spans="1:14" x14ac:dyDescent="0.25">
      <c r="A2400" s="28"/>
      <c r="B2400" s="74" t="str">
        <f>IF($G2400="", "", IF(IFERROR(INDEX('Project List'!$C$11:$C$510, MATCH($G2400, 'Project List'!$B$11:$B$510, 0)), "")="", "", IFERROR(INDEX('Project List'!$C$11:$C$510, MATCH($G2400, 'Project List'!$B$11:$B$510, 0)), "")))</f>
        <v/>
      </c>
      <c r="C2400" s="1" t="str">
        <f>IF($G2400="", "", IF(IFERROR(INDEX('Project List'!$D$11:$D$510, MATCH($G2400, 'Project List'!$B$11:$B$510, 0)), "")="", "", IFERROR(INDEX('Project List'!$D$11:$D$510, MATCH($G2400, 'Project List'!$B$11:$B$510, 0)), "")))</f>
        <v/>
      </c>
      <c r="D2400" s="79" t="str">
        <f>IF($G2400="", "", IF(IFERROR(INDEX('Project List'!$H$11:$H$510, MATCH($G2400, 'Project List'!$B$11:$B$510, 0)), "")="", "", IFERROR(INDEX('Project List'!$H$11:$H$510, MATCH($G2400, 'Project List'!$B$11:$B$510, 0)), "")))</f>
        <v/>
      </c>
      <c r="E2400" s="67" t="str">
        <f>IF($G2400="", "", IF(IFERROR(INDEX('Project List'!$I$11:$I$510, MATCH($G2400, 'Project List'!$B$11:$B$510, 0)), "")="", "", IFERROR(INDEX('Project List'!$I$11:$I$510, MATCH($G2400, 'Project List'!$B$11:$B$510, 0)), "")))</f>
        <v/>
      </c>
      <c r="F2400" s="28"/>
      <c r="G2400" s="118"/>
      <c r="H2400" s="120"/>
      <c r="I2400" s="119"/>
      <c r="J2400" s="122"/>
      <c r="K2400" s="135"/>
      <c r="L2400" s="28"/>
      <c r="N2400" s="45" t="str">
        <f>IF($G2400="", "", IF(COUNTIF('Project List'!$B$11:$B$510, 'Time &amp; Expenses'!$G2400)=0, "X", ""))</f>
        <v/>
      </c>
    </row>
    <row r="2401" spans="1:14" x14ac:dyDescent="0.25">
      <c r="A2401" s="28"/>
      <c r="B2401" s="74" t="str">
        <f>IF($G2401="", "", IF(IFERROR(INDEX('Project List'!$C$11:$C$510, MATCH($G2401, 'Project List'!$B$11:$B$510, 0)), "")="", "", IFERROR(INDEX('Project List'!$C$11:$C$510, MATCH($G2401, 'Project List'!$B$11:$B$510, 0)), "")))</f>
        <v/>
      </c>
      <c r="C2401" s="1" t="str">
        <f>IF($G2401="", "", IF(IFERROR(INDEX('Project List'!$D$11:$D$510, MATCH($G2401, 'Project List'!$B$11:$B$510, 0)), "")="", "", IFERROR(INDEX('Project List'!$D$11:$D$510, MATCH($G2401, 'Project List'!$B$11:$B$510, 0)), "")))</f>
        <v/>
      </c>
      <c r="D2401" s="79" t="str">
        <f>IF($G2401="", "", IF(IFERROR(INDEX('Project List'!$H$11:$H$510, MATCH($G2401, 'Project List'!$B$11:$B$510, 0)), "")="", "", IFERROR(INDEX('Project List'!$H$11:$H$510, MATCH($G2401, 'Project List'!$B$11:$B$510, 0)), "")))</f>
        <v/>
      </c>
      <c r="E2401" s="67" t="str">
        <f>IF($G2401="", "", IF(IFERROR(INDEX('Project List'!$I$11:$I$510, MATCH($G2401, 'Project List'!$B$11:$B$510, 0)), "")="", "", IFERROR(INDEX('Project List'!$I$11:$I$510, MATCH($G2401, 'Project List'!$B$11:$B$510, 0)), "")))</f>
        <v/>
      </c>
      <c r="F2401" s="28"/>
      <c r="G2401" s="118"/>
      <c r="H2401" s="120"/>
      <c r="I2401" s="119"/>
      <c r="J2401" s="122"/>
      <c r="K2401" s="135"/>
      <c r="L2401" s="28"/>
      <c r="N2401" s="45" t="str">
        <f>IF($G2401="", "", IF(COUNTIF('Project List'!$B$11:$B$510, 'Time &amp; Expenses'!$G2401)=0, "X", ""))</f>
        <v/>
      </c>
    </row>
    <row r="2402" spans="1:14" x14ac:dyDescent="0.25">
      <c r="A2402" s="28"/>
      <c r="B2402" s="74" t="str">
        <f>IF($G2402="", "", IF(IFERROR(INDEX('Project List'!$C$11:$C$510, MATCH($G2402, 'Project List'!$B$11:$B$510, 0)), "")="", "", IFERROR(INDEX('Project List'!$C$11:$C$510, MATCH($G2402, 'Project List'!$B$11:$B$510, 0)), "")))</f>
        <v/>
      </c>
      <c r="C2402" s="1" t="str">
        <f>IF($G2402="", "", IF(IFERROR(INDEX('Project List'!$D$11:$D$510, MATCH($G2402, 'Project List'!$B$11:$B$510, 0)), "")="", "", IFERROR(INDEX('Project List'!$D$11:$D$510, MATCH($G2402, 'Project List'!$B$11:$B$510, 0)), "")))</f>
        <v/>
      </c>
      <c r="D2402" s="79" t="str">
        <f>IF($G2402="", "", IF(IFERROR(INDEX('Project List'!$H$11:$H$510, MATCH($G2402, 'Project List'!$B$11:$B$510, 0)), "")="", "", IFERROR(INDEX('Project List'!$H$11:$H$510, MATCH($G2402, 'Project List'!$B$11:$B$510, 0)), "")))</f>
        <v/>
      </c>
      <c r="E2402" s="67" t="str">
        <f>IF($G2402="", "", IF(IFERROR(INDEX('Project List'!$I$11:$I$510, MATCH($G2402, 'Project List'!$B$11:$B$510, 0)), "")="", "", IFERROR(INDEX('Project List'!$I$11:$I$510, MATCH($G2402, 'Project List'!$B$11:$B$510, 0)), "")))</f>
        <v/>
      </c>
      <c r="F2402" s="28"/>
      <c r="G2402" s="118"/>
      <c r="H2402" s="120"/>
      <c r="I2402" s="119"/>
      <c r="J2402" s="122"/>
      <c r="K2402" s="135"/>
      <c r="L2402" s="28"/>
      <c r="N2402" s="45" t="str">
        <f>IF($G2402="", "", IF(COUNTIF('Project List'!$B$11:$B$510, 'Time &amp; Expenses'!$G2402)=0, "X", ""))</f>
        <v/>
      </c>
    </row>
    <row r="2403" spans="1:14" x14ac:dyDescent="0.25">
      <c r="A2403" s="28"/>
      <c r="B2403" s="74" t="str">
        <f>IF($G2403="", "", IF(IFERROR(INDEX('Project List'!$C$11:$C$510, MATCH($G2403, 'Project List'!$B$11:$B$510, 0)), "")="", "", IFERROR(INDEX('Project List'!$C$11:$C$510, MATCH($G2403, 'Project List'!$B$11:$B$510, 0)), "")))</f>
        <v/>
      </c>
      <c r="C2403" s="1" t="str">
        <f>IF($G2403="", "", IF(IFERROR(INDEX('Project List'!$D$11:$D$510, MATCH($G2403, 'Project List'!$B$11:$B$510, 0)), "")="", "", IFERROR(INDEX('Project List'!$D$11:$D$510, MATCH($G2403, 'Project List'!$B$11:$B$510, 0)), "")))</f>
        <v/>
      </c>
      <c r="D2403" s="79" t="str">
        <f>IF($G2403="", "", IF(IFERROR(INDEX('Project List'!$H$11:$H$510, MATCH($G2403, 'Project List'!$B$11:$B$510, 0)), "")="", "", IFERROR(INDEX('Project List'!$H$11:$H$510, MATCH($G2403, 'Project List'!$B$11:$B$510, 0)), "")))</f>
        <v/>
      </c>
      <c r="E2403" s="67" t="str">
        <f>IF($G2403="", "", IF(IFERROR(INDEX('Project List'!$I$11:$I$510, MATCH($G2403, 'Project List'!$B$11:$B$510, 0)), "")="", "", IFERROR(INDEX('Project List'!$I$11:$I$510, MATCH($G2403, 'Project List'!$B$11:$B$510, 0)), "")))</f>
        <v/>
      </c>
      <c r="F2403" s="28"/>
      <c r="G2403" s="118"/>
      <c r="H2403" s="120"/>
      <c r="I2403" s="119"/>
      <c r="J2403" s="122"/>
      <c r="K2403" s="135"/>
      <c r="L2403" s="28"/>
      <c r="N2403" s="45" t="str">
        <f>IF($G2403="", "", IF(COUNTIF('Project List'!$B$11:$B$510, 'Time &amp; Expenses'!$G2403)=0, "X", ""))</f>
        <v/>
      </c>
    </row>
    <row r="2404" spans="1:14" x14ac:dyDescent="0.25">
      <c r="A2404" s="28"/>
      <c r="B2404" s="74" t="str">
        <f>IF($G2404="", "", IF(IFERROR(INDEX('Project List'!$C$11:$C$510, MATCH($G2404, 'Project List'!$B$11:$B$510, 0)), "")="", "", IFERROR(INDEX('Project List'!$C$11:$C$510, MATCH($G2404, 'Project List'!$B$11:$B$510, 0)), "")))</f>
        <v/>
      </c>
      <c r="C2404" s="1" t="str">
        <f>IF($G2404="", "", IF(IFERROR(INDEX('Project List'!$D$11:$D$510, MATCH($G2404, 'Project List'!$B$11:$B$510, 0)), "")="", "", IFERROR(INDEX('Project List'!$D$11:$D$510, MATCH($G2404, 'Project List'!$B$11:$B$510, 0)), "")))</f>
        <v/>
      </c>
      <c r="D2404" s="79" t="str">
        <f>IF($G2404="", "", IF(IFERROR(INDEX('Project List'!$H$11:$H$510, MATCH($G2404, 'Project List'!$B$11:$B$510, 0)), "")="", "", IFERROR(INDEX('Project List'!$H$11:$H$510, MATCH($G2404, 'Project List'!$B$11:$B$510, 0)), "")))</f>
        <v/>
      </c>
      <c r="E2404" s="67" t="str">
        <f>IF($G2404="", "", IF(IFERROR(INDEX('Project List'!$I$11:$I$510, MATCH($G2404, 'Project List'!$B$11:$B$510, 0)), "")="", "", IFERROR(INDEX('Project List'!$I$11:$I$510, MATCH($G2404, 'Project List'!$B$11:$B$510, 0)), "")))</f>
        <v/>
      </c>
      <c r="F2404" s="28"/>
      <c r="G2404" s="118"/>
      <c r="H2404" s="120"/>
      <c r="I2404" s="119"/>
      <c r="J2404" s="122"/>
      <c r="K2404" s="135"/>
      <c r="L2404" s="28"/>
      <c r="N2404" s="45" t="str">
        <f>IF($G2404="", "", IF(COUNTIF('Project List'!$B$11:$B$510, 'Time &amp; Expenses'!$G2404)=0, "X", ""))</f>
        <v/>
      </c>
    </row>
    <row r="2405" spans="1:14" x14ac:dyDescent="0.25">
      <c r="A2405" s="28"/>
      <c r="B2405" s="74" t="str">
        <f>IF($G2405="", "", IF(IFERROR(INDEX('Project List'!$C$11:$C$510, MATCH($G2405, 'Project List'!$B$11:$B$510, 0)), "")="", "", IFERROR(INDEX('Project List'!$C$11:$C$510, MATCH($G2405, 'Project List'!$B$11:$B$510, 0)), "")))</f>
        <v/>
      </c>
      <c r="C2405" s="1" t="str">
        <f>IF($G2405="", "", IF(IFERROR(INDEX('Project List'!$D$11:$D$510, MATCH($G2405, 'Project List'!$B$11:$B$510, 0)), "")="", "", IFERROR(INDEX('Project List'!$D$11:$D$510, MATCH($G2405, 'Project List'!$B$11:$B$510, 0)), "")))</f>
        <v/>
      </c>
      <c r="D2405" s="79" t="str">
        <f>IF($G2405="", "", IF(IFERROR(INDEX('Project List'!$H$11:$H$510, MATCH($G2405, 'Project List'!$B$11:$B$510, 0)), "")="", "", IFERROR(INDEX('Project List'!$H$11:$H$510, MATCH($G2405, 'Project List'!$B$11:$B$510, 0)), "")))</f>
        <v/>
      </c>
      <c r="E2405" s="67" t="str">
        <f>IF($G2405="", "", IF(IFERROR(INDEX('Project List'!$I$11:$I$510, MATCH($G2405, 'Project List'!$B$11:$B$510, 0)), "")="", "", IFERROR(INDEX('Project List'!$I$11:$I$510, MATCH($G2405, 'Project List'!$B$11:$B$510, 0)), "")))</f>
        <v/>
      </c>
      <c r="F2405" s="28"/>
      <c r="G2405" s="118"/>
      <c r="H2405" s="120"/>
      <c r="I2405" s="119"/>
      <c r="J2405" s="122"/>
      <c r="K2405" s="135"/>
      <c r="L2405" s="28"/>
      <c r="N2405" s="45" t="str">
        <f>IF($G2405="", "", IF(COUNTIF('Project List'!$B$11:$B$510, 'Time &amp; Expenses'!$G2405)=0, "X", ""))</f>
        <v/>
      </c>
    </row>
    <row r="2406" spans="1:14" x14ac:dyDescent="0.25">
      <c r="A2406" s="28"/>
      <c r="B2406" s="74" t="str">
        <f>IF($G2406="", "", IF(IFERROR(INDEX('Project List'!$C$11:$C$510, MATCH($G2406, 'Project List'!$B$11:$B$510, 0)), "")="", "", IFERROR(INDEX('Project List'!$C$11:$C$510, MATCH($G2406, 'Project List'!$B$11:$B$510, 0)), "")))</f>
        <v/>
      </c>
      <c r="C2406" s="1" t="str">
        <f>IF($G2406="", "", IF(IFERROR(INDEX('Project List'!$D$11:$D$510, MATCH($G2406, 'Project List'!$B$11:$B$510, 0)), "")="", "", IFERROR(INDEX('Project List'!$D$11:$D$510, MATCH($G2406, 'Project List'!$B$11:$B$510, 0)), "")))</f>
        <v/>
      </c>
      <c r="D2406" s="79" t="str">
        <f>IF($G2406="", "", IF(IFERROR(INDEX('Project List'!$H$11:$H$510, MATCH($G2406, 'Project List'!$B$11:$B$510, 0)), "")="", "", IFERROR(INDEX('Project List'!$H$11:$H$510, MATCH($G2406, 'Project List'!$B$11:$B$510, 0)), "")))</f>
        <v/>
      </c>
      <c r="E2406" s="67" t="str">
        <f>IF($G2406="", "", IF(IFERROR(INDEX('Project List'!$I$11:$I$510, MATCH($G2406, 'Project List'!$B$11:$B$510, 0)), "")="", "", IFERROR(INDEX('Project List'!$I$11:$I$510, MATCH($G2406, 'Project List'!$B$11:$B$510, 0)), "")))</f>
        <v/>
      </c>
      <c r="F2406" s="28"/>
      <c r="G2406" s="118"/>
      <c r="H2406" s="120"/>
      <c r="I2406" s="119"/>
      <c r="J2406" s="122"/>
      <c r="K2406" s="135"/>
      <c r="L2406" s="28"/>
      <c r="N2406" s="45" t="str">
        <f>IF($G2406="", "", IF(COUNTIF('Project List'!$B$11:$B$510, 'Time &amp; Expenses'!$G2406)=0, "X", ""))</f>
        <v/>
      </c>
    </row>
    <row r="2407" spans="1:14" x14ac:dyDescent="0.25">
      <c r="A2407" s="28"/>
      <c r="B2407" s="74" t="str">
        <f>IF($G2407="", "", IF(IFERROR(INDEX('Project List'!$C$11:$C$510, MATCH($G2407, 'Project List'!$B$11:$B$510, 0)), "")="", "", IFERROR(INDEX('Project List'!$C$11:$C$510, MATCH($G2407, 'Project List'!$B$11:$B$510, 0)), "")))</f>
        <v/>
      </c>
      <c r="C2407" s="1" t="str">
        <f>IF($G2407="", "", IF(IFERROR(INDEX('Project List'!$D$11:$D$510, MATCH($G2407, 'Project List'!$B$11:$B$510, 0)), "")="", "", IFERROR(INDEX('Project List'!$D$11:$D$510, MATCH($G2407, 'Project List'!$B$11:$B$510, 0)), "")))</f>
        <v/>
      </c>
      <c r="D2407" s="79" t="str">
        <f>IF($G2407="", "", IF(IFERROR(INDEX('Project List'!$H$11:$H$510, MATCH($G2407, 'Project List'!$B$11:$B$510, 0)), "")="", "", IFERROR(INDEX('Project List'!$H$11:$H$510, MATCH($G2407, 'Project List'!$B$11:$B$510, 0)), "")))</f>
        <v/>
      </c>
      <c r="E2407" s="67" t="str">
        <f>IF($G2407="", "", IF(IFERROR(INDEX('Project List'!$I$11:$I$510, MATCH($G2407, 'Project List'!$B$11:$B$510, 0)), "")="", "", IFERROR(INDEX('Project List'!$I$11:$I$510, MATCH($G2407, 'Project List'!$B$11:$B$510, 0)), "")))</f>
        <v/>
      </c>
      <c r="F2407" s="28"/>
      <c r="G2407" s="118"/>
      <c r="H2407" s="120"/>
      <c r="I2407" s="119"/>
      <c r="J2407" s="122"/>
      <c r="K2407" s="135"/>
      <c r="L2407" s="28"/>
      <c r="N2407" s="45" t="str">
        <f>IF($G2407="", "", IF(COUNTIF('Project List'!$B$11:$B$510, 'Time &amp; Expenses'!$G2407)=0, "X", ""))</f>
        <v/>
      </c>
    </row>
    <row r="2408" spans="1:14" x14ac:dyDescent="0.25">
      <c r="A2408" s="28"/>
      <c r="B2408" s="74" t="str">
        <f>IF($G2408="", "", IF(IFERROR(INDEX('Project List'!$C$11:$C$510, MATCH($G2408, 'Project List'!$B$11:$B$510, 0)), "")="", "", IFERROR(INDEX('Project List'!$C$11:$C$510, MATCH($G2408, 'Project List'!$B$11:$B$510, 0)), "")))</f>
        <v/>
      </c>
      <c r="C2408" s="1" t="str">
        <f>IF($G2408="", "", IF(IFERROR(INDEX('Project List'!$D$11:$D$510, MATCH($G2408, 'Project List'!$B$11:$B$510, 0)), "")="", "", IFERROR(INDEX('Project List'!$D$11:$D$510, MATCH($G2408, 'Project List'!$B$11:$B$510, 0)), "")))</f>
        <v/>
      </c>
      <c r="D2408" s="79" t="str">
        <f>IF($G2408="", "", IF(IFERROR(INDEX('Project List'!$H$11:$H$510, MATCH($G2408, 'Project List'!$B$11:$B$510, 0)), "")="", "", IFERROR(INDEX('Project List'!$H$11:$H$510, MATCH($G2408, 'Project List'!$B$11:$B$510, 0)), "")))</f>
        <v/>
      </c>
      <c r="E2408" s="67" t="str">
        <f>IF($G2408="", "", IF(IFERROR(INDEX('Project List'!$I$11:$I$510, MATCH($G2408, 'Project List'!$B$11:$B$510, 0)), "")="", "", IFERROR(INDEX('Project List'!$I$11:$I$510, MATCH($G2408, 'Project List'!$B$11:$B$510, 0)), "")))</f>
        <v/>
      </c>
      <c r="F2408" s="28"/>
      <c r="G2408" s="118"/>
      <c r="H2408" s="120"/>
      <c r="I2408" s="119"/>
      <c r="J2408" s="122"/>
      <c r="K2408" s="135"/>
      <c r="L2408" s="28"/>
      <c r="N2408" s="45" t="str">
        <f>IF($G2408="", "", IF(COUNTIF('Project List'!$B$11:$B$510, 'Time &amp; Expenses'!$G2408)=0, "X", ""))</f>
        <v/>
      </c>
    </row>
    <row r="2409" spans="1:14" x14ac:dyDescent="0.25">
      <c r="A2409" s="28"/>
      <c r="B2409" s="74" t="str">
        <f>IF($G2409="", "", IF(IFERROR(INDEX('Project List'!$C$11:$C$510, MATCH($G2409, 'Project List'!$B$11:$B$510, 0)), "")="", "", IFERROR(INDEX('Project List'!$C$11:$C$510, MATCH($G2409, 'Project List'!$B$11:$B$510, 0)), "")))</f>
        <v/>
      </c>
      <c r="C2409" s="1" t="str">
        <f>IF($G2409="", "", IF(IFERROR(INDEX('Project List'!$D$11:$D$510, MATCH($G2409, 'Project List'!$B$11:$B$510, 0)), "")="", "", IFERROR(INDEX('Project List'!$D$11:$D$510, MATCH($G2409, 'Project List'!$B$11:$B$510, 0)), "")))</f>
        <v/>
      </c>
      <c r="D2409" s="79" t="str">
        <f>IF($G2409="", "", IF(IFERROR(INDEX('Project List'!$H$11:$H$510, MATCH($G2409, 'Project List'!$B$11:$B$510, 0)), "")="", "", IFERROR(INDEX('Project List'!$H$11:$H$510, MATCH($G2409, 'Project List'!$B$11:$B$510, 0)), "")))</f>
        <v/>
      </c>
      <c r="E2409" s="67" t="str">
        <f>IF($G2409="", "", IF(IFERROR(INDEX('Project List'!$I$11:$I$510, MATCH($G2409, 'Project List'!$B$11:$B$510, 0)), "")="", "", IFERROR(INDEX('Project List'!$I$11:$I$510, MATCH($G2409, 'Project List'!$B$11:$B$510, 0)), "")))</f>
        <v/>
      </c>
      <c r="F2409" s="28"/>
      <c r="G2409" s="118"/>
      <c r="H2409" s="120"/>
      <c r="I2409" s="119"/>
      <c r="J2409" s="122"/>
      <c r="K2409" s="135"/>
      <c r="L2409" s="28"/>
      <c r="N2409" s="45" t="str">
        <f>IF($G2409="", "", IF(COUNTIF('Project List'!$B$11:$B$510, 'Time &amp; Expenses'!$G2409)=0, "X", ""))</f>
        <v/>
      </c>
    </row>
    <row r="2410" spans="1:14" x14ac:dyDescent="0.25">
      <c r="A2410" s="28"/>
      <c r="B2410" s="74" t="str">
        <f>IF($G2410="", "", IF(IFERROR(INDEX('Project List'!$C$11:$C$510, MATCH($G2410, 'Project List'!$B$11:$B$510, 0)), "")="", "", IFERROR(INDEX('Project List'!$C$11:$C$510, MATCH($G2410, 'Project List'!$B$11:$B$510, 0)), "")))</f>
        <v/>
      </c>
      <c r="C2410" s="1" t="str">
        <f>IF($G2410="", "", IF(IFERROR(INDEX('Project List'!$D$11:$D$510, MATCH($G2410, 'Project List'!$B$11:$B$510, 0)), "")="", "", IFERROR(INDEX('Project List'!$D$11:$D$510, MATCH($G2410, 'Project List'!$B$11:$B$510, 0)), "")))</f>
        <v/>
      </c>
      <c r="D2410" s="79" t="str">
        <f>IF($G2410="", "", IF(IFERROR(INDEX('Project List'!$H$11:$H$510, MATCH($G2410, 'Project List'!$B$11:$B$510, 0)), "")="", "", IFERROR(INDEX('Project List'!$H$11:$H$510, MATCH($G2410, 'Project List'!$B$11:$B$510, 0)), "")))</f>
        <v/>
      </c>
      <c r="E2410" s="67" t="str">
        <f>IF($G2410="", "", IF(IFERROR(INDEX('Project List'!$I$11:$I$510, MATCH($G2410, 'Project List'!$B$11:$B$510, 0)), "")="", "", IFERROR(INDEX('Project List'!$I$11:$I$510, MATCH($G2410, 'Project List'!$B$11:$B$510, 0)), "")))</f>
        <v/>
      </c>
      <c r="F2410" s="28"/>
      <c r="G2410" s="118"/>
      <c r="H2410" s="120"/>
      <c r="I2410" s="119"/>
      <c r="J2410" s="122"/>
      <c r="K2410" s="135"/>
      <c r="L2410" s="28"/>
      <c r="N2410" s="45" t="str">
        <f>IF($G2410="", "", IF(COUNTIF('Project List'!$B$11:$B$510, 'Time &amp; Expenses'!$G2410)=0, "X", ""))</f>
        <v/>
      </c>
    </row>
    <row r="2411" spans="1:14" x14ac:dyDescent="0.25">
      <c r="A2411" s="28"/>
      <c r="B2411" s="74" t="str">
        <f>IF($G2411="", "", IF(IFERROR(INDEX('Project List'!$C$11:$C$510, MATCH($G2411, 'Project List'!$B$11:$B$510, 0)), "")="", "", IFERROR(INDEX('Project List'!$C$11:$C$510, MATCH($G2411, 'Project List'!$B$11:$B$510, 0)), "")))</f>
        <v/>
      </c>
      <c r="C2411" s="1" t="str">
        <f>IF($G2411="", "", IF(IFERROR(INDEX('Project List'!$D$11:$D$510, MATCH($G2411, 'Project List'!$B$11:$B$510, 0)), "")="", "", IFERROR(INDEX('Project List'!$D$11:$D$510, MATCH($G2411, 'Project List'!$B$11:$B$510, 0)), "")))</f>
        <v/>
      </c>
      <c r="D2411" s="79" t="str">
        <f>IF($G2411="", "", IF(IFERROR(INDEX('Project List'!$H$11:$H$510, MATCH($G2411, 'Project List'!$B$11:$B$510, 0)), "")="", "", IFERROR(INDEX('Project List'!$H$11:$H$510, MATCH($G2411, 'Project List'!$B$11:$B$510, 0)), "")))</f>
        <v/>
      </c>
      <c r="E2411" s="67" t="str">
        <f>IF($G2411="", "", IF(IFERROR(INDEX('Project List'!$I$11:$I$510, MATCH($G2411, 'Project List'!$B$11:$B$510, 0)), "")="", "", IFERROR(INDEX('Project List'!$I$11:$I$510, MATCH($G2411, 'Project List'!$B$11:$B$510, 0)), "")))</f>
        <v/>
      </c>
      <c r="F2411" s="28"/>
      <c r="G2411" s="118"/>
      <c r="H2411" s="120"/>
      <c r="I2411" s="119"/>
      <c r="J2411" s="122"/>
      <c r="K2411" s="135"/>
      <c r="L2411" s="28"/>
      <c r="N2411" s="45" t="str">
        <f>IF($G2411="", "", IF(COUNTIF('Project List'!$B$11:$B$510, 'Time &amp; Expenses'!$G2411)=0, "X", ""))</f>
        <v/>
      </c>
    </row>
    <row r="2412" spans="1:14" x14ac:dyDescent="0.25">
      <c r="A2412" s="28"/>
      <c r="B2412" s="74" t="str">
        <f>IF($G2412="", "", IF(IFERROR(INDEX('Project List'!$C$11:$C$510, MATCH($G2412, 'Project List'!$B$11:$B$510, 0)), "")="", "", IFERROR(INDEX('Project List'!$C$11:$C$510, MATCH($G2412, 'Project List'!$B$11:$B$510, 0)), "")))</f>
        <v/>
      </c>
      <c r="C2412" s="1" t="str">
        <f>IF($G2412="", "", IF(IFERROR(INDEX('Project List'!$D$11:$D$510, MATCH($G2412, 'Project List'!$B$11:$B$510, 0)), "")="", "", IFERROR(INDEX('Project List'!$D$11:$D$510, MATCH($G2412, 'Project List'!$B$11:$B$510, 0)), "")))</f>
        <v/>
      </c>
      <c r="D2412" s="79" t="str">
        <f>IF($G2412="", "", IF(IFERROR(INDEX('Project List'!$H$11:$H$510, MATCH($G2412, 'Project List'!$B$11:$B$510, 0)), "")="", "", IFERROR(INDEX('Project List'!$H$11:$H$510, MATCH($G2412, 'Project List'!$B$11:$B$510, 0)), "")))</f>
        <v/>
      </c>
      <c r="E2412" s="67" t="str">
        <f>IF($G2412="", "", IF(IFERROR(INDEX('Project List'!$I$11:$I$510, MATCH($G2412, 'Project List'!$B$11:$B$510, 0)), "")="", "", IFERROR(INDEX('Project List'!$I$11:$I$510, MATCH($G2412, 'Project List'!$B$11:$B$510, 0)), "")))</f>
        <v/>
      </c>
      <c r="F2412" s="28"/>
      <c r="G2412" s="118"/>
      <c r="H2412" s="120"/>
      <c r="I2412" s="119"/>
      <c r="J2412" s="122"/>
      <c r="K2412" s="135"/>
      <c r="L2412" s="28"/>
      <c r="N2412" s="45" t="str">
        <f>IF($G2412="", "", IF(COUNTIF('Project List'!$B$11:$B$510, 'Time &amp; Expenses'!$G2412)=0, "X", ""))</f>
        <v/>
      </c>
    </row>
    <row r="2413" spans="1:14" x14ac:dyDescent="0.25">
      <c r="A2413" s="28"/>
      <c r="B2413" s="74" t="str">
        <f>IF($G2413="", "", IF(IFERROR(INDEX('Project List'!$C$11:$C$510, MATCH($G2413, 'Project List'!$B$11:$B$510, 0)), "")="", "", IFERROR(INDEX('Project List'!$C$11:$C$510, MATCH($G2413, 'Project List'!$B$11:$B$510, 0)), "")))</f>
        <v/>
      </c>
      <c r="C2413" s="1" t="str">
        <f>IF($G2413="", "", IF(IFERROR(INDEX('Project List'!$D$11:$D$510, MATCH($G2413, 'Project List'!$B$11:$B$510, 0)), "")="", "", IFERROR(INDEX('Project List'!$D$11:$D$510, MATCH($G2413, 'Project List'!$B$11:$B$510, 0)), "")))</f>
        <v/>
      </c>
      <c r="D2413" s="79" t="str">
        <f>IF($G2413="", "", IF(IFERROR(INDEX('Project List'!$H$11:$H$510, MATCH($G2413, 'Project List'!$B$11:$B$510, 0)), "")="", "", IFERROR(INDEX('Project List'!$H$11:$H$510, MATCH($G2413, 'Project List'!$B$11:$B$510, 0)), "")))</f>
        <v/>
      </c>
      <c r="E2413" s="67" t="str">
        <f>IF($G2413="", "", IF(IFERROR(INDEX('Project List'!$I$11:$I$510, MATCH($G2413, 'Project List'!$B$11:$B$510, 0)), "")="", "", IFERROR(INDEX('Project List'!$I$11:$I$510, MATCH($G2413, 'Project List'!$B$11:$B$510, 0)), "")))</f>
        <v/>
      </c>
      <c r="F2413" s="28"/>
      <c r="G2413" s="118"/>
      <c r="H2413" s="120"/>
      <c r="I2413" s="119"/>
      <c r="J2413" s="122"/>
      <c r="K2413" s="135"/>
      <c r="L2413" s="28"/>
      <c r="N2413" s="45" t="str">
        <f>IF($G2413="", "", IF(COUNTIF('Project List'!$B$11:$B$510, 'Time &amp; Expenses'!$G2413)=0, "X", ""))</f>
        <v/>
      </c>
    </row>
    <row r="2414" spans="1:14" x14ac:dyDescent="0.25">
      <c r="A2414" s="28"/>
      <c r="B2414" s="74" t="str">
        <f>IF($G2414="", "", IF(IFERROR(INDEX('Project List'!$C$11:$C$510, MATCH($G2414, 'Project List'!$B$11:$B$510, 0)), "")="", "", IFERROR(INDEX('Project List'!$C$11:$C$510, MATCH($G2414, 'Project List'!$B$11:$B$510, 0)), "")))</f>
        <v/>
      </c>
      <c r="C2414" s="1" t="str">
        <f>IF($G2414="", "", IF(IFERROR(INDEX('Project List'!$D$11:$D$510, MATCH($G2414, 'Project List'!$B$11:$B$510, 0)), "")="", "", IFERROR(INDEX('Project List'!$D$11:$D$510, MATCH($G2414, 'Project List'!$B$11:$B$510, 0)), "")))</f>
        <v/>
      </c>
      <c r="D2414" s="79" t="str">
        <f>IF($G2414="", "", IF(IFERROR(INDEX('Project List'!$H$11:$H$510, MATCH($G2414, 'Project List'!$B$11:$B$510, 0)), "")="", "", IFERROR(INDEX('Project List'!$H$11:$H$510, MATCH($G2414, 'Project List'!$B$11:$B$510, 0)), "")))</f>
        <v/>
      </c>
      <c r="E2414" s="67" t="str">
        <f>IF($G2414="", "", IF(IFERROR(INDEX('Project List'!$I$11:$I$510, MATCH($G2414, 'Project List'!$B$11:$B$510, 0)), "")="", "", IFERROR(INDEX('Project List'!$I$11:$I$510, MATCH($G2414, 'Project List'!$B$11:$B$510, 0)), "")))</f>
        <v/>
      </c>
      <c r="F2414" s="28"/>
      <c r="G2414" s="118"/>
      <c r="H2414" s="120"/>
      <c r="I2414" s="119"/>
      <c r="J2414" s="122"/>
      <c r="K2414" s="135"/>
      <c r="L2414" s="28"/>
      <c r="N2414" s="45" t="str">
        <f>IF($G2414="", "", IF(COUNTIF('Project List'!$B$11:$B$510, 'Time &amp; Expenses'!$G2414)=0, "X", ""))</f>
        <v/>
      </c>
    </row>
    <row r="2415" spans="1:14" x14ac:dyDescent="0.25">
      <c r="A2415" s="28"/>
      <c r="B2415" s="74" t="str">
        <f>IF($G2415="", "", IF(IFERROR(INDEX('Project List'!$C$11:$C$510, MATCH($G2415, 'Project List'!$B$11:$B$510, 0)), "")="", "", IFERROR(INDEX('Project List'!$C$11:$C$510, MATCH($G2415, 'Project List'!$B$11:$B$510, 0)), "")))</f>
        <v/>
      </c>
      <c r="C2415" s="1" t="str">
        <f>IF($G2415="", "", IF(IFERROR(INDEX('Project List'!$D$11:$D$510, MATCH($G2415, 'Project List'!$B$11:$B$510, 0)), "")="", "", IFERROR(INDEX('Project List'!$D$11:$D$510, MATCH($G2415, 'Project List'!$B$11:$B$510, 0)), "")))</f>
        <v/>
      </c>
      <c r="D2415" s="79" t="str">
        <f>IF($G2415="", "", IF(IFERROR(INDEX('Project List'!$H$11:$H$510, MATCH($G2415, 'Project List'!$B$11:$B$510, 0)), "")="", "", IFERROR(INDEX('Project List'!$H$11:$H$510, MATCH($G2415, 'Project List'!$B$11:$B$510, 0)), "")))</f>
        <v/>
      </c>
      <c r="E2415" s="67" t="str">
        <f>IF($G2415="", "", IF(IFERROR(INDEX('Project List'!$I$11:$I$510, MATCH($G2415, 'Project List'!$B$11:$B$510, 0)), "")="", "", IFERROR(INDEX('Project List'!$I$11:$I$510, MATCH($G2415, 'Project List'!$B$11:$B$510, 0)), "")))</f>
        <v/>
      </c>
      <c r="F2415" s="28"/>
      <c r="G2415" s="118"/>
      <c r="H2415" s="120"/>
      <c r="I2415" s="119"/>
      <c r="J2415" s="122"/>
      <c r="K2415" s="135"/>
      <c r="L2415" s="28"/>
      <c r="N2415" s="45" t="str">
        <f>IF($G2415="", "", IF(COUNTIF('Project List'!$B$11:$B$510, 'Time &amp; Expenses'!$G2415)=0, "X", ""))</f>
        <v/>
      </c>
    </row>
    <row r="2416" spans="1:14" x14ac:dyDescent="0.25">
      <c r="A2416" s="28"/>
      <c r="B2416" s="74" t="str">
        <f>IF($G2416="", "", IF(IFERROR(INDEX('Project List'!$C$11:$C$510, MATCH($G2416, 'Project List'!$B$11:$B$510, 0)), "")="", "", IFERROR(INDEX('Project List'!$C$11:$C$510, MATCH($G2416, 'Project List'!$B$11:$B$510, 0)), "")))</f>
        <v/>
      </c>
      <c r="C2416" s="1" t="str">
        <f>IF($G2416="", "", IF(IFERROR(INDEX('Project List'!$D$11:$D$510, MATCH($G2416, 'Project List'!$B$11:$B$510, 0)), "")="", "", IFERROR(INDEX('Project List'!$D$11:$D$510, MATCH($G2416, 'Project List'!$B$11:$B$510, 0)), "")))</f>
        <v/>
      </c>
      <c r="D2416" s="79" t="str">
        <f>IF($G2416="", "", IF(IFERROR(INDEX('Project List'!$H$11:$H$510, MATCH($G2416, 'Project List'!$B$11:$B$510, 0)), "")="", "", IFERROR(INDEX('Project List'!$H$11:$H$510, MATCH($G2416, 'Project List'!$B$11:$B$510, 0)), "")))</f>
        <v/>
      </c>
      <c r="E2416" s="67" t="str">
        <f>IF($G2416="", "", IF(IFERROR(INDEX('Project List'!$I$11:$I$510, MATCH($G2416, 'Project List'!$B$11:$B$510, 0)), "")="", "", IFERROR(INDEX('Project List'!$I$11:$I$510, MATCH($G2416, 'Project List'!$B$11:$B$510, 0)), "")))</f>
        <v/>
      </c>
      <c r="F2416" s="28"/>
      <c r="G2416" s="118"/>
      <c r="H2416" s="120"/>
      <c r="I2416" s="119"/>
      <c r="J2416" s="122"/>
      <c r="K2416" s="135"/>
      <c r="L2416" s="28"/>
      <c r="N2416" s="45" t="str">
        <f>IF($G2416="", "", IF(COUNTIF('Project List'!$B$11:$B$510, 'Time &amp; Expenses'!$G2416)=0, "X", ""))</f>
        <v/>
      </c>
    </row>
    <row r="2417" spans="1:14" x14ac:dyDescent="0.25">
      <c r="A2417" s="28"/>
      <c r="B2417" s="74" t="str">
        <f>IF($G2417="", "", IF(IFERROR(INDEX('Project List'!$C$11:$C$510, MATCH($G2417, 'Project List'!$B$11:$B$510, 0)), "")="", "", IFERROR(INDEX('Project List'!$C$11:$C$510, MATCH($G2417, 'Project List'!$B$11:$B$510, 0)), "")))</f>
        <v/>
      </c>
      <c r="C2417" s="1" t="str">
        <f>IF($G2417="", "", IF(IFERROR(INDEX('Project List'!$D$11:$D$510, MATCH($G2417, 'Project List'!$B$11:$B$510, 0)), "")="", "", IFERROR(INDEX('Project List'!$D$11:$D$510, MATCH($G2417, 'Project List'!$B$11:$B$510, 0)), "")))</f>
        <v/>
      </c>
      <c r="D2417" s="79" t="str">
        <f>IF($G2417="", "", IF(IFERROR(INDEX('Project List'!$H$11:$H$510, MATCH($G2417, 'Project List'!$B$11:$B$510, 0)), "")="", "", IFERROR(INDEX('Project List'!$H$11:$H$510, MATCH($G2417, 'Project List'!$B$11:$B$510, 0)), "")))</f>
        <v/>
      </c>
      <c r="E2417" s="67" t="str">
        <f>IF($G2417="", "", IF(IFERROR(INDEX('Project List'!$I$11:$I$510, MATCH($G2417, 'Project List'!$B$11:$B$510, 0)), "")="", "", IFERROR(INDEX('Project List'!$I$11:$I$510, MATCH($G2417, 'Project List'!$B$11:$B$510, 0)), "")))</f>
        <v/>
      </c>
      <c r="F2417" s="28"/>
      <c r="G2417" s="118"/>
      <c r="H2417" s="120"/>
      <c r="I2417" s="119"/>
      <c r="J2417" s="122"/>
      <c r="K2417" s="135"/>
      <c r="L2417" s="28"/>
      <c r="N2417" s="45" t="str">
        <f>IF($G2417="", "", IF(COUNTIF('Project List'!$B$11:$B$510, 'Time &amp; Expenses'!$G2417)=0, "X", ""))</f>
        <v/>
      </c>
    </row>
    <row r="2418" spans="1:14" x14ac:dyDescent="0.25">
      <c r="A2418" s="28"/>
      <c r="B2418" s="74" t="str">
        <f>IF($G2418="", "", IF(IFERROR(INDEX('Project List'!$C$11:$C$510, MATCH($G2418, 'Project List'!$B$11:$B$510, 0)), "")="", "", IFERROR(INDEX('Project List'!$C$11:$C$510, MATCH($G2418, 'Project List'!$B$11:$B$510, 0)), "")))</f>
        <v/>
      </c>
      <c r="C2418" s="1" t="str">
        <f>IF($G2418="", "", IF(IFERROR(INDEX('Project List'!$D$11:$D$510, MATCH($G2418, 'Project List'!$B$11:$B$510, 0)), "")="", "", IFERROR(INDEX('Project List'!$D$11:$D$510, MATCH($G2418, 'Project List'!$B$11:$B$510, 0)), "")))</f>
        <v/>
      </c>
      <c r="D2418" s="79" t="str">
        <f>IF($G2418="", "", IF(IFERROR(INDEX('Project List'!$H$11:$H$510, MATCH($G2418, 'Project List'!$B$11:$B$510, 0)), "")="", "", IFERROR(INDEX('Project List'!$H$11:$H$510, MATCH($G2418, 'Project List'!$B$11:$B$510, 0)), "")))</f>
        <v/>
      </c>
      <c r="E2418" s="67" t="str">
        <f>IF($G2418="", "", IF(IFERROR(INDEX('Project List'!$I$11:$I$510, MATCH($G2418, 'Project List'!$B$11:$B$510, 0)), "")="", "", IFERROR(INDEX('Project List'!$I$11:$I$510, MATCH($G2418, 'Project List'!$B$11:$B$510, 0)), "")))</f>
        <v/>
      </c>
      <c r="F2418" s="28"/>
      <c r="G2418" s="118"/>
      <c r="H2418" s="120"/>
      <c r="I2418" s="119"/>
      <c r="J2418" s="122"/>
      <c r="K2418" s="135"/>
      <c r="L2418" s="28"/>
      <c r="N2418" s="45" t="str">
        <f>IF($G2418="", "", IF(COUNTIF('Project List'!$B$11:$B$510, 'Time &amp; Expenses'!$G2418)=0, "X", ""))</f>
        <v/>
      </c>
    </row>
    <row r="2419" spans="1:14" x14ac:dyDescent="0.25">
      <c r="A2419" s="28"/>
      <c r="B2419" s="74" t="str">
        <f>IF($G2419="", "", IF(IFERROR(INDEX('Project List'!$C$11:$C$510, MATCH($G2419, 'Project List'!$B$11:$B$510, 0)), "")="", "", IFERROR(INDEX('Project List'!$C$11:$C$510, MATCH($G2419, 'Project List'!$B$11:$B$510, 0)), "")))</f>
        <v/>
      </c>
      <c r="C2419" s="1" t="str">
        <f>IF($G2419="", "", IF(IFERROR(INDEX('Project List'!$D$11:$D$510, MATCH($G2419, 'Project List'!$B$11:$B$510, 0)), "")="", "", IFERROR(INDEX('Project List'!$D$11:$D$510, MATCH($G2419, 'Project List'!$B$11:$B$510, 0)), "")))</f>
        <v/>
      </c>
      <c r="D2419" s="79" t="str">
        <f>IF($G2419="", "", IF(IFERROR(INDEX('Project List'!$H$11:$H$510, MATCH($G2419, 'Project List'!$B$11:$B$510, 0)), "")="", "", IFERROR(INDEX('Project List'!$H$11:$H$510, MATCH($G2419, 'Project List'!$B$11:$B$510, 0)), "")))</f>
        <v/>
      </c>
      <c r="E2419" s="67" t="str">
        <f>IF($G2419="", "", IF(IFERROR(INDEX('Project List'!$I$11:$I$510, MATCH($G2419, 'Project List'!$B$11:$B$510, 0)), "")="", "", IFERROR(INDEX('Project List'!$I$11:$I$510, MATCH($G2419, 'Project List'!$B$11:$B$510, 0)), "")))</f>
        <v/>
      </c>
      <c r="F2419" s="28"/>
      <c r="G2419" s="118"/>
      <c r="H2419" s="120"/>
      <c r="I2419" s="119"/>
      <c r="J2419" s="122"/>
      <c r="K2419" s="135"/>
      <c r="L2419" s="28"/>
      <c r="N2419" s="45" t="str">
        <f>IF($G2419="", "", IF(COUNTIF('Project List'!$B$11:$B$510, 'Time &amp; Expenses'!$G2419)=0, "X", ""))</f>
        <v/>
      </c>
    </row>
    <row r="2420" spans="1:14" x14ac:dyDescent="0.25">
      <c r="A2420" s="28"/>
      <c r="B2420" s="74" t="str">
        <f>IF($G2420="", "", IF(IFERROR(INDEX('Project List'!$C$11:$C$510, MATCH($G2420, 'Project List'!$B$11:$B$510, 0)), "")="", "", IFERROR(INDEX('Project List'!$C$11:$C$510, MATCH($G2420, 'Project List'!$B$11:$B$510, 0)), "")))</f>
        <v/>
      </c>
      <c r="C2420" s="1" t="str">
        <f>IF($G2420="", "", IF(IFERROR(INDEX('Project List'!$D$11:$D$510, MATCH($G2420, 'Project List'!$B$11:$B$510, 0)), "")="", "", IFERROR(INDEX('Project List'!$D$11:$D$510, MATCH($G2420, 'Project List'!$B$11:$B$510, 0)), "")))</f>
        <v/>
      </c>
      <c r="D2420" s="79" t="str">
        <f>IF($G2420="", "", IF(IFERROR(INDEX('Project List'!$H$11:$H$510, MATCH($G2420, 'Project List'!$B$11:$B$510, 0)), "")="", "", IFERROR(INDEX('Project List'!$H$11:$H$510, MATCH($G2420, 'Project List'!$B$11:$B$510, 0)), "")))</f>
        <v/>
      </c>
      <c r="E2420" s="67" t="str">
        <f>IF($G2420="", "", IF(IFERROR(INDEX('Project List'!$I$11:$I$510, MATCH($G2420, 'Project List'!$B$11:$B$510, 0)), "")="", "", IFERROR(INDEX('Project List'!$I$11:$I$510, MATCH($G2420, 'Project List'!$B$11:$B$510, 0)), "")))</f>
        <v/>
      </c>
      <c r="F2420" s="28"/>
      <c r="G2420" s="118"/>
      <c r="H2420" s="120"/>
      <c r="I2420" s="119"/>
      <c r="J2420" s="122"/>
      <c r="K2420" s="135"/>
      <c r="L2420" s="28"/>
      <c r="N2420" s="45" t="str">
        <f>IF($G2420="", "", IF(COUNTIF('Project List'!$B$11:$B$510, 'Time &amp; Expenses'!$G2420)=0, "X", ""))</f>
        <v/>
      </c>
    </row>
    <row r="2421" spans="1:14" x14ac:dyDescent="0.25">
      <c r="A2421" s="28"/>
      <c r="B2421" s="74" t="str">
        <f>IF($G2421="", "", IF(IFERROR(INDEX('Project List'!$C$11:$C$510, MATCH($G2421, 'Project List'!$B$11:$B$510, 0)), "")="", "", IFERROR(INDEX('Project List'!$C$11:$C$510, MATCH($G2421, 'Project List'!$B$11:$B$510, 0)), "")))</f>
        <v/>
      </c>
      <c r="C2421" s="1" t="str">
        <f>IF($G2421="", "", IF(IFERROR(INDEX('Project List'!$D$11:$D$510, MATCH($G2421, 'Project List'!$B$11:$B$510, 0)), "")="", "", IFERROR(INDEX('Project List'!$D$11:$D$510, MATCH($G2421, 'Project List'!$B$11:$B$510, 0)), "")))</f>
        <v/>
      </c>
      <c r="D2421" s="79" t="str">
        <f>IF($G2421="", "", IF(IFERROR(INDEX('Project List'!$H$11:$H$510, MATCH($G2421, 'Project List'!$B$11:$B$510, 0)), "")="", "", IFERROR(INDEX('Project List'!$H$11:$H$510, MATCH($G2421, 'Project List'!$B$11:$B$510, 0)), "")))</f>
        <v/>
      </c>
      <c r="E2421" s="67" t="str">
        <f>IF($G2421="", "", IF(IFERROR(INDEX('Project List'!$I$11:$I$510, MATCH($G2421, 'Project List'!$B$11:$B$510, 0)), "")="", "", IFERROR(INDEX('Project List'!$I$11:$I$510, MATCH($G2421, 'Project List'!$B$11:$B$510, 0)), "")))</f>
        <v/>
      </c>
      <c r="F2421" s="28"/>
      <c r="G2421" s="118"/>
      <c r="H2421" s="120"/>
      <c r="I2421" s="119"/>
      <c r="J2421" s="122"/>
      <c r="K2421" s="135"/>
      <c r="L2421" s="28"/>
      <c r="N2421" s="45" t="str">
        <f>IF($G2421="", "", IF(COUNTIF('Project List'!$B$11:$B$510, 'Time &amp; Expenses'!$G2421)=0, "X", ""))</f>
        <v/>
      </c>
    </row>
    <row r="2422" spans="1:14" x14ac:dyDescent="0.25">
      <c r="A2422" s="28"/>
      <c r="B2422" s="74" t="str">
        <f>IF($G2422="", "", IF(IFERROR(INDEX('Project List'!$C$11:$C$510, MATCH($G2422, 'Project List'!$B$11:$B$510, 0)), "")="", "", IFERROR(INDEX('Project List'!$C$11:$C$510, MATCH($G2422, 'Project List'!$B$11:$B$510, 0)), "")))</f>
        <v/>
      </c>
      <c r="C2422" s="1" t="str">
        <f>IF($G2422="", "", IF(IFERROR(INDEX('Project List'!$D$11:$D$510, MATCH($G2422, 'Project List'!$B$11:$B$510, 0)), "")="", "", IFERROR(INDEX('Project List'!$D$11:$D$510, MATCH($G2422, 'Project List'!$B$11:$B$510, 0)), "")))</f>
        <v/>
      </c>
      <c r="D2422" s="79" t="str">
        <f>IF($G2422="", "", IF(IFERROR(INDEX('Project List'!$H$11:$H$510, MATCH($G2422, 'Project List'!$B$11:$B$510, 0)), "")="", "", IFERROR(INDEX('Project List'!$H$11:$H$510, MATCH($G2422, 'Project List'!$B$11:$B$510, 0)), "")))</f>
        <v/>
      </c>
      <c r="E2422" s="67" t="str">
        <f>IF($G2422="", "", IF(IFERROR(INDEX('Project List'!$I$11:$I$510, MATCH($G2422, 'Project List'!$B$11:$B$510, 0)), "")="", "", IFERROR(INDEX('Project List'!$I$11:$I$510, MATCH($G2422, 'Project List'!$B$11:$B$510, 0)), "")))</f>
        <v/>
      </c>
      <c r="F2422" s="28"/>
      <c r="G2422" s="118"/>
      <c r="H2422" s="120"/>
      <c r="I2422" s="119"/>
      <c r="J2422" s="122"/>
      <c r="K2422" s="135"/>
      <c r="L2422" s="28"/>
      <c r="N2422" s="45" t="str">
        <f>IF($G2422="", "", IF(COUNTIF('Project List'!$B$11:$B$510, 'Time &amp; Expenses'!$G2422)=0, "X", ""))</f>
        <v/>
      </c>
    </row>
    <row r="2423" spans="1:14" x14ac:dyDescent="0.25">
      <c r="A2423" s="28"/>
      <c r="B2423" s="74" t="str">
        <f>IF($G2423="", "", IF(IFERROR(INDEX('Project List'!$C$11:$C$510, MATCH($G2423, 'Project List'!$B$11:$B$510, 0)), "")="", "", IFERROR(INDEX('Project List'!$C$11:$C$510, MATCH($G2423, 'Project List'!$B$11:$B$510, 0)), "")))</f>
        <v/>
      </c>
      <c r="C2423" s="1" t="str">
        <f>IF($G2423="", "", IF(IFERROR(INDEX('Project List'!$D$11:$D$510, MATCH($G2423, 'Project List'!$B$11:$B$510, 0)), "")="", "", IFERROR(INDEX('Project List'!$D$11:$D$510, MATCH($G2423, 'Project List'!$B$11:$B$510, 0)), "")))</f>
        <v/>
      </c>
      <c r="D2423" s="79" t="str">
        <f>IF($G2423="", "", IF(IFERROR(INDEX('Project List'!$H$11:$H$510, MATCH($G2423, 'Project List'!$B$11:$B$510, 0)), "")="", "", IFERROR(INDEX('Project List'!$H$11:$H$510, MATCH($G2423, 'Project List'!$B$11:$B$510, 0)), "")))</f>
        <v/>
      </c>
      <c r="E2423" s="67" t="str">
        <f>IF($G2423="", "", IF(IFERROR(INDEX('Project List'!$I$11:$I$510, MATCH($G2423, 'Project List'!$B$11:$B$510, 0)), "")="", "", IFERROR(INDEX('Project List'!$I$11:$I$510, MATCH($G2423, 'Project List'!$B$11:$B$510, 0)), "")))</f>
        <v/>
      </c>
      <c r="F2423" s="28"/>
      <c r="G2423" s="118"/>
      <c r="H2423" s="120"/>
      <c r="I2423" s="119"/>
      <c r="J2423" s="122"/>
      <c r="K2423" s="135"/>
      <c r="L2423" s="28"/>
      <c r="N2423" s="45" t="str">
        <f>IF($G2423="", "", IF(COUNTIF('Project List'!$B$11:$B$510, 'Time &amp; Expenses'!$G2423)=0, "X", ""))</f>
        <v/>
      </c>
    </row>
    <row r="2424" spans="1:14" x14ac:dyDescent="0.25">
      <c r="A2424" s="28"/>
      <c r="B2424" s="74" t="str">
        <f>IF($G2424="", "", IF(IFERROR(INDEX('Project List'!$C$11:$C$510, MATCH($G2424, 'Project List'!$B$11:$B$510, 0)), "")="", "", IFERROR(INDEX('Project List'!$C$11:$C$510, MATCH($G2424, 'Project List'!$B$11:$B$510, 0)), "")))</f>
        <v/>
      </c>
      <c r="C2424" s="1" t="str">
        <f>IF($G2424="", "", IF(IFERROR(INDEX('Project List'!$D$11:$D$510, MATCH($G2424, 'Project List'!$B$11:$B$510, 0)), "")="", "", IFERROR(INDEX('Project List'!$D$11:$D$510, MATCH($G2424, 'Project List'!$B$11:$B$510, 0)), "")))</f>
        <v/>
      </c>
      <c r="D2424" s="79" t="str">
        <f>IF($G2424="", "", IF(IFERROR(INDEX('Project List'!$H$11:$H$510, MATCH($G2424, 'Project List'!$B$11:$B$510, 0)), "")="", "", IFERROR(INDEX('Project List'!$H$11:$H$510, MATCH($G2424, 'Project List'!$B$11:$B$510, 0)), "")))</f>
        <v/>
      </c>
      <c r="E2424" s="67" t="str">
        <f>IF($G2424="", "", IF(IFERROR(INDEX('Project List'!$I$11:$I$510, MATCH($G2424, 'Project List'!$B$11:$B$510, 0)), "")="", "", IFERROR(INDEX('Project List'!$I$11:$I$510, MATCH($G2424, 'Project List'!$B$11:$B$510, 0)), "")))</f>
        <v/>
      </c>
      <c r="F2424" s="28"/>
      <c r="G2424" s="118"/>
      <c r="H2424" s="120"/>
      <c r="I2424" s="119"/>
      <c r="J2424" s="122"/>
      <c r="K2424" s="135"/>
      <c r="L2424" s="28"/>
      <c r="N2424" s="45" t="str">
        <f>IF($G2424="", "", IF(COUNTIF('Project List'!$B$11:$B$510, 'Time &amp; Expenses'!$G2424)=0, "X", ""))</f>
        <v/>
      </c>
    </row>
    <row r="2425" spans="1:14" x14ac:dyDescent="0.25">
      <c r="A2425" s="28"/>
      <c r="B2425" s="74" t="str">
        <f>IF($G2425="", "", IF(IFERROR(INDEX('Project List'!$C$11:$C$510, MATCH($G2425, 'Project List'!$B$11:$B$510, 0)), "")="", "", IFERROR(INDEX('Project List'!$C$11:$C$510, MATCH($G2425, 'Project List'!$B$11:$B$510, 0)), "")))</f>
        <v/>
      </c>
      <c r="C2425" s="1" t="str">
        <f>IF($G2425="", "", IF(IFERROR(INDEX('Project List'!$D$11:$D$510, MATCH($G2425, 'Project List'!$B$11:$B$510, 0)), "")="", "", IFERROR(INDEX('Project List'!$D$11:$D$510, MATCH($G2425, 'Project List'!$B$11:$B$510, 0)), "")))</f>
        <v/>
      </c>
      <c r="D2425" s="79" t="str">
        <f>IF($G2425="", "", IF(IFERROR(INDEX('Project List'!$H$11:$H$510, MATCH($G2425, 'Project List'!$B$11:$B$510, 0)), "")="", "", IFERROR(INDEX('Project List'!$H$11:$H$510, MATCH($G2425, 'Project List'!$B$11:$B$510, 0)), "")))</f>
        <v/>
      </c>
      <c r="E2425" s="67" t="str">
        <f>IF($G2425="", "", IF(IFERROR(INDEX('Project List'!$I$11:$I$510, MATCH($G2425, 'Project List'!$B$11:$B$510, 0)), "")="", "", IFERROR(INDEX('Project List'!$I$11:$I$510, MATCH($G2425, 'Project List'!$B$11:$B$510, 0)), "")))</f>
        <v/>
      </c>
      <c r="F2425" s="28"/>
      <c r="G2425" s="118"/>
      <c r="H2425" s="120"/>
      <c r="I2425" s="119"/>
      <c r="J2425" s="122"/>
      <c r="K2425" s="135"/>
      <c r="L2425" s="28"/>
      <c r="N2425" s="45" t="str">
        <f>IF($G2425="", "", IF(COUNTIF('Project List'!$B$11:$B$510, 'Time &amp; Expenses'!$G2425)=0, "X", ""))</f>
        <v/>
      </c>
    </row>
    <row r="2426" spans="1:14" x14ac:dyDescent="0.25">
      <c r="A2426" s="28"/>
      <c r="B2426" s="74" t="str">
        <f>IF($G2426="", "", IF(IFERROR(INDEX('Project List'!$C$11:$C$510, MATCH($G2426, 'Project List'!$B$11:$B$510, 0)), "")="", "", IFERROR(INDEX('Project List'!$C$11:$C$510, MATCH($G2426, 'Project List'!$B$11:$B$510, 0)), "")))</f>
        <v/>
      </c>
      <c r="C2426" s="1" t="str">
        <f>IF($G2426="", "", IF(IFERROR(INDEX('Project List'!$D$11:$D$510, MATCH($G2426, 'Project List'!$B$11:$B$510, 0)), "")="", "", IFERROR(INDEX('Project List'!$D$11:$D$510, MATCH($G2426, 'Project List'!$B$11:$B$510, 0)), "")))</f>
        <v/>
      </c>
      <c r="D2426" s="79" t="str">
        <f>IF($G2426="", "", IF(IFERROR(INDEX('Project List'!$H$11:$H$510, MATCH($G2426, 'Project List'!$B$11:$B$510, 0)), "")="", "", IFERROR(INDEX('Project List'!$H$11:$H$510, MATCH($G2426, 'Project List'!$B$11:$B$510, 0)), "")))</f>
        <v/>
      </c>
      <c r="E2426" s="67" t="str">
        <f>IF($G2426="", "", IF(IFERROR(INDEX('Project List'!$I$11:$I$510, MATCH($G2426, 'Project List'!$B$11:$B$510, 0)), "")="", "", IFERROR(INDEX('Project List'!$I$11:$I$510, MATCH($G2426, 'Project List'!$B$11:$B$510, 0)), "")))</f>
        <v/>
      </c>
      <c r="F2426" s="28"/>
      <c r="G2426" s="118"/>
      <c r="H2426" s="120"/>
      <c r="I2426" s="119"/>
      <c r="J2426" s="122"/>
      <c r="K2426" s="135"/>
      <c r="L2426" s="28"/>
      <c r="N2426" s="45" t="str">
        <f>IF($G2426="", "", IF(COUNTIF('Project List'!$B$11:$B$510, 'Time &amp; Expenses'!$G2426)=0, "X", ""))</f>
        <v/>
      </c>
    </row>
    <row r="2427" spans="1:14" x14ac:dyDescent="0.25">
      <c r="A2427" s="28"/>
      <c r="B2427" s="74" t="str">
        <f>IF($G2427="", "", IF(IFERROR(INDEX('Project List'!$C$11:$C$510, MATCH($G2427, 'Project List'!$B$11:$B$510, 0)), "")="", "", IFERROR(INDEX('Project List'!$C$11:$C$510, MATCH($G2427, 'Project List'!$B$11:$B$510, 0)), "")))</f>
        <v/>
      </c>
      <c r="C2427" s="1" t="str">
        <f>IF($G2427="", "", IF(IFERROR(INDEX('Project List'!$D$11:$D$510, MATCH($G2427, 'Project List'!$B$11:$B$510, 0)), "")="", "", IFERROR(INDEX('Project List'!$D$11:$D$510, MATCH($G2427, 'Project List'!$B$11:$B$510, 0)), "")))</f>
        <v/>
      </c>
      <c r="D2427" s="79" t="str">
        <f>IF($G2427="", "", IF(IFERROR(INDEX('Project List'!$H$11:$H$510, MATCH($G2427, 'Project List'!$B$11:$B$510, 0)), "")="", "", IFERROR(INDEX('Project List'!$H$11:$H$510, MATCH($G2427, 'Project List'!$B$11:$B$510, 0)), "")))</f>
        <v/>
      </c>
      <c r="E2427" s="67" t="str">
        <f>IF($G2427="", "", IF(IFERROR(INDEX('Project List'!$I$11:$I$510, MATCH($G2427, 'Project List'!$B$11:$B$510, 0)), "")="", "", IFERROR(INDEX('Project List'!$I$11:$I$510, MATCH($G2427, 'Project List'!$B$11:$B$510, 0)), "")))</f>
        <v/>
      </c>
      <c r="F2427" s="28"/>
      <c r="G2427" s="118"/>
      <c r="H2427" s="120"/>
      <c r="I2427" s="119"/>
      <c r="J2427" s="122"/>
      <c r="K2427" s="135"/>
      <c r="L2427" s="28"/>
      <c r="N2427" s="45" t="str">
        <f>IF($G2427="", "", IF(COUNTIF('Project List'!$B$11:$B$510, 'Time &amp; Expenses'!$G2427)=0, "X", ""))</f>
        <v/>
      </c>
    </row>
    <row r="2428" spans="1:14" x14ac:dyDescent="0.25">
      <c r="A2428" s="28"/>
      <c r="B2428" s="74" t="str">
        <f>IF($G2428="", "", IF(IFERROR(INDEX('Project List'!$C$11:$C$510, MATCH($G2428, 'Project List'!$B$11:$B$510, 0)), "")="", "", IFERROR(INDEX('Project List'!$C$11:$C$510, MATCH($G2428, 'Project List'!$B$11:$B$510, 0)), "")))</f>
        <v/>
      </c>
      <c r="C2428" s="1" t="str">
        <f>IF($G2428="", "", IF(IFERROR(INDEX('Project List'!$D$11:$D$510, MATCH($G2428, 'Project List'!$B$11:$B$510, 0)), "")="", "", IFERROR(INDEX('Project List'!$D$11:$D$510, MATCH($G2428, 'Project List'!$B$11:$B$510, 0)), "")))</f>
        <v/>
      </c>
      <c r="D2428" s="79" t="str">
        <f>IF($G2428="", "", IF(IFERROR(INDEX('Project List'!$H$11:$H$510, MATCH($G2428, 'Project List'!$B$11:$B$510, 0)), "")="", "", IFERROR(INDEX('Project List'!$H$11:$H$510, MATCH($G2428, 'Project List'!$B$11:$B$510, 0)), "")))</f>
        <v/>
      </c>
      <c r="E2428" s="67" t="str">
        <f>IF($G2428="", "", IF(IFERROR(INDEX('Project List'!$I$11:$I$510, MATCH($G2428, 'Project List'!$B$11:$B$510, 0)), "")="", "", IFERROR(INDEX('Project List'!$I$11:$I$510, MATCH($G2428, 'Project List'!$B$11:$B$510, 0)), "")))</f>
        <v/>
      </c>
      <c r="F2428" s="28"/>
      <c r="G2428" s="118"/>
      <c r="H2428" s="120"/>
      <c r="I2428" s="119"/>
      <c r="J2428" s="122"/>
      <c r="K2428" s="135"/>
      <c r="L2428" s="28"/>
      <c r="N2428" s="45" t="str">
        <f>IF($G2428="", "", IF(COUNTIF('Project List'!$B$11:$B$510, 'Time &amp; Expenses'!$G2428)=0, "X", ""))</f>
        <v/>
      </c>
    </row>
    <row r="2429" spans="1:14" x14ac:dyDescent="0.25">
      <c r="A2429" s="28"/>
      <c r="B2429" s="74" t="str">
        <f>IF($G2429="", "", IF(IFERROR(INDEX('Project List'!$C$11:$C$510, MATCH($G2429, 'Project List'!$B$11:$B$510, 0)), "")="", "", IFERROR(INDEX('Project List'!$C$11:$C$510, MATCH($G2429, 'Project List'!$B$11:$B$510, 0)), "")))</f>
        <v/>
      </c>
      <c r="C2429" s="1" t="str">
        <f>IF($G2429="", "", IF(IFERROR(INDEX('Project List'!$D$11:$D$510, MATCH($G2429, 'Project List'!$B$11:$B$510, 0)), "")="", "", IFERROR(INDEX('Project List'!$D$11:$D$510, MATCH($G2429, 'Project List'!$B$11:$B$510, 0)), "")))</f>
        <v/>
      </c>
      <c r="D2429" s="79" t="str">
        <f>IF($G2429="", "", IF(IFERROR(INDEX('Project List'!$H$11:$H$510, MATCH($G2429, 'Project List'!$B$11:$B$510, 0)), "")="", "", IFERROR(INDEX('Project List'!$H$11:$H$510, MATCH($G2429, 'Project List'!$B$11:$B$510, 0)), "")))</f>
        <v/>
      </c>
      <c r="E2429" s="67" t="str">
        <f>IF($G2429="", "", IF(IFERROR(INDEX('Project List'!$I$11:$I$510, MATCH($G2429, 'Project List'!$B$11:$B$510, 0)), "")="", "", IFERROR(INDEX('Project List'!$I$11:$I$510, MATCH($G2429, 'Project List'!$B$11:$B$510, 0)), "")))</f>
        <v/>
      </c>
      <c r="F2429" s="28"/>
      <c r="G2429" s="118"/>
      <c r="H2429" s="120"/>
      <c r="I2429" s="119"/>
      <c r="J2429" s="122"/>
      <c r="K2429" s="135"/>
      <c r="L2429" s="28"/>
      <c r="N2429" s="45" t="str">
        <f>IF($G2429="", "", IF(COUNTIF('Project List'!$B$11:$B$510, 'Time &amp; Expenses'!$G2429)=0, "X", ""))</f>
        <v/>
      </c>
    </row>
    <row r="2430" spans="1:14" x14ac:dyDescent="0.25">
      <c r="A2430" s="28"/>
      <c r="B2430" s="74" t="str">
        <f>IF($G2430="", "", IF(IFERROR(INDEX('Project List'!$C$11:$C$510, MATCH($G2430, 'Project List'!$B$11:$B$510, 0)), "")="", "", IFERROR(INDEX('Project List'!$C$11:$C$510, MATCH($G2430, 'Project List'!$B$11:$B$510, 0)), "")))</f>
        <v/>
      </c>
      <c r="C2430" s="1" t="str">
        <f>IF($G2430="", "", IF(IFERROR(INDEX('Project List'!$D$11:$D$510, MATCH($G2430, 'Project List'!$B$11:$B$510, 0)), "")="", "", IFERROR(INDEX('Project List'!$D$11:$D$510, MATCH($G2430, 'Project List'!$B$11:$B$510, 0)), "")))</f>
        <v/>
      </c>
      <c r="D2430" s="79" t="str">
        <f>IF($G2430="", "", IF(IFERROR(INDEX('Project List'!$H$11:$H$510, MATCH($G2430, 'Project List'!$B$11:$B$510, 0)), "")="", "", IFERROR(INDEX('Project List'!$H$11:$H$510, MATCH($G2430, 'Project List'!$B$11:$B$510, 0)), "")))</f>
        <v/>
      </c>
      <c r="E2430" s="67" t="str">
        <f>IF($G2430="", "", IF(IFERROR(INDEX('Project List'!$I$11:$I$510, MATCH($G2430, 'Project List'!$B$11:$B$510, 0)), "")="", "", IFERROR(INDEX('Project List'!$I$11:$I$510, MATCH($G2430, 'Project List'!$B$11:$B$510, 0)), "")))</f>
        <v/>
      </c>
      <c r="F2430" s="28"/>
      <c r="G2430" s="118"/>
      <c r="H2430" s="120"/>
      <c r="I2430" s="119"/>
      <c r="J2430" s="122"/>
      <c r="K2430" s="135"/>
      <c r="L2430" s="28"/>
      <c r="N2430" s="45" t="str">
        <f>IF($G2430="", "", IF(COUNTIF('Project List'!$B$11:$B$510, 'Time &amp; Expenses'!$G2430)=0, "X", ""))</f>
        <v/>
      </c>
    </row>
    <row r="2431" spans="1:14" x14ac:dyDescent="0.25">
      <c r="A2431" s="28"/>
      <c r="B2431" s="74" t="str">
        <f>IF($G2431="", "", IF(IFERROR(INDEX('Project List'!$C$11:$C$510, MATCH($G2431, 'Project List'!$B$11:$B$510, 0)), "")="", "", IFERROR(INDEX('Project List'!$C$11:$C$510, MATCH($G2431, 'Project List'!$B$11:$B$510, 0)), "")))</f>
        <v/>
      </c>
      <c r="C2431" s="1" t="str">
        <f>IF($G2431="", "", IF(IFERROR(INDEX('Project List'!$D$11:$D$510, MATCH($G2431, 'Project List'!$B$11:$B$510, 0)), "")="", "", IFERROR(INDEX('Project List'!$D$11:$D$510, MATCH($G2431, 'Project List'!$B$11:$B$510, 0)), "")))</f>
        <v/>
      </c>
      <c r="D2431" s="79" t="str">
        <f>IF($G2431="", "", IF(IFERROR(INDEX('Project List'!$H$11:$H$510, MATCH($G2431, 'Project List'!$B$11:$B$510, 0)), "")="", "", IFERROR(INDEX('Project List'!$H$11:$H$510, MATCH($G2431, 'Project List'!$B$11:$B$510, 0)), "")))</f>
        <v/>
      </c>
      <c r="E2431" s="67" t="str">
        <f>IF($G2431="", "", IF(IFERROR(INDEX('Project List'!$I$11:$I$510, MATCH($G2431, 'Project List'!$B$11:$B$510, 0)), "")="", "", IFERROR(INDEX('Project List'!$I$11:$I$510, MATCH($G2431, 'Project List'!$B$11:$B$510, 0)), "")))</f>
        <v/>
      </c>
      <c r="F2431" s="28"/>
      <c r="G2431" s="118"/>
      <c r="H2431" s="120"/>
      <c r="I2431" s="119"/>
      <c r="J2431" s="122"/>
      <c r="K2431" s="135"/>
      <c r="L2431" s="28"/>
      <c r="N2431" s="45" t="str">
        <f>IF($G2431="", "", IF(COUNTIF('Project List'!$B$11:$B$510, 'Time &amp; Expenses'!$G2431)=0, "X", ""))</f>
        <v/>
      </c>
    </row>
    <row r="2432" spans="1:14" x14ac:dyDescent="0.25">
      <c r="A2432" s="28"/>
      <c r="B2432" s="74" t="str">
        <f>IF($G2432="", "", IF(IFERROR(INDEX('Project List'!$C$11:$C$510, MATCH($G2432, 'Project List'!$B$11:$B$510, 0)), "")="", "", IFERROR(INDEX('Project List'!$C$11:$C$510, MATCH($G2432, 'Project List'!$B$11:$B$510, 0)), "")))</f>
        <v/>
      </c>
      <c r="C2432" s="1" t="str">
        <f>IF($G2432="", "", IF(IFERROR(INDEX('Project List'!$D$11:$D$510, MATCH($G2432, 'Project List'!$B$11:$B$510, 0)), "")="", "", IFERROR(INDEX('Project List'!$D$11:$D$510, MATCH($G2432, 'Project List'!$B$11:$B$510, 0)), "")))</f>
        <v/>
      </c>
      <c r="D2432" s="79" t="str">
        <f>IF($G2432="", "", IF(IFERROR(INDEX('Project List'!$H$11:$H$510, MATCH($G2432, 'Project List'!$B$11:$B$510, 0)), "")="", "", IFERROR(INDEX('Project List'!$H$11:$H$510, MATCH($G2432, 'Project List'!$B$11:$B$510, 0)), "")))</f>
        <v/>
      </c>
      <c r="E2432" s="67" t="str">
        <f>IF($G2432="", "", IF(IFERROR(INDEX('Project List'!$I$11:$I$510, MATCH($G2432, 'Project List'!$B$11:$B$510, 0)), "")="", "", IFERROR(INDEX('Project List'!$I$11:$I$510, MATCH($G2432, 'Project List'!$B$11:$B$510, 0)), "")))</f>
        <v/>
      </c>
      <c r="F2432" s="28"/>
      <c r="G2432" s="118"/>
      <c r="H2432" s="120"/>
      <c r="I2432" s="119"/>
      <c r="J2432" s="122"/>
      <c r="K2432" s="135"/>
      <c r="L2432" s="28"/>
      <c r="N2432" s="45" t="str">
        <f>IF($G2432="", "", IF(COUNTIF('Project List'!$B$11:$B$510, 'Time &amp; Expenses'!$G2432)=0, "X", ""))</f>
        <v/>
      </c>
    </row>
    <row r="2433" spans="1:14" x14ac:dyDescent="0.25">
      <c r="A2433" s="28"/>
      <c r="B2433" s="74" t="str">
        <f>IF($G2433="", "", IF(IFERROR(INDEX('Project List'!$C$11:$C$510, MATCH($G2433, 'Project List'!$B$11:$B$510, 0)), "")="", "", IFERROR(INDEX('Project List'!$C$11:$C$510, MATCH($G2433, 'Project List'!$B$11:$B$510, 0)), "")))</f>
        <v/>
      </c>
      <c r="C2433" s="1" t="str">
        <f>IF($G2433="", "", IF(IFERROR(INDEX('Project List'!$D$11:$D$510, MATCH($G2433, 'Project List'!$B$11:$B$510, 0)), "")="", "", IFERROR(INDEX('Project List'!$D$11:$D$510, MATCH($G2433, 'Project List'!$B$11:$B$510, 0)), "")))</f>
        <v/>
      </c>
      <c r="D2433" s="79" t="str">
        <f>IF($G2433="", "", IF(IFERROR(INDEX('Project List'!$H$11:$H$510, MATCH($G2433, 'Project List'!$B$11:$B$510, 0)), "")="", "", IFERROR(INDEX('Project List'!$H$11:$H$510, MATCH($G2433, 'Project List'!$B$11:$B$510, 0)), "")))</f>
        <v/>
      </c>
      <c r="E2433" s="67" t="str">
        <f>IF($G2433="", "", IF(IFERROR(INDEX('Project List'!$I$11:$I$510, MATCH($G2433, 'Project List'!$B$11:$B$510, 0)), "")="", "", IFERROR(INDEX('Project List'!$I$11:$I$510, MATCH($G2433, 'Project List'!$B$11:$B$510, 0)), "")))</f>
        <v/>
      </c>
      <c r="F2433" s="28"/>
      <c r="G2433" s="118"/>
      <c r="H2433" s="120"/>
      <c r="I2433" s="119"/>
      <c r="J2433" s="122"/>
      <c r="K2433" s="135"/>
      <c r="L2433" s="28"/>
      <c r="N2433" s="45" t="str">
        <f>IF($G2433="", "", IF(COUNTIF('Project List'!$B$11:$B$510, 'Time &amp; Expenses'!$G2433)=0, "X", ""))</f>
        <v/>
      </c>
    </row>
    <row r="2434" spans="1:14" x14ac:dyDescent="0.25">
      <c r="A2434" s="28"/>
      <c r="B2434" s="74" t="str">
        <f>IF($G2434="", "", IF(IFERROR(INDEX('Project List'!$C$11:$C$510, MATCH($G2434, 'Project List'!$B$11:$B$510, 0)), "")="", "", IFERROR(INDEX('Project List'!$C$11:$C$510, MATCH($G2434, 'Project List'!$B$11:$B$510, 0)), "")))</f>
        <v/>
      </c>
      <c r="C2434" s="1" t="str">
        <f>IF($G2434="", "", IF(IFERROR(INDEX('Project List'!$D$11:$D$510, MATCH($G2434, 'Project List'!$B$11:$B$510, 0)), "")="", "", IFERROR(INDEX('Project List'!$D$11:$D$510, MATCH($G2434, 'Project List'!$B$11:$B$510, 0)), "")))</f>
        <v/>
      </c>
      <c r="D2434" s="79" t="str">
        <f>IF($G2434="", "", IF(IFERROR(INDEX('Project List'!$H$11:$H$510, MATCH($G2434, 'Project List'!$B$11:$B$510, 0)), "")="", "", IFERROR(INDEX('Project List'!$H$11:$H$510, MATCH($G2434, 'Project List'!$B$11:$B$510, 0)), "")))</f>
        <v/>
      </c>
      <c r="E2434" s="67" t="str">
        <f>IF($G2434="", "", IF(IFERROR(INDEX('Project List'!$I$11:$I$510, MATCH($G2434, 'Project List'!$B$11:$B$510, 0)), "")="", "", IFERROR(INDEX('Project List'!$I$11:$I$510, MATCH($G2434, 'Project List'!$B$11:$B$510, 0)), "")))</f>
        <v/>
      </c>
      <c r="F2434" s="28"/>
      <c r="G2434" s="118"/>
      <c r="H2434" s="120"/>
      <c r="I2434" s="119"/>
      <c r="J2434" s="122"/>
      <c r="K2434" s="135"/>
      <c r="L2434" s="28"/>
      <c r="N2434" s="45" t="str">
        <f>IF($G2434="", "", IF(COUNTIF('Project List'!$B$11:$B$510, 'Time &amp; Expenses'!$G2434)=0, "X", ""))</f>
        <v/>
      </c>
    </row>
    <row r="2435" spans="1:14" x14ac:dyDescent="0.25">
      <c r="A2435" s="28"/>
      <c r="B2435" s="74" t="str">
        <f>IF($G2435="", "", IF(IFERROR(INDEX('Project List'!$C$11:$C$510, MATCH($G2435, 'Project List'!$B$11:$B$510, 0)), "")="", "", IFERROR(INDEX('Project List'!$C$11:$C$510, MATCH($G2435, 'Project List'!$B$11:$B$510, 0)), "")))</f>
        <v/>
      </c>
      <c r="C2435" s="1" t="str">
        <f>IF($G2435="", "", IF(IFERROR(INDEX('Project List'!$D$11:$D$510, MATCH($G2435, 'Project List'!$B$11:$B$510, 0)), "")="", "", IFERROR(INDEX('Project List'!$D$11:$D$510, MATCH($G2435, 'Project List'!$B$11:$B$510, 0)), "")))</f>
        <v/>
      </c>
      <c r="D2435" s="79" t="str">
        <f>IF($G2435="", "", IF(IFERROR(INDEX('Project List'!$H$11:$H$510, MATCH($G2435, 'Project List'!$B$11:$B$510, 0)), "")="", "", IFERROR(INDEX('Project List'!$H$11:$H$510, MATCH($G2435, 'Project List'!$B$11:$B$510, 0)), "")))</f>
        <v/>
      </c>
      <c r="E2435" s="67" t="str">
        <f>IF($G2435="", "", IF(IFERROR(INDEX('Project List'!$I$11:$I$510, MATCH($G2435, 'Project List'!$B$11:$B$510, 0)), "")="", "", IFERROR(INDEX('Project List'!$I$11:$I$510, MATCH($G2435, 'Project List'!$B$11:$B$510, 0)), "")))</f>
        <v/>
      </c>
      <c r="F2435" s="28"/>
      <c r="G2435" s="118"/>
      <c r="H2435" s="120"/>
      <c r="I2435" s="119"/>
      <c r="J2435" s="122"/>
      <c r="K2435" s="135"/>
      <c r="L2435" s="28"/>
      <c r="N2435" s="45" t="str">
        <f>IF($G2435="", "", IF(COUNTIF('Project List'!$B$11:$B$510, 'Time &amp; Expenses'!$G2435)=0, "X", ""))</f>
        <v/>
      </c>
    </row>
    <row r="2436" spans="1:14" x14ac:dyDescent="0.25">
      <c r="A2436" s="28"/>
      <c r="B2436" s="74" t="str">
        <f>IF($G2436="", "", IF(IFERROR(INDEX('Project List'!$C$11:$C$510, MATCH($G2436, 'Project List'!$B$11:$B$510, 0)), "")="", "", IFERROR(INDEX('Project List'!$C$11:$C$510, MATCH($G2436, 'Project List'!$B$11:$B$510, 0)), "")))</f>
        <v/>
      </c>
      <c r="C2436" s="1" t="str">
        <f>IF($G2436="", "", IF(IFERROR(INDEX('Project List'!$D$11:$D$510, MATCH($G2436, 'Project List'!$B$11:$B$510, 0)), "")="", "", IFERROR(INDEX('Project List'!$D$11:$D$510, MATCH($G2436, 'Project List'!$B$11:$B$510, 0)), "")))</f>
        <v/>
      </c>
      <c r="D2436" s="79" t="str">
        <f>IF($G2436="", "", IF(IFERROR(INDEX('Project List'!$H$11:$H$510, MATCH($G2436, 'Project List'!$B$11:$B$510, 0)), "")="", "", IFERROR(INDEX('Project List'!$H$11:$H$510, MATCH($G2436, 'Project List'!$B$11:$B$510, 0)), "")))</f>
        <v/>
      </c>
      <c r="E2436" s="67" t="str">
        <f>IF($G2436="", "", IF(IFERROR(INDEX('Project List'!$I$11:$I$510, MATCH($G2436, 'Project List'!$B$11:$B$510, 0)), "")="", "", IFERROR(INDEX('Project List'!$I$11:$I$510, MATCH($G2436, 'Project List'!$B$11:$B$510, 0)), "")))</f>
        <v/>
      </c>
      <c r="F2436" s="28"/>
      <c r="G2436" s="118"/>
      <c r="H2436" s="120"/>
      <c r="I2436" s="119"/>
      <c r="J2436" s="122"/>
      <c r="K2436" s="135"/>
      <c r="L2436" s="28"/>
      <c r="N2436" s="45" t="str">
        <f>IF($G2436="", "", IF(COUNTIF('Project List'!$B$11:$B$510, 'Time &amp; Expenses'!$G2436)=0, "X", ""))</f>
        <v/>
      </c>
    </row>
    <row r="2437" spans="1:14" x14ac:dyDescent="0.25">
      <c r="A2437" s="28"/>
      <c r="B2437" s="74" t="str">
        <f>IF($G2437="", "", IF(IFERROR(INDEX('Project List'!$C$11:$C$510, MATCH($G2437, 'Project List'!$B$11:$B$510, 0)), "")="", "", IFERROR(INDEX('Project List'!$C$11:$C$510, MATCH($G2437, 'Project List'!$B$11:$B$510, 0)), "")))</f>
        <v/>
      </c>
      <c r="C2437" s="1" t="str">
        <f>IF($G2437="", "", IF(IFERROR(INDEX('Project List'!$D$11:$D$510, MATCH($G2437, 'Project List'!$B$11:$B$510, 0)), "")="", "", IFERROR(INDEX('Project List'!$D$11:$D$510, MATCH($G2437, 'Project List'!$B$11:$B$510, 0)), "")))</f>
        <v/>
      </c>
      <c r="D2437" s="79" t="str">
        <f>IF($G2437="", "", IF(IFERROR(INDEX('Project List'!$H$11:$H$510, MATCH($G2437, 'Project List'!$B$11:$B$510, 0)), "")="", "", IFERROR(INDEX('Project List'!$H$11:$H$510, MATCH($G2437, 'Project List'!$B$11:$B$510, 0)), "")))</f>
        <v/>
      </c>
      <c r="E2437" s="67" t="str">
        <f>IF($G2437="", "", IF(IFERROR(INDEX('Project List'!$I$11:$I$510, MATCH($G2437, 'Project List'!$B$11:$B$510, 0)), "")="", "", IFERROR(INDEX('Project List'!$I$11:$I$510, MATCH($G2437, 'Project List'!$B$11:$B$510, 0)), "")))</f>
        <v/>
      </c>
      <c r="F2437" s="28"/>
      <c r="G2437" s="118"/>
      <c r="H2437" s="120"/>
      <c r="I2437" s="119"/>
      <c r="J2437" s="122"/>
      <c r="K2437" s="135"/>
      <c r="L2437" s="28"/>
      <c r="N2437" s="45" t="str">
        <f>IF($G2437="", "", IF(COUNTIF('Project List'!$B$11:$B$510, 'Time &amp; Expenses'!$G2437)=0, "X", ""))</f>
        <v/>
      </c>
    </row>
    <row r="2438" spans="1:14" x14ac:dyDescent="0.25">
      <c r="A2438" s="28"/>
      <c r="B2438" s="74" t="str">
        <f>IF($G2438="", "", IF(IFERROR(INDEX('Project List'!$C$11:$C$510, MATCH($G2438, 'Project List'!$B$11:$B$510, 0)), "")="", "", IFERROR(INDEX('Project List'!$C$11:$C$510, MATCH($G2438, 'Project List'!$B$11:$B$510, 0)), "")))</f>
        <v/>
      </c>
      <c r="C2438" s="1" t="str">
        <f>IF($G2438="", "", IF(IFERROR(INDEX('Project List'!$D$11:$D$510, MATCH($G2438, 'Project List'!$B$11:$B$510, 0)), "")="", "", IFERROR(INDEX('Project List'!$D$11:$D$510, MATCH($G2438, 'Project List'!$B$11:$B$510, 0)), "")))</f>
        <v/>
      </c>
      <c r="D2438" s="79" t="str">
        <f>IF($G2438="", "", IF(IFERROR(INDEX('Project List'!$H$11:$H$510, MATCH($G2438, 'Project List'!$B$11:$B$510, 0)), "")="", "", IFERROR(INDEX('Project List'!$H$11:$H$510, MATCH($G2438, 'Project List'!$B$11:$B$510, 0)), "")))</f>
        <v/>
      </c>
      <c r="E2438" s="67" t="str">
        <f>IF($G2438="", "", IF(IFERROR(INDEX('Project List'!$I$11:$I$510, MATCH($G2438, 'Project List'!$B$11:$B$510, 0)), "")="", "", IFERROR(INDEX('Project List'!$I$11:$I$510, MATCH($G2438, 'Project List'!$B$11:$B$510, 0)), "")))</f>
        <v/>
      </c>
      <c r="F2438" s="28"/>
      <c r="G2438" s="118"/>
      <c r="H2438" s="120"/>
      <c r="I2438" s="119"/>
      <c r="J2438" s="122"/>
      <c r="K2438" s="135"/>
      <c r="L2438" s="28"/>
      <c r="N2438" s="45" t="str">
        <f>IF($G2438="", "", IF(COUNTIF('Project List'!$B$11:$B$510, 'Time &amp; Expenses'!$G2438)=0, "X", ""))</f>
        <v/>
      </c>
    </row>
    <row r="2439" spans="1:14" x14ac:dyDescent="0.25">
      <c r="A2439" s="28"/>
      <c r="B2439" s="74" t="str">
        <f>IF($G2439="", "", IF(IFERROR(INDEX('Project List'!$C$11:$C$510, MATCH($G2439, 'Project List'!$B$11:$B$510, 0)), "")="", "", IFERROR(INDEX('Project List'!$C$11:$C$510, MATCH($G2439, 'Project List'!$B$11:$B$510, 0)), "")))</f>
        <v/>
      </c>
      <c r="C2439" s="1" t="str">
        <f>IF($G2439="", "", IF(IFERROR(INDEX('Project List'!$D$11:$D$510, MATCH($G2439, 'Project List'!$B$11:$B$510, 0)), "")="", "", IFERROR(INDEX('Project List'!$D$11:$D$510, MATCH($G2439, 'Project List'!$B$11:$B$510, 0)), "")))</f>
        <v/>
      </c>
      <c r="D2439" s="79" t="str">
        <f>IF($G2439="", "", IF(IFERROR(INDEX('Project List'!$H$11:$H$510, MATCH($G2439, 'Project List'!$B$11:$B$510, 0)), "")="", "", IFERROR(INDEX('Project List'!$H$11:$H$510, MATCH($G2439, 'Project List'!$B$11:$B$510, 0)), "")))</f>
        <v/>
      </c>
      <c r="E2439" s="67" t="str">
        <f>IF($G2439="", "", IF(IFERROR(INDEX('Project List'!$I$11:$I$510, MATCH($G2439, 'Project List'!$B$11:$B$510, 0)), "")="", "", IFERROR(INDEX('Project List'!$I$11:$I$510, MATCH($G2439, 'Project List'!$B$11:$B$510, 0)), "")))</f>
        <v/>
      </c>
      <c r="F2439" s="28"/>
      <c r="G2439" s="118"/>
      <c r="H2439" s="120"/>
      <c r="I2439" s="119"/>
      <c r="J2439" s="122"/>
      <c r="K2439" s="135"/>
      <c r="L2439" s="28"/>
      <c r="N2439" s="45" t="str">
        <f>IF($G2439="", "", IF(COUNTIF('Project List'!$B$11:$B$510, 'Time &amp; Expenses'!$G2439)=0, "X", ""))</f>
        <v/>
      </c>
    </row>
    <row r="2440" spans="1:14" x14ac:dyDescent="0.25">
      <c r="A2440" s="28"/>
      <c r="B2440" s="74" t="str">
        <f>IF($G2440="", "", IF(IFERROR(INDEX('Project List'!$C$11:$C$510, MATCH($G2440, 'Project List'!$B$11:$B$510, 0)), "")="", "", IFERROR(INDEX('Project List'!$C$11:$C$510, MATCH($G2440, 'Project List'!$B$11:$B$510, 0)), "")))</f>
        <v/>
      </c>
      <c r="C2440" s="1" t="str">
        <f>IF($G2440="", "", IF(IFERROR(INDEX('Project List'!$D$11:$D$510, MATCH($G2440, 'Project List'!$B$11:$B$510, 0)), "")="", "", IFERROR(INDEX('Project List'!$D$11:$D$510, MATCH($G2440, 'Project List'!$B$11:$B$510, 0)), "")))</f>
        <v/>
      </c>
      <c r="D2440" s="79" t="str">
        <f>IF($G2440="", "", IF(IFERROR(INDEX('Project List'!$H$11:$H$510, MATCH($G2440, 'Project List'!$B$11:$B$510, 0)), "")="", "", IFERROR(INDEX('Project List'!$H$11:$H$510, MATCH($G2440, 'Project List'!$B$11:$B$510, 0)), "")))</f>
        <v/>
      </c>
      <c r="E2440" s="67" t="str">
        <f>IF($G2440="", "", IF(IFERROR(INDEX('Project List'!$I$11:$I$510, MATCH($G2440, 'Project List'!$B$11:$B$510, 0)), "")="", "", IFERROR(INDEX('Project List'!$I$11:$I$510, MATCH($G2440, 'Project List'!$B$11:$B$510, 0)), "")))</f>
        <v/>
      </c>
      <c r="F2440" s="28"/>
      <c r="G2440" s="118"/>
      <c r="H2440" s="120"/>
      <c r="I2440" s="119"/>
      <c r="J2440" s="122"/>
      <c r="K2440" s="135"/>
      <c r="L2440" s="28"/>
      <c r="N2440" s="45" t="str">
        <f>IF($G2440="", "", IF(COUNTIF('Project List'!$B$11:$B$510, 'Time &amp; Expenses'!$G2440)=0, "X", ""))</f>
        <v/>
      </c>
    </row>
    <row r="2441" spans="1:14" x14ac:dyDescent="0.25">
      <c r="A2441" s="28"/>
      <c r="B2441" s="74" t="str">
        <f>IF($G2441="", "", IF(IFERROR(INDEX('Project List'!$C$11:$C$510, MATCH($G2441, 'Project List'!$B$11:$B$510, 0)), "")="", "", IFERROR(INDEX('Project List'!$C$11:$C$510, MATCH($G2441, 'Project List'!$B$11:$B$510, 0)), "")))</f>
        <v/>
      </c>
      <c r="C2441" s="1" t="str">
        <f>IF($G2441="", "", IF(IFERROR(INDEX('Project List'!$D$11:$D$510, MATCH($G2441, 'Project List'!$B$11:$B$510, 0)), "")="", "", IFERROR(INDEX('Project List'!$D$11:$D$510, MATCH($G2441, 'Project List'!$B$11:$B$510, 0)), "")))</f>
        <v/>
      </c>
      <c r="D2441" s="79" t="str">
        <f>IF($G2441="", "", IF(IFERROR(INDEX('Project List'!$H$11:$H$510, MATCH($G2441, 'Project List'!$B$11:$B$510, 0)), "")="", "", IFERROR(INDEX('Project List'!$H$11:$H$510, MATCH($G2441, 'Project List'!$B$11:$B$510, 0)), "")))</f>
        <v/>
      </c>
      <c r="E2441" s="67" t="str">
        <f>IF($G2441="", "", IF(IFERROR(INDEX('Project List'!$I$11:$I$510, MATCH($G2441, 'Project List'!$B$11:$B$510, 0)), "")="", "", IFERROR(INDEX('Project List'!$I$11:$I$510, MATCH($G2441, 'Project List'!$B$11:$B$510, 0)), "")))</f>
        <v/>
      </c>
      <c r="F2441" s="28"/>
      <c r="G2441" s="118"/>
      <c r="H2441" s="120"/>
      <c r="I2441" s="119"/>
      <c r="J2441" s="122"/>
      <c r="K2441" s="135"/>
      <c r="L2441" s="28"/>
      <c r="N2441" s="45" t="str">
        <f>IF($G2441="", "", IF(COUNTIF('Project List'!$B$11:$B$510, 'Time &amp; Expenses'!$G2441)=0, "X", ""))</f>
        <v/>
      </c>
    </row>
    <row r="2442" spans="1:14" x14ac:dyDescent="0.25">
      <c r="A2442" s="28"/>
      <c r="B2442" s="74" t="str">
        <f>IF($G2442="", "", IF(IFERROR(INDEX('Project List'!$C$11:$C$510, MATCH($G2442, 'Project List'!$B$11:$B$510, 0)), "")="", "", IFERROR(INDEX('Project List'!$C$11:$C$510, MATCH($G2442, 'Project List'!$B$11:$B$510, 0)), "")))</f>
        <v/>
      </c>
      <c r="C2442" s="1" t="str">
        <f>IF($G2442="", "", IF(IFERROR(INDEX('Project List'!$D$11:$D$510, MATCH($G2442, 'Project List'!$B$11:$B$510, 0)), "")="", "", IFERROR(INDEX('Project List'!$D$11:$D$510, MATCH($G2442, 'Project List'!$B$11:$B$510, 0)), "")))</f>
        <v/>
      </c>
      <c r="D2442" s="79" t="str">
        <f>IF($G2442="", "", IF(IFERROR(INDEX('Project List'!$H$11:$H$510, MATCH($G2442, 'Project List'!$B$11:$B$510, 0)), "")="", "", IFERROR(INDEX('Project List'!$H$11:$H$510, MATCH($G2442, 'Project List'!$B$11:$B$510, 0)), "")))</f>
        <v/>
      </c>
      <c r="E2442" s="67" t="str">
        <f>IF($G2442="", "", IF(IFERROR(INDEX('Project List'!$I$11:$I$510, MATCH($G2442, 'Project List'!$B$11:$B$510, 0)), "")="", "", IFERROR(INDEX('Project List'!$I$11:$I$510, MATCH($G2442, 'Project List'!$B$11:$B$510, 0)), "")))</f>
        <v/>
      </c>
      <c r="F2442" s="28"/>
      <c r="G2442" s="118"/>
      <c r="H2442" s="120"/>
      <c r="I2442" s="119"/>
      <c r="J2442" s="122"/>
      <c r="K2442" s="135"/>
      <c r="L2442" s="28"/>
      <c r="N2442" s="45" t="str">
        <f>IF($G2442="", "", IF(COUNTIF('Project List'!$B$11:$B$510, 'Time &amp; Expenses'!$G2442)=0, "X", ""))</f>
        <v/>
      </c>
    </row>
    <row r="2443" spans="1:14" x14ac:dyDescent="0.25">
      <c r="A2443" s="28"/>
      <c r="B2443" s="74" t="str">
        <f>IF($G2443="", "", IF(IFERROR(INDEX('Project List'!$C$11:$C$510, MATCH($G2443, 'Project List'!$B$11:$B$510, 0)), "")="", "", IFERROR(INDEX('Project List'!$C$11:$C$510, MATCH($G2443, 'Project List'!$B$11:$B$510, 0)), "")))</f>
        <v/>
      </c>
      <c r="C2443" s="1" t="str">
        <f>IF($G2443="", "", IF(IFERROR(INDEX('Project List'!$D$11:$D$510, MATCH($G2443, 'Project List'!$B$11:$B$510, 0)), "")="", "", IFERROR(INDEX('Project List'!$D$11:$D$510, MATCH($G2443, 'Project List'!$B$11:$B$510, 0)), "")))</f>
        <v/>
      </c>
      <c r="D2443" s="79" t="str">
        <f>IF($G2443="", "", IF(IFERROR(INDEX('Project List'!$H$11:$H$510, MATCH($G2443, 'Project List'!$B$11:$B$510, 0)), "")="", "", IFERROR(INDEX('Project List'!$H$11:$H$510, MATCH($G2443, 'Project List'!$B$11:$B$510, 0)), "")))</f>
        <v/>
      </c>
      <c r="E2443" s="67" t="str">
        <f>IF($G2443="", "", IF(IFERROR(INDEX('Project List'!$I$11:$I$510, MATCH($G2443, 'Project List'!$B$11:$B$510, 0)), "")="", "", IFERROR(INDEX('Project List'!$I$11:$I$510, MATCH($G2443, 'Project List'!$B$11:$B$510, 0)), "")))</f>
        <v/>
      </c>
      <c r="F2443" s="28"/>
      <c r="G2443" s="118"/>
      <c r="H2443" s="120"/>
      <c r="I2443" s="119"/>
      <c r="J2443" s="122"/>
      <c r="K2443" s="135"/>
      <c r="L2443" s="28"/>
      <c r="N2443" s="45" t="str">
        <f>IF($G2443="", "", IF(COUNTIF('Project List'!$B$11:$B$510, 'Time &amp; Expenses'!$G2443)=0, "X", ""))</f>
        <v/>
      </c>
    </row>
    <row r="2444" spans="1:14" x14ac:dyDescent="0.25">
      <c r="A2444" s="28"/>
      <c r="B2444" s="74" t="str">
        <f>IF($G2444="", "", IF(IFERROR(INDEX('Project List'!$C$11:$C$510, MATCH($G2444, 'Project List'!$B$11:$B$510, 0)), "")="", "", IFERROR(INDEX('Project List'!$C$11:$C$510, MATCH($G2444, 'Project List'!$B$11:$B$510, 0)), "")))</f>
        <v/>
      </c>
      <c r="C2444" s="1" t="str">
        <f>IF($G2444="", "", IF(IFERROR(INDEX('Project List'!$D$11:$D$510, MATCH($G2444, 'Project List'!$B$11:$B$510, 0)), "")="", "", IFERROR(INDEX('Project List'!$D$11:$D$510, MATCH($G2444, 'Project List'!$B$11:$B$510, 0)), "")))</f>
        <v/>
      </c>
      <c r="D2444" s="79" t="str">
        <f>IF($G2444="", "", IF(IFERROR(INDEX('Project List'!$H$11:$H$510, MATCH($G2444, 'Project List'!$B$11:$B$510, 0)), "")="", "", IFERROR(INDEX('Project List'!$H$11:$H$510, MATCH($G2444, 'Project List'!$B$11:$B$510, 0)), "")))</f>
        <v/>
      </c>
      <c r="E2444" s="67" t="str">
        <f>IF($G2444="", "", IF(IFERROR(INDEX('Project List'!$I$11:$I$510, MATCH($G2444, 'Project List'!$B$11:$B$510, 0)), "")="", "", IFERROR(INDEX('Project List'!$I$11:$I$510, MATCH($G2444, 'Project List'!$B$11:$B$510, 0)), "")))</f>
        <v/>
      </c>
      <c r="F2444" s="28"/>
      <c r="G2444" s="118"/>
      <c r="H2444" s="120"/>
      <c r="I2444" s="119"/>
      <c r="J2444" s="122"/>
      <c r="K2444" s="135"/>
      <c r="L2444" s="28"/>
      <c r="N2444" s="45" t="str">
        <f>IF($G2444="", "", IF(COUNTIF('Project List'!$B$11:$B$510, 'Time &amp; Expenses'!$G2444)=0, "X", ""))</f>
        <v/>
      </c>
    </row>
    <row r="2445" spans="1:14" x14ac:dyDescent="0.25">
      <c r="A2445" s="28"/>
      <c r="B2445" s="74" t="str">
        <f>IF($G2445="", "", IF(IFERROR(INDEX('Project List'!$C$11:$C$510, MATCH($G2445, 'Project List'!$B$11:$B$510, 0)), "")="", "", IFERROR(INDEX('Project List'!$C$11:$C$510, MATCH($G2445, 'Project List'!$B$11:$B$510, 0)), "")))</f>
        <v/>
      </c>
      <c r="C2445" s="1" t="str">
        <f>IF($G2445="", "", IF(IFERROR(INDEX('Project List'!$D$11:$D$510, MATCH($G2445, 'Project List'!$B$11:$B$510, 0)), "")="", "", IFERROR(INDEX('Project List'!$D$11:$D$510, MATCH($G2445, 'Project List'!$B$11:$B$510, 0)), "")))</f>
        <v/>
      </c>
      <c r="D2445" s="79" t="str">
        <f>IF($G2445="", "", IF(IFERROR(INDEX('Project List'!$H$11:$H$510, MATCH($G2445, 'Project List'!$B$11:$B$510, 0)), "")="", "", IFERROR(INDEX('Project List'!$H$11:$H$510, MATCH($G2445, 'Project List'!$B$11:$B$510, 0)), "")))</f>
        <v/>
      </c>
      <c r="E2445" s="67" t="str">
        <f>IF($G2445="", "", IF(IFERROR(INDEX('Project List'!$I$11:$I$510, MATCH($G2445, 'Project List'!$B$11:$B$510, 0)), "")="", "", IFERROR(INDEX('Project List'!$I$11:$I$510, MATCH($G2445, 'Project List'!$B$11:$B$510, 0)), "")))</f>
        <v/>
      </c>
      <c r="F2445" s="28"/>
      <c r="G2445" s="118"/>
      <c r="H2445" s="120"/>
      <c r="I2445" s="119"/>
      <c r="J2445" s="122"/>
      <c r="K2445" s="135"/>
      <c r="L2445" s="28"/>
      <c r="N2445" s="45" t="str">
        <f>IF($G2445="", "", IF(COUNTIF('Project List'!$B$11:$B$510, 'Time &amp; Expenses'!$G2445)=0, "X", ""))</f>
        <v/>
      </c>
    </row>
    <row r="2446" spans="1:14" x14ac:dyDescent="0.25">
      <c r="A2446" s="28"/>
      <c r="B2446" s="74" t="str">
        <f>IF($G2446="", "", IF(IFERROR(INDEX('Project List'!$C$11:$C$510, MATCH($G2446, 'Project List'!$B$11:$B$510, 0)), "")="", "", IFERROR(INDEX('Project List'!$C$11:$C$510, MATCH($G2446, 'Project List'!$B$11:$B$510, 0)), "")))</f>
        <v/>
      </c>
      <c r="C2446" s="1" t="str">
        <f>IF($G2446="", "", IF(IFERROR(INDEX('Project List'!$D$11:$D$510, MATCH($G2446, 'Project List'!$B$11:$B$510, 0)), "")="", "", IFERROR(INDEX('Project List'!$D$11:$D$510, MATCH($G2446, 'Project List'!$B$11:$B$510, 0)), "")))</f>
        <v/>
      </c>
      <c r="D2446" s="79" t="str">
        <f>IF($G2446="", "", IF(IFERROR(INDEX('Project List'!$H$11:$H$510, MATCH($G2446, 'Project List'!$B$11:$B$510, 0)), "")="", "", IFERROR(INDEX('Project List'!$H$11:$H$510, MATCH($G2446, 'Project List'!$B$11:$B$510, 0)), "")))</f>
        <v/>
      </c>
      <c r="E2446" s="67" t="str">
        <f>IF($G2446="", "", IF(IFERROR(INDEX('Project List'!$I$11:$I$510, MATCH($G2446, 'Project List'!$B$11:$B$510, 0)), "")="", "", IFERROR(INDEX('Project List'!$I$11:$I$510, MATCH($G2446, 'Project List'!$B$11:$B$510, 0)), "")))</f>
        <v/>
      </c>
      <c r="F2446" s="28"/>
      <c r="G2446" s="118"/>
      <c r="H2446" s="120"/>
      <c r="I2446" s="119"/>
      <c r="J2446" s="122"/>
      <c r="K2446" s="135"/>
      <c r="L2446" s="28"/>
      <c r="N2446" s="45" t="str">
        <f>IF($G2446="", "", IF(COUNTIF('Project List'!$B$11:$B$510, 'Time &amp; Expenses'!$G2446)=0, "X", ""))</f>
        <v/>
      </c>
    </row>
    <row r="2447" spans="1:14" x14ac:dyDescent="0.25">
      <c r="A2447" s="28"/>
      <c r="B2447" s="74" t="str">
        <f>IF($G2447="", "", IF(IFERROR(INDEX('Project List'!$C$11:$C$510, MATCH($G2447, 'Project List'!$B$11:$B$510, 0)), "")="", "", IFERROR(INDEX('Project List'!$C$11:$C$510, MATCH($G2447, 'Project List'!$B$11:$B$510, 0)), "")))</f>
        <v/>
      </c>
      <c r="C2447" s="1" t="str">
        <f>IF($G2447="", "", IF(IFERROR(INDEX('Project List'!$D$11:$D$510, MATCH($G2447, 'Project List'!$B$11:$B$510, 0)), "")="", "", IFERROR(INDEX('Project List'!$D$11:$D$510, MATCH($G2447, 'Project List'!$B$11:$B$510, 0)), "")))</f>
        <v/>
      </c>
      <c r="D2447" s="79" t="str">
        <f>IF($G2447="", "", IF(IFERROR(INDEX('Project List'!$H$11:$H$510, MATCH($G2447, 'Project List'!$B$11:$B$510, 0)), "")="", "", IFERROR(INDEX('Project List'!$H$11:$H$510, MATCH($G2447, 'Project List'!$B$11:$B$510, 0)), "")))</f>
        <v/>
      </c>
      <c r="E2447" s="67" t="str">
        <f>IF($G2447="", "", IF(IFERROR(INDEX('Project List'!$I$11:$I$510, MATCH($G2447, 'Project List'!$B$11:$B$510, 0)), "")="", "", IFERROR(INDEX('Project List'!$I$11:$I$510, MATCH($G2447, 'Project List'!$B$11:$B$510, 0)), "")))</f>
        <v/>
      </c>
      <c r="F2447" s="28"/>
      <c r="G2447" s="118"/>
      <c r="H2447" s="120"/>
      <c r="I2447" s="119"/>
      <c r="J2447" s="122"/>
      <c r="K2447" s="135"/>
      <c r="L2447" s="28"/>
      <c r="N2447" s="45" t="str">
        <f>IF($G2447="", "", IF(COUNTIF('Project List'!$B$11:$B$510, 'Time &amp; Expenses'!$G2447)=0, "X", ""))</f>
        <v/>
      </c>
    </row>
    <row r="2448" spans="1:14" x14ac:dyDescent="0.25">
      <c r="A2448" s="28"/>
      <c r="B2448" s="74" t="str">
        <f>IF($G2448="", "", IF(IFERROR(INDEX('Project List'!$C$11:$C$510, MATCH($G2448, 'Project List'!$B$11:$B$510, 0)), "")="", "", IFERROR(INDEX('Project List'!$C$11:$C$510, MATCH($G2448, 'Project List'!$B$11:$B$510, 0)), "")))</f>
        <v/>
      </c>
      <c r="C2448" s="1" t="str">
        <f>IF($G2448="", "", IF(IFERROR(INDEX('Project List'!$D$11:$D$510, MATCH($G2448, 'Project List'!$B$11:$B$510, 0)), "")="", "", IFERROR(INDEX('Project List'!$D$11:$D$510, MATCH($G2448, 'Project List'!$B$11:$B$510, 0)), "")))</f>
        <v/>
      </c>
      <c r="D2448" s="79" t="str">
        <f>IF($G2448="", "", IF(IFERROR(INDEX('Project List'!$H$11:$H$510, MATCH($G2448, 'Project List'!$B$11:$B$510, 0)), "")="", "", IFERROR(INDEX('Project List'!$H$11:$H$510, MATCH($G2448, 'Project List'!$B$11:$B$510, 0)), "")))</f>
        <v/>
      </c>
      <c r="E2448" s="67" t="str">
        <f>IF($G2448="", "", IF(IFERROR(INDEX('Project List'!$I$11:$I$510, MATCH($G2448, 'Project List'!$B$11:$B$510, 0)), "")="", "", IFERROR(INDEX('Project List'!$I$11:$I$510, MATCH($G2448, 'Project List'!$B$11:$B$510, 0)), "")))</f>
        <v/>
      </c>
      <c r="F2448" s="28"/>
      <c r="G2448" s="118"/>
      <c r="H2448" s="120"/>
      <c r="I2448" s="119"/>
      <c r="J2448" s="122"/>
      <c r="K2448" s="135"/>
      <c r="L2448" s="28"/>
      <c r="N2448" s="45" t="str">
        <f>IF($G2448="", "", IF(COUNTIF('Project List'!$B$11:$B$510, 'Time &amp; Expenses'!$G2448)=0, "X", ""))</f>
        <v/>
      </c>
    </row>
    <row r="2449" spans="1:14" x14ac:dyDescent="0.25">
      <c r="A2449" s="28"/>
      <c r="B2449" s="74" t="str">
        <f>IF($G2449="", "", IF(IFERROR(INDEX('Project List'!$C$11:$C$510, MATCH($G2449, 'Project List'!$B$11:$B$510, 0)), "")="", "", IFERROR(INDEX('Project List'!$C$11:$C$510, MATCH($G2449, 'Project List'!$B$11:$B$510, 0)), "")))</f>
        <v/>
      </c>
      <c r="C2449" s="1" t="str">
        <f>IF($G2449="", "", IF(IFERROR(INDEX('Project List'!$D$11:$D$510, MATCH($G2449, 'Project List'!$B$11:$B$510, 0)), "")="", "", IFERROR(INDEX('Project List'!$D$11:$D$510, MATCH($G2449, 'Project List'!$B$11:$B$510, 0)), "")))</f>
        <v/>
      </c>
      <c r="D2449" s="79" t="str">
        <f>IF($G2449="", "", IF(IFERROR(INDEX('Project List'!$H$11:$H$510, MATCH($G2449, 'Project List'!$B$11:$B$510, 0)), "")="", "", IFERROR(INDEX('Project List'!$H$11:$H$510, MATCH($G2449, 'Project List'!$B$11:$B$510, 0)), "")))</f>
        <v/>
      </c>
      <c r="E2449" s="67" t="str">
        <f>IF($G2449="", "", IF(IFERROR(INDEX('Project List'!$I$11:$I$510, MATCH($G2449, 'Project List'!$B$11:$B$510, 0)), "")="", "", IFERROR(INDEX('Project List'!$I$11:$I$510, MATCH($G2449, 'Project List'!$B$11:$B$510, 0)), "")))</f>
        <v/>
      </c>
      <c r="F2449" s="28"/>
      <c r="G2449" s="118"/>
      <c r="H2449" s="120"/>
      <c r="I2449" s="119"/>
      <c r="J2449" s="122"/>
      <c r="K2449" s="135"/>
      <c r="L2449" s="28"/>
      <c r="N2449" s="45" t="str">
        <f>IF($G2449="", "", IF(COUNTIF('Project List'!$B$11:$B$510, 'Time &amp; Expenses'!$G2449)=0, "X", ""))</f>
        <v/>
      </c>
    </row>
    <row r="2450" spans="1:14" x14ac:dyDescent="0.25">
      <c r="A2450" s="28"/>
      <c r="B2450" s="74" t="str">
        <f>IF($G2450="", "", IF(IFERROR(INDEX('Project List'!$C$11:$C$510, MATCH($G2450, 'Project List'!$B$11:$B$510, 0)), "")="", "", IFERROR(INDEX('Project List'!$C$11:$C$510, MATCH($G2450, 'Project List'!$B$11:$B$510, 0)), "")))</f>
        <v/>
      </c>
      <c r="C2450" s="1" t="str">
        <f>IF($G2450="", "", IF(IFERROR(INDEX('Project List'!$D$11:$D$510, MATCH($G2450, 'Project List'!$B$11:$B$510, 0)), "")="", "", IFERROR(INDEX('Project List'!$D$11:$D$510, MATCH($G2450, 'Project List'!$B$11:$B$510, 0)), "")))</f>
        <v/>
      </c>
      <c r="D2450" s="79" t="str">
        <f>IF($G2450="", "", IF(IFERROR(INDEX('Project List'!$H$11:$H$510, MATCH($G2450, 'Project List'!$B$11:$B$510, 0)), "")="", "", IFERROR(INDEX('Project List'!$H$11:$H$510, MATCH($G2450, 'Project List'!$B$11:$B$510, 0)), "")))</f>
        <v/>
      </c>
      <c r="E2450" s="67" t="str">
        <f>IF($G2450="", "", IF(IFERROR(INDEX('Project List'!$I$11:$I$510, MATCH($G2450, 'Project List'!$B$11:$B$510, 0)), "")="", "", IFERROR(INDEX('Project List'!$I$11:$I$510, MATCH($G2450, 'Project List'!$B$11:$B$510, 0)), "")))</f>
        <v/>
      </c>
      <c r="F2450" s="28"/>
      <c r="G2450" s="118"/>
      <c r="H2450" s="120"/>
      <c r="I2450" s="119"/>
      <c r="J2450" s="122"/>
      <c r="K2450" s="135"/>
      <c r="L2450" s="28"/>
      <c r="N2450" s="45" t="str">
        <f>IF($G2450="", "", IF(COUNTIF('Project List'!$B$11:$B$510, 'Time &amp; Expenses'!$G2450)=0, "X", ""))</f>
        <v/>
      </c>
    </row>
    <row r="2451" spans="1:14" x14ac:dyDescent="0.25">
      <c r="A2451" s="28"/>
      <c r="B2451" s="74" t="str">
        <f>IF($G2451="", "", IF(IFERROR(INDEX('Project List'!$C$11:$C$510, MATCH($G2451, 'Project List'!$B$11:$B$510, 0)), "")="", "", IFERROR(INDEX('Project List'!$C$11:$C$510, MATCH($G2451, 'Project List'!$B$11:$B$510, 0)), "")))</f>
        <v/>
      </c>
      <c r="C2451" s="1" t="str">
        <f>IF($G2451="", "", IF(IFERROR(INDEX('Project List'!$D$11:$D$510, MATCH($G2451, 'Project List'!$B$11:$B$510, 0)), "")="", "", IFERROR(INDEX('Project List'!$D$11:$D$510, MATCH($G2451, 'Project List'!$B$11:$B$510, 0)), "")))</f>
        <v/>
      </c>
      <c r="D2451" s="79" t="str">
        <f>IF($G2451="", "", IF(IFERROR(INDEX('Project List'!$H$11:$H$510, MATCH($G2451, 'Project List'!$B$11:$B$510, 0)), "")="", "", IFERROR(INDEX('Project List'!$H$11:$H$510, MATCH($G2451, 'Project List'!$B$11:$B$510, 0)), "")))</f>
        <v/>
      </c>
      <c r="E2451" s="67" t="str">
        <f>IF($G2451="", "", IF(IFERROR(INDEX('Project List'!$I$11:$I$510, MATCH($G2451, 'Project List'!$B$11:$B$510, 0)), "")="", "", IFERROR(INDEX('Project List'!$I$11:$I$510, MATCH($G2451, 'Project List'!$B$11:$B$510, 0)), "")))</f>
        <v/>
      </c>
      <c r="F2451" s="28"/>
      <c r="G2451" s="118"/>
      <c r="H2451" s="120"/>
      <c r="I2451" s="119"/>
      <c r="J2451" s="122"/>
      <c r="K2451" s="135"/>
      <c r="L2451" s="28"/>
      <c r="N2451" s="45" t="str">
        <f>IF($G2451="", "", IF(COUNTIF('Project List'!$B$11:$B$510, 'Time &amp; Expenses'!$G2451)=0, "X", ""))</f>
        <v/>
      </c>
    </row>
    <row r="2452" spans="1:14" x14ac:dyDescent="0.25">
      <c r="A2452" s="28"/>
      <c r="B2452" s="74" t="str">
        <f>IF($G2452="", "", IF(IFERROR(INDEX('Project List'!$C$11:$C$510, MATCH($G2452, 'Project List'!$B$11:$B$510, 0)), "")="", "", IFERROR(INDEX('Project List'!$C$11:$C$510, MATCH($G2452, 'Project List'!$B$11:$B$510, 0)), "")))</f>
        <v/>
      </c>
      <c r="C2452" s="1" t="str">
        <f>IF($G2452="", "", IF(IFERROR(INDEX('Project List'!$D$11:$D$510, MATCH($G2452, 'Project List'!$B$11:$B$510, 0)), "")="", "", IFERROR(INDEX('Project List'!$D$11:$D$510, MATCH($G2452, 'Project List'!$B$11:$B$510, 0)), "")))</f>
        <v/>
      </c>
      <c r="D2452" s="79" t="str">
        <f>IF($G2452="", "", IF(IFERROR(INDEX('Project List'!$H$11:$H$510, MATCH($G2452, 'Project List'!$B$11:$B$510, 0)), "")="", "", IFERROR(INDEX('Project List'!$H$11:$H$510, MATCH($G2452, 'Project List'!$B$11:$B$510, 0)), "")))</f>
        <v/>
      </c>
      <c r="E2452" s="67" t="str">
        <f>IF($G2452="", "", IF(IFERROR(INDEX('Project List'!$I$11:$I$510, MATCH($G2452, 'Project List'!$B$11:$B$510, 0)), "")="", "", IFERROR(INDEX('Project List'!$I$11:$I$510, MATCH($G2452, 'Project List'!$B$11:$B$510, 0)), "")))</f>
        <v/>
      </c>
      <c r="F2452" s="28"/>
      <c r="G2452" s="118"/>
      <c r="H2452" s="120"/>
      <c r="I2452" s="119"/>
      <c r="J2452" s="122"/>
      <c r="K2452" s="135"/>
      <c r="L2452" s="28"/>
      <c r="N2452" s="45" t="str">
        <f>IF($G2452="", "", IF(COUNTIF('Project List'!$B$11:$B$510, 'Time &amp; Expenses'!$G2452)=0, "X", ""))</f>
        <v/>
      </c>
    </row>
    <row r="2453" spans="1:14" x14ac:dyDescent="0.25">
      <c r="A2453" s="28"/>
      <c r="B2453" s="74" t="str">
        <f>IF($G2453="", "", IF(IFERROR(INDEX('Project List'!$C$11:$C$510, MATCH($G2453, 'Project List'!$B$11:$B$510, 0)), "")="", "", IFERROR(INDEX('Project List'!$C$11:$C$510, MATCH($G2453, 'Project List'!$B$11:$B$510, 0)), "")))</f>
        <v/>
      </c>
      <c r="C2453" s="1" t="str">
        <f>IF($G2453="", "", IF(IFERROR(INDEX('Project List'!$D$11:$D$510, MATCH($G2453, 'Project List'!$B$11:$B$510, 0)), "")="", "", IFERROR(INDEX('Project List'!$D$11:$D$510, MATCH($G2453, 'Project List'!$B$11:$B$510, 0)), "")))</f>
        <v/>
      </c>
      <c r="D2453" s="79" t="str">
        <f>IF($G2453="", "", IF(IFERROR(INDEX('Project List'!$H$11:$H$510, MATCH($G2453, 'Project List'!$B$11:$B$510, 0)), "")="", "", IFERROR(INDEX('Project List'!$H$11:$H$510, MATCH($G2453, 'Project List'!$B$11:$B$510, 0)), "")))</f>
        <v/>
      </c>
      <c r="E2453" s="67" t="str">
        <f>IF($G2453="", "", IF(IFERROR(INDEX('Project List'!$I$11:$I$510, MATCH($G2453, 'Project List'!$B$11:$B$510, 0)), "")="", "", IFERROR(INDEX('Project List'!$I$11:$I$510, MATCH($G2453, 'Project List'!$B$11:$B$510, 0)), "")))</f>
        <v/>
      </c>
      <c r="F2453" s="28"/>
      <c r="G2453" s="118"/>
      <c r="H2453" s="120"/>
      <c r="I2453" s="119"/>
      <c r="J2453" s="122"/>
      <c r="K2453" s="135"/>
      <c r="L2453" s="28"/>
      <c r="N2453" s="45" t="str">
        <f>IF($G2453="", "", IF(COUNTIF('Project List'!$B$11:$B$510, 'Time &amp; Expenses'!$G2453)=0, "X", ""))</f>
        <v/>
      </c>
    </row>
    <row r="2454" spans="1:14" x14ac:dyDescent="0.25">
      <c r="A2454" s="28"/>
      <c r="B2454" s="74" t="str">
        <f>IF($G2454="", "", IF(IFERROR(INDEX('Project List'!$C$11:$C$510, MATCH($G2454, 'Project List'!$B$11:$B$510, 0)), "")="", "", IFERROR(INDEX('Project List'!$C$11:$C$510, MATCH($G2454, 'Project List'!$B$11:$B$510, 0)), "")))</f>
        <v/>
      </c>
      <c r="C2454" s="1" t="str">
        <f>IF($G2454="", "", IF(IFERROR(INDEX('Project List'!$D$11:$D$510, MATCH($G2454, 'Project List'!$B$11:$B$510, 0)), "")="", "", IFERROR(INDEX('Project List'!$D$11:$D$510, MATCH($G2454, 'Project List'!$B$11:$B$510, 0)), "")))</f>
        <v/>
      </c>
      <c r="D2454" s="79" t="str">
        <f>IF($G2454="", "", IF(IFERROR(INDEX('Project List'!$H$11:$H$510, MATCH($G2454, 'Project List'!$B$11:$B$510, 0)), "")="", "", IFERROR(INDEX('Project List'!$H$11:$H$510, MATCH($G2454, 'Project List'!$B$11:$B$510, 0)), "")))</f>
        <v/>
      </c>
      <c r="E2454" s="67" t="str">
        <f>IF($G2454="", "", IF(IFERROR(INDEX('Project List'!$I$11:$I$510, MATCH($G2454, 'Project List'!$B$11:$B$510, 0)), "")="", "", IFERROR(INDEX('Project List'!$I$11:$I$510, MATCH($G2454, 'Project List'!$B$11:$B$510, 0)), "")))</f>
        <v/>
      </c>
      <c r="F2454" s="28"/>
      <c r="G2454" s="118"/>
      <c r="H2454" s="120"/>
      <c r="I2454" s="119"/>
      <c r="J2454" s="122"/>
      <c r="K2454" s="135"/>
      <c r="L2454" s="28"/>
      <c r="N2454" s="45" t="str">
        <f>IF($G2454="", "", IF(COUNTIF('Project List'!$B$11:$B$510, 'Time &amp; Expenses'!$G2454)=0, "X", ""))</f>
        <v/>
      </c>
    </row>
    <row r="2455" spans="1:14" x14ac:dyDescent="0.25">
      <c r="A2455" s="28"/>
      <c r="B2455" s="74" t="str">
        <f>IF($G2455="", "", IF(IFERROR(INDEX('Project List'!$C$11:$C$510, MATCH($G2455, 'Project List'!$B$11:$B$510, 0)), "")="", "", IFERROR(INDEX('Project List'!$C$11:$C$510, MATCH($G2455, 'Project List'!$B$11:$B$510, 0)), "")))</f>
        <v/>
      </c>
      <c r="C2455" s="1" t="str">
        <f>IF($G2455="", "", IF(IFERROR(INDEX('Project List'!$D$11:$D$510, MATCH($G2455, 'Project List'!$B$11:$B$510, 0)), "")="", "", IFERROR(INDEX('Project List'!$D$11:$D$510, MATCH($G2455, 'Project List'!$B$11:$B$510, 0)), "")))</f>
        <v/>
      </c>
      <c r="D2455" s="79" t="str">
        <f>IF($G2455="", "", IF(IFERROR(INDEX('Project List'!$H$11:$H$510, MATCH($G2455, 'Project List'!$B$11:$B$510, 0)), "")="", "", IFERROR(INDEX('Project List'!$H$11:$H$510, MATCH($G2455, 'Project List'!$B$11:$B$510, 0)), "")))</f>
        <v/>
      </c>
      <c r="E2455" s="67" t="str">
        <f>IF($G2455="", "", IF(IFERROR(INDEX('Project List'!$I$11:$I$510, MATCH($G2455, 'Project List'!$B$11:$B$510, 0)), "")="", "", IFERROR(INDEX('Project List'!$I$11:$I$510, MATCH($G2455, 'Project List'!$B$11:$B$510, 0)), "")))</f>
        <v/>
      </c>
      <c r="F2455" s="28"/>
      <c r="G2455" s="118"/>
      <c r="H2455" s="120"/>
      <c r="I2455" s="119"/>
      <c r="J2455" s="122"/>
      <c r="K2455" s="135"/>
      <c r="L2455" s="28"/>
      <c r="N2455" s="45" t="str">
        <f>IF($G2455="", "", IF(COUNTIF('Project List'!$B$11:$B$510, 'Time &amp; Expenses'!$G2455)=0, "X", ""))</f>
        <v/>
      </c>
    </row>
    <row r="2456" spans="1:14" x14ac:dyDescent="0.25">
      <c r="A2456" s="28"/>
      <c r="B2456" s="74" t="str">
        <f>IF($G2456="", "", IF(IFERROR(INDEX('Project List'!$C$11:$C$510, MATCH($G2456, 'Project List'!$B$11:$B$510, 0)), "")="", "", IFERROR(INDEX('Project List'!$C$11:$C$510, MATCH($G2456, 'Project List'!$B$11:$B$510, 0)), "")))</f>
        <v/>
      </c>
      <c r="C2456" s="1" t="str">
        <f>IF($G2456="", "", IF(IFERROR(INDEX('Project List'!$D$11:$D$510, MATCH($G2456, 'Project List'!$B$11:$B$510, 0)), "")="", "", IFERROR(INDEX('Project List'!$D$11:$D$510, MATCH($G2456, 'Project List'!$B$11:$B$510, 0)), "")))</f>
        <v/>
      </c>
      <c r="D2456" s="79" t="str">
        <f>IF($G2456="", "", IF(IFERROR(INDEX('Project List'!$H$11:$H$510, MATCH($G2456, 'Project List'!$B$11:$B$510, 0)), "")="", "", IFERROR(INDEX('Project List'!$H$11:$H$510, MATCH($G2456, 'Project List'!$B$11:$B$510, 0)), "")))</f>
        <v/>
      </c>
      <c r="E2456" s="67" t="str">
        <f>IF($G2456="", "", IF(IFERROR(INDEX('Project List'!$I$11:$I$510, MATCH($G2456, 'Project List'!$B$11:$B$510, 0)), "")="", "", IFERROR(INDEX('Project List'!$I$11:$I$510, MATCH($G2456, 'Project List'!$B$11:$B$510, 0)), "")))</f>
        <v/>
      </c>
      <c r="F2456" s="28"/>
      <c r="G2456" s="118"/>
      <c r="H2456" s="120"/>
      <c r="I2456" s="119"/>
      <c r="J2456" s="122"/>
      <c r="K2456" s="135"/>
      <c r="L2456" s="28"/>
      <c r="N2456" s="45" t="str">
        <f>IF($G2456="", "", IF(COUNTIF('Project List'!$B$11:$B$510, 'Time &amp; Expenses'!$G2456)=0, "X", ""))</f>
        <v/>
      </c>
    </row>
    <row r="2457" spans="1:14" x14ac:dyDescent="0.25">
      <c r="A2457" s="28"/>
      <c r="B2457" s="74" t="str">
        <f>IF($G2457="", "", IF(IFERROR(INDEX('Project List'!$C$11:$C$510, MATCH($G2457, 'Project List'!$B$11:$B$510, 0)), "")="", "", IFERROR(INDEX('Project List'!$C$11:$C$510, MATCH($G2457, 'Project List'!$B$11:$B$510, 0)), "")))</f>
        <v/>
      </c>
      <c r="C2457" s="1" t="str">
        <f>IF($G2457="", "", IF(IFERROR(INDEX('Project List'!$D$11:$D$510, MATCH($G2457, 'Project List'!$B$11:$B$510, 0)), "")="", "", IFERROR(INDEX('Project List'!$D$11:$D$510, MATCH($G2457, 'Project List'!$B$11:$B$510, 0)), "")))</f>
        <v/>
      </c>
      <c r="D2457" s="79" t="str">
        <f>IF($G2457="", "", IF(IFERROR(INDEX('Project List'!$H$11:$H$510, MATCH($G2457, 'Project List'!$B$11:$B$510, 0)), "")="", "", IFERROR(INDEX('Project List'!$H$11:$H$510, MATCH($G2457, 'Project List'!$B$11:$B$510, 0)), "")))</f>
        <v/>
      </c>
      <c r="E2457" s="67" t="str">
        <f>IF($G2457="", "", IF(IFERROR(INDEX('Project List'!$I$11:$I$510, MATCH($G2457, 'Project List'!$B$11:$B$510, 0)), "")="", "", IFERROR(INDEX('Project List'!$I$11:$I$510, MATCH($G2457, 'Project List'!$B$11:$B$510, 0)), "")))</f>
        <v/>
      </c>
      <c r="F2457" s="28"/>
      <c r="G2457" s="118"/>
      <c r="H2457" s="120"/>
      <c r="I2457" s="119"/>
      <c r="J2457" s="122"/>
      <c r="K2457" s="135"/>
      <c r="L2457" s="28"/>
      <c r="N2457" s="45" t="str">
        <f>IF($G2457="", "", IF(COUNTIF('Project List'!$B$11:$B$510, 'Time &amp; Expenses'!$G2457)=0, "X", ""))</f>
        <v/>
      </c>
    </row>
    <row r="2458" spans="1:14" x14ac:dyDescent="0.25">
      <c r="A2458" s="28"/>
      <c r="B2458" s="74" t="str">
        <f>IF($G2458="", "", IF(IFERROR(INDEX('Project List'!$C$11:$C$510, MATCH($G2458, 'Project List'!$B$11:$B$510, 0)), "")="", "", IFERROR(INDEX('Project List'!$C$11:$C$510, MATCH($G2458, 'Project List'!$B$11:$B$510, 0)), "")))</f>
        <v/>
      </c>
      <c r="C2458" s="1" t="str">
        <f>IF($G2458="", "", IF(IFERROR(INDEX('Project List'!$D$11:$D$510, MATCH($G2458, 'Project List'!$B$11:$B$510, 0)), "")="", "", IFERROR(INDEX('Project List'!$D$11:$D$510, MATCH($G2458, 'Project List'!$B$11:$B$510, 0)), "")))</f>
        <v/>
      </c>
      <c r="D2458" s="79" t="str">
        <f>IF($G2458="", "", IF(IFERROR(INDEX('Project List'!$H$11:$H$510, MATCH($G2458, 'Project List'!$B$11:$B$510, 0)), "")="", "", IFERROR(INDEX('Project List'!$H$11:$H$510, MATCH($G2458, 'Project List'!$B$11:$B$510, 0)), "")))</f>
        <v/>
      </c>
      <c r="E2458" s="67" t="str">
        <f>IF($G2458="", "", IF(IFERROR(INDEX('Project List'!$I$11:$I$510, MATCH($G2458, 'Project List'!$B$11:$B$510, 0)), "")="", "", IFERROR(INDEX('Project List'!$I$11:$I$510, MATCH($G2458, 'Project List'!$B$11:$B$510, 0)), "")))</f>
        <v/>
      </c>
      <c r="F2458" s="28"/>
      <c r="G2458" s="118"/>
      <c r="H2458" s="120"/>
      <c r="I2458" s="119"/>
      <c r="J2458" s="122"/>
      <c r="K2458" s="135"/>
      <c r="L2458" s="28"/>
      <c r="N2458" s="45" t="str">
        <f>IF($G2458="", "", IF(COUNTIF('Project List'!$B$11:$B$510, 'Time &amp; Expenses'!$G2458)=0, "X", ""))</f>
        <v/>
      </c>
    </row>
    <row r="2459" spans="1:14" x14ac:dyDescent="0.25">
      <c r="A2459" s="28"/>
      <c r="B2459" s="74" t="str">
        <f>IF($G2459="", "", IF(IFERROR(INDEX('Project List'!$C$11:$C$510, MATCH($G2459, 'Project List'!$B$11:$B$510, 0)), "")="", "", IFERROR(INDEX('Project List'!$C$11:$C$510, MATCH($G2459, 'Project List'!$B$11:$B$510, 0)), "")))</f>
        <v/>
      </c>
      <c r="C2459" s="1" t="str">
        <f>IF($G2459="", "", IF(IFERROR(INDEX('Project List'!$D$11:$D$510, MATCH($G2459, 'Project List'!$B$11:$B$510, 0)), "")="", "", IFERROR(INDEX('Project List'!$D$11:$D$510, MATCH($G2459, 'Project List'!$B$11:$B$510, 0)), "")))</f>
        <v/>
      </c>
      <c r="D2459" s="79" t="str">
        <f>IF($G2459="", "", IF(IFERROR(INDEX('Project List'!$H$11:$H$510, MATCH($G2459, 'Project List'!$B$11:$B$510, 0)), "")="", "", IFERROR(INDEX('Project List'!$H$11:$H$510, MATCH($G2459, 'Project List'!$B$11:$B$510, 0)), "")))</f>
        <v/>
      </c>
      <c r="E2459" s="67" t="str">
        <f>IF($G2459="", "", IF(IFERROR(INDEX('Project List'!$I$11:$I$510, MATCH($G2459, 'Project List'!$B$11:$B$510, 0)), "")="", "", IFERROR(INDEX('Project List'!$I$11:$I$510, MATCH($G2459, 'Project List'!$B$11:$B$510, 0)), "")))</f>
        <v/>
      </c>
      <c r="F2459" s="28"/>
      <c r="G2459" s="118"/>
      <c r="H2459" s="120"/>
      <c r="I2459" s="119"/>
      <c r="J2459" s="122"/>
      <c r="K2459" s="135"/>
      <c r="L2459" s="28"/>
      <c r="N2459" s="45" t="str">
        <f>IF($G2459="", "", IF(COUNTIF('Project List'!$B$11:$B$510, 'Time &amp; Expenses'!$G2459)=0, "X", ""))</f>
        <v/>
      </c>
    </row>
    <row r="2460" spans="1:14" x14ac:dyDescent="0.25">
      <c r="A2460" s="28"/>
      <c r="B2460" s="74" t="str">
        <f>IF($G2460="", "", IF(IFERROR(INDEX('Project List'!$C$11:$C$510, MATCH($G2460, 'Project List'!$B$11:$B$510, 0)), "")="", "", IFERROR(INDEX('Project List'!$C$11:$C$510, MATCH($G2460, 'Project List'!$B$11:$B$510, 0)), "")))</f>
        <v/>
      </c>
      <c r="C2460" s="1" t="str">
        <f>IF($G2460="", "", IF(IFERROR(INDEX('Project List'!$D$11:$D$510, MATCH($G2460, 'Project List'!$B$11:$B$510, 0)), "")="", "", IFERROR(INDEX('Project List'!$D$11:$D$510, MATCH($G2460, 'Project List'!$B$11:$B$510, 0)), "")))</f>
        <v/>
      </c>
      <c r="D2460" s="79" t="str">
        <f>IF($G2460="", "", IF(IFERROR(INDEX('Project List'!$H$11:$H$510, MATCH($G2460, 'Project List'!$B$11:$B$510, 0)), "")="", "", IFERROR(INDEX('Project List'!$H$11:$H$510, MATCH($G2460, 'Project List'!$B$11:$B$510, 0)), "")))</f>
        <v/>
      </c>
      <c r="E2460" s="67" t="str">
        <f>IF($G2460="", "", IF(IFERROR(INDEX('Project List'!$I$11:$I$510, MATCH($G2460, 'Project List'!$B$11:$B$510, 0)), "")="", "", IFERROR(INDEX('Project List'!$I$11:$I$510, MATCH($G2460, 'Project List'!$B$11:$B$510, 0)), "")))</f>
        <v/>
      </c>
      <c r="F2460" s="28"/>
      <c r="G2460" s="118"/>
      <c r="H2460" s="120"/>
      <c r="I2460" s="119"/>
      <c r="J2460" s="122"/>
      <c r="K2460" s="135"/>
      <c r="L2460" s="28"/>
      <c r="N2460" s="45" t="str">
        <f>IF($G2460="", "", IF(COUNTIF('Project List'!$B$11:$B$510, 'Time &amp; Expenses'!$G2460)=0, "X", ""))</f>
        <v/>
      </c>
    </row>
    <row r="2461" spans="1:14" x14ac:dyDescent="0.25">
      <c r="A2461" s="28"/>
      <c r="B2461" s="74" t="str">
        <f>IF($G2461="", "", IF(IFERROR(INDEX('Project List'!$C$11:$C$510, MATCH($G2461, 'Project List'!$B$11:$B$510, 0)), "")="", "", IFERROR(INDEX('Project List'!$C$11:$C$510, MATCH($G2461, 'Project List'!$B$11:$B$510, 0)), "")))</f>
        <v/>
      </c>
      <c r="C2461" s="1" t="str">
        <f>IF($G2461="", "", IF(IFERROR(INDEX('Project List'!$D$11:$D$510, MATCH($G2461, 'Project List'!$B$11:$B$510, 0)), "")="", "", IFERROR(INDEX('Project List'!$D$11:$D$510, MATCH($G2461, 'Project List'!$B$11:$B$510, 0)), "")))</f>
        <v/>
      </c>
      <c r="D2461" s="79" t="str">
        <f>IF($G2461="", "", IF(IFERROR(INDEX('Project List'!$H$11:$H$510, MATCH($G2461, 'Project List'!$B$11:$B$510, 0)), "")="", "", IFERROR(INDEX('Project List'!$H$11:$H$510, MATCH($G2461, 'Project List'!$B$11:$B$510, 0)), "")))</f>
        <v/>
      </c>
      <c r="E2461" s="67" t="str">
        <f>IF($G2461="", "", IF(IFERROR(INDEX('Project List'!$I$11:$I$510, MATCH($G2461, 'Project List'!$B$11:$B$510, 0)), "")="", "", IFERROR(INDEX('Project List'!$I$11:$I$510, MATCH($G2461, 'Project List'!$B$11:$B$510, 0)), "")))</f>
        <v/>
      </c>
      <c r="F2461" s="28"/>
      <c r="G2461" s="118"/>
      <c r="H2461" s="120"/>
      <c r="I2461" s="119"/>
      <c r="J2461" s="122"/>
      <c r="K2461" s="135"/>
      <c r="L2461" s="28"/>
      <c r="N2461" s="45" t="str">
        <f>IF($G2461="", "", IF(COUNTIF('Project List'!$B$11:$B$510, 'Time &amp; Expenses'!$G2461)=0, "X", ""))</f>
        <v/>
      </c>
    </row>
    <row r="2462" spans="1:14" x14ac:dyDescent="0.25">
      <c r="A2462" s="28"/>
      <c r="B2462" s="74" t="str">
        <f>IF($G2462="", "", IF(IFERROR(INDEX('Project List'!$C$11:$C$510, MATCH($G2462, 'Project List'!$B$11:$B$510, 0)), "")="", "", IFERROR(INDEX('Project List'!$C$11:$C$510, MATCH($G2462, 'Project List'!$B$11:$B$510, 0)), "")))</f>
        <v/>
      </c>
      <c r="C2462" s="1" t="str">
        <f>IF($G2462="", "", IF(IFERROR(INDEX('Project List'!$D$11:$D$510, MATCH($G2462, 'Project List'!$B$11:$B$510, 0)), "")="", "", IFERROR(INDEX('Project List'!$D$11:$D$510, MATCH($G2462, 'Project List'!$B$11:$B$510, 0)), "")))</f>
        <v/>
      </c>
      <c r="D2462" s="79" t="str">
        <f>IF($G2462="", "", IF(IFERROR(INDEX('Project List'!$H$11:$H$510, MATCH($G2462, 'Project List'!$B$11:$B$510, 0)), "")="", "", IFERROR(INDEX('Project List'!$H$11:$H$510, MATCH($G2462, 'Project List'!$B$11:$B$510, 0)), "")))</f>
        <v/>
      </c>
      <c r="E2462" s="67" t="str">
        <f>IF($G2462="", "", IF(IFERROR(INDEX('Project List'!$I$11:$I$510, MATCH($G2462, 'Project List'!$B$11:$B$510, 0)), "")="", "", IFERROR(INDEX('Project List'!$I$11:$I$510, MATCH($G2462, 'Project List'!$B$11:$B$510, 0)), "")))</f>
        <v/>
      </c>
      <c r="F2462" s="28"/>
      <c r="G2462" s="118"/>
      <c r="H2462" s="120"/>
      <c r="I2462" s="119"/>
      <c r="J2462" s="122"/>
      <c r="K2462" s="135"/>
      <c r="L2462" s="28"/>
      <c r="N2462" s="45" t="str">
        <f>IF($G2462="", "", IF(COUNTIF('Project List'!$B$11:$B$510, 'Time &amp; Expenses'!$G2462)=0, "X", ""))</f>
        <v/>
      </c>
    </row>
    <row r="2463" spans="1:14" x14ac:dyDescent="0.25">
      <c r="A2463" s="28"/>
      <c r="B2463" s="74" t="str">
        <f>IF($G2463="", "", IF(IFERROR(INDEX('Project List'!$C$11:$C$510, MATCH($G2463, 'Project List'!$B$11:$B$510, 0)), "")="", "", IFERROR(INDEX('Project List'!$C$11:$C$510, MATCH($G2463, 'Project List'!$B$11:$B$510, 0)), "")))</f>
        <v/>
      </c>
      <c r="C2463" s="1" t="str">
        <f>IF($G2463="", "", IF(IFERROR(INDEX('Project List'!$D$11:$D$510, MATCH($G2463, 'Project List'!$B$11:$B$510, 0)), "")="", "", IFERROR(INDEX('Project List'!$D$11:$D$510, MATCH($G2463, 'Project List'!$B$11:$B$510, 0)), "")))</f>
        <v/>
      </c>
      <c r="D2463" s="79" t="str">
        <f>IF($G2463="", "", IF(IFERROR(INDEX('Project List'!$H$11:$H$510, MATCH($G2463, 'Project List'!$B$11:$B$510, 0)), "")="", "", IFERROR(INDEX('Project List'!$H$11:$H$510, MATCH($G2463, 'Project List'!$B$11:$B$510, 0)), "")))</f>
        <v/>
      </c>
      <c r="E2463" s="67" t="str">
        <f>IF($G2463="", "", IF(IFERROR(INDEX('Project List'!$I$11:$I$510, MATCH($G2463, 'Project List'!$B$11:$B$510, 0)), "")="", "", IFERROR(INDEX('Project List'!$I$11:$I$510, MATCH($G2463, 'Project List'!$B$11:$B$510, 0)), "")))</f>
        <v/>
      </c>
      <c r="F2463" s="28"/>
      <c r="G2463" s="118"/>
      <c r="H2463" s="120"/>
      <c r="I2463" s="119"/>
      <c r="J2463" s="122"/>
      <c r="K2463" s="135"/>
      <c r="L2463" s="28"/>
      <c r="N2463" s="45" t="str">
        <f>IF($G2463="", "", IF(COUNTIF('Project List'!$B$11:$B$510, 'Time &amp; Expenses'!$G2463)=0, "X", ""))</f>
        <v/>
      </c>
    </row>
    <row r="2464" spans="1:14" x14ac:dyDescent="0.25">
      <c r="A2464" s="28"/>
      <c r="B2464" s="74" t="str">
        <f>IF($G2464="", "", IF(IFERROR(INDEX('Project List'!$C$11:$C$510, MATCH($G2464, 'Project List'!$B$11:$B$510, 0)), "")="", "", IFERROR(INDEX('Project List'!$C$11:$C$510, MATCH($G2464, 'Project List'!$B$11:$B$510, 0)), "")))</f>
        <v/>
      </c>
      <c r="C2464" s="1" t="str">
        <f>IF($G2464="", "", IF(IFERROR(INDEX('Project List'!$D$11:$D$510, MATCH($G2464, 'Project List'!$B$11:$B$510, 0)), "")="", "", IFERROR(INDEX('Project List'!$D$11:$D$510, MATCH($G2464, 'Project List'!$B$11:$B$510, 0)), "")))</f>
        <v/>
      </c>
      <c r="D2464" s="79" t="str">
        <f>IF($G2464="", "", IF(IFERROR(INDEX('Project List'!$H$11:$H$510, MATCH($G2464, 'Project List'!$B$11:$B$510, 0)), "")="", "", IFERROR(INDEX('Project List'!$H$11:$H$510, MATCH($G2464, 'Project List'!$B$11:$B$510, 0)), "")))</f>
        <v/>
      </c>
      <c r="E2464" s="67" t="str">
        <f>IF($G2464="", "", IF(IFERROR(INDEX('Project List'!$I$11:$I$510, MATCH($G2464, 'Project List'!$B$11:$B$510, 0)), "")="", "", IFERROR(INDEX('Project List'!$I$11:$I$510, MATCH($G2464, 'Project List'!$B$11:$B$510, 0)), "")))</f>
        <v/>
      </c>
      <c r="F2464" s="28"/>
      <c r="G2464" s="118"/>
      <c r="H2464" s="120"/>
      <c r="I2464" s="119"/>
      <c r="J2464" s="122"/>
      <c r="K2464" s="135"/>
      <c r="L2464" s="28"/>
      <c r="N2464" s="45" t="str">
        <f>IF($G2464="", "", IF(COUNTIF('Project List'!$B$11:$B$510, 'Time &amp; Expenses'!$G2464)=0, "X", ""))</f>
        <v/>
      </c>
    </row>
    <row r="2465" spans="1:14" x14ac:dyDescent="0.25">
      <c r="A2465" s="28"/>
      <c r="B2465" s="74" t="str">
        <f>IF($G2465="", "", IF(IFERROR(INDEX('Project List'!$C$11:$C$510, MATCH($G2465, 'Project List'!$B$11:$B$510, 0)), "")="", "", IFERROR(INDEX('Project List'!$C$11:$C$510, MATCH($G2465, 'Project List'!$B$11:$B$510, 0)), "")))</f>
        <v/>
      </c>
      <c r="C2465" s="1" t="str">
        <f>IF($G2465="", "", IF(IFERROR(INDEX('Project List'!$D$11:$D$510, MATCH($G2465, 'Project List'!$B$11:$B$510, 0)), "")="", "", IFERROR(INDEX('Project List'!$D$11:$D$510, MATCH($G2465, 'Project List'!$B$11:$B$510, 0)), "")))</f>
        <v/>
      </c>
      <c r="D2465" s="79" t="str">
        <f>IF($G2465="", "", IF(IFERROR(INDEX('Project List'!$H$11:$H$510, MATCH($G2465, 'Project List'!$B$11:$B$510, 0)), "")="", "", IFERROR(INDEX('Project List'!$H$11:$H$510, MATCH($G2465, 'Project List'!$B$11:$B$510, 0)), "")))</f>
        <v/>
      </c>
      <c r="E2465" s="67" t="str">
        <f>IF($G2465="", "", IF(IFERROR(INDEX('Project List'!$I$11:$I$510, MATCH($G2465, 'Project List'!$B$11:$B$510, 0)), "")="", "", IFERROR(INDEX('Project List'!$I$11:$I$510, MATCH($G2465, 'Project List'!$B$11:$B$510, 0)), "")))</f>
        <v/>
      </c>
      <c r="F2465" s="28"/>
      <c r="G2465" s="118"/>
      <c r="H2465" s="120"/>
      <c r="I2465" s="119"/>
      <c r="J2465" s="122"/>
      <c r="K2465" s="135"/>
      <c r="L2465" s="28"/>
      <c r="N2465" s="45" t="str">
        <f>IF($G2465="", "", IF(COUNTIF('Project List'!$B$11:$B$510, 'Time &amp; Expenses'!$G2465)=0, "X", ""))</f>
        <v/>
      </c>
    </row>
    <row r="2466" spans="1:14" x14ac:dyDescent="0.25">
      <c r="A2466" s="28"/>
      <c r="B2466" s="74" t="str">
        <f>IF($G2466="", "", IF(IFERROR(INDEX('Project List'!$C$11:$C$510, MATCH($G2466, 'Project List'!$B$11:$B$510, 0)), "")="", "", IFERROR(INDEX('Project List'!$C$11:$C$510, MATCH($G2466, 'Project List'!$B$11:$B$510, 0)), "")))</f>
        <v/>
      </c>
      <c r="C2466" s="1" t="str">
        <f>IF($G2466="", "", IF(IFERROR(INDEX('Project List'!$D$11:$D$510, MATCH($G2466, 'Project List'!$B$11:$B$510, 0)), "")="", "", IFERROR(INDEX('Project List'!$D$11:$D$510, MATCH($G2466, 'Project List'!$B$11:$B$510, 0)), "")))</f>
        <v/>
      </c>
      <c r="D2466" s="79" t="str">
        <f>IF($G2466="", "", IF(IFERROR(INDEX('Project List'!$H$11:$H$510, MATCH($G2466, 'Project List'!$B$11:$B$510, 0)), "")="", "", IFERROR(INDEX('Project List'!$H$11:$H$510, MATCH($G2466, 'Project List'!$B$11:$B$510, 0)), "")))</f>
        <v/>
      </c>
      <c r="E2466" s="67" t="str">
        <f>IF($G2466="", "", IF(IFERROR(INDEX('Project List'!$I$11:$I$510, MATCH($G2466, 'Project List'!$B$11:$B$510, 0)), "")="", "", IFERROR(INDEX('Project List'!$I$11:$I$510, MATCH($G2466, 'Project List'!$B$11:$B$510, 0)), "")))</f>
        <v/>
      </c>
      <c r="F2466" s="28"/>
      <c r="G2466" s="118"/>
      <c r="H2466" s="120"/>
      <c r="I2466" s="119"/>
      <c r="J2466" s="122"/>
      <c r="K2466" s="135"/>
      <c r="L2466" s="28"/>
      <c r="N2466" s="45" t="str">
        <f>IF($G2466="", "", IF(COUNTIF('Project List'!$B$11:$B$510, 'Time &amp; Expenses'!$G2466)=0, "X", ""))</f>
        <v/>
      </c>
    </row>
    <row r="2467" spans="1:14" x14ac:dyDescent="0.25">
      <c r="A2467" s="28"/>
      <c r="B2467" s="74" t="str">
        <f>IF($G2467="", "", IF(IFERROR(INDEX('Project List'!$C$11:$C$510, MATCH($G2467, 'Project List'!$B$11:$B$510, 0)), "")="", "", IFERROR(INDEX('Project List'!$C$11:$C$510, MATCH($G2467, 'Project List'!$B$11:$B$510, 0)), "")))</f>
        <v/>
      </c>
      <c r="C2467" s="1" t="str">
        <f>IF($G2467="", "", IF(IFERROR(INDEX('Project List'!$D$11:$D$510, MATCH($G2467, 'Project List'!$B$11:$B$510, 0)), "")="", "", IFERROR(INDEX('Project List'!$D$11:$D$510, MATCH($G2467, 'Project List'!$B$11:$B$510, 0)), "")))</f>
        <v/>
      </c>
      <c r="D2467" s="79" t="str">
        <f>IF($G2467="", "", IF(IFERROR(INDEX('Project List'!$H$11:$H$510, MATCH($G2467, 'Project List'!$B$11:$B$510, 0)), "")="", "", IFERROR(INDEX('Project List'!$H$11:$H$510, MATCH($G2467, 'Project List'!$B$11:$B$510, 0)), "")))</f>
        <v/>
      </c>
      <c r="E2467" s="67" t="str">
        <f>IF($G2467="", "", IF(IFERROR(INDEX('Project List'!$I$11:$I$510, MATCH($G2467, 'Project List'!$B$11:$B$510, 0)), "")="", "", IFERROR(INDEX('Project List'!$I$11:$I$510, MATCH($G2467, 'Project List'!$B$11:$B$510, 0)), "")))</f>
        <v/>
      </c>
      <c r="F2467" s="28"/>
      <c r="G2467" s="118"/>
      <c r="H2467" s="120"/>
      <c r="I2467" s="119"/>
      <c r="J2467" s="122"/>
      <c r="K2467" s="135"/>
      <c r="L2467" s="28"/>
      <c r="N2467" s="45" t="str">
        <f>IF($G2467="", "", IF(COUNTIF('Project List'!$B$11:$B$510, 'Time &amp; Expenses'!$G2467)=0, "X", ""))</f>
        <v/>
      </c>
    </row>
    <row r="2468" spans="1:14" x14ac:dyDescent="0.25">
      <c r="A2468" s="28"/>
      <c r="B2468" s="74" t="str">
        <f>IF($G2468="", "", IF(IFERROR(INDEX('Project List'!$C$11:$C$510, MATCH($G2468, 'Project List'!$B$11:$B$510, 0)), "")="", "", IFERROR(INDEX('Project List'!$C$11:$C$510, MATCH($G2468, 'Project List'!$B$11:$B$510, 0)), "")))</f>
        <v/>
      </c>
      <c r="C2468" s="1" t="str">
        <f>IF($G2468="", "", IF(IFERROR(INDEX('Project List'!$D$11:$D$510, MATCH($G2468, 'Project List'!$B$11:$B$510, 0)), "")="", "", IFERROR(INDEX('Project List'!$D$11:$D$510, MATCH($G2468, 'Project List'!$B$11:$B$510, 0)), "")))</f>
        <v/>
      </c>
      <c r="D2468" s="79" t="str">
        <f>IF($G2468="", "", IF(IFERROR(INDEX('Project List'!$H$11:$H$510, MATCH($G2468, 'Project List'!$B$11:$B$510, 0)), "")="", "", IFERROR(INDEX('Project List'!$H$11:$H$510, MATCH($G2468, 'Project List'!$B$11:$B$510, 0)), "")))</f>
        <v/>
      </c>
      <c r="E2468" s="67" t="str">
        <f>IF($G2468="", "", IF(IFERROR(INDEX('Project List'!$I$11:$I$510, MATCH($G2468, 'Project List'!$B$11:$B$510, 0)), "")="", "", IFERROR(INDEX('Project List'!$I$11:$I$510, MATCH($G2468, 'Project List'!$B$11:$B$510, 0)), "")))</f>
        <v/>
      </c>
      <c r="F2468" s="28"/>
      <c r="G2468" s="118"/>
      <c r="H2468" s="120"/>
      <c r="I2468" s="119"/>
      <c r="J2468" s="122"/>
      <c r="K2468" s="135"/>
      <c r="L2468" s="28"/>
      <c r="N2468" s="45" t="str">
        <f>IF($G2468="", "", IF(COUNTIF('Project List'!$B$11:$B$510, 'Time &amp; Expenses'!$G2468)=0, "X", ""))</f>
        <v/>
      </c>
    </row>
    <row r="2469" spans="1:14" x14ac:dyDescent="0.25">
      <c r="A2469" s="28"/>
      <c r="B2469" s="74" t="str">
        <f>IF($G2469="", "", IF(IFERROR(INDEX('Project List'!$C$11:$C$510, MATCH($G2469, 'Project List'!$B$11:$B$510, 0)), "")="", "", IFERROR(INDEX('Project List'!$C$11:$C$510, MATCH($G2469, 'Project List'!$B$11:$B$510, 0)), "")))</f>
        <v/>
      </c>
      <c r="C2469" s="1" t="str">
        <f>IF($G2469="", "", IF(IFERROR(INDEX('Project List'!$D$11:$D$510, MATCH($G2469, 'Project List'!$B$11:$B$510, 0)), "")="", "", IFERROR(INDEX('Project List'!$D$11:$D$510, MATCH($G2469, 'Project List'!$B$11:$B$510, 0)), "")))</f>
        <v/>
      </c>
      <c r="D2469" s="79" t="str">
        <f>IF($G2469="", "", IF(IFERROR(INDEX('Project List'!$H$11:$H$510, MATCH($G2469, 'Project List'!$B$11:$B$510, 0)), "")="", "", IFERROR(INDEX('Project List'!$H$11:$H$510, MATCH($G2469, 'Project List'!$B$11:$B$510, 0)), "")))</f>
        <v/>
      </c>
      <c r="E2469" s="67" t="str">
        <f>IF($G2469="", "", IF(IFERROR(INDEX('Project List'!$I$11:$I$510, MATCH($G2469, 'Project List'!$B$11:$B$510, 0)), "")="", "", IFERROR(INDEX('Project List'!$I$11:$I$510, MATCH($G2469, 'Project List'!$B$11:$B$510, 0)), "")))</f>
        <v/>
      </c>
      <c r="F2469" s="28"/>
      <c r="G2469" s="118"/>
      <c r="H2469" s="120"/>
      <c r="I2469" s="119"/>
      <c r="J2469" s="122"/>
      <c r="K2469" s="135"/>
      <c r="L2469" s="28"/>
      <c r="N2469" s="45" t="str">
        <f>IF($G2469="", "", IF(COUNTIF('Project List'!$B$11:$B$510, 'Time &amp; Expenses'!$G2469)=0, "X", ""))</f>
        <v/>
      </c>
    </row>
    <row r="2470" spans="1:14" x14ac:dyDescent="0.25">
      <c r="A2470" s="28"/>
      <c r="B2470" s="74" t="str">
        <f>IF($G2470="", "", IF(IFERROR(INDEX('Project List'!$C$11:$C$510, MATCH($G2470, 'Project List'!$B$11:$B$510, 0)), "")="", "", IFERROR(INDEX('Project List'!$C$11:$C$510, MATCH($G2470, 'Project List'!$B$11:$B$510, 0)), "")))</f>
        <v/>
      </c>
      <c r="C2470" s="1" t="str">
        <f>IF($G2470="", "", IF(IFERROR(INDEX('Project List'!$D$11:$D$510, MATCH($G2470, 'Project List'!$B$11:$B$510, 0)), "")="", "", IFERROR(INDEX('Project List'!$D$11:$D$510, MATCH($G2470, 'Project List'!$B$11:$B$510, 0)), "")))</f>
        <v/>
      </c>
      <c r="D2470" s="79" t="str">
        <f>IF($G2470="", "", IF(IFERROR(INDEX('Project List'!$H$11:$H$510, MATCH($G2470, 'Project List'!$B$11:$B$510, 0)), "")="", "", IFERROR(INDEX('Project List'!$H$11:$H$510, MATCH($G2470, 'Project List'!$B$11:$B$510, 0)), "")))</f>
        <v/>
      </c>
      <c r="E2470" s="67" t="str">
        <f>IF($G2470="", "", IF(IFERROR(INDEX('Project List'!$I$11:$I$510, MATCH($G2470, 'Project List'!$B$11:$B$510, 0)), "")="", "", IFERROR(INDEX('Project List'!$I$11:$I$510, MATCH($G2470, 'Project List'!$B$11:$B$510, 0)), "")))</f>
        <v/>
      </c>
      <c r="F2470" s="28"/>
      <c r="G2470" s="118"/>
      <c r="H2470" s="120"/>
      <c r="I2470" s="119"/>
      <c r="J2470" s="122"/>
      <c r="K2470" s="135"/>
      <c r="L2470" s="28"/>
      <c r="N2470" s="45" t="str">
        <f>IF($G2470="", "", IF(COUNTIF('Project List'!$B$11:$B$510, 'Time &amp; Expenses'!$G2470)=0, "X", ""))</f>
        <v/>
      </c>
    </row>
    <row r="2471" spans="1:14" x14ac:dyDescent="0.25">
      <c r="A2471" s="28"/>
      <c r="B2471" s="74" t="str">
        <f>IF($G2471="", "", IF(IFERROR(INDEX('Project List'!$C$11:$C$510, MATCH($G2471, 'Project List'!$B$11:$B$510, 0)), "")="", "", IFERROR(INDEX('Project List'!$C$11:$C$510, MATCH($G2471, 'Project List'!$B$11:$B$510, 0)), "")))</f>
        <v/>
      </c>
      <c r="C2471" s="1" t="str">
        <f>IF($G2471="", "", IF(IFERROR(INDEX('Project List'!$D$11:$D$510, MATCH($G2471, 'Project List'!$B$11:$B$510, 0)), "")="", "", IFERROR(INDEX('Project List'!$D$11:$D$510, MATCH($G2471, 'Project List'!$B$11:$B$510, 0)), "")))</f>
        <v/>
      </c>
      <c r="D2471" s="79" t="str">
        <f>IF($G2471="", "", IF(IFERROR(INDEX('Project List'!$H$11:$H$510, MATCH($G2471, 'Project List'!$B$11:$B$510, 0)), "")="", "", IFERROR(INDEX('Project List'!$H$11:$H$510, MATCH($G2471, 'Project List'!$B$11:$B$510, 0)), "")))</f>
        <v/>
      </c>
      <c r="E2471" s="67" t="str">
        <f>IF($G2471="", "", IF(IFERROR(INDEX('Project List'!$I$11:$I$510, MATCH($G2471, 'Project List'!$B$11:$B$510, 0)), "")="", "", IFERROR(INDEX('Project List'!$I$11:$I$510, MATCH($G2471, 'Project List'!$B$11:$B$510, 0)), "")))</f>
        <v/>
      </c>
      <c r="F2471" s="28"/>
      <c r="G2471" s="118"/>
      <c r="H2471" s="120"/>
      <c r="I2471" s="119"/>
      <c r="J2471" s="122"/>
      <c r="K2471" s="135"/>
      <c r="L2471" s="28"/>
      <c r="N2471" s="45" t="str">
        <f>IF($G2471="", "", IF(COUNTIF('Project List'!$B$11:$B$510, 'Time &amp; Expenses'!$G2471)=0, "X", ""))</f>
        <v/>
      </c>
    </row>
    <row r="2472" spans="1:14" x14ac:dyDescent="0.25">
      <c r="A2472" s="28"/>
      <c r="B2472" s="74" t="str">
        <f>IF($G2472="", "", IF(IFERROR(INDEX('Project List'!$C$11:$C$510, MATCH($G2472, 'Project List'!$B$11:$B$510, 0)), "")="", "", IFERROR(INDEX('Project List'!$C$11:$C$510, MATCH($G2472, 'Project List'!$B$11:$B$510, 0)), "")))</f>
        <v/>
      </c>
      <c r="C2472" s="1" t="str">
        <f>IF($G2472="", "", IF(IFERROR(INDEX('Project List'!$D$11:$D$510, MATCH($G2472, 'Project List'!$B$11:$B$510, 0)), "")="", "", IFERROR(INDEX('Project List'!$D$11:$D$510, MATCH($G2472, 'Project List'!$B$11:$B$510, 0)), "")))</f>
        <v/>
      </c>
      <c r="D2472" s="79" t="str">
        <f>IF($G2472="", "", IF(IFERROR(INDEX('Project List'!$H$11:$H$510, MATCH($G2472, 'Project List'!$B$11:$B$510, 0)), "")="", "", IFERROR(INDEX('Project List'!$H$11:$H$510, MATCH($G2472, 'Project List'!$B$11:$B$510, 0)), "")))</f>
        <v/>
      </c>
      <c r="E2472" s="67" t="str">
        <f>IF($G2472="", "", IF(IFERROR(INDEX('Project List'!$I$11:$I$510, MATCH($G2472, 'Project List'!$B$11:$B$510, 0)), "")="", "", IFERROR(INDEX('Project List'!$I$11:$I$510, MATCH($G2472, 'Project List'!$B$11:$B$510, 0)), "")))</f>
        <v/>
      </c>
      <c r="F2472" s="28"/>
      <c r="G2472" s="118"/>
      <c r="H2472" s="120"/>
      <c r="I2472" s="119"/>
      <c r="J2472" s="122"/>
      <c r="K2472" s="135"/>
      <c r="L2472" s="28"/>
      <c r="N2472" s="45" t="str">
        <f>IF($G2472="", "", IF(COUNTIF('Project List'!$B$11:$B$510, 'Time &amp; Expenses'!$G2472)=0, "X", ""))</f>
        <v/>
      </c>
    </row>
    <row r="2473" spans="1:14" x14ac:dyDescent="0.25">
      <c r="A2473" s="28"/>
      <c r="B2473" s="74" t="str">
        <f>IF($G2473="", "", IF(IFERROR(INDEX('Project List'!$C$11:$C$510, MATCH($G2473, 'Project List'!$B$11:$B$510, 0)), "")="", "", IFERROR(INDEX('Project List'!$C$11:$C$510, MATCH($G2473, 'Project List'!$B$11:$B$510, 0)), "")))</f>
        <v/>
      </c>
      <c r="C2473" s="1" t="str">
        <f>IF($G2473="", "", IF(IFERROR(INDEX('Project List'!$D$11:$D$510, MATCH($G2473, 'Project List'!$B$11:$B$510, 0)), "")="", "", IFERROR(INDEX('Project List'!$D$11:$D$510, MATCH($G2473, 'Project List'!$B$11:$B$510, 0)), "")))</f>
        <v/>
      </c>
      <c r="D2473" s="79" t="str">
        <f>IF($G2473="", "", IF(IFERROR(INDEX('Project List'!$H$11:$H$510, MATCH($G2473, 'Project List'!$B$11:$B$510, 0)), "")="", "", IFERROR(INDEX('Project List'!$H$11:$H$510, MATCH($G2473, 'Project List'!$B$11:$B$510, 0)), "")))</f>
        <v/>
      </c>
      <c r="E2473" s="67" t="str">
        <f>IF($G2473="", "", IF(IFERROR(INDEX('Project List'!$I$11:$I$510, MATCH($G2473, 'Project List'!$B$11:$B$510, 0)), "")="", "", IFERROR(INDEX('Project List'!$I$11:$I$510, MATCH($G2473, 'Project List'!$B$11:$B$510, 0)), "")))</f>
        <v/>
      </c>
      <c r="F2473" s="28"/>
      <c r="G2473" s="118"/>
      <c r="H2473" s="120"/>
      <c r="I2473" s="119"/>
      <c r="J2473" s="122"/>
      <c r="K2473" s="135"/>
      <c r="L2473" s="28"/>
      <c r="N2473" s="45" t="str">
        <f>IF($G2473="", "", IF(COUNTIF('Project List'!$B$11:$B$510, 'Time &amp; Expenses'!$G2473)=0, "X", ""))</f>
        <v/>
      </c>
    </row>
    <row r="2474" spans="1:14" x14ac:dyDescent="0.25">
      <c r="A2474" s="28"/>
      <c r="B2474" s="74" t="str">
        <f>IF($G2474="", "", IF(IFERROR(INDEX('Project List'!$C$11:$C$510, MATCH($G2474, 'Project List'!$B$11:$B$510, 0)), "")="", "", IFERROR(INDEX('Project List'!$C$11:$C$510, MATCH($G2474, 'Project List'!$B$11:$B$510, 0)), "")))</f>
        <v/>
      </c>
      <c r="C2474" s="1" t="str">
        <f>IF($G2474="", "", IF(IFERROR(INDEX('Project List'!$D$11:$D$510, MATCH($G2474, 'Project List'!$B$11:$B$510, 0)), "")="", "", IFERROR(INDEX('Project List'!$D$11:$D$510, MATCH($G2474, 'Project List'!$B$11:$B$510, 0)), "")))</f>
        <v/>
      </c>
      <c r="D2474" s="79" t="str">
        <f>IF($G2474="", "", IF(IFERROR(INDEX('Project List'!$H$11:$H$510, MATCH($G2474, 'Project List'!$B$11:$B$510, 0)), "")="", "", IFERROR(INDEX('Project List'!$H$11:$H$510, MATCH($G2474, 'Project List'!$B$11:$B$510, 0)), "")))</f>
        <v/>
      </c>
      <c r="E2474" s="67" t="str">
        <f>IF($G2474="", "", IF(IFERROR(INDEX('Project List'!$I$11:$I$510, MATCH($G2474, 'Project List'!$B$11:$B$510, 0)), "")="", "", IFERROR(INDEX('Project List'!$I$11:$I$510, MATCH($G2474, 'Project List'!$B$11:$B$510, 0)), "")))</f>
        <v/>
      </c>
      <c r="F2474" s="28"/>
      <c r="G2474" s="118"/>
      <c r="H2474" s="120"/>
      <c r="I2474" s="119"/>
      <c r="J2474" s="122"/>
      <c r="K2474" s="135"/>
      <c r="L2474" s="28"/>
      <c r="N2474" s="45" t="str">
        <f>IF($G2474="", "", IF(COUNTIF('Project List'!$B$11:$B$510, 'Time &amp; Expenses'!$G2474)=0, "X", ""))</f>
        <v/>
      </c>
    </row>
    <row r="2475" spans="1:14" x14ac:dyDescent="0.25">
      <c r="A2475" s="28"/>
      <c r="B2475" s="74" t="str">
        <f>IF($G2475="", "", IF(IFERROR(INDEX('Project List'!$C$11:$C$510, MATCH($G2475, 'Project List'!$B$11:$B$510, 0)), "")="", "", IFERROR(INDEX('Project List'!$C$11:$C$510, MATCH($G2475, 'Project List'!$B$11:$B$510, 0)), "")))</f>
        <v/>
      </c>
      <c r="C2475" s="1" t="str">
        <f>IF($G2475="", "", IF(IFERROR(INDEX('Project List'!$D$11:$D$510, MATCH($G2475, 'Project List'!$B$11:$B$510, 0)), "")="", "", IFERROR(INDEX('Project List'!$D$11:$D$510, MATCH($G2475, 'Project List'!$B$11:$B$510, 0)), "")))</f>
        <v/>
      </c>
      <c r="D2475" s="79" t="str">
        <f>IF($G2475="", "", IF(IFERROR(INDEX('Project List'!$H$11:$H$510, MATCH($G2475, 'Project List'!$B$11:$B$510, 0)), "")="", "", IFERROR(INDEX('Project List'!$H$11:$H$510, MATCH($G2475, 'Project List'!$B$11:$B$510, 0)), "")))</f>
        <v/>
      </c>
      <c r="E2475" s="67" t="str">
        <f>IF($G2475="", "", IF(IFERROR(INDEX('Project List'!$I$11:$I$510, MATCH($G2475, 'Project List'!$B$11:$B$510, 0)), "")="", "", IFERROR(INDEX('Project List'!$I$11:$I$510, MATCH($G2475, 'Project List'!$B$11:$B$510, 0)), "")))</f>
        <v/>
      </c>
      <c r="F2475" s="28"/>
      <c r="G2475" s="118"/>
      <c r="H2475" s="120"/>
      <c r="I2475" s="119"/>
      <c r="J2475" s="122"/>
      <c r="K2475" s="135"/>
      <c r="L2475" s="28"/>
      <c r="N2475" s="45" t="str">
        <f>IF($G2475="", "", IF(COUNTIF('Project List'!$B$11:$B$510, 'Time &amp; Expenses'!$G2475)=0, "X", ""))</f>
        <v/>
      </c>
    </row>
    <row r="2476" spans="1:14" x14ac:dyDescent="0.25">
      <c r="A2476" s="28"/>
      <c r="B2476" s="74" t="str">
        <f>IF($G2476="", "", IF(IFERROR(INDEX('Project List'!$C$11:$C$510, MATCH($G2476, 'Project List'!$B$11:$B$510, 0)), "")="", "", IFERROR(INDEX('Project List'!$C$11:$C$510, MATCH($G2476, 'Project List'!$B$11:$B$510, 0)), "")))</f>
        <v/>
      </c>
      <c r="C2476" s="1" t="str">
        <f>IF($G2476="", "", IF(IFERROR(INDEX('Project List'!$D$11:$D$510, MATCH($G2476, 'Project List'!$B$11:$B$510, 0)), "")="", "", IFERROR(INDEX('Project List'!$D$11:$D$510, MATCH($G2476, 'Project List'!$B$11:$B$510, 0)), "")))</f>
        <v/>
      </c>
      <c r="D2476" s="79" t="str">
        <f>IF($G2476="", "", IF(IFERROR(INDEX('Project List'!$H$11:$H$510, MATCH($G2476, 'Project List'!$B$11:$B$510, 0)), "")="", "", IFERROR(INDEX('Project List'!$H$11:$H$510, MATCH($G2476, 'Project List'!$B$11:$B$510, 0)), "")))</f>
        <v/>
      </c>
      <c r="E2476" s="67" t="str">
        <f>IF($G2476="", "", IF(IFERROR(INDEX('Project List'!$I$11:$I$510, MATCH($G2476, 'Project List'!$B$11:$B$510, 0)), "")="", "", IFERROR(INDEX('Project List'!$I$11:$I$510, MATCH($G2476, 'Project List'!$B$11:$B$510, 0)), "")))</f>
        <v/>
      </c>
      <c r="F2476" s="28"/>
      <c r="G2476" s="118"/>
      <c r="H2476" s="120"/>
      <c r="I2476" s="119"/>
      <c r="J2476" s="122"/>
      <c r="K2476" s="135"/>
      <c r="L2476" s="28"/>
      <c r="N2476" s="45" t="str">
        <f>IF($G2476="", "", IF(COUNTIF('Project List'!$B$11:$B$510, 'Time &amp; Expenses'!$G2476)=0, "X", ""))</f>
        <v/>
      </c>
    </row>
    <row r="2477" spans="1:14" x14ac:dyDescent="0.25">
      <c r="A2477" s="28"/>
      <c r="B2477" s="74" t="str">
        <f>IF($G2477="", "", IF(IFERROR(INDEX('Project List'!$C$11:$C$510, MATCH($G2477, 'Project List'!$B$11:$B$510, 0)), "")="", "", IFERROR(INDEX('Project List'!$C$11:$C$510, MATCH($G2477, 'Project List'!$B$11:$B$510, 0)), "")))</f>
        <v/>
      </c>
      <c r="C2477" s="1" t="str">
        <f>IF($G2477="", "", IF(IFERROR(INDEX('Project List'!$D$11:$D$510, MATCH($G2477, 'Project List'!$B$11:$B$510, 0)), "")="", "", IFERROR(INDEX('Project List'!$D$11:$D$510, MATCH($G2477, 'Project List'!$B$11:$B$510, 0)), "")))</f>
        <v/>
      </c>
      <c r="D2477" s="79" t="str">
        <f>IF($G2477="", "", IF(IFERROR(INDEX('Project List'!$H$11:$H$510, MATCH($G2477, 'Project List'!$B$11:$B$510, 0)), "")="", "", IFERROR(INDEX('Project List'!$H$11:$H$510, MATCH($G2477, 'Project List'!$B$11:$B$510, 0)), "")))</f>
        <v/>
      </c>
      <c r="E2477" s="67" t="str">
        <f>IF($G2477="", "", IF(IFERROR(INDEX('Project List'!$I$11:$I$510, MATCH($G2477, 'Project List'!$B$11:$B$510, 0)), "")="", "", IFERROR(INDEX('Project List'!$I$11:$I$510, MATCH($G2477, 'Project List'!$B$11:$B$510, 0)), "")))</f>
        <v/>
      </c>
      <c r="F2477" s="28"/>
      <c r="G2477" s="118"/>
      <c r="H2477" s="120"/>
      <c r="I2477" s="119"/>
      <c r="J2477" s="122"/>
      <c r="K2477" s="135"/>
      <c r="L2477" s="28"/>
      <c r="N2477" s="45" t="str">
        <f>IF($G2477="", "", IF(COUNTIF('Project List'!$B$11:$B$510, 'Time &amp; Expenses'!$G2477)=0, "X", ""))</f>
        <v/>
      </c>
    </row>
    <row r="2478" spans="1:14" x14ac:dyDescent="0.25">
      <c r="A2478" s="28"/>
      <c r="B2478" s="74" t="str">
        <f>IF($G2478="", "", IF(IFERROR(INDEX('Project List'!$C$11:$C$510, MATCH($G2478, 'Project List'!$B$11:$B$510, 0)), "")="", "", IFERROR(INDEX('Project List'!$C$11:$C$510, MATCH($G2478, 'Project List'!$B$11:$B$510, 0)), "")))</f>
        <v/>
      </c>
      <c r="C2478" s="1" t="str">
        <f>IF($G2478="", "", IF(IFERROR(INDEX('Project List'!$D$11:$D$510, MATCH($G2478, 'Project List'!$B$11:$B$510, 0)), "")="", "", IFERROR(INDEX('Project List'!$D$11:$D$510, MATCH($G2478, 'Project List'!$B$11:$B$510, 0)), "")))</f>
        <v/>
      </c>
      <c r="D2478" s="79" t="str">
        <f>IF($G2478="", "", IF(IFERROR(INDEX('Project List'!$H$11:$H$510, MATCH($G2478, 'Project List'!$B$11:$B$510, 0)), "")="", "", IFERROR(INDEX('Project List'!$H$11:$H$510, MATCH($G2478, 'Project List'!$B$11:$B$510, 0)), "")))</f>
        <v/>
      </c>
      <c r="E2478" s="67" t="str">
        <f>IF($G2478="", "", IF(IFERROR(INDEX('Project List'!$I$11:$I$510, MATCH($G2478, 'Project List'!$B$11:$B$510, 0)), "")="", "", IFERROR(INDEX('Project List'!$I$11:$I$510, MATCH($G2478, 'Project List'!$B$11:$B$510, 0)), "")))</f>
        <v/>
      </c>
      <c r="F2478" s="28"/>
      <c r="G2478" s="118"/>
      <c r="H2478" s="120"/>
      <c r="I2478" s="119"/>
      <c r="J2478" s="122"/>
      <c r="K2478" s="135"/>
      <c r="L2478" s="28"/>
      <c r="N2478" s="45" t="str">
        <f>IF($G2478="", "", IF(COUNTIF('Project List'!$B$11:$B$510, 'Time &amp; Expenses'!$G2478)=0, "X", ""))</f>
        <v/>
      </c>
    </row>
    <row r="2479" spans="1:14" x14ac:dyDescent="0.25">
      <c r="A2479" s="28"/>
      <c r="B2479" s="74" t="str">
        <f>IF($G2479="", "", IF(IFERROR(INDEX('Project List'!$C$11:$C$510, MATCH($G2479, 'Project List'!$B$11:$B$510, 0)), "")="", "", IFERROR(INDEX('Project List'!$C$11:$C$510, MATCH($G2479, 'Project List'!$B$11:$B$510, 0)), "")))</f>
        <v/>
      </c>
      <c r="C2479" s="1" t="str">
        <f>IF($G2479="", "", IF(IFERROR(INDEX('Project List'!$D$11:$D$510, MATCH($G2479, 'Project List'!$B$11:$B$510, 0)), "")="", "", IFERROR(INDEX('Project List'!$D$11:$D$510, MATCH($G2479, 'Project List'!$B$11:$B$510, 0)), "")))</f>
        <v/>
      </c>
      <c r="D2479" s="79" t="str">
        <f>IF($G2479="", "", IF(IFERROR(INDEX('Project List'!$H$11:$H$510, MATCH($G2479, 'Project List'!$B$11:$B$510, 0)), "")="", "", IFERROR(INDEX('Project List'!$H$11:$H$510, MATCH($G2479, 'Project List'!$B$11:$B$510, 0)), "")))</f>
        <v/>
      </c>
      <c r="E2479" s="67" t="str">
        <f>IF($G2479="", "", IF(IFERROR(INDEX('Project List'!$I$11:$I$510, MATCH($G2479, 'Project List'!$B$11:$B$510, 0)), "")="", "", IFERROR(INDEX('Project List'!$I$11:$I$510, MATCH($G2479, 'Project List'!$B$11:$B$510, 0)), "")))</f>
        <v/>
      </c>
      <c r="F2479" s="28"/>
      <c r="G2479" s="118"/>
      <c r="H2479" s="120"/>
      <c r="I2479" s="119"/>
      <c r="J2479" s="122"/>
      <c r="K2479" s="135"/>
      <c r="L2479" s="28"/>
      <c r="N2479" s="45" t="str">
        <f>IF($G2479="", "", IF(COUNTIF('Project List'!$B$11:$B$510, 'Time &amp; Expenses'!$G2479)=0, "X", ""))</f>
        <v/>
      </c>
    </row>
    <row r="2480" spans="1:14" x14ac:dyDescent="0.25">
      <c r="A2480" s="28"/>
      <c r="B2480" s="74" t="str">
        <f>IF($G2480="", "", IF(IFERROR(INDEX('Project List'!$C$11:$C$510, MATCH($G2480, 'Project List'!$B$11:$B$510, 0)), "")="", "", IFERROR(INDEX('Project List'!$C$11:$C$510, MATCH($G2480, 'Project List'!$B$11:$B$510, 0)), "")))</f>
        <v/>
      </c>
      <c r="C2480" s="1" t="str">
        <f>IF($G2480="", "", IF(IFERROR(INDEX('Project List'!$D$11:$D$510, MATCH($G2480, 'Project List'!$B$11:$B$510, 0)), "")="", "", IFERROR(INDEX('Project List'!$D$11:$D$510, MATCH($G2480, 'Project List'!$B$11:$B$510, 0)), "")))</f>
        <v/>
      </c>
      <c r="D2480" s="79" t="str">
        <f>IF($G2480="", "", IF(IFERROR(INDEX('Project List'!$H$11:$H$510, MATCH($G2480, 'Project List'!$B$11:$B$510, 0)), "")="", "", IFERROR(INDEX('Project List'!$H$11:$H$510, MATCH($G2480, 'Project List'!$B$11:$B$510, 0)), "")))</f>
        <v/>
      </c>
      <c r="E2480" s="67" t="str">
        <f>IF($G2480="", "", IF(IFERROR(INDEX('Project List'!$I$11:$I$510, MATCH($G2480, 'Project List'!$B$11:$B$510, 0)), "")="", "", IFERROR(INDEX('Project List'!$I$11:$I$510, MATCH($G2480, 'Project List'!$B$11:$B$510, 0)), "")))</f>
        <v/>
      </c>
      <c r="F2480" s="28"/>
      <c r="G2480" s="118"/>
      <c r="H2480" s="120"/>
      <c r="I2480" s="119"/>
      <c r="J2480" s="122"/>
      <c r="K2480" s="135"/>
      <c r="L2480" s="28"/>
      <c r="N2480" s="45" t="str">
        <f>IF($G2480="", "", IF(COUNTIF('Project List'!$B$11:$B$510, 'Time &amp; Expenses'!$G2480)=0, "X", ""))</f>
        <v/>
      </c>
    </row>
    <row r="2481" spans="1:14" x14ac:dyDescent="0.25">
      <c r="A2481" s="28"/>
      <c r="B2481" s="74" t="str">
        <f>IF($G2481="", "", IF(IFERROR(INDEX('Project List'!$C$11:$C$510, MATCH($G2481, 'Project List'!$B$11:$B$510, 0)), "")="", "", IFERROR(INDEX('Project List'!$C$11:$C$510, MATCH($G2481, 'Project List'!$B$11:$B$510, 0)), "")))</f>
        <v/>
      </c>
      <c r="C2481" s="1" t="str">
        <f>IF($G2481="", "", IF(IFERROR(INDEX('Project List'!$D$11:$D$510, MATCH($G2481, 'Project List'!$B$11:$B$510, 0)), "")="", "", IFERROR(INDEX('Project List'!$D$11:$D$510, MATCH($G2481, 'Project List'!$B$11:$B$510, 0)), "")))</f>
        <v/>
      </c>
      <c r="D2481" s="79" t="str">
        <f>IF($G2481="", "", IF(IFERROR(INDEX('Project List'!$H$11:$H$510, MATCH($G2481, 'Project List'!$B$11:$B$510, 0)), "")="", "", IFERROR(INDEX('Project List'!$H$11:$H$510, MATCH($G2481, 'Project List'!$B$11:$B$510, 0)), "")))</f>
        <v/>
      </c>
      <c r="E2481" s="67" t="str">
        <f>IF($G2481="", "", IF(IFERROR(INDEX('Project List'!$I$11:$I$510, MATCH($G2481, 'Project List'!$B$11:$B$510, 0)), "")="", "", IFERROR(INDEX('Project List'!$I$11:$I$510, MATCH($G2481, 'Project List'!$B$11:$B$510, 0)), "")))</f>
        <v/>
      </c>
      <c r="F2481" s="28"/>
      <c r="G2481" s="118"/>
      <c r="H2481" s="120"/>
      <c r="I2481" s="119"/>
      <c r="J2481" s="122"/>
      <c r="K2481" s="135"/>
      <c r="L2481" s="28"/>
      <c r="N2481" s="45" t="str">
        <f>IF($G2481="", "", IF(COUNTIF('Project List'!$B$11:$B$510, 'Time &amp; Expenses'!$G2481)=0, "X", ""))</f>
        <v/>
      </c>
    </row>
    <row r="2482" spans="1:14" x14ac:dyDescent="0.25">
      <c r="A2482" s="28"/>
      <c r="B2482" s="74" t="str">
        <f>IF($G2482="", "", IF(IFERROR(INDEX('Project List'!$C$11:$C$510, MATCH($G2482, 'Project List'!$B$11:$B$510, 0)), "")="", "", IFERROR(INDEX('Project List'!$C$11:$C$510, MATCH($G2482, 'Project List'!$B$11:$B$510, 0)), "")))</f>
        <v/>
      </c>
      <c r="C2482" s="1" t="str">
        <f>IF($G2482="", "", IF(IFERROR(INDEX('Project List'!$D$11:$D$510, MATCH($G2482, 'Project List'!$B$11:$B$510, 0)), "")="", "", IFERROR(INDEX('Project List'!$D$11:$D$510, MATCH($G2482, 'Project List'!$B$11:$B$510, 0)), "")))</f>
        <v/>
      </c>
      <c r="D2482" s="79" t="str">
        <f>IF($G2482="", "", IF(IFERROR(INDEX('Project List'!$H$11:$H$510, MATCH($G2482, 'Project List'!$B$11:$B$510, 0)), "")="", "", IFERROR(INDEX('Project List'!$H$11:$H$510, MATCH($G2482, 'Project List'!$B$11:$B$510, 0)), "")))</f>
        <v/>
      </c>
      <c r="E2482" s="67" t="str">
        <f>IF($G2482="", "", IF(IFERROR(INDEX('Project List'!$I$11:$I$510, MATCH($G2482, 'Project List'!$B$11:$B$510, 0)), "")="", "", IFERROR(INDEX('Project List'!$I$11:$I$510, MATCH($G2482, 'Project List'!$B$11:$B$510, 0)), "")))</f>
        <v/>
      </c>
      <c r="F2482" s="28"/>
      <c r="G2482" s="118"/>
      <c r="H2482" s="120"/>
      <c r="I2482" s="119"/>
      <c r="J2482" s="122"/>
      <c r="K2482" s="135"/>
      <c r="L2482" s="28"/>
      <c r="N2482" s="45" t="str">
        <f>IF($G2482="", "", IF(COUNTIF('Project List'!$B$11:$B$510, 'Time &amp; Expenses'!$G2482)=0, "X", ""))</f>
        <v/>
      </c>
    </row>
    <row r="2483" spans="1:14" x14ac:dyDescent="0.25">
      <c r="A2483" s="28"/>
      <c r="B2483" s="74" t="str">
        <f>IF($G2483="", "", IF(IFERROR(INDEX('Project List'!$C$11:$C$510, MATCH($G2483, 'Project List'!$B$11:$B$510, 0)), "")="", "", IFERROR(INDEX('Project List'!$C$11:$C$510, MATCH($G2483, 'Project List'!$B$11:$B$510, 0)), "")))</f>
        <v/>
      </c>
      <c r="C2483" s="1" t="str">
        <f>IF($G2483="", "", IF(IFERROR(INDEX('Project List'!$D$11:$D$510, MATCH($G2483, 'Project List'!$B$11:$B$510, 0)), "")="", "", IFERROR(INDEX('Project List'!$D$11:$D$510, MATCH($G2483, 'Project List'!$B$11:$B$510, 0)), "")))</f>
        <v/>
      </c>
      <c r="D2483" s="79" t="str">
        <f>IF($G2483="", "", IF(IFERROR(INDEX('Project List'!$H$11:$H$510, MATCH($G2483, 'Project List'!$B$11:$B$510, 0)), "")="", "", IFERROR(INDEX('Project List'!$H$11:$H$510, MATCH($G2483, 'Project List'!$B$11:$B$510, 0)), "")))</f>
        <v/>
      </c>
      <c r="E2483" s="67" t="str">
        <f>IF($G2483="", "", IF(IFERROR(INDEX('Project List'!$I$11:$I$510, MATCH($G2483, 'Project List'!$B$11:$B$510, 0)), "")="", "", IFERROR(INDEX('Project List'!$I$11:$I$510, MATCH($G2483, 'Project List'!$B$11:$B$510, 0)), "")))</f>
        <v/>
      </c>
      <c r="F2483" s="28"/>
      <c r="G2483" s="118"/>
      <c r="H2483" s="120"/>
      <c r="I2483" s="119"/>
      <c r="J2483" s="122"/>
      <c r="K2483" s="135"/>
      <c r="L2483" s="28"/>
      <c r="N2483" s="45" t="str">
        <f>IF($G2483="", "", IF(COUNTIF('Project List'!$B$11:$B$510, 'Time &amp; Expenses'!$G2483)=0, "X", ""))</f>
        <v/>
      </c>
    </row>
    <row r="2484" spans="1:14" x14ac:dyDescent="0.25">
      <c r="A2484" s="28"/>
      <c r="B2484" s="74" t="str">
        <f>IF($G2484="", "", IF(IFERROR(INDEX('Project List'!$C$11:$C$510, MATCH($G2484, 'Project List'!$B$11:$B$510, 0)), "")="", "", IFERROR(INDEX('Project List'!$C$11:$C$510, MATCH($G2484, 'Project List'!$B$11:$B$510, 0)), "")))</f>
        <v/>
      </c>
      <c r="C2484" s="1" t="str">
        <f>IF($G2484="", "", IF(IFERROR(INDEX('Project List'!$D$11:$D$510, MATCH($G2484, 'Project List'!$B$11:$B$510, 0)), "")="", "", IFERROR(INDEX('Project List'!$D$11:$D$510, MATCH($G2484, 'Project List'!$B$11:$B$510, 0)), "")))</f>
        <v/>
      </c>
      <c r="D2484" s="79" t="str">
        <f>IF($G2484="", "", IF(IFERROR(INDEX('Project List'!$H$11:$H$510, MATCH($G2484, 'Project List'!$B$11:$B$510, 0)), "")="", "", IFERROR(INDEX('Project List'!$H$11:$H$510, MATCH($G2484, 'Project List'!$B$11:$B$510, 0)), "")))</f>
        <v/>
      </c>
      <c r="E2484" s="67" t="str">
        <f>IF($G2484="", "", IF(IFERROR(INDEX('Project List'!$I$11:$I$510, MATCH($G2484, 'Project List'!$B$11:$B$510, 0)), "")="", "", IFERROR(INDEX('Project List'!$I$11:$I$510, MATCH($G2484, 'Project List'!$B$11:$B$510, 0)), "")))</f>
        <v/>
      </c>
      <c r="F2484" s="28"/>
      <c r="G2484" s="118"/>
      <c r="H2484" s="120"/>
      <c r="I2484" s="119"/>
      <c r="J2484" s="122"/>
      <c r="K2484" s="135"/>
      <c r="L2484" s="28"/>
      <c r="N2484" s="45" t="str">
        <f>IF($G2484="", "", IF(COUNTIF('Project List'!$B$11:$B$510, 'Time &amp; Expenses'!$G2484)=0, "X", ""))</f>
        <v/>
      </c>
    </row>
    <row r="2485" spans="1:14" x14ac:dyDescent="0.25">
      <c r="A2485" s="28"/>
      <c r="B2485" s="74" t="str">
        <f>IF($G2485="", "", IF(IFERROR(INDEX('Project List'!$C$11:$C$510, MATCH($G2485, 'Project List'!$B$11:$B$510, 0)), "")="", "", IFERROR(INDEX('Project List'!$C$11:$C$510, MATCH($G2485, 'Project List'!$B$11:$B$510, 0)), "")))</f>
        <v/>
      </c>
      <c r="C2485" s="1" t="str">
        <f>IF($G2485="", "", IF(IFERROR(INDEX('Project List'!$D$11:$D$510, MATCH($G2485, 'Project List'!$B$11:$B$510, 0)), "")="", "", IFERROR(INDEX('Project List'!$D$11:$D$510, MATCH($G2485, 'Project List'!$B$11:$B$510, 0)), "")))</f>
        <v/>
      </c>
      <c r="D2485" s="79" t="str">
        <f>IF($G2485="", "", IF(IFERROR(INDEX('Project List'!$H$11:$H$510, MATCH($G2485, 'Project List'!$B$11:$B$510, 0)), "")="", "", IFERROR(INDEX('Project List'!$H$11:$H$510, MATCH($G2485, 'Project List'!$B$11:$B$510, 0)), "")))</f>
        <v/>
      </c>
      <c r="E2485" s="67" t="str">
        <f>IF($G2485="", "", IF(IFERROR(INDEX('Project List'!$I$11:$I$510, MATCH($G2485, 'Project List'!$B$11:$B$510, 0)), "")="", "", IFERROR(INDEX('Project List'!$I$11:$I$510, MATCH($G2485, 'Project List'!$B$11:$B$510, 0)), "")))</f>
        <v/>
      </c>
      <c r="F2485" s="28"/>
      <c r="G2485" s="118"/>
      <c r="H2485" s="120"/>
      <c r="I2485" s="119"/>
      <c r="J2485" s="122"/>
      <c r="K2485" s="135"/>
      <c r="L2485" s="28"/>
      <c r="N2485" s="45" t="str">
        <f>IF($G2485="", "", IF(COUNTIF('Project List'!$B$11:$B$510, 'Time &amp; Expenses'!$G2485)=0, "X", ""))</f>
        <v/>
      </c>
    </row>
    <row r="2486" spans="1:14" x14ac:dyDescent="0.25">
      <c r="A2486" s="28"/>
      <c r="B2486" s="74" t="str">
        <f>IF($G2486="", "", IF(IFERROR(INDEX('Project List'!$C$11:$C$510, MATCH($G2486, 'Project List'!$B$11:$B$510, 0)), "")="", "", IFERROR(INDEX('Project List'!$C$11:$C$510, MATCH($G2486, 'Project List'!$B$11:$B$510, 0)), "")))</f>
        <v/>
      </c>
      <c r="C2486" s="1" t="str">
        <f>IF($G2486="", "", IF(IFERROR(INDEX('Project List'!$D$11:$D$510, MATCH($G2486, 'Project List'!$B$11:$B$510, 0)), "")="", "", IFERROR(INDEX('Project List'!$D$11:$D$510, MATCH($G2486, 'Project List'!$B$11:$B$510, 0)), "")))</f>
        <v/>
      </c>
      <c r="D2486" s="79" t="str">
        <f>IF($G2486="", "", IF(IFERROR(INDEX('Project List'!$H$11:$H$510, MATCH($G2486, 'Project List'!$B$11:$B$510, 0)), "")="", "", IFERROR(INDEX('Project List'!$H$11:$H$510, MATCH($G2486, 'Project List'!$B$11:$B$510, 0)), "")))</f>
        <v/>
      </c>
      <c r="E2486" s="67" t="str">
        <f>IF($G2486="", "", IF(IFERROR(INDEX('Project List'!$I$11:$I$510, MATCH($G2486, 'Project List'!$B$11:$B$510, 0)), "")="", "", IFERROR(INDEX('Project List'!$I$11:$I$510, MATCH($G2486, 'Project List'!$B$11:$B$510, 0)), "")))</f>
        <v/>
      </c>
      <c r="F2486" s="28"/>
      <c r="G2486" s="118"/>
      <c r="H2486" s="120"/>
      <c r="I2486" s="119"/>
      <c r="J2486" s="122"/>
      <c r="K2486" s="135"/>
      <c r="L2486" s="28"/>
      <c r="N2486" s="45" t="str">
        <f>IF($G2486="", "", IF(COUNTIF('Project List'!$B$11:$B$510, 'Time &amp; Expenses'!$G2486)=0, "X", ""))</f>
        <v/>
      </c>
    </row>
    <row r="2487" spans="1:14" x14ac:dyDescent="0.25">
      <c r="A2487" s="28"/>
      <c r="B2487" s="74" t="str">
        <f>IF($G2487="", "", IF(IFERROR(INDEX('Project List'!$C$11:$C$510, MATCH($G2487, 'Project List'!$B$11:$B$510, 0)), "")="", "", IFERROR(INDEX('Project List'!$C$11:$C$510, MATCH($G2487, 'Project List'!$B$11:$B$510, 0)), "")))</f>
        <v/>
      </c>
      <c r="C2487" s="1" t="str">
        <f>IF($G2487="", "", IF(IFERROR(INDEX('Project List'!$D$11:$D$510, MATCH($G2487, 'Project List'!$B$11:$B$510, 0)), "")="", "", IFERROR(INDEX('Project List'!$D$11:$D$510, MATCH($G2487, 'Project List'!$B$11:$B$510, 0)), "")))</f>
        <v/>
      </c>
      <c r="D2487" s="79" t="str">
        <f>IF($G2487="", "", IF(IFERROR(INDEX('Project List'!$H$11:$H$510, MATCH($G2487, 'Project List'!$B$11:$B$510, 0)), "")="", "", IFERROR(INDEX('Project List'!$H$11:$H$510, MATCH($G2487, 'Project List'!$B$11:$B$510, 0)), "")))</f>
        <v/>
      </c>
      <c r="E2487" s="67" t="str">
        <f>IF($G2487="", "", IF(IFERROR(INDEX('Project List'!$I$11:$I$510, MATCH($G2487, 'Project List'!$B$11:$B$510, 0)), "")="", "", IFERROR(INDEX('Project List'!$I$11:$I$510, MATCH($G2487, 'Project List'!$B$11:$B$510, 0)), "")))</f>
        <v/>
      </c>
      <c r="F2487" s="28"/>
      <c r="G2487" s="118"/>
      <c r="H2487" s="120"/>
      <c r="I2487" s="119"/>
      <c r="J2487" s="122"/>
      <c r="K2487" s="135"/>
      <c r="L2487" s="28"/>
      <c r="N2487" s="45" t="str">
        <f>IF($G2487="", "", IF(COUNTIF('Project List'!$B$11:$B$510, 'Time &amp; Expenses'!$G2487)=0, "X", ""))</f>
        <v/>
      </c>
    </row>
    <row r="2488" spans="1:14" x14ac:dyDescent="0.25">
      <c r="A2488" s="28"/>
      <c r="B2488" s="74" t="str">
        <f>IF($G2488="", "", IF(IFERROR(INDEX('Project List'!$C$11:$C$510, MATCH($G2488, 'Project List'!$B$11:$B$510, 0)), "")="", "", IFERROR(INDEX('Project List'!$C$11:$C$510, MATCH($G2488, 'Project List'!$B$11:$B$510, 0)), "")))</f>
        <v/>
      </c>
      <c r="C2488" s="1" t="str">
        <f>IF($G2488="", "", IF(IFERROR(INDEX('Project List'!$D$11:$D$510, MATCH($G2488, 'Project List'!$B$11:$B$510, 0)), "")="", "", IFERROR(INDEX('Project List'!$D$11:$D$510, MATCH($G2488, 'Project List'!$B$11:$B$510, 0)), "")))</f>
        <v/>
      </c>
      <c r="D2488" s="79" t="str">
        <f>IF($G2488="", "", IF(IFERROR(INDEX('Project List'!$H$11:$H$510, MATCH($G2488, 'Project List'!$B$11:$B$510, 0)), "")="", "", IFERROR(INDEX('Project List'!$H$11:$H$510, MATCH($G2488, 'Project List'!$B$11:$B$510, 0)), "")))</f>
        <v/>
      </c>
      <c r="E2488" s="67" t="str">
        <f>IF($G2488="", "", IF(IFERROR(INDEX('Project List'!$I$11:$I$510, MATCH($G2488, 'Project List'!$B$11:$B$510, 0)), "")="", "", IFERROR(INDEX('Project List'!$I$11:$I$510, MATCH($G2488, 'Project List'!$B$11:$B$510, 0)), "")))</f>
        <v/>
      </c>
      <c r="F2488" s="28"/>
      <c r="G2488" s="118"/>
      <c r="H2488" s="120"/>
      <c r="I2488" s="119"/>
      <c r="J2488" s="122"/>
      <c r="K2488" s="135"/>
      <c r="L2488" s="28"/>
      <c r="N2488" s="45" t="str">
        <f>IF($G2488="", "", IF(COUNTIF('Project List'!$B$11:$B$510, 'Time &amp; Expenses'!$G2488)=0, "X", ""))</f>
        <v/>
      </c>
    </row>
    <row r="2489" spans="1:14" x14ac:dyDescent="0.25">
      <c r="A2489" s="28"/>
      <c r="B2489" s="74" t="str">
        <f>IF($G2489="", "", IF(IFERROR(INDEX('Project List'!$C$11:$C$510, MATCH($G2489, 'Project List'!$B$11:$B$510, 0)), "")="", "", IFERROR(INDEX('Project List'!$C$11:$C$510, MATCH($G2489, 'Project List'!$B$11:$B$510, 0)), "")))</f>
        <v/>
      </c>
      <c r="C2489" s="1" t="str">
        <f>IF($G2489="", "", IF(IFERROR(INDEX('Project List'!$D$11:$D$510, MATCH($G2489, 'Project List'!$B$11:$B$510, 0)), "")="", "", IFERROR(INDEX('Project List'!$D$11:$D$510, MATCH($G2489, 'Project List'!$B$11:$B$510, 0)), "")))</f>
        <v/>
      </c>
      <c r="D2489" s="79" t="str">
        <f>IF($G2489="", "", IF(IFERROR(INDEX('Project List'!$H$11:$H$510, MATCH($G2489, 'Project List'!$B$11:$B$510, 0)), "")="", "", IFERROR(INDEX('Project List'!$H$11:$H$510, MATCH($G2489, 'Project List'!$B$11:$B$510, 0)), "")))</f>
        <v/>
      </c>
      <c r="E2489" s="67" t="str">
        <f>IF($G2489="", "", IF(IFERROR(INDEX('Project List'!$I$11:$I$510, MATCH($G2489, 'Project List'!$B$11:$B$510, 0)), "")="", "", IFERROR(INDEX('Project List'!$I$11:$I$510, MATCH($G2489, 'Project List'!$B$11:$B$510, 0)), "")))</f>
        <v/>
      </c>
      <c r="F2489" s="28"/>
      <c r="G2489" s="118"/>
      <c r="H2489" s="120"/>
      <c r="I2489" s="119"/>
      <c r="J2489" s="122"/>
      <c r="K2489" s="135"/>
      <c r="L2489" s="28"/>
      <c r="N2489" s="45" t="str">
        <f>IF($G2489="", "", IF(COUNTIF('Project List'!$B$11:$B$510, 'Time &amp; Expenses'!$G2489)=0, "X", ""))</f>
        <v/>
      </c>
    </row>
    <row r="2490" spans="1:14" x14ac:dyDescent="0.25">
      <c r="A2490" s="28"/>
      <c r="B2490" s="74" t="str">
        <f>IF($G2490="", "", IF(IFERROR(INDEX('Project List'!$C$11:$C$510, MATCH($G2490, 'Project List'!$B$11:$B$510, 0)), "")="", "", IFERROR(INDEX('Project List'!$C$11:$C$510, MATCH($G2490, 'Project List'!$B$11:$B$510, 0)), "")))</f>
        <v/>
      </c>
      <c r="C2490" s="1" t="str">
        <f>IF($G2490="", "", IF(IFERROR(INDEX('Project List'!$D$11:$D$510, MATCH($G2490, 'Project List'!$B$11:$B$510, 0)), "")="", "", IFERROR(INDEX('Project List'!$D$11:$D$510, MATCH($G2490, 'Project List'!$B$11:$B$510, 0)), "")))</f>
        <v/>
      </c>
      <c r="D2490" s="79" t="str">
        <f>IF($G2490="", "", IF(IFERROR(INDEX('Project List'!$H$11:$H$510, MATCH($G2490, 'Project List'!$B$11:$B$510, 0)), "")="", "", IFERROR(INDEX('Project List'!$H$11:$H$510, MATCH($G2490, 'Project List'!$B$11:$B$510, 0)), "")))</f>
        <v/>
      </c>
      <c r="E2490" s="67" t="str">
        <f>IF($G2490="", "", IF(IFERROR(INDEX('Project List'!$I$11:$I$510, MATCH($G2490, 'Project List'!$B$11:$B$510, 0)), "")="", "", IFERROR(INDEX('Project List'!$I$11:$I$510, MATCH($G2490, 'Project List'!$B$11:$B$510, 0)), "")))</f>
        <v/>
      </c>
      <c r="F2490" s="28"/>
      <c r="G2490" s="118"/>
      <c r="H2490" s="120"/>
      <c r="I2490" s="119"/>
      <c r="J2490" s="122"/>
      <c r="K2490" s="135"/>
      <c r="L2490" s="28"/>
      <c r="N2490" s="45" t="str">
        <f>IF($G2490="", "", IF(COUNTIF('Project List'!$B$11:$B$510, 'Time &amp; Expenses'!$G2490)=0, "X", ""))</f>
        <v/>
      </c>
    </row>
    <row r="2491" spans="1:14" x14ac:dyDescent="0.25">
      <c r="A2491" s="28"/>
      <c r="B2491" s="74" t="str">
        <f>IF($G2491="", "", IF(IFERROR(INDEX('Project List'!$C$11:$C$510, MATCH($G2491, 'Project List'!$B$11:$B$510, 0)), "")="", "", IFERROR(INDEX('Project List'!$C$11:$C$510, MATCH($G2491, 'Project List'!$B$11:$B$510, 0)), "")))</f>
        <v/>
      </c>
      <c r="C2491" s="1" t="str">
        <f>IF($G2491="", "", IF(IFERROR(INDEX('Project List'!$D$11:$D$510, MATCH($G2491, 'Project List'!$B$11:$B$510, 0)), "")="", "", IFERROR(INDEX('Project List'!$D$11:$D$510, MATCH($G2491, 'Project List'!$B$11:$B$510, 0)), "")))</f>
        <v/>
      </c>
      <c r="D2491" s="79" t="str">
        <f>IF($G2491="", "", IF(IFERROR(INDEX('Project List'!$H$11:$H$510, MATCH($G2491, 'Project List'!$B$11:$B$510, 0)), "")="", "", IFERROR(INDEX('Project List'!$H$11:$H$510, MATCH($G2491, 'Project List'!$B$11:$B$510, 0)), "")))</f>
        <v/>
      </c>
      <c r="E2491" s="67" t="str">
        <f>IF($G2491="", "", IF(IFERROR(INDEX('Project List'!$I$11:$I$510, MATCH($G2491, 'Project List'!$B$11:$B$510, 0)), "")="", "", IFERROR(INDEX('Project List'!$I$11:$I$510, MATCH($G2491, 'Project List'!$B$11:$B$510, 0)), "")))</f>
        <v/>
      </c>
      <c r="F2491" s="28"/>
      <c r="G2491" s="118"/>
      <c r="H2491" s="120"/>
      <c r="I2491" s="119"/>
      <c r="J2491" s="122"/>
      <c r="K2491" s="135"/>
      <c r="L2491" s="28"/>
      <c r="N2491" s="45" t="str">
        <f>IF($G2491="", "", IF(COUNTIF('Project List'!$B$11:$B$510, 'Time &amp; Expenses'!$G2491)=0, "X", ""))</f>
        <v/>
      </c>
    </row>
    <row r="2492" spans="1:14" x14ac:dyDescent="0.25">
      <c r="A2492" s="28"/>
      <c r="B2492" s="74" t="str">
        <f>IF($G2492="", "", IF(IFERROR(INDEX('Project List'!$C$11:$C$510, MATCH($G2492, 'Project List'!$B$11:$B$510, 0)), "")="", "", IFERROR(INDEX('Project List'!$C$11:$C$510, MATCH($G2492, 'Project List'!$B$11:$B$510, 0)), "")))</f>
        <v/>
      </c>
      <c r="C2492" s="1" t="str">
        <f>IF($G2492="", "", IF(IFERROR(INDEX('Project List'!$D$11:$D$510, MATCH($G2492, 'Project List'!$B$11:$B$510, 0)), "")="", "", IFERROR(INDEX('Project List'!$D$11:$D$510, MATCH($G2492, 'Project List'!$B$11:$B$510, 0)), "")))</f>
        <v/>
      </c>
      <c r="D2492" s="79" t="str">
        <f>IF($G2492="", "", IF(IFERROR(INDEX('Project List'!$H$11:$H$510, MATCH($G2492, 'Project List'!$B$11:$B$510, 0)), "")="", "", IFERROR(INDEX('Project List'!$H$11:$H$510, MATCH($G2492, 'Project List'!$B$11:$B$510, 0)), "")))</f>
        <v/>
      </c>
      <c r="E2492" s="67" t="str">
        <f>IF($G2492="", "", IF(IFERROR(INDEX('Project List'!$I$11:$I$510, MATCH($G2492, 'Project List'!$B$11:$B$510, 0)), "")="", "", IFERROR(INDEX('Project List'!$I$11:$I$510, MATCH($G2492, 'Project List'!$B$11:$B$510, 0)), "")))</f>
        <v/>
      </c>
      <c r="F2492" s="28"/>
      <c r="G2492" s="118"/>
      <c r="H2492" s="120"/>
      <c r="I2492" s="119"/>
      <c r="J2492" s="122"/>
      <c r="K2492" s="135"/>
      <c r="L2492" s="28"/>
      <c r="N2492" s="45" t="str">
        <f>IF($G2492="", "", IF(COUNTIF('Project List'!$B$11:$B$510, 'Time &amp; Expenses'!$G2492)=0, "X", ""))</f>
        <v/>
      </c>
    </row>
    <row r="2493" spans="1:14" x14ac:dyDescent="0.25">
      <c r="A2493" s="28"/>
      <c r="B2493" s="74" t="str">
        <f>IF($G2493="", "", IF(IFERROR(INDEX('Project List'!$C$11:$C$510, MATCH($G2493, 'Project List'!$B$11:$B$510, 0)), "")="", "", IFERROR(INDEX('Project List'!$C$11:$C$510, MATCH($G2493, 'Project List'!$B$11:$B$510, 0)), "")))</f>
        <v/>
      </c>
      <c r="C2493" s="1" t="str">
        <f>IF($G2493="", "", IF(IFERROR(INDEX('Project List'!$D$11:$D$510, MATCH($G2493, 'Project List'!$B$11:$B$510, 0)), "")="", "", IFERROR(INDEX('Project List'!$D$11:$D$510, MATCH($G2493, 'Project List'!$B$11:$B$510, 0)), "")))</f>
        <v/>
      </c>
      <c r="D2493" s="79" t="str">
        <f>IF($G2493="", "", IF(IFERROR(INDEX('Project List'!$H$11:$H$510, MATCH($G2493, 'Project List'!$B$11:$B$510, 0)), "")="", "", IFERROR(INDEX('Project List'!$H$11:$H$510, MATCH($G2493, 'Project List'!$B$11:$B$510, 0)), "")))</f>
        <v/>
      </c>
      <c r="E2493" s="67" t="str">
        <f>IF($G2493="", "", IF(IFERROR(INDEX('Project List'!$I$11:$I$510, MATCH($G2493, 'Project List'!$B$11:$B$510, 0)), "")="", "", IFERROR(INDEX('Project List'!$I$11:$I$510, MATCH($G2493, 'Project List'!$B$11:$B$510, 0)), "")))</f>
        <v/>
      </c>
      <c r="F2493" s="28"/>
      <c r="G2493" s="118"/>
      <c r="H2493" s="120"/>
      <c r="I2493" s="119"/>
      <c r="J2493" s="122"/>
      <c r="K2493" s="135"/>
      <c r="L2493" s="28"/>
      <c r="N2493" s="45" t="str">
        <f>IF($G2493="", "", IF(COUNTIF('Project List'!$B$11:$B$510, 'Time &amp; Expenses'!$G2493)=0, "X", ""))</f>
        <v/>
      </c>
    </row>
    <row r="2494" spans="1:14" x14ac:dyDescent="0.25">
      <c r="A2494" s="28"/>
      <c r="B2494" s="74" t="str">
        <f>IF($G2494="", "", IF(IFERROR(INDEX('Project List'!$C$11:$C$510, MATCH($G2494, 'Project List'!$B$11:$B$510, 0)), "")="", "", IFERROR(INDEX('Project List'!$C$11:$C$510, MATCH($G2494, 'Project List'!$B$11:$B$510, 0)), "")))</f>
        <v/>
      </c>
      <c r="C2494" s="1" t="str">
        <f>IF($G2494="", "", IF(IFERROR(INDEX('Project List'!$D$11:$D$510, MATCH($G2494, 'Project List'!$B$11:$B$510, 0)), "")="", "", IFERROR(INDEX('Project List'!$D$11:$D$510, MATCH($G2494, 'Project List'!$B$11:$B$510, 0)), "")))</f>
        <v/>
      </c>
      <c r="D2494" s="79" t="str">
        <f>IF($G2494="", "", IF(IFERROR(INDEX('Project List'!$H$11:$H$510, MATCH($G2494, 'Project List'!$B$11:$B$510, 0)), "")="", "", IFERROR(INDEX('Project List'!$H$11:$H$510, MATCH($G2494, 'Project List'!$B$11:$B$510, 0)), "")))</f>
        <v/>
      </c>
      <c r="E2494" s="67" t="str">
        <f>IF($G2494="", "", IF(IFERROR(INDEX('Project List'!$I$11:$I$510, MATCH($G2494, 'Project List'!$B$11:$B$510, 0)), "")="", "", IFERROR(INDEX('Project List'!$I$11:$I$510, MATCH($G2494, 'Project List'!$B$11:$B$510, 0)), "")))</f>
        <v/>
      </c>
      <c r="F2494" s="28"/>
      <c r="G2494" s="118"/>
      <c r="H2494" s="120"/>
      <c r="I2494" s="119"/>
      <c r="J2494" s="122"/>
      <c r="K2494" s="135"/>
      <c r="L2494" s="28"/>
      <c r="N2494" s="45" t="str">
        <f>IF($G2494="", "", IF(COUNTIF('Project List'!$B$11:$B$510, 'Time &amp; Expenses'!$G2494)=0, "X", ""))</f>
        <v/>
      </c>
    </row>
    <row r="2495" spans="1:14" x14ac:dyDescent="0.25">
      <c r="A2495" s="28"/>
      <c r="B2495" s="74" t="str">
        <f>IF($G2495="", "", IF(IFERROR(INDEX('Project List'!$C$11:$C$510, MATCH($G2495, 'Project List'!$B$11:$B$510, 0)), "")="", "", IFERROR(INDEX('Project List'!$C$11:$C$510, MATCH($G2495, 'Project List'!$B$11:$B$510, 0)), "")))</f>
        <v/>
      </c>
      <c r="C2495" s="1" t="str">
        <f>IF($G2495="", "", IF(IFERROR(INDEX('Project List'!$D$11:$D$510, MATCH($G2495, 'Project List'!$B$11:$B$510, 0)), "")="", "", IFERROR(INDEX('Project List'!$D$11:$D$510, MATCH($G2495, 'Project List'!$B$11:$B$510, 0)), "")))</f>
        <v/>
      </c>
      <c r="D2495" s="79" t="str">
        <f>IF($G2495="", "", IF(IFERROR(INDEX('Project List'!$H$11:$H$510, MATCH($G2495, 'Project List'!$B$11:$B$510, 0)), "")="", "", IFERROR(INDEX('Project List'!$H$11:$H$510, MATCH($G2495, 'Project List'!$B$11:$B$510, 0)), "")))</f>
        <v/>
      </c>
      <c r="E2495" s="67" t="str">
        <f>IF($G2495="", "", IF(IFERROR(INDEX('Project List'!$I$11:$I$510, MATCH($G2495, 'Project List'!$B$11:$B$510, 0)), "")="", "", IFERROR(INDEX('Project List'!$I$11:$I$510, MATCH($G2495, 'Project List'!$B$11:$B$510, 0)), "")))</f>
        <v/>
      </c>
      <c r="F2495" s="28"/>
      <c r="G2495" s="118"/>
      <c r="H2495" s="120"/>
      <c r="I2495" s="119"/>
      <c r="J2495" s="122"/>
      <c r="K2495" s="135"/>
      <c r="L2495" s="28"/>
      <c r="N2495" s="45" t="str">
        <f>IF($G2495="", "", IF(COUNTIF('Project List'!$B$11:$B$510, 'Time &amp; Expenses'!$G2495)=0, "X", ""))</f>
        <v/>
      </c>
    </row>
    <row r="2496" spans="1:14" x14ac:dyDescent="0.25">
      <c r="A2496" s="28"/>
      <c r="B2496" s="74" t="str">
        <f>IF($G2496="", "", IF(IFERROR(INDEX('Project List'!$C$11:$C$510, MATCH($G2496, 'Project List'!$B$11:$B$510, 0)), "")="", "", IFERROR(INDEX('Project List'!$C$11:$C$510, MATCH($G2496, 'Project List'!$B$11:$B$510, 0)), "")))</f>
        <v/>
      </c>
      <c r="C2496" s="1" t="str">
        <f>IF($G2496="", "", IF(IFERROR(INDEX('Project List'!$D$11:$D$510, MATCH($G2496, 'Project List'!$B$11:$B$510, 0)), "")="", "", IFERROR(INDEX('Project List'!$D$11:$D$510, MATCH($G2496, 'Project List'!$B$11:$B$510, 0)), "")))</f>
        <v/>
      </c>
      <c r="D2496" s="79" t="str">
        <f>IF($G2496="", "", IF(IFERROR(INDEX('Project List'!$H$11:$H$510, MATCH($G2496, 'Project List'!$B$11:$B$510, 0)), "")="", "", IFERROR(INDEX('Project List'!$H$11:$H$510, MATCH($G2496, 'Project List'!$B$11:$B$510, 0)), "")))</f>
        <v/>
      </c>
      <c r="E2496" s="67" t="str">
        <f>IF($G2496="", "", IF(IFERROR(INDEX('Project List'!$I$11:$I$510, MATCH($G2496, 'Project List'!$B$11:$B$510, 0)), "")="", "", IFERROR(INDEX('Project List'!$I$11:$I$510, MATCH($G2496, 'Project List'!$B$11:$B$510, 0)), "")))</f>
        <v/>
      </c>
      <c r="F2496" s="28"/>
      <c r="G2496" s="118"/>
      <c r="H2496" s="120"/>
      <c r="I2496" s="119"/>
      <c r="J2496" s="122"/>
      <c r="K2496" s="135"/>
      <c r="L2496" s="28"/>
      <c r="N2496" s="45" t="str">
        <f>IF($G2496="", "", IF(COUNTIF('Project List'!$B$11:$B$510, 'Time &amp; Expenses'!$G2496)=0, "X", ""))</f>
        <v/>
      </c>
    </row>
    <row r="2497" spans="1:14" x14ac:dyDescent="0.25">
      <c r="A2497" s="28"/>
      <c r="B2497" s="74" t="str">
        <f>IF($G2497="", "", IF(IFERROR(INDEX('Project List'!$C$11:$C$510, MATCH($G2497, 'Project List'!$B$11:$B$510, 0)), "")="", "", IFERROR(INDEX('Project List'!$C$11:$C$510, MATCH($G2497, 'Project List'!$B$11:$B$510, 0)), "")))</f>
        <v/>
      </c>
      <c r="C2497" s="1" t="str">
        <f>IF($G2497="", "", IF(IFERROR(INDEX('Project List'!$D$11:$D$510, MATCH($G2497, 'Project List'!$B$11:$B$510, 0)), "")="", "", IFERROR(INDEX('Project List'!$D$11:$D$510, MATCH($G2497, 'Project List'!$B$11:$B$510, 0)), "")))</f>
        <v/>
      </c>
      <c r="D2497" s="79" t="str">
        <f>IF($G2497="", "", IF(IFERROR(INDEX('Project List'!$H$11:$H$510, MATCH($G2497, 'Project List'!$B$11:$B$510, 0)), "")="", "", IFERROR(INDEX('Project List'!$H$11:$H$510, MATCH($G2497, 'Project List'!$B$11:$B$510, 0)), "")))</f>
        <v/>
      </c>
      <c r="E2497" s="67" t="str">
        <f>IF($G2497="", "", IF(IFERROR(INDEX('Project List'!$I$11:$I$510, MATCH($G2497, 'Project List'!$B$11:$B$510, 0)), "")="", "", IFERROR(INDEX('Project List'!$I$11:$I$510, MATCH($G2497, 'Project List'!$B$11:$B$510, 0)), "")))</f>
        <v/>
      </c>
      <c r="F2497" s="28"/>
      <c r="G2497" s="118"/>
      <c r="H2497" s="120"/>
      <c r="I2497" s="119"/>
      <c r="J2497" s="122"/>
      <c r="K2497" s="135"/>
      <c r="L2497" s="28"/>
      <c r="N2497" s="45" t="str">
        <f>IF($G2497="", "", IF(COUNTIF('Project List'!$B$11:$B$510, 'Time &amp; Expenses'!$G2497)=0, "X", ""))</f>
        <v/>
      </c>
    </row>
    <row r="2498" spans="1:14" x14ac:dyDescent="0.25">
      <c r="A2498" s="28"/>
      <c r="B2498" s="74" t="str">
        <f>IF($G2498="", "", IF(IFERROR(INDEX('Project List'!$C$11:$C$510, MATCH($G2498, 'Project List'!$B$11:$B$510, 0)), "")="", "", IFERROR(INDEX('Project List'!$C$11:$C$510, MATCH($G2498, 'Project List'!$B$11:$B$510, 0)), "")))</f>
        <v/>
      </c>
      <c r="C2498" s="1" t="str">
        <f>IF($G2498="", "", IF(IFERROR(INDEX('Project List'!$D$11:$D$510, MATCH($G2498, 'Project List'!$B$11:$B$510, 0)), "")="", "", IFERROR(INDEX('Project List'!$D$11:$D$510, MATCH($G2498, 'Project List'!$B$11:$B$510, 0)), "")))</f>
        <v/>
      </c>
      <c r="D2498" s="79" t="str">
        <f>IF($G2498="", "", IF(IFERROR(INDEX('Project List'!$H$11:$H$510, MATCH($G2498, 'Project List'!$B$11:$B$510, 0)), "")="", "", IFERROR(INDEX('Project List'!$H$11:$H$510, MATCH($G2498, 'Project List'!$B$11:$B$510, 0)), "")))</f>
        <v/>
      </c>
      <c r="E2498" s="67" t="str">
        <f>IF($G2498="", "", IF(IFERROR(INDEX('Project List'!$I$11:$I$510, MATCH($G2498, 'Project List'!$B$11:$B$510, 0)), "")="", "", IFERROR(INDEX('Project List'!$I$11:$I$510, MATCH($G2498, 'Project List'!$B$11:$B$510, 0)), "")))</f>
        <v/>
      </c>
      <c r="F2498" s="28"/>
      <c r="G2498" s="118"/>
      <c r="H2498" s="120"/>
      <c r="I2498" s="119"/>
      <c r="J2498" s="122"/>
      <c r="K2498" s="135"/>
      <c r="L2498" s="28"/>
      <c r="N2498" s="45" t="str">
        <f>IF($G2498="", "", IF(COUNTIF('Project List'!$B$11:$B$510, 'Time &amp; Expenses'!$G2498)=0, "X", ""))</f>
        <v/>
      </c>
    </row>
    <row r="2499" spans="1:14" x14ac:dyDescent="0.25">
      <c r="A2499" s="28"/>
      <c r="B2499" s="74" t="str">
        <f>IF($G2499="", "", IF(IFERROR(INDEX('Project List'!$C$11:$C$510, MATCH($G2499, 'Project List'!$B$11:$B$510, 0)), "")="", "", IFERROR(INDEX('Project List'!$C$11:$C$510, MATCH($G2499, 'Project List'!$B$11:$B$510, 0)), "")))</f>
        <v/>
      </c>
      <c r="C2499" s="1" t="str">
        <f>IF($G2499="", "", IF(IFERROR(INDEX('Project List'!$D$11:$D$510, MATCH($G2499, 'Project List'!$B$11:$B$510, 0)), "")="", "", IFERROR(INDEX('Project List'!$D$11:$D$510, MATCH($G2499, 'Project List'!$B$11:$B$510, 0)), "")))</f>
        <v/>
      </c>
      <c r="D2499" s="79" t="str">
        <f>IF($G2499="", "", IF(IFERROR(INDEX('Project List'!$H$11:$H$510, MATCH($G2499, 'Project List'!$B$11:$B$510, 0)), "")="", "", IFERROR(INDEX('Project List'!$H$11:$H$510, MATCH($G2499, 'Project List'!$B$11:$B$510, 0)), "")))</f>
        <v/>
      </c>
      <c r="E2499" s="67" t="str">
        <f>IF($G2499="", "", IF(IFERROR(INDEX('Project List'!$I$11:$I$510, MATCH($G2499, 'Project List'!$B$11:$B$510, 0)), "")="", "", IFERROR(INDEX('Project List'!$I$11:$I$510, MATCH($G2499, 'Project List'!$B$11:$B$510, 0)), "")))</f>
        <v/>
      </c>
      <c r="F2499" s="28"/>
      <c r="G2499" s="118"/>
      <c r="H2499" s="120"/>
      <c r="I2499" s="119"/>
      <c r="J2499" s="122"/>
      <c r="K2499" s="135"/>
      <c r="L2499" s="28"/>
      <c r="N2499" s="45" t="str">
        <f>IF($G2499="", "", IF(COUNTIF('Project List'!$B$11:$B$510, 'Time &amp; Expenses'!$G2499)=0, "X", ""))</f>
        <v/>
      </c>
    </row>
    <row r="2500" spans="1:14" x14ac:dyDescent="0.25">
      <c r="A2500" s="28"/>
      <c r="B2500" s="74" t="str">
        <f>IF($G2500="", "", IF(IFERROR(INDEX('Project List'!$C$11:$C$510, MATCH($G2500, 'Project List'!$B$11:$B$510, 0)), "")="", "", IFERROR(INDEX('Project List'!$C$11:$C$510, MATCH($G2500, 'Project List'!$B$11:$B$510, 0)), "")))</f>
        <v/>
      </c>
      <c r="C2500" s="1" t="str">
        <f>IF($G2500="", "", IF(IFERROR(INDEX('Project List'!$D$11:$D$510, MATCH($G2500, 'Project List'!$B$11:$B$510, 0)), "")="", "", IFERROR(INDEX('Project List'!$D$11:$D$510, MATCH($G2500, 'Project List'!$B$11:$B$510, 0)), "")))</f>
        <v/>
      </c>
      <c r="D2500" s="79" t="str">
        <f>IF($G2500="", "", IF(IFERROR(INDEX('Project List'!$H$11:$H$510, MATCH($G2500, 'Project List'!$B$11:$B$510, 0)), "")="", "", IFERROR(INDEX('Project List'!$H$11:$H$510, MATCH($G2500, 'Project List'!$B$11:$B$510, 0)), "")))</f>
        <v/>
      </c>
      <c r="E2500" s="67" t="str">
        <f>IF($G2500="", "", IF(IFERROR(INDEX('Project List'!$I$11:$I$510, MATCH($G2500, 'Project List'!$B$11:$B$510, 0)), "")="", "", IFERROR(INDEX('Project List'!$I$11:$I$510, MATCH($G2500, 'Project List'!$B$11:$B$510, 0)), "")))</f>
        <v/>
      </c>
      <c r="F2500" s="28"/>
      <c r="G2500" s="118"/>
      <c r="H2500" s="120"/>
      <c r="I2500" s="119"/>
      <c r="J2500" s="122"/>
      <c r="K2500" s="135"/>
      <c r="L2500" s="28"/>
      <c r="N2500" s="45" t="str">
        <f>IF($G2500="", "", IF(COUNTIF('Project List'!$B$11:$B$510, 'Time &amp; Expenses'!$G2500)=0, "X", ""))</f>
        <v/>
      </c>
    </row>
    <row r="2501" spans="1:14" x14ac:dyDescent="0.25">
      <c r="A2501" s="28"/>
      <c r="B2501" s="74" t="str">
        <f>IF($G2501="", "", IF(IFERROR(INDEX('Project List'!$C$11:$C$510, MATCH($G2501, 'Project List'!$B$11:$B$510, 0)), "")="", "", IFERROR(INDEX('Project List'!$C$11:$C$510, MATCH($G2501, 'Project List'!$B$11:$B$510, 0)), "")))</f>
        <v/>
      </c>
      <c r="C2501" s="1" t="str">
        <f>IF($G2501="", "", IF(IFERROR(INDEX('Project List'!$D$11:$D$510, MATCH($G2501, 'Project List'!$B$11:$B$510, 0)), "")="", "", IFERROR(INDEX('Project List'!$D$11:$D$510, MATCH($G2501, 'Project List'!$B$11:$B$510, 0)), "")))</f>
        <v/>
      </c>
      <c r="D2501" s="79" t="str">
        <f>IF($G2501="", "", IF(IFERROR(INDEX('Project List'!$H$11:$H$510, MATCH($G2501, 'Project List'!$B$11:$B$510, 0)), "")="", "", IFERROR(INDEX('Project List'!$H$11:$H$510, MATCH($G2501, 'Project List'!$B$11:$B$510, 0)), "")))</f>
        <v/>
      </c>
      <c r="E2501" s="67" t="str">
        <f>IF($G2501="", "", IF(IFERROR(INDEX('Project List'!$I$11:$I$510, MATCH($G2501, 'Project List'!$B$11:$B$510, 0)), "")="", "", IFERROR(INDEX('Project List'!$I$11:$I$510, MATCH($G2501, 'Project List'!$B$11:$B$510, 0)), "")))</f>
        <v/>
      </c>
      <c r="F2501" s="28"/>
      <c r="G2501" s="118"/>
      <c r="H2501" s="120"/>
      <c r="I2501" s="119"/>
      <c r="J2501" s="122"/>
      <c r="K2501" s="135"/>
      <c r="L2501" s="28"/>
      <c r="N2501" s="45" t="str">
        <f>IF($G2501="", "", IF(COUNTIF('Project List'!$B$11:$B$510, 'Time &amp; Expenses'!$G2501)=0, "X", ""))</f>
        <v/>
      </c>
    </row>
    <row r="2502" spans="1:14" x14ac:dyDescent="0.25">
      <c r="A2502" s="28"/>
      <c r="B2502" s="74" t="str">
        <f>IF($G2502="", "", IF(IFERROR(INDEX('Project List'!$C$11:$C$510, MATCH($G2502, 'Project List'!$B$11:$B$510, 0)), "")="", "", IFERROR(INDEX('Project List'!$C$11:$C$510, MATCH($G2502, 'Project List'!$B$11:$B$510, 0)), "")))</f>
        <v/>
      </c>
      <c r="C2502" s="1" t="str">
        <f>IF($G2502="", "", IF(IFERROR(INDEX('Project List'!$D$11:$D$510, MATCH($G2502, 'Project List'!$B$11:$B$510, 0)), "")="", "", IFERROR(INDEX('Project List'!$D$11:$D$510, MATCH($G2502, 'Project List'!$B$11:$B$510, 0)), "")))</f>
        <v/>
      </c>
      <c r="D2502" s="79" t="str">
        <f>IF($G2502="", "", IF(IFERROR(INDEX('Project List'!$H$11:$H$510, MATCH($G2502, 'Project List'!$B$11:$B$510, 0)), "")="", "", IFERROR(INDEX('Project List'!$H$11:$H$510, MATCH($G2502, 'Project List'!$B$11:$B$510, 0)), "")))</f>
        <v/>
      </c>
      <c r="E2502" s="67" t="str">
        <f>IF($G2502="", "", IF(IFERROR(INDEX('Project List'!$I$11:$I$510, MATCH($G2502, 'Project List'!$B$11:$B$510, 0)), "")="", "", IFERROR(INDEX('Project List'!$I$11:$I$510, MATCH($G2502, 'Project List'!$B$11:$B$510, 0)), "")))</f>
        <v/>
      </c>
      <c r="F2502" s="28"/>
      <c r="G2502" s="118"/>
      <c r="H2502" s="120"/>
      <c r="I2502" s="119"/>
      <c r="J2502" s="122"/>
      <c r="K2502" s="135"/>
      <c r="L2502" s="28"/>
      <c r="N2502" s="45" t="str">
        <f>IF($G2502="", "", IF(COUNTIF('Project List'!$B$11:$B$510, 'Time &amp; Expenses'!$G2502)=0, "X", ""))</f>
        <v/>
      </c>
    </row>
    <row r="2503" spans="1:14" x14ac:dyDescent="0.25">
      <c r="A2503" s="28"/>
      <c r="B2503" s="74" t="str">
        <f>IF($G2503="", "", IF(IFERROR(INDEX('Project List'!$C$11:$C$510, MATCH($G2503, 'Project List'!$B$11:$B$510, 0)), "")="", "", IFERROR(INDEX('Project List'!$C$11:$C$510, MATCH($G2503, 'Project List'!$B$11:$B$510, 0)), "")))</f>
        <v/>
      </c>
      <c r="C2503" s="1" t="str">
        <f>IF($G2503="", "", IF(IFERROR(INDEX('Project List'!$D$11:$D$510, MATCH($G2503, 'Project List'!$B$11:$B$510, 0)), "")="", "", IFERROR(INDEX('Project List'!$D$11:$D$510, MATCH($G2503, 'Project List'!$B$11:$B$510, 0)), "")))</f>
        <v/>
      </c>
      <c r="D2503" s="79" t="str">
        <f>IF($G2503="", "", IF(IFERROR(INDEX('Project List'!$H$11:$H$510, MATCH($G2503, 'Project List'!$B$11:$B$510, 0)), "")="", "", IFERROR(INDEX('Project List'!$H$11:$H$510, MATCH($G2503, 'Project List'!$B$11:$B$510, 0)), "")))</f>
        <v/>
      </c>
      <c r="E2503" s="67" t="str">
        <f>IF($G2503="", "", IF(IFERROR(INDEX('Project List'!$I$11:$I$510, MATCH($G2503, 'Project List'!$B$11:$B$510, 0)), "")="", "", IFERROR(INDEX('Project List'!$I$11:$I$510, MATCH($G2503, 'Project List'!$B$11:$B$510, 0)), "")))</f>
        <v/>
      </c>
      <c r="F2503" s="28"/>
      <c r="G2503" s="118"/>
      <c r="H2503" s="120"/>
      <c r="I2503" s="119"/>
      <c r="J2503" s="122"/>
      <c r="K2503" s="135"/>
      <c r="L2503" s="28"/>
      <c r="N2503" s="45" t="str">
        <f>IF($G2503="", "", IF(COUNTIF('Project List'!$B$11:$B$510, 'Time &amp; Expenses'!$G2503)=0, "X", ""))</f>
        <v/>
      </c>
    </row>
    <row r="2504" spans="1:14" x14ac:dyDescent="0.25">
      <c r="A2504" s="28"/>
      <c r="B2504" s="74" t="str">
        <f>IF($G2504="", "", IF(IFERROR(INDEX('Project List'!$C$11:$C$510, MATCH($G2504, 'Project List'!$B$11:$B$510, 0)), "")="", "", IFERROR(INDEX('Project List'!$C$11:$C$510, MATCH($G2504, 'Project List'!$B$11:$B$510, 0)), "")))</f>
        <v/>
      </c>
      <c r="C2504" s="1" t="str">
        <f>IF($G2504="", "", IF(IFERROR(INDEX('Project List'!$D$11:$D$510, MATCH($G2504, 'Project List'!$B$11:$B$510, 0)), "")="", "", IFERROR(INDEX('Project List'!$D$11:$D$510, MATCH($G2504, 'Project List'!$B$11:$B$510, 0)), "")))</f>
        <v/>
      </c>
      <c r="D2504" s="79" t="str">
        <f>IF($G2504="", "", IF(IFERROR(INDEX('Project List'!$H$11:$H$510, MATCH($G2504, 'Project List'!$B$11:$B$510, 0)), "")="", "", IFERROR(INDEX('Project List'!$H$11:$H$510, MATCH($G2504, 'Project List'!$B$11:$B$510, 0)), "")))</f>
        <v/>
      </c>
      <c r="E2504" s="67" t="str">
        <f>IF($G2504="", "", IF(IFERROR(INDEX('Project List'!$I$11:$I$510, MATCH($G2504, 'Project List'!$B$11:$B$510, 0)), "")="", "", IFERROR(INDEX('Project List'!$I$11:$I$510, MATCH($G2504, 'Project List'!$B$11:$B$510, 0)), "")))</f>
        <v/>
      </c>
      <c r="F2504" s="28"/>
      <c r="G2504" s="118"/>
      <c r="H2504" s="120"/>
      <c r="I2504" s="119"/>
      <c r="J2504" s="122"/>
      <c r="K2504" s="135"/>
      <c r="L2504" s="28"/>
      <c r="N2504" s="45" t="str">
        <f>IF($G2504="", "", IF(COUNTIF('Project List'!$B$11:$B$510, 'Time &amp; Expenses'!$G2504)=0, "X", ""))</f>
        <v/>
      </c>
    </row>
    <row r="2505" spans="1:14" x14ac:dyDescent="0.25">
      <c r="A2505" s="28"/>
      <c r="B2505" s="74" t="str">
        <f>IF($G2505="", "", IF(IFERROR(INDEX('Project List'!$C$11:$C$510, MATCH($G2505, 'Project List'!$B$11:$B$510, 0)), "")="", "", IFERROR(INDEX('Project List'!$C$11:$C$510, MATCH($G2505, 'Project List'!$B$11:$B$510, 0)), "")))</f>
        <v/>
      </c>
      <c r="C2505" s="1" t="str">
        <f>IF($G2505="", "", IF(IFERROR(INDEX('Project List'!$D$11:$D$510, MATCH($G2505, 'Project List'!$B$11:$B$510, 0)), "")="", "", IFERROR(INDEX('Project List'!$D$11:$D$510, MATCH($G2505, 'Project List'!$B$11:$B$510, 0)), "")))</f>
        <v/>
      </c>
      <c r="D2505" s="79" t="str">
        <f>IF($G2505="", "", IF(IFERROR(INDEX('Project List'!$H$11:$H$510, MATCH($G2505, 'Project List'!$B$11:$B$510, 0)), "")="", "", IFERROR(INDEX('Project List'!$H$11:$H$510, MATCH($G2505, 'Project List'!$B$11:$B$510, 0)), "")))</f>
        <v/>
      </c>
      <c r="E2505" s="67" t="str">
        <f>IF($G2505="", "", IF(IFERROR(INDEX('Project List'!$I$11:$I$510, MATCH($G2505, 'Project List'!$B$11:$B$510, 0)), "")="", "", IFERROR(INDEX('Project List'!$I$11:$I$510, MATCH($G2505, 'Project List'!$B$11:$B$510, 0)), "")))</f>
        <v/>
      </c>
      <c r="F2505" s="28"/>
      <c r="G2505" s="118"/>
      <c r="H2505" s="120"/>
      <c r="I2505" s="119"/>
      <c r="J2505" s="122"/>
      <c r="K2505" s="135"/>
      <c r="L2505" s="28"/>
      <c r="N2505" s="45" t="str">
        <f>IF($G2505="", "", IF(COUNTIF('Project List'!$B$11:$B$510, 'Time &amp; Expenses'!$G2505)=0, "X", ""))</f>
        <v/>
      </c>
    </row>
    <row r="2506" spans="1:14" x14ac:dyDescent="0.25">
      <c r="A2506" s="28"/>
      <c r="B2506" s="74" t="str">
        <f>IF($G2506="", "", IF(IFERROR(INDEX('Project List'!$C$11:$C$510, MATCH($G2506, 'Project List'!$B$11:$B$510, 0)), "")="", "", IFERROR(INDEX('Project List'!$C$11:$C$510, MATCH($G2506, 'Project List'!$B$11:$B$510, 0)), "")))</f>
        <v/>
      </c>
      <c r="C2506" s="1" t="str">
        <f>IF($G2506="", "", IF(IFERROR(INDEX('Project List'!$D$11:$D$510, MATCH($G2506, 'Project List'!$B$11:$B$510, 0)), "")="", "", IFERROR(INDEX('Project List'!$D$11:$D$510, MATCH($G2506, 'Project List'!$B$11:$B$510, 0)), "")))</f>
        <v/>
      </c>
      <c r="D2506" s="79" t="str">
        <f>IF($G2506="", "", IF(IFERROR(INDEX('Project List'!$H$11:$H$510, MATCH($G2506, 'Project List'!$B$11:$B$510, 0)), "")="", "", IFERROR(INDEX('Project List'!$H$11:$H$510, MATCH($G2506, 'Project List'!$B$11:$B$510, 0)), "")))</f>
        <v/>
      </c>
      <c r="E2506" s="67" t="str">
        <f>IF($G2506="", "", IF(IFERROR(INDEX('Project List'!$I$11:$I$510, MATCH($G2506, 'Project List'!$B$11:$B$510, 0)), "")="", "", IFERROR(INDEX('Project List'!$I$11:$I$510, MATCH($G2506, 'Project List'!$B$11:$B$510, 0)), "")))</f>
        <v/>
      </c>
      <c r="F2506" s="28"/>
      <c r="G2506" s="118"/>
      <c r="H2506" s="120"/>
      <c r="I2506" s="119"/>
      <c r="J2506" s="122"/>
      <c r="K2506" s="135"/>
      <c r="L2506" s="28"/>
      <c r="N2506" s="45" t="str">
        <f>IF($G2506="", "", IF(COUNTIF('Project List'!$B$11:$B$510, 'Time &amp; Expenses'!$G2506)=0, "X", ""))</f>
        <v/>
      </c>
    </row>
    <row r="2507" spans="1:14" x14ac:dyDescent="0.25">
      <c r="A2507" s="28"/>
      <c r="B2507" s="74" t="str">
        <f>IF($G2507="", "", IF(IFERROR(INDEX('Project List'!$C$11:$C$510, MATCH($G2507, 'Project List'!$B$11:$B$510, 0)), "")="", "", IFERROR(INDEX('Project List'!$C$11:$C$510, MATCH($G2507, 'Project List'!$B$11:$B$510, 0)), "")))</f>
        <v/>
      </c>
      <c r="C2507" s="1" t="str">
        <f>IF($G2507="", "", IF(IFERROR(INDEX('Project List'!$D$11:$D$510, MATCH($G2507, 'Project List'!$B$11:$B$510, 0)), "")="", "", IFERROR(INDEX('Project List'!$D$11:$D$510, MATCH($G2507, 'Project List'!$B$11:$B$510, 0)), "")))</f>
        <v/>
      </c>
      <c r="D2507" s="79" t="str">
        <f>IF($G2507="", "", IF(IFERROR(INDEX('Project List'!$H$11:$H$510, MATCH($G2507, 'Project List'!$B$11:$B$510, 0)), "")="", "", IFERROR(INDEX('Project List'!$H$11:$H$510, MATCH($G2507, 'Project List'!$B$11:$B$510, 0)), "")))</f>
        <v/>
      </c>
      <c r="E2507" s="67" t="str">
        <f>IF($G2507="", "", IF(IFERROR(INDEX('Project List'!$I$11:$I$510, MATCH($G2507, 'Project List'!$B$11:$B$510, 0)), "")="", "", IFERROR(INDEX('Project List'!$I$11:$I$510, MATCH($G2507, 'Project List'!$B$11:$B$510, 0)), "")))</f>
        <v/>
      </c>
      <c r="F2507" s="28"/>
      <c r="G2507" s="118"/>
      <c r="H2507" s="120"/>
      <c r="I2507" s="119"/>
      <c r="J2507" s="122"/>
      <c r="K2507" s="135"/>
      <c r="L2507" s="28"/>
      <c r="N2507" s="45" t="str">
        <f>IF($G2507="", "", IF(COUNTIF('Project List'!$B$11:$B$510, 'Time &amp; Expenses'!$G2507)=0, "X", ""))</f>
        <v/>
      </c>
    </row>
    <row r="2508" spans="1:14" x14ac:dyDescent="0.25">
      <c r="A2508" s="28"/>
      <c r="B2508" s="74" t="str">
        <f>IF($G2508="", "", IF(IFERROR(INDEX('Project List'!$C$11:$C$510, MATCH($G2508, 'Project List'!$B$11:$B$510, 0)), "")="", "", IFERROR(INDEX('Project List'!$C$11:$C$510, MATCH($G2508, 'Project List'!$B$11:$B$510, 0)), "")))</f>
        <v/>
      </c>
      <c r="C2508" s="1" t="str">
        <f>IF($G2508="", "", IF(IFERROR(INDEX('Project List'!$D$11:$D$510, MATCH($G2508, 'Project List'!$B$11:$B$510, 0)), "")="", "", IFERROR(INDEX('Project List'!$D$11:$D$510, MATCH($G2508, 'Project List'!$B$11:$B$510, 0)), "")))</f>
        <v/>
      </c>
      <c r="D2508" s="79" t="str">
        <f>IF($G2508="", "", IF(IFERROR(INDEX('Project List'!$H$11:$H$510, MATCH($G2508, 'Project List'!$B$11:$B$510, 0)), "")="", "", IFERROR(INDEX('Project List'!$H$11:$H$510, MATCH($G2508, 'Project List'!$B$11:$B$510, 0)), "")))</f>
        <v/>
      </c>
      <c r="E2508" s="67" t="str">
        <f>IF($G2508="", "", IF(IFERROR(INDEX('Project List'!$I$11:$I$510, MATCH($G2508, 'Project List'!$B$11:$B$510, 0)), "")="", "", IFERROR(INDEX('Project List'!$I$11:$I$510, MATCH($G2508, 'Project List'!$B$11:$B$510, 0)), "")))</f>
        <v/>
      </c>
      <c r="F2508" s="28"/>
      <c r="G2508" s="118"/>
      <c r="H2508" s="120"/>
      <c r="I2508" s="119"/>
      <c r="J2508" s="122"/>
      <c r="K2508" s="135"/>
      <c r="L2508" s="28"/>
      <c r="N2508" s="45" t="str">
        <f>IF($G2508="", "", IF(COUNTIF('Project List'!$B$11:$B$510, 'Time &amp; Expenses'!$G2508)=0, "X", ""))</f>
        <v/>
      </c>
    </row>
    <row r="2509" spans="1:14" x14ac:dyDescent="0.25">
      <c r="A2509" s="28"/>
      <c r="B2509" s="74" t="str">
        <f>IF($G2509="", "", IF(IFERROR(INDEX('Project List'!$C$11:$C$510, MATCH($G2509, 'Project List'!$B$11:$B$510, 0)), "")="", "", IFERROR(INDEX('Project List'!$C$11:$C$510, MATCH($G2509, 'Project List'!$B$11:$B$510, 0)), "")))</f>
        <v/>
      </c>
      <c r="C2509" s="1" t="str">
        <f>IF($G2509="", "", IF(IFERROR(INDEX('Project List'!$D$11:$D$510, MATCH($G2509, 'Project List'!$B$11:$B$510, 0)), "")="", "", IFERROR(INDEX('Project List'!$D$11:$D$510, MATCH($G2509, 'Project List'!$B$11:$B$510, 0)), "")))</f>
        <v/>
      </c>
      <c r="D2509" s="79" t="str">
        <f>IF($G2509="", "", IF(IFERROR(INDEX('Project List'!$H$11:$H$510, MATCH($G2509, 'Project List'!$B$11:$B$510, 0)), "")="", "", IFERROR(INDEX('Project List'!$H$11:$H$510, MATCH($G2509, 'Project List'!$B$11:$B$510, 0)), "")))</f>
        <v/>
      </c>
      <c r="E2509" s="67" t="str">
        <f>IF($G2509="", "", IF(IFERROR(INDEX('Project List'!$I$11:$I$510, MATCH($G2509, 'Project List'!$B$11:$B$510, 0)), "")="", "", IFERROR(INDEX('Project List'!$I$11:$I$510, MATCH($G2509, 'Project List'!$B$11:$B$510, 0)), "")))</f>
        <v/>
      </c>
      <c r="F2509" s="28"/>
      <c r="G2509" s="118"/>
      <c r="H2509" s="120"/>
      <c r="I2509" s="119"/>
      <c r="J2509" s="122"/>
      <c r="K2509" s="135"/>
      <c r="L2509" s="28"/>
      <c r="N2509" s="45" t="str">
        <f>IF($G2509="", "", IF(COUNTIF('Project List'!$B$11:$B$510, 'Time &amp; Expenses'!$G2509)=0, "X", ""))</f>
        <v/>
      </c>
    </row>
    <row r="2510" spans="1:14" x14ac:dyDescent="0.25">
      <c r="A2510" s="28"/>
      <c r="B2510" s="74" t="str">
        <f>IF($G2510="", "", IF(IFERROR(INDEX('Project List'!$C$11:$C$510, MATCH($G2510, 'Project List'!$B$11:$B$510, 0)), "")="", "", IFERROR(INDEX('Project List'!$C$11:$C$510, MATCH($G2510, 'Project List'!$B$11:$B$510, 0)), "")))</f>
        <v/>
      </c>
      <c r="C2510" s="1" t="str">
        <f>IF($G2510="", "", IF(IFERROR(INDEX('Project List'!$D$11:$D$510, MATCH($G2510, 'Project List'!$B$11:$B$510, 0)), "")="", "", IFERROR(INDEX('Project List'!$D$11:$D$510, MATCH($G2510, 'Project List'!$B$11:$B$510, 0)), "")))</f>
        <v/>
      </c>
      <c r="D2510" s="79" t="str">
        <f>IF($G2510="", "", IF(IFERROR(INDEX('Project List'!$H$11:$H$510, MATCH($G2510, 'Project List'!$B$11:$B$510, 0)), "")="", "", IFERROR(INDEX('Project List'!$H$11:$H$510, MATCH($G2510, 'Project List'!$B$11:$B$510, 0)), "")))</f>
        <v/>
      </c>
      <c r="E2510" s="67" t="str">
        <f>IF($G2510="", "", IF(IFERROR(INDEX('Project List'!$I$11:$I$510, MATCH($G2510, 'Project List'!$B$11:$B$510, 0)), "")="", "", IFERROR(INDEX('Project List'!$I$11:$I$510, MATCH($G2510, 'Project List'!$B$11:$B$510, 0)), "")))</f>
        <v/>
      </c>
      <c r="F2510" s="28"/>
      <c r="G2510" s="118"/>
      <c r="H2510" s="120"/>
      <c r="I2510" s="119"/>
      <c r="J2510" s="122"/>
      <c r="K2510" s="135"/>
      <c r="L2510" s="28"/>
      <c r="N2510" s="45" t="str">
        <f>IF($G2510="", "", IF(COUNTIF('Project List'!$B$11:$B$510, 'Time &amp; Expenses'!$G2510)=0, "X", ""))</f>
        <v/>
      </c>
    </row>
    <row r="2511" spans="1:14" x14ac:dyDescent="0.25">
      <c r="A2511" s="28"/>
      <c r="B2511" s="74" t="str">
        <f>IF($G2511="", "", IF(IFERROR(INDEX('Project List'!$C$11:$C$510, MATCH($G2511, 'Project List'!$B$11:$B$510, 0)), "")="", "", IFERROR(INDEX('Project List'!$C$11:$C$510, MATCH($G2511, 'Project List'!$B$11:$B$510, 0)), "")))</f>
        <v/>
      </c>
      <c r="C2511" s="1" t="str">
        <f>IF($G2511="", "", IF(IFERROR(INDEX('Project List'!$D$11:$D$510, MATCH($G2511, 'Project List'!$B$11:$B$510, 0)), "")="", "", IFERROR(INDEX('Project List'!$D$11:$D$510, MATCH($G2511, 'Project List'!$B$11:$B$510, 0)), "")))</f>
        <v/>
      </c>
      <c r="D2511" s="79" t="str">
        <f>IF($G2511="", "", IF(IFERROR(INDEX('Project List'!$H$11:$H$510, MATCH($G2511, 'Project List'!$B$11:$B$510, 0)), "")="", "", IFERROR(INDEX('Project List'!$H$11:$H$510, MATCH($G2511, 'Project List'!$B$11:$B$510, 0)), "")))</f>
        <v/>
      </c>
      <c r="E2511" s="67" t="str">
        <f>IF($G2511="", "", IF(IFERROR(INDEX('Project List'!$I$11:$I$510, MATCH($G2511, 'Project List'!$B$11:$B$510, 0)), "")="", "", IFERROR(INDEX('Project List'!$I$11:$I$510, MATCH($G2511, 'Project List'!$B$11:$B$510, 0)), "")))</f>
        <v/>
      </c>
      <c r="F2511" s="28"/>
      <c r="G2511" s="118"/>
      <c r="H2511" s="120"/>
      <c r="I2511" s="119"/>
      <c r="J2511" s="122"/>
      <c r="K2511" s="135"/>
      <c r="L2511" s="28"/>
      <c r="N2511" s="45" t="str">
        <f>IF($G2511="", "", IF(COUNTIF('Project List'!$B$11:$B$510, 'Time &amp; Expenses'!$G2511)=0, "X", ""))</f>
        <v/>
      </c>
    </row>
    <row r="2512" spans="1:14" x14ac:dyDescent="0.25">
      <c r="A2512" s="28"/>
      <c r="B2512" s="74" t="str">
        <f>IF($G2512="", "", IF(IFERROR(INDEX('Project List'!$C$11:$C$510, MATCH($G2512, 'Project List'!$B$11:$B$510, 0)), "")="", "", IFERROR(INDEX('Project List'!$C$11:$C$510, MATCH($G2512, 'Project List'!$B$11:$B$510, 0)), "")))</f>
        <v/>
      </c>
      <c r="C2512" s="1" t="str">
        <f>IF($G2512="", "", IF(IFERROR(INDEX('Project List'!$D$11:$D$510, MATCH($G2512, 'Project List'!$B$11:$B$510, 0)), "")="", "", IFERROR(INDEX('Project List'!$D$11:$D$510, MATCH($G2512, 'Project List'!$B$11:$B$510, 0)), "")))</f>
        <v/>
      </c>
      <c r="D2512" s="79" t="str">
        <f>IF($G2512="", "", IF(IFERROR(INDEX('Project List'!$H$11:$H$510, MATCH($G2512, 'Project List'!$B$11:$B$510, 0)), "")="", "", IFERROR(INDEX('Project List'!$H$11:$H$510, MATCH($G2512, 'Project List'!$B$11:$B$510, 0)), "")))</f>
        <v/>
      </c>
      <c r="E2512" s="67" t="str">
        <f>IF($G2512="", "", IF(IFERROR(INDEX('Project List'!$I$11:$I$510, MATCH($G2512, 'Project List'!$B$11:$B$510, 0)), "")="", "", IFERROR(INDEX('Project List'!$I$11:$I$510, MATCH($G2512, 'Project List'!$B$11:$B$510, 0)), "")))</f>
        <v/>
      </c>
      <c r="F2512" s="28"/>
      <c r="G2512" s="118"/>
      <c r="H2512" s="120"/>
      <c r="I2512" s="119"/>
      <c r="J2512" s="122"/>
      <c r="K2512" s="135"/>
      <c r="L2512" s="28"/>
      <c r="N2512" s="45" t="str">
        <f>IF($G2512="", "", IF(COUNTIF('Project List'!$B$11:$B$510, 'Time &amp; Expenses'!$G2512)=0, "X", ""))</f>
        <v/>
      </c>
    </row>
    <row r="2513" spans="1:14" x14ac:dyDescent="0.25">
      <c r="A2513" s="28"/>
      <c r="B2513" s="74" t="str">
        <f>IF($G2513="", "", IF(IFERROR(INDEX('Project List'!$C$11:$C$510, MATCH($G2513, 'Project List'!$B$11:$B$510, 0)), "")="", "", IFERROR(INDEX('Project List'!$C$11:$C$510, MATCH($G2513, 'Project List'!$B$11:$B$510, 0)), "")))</f>
        <v/>
      </c>
      <c r="C2513" s="1" t="str">
        <f>IF($G2513="", "", IF(IFERROR(INDEX('Project List'!$D$11:$D$510, MATCH($G2513, 'Project List'!$B$11:$B$510, 0)), "")="", "", IFERROR(INDEX('Project List'!$D$11:$D$510, MATCH($G2513, 'Project List'!$B$11:$B$510, 0)), "")))</f>
        <v/>
      </c>
      <c r="D2513" s="79" t="str">
        <f>IF($G2513="", "", IF(IFERROR(INDEX('Project List'!$H$11:$H$510, MATCH($G2513, 'Project List'!$B$11:$B$510, 0)), "")="", "", IFERROR(INDEX('Project List'!$H$11:$H$510, MATCH($G2513, 'Project List'!$B$11:$B$510, 0)), "")))</f>
        <v/>
      </c>
      <c r="E2513" s="67" t="str">
        <f>IF($G2513="", "", IF(IFERROR(INDEX('Project List'!$I$11:$I$510, MATCH($G2513, 'Project List'!$B$11:$B$510, 0)), "")="", "", IFERROR(INDEX('Project List'!$I$11:$I$510, MATCH($G2513, 'Project List'!$B$11:$B$510, 0)), "")))</f>
        <v/>
      </c>
      <c r="F2513" s="28"/>
      <c r="G2513" s="118"/>
      <c r="H2513" s="120"/>
      <c r="I2513" s="119"/>
      <c r="J2513" s="122"/>
      <c r="K2513" s="135"/>
      <c r="L2513" s="28"/>
      <c r="N2513" s="45" t="str">
        <f>IF($G2513="", "", IF(COUNTIF('Project List'!$B$11:$B$510, 'Time &amp; Expenses'!$G2513)=0, "X", ""))</f>
        <v/>
      </c>
    </row>
    <row r="2514" spans="1:14" x14ac:dyDescent="0.25">
      <c r="A2514" s="28"/>
      <c r="B2514" s="74" t="str">
        <f>IF($G2514="", "", IF(IFERROR(INDEX('Project List'!$C$11:$C$510, MATCH($G2514, 'Project List'!$B$11:$B$510, 0)), "")="", "", IFERROR(INDEX('Project List'!$C$11:$C$510, MATCH($G2514, 'Project List'!$B$11:$B$510, 0)), "")))</f>
        <v/>
      </c>
      <c r="C2514" s="1" t="str">
        <f>IF($G2514="", "", IF(IFERROR(INDEX('Project List'!$D$11:$D$510, MATCH($G2514, 'Project List'!$B$11:$B$510, 0)), "")="", "", IFERROR(INDEX('Project List'!$D$11:$D$510, MATCH($G2514, 'Project List'!$B$11:$B$510, 0)), "")))</f>
        <v/>
      </c>
      <c r="D2514" s="79" t="str">
        <f>IF($G2514="", "", IF(IFERROR(INDEX('Project List'!$H$11:$H$510, MATCH($G2514, 'Project List'!$B$11:$B$510, 0)), "")="", "", IFERROR(INDEX('Project List'!$H$11:$H$510, MATCH($G2514, 'Project List'!$B$11:$B$510, 0)), "")))</f>
        <v/>
      </c>
      <c r="E2514" s="67" t="str">
        <f>IF($G2514="", "", IF(IFERROR(INDEX('Project List'!$I$11:$I$510, MATCH($G2514, 'Project List'!$B$11:$B$510, 0)), "")="", "", IFERROR(INDEX('Project List'!$I$11:$I$510, MATCH($G2514, 'Project List'!$B$11:$B$510, 0)), "")))</f>
        <v/>
      </c>
      <c r="F2514" s="28"/>
      <c r="G2514" s="118"/>
      <c r="H2514" s="120"/>
      <c r="I2514" s="119"/>
      <c r="J2514" s="122"/>
      <c r="K2514" s="135"/>
      <c r="L2514" s="28"/>
      <c r="N2514" s="45" t="str">
        <f>IF($G2514="", "", IF(COUNTIF('Project List'!$B$11:$B$510, 'Time &amp; Expenses'!$G2514)=0, "X", ""))</f>
        <v/>
      </c>
    </row>
    <row r="2515" spans="1:14" x14ac:dyDescent="0.25">
      <c r="A2515" s="28"/>
      <c r="B2515" s="74" t="str">
        <f>IF($G2515="", "", IF(IFERROR(INDEX('Project List'!$C$11:$C$510, MATCH($G2515, 'Project List'!$B$11:$B$510, 0)), "")="", "", IFERROR(INDEX('Project List'!$C$11:$C$510, MATCH($G2515, 'Project List'!$B$11:$B$510, 0)), "")))</f>
        <v/>
      </c>
      <c r="C2515" s="1" t="str">
        <f>IF($G2515="", "", IF(IFERROR(INDEX('Project List'!$D$11:$D$510, MATCH($G2515, 'Project List'!$B$11:$B$510, 0)), "")="", "", IFERROR(INDEX('Project List'!$D$11:$D$510, MATCH($G2515, 'Project List'!$B$11:$B$510, 0)), "")))</f>
        <v/>
      </c>
      <c r="D2515" s="79" t="str">
        <f>IF($G2515="", "", IF(IFERROR(INDEX('Project List'!$H$11:$H$510, MATCH($G2515, 'Project List'!$B$11:$B$510, 0)), "")="", "", IFERROR(INDEX('Project List'!$H$11:$H$510, MATCH($G2515, 'Project List'!$B$11:$B$510, 0)), "")))</f>
        <v/>
      </c>
      <c r="E2515" s="67" t="str">
        <f>IF($G2515="", "", IF(IFERROR(INDEX('Project List'!$I$11:$I$510, MATCH($G2515, 'Project List'!$B$11:$B$510, 0)), "")="", "", IFERROR(INDEX('Project List'!$I$11:$I$510, MATCH($G2515, 'Project List'!$B$11:$B$510, 0)), "")))</f>
        <v/>
      </c>
      <c r="F2515" s="28"/>
      <c r="G2515" s="118"/>
      <c r="H2515" s="120"/>
      <c r="I2515" s="119"/>
      <c r="J2515" s="122"/>
      <c r="K2515" s="135"/>
      <c r="L2515" s="28"/>
      <c r="N2515" s="45" t="str">
        <f>IF($G2515="", "", IF(COUNTIF('Project List'!$B$11:$B$510, 'Time &amp; Expenses'!$G2515)=0, "X", ""))</f>
        <v/>
      </c>
    </row>
    <row r="2516" spans="1:14" x14ac:dyDescent="0.25">
      <c r="A2516" s="28"/>
      <c r="B2516" s="74" t="str">
        <f>IF($G2516="", "", IF(IFERROR(INDEX('Project List'!$C$11:$C$510, MATCH($G2516, 'Project List'!$B$11:$B$510, 0)), "")="", "", IFERROR(INDEX('Project List'!$C$11:$C$510, MATCH($G2516, 'Project List'!$B$11:$B$510, 0)), "")))</f>
        <v/>
      </c>
      <c r="C2516" s="1" t="str">
        <f>IF($G2516="", "", IF(IFERROR(INDEX('Project List'!$D$11:$D$510, MATCH($G2516, 'Project List'!$B$11:$B$510, 0)), "")="", "", IFERROR(INDEX('Project List'!$D$11:$D$510, MATCH($G2516, 'Project List'!$B$11:$B$510, 0)), "")))</f>
        <v/>
      </c>
      <c r="D2516" s="79" t="str">
        <f>IF($G2516="", "", IF(IFERROR(INDEX('Project List'!$H$11:$H$510, MATCH($G2516, 'Project List'!$B$11:$B$510, 0)), "")="", "", IFERROR(INDEX('Project List'!$H$11:$H$510, MATCH($G2516, 'Project List'!$B$11:$B$510, 0)), "")))</f>
        <v/>
      </c>
      <c r="E2516" s="67" t="str">
        <f>IF($G2516="", "", IF(IFERROR(INDEX('Project List'!$I$11:$I$510, MATCH($G2516, 'Project List'!$B$11:$B$510, 0)), "")="", "", IFERROR(INDEX('Project List'!$I$11:$I$510, MATCH($G2516, 'Project List'!$B$11:$B$510, 0)), "")))</f>
        <v/>
      </c>
      <c r="F2516" s="28"/>
      <c r="G2516" s="118"/>
      <c r="H2516" s="120"/>
      <c r="I2516" s="119"/>
      <c r="J2516" s="122"/>
      <c r="K2516" s="135"/>
      <c r="L2516" s="28"/>
      <c r="N2516" s="45" t="str">
        <f>IF($G2516="", "", IF(COUNTIF('Project List'!$B$11:$B$510, 'Time &amp; Expenses'!$G2516)=0, "X", ""))</f>
        <v/>
      </c>
    </row>
    <row r="2517" spans="1:14" x14ac:dyDescent="0.25">
      <c r="A2517" s="28"/>
      <c r="B2517" s="74" t="str">
        <f>IF($G2517="", "", IF(IFERROR(INDEX('Project List'!$C$11:$C$510, MATCH($G2517, 'Project List'!$B$11:$B$510, 0)), "")="", "", IFERROR(INDEX('Project List'!$C$11:$C$510, MATCH($G2517, 'Project List'!$B$11:$B$510, 0)), "")))</f>
        <v/>
      </c>
      <c r="C2517" s="1" t="str">
        <f>IF($G2517="", "", IF(IFERROR(INDEX('Project List'!$D$11:$D$510, MATCH($G2517, 'Project List'!$B$11:$B$510, 0)), "")="", "", IFERROR(INDEX('Project List'!$D$11:$D$510, MATCH($G2517, 'Project List'!$B$11:$B$510, 0)), "")))</f>
        <v/>
      </c>
      <c r="D2517" s="79" t="str">
        <f>IF($G2517="", "", IF(IFERROR(INDEX('Project List'!$H$11:$H$510, MATCH($G2517, 'Project List'!$B$11:$B$510, 0)), "")="", "", IFERROR(INDEX('Project List'!$H$11:$H$510, MATCH($G2517, 'Project List'!$B$11:$B$510, 0)), "")))</f>
        <v/>
      </c>
      <c r="E2517" s="67" t="str">
        <f>IF($G2517="", "", IF(IFERROR(INDEX('Project List'!$I$11:$I$510, MATCH($G2517, 'Project List'!$B$11:$B$510, 0)), "")="", "", IFERROR(INDEX('Project List'!$I$11:$I$510, MATCH($G2517, 'Project List'!$B$11:$B$510, 0)), "")))</f>
        <v/>
      </c>
      <c r="F2517" s="28"/>
      <c r="G2517" s="118"/>
      <c r="H2517" s="120"/>
      <c r="I2517" s="119"/>
      <c r="J2517" s="122"/>
      <c r="K2517" s="135"/>
      <c r="L2517" s="28"/>
      <c r="N2517" s="45" t="str">
        <f>IF($G2517="", "", IF(COUNTIF('Project List'!$B$11:$B$510, 'Time &amp; Expenses'!$G2517)=0, "X", ""))</f>
        <v/>
      </c>
    </row>
    <row r="2518" spans="1:14" x14ac:dyDescent="0.25">
      <c r="A2518" s="28"/>
      <c r="B2518" s="74" t="str">
        <f>IF($G2518="", "", IF(IFERROR(INDEX('Project List'!$C$11:$C$510, MATCH($G2518, 'Project List'!$B$11:$B$510, 0)), "")="", "", IFERROR(INDEX('Project List'!$C$11:$C$510, MATCH($G2518, 'Project List'!$B$11:$B$510, 0)), "")))</f>
        <v/>
      </c>
      <c r="C2518" s="1" t="str">
        <f>IF($G2518="", "", IF(IFERROR(INDEX('Project List'!$D$11:$D$510, MATCH($G2518, 'Project List'!$B$11:$B$510, 0)), "")="", "", IFERROR(INDEX('Project List'!$D$11:$D$510, MATCH($G2518, 'Project List'!$B$11:$B$510, 0)), "")))</f>
        <v/>
      </c>
      <c r="D2518" s="79" t="str">
        <f>IF($G2518="", "", IF(IFERROR(INDEX('Project List'!$H$11:$H$510, MATCH($G2518, 'Project List'!$B$11:$B$510, 0)), "")="", "", IFERROR(INDEX('Project List'!$H$11:$H$510, MATCH($G2518, 'Project List'!$B$11:$B$510, 0)), "")))</f>
        <v/>
      </c>
      <c r="E2518" s="67" t="str">
        <f>IF($G2518="", "", IF(IFERROR(INDEX('Project List'!$I$11:$I$510, MATCH($G2518, 'Project List'!$B$11:$B$510, 0)), "")="", "", IFERROR(INDEX('Project List'!$I$11:$I$510, MATCH($G2518, 'Project List'!$B$11:$B$510, 0)), "")))</f>
        <v/>
      </c>
      <c r="F2518" s="28"/>
      <c r="G2518" s="118"/>
      <c r="H2518" s="120"/>
      <c r="I2518" s="119"/>
      <c r="J2518" s="122"/>
      <c r="K2518" s="135"/>
      <c r="L2518" s="28"/>
      <c r="N2518" s="45" t="str">
        <f>IF($G2518="", "", IF(COUNTIF('Project List'!$B$11:$B$510, 'Time &amp; Expenses'!$G2518)=0, "X", ""))</f>
        <v/>
      </c>
    </row>
    <row r="2519" spans="1:14" x14ac:dyDescent="0.25">
      <c r="A2519" s="28"/>
      <c r="B2519" s="74" t="str">
        <f>IF($G2519="", "", IF(IFERROR(INDEX('Project List'!$C$11:$C$510, MATCH($G2519, 'Project List'!$B$11:$B$510, 0)), "")="", "", IFERROR(INDEX('Project List'!$C$11:$C$510, MATCH($G2519, 'Project List'!$B$11:$B$510, 0)), "")))</f>
        <v/>
      </c>
      <c r="C2519" s="1" t="str">
        <f>IF($G2519="", "", IF(IFERROR(INDEX('Project List'!$D$11:$D$510, MATCH($G2519, 'Project List'!$B$11:$B$510, 0)), "")="", "", IFERROR(INDEX('Project List'!$D$11:$D$510, MATCH($G2519, 'Project List'!$B$11:$B$510, 0)), "")))</f>
        <v/>
      </c>
      <c r="D2519" s="79" t="str">
        <f>IF($G2519="", "", IF(IFERROR(INDEX('Project List'!$H$11:$H$510, MATCH($G2519, 'Project List'!$B$11:$B$510, 0)), "")="", "", IFERROR(INDEX('Project List'!$H$11:$H$510, MATCH($G2519, 'Project List'!$B$11:$B$510, 0)), "")))</f>
        <v/>
      </c>
      <c r="E2519" s="67" t="str">
        <f>IF($G2519="", "", IF(IFERROR(INDEX('Project List'!$I$11:$I$510, MATCH($G2519, 'Project List'!$B$11:$B$510, 0)), "")="", "", IFERROR(INDEX('Project List'!$I$11:$I$510, MATCH($G2519, 'Project List'!$B$11:$B$510, 0)), "")))</f>
        <v/>
      </c>
      <c r="F2519" s="28"/>
      <c r="G2519" s="118"/>
      <c r="H2519" s="120"/>
      <c r="I2519" s="119"/>
      <c r="J2519" s="122"/>
      <c r="K2519" s="135"/>
      <c r="L2519" s="28"/>
      <c r="N2519" s="45" t="str">
        <f>IF($G2519="", "", IF(COUNTIF('Project List'!$B$11:$B$510, 'Time &amp; Expenses'!$G2519)=0, "X", ""))</f>
        <v/>
      </c>
    </row>
    <row r="2520" spans="1:14" x14ac:dyDescent="0.25">
      <c r="A2520" s="28"/>
      <c r="B2520" s="74" t="str">
        <f>IF($G2520="", "", IF(IFERROR(INDEX('Project List'!$C$11:$C$510, MATCH($G2520, 'Project List'!$B$11:$B$510, 0)), "")="", "", IFERROR(INDEX('Project List'!$C$11:$C$510, MATCH($G2520, 'Project List'!$B$11:$B$510, 0)), "")))</f>
        <v/>
      </c>
      <c r="C2520" s="1" t="str">
        <f>IF($G2520="", "", IF(IFERROR(INDEX('Project List'!$D$11:$D$510, MATCH($G2520, 'Project List'!$B$11:$B$510, 0)), "")="", "", IFERROR(INDEX('Project List'!$D$11:$D$510, MATCH($G2520, 'Project List'!$B$11:$B$510, 0)), "")))</f>
        <v/>
      </c>
      <c r="D2520" s="79" t="str">
        <f>IF($G2520="", "", IF(IFERROR(INDEX('Project List'!$H$11:$H$510, MATCH($G2520, 'Project List'!$B$11:$B$510, 0)), "")="", "", IFERROR(INDEX('Project List'!$H$11:$H$510, MATCH($G2520, 'Project List'!$B$11:$B$510, 0)), "")))</f>
        <v/>
      </c>
      <c r="E2520" s="67" t="str">
        <f>IF($G2520="", "", IF(IFERROR(INDEX('Project List'!$I$11:$I$510, MATCH($G2520, 'Project List'!$B$11:$B$510, 0)), "")="", "", IFERROR(INDEX('Project List'!$I$11:$I$510, MATCH($G2520, 'Project List'!$B$11:$B$510, 0)), "")))</f>
        <v/>
      </c>
      <c r="F2520" s="28"/>
      <c r="G2520" s="118"/>
      <c r="H2520" s="120"/>
      <c r="I2520" s="119"/>
      <c r="J2520" s="122"/>
      <c r="K2520" s="135"/>
      <c r="L2520" s="28"/>
      <c r="N2520" s="45" t="str">
        <f>IF($G2520="", "", IF(COUNTIF('Project List'!$B$11:$B$510, 'Time &amp; Expenses'!$G2520)=0, "X", ""))</f>
        <v/>
      </c>
    </row>
    <row r="2521" spans="1:14" x14ac:dyDescent="0.25">
      <c r="A2521" s="28"/>
      <c r="B2521" s="74" t="str">
        <f>IF($G2521="", "", IF(IFERROR(INDEX('Project List'!$C$11:$C$510, MATCH($G2521, 'Project List'!$B$11:$B$510, 0)), "")="", "", IFERROR(INDEX('Project List'!$C$11:$C$510, MATCH($G2521, 'Project List'!$B$11:$B$510, 0)), "")))</f>
        <v/>
      </c>
      <c r="C2521" s="1" t="str">
        <f>IF($G2521="", "", IF(IFERROR(INDEX('Project List'!$D$11:$D$510, MATCH($G2521, 'Project List'!$B$11:$B$510, 0)), "")="", "", IFERROR(INDEX('Project List'!$D$11:$D$510, MATCH($G2521, 'Project List'!$B$11:$B$510, 0)), "")))</f>
        <v/>
      </c>
      <c r="D2521" s="79" t="str">
        <f>IF($G2521="", "", IF(IFERROR(INDEX('Project List'!$H$11:$H$510, MATCH($G2521, 'Project List'!$B$11:$B$510, 0)), "")="", "", IFERROR(INDEX('Project List'!$H$11:$H$510, MATCH($G2521, 'Project List'!$B$11:$B$510, 0)), "")))</f>
        <v/>
      </c>
      <c r="E2521" s="67" t="str">
        <f>IF($G2521="", "", IF(IFERROR(INDEX('Project List'!$I$11:$I$510, MATCH($G2521, 'Project List'!$B$11:$B$510, 0)), "")="", "", IFERROR(INDEX('Project List'!$I$11:$I$510, MATCH($G2521, 'Project List'!$B$11:$B$510, 0)), "")))</f>
        <v/>
      </c>
      <c r="F2521" s="28"/>
      <c r="G2521" s="118"/>
      <c r="H2521" s="120"/>
      <c r="I2521" s="119"/>
      <c r="J2521" s="122"/>
      <c r="K2521" s="135"/>
      <c r="L2521" s="28"/>
      <c r="N2521" s="45" t="str">
        <f>IF($G2521="", "", IF(COUNTIF('Project List'!$B$11:$B$510, 'Time &amp; Expenses'!$G2521)=0, "X", ""))</f>
        <v/>
      </c>
    </row>
    <row r="2522" spans="1:14" x14ac:dyDescent="0.25">
      <c r="A2522" s="28"/>
      <c r="B2522" s="74" t="str">
        <f>IF($G2522="", "", IF(IFERROR(INDEX('Project List'!$C$11:$C$510, MATCH($G2522, 'Project List'!$B$11:$B$510, 0)), "")="", "", IFERROR(INDEX('Project List'!$C$11:$C$510, MATCH($G2522, 'Project List'!$B$11:$B$510, 0)), "")))</f>
        <v/>
      </c>
      <c r="C2522" s="1" t="str">
        <f>IF($G2522="", "", IF(IFERROR(INDEX('Project List'!$D$11:$D$510, MATCH($G2522, 'Project List'!$B$11:$B$510, 0)), "")="", "", IFERROR(INDEX('Project List'!$D$11:$D$510, MATCH($G2522, 'Project List'!$B$11:$B$510, 0)), "")))</f>
        <v/>
      </c>
      <c r="D2522" s="79" t="str">
        <f>IF($G2522="", "", IF(IFERROR(INDEX('Project List'!$H$11:$H$510, MATCH($G2522, 'Project List'!$B$11:$B$510, 0)), "")="", "", IFERROR(INDEX('Project List'!$H$11:$H$510, MATCH($G2522, 'Project List'!$B$11:$B$510, 0)), "")))</f>
        <v/>
      </c>
      <c r="E2522" s="67" t="str">
        <f>IF($G2522="", "", IF(IFERROR(INDEX('Project List'!$I$11:$I$510, MATCH($G2522, 'Project List'!$B$11:$B$510, 0)), "")="", "", IFERROR(INDEX('Project List'!$I$11:$I$510, MATCH($G2522, 'Project List'!$B$11:$B$510, 0)), "")))</f>
        <v/>
      </c>
      <c r="F2522" s="28"/>
      <c r="G2522" s="118"/>
      <c r="H2522" s="120"/>
      <c r="I2522" s="119"/>
      <c r="J2522" s="122"/>
      <c r="K2522" s="135"/>
      <c r="L2522" s="28"/>
      <c r="N2522" s="45" t="str">
        <f>IF($G2522="", "", IF(COUNTIF('Project List'!$B$11:$B$510, 'Time &amp; Expenses'!$G2522)=0, "X", ""))</f>
        <v/>
      </c>
    </row>
    <row r="2523" spans="1:14" x14ac:dyDescent="0.25">
      <c r="A2523" s="28"/>
      <c r="B2523" s="74" t="str">
        <f>IF($G2523="", "", IF(IFERROR(INDEX('Project List'!$C$11:$C$510, MATCH($G2523, 'Project List'!$B$11:$B$510, 0)), "")="", "", IFERROR(INDEX('Project List'!$C$11:$C$510, MATCH($G2523, 'Project List'!$B$11:$B$510, 0)), "")))</f>
        <v/>
      </c>
      <c r="C2523" s="1" t="str">
        <f>IF($G2523="", "", IF(IFERROR(INDEX('Project List'!$D$11:$D$510, MATCH($G2523, 'Project List'!$B$11:$B$510, 0)), "")="", "", IFERROR(INDEX('Project List'!$D$11:$D$510, MATCH($G2523, 'Project List'!$B$11:$B$510, 0)), "")))</f>
        <v/>
      </c>
      <c r="D2523" s="79" t="str">
        <f>IF($G2523="", "", IF(IFERROR(INDEX('Project List'!$H$11:$H$510, MATCH($G2523, 'Project List'!$B$11:$B$510, 0)), "")="", "", IFERROR(INDEX('Project List'!$H$11:$H$510, MATCH($G2523, 'Project List'!$B$11:$B$510, 0)), "")))</f>
        <v/>
      </c>
      <c r="E2523" s="67" t="str">
        <f>IF($G2523="", "", IF(IFERROR(INDEX('Project List'!$I$11:$I$510, MATCH($G2523, 'Project List'!$B$11:$B$510, 0)), "")="", "", IFERROR(INDEX('Project List'!$I$11:$I$510, MATCH($G2523, 'Project List'!$B$11:$B$510, 0)), "")))</f>
        <v/>
      </c>
      <c r="F2523" s="28"/>
      <c r="G2523" s="118"/>
      <c r="H2523" s="120"/>
      <c r="I2523" s="119"/>
      <c r="J2523" s="122"/>
      <c r="K2523" s="135"/>
      <c r="L2523" s="28"/>
      <c r="N2523" s="45" t="str">
        <f>IF($G2523="", "", IF(COUNTIF('Project List'!$B$11:$B$510, 'Time &amp; Expenses'!$G2523)=0, "X", ""))</f>
        <v/>
      </c>
    </row>
    <row r="2524" spans="1:14" x14ac:dyDescent="0.25">
      <c r="A2524" s="28"/>
      <c r="B2524" s="74" t="str">
        <f>IF($G2524="", "", IF(IFERROR(INDEX('Project List'!$C$11:$C$510, MATCH($G2524, 'Project List'!$B$11:$B$510, 0)), "")="", "", IFERROR(INDEX('Project List'!$C$11:$C$510, MATCH($G2524, 'Project List'!$B$11:$B$510, 0)), "")))</f>
        <v/>
      </c>
      <c r="C2524" s="1" t="str">
        <f>IF($G2524="", "", IF(IFERROR(INDEX('Project List'!$D$11:$D$510, MATCH($G2524, 'Project List'!$B$11:$B$510, 0)), "")="", "", IFERROR(INDEX('Project List'!$D$11:$D$510, MATCH($G2524, 'Project List'!$B$11:$B$510, 0)), "")))</f>
        <v/>
      </c>
      <c r="D2524" s="79" t="str">
        <f>IF($G2524="", "", IF(IFERROR(INDEX('Project List'!$H$11:$H$510, MATCH($G2524, 'Project List'!$B$11:$B$510, 0)), "")="", "", IFERROR(INDEX('Project List'!$H$11:$H$510, MATCH($G2524, 'Project List'!$B$11:$B$510, 0)), "")))</f>
        <v/>
      </c>
      <c r="E2524" s="67" t="str">
        <f>IF($G2524="", "", IF(IFERROR(INDEX('Project List'!$I$11:$I$510, MATCH($G2524, 'Project List'!$B$11:$B$510, 0)), "")="", "", IFERROR(INDEX('Project List'!$I$11:$I$510, MATCH($G2524, 'Project List'!$B$11:$B$510, 0)), "")))</f>
        <v/>
      </c>
      <c r="F2524" s="28"/>
      <c r="G2524" s="118"/>
      <c r="H2524" s="120"/>
      <c r="I2524" s="119"/>
      <c r="J2524" s="122"/>
      <c r="K2524" s="135"/>
      <c r="L2524" s="28"/>
      <c r="N2524" s="45" t="str">
        <f>IF($G2524="", "", IF(COUNTIF('Project List'!$B$11:$B$510, 'Time &amp; Expenses'!$G2524)=0, "X", ""))</f>
        <v/>
      </c>
    </row>
    <row r="2525" spans="1:14" x14ac:dyDescent="0.25">
      <c r="A2525" s="28"/>
      <c r="B2525" s="74" t="str">
        <f>IF($G2525="", "", IF(IFERROR(INDEX('Project List'!$C$11:$C$510, MATCH($G2525, 'Project List'!$B$11:$B$510, 0)), "")="", "", IFERROR(INDEX('Project List'!$C$11:$C$510, MATCH($G2525, 'Project List'!$B$11:$B$510, 0)), "")))</f>
        <v/>
      </c>
      <c r="C2525" s="1" t="str">
        <f>IF($G2525="", "", IF(IFERROR(INDEX('Project List'!$D$11:$D$510, MATCH($G2525, 'Project List'!$B$11:$B$510, 0)), "")="", "", IFERROR(INDEX('Project List'!$D$11:$D$510, MATCH($G2525, 'Project List'!$B$11:$B$510, 0)), "")))</f>
        <v/>
      </c>
      <c r="D2525" s="79" t="str">
        <f>IF($G2525="", "", IF(IFERROR(INDEX('Project List'!$H$11:$H$510, MATCH($G2525, 'Project List'!$B$11:$B$510, 0)), "")="", "", IFERROR(INDEX('Project List'!$H$11:$H$510, MATCH($G2525, 'Project List'!$B$11:$B$510, 0)), "")))</f>
        <v/>
      </c>
      <c r="E2525" s="67" t="str">
        <f>IF($G2525="", "", IF(IFERROR(INDEX('Project List'!$I$11:$I$510, MATCH($G2525, 'Project List'!$B$11:$B$510, 0)), "")="", "", IFERROR(INDEX('Project List'!$I$11:$I$510, MATCH($G2525, 'Project List'!$B$11:$B$510, 0)), "")))</f>
        <v/>
      </c>
      <c r="F2525" s="28"/>
      <c r="G2525" s="118"/>
      <c r="H2525" s="120"/>
      <c r="I2525" s="119"/>
      <c r="J2525" s="122"/>
      <c r="K2525" s="135"/>
      <c r="L2525" s="28"/>
      <c r="N2525" s="45" t="str">
        <f>IF($G2525="", "", IF(COUNTIF('Project List'!$B$11:$B$510, 'Time &amp; Expenses'!$G2525)=0, "X", ""))</f>
        <v/>
      </c>
    </row>
    <row r="2526" spans="1:14" x14ac:dyDescent="0.25">
      <c r="A2526" s="28"/>
      <c r="B2526" s="74" t="str">
        <f>IF($G2526="", "", IF(IFERROR(INDEX('Project List'!$C$11:$C$510, MATCH($G2526, 'Project List'!$B$11:$B$510, 0)), "")="", "", IFERROR(INDEX('Project List'!$C$11:$C$510, MATCH($G2526, 'Project List'!$B$11:$B$510, 0)), "")))</f>
        <v/>
      </c>
      <c r="C2526" s="1" t="str">
        <f>IF($G2526="", "", IF(IFERROR(INDEX('Project List'!$D$11:$D$510, MATCH($G2526, 'Project List'!$B$11:$B$510, 0)), "")="", "", IFERROR(INDEX('Project List'!$D$11:$D$510, MATCH($G2526, 'Project List'!$B$11:$B$510, 0)), "")))</f>
        <v/>
      </c>
      <c r="D2526" s="79" t="str">
        <f>IF($G2526="", "", IF(IFERROR(INDEX('Project List'!$H$11:$H$510, MATCH($G2526, 'Project List'!$B$11:$B$510, 0)), "")="", "", IFERROR(INDEX('Project List'!$H$11:$H$510, MATCH($G2526, 'Project List'!$B$11:$B$510, 0)), "")))</f>
        <v/>
      </c>
      <c r="E2526" s="67" t="str">
        <f>IF($G2526="", "", IF(IFERROR(INDEX('Project List'!$I$11:$I$510, MATCH($G2526, 'Project List'!$B$11:$B$510, 0)), "")="", "", IFERROR(INDEX('Project List'!$I$11:$I$510, MATCH($G2526, 'Project List'!$B$11:$B$510, 0)), "")))</f>
        <v/>
      </c>
      <c r="F2526" s="28"/>
      <c r="G2526" s="118"/>
      <c r="H2526" s="120"/>
      <c r="I2526" s="119"/>
      <c r="J2526" s="122"/>
      <c r="K2526" s="135"/>
      <c r="L2526" s="28"/>
      <c r="N2526" s="45" t="str">
        <f>IF($G2526="", "", IF(COUNTIF('Project List'!$B$11:$B$510, 'Time &amp; Expenses'!$G2526)=0, "X", ""))</f>
        <v/>
      </c>
    </row>
    <row r="2527" spans="1:14" x14ac:dyDescent="0.25">
      <c r="A2527" s="28"/>
      <c r="B2527" s="74" t="str">
        <f>IF($G2527="", "", IF(IFERROR(INDEX('Project List'!$C$11:$C$510, MATCH($G2527, 'Project List'!$B$11:$B$510, 0)), "")="", "", IFERROR(INDEX('Project List'!$C$11:$C$510, MATCH($G2527, 'Project List'!$B$11:$B$510, 0)), "")))</f>
        <v/>
      </c>
      <c r="C2527" s="1" t="str">
        <f>IF($G2527="", "", IF(IFERROR(INDEX('Project List'!$D$11:$D$510, MATCH($G2527, 'Project List'!$B$11:$B$510, 0)), "")="", "", IFERROR(INDEX('Project List'!$D$11:$D$510, MATCH($G2527, 'Project List'!$B$11:$B$510, 0)), "")))</f>
        <v/>
      </c>
      <c r="D2527" s="79" t="str">
        <f>IF($G2527="", "", IF(IFERROR(INDEX('Project List'!$H$11:$H$510, MATCH($G2527, 'Project List'!$B$11:$B$510, 0)), "")="", "", IFERROR(INDEX('Project List'!$H$11:$H$510, MATCH($G2527, 'Project List'!$B$11:$B$510, 0)), "")))</f>
        <v/>
      </c>
      <c r="E2527" s="67" t="str">
        <f>IF($G2527="", "", IF(IFERROR(INDEX('Project List'!$I$11:$I$510, MATCH($G2527, 'Project List'!$B$11:$B$510, 0)), "")="", "", IFERROR(INDEX('Project List'!$I$11:$I$510, MATCH($G2527, 'Project List'!$B$11:$B$510, 0)), "")))</f>
        <v/>
      </c>
      <c r="F2527" s="28"/>
      <c r="G2527" s="118"/>
      <c r="H2527" s="120"/>
      <c r="I2527" s="119"/>
      <c r="J2527" s="122"/>
      <c r="K2527" s="135"/>
      <c r="L2527" s="28"/>
      <c r="N2527" s="45" t="str">
        <f>IF($G2527="", "", IF(COUNTIF('Project List'!$B$11:$B$510, 'Time &amp; Expenses'!$G2527)=0, "X", ""))</f>
        <v/>
      </c>
    </row>
    <row r="2528" spans="1:14" x14ac:dyDescent="0.25">
      <c r="A2528" s="28"/>
      <c r="B2528" s="74" t="str">
        <f>IF($G2528="", "", IF(IFERROR(INDEX('Project List'!$C$11:$C$510, MATCH($G2528, 'Project List'!$B$11:$B$510, 0)), "")="", "", IFERROR(INDEX('Project List'!$C$11:$C$510, MATCH($G2528, 'Project List'!$B$11:$B$510, 0)), "")))</f>
        <v/>
      </c>
      <c r="C2528" s="1" t="str">
        <f>IF($G2528="", "", IF(IFERROR(INDEX('Project List'!$D$11:$D$510, MATCH($G2528, 'Project List'!$B$11:$B$510, 0)), "")="", "", IFERROR(INDEX('Project List'!$D$11:$D$510, MATCH($G2528, 'Project List'!$B$11:$B$510, 0)), "")))</f>
        <v/>
      </c>
      <c r="D2528" s="79" t="str">
        <f>IF($G2528="", "", IF(IFERROR(INDEX('Project List'!$H$11:$H$510, MATCH($G2528, 'Project List'!$B$11:$B$510, 0)), "")="", "", IFERROR(INDEX('Project List'!$H$11:$H$510, MATCH($G2528, 'Project List'!$B$11:$B$510, 0)), "")))</f>
        <v/>
      </c>
      <c r="E2528" s="67" t="str">
        <f>IF($G2528="", "", IF(IFERROR(INDEX('Project List'!$I$11:$I$510, MATCH($G2528, 'Project List'!$B$11:$B$510, 0)), "")="", "", IFERROR(INDEX('Project List'!$I$11:$I$510, MATCH($G2528, 'Project List'!$B$11:$B$510, 0)), "")))</f>
        <v/>
      </c>
      <c r="F2528" s="28"/>
      <c r="G2528" s="118"/>
      <c r="H2528" s="120"/>
      <c r="I2528" s="119"/>
      <c r="J2528" s="122"/>
      <c r="K2528" s="135"/>
      <c r="L2528" s="28"/>
      <c r="N2528" s="45" t="str">
        <f>IF($G2528="", "", IF(COUNTIF('Project List'!$B$11:$B$510, 'Time &amp; Expenses'!$G2528)=0, "X", ""))</f>
        <v/>
      </c>
    </row>
    <row r="2529" spans="1:14" x14ac:dyDescent="0.25">
      <c r="A2529" s="28"/>
      <c r="B2529" s="74" t="str">
        <f>IF($G2529="", "", IF(IFERROR(INDEX('Project List'!$C$11:$C$510, MATCH($G2529, 'Project List'!$B$11:$B$510, 0)), "")="", "", IFERROR(INDEX('Project List'!$C$11:$C$510, MATCH($G2529, 'Project List'!$B$11:$B$510, 0)), "")))</f>
        <v/>
      </c>
      <c r="C2529" s="1" t="str">
        <f>IF($G2529="", "", IF(IFERROR(INDEX('Project List'!$D$11:$D$510, MATCH($G2529, 'Project List'!$B$11:$B$510, 0)), "")="", "", IFERROR(INDEX('Project List'!$D$11:$D$510, MATCH($G2529, 'Project List'!$B$11:$B$510, 0)), "")))</f>
        <v/>
      </c>
      <c r="D2529" s="79" t="str">
        <f>IF($G2529="", "", IF(IFERROR(INDEX('Project List'!$H$11:$H$510, MATCH($G2529, 'Project List'!$B$11:$B$510, 0)), "")="", "", IFERROR(INDEX('Project List'!$H$11:$H$510, MATCH($G2529, 'Project List'!$B$11:$B$510, 0)), "")))</f>
        <v/>
      </c>
      <c r="E2529" s="67" t="str">
        <f>IF($G2529="", "", IF(IFERROR(INDEX('Project List'!$I$11:$I$510, MATCH($G2529, 'Project List'!$B$11:$B$510, 0)), "")="", "", IFERROR(INDEX('Project List'!$I$11:$I$510, MATCH($G2529, 'Project List'!$B$11:$B$510, 0)), "")))</f>
        <v/>
      </c>
      <c r="F2529" s="28"/>
      <c r="G2529" s="118"/>
      <c r="H2529" s="120"/>
      <c r="I2529" s="119"/>
      <c r="J2529" s="122"/>
      <c r="K2529" s="135"/>
      <c r="L2529" s="28"/>
      <c r="N2529" s="45" t="str">
        <f>IF($G2529="", "", IF(COUNTIF('Project List'!$B$11:$B$510, 'Time &amp; Expenses'!$G2529)=0, "X", ""))</f>
        <v/>
      </c>
    </row>
    <row r="2530" spans="1:14" x14ac:dyDescent="0.25">
      <c r="A2530" s="28"/>
      <c r="B2530" s="74" t="str">
        <f>IF($G2530="", "", IF(IFERROR(INDEX('Project List'!$C$11:$C$510, MATCH($G2530, 'Project List'!$B$11:$B$510, 0)), "")="", "", IFERROR(INDEX('Project List'!$C$11:$C$510, MATCH($G2530, 'Project List'!$B$11:$B$510, 0)), "")))</f>
        <v/>
      </c>
      <c r="C2530" s="1" t="str">
        <f>IF($G2530="", "", IF(IFERROR(INDEX('Project List'!$D$11:$D$510, MATCH($G2530, 'Project List'!$B$11:$B$510, 0)), "")="", "", IFERROR(INDEX('Project List'!$D$11:$D$510, MATCH($G2530, 'Project List'!$B$11:$B$510, 0)), "")))</f>
        <v/>
      </c>
      <c r="D2530" s="79" t="str">
        <f>IF($G2530="", "", IF(IFERROR(INDEX('Project List'!$H$11:$H$510, MATCH($G2530, 'Project List'!$B$11:$B$510, 0)), "")="", "", IFERROR(INDEX('Project List'!$H$11:$H$510, MATCH($G2530, 'Project List'!$B$11:$B$510, 0)), "")))</f>
        <v/>
      </c>
      <c r="E2530" s="67" t="str">
        <f>IF($G2530="", "", IF(IFERROR(INDEX('Project List'!$I$11:$I$510, MATCH($G2530, 'Project List'!$B$11:$B$510, 0)), "")="", "", IFERROR(INDEX('Project List'!$I$11:$I$510, MATCH($G2530, 'Project List'!$B$11:$B$510, 0)), "")))</f>
        <v/>
      </c>
      <c r="F2530" s="28"/>
      <c r="G2530" s="118"/>
      <c r="H2530" s="120"/>
      <c r="I2530" s="119"/>
      <c r="J2530" s="122"/>
      <c r="K2530" s="135"/>
      <c r="L2530" s="28"/>
      <c r="N2530" s="45" t="str">
        <f>IF($G2530="", "", IF(COUNTIF('Project List'!$B$11:$B$510, 'Time &amp; Expenses'!$G2530)=0, "X", ""))</f>
        <v/>
      </c>
    </row>
    <row r="2531" spans="1:14" x14ac:dyDescent="0.25">
      <c r="A2531" s="28"/>
      <c r="B2531" s="74" t="str">
        <f>IF($G2531="", "", IF(IFERROR(INDEX('Project List'!$C$11:$C$510, MATCH($G2531, 'Project List'!$B$11:$B$510, 0)), "")="", "", IFERROR(INDEX('Project List'!$C$11:$C$510, MATCH($G2531, 'Project List'!$B$11:$B$510, 0)), "")))</f>
        <v/>
      </c>
      <c r="C2531" s="1" t="str">
        <f>IF($G2531="", "", IF(IFERROR(INDEX('Project List'!$D$11:$D$510, MATCH($G2531, 'Project List'!$B$11:$B$510, 0)), "")="", "", IFERROR(INDEX('Project List'!$D$11:$D$510, MATCH($G2531, 'Project List'!$B$11:$B$510, 0)), "")))</f>
        <v/>
      </c>
      <c r="D2531" s="79" t="str">
        <f>IF($G2531="", "", IF(IFERROR(INDEX('Project List'!$H$11:$H$510, MATCH($G2531, 'Project List'!$B$11:$B$510, 0)), "")="", "", IFERROR(INDEX('Project List'!$H$11:$H$510, MATCH($G2531, 'Project List'!$B$11:$B$510, 0)), "")))</f>
        <v/>
      </c>
      <c r="E2531" s="67" t="str">
        <f>IF($G2531="", "", IF(IFERROR(INDEX('Project List'!$I$11:$I$510, MATCH($G2531, 'Project List'!$B$11:$B$510, 0)), "")="", "", IFERROR(INDEX('Project List'!$I$11:$I$510, MATCH($G2531, 'Project List'!$B$11:$B$510, 0)), "")))</f>
        <v/>
      </c>
      <c r="F2531" s="28"/>
      <c r="G2531" s="118"/>
      <c r="H2531" s="120"/>
      <c r="I2531" s="119"/>
      <c r="J2531" s="122"/>
      <c r="K2531" s="135"/>
      <c r="L2531" s="28"/>
      <c r="N2531" s="45" t="str">
        <f>IF($G2531="", "", IF(COUNTIF('Project List'!$B$11:$B$510, 'Time &amp; Expenses'!$G2531)=0, "X", ""))</f>
        <v/>
      </c>
    </row>
    <row r="2532" spans="1:14" x14ac:dyDescent="0.25">
      <c r="A2532" s="28"/>
      <c r="B2532" s="74" t="str">
        <f>IF($G2532="", "", IF(IFERROR(INDEX('Project List'!$C$11:$C$510, MATCH($G2532, 'Project List'!$B$11:$B$510, 0)), "")="", "", IFERROR(INDEX('Project List'!$C$11:$C$510, MATCH($G2532, 'Project List'!$B$11:$B$510, 0)), "")))</f>
        <v/>
      </c>
      <c r="C2532" s="1" t="str">
        <f>IF($G2532="", "", IF(IFERROR(INDEX('Project List'!$D$11:$D$510, MATCH($G2532, 'Project List'!$B$11:$B$510, 0)), "")="", "", IFERROR(INDEX('Project List'!$D$11:$D$510, MATCH($G2532, 'Project List'!$B$11:$B$510, 0)), "")))</f>
        <v/>
      </c>
      <c r="D2532" s="79" t="str">
        <f>IF($G2532="", "", IF(IFERROR(INDEX('Project List'!$H$11:$H$510, MATCH($G2532, 'Project List'!$B$11:$B$510, 0)), "")="", "", IFERROR(INDEX('Project List'!$H$11:$H$510, MATCH($G2532, 'Project List'!$B$11:$B$510, 0)), "")))</f>
        <v/>
      </c>
      <c r="E2532" s="67" t="str">
        <f>IF($G2532="", "", IF(IFERROR(INDEX('Project List'!$I$11:$I$510, MATCH($G2532, 'Project List'!$B$11:$B$510, 0)), "")="", "", IFERROR(INDEX('Project List'!$I$11:$I$510, MATCH($G2532, 'Project List'!$B$11:$B$510, 0)), "")))</f>
        <v/>
      </c>
      <c r="F2532" s="28"/>
      <c r="G2532" s="118"/>
      <c r="H2532" s="120"/>
      <c r="I2532" s="119"/>
      <c r="J2532" s="122"/>
      <c r="K2532" s="135"/>
      <c r="L2532" s="28"/>
      <c r="N2532" s="45" t="str">
        <f>IF($G2532="", "", IF(COUNTIF('Project List'!$B$11:$B$510, 'Time &amp; Expenses'!$G2532)=0, "X", ""))</f>
        <v/>
      </c>
    </row>
    <row r="2533" spans="1:14" x14ac:dyDescent="0.25">
      <c r="A2533" s="28"/>
      <c r="B2533" s="74" t="str">
        <f>IF($G2533="", "", IF(IFERROR(INDEX('Project List'!$C$11:$C$510, MATCH($G2533, 'Project List'!$B$11:$B$510, 0)), "")="", "", IFERROR(INDEX('Project List'!$C$11:$C$510, MATCH($G2533, 'Project List'!$B$11:$B$510, 0)), "")))</f>
        <v/>
      </c>
      <c r="C2533" s="1" t="str">
        <f>IF($G2533="", "", IF(IFERROR(INDEX('Project List'!$D$11:$D$510, MATCH($G2533, 'Project List'!$B$11:$B$510, 0)), "")="", "", IFERROR(INDEX('Project List'!$D$11:$D$510, MATCH($G2533, 'Project List'!$B$11:$B$510, 0)), "")))</f>
        <v/>
      </c>
      <c r="D2533" s="79" t="str">
        <f>IF($G2533="", "", IF(IFERROR(INDEX('Project List'!$H$11:$H$510, MATCH($G2533, 'Project List'!$B$11:$B$510, 0)), "")="", "", IFERROR(INDEX('Project List'!$H$11:$H$510, MATCH($G2533, 'Project List'!$B$11:$B$510, 0)), "")))</f>
        <v/>
      </c>
      <c r="E2533" s="67" t="str">
        <f>IF($G2533="", "", IF(IFERROR(INDEX('Project List'!$I$11:$I$510, MATCH($G2533, 'Project List'!$B$11:$B$510, 0)), "")="", "", IFERROR(INDEX('Project List'!$I$11:$I$510, MATCH($G2533, 'Project List'!$B$11:$B$510, 0)), "")))</f>
        <v/>
      </c>
      <c r="F2533" s="28"/>
      <c r="G2533" s="118"/>
      <c r="H2533" s="120"/>
      <c r="I2533" s="119"/>
      <c r="J2533" s="122"/>
      <c r="K2533" s="135"/>
      <c r="L2533" s="28"/>
      <c r="N2533" s="45" t="str">
        <f>IF($G2533="", "", IF(COUNTIF('Project List'!$B$11:$B$510, 'Time &amp; Expenses'!$G2533)=0, "X", ""))</f>
        <v/>
      </c>
    </row>
    <row r="2534" spans="1:14" x14ac:dyDescent="0.25">
      <c r="A2534" s="28"/>
      <c r="B2534" s="74" t="str">
        <f>IF($G2534="", "", IF(IFERROR(INDEX('Project List'!$C$11:$C$510, MATCH($G2534, 'Project List'!$B$11:$B$510, 0)), "")="", "", IFERROR(INDEX('Project List'!$C$11:$C$510, MATCH($G2534, 'Project List'!$B$11:$B$510, 0)), "")))</f>
        <v/>
      </c>
      <c r="C2534" s="1" t="str">
        <f>IF($G2534="", "", IF(IFERROR(INDEX('Project List'!$D$11:$D$510, MATCH($G2534, 'Project List'!$B$11:$B$510, 0)), "")="", "", IFERROR(INDEX('Project List'!$D$11:$D$510, MATCH($G2534, 'Project List'!$B$11:$B$510, 0)), "")))</f>
        <v/>
      </c>
      <c r="D2534" s="79" t="str">
        <f>IF($G2534="", "", IF(IFERROR(INDEX('Project List'!$H$11:$H$510, MATCH($G2534, 'Project List'!$B$11:$B$510, 0)), "")="", "", IFERROR(INDEX('Project List'!$H$11:$H$510, MATCH($G2534, 'Project List'!$B$11:$B$510, 0)), "")))</f>
        <v/>
      </c>
      <c r="E2534" s="67" t="str">
        <f>IF($G2534="", "", IF(IFERROR(INDEX('Project List'!$I$11:$I$510, MATCH($G2534, 'Project List'!$B$11:$B$510, 0)), "")="", "", IFERROR(INDEX('Project List'!$I$11:$I$510, MATCH($G2534, 'Project List'!$B$11:$B$510, 0)), "")))</f>
        <v/>
      </c>
      <c r="F2534" s="28"/>
      <c r="G2534" s="118"/>
      <c r="H2534" s="120"/>
      <c r="I2534" s="119"/>
      <c r="J2534" s="122"/>
      <c r="K2534" s="135"/>
      <c r="L2534" s="28"/>
      <c r="N2534" s="45" t="str">
        <f>IF($G2534="", "", IF(COUNTIF('Project List'!$B$11:$B$510, 'Time &amp; Expenses'!$G2534)=0, "X", ""))</f>
        <v/>
      </c>
    </row>
    <row r="2535" spans="1:14" x14ac:dyDescent="0.25">
      <c r="A2535" s="28"/>
      <c r="B2535" s="74" t="str">
        <f>IF($G2535="", "", IF(IFERROR(INDEX('Project List'!$C$11:$C$510, MATCH($G2535, 'Project List'!$B$11:$B$510, 0)), "")="", "", IFERROR(INDEX('Project List'!$C$11:$C$510, MATCH($G2535, 'Project List'!$B$11:$B$510, 0)), "")))</f>
        <v/>
      </c>
      <c r="C2535" s="1" t="str">
        <f>IF($G2535="", "", IF(IFERROR(INDEX('Project List'!$D$11:$D$510, MATCH($G2535, 'Project List'!$B$11:$B$510, 0)), "")="", "", IFERROR(INDEX('Project List'!$D$11:$D$510, MATCH($G2535, 'Project List'!$B$11:$B$510, 0)), "")))</f>
        <v/>
      </c>
      <c r="D2535" s="79" t="str">
        <f>IF($G2535="", "", IF(IFERROR(INDEX('Project List'!$H$11:$H$510, MATCH($G2535, 'Project List'!$B$11:$B$510, 0)), "")="", "", IFERROR(INDEX('Project List'!$H$11:$H$510, MATCH($G2535, 'Project List'!$B$11:$B$510, 0)), "")))</f>
        <v/>
      </c>
      <c r="E2535" s="67" t="str">
        <f>IF($G2535="", "", IF(IFERROR(INDEX('Project List'!$I$11:$I$510, MATCH($G2535, 'Project List'!$B$11:$B$510, 0)), "")="", "", IFERROR(INDEX('Project List'!$I$11:$I$510, MATCH($G2535, 'Project List'!$B$11:$B$510, 0)), "")))</f>
        <v/>
      </c>
      <c r="F2535" s="28"/>
      <c r="G2535" s="118"/>
      <c r="H2535" s="120"/>
      <c r="I2535" s="119"/>
      <c r="J2535" s="122"/>
      <c r="K2535" s="135"/>
      <c r="L2535" s="28"/>
      <c r="N2535" s="45" t="str">
        <f>IF($G2535="", "", IF(COUNTIF('Project List'!$B$11:$B$510, 'Time &amp; Expenses'!$G2535)=0, "X", ""))</f>
        <v/>
      </c>
    </row>
    <row r="2536" spans="1:14" x14ac:dyDescent="0.25">
      <c r="A2536" s="28"/>
      <c r="B2536" s="74" t="str">
        <f>IF($G2536="", "", IF(IFERROR(INDEX('Project List'!$C$11:$C$510, MATCH($G2536, 'Project List'!$B$11:$B$510, 0)), "")="", "", IFERROR(INDEX('Project List'!$C$11:$C$510, MATCH($G2536, 'Project List'!$B$11:$B$510, 0)), "")))</f>
        <v/>
      </c>
      <c r="C2536" s="1" t="str">
        <f>IF($G2536="", "", IF(IFERROR(INDEX('Project List'!$D$11:$D$510, MATCH($G2536, 'Project List'!$B$11:$B$510, 0)), "")="", "", IFERROR(INDEX('Project List'!$D$11:$D$510, MATCH($G2536, 'Project List'!$B$11:$B$510, 0)), "")))</f>
        <v/>
      </c>
      <c r="D2536" s="79" t="str">
        <f>IF($G2536="", "", IF(IFERROR(INDEX('Project List'!$H$11:$H$510, MATCH($G2536, 'Project List'!$B$11:$B$510, 0)), "")="", "", IFERROR(INDEX('Project List'!$H$11:$H$510, MATCH($G2536, 'Project List'!$B$11:$B$510, 0)), "")))</f>
        <v/>
      </c>
      <c r="E2536" s="67" t="str">
        <f>IF($G2536="", "", IF(IFERROR(INDEX('Project List'!$I$11:$I$510, MATCH($G2536, 'Project List'!$B$11:$B$510, 0)), "")="", "", IFERROR(INDEX('Project List'!$I$11:$I$510, MATCH($G2536, 'Project List'!$B$11:$B$510, 0)), "")))</f>
        <v/>
      </c>
      <c r="F2536" s="28"/>
      <c r="G2536" s="118"/>
      <c r="H2536" s="120"/>
      <c r="I2536" s="119"/>
      <c r="J2536" s="122"/>
      <c r="K2536" s="135"/>
      <c r="L2536" s="28"/>
      <c r="N2536" s="45" t="str">
        <f>IF($G2536="", "", IF(COUNTIF('Project List'!$B$11:$B$510, 'Time &amp; Expenses'!$G2536)=0, "X", ""))</f>
        <v/>
      </c>
    </row>
    <row r="2537" spans="1:14" x14ac:dyDescent="0.25">
      <c r="A2537" s="28"/>
      <c r="B2537" s="74" t="str">
        <f>IF($G2537="", "", IF(IFERROR(INDEX('Project List'!$C$11:$C$510, MATCH($G2537, 'Project List'!$B$11:$B$510, 0)), "")="", "", IFERROR(INDEX('Project List'!$C$11:$C$510, MATCH($G2537, 'Project List'!$B$11:$B$510, 0)), "")))</f>
        <v/>
      </c>
      <c r="C2537" s="1" t="str">
        <f>IF($G2537="", "", IF(IFERROR(INDEX('Project List'!$D$11:$D$510, MATCH($G2537, 'Project List'!$B$11:$B$510, 0)), "")="", "", IFERROR(INDEX('Project List'!$D$11:$D$510, MATCH($G2537, 'Project List'!$B$11:$B$510, 0)), "")))</f>
        <v/>
      </c>
      <c r="D2537" s="79" t="str">
        <f>IF($G2537="", "", IF(IFERROR(INDEX('Project List'!$H$11:$H$510, MATCH($G2537, 'Project List'!$B$11:$B$510, 0)), "")="", "", IFERROR(INDEX('Project List'!$H$11:$H$510, MATCH($G2537, 'Project List'!$B$11:$B$510, 0)), "")))</f>
        <v/>
      </c>
      <c r="E2537" s="67" t="str">
        <f>IF($G2537="", "", IF(IFERROR(INDEX('Project List'!$I$11:$I$510, MATCH($G2537, 'Project List'!$B$11:$B$510, 0)), "")="", "", IFERROR(INDEX('Project List'!$I$11:$I$510, MATCH($G2537, 'Project List'!$B$11:$B$510, 0)), "")))</f>
        <v/>
      </c>
      <c r="F2537" s="28"/>
      <c r="G2537" s="118"/>
      <c r="H2537" s="120"/>
      <c r="I2537" s="119"/>
      <c r="J2537" s="122"/>
      <c r="K2537" s="135"/>
      <c r="L2537" s="28"/>
      <c r="N2537" s="45" t="str">
        <f>IF($G2537="", "", IF(COUNTIF('Project List'!$B$11:$B$510, 'Time &amp; Expenses'!$G2537)=0, "X", ""))</f>
        <v/>
      </c>
    </row>
    <row r="2538" spans="1:14" x14ac:dyDescent="0.25">
      <c r="A2538" s="28"/>
      <c r="B2538" s="74" t="str">
        <f>IF($G2538="", "", IF(IFERROR(INDEX('Project List'!$C$11:$C$510, MATCH($G2538, 'Project List'!$B$11:$B$510, 0)), "")="", "", IFERROR(INDEX('Project List'!$C$11:$C$510, MATCH($G2538, 'Project List'!$B$11:$B$510, 0)), "")))</f>
        <v/>
      </c>
      <c r="C2538" s="1" t="str">
        <f>IF($G2538="", "", IF(IFERROR(INDEX('Project List'!$D$11:$D$510, MATCH($G2538, 'Project List'!$B$11:$B$510, 0)), "")="", "", IFERROR(INDEX('Project List'!$D$11:$D$510, MATCH($G2538, 'Project List'!$B$11:$B$510, 0)), "")))</f>
        <v/>
      </c>
      <c r="D2538" s="79" t="str">
        <f>IF($G2538="", "", IF(IFERROR(INDEX('Project List'!$H$11:$H$510, MATCH($G2538, 'Project List'!$B$11:$B$510, 0)), "")="", "", IFERROR(INDEX('Project List'!$H$11:$H$510, MATCH($G2538, 'Project List'!$B$11:$B$510, 0)), "")))</f>
        <v/>
      </c>
      <c r="E2538" s="67" t="str">
        <f>IF($G2538="", "", IF(IFERROR(INDEX('Project List'!$I$11:$I$510, MATCH($G2538, 'Project List'!$B$11:$B$510, 0)), "")="", "", IFERROR(INDEX('Project List'!$I$11:$I$510, MATCH($G2538, 'Project List'!$B$11:$B$510, 0)), "")))</f>
        <v/>
      </c>
      <c r="F2538" s="28"/>
      <c r="G2538" s="118"/>
      <c r="H2538" s="120"/>
      <c r="I2538" s="119"/>
      <c r="J2538" s="122"/>
      <c r="K2538" s="135"/>
      <c r="L2538" s="28"/>
      <c r="N2538" s="45" t="str">
        <f>IF($G2538="", "", IF(COUNTIF('Project List'!$B$11:$B$510, 'Time &amp; Expenses'!$G2538)=0, "X", ""))</f>
        <v/>
      </c>
    </row>
    <row r="2539" spans="1:14" x14ac:dyDescent="0.25">
      <c r="A2539" s="28"/>
      <c r="B2539" s="74" t="str">
        <f>IF($G2539="", "", IF(IFERROR(INDEX('Project List'!$C$11:$C$510, MATCH($G2539, 'Project List'!$B$11:$B$510, 0)), "")="", "", IFERROR(INDEX('Project List'!$C$11:$C$510, MATCH($G2539, 'Project List'!$B$11:$B$510, 0)), "")))</f>
        <v/>
      </c>
      <c r="C2539" s="1" t="str">
        <f>IF($G2539="", "", IF(IFERROR(INDEX('Project List'!$D$11:$D$510, MATCH($G2539, 'Project List'!$B$11:$B$510, 0)), "")="", "", IFERROR(INDEX('Project List'!$D$11:$D$510, MATCH($G2539, 'Project List'!$B$11:$B$510, 0)), "")))</f>
        <v/>
      </c>
      <c r="D2539" s="79" t="str">
        <f>IF($G2539="", "", IF(IFERROR(INDEX('Project List'!$H$11:$H$510, MATCH($G2539, 'Project List'!$B$11:$B$510, 0)), "")="", "", IFERROR(INDEX('Project List'!$H$11:$H$510, MATCH($G2539, 'Project List'!$B$11:$B$510, 0)), "")))</f>
        <v/>
      </c>
      <c r="E2539" s="67" t="str">
        <f>IF($G2539="", "", IF(IFERROR(INDEX('Project List'!$I$11:$I$510, MATCH($G2539, 'Project List'!$B$11:$B$510, 0)), "")="", "", IFERROR(INDEX('Project List'!$I$11:$I$510, MATCH($G2539, 'Project List'!$B$11:$B$510, 0)), "")))</f>
        <v/>
      </c>
      <c r="F2539" s="28"/>
      <c r="G2539" s="118"/>
      <c r="H2539" s="120"/>
      <c r="I2539" s="119"/>
      <c r="J2539" s="122"/>
      <c r="K2539" s="135"/>
      <c r="L2539" s="28"/>
      <c r="N2539" s="45" t="str">
        <f>IF($G2539="", "", IF(COUNTIF('Project List'!$B$11:$B$510, 'Time &amp; Expenses'!$G2539)=0, "X", ""))</f>
        <v/>
      </c>
    </row>
    <row r="2540" spans="1:14" x14ac:dyDescent="0.25">
      <c r="A2540" s="28"/>
      <c r="B2540" s="74" t="str">
        <f>IF($G2540="", "", IF(IFERROR(INDEX('Project List'!$C$11:$C$510, MATCH($G2540, 'Project List'!$B$11:$B$510, 0)), "")="", "", IFERROR(INDEX('Project List'!$C$11:$C$510, MATCH($G2540, 'Project List'!$B$11:$B$510, 0)), "")))</f>
        <v/>
      </c>
      <c r="C2540" s="1" t="str">
        <f>IF($G2540="", "", IF(IFERROR(INDEX('Project List'!$D$11:$D$510, MATCH($G2540, 'Project List'!$B$11:$B$510, 0)), "")="", "", IFERROR(INDEX('Project List'!$D$11:$D$510, MATCH($G2540, 'Project List'!$B$11:$B$510, 0)), "")))</f>
        <v/>
      </c>
      <c r="D2540" s="79" t="str">
        <f>IF($G2540="", "", IF(IFERROR(INDEX('Project List'!$H$11:$H$510, MATCH($G2540, 'Project List'!$B$11:$B$510, 0)), "")="", "", IFERROR(INDEX('Project List'!$H$11:$H$510, MATCH($G2540, 'Project List'!$B$11:$B$510, 0)), "")))</f>
        <v/>
      </c>
      <c r="E2540" s="67" t="str">
        <f>IF($G2540="", "", IF(IFERROR(INDEX('Project List'!$I$11:$I$510, MATCH($G2540, 'Project List'!$B$11:$B$510, 0)), "")="", "", IFERROR(INDEX('Project List'!$I$11:$I$510, MATCH($G2540, 'Project List'!$B$11:$B$510, 0)), "")))</f>
        <v/>
      </c>
      <c r="F2540" s="28"/>
      <c r="G2540" s="118"/>
      <c r="H2540" s="120"/>
      <c r="I2540" s="119"/>
      <c r="J2540" s="122"/>
      <c r="K2540" s="135"/>
      <c r="L2540" s="28"/>
      <c r="N2540" s="45" t="str">
        <f>IF($G2540="", "", IF(COUNTIF('Project List'!$B$11:$B$510, 'Time &amp; Expenses'!$G2540)=0, "X", ""))</f>
        <v/>
      </c>
    </row>
    <row r="2541" spans="1:14" x14ac:dyDescent="0.25">
      <c r="A2541" s="28"/>
      <c r="B2541" s="74" t="str">
        <f>IF($G2541="", "", IF(IFERROR(INDEX('Project List'!$C$11:$C$510, MATCH($G2541, 'Project List'!$B$11:$B$510, 0)), "")="", "", IFERROR(INDEX('Project List'!$C$11:$C$510, MATCH($G2541, 'Project List'!$B$11:$B$510, 0)), "")))</f>
        <v/>
      </c>
      <c r="C2541" s="1" t="str">
        <f>IF($G2541="", "", IF(IFERROR(INDEX('Project List'!$D$11:$D$510, MATCH($G2541, 'Project List'!$B$11:$B$510, 0)), "")="", "", IFERROR(INDEX('Project List'!$D$11:$D$510, MATCH($G2541, 'Project List'!$B$11:$B$510, 0)), "")))</f>
        <v/>
      </c>
      <c r="D2541" s="79" t="str">
        <f>IF($G2541="", "", IF(IFERROR(INDEX('Project List'!$H$11:$H$510, MATCH($G2541, 'Project List'!$B$11:$B$510, 0)), "")="", "", IFERROR(INDEX('Project List'!$H$11:$H$510, MATCH($G2541, 'Project List'!$B$11:$B$510, 0)), "")))</f>
        <v/>
      </c>
      <c r="E2541" s="67" t="str">
        <f>IF($G2541="", "", IF(IFERROR(INDEX('Project List'!$I$11:$I$510, MATCH($G2541, 'Project List'!$B$11:$B$510, 0)), "")="", "", IFERROR(INDEX('Project List'!$I$11:$I$510, MATCH($G2541, 'Project List'!$B$11:$B$510, 0)), "")))</f>
        <v/>
      </c>
      <c r="F2541" s="28"/>
      <c r="G2541" s="118"/>
      <c r="H2541" s="120"/>
      <c r="I2541" s="119"/>
      <c r="J2541" s="122"/>
      <c r="K2541" s="135"/>
      <c r="L2541" s="28"/>
      <c r="N2541" s="45" t="str">
        <f>IF($G2541="", "", IF(COUNTIF('Project List'!$B$11:$B$510, 'Time &amp; Expenses'!$G2541)=0, "X", ""))</f>
        <v/>
      </c>
    </row>
    <row r="2542" spans="1:14" x14ac:dyDescent="0.25">
      <c r="A2542" s="28"/>
      <c r="B2542" s="74" t="str">
        <f>IF($G2542="", "", IF(IFERROR(INDEX('Project List'!$C$11:$C$510, MATCH($G2542, 'Project List'!$B$11:$B$510, 0)), "")="", "", IFERROR(INDEX('Project List'!$C$11:$C$510, MATCH($G2542, 'Project List'!$B$11:$B$510, 0)), "")))</f>
        <v/>
      </c>
      <c r="C2542" s="1" t="str">
        <f>IF($G2542="", "", IF(IFERROR(INDEX('Project List'!$D$11:$D$510, MATCH($G2542, 'Project List'!$B$11:$B$510, 0)), "")="", "", IFERROR(INDEX('Project List'!$D$11:$D$510, MATCH($G2542, 'Project List'!$B$11:$B$510, 0)), "")))</f>
        <v/>
      </c>
      <c r="D2542" s="79" t="str">
        <f>IF($G2542="", "", IF(IFERROR(INDEX('Project List'!$H$11:$H$510, MATCH($G2542, 'Project List'!$B$11:$B$510, 0)), "")="", "", IFERROR(INDEX('Project List'!$H$11:$H$510, MATCH($G2542, 'Project List'!$B$11:$B$510, 0)), "")))</f>
        <v/>
      </c>
      <c r="E2542" s="67" t="str">
        <f>IF($G2542="", "", IF(IFERROR(INDEX('Project List'!$I$11:$I$510, MATCH($G2542, 'Project List'!$B$11:$B$510, 0)), "")="", "", IFERROR(INDEX('Project List'!$I$11:$I$510, MATCH($G2542, 'Project List'!$B$11:$B$510, 0)), "")))</f>
        <v/>
      </c>
      <c r="F2542" s="28"/>
      <c r="G2542" s="118"/>
      <c r="H2542" s="120"/>
      <c r="I2542" s="119"/>
      <c r="J2542" s="122"/>
      <c r="K2542" s="135"/>
      <c r="L2542" s="28"/>
      <c r="N2542" s="45" t="str">
        <f>IF($G2542="", "", IF(COUNTIF('Project List'!$B$11:$B$510, 'Time &amp; Expenses'!$G2542)=0, "X", ""))</f>
        <v/>
      </c>
    </row>
    <row r="2543" spans="1:14" x14ac:dyDescent="0.25">
      <c r="A2543" s="28"/>
      <c r="B2543" s="74" t="str">
        <f>IF($G2543="", "", IF(IFERROR(INDEX('Project List'!$C$11:$C$510, MATCH($G2543, 'Project List'!$B$11:$B$510, 0)), "")="", "", IFERROR(INDEX('Project List'!$C$11:$C$510, MATCH($G2543, 'Project List'!$B$11:$B$510, 0)), "")))</f>
        <v/>
      </c>
      <c r="C2543" s="1" t="str">
        <f>IF($G2543="", "", IF(IFERROR(INDEX('Project List'!$D$11:$D$510, MATCH($G2543, 'Project List'!$B$11:$B$510, 0)), "")="", "", IFERROR(INDEX('Project List'!$D$11:$D$510, MATCH($G2543, 'Project List'!$B$11:$B$510, 0)), "")))</f>
        <v/>
      </c>
      <c r="D2543" s="79" t="str">
        <f>IF($G2543="", "", IF(IFERROR(INDEX('Project List'!$H$11:$H$510, MATCH($G2543, 'Project List'!$B$11:$B$510, 0)), "")="", "", IFERROR(INDEX('Project List'!$H$11:$H$510, MATCH($G2543, 'Project List'!$B$11:$B$510, 0)), "")))</f>
        <v/>
      </c>
      <c r="E2543" s="67" t="str">
        <f>IF($G2543="", "", IF(IFERROR(INDEX('Project List'!$I$11:$I$510, MATCH($G2543, 'Project List'!$B$11:$B$510, 0)), "")="", "", IFERROR(INDEX('Project List'!$I$11:$I$510, MATCH($G2543, 'Project List'!$B$11:$B$510, 0)), "")))</f>
        <v/>
      </c>
      <c r="F2543" s="28"/>
      <c r="G2543" s="118"/>
      <c r="H2543" s="120"/>
      <c r="I2543" s="119"/>
      <c r="J2543" s="122"/>
      <c r="K2543" s="135"/>
      <c r="L2543" s="28"/>
      <c r="N2543" s="45" t="str">
        <f>IF($G2543="", "", IF(COUNTIF('Project List'!$B$11:$B$510, 'Time &amp; Expenses'!$G2543)=0, "X", ""))</f>
        <v/>
      </c>
    </row>
    <row r="2544" spans="1:14" x14ac:dyDescent="0.25">
      <c r="A2544" s="28"/>
      <c r="B2544" s="74" t="str">
        <f>IF($G2544="", "", IF(IFERROR(INDEX('Project List'!$C$11:$C$510, MATCH($G2544, 'Project List'!$B$11:$B$510, 0)), "")="", "", IFERROR(INDEX('Project List'!$C$11:$C$510, MATCH($G2544, 'Project List'!$B$11:$B$510, 0)), "")))</f>
        <v/>
      </c>
      <c r="C2544" s="1" t="str">
        <f>IF($G2544="", "", IF(IFERROR(INDEX('Project List'!$D$11:$D$510, MATCH($G2544, 'Project List'!$B$11:$B$510, 0)), "")="", "", IFERROR(INDEX('Project List'!$D$11:$D$510, MATCH($G2544, 'Project List'!$B$11:$B$510, 0)), "")))</f>
        <v/>
      </c>
      <c r="D2544" s="79" t="str">
        <f>IF($G2544="", "", IF(IFERROR(INDEX('Project List'!$H$11:$H$510, MATCH($G2544, 'Project List'!$B$11:$B$510, 0)), "")="", "", IFERROR(INDEX('Project List'!$H$11:$H$510, MATCH($G2544, 'Project List'!$B$11:$B$510, 0)), "")))</f>
        <v/>
      </c>
      <c r="E2544" s="67" t="str">
        <f>IF($G2544="", "", IF(IFERROR(INDEX('Project List'!$I$11:$I$510, MATCH($G2544, 'Project List'!$B$11:$B$510, 0)), "")="", "", IFERROR(INDEX('Project List'!$I$11:$I$510, MATCH($G2544, 'Project List'!$B$11:$B$510, 0)), "")))</f>
        <v/>
      </c>
      <c r="F2544" s="28"/>
      <c r="G2544" s="118"/>
      <c r="H2544" s="120"/>
      <c r="I2544" s="119"/>
      <c r="J2544" s="122"/>
      <c r="K2544" s="135"/>
      <c r="L2544" s="28"/>
      <c r="N2544" s="45" t="str">
        <f>IF($G2544="", "", IF(COUNTIF('Project List'!$B$11:$B$510, 'Time &amp; Expenses'!$G2544)=0, "X", ""))</f>
        <v/>
      </c>
    </row>
    <row r="2545" spans="1:14" x14ac:dyDescent="0.25">
      <c r="A2545" s="28"/>
      <c r="B2545" s="74" t="str">
        <f>IF($G2545="", "", IF(IFERROR(INDEX('Project List'!$C$11:$C$510, MATCH($G2545, 'Project List'!$B$11:$B$510, 0)), "")="", "", IFERROR(INDEX('Project List'!$C$11:$C$510, MATCH($G2545, 'Project List'!$B$11:$B$510, 0)), "")))</f>
        <v/>
      </c>
      <c r="C2545" s="1" t="str">
        <f>IF($G2545="", "", IF(IFERROR(INDEX('Project List'!$D$11:$D$510, MATCH($G2545, 'Project List'!$B$11:$B$510, 0)), "")="", "", IFERROR(INDEX('Project List'!$D$11:$D$510, MATCH($G2545, 'Project List'!$B$11:$B$510, 0)), "")))</f>
        <v/>
      </c>
      <c r="D2545" s="79" t="str">
        <f>IF($G2545="", "", IF(IFERROR(INDEX('Project List'!$H$11:$H$510, MATCH($G2545, 'Project List'!$B$11:$B$510, 0)), "")="", "", IFERROR(INDEX('Project List'!$H$11:$H$510, MATCH($G2545, 'Project List'!$B$11:$B$510, 0)), "")))</f>
        <v/>
      </c>
      <c r="E2545" s="67" t="str">
        <f>IF($G2545="", "", IF(IFERROR(INDEX('Project List'!$I$11:$I$510, MATCH($G2545, 'Project List'!$B$11:$B$510, 0)), "")="", "", IFERROR(INDEX('Project List'!$I$11:$I$510, MATCH($G2545, 'Project List'!$B$11:$B$510, 0)), "")))</f>
        <v/>
      </c>
      <c r="F2545" s="28"/>
      <c r="G2545" s="118"/>
      <c r="H2545" s="120"/>
      <c r="I2545" s="119"/>
      <c r="J2545" s="122"/>
      <c r="K2545" s="135"/>
      <c r="L2545" s="28"/>
      <c r="N2545" s="45" t="str">
        <f>IF($G2545="", "", IF(COUNTIF('Project List'!$B$11:$B$510, 'Time &amp; Expenses'!$G2545)=0, "X", ""))</f>
        <v/>
      </c>
    </row>
    <row r="2546" spans="1:14" x14ac:dyDescent="0.25">
      <c r="A2546" s="28"/>
      <c r="B2546" s="74" t="str">
        <f>IF($G2546="", "", IF(IFERROR(INDEX('Project List'!$C$11:$C$510, MATCH($G2546, 'Project List'!$B$11:$B$510, 0)), "")="", "", IFERROR(INDEX('Project List'!$C$11:$C$510, MATCH($G2546, 'Project List'!$B$11:$B$510, 0)), "")))</f>
        <v/>
      </c>
      <c r="C2546" s="1" t="str">
        <f>IF($G2546="", "", IF(IFERROR(INDEX('Project List'!$D$11:$D$510, MATCH($G2546, 'Project List'!$B$11:$B$510, 0)), "")="", "", IFERROR(INDEX('Project List'!$D$11:$D$510, MATCH($G2546, 'Project List'!$B$11:$B$510, 0)), "")))</f>
        <v/>
      </c>
      <c r="D2546" s="79" t="str">
        <f>IF($G2546="", "", IF(IFERROR(INDEX('Project List'!$H$11:$H$510, MATCH($G2546, 'Project List'!$B$11:$B$510, 0)), "")="", "", IFERROR(INDEX('Project List'!$H$11:$H$510, MATCH($G2546, 'Project List'!$B$11:$B$510, 0)), "")))</f>
        <v/>
      </c>
      <c r="E2546" s="67" t="str">
        <f>IF($G2546="", "", IF(IFERROR(INDEX('Project List'!$I$11:$I$510, MATCH($G2546, 'Project List'!$B$11:$B$510, 0)), "")="", "", IFERROR(INDEX('Project List'!$I$11:$I$510, MATCH($G2546, 'Project List'!$B$11:$B$510, 0)), "")))</f>
        <v/>
      </c>
      <c r="F2546" s="28"/>
      <c r="G2546" s="118"/>
      <c r="H2546" s="120"/>
      <c r="I2546" s="119"/>
      <c r="J2546" s="122"/>
      <c r="K2546" s="135"/>
      <c r="L2546" s="28"/>
      <c r="N2546" s="45" t="str">
        <f>IF($G2546="", "", IF(COUNTIF('Project List'!$B$11:$B$510, 'Time &amp; Expenses'!$G2546)=0, "X", ""))</f>
        <v/>
      </c>
    </row>
    <row r="2547" spans="1:14" x14ac:dyDescent="0.25">
      <c r="A2547" s="28"/>
      <c r="B2547" s="74" t="str">
        <f>IF($G2547="", "", IF(IFERROR(INDEX('Project List'!$C$11:$C$510, MATCH($G2547, 'Project List'!$B$11:$B$510, 0)), "")="", "", IFERROR(INDEX('Project List'!$C$11:$C$510, MATCH($G2547, 'Project List'!$B$11:$B$510, 0)), "")))</f>
        <v/>
      </c>
      <c r="C2547" s="1" t="str">
        <f>IF($G2547="", "", IF(IFERROR(INDEX('Project List'!$D$11:$D$510, MATCH($G2547, 'Project List'!$B$11:$B$510, 0)), "")="", "", IFERROR(INDEX('Project List'!$D$11:$D$510, MATCH($G2547, 'Project List'!$B$11:$B$510, 0)), "")))</f>
        <v/>
      </c>
      <c r="D2547" s="79" t="str">
        <f>IF($G2547="", "", IF(IFERROR(INDEX('Project List'!$H$11:$H$510, MATCH($G2547, 'Project List'!$B$11:$B$510, 0)), "")="", "", IFERROR(INDEX('Project List'!$H$11:$H$510, MATCH($G2547, 'Project List'!$B$11:$B$510, 0)), "")))</f>
        <v/>
      </c>
      <c r="E2547" s="67" t="str">
        <f>IF($G2547="", "", IF(IFERROR(INDEX('Project List'!$I$11:$I$510, MATCH($G2547, 'Project List'!$B$11:$B$510, 0)), "")="", "", IFERROR(INDEX('Project List'!$I$11:$I$510, MATCH($G2547, 'Project List'!$B$11:$B$510, 0)), "")))</f>
        <v/>
      </c>
      <c r="F2547" s="28"/>
      <c r="G2547" s="118"/>
      <c r="H2547" s="120"/>
      <c r="I2547" s="119"/>
      <c r="J2547" s="122"/>
      <c r="K2547" s="135"/>
      <c r="L2547" s="28"/>
      <c r="N2547" s="45" t="str">
        <f>IF($G2547="", "", IF(COUNTIF('Project List'!$B$11:$B$510, 'Time &amp; Expenses'!$G2547)=0, "X", ""))</f>
        <v/>
      </c>
    </row>
    <row r="2548" spans="1:14" x14ac:dyDescent="0.25">
      <c r="A2548" s="28"/>
      <c r="B2548" s="74" t="str">
        <f>IF($G2548="", "", IF(IFERROR(INDEX('Project List'!$C$11:$C$510, MATCH($G2548, 'Project List'!$B$11:$B$510, 0)), "")="", "", IFERROR(INDEX('Project List'!$C$11:$C$510, MATCH($G2548, 'Project List'!$B$11:$B$510, 0)), "")))</f>
        <v/>
      </c>
      <c r="C2548" s="1" t="str">
        <f>IF($G2548="", "", IF(IFERROR(INDEX('Project List'!$D$11:$D$510, MATCH($G2548, 'Project List'!$B$11:$B$510, 0)), "")="", "", IFERROR(INDEX('Project List'!$D$11:$D$510, MATCH($G2548, 'Project List'!$B$11:$B$510, 0)), "")))</f>
        <v/>
      </c>
      <c r="D2548" s="79" t="str">
        <f>IF($G2548="", "", IF(IFERROR(INDEX('Project List'!$H$11:$H$510, MATCH($G2548, 'Project List'!$B$11:$B$510, 0)), "")="", "", IFERROR(INDEX('Project List'!$H$11:$H$510, MATCH($G2548, 'Project List'!$B$11:$B$510, 0)), "")))</f>
        <v/>
      </c>
      <c r="E2548" s="67" t="str">
        <f>IF($G2548="", "", IF(IFERROR(INDEX('Project List'!$I$11:$I$510, MATCH($G2548, 'Project List'!$B$11:$B$510, 0)), "")="", "", IFERROR(INDEX('Project List'!$I$11:$I$510, MATCH($G2548, 'Project List'!$B$11:$B$510, 0)), "")))</f>
        <v/>
      </c>
      <c r="F2548" s="28"/>
      <c r="G2548" s="118"/>
      <c r="H2548" s="120"/>
      <c r="I2548" s="119"/>
      <c r="J2548" s="122"/>
      <c r="K2548" s="135"/>
      <c r="L2548" s="28"/>
      <c r="N2548" s="45" t="str">
        <f>IF($G2548="", "", IF(COUNTIF('Project List'!$B$11:$B$510, 'Time &amp; Expenses'!$G2548)=0, "X", ""))</f>
        <v/>
      </c>
    </row>
    <row r="2549" spans="1:14" x14ac:dyDescent="0.25">
      <c r="A2549" s="28"/>
      <c r="B2549" s="74" t="str">
        <f>IF($G2549="", "", IF(IFERROR(INDEX('Project List'!$C$11:$C$510, MATCH($G2549, 'Project List'!$B$11:$B$510, 0)), "")="", "", IFERROR(INDEX('Project List'!$C$11:$C$510, MATCH($G2549, 'Project List'!$B$11:$B$510, 0)), "")))</f>
        <v/>
      </c>
      <c r="C2549" s="1" t="str">
        <f>IF($G2549="", "", IF(IFERROR(INDEX('Project List'!$D$11:$D$510, MATCH($G2549, 'Project List'!$B$11:$B$510, 0)), "")="", "", IFERROR(INDEX('Project List'!$D$11:$D$510, MATCH($G2549, 'Project List'!$B$11:$B$510, 0)), "")))</f>
        <v/>
      </c>
      <c r="D2549" s="79" t="str">
        <f>IF($G2549="", "", IF(IFERROR(INDEX('Project List'!$H$11:$H$510, MATCH($G2549, 'Project List'!$B$11:$B$510, 0)), "")="", "", IFERROR(INDEX('Project List'!$H$11:$H$510, MATCH($G2549, 'Project List'!$B$11:$B$510, 0)), "")))</f>
        <v/>
      </c>
      <c r="E2549" s="67" t="str">
        <f>IF($G2549="", "", IF(IFERROR(INDEX('Project List'!$I$11:$I$510, MATCH($G2549, 'Project List'!$B$11:$B$510, 0)), "")="", "", IFERROR(INDEX('Project List'!$I$11:$I$510, MATCH($G2549, 'Project List'!$B$11:$B$510, 0)), "")))</f>
        <v/>
      </c>
      <c r="F2549" s="28"/>
      <c r="G2549" s="118"/>
      <c r="H2549" s="120"/>
      <c r="I2549" s="119"/>
      <c r="J2549" s="122"/>
      <c r="K2549" s="135"/>
      <c r="L2549" s="28"/>
      <c r="N2549" s="45" t="str">
        <f>IF($G2549="", "", IF(COUNTIF('Project List'!$B$11:$B$510, 'Time &amp; Expenses'!$G2549)=0, "X", ""))</f>
        <v/>
      </c>
    </row>
    <row r="2550" spans="1:14" x14ac:dyDescent="0.25">
      <c r="A2550" s="28"/>
      <c r="B2550" s="74" t="str">
        <f>IF($G2550="", "", IF(IFERROR(INDEX('Project List'!$C$11:$C$510, MATCH($G2550, 'Project List'!$B$11:$B$510, 0)), "")="", "", IFERROR(INDEX('Project List'!$C$11:$C$510, MATCH($G2550, 'Project List'!$B$11:$B$510, 0)), "")))</f>
        <v/>
      </c>
      <c r="C2550" s="1" t="str">
        <f>IF($G2550="", "", IF(IFERROR(INDEX('Project List'!$D$11:$D$510, MATCH($G2550, 'Project List'!$B$11:$B$510, 0)), "")="", "", IFERROR(INDEX('Project List'!$D$11:$D$510, MATCH($G2550, 'Project List'!$B$11:$B$510, 0)), "")))</f>
        <v/>
      </c>
      <c r="D2550" s="79" t="str">
        <f>IF($G2550="", "", IF(IFERROR(INDEX('Project List'!$H$11:$H$510, MATCH($G2550, 'Project List'!$B$11:$B$510, 0)), "")="", "", IFERROR(INDEX('Project List'!$H$11:$H$510, MATCH($G2550, 'Project List'!$B$11:$B$510, 0)), "")))</f>
        <v/>
      </c>
      <c r="E2550" s="67" t="str">
        <f>IF($G2550="", "", IF(IFERROR(INDEX('Project List'!$I$11:$I$510, MATCH($G2550, 'Project List'!$B$11:$B$510, 0)), "")="", "", IFERROR(INDEX('Project List'!$I$11:$I$510, MATCH($G2550, 'Project List'!$B$11:$B$510, 0)), "")))</f>
        <v/>
      </c>
      <c r="F2550" s="28"/>
      <c r="G2550" s="118"/>
      <c r="H2550" s="120"/>
      <c r="I2550" s="119"/>
      <c r="J2550" s="122"/>
      <c r="K2550" s="135"/>
      <c r="L2550" s="28"/>
      <c r="N2550" s="45" t="str">
        <f>IF($G2550="", "", IF(COUNTIF('Project List'!$B$11:$B$510, 'Time &amp; Expenses'!$G2550)=0, "X", ""))</f>
        <v/>
      </c>
    </row>
    <row r="2551" spans="1:14" x14ac:dyDescent="0.25">
      <c r="A2551" s="28"/>
      <c r="B2551" s="74" t="str">
        <f>IF($G2551="", "", IF(IFERROR(INDEX('Project List'!$C$11:$C$510, MATCH($G2551, 'Project List'!$B$11:$B$510, 0)), "")="", "", IFERROR(INDEX('Project List'!$C$11:$C$510, MATCH($G2551, 'Project List'!$B$11:$B$510, 0)), "")))</f>
        <v/>
      </c>
      <c r="C2551" s="1" t="str">
        <f>IF($G2551="", "", IF(IFERROR(INDEX('Project List'!$D$11:$D$510, MATCH($G2551, 'Project List'!$B$11:$B$510, 0)), "")="", "", IFERROR(INDEX('Project List'!$D$11:$D$510, MATCH($G2551, 'Project List'!$B$11:$B$510, 0)), "")))</f>
        <v/>
      </c>
      <c r="D2551" s="79" t="str">
        <f>IF($G2551="", "", IF(IFERROR(INDEX('Project List'!$H$11:$H$510, MATCH($G2551, 'Project List'!$B$11:$B$510, 0)), "")="", "", IFERROR(INDEX('Project List'!$H$11:$H$510, MATCH($G2551, 'Project List'!$B$11:$B$510, 0)), "")))</f>
        <v/>
      </c>
      <c r="E2551" s="67" t="str">
        <f>IF($G2551="", "", IF(IFERROR(INDEX('Project List'!$I$11:$I$510, MATCH($G2551, 'Project List'!$B$11:$B$510, 0)), "")="", "", IFERROR(INDEX('Project List'!$I$11:$I$510, MATCH($G2551, 'Project List'!$B$11:$B$510, 0)), "")))</f>
        <v/>
      </c>
      <c r="F2551" s="28"/>
      <c r="G2551" s="118"/>
      <c r="H2551" s="120"/>
      <c r="I2551" s="119"/>
      <c r="J2551" s="122"/>
      <c r="K2551" s="135"/>
      <c r="L2551" s="28"/>
      <c r="N2551" s="45" t="str">
        <f>IF($G2551="", "", IF(COUNTIF('Project List'!$B$11:$B$510, 'Time &amp; Expenses'!$G2551)=0, "X", ""))</f>
        <v/>
      </c>
    </row>
    <row r="2552" spans="1:14" x14ac:dyDescent="0.25">
      <c r="A2552" s="28"/>
      <c r="B2552" s="74" t="str">
        <f>IF($G2552="", "", IF(IFERROR(INDEX('Project List'!$C$11:$C$510, MATCH($G2552, 'Project List'!$B$11:$B$510, 0)), "")="", "", IFERROR(INDEX('Project List'!$C$11:$C$510, MATCH($G2552, 'Project List'!$B$11:$B$510, 0)), "")))</f>
        <v/>
      </c>
      <c r="C2552" s="1" t="str">
        <f>IF($G2552="", "", IF(IFERROR(INDEX('Project List'!$D$11:$D$510, MATCH($G2552, 'Project List'!$B$11:$B$510, 0)), "")="", "", IFERROR(INDEX('Project List'!$D$11:$D$510, MATCH($G2552, 'Project List'!$B$11:$B$510, 0)), "")))</f>
        <v/>
      </c>
      <c r="D2552" s="79" t="str">
        <f>IF($G2552="", "", IF(IFERROR(INDEX('Project List'!$H$11:$H$510, MATCH($G2552, 'Project List'!$B$11:$B$510, 0)), "")="", "", IFERROR(INDEX('Project List'!$H$11:$H$510, MATCH($G2552, 'Project List'!$B$11:$B$510, 0)), "")))</f>
        <v/>
      </c>
      <c r="E2552" s="67" t="str">
        <f>IF($G2552="", "", IF(IFERROR(INDEX('Project List'!$I$11:$I$510, MATCH($G2552, 'Project List'!$B$11:$B$510, 0)), "")="", "", IFERROR(INDEX('Project List'!$I$11:$I$510, MATCH($G2552, 'Project List'!$B$11:$B$510, 0)), "")))</f>
        <v/>
      </c>
      <c r="F2552" s="28"/>
      <c r="G2552" s="118"/>
      <c r="H2552" s="120"/>
      <c r="I2552" s="119"/>
      <c r="J2552" s="122"/>
      <c r="K2552" s="135"/>
      <c r="L2552" s="28"/>
      <c r="N2552" s="45" t="str">
        <f>IF($G2552="", "", IF(COUNTIF('Project List'!$B$11:$B$510, 'Time &amp; Expenses'!$G2552)=0, "X", ""))</f>
        <v/>
      </c>
    </row>
    <row r="2553" spans="1:14" x14ac:dyDescent="0.25">
      <c r="A2553" s="28"/>
      <c r="B2553" s="74" t="str">
        <f>IF($G2553="", "", IF(IFERROR(INDEX('Project List'!$C$11:$C$510, MATCH($G2553, 'Project List'!$B$11:$B$510, 0)), "")="", "", IFERROR(INDEX('Project List'!$C$11:$C$510, MATCH($G2553, 'Project List'!$B$11:$B$510, 0)), "")))</f>
        <v/>
      </c>
      <c r="C2553" s="1" t="str">
        <f>IF($G2553="", "", IF(IFERROR(INDEX('Project List'!$D$11:$D$510, MATCH($G2553, 'Project List'!$B$11:$B$510, 0)), "")="", "", IFERROR(INDEX('Project List'!$D$11:$D$510, MATCH($G2553, 'Project List'!$B$11:$B$510, 0)), "")))</f>
        <v/>
      </c>
      <c r="D2553" s="79" t="str">
        <f>IF($G2553="", "", IF(IFERROR(INDEX('Project List'!$H$11:$H$510, MATCH($G2553, 'Project List'!$B$11:$B$510, 0)), "")="", "", IFERROR(INDEX('Project List'!$H$11:$H$510, MATCH($G2553, 'Project List'!$B$11:$B$510, 0)), "")))</f>
        <v/>
      </c>
      <c r="E2553" s="67" t="str">
        <f>IF($G2553="", "", IF(IFERROR(INDEX('Project List'!$I$11:$I$510, MATCH($G2553, 'Project List'!$B$11:$B$510, 0)), "")="", "", IFERROR(INDEX('Project List'!$I$11:$I$510, MATCH($G2553, 'Project List'!$B$11:$B$510, 0)), "")))</f>
        <v/>
      </c>
      <c r="F2553" s="28"/>
      <c r="G2553" s="118"/>
      <c r="H2553" s="120"/>
      <c r="I2553" s="119"/>
      <c r="J2553" s="122"/>
      <c r="K2553" s="135"/>
      <c r="L2553" s="28"/>
      <c r="N2553" s="45" t="str">
        <f>IF($G2553="", "", IF(COUNTIF('Project List'!$B$11:$B$510, 'Time &amp; Expenses'!$G2553)=0, "X", ""))</f>
        <v/>
      </c>
    </row>
    <row r="2554" spans="1:14" x14ac:dyDescent="0.25">
      <c r="A2554" s="28"/>
      <c r="B2554" s="74" t="str">
        <f>IF($G2554="", "", IF(IFERROR(INDEX('Project List'!$C$11:$C$510, MATCH($G2554, 'Project List'!$B$11:$B$510, 0)), "")="", "", IFERROR(INDEX('Project List'!$C$11:$C$510, MATCH($G2554, 'Project List'!$B$11:$B$510, 0)), "")))</f>
        <v/>
      </c>
      <c r="C2554" s="1" t="str">
        <f>IF($G2554="", "", IF(IFERROR(INDEX('Project List'!$D$11:$D$510, MATCH($G2554, 'Project List'!$B$11:$B$510, 0)), "")="", "", IFERROR(INDEX('Project List'!$D$11:$D$510, MATCH($G2554, 'Project List'!$B$11:$B$510, 0)), "")))</f>
        <v/>
      </c>
      <c r="D2554" s="79" t="str">
        <f>IF($G2554="", "", IF(IFERROR(INDEX('Project List'!$H$11:$H$510, MATCH($G2554, 'Project List'!$B$11:$B$510, 0)), "")="", "", IFERROR(INDEX('Project List'!$H$11:$H$510, MATCH($G2554, 'Project List'!$B$11:$B$510, 0)), "")))</f>
        <v/>
      </c>
      <c r="E2554" s="67" t="str">
        <f>IF($G2554="", "", IF(IFERROR(INDEX('Project List'!$I$11:$I$510, MATCH($G2554, 'Project List'!$B$11:$B$510, 0)), "")="", "", IFERROR(INDEX('Project List'!$I$11:$I$510, MATCH($G2554, 'Project List'!$B$11:$B$510, 0)), "")))</f>
        <v/>
      </c>
      <c r="F2554" s="28"/>
      <c r="G2554" s="118"/>
      <c r="H2554" s="120"/>
      <c r="I2554" s="119"/>
      <c r="J2554" s="122"/>
      <c r="K2554" s="135"/>
      <c r="L2554" s="28"/>
      <c r="N2554" s="45" t="str">
        <f>IF($G2554="", "", IF(COUNTIF('Project List'!$B$11:$B$510, 'Time &amp; Expenses'!$G2554)=0, "X", ""))</f>
        <v/>
      </c>
    </row>
    <row r="2555" spans="1:14" x14ac:dyDescent="0.25">
      <c r="A2555" s="28"/>
      <c r="B2555" s="74" t="str">
        <f>IF($G2555="", "", IF(IFERROR(INDEX('Project List'!$C$11:$C$510, MATCH($G2555, 'Project List'!$B$11:$B$510, 0)), "")="", "", IFERROR(INDEX('Project List'!$C$11:$C$510, MATCH($G2555, 'Project List'!$B$11:$B$510, 0)), "")))</f>
        <v/>
      </c>
      <c r="C2555" s="1" t="str">
        <f>IF($G2555="", "", IF(IFERROR(INDEX('Project List'!$D$11:$D$510, MATCH($G2555, 'Project List'!$B$11:$B$510, 0)), "")="", "", IFERROR(INDEX('Project List'!$D$11:$D$510, MATCH($G2555, 'Project List'!$B$11:$B$510, 0)), "")))</f>
        <v/>
      </c>
      <c r="D2555" s="79" t="str">
        <f>IF($G2555="", "", IF(IFERROR(INDEX('Project List'!$H$11:$H$510, MATCH($G2555, 'Project List'!$B$11:$B$510, 0)), "")="", "", IFERROR(INDEX('Project List'!$H$11:$H$510, MATCH($G2555, 'Project List'!$B$11:$B$510, 0)), "")))</f>
        <v/>
      </c>
      <c r="E2555" s="67" t="str">
        <f>IF($G2555="", "", IF(IFERROR(INDEX('Project List'!$I$11:$I$510, MATCH($G2555, 'Project List'!$B$11:$B$510, 0)), "")="", "", IFERROR(INDEX('Project List'!$I$11:$I$510, MATCH($G2555, 'Project List'!$B$11:$B$510, 0)), "")))</f>
        <v/>
      </c>
      <c r="F2555" s="28"/>
      <c r="G2555" s="118"/>
      <c r="H2555" s="120"/>
      <c r="I2555" s="119"/>
      <c r="J2555" s="122"/>
      <c r="K2555" s="135"/>
      <c r="L2555" s="28"/>
      <c r="N2555" s="45" t="str">
        <f>IF($G2555="", "", IF(COUNTIF('Project List'!$B$11:$B$510, 'Time &amp; Expenses'!$G2555)=0, "X", ""))</f>
        <v/>
      </c>
    </row>
    <row r="2556" spans="1:14" x14ac:dyDescent="0.25">
      <c r="A2556" s="28"/>
      <c r="B2556" s="74" t="str">
        <f>IF($G2556="", "", IF(IFERROR(INDEX('Project List'!$C$11:$C$510, MATCH($G2556, 'Project List'!$B$11:$B$510, 0)), "")="", "", IFERROR(INDEX('Project List'!$C$11:$C$510, MATCH($G2556, 'Project List'!$B$11:$B$510, 0)), "")))</f>
        <v/>
      </c>
      <c r="C2556" s="1" t="str">
        <f>IF($G2556="", "", IF(IFERROR(INDEX('Project List'!$D$11:$D$510, MATCH($G2556, 'Project List'!$B$11:$B$510, 0)), "")="", "", IFERROR(INDEX('Project List'!$D$11:$D$510, MATCH($G2556, 'Project List'!$B$11:$B$510, 0)), "")))</f>
        <v/>
      </c>
      <c r="D2556" s="79" t="str">
        <f>IF($G2556="", "", IF(IFERROR(INDEX('Project List'!$H$11:$H$510, MATCH($G2556, 'Project List'!$B$11:$B$510, 0)), "")="", "", IFERROR(INDEX('Project List'!$H$11:$H$510, MATCH($G2556, 'Project List'!$B$11:$B$510, 0)), "")))</f>
        <v/>
      </c>
      <c r="E2556" s="67" t="str">
        <f>IF($G2556="", "", IF(IFERROR(INDEX('Project List'!$I$11:$I$510, MATCH($G2556, 'Project List'!$B$11:$B$510, 0)), "")="", "", IFERROR(INDEX('Project List'!$I$11:$I$510, MATCH($G2556, 'Project List'!$B$11:$B$510, 0)), "")))</f>
        <v/>
      </c>
      <c r="F2556" s="28"/>
      <c r="G2556" s="118"/>
      <c r="H2556" s="120"/>
      <c r="I2556" s="119"/>
      <c r="J2556" s="122"/>
      <c r="K2556" s="135"/>
      <c r="L2556" s="28"/>
      <c r="N2556" s="45" t="str">
        <f>IF($G2556="", "", IF(COUNTIF('Project List'!$B$11:$B$510, 'Time &amp; Expenses'!$G2556)=0, "X", ""))</f>
        <v/>
      </c>
    </row>
    <row r="2557" spans="1:14" x14ac:dyDescent="0.25">
      <c r="A2557" s="28"/>
      <c r="B2557" s="74" t="str">
        <f>IF($G2557="", "", IF(IFERROR(INDEX('Project List'!$C$11:$C$510, MATCH($G2557, 'Project List'!$B$11:$B$510, 0)), "")="", "", IFERROR(INDEX('Project List'!$C$11:$C$510, MATCH($G2557, 'Project List'!$B$11:$B$510, 0)), "")))</f>
        <v/>
      </c>
      <c r="C2557" s="1" t="str">
        <f>IF($G2557="", "", IF(IFERROR(INDEX('Project List'!$D$11:$D$510, MATCH($G2557, 'Project List'!$B$11:$B$510, 0)), "")="", "", IFERROR(INDEX('Project List'!$D$11:$D$510, MATCH($G2557, 'Project List'!$B$11:$B$510, 0)), "")))</f>
        <v/>
      </c>
      <c r="D2557" s="79" t="str">
        <f>IF($G2557="", "", IF(IFERROR(INDEX('Project List'!$H$11:$H$510, MATCH($G2557, 'Project List'!$B$11:$B$510, 0)), "")="", "", IFERROR(INDEX('Project List'!$H$11:$H$510, MATCH($G2557, 'Project List'!$B$11:$B$510, 0)), "")))</f>
        <v/>
      </c>
      <c r="E2557" s="67" t="str">
        <f>IF($G2557="", "", IF(IFERROR(INDEX('Project List'!$I$11:$I$510, MATCH($G2557, 'Project List'!$B$11:$B$510, 0)), "")="", "", IFERROR(INDEX('Project List'!$I$11:$I$510, MATCH($G2557, 'Project List'!$B$11:$B$510, 0)), "")))</f>
        <v/>
      </c>
      <c r="F2557" s="28"/>
      <c r="G2557" s="118"/>
      <c r="H2557" s="120"/>
      <c r="I2557" s="119"/>
      <c r="J2557" s="122"/>
      <c r="K2557" s="135"/>
      <c r="L2557" s="28"/>
      <c r="N2557" s="45" t="str">
        <f>IF($G2557="", "", IF(COUNTIF('Project List'!$B$11:$B$510, 'Time &amp; Expenses'!$G2557)=0, "X", ""))</f>
        <v/>
      </c>
    </row>
    <row r="2558" spans="1:14" x14ac:dyDescent="0.25">
      <c r="A2558" s="28"/>
      <c r="B2558" s="74" t="str">
        <f>IF($G2558="", "", IF(IFERROR(INDEX('Project List'!$C$11:$C$510, MATCH($G2558, 'Project List'!$B$11:$B$510, 0)), "")="", "", IFERROR(INDEX('Project List'!$C$11:$C$510, MATCH($G2558, 'Project List'!$B$11:$B$510, 0)), "")))</f>
        <v/>
      </c>
      <c r="C2558" s="1" t="str">
        <f>IF($G2558="", "", IF(IFERROR(INDEX('Project List'!$D$11:$D$510, MATCH($G2558, 'Project List'!$B$11:$B$510, 0)), "")="", "", IFERROR(INDEX('Project List'!$D$11:$D$510, MATCH($G2558, 'Project List'!$B$11:$B$510, 0)), "")))</f>
        <v/>
      </c>
      <c r="D2558" s="79" t="str">
        <f>IF($G2558="", "", IF(IFERROR(INDEX('Project List'!$H$11:$H$510, MATCH($G2558, 'Project List'!$B$11:$B$510, 0)), "")="", "", IFERROR(INDEX('Project List'!$H$11:$H$510, MATCH($G2558, 'Project List'!$B$11:$B$510, 0)), "")))</f>
        <v/>
      </c>
      <c r="E2558" s="67" t="str">
        <f>IF($G2558="", "", IF(IFERROR(INDEX('Project List'!$I$11:$I$510, MATCH($G2558, 'Project List'!$B$11:$B$510, 0)), "")="", "", IFERROR(INDEX('Project List'!$I$11:$I$510, MATCH($G2558, 'Project List'!$B$11:$B$510, 0)), "")))</f>
        <v/>
      </c>
      <c r="F2558" s="28"/>
      <c r="G2558" s="118"/>
      <c r="H2558" s="120"/>
      <c r="I2558" s="119"/>
      <c r="J2558" s="122"/>
      <c r="K2558" s="135"/>
      <c r="L2558" s="28"/>
      <c r="N2558" s="45" t="str">
        <f>IF($G2558="", "", IF(COUNTIF('Project List'!$B$11:$B$510, 'Time &amp; Expenses'!$G2558)=0, "X", ""))</f>
        <v/>
      </c>
    </row>
    <row r="2559" spans="1:14" x14ac:dyDescent="0.25">
      <c r="A2559" s="28"/>
      <c r="B2559" s="74" t="str">
        <f>IF($G2559="", "", IF(IFERROR(INDEX('Project List'!$C$11:$C$510, MATCH($G2559, 'Project List'!$B$11:$B$510, 0)), "")="", "", IFERROR(INDEX('Project List'!$C$11:$C$510, MATCH($G2559, 'Project List'!$B$11:$B$510, 0)), "")))</f>
        <v/>
      </c>
      <c r="C2559" s="1" t="str">
        <f>IF($G2559="", "", IF(IFERROR(INDEX('Project List'!$D$11:$D$510, MATCH($G2559, 'Project List'!$B$11:$B$510, 0)), "")="", "", IFERROR(INDEX('Project List'!$D$11:$D$510, MATCH($G2559, 'Project List'!$B$11:$B$510, 0)), "")))</f>
        <v/>
      </c>
      <c r="D2559" s="79" t="str">
        <f>IF($G2559="", "", IF(IFERROR(INDEX('Project List'!$H$11:$H$510, MATCH($G2559, 'Project List'!$B$11:$B$510, 0)), "")="", "", IFERROR(INDEX('Project List'!$H$11:$H$510, MATCH($G2559, 'Project List'!$B$11:$B$510, 0)), "")))</f>
        <v/>
      </c>
      <c r="E2559" s="67" t="str">
        <f>IF($G2559="", "", IF(IFERROR(INDEX('Project List'!$I$11:$I$510, MATCH($G2559, 'Project List'!$B$11:$B$510, 0)), "")="", "", IFERROR(INDEX('Project List'!$I$11:$I$510, MATCH($G2559, 'Project List'!$B$11:$B$510, 0)), "")))</f>
        <v/>
      </c>
      <c r="F2559" s="28"/>
      <c r="G2559" s="118"/>
      <c r="H2559" s="120"/>
      <c r="I2559" s="119"/>
      <c r="J2559" s="122"/>
      <c r="K2559" s="135"/>
      <c r="L2559" s="28"/>
      <c r="N2559" s="45" t="str">
        <f>IF($G2559="", "", IF(COUNTIF('Project List'!$B$11:$B$510, 'Time &amp; Expenses'!$G2559)=0, "X", ""))</f>
        <v/>
      </c>
    </row>
    <row r="2560" spans="1:14" x14ac:dyDescent="0.25">
      <c r="A2560" s="28"/>
      <c r="B2560" s="74" t="str">
        <f>IF($G2560="", "", IF(IFERROR(INDEX('Project List'!$C$11:$C$510, MATCH($G2560, 'Project List'!$B$11:$B$510, 0)), "")="", "", IFERROR(INDEX('Project List'!$C$11:$C$510, MATCH($G2560, 'Project List'!$B$11:$B$510, 0)), "")))</f>
        <v/>
      </c>
      <c r="C2560" s="1" t="str">
        <f>IF($G2560="", "", IF(IFERROR(INDEX('Project List'!$D$11:$D$510, MATCH($G2560, 'Project List'!$B$11:$B$510, 0)), "")="", "", IFERROR(INDEX('Project List'!$D$11:$D$510, MATCH($G2560, 'Project List'!$B$11:$B$510, 0)), "")))</f>
        <v/>
      </c>
      <c r="D2560" s="79" t="str">
        <f>IF($G2560="", "", IF(IFERROR(INDEX('Project List'!$H$11:$H$510, MATCH($G2560, 'Project List'!$B$11:$B$510, 0)), "")="", "", IFERROR(INDEX('Project List'!$H$11:$H$510, MATCH($G2560, 'Project List'!$B$11:$B$510, 0)), "")))</f>
        <v/>
      </c>
      <c r="E2560" s="67" t="str">
        <f>IF($G2560="", "", IF(IFERROR(INDEX('Project List'!$I$11:$I$510, MATCH($G2560, 'Project List'!$B$11:$B$510, 0)), "")="", "", IFERROR(INDEX('Project List'!$I$11:$I$510, MATCH($G2560, 'Project List'!$B$11:$B$510, 0)), "")))</f>
        <v/>
      </c>
      <c r="F2560" s="28"/>
      <c r="G2560" s="118"/>
      <c r="H2560" s="120"/>
      <c r="I2560" s="119"/>
      <c r="J2560" s="122"/>
      <c r="K2560" s="135"/>
      <c r="L2560" s="28"/>
      <c r="N2560" s="45" t="str">
        <f>IF($G2560="", "", IF(COUNTIF('Project List'!$B$11:$B$510, 'Time &amp; Expenses'!$G2560)=0, "X", ""))</f>
        <v/>
      </c>
    </row>
    <row r="2561" spans="1:14" x14ac:dyDescent="0.25">
      <c r="A2561" s="28"/>
      <c r="B2561" s="74" t="str">
        <f>IF($G2561="", "", IF(IFERROR(INDEX('Project List'!$C$11:$C$510, MATCH($G2561, 'Project List'!$B$11:$B$510, 0)), "")="", "", IFERROR(INDEX('Project List'!$C$11:$C$510, MATCH($G2561, 'Project List'!$B$11:$B$510, 0)), "")))</f>
        <v/>
      </c>
      <c r="C2561" s="1" t="str">
        <f>IF($G2561="", "", IF(IFERROR(INDEX('Project List'!$D$11:$D$510, MATCH($G2561, 'Project List'!$B$11:$B$510, 0)), "")="", "", IFERROR(INDEX('Project List'!$D$11:$D$510, MATCH($G2561, 'Project List'!$B$11:$B$510, 0)), "")))</f>
        <v/>
      </c>
      <c r="D2561" s="79" t="str">
        <f>IF($G2561="", "", IF(IFERROR(INDEX('Project List'!$H$11:$H$510, MATCH($G2561, 'Project List'!$B$11:$B$510, 0)), "")="", "", IFERROR(INDEX('Project List'!$H$11:$H$510, MATCH($G2561, 'Project List'!$B$11:$B$510, 0)), "")))</f>
        <v/>
      </c>
      <c r="E2561" s="67" t="str">
        <f>IF($G2561="", "", IF(IFERROR(INDEX('Project List'!$I$11:$I$510, MATCH($G2561, 'Project List'!$B$11:$B$510, 0)), "")="", "", IFERROR(INDEX('Project List'!$I$11:$I$510, MATCH($G2561, 'Project List'!$B$11:$B$510, 0)), "")))</f>
        <v/>
      </c>
      <c r="F2561" s="28"/>
      <c r="G2561" s="118"/>
      <c r="H2561" s="120"/>
      <c r="I2561" s="119"/>
      <c r="J2561" s="122"/>
      <c r="K2561" s="135"/>
      <c r="L2561" s="28"/>
      <c r="N2561" s="45" t="str">
        <f>IF($G2561="", "", IF(COUNTIF('Project List'!$B$11:$B$510, 'Time &amp; Expenses'!$G2561)=0, "X", ""))</f>
        <v/>
      </c>
    </row>
    <row r="2562" spans="1:14" x14ac:dyDescent="0.25">
      <c r="A2562" s="28"/>
      <c r="B2562" s="74" t="str">
        <f>IF($G2562="", "", IF(IFERROR(INDEX('Project List'!$C$11:$C$510, MATCH($G2562, 'Project List'!$B$11:$B$510, 0)), "")="", "", IFERROR(INDEX('Project List'!$C$11:$C$510, MATCH($G2562, 'Project List'!$B$11:$B$510, 0)), "")))</f>
        <v/>
      </c>
      <c r="C2562" s="1" t="str">
        <f>IF($G2562="", "", IF(IFERROR(INDEX('Project List'!$D$11:$D$510, MATCH($G2562, 'Project List'!$B$11:$B$510, 0)), "")="", "", IFERROR(INDEX('Project List'!$D$11:$D$510, MATCH($G2562, 'Project List'!$B$11:$B$510, 0)), "")))</f>
        <v/>
      </c>
      <c r="D2562" s="79" t="str">
        <f>IF($G2562="", "", IF(IFERROR(INDEX('Project List'!$H$11:$H$510, MATCH($G2562, 'Project List'!$B$11:$B$510, 0)), "")="", "", IFERROR(INDEX('Project List'!$H$11:$H$510, MATCH($G2562, 'Project List'!$B$11:$B$510, 0)), "")))</f>
        <v/>
      </c>
      <c r="E2562" s="67" t="str">
        <f>IF($G2562="", "", IF(IFERROR(INDEX('Project List'!$I$11:$I$510, MATCH($G2562, 'Project List'!$B$11:$B$510, 0)), "")="", "", IFERROR(INDEX('Project List'!$I$11:$I$510, MATCH($G2562, 'Project List'!$B$11:$B$510, 0)), "")))</f>
        <v/>
      </c>
      <c r="F2562" s="28"/>
      <c r="G2562" s="118"/>
      <c r="H2562" s="120"/>
      <c r="I2562" s="119"/>
      <c r="J2562" s="122"/>
      <c r="K2562" s="135"/>
      <c r="L2562" s="28"/>
      <c r="N2562" s="45" t="str">
        <f>IF($G2562="", "", IF(COUNTIF('Project List'!$B$11:$B$510, 'Time &amp; Expenses'!$G2562)=0, "X", ""))</f>
        <v/>
      </c>
    </row>
    <row r="2563" spans="1:14" x14ac:dyDescent="0.25">
      <c r="A2563" s="28"/>
      <c r="B2563" s="74" t="str">
        <f>IF($G2563="", "", IF(IFERROR(INDEX('Project List'!$C$11:$C$510, MATCH($G2563, 'Project List'!$B$11:$B$510, 0)), "")="", "", IFERROR(INDEX('Project List'!$C$11:$C$510, MATCH($G2563, 'Project List'!$B$11:$B$510, 0)), "")))</f>
        <v/>
      </c>
      <c r="C2563" s="1" t="str">
        <f>IF($G2563="", "", IF(IFERROR(INDEX('Project List'!$D$11:$D$510, MATCH($G2563, 'Project List'!$B$11:$B$510, 0)), "")="", "", IFERROR(INDEX('Project List'!$D$11:$D$510, MATCH($G2563, 'Project List'!$B$11:$B$510, 0)), "")))</f>
        <v/>
      </c>
      <c r="D2563" s="79" t="str">
        <f>IF($G2563="", "", IF(IFERROR(INDEX('Project List'!$H$11:$H$510, MATCH($G2563, 'Project List'!$B$11:$B$510, 0)), "")="", "", IFERROR(INDEX('Project List'!$H$11:$H$510, MATCH($G2563, 'Project List'!$B$11:$B$510, 0)), "")))</f>
        <v/>
      </c>
      <c r="E2563" s="67" t="str">
        <f>IF($G2563="", "", IF(IFERROR(INDEX('Project List'!$I$11:$I$510, MATCH($G2563, 'Project List'!$B$11:$B$510, 0)), "")="", "", IFERROR(INDEX('Project List'!$I$11:$I$510, MATCH($G2563, 'Project List'!$B$11:$B$510, 0)), "")))</f>
        <v/>
      </c>
      <c r="F2563" s="28"/>
      <c r="G2563" s="118"/>
      <c r="H2563" s="120"/>
      <c r="I2563" s="119"/>
      <c r="J2563" s="122"/>
      <c r="K2563" s="135"/>
      <c r="L2563" s="28"/>
      <c r="N2563" s="45" t="str">
        <f>IF($G2563="", "", IF(COUNTIF('Project List'!$B$11:$B$510, 'Time &amp; Expenses'!$G2563)=0, "X", ""))</f>
        <v/>
      </c>
    </row>
    <row r="2564" spans="1:14" x14ac:dyDescent="0.25">
      <c r="A2564" s="28"/>
      <c r="B2564" s="74" t="str">
        <f>IF($G2564="", "", IF(IFERROR(INDEX('Project List'!$C$11:$C$510, MATCH($G2564, 'Project List'!$B$11:$B$510, 0)), "")="", "", IFERROR(INDEX('Project List'!$C$11:$C$510, MATCH($G2564, 'Project List'!$B$11:$B$510, 0)), "")))</f>
        <v/>
      </c>
      <c r="C2564" s="1" t="str">
        <f>IF($G2564="", "", IF(IFERROR(INDEX('Project List'!$D$11:$D$510, MATCH($G2564, 'Project List'!$B$11:$B$510, 0)), "")="", "", IFERROR(INDEX('Project List'!$D$11:$D$510, MATCH($G2564, 'Project List'!$B$11:$B$510, 0)), "")))</f>
        <v/>
      </c>
      <c r="D2564" s="79" t="str">
        <f>IF($G2564="", "", IF(IFERROR(INDEX('Project List'!$H$11:$H$510, MATCH($G2564, 'Project List'!$B$11:$B$510, 0)), "")="", "", IFERROR(INDEX('Project List'!$H$11:$H$510, MATCH($G2564, 'Project List'!$B$11:$B$510, 0)), "")))</f>
        <v/>
      </c>
      <c r="E2564" s="67" t="str">
        <f>IF($G2564="", "", IF(IFERROR(INDEX('Project List'!$I$11:$I$510, MATCH($G2564, 'Project List'!$B$11:$B$510, 0)), "")="", "", IFERROR(INDEX('Project List'!$I$11:$I$510, MATCH($G2564, 'Project List'!$B$11:$B$510, 0)), "")))</f>
        <v/>
      </c>
      <c r="F2564" s="28"/>
      <c r="G2564" s="118"/>
      <c r="H2564" s="120"/>
      <c r="I2564" s="119"/>
      <c r="J2564" s="122"/>
      <c r="K2564" s="135"/>
      <c r="L2564" s="28"/>
      <c r="N2564" s="45" t="str">
        <f>IF($G2564="", "", IF(COUNTIF('Project List'!$B$11:$B$510, 'Time &amp; Expenses'!$G2564)=0, "X", ""))</f>
        <v/>
      </c>
    </row>
    <row r="2565" spans="1:14" x14ac:dyDescent="0.25">
      <c r="A2565" s="28"/>
      <c r="B2565" s="74" t="str">
        <f>IF($G2565="", "", IF(IFERROR(INDEX('Project List'!$C$11:$C$510, MATCH($G2565, 'Project List'!$B$11:$B$510, 0)), "")="", "", IFERROR(INDEX('Project List'!$C$11:$C$510, MATCH($G2565, 'Project List'!$B$11:$B$510, 0)), "")))</f>
        <v/>
      </c>
      <c r="C2565" s="1" t="str">
        <f>IF($G2565="", "", IF(IFERROR(INDEX('Project List'!$D$11:$D$510, MATCH($G2565, 'Project List'!$B$11:$B$510, 0)), "")="", "", IFERROR(INDEX('Project List'!$D$11:$D$510, MATCH($G2565, 'Project List'!$B$11:$B$510, 0)), "")))</f>
        <v/>
      </c>
      <c r="D2565" s="79" t="str">
        <f>IF($G2565="", "", IF(IFERROR(INDEX('Project List'!$H$11:$H$510, MATCH($G2565, 'Project List'!$B$11:$B$510, 0)), "")="", "", IFERROR(INDEX('Project List'!$H$11:$H$510, MATCH($G2565, 'Project List'!$B$11:$B$510, 0)), "")))</f>
        <v/>
      </c>
      <c r="E2565" s="67" t="str">
        <f>IF($G2565="", "", IF(IFERROR(INDEX('Project List'!$I$11:$I$510, MATCH($G2565, 'Project List'!$B$11:$B$510, 0)), "")="", "", IFERROR(INDEX('Project List'!$I$11:$I$510, MATCH($G2565, 'Project List'!$B$11:$B$510, 0)), "")))</f>
        <v/>
      </c>
      <c r="F2565" s="28"/>
      <c r="G2565" s="118"/>
      <c r="H2565" s="120"/>
      <c r="I2565" s="119"/>
      <c r="J2565" s="122"/>
      <c r="K2565" s="135"/>
      <c r="L2565" s="28"/>
      <c r="N2565" s="45" t="str">
        <f>IF($G2565="", "", IF(COUNTIF('Project List'!$B$11:$B$510, 'Time &amp; Expenses'!$G2565)=0, "X", ""))</f>
        <v/>
      </c>
    </row>
    <row r="2566" spans="1:14" x14ac:dyDescent="0.25">
      <c r="A2566" s="28"/>
      <c r="B2566" s="74" t="str">
        <f>IF($G2566="", "", IF(IFERROR(INDEX('Project List'!$C$11:$C$510, MATCH($G2566, 'Project List'!$B$11:$B$510, 0)), "")="", "", IFERROR(INDEX('Project List'!$C$11:$C$510, MATCH($G2566, 'Project List'!$B$11:$B$510, 0)), "")))</f>
        <v/>
      </c>
      <c r="C2566" s="1" t="str">
        <f>IF($G2566="", "", IF(IFERROR(INDEX('Project List'!$D$11:$D$510, MATCH($G2566, 'Project List'!$B$11:$B$510, 0)), "")="", "", IFERROR(INDEX('Project List'!$D$11:$D$510, MATCH($G2566, 'Project List'!$B$11:$B$510, 0)), "")))</f>
        <v/>
      </c>
      <c r="D2566" s="79" t="str">
        <f>IF($G2566="", "", IF(IFERROR(INDEX('Project List'!$H$11:$H$510, MATCH($G2566, 'Project List'!$B$11:$B$510, 0)), "")="", "", IFERROR(INDEX('Project List'!$H$11:$H$510, MATCH($G2566, 'Project List'!$B$11:$B$510, 0)), "")))</f>
        <v/>
      </c>
      <c r="E2566" s="67" t="str">
        <f>IF($G2566="", "", IF(IFERROR(INDEX('Project List'!$I$11:$I$510, MATCH($G2566, 'Project List'!$B$11:$B$510, 0)), "")="", "", IFERROR(INDEX('Project List'!$I$11:$I$510, MATCH($G2566, 'Project List'!$B$11:$B$510, 0)), "")))</f>
        <v/>
      </c>
      <c r="F2566" s="28"/>
      <c r="G2566" s="118"/>
      <c r="H2566" s="120"/>
      <c r="I2566" s="119"/>
      <c r="J2566" s="122"/>
      <c r="K2566" s="135"/>
      <c r="L2566" s="28"/>
      <c r="N2566" s="45" t="str">
        <f>IF($G2566="", "", IF(COUNTIF('Project List'!$B$11:$B$510, 'Time &amp; Expenses'!$G2566)=0, "X", ""))</f>
        <v/>
      </c>
    </row>
    <row r="2567" spans="1:14" x14ac:dyDescent="0.25">
      <c r="A2567" s="28"/>
      <c r="B2567" s="74" t="str">
        <f>IF($G2567="", "", IF(IFERROR(INDEX('Project List'!$C$11:$C$510, MATCH($G2567, 'Project List'!$B$11:$B$510, 0)), "")="", "", IFERROR(INDEX('Project List'!$C$11:$C$510, MATCH($G2567, 'Project List'!$B$11:$B$510, 0)), "")))</f>
        <v/>
      </c>
      <c r="C2567" s="1" t="str">
        <f>IF($G2567="", "", IF(IFERROR(INDEX('Project List'!$D$11:$D$510, MATCH($G2567, 'Project List'!$B$11:$B$510, 0)), "")="", "", IFERROR(INDEX('Project List'!$D$11:$D$510, MATCH($G2567, 'Project List'!$B$11:$B$510, 0)), "")))</f>
        <v/>
      </c>
      <c r="D2567" s="79" t="str">
        <f>IF($G2567="", "", IF(IFERROR(INDEX('Project List'!$H$11:$H$510, MATCH($G2567, 'Project List'!$B$11:$B$510, 0)), "")="", "", IFERROR(INDEX('Project List'!$H$11:$H$510, MATCH($G2567, 'Project List'!$B$11:$B$510, 0)), "")))</f>
        <v/>
      </c>
      <c r="E2567" s="67" t="str">
        <f>IF($G2567="", "", IF(IFERROR(INDEX('Project List'!$I$11:$I$510, MATCH($G2567, 'Project List'!$B$11:$B$510, 0)), "")="", "", IFERROR(INDEX('Project List'!$I$11:$I$510, MATCH($G2567, 'Project List'!$B$11:$B$510, 0)), "")))</f>
        <v/>
      </c>
      <c r="F2567" s="28"/>
      <c r="G2567" s="118"/>
      <c r="H2567" s="120"/>
      <c r="I2567" s="119"/>
      <c r="J2567" s="122"/>
      <c r="K2567" s="135"/>
      <c r="L2567" s="28"/>
      <c r="N2567" s="45" t="str">
        <f>IF($G2567="", "", IF(COUNTIF('Project List'!$B$11:$B$510, 'Time &amp; Expenses'!$G2567)=0, "X", ""))</f>
        <v/>
      </c>
    </row>
    <row r="2568" spans="1:14" x14ac:dyDescent="0.25">
      <c r="A2568" s="28"/>
      <c r="B2568" s="74" t="str">
        <f>IF($G2568="", "", IF(IFERROR(INDEX('Project List'!$C$11:$C$510, MATCH($G2568, 'Project List'!$B$11:$B$510, 0)), "")="", "", IFERROR(INDEX('Project List'!$C$11:$C$510, MATCH($G2568, 'Project List'!$B$11:$B$510, 0)), "")))</f>
        <v/>
      </c>
      <c r="C2568" s="1" t="str">
        <f>IF($G2568="", "", IF(IFERROR(INDEX('Project List'!$D$11:$D$510, MATCH($G2568, 'Project List'!$B$11:$B$510, 0)), "")="", "", IFERROR(INDEX('Project List'!$D$11:$D$510, MATCH($G2568, 'Project List'!$B$11:$B$510, 0)), "")))</f>
        <v/>
      </c>
      <c r="D2568" s="79" t="str">
        <f>IF($G2568="", "", IF(IFERROR(INDEX('Project List'!$H$11:$H$510, MATCH($G2568, 'Project List'!$B$11:$B$510, 0)), "")="", "", IFERROR(INDEX('Project List'!$H$11:$H$510, MATCH($G2568, 'Project List'!$B$11:$B$510, 0)), "")))</f>
        <v/>
      </c>
      <c r="E2568" s="67" t="str">
        <f>IF($G2568="", "", IF(IFERROR(INDEX('Project List'!$I$11:$I$510, MATCH($G2568, 'Project List'!$B$11:$B$510, 0)), "")="", "", IFERROR(INDEX('Project List'!$I$11:$I$510, MATCH($G2568, 'Project List'!$B$11:$B$510, 0)), "")))</f>
        <v/>
      </c>
      <c r="F2568" s="28"/>
      <c r="G2568" s="118"/>
      <c r="H2568" s="120"/>
      <c r="I2568" s="119"/>
      <c r="J2568" s="122"/>
      <c r="K2568" s="135"/>
      <c r="L2568" s="28"/>
      <c r="N2568" s="45" t="str">
        <f>IF($G2568="", "", IF(COUNTIF('Project List'!$B$11:$B$510, 'Time &amp; Expenses'!$G2568)=0, "X", ""))</f>
        <v/>
      </c>
    </row>
    <row r="2569" spans="1:14" x14ac:dyDescent="0.25">
      <c r="A2569" s="28"/>
      <c r="B2569" s="74" t="str">
        <f>IF($G2569="", "", IF(IFERROR(INDEX('Project List'!$C$11:$C$510, MATCH($G2569, 'Project List'!$B$11:$B$510, 0)), "")="", "", IFERROR(INDEX('Project List'!$C$11:$C$510, MATCH($G2569, 'Project List'!$B$11:$B$510, 0)), "")))</f>
        <v/>
      </c>
      <c r="C2569" s="1" t="str">
        <f>IF($G2569="", "", IF(IFERROR(INDEX('Project List'!$D$11:$D$510, MATCH($G2569, 'Project List'!$B$11:$B$510, 0)), "")="", "", IFERROR(INDEX('Project List'!$D$11:$D$510, MATCH($G2569, 'Project List'!$B$11:$B$510, 0)), "")))</f>
        <v/>
      </c>
      <c r="D2569" s="79" t="str">
        <f>IF($G2569="", "", IF(IFERROR(INDEX('Project List'!$H$11:$H$510, MATCH($G2569, 'Project List'!$B$11:$B$510, 0)), "")="", "", IFERROR(INDEX('Project List'!$H$11:$H$510, MATCH($G2569, 'Project List'!$B$11:$B$510, 0)), "")))</f>
        <v/>
      </c>
      <c r="E2569" s="67" t="str">
        <f>IF($G2569="", "", IF(IFERROR(INDEX('Project List'!$I$11:$I$510, MATCH($G2569, 'Project List'!$B$11:$B$510, 0)), "")="", "", IFERROR(INDEX('Project List'!$I$11:$I$510, MATCH($G2569, 'Project List'!$B$11:$B$510, 0)), "")))</f>
        <v/>
      </c>
      <c r="F2569" s="28"/>
      <c r="G2569" s="118"/>
      <c r="H2569" s="120"/>
      <c r="I2569" s="119"/>
      <c r="J2569" s="122"/>
      <c r="K2569" s="135"/>
      <c r="L2569" s="28"/>
      <c r="N2569" s="45" t="str">
        <f>IF($G2569="", "", IF(COUNTIF('Project List'!$B$11:$B$510, 'Time &amp; Expenses'!$G2569)=0, "X", ""))</f>
        <v/>
      </c>
    </row>
    <row r="2570" spans="1:14" x14ac:dyDescent="0.25">
      <c r="A2570" s="28"/>
      <c r="B2570" s="74" t="str">
        <f>IF($G2570="", "", IF(IFERROR(INDEX('Project List'!$C$11:$C$510, MATCH($G2570, 'Project List'!$B$11:$B$510, 0)), "")="", "", IFERROR(INDEX('Project List'!$C$11:$C$510, MATCH($G2570, 'Project List'!$B$11:$B$510, 0)), "")))</f>
        <v/>
      </c>
      <c r="C2570" s="1" t="str">
        <f>IF($G2570="", "", IF(IFERROR(INDEX('Project List'!$D$11:$D$510, MATCH($G2570, 'Project List'!$B$11:$B$510, 0)), "")="", "", IFERROR(INDEX('Project List'!$D$11:$D$510, MATCH($G2570, 'Project List'!$B$11:$B$510, 0)), "")))</f>
        <v/>
      </c>
      <c r="D2570" s="79" t="str">
        <f>IF($G2570="", "", IF(IFERROR(INDEX('Project List'!$H$11:$H$510, MATCH($G2570, 'Project List'!$B$11:$B$510, 0)), "")="", "", IFERROR(INDEX('Project List'!$H$11:$H$510, MATCH($G2570, 'Project List'!$B$11:$B$510, 0)), "")))</f>
        <v/>
      </c>
      <c r="E2570" s="67" t="str">
        <f>IF($G2570="", "", IF(IFERROR(INDEX('Project List'!$I$11:$I$510, MATCH($G2570, 'Project List'!$B$11:$B$510, 0)), "")="", "", IFERROR(INDEX('Project List'!$I$11:$I$510, MATCH($G2570, 'Project List'!$B$11:$B$510, 0)), "")))</f>
        <v/>
      </c>
      <c r="F2570" s="28"/>
      <c r="G2570" s="118"/>
      <c r="H2570" s="120"/>
      <c r="I2570" s="119"/>
      <c r="J2570" s="122"/>
      <c r="K2570" s="135"/>
      <c r="L2570" s="28"/>
      <c r="N2570" s="45" t="str">
        <f>IF($G2570="", "", IF(COUNTIF('Project List'!$B$11:$B$510, 'Time &amp; Expenses'!$G2570)=0, "X", ""))</f>
        <v/>
      </c>
    </row>
    <row r="2571" spans="1:14" x14ac:dyDescent="0.25">
      <c r="A2571" s="28"/>
      <c r="B2571" s="74" t="str">
        <f>IF($G2571="", "", IF(IFERROR(INDEX('Project List'!$C$11:$C$510, MATCH($G2571, 'Project List'!$B$11:$B$510, 0)), "")="", "", IFERROR(INDEX('Project List'!$C$11:$C$510, MATCH($G2571, 'Project List'!$B$11:$B$510, 0)), "")))</f>
        <v/>
      </c>
      <c r="C2571" s="1" t="str">
        <f>IF($G2571="", "", IF(IFERROR(INDEX('Project List'!$D$11:$D$510, MATCH($G2571, 'Project List'!$B$11:$B$510, 0)), "")="", "", IFERROR(INDEX('Project List'!$D$11:$D$510, MATCH($G2571, 'Project List'!$B$11:$B$510, 0)), "")))</f>
        <v/>
      </c>
      <c r="D2571" s="79" t="str">
        <f>IF($G2571="", "", IF(IFERROR(INDEX('Project List'!$H$11:$H$510, MATCH($G2571, 'Project List'!$B$11:$B$510, 0)), "")="", "", IFERROR(INDEX('Project List'!$H$11:$H$510, MATCH($G2571, 'Project List'!$B$11:$B$510, 0)), "")))</f>
        <v/>
      </c>
      <c r="E2571" s="67" t="str">
        <f>IF($G2571="", "", IF(IFERROR(INDEX('Project List'!$I$11:$I$510, MATCH($G2571, 'Project List'!$B$11:$B$510, 0)), "")="", "", IFERROR(INDEX('Project List'!$I$11:$I$510, MATCH($G2571, 'Project List'!$B$11:$B$510, 0)), "")))</f>
        <v/>
      </c>
      <c r="F2571" s="28"/>
      <c r="G2571" s="118"/>
      <c r="H2571" s="120"/>
      <c r="I2571" s="119"/>
      <c r="J2571" s="122"/>
      <c r="K2571" s="135"/>
      <c r="L2571" s="28"/>
      <c r="N2571" s="45" t="str">
        <f>IF($G2571="", "", IF(COUNTIF('Project List'!$B$11:$B$510, 'Time &amp; Expenses'!$G2571)=0, "X", ""))</f>
        <v/>
      </c>
    </row>
    <row r="2572" spans="1:14" x14ac:dyDescent="0.25">
      <c r="A2572" s="28"/>
      <c r="B2572" s="74" t="str">
        <f>IF($G2572="", "", IF(IFERROR(INDEX('Project List'!$C$11:$C$510, MATCH($G2572, 'Project List'!$B$11:$B$510, 0)), "")="", "", IFERROR(INDEX('Project List'!$C$11:$C$510, MATCH($G2572, 'Project List'!$B$11:$B$510, 0)), "")))</f>
        <v/>
      </c>
      <c r="C2572" s="1" t="str">
        <f>IF($G2572="", "", IF(IFERROR(INDEX('Project List'!$D$11:$D$510, MATCH($G2572, 'Project List'!$B$11:$B$510, 0)), "")="", "", IFERROR(INDEX('Project List'!$D$11:$D$510, MATCH($G2572, 'Project List'!$B$11:$B$510, 0)), "")))</f>
        <v/>
      </c>
      <c r="D2572" s="79" t="str">
        <f>IF($G2572="", "", IF(IFERROR(INDEX('Project List'!$H$11:$H$510, MATCH($G2572, 'Project List'!$B$11:$B$510, 0)), "")="", "", IFERROR(INDEX('Project List'!$H$11:$H$510, MATCH($G2572, 'Project List'!$B$11:$B$510, 0)), "")))</f>
        <v/>
      </c>
      <c r="E2572" s="67" t="str">
        <f>IF($G2572="", "", IF(IFERROR(INDEX('Project List'!$I$11:$I$510, MATCH($G2572, 'Project List'!$B$11:$B$510, 0)), "")="", "", IFERROR(INDEX('Project List'!$I$11:$I$510, MATCH($G2572, 'Project List'!$B$11:$B$510, 0)), "")))</f>
        <v/>
      </c>
      <c r="F2572" s="28"/>
      <c r="G2572" s="118"/>
      <c r="H2572" s="120"/>
      <c r="I2572" s="119"/>
      <c r="J2572" s="122"/>
      <c r="K2572" s="135"/>
      <c r="L2572" s="28"/>
      <c r="N2572" s="45" t="str">
        <f>IF($G2572="", "", IF(COUNTIF('Project List'!$B$11:$B$510, 'Time &amp; Expenses'!$G2572)=0, "X", ""))</f>
        <v/>
      </c>
    </row>
    <row r="2573" spans="1:14" x14ac:dyDescent="0.25">
      <c r="A2573" s="28"/>
      <c r="B2573" s="74" t="str">
        <f>IF($G2573="", "", IF(IFERROR(INDEX('Project List'!$C$11:$C$510, MATCH($G2573, 'Project List'!$B$11:$B$510, 0)), "")="", "", IFERROR(INDEX('Project List'!$C$11:$C$510, MATCH($G2573, 'Project List'!$B$11:$B$510, 0)), "")))</f>
        <v/>
      </c>
      <c r="C2573" s="1" t="str">
        <f>IF($G2573="", "", IF(IFERROR(INDEX('Project List'!$D$11:$D$510, MATCH($G2573, 'Project List'!$B$11:$B$510, 0)), "")="", "", IFERROR(INDEX('Project List'!$D$11:$D$510, MATCH($G2573, 'Project List'!$B$11:$B$510, 0)), "")))</f>
        <v/>
      </c>
      <c r="D2573" s="79" t="str">
        <f>IF($G2573="", "", IF(IFERROR(INDEX('Project List'!$H$11:$H$510, MATCH($G2573, 'Project List'!$B$11:$B$510, 0)), "")="", "", IFERROR(INDEX('Project List'!$H$11:$H$510, MATCH($G2573, 'Project List'!$B$11:$B$510, 0)), "")))</f>
        <v/>
      </c>
      <c r="E2573" s="67" t="str">
        <f>IF($G2573="", "", IF(IFERROR(INDEX('Project List'!$I$11:$I$510, MATCH($G2573, 'Project List'!$B$11:$B$510, 0)), "")="", "", IFERROR(INDEX('Project List'!$I$11:$I$510, MATCH($G2573, 'Project List'!$B$11:$B$510, 0)), "")))</f>
        <v/>
      </c>
      <c r="F2573" s="28"/>
      <c r="G2573" s="118"/>
      <c r="H2573" s="120"/>
      <c r="I2573" s="119"/>
      <c r="J2573" s="122"/>
      <c r="K2573" s="135"/>
      <c r="L2573" s="28"/>
      <c r="N2573" s="45" t="str">
        <f>IF($G2573="", "", IF(COUNTIF('Project List'!$B$11:$B$510, 'Time &amp; Expenses'!$G2573)=0, "X", ""))</f>
        <v/>
      </c>
    </row>
    <row r="2574" spans="1:14" x14ac:dyDescent="0.25">
      <c r="A2574" s="28"/>
      <c r="B2574" s="74" t="str">
        <f>IF($G2574="", "", IF(IFERROR(INDEX('Project List'!$C$11:$C$510, MATCH($G2574, 'Project List'!$B$11:$B$510, 0)), "")="", "", IFERROR(INDEX('Project List'!$C$11:$C$510, MATCH($G2574, 'Project List'!$B$11:$B$510, 0)), "")))</f>
        <v/>
      </c>
      <c r="C2574" s="1" t="str">
        <f>IF($G2574="", "", IF(IFERROR(INDEX('Project List'!$D$11:$D$510, MATCH($G2574, 'Project List'!$B$11:$B$510, 0)), "")="", "", IFERROR(INDEX('Project List'!$D$11:$D$510, MATCH($G2574, 'Project List'!$B$11:$B$510, 0)), "")))</f>
        <v/>
      </c>
      <c r="D2574" s="79" t="str">
        <f>IF($G2574="", "", IF(IFERROR(INDEX('Project List'!$H$11:$H$510, MATCH($G2574, 'Project List'!$B$11:$B$510, 0)), "")="", "", IFERROR(INDEX('Project List'!$H$11:$H$510, MATCH($G2574, 'Project List'!$B$11:$B$510, 0)), "")))</f>
        <v/>
      </c>
      <c r="E2574" s="67" t="str">
        <f>IF($G2574="", "", IF(IFERROR(INDEX('Project List'!$I$11:$I$510, MATCH($G2574, 'Project List'!$B$11:$B$510, 0)), "")="", "", IFERROR(INDEX('Project List'!$I$11:$I$510, MATCH($G2574, 'Project List'!$B$11:$B$510, 0)), "")))</f>
        <v/>
      </c>
      <c r="F2574" s="28"/>
      <c r="G2574" s="118"/>
      <c r="H2574" s="120"/>
      <c r="I2574" s="119"/>
      <c r="J2574" s="122"/>
      <c r="K2574" s="135"/>
      <c r="L2574" s="28"/>
      <c r="N2574" s="45" t="str">
        <f>IF($G2574="", "", IF(COUNTIF('Project List'!$B$11:$B$510, 'Time &amp; Expenses'!$G2574)=0, "X", ""))</f>
        <v/>
      </c>
    </row>
    <row r="2575" spans="1:14" x14ac:dyDescent="0.25">
      <c r="A2575" s="28"/>
      <c r="B2575" s="74" t="str">
        <f>IF($G2575="", "", IF(IFERROR(INDEX('Project List'!$C$11:$C$510, MATCH($G2575, 'Project List'!$B$11:$B$510, 0)), "")="", "", IFERROR(INDEX('Project List'!$C$11:$C$510, MATCH($G2575, 'Project List'!$B$11:$B$510, 0)), "")))</f>
        <v/>
      </c>
      <c r="C2575" s="1" t="str">
        <f>IF($G2575="", "", IF(IFERROR(INDEX('Project List'!$D$11:$D$510, MATCH($G2575, 'Project List'!$B$11:$B$510, 0)), "")="", "", IFERROR(INDEX('Project List'!$D$11:$D$510, MATCH($G2575, 'Project List'!$B$11:$B$510, 0)), "")))</f>
        <v/>
      </c>
      <c r="D2575" s="79" t="str">
        <f>IF($G2575="", "", IF(IFERROR(INDEX('Project List'!$H$11:$H$510, MATCH($G2575, 'Project List'!$B$11:$B$510, 0)), "")="", "", IFERROR(INDEX('Project List'!$H$11:$H$510, MATCH($G2575, 'Project List'!$B$11:$B$510, 0)), "")))</f>
        <v/>
      </c>
      <c r="E2575" s="67" t="str">
        <f>IF($G2575="", "", IF(IFERROR(INDEX('Project List'!$I$11:$I$510, MATCH($G2575, 'Project List'!$B$11:$B$510, 0)), "")="", "", IFERROR(INDEX('Project List'!$I$11:$I$510, MATCH($G2575, 'Project List'!$B$11:$B$510, 0)), "")))</f>
        <v/>
      </c>
      <c r="F2575" s="28"/>
      <c r="G2575" s="118"/>
      <c r="H2575" s="120"/>
      <c r="I2575" s="119"/>
      <c r="J2575" s="122"/>
      <c r="K2575" s="135"/>
      <c r="L2575" s="28"/>
      <c r="N2575" s="45" t="str">
        <f>IF($G2575="", "", IF(COUNTIF('Project List'!$B$11:$B$510, 'Time &amp; Expenses'!$G2575)=0, "X", ""))</f>
        <v/>
      </c>
    </row>
    <row r="2576" spans="1:14" x14ac:dyDescent="0.25">
      <c r="A2576" s="28"/>
      <c r="B2576" s="74" t="str">
        <f>IF($G2576="", "", IF(IFERROR(INDEX('Project List'!$C$11:$C$510, MATCH($G2576, 'Project List'!$B$11:$B$510, 0)), "")="", "", IFERROR(INDEX('Project List'!$C$11:$C$510, MATCH($G2576, 'Project List'!$B$11:$B$510, 0)), "")))</f>
        <v/>
      </c>
      <c r="C2576" s="1" t="str">
        <f>IF($G2576="", "", IF(IFERROR(INDEX('Project List'!$D$11:$D$510, MATCH($G2576, 'Project List'!$B$11:$B$510, 0)), "")="", "", IFERROR(INDEX('Project List'!$D$11:$D$510, MATCH($G2576, 'Project List'!$B$11:$B$510, 0)), "")))</f>
        <v/>
      </c>
      <c r="D2576" s="79" t="str">
        <f>IF($G2576="", "", IF(IFERROR(INDEX('Project List'!$H$11:$H$510, MATCH($G2576, 'Project List'!$B$11:$B$510, 0)), "")="", "", IFERROR(INDEX('Project List'!$H$11:$H$510, MATCH($G2576, 'Project List'!$B$11:$B$510, 0)), "")))</f>
        <v/>
      </c>
      <c r="E2576" s="67" t="str">
        <f>IF($G2576="", "", IF(IFERROR(INDEX('Project List'!$I$11:$I$510, MATCH($G2576, 'Project List'!$B$11:$B$510, 0)), "")="", "", IFERROR(INDEX('Project List'!$I$11:$I$510, MATCH($G2576, 'Project List'!$B$11:$B$510, 0)), "")))</f>
        <v/>
      </c>
      <c r="F2576" s="28"/>
      <c r="G2576" s="118"/>
      <c r="H2576" s="120"/>
      <c r="I2576" s="119"/>
      <c r="J2576" s="122"/>
      <c r="K2576" s="135"/>
      <c r="L2576" s="28"/>
      <c r="N2576" s="45" t="str">
        <f>IF($G2576="", "", IF(COUNTIF('Project List'!$B$11:$B$510, 'Time &amp; Expenses'!$G2576)=0, "X", ""))</f>
        <v/>
      </c>
    </row>
    <row r="2577" spans="1:14" x14ac:dyDescent="0.25">
      <c r="A2577" s="28"/>
      <c r="B2577" s="74" t="str">
        <f>IF($G2577="", "", IF(IFERROR(INDEX('Project List'!$C$11:$C$510, MATCH($G2577, 'Project List'!$B$11:$B$510, 0)), "")="", "", IFERROR(INDEX('Project List'!$C$11:$C$510, MATCH($G2577, 'Project List'!$B$11:$B$510, 0)), "")))</f>
        <v/>
      </c>
      <c r="C2577" s="1" t="str">
        <f>IF($G2577="", "", IF(IFERROR(INDEX('Project List'!$D$11:$D$510, MATCH($G2577, 'Project List'!$B$11:$B$510, 0)), "")="", "", IFERROR(INDEX('Project List'!$D$11:$D$510, MATCH($G2577, 'Project List'!$B$11:$B$510, 0)), "")))</f>
        <v/>
      </c>
      <c r="D2577" s="79" t="str">
        <f>IF($G2577="", "", IF(IFERROR(INDEX('Project List'!$H$11:$H$510, MATCH($G2577, 'Project List'!$B$11:$B$510, 0)), "")="", "", IFERROR(INDEX('Project List'!$H$11:$H$510, MATCH($G2577, 'Project List'!$B$11:$B$510, 0)), "")))</f>
        <v/>
      </c>
      <c r="E2577" s="67" t="str">
        <f>IF($G2577="", "", IF(IFERROR(INDEX('Project List'!$I$11:$I$510, MATCH($G2577, 'Project List'!$B$11:$B$510, 0)), "")="", "", IFERROR(INDEX('Project List'!$I$11:$I$510, MATCH($G2577, 'Project List'!$B$11:$B$510, 0)), "")))</f>
        <v/>
      </c>
      <c r="F2577" s="28"/>
      <c r="G2577" s="118"/>
      <c r="H2577" s="120"/>
      <c r="I2577" s="119"/>
      <c r="J2577" s="122"/>
      <c r="K2577" s="135"/>
      <c r="L2577" s="28"/>
      <c r="N2577" s="45" t="str">
        <f>IF($G2577="", "", IF(COUNTIF('Project List'!$B$11:$B$510, 'Time &amp; Expenses'!$G2577)=0, "X", ""))</f>
        <v/>
      </c>
    </row>
    <row r="2578" spans="1:14" x14ac:dyDescent="0.25">
      <c r="A2578" s="28"/>
      <c r="B2578" s="74" t="str">
        <f>IF($G2578="", "", IF(IFERROR(INDEX('Project List'!$C$11:$C$510, MATCH($G2578, 'Project List'!$B$11:$B$510, 0)), "")="", "", IFERROR(INDEX('Project List'!$C$11:$C$510, MATCH($G2578, 'Project List'!$B$11:$B$510, 0)), "")))</f>
        <v/>
      </c>
      <c r="C2578" s="1" t="str">
        <f>IF($G2578="", "", IF(IFERROR(INDEX('Project List'!$D$11:$D$510, MATCH($G2578, 'Project List'!$B$11:$B$510, 0)), "")="", "", IFERROR(INDEX('Project List'!$D$11:$D$510, MATCH($G2578, 'Project List'!$B$11:$B$510, 0)), "")))</f>
        <v/>
      </c>
      <c r="D2578" s="79" t="str">
        <f>IF($G2578="", "", IF(IFERROR(INDEX('Project List'!$H$11:$H$510, MATCH($G2578, 'Project List'!$B$11:$B$510, 0)), "")="", "", IFERROR(INDEX('Project List'!$H$11:$H$510, MATCH($G2578, 'Project List'!$B$11:$B$510, 0)), "")))</f>
        <v/>
      </c>
      <c r="E2578" s="67" t="str">
        <f>IF($G2578="", "", IF(IFERROR(INDEX('Project List'!$I$11:$I$510, MATCH($G2578, 'Project List'!$B$11:$B$510, 0)), "")="", "", IFERROR(INDEX('Project List'!$I$11:$I$510, MATCH($G2578, 'Project List'!$B$11:$B$510, 0)), "")))</f>
        <v/>
      </c>
      <c r="F2578" s="28"/>
      <c r="G2578" s="118"/>
      <c r="H2578" s="120"/>
      <c r="I2578" s="119"/>
      <c r="J2578" s="122"/>
      <c r="K2578" s="135"/>
      <c r="L2578" s="28"/>
      <c r="N2578" s="45" t="str">
        <f>IF($G2578="", "", IF(COUNTIF('Project List'!$B$11:$B$510, 'Time &amp; Expenses'!$G2578)=0, "X", ""))</f>
        <v/>
      </c>
    </row>
    <row r="2579" spans="1:14" x14ac:dyDescent="0.25">
      <c r="A2579" s="28"/>
      <c r="B2579" s="74" t="str">
        <f>IF($G2579="", "", IF(IFERROR(INDEX('Project List'!$C$11:$C$510, MATCH($G2579, 'Project List'!$B$11:$B$510, 0)), "")="", "", IFERROR(INDEX('Project List'!$C$11:$C$510, MATCH($G2579, 'Project List'!$B$11:$B$510, 0)), "")))</f>
        <v/>
      </c>
      <c r="C2579" s="1" t="str">
        <f>IF($G2579="", "", IF(IFERROR(INDEX('Project List'!$D$11:$D$510, MATCH($G2579, 'Project List'!$B$11:$B$510, 0)), "")="", "", IFERROR(INDEX('Project List'!$D$11:$D$510, MATCH($G2579, 'Project List'!$B$11:$B$510, 0)), "")))</f>
        <v/>
      </c>
      <c r="D2579" s="79" t="str">
        <f>IF($G2579="", "", IF(IFERROR(INDEX('Project List'!$H$11:$H$510, MATCH($G2579, 'Project List'!$B$11:$B$510, 0)), "")="", "", IFERROR(INDEX('Project List'!$H$11:$H$510, MATCH($G2579, 'Project List'!$B$11:$B$510, 0)), "")))</f>
        <v/>
      </c>
      <c r="E2579" s="67" t="str">
        <f>IF($G2579="", "", IF(IFERROR(INDEX('Project List'!$I$11:$I$510, MATCH($G2579, 'Project List'!$B$11:$B$510, 0)), "")="", "", IFERROR(INDEX('Project List'!$I$11:$I$510, MATCH($G2579, 'Project List'!$B$11:$B$510, 0)), "")))</f>
        <v/>
      </c>
      <c r="F2579" s="28"/>
      <c r="G2579" s="118"/>
      <c r="H2579" s="120"/>
      <c r="I2579" s="119"/>
      <c r="J2579" s="122"/>
      <c r="K2579" s="135"/>
      <c r="L2579" s="28"/>
      <c r="N2579" s="45" t="str">
        <f>IF($G2579="", "", IF(COUNTIF('Project List'!$B$11:$B$510, 'Time &amp; Expenses'!$G2579)=0, "X", ""))</f>
        <v/>
      </c>
    </row>
    <row r="2580" spans="1:14" x14ac:dyDescent="0.25">
      <c r="A2580" s="28"/>
      <c r="B2580" s="74" t="str">
        <f>IF($G2580="", "", IF(IFERROR(INDEX('Project List'!$C$11:$C$510, MATCH($G2580, 'Project List'!$B$11:$B$510, 0)), "")="", "", IFERROR(INDEX('Project List'!$C$11:$C$510, MATCH($G2580, 'Project List'!$B$11:$B$510, 0)), "")))</f>
        <v/>
      </c>
      <c r="C2580" s="1" t="str">
        <f>IF($G2580="", "", IF(IFERROR(INDEX('Project List'!$D$11:$D$510, MATCH($G2580, 'Project List'!$B$11:$B$510, 0)), "")="", "", IFERROR(INDEX('Project List'!$D$11:$D$510, MATCH($G2580, 'Project List'!$B$11:$B$510, 0)), "")))</f>
        <v/>
      </c>
      <c r="D2580" s="79" t="str">
        <f>IF($G2580="", "", IF(IFERROR(INDEX('Project List'!$H$11:$H$510, MATCH($G2580, 'Project List'!$B$11:$B$510, 0)), "")="", "", IFERROR(INDEX('Project List'!$H$11:$H$510, MATCH($G2580, 'Project List'!$B$11:$B$510, 0)), "")))</f>
        <v/>
      </c>
      <c r="E2580" s="67" t="str">
        <f>IF($G2580="", "", IF(IFERROR(INDEX('Project List'!$I$11:$I$510, MATCH($G2580, 'Project List'!$B$11:$B$510, 0)), "")="", "", IFERROR(INDEX('Project List'!$I$11:$I$510, MATCH($G2580, 'Project List'!$B$11:$B$510, 0)), "")))</f>
        <v/>
      </c>
      <c r="F2580" s="28"/>
      <c r="G2580" s="118"/>
      <c r="H2580" s="120"/>
      <c r="I2580" s="119"/>
      <c r="J2580" s="122"/>
      <c r="K2580" s="135"/>
      <c r="L2580" s="28"/>
      <c r="N2580" s="45" t="str">
        <f>IF($G2580="", "", IF(COUNTIF('Project List'!$B$11:$B$510, 'Time &amp; Expenses'!$G2580)=0, "X", ""))</f>
        <v/>
      </c>
    </row>
    <row r="2581" spans="1:14" x14ac:dyDescent="0.25">
      <c r="A2581" s="28"/>
      <c r="B2581" s="74" t="str">
        <f>IF($G2581="", "", IF(IFERROR(INDEX('Project List'!$C$11:$C$510, MATCH($G2581, 'Project List'!$B$11:$B$510, 0)), "")="", "", IFERROR(INDEX('Project List'!$C$11:$C$510, MATCH($G2581, 'Project List'!$B$11:$B$510, 0)), "")))</f>
        <v/>
      </c>
      <c r="C2581" s="1" t="str">
        <f>IF($G2581="", "", IF(IFERROR(INDEX('Project List'!$D$11:$D$510, MATCH($G2581, 'Project List'!$B$11:$B$510, 0)), "")="", "", IFERROR(INDEX('Project List'!$D$11:$D$510, MATCH($G2581, 'Project List'!$B$11:$B$510, 0)), "")))</f>
        <v/>
      </c>
      <c r="D2581" s="79" t="str">
        <f>IF($G2581="", "", IF(IFERROR(INDEX('Project List'!$H$11:$H$510, MATCH($G2581, 'Project List'!$B$11:$B$510, 0)), "")="", "", IFERROR(INDEX('Project List'!$H$11:$H$510, MATCH($G2581, 'Project List'!$B$11:$B$510, 0)), "")))</f>
        <v/>
      </c>
      <c r="E2581" s="67" t="str">
        <f>IF($G2581="", "", IF(IFERROR(INDEX('Project List'!$I$11:$I$510, MATCH($G2581, 'Project List'!$B$11:$B$510, 0)), "")="", "", IFERROR(INDEX('Project List'!$I$11:$I$510, MATCH($G2581, 'Project List'!$B$11:$B$510, 0)), "")))</f>
        <v/>
      </c>
      <c r="F2581" s="28"/>
      <c r="G2581" s="118"/>
      <c r="H2581" s="120"/>
      <c r="I2581" s="119"/>
      <c r="J2581" s="122"/>
      <c r="K2581" s="135"/>
      <c r="L2581" s="28"/>
      <c r="N2581" s="45" t="str">
        <f>IF($G2581="", "", IF(COUNTIF('Project List'!$B$11:$B$510, 'Time &amp; Expenses'!$G2581)=0, "X", ""))</f>
        <v/>
      </c>
    </row>
    <row r="2582" spans="1:14" x14ac:dyDescent="0.25">
      <c r="A2582" s="28"/>
      <c r="B2582" s="74" t="str">
        <f>IF($G2582="", "", IF(IFERROR(INDEX('Project List'!$C$11:$C$510, MATCH($G2582, 'Project List'!$B$11:$B$510, 0)), "")="", "", IFERROR(INDEX('Project List'!$C$11:$C$510, MATCH($G2582, 'Project List'!$B$11:$B$510, 0)), "")))</f>
        <v/>
      </c>
      <c r="C2582" s="1" t="str">
        <f>IF($G2582="", "", IF(IFERROR(INDEX('Project List'!$D$11:$D$510, MATCH($G2582, 'Project List'!$B$11:$B$510, 0)), "")="", "", IFERROR(INDEX('Project List'!$D$11:$D$510, MATCH($G2582, 'Project List'!$B$11:$B$510, 0)), "")))</f>
        <v/>
      </c>
      <c r="D2582" s="79" t="str">
        <f>IF($G2582="", "", IF(IFERROR(INDEX('Project List'!$H$11:$H$510, MATCH($G2582, 'Project List'!$B$11:$B$510, 0)), "")="", "", IFERROR(INDEX('Project List'!$H$11:$H$510, MATCH($G2582, 'Project List'!$B$11:$B$510, 0)), "")))</f>
        <v/>
      </c>
      <c r="E2582" s="67" t="str">
        <f>IF($G2582="", "", IF(IFERROR(INDEX('Project List'!$I$11:$I$510, MATCH($G2582, 'Project List'!$B$11:$B$510, 0)), "")="", "", IFERROR(INDEX('Project List'!$I$11:$I$510, MATCH($G2582, 'Project List'!$B$11:$B$510, 0)), "")))</f>
        <v/>
      </c>
      <c r="F2582" s="28"/>
      <c r="G2582" s="118"/>
      <c r="H2582" s="120"/>
      <c r="I2582" s="119"/>
      <c r="J2582" s="122"/>
      <c r="K2582" s="135"/>
      <c r="L2582" s="28"/>
      <c r="N2582" s="45" t="str">
        <f>IF($G2582="", "", IF(COUNTIF('Project List'!$B$11:$B$510, 'Time &amp; Expenses'!$G2582)=0, "X", ""))</f>
        <v/>
      </c>
    </row>
    <row r="2583" spans="1:14" x14ac:dyDescent="0.25">
      <c r="A2583" s="28"/>
      <c r="B2583" s="74" t="str">
        <f>IF($G2583="", "", IF(IFERROR(INDEX('Project List'!$C$11:$C$510, MATCH($G2583, 'Project List'!$B$11:$B$510, 0)), "")="", "", IFERROR(INDEX('Project List'!$C$11:$C$510, MATCH($G2583, 'Project List'!$B$11:$B$510, 0)), "")))</f>
        <v/>
      </c>
      <c r="C2583" s="1" t="str">
        <f>IF($G2583="", "", IF(IFERROR(INDEX('Project List'!$D$11:$D$510, MATCH($G2583, 'Project List'!$B$11:$B$510, 0)), "")="", "", IFERROR(INDEX('Project List'!$D$11:$D$510, MATCH($G2583, 'Project List'!$B$11:$B$510, 0)), "")))</f>
        <v/>
      </c>
      <c r="D2583" s="79" t="str">
        <f>IF($G2583="", "", IF(IFERROR(INDEX('Project List'!$H$11:$H$510, MATCH($G2583, 'Project List'!$B$11:$B$510, 0)), "")="", "", IFERROR(INDEX('Project List'!$H$11:$H$510, MATCH($G2583, 'Project List'!$B$11:$B$510, 0)), "")))</f>
        <v/>
      </c>
      <c r="E2583" s="67" t="str">
        <f>IF($G2583="", "", IF(IFERROR(INDEX('Project List'!$I$11:$I$510, MATCH($G2583, 'Project List'!$B$11:$B$510, 0)), "")="", "", IFERROR(INDEX('Project List'!$I$11:$I$510, MATCH($G2583, 'Project List'!$B$11:$B$510, 0)), "")))</f>
        <v/>
      </c>
      <c r="F2583" s="28"/>
      <c r="G2583" s="118"/>
      <c r="H2583" s="120"/>
      <c r="I2583" s="119"/>
      <c r="J2583" s="122"/>
      <c r="K2583" s="135"/>
      <c r="L2583" s="28"/>
      <c r="N2583" s="45" t="str">
        <f>IF($G2583="", "", IF(COUNTIF('Project List'!$B$11:$B$510, 'Time &amp; Expenses'!$G2583)=0, "X", ""))</f>
        <v/>
      </c>
    </row>
    <row r="2584" spans="1:14" x14ac:dyDescent="0.25">
      <c r="A2584" s="28"/>
      <c r="B2584" s="74" t="str">
        <f>IF($G2584="", "", IF(IFERROR(INDEX('Project List'!$C$11:$C$510, MATCH($G2584, 'Project List'!$B$11:$B$510, 0)), "")="", "", IFERROR(INDEX('Project List'!$C$11:$C$510, MATCH($G2584, 'Project List'!$B$11:$B$510, 0)), "")))</f>
        <v/>
      </c>
      <c r="C2584" s="1" t="str">
        <f>IF($G2584="", "", IF(IFERROR(INDEX('Project List'!$D$11:$D$510, MATCH($G2584, 'Project List'!$B$11:$B$510, 0)), "")="", "", IFERROR(INDEX('Project List'!$D$11:$D$510, MATCH($G2584, 'Project List'!$B$11:$B$510, 0)), "")))</f>
        <v/>
      </c>
      <c r="D2584" s="79" t="str">
        <f>IF($G2584="", "", IF(IFERROR(INDEX('Project List'!$H$11:$H$510, MATCH($G2584, 'Project List'!$B$11:$B$510, 0)), "")="", "", IFERROR(INDEX('Project List'!$H$11:$H$510, MATCH($G2584, 'Project List'!$B$11:$B$510, 0)), "")))</f>
        <v/>
      </c>
      <c r="E2584" s="67" t="str">
        <f>IF($G2584="", "", IF(IFERROR(INDEX('Project List'!$I$11:$I$510, MATCH($G2584, 'Project List'!$B$11:$B$510, 0)), "")="", "", IFERROR(INDEX('Project List'!$I$11:$I$510, MATCH($G2584, 'Project List'!$B$11:$B$510, 0)), "")))</f>
        <v/>
      </c>
      <c r="F2584" s="28"/>
      <c r="G2584" s="118"/>
      <c r="H2584" s="120"/>
      <c r="I2584" s="119"/>
      <c r="J2584" s="122"/>
      <c r="K2584" s="135"/>
      <c r="L2584" s="28"/>
      <c r="N2584" s="45" t="str">
        <f>IF($G2584="", "", IF(COUNTIF('Project List'!$B$11:$B$510, 'Time &amp; Expenses'!$G2584)=0, "X", ""))</f>
        <v/>
      </c>
    </row>
    <row r="2585" spans="1:14" x14ac:dyDescent="0.25">
      <c r="A2585" s="28"/>
      <c r="B2585" s="74" t="str">
        <f>IF($G2585="", "", IF(IFERROR(INDEX('Project List'!$C$11:$C$510, MATCH($G2585, 'Project List'!$B$11:$B$510, 0)), "")="", "", IFERROR(INDEX('Project List'!$C$11:$C$510, MATCH($G2585, 'Project List'!$B$11:$B$510, 0)), "")))</f>
        <v/>
      </c>
      <c r="C2585" s="1" t="str">
        <f>IF($G2585="", "", IF(IFERROR(INDEX('Project List'!$D$11:$D$510, MATCH($G2585, 'Project List'!$B$11:$B$510, 0)), "")="", "", IFERROR(INDEX('Project List'!$D$11:$D$510, MATCH($G2585, 'Project List'!$B$11:$B$510, 0)), "")))</f>
        <v/>
      </c>
      <c r="D2585" s="79" t="str">
        <f>IF($G2585="", "", IF(IFERROR(INDEX('Project List'!$H$11:$H$510, MATCH($G2585, 'Project List'!$B$11:$B$510, 0)), "")="", "", IFERROR(INDEX('Project List'!$H$11:$H$510, MATCH($G2585, 'Project List'!$B$11:$B$510, 0)), "")))</f>
        <v/>
      </c>
      <c r="E2585" s="67" t="str">
        <f>IF($G2585="", "", IF(IFERROR(INDEX('Project List'!$I$11:$I$510, MATCH($G2585, 'Project List'!$B$11:$B$510, 0)), "")="", "", IFERROR(INDEX('Project List'!$I$11:$I$510, MATCH($G2585, 'Project List'!$B$11:$B$510, 0)), "")))</f>
        <v/>
      </c>
      <c r="F2585" s="28"/>
      <c r="G2585" s="118"/>
      <c r="H2585" s="120"/>
      <c r="I2585" s="119"/>
      <c r="J2585" s="122"/>
      <c r="K2585" s="135"/>
      <c r="L2585" s="28"/>
      <c r="N2585" s="45" t="str">
        <f>IF($G2585="", "", IF(COUNTIF('Project List'!$B$11:$B$510, 'Time &amp; Expenses'!$G2585)=0, "X", ""))</f>
        <v/>
      </c>
    </row>
    <row r="2586" spans="1:14" x14ac:dyDescent="0.25">
      <c r="A2586" s="28"/>
      <c r="B2586" s="74" t="str">
        <f>IF($G2586="", "", IF(IFERROR(INDEX('Project List'!$C$11:$C$510, MATCH($G2586, 'Project List'!$B$11:$B$510, 0)), "")="", "", IFERROR(INDEX('Project List'!$C$11:$C$510, MATCH($G2586, 'Project List'!$B$11:$B$510, 0)), "")))</f>
        <v/>
      </c>
      <c r="C2586" s="1" t="str">
        <f>IF($G2586="", "", IF(IFERROR(INDEX('Project List'!$D$11:$D$510, MATCH($G2586, 'Project List'!$B$11:$B$510, 0)), "")="", "", IFERROR(INDEX('Project List'!$D$11:$D$510, MATCH($G2586, 'Project List'!$B$11:$B$510, 0)), "")))</f>
        <v/>
      </c>
      <c r="D2586" s="79" t="str">
        <f>IF($G2586="", "", IF(IFERROR(INDEX('Project List'!$H$11:$H$510, MATCH($G2586, 'Project List'!$B$11:$B$510, 0)), "")="", "", IFERROR(INDEX('Project List'!$H$11:$H$510, MATCH($G2586, 'Project List'!$B$11:$B$510, 0)), "")))</f>
        <v/>
      </c>
      <c r="E2586" s="67" t="str">
        <f>IF($G2586="", "", IF(IFERROR(INDEX('Project List'!$I$11:$I$510, MATCH($G2586, 'Project List'!$B$11:$B$510, 0)), "")="", "", IFERROR(INDEX('Project List'!$I$11:$I$510, MATCH($G2586, 'Project List'!$B$11:$B$510, 0)), "")))</f>
        <v/>
      </c>
      <c r="F2586" s="28"/>
      <c r="G2586" s="118"/>
      <c r="H2586" s="120"/>
      <c r="I2586" s="119"/>
      <c r="J2586" s="122"/>
      <c r="K2586" s="135"/>
      <c r="L2586" s="28"/>
      <c r="N2586" s="45" t="str">
        <f>IF($G2586="", "", IF(COUNTIF('Project List'!$B$11:$B$510, 'Time &amp; Expenses'!$G2586)=0, "X", ""))</f>
        <v/>
      </c>
    </row>
    <row r="2587" spans="1:14" x14ac:dyDescent="0.25">
      <c r="A2587" s="28"/>
      <c r="B2587" s="74" t="str">
        <f>IF($G2587="", "", IF(IFERROR(INDEX('Project List'!$C$11:$C$510, MATCH($G2587, 'Project List'!$B$11:$B$510, 0)), "")="", "", IFERROR(INDEX('Project List'!$C$11:$C$510, MATCH($G2587, 'Project List'!$B$11:$B$510, 0)), "")))</f>
        <v/>
      </c>
      <c r="C2587" s="1" t="str">
        <f>IF($G2587="", "", IF(IFERROR(INDEX('Project List'!$D$11:$D$510, MATCH($G2587, 'Project List'!$B$11:$B$510, 0)), "")="", "", IFERROR(INDEX('Project List'!$D$11:$D$510, MATCH($G2587, 'Project List'!$B$11:$B$510, 0)), "")))</f>
        <v/>
      </c>
      <c r="D2587" s="79" t="str">
        <f>IF($G2587="", "", IF(IFERROR(INDEX('Project List'!$H$11:$H$510, MATCH($G2587, 'Project List'!$B$11:$B$510, 0)), "")="", "", IFERROR(INDEX('Project List'!$H$11:$H$510, MATCH($G2587, 'Project List'!$B$11:$B$510, 0)), "")))</f>
        <v/>
      </c>
      <c r="E2587" s="67" t="str">
        <f>IF($G2587="", "", IF(IFERROR(INDEX('Project List'!$I$11:$I$510, MATCH($G2587, 'Project List'!$B$11:$B$510, 0)), "")="", "", IFERROR(INDEX('Project List'!$I$11:$I$510, MATCH($G2587, 'Project List'!$B$11:$B$510, 0)), "")))</f>
        <v/>
      </c>
      <c r="F2587" s="28"/>
      <c r="G2587" s="118"/>
      <c r="H2587" s="120"/>
      <c r="I2587" s="119"/>
      <c r="J2587" s="122"/>
      <c r="K2587" s="135"/>
      <c r="L2587" s="28"/>
      <c r="N2587" s="45" t="str">
        <f>IF($G2587="", "", IF(COUNTIF('Project List'!$B$11:$B$510, 'Time &amp; Expenses'!$G2587)=0, "X", ""))</f>
        <v/>
      </c>
    </row>
    <row r="2588" spans="1:14" x14ac:dyDescent="0.25">
      <c r="A2588" s="28"/>
      <c r="B2588" s="74" t="str">
        <f>IF($G2588="", "", IF(IFERROR(INDEX('Project List'!$C$11:$C$510, MATCH($G2588, 'Project List'!$B$11:$B$510, 0)), "")="", "", IFERROR(INDEX('Project List'!$C$11:$C$510, MATCH($G2588, 'Project List'!$B$11:$B$510, 0)), "")))</f>
        <v/>
      </c>
      <c r="C2588" s="1" t="str">
        <f>IF($G2588="", "", IF(IFERROR(INDEX('Project List'!$D$11:$D$510, MATCH($G2588, 'Project List'!$B$11:$B$510, 0)), "")="", "", IFERROR(INDEX('Project List'!$D$11:$D$510, MATCH($G2588, 'Project List'!$B$11:$B$510, 0)), "")))</f>
        <v/>
      </c>
      <c r="D2588" s="79" t="str">
        <f>IF($G2588="", "", IF(IFERROR(INDEX('Project List'!$H$11:$H$510, MATCH($G2588, 'Project List'!$B$11:$B$510, 0)), "")="", "", IFERROR(INDEX('Project List'!$H$11:$H$510, MATCH($G2588, 'Project List'!$B$11:$B$510, 0)), "")))</f>
        <v/>
      </c>
      <c r="E2588" s="67" t="str">
        <f>IF($G2588="", "", IF(IFERROR(INDEX('Project List'!$I$11:$I$510, MATCH($G2588, 'Project List'!$B$11:$B$510, 0)), "")="", "", IFERROR(INDEX('Project List'!$I$11:$I$510, MATCH($G2588, 'Project List'!$B$11:$B$510, 0)), "")))</f>
        <v/>
      </c>
      <c r="F2588" s="28"/>
      <c r="G2588" s="118"/>
      <c r="H2588" s="120"/>
      <c r="I2588" s="119"/>
      <c r="J2588" s="122"/>
      <c r="K2588" s="135"/>
      <c r="L2588" s="28"/>
      <c r="N2588" s="45" t="str">
        <f>IF($G2588="", "", IF(COUNTIF('Project List'!$B$11:$B$510, 'Time &amp; Expenses'!$G2588)=0, "X", ""))</f>
        <v/>
      </c>
    </row>
    <row r="2589" spans="1:14" x14ac:dyDescent="0.25">
      <c r="A2589" s="28"/>
      <c r="B2589" s="74" t="str">
        <f>IF($G2589="", "", IF(IFERROR(INDEX('Project List'!$C$11:$C$510, MATCH($G2589, 'Project List'!$B$11:$B$510, 0)), "")="", "", IFERROR(INDEX('Project List'!$C$11:$C$510, MATCH($G2589, 'Project List'!$B$11:$B$510, 0)), "")))</f>
        <v/>
      </c>
      <c r="C2589" s="1" t="str">
        <f>IF($G2589="", "", IF(IFERROR(INDEX('Project List'!$D$11:$D$510, MATCH($G2589, 'Project List'!$B$11:$B$510, 0)), "")="", "", IFERROR(INDEX('Project List'!$D$11:$D$510, MATCH($G2589, 'Project List'!$B$11:$B$510, 0)), "")))</f>
        <v/>
      </c>
      <c r="D2589" s="79" t="str">
        <f>IF($G2589="", "", IF(IFERROR(INDEX('Project List'!$H$11:$H$510, MATCH($G2589, 'Project List'!$B$11:$B$510, 0)), "")="", "", IFERROR(INDEX('Project List'!$H$11:$H$510, MATCH($G2589, 'Project List'!$B$11:$B$510, 0)), "")))</f>
        <v/>
      </c>
      <c r="E2589" s="67" t="str">
        <f>IF($G2589="", "", IF(IFERROR(INDEX('Project List'!$I$11:$I$510, MATCH($G2589, 'Project List'!$B$11:$B$510, 0)), "")="", "", IFERROR(INDEX('Project List'!$I$11:$I$510, MATCH($G2589, 'Project List'!$B$11:$B$510, 0)), "")))</f>
        <v/>
      </c>
      <c r="F2589" s="28"/>
      <c r="G2589" s="118"/>
      <c r="H2589" s="120"/>
      <c r="I2589" s="119"/>
      <c r="J2589" s="122"/>
      <c r="K2589" s="135"/>
      <c r="L2589" s="28"/>
      <c r="N2589" s="45" t="str">
        <f>IF($G2589="", "", IF(COUNTIF('Project List'!$B$11:$B$510, 'Time &amp; Expenses'!$G2589)=0, "X", ""))</f>
        <v/>
      </c>
    </row>
    <row r="2590" spans="1:14" x14ac:dyDescent="0.25">
      <c r="A2590" s="28"/>
      <c r="B2590" s="74" t="str">
        <f>IF($G2590="", "", IF(IFERROR(INDEX('Project List'!$C$11:$C$510, MATCH($G2590, 'Project List'!$B$11:$B$510, 0)), "")="", "", IFERROR(INDEX('Project List'!$C$11:$C$510, MATCH($G2590, 'Project List'!$B$11:$B$510, 0)), "")))</f>
        <v/>
      </c>
      <c r="C2590" s="1" t="str">
        <f>IF($G2590="", "", IF(IFERROR(INDEX('Project List'!$D$11:$D$510, MATCH($G2590, 'Project List'!$B$11:$B$510, 0)), "")="", "", IFERROR(INDEX('Project List'!$D$11:$D$510, MATCH($G2590, 'Project List'!$B$11:$B$510, 0)), "")))</f>
        <v/>
      </c>
      <c r="D2590" s="79" t="str">
        <f>IF($G2590="", "", IF(IFERROR(INDEX('Project List'!$H$11:$H$510, MATCH($G2590, 'Project List'!$B$11:$B$510, 0)), "")="", "", IFERROR(INDEX('Project List'!$H$11:$H$510, MATCH($G2590, 'Project List'!$B$11:$B$510, 0)), "")))</f>
        <v/>
      </c>
      <c r="E2590" s="67" t="str">
        <f>IF($G2590="", "", IF(IFERROR(INDEX('Project List'!$I$11:$I$510, MATCH($G2590, 'Project List'!$B$11:$B$510, 0)), "")="", "", IFERROR(INDEX('Project List'!$I$11:$I$510, MATCH($G2590, 'Project List'!$B$11:$B$510, 0)), "")))</f>
        <v/>
      </c>
      <c r="F2590" s="28"/>
      <c r="G2590" s="118"/>
      <c r="H2590" s="120"/>
      <c r="I2590" s="119"/>
      <c r="J2590" s="122"/>
      <c r="K2590" s="135"/>
      <c r="L2590" s="28"/>
      <c r="N2590" s="45" t="str">
        <f>IF($G2590="", "", IF(COUNTIF('Project List'!$B$11:$B$510, 'Time &amp; Expenses'!$G2590)=0, "X", ""))</f>
        <v/>
      </c>
    </row>
    <row r="2591" spans="1:14" x14ac:dyDescent="0.25">
      <c r="A2591" s="28"/>
      <c r="B2591" s="74" t="str">
        <f>IF($G2591="", "", IF(IFERROR(INDEX('Project List'!$C$11:$C$510, MATCH($G2591, 'Project List'!$B$11:$B$510, 0)), "")="", "", IFERROR(INDEX('Project List'!$C$11:$C$510, MATCH($G2591, 'Project List'!$B$11:$B$510, 0)), "")))</f>
        <v/>
      </c>
      <c r="C2591" s="1" t="str">
        <f>IF($G2591="", "", IF(IFERROR(INDEX('Project List'!$D$11:$D$510, MATCH($G2591, 'Project List'!$B$11:$B$510, 0)), "")="", "", IFERROR(INDEX('Project List'!$D$11:$D$510, MATCH($G2591, 'Project List'!$B$11:$B$510, 0)), "")))</f>
        <v/>
      </c>
      <c r="D2591" s="79" t="str">
        <f>IF($G2591="", "", IF(IFERROR(INDEX('Project List'!$H$11:$H$510, MATCH($G2591, 'Project List'!$B$11:$B$510, 0)), "")="", "", IFERROR(INDEX('Project List'!$H$11:$H$510, MATCH($G2591, 'Project List'!$B$11:$B$510, 0)), "")))</f>
        <v/>
      </c>
      <c r="E2591" s="67" t="str">
        <f>IF($G2591="", "", IF(IFERROR(INDEX('Project List'!$I$11:$I$510, MATCH($G2591, 'Project List'!$B$11:$B$510, 0)), "")="", "", IFERROR(INDEX('Project List'!$I$11:$I$510, MATCH($G2591, 'Project List'!$B$11:$B$510, 0)), "")))</f>
        <v/>
      </c>
      <c r="F2591" s="28"/>
      <c r="G2591" s="118"/>
      <c r="H2591" s="120"/>
      <c r="I2591" s="119"/>
      <c r="J2591" s="122"/>
      <c r="K2591" s="135"/>
      <c r="L2591" s="28"/>
      <c r="N2591" s="45" t="str">
        <f>IF($G2591="", "", IF(COUNTIF('Project List'!$B$11:$B$510, 'Time &amp; Expenses'!$G2591)=0, "X", ""))</f>
        <v/>
      </c>
    </row>
    <row r="2592" spans="1:14" x14ac:dyDescent="0.25">
      <c r="A2592" s="28"/>
      <c r="B2592" s="74" t="str">
        <f>IF($G2592="", "", IF(IFERROR(INDEX('Project List'!$C$11:$C$510, MATCH($G2592, 'Project List'!$B$11:$B$510, 0)), "")="", "", IFERROR(INDEX('Project List'!$C$11:$C$510, MATCH($G2592, 'Project List'!$B$11:$B$510, 0)), "")))</f>
        <v/>
      </c>
      <c r="C2592" s="1" t="str">
        <f>IF($G2592="", "", IF(IFERROR(INDEX('Project List'!$D$11:$D$510, MATCH($G2592, 'Project List'!$B$11:$B$510, 0)), "")="", "", IFERROR(INDEX('Project List'!$D$11:$D$510, MATCH($G2592, 'Project List'!$B$11:$B$510, 0)), "")))</f>
        <v/>
      </c>
      <c r="D2592" s="79" t="str">
        <f>IF($G2592="", "", IF(IFERROR(INDEX('Project List'!$H$11:$H$510, MATCH($G2592, 'Project List'!$B$11:$B$510, 0)), "")="", "", IFERROR(INDEX('Project List'!$H$11:$H$510, MATCH($G2592, 'Project List'!$B$11:$B$510, 0)), "")))</f>
        <v/>
      </c>
      <c r="E2592" s="67" t="str">
        <f>IF($G2592="", "", IF(IFERROR(INDEX('Project List'!$I$11:$I$510, MATCH($G2592, 'Project List'!$B$11:$B$510, 0)), "")="", "", IFERROR(INDEX('Project List'!$I$11:$I$510, MATCH($G2592, 'Project List'!$B$11:$B$510, 0)), "")))</f>
        <v/>
      </c>
      <c r="F2592" s="28"/>
      <c r="G2592" s="118"/>
      <c r="H2592" s="120"/>
      <c r="I2592" s="119"/>
      <c r="J2592" s="122"/>
      <c r="K2592" s="135"/>
      <c r="L2592" s="28"/>
      <c r="N2592" s="45" t="str">
        <f>IF($G2592="", "", IF(COUNTIF('Project List'!$B$11:$B$510, 'Time &amp; Expenses'!$G2592)=0, "X", ""))</f>
        <v/>
      </c>
    </row>
    <row r="2593" spans="1:14" x14ac:dyDescent="0.25">
      <c r="A2593" s="28"/>
      <c r="B2593" s="74" t="str">
        <f>IF($G2593="", "", IF(IFERROR(INDEX('Project List'!$C$11:$C$510, MATCH($G2593, 'Project List'!$B$11:$B$510, 0)), "")="", "", IFERROR(INDEX('Project List'!$C$11:$C$510, MATCH($G2593, 'Project List'!$B$11:$B$510, 0)), "")))</f>
        <v/>
      </c>
      <c r="C2593" s="1" t="str">
        <f>IF($G2593="", "", IF(IFERROR(INDEX('Project List'!$D$11:$D$510, MATCH($G2593, 'Project List'!$B$11:$B$510, 0)), "")="", "", IFERROR(INDEX('Project List'!$D$11:$D$510, MATCH($G2593, 'Project List'!$B$11:$B$510, 0)), "")))</f>
        <v/>
      </c>
      <c r="D2593" s="79" t="str">
        <f>IF($G2593="", "", IF(IFERROR(INDEX('Project List'!$H$11:$H$510, MATCH($G2593, 'Project List'!$B$11:$B$510, 0)), "")="", "", IFERROR(INDEX('Project List'!$H$11:$H$510, MATCH($G2593, 'Project List'!$B$11:$B$510, 0)), "")))</f>
        <v/>
      </c>
      <c r="E2593" s="67" t="str">
        <f>IF($G2593="", "", IF(IFERROR(INDEX('Project List'!$I$11:$I$510, MATCH($G2593, 'Project List'!$B$11:$B$510, 0)), "")="", "", IFERROR(INDEX('Project List'!$I$11:$I$510, MATCH($G2593, 'Project List'!$B$11:$B$510, 0)), "")))</f>
        <v/>
      </c>
      <c r="F2593" s="28"/>
      <c r="G2593" s="118"/>
      <c r="H2593" s="120"/>
      <c r="I2593" s="119"/>
      <c r="J2593" s="122"/>
      <c r="K2593" s="135"/>
      <c r="L2593" s="28"/>
      <c r="N2593" s="45" t="str">
        <f>IF($G2593="", "", IF(COUNTIF('Project List'!$B$11:$B$510, 'Time &amp; Expenses'!$G2593)=0, "X", ""))</f>
        <v/>
      </c>
    </row>
    <row r="2594" spans="1:14" x14ac:dyDescent="0.25">
      <c r="A2594" s="28"/>
      <c r="B2594" s="74" t="str">
        <f>IF($G2594="", "", IF(IFERROR(INDEX('Project List'!$C$11:$C$510, MATCH($G2594, 'Project List'!$B$11:$B$510, 0)), "")="", "", IFERROR(INDEX('Project List'!$C$11:$C$510, MATCH($G2594, 'Project List'!$B$11:$B$510, 0)), "")))</f>
        <v/>
      </c>
      <c r="C2594" s="1" t="str">
        <f>IF($G2594="", "", IF(IFERROR(INDEX('Project List'!$D$11:$D$510, MATCH($G2594, 'Project List'!$B$11:$B$510, 0)), "")="", "", IFERROR(INDEX('Project List'!$D$11:$D$510, MATCH($G2594, 'Project List'!$B$11:$B$510, 0)), "")))</f>
        <v/>
      </c>
      <c r="D2594" s="79" t="str">
        <f>IF($G2594="", "", IF(IFERROR(INDEX('Project List'!$H$11:$H$510, MATCH($G2594, 'Project List'!$B$11:$B$510, 0)), "")="", "", IFERROR(INDEX('Project List'!$H$11:$H$510, MATCH($G2594, 'Project List'!$B$11:$B$510, 0)), "")))</f>
        <v/>
      </c>
      <c r="E2594" s="67" t="str">
        <f>IF($G2594="", "", IF(IFERROR(INDEX('Project List'!$I$11:$I$510, MATCH($G2594, 'Project List'!$B$11:$B$510, 0)), "")="", "", IFERROR(INDEX('Project List'!$I$11:$I$510, MATCH($G2594, 'Project List'!$B$11:$B$510, 0)), "")))</f>
        <v/>
      </c>
      <c r="F2594" s="28"/>
      <c r="G2594" s="118"/>
      <c r="H2594" s="120"/>
      <c r="I2594" s="119"/>
      <c r="J2594" s="122"/>
      <c r="K2594" s="135"/>
      <c r="L2594" s="28"/>
      <c r="N2594" s="45" t="str">
        <f>IF($G2594="", "", IF(COUNTIF('Project List'!$B$11:$B$510, 'Time &amp; Expenses'!$G2594)=0, "X", ""))</f>
        <v/>
      </c>
    </row>
    <row r="2595" spans="1:14" x14ac:dyDescent="0.25">
      <c r="A2595" s="28"/>
      <c r="B2595" s="74" t="str">
        <f>IF($G2595="", "", IF(IFERROR(INDEX('Project List'!$C$11:$C$510, MATCH($G2595, 'Project List'!$B$11:$B$510, 0)), "")="", "", IFERROR(INDEX('Project List'!$C$11:$C$510, MATCH($G2595, 'Project List'!$B$11:$B$510, 0)), "")))</f>
        <v/>
      </c>
      <c r="C2595" s="1" t="str">
        <f>IF($G2595="", "", IF(IFERROR(INDEX('Project List'!$D$11:$D$510, MATCH($G2595, 'Project List'!$B$11:$B$510, 0)), "")="", "", IFERROR(INDEX('Project List'!$D$11:$D$510, MATCH($G2595, 'Project List'!$B$11:$B$510, 0)), "")))</f>
        <v/>
      </c>
      <c r="D2595" s="79" t="str">
        <f>IF($G2595="", "", IF(IFERROR(INDEX('Project List'!$H$11:$H$510, MATCH($G2595, 'Project List'!$B$11:$B$510, 0)), "")="", "", IFERROR(INDEX('Project List'!$H$11:$H$510, MATCH($G2595, 'Project List'!$B$11:$B$510, 0)), "")))</f>
        <v/>
      </c>
      <c r="E2595" s="67" t="str">
        <f>IF($G2595="", "", IF(IFERROR(INDEX('Project List'!$I$11:$I$510, MATCH($G2595, 'Project List'!$B$11:$B$510, 0)), "")="", "", IFERROR(INDEX('Project List'!$I$11:$I$510, MATCH($G2595, 'Project List'!$B$11:$B$510, 0)), "")))</f>
        <v/>
      </c>
      <c r="F2595" s="28"/>
      <c r="G2595" s="118"/>
      <c r="H2595" s="120"/>
      <c r="I2595" s="119"/>
      <c r="J2595" s="122"/>
      <c r="K2595" s="135"/>
      <c r="L2595" s="28"/>
      <c r="N2595" s="45" t="str">
        <f>IF($G2595="", "", IF(COUNTIF('Project List'!$B$11:$B$510, 'Time &amp; Expenses'!$G2595)=0, "X", ""))</f>
        <v/>
      </c>
    </row>
    <row r="2596" spans="1:14" x14ac:dyDescent="0.25">
      <c r="A2596" s="28"/>
      <c r="B2596" s="74" t="str">
        <f>IF($G2596="", "", IF(IFERROR(INDEX('Project List'!$C$11:$C$510, MATCH($G2596, 'Project List'!$B$11:$B$510, 0)), "")="", "", IFERROR(INDEX('Project List'!$C$11:$C$510, MATCH($G2596, 'Project List'!$B$11:$B$510, 0)), "")))</f>
        <v/>
      </c>
      <c r="C2596" s="1" t="str">
        <f>IF($G2596="", "", IF(IFERROR(INDEX('Project List'!$D$11:$D$510, MATCH($G2596, 'Project List'!$B$11:$B$510, 0)), "")="", "", IFERROR(INDEX('Project List'!$D$11:$D$510, MATCH($G2596, 'Project List'!$B$11:$B$510, 0)), "")))</f>
        <v/>
      </c>
      <c r="D2596" s="79" t="str">
        <f>IF($G2596="", "", IF(IFERROR(INDEX('Project List'!$H$11:$H$510, MATCH($G2596, 'Project List'!$B$11:$B$510, 0)), "")="", "", IFERROR(INDEX('Project List'!$H$11:$H$510, MATCH($G2596, 'Project List'!$B$11:$B$510, 0)), "")))</f>
        <v/>
      </c>
      <c r="E2596" s="67" t="str">
        <f>IF($G2596="", "", IF(IFERROR(INDEX('Project List'!$I$11:$I$510, MATCH($G2596, 'Project List'!$B$11:$B$510, 0)), "")="", "", IFERROR(INDEX('Project List'!$I$11:$I$510, MATCH($G2596, 'Project List'!$B$11:$B$510, 0)), "")))</f>
        <v/>
      </c>
      <c r="F2596" s="28"/>
      <c r="G2596" s="118"/>
      <c r="H2596" s="120"/>
      <c r="I2596" s="119"/>
      <c r="J2596" s="122"/>
      <c r="K2596" s="135"/>
      <c r="L2596" s="28"/>
      <c r="N2596" s="45" t="str">
        <f>IF($G2596="", "", IF(COUNTIF('Project List'!$B$11:$B$510, 'Time &amp; Expenses'!$G2596)=0, "X", ""))</f>
        <v/>
      </c>
    </row>
    <row r="2597" spans="1:14" x14ac:dyDescent="0.25">
      <c r="A2597" s="28"/>
      <c r="B2597" s="74" t="str">
        <f>IF($G2597="", "", IF(IFERROR(INDEX('Project List'!$C$11:$C$510, MATCH($G2597, 'Project List'!$B$11:$B$510, 0)), "")="", "", IFERROR(INDEX('Project List'!$C$11:$C$510, MATCH($G2597, 'Project List'!$B$11:$B$510, 0)), "")))</f>
        <v/>
      </c>
      <c r="C2597" s="1" t="str">
        <f>IF($G2597="", "", IF(IFERROR(INDEX('Project List'!$D$11:$D$510, MATCH($G2597, 'Project List'!$B$11:$B$510, 0)), "")="", "", IFERROR(INDEX('Project List'!$D$11:$D$510, MATCH($G2597, 'Project List'!$B$11:$B$510, 0)), "")))</f>
        <v/>
      </c>
      <c r="D2597" s="79" t="str">
        <f>IF($G2597="", "", IF(IFERROR(INDEX('Project List'!$H$11:$H$510, MATCH($G2597, 'Project List'!$B$11:$B$510, 0)), "")="", "", IFERROR(INDEX('Project List'!$H$11:$H$510, MATCH($G2597, 'Project List'!$B$11:$B$510, 0)), "")))</f>
        <v/>
      </c>
      <c r="E2597" s="67" t="str">
        <f>IF($G2597="", "", IF(IFERROR(INDEX('Project List'!$I$11:$I$510, MATCH($G2597, 'Project List'!$B$11:$B$510, 0)), "")="", "", IFERROR(INDEX('Project List'!$I$11:$I$510, MATCH($G2597, 'Project List'!$B$11:$B$510, 0)), "")))</f>
        <v/>
      </c>
      <c r="F2597" s="28"/>
      <c r="G2597" s="118"/>
      <c r="H2597" s="120"/>
      <c r="I2597" s="119"/>
      <c r="J2597" s="122"/>
      <c r="K2597" s="135"/>
      <c r="L2597" s="28"/>
      <c r="N2597" s="45" t="str">
        <f>IF($G2597="", "", IF(COUNTIF('Project List'!$B$11:$B$510, 'Time &amp; Expenses'!$G2597)=0, "X", ""))</f>
        <v/>
      </c>
    </row>
    <row r="2598" spans="1:14" x14ac:dyDescent="0.25">
      <c r="A2598" s="28"/>
      <c r="B2598" s="74" t="str">
        <f>IF($G2598="", "", IF(IFERROR(INDEX('Project List'!$C$11:$C$510, MATCH($G2598, 'Project List'!$B$11:$B$510, 0)), "")="", "", IFERROR(INDEX('Project List'!$C$11:$C$510, MATCH($G2598, 'Project List'!$B$11:$B$510, 0)), "")))</f>
        <v/>
      </c>
      <c r="C2598" s="1" t="str">
        <f>IF($G2598="", "", IF(IFERROR(INDEX('Project List'!$D$11:$D$510, MATCH($G2598, 'Project List'!$B$11:$B$510, 0)), "")="", "", IFERROR(INDEX('Project List'!$D$11:$D$510, MATCH($G2598, 'Project List'!$B$11:$B$510, 0)), "")))</f>
        <v/>
      </c>
      <c r="D2598" s="79" t="str">
        <f>IF($G2598="", "", IF(IFERROR(INDEX('Project List'!$H$11:$H$510, MATCH($G2598, 'Project List'!$B$11:$B$510, 0)), "")="", "", IFERROR(INDEX('Project List'!$H$11:$H$510, MATCH($G2598, 'Project List'!$B$11:$B$510, 0)), "")))</f>
        <v/>
      </c>
      <c r="E2598" s="67" t="str">
        <f>IF($G2598="", "", IF(IFERROR(INDEX('Project List'!$I$11:$I$510, MATCH($G2598, 'Project List'!$B$11:$B$510, 0)), "")="", "", IFERROR(INDEX('Project List'!$I$11:$I$510, MATCH($G2598, 'Project List'!$B$11:$B$510, 0)), "")))</f>
        <v/>
      </c>
      <c r="F2598" s="28"/>
      <c r="G2598" s="118"/>
      <c r="H2598" s="120"/>
      <c r="I2598" s="119"/>
      <c r="J2598" s="122"/>
      <c r="K2598" s="135"/>
      <c r="L2598" s="28"/>
      <c r="N2598" s="45" t="str">
        <f>IF($G2598="", "", IF(COUNTIF('Project List'!$B$11:$B$510, 'Time &amp; Expenses'!$G2598)=0, "X", ""))</f>
        <v/>
      </c>
    </row>
    <row r="2599" spans="1:14" x14ac:dyDescent="0.25">
      <c r="A2599" s="28"/>
      <c r="B2599" s="74" t="str">
        <f>IF($G2599="", "", IF(IFERROR(INDEX('Project List'!$C$11:$C$510, MATCH($G2599, 'Project List'!$B$11:$B$510, 0)), "")="", "", IFERROR(INDEX('Project List'!$C$11:$C$510, MATCH($G2599, 'Project List'!$B$11:$B$510, 0)), "")))</f>
        <v/>
      </c>
      <c r="C2599" s="1" t="str">
        <f>IF($G2599="", "", IF(IFERROR(INDEX('Project List'!$D$11:$D$510, MATCH($G2599, 'Project List'!$B$11:$B$510, 0)), "")="", "", IFERROR(INDEX('Project List'!$D$11:$D$510, MATCH($G2599, 'Project List'!$B$11:$B$510, 0)), "")))</f>
        <v/>
      </c>
      <c r="D2599" s="79" t="str">
        <f>IF($G2599="", "", IF(IFERROR(INDEX('Project List'!$H$11:$H$510, MATCH($G2599, 'Project List'!$B$11:$B$510, 0)), "")="", "", IFERROR(INDEX('Project List'!$H$11:$H$510, MATCH($G2599, 'Project List'!$B$11:$B$510, 0)), "")))</f>
        <v/>
      </c>
      <c r="E2599" s="67" t="str">
        <f>IF($G2599="", "", IF(IFERROR(INDEX('Project List'!$I$11:$I$510, MATCH($G2599, 'Project List'!$B$11:$B$510, 0)), "")="", "", IFERROR(INDEX('Project List'!$I$11:$I$510, MATCH($G2599, 'Project List'!$B$11:$B$510, 0)), "")))</f>
        <v/>
      </c>
      <c r="F2599" s="28"/>
      <c r="G2599" s="118"/>
      <c r="H2599" s="120"/>
      <c r="I2599" s="119"/>
      <c r="J2599" s="122"/>
      <c r="K2599" s="135"/>
      <c r="L2599" s="28"/>
      <c r="N2599" s="45" t="str">
        <f>IF($G2599="", "", IF(COUNTIF('Project List'!$B$11:$B$510, 'Time &amp; Expenses'!$G2599)=0, "X", ""))</f>
        <v/>
      </c>
    </row>
    <row r="2600" spans="1:14" x14ac:dyDescent="0.25">
      <c r="A2600" s="28"/>
      <c r="B2600" s="74" t="str">
        <f>IF($G2600="", "", IF(IFERROR(INDEX('Project List'!$C$11:$C$510, MATCH($G2600, 'Project List'!$B$11:$B$510, 0)), "")="", "", IFERROR(INDEX('Project List'!$C$11:$C$510, MATCH($G2600, 'Project List'!$B$11:$B$510, 0)), "")))</f>
        <v/>
      </c>
      <c r="C2600" s="1" t="str">
        <f>IF($G2600="", "", IF(IFERROR(INDEX('Project List'!$D$11:$D$510, MATCH($G2600, 'Project List'!$B$11:$B$510, 0)), "")="", "", IFERROR(INDEX('Project List'!$D$11:$D$510, MATCH($G2600, 'Project List'!$B$11:$B$510, 0)), "")))</f>
        <v/>
      </c>
      <c r="D2600" s="79" t="str">
        <f>IF($G2600="", "", IF(IFERROR(INDEX('Project List'!$H$11:$H$510, MATCH($G2600, 'Project List'!$B$11:$B$510, 0)), "")="", "", IFERROR(INDEX('Project List'!$H$11:$H$510, MATCH($G2600, 'Project List'!$B$11:$B$510, 0)), "")))</f>
        <v/>
      </c>
      <c r="E2600" s="67" t="str">
        <f>IF($G2600="", "", IF(IFERROR(INDEX('Project List'!$I$11:$I$510, MATCH($G2600, 'Project List'!$B$11:$B$510, 0)), "")="", "", IFERROR(INDEX('Project List'!$I$11:$I$510, MATCH($G2600, 'Project List'!$B$11:$B$510, 0)), "")))</f>
        <v/>
      </c>
      <c r="F2600" s="28"/>
      <c r="G2600" s="118"/>
      <c r="H2600" s="120"/>
      <c r="I2600" s="119"/>
      <c r="J2600" s="122"/>
      <c r="K2600" s="135"/>
      <c r="L2600" s="28"/>
      <c r="N2600" s="45" t="str">
        <f>IF($G2600="", "", IF(COUNTIF('Project List'!$B$11:$B$510, 'Time &amp; Expenses'!$G2600)=0, "X", ""))</f>
        <v/>
      </c>
    </row>
    <row r="2601" spans="1:14" x14ac:dyDescent="0.25">
      <c r="A2601" s="28"/>
      <c r="B2601" s="74" t="str">
        <f>IF($G2601="", "", IF(IFERROR(INDEX('Project List'!$C$11:$C$510, MATCH($G2601, 'Project List'!$B$11:$B$510, 0)), "")="", "", IFERROR(INDEX('Project List'!$C$11:$C$510, MATCH($G2601, 'Project List'!$B$11:$B$510, 0)), "")))</f>
        <v/>
      </c>
      <c r="C2601" s="1" t="str">
        <f>IF($G2601="", "", IF(IFERROR(INDEX('Project List'!$D$11:$D$510, MATCH($G2601, 'Project List'!$B$11:$B$510, 0)), "")="", "", IFERROR(INDEX('Project List'!$D$11:$D$510, MATCH($G2601, 'Project List'!$B$11:$B$510, 0)), "")))</f>
        <v/>
      </c>
      <c r="D2601" s="79" t="str">
        <f>IF($G2601="", "", IF(IFERROR(INDEX('Project List'!$H$11:$H$510, MATCH($G2601, 'Project List'!$B$11:$B$510, 0)), "")="", "", IFERROR(INDEX('Project List'!$H$11:$H$510, MATCH($G2601, 'Project List'!$B$11:$B$510, 0)), "")))</f>
        <v/>
      </c>
      <c r="E2601" s="67" t="str">
        <f>IF($G2601="", "", IF(IFERROR(INDEX('Project List'!$I$11:$I$510, MATCH($G2601, 'Project List'!$B$11:$B$510, 0)), "")="", "", IFERROR(INDEX('Project List'!$I$11:$I$510, MATCH($G2601, 'Project List'!$B$11:$B$510, 0)), "")))</f>
        <v/>
      </c>
      <c r="F2601" s="28"/>
      <c r="G2601" s="118"/>
      <c r="H2601" s="120"/>
      <c r="I2601" s="119"/>
      <c r="J2601" s="122"/>
      <c r="K2601" s="135"/>
      <c r="L2601" s="28"/>
      <c r="N2601" s="45" t="str">
        <f>IF($G2601="", "", IF(COUNTIF('Project List'!$B$11:$B$510, 'Time &amp; Expenses'!$G2601)=0, "X", ""))</f>
        <v/>
      </c>
    </row>
    <row r="2602" spans="1:14" x14ac:dyDescent="0.25">
      <c r="A2602" s="28"/>
      <c r="B2602" s="74" t="str">
        <f>IF($G2602="", "", IF(IFERROR(INDEX('Project List'!$C$11:$C$510, MATCH($G2602, 'Project List'!$B$11:$B$510, 0)), "")="", "", IFERROR(INDEX('Project List'!$C$11:$C$510, MATCH($G2602, 'Project List'!$B$11:$B$510, 0)), "")))</f>
        <v/>
      </c>
      <c r="C2602" s="1" t="str">
        <f>IF($G2602="", "", IF(IFERROR(INDEX('Project List'!$D$11:$D$510, MATCH($G2602, 'Project List'!$B$11:$B$510, 0)), "")="", "", IFERROR(INDEX('Project List'!$D$11:$D$510, MATCH($G2602, 'Project List'!$B$11:$B$510, 0)), "")))</f>
        <v/>
      </c>
      <c r="D2602" s="79" t="str">
        <f>IF($G2602="", "", IF(IFERROR(INDEX('Project List'!$H$11:$H$510, MATCH($G2602, 'Project List'!$B$11:$B$510, 0)), "")="", "", IFERROR(INDEX('Project List'!$H$11:$H$510, MATCH($G2602, 'Project List'!$B$11:$B$510, 0)), "")))</f>
        <v/>
      </c>
      <c r="E2602" s="67" t="str">
        <f>IF($G2602="", "", IF(IFERROR(INDEX('Project List'!$I$11:$I$510, MATCH($G2602, 'Project List'!$B$11:$B$510, 0)), "")="", "", IFERROR(INDEX('Project List'!$I$11:$I$510, MATCH($G2602, 'Project List'!$B$11:$B$510, 0)), "")))</f>
        <v/>
      </c>
      <c r="F2602" s="28"/>
      <c r="G2602" s="118"/>
      <c r="H2602" s="120"/>
      <c r="I2602" s="119"/>
      <c r="J2602" s="122"/>
      <c r="K2602" s="135"/>
      <c r="L2602" s="28"/>
      <c r="N2602" s="45" t="str">
        <f>IF($G2602="", "", IF(COUNTIF('Project List'!$B$11:$B$510, 'Time &amp; Expenses'!$G2602)=0, "X", ""))</f>
        <v/>
      </c>
    </row>
    <row r="2603" spans="1:14" x14ac:dyDescent="0.25">
      <c r="A2603" s="28"/>
      <c r="B2603" s="74" t="str">
        <f>IF($G2603="", "", IF(IFERROR(INDEX('Project List'!$C$11:$C$510, MATCH($G2603, 'Project List'!$B$11:$B$510, 0)), "")="", "", IFERROR(INDEX('Project List'!$C$11:$C$510, MATCH($G2603, 'Project List'!$B$11:$B$510, 0)), "")))</f>
        <v/>
      </c>
      <c r="C2603" s="1" t="str">
        <f>IF($G2603="", "", IF(IFERROR(INDEX('Project List'!$D$11:$D$510, MATCH($G2603, 'Project List'!$B$11:$B$510, 0)), "")="", "", IFERROR(INDEX('Project List'!$D$11:$D$510, MATCH($G2603, 'Project List'!$B$11:$B$510, 0)), "")))</f>
        <v/>
      </c>
      <c r="D2603" s="79" t="str">
        <f>IF($G2603="", "", IF(IFERROR(INDEX('Project List'!$H$11:$H$510, MATCH($G2603, 'Project List'!$B$11:$B$510, 0)), "")="", "", IFERROR(INDEX('Project List'!$H$11:$H$510, MATCH($G2603, 'Project List'!$B$11:$B$510, 0)), "")))</f>
        <v/>
      </c>
      <c r="E2603" s="67" t="str">
        <f>IF($G2603="", "", IF(IFERROR(INDEX('Project List'!$I$11:$I$510, MATCH($G2603, 'Project List'!$B$11:$B$510, 0)), "")="", "", IFERROR(INDEX('Project List'!$I$11:$I$510, MATCH($G2603, 'Project List'!$B$11:$B$510, 0)), "")))</f>
        <v/>
      </c>
      <c r="F2603" s="28"/>
      <c r="G2603" s="118"/>
      <c r="H2603" s="120"/>
      <c r="I2603" s="119"/>
      <c r="J2603" s="122"/>
      <c r="K2603" s="135"/>
      <c r="L2603" s="28"/>
      <c r="N2603" s="45" t="str">
        <f>IF($G2603="", "", IF(COUNTIF('Project List'!$B$11:$B$510, 'Time &amp; Expenses'!$G2603)=0, "X", ""))</f>
        <v/>
      </c>
    </row>
    <row r="2604" spans="1:14" x14ac:dyDescent="0.25">
      <c r="A2604" s="28"/>
      <c r="B2604" s="74" t="str">
        <f>IF($G2604="", "", IF(IFERROR(INDEX('Project List'!$C$11:$C$510, MATCH($G2604, 'Project List'!$B$11:$B$510, 0)), "")="", "", IFERROR(INDEX('Project List'!$C$11:$C$510, MATCH($G2604, 'Project List'!$B$11:$B$510, 0)), "")))</f>
        <v/>
      </c>
      <c r="C2604" s="1" t="str">
        <f>IF($G2604="", "", IF(IFERROR(INDEX('Project List'!$D$11:$D$510, MATCH($G2604, 'Project List'!$B$11:$B$510, 0)), "")="", "", IFERROR(INDEX('Project List'!$D$11:$D$510, MATCH($G2604, 'Project List'!$B$11:$B$510, 0)), "")))</f>
        <v/>
      </c>
      <c r="D2604" s="79" t="str">
        <f>IF($G2604="", "", IF(IFERROR(INDEX('Project List'!$H$11:$H$510, MATCH($G2604, 'Project List'!$B$11:$B$510, 0)), "")="", "", IFERROR(INDEX('Project List'!$H$11:$H$510, MATCH($G2604, 'Project List'!$B$11:$B$510, 0)), "")))</f>
        <v/>
      </c>
      <c r="E2604" s="67" t="str">
        <f>IF($G2604="", "", IF(IFERROR(INDEX('Project List'!$I$11:$I$510, MATCH($G2604, 'Project List'!$B$11:$B$510, 0)), "")="", "", IFERROR(INDEX('Project List'!$I$11:$I$510, MATCH($G2604, 'Project List'!$B$11:$B$510, 0)), "")))</f>
        <v/>
      </c>
      <c r="F2604" s="28"/>
      <c r="G2604" s="118"/>
      <c r="H2604" s="120"/>
      <c r="I2604" s="119"/>
      <c r="J2604" s="122"/>
      <c r="K2604" s="135"/>
      <c r="L2604" s="28"/>
      <c r="N2604" s="45" t="str">
        <f>IF($G2604="", "", IF(COUNTIF('Project List'!$B$11:$B$510, 'Time &amp; Expenses'!$G2604)=0, "X", ""))</f>
        <v/>
      </c>
    </row>
    <row r="2605" spans="1:14" x14ac:dyDescent="0.25">
      <c r="A2605" s="28"/>
      <c r="B2605" s="74" t="str">
        <f>IF($G2605="", "", IF(IFERROR(INDEX('Project List'!$C$11:$C$510, MATCH($G2605, 'Project List'!$B$11:$B$510, 0)), "")="", "", IFERROR(INDEX('Project List'!$C$11:$C$510, MATCH($G2605, 'Project List'!$B$11:$B$510, 0)), "")))</f>
        <v/>
      </c>
      <c r="C2605" s="1" t="str">
        <f>IF($G2605="", "", IF(IFERROR(INDEX('Project List'!$D$11:$D$510, MATCH($G2605, 'Project List'!$B$11:$B$510, 0)), "")="", "", IFERROR(INDEX('Project List'!$D$11:$D$510, MATCH($G2605, 'Project List'!$B$11:$B$510, 0)), "")))</f>
        <v/>
      </c>
      <c r="D2605" s="79" t="str">
        <f>IF($G2605="", "", IF(IFERROR(INDEX('Project List'!$H$11:$H$510, MATCH($G2605, 'Project List'!$B$11:$B$510, 0)), "")="", "", IFERROR(INDEX('Project List'!$H$11:$H$510, MATCH($G2605, 'Project List'!$B$11:$B$510, 0)), "")))</f>
        <v/>
      </c>
      <c r="E2605" s="67" t="str">
        <f>IF($G2605="", "", IF(IFERROR(INDEX('Project List'!$I$11:$I$510, MATCH($G2605, 'Project List'!$B$11:$B$510, 0)), "")="", "", IFERROR(INDEX('Project List'!$I$11:$I$510, MATCH($G2605, 'Project List'!$B$11:$B$510, 0)), "")))</f>
        <v/>
      </c>
      <c r="F2605" s="28"/>
      <c r="G2605" s="118"/>
      <c r="H2605" s="120"/>
      <c r="I2605" s="119"/>
      <c r="J2605" s="122"/>
      <c r="K2605" s="135"/>
      <c r="L2605" s="28"/>
      <c r="N2605" s="45" t="str">
        <f>IF($G2605="", "", IF(COUNTIF('Project List'!$B$11:$B$510, 'Time &amp; Expenses'!$G2605)=0, "X", ""))</f>
        <v/>
      </c>
    </row>
    <row r="2606" spans="1:14" x14ac:dyDescent="0.25">
      <c r="A2606" s="28"/>
      <c r="B2606" s="74" t="str">
        <f>IF($G2606="", "", IF(IFERROR(INDEX('Project List'!$C$11:$C$510, MATCH($G2606, 'Project List'!$B$11:$B$510, 0)), "")="", "", IFERROR(INDEX('Project List'!$C$11:$C$510, MATCH($G2606, 'Project List'!$B$11:$B$510, 0)), "")))</f>
        <v/>
      </c>
      <c r="C2606" s="1" t="str">
        <f>IF($G2606="", "", IF(IFERROR(INDEX('Project List'!$D$11:$D$510, MATCH($G2606, 'Project List'!$B$11:$B$510, 0)), "")="", "", IFERROR(INDEX('Project List'!$D$11:$D$510, MATCH($G2606, 'Project List'!$B$11:$B$510, 0)), "")))</f>
        <v/>
      </c>
      <c r="D2606" s="79" t="str">
        <f>IF($G2606="", "", IF(IFERROR(INDEX('Project List'!$H$11:$H$510, MATCH($G2606, 'Project List'!$B$11:$B$510, 0)), "")="", "", IFERROR(INDEX('Project List'!$H$11:$H$510, MATCH($G2606, 'Project List'!$B$11:$B$510, 0)), "")))</f>
        <v/>
      </c>
      <c r="E2606" s="67" t="str">
        <f>IF($G2606="", "", IF(IFERROR(INDEX('Project List'!$I$11:$I$510, MATCH($G2606, 'Project List'!$B$11:$B$510, 0)), "")="", "", IFERROR(INDEX('Project List'!$I$11:$I$510, MATCH($G2606, 'Project List'!$B$11:$B$510, 0)), "")))</f>
        <v/>
      </c>
      <c r="F2606" s="28"/>
      <c r="G2606" s="118"/>
      <c r="H2606" s="120"/>
      <c r="I2606" s="119"/>
      <c r="J2606" s="122"/>
      <c r="K2606" s="135"/>
      <c r="L2606" s="28"/>
      <c r="N2606" s="45" t="str">
        <f>IF($G2606="", "", IF(COUNTIF('Project List'!$B$11:$B$510, 'Time &amp; Expenses'!$G2606)=0, "X", ""))</f>
        <v/>
      </c>
    </row>
    <row r="2607" spans="1:14" x14ac:dyDescent="0.25">
      <c r="A2607" s="28"/>
      <c r="B2607" s="74" t="str">
        <f>IF($G2607="", "", IF(IFERROR(INDEX('Project List'!$C$11:$C$510, MATCH($G2607, 'Project List'!$B$11:$B$510, 0)), "")="", "", IFERROR(INDEX('Project List'!$C$11:$C$510, MATCH($G2607, 'Project List'!$B$11:$B$510, 0)), "")))</f>
        <v/>
      </c>
      <c r="C2607" s="1" t="str">
        <f>IF($G2607="", "", IF(IFERROR(INDEX('Project List'!$D$11:$D$510, MATCH($G2607, 'Project List'!$B$11:$B$510, 0)), "")="", "", IFERROR(INDEX('Project List'!$D$11:$D$510, MATCH($G2607, 'Project List'!$B$11:$B$510, 0)), "")))</f>
        <v/>
      </c>
      <c r="D2607" s="79" t="str">
        <f>IF($G2607="", "", IF(IFERROR(INDEX('Project List'!$H$11:$H$510, MATCH($G2607, 'Project List'!$B$11:$B$510, 0)), "")="", "", IFERROR(INDEX('Project List'!$H$11:$H$510, MATCH($G2607, 'Project List'!$B$11:$B$510, 0)), "")))</f>
        <v/>
      </c>
      <c r="E2607" s="67" t="str">
        <f>IF($G2607="", "", IF(IFERROR(INDEX('Project List'!$I$11:$I$510, MATCH($G2607, 'Project List'!$B$11:$B$510, 0)), "")="", "", IFERROR(INDEX('Project List'!$I$11:$I$510, MATCH($G2607, 'Project List'!$B$11:$B$510, 0)), "")))</f>
        <v/>
      </c>
      <c r="F2607" s="28"/>
      <c r="G2607" s="118"/>
      <c r="H2607" s="120"/>
      <c r="I2607" s="119"/>
      <c r="J2607" s="122"/>
      <c r="K2607" s="135"/>
      <c r="L2607" s="28"/>
      <c r="N2607" s="45" t="str">
        <f>IF($G2607="", "", IF(COUNTIF('Project List'!$B$11:$B$510, 'Time &amp; Expenses'!$G2607)=0, "X", ""))</f>
        <v/>
      </c>
    </row>
    <row r="2608" spans="1:14" x14ac:dyDescent="0.25">
      <c r="A2608" s="28"/>
      <c r="B2608" s="74" t="str">
        <f>IF($G2608="", "", IF(IFERROR(INDEX('Project List'!$C$11:$C$510, MATCH($G2608, 'Project List'!$B$11:$B$510, 0)), "")="", "", IFERROR(INDEX('Project List'!$C$11:$C$510, MATCH($G2608, 'Project List'!$B$11:$B$510, 0)), "")))</f>
        <v/>
      </c>
      <c r="C2608" s="1" t="str">
        <f>IF($G2608="", "", IF(IFERROR(INDEX('Project List'!$D$11:$D$510, MATCH($G2608, 'Project List'!$B$11:$B$510, 0)), "")="", "", IFERROR(INDEX('Project List'!$D$11:$D$510, MATCH($G2608, 'Project List'!$B$11:$B$510, 0)), "")))</f>
        <v/>
      </c>
      <c r="D2608" s="79" t="str">
        <f>IF($G2608="", "", IF(IFERROR(INDEX('Project List'!$H$11:$H$510, MATCH($G2608, 'Project List'!$B$11:$B$510, 0)), "")="", "", IFERROR(INDEX('Project List'!$H$11:$H$510, MATCH($G2608, 'Project List'!$B$11:$B$510, 0)), "")))</f>
        <v/>
      </c>
      <c r="E2608" s="67" t="str">
        <f>IF($G2608="", "", IF(IFERROR(INDEX('Project List'!$I$11:$I$510, MATCH($G2608, 'Project List'!$B$11:$B$510, 0)), "")="", "", IFERROR(INDEX('Project List'!$I$11:$I$510, MATCH($G2608, 'Project List'!$B$11:$B$510, 0)), "")))</f>
        <v/>
      </c>
      <c r="F2608" s="28"/>
      <c r="G2608" s="118"/>
      <c r="H2608" s="120"/>
      <c r="I2608" s="119"/>
      <c r="J2608" s="122"/>
      <c r="K2608" s="135"/>
      <c r="L2608" s="28"/>
      <c r="N2608" s="45" t="str">
        <f>IF($G2608="", "", IF(COUNTIF('Project List'!$B$11:$B$510, 'Time &amp; Expenses'!$G2608)=0, "X", ""))</f>
        <v/>
      </c>
    </row>
    <row r="2609" spans="1:14" x14ac:dyDescent="0.25">
      <c r="A2609" s="28"/>
      <c r="B2609" s="74" t="str">
        <f>IF($G2609="", "", IF(IFERROR(INDEX('Project List'!$C$11:$C$510, MATCH($G2609, 'Project List'!$B$11:$B$510, 0)), "")="", "", IFERROR(INDEX('Project List'!$C$11:$C$510, MATCH($G2609, 'Project List'!$B$11:$B$510, 0)), "")))</f>
        <v/>
      </c>
      <c r="C2609" s="1" t="str">
        <f>IF($G2609="", "", IF(IFERROR(INDEX('Project List'!$D$11:$D$510, MATCH($G2609, 'Project List'!$B$11:$B$510, 0)), "")="", "", IFERROR(INDEX('Project List'!$D$11:$D$510, MATCH($G2609, 'Project List'!$B$11:$B$510, 0)), "")))</f>
        <v/>
      </c>
      <c r="D2609" s="79" t="str">
        <f>IF($G2609="", "", IF(IFERROR(INDEX('Project List'!$H$11:$H$510, MATCH($G2609, 'Project List'!$B$11:$B$510, 0)), "")="", "", IFERROR(INDEX('Project List'!$H$11:$H$510, MATCH($G2609, 'Project List'!$B$11:$B$510, 0)), "")))</f>
        <v/>
      </c>
      <c r="E2609" s="67" t="str">
        <f>IF($G2609="", "", IF(IFERROR(INDEX('Project List'!$I$11:$I$510, MATCH($G2609, 'Project List'!$B$11:$B$510, 0)), "")="", "", IFERROR(INDEX('Project List'!$I$11:$I$510, MATCH($G2609, 'Project List'!$B$11:$B$510, 0)), "")))</f>
        <v/>
      </c>
      <c r="F2609" s="28"/>
      <c r="G2609" s="118"/>
      <c r="H2609" s="120"/>
      <c r="I2609" s="119"/>
      <c r="J2609" s="122"/>
      <c r="K2609" s="135"/>
      <c r="L2609" s="28"/>
      <c r="N2609" s="45" t="str">
        <f>IF($G2609="", "", IF(COUNTIF('Project List'!$B$11:$B$510, 'Time &amp; Expenses'!$G2609)=0, "X", ""))</f>
        <v/>
      </c>
    </row>
    <row r="2610" spans="1:14" x14ac:dyDescent="0.25">
      <c r="A2610" s="28"/>
      <c r="B2610" s="74" t="str">
        <f>IF($G2610="", "", IF(IFERROR(INDEX('Project List'!$C$11:$C$510, MATCH($G2610, 'Project List'!$B$11:$B$510, 0)), "")="", "", IFERROR(INDEX('Project List'!$C$11:$C$510, MATCH($G2610, 'Project List'!$B$11:$B$510, 0)), "")))</f>
        <v/>
      </c>
      <c r="C2610" s="1" t="str">
        <f>IF($G2610="", "", IF(IFERROR(INDEX('Project List'!$D$11:$D$510, MATCH($G2610, 'Project List'!$B$11:$B$510, 0)), "")="", "", IFERROR(INDEX('Project List'!$D$11:$D$510, MATCH($G2610, 'Project List'!$B$11:$B$510, 0)), "")))</f>
        <v/>
      </c>
      <c r="D2610" s="79" t="str">
        <f>IF($G2610="", "", IF(IFERROR(INDEX('Project List'!$H$11:$H$510, MATCH($G2610, 'Project List'!$B$11:$B$510, 0)), "")="", "", IFERROR(INDEX('Project List'!$H$11:$H$510, MATCH($G2610, 'Project List'!$B$11:$B$510, 0)), "")))</f>
        <v/>
      </c>
      <c r="E2610" s="67" t="str">
        <f>IF($G2610="", "", IF(IFERROR(INDEX('Project List'!$I$11:$I$510, MATCH($G2610, 'Project List'!$B$11:$B$510, 0)), "")="", "", IFERROR(INDEX('Project List'!$I$11:$I$510, MATCH($G2610, 'Project List'!$B$11:$B$510, 0)), "")))</f>
        <v/>
      </c>
      <c r="F2610" s="28"/>
      <c r="G2610" s="118"/>
      <c r="H2610" s="120"/>
      <c r="I2610" s="119"/>
      <c r="J2610" s="122"/>
      <c r="K2610" s="135"/>
      <c r="L2610" s="28"/>
      <c r="N2610" s="45" t="str">
        <f>IF($G2610="", "", IF(COUNTIF('Project List'!$B$11:$B$510, 'Time &amp; Expenses'!$G2610)=0, "X", ""))</f>
        <v/>
      </c>
    </row>
    <row r="2611" spans="1:14" x14ac:dyDescent="0.25">
      <c r="A2611" s="28"/>
      <c r="B2611" s="74" t="str">
        <f>IF($G2611="", "", IF(IFERROR(INDEX('Project List'!$C$11:$C$510, MATCH($G2611, 'Project List'!$B$11:$B$510, 0)), "")="", "", IFERROR(INDEX('Project List'!$C$11:$C$510, MATCH($G2611, 'Project List'!$B$11:$B$510, 0)), "")))</f>
        <v/>
      </c>
      <c r="C2611" s="1" t="str">
        <f>IF($G2611="", "", IF(IFERROR(INDEX('Project List'!$D$11:$D$510, MATCH($G2611, 'Project List'!$B$11:$B$510, 0)), "")="", "", IFERROR(INDEX('Project List'!$D$11:$D$510, MATCH($G2611, 'Project List'!$B$11:$B$510, 0)), "")))</f>
        <v/>
      </c>
      <c r="D2611" s="79" t="str">
        <f>IF($G2611="", "", IF(IFERROR(INDEX('Project List'!$H$11:$H$510, MATCH($G2611, 'Project List'!$B$11:$B$510, 0)), "")="", "", IFERROR(INDEX('Project List'!$H$11:$H$510, MATCH($G2611, 'Project List'!$B$11:$B$510, 0)), "")))</f>
        <v/>
      </c>
      <c r="E2611" s="67" t="str">
        <f>IF($G2611="", "", IF(IFERROR(INDEX('Project List'!$I$11:$I$510, MATCH($G2611, 'Project List'!$B$11:$B$510, 0)), "")="", "", IFERROR(INDEX('Project List'!$I$11:$I$510, MATCH($G2611, 'Project List'!$B$11:$B$510, 0)), "")))</f>
        <v/>
      </c>
      <c r="F2611" s="28"/>
      <c r="G2611" s="118"/>
      <c r="H2611" s="120"/>
      <c r="I2611" s="119"/>
      <c r="J2611" s="122"/>
      <c r="K2611" s="135"/>
      <c r="L2611" s="28"/>
      <c r="N2611" s="45" t="str">
        <f>IF($G2611="", "", IF(COUNTIF('Project List'!$B$11:$B$510, 'Time &amp; Expenses'!$G2611)=0, "X", ""))</f>
        <v/>
      </c>
    </row>
    <row r="2612" spans="1:14" x14ac:dyDescent="0.25">
      <c r="A2612" s="28"/>
      <c r="B2612" s="74" t="str">
        <f>IF($G2612="", "", IF(IFERROR(INDEX('Project List'!$C$11:$C$510, MATCH($G2612, 'Project List'!$B$11:$B$510, 0)), "")="", "", IFERROR(INDEX('Project List'!$C$11:$C$510, MATCH($G2612, 'Project List'!$B$11:$B$510, 0)), "")))</f>
        <v/>
      </c>
      <c r="C2612" s="1" t="str">
        <f>IF($G2612="", "", IF(IFERROR(INDEX('Project List'!$D$11:$D$510, MATCH($G2612, 'Project List'!$B$11:$B$510, 0)), "")="", "", IFERROR(INDEX('Project List'!$D$11:$D$510, MATCH($G2612, 'Project List'!$B$11:$B$510, 0)), "")))</f>
        <v/>
      </c>
      <c r="D2612" s="79" t="str">
        <f>IF($G2612="", "", IF(IFERROR(INDEX('Project List'!$H$11:$H$510, MATCH($G2612, 'Project List'!$B$11:$B$510, 0)), "")="", "", IFERROR(INDEX('Project List'!$H$11:$H$510, MATCH($G2612, 'Project List'!$B$11:$B$510, 0)), "")))</f>
        <v/>
      </c>
      <c r="E2612" s="67" t="str">
        <f>IF($G2612="", "", IF(IFERROR(INDEX('Project List'!$I$11:$I$510, MATCH($G2612, 'Project List'!$B$11:$B$510, 0)), "")="", "", IFERROR(INDEX('Project List'!$I$11:$I$510, MATCH($G2612, 'Project List'!$B$11:$B$510, 0)), "")))</f>
        <v/>
      </c>
      <c r="F2612" s="28"/>
      <c r="G2612" s="118"/>
      <c r="H2612" s="120"/>
      <c r="I2612" s="119"/>
      <c r="J2612" s="122"/>
      <c r="K2612" s="135"/>
      <c r="L2612" s="28"/>
      <c r="N2612" s="45" t="str">
        <f>IF($G2612="", "", IF(COUNTIF('Project List'!$B$11:$B$510, 'Time &amp; Expenses'!$G2612)=0, "X", ""))</f>
        <v/>
      </c>
    </row>
    <row r="2613" spans="1:14" x14ac:dyDescent="0.25">
      <c r="A2613" s="28"/>
      <c r="B2613" s="74" t="str">
        <f>IF($G2613="", "", IF(IFERROR(INDEX('Project List'!$C$11:$C$510, MATCH($G2613, 'Project List'!$B$11:$B$510, 0)), "")="", "", IFERROR(INDEX('Project List'!$C$11:$C$510, MATCH($G2613, 'Project List'!$B$11:$B$510, 0)), "")))</f>
        <v/>
      </c>
      <c r="C2613" s="1" t="str">
        <f>IF($G2613="", "", IF(IFERROR(INDEX('Project List'!$D$11:$D$510, MATCH($G2613, 'Project List'!$B$11:$B$510, 0)), "")="", "", IFERROR(INDEX('Project List'!$D$11:$D$510, MATCH($G2613, 'Project List'!$B$11:$B$510, 0)), "")))</f>
        <v/>
      </c>
      <c r="D2613" s="79" t="str">
        <f>IF($G2613="", "", IF(IFERROR(INDEX('Project List'!$H$11:$H$510, MATCH($G2613, 'Project List'!$B$11:$B$510, 0)), "")="", "", IFERROR(INDEX('Project List'!$H$11:$H$510, MATCH($G2613, 'Project List'!$B$11:$B$510, 0)), "")))</f>
        <v/>
      </c>
      <c r="E2613" s="67" t="str">
        <f>IF($G2613="", "", IF(IFERROR(INDEX('Project List'!$I$11:$I$510, MATCH($G2613, 'Project List'!$B$11:$B$510, 0)), "")="", "", IFERROR(INDEX('Project List'!$I$11:$I$510, MATCH($G2613, 'Project List'!$B$11:$B$510, 0)), "")))</f>
        <v/>
      </c>
      <c r="F2613" s="28"/>
      <c r="G2613" s="118"/>
      <c r="H2613" s="120"/>
      <c r="I2613" s="119"/>
      <c r="J2613" s="122"/>
      <c r="K2613" s="135"/>
      <c r="L2613" s="28"/>
      <c r="N2613" s="45" t="str">
        <f>IF($G2613="", "", IF(COUNTIF('Project List'!$B$11:$B$510, 'Time &amp; Expenses'!$G2613)=0, "X", ""))</f>
        <v/>
      </c>
    </row>
    <row r="2614" spans="1:14" x14ac:dyDescent="0.25">
      <c r="A2614" s="28"/>
      <c r="B2614" s="74" t="str">
        <f>IF($G2614="", "", IF(IFERROR(INDEX('Project List'!$C$11:$C$510, MATCH($G2614, 'Project List'!$B$11:$B$510, 0)), "")="", "", IFERROR(INDEX('Project List'!$C$11:$C$510, MATCH($G2614, 'Project List'!$B$11:$B$510, 0)), "")))</f>
        <v/>
      </c>
      <c r="C2614" s="1" t="str">
        <f>IF($G2614="", "", IF(IFERROR(INDEX('Project List'!$D$11:$D$510, MATCH($G2614, 'Project List'!$B$11:$B$510, 0)), "")="", "", IFERROR(INDEX('Project List'!$D$11:$D$510, MATCH($G2614, 'Project List'!$B$11:$B$510, 0)), "")))</f>
        <v/>
      </c>
      <c r="D2614" s="79" t="str">
        <f>IF($G2614="", "", IF(IFERROR(INDEX('Project List'!$H$11:$H$510, MATCH($G2614, 'Project List'!$B$11:$B$510, 0)), "")="", "", IFERROR(INDEX('Project List'!$H$11:$H$510, MATCH($G2614, 'Project List'!$B$11:$B$510, 0)), "")))</f>
        <v/>
      </c>
      <c r="E2614" s="67" t="str">
        <f>IF($G2614="", "", IF(IFERROR(INDEX('Project List'!$I$11:$I$510, MATCH($G2614, 'Project List'!$B$11:$B$510, 0)), "")="", "", IFERROR(INDEX('Project List'!$I$11:$I$510, MATCH($G2614, 'Project List'!$B$11:$B$510, 0)), "")))</f>
        <v/>
      </c>
      <c r="F2614" s="28"/>
      <c r="G2614" s="118"/>
      <c r="H2614" s="120"/>
      <c r="I2614" s="119"/>
      <c r="J2614" s="122"/>
      <c r="K2614" s="135"/>
      <c r="L2614" s="28"/>
      <c r="N2614" s="45" t="str">
        <f>IF($G2614="", "", IF(COUNTIF('Project List'!$B$11:$B$510, 'Time &amp; Expenses'!$G2614)=0, "X", ""))</f>
        <v/>
      </c>
    </row>
    <row r="2615" spans="1:14" x14ac:dyDescent="0.25">
      <c r="A2615" s="28"/>
      <c r="B2615" s="74" t="str">
        <f>IF($G2615="", "", IF(IFERROR(INDEX('Project List'!$C$11:$C$510, MATCH($G2615, 'Project List'!$B$11:$B$510, 0)), "")="", "", IFERROR(INDEX('Project List'!$C$11:$C$510, MATCH($G2615, 'Project List'!$B$11:$B$510, 0)), "")))</f>
        <v/>
      </c>
      <c r="C2615" s="1" t="str">
        <f>IF($G2615="", "", IF(IFERROR(INDEX('Project List'!$D$11:$D$510, MATCH($G2615, 'Project List'!$B$11:$B$510, 0)), "")="", "", IFERROR(INDEX('Project List'!$D$11:$D$510, MATCH($G2615, 'Project List'!$B$11:$B$510, 0)), "")))</f>
        <v/>
      </c>
      <c r="D2615" s="79" t="str">
        <f>IF($G2615="", "", IF(IFERROR(INDEX('Project List'!$H$11:$H$510, MATCH($G2615, 'Project List'!$B$11:$B$510, 0)), "")="", "", IFERROR(INDEX('Project List'!$H$11:$H$510, MATCH($G2615, 'Project List'!$B$11:$B$510, 0)), "")))</f>
        <v/>
      </c>
      <c r="E2615" s="67" t="str">
        <f>IF($G2615="", "", IF(IFERROR(INDEX('Project List'!$I$11:$I$510, MATCH($G2615, 'Project List'!$B$11:$B$510, 0)), "")="", "", IFERROR(INDEX('Project List'!$I$11:$I$510, MATCH($G2615, 'Project List'!$B$11:$B$510, 0)), "")))</f>
        <v/>
      </c>
      <c r="F2615" s="28"/>
      <c r="G2615" s="118"/>
      <c r="H2615" s="120"/>
      <c r="I2615" s="119"/>
      <c r="J2615" s="122"/>
      <c r="K2615" s="135"/>
      <c r="L2615" s="28"/>
      <c r="N2615" s="45" t="str">
        <f>IF($G2615="", "", IF(COUNTIF('Project List'!$B$11:$B$510, 'Time &amp; Expenses'!$G2615)=0, "X", ""))</f>
        <v/>
      </c>
    </row>
    <row r="2616" spans="1:14" x14ac:dyDescent="0.25">
      <c r="A2616" s="28"/>
      <c r="B2616" s="74" t="str">
        <f>IF($G2616="", "", IF(IFERROR(INDEX('Project List'!$C$11:$C$510, MATCH($G2616, 'Project List'!$B$11:$B$510, 0)), "")="", "", IFERROR(INDEX('Project List'!$C$11:$C$510, MATCH($G2616, 'Project List'!$B$11:$B$510, 0)), "")))</f>
        <v/>
      </c>
      <c r="C2616" s="1" t="str">
        <f>IF($G2616="", "", IF(IFERROR(INDEX('Project List'!$D$11:$D$510, MATCH($G2616, 'Project List'!$B$11:$B$510, 0)), "")="", "", IFERROR(INDEX('Project List'!$D$11:$D$510, MATCH($G2616, 'Project List'!$B$11:$B$510, 0)), "")))</f>
        <v/>
      </c>
      <c r="D2616" s="79" t="str">
        <f>IF($G2616="", "", IF(IFERROR(INDEX('Project List'!$H$11:$H$510, MATCH($G2616, 'Project List'!$B$11:$B$510, 0)), "")="", "", IFERROR(INDEX('Project List'!$H$11:$H$510, MATCH($G2616, 'Project List'!$B$11:$B$510, 0)), "")))</f>
        <v/>
      </c>
      <c r="E2616" s="67" t="str">
        <f>IF($G2616="", "", IF(IFERROR(INDEX('Project List'!$I$11:$I$510, MATCH($G2616, 'Project List'!$B$11:$B$510, 0)), "")="", "", IFERROR(INDEX('Project List'!$I$11:$I$510, MATCH($G2616, 'Project List'!$B$11:$B$510, 0)), "")))</f>
        <v/>
      </c>
      <c r="F2616" s="28"/>
      <c r="G2616" s="118"/>
      <c r="H2616" s="120"/>
      <c r="I2616" s="119"/>
      <c r="J2616" s="122"/>
      <c r="K2616" s="135"/>
      <c r="L2616" s="28"/>
      <c r="N2616" s="45" t="str">
        <f>IF($G2616="", "", IF(COUNTIF('Project List'!$B$11:$B$510, 'Time &amp; Expenses'!$G2616)=0, "X", ""))</f>
        <v/>
      </c>
    </row>
    <row r="2617" spans="1:14" x14ac:dyDescent="0.25">
      <c r="A2617" s="28"/>
      <c r="B2617" s="74" t="str">
        <f>IF($G2617="", "", IF(IFERROR(INDEX('Project List'!$C$11:$C$510, MATCH($G2617, 'Project List'!$B$11:$B$510, 0)), "")="", "", IFERROR(INDEX('Project List'!$C$11:$C$510, MATCH($G2617, 'Project List'!$B$11:$B$510, 0)), "")))</f>
        <v/>
      </c>
      <c r="C2617" s="1" t="str">
        <f>IF($G2617="", "", IF(IFERROR(INDEX('Project List'!$D$11:$D$510, MATCH($G2617, 'Project List'!$B$11:$B$510, 0)), "")="", "", IFERROR(INDEX('Project List'!$D$11:$D$510, MATCH($G2617, 'Project List'!$B$11:$B$510, 0)), "")))</f>
        <v/>
      </c>
      <c r="D2617" s="79" t="str">
        <f>IF($G2617="", "", IF(IFERROR(INDEX('Project List'!$H$11:$H$510, MATCH($G2617, 'Project List'!$B$11:$B$510, 0)), "")="", "", IFERROR(INDEX('Project List'!$H$11:$H$510, MATCH($G2617, 'Project List'!$B$11:$B$510, 0)), "")))</f>
        <v/>
      </c>
      <c r="E2617" s="67" t="str">
        <f>IF($G2617="", "", IF(IFERROR(INDEX('Project List'!$I$11:$I$510, MATCH($G2617, 'Project List'!$B$11:$B$510, 0)), "")="", "", IFERROR(INDEX('Project List'!$I$11:$I$510, MATCH($G2617, 'Project List'!$B$11:$B$510, 0)), "")))</f>
        <v/>
      </c>
      <c r="F2617" s="28"/>
      <c r="G2617" s="118"/>
      <c r="H2617" s="120"/>
      <c r="I2617" s="119"/>
      <c r="J2617" s="122"/>
      <c r="K2617" s="135"/>
      <c r="L2617" s="28"/>
      <c r="N2617" s="45" t="str">
        <f>IF($G2617="", "", IF(COUNTIF('Project List'!$B$11:$B$510, 'Time &amp; Expenses'!$G2617)=0, "X", ""))</f>
        <v/>
      </c>
    </row>
    <row r="2618" spans="1:14" x14ac:dyDescent="0.25">
      <c r="A2618" s="28"/>
      <c r="B2618" s="74" t="str">
        <f>IF($G2618="", "", IF(IFERROR(INDEX('Project List'!$C$11:$C$510, MATCH($G2618, 'Project List'!$B$11:$B$510, 0)), "")="", "", IFERROR(INDEX('Project List'!$C$11:$C$510, MATCH($G2618, 'Project List'!$B$11:$B$510, 0)), "")))</f>
        <v/>
      </c>
      <c r="C2618" s="1" t="str">
        <f>IF($G2618="", "", IF(IFERROR(INDEX('Project List'!$D$11:$D$510, MATCH($G2618, 'Project List'!$B$11:$B$510, 0)), "")="", "", IFERROR(INDEX('Project List'!$D$11:$D$510, MATCH($G2618, 'Project List'!$B$11:$B$510, 0)), "")))</f>
        <v/>
      </c>
      <c r="D2618" s="79" t="str">
        <f>IF($G2618="", "", IF(IFERROR(INDEX('Project List'!$H$11:$H$510, MATCH($G2618, 'Project List'!$B$11:$B$510, 0)), "")="", "", IFERROR(INDEX('Project List'!$H$11:$H$510, MATCH($G2618, 'Project List'!$B$11:$B$510, 0)), "")))</f>
        <v/>
      </c>
      <c r="E2618" s="67" t="str">
        <f>IF($G2618="", "", IF(IFERROR(INDEX('Project List'!$I$11:$I$510, MATCH($G2618, 'Project List'!$B$11:$B$510, 0)), "")="", "", IFERROR(INDEX('Project List'!$I$11:$I$510, MATCH($G2618, 'Project List'!$B$11:$B$510, 0)), "")))</f>
        <v/>
      </c>
      <c r="F2618" s="28"/>
      <c r="G2618" s="118"/>
      <c r="H2618" s="120"/>
      <c r="I2618" s="119"/>
      <c r="J2618" s="122"/>
      <c r="K2618" s="135"/>
      <c r="L2618" s="28"/>
      <c r="N2618" s="45" t="str">
        <f>IF($G2618="", "", IF(COUNTIF('Project List'!$B$11:$B$510, 'Time &amp; Expenses'!$G2618)=0, "X", ""))</f>
        <v/>
      </c>
    </row>
    <row r="2619" spans="1:14" x14ac:dyDescent="0.25">
      <c r="A2619" s="28"/>
      <c r="B2619" s="74" t="str">
        <f>IF($G2619="", "", IF(IFERROR(INDEX('Project List'!$C$11:$C$510, MATCH($G2619, 'Project List'!$B$11:$B$510, 0)), "")="", "", IFERROR(INDEX('Project List'!$C$11:$C$510, MATCH($G2619, 'Project List'!$B$11:$B$510, 0)), "")))</f>
        <v/>
      </c>
      <c r="C2619" s="1" t="str">
        <f>IF($G2619="", "", IF(IFERROR(INDEX('Project List'!$D$11:$D$510, MATCH($G2619, 'Project List'!$B$11:$B$510, 0)), "")="", "", IFERROR(INDEX('Project List'!$D$11:$D$510, MATCH($G2619, 'Project List'!$B$11:$B$510, 0)), "")))</f>
        <v/>
      </c>
      <c r="D2619" s="79" t="str">
        <f>IF($G2619="", "", IF(IFERROR(INDEX('Project List'!$H$11:$H$510, MATCH($G2619, 'Project List'!$B$11:$B$510, 0)), "")="", "", IFERROR(INDEX('Project List'!$H$11:$H$510, MATCH($G2619, 'Project List'!$B$11:$B$510, 0)), "")))</f>
        <v/>
      </c>
      <c r="E2619" s="67" t="str">
        <f>IF($G2619="", "", IF(IFERROR(INDEX('Project List'!$I$11:$I$510, MATCH($G2619, 'Project List'!$B$11:$B$510, 0)), "")="", "", IFERROR(INDEX('Project List'!$I$11:$I$510, MATCH($G2619, 'Project List'!$B$11:$B$510, 0)), "")))</f>
        <v/>
      </c>
      <c r="F2619" s="28"/>
      <c r="G2619" s="118"/>
      <c r="H2619" s="120"/>
      <c r="I2619" s="119"/>
      <c r="J2619" s="122"/>
      <c r="K2619" s="135"/>
      <c r="L2619" s="28"/>
      <c r="N2619" s="45" t="str">
        <f>IF($G2619="", "", IF(COUNTIF('Project List'!$B$11:$B$510, 'Time &amp; Expenses'!$G2619)=0, "X", ""))</f>
        <v/>
      </c>
    </row>
    <row r="2620" spans="1:14" x14ac:dyDescent="0.25">
      <c r="A2620" s="28"/>
      <c r="B2620" s="74" t="str">
        <f>IF($G2620="", "", IF(IFERROR(INDEX('Project List'!$C$11:$C$510, MATCH($G2620, 'Project List'!$B$11:$B$510, 0)), "")="", "", IFERROR(INDEX('Project List'!$C$11:$C$510, MATCH($G2620, 'Project List'!$B$11:$B$510, 0)), "")))</f>
        <v/>
      </c>
      <c r="C2620" s="1" t="str">
        <f>IF($G2620="", "", IF(IFERROR(INDEX('Project List'!$D$11:$D$510, MATCH($G2620, 'Project List'!$B$11:$B$510, 0)), "")="", "", IFERROR(INDEX('Project List'!$D$11:$D$510, MATCH($G2620, 'Project List'!$B$11:$B$510, 0)), "")))</f>
        <v/>
      </c>
      <c r="D2620" s="79" t="str">
        <f>IF($G2620="", "", IF(IFERROR(INDEX('Project List'!$H$11:$H$510, MATCH($G2620, 'Project List'!$B$11:$B$510, 0)), "")="", "", IFERROR(INDEX('Project List'!$H$11:$H$510, MATCH($G2620, 'Project List'!$B$11:$B$510, 0)), "")))</f>
        <v/>
      </c>
      <c r="E2620" s="67" t="str">
        <f>IF($G2620="", "", IF(IFERROR(INDEX('Project List'!$I$11:$I$510, MATCH($G2620, 'Project List'!$B$11:$B$510, 0)), "")="", "", IFERROR(INDEX('Project List'!$I$11:$I$510, MATCH($G2620, 'Project List'!$B$11:$B$510, 0)), "")))</f>
        <v/>
      </c>
      <c r="F2620" s="28"/>
      <c r="G2620" s="118"/>
      <c r="H2620" s="120"/>
      <c r="I2620" s="119"/>
      <c r="J2620" s="122"/>
      <c r="K2620" s="135"/>
      <c r="L2620" s="28"/>
      <c r="N2620" s="45" t="str">
        <f>IF($G2620="", "", IF(COUNTIF('Project List'!$B$11:$B$510, 'Time &amp; Expenses'!$G2620)=0, "X", ""))</f>
        <v/>
      </c>
    </row>
    <row r="2621" spans="1:14" x14ac:dyDescent="0.25">
      <c r="A2621" s="28"/>
      <c r="B2621" s="74" t="str">
        <f>IF($G2621="", "", IF(IFERROR(INDEX('Project List'!$C$11:$C$510, MATCH($G2621, 'Project List'!$B$11:$B$510, 0)), "")="", "", IFERROR(INDEX('Project List'!$C$11:$C$510, MATCH($G2621, 'Project List'!$B$11:$B$510, 0)), "")))</f>
        <v/>
      </c>
      <c r="C2621" s="1" t="str">
        <f>IF($G2621="", "", IF(IFERROR(INDEX('Project List'!$D$11:$D$510, MATCH($G2621, 'Project List'!$B$11:$B$510, 0)), "")="", "", IFERROR(INDEX('Project List'!$D$11:$D$510, MATCH($G2621, 'Project List'!$B$11:$B$510, 0)), "")))</f>
        <v/>
      </c>
      <c r="D2621" s="79" t="str">
        <f>IF($G2621="", "", IF(IFERROR(INDEX('Project List'!$H$11:$H$510, MATCH($G2621, 'Project List'!$B$11:$B$510, 0)), "")="", "", IFERROR(INDEX('Project List'!$H$11:$H$510, MATCH($G2621, 'Project List'!$B$11:$B$510, 0)), "")))</f>
        <v/>
      </c>
      <c r="E2621" s="67" t="str">
        <f>IF($G2621="", "", IF(IFERROR(INDEX('Project List'!$I$11:$I$510, MATCH($G2621, 'Project List'!$B$11:$B$510, 0)), "")="", "", IFERROR(INDEX('Project List'!$I$11:$I$510, MATCH($G2621, 'Project List'!$B$11:$B$510, 0)), "")))</f>
        <v/>
      </c>
      <c r="F2621" s="28"/>
      <c r="G2621" s="118"/>
      <c r="H2621" s="120"/>
      <c r="I2621" s="119"/>
      <c r="J2621" s="122"/>
      <c r="K2621" s="135"/>
      <c r="L2621" s="28"/>
      <c r="N2621" s="45" t="str">
        <f>IF($G2621="", "", IF(COUNTIF('Project List'!$B$11:$B$510, 'Time &amp; Expenses'!$G2621)=0, "X", ""))</f>
        <v/>
      </c>
    </row>
    <row r="2622" spans="1:14" x14ac:dyDescent="0.25">
      <c r="A2622" s="28"/>
      <c r="B2622" s="74" t="str">
        <f>IF($G2622="", "", IF(IFERROR(INDEX('Project List'!$C$11:$C$510, MATCH($G2622, 'Project List'!$B$11:$B$510, 0)), "")="", "", IFERROR(INDEX('Project List'!$C$11:$C$510, MATCH($G2622, 'Project List'!$B$11:$B$510, 0)), "")))</f>
        <v/>
      </c>
      <c r="C2622" s="1" t="str">
        <f>IF($G2622="", "", IF(IFERROR(INDEX('Project List'!$D$11:$D$510, MATCH($G2622, 'Project List'!$B$11:$B$510, 0)), "")="", "", IFERROR(INDEX('Project List'!$D$11:$D$510, MATCH($G2622, 'Project List'!$B$11:$B$510, 0)), "")))</f>
        <v/>
      </c>
      <c r="D2622" s="79" t="str">
        <f>IF($G2622="", "", IF(IFERROR(INDEX('Project List'!$H$11:$H$510, MATCH($G2622, 'Project List'!$B$11:$B$510, 0)), "")="", "", IFERROR(INDEX('Project List'!$H$11:$H$510, MATCH($G2622, 'Project List'!$B$11:$B$510, 0)), "")))</f>
        <v/>
      </c>
      <c r="E2622" s="67" t="str">
        <f>IF($G2622="", "", IF(IFERROR(INDEX('Project List'!$I$11:$I$510, MATCH($G2622, 'Project List'!$B$11:$B$510, 0)), "")="", "", IFERROR(INDEX('Project List'!$I$11:$I$510, MATCH($G2622, 'Project List'!$B$11:$B$510, 0)), "")))</f>
        <v/>
      </c>
      <c r="F2622" s="28"/>
      <c r="G2622" s="118"/>
      <c r="H2622" s="120"/>
      <c r="I2622" s="119"/>
      <c r="J2622" s="122"/>
      <c r="K2622" s="135"/>
      <c r="L2622" s="28"/>
      <c r="N2622" s="45" t="str">
        <f>IF($G2622="", "", IF(COUNTIF('Project List'!$B$11:$B$510, 'Time &amp; Expenses'!$G2622)=0, "X", ""))</f>
        <v/>
      </c>
    </row>
    <row r="2623" spans="1:14" x14ac:dyDescent="0.25">
      <c r="A2623" s="28"/>
      <c r="B2623" s="74" t="str">
        <f>IF($G2623="", "", IF(IFERROR(INDEX('Project List'!$C$11:$C$510, MATCH($G2623, 'Project List'!$B$11:$B$510, 0)), "")="", "", IFERROR(INDEX('Project List'!$C$11:$C$510, MATCH($G2623, 'Project List'!$B$11:$B$510, 0)), "")))</f>
        <v/>
      </c>
      <c r="C2623" s="1" t="str">
        <f>IF($G2623="", "", IF(IFERROR(INDEX('Project List'!$D$11:$D$510, MATCH($G2623, 'Project List'!$B$11:$B$510, 0)), "")="", "", IFERROR(INDEX('Project List'!$D$11:$D$510, MATCH($G2623, 'Project List'!$B$11:$B$510, 0)), "")))</f>
        <v/>
      </c>
      <c r="D2623" s="79" t="str">
        <f>IF($G2623="", "", IF(IFERROR(INDEX('Project List'!$H$11:$H$510, MATCH($G2623, 'Project List'!$B$11:$B$510, 0)), "")="", "", IFERROR(INDEX('Project List'!$H$11:$H$510, MATCH($G2623, 'Project List'!$B$11:$B$510, 0)), "")))</f>
        <v/>
      </c>
      <c r="E2623" s="67" t="str">
        <f>IF($G2623="", "", IF(IFERROR(INDEX('Project List'!$I$11:$I$510, MATCH($G2623, 'Project List'!$B$11:$B$510, 0)), "")="", "", IFERROR(INDEX('Project List'!$I$11:$I$510, MATCH($G2623, 'Project List'!$B$11:$B$510, 0)), "")))</f>
        <v/>
      </c>
      <c r="F2623" s="28"/>
      <c r="G2623" s="118"/>
      <c r="H2623" s="120"/>
      <c r="I2623" s="119"/>
      <c r="J2623" s="122"/>
      <c r="K2623" s="135"/>
      <c r="L2623" s="28"/>
      <c r="N2623" s="45" t="str">
        <f>IF($G2623="", "", IF(COUNTIF('Project List'!$B$11:$B$510, 'Time &amp; Expenses'!$G2623)=0, "X", ""))</f>
        <v/>
      </c>
    </row>
    <row r="2624" spans="1:14" x14ac:dyDescent="0.25">
      <c r="A2624" s="28"/>
      <c r="B2624" s="74" t="str">
        <f>IF($G2624="", "", IF(IFERROR(INDEX('Project List'!$C$11:$C$510, MATCH($G2624, 'Project List'!$B$11:$B$510, 0)), "")="", "", IFERROR(INDEX('Project List'!$C$11:$C$510, MATCH($G2624, 'Project List'!$B$11:$B$510, 0)), "")))</f>
        <v/>
      </c>
      <c r="C2624" s="1" t="str">
        <f>IF($G2624="", "", IF(IFERROR(INDEX('Project List'!$D$11:$D$510, MATCH($G2624, 'Project List'!$B$11:$B$510, 0)), "")="", "", IFERROR(INDEX('Project List'!$D$11:$D$510, MATCH($G2624, 'Project List'!$B$11:$B$510, 0)), "")))</f>
        <v/>
      </c>
      <c r="D2624" s="79" t="str">
        <f>IF($G2624="", "", IF(IFERROR(INDEX('Project List'!$H$11:$H$510, MATCH($G2624, 'Project List'!$B$11:$B$510, 0)), "")="", "", IFERROR(INDEX('Project List'!$H$11:$H$510, MATCH($G2624, 'Project List'!$B$11:$B$510, 0)), "")))</f>
        <v/>
      </c>
      <c r="E2624" s="67" t="str">
        <f>IF($G2624="", "", IF(IFERROR(INDEX('Project List'!$I$11:$I$510, MATCH($G2624, 'Project List'!$B$11:$B$510, 0)), "")="", "", IFERROR(INDEX('Project List'!$I$11:$I$510, MATCH($G2624, 'Project List'!$B$11:$B$510, 0)), "")))</f>
        <v/>
      </c>
      <c r="F2624" s="28"/>
      <c r="G2624" s="118"/>
      <c r="H2624" s="120"/>
      <c r="I2624" s="119"/>
      <c r="J2624" s="122"/>
      <c r="K2624" s="135"/>
      <c r="L2624" s="28"/>
      <c r="N2624" s="45" t="str">
        <f>IF($G2624="", "", IF(COUNTIF('Project List'!$B$11:$B$510, 'Time &amp; Expenses'!$G2624)=0, "X", ""))</f>
        <v/>
      </c>
    </row>
    <row r="2625" spans="1:14" x14ac:dyDescent="0.25">
      <c r="A2625" s="28"/>
      <c r="B2625" s="74" t="str">
        <f>IF($G2625="", "", IF(IFERROR(INDEX('Project List'!$C$11:$C$510, MATCH($G2625, 'Project List'!$B$11:$B$510, 0)), "")="", "", IFERROR(INDEX('Project List'!$C$11:$C$510, MATCH($G2625, 'Project List'!$B$11:$B$510, 0)), "")))</f>
        <v/>
      </c>
      <c r="C2625" s="1" t="str">
        <f>IF($G2625="", "", IF(IFERROR(INDEX('Project List'!$D$11:$D$510, MATCH($G2625, 'Project List'!$B$11:$B$510, 0)), "")="", "", IFERROR(INDEX('Project List'!$D$11:$D$510, MATCH($G2625, 'Project List'!$B$11:$B$510, 0)), "")))</f>
        <v/>
      </c>
      <c r="D2625" s="79" t="str">
        <f>IF($G2625="", "", IF(IFERROR(INDEX('Project List'!$H$11:$H$510, MATCH($G2625, 'Project List'!$B$11:$B$510, 0)), "")="", "", IFERROR(INDEX('Project List'!$H$11:$H$510, MATCH($G2625, 'Project List'!$B$11:$B$510, 0)), "")))</f>
        <v/>
      </c>
      <c r="E2625" s="67" t="str">
        <f>IF($G2625="", "", IF(IFERROR(INDEX('Project List'!$I$11:$I$510, MATCH($G2625, 'Project List'!$B$11:$B$510, 0)), "")="", "", IFERROR(INDEX('Project List'!$I$11:$I$510, MATCH($G2625, 'Project List'!$B$11:$B$510, 0)), "")))</f>
        <v/>
      </c>
      <c r="F2625" s="28"/>
      <c r="G2625" s="118"/>
      <c r="H2625" s="120"/>
      <c r="I2625" s="119"/>
      <c r="J2625" s="122"/>
      <c r="K2625" s="135"/>
      <c r="L2625" s="28"/>
      <c r="N2625" s="45" t="str">
        <f>IF($G2625="", "", IF(COUNTIF('Project List'!$B$11:$B$510, 'Time &amp; Expenses'!$G2625)=0, "X", ""))</f>
        <v/>
      </c>
    </row>
    <row r="2626" spans="1:14" x14ac:dyDescent="0.25">
      <c r="A2626" s="28"/>
      <c r="B2626" s="74" t="str">
        <f>IF($G2626="", "", IF(IFERROR(INDEX('Project List'!$C$11:$C$510, MATCH($G2626, 'Project List'!$B$11:$B$510, 0)), "")="", "", IFERROR(INDEX('Project List'!$C$11:$C$510, MATCH($G2626, 'Project List'!$B$11:$B$510, 0)), "")))</f>
        <v/>
      </c>
      <c r="C2626" s="1" t="str">
        <f>IF($G2626="", "", IF(IFERROR(INDEX('Project List'!$D$11:$D$510, MATCH($G2626, 'Project List'!$B$11:$B$510, 0)), "")="", "", IFERROR(INDEX('Project List'!$D$11:$D$510, MATCH($G2626, 'Project List'!$B$11:$B$510, 0)), "")))</f>
        <v/>
      </c>
      <c r="D2626" s="79" t="str">
        <f>IF($G2626="", "", IF(IFERROR(INDEX('Project List'!$H$11:$H$510, MATCH($G2626, 'Project List'!$B$11:$B$510, 0)), "")="", "", IFERROR(INDEX('Project List'!$H$11:$H$510, MATCH($G2626, 'Project List'!$B$11:$B$510, 0)), "")))</f>
        <v/>
      </c>
      <c r="E2626" s="67" t="str">
        <f>IF($G2626="", "", IF(IFERROR(INDEX('Project List'!$I$11:$I$510, MATCH($G2626, 'Project List'!$B$11:$B$510, 0)), "")="", "", IFERROR(INDEX('Project List'!$I$11:$I$510, MATCH($G2626, 'Project List'!$B$11:$B$510, 0)), "")))</f>
        <v/>
      </c>
      <c r="F2626" s="28"/>
      <c r="G2626" s="118"/>
      <c r="H2626" s="120"/>
      <c r="I2626" s="119"/>
      <c r="J2626" s="122"/>
      <c r="K2626" s="135"/>
      <c r="L2626" s="28"/>
      <c r="N2626" s="45" t="str">
        <f>IF($G2626="", "", IF(COUNTIF('Project List'!$B$11:$B$510, 'Time &amp; Expenses'!$G2626)=0, "X", ""))</f>
        <v/>
      </c>
    </row>
    <row r="2627" spans="1:14" x14ac:dyDescent="0.25">
      <c r="A2627" s="28"/>
      <c r="B2627" s="74" t="str">
        <f>IF($G2627="", "", IF(IFERROR(INDEX('Project List'!$C$11:$C$510, MATCH($G2627, 'Project List'!$B$11:$B$510, 0)), "")="", "", IFERROR(INDEX('Project List'!$C$11:$C$510, MATCH($G2627, 'Project List'!$B$11:$B$510, 0)), "")))</f>
        <v/>
      </c>
      <c r="C2627" s="1" t="str">
        <f>IF($G2627="", "", IF(IFERROR(INDEX('Project List'!$D$11:$D$510, MATCH($G2627, 'Project List'!$B$11:$B$510, 0)), "")="", "", IFERROR(INDEX('Project List'!$D$11:$D$510, MATCH($G2627, 'Project List'!$B$11:$B$510, 0)), "")))</f>
        <v/>
      </c>
      <c r="D2627" s="79" t="str">
        <f>IF($G2627="", "", IF(IFERROR(INDEX('Project List'!$H$11:$H$510, MATCH($G2627, 'Project List'!$B$11:$B$510, 0)), "")="", "", IFERROR(INDEX('Project List'!$H$11:$H$510, MATCH($G2627, 'Project List'!$B$11:$B$510, 0)), "")))</f>
        <v/>
      </c>
      <c r="E2627" s="67" t="str">
        <f>IF($G2627="", "", IF(IFERROR(INDEX('Project List'!$I$11:$I$510, MATCH($G2627, 'Project List'!$B$11:$B$510, 0)), "")="", "", IFERROR(INDEX('Project List'!$I$11:$I$510, MATCH($G2627, 'Project List'!$B$11:$B$510, 0)), "")))</f>
        <v/>
      </c>
      <c r="F2627" s="28"/>
      <c r="G2627" s="118"/>
      <c r="H2627" s="120"/>
      <c r="I2627" s="119"/>
      <c r="J2627" s="122"/>
      <c r="K2627" s="135"/>
      <c r="L2627" s="28"/>
      <c r="N2627" s="45" t="str">
        <f>IF($G2627="", "", IF(COUNTIF('Project List'!$B$11:$B$510, 'Time &amp; Expenses'!$G2627)=0, "X", ""))</f>
        <v/>
      </c>
    </row>
    <row r="2628" spans="1:14" x14ac:dyDescent="0.25">
      <c r="A2628" s="28"/>
      <c r="B2628" s="74" t="str">
        <f>IF($G2628="", "", IF(IFERROR(INDEX('Project List'!$C$11:$C$510, MATCH($G2628, 'Project List'!$B$11:$B$510, 0)), "")="", "", IFERROR(INDEX('Project List'!$C$11:$C$510, MATCH($G2628, 'Project List'!$B$11:$B$510, 0)), "")))</f>
        <v/>
      </c>
      <c r="C2628" s="1" t="str">
        <f>IF($G2628="", "", IF(IFERROR(INDEX('Project List'!$D$11:$D$510, MATCH($G2628, 'Project List'!$B$11:$B$510, 0)), "")="", "", IFERROR(INDEX('Project List'!$D$11:$D$510, MATCH($G2628, 'Project List'!$B$11:$B$510, 0)), "")))</f>
        <v/>
      </c>
      <c r="D2628" s="79" t="str">
        <f>IF($G2628="", "", IF(IFERROR(INDEX('Project List'!$H$11:$H$510, MATCH($G2628, 'Project List'!$B$11:$B$510, 0)), "")="", "", IFERROR(INDEX('Project List'!$H$11:$H$510, MATCH($G2628, 'Project List'!$B$11:$B$510, 0)), "")))</f>
        <v/>
      </c>
      <c r="E2628" s="67" t="str">
        <f>IF($G2628="", "", IF(IFERROR(INDEX('Project List'!$I$11:$I$510, MATCH($G2628, 'Project List'!$B$11:$B$510, 0)), "")="", "", IFERROR(INDEX('Project List'!$I$11:$I$510, MATCH($G2628, 'Project List'!$B$11:$B$510, 0)), "")))</f>
        <v/>
      </c>
      <c r="F2628" s="28"/>
      <c r="G2628" s="118"/>
      <c r="H2628" s="120"/>
      <c r="I2628" s="119"/>
      <c r="J2628" s="122"/>
      <c r="K2628" s="135"/>
      <c r="L2628" s="28"/>
      <c r="N2628" s="45" t="str">
        <f>IF($G2628="", "", IF(COUNTIF('Project List'!$B$11:$B$510, 'Time &amp; Expenses'!$G2628)=0, "X", ""))</f>
        <v/>
      </c>
    </row>
    <row r="2629" spans="1:14" x14ac:dyDescent="0.25">
      <c r="A2629" s="28"/>
      <c r="B2629" s="74" t="str">
        <f>IF($G2629="", "", IF(IFERROR(INDEX('Project List'!$C$11:$C$510, MATCH($G2629, 'Project List'!$B$11:$B$510, 0)), "")="", "", IFERROR(INDEX('Project List'!$C$11:$C$510, MATCH($G2629, 'Project List'!$B$11:$B$510, 0)), "")))</f>
        <v/>
      </c>
      <c r="C2629" s="1" t="str">
        <f>IF($G2629="", "", IF(IFERROR(INDEX('Project List'!$D$11:$D$510, MATCH($G2629, 'Project List'!$B$11:$B$510, 0)), "")="", "", IFERROR(INDEX('Project List'!$D$11:$D$510, MATCH($G2629, 'Project List'!$B$11:$B$510, 0)), "")))</f>
        <v/>
      </c>
      <c r="D2629" s="79" t="str">
        <f>IF($G2629="", "", IF(IFERROR(INDEX('Project List'!$H$11:$H$510, MATCH($G2629, 'Project List'!$B$11:$B$510, 0)), "")="", "", IFERROR(INDEX('Project List'!$H$11:$H$510, MATCH($G2629, 'Project List'!$B$11:$B$510, 0)), "")))</f>
        <v/>
      </c>
      <c r="E2629" s="67" t="str">
        <f>IF($G2629="", "", IF(IFERROR(INDEX('Project List'!$I$11:$I$510, MATCH($G2629, 'Project List'!$B$11:$B$510, 0)), "")="", "", IFERROR(INDEX('Project List'!$I$11:$I$510, MATCH($G2629, 'Project List'!$B$11:$B$510, 0)), "")))</f>
        <v/>
      </c>
      <c r="F2629" s="28"/>
      <c r="G2629" s="118"/>
      <c r="H2629" s="120"/>
      <c r="I2629" s="119"/>
      <c r="J2629" s="122"/>
      <c r="K2629" s="135"/>
      <c r="L2629" s="28"/>
      <c r="N2629" s="45" t="str">
        <f>IF($G2629="", "", IF(COUNTIF('Project List'!$B$11:$B$510, 'Time &amp; Expenses'!$G2629)=0, "X", ""))</f>
        <v/>
      </c>
    </row>
    <row r="2630" spans="1:14" x14ac:dyDescent="0.25">
      <c r="A2630" s="28"/>
      <c r="B2630" s="74" t="str">
        <f>IF($G2630="", "", IF(IFERROR(INDEX('Project List'!$C$11:$C$510, MATCH($G2630, 'Project List'!$B$11:$B$510, 0)), "")="", "", IFERROR(INDEX('Project List'!$C$11:$C$510, MATCH($G2630, 'Project List'!$B$11:$B$510, 0)), "")))</f>
        <v/>
      </c>
      <c r="C2630" s="1" t="str">
        <f>IF($G2630="", "", IF(IFERROR(INDEX('Project List'!$D$11:$D$510, MATCH($G2630, 'Project List'!$B$11:$B$510, 0)), "")="", "", IFERROR(INDEX('Project List'!$D$11:$D$510, MATCH($G2630, 'Project List'!$B$11:$B$510, 0)), "")))</f>
        <v/>
      </c>
      <c r="D2630" s="79" t="str">
        <f>IF($G2630="", "", IF(IFERROR(INDEX('Project List'!$H$11:$H$510, MATCH($G2630, 'Project List'!$B$11:$B$510, 0)), "")="", "", IFERROR(INDEX('Project List'!$H$11:$H$510, MATCH($G2630, 'Project List'!$B$11:$B$510, 0)), "")))</f>
        <v/>
      </c>
      <c r="E2630" s="67" t="str">
        <f>IF($G2630="", "", IF(IFERROR(INDEX('Project List'!$I$11:$I$510, MATCH($G2630, 'Project List'!$B$11:$B$510, 0)), "")="", "", IFERROR(INDEX('Project List'!$I$11:$I$510, MATCH($G2630, 'Project List'!$B$11:$B$510, 0)), "")))</f>
        <v/>
      </c>
      <c r="F2630" s="28"/>
      <c r="G2630" s="118"/>
      <c r="H2630" s="120"/>
      <c r="I2630" s="119"/>
      <c r="J2630" s="122"/>
      <c r="K2630" s="135"/>
      <c r="L2630" s="28"/>
      <c r="N2630" s="45" t="str">
        <f>IF($G2630="", "", IF(COUNTIF('Project List'!$B$11:$B$510, 'Time &amp; Expenses'!$G2630)=0, "X", ""))</f>
        <v/>
      </c>
    </row>
    <row r="2631" spans="1:14" x14ac:dyDescent="0.25">
      <c r="A2631" s="28"/>
      <c r="B2631" s="74" t="str">
        <f>IF($G2631="", "", IF(IFERROR(INDEX('Project List'!$C$11:$C$510, MATCH($G2631, 'Project List'!$B$11:$B$510, 0)), "")="", "", IFERROR(INDEX('Project List'!$C$11:$C$510, MATCH($G2631, 'Project List'!$B$11:$B$510, 0)), "")))</f>
        <v/>
      </c>
      <c r="C2631" s="1" t="str">
        <f>IF($G2631="", "", IF(IFERROR(INDEX('Project List'!$D$11:$D$510, MATCH($G2631, 'Project List'!$B$11:$B$510, 0)), "")="", "", IFERROR(INDEX('Project List'!$D$11:$D$510, MATCH($G2631, 'Project List'!$B$11:$B$510, 0)), "")))</f>
        <v/>
      </c>
      <c r="D2631" s="79" t="str">
        <f>IF($G2631="", "", IF(IFERROR(INDEX('Project List'!$H$11:$H$510, MATCH($G2631, 'Project List'!$B$11:$B$510, 0)), "")="", "", IFERROR(INDEX('Project List'!$H$11:$H$510, MATCH($G2631, 'Project List'!$B$11:$B$510, 0)), "")))</f>
        <v/>
      </c>
      <c r="E2631" s="67" t="str">
        <f>IF($G2631="", "", IF(IFERROR(INDEX('Project List'!$I$11:$I$510, MATCH($G2631, 'Project List'!$B$11:$B$510, 0)), "")="", "", IFERROR(INDEX('Project List'!$I$11:$I$510, MATCH($G2631, 'Project List'!$B$11:$B$510, 0)), "")))</f>
        <v/>
      </c>
      <c r="F2631" s="28"/>
      <c r="G2631" s="118"/>
      <c r="H2631" s="120"/>
      <c r="I2631" s="119"/>
      <c r="J2631" s="122"/>
      <c r="K2631" s="135"/>
      <c r="L2631" s="28"/>
      <c r="N2631" s="45" t="str">
        <f>IF($G2631="", "", IF(COUNTIF('Project List'!$B$11:$B$510, 'Time &amp; Expenses'!$G2631)=0, "X", ""))</f>
        <v/>
      </c>
    </row>
    <row r="2632" spans="1:14" x14ac:dyDescent="0.25">
      <c r="A2632" s="28"/>
      <c r="B2632" s="74" t="str">
        <f>IF($G2632="", "", IF(IFERROR(INDEX('Project List'!$C$11:$C$510, MATCH($G2632, 'Project List'!$B$11:$B$510, 0)), "")="", "", IFERROR(INDEX('Project List'!$C$11:$C$510, MATCH($G2632, 'Project List'!$B$11:$B$510, 0)), "")))</f>
        <v/>
      </c>
      <c r="C2632" s="1" t="str">
        <f>IF($G2632="", "", IF(IFERROR(INDEX('Project List'!$D$11:$D$510, MATCH($G2632, 'Project List'!$B$11:$B$510, 0)), "")="", "", IFERROR(INDEX('Project List'!$D$11:$D$510, MATCH($G2632, 'Project List'!$B$11:$B$510, 0)), "")))</f>
        <v/>
      </c>
      <c r="D2632" s="79" t="str">
        <f>IF($G2632="", "", IF(IFERROR(INDEX('Project List'!$H$11:$H$510, MATCH($G2632, 'Project List'!$B$11:$B$510, 0)), "")="", "", IFERROR(INDEX('Project List'!$H$11:$H$510, MATCH($G2632, 'Project List'!$B$11:$B$510, 0)), "")))</f>
        <v/>
      </c>
      <c r="E2632" s="67" t="str">
        <f>IF($G2632="", "", IF(IFERROR(INDEX('Project List'!$I$11:$I$510, MATCH($G2632, 'Project List'!$B$11:$B$510, 0)), "")="", "", IFERROR(INDEX('Project List'!$I$11:$I$510, MATCH($G2632, 'Project List'!$B$11:$B$510, 0)), "")))</f>
        <v/>
      </c>
      <c r="F2632" s="28"/>
      <c r="G2632" s="118"/>
      <c r="H2632" s="120"/>
      <c r="I2632" s="119"/>
      <c r="J2632" s="122"/>
      <c r="K2632" s="135"/>
      <c r="L2632" s="28"/>
      <c r="N2632" s="45" t="str">
        <f>IF($G2632="", "", IF(COUNTIF('Project List'!$B$11:$B$510, 'Time &amp; Expenses'!$G2632)=0, "X", ""))</f>
        <v/>
      </c>
    </row>
    <row r="2633" spans="1:14" x14ac:dyDescent="0.25">
      <c r="A2633" s="28"/>
      <c r="B2633" s="74" t="str">
        <f>IF($G2633="", "", IF(IFERROR(INDEX('Project List'!$C$11:$C$510, MATCH($G2633, 'Project List'!$B$11:$B$510, 0)), "")="", "", IFERROR(INDEX('Project List'!$C$11:$C$510, MATCH($G2633, 'Project List'!$B$11:$B$510, 0)), "")))</f>
        <v/>
      </c>
      <c r="C2633" s="1" t="str">
        <f>IF($G2633="", "", IF(IFERROR(INDEX('Project List'!$D$11:$D$510, MATCH($G2633, 'Project List'!$B$11:$B$510, 0)), "")="", "", IFERROR(INDEX('Project List'!$D$11:$D$510, MATCH($G2633, 'Project List'!$B$11:$B$510, 0)), "")))</f>
        <v/>
      </c>
      <c r="D2633" s="79" t="str">
        <f>IF($G2633="", "", IF(IFERROR(INDEX('Project List'!$H$11:$H$510, MATCH($G2633, 'Project List'!$B$11:$B$510, 0)), "")="", "", IFERROR(INDEX('Project List'!$H$11:$H$510, MATCH($G2633, 'Project List'!$B$11:$B$510, 0)), "")))</f>
        <v/>
      </c>
      <c r="E2633" s="67" t="str">
        <f>IF($G2633="", "", IF(IFERROR(INDEX('Project List'!$I$11:$I$510, MATCH($G2633, 'Project List'!$B$11:$B$510, 0)), "")="", "", IFERROR(INDEX('Project List'!$I$11:$I$510, MATCH($G2633, 'Project List'!$B$11:$B$510, 0)), "")))</f>
        <v/>
      </c>
      <c r="F2633" s="28"/>
      <c r="G2633" s="118"/>
      <c r="H2633" s="120"/>
      <c r="I2633" s="119"/>
      <c r="J2633" s="122"/>
      <c r="K2633" s="135"/>
      <c r="L2633" s="28"/>
      <c r="N2633" s="45" t="str">
        <f>IF($G2633="", "", IF(COUNTIF('Project List'!$B$11:$B$510, 'Time &amp; Expenses'!$G2633)=0, "X", ""))</f>
        <v/>
      </c>
    </row>
    <row r="2634" spans="1:14" x14ac:dyDescent="0.25">
      <c r="A2634" s="28"/>
      <c r="B2634" s="74" t="str">
        <f>IF($G2634="", "", IF(IFERROR(INDEX('Project List'!$C$11:$C$510, MATCH($G2634, 'Project List'!$B$11:$B$510, 0)), "")="", "", IFERROR(INDEX('Project List'!$C$11:$C$510, MATCH($G2634, 'Project List'!$B$11:$B$510, 0)), "")))</f>
        <v/>
      </c>
      <c r="C2634" s="1" t="str">
        <f>IF($G2634="", "", IF(IFERROR(INDEX('Project List'!$D$11:$D$510, MATCH($G2634, 'Project List'!$B$11:$B$510, 0)), "")="", "", IFERROR(INDEX('Project List'!$D$11:$D$510, MATCH($G2634, 'Project List'!$B$11:$B$510, 0)), "")))</f>
        <v/>
      </c>
      <c r="D2634" s="79" t="str">
        <f>IF($G2634="", "", IF(IFERROR(INDEX('Project List'!$H$11:$H$510, MATCH($G2634, 'Project List'!$B$11:$B$510, 0)), "")="", "", IFERROR(INDEX('Project List'!$H$11:$H$510, MATCH($G2634, 'Project List'!$B$11:$B$510, 0)), "")))</f>
        <v/>
      </c>
      <c r="E2634" s="67" t="str">
        <f>IF($G2634="", "", IF(IFERROR(INDEX('Project List'!$I$11:$I$510, MATCH($G2634, 'Project List'!$B$11:$B$510, 0)), "")="", "", IFERROR(INDEX('Project List'!$I$11:$I$510, MATCH($G2634, 'Project List'!$B$11:$B$510, 0)), "")))</f>
        <v/>
      </c>
      <c r="F2634" s="28"/>
      <c r="G2634" s="118"/>
      <c r="H2634" s="120"/>
      <c r="I2634" s="119"/>
      <c r="J2634" s="122"/>
      <c r="K2634" s="135"/>
      <c r="L2634" s="28"/>
      <c r="N2634" s="45" t="str">
        <f>IF($G2634="", "", IF(COUNTIF('Project List'!$B$11:$B$510, 'Time &amp; Expenses'!$G2634)=0, "X", ""))</f>
        <v/>
      </c>
    </row>
    <row r="2635" spans="1:14" x14ac:dyDescent="0.25">
      <c r="A2635" s="28"/>
      <c r="B2635" s="74" t="str">
        <f>IF($G2635="", "", IF(IFERROR(INDEX('Project List'!$C$11:$C$510, MATCH($G2635, 'Project List'!$B$11:$B$510, 0)), "")="", "", IFERROR(INDEX('Project List'!$C$11:$C$510, MATCH($G2635, 'Project List'!$B$11:$B$510, 0)), "")))</f>
        <v/>
      </c>
      <c r="C2635" s="1" t="str">
        <f>IF($G2635="", "", IF(IFERROR(INDEX('Project List'!$D$11:$D$510, MATCH($G2635, 'Project List'!$B$11:$B$510, 0)), "")="", "", IFERROR(INDEX('Project List'!$D$11:$D$510, MATCH($G2635, 'Project List'!$B$11:$B$510, 0)), "")))</f>
        <v/>
      </c>
      <c r="D2635" s="79" t="str">
        <f>IF($G2635="", "", IF(IFERROR(INDEX('Project List'!$H$11:$H$510, MATCH($G2635, 'Project List'!$B$11:$B$510, 0)), "")="", "", IFERROR(INDEX('Project List'!$H$11:$H$510, MATCH($G2635, 'Project List'!$B$11:$B$510, 0)), "")))</f>
        <v/>
      </c>
      <c r="E2635" s="67" t="str">
        <f>IF($G2635="", "", IF(IFERROR(INDEX('Project List'!$I$11:$I$510, MATCH($G2635, 'Project List'!$B$11:$B$510, 0)), "")="", "", IFERROR(INDEX('Project List'!$I$11:$I$510, MATCH($G2635, 'Project List'!$B$11:$B$510, 0)), "")))</f>
        <v/>
      </c>
      <c r="F2635" s="28"/>
      <c r="G2635" s="118"/>
      <c r="H2635" s="120"/>
      <c r="I2635" s="119"/>
      <c r="J2635" s="122"/>
      <c r="K2635" s="135"/>
      <c r="L2635" s="28"/>
      <c r="N2635" s="45" t="str">
        <f>IF($G2635="", "", IF(COUNTIF('Project List'!$B$11:$B$510, 'Time &amp; Expenses'!$G2635)=0, "X", ""))</f>
        <v/>
      </c>
    </row>
    <row r="2636" spans="1:14" x14ac:dyDescent="0.25">
      <c r="A2636" s="28"/>
      <c r="B2636" s="74" t="str">
        <f>IF($G2636="", "", IF(IFERROR(INDEX('Project List'!$C$11:$C$510, MATCH($G2636, 'Project List'!$B$11:$B$510, 0)), "")="", "", IFERROR(INDEX('Project List'!$C$11:$C$510, MATCH($G2636, 'Project List'!$B$11:$B$510, 0)), "")))</f>
        <v/>
      </c>
      <c r="C2636" s="1" t="str">
        <f>IF($G2636="", "", IF(IFERROR(INDEX('Project List'!$D$11:$D$510, MATCH($G2636, 'Project List'!$B$11:$B$510, 0)), "")="", "", IFERROR(INDEX('Project List'!$D$11:$D$510, MATCH($G2636, 'Project List'!$B$11:$B$510, 0)), "")))</f>
        <v/>
      </c>
      <c r="D2636" s="79" t="str">
        <f>IF($G2636="", "", IF(IFERROR(INDEX('Project List'!$H$11:$H$510, MATCH($G2636, 'Project List'!$B$11:$B$510, 0)), "")="", "", IFERROR(INDEX('Project List'!$H$11:$H$510, MATCH($G2636, 'Project List'!$B$11:$B$510, 0)), "")))</f>
        <v/>
      </c>
      <c r="E2636" s="67" t="str">
        <f>IF($G2636="", "", IF(IFERROR(INDEX('Project List'!$I$11:$I$510, MATCH($G2636, 'Project List'!$B$11:$B$510, 0)), "")="", "", IFERROR(INDEX('Project List'!$I$11:$I$510, MATCH($G2636, 'Project List'!$B$11:$B$510, 0)), "")))</f>
        <v/>
      </c>
      <c r="F2636" s="28"/>
      <c r="G2636" s="118"/>
      <c r="H2636" s="120"/>
      <c r="I2636" s="119"/>
      <c r="J2636" s="122"/>
      <c r="K2636" s="135"/>
      <c r="L2636" s="28"/>
      <c r="N2636" s="45" t="str">
        <f>IF($G2636="", "", IF(COUNTIF('Project List'!$B$11:$B$510, 'Time &amp; Expenses'!$G2636)=0, "X", ""))</f>
        <v/>
      </c>
    </row>
    <row r="2637" spans="1:14" x14ac:dyDescent="0.25">
      <c r="A2637" s="28"/>
      <c r="B2637" s="74" t="str">
        <f>IF($G2637="", "", IF(IFERROR(INDEX('Project List'!$C$11:$C$510, MATCH($G2637, 'Project List'!$B$11:$B$510, 0)), "")="", "", IFERROR(INDEX('Project List'!$C$11:$C$510, MATCH($G2637, 'Project List'!$B$11:$B$510, 0)), "")))</f>
        <v/>
      </c>
      <c r="C2637" s="1" t="str">
        <f>IF($G2637="", "", IF(IFERROR(INDEX('Project List'!$D$11:$D$510, MATCH($G2637, 'Project List'!$B$11:$B$510, 0)), "")="", "", IFERROR(INDEX('Project List'!$D$11:$D$510, MATCH($G2637, 'Project List'!$B$11:$B$510, 0)), "")))</f>
        <v/>
      </c>
      <c r="D2637" s="79" t="str">
        <f>IF($G2637="", "", IF(IFERROR(INDEX('Project List'!$H$11:$H$510, MATCH($G2637, 'Project List'!$B$11:$B$510, 0)), "")="", "", IFERROR(INDEX('Project List'!$H$11:$H$510, MATCH($G2637, 'Project List'!$B$11:$B$510, 0)), "")))</f>
        <v/>
      </c>
      <c r="E2637" s="67" t="str">
        <f>IF($G2637="", "", IF(IFERROR(INDEX('Project List'!$I$11:$I$510, MATCH($G2637, 'Project List'!$B$11:$B$510, 0)), "")="", "", IFERROR(INDEX('Project List'!$I$11:$I$510, MATCH($G2637, 'Project List'!$B$11:$B$510, 0)), "")))</f>
        <v/>
      </c>
      <c r="F2637" s="28"/>
      <c r="G2637" s="118"/>
      <c r="H2637" s="120"/>
      <c r="I2637" s="119"/>
      <c r="J2637" s="122"/>
      <c r="K2637" s="135"/>
      <c r="L2637" s="28"/>
      <c r="N2637" s="45" t="str">
        <f>IF($G2637="", "", IF(COUNTIF('Project List'!$B$11:$B$510, 'Time &amp; Expenses'!$G2637)=0, "X", ""))</f>
        <v/>
      </c>
    </row>
    <row r="2638" spans="1:14" x14ac:dyDescent="0.25">
      <c r="A2638" s="28"/>
      <c r="B2638" s="74" t="str">
        <f>IF($G2638="", "", IF(IFERROR(INDEX('Project List'!$C$11:$C$510, MATCH($G2638, 'Project List'!$B$11:$B$510, 0)), "")="", "", IFERROR(INDEX('Project List'!$C$11:$C$510, MATCH($G2638, 'Project List'!$B$11:$B$510, 0)), "")))</f>
        <v/>
      </c>
      <c r="C2638" s="1" t="str">
        <f>IF($G2638="", "", IF(IFERROR(INDEX('Project List'!$D$11:$D$510, MATCH($G2638, 'Project List'!$B$11:$B$510, 0)), "")="", "", IFERROR(INDEX('Project List'!$D$11:$D$510, MATCH($G2638, 'Project List'!$B$11:$B$510, 0)), "")))</f>
        <v/>
      </c>
      <c r="D2638" s="79" t="str">
        <f>IF($G2638="", "", IF(IFERROR(INDEX('Project List'!$H$11:$H$510, MATCH($G2638, 'Project List'!$B$11:$B$510, 0)), "")="", "", IFERROR(INDEX('Project List'!$H$11:$H$510, MATCH($G2638, 'Project List'!$B$11:$B$510, 0)), "")))</f>
        <v/>
      </c>
      <c r="E2638" s="67" t="str">
        <f>IF($G2638="", "", IF(IFERROR(INDEX('Project List'!$I$11:$I$510, MATCH($G2638, 'Project List'!$B$11:$B$510, 0)), "")="", "", IFERROR(INDEX('Project List'!$I$11:$I$510, MATCH($G2638, 'Project List'!$B$11:$B$510, 0)), "")))</f>
        <v/>
      </c>
      <c r="F2638" s="28"/>
      <c r="G2638" s="118"/>
      <c r="H2638" s="120"/>
      <c r="I2638" s="119"/>
      <c r="J2638" s="122"/>
      <c r="K2638" s="135"/>
      <c r="L2638" s="28"/>
      <c r="N2638" s="45" t="str">
        <f>IF($G2638="", "", IF(COUNTIF('Project List'!$B$11:$B$510, 'Time &amp; Expenses'!$G2638)=0, "X", ""))</f>
        <v/>
      </c>
    </row>
    <row r="2639" spans="1:14" x14ac:dyDescent="0.25">
      <c r="A2639" s="28"/>
      <c r="B2639" s="74" t="str">
        <f>IF($G2639="", "", IF(IFERROR(INDEX('Project List'!$C$11:$C$510, MATCH($G2639, 'Project List'!$B$11:$B$510, 0)), "")="", "", IFERROR(INDEX('Project List'!$C$11:$C$510, MATCH($G2639, 'Project List'!$B$11:$B$510, 0)), "")))</f>
        <v/>
      </c>
      <c r="C2639" s="1" t="str">
        <f>IF($G2639="", "", IF(IFERROR(INDEX('Project List'!$D$11:$D$510, MATCH($G2639, 'Project List'!$B$11:$B$510, 0)), "")="", "", IFERROR(INDEX('Project List'!$D$11:$D$510, MATCH($G2639, 'Project List'!$B$11:$B$510, 0)), "")))</f>
        <v/>
      </c>
      <c r="D2639" s="79" t="str">
        <f>IF($G2639="", "", IF(IFERROR(INDEX('Project List'!$H$11:$H$510, MATCH($G2639, 'Project List'!$B$11:$B$510, 0)), "")="", "", IFERROR(INDEX('Project List'!$H$11:$H$510, MATCH($G2639, 'Project List'!$B$11:$B$510, 0)), "")))</f>
        <v/>
      </c>
      <c r="E2639" s="67" t="str">
        <f>IF($G2639="", "", IF(IFERROR(INDEX('Project List'!$I$11:$I$510, MATCH($G2639, 'Project List'!$B$11:$B$510, 0)), "")="", "", IFERROR(INDEX('Project List'!$I$11:$I$510, MATCH($G2639, 'Project List'!$B$11:$B$510, 0)), "")))</f>
        <v/>
      </c>
      <c r="F2639" s="28"/>
      <c r="G2639" s="118"/>
      <c r="H2639" s="120"/>
      <c r="I2639" s="119"/>
      <c r="J2639" s="122"/>
      <c r="K2639" s="135"/>
      <c r="L2639" s="28"/>
      <c r="N2639" s="45" t="str">
        <f>IF($G2639="", "", IF(COUNTIF('Project List'!$B$11:$B$510, 'Time &amp; Expenses'!$G2639)=0, "X", ""))</f>
        <v/>
      </c>
    </row>
    <row r="2640" spans="1:14" x14ac:dyDescent="0.25">
      <c r="A2640" s="28"/>
      <c r="B2640" s="74" t="str">
        <f>IF($G2640="", "", IF(IFERROR(INDEX('Project List'!$C$11:$C$510, MATCH($G2640, 'Project List'!$B$11:$B$510, 0)), "")="", "", IFERROR(INDEX('Project List'!$C$11:$C$510, MATCH($G2640, 'Project List'!$B$11:$B$510, 0)), "")))</f>
        <v/>
      </c>
      <c r="C2640" s="1" t="str">
        <f>IF($G2640="", "", IF(IFERROR(INDEX('Project List'!$D$11:$D$510, MATCH($G2640, 'Project List'!$B$11:$B$510, 0)), "")="", "", IFERROR(INDEX('Project List'!$D$11:$D$510, MATCH($G2640, 'Project List'!$B$11:$B$510, 0)), "")))</f>
        <v/>
      </c>
      <c r="D2640" s="79" t="str">
        <f>IF($G2640="", "", IF(IFERROR(INDEX('Project List'!$H$11:$H$510, MATCH($G2640, 'Project List'!$B$11:$B$510, 0)), "")="", "", IFERROR(INDEX('Project List'!$H$11:$H$510, MATCH($G2640, 'Project List'!$B$11:$B$510, 0)), "")))</f>
        <v/>
      </c>
      <c r="E2640" s="67" t="str">
        <f>IF($G2640="", "", IF(IFERROR(INDEX('Project List'!$I$11:$I$510, MATCH($G2640, 'Project List'!$B$11:$B$510, 0)), "")="", "", IFERROR(INDEX('Project List'!$I$11:$I$510, MATCH($G2640, 'Project List'!$B$11:$B$510, 0)), "")))</f>
        <v/>
      </c>
      <c r="F2640" s="28"/>
      <c r="G2640" s="118"/>
      <c r="H2640" s="120"/>
      <c r="I2640" s="119"/>
      <c r="J2640" s="122"/>
      <c r="K2640" s="135"/>
      <c r="L2640" s="28"/>
      <c r="N2640" s="45" t="str">
        <f>IF($G2640="", "", IF(COUNTIF('Project List'!$B$11:$B$510, 'Time &amp; Expenses'!$G2640)=0, "X", ""))</f>
        <v/>
      </c>
    </row>
    <row r="2641" spans="1:14" x14ac:dyDescent="0.25">
      <c r="A2641" s="28"/>
      <c r="B2641" s="74" t="str">
        <f>IF($G2641="", "", IF(IFERROR(INDEX('Project List'!$C$11:$C$510, MATCH($G2641, 'Project List'!$B$11:$B$510, 0)), "")="", "", IFERROR(INDEX('Project List'!$C$11:$C$510, MATCH($G2641, 'Project List'!$B$11:$B$510, 0)), "")))</f>
        <v/>
      </c>
      <c r="C2641" s="1" t="str">
        <f>IF($G2641="", "", IF(IFERROR(INDEX('Project List'!$D$11:$D$510, MATCH($G2641, 'Project List'!$B$11:$B$510, 0)), "")="", "", IFERROR(INDEX('Project List'!$D$11:$D$510, MATCH($G2641, 'Project List'!$B$11:$B$510, 0)), "")))</f>
        <v/>
      </c>
      <c r="D2641" s="79" t="str">
        <f>IF($G2641="", "", IF(IFERROR(INDEX('Project List'!$H$11:$H$510, MATCH($G2641, 'Project List'!$B$11:$B$510, 0)), "")="", "", IFERROR(INDEX('Project List'!$H$11:$H$510, MATCH($G2641, 'Project List'!$B$11:$B$510, 0)), "")))</f>
        <v/>
      </c>
      <c r="E2641" s="67" t="str">
        <f>IF($G2641="", "", IF(IFERROR(INDEX('Project List'!$I$11:$I$510, MATCH($G2641, 'Project List'!$B$11:$B$510, 0)), "")="", "", IFERROR(INDEX('Project List'!$I$11:$I$510, MATCH($G2641, 'Project List'!$B$11:$B$510, 0)), "")))</f>
        <v/>
      </c>
      <c r="F2641" s="28"/>
      <c r="G2641" s="118"/>
      <c r="H2641" s="120"/>
      <c r="I2641" s="119"/>
      <c r="J2641" s="122"/>
      <c r="K2641" s="135"/>
      <c r="L2641" s="28"/>
      <c r="N2641" s="45" t="str">
        <f>IF($G2641="", "", IF(COUNTIF('Project List'!$B$11:$B$510, 'Time &amp; Expenses'!$G2641)=0, "X", ""))</f>
        <v/>
      </c>
    </row>
    <row r="2642" spans="1:14" x14ac:dyDescent="0.25">
      <c r="A2642" s="28"/>
      <c r="B2642" s="74" t="str">
        <f>IF($G2642="", "", IF(IFERROR(INDEX('Project List'!$C$11:$C$510, MATCH($G2642, 'Project List'!$B$11:$B$510, 0)), "")="", "", IFERROR(INDEX('Project List'!$C$11:$C$510, MATCH($G2642, 'Project List'!$B$11:$B$510, 0)), "")))</f>
        <v/>
      </c>
      <c r="C2642" s="1" t="str">
        <f>IF($G2642="", "", IF(IFERROR(INDEX('Project List'!$D$11:$D$510, MATCH($G2642, 'Project List'!$B$11:$B$510, 0)), "")="", "", IFERROR(INDEX('Project List'!$D$11:$D$510, MATCH($G2642, 'Project List'!$B$11:$B$510, 0)), "")))</f>
        <v/>
      </c>
      <c r="D2642" s="79" t="str">
        <f>IF($G2642="", "", IF(IFERROR(INDEX('Project List'!$H$11:$H$510, MATCH($G2642, 'Project List'!$B$11:$B$510, 0)), "")="", "", IFERROR(INDEX('Project List'!$H$11:$H$510, MATCH($G2642, 'Project List'!$B$11:$B$510, 0)), "")))</f>
        <v/>
      </c>
      <c r="E2642" s="67" t="str">
        <f>IF($G2642="", "", IF(IFERROR(INDEX('Project List'!$I$11:$I$510, MATCH($G2642, 'Project List'!$B$11:$B$510, 0)), "")="", "", IFERROR(INDEX('Project List'!$I$11:$I$510, MATCH($G2642, 'Project List'!$B$11:$B$510, 0)), "")))</f>
        <v/>
      </c>
      <c r="F2642" s="28"/>
      <c r="G2642" s="118"/>
      <c r="H2642" s="120"/>
      <c r="I2642" s="119"/>
      <c r="J2642" s="122"/>
      <c r="K2642" s="135"/>
      <c r="L2642" s="28"/>
      <c r="N2642" s="45" t="str">
        <f>IF($G2642="", "", IF(COUNTIF('Project List'!$B$11:$B$510, 'Time &amp; Expenses'!$G2642)=0, "X", ""))</f>
        <v/>
      </c>
    </row>
    <row r="2643" spans="1:14" x14ac:dyDescent="0.25">
      <c r="A2643" s="28"/>
      <c r="B2643" s="74" t="str">
        <f>IF($G2643="", "", IF(IFERROR(INDEX('Project List'!$C$11:$C$510, MATCH($G2643, 'Project List'!$B$11:$B$510, 0)), "")="", "", IFERROR(INDEX('Project List'!$C$11:$C$510, MATCH($G2643, 'Project List'!$B$11:$B$510, 0)), "")))</f>
        <v/>
      </c>
      <c r="C2643" s="1" t="str">
        <f>IF($G2643="", "", IF(IFERROR(INDEX('Project List'!$D$11:$D$510, MATCH($G2643, 'Project List'!$B$11:$B$510, 0)), "")="", "", IFERROR(INDEX('Project List'!$D$11:$D$510, MATCH($G2643, 'Project List'!$B$11:$B$510, 0)), "")))</f>
        <v/>
      </c>
      <c r="D2643" s="79" t="str">
        <f>IF($G2643="", "", IF(IFERROR(INDEX('Project List'!$H$11:$H$510, MATCH($G2643, 'Project List'!$B$11:$B$510, 0)), "")="", "", IFERROR(INDEX('Project List'!$H$11:$H$510, MATCH($G2643, 'Project List'!$B$11:$B$510, 0)), "")))</f>
        <v/>
      </c>
      <c r="E2643" s="67" t="str">
        <f>IF($G2643="", "", IF(IFERROR(INDEX('Project List'!$I$11:$I$510, MATCH($G2643, 'Project List'!$B$11:$B$510, 0)), "")="", "", IFERROR(INDEX('Project List'!$I$11:$I$510, MATCH($G2643, 'Project List'!$B$11:$B$510, 0)), "")))</f>
        <v/>
      </c>
      <c r="F2643" s="28"/>
      <c r="G2643" s="118"/>
      <c r="H2643" s="120"/>
      <c r="I2643" s="119"/>
      <c r="J2643" s="122"/>
      <c r="K2643" s="135"/>
      <c r="L2643" s="28"/>
      <c r="N2643" s="45" t="str">
        <f>IF($G2643="", "", IF(COUNTIF('Project List'!$B$11:$B$510, 'Time &amp; Expenses'!$G2643)=0, "X", ""))</f>
        <v/>
      </c>
    </row>
    <row r="2644" spans="1:14" x14ac:dyDescent="0.25">
      <c r="A2644" s="28"/>
      <c r="B2644" s="74" t="str">
        <f>IF($G2644="", "", IF(IFERROR(INDEX('Project List'!$C$11:$C$510, MATCH($G2644, 'Project List'!$B$11:$B$510, 0)), "")="", "", IFERROR(INDEX('Project List'!$C$11:$C$510, MATCH($G2644, 'Project List'!$B$11:$B$510, 0)), "")))</f>
        <v/>
      </c>
      <c r="C2644" s="1" t="str">
        <f>IF($G2644="", "", IF(IFERROR(INDEX('Project List'!$D$11:$D$510, MATCH($G2644, 'Project List'!$B$11:$B$510, 0)), "")="", "", IFERROR(INDEX('Project List'!$D$11:$D$510, MATCH($G2644, 'Project List'!$B$11:$B$510, 0)), "")))</f>
        <v/>
      </c>
      <c r="D2644" s="79" t="str">
        <f>IF($G2644="", "", IF(IFERROR(INDEX('Project List'!$H$11:$H$510, MATCH($G2644, 'Project List'!$B$11:$B$510, 0)), "")="", "", IFERROR(INDEX('Project List'!$H$11:$H$510, MATCH($G2644, 'Project List'!$B$11:$B$510, 0)), "")))</f>
        <v/>
      </c>
      <c r="E2644" s="67" t="str">
        <f>IF($G2644="", "", IF(IFERROR(INDEX('Project List'!$I$11:$I$510, MATCH($G2644, 'Project List'!$B$11:$B$510, 0)), "")="", "", IFERROR(INDEX('Project List'!$I$11:$I$510, MATCH($G2644, 'Project List'!$B$11:$B$510, 0)), "")))</f>
        <v/>
      </c>
      <c r="F2644" s="28"/>
      <c r="G2644" s="118"/>
      <c r="H2644" s="120"/>
      <c r="I2644" s="119"/>
      <c r="J2644" s="122"/>
      <c r="K2644" s="135"/>
      <c r="L2644" s="28"/>
      <c r="N2644" s="45" t="str">
        <f>IF($G2644="", "", IF(COUNTIF('Project List'!$B$11:$B$510, 'Time &amp; Expenses'!$G2644)=0, "X", ""))</f>
        <v/>
      </c>
    </row>
    <row r="2645" spans="1:14" x14ac:dyDescent="0.25">
      <c r="A2645" s="28"/>
      <c r="B2645" s="74" t="str">
        <f>IF($G2645="", "", IF(IFERROR(INDEX('Project List'!$C$11:$C$510, MATCH($G2645, 'Project List'!$B$11:$B$510, 0)), "")="", "", IFERROR(INDEX('Project List'!$C$11:$C$510, MATCH($G2645, 'Project List'!$B$11:$B$510, 0)), "")))</f>
        <v/>
      </c>
      <c r="C2645" s="1" t="str">
        <f>IF($G2645="", "", IF(IFERROR(INDEX('Project List'!$D$11:$D$510, MATCH($G2645, 'Project List'!$B$11:$B$510, 0)), "")="", "", IFERROR(INDEX('Project List'!$D$11:$D$510, MATCH($G2645, 'Project List'!$B$11:$B$510, 0)), "")))</f>
        <v/>
      </c>
      <c r="D2645" s="79" t="str">
        <f>IF($G2645="", "", IF(IFERROR(INDEX('Project List'!$H$11:$H$510, MATCH($G2645, 'Project List'!$B$11:$B$510, 0)), "")="", "", IFERROR(INDEX('Project List'!$H$11:$H$510, MATCH($G2645, 'Project List'!$B$11:$B$510, 0)), "")))</f>
        <v/>
      </c>
      <c r="E2645" s="67" t="str">
        <f>IF($G2645="", "", IF(IFERROR(INDEX('Project List'!$I$11:$I$510, MATCH($G2645, 'Project List'!$B$11:$B$510, 0)), "")="", "", IFERROR(INDEX('Project List'!$I$11:$I$510, MATCH($G2645, 'Project List'!$B$11:$B$510, 0)), "")))</f>
        <v/>
      </c>
      <c r="F2645" s="28"/>
      <c r="G2645" s="118"/>
      <c r="H2645" s="120"/>
      <c r="I2645" s="119"/>
      <c r="J2645" s="122"/>
      <c r="K2645" s="135"/>
      <c r="L2645" s="28"/>
      <c r="N2645" s="45" t="str">
        <f>IF($G2645="", "", IF(COUNTIF('Project List'!$B$11:$B$510, 'Time &amp; Expenses'!$G2645)=0, "X", ""))</f>
        <v/>
      </c>
    </row>
    <row r="2646" spans="1:14" x14ac:dyDescent="0.25">
      <c r="A2646" s="28"/>
      <c r="B2646" s="74" t="str">
        <f>IF($G2646="", "", IF(IFERROR(INDEX('Project List'!$C$11:$C$510, MATCH($G2646, 'Project List'!$B$11:$B$510, 0)), "")="", "", IFERROR(INDEX('Project List'!$C$11:$C$510, MATCH($G2646, 'Project List'!$B$11:$B$510, 0)), "")))</f>
        <v/>
      </c>
      <c r="C2646" s="1" t="str">
        <f>IF($G2646="", "", IF(IFERROR(INDEX('Project List'!$D$11:$D$510, MATCH($G2646, 'Project List'!$B$11:$B$510, 0)), "")="", "", IFERROR(INDEX('Project List'!$D$11:$D$510, MATCH($G2646, 'Project List'!$B$11:$B$510, 0)), "")))</f>
        <v/>
      </c>
      <c r="D2646" s="79" t="str">
        <f>IF($G2646="", "", IF(IFERROR(INDEX('Project List'!$H$11:$H$510, MATCH($G2646, 'Project List'!$B$11:$B$510, 0)), "")="", "", IFERROR(INDEX('Project List'!$H$11:$H$510, MATCH($G2646, 'Project List'!$B$11:$B$510, 0)), "")))</f>
        <v/>
      </c>
      <c r="E2646" s="67" t="str">
        <f>IF($G2646="", "", IF(IFERROR(INDEX('Project List'!$I$11:$I$510, MATCH($G2646, 'Project List'!$B$11:$B$510, 0)), "")="", "", IFERROR(INDEX('Project List'!$I$11:$I$510, MATCH($G2646, 'Project List'!$B$11:$B$510, 0)), "")))</f>
        <v/>
      </c>
      <c r="F2646" s="28"/>
      <c r="G2646" s="118"/>
      <c r="H2646" s="120"/>
      <c r="I2646" s="119"/>
      <c r="J2646" s="122"/>
      <c r="K2646" s="135"/>
      <c r="L2646" s="28"/>
      <c r="N2646" s="45" t="str">
        <f>IF($G2646="", "", IF(COUNTIF('Project List'!$B$11:$B$510, 'Time &amp; Expenses'!$G2646)=0, "X", ""))</f>
        <v/>
      </c>
    </row>
    <row r="2647" spans="1:14" x14ac:dyDescent="0.25">
      <c r="A2647" s="28"/>
      <c r="B2647" s="74" t="str">
        <f>IF($G2647="", "", IF(IFERROR(INDEX('Project List'!$C$11:$C$510, MATCH($G2647, 'Project List'!$B$11:$B$510, 0)), "")="", "", IFERROR(INDEX('Project List'!$C$11:$C$510, MATCH($G2647, 'Project List'!$B$11:$B$510, 0)), "")))</f>
        <v/>
      </c>
      <c r="C2647" s="1" t="str">
        <f>IF($G2647="", "", IF(IFERROR(INDEX('Project List'!$D$11:$D$510, MATCH($G2647, 'Project List'!$B$11:$B$510, 0)), "")="", "", IFERROR(INDEX('Project List'!$D$11:$D$510, MATCH($G2647, 'Project List'!$B$11:$B$510, 0)), "")))</f>
        <v/>
      </c>
      <c r="D2647" s="79" t="str">
        <f>IF($G2647="", "", IF(IFERROR(INDEX('Project List'!$H$11:$H$510, MATCH($G2647, 'Project List'!$B$11:$B$510, 0)), "")="", "", IFERROR(INDEX('Project List'!$H$11:$H$510, MATCH($G2647, 'Project List'!$B$11:$B$510, 0)), "")))</f>
        <v/>
      </c>
      <c r="E2647" s="67" t="str">
        <f>IF($G2647="", "", IF(IFERROR(INDEX('Project List'!$I$11:$I$510, MATCH($G2647, 'Project List'!$B$11:$B$510, 0)), "")="", "", IFERROR(INDEX('Project List'!$I$11:$I$510, MATCH($G2647, 'Project List'!$B$11:$B$510, 0)), "")))</f>
        <v/>
      </c>
      <c r="F2647" s="28"/>
      <c r="G2647" s="118"/>
      <c r="H2647" s="120"/>
      <c r="I2647" s="119"/>
      <c r="J2647" s="122"/>
      <c r="K2647" s="135"/>
      <c r="L2647" s="28"/>
      <c r="N2647" s="45" t="str">
        <f>IF($G2647="", "", IF(COUNTIF('Project List'!$B$11:$B$510, 'Time &amp; Expenses'!$G2647)=0, "X", ""))</f>
        <v/>
      </c>
    </row>
    <row r="2648" spans="1:14" x14ac:dyDescent="0.25">
      <c r="A2648" s="28"/>
      <c r="B2648" s="74" t="str">
        <f>IF($G2648="", "", IF(IFERROR(INDEX('Project List'!$C$11:$C$510, MATCH($G2648, 'Project List'!$B$11:$B$510, 0)), "")="", "", IFERROR(INDEX('Project List'!$C$11:$C$510, MATCH($G2648, 'Project List'!$B$11:$B$510, 0)), "")))</f>
        <v/>
      </c>
      <c r="C2648" s="1" t="str">
        <f>IF($G2648="", "", IF(IFERROR(INDEX('Project List'!$D$11:$D$510, MATCH($G2648, 'Project List'!$B$11:$B$510, 0)), "")="", "", IFERROR(INDEX('Project List'!$D$11:$D$510, MATCH($G2648, 'Project List'!$B$11:$B$510, 0)), "")))</f>
        <v/>
      </c>
      <c r="D2648" s="79" t="str">
        <f>IF($G2648="", "", IF(IFERROR(INDEX('Project List'!$H$11:$H$510, MATCH($G2648, 'Project List'!$B$11:$B$510, 0)), "")="", "", IFERROR(INDEX('Project List'!$H$11:$H$510, MATCH($G2648, 'Project List'!$B$11:$B$510, 0)), "")))</f>
        <v/>
      </c>
      <c r="E2648" s="67" t="str">
        <f>IF($G2648="", "", IF(IFERROR(INDEX('Project List'!$I$11:$I$510, MATCH($G2648, 'Project List'!$B$11:$B$510, 0)), "")="", "", IFERROR(INDEX('Project List'!$I$11:$I$510, MATCH($G2648, 'Project List'!$B$11:$B$510, 0)), "")))</f>
        <v/>
      </c>
      <c r="F2648" s="28"/>
      <c r="G2648" s="118"/>
      <c r="H2648" s="120"/>
      <c r="I2648" s="119"/>
      <c r="J2648" s="122"/>
      <c r="K2648" s="135"/>
      <c r="L2648" s="28"/>
      <c r="N2648" s="45" t="str">
        <f>IF($G2648="", "", IF(COUNTIF('Project List'!$B$11:$B$510, 'Time &amp; Expenses'!$G2648)=0, "X", ""))</f>
        <v/>
      </c>
    </row>
    <row r="2649" spans="1:14" x14ac:dyDescent="0.25">
      <c r="A2649" s="28"/>
      <c r="B2649" s="74" t="str">
        <f>IF($G2649="", "", IF(IFERROR(INDEX('Project List'!$C$11:$C$510, MATCH($G2649, 'Project List'!$B$11:$B$510, 0)), "")="", "", IFERROR(INDEX('Project List'!$C$11:$C$510, MATCH($G2649, 'Project List'!$B$11:$B$510, 0)), "")))</f>
        <v/>
      </c>
      <c r="C2649" s="1" t="str">
        <f>IF($G2649="", "", IF(IFERROR(INDEX('Project List'!$D$11:$D$510, MATCH($G2649, 'Project List'!$B$11:$B$510, 0)), "")="", "", IFERROR(INDEX('Project List'!$D$11:$D$510, MATCH($G2649, 'Project List'!$B$11:$B$510, 0)), "")))</f>
        <v/>
      </c>
      <c r="D2649" s="79" t="str">
        <f>IF($G2649="", "", IF(IFERROR(INDEX('Project List'!$H$11:$H$510, MATCH($G2649, 'Project List'!$B$11:$B$510, 0)), "")="", "", IFERROR(INDEX('Project List'!$H$11:$H$510, MATCH($G2649, 'Project List'!$B$11:$B$510, 0)), "")))</f>
        <v/>
      </c>
      <c r="E2649" s="67" t="str">
        <f>IF($G2649="", "", IF(IFERROR(INDEX('Project List'!$I$11:$I$510, MATCH($G2649, 'Project List'!$B$11:$B$510, 0)), "")="", "", IFERROR(INDEX('Project List'!$I$11:$I$510, MATCH($G2649, 'Project List'!$B$11:$B$510, 0)), "")))</f>
        <v/>
      </c>
      <c r="F2649" s="28"/>
      <c r="G2649" s="118"/>
      <c r="H2649" s="120"/>
      <c r="I2649" s="119"/>
      <c r="J2649" s="122"/>
      <c r="K2649" s="135"/>
      <c r="L2649" s="28"/>
      <c r="N2649" s="45" t="str">
        <f>IF($G2649="", "", IF(COUNTIF('Project List'!$B$11:$B$510, 'Time &amp; Expenses'!$G2649)=0, "X", ""))</f>
        <v/>
      </c>
    </row>
    <row r="2650" spans="1:14" x14ac:dyDescent="0.25">
      <c r="A2650" s="28"/>
      <c r="B2650" s="74" t="str">
        <f>IF($G2650="", "", IF(IFERROR(INDEX('Project List'!$C$11:$C$510, MATCH($G2650, 'Project List'!$B$11:$B$510, 0)), "")="", "", IFERROR(INDEX('Project List'!$C$11:$C$510, MATCH($G2650, 'Project List'!$B$11:$B$510, 0)), "")))</f>
        <v/>
      </c>
      <c r="C2650" s="1" t="str">
        <f>IF($G2650="", "", IF(IFERROR(INDEX('Project List'!$D$11:$D$510, MATCH($G2650, 'Project List'!$B$11:$B$510, 0)), "")="", "", IFERROR(INDEX('Project List'!$D$11:$D$510, MATCH($G2650, 'Project List'!$B$11:$B$510, 0)), "")))</f>
        <v/>
      </c>
      <c r="D2650" s="79" t="str">
        <f>IF($G2650="", "", IF(IFERROR(INDEX('Project List'!$H$11:$H$510, MATCH($G2650, 'Project List'!$B$11:$B$510, 0)), "")="", "", IFERROR(INDEX('Project List'!$H$11:$H$510, MATCH($G2650, 'Project List'!$B$11:$B$510, 0)), "")))</f>
        <v/>
      </c>
      <c r="E2650" s="67" t="str">
        <f>IF($G2650="", "", IF(IFERROR(INDEX('Project List'!$I$11:$I$510, MATCH($G2650, 'Project List'!$B$11:$B$510, 0)), "")="", "", IFERROR(INDEX('Project List'!$I$11:$I$510, MATCH($G2650, 'Project List'!$B$11:$B$510, 0)), "")))</f>
        <v/>
      </c>
      <c r="F2650" s="28"/>
      <c r="G2650" s="118"/>
      <c r="H2650" s="120"/>
      <c r="I2650" s="119"/>
      <c r="J2650" s="122"/>
      <c r="K2650" s="135"/>
      <c r="L2650" s="28"/>
      <c r="N2650" s="45" t="str">
        <f>IF($G2650="", "", IF(COUNTIF('Project List'!$B$11:$B$510, 'Time &amp; Expenses'!$G2650)=0, "X", ""))</f>
        <v/>
      </c>
    </row>
    <row r="2651" spans="1:14" x14ac:dyDescent="0.25">
      <c r="A2651" s="28"/>
      <c r="B2651" s="74" t="str">
        <f>IF($G2651="", "", IF(IFERROR(INDEX('Project List'!$C$11:$C$510, MATCH($G2651, 'Project List'!$B$11:$B$510, 0)), "")="", "", IFERROR(INDEX('Project List'!$C$11:$C$510, MATCH($G2651, 'Project List'!$B$11:$B$510, 0)), "")))</f>
        <v/>
      </c>
      <c r="C2651" s="1" t="str">
        <f>IF($G2651="", "", IF(IFERROR(INDEX('Project List'!$D$11:$D$510, MATCH($G2651, 'Project List'!$B$11:$B$510, 0)), "")="", "", IFERROR(INDEX('Project List'!$D$11:$D$510, MATCH($G2651, 'Project List'!$B$11:$B$510, 0)), "")))</f>
        <v/>
      </c>
      <c r="D2651" s="79" t="str">
        <f>IF($G2651="", "", IF(IFERROR(INDEX('Project List'!$H$11:$H$510, MATCH($G2651, 'Project List'!$B$11:$B$510, 0)), "")="", "", IFERROR(INDEX('Project List'!$H$11:$H$510, MATCH($G2651, 'Project List'!$B$11:$B$510, 0)), "")))</f>
        <v/>
      </c>
      <c r="E2651" s="67" t="str">
        <f>IF($G2651="", "", IF(IFERROR(INDEX('Project List'!$I$11:$I$510, MATCH($G2651, 'Project List'!$B$11:$B$510, 0)), "")="", "", IFERROR(INDEX('Project List'!$I$11:$I$510, MATCH($G2651, 'Project List'!$B$11:$B$510, 0)), "")))</f>
        <v/>
      </c>
      <c r="F2651" s="28"/>
      <c r="G2651" s="118"/>
      <c r="H2651" s="120"/>
      <c r="I2651" s="119"/>
      <c r="J2651" s="122"/>
      <c r="K2651" s="135"/>
      <c r="L2651" s="28"/>
      <c r="N2651" s="45" t="str">
        <f>IF($G2651="", "", IF(COUNTIF('Project List'!$B$11:$B$510, 'Time &amp; Expenses'!$G2651)=0, "X", ""))</f>
        <v/>
      </c>
    </row>
    <row r="2652" spans="1:14" x14ac:dyDescent="0.25">
      <c r="A2652" s="28"/>
      <c r="B2652" s="74" t="str">
        <f>IF($G2652="", "", IF(IFERROR(INDEX('Project List'!$C$11:$C$510, MATCH($G2652, 'Project List'!$B$11:$B$510, 0)), "")="", "", IFERROR(INDEX('Project List'!$C$11:$C$510, MATCH($G2652, 'Project List'!$B$11:$B$510, 0)), "")))</f>
        <v/>
      </c>
      <c r="C2652" s="1" t="str">
        <f>IF($G2652="", "", IF(IFERROR(INDEX('Project List'!$D$11:$D$510, MATCH($G2652, 'Project List'!$B$11:$B$510, 0)), "")="", "", IFERROR(INDEX('Project List'!$D$11:$D$510, MATCH($G2652, 'Project List'!$B$11:$B$510, 0)), "")))</f>
        <v/>
      </c>
      <c r="D2652" s="79" t="str">
        <f>IF($G2652="", "", IF(IFERROR(INDEX('Project List'!$H$11:$H$510, MATCH($G2652, 'Project List'!$B$11:$B$510, 0)), "")="", "", IFERROR(INDEX('Project List'!$H$11:$H$510, MATCH($G2652, 'Project List'!$B$11:$B$510, 0)), "")))</f>
        <v/>
      </c>
      <c r="E2652" s="67" t="str">
        <f>IF($G2652="", "", IF(IFERROR(INDEX('Project List'!$I$11:$I$510, MATCH($G2652, 'Project List'!$B$11:$B$510, 0)), "")="", "", IFERROR(INDEX('Project List'!$I$11:$I$510, MATCH($G2652, 'Project List'!$B$11:$B$510, 0)), "")))</f>
        <v/>
      </c>
      <c r="F2652" s="28"/>
      <c r="G2652" s="118"/>
      <c r="H2652" s="120"/>
      <c r="I2652" s="119"/>
      <c r="J2652" s="122"/>
      <c r="K2652" s="135"/>
      <c r="L2652" s="28"/>
      <c r="N2652" s="45" t="str">
        <f>IF($G2652="", "", IF(COUNTIF('Project List'!$B$11:$B$510, 'Time &amp; Expenses'!$G2652)=0, "X", ""))</f>
        <v/>
      </c>
    </row>
    <row r="2653" spans="1:14" x14ac:dyDescent="0.25">
      <c r="A2653" s="28"/>
      <c r="B2653" s="74" t="str">
        <f>IF($G2653="", "", IF(IFERROR(INDEX('Project List'!$C$11:$C$510, MATCH($G2653, 'Project List'!$B$11:$B$510, 0)), "")="", "", IFERROR(INDEX('Project List'!$C$11:$C$510, MATCH($G2653, 'Project List'!$B$11:$B$510, 0)), "")))</f>
        <v/>
      </c>
      <c r="C2653" s="1" t="str">
        <f>IF($G2653="", "", IF(IFERROR(INDEX('Project List'!$D$11:$D$510, MATCH($G2653, 'Project List'!$B$11:$B$510, 0)), "")="", "", IFERROR(INDEX('Project List'!$D$11:$D$510, MATCH($G2653, 'Project List'!$B$11:$B$510, 0)), "")))</f>
        <v/>
      </c>
      <c r="D2653" s="79" t="str">
        <f>IF($G2653="", "", IF(IFERROR(INDEX('Project List'!$H$11:$H$510, MATCH($G2653, 'Project List'!$B$11:$B$510, 0)), "")="", "", IFERROR(INDEX('Project List'!$H$11:$H$510, MATCH($G2653, 'Project List'!$B$11:$B$510, 0)), "")))</f>
        <v/>
      </c>
      <c r="E2653" s="67" t="str">
        <f>IF($G2653="", "", IF(IFERROR(INDEX('Project List'!$I$11:$I$510, MATCH($G2653, 'Project List'!$B$11:$B$510, 0)), "")="", "", IFERROR(INDEX('Project List'!$I$11:$I$510, MATCH($G2653, 'Project List'!$B$11:$B$510, 0)), "")))</f>
        <v/>
      </c>
      <c r="F2653" s="28"/>
      <c r="G2653" s="118"/>
      <c r="H2653" s="120"/>
      <c r="I2653" s="119"/>
      <c r="J2653" s="122"/>
      <c r="K2653" s="135"/>
      <c r="L2653" s="28"/>
      <c r="N2653" s="45" t="str">
        <f>IF($G2653="", "", IF(COUNTIF('Project List'!$B$11:$B$510, 'Time &amp; Expenses'!$G2653)=0, "X", ""))</f>
        <v/>
      </c>
    </row>
    <row r="2654" spans="1:14" x14ac:dyDescent="0.25">
      <c r="A2654" s="28"/>
      <c r="B2654" s="74" t="str">
        <f>IF($G2654="", "", IF(IFERROR(INDEX('Project List'!$C$11:$C$510, MATCH($G2654, 'Project List'!$B$11:$B$510, 0)), "")="", "", IFERROR(INDEX('Project List'!$C$11:$C$510, MATCH($G2654, 'Project List'!$B$11:$B$510, 0)), "")))</f>
        <v/>
      </c>
      <c r="C2654" s="1" t="str">
        <f>IF($G2654="", "", IF(IFERROR(INDEX('Project List'!$D$11:$D$510, MATCH($G2654, 'Project List'!$B$11:$B$510, 0)), "")="", "", IFERROR(INDEX('Project List'!$D$11:$D$510, MATCH($G2654, 'Project List'!$B$11:$B$510, 0)), "")))</f>
        <v/>
      </c>
      <c r="D2654" s="79" t="str">
        <f>IF($G2654="", "", IF(IFERROR(INDEX('Project List'!$H$11:$H$510, MATCH($G2654, 'Project List'!$B$11:$B$510, 0)), "")="", "", IFERROR(INDEX('Project List'!$H$11:$H$510, MATCH($G2654, 'Project List'!$B$11:$B$510, 0)), "")))</f>
        <v/>
      </c>
      <c r="E2654" s="67" t="str">
        <f>IF($G2654="", "", IF(IFERROR(INDEX('Project List'!$I$11:$I$510, MATCH($G2654, 'Project List'!$B$11:$B$510, 0)), "")="", "", IFERROR(INDEX('Project List'!$I$11:$I$510, MATCH($G2654, 'Project List'!$B$11:$B$510, 0)), "")))</f>
        <v/>
      </c>
      <c r="F2654" s="28"/>
      <c r="G2654" s="118"/>
      <c r="H2654" s="120"/>
      <c r="I2654" s="119"/>
      <c r="J2654" s="122"/>
      <c r="K2654" s="135"/>
      <c r="L2654" s="28"/>
      <c r="N2654" s="45" t="str">
        <f>IF($G2654="", "", IF(COUNTIF('Project List'!$B$11:$B$510, 'Time &amp; Expenses'!$G2654)=0, "X", ""))</f>
        <v/>
      </c>
    </row>
    <row r="2655" spans="1:14" x14ac:dyDescent="0.25">
      <c r="A2655" s="28"/>
      <c r="B2655" s="74" t="str">
        <f>IF($G2655="", "", IF(IFERROR(INDEX('Project List'!$C$11:$C$510, MATCH($G2655, 'Project List'!$B$11:$B$510, 0)), "")="", "", IFERROR(INDEX('Project List'!$C$11:$C$510, MATCH($G2655, 'Project List'!$B$11:$B$510, 0)), "")))</f>
        <v/>
      </c>
      <c r="C2655" s="1" t="str">
        <f>IF($G2655="", "", IF(IFERROR(INDEX('Project List'!$D$11:$D$510, MATCH($G2655, 'Project List'!$B$11:$B$510, 0)), "")="", "", IFERROR(INDEX('Project List'!$D$11:$D$510, MATCH($G2655, 'Project List'!$B$11:$B$510, 0)), "")))</f>
        <v/>
      </c>
      <c r="D2655" s="79" t="str">
        <f>IF($G2655="", "", IF(IFERROR(INDEX('Project List'!$H$11:$H$510, MATCH($G2655, 'Project List'!$B$11:$B$510, 0)), "")="", "", IFERROR(INDEX('Project List'!$H$11:$H$510, MATCH($G2655, 'Project List'!$B$11:$B$510, 0)), "")))</f>
        <v/>
      </c>
      <c r="E2655" s="67" t="str">
        <f>IF($G2655="", "", IF(IFERROR(INDEX('Project List'!$I$11:$I$510, MATCH($G2655, 'Project List'!$B$11:$B$510, 0)), "")="", "", IFERROR(INDEX('Project List'!$I$11:$I$510, MATCH($G2655, 'Project List'!$B$11:$B$510, 0)), "")))</f>
        <v/>
      </c>
      <c r="F2655" s="28"/>
      <c r="G2655" s="118"/>
      <c r="H2655" s="120"/>
      <c r="I2655" s="119"/>
      <c r="J2655" s="122"/>
      <c r="K2655" s="135"/>
      <c r="L2655" s="28"/>
      <c r="N2655" s="45" t="str">
        <f>IF($G2655="", "", IF(COUNTIF('Project List'!$B$11:$B$510, 'Time &amp; Expenses'!$G2655)=0, "X", ""))</f>
        <v/>
      </c>
    </row>
    <row r="2656" spans="1:14" x14ac:dyDescent="0.25">
      <c r="A2656" s="28"/>
      <c r="B2656" s="74" t="str">
        <f>IF($G2656="", "", IF(IFERROR(INDEX('Project List'!$C$11:$C$510, MATCH($G2656, 'Project List'!$B$11:$B$510, 0)), "")="", "", IFERROR(INDEX('Project List'!$C$11:$C$510, MATCH($G2656, 'Project List'!$B$11:$B$510, 0)), "")))</f>
        <v/>
      </c>
      <c r="C2656" s="1" t="str">
        <f>IF($G2656="", "", IF(IFERROR(INDEX('Project List'!$D$11:$D$510, MATCH($G2656, 'Project List'!$B$11:$B$510, 0)), "")="", "", IFERROR(INDEX('Project List'!$D$11:$D$510, MATCH($G2656, 'Project List'!$B$11:$B$510, 0)), "")))</f>
        <v/>
      </c>
      <c r="D2656" s="79" t="str">
        <f>IF($G2656="", "", IF(IFERROR(INDEX('Project List'!$H$11:$H$510, MATCH($G2656, 'Project List'!$B$11:$B$510, 0)), "")="", "", IFERROR(INDEX('Project List'!$H$11:$H$510, MATCH($G2656, 'Project List'!$B$11:$B$510, 0)), "")))</f>
        <v/>
      </c>
      <c r="E2656" s="67" t="str">
        <f>IF($G2656="", "", IF(IFERROR(INDEX('Project List'!$I$11:$I$510, MATCH($G2656, 'Project List'!$B$11:$B$510, 0)), "")="", "", IFERROR(INDEX('Project List'!$I$11:$I$510, MATCH($G2656, 'Project List'!$B$11:$B$510, 0)), "")))</f>
        <v/>
      </c>
      <c r="F2656" s="28"/>
      <c r="G2656" s="118"/>
      <c r="H2656" s="120"/>
      <c r="I2656" s="119"/>
      <c r="J2656" s="122"/>
      <c r="K2656" s="135"/>
      <c r="L2656" s="28"/>
      <c r="N2656" s="45" t="str">
        <f>IF($G2656="", "", IF(COUNTIF('Project List'!$B$11:$B$510, 'Time &amp; Expenses'!$G2656)=0, "X", ""))</f>
        <v/>
      </c>
    </row>
    <row r="2657" spans="1:14" x14ac:dyDescent="0.25">
      <c r="A2657" s="28"/>
      <c r="B2657" s="74" t="str">
        <f>IF($G2657="", "", IF(IFERROR(INDEX('Project List'!$C$11:$C$510, MATCH($G2657, 'Project List'!$B$11:$B$510, 0)), "")="", "", IFERROR(INDEX('Project List'!$C$11:$C$510, MATCH($G2657, 'Project List'!$B$11:$B$510, 0)), "")))</f>
        <v/>
      </c>
      <c r="C2657" s="1" t="str">
        <f>IF($G2657="", "", IF(IFERROR(INDEX('Project List'!$D$11:$D$510, MATCH($G2657, 'Project List'!$B$11:$B$510, 0)), "")="", "", IFERROR(INDEX('Project List'!$D$11:$D$510, MATCH($G2657, 'Project List'!$B$11:$B$510, 0)), "")))</f>
        <v/>
      </c>
      <c r="D2657" s="79" t="str">
        <f>IF($G2657="", "", IF(IFERROR(INDEX('Project List'!$H$11:$H$510, MATCH($G2657, 'Project List'!$B$11:$B$510, 0)), "")="", "", IFERROR(INDEX('Project List'!$H$11:$H$510, MATCH($G2657, 'Project List'!$B$11:$B$510, 0)), "")))</f>
        <v/>
      </c>
      <c r="E2657" s="67" t="str">
        <f>IF($G2657="", "", IF(IFERROR(INDEX('Project List'!$I$11:$I$510, MATCH($G2657, 'Project List'!$B$11:$B$510, 0)), "")="", "", IFERROR(INDEX('Project List'!$I$11:$I$510, MATCH($G2657, 'Project List'!$B$11:$B$510, 0)), "")))</f>
        <v/>
      </c>
      <c r="F2657" s="28"/>
      <c r="G2657" s="118"/>
      <c r="H2657" s="120"/>
      <c r="I2657" s="119"/>
      <c r="J2657" s="122"/>
      <c r="K2657" s="135"/>
      <c r="L2657" s="28"/>
      <c r="N2657" s="45" t="str">
        <f>IF($G2657="", "", IF(COUNTIF('Project List'!$B$11:$B$510, 'Time &amp; Expenses'!$G2657)=0, "X", ""))</f>
        <v/>
      </c>
    </row>
    <row r="2658" spans="1:14" x14ac:dyDescent="0.25">
      <c r="A2658" s="28"/>
      <c r="B2658" s="74" t="str">
        <f>IF($G2658="", "", IF(IFERROR(INDEX('Project List'!$C$11:$C$510, MATCH($G2658, 'Project List'!$B$11:$B$510, 0)), "")="", "", IFERROR(INDEX('Project List'!$C$11:$C$510, MATCH($G2658, 'Project List'!$B$11:$B$510, 0)), "")))</f>
        <v/>
      </c>
      <c r="C2658" s="1" t="str">
        <f>IF($G2658="", "", IF(IFERROR(INDEX('Project List'!$D$11:$D$510, MATCH($G2658, 'Project List'!$B$11:$B$510, 0)), "")="", "", IFERROR(INDEX('Project List'!$D$11:$D$510, MATCH($G2658, 'Project List'!$B$11:$B$510, 0)), "")))</f>
        <v/>
      </c>
      <c r="D2658" s="79" t="str">
        <f>IF($G2658="", "", IF(IFERROR(INDEX('Project List'!$H$11:$H$510, MATCH($G2658, 'Project List'!$B$11:$B$510, 0)), "")="", "", IFERROR(INDEX('Project List'!$H$11:$H$510, MATCH($G2658, 'Project List'!$B$11:$B$510, 0)), "")))</f>
        <v/>
      </c>
      <c r="E2658" s="67" t="str">
        <f>IF($G2658="", "", IF(IFERROR(INDEX('Project List'!$I$11:$I$510, MATCH($G2658, 'Project List'!$B$11:$B$510, 0)), "")="", "", IFERROR(INDEX('Project List'!$I$11:$I$510, MATCH($G2658, 'Project List'!$B$11:$B$510, 0)), "")))</f>
        <v/>
      </c>
      <c r="F2658" s="28"/>
      <c r="G2658" s="118"/>
      <c r="H2658" s="120"/>
      <c r="I2658" s="119"/>
      <c r="J2658" s="122"/>
      <c r="K2658" s="135"/>
      <c r="L2658" s="28"/>
      <c r="N2658" s="45" t="str">
        <f>IF($G2658="", "", IF(COUNTIF('Project List'!$B$11:$B$510, 'Time &amp; Expenses'!$G2658)=0, "X", ""))</f>
        <v/>
      </c>
    </row>
    <row r="2659" spans="1:14" x14ac:dyDescent="0.25">
      <c r="A2659" s="28"/>
      <c r="B2659" s="74" t="str">
        <f>IF($G2659="", "", IF(IFERROR(INDEX('Project List'!$C$11:$C$510, MATCH($G2659, 'Project List'!$B$11:$B$510, 0)), "")="", "", IFERROR(INDEX('Project List'!$C$11:$C$510, MATCH($G2659, 'Project List'!$B$11:$B$510, 0)), "")))</f>
        <v/>
      </c>
      <c r="C2659" s="1" t="str">
        <f>IF($G2659="", "", IF(IFERROR(INDEX('Project List'!$D$11:$D$510, MATCH($G2659, 'Project List'!$B$11:$B$510, 0)), "")="", "", IFERROR(INDEX('Project List'!$D$11:$D$510, MATCH($G2659, 'Project List'!$B$11:$B$510, 0)), "")))</f>
        <v/>
      </c>
      <c r="D2659" s="79" t="str">
        <f>IF($G2659="", "", IF(IFERROR(INDEX('Project List'!$H$11:$H$510, MATCH($G2659, 'Project List'!$B$11:$B$510, 0)), "")="", "", IFERROR(INDEX('Project List'!$H$11:$H$510, MATCH($G2659, 'Project List'!$B$11:$B$510, 0)), "")))</f>
        <v/>
      </c>
      <c r="E2659" s="67" t="str">
        <f>IF($G2659="", "", IF(IFERROR(INDEX('Project List'!$I$11:$I$510, MATCH($G2659, 'Project List'!$B$11:$B$510, 0)), "")="", "", IFERROR(INDEX('Project List'!$I$11:$I$510, MATCH($G2659, 'Project List'!$B$11:$B$510, 0)), "")))</f>
        <v/>
      </c>
      <c r="F2659" s="28"/>
      <c r="G2659" s="118"/>
      <c r="H2659" s="120"/>
      <c r="I2659" s="119"/>
      <c r="J2659" s="122"/>
      <c r="K2659" s="135"/>
      <c r="L2659" s="28"/>
      <c r="N2659" s="45" t="str">
        <f>IF($G2659="", "", IF(COUNTIF('Project List'!$B$11:$B$510, 'Time &amp; Expenses'!$G2659)=0, "X", ""))</f>
        <v/>
      </c>
    </row>
    <row r="2660" spans="1:14" x14ac:dyDescent="0.25">
      <c r="A2660" s="28"/>
      <c r="B2660" s="74" t="str">
        <f>IF($G2660="", "", IF(IFERROR(INDEX('Project List'!$C$11:$C$510, MATCH($G2660, 'Project List'!$B$11:$B$510, 0)), "")="", "", IFERROR(INDEX('Project List'!$C$11:$C$510, MATCH($G2660, 'Project List'!$B$11:$B$510, 0)), "")))</f>
        <v/>
      </c>
      <c r="C2660" s="1" t="str">
        <f>IF($G2660="", "", IF(IFERROR(INDEX('Project List'!$D$11:$D$510, MATCH($G2660, 'Project List'!$B$11:$B$510, 0)), "")="", "", IFERROR(INDEX('Project List'!$D$11:$D$510, MATCH($G2660, 'Project List'!$B$11:$B$510, 0)), "")))</f>
        <v/>
      </c>
      <c r="D2660" s="79" t="str">
        <f>IF($G2660="", "", IF(IFERROR(INDEX('Project List'!$H$11:$H$510, MATCH($G2660, 'Project List'!$B$11:$B$510, 0)), "")="", "", IFERROR(INDEX('Project List'!$H$11:$H$510, MATCH($G2660, 'Project List'!$B$11:$B$510, 0)), "")))</f>
        <v/>
      </c>
      <c r="E2660" s="67" t="str">
        <f>IF($G2660="", "", IF(IFERROR(INDEX('Project List'!$I$11:$I$510, MATCH($G2660, 'Project List'!$B$11:$B$510, 0)), "")="", "", IFERROR(INDEX('Project List'!$I$11:$I$510, MATCH($G2660, 'Project List'!$B$11:$B$510, 0)), "")))</f>
        <v/>
      </c>
      <c r="F2660" s="28"/>
      <c r="G2660" s="118"/>
      <c r="H2660" s="120"/>
      <c r="I2660" s="119"/>
      <c r="J2660" s="122"/>
      <c r="K2660" s="135"/>
      <c r="L2660" s="28"/>
      <c r="N2660" s="45" t="str">
        <f>IF($G2660="", "", IF(COUNTIF('Project List'!$B$11:$B$510, 'Time &amp; Expenses'!$G2660)=0, "X", ""))</f>
        <v/>
      </c>
    </row>
    <row r="2661" spans="1:14" x14ac:dyDescent="0.25">
      <c r="A2661" s="28"/>
      <c r="B2661" s="74" t="str">
        <f>IF($G2661="", "", IF(IFERROR(INDEX('Project List'!$C$11:$C$510, MATCH($G2661, 'Project List'!$B$11:$B$510, 0)), "")="", "", IFERROR(INDEX('Project List'!$C$11:$C$510, MATCH($G2661, 'Project List'!$B$11:$B$510, 0)), "")))</f>
        <v/>
      </c>
      <c r="C2661" s="1" t="str">
        <f>IF($G2661="", "", IF(IFERROR(INDEX('Project List'!$D$11:$D$510, MATCH($G2661, 'Project List'!$B$11:$B$510, 0)), "")="", "", IFERROR(INDEX('Project List'!$D$11:$D$510, MATCH($G2661, 'Project List'!$B$11:$B$510, 0)), "")))</f>
        <v/>
      </c>
      <c r="D2661" s="79" t="str">
        <f>IF($G2661="", "", IF(IFERROR(INDEX('Project List'!$H$11:$H$510, MATCH($G2661, 'Project List'!$B$11:$B$510, 0)), "")="", "", IFERROR(INDEX('Project List'!$H$11:$H$510, MATCH($G2661, 'Project List'!$B$11:$B$510, 0)), "")))</f>
        <v/>
      </c>
      <c r="E2661" s="67" t="str">
        <f>IF($G2661="", "", IF(IFERROR(INDEX('Project List'!$I$11:$I$510, MATCH($G2661, 'Project List'!$B$11:$B$510, 0)), "")="", "", IFERROR(INDEX('Project List'!$I$11:$I$510, MATCH($G2661, 'Project List'!$B$11:$B$510, 0)), "")))</f>
        <v/>
      </c>
      <c r="F2661" s="28"/>
      <c r="G2661" s="118"/>
      <c r="H2661" s="120"/>
      <c r="I2661" s="119"/>
      <c r="J2661" s="122"/>
      <c r="K2661" s="135"/>
      <c r="L2661" s="28"/>
      <c r="N2661" s="45" t="str">
        <f>IF($G2661="", "", IF(COUNTIF('Project List'!$B$11:$B$510, 'Time &amp; Expenses'!$G2661)=0, "X", ""))</f>
        <v/>
      </c>
    </row>
    <row r="2662" spans="1:14" x14ac:dyDescent="0.25">
      <c r="A2662" s="28"/>
      <c r="B2662" s="74" t="str">
        <f>IF($G2662="", "", IF(IFERROR(INDEX('Project List'!$C$11:$C$510, MATCH($G2662, 'Project List'!$B$11:$B$510, 0)), "")="", "", IFERROR(INDEX('Project List'!$C$11:$C$510, MATCH($G2662, 'Project List'!$B$11:$B$510, 0)), "")))</f>
        <v/>
      </c>
      <c r="C2662" s="1" t="str">
        <f>IF($G2662="", "", IF(IFERROR(INDEX('Project List'!$D$11:$D$510, MATCH($G2662, 'Project List'!$B$11:$B$510, 0)), "")="", "", IFERROR(INDEX('Project List'!$D$11:$D$510, MATCH($G2662, 'Project List'!$B$11:$B$510, 0)), "")))</f>
        <v/>
      </c>
      <c r="D2662" s="79" t="str">
        <f>IF($G2662="", "", IF(IFERROR(INDEX('Project List'!$H$11:$H$510, MATCH($G2662, 'Project List'!$B$11:$B$510, 0)), "")="", "", IFERROR(INDEX('Project List'!$H$11:$H$510, MATCH($G2662, 'Project List'!$B$11:$B$510, 0)), "")))</f>
        <v/>
      </c>
      <c r="E2662" s="67" t="str">
        <f>IF($G2662="", "", IF(IFERROR(INDEX('Project List'!$I$11:$I$510, MATCH($G2662, 'Project List'!$B$11:$B$510, 0)), "")="", "", IFERROR(INDEX('Project List'!$I$11:$I$510, MATCH($G2662, 'Project List'!$B$11:$B$510, 0)), "")))</f>
        <v/>
      </c>
      <c r="F2662" s="28"/>
      <c r="G2662" s="118"/>
      <c r="H2662" s="120"/>
      <c r="I2662" s="119"/>
      <c r="J2662" s="122"/>
      <c r="K2662" s="135"/>
      <c r="L2662" s="28"/>
      <c r="N2662" s="45" t="str">
        <f>IF($G2662="", "", IF(COUNTIF('Project List'!$B$11:$B$510, 'Time &amp; Expenses'!$G2662)=0, "X", ""))</f>
        <v/>
      </c>
    </row>
    <row r="2663" spans="1:14" x14ac:dyDescent="0.25">
      <c r="A2663" s="28"/>
      <c r="B2663" s="74" t="str">
        <f>IF($G2663="", "", IF(IFERROR(INDEX('Project List'!$C$11:$C$510, MATCH($G2663, 'Project List'!$B$11:$B$510, 0)), "")="", "", IFERROR(INDEX('Project List'!$C$11:$C$510, MATCH($G2663, 'Project List'!$B$11:$B$510, 0)), "")))</f>
        <v/>
      </c>
      <c r="C2663" s="1" t="str">
        <f>IF($G2663="", "", IF(IFERROR(INDEX('Project List'!$D$11:$D$510, MATCH($G2663, 'Project List'!$B$11:$B$510, 0)), "")="", "", IFERROR(INDEX('Project List'!$D$11:$D$510, MATCH($G2663, 'Project List'!$B$11:$B$510, 0)), "")))</f>
        <v/>
      </c>
      <c r="D2663" s="79" t="str">
        <f>IF($G2663="", "", IF(IFERROR(INDEX('Project List'!$H$11:$H$510, MATCH($G2663, 'Project List'!$B$11:$B$510, 0)), "")="", "", IFERROR(INDEX('Project List'!$H$11:$H$510, MATCH($G2663, 'Project List'!$B$11:$B$510, 0)), "")))</f>
        <v/>
      </c>
      <c r="E2663" s="67" t="str">
        <f>IF($G2663="", "", IF(IFERROR(INDEX('Project List'!$I$11:$I$510, MATCH($G2663, 'Project List'!$B$11:$B$510, 0)), "")="", "", IFERROR(INDEX('Project List'!$I$11:$I$510, MATCH($G2663, 'Project List'!$B$11:$B$510, 0)), "")))</f>
        <v/>
      </c>
      <c r="F2663" s="28"/>
      <c r="G2663" s="118"/>
      <c r="H2663" s="120"/>
      <c r="I2663" s="119"/>
      <c r="J2663" s="122"/>
      <c r="K2663" s="135"/>
      <c r="L2663" s="28"/>
      <c r="N2663" s="45" t="str">
        <f>IF($G2663="", "", IF(COUNTIF('Project List'!$B$11:$B$510, 'Time &amp; Expenses'!$G2663)=0, "X", ""))</f>
        <v/>
      </c>
    </row>
    <row r="2664" spans="1:14" x14ac:dyDescent="0.25">
      <c r="A2664" s="28"/>
      <c r="B2664" s="74" t="str">
        <f>IF($G2664="", "", IF(IFERROR(INDEX('Project List'!$C$11:$C$510, MATCH($G2664, 'Project List'!$B$11:$B$510, 0)), "")="", "", IFERROR(INDEX('Project List'!$C$11:$C$510, MATCH($G2664, 'Project List'!$B$11:$B$510, 0)), "")))</f>
        <v/>
      </c>
      <c r="C2664" s="1" t="str">
        <f>IF($G2664="", "", IF(IFERROR(INDEX('Project List'!$D$11:$D$510, MATCH($G2664, 'Project List'!$B$11:$B$510, 0)), "")="", "", IFERROR(INDEX('Project List'!$D$11:$D$510, MATCH($G2664, 'Project List'!$B$11:$B$510, 0)), "")))</f>
        <v/>
      </c>
      <c r="D2664" s="79" t="str">
        <f>IF($G2664="", "", IF(IFERROR(INDEX('Project List'!$H$11:$H$510, MATCH($G2664, 'Project List'!$B$11:$B$510, 0)), "")="", "", IFERROR(INDEX('Project List'!$H$11:$H$510, MATCH($G2664, 'Project List'!$B$11:$B$510, 0)), "")))</f>
        <v/>
      </c>
      <c r="E2664" s="67" t="str">
        <f>IF($G2664="", "", IF(IFERROR(INDEX('Project List'!$I$11:$I$510, MATCH($G2664, 'Project List'!$B$11:$B$510, 0)), "")="", "", IFERROR(INDEX('Project List'!$I$11:$I$510, MATCH($G2664, 'Project List'!$B$11:$B$510, 0)), "")))</f>
        <v/>
      </c>
      <c r="F2664" s="28"/>
      <c r="G2664" s="118"/>
      <c r="H2664" s="120"/>
      <c r="I2664" s="119"/>
      <c r="J2664" s="122"/>
      <c r="K2664" s="135"/>
      <c r="L2664" s="28"/>
      <c r="N2664" s="45" t="str">
        <f>IF($G2664="", "", IF(COUNTIF('Project List'!$B$11:$B$510, 'Time &amp; Expenses'!$G2664)=0, "X", ""))</f>
        <v/>
      </c>
    </row>
    <row r="2665" spans="1:14" x14ac:dyDescent="0.25">
      <c r="A2665" s="28"/>
      <c r="B2665" s="74" t="str">
        <f>IF($G2665="", "", IF(IFERROR(INDEX('Project List'!$C$11:$C$510, MATCH($G2665, 'Project List'!$B$11:$B$510, 0)), "")="", "", IFERROR(INDEX('Project List'!$C$11:$C$510, MATCH($G2665, 'Project List'!$B$11:$B$510, 0)), "")))</f>
        <v/>
      </c>
      <c r="C2665" s="1" t="str">
        <f>IF($G2665="", "", IF(IFERROR(INDEX('Project List'!$D$11:$D$510, MATCH($G2665, 'Project List'!$B$11:$B$510, 0)), "")="", "", IFERROR(INDEX('Project List'!$D$11:$D$510, MATCH($G2665, 'Project List'!$B$11:$B$510, 0)), "")))</f>
        <v/>
      </c>
      <c r="D2665" s="79" t="str">
        <f>IF($G2665="", "", IF(IFERROR(INDEX('Project List'!$H$11:$H$510, MATCH($G2665, 'Project List'!$B$11:$B$510, 0)), "")="", "", IFERROR(INDEX('Project List'!$H$11:$H$510, MATCH($G2665, 'Project List'!$B$11:$B$510, 0)), "")))</f>
        <v/>
      </c>
      <c r="E2665" s="67" t="str">
        <f>IF($G2665="", "", IF(IFERROR(INDEX('Project List'!$I$11:$I$510, MATCH($G2665, 'Project List'!$B$11:$B$510, 0)), "")="", "", IFERROR(INDEX('Project List'!$I$11:$I$510, MATCH($G2665, 'Project List'!$B$11:$B$510, 0)), "")))</f>
        <v/>
      </c>
      <c r="F2665" s="28"/>
      <c r="G2665" s="118"/>
      <c r="H2665" s="120"/>
      <c r="I2665" s="119"/>
      <c r="J2665" s="122"/>
      <c r="K2665" s="135"/>
      <c r="L2665" s="28"/>
      <c r="N2665" s="45" t="str">
        <f>IF($G2665="", "", IF(COUNTIF('Project List'!$B$11:$B$510, 'Time &amp; Expenses'!$G2665)=0, "X", ""))</f>
        <v/>
      </c>
    </row>
    <row r="2666" spans="1:14" x14ac:dyDescent="0.25">
      <c r="A2666" s="28"/>
      <c r="B2666" s="74" t="str">
        <f>IF($G2666="", "", IF(IFERROR(INDEX('Project List'!$C$11:$C$510, MATCH($G2666, 'Project List'!$B$11:$B$510, 0)), "")="", "", IFERROR(INDEX('Project List'!$C$11:$C$510, MATCH($G2666, 'Project List'!$B$11:$B$510, 0)), "")))</f>
        <v/>
      </c>
      <c r="C2666" s="1" t="str">
        <f>IF($G2666="", "", IF(IFERROR(INDEX('Project List'!$D$11:$D$510, MATCH($G2666, 'Project List'!$B$11:$B$510, 0)), "")="", "", IFERROR(INDEX('Project List'!$D$11:$D$510, MATCH($G2666, 'Project List'!$B$11:$B$510, 0)), "")))</f>
        <v/>
      </c>
      <c r="D2666" s="79" t="str">
        <f>IF($G2666="", "", IF(IFERROR(INDEX('Project List'!$H$11:$H$510, MATCH($G2666, 'Project List'!$B$11:$B$510, 0)), "")="", "", IFERROR(INDEX('Project List'!$H$11:$H$510, MATCH($G2666, 'Project List'!$B$11:$B$510, 0)), "")))</f>
        <v/>
      </c>
      <c r="E2666" s="67" t="str">
        <f>IF($G2666="", "", IF(IFERROR(INDEX('Project List'!$I$11:$I$510, MATCH($G2666, 'Project List'!$B$11:$B$510, 0)), "")="", "", IFERROR(INDEX('Project List'!$I$11:$I$510, MATCH($G2666, 'Project List'!$B$11:$B$510, 0)), "")))</f>
        <v/>
      </c>
      <c r="F2666" s="28"/>
      <c r="G2666" s="118"/>
      <c r="H2666" s="120"/>
      <c r="I2666" s="119"/>
      <c r="J2666" s="122"/>
      <c r="K2666" s="135"/>
      <c r="L2666" s="28"/>
      <c r="N2666" s="45" t="str">
        <f>IF($G2666="", "", IF(COUNTIF('Project List'!$B$11:$B$510, 'Time &amp; Expenses'!$G2666)=0, "X", ""))</f>
        <v/>
      </c>
    </row>
    <row r="2667" spans="1:14" x14ac:dyDescent="0.25">
      <c r="A2667" s="28"/>
      <c r="B2667" s="74" t="str">
        <f>IF($G2667="", "", IF(IFERROR(INDEX('Project List'!$C$11:$C$510, MATCH($G2667, 'Project List'!$B$11:$B$510, 0)), "")="", "", IFERROR(INDEX('Project List'!$C$11:$C$510, MATCH($G2667, 'Project List'!$B$11:$B$510, 0)), "")))</f>
        <v/>
      </c>
      <c r="C2667" s="1" t="str">
        <f>IF($G2667="", "", IF(IFERROR(INDEX('Project List'!$D$11:$D$510, MATCH($G2667, 'Project List'!$B$11:$B$510, 0)), "")="", "", IFERROR(INDEX('Project List'!$D$11:$D$510, MATCH($G2667, 'Project List'!$B$11:$B$510, 0)), "")))</f>
        <v/>
      </c>
      <c r="D2667" s="79" t="str">
        <f>IF($G2667="", "", IF(IFERROR(INDEX('Project List'!$H$11:$H$510, MATCH($G2667, 'Project List'!$B$11:$B$510, 0)), "")="", "", IFERROR(INDEX('Project List'!$H$11:$H$510, MATCH($G2667, 'Project List'!$B$11:$B$510, 0)), "")))</f>
        <v/>
      </c>
      <c r="E2667" s="67" t="str">
        <f>IF($G2667="", "", IF(IFERROR(INDEX('Project List'!$I$11:$I$510, MATCH($G2667, 'Project List'!$B$11:$B$510, 0)), "")="", "", IFERROR(INDEX('Project List'!$I$11:$I$510, MATCH($G2667, 'Project List'!$B$11:$B$510, 0)), "")))</f>
        <v/>
      </c>
      <c r="F2667" s="28"/>
      <c r="G2667" s="118"/>
      <c r="H2667" s="120"/>
      <c r="I2667" s="119"/>
      <c r="J2667" s="122"/>
      <c r="K2667" s="135"/>
      <c r="L2667" s="28"/>
      <c r="N2667" s="45" t="str">
        <f>IF($G2667="", "", IF(COUNTIF('Project List'!$B$11:$B$510, 'Time &amp; Expenses'!$G2667)=0, "X", ""))</f>
        <v/>
      </c>
    </row>
    <row r="2668" spans="1:14" x14ac:dyDescent="0.25">
      <c r="A2668" s="28"/>
      <c r="B2668" s="74" t="str">
        <f>IF($G2668="", "", IF(IFERROR(INDEX('Project List'!$C$11:$C$510, MATCH($G2668, 'Project List'!$B$11:$B$510, 0)), "")="", "", IFERROR(INDEX('Project List'!$C$11:$C$510, MATCH($G2668, 'Project List'!$B$11:$B$510, 0)), "")))</f>
        <v/>
      </c>
      <c r="C2668" s="1" t="str">
        <f>IF($G2668="", "", IF(IFERROR(INDEX('Project List'!$D$11:$D$510, MATCH($G2668, 'Project List'!$B$11:$B$510, 0)), "")="", "", IFERROR(INDEX('Project List'!$D$11:$D$510, MATCH($G2668, 'Project List'!$B$11:$B$510, 0)), "")))</f>
        <v/>
      </c>
      <c r="D2668" s="79" t="str">
        <f>IF($G2668="", "", IF(IFERROR(INDEX('Project List'!$H$11:$H$510, MATCH($G2668, 'Project List'!$B$11:$B$510, 0)), "")="", "", IFERROR(INDEX('Project List'!$H$11:$H$510, MATCH($G2668, 'Project List'!$B$11:$B$510, 0)), "")))</f>
        <v/>
      </c>
      <c r="E2668" s="67" t="str">
        <f>IF($G2668="", "", IF(IFERROR(INDEX('Project List'!$I$11:$I$510, MATCH($G2668, 'Project List'!$B$11:$B$510, 0)), "")="", "", IFERROR(INDEX('Project List'!$I$11:$I$510, MATCH($G2668, 'Project List'!$B$11:$B$510, 0)), "")))</f>
        <v/>
      </c>
      <c r="F2668" s="28"/>
      <c r="G2668" s="118"/>
      <c r="H2668" s="120"/>
      <c r="I2668" s="119"/>
      <c r="J2668" s="122"/>
      <c r="K2668" s="135"/>
      <c r="L2668" s="28"/>
      <c r="N2668" s="45" t="str">
        <f>IF($G2668="", "", IF(COUNTIF('Project List'!$B$11:$B$510, 'Time &amp; Expenses'!$G2668)=0, "X", ""))</f>
        <v/>
      </c>
    </row>
    <row r="2669" spans="1:14" x14ac:dyDescent="0.25">
      <c r="A2669" s="28"/>
      <c r="B2669" s="74" t="str">
        <f>IF($G2669="", "", IF(IFERROR(INDEX('Project List'!$C$11:$C$510, MATCH($G2669, 'Project List'!$B$11:$B$510, 0)), "")="", "", IFERROR(INDEX('Project List'!$C$11:$C$510, MATCH($G2669, 'Project List'!$B$11:$B$510, 0)), "")))</f>
        <v/>
      </c>
      <c r="C2669" s="1" t="str">
        <f>IF($G2669="", "", IF(IFERROR(INDEX('Project List'!$D$11:$D$510, MATCH($G2669, 'Project List'!$B$11:$B$510, 0)), "")="", "", IFERROR(INDEX('Project List'!$D$11:$D$510, MATCH($G2669, 'Project List'!$B$11:$B$510, 0)), "")))</f>
        <v/>
      </c>
      <c r="D2669" s="79" t="str">
        <f>IF($G2669="", "", IF(IFERROR(INDEX('Project List'!$H$11:$H$510, MATCH($G2669, 'Project List'!$B$11:$B$510, 0)), "")="", "", IFERROR(INDEX('Project List'!$H$11:$H$510, MATCH($G2669, 'Project List'!$B$11:$B$510, 0)), "")))</f>
        <v/>
      </c>
      <c r="E2669" s="67" t="str">
        <f>IF($G2669="", "", IF(IFERROR(INDEX('Project List'!$I$11:$I$510, MATCH($G2669, 'Project List'!$B$11:$B$510, 0)), "")="", "", IFERROR(INDEX('Project List'!$I$11:$I$510, MATCH($G2669, 'Project List'!$B$11:$B$510, 0)), "")))</f>
        <v/>
      </c>
      <c r="F2669" s="28"/>
      <c r="G2669" s="118"/>
      <c r="H2669" s="120"/>
      <c r="I2669" s="119"/>
      <c r="J2669" s="122"/>
      <c r="K2669" s="135"/>
      <c r="L2669" s="28"/>
      <c r="N2669" s="45" t="str">
        <f>IF($G2669="", "", IF(COUNTIF('Project List'!$B$11:$B$510, 'Time &amp; Expenses'!$G2669)=0, "X", ""))</f>
        <v/>
      </c>
    </row>
    <row r="2670" spans="1:14" x14ac:dyDescent="0.25">
      <c r="A2670" s="28"/>
      <c r="B2670" s="74" t="str">
        <f>IF($G2670="", "", IF(IFERROR(INDEX('Project List'!$C$11:$C$510, MATCH($G2670, 'Project List'!$B$11:$B$510, 0)), "")="", "", IFERROR(INDEX('Project List'!$C$11:$C$510, MATCH($G2670, 'Project List'!$B$11:$B$510, 0)), "")))</f>
        <v/>
      </c>
      <c r="C2670" s="1" t="str">
        <f>IF($G2670="", "", IF(IFERROR(INDEX('Project List'!$D$11:$D$510, MATCH($G2670, 'Project List'!$B$11:$B$510, 0)), "")="", "", IFERROR(INDEX('Project List'!$D$11:$D$510, MATCH($G2670, 'Project List'!$B$11:$B$510, 0)), "")))</f>
        <v/>
      </c>
      <c r="D2670" s="79" t="str">
        <f>IF($G2670="", "", IF(IFERROR(INDEX('Project List'!$H$11:$H$510, MATCH($G2670, 'Project List'!$B$11:$B$510, 0)), "")="", "", IFERROR(INDEX('Project List'!$H$11:$H$510, MATCH($G2670, 'Project List'!$B$11:$B$510, 0)), "")))</f>
        <v/>
      </c>
      <c r="E2670" s="67" t="str">
        <f>IF($G2670="", "", IF(IFERROR(INDEX('Project List'!$I$11:$I$510, MATCH($G2670, 'Project List'!$B$11:$B$510, 0)), "")="", "", IFERROR(INDEX('Project List'!$I$11:$I$510, MATCH($G2670, 'Project List'!$B$11:$B$510, 0)), "")))</f>
        <v/>
      </c>
      <c r="F2670" s="28"/>
      <c r="G2670" s="118"/>
      <c r="H2670" s="120"/>
      <c r="I2670" s="119"/>
      <c r="J2670" s="122"/>
      <c r="K2670" s="135"/>
      <c r="L2670" s="28"/>
      <c r="N2670" s="45" t="str">
        <f>IF($G2670="", "", IF(COUNTIF('Project List'!$B$11:$B$510, 'Time &amp; Expenses'!$G2670)=0, "X", ""))</f>
        <v/>
      </c>
    </row>
    <row r="2671" spans="1:14" x14ac:dyDescent="0.25">
      <c r="A2671" s="28"/>
      <c r="B2671" s="74" t="str">
        <f>IF($G2671="", "", IF(IFERROR(INDEX('Project List'!$C$11:$C$510, MATCH($G2671, 'Project List'!$B$11:$B$510, 0)), "")="", "", IFERROR(INDEX('Project List'!$C$11:$C$510, MATCH($G2671, 'Project List'!$B$11:$B$510, 0)), "")))</f>
        <v/>
      </c>
      <c r="C2671" s="1" t="str">
        <f>IF($G2671="", "", IF(IFERROR(INDEX('Project List'!$D$11:$D$510, MATCH($G2671, 'Project List'!$B$11:$B$510, 0)), "")="", "", IFERROR(INDEX('Project List'!$D$11:$D$510, MATCH($G2671, 'Project List'!$B$11:$B$510, 0)), "")))</f>
        <v/>
      </c>
      <c r="D2671" s="79" t="str">
        <f>IF($G2671="", "", IF(IFERROR(INDEX('Project List'!$H$11:$H$510, MATCH($G2671, 'Project List'!$B$11:$B$510, 0)), "")="", "", IFERROR(INDEX('Project List'!$H$11:$H$510, MATCH($G2671, 'Project List'!$B$11:$B$510, 0)), "")))</f>
        <v/>
      </c>
      <c r="E2671" s="67" t="str">
        <f>IF($G2671="", "", IF(IFERROR(INDEX('Project List'!$I$11:$I$510, MATCH($G2671, 'Project List'!$B$11:$B$510, 0)), "")="", "", IFERROR(INDEX('Project List'!$I$11:$I$510, MATCH($G2671, 'Project List'!$B$11:$B$510, 0)), "")))</f>
        <v/>
      </c>
      <c r="F2671" s="28"/>
      <c r="G2671" s="118"/>
      <c r="H2671" s="120"/>
      <c r="I2671" s="119"/>
      <c r="J2671" s="122"/>
      <c r="K2671" s="135"/>
      <c r="L2671" s="28"/>
      <c r="N2671" s="45" t="str">
        <f>IF($G2671="", "", IF(COUNTIF('Project List'!$B$11:$B$510, 'Time &amp; Expenses'!$G2671)=0, "X", ""))</f>
        <v/>
      </c>
    </row>
    <row r="2672" spans="1:14" x14ac:dyDescent="0.25">
      <c r="A2672" s="28"/>
      <c r="B2672" s="74" t="str">
        <f>IF($G2672="", "", IF(IFERROR(INDEX('Project List'!$C$11:$C$510, MATCH($G2672, 'Project List'!$B$11:$B$510, 0)), "")="", "", IFERROR(INDEX('Project List'!$C$11:$C$510, MATCH($G2672, 'Project List'!$B$11:$B$510, 0)), "")))</f>
        <v/>
      </c>
      <c r="C2672" s="1" t="str">
        <f>IF($G2672="", "", IF(IFERROR(INDEX('Project List'!$D$11:$D$510, MATCH($G2672, 'Project List'!$B$11:$B$510, 0)), "")="", "", IFERROR(INDEX('Project List'!$D$11:$D$510, MATCH($G2672, 'Project List'!$B$11:$B$510, 0)), "")))</f>
        <v/>
      </c>
      <c r="D2672" s="79" t="str">
        <f>IF($G2672="", "", IF(IFERROR(INDEX('Project List'!$H$11:$H$510, MATCH($G2672, 'Project List'!$B$11:$B$510, 0)), "")="", "", IFERROR(INDEX('Project List'!$H$11:$H$510, MATCH($G2672, 'Project List'!$B$11:$B$510, 0)), "")))</f>
        <v/>
      </c>
      <c r="E2672" s="67" t="str">
        <f>IF($G2672="", "", IF(IFERROR(INDEX('Project List'!$I$11:$I$510, MATCH($G2672, 'Project List'!$B$11:$B$510, 0)), "")="", "", IFERROR(INDEX('Project List'!$I$11:$I$510, MATCH($G2672, 'Project List'!$B$11:$B$510, 0)), "")))</f>
        <v/>
      </c>
      <c r="F2672" s="28"/>
      <c r="G2672" s="118"/>
      <c r="H2672" s="120"/>
      <c r="I2672" s="119"/>
      <c r="J2672" s="122"/>
      <c r="K2672" s="135"/>
      <c r="L2672" s="28"/>
      <c r="N2672" s="45" t="str">
        <f>IF($G2672="", "", IF(COUNTIF('Project List'!$B$11:$B$510, 'Time &amp; Expenses'!$G2672)=0, "X", ""))</f>
        <v/>
      </c>
    </row>
    <row r="2673" spans="1:14" x14ac:dyDescent="0.25">
      <c r="A2673" s="28"/>
      <c r="B2673" s="74" t="str">
        <f>IF($G2673="", "", IF(IFERROR(INDEX('Project List'!$C$11:$C$510, MATCH($G2673, 'Project List'!$B$11:$B$510, 0)), "")="", "", IFERROR(INDEX('Project List'!$C$11:$C$510, MATCH($G2673, 'Project List'!$B$11:$B$510, 0)), "")))</f>
        <v/>
      </c>
      <c r="C2673" s="1" t="str">
        <f>IF($G2673="", "", IF(IFERROR(INDEX('Project List'!$D$11:$D$510, MATCH($G2673, 'Project List'!$B$11:$B$510, 0)), "")="", "", IFERROR(INDEX('Project List'!$D$11:$D$510, MATCH($G2673, 'Project List'!$B$11:$B$510, 0)), "")))</f>
        <v/>
      </c>
      <c r="D2673" s="79" t="str">
        <f>IF($G2673="", "", IF(IFERROR(INDEX('Project List'!$H$11:$H$510, MATCH($G2673, 'Project List'!$B$11:$B$510, 0)), "")="", "", IFERROR(INDEX('Project List'!$H$11:$H$510, MATCH($G2673, 'Project List'!$B$11:$B$510, 0)), "")))</f>
        <v/>
      </c>
      <c r="E2673" s="67" t="str">
        <f>IF($G2673="", "", IF(IFERROR(INDEX('Project List'!$I$11:$I$510, MATCH($G2673, 'Project List'!$B$11:$B$510, 0)), "")="", "", IFERROR(INDEX('Project List'!$I$11:$I$510, MATCH($G2673, 'Project List'!$B$11:$B$510, 0)), "")))</f>
        <v/>
      </c>
      <c r="F2673" s="28"/>
      <c r="G2673" s="118"/>
      <c r="H2673" s="120"/>
      <c r="I2673" s="119"/>
      <c r="J2673" s="122"/>
      <c r="K2673" s="135"/>
      <c r="L2673" s="28"/>
      <c r="N2673" s="45" t="str">
        <f>IF($G2673="", "", IF(COUNTIF('Project List'!$B$11:$B$510, 'Time &amp; Expenses'!$G2673)=0, "X", ""))</f>
        <v/>
      </c>
    </row>
    <row r="2674" spans="1:14" x14ac:dyDescent="0.25">
      <c r="A2674" s="28"/>
      <c r="B2674" s="74" t="str">
        <f>IF($G2674="", "", IF(IFERROR(INDEX('Project List'!$C$11:$C$510, MATCH($G2674, 'Project List'!$B$11:$B$510, 0)), "")="", "", IFERROR(INDEX('Project List'!$C$11:$C$510, MATCH($G2674, 'Project List'!$B$11:$B$510, 0)), "")))</f>
        <v/>
      </c>
      <c r="C2674" s="1" t="str">
        <f>IF($G2674="", "", IF(IFERROR(INDEX('Project List'!$D$11:$D$510, MATCH($G2674, 'Project List'!$B$11:$B$510, 0)), "")="", "", IFERROR(INDEX('Project List'!$D$11:$D$510, MATCH($G2674, 'Project List'!$B$11:$B$510, 0)), "")))</f>
        <v/>
      </c>
      <c r="D2674" s="79" t="str">
        <f>IF($G2674="", "", IF(IFERROR(INDEX('Project List'!$H$11:$H$510, MATCH($G2674, 'Project List'!$B$11:$B$510, 0)), "")="", "", IFERROR(INDEX('Project List'!$H$11:$H$510, MATCH($G2674, 'Project List'!$B$11:$B$510, 0)), "")))</f>
        <v/>
      </c>
      <c r="E2674" s="67" t="str">
        <f>IF($G2674="", "", IF(IFERROR(INDEX('Project List'!$I$11:$I$510, MATCH($G2674, 'Project List'!$B$11:$B$510, 0)), "")="", "", IFERROR(INDEX('Project List'!$I$11:$I$510, MATCH($G2674, 'Project List'!$B$11:$B$510, 0)), "")))</f>
        <v/>
      </c>
      <c r="F2674" s="28"/>
      <c r="G2674" s="118"/>
      <c r="H2674" s="120"/>
      <c r="I2674" s="119"/>
      <c r="J2674" s="122"/>
      <c r="K2674" s="135"/>
      <c r="L2674" s="28"/>
      <c r="N2674" s="45" t="str">
        <f>IF($G2674="", "", IF(COUNTIF('Project List'!$B$11:$B$510, 'Time &amp; Expenses'!$G2674)=0, "X", ""))</f>
        <v/>
      </c>
    </row>
    <row r="2675" spans="1:14" x14ac:dyDescent="0.25">
      <c r="A2675" s="28"/>
      <c r="B2675" s="74" t="str">
        <f>IF($G2675="", "", IF(IFERROR(INDEX('Project List'!$C$11:$C$510, MATCH($G2675, 'Project List'!$B$11:$B$510, 0)), "")="", "", IFERROR(INDEX('Project List'!$C$11:$C$510, MATCH($G2675, 'Project List'!$B$11:$B$510, 0)), "")))</f>
        <v/>
      </c>
      <c r="C2675" s="1" t="str">
        <f>IF($G2675="", "", IF(IFERROR(INDEX('Project List'!$D$11:$D$510, MATCH($G2675, 'Project List'!$B$11:$B$510, 0)), "")="", "", IFERROR(INDEX('Project List'!$D$11:$D$510, MATCH($G2675, 'Project List'!$B$11:$B$510, 0)), "")))</f>
        <v/>
      </c>
      <c r="D2675" s="79" t="str">
        <f>IF($G2675="", "", IF(IFERROR(INDEX('Project List'!$H$11:$H$510, MATCH($G2675, 'Project List'!$B$11:$B$510, 0)), "")="", "", IFERROR(INDEX('Project List'!$H$11:$H$510, MATCH($G2675, 'Project List'!$B$11:$B$510, 0)), "")))</f>
        <v/>
      </c>
      <c r="E2675" s="67" t="str">
        <f>IF($G2675="", "", IF(IFERROR(INDEX('Project List'!$I$11:$I$510, MATCH($G2675, 'Project List'!$B$11:$B$510, 0)), "")="", "", IFERROR(INDEX('Project List'!$I$11:$I$510, MATCH($G2675, 'Project List'!$B$11:$B$510, 0)), "")))</f>
        <v/>
      </c>
      <c r="F2675" s="28"/>
      <c r="G2675" s="118"/>
      <c r="H2675" s="120"/>
      <c r="I2675" s="119"/>
      <c r="J2675" s="122"/>
      <c r="K2675" s="135"/>
      <c r="L2675" s="28"/>
      <c r="N2675" s="45" t="str">
        <f>IF($G2675="", "", IF(COUNTIF('Project List'!$B$11:$B$510, 'Time &amp; Expenses'!$G2675)=0, "X", ""))</f>
        <v/>
      </c>
    </row>
    <row r="2676" spans="1:14" x14ac:dyDescent="0.25">
      <c r="A2676" s="28"/>
      <c r="B2676" s="74" t="str">
        <f>IF($G2676="", "", IF(IFERROR(INDEX('Project List'!$C$11:$C$510, MATCH($G2676, 'Project List'!$B$11:$B$510, 0)), "")="", "", IFERROR(INDEX('Project List'!$C$11:$C$510, MATCH($G2676, 'Project List'!$B$11:$B$510, 0)), "")))</f>
        <v/>
      </c>
      <c r="C2676" s="1" t="str">
        <f>IF($G2676="", "", IF(IFERROR(INDEX('Project List'!$D$11:$D$510, MATCH($G2676, 'Project List'!$B$11:$B$510, 0)), "")="", "", IFERROR(INDEX('Project List'!$D$11:$D$510, MATCH($G2676, 'Project List'!$B$11:$B$510, 0)), "")))</f>
        <v/>
      </c>
      <c r="D2676" s="79" t="str">
        <f>IF($G2676="", "", IF(IFERROR(INDEX('Project List'!$H$11:$H$510, MATCH($G2676, 'Project List'!$B$11:$B$510, 0)), "")="", "", IFERROR(INDEX('Project List'!$H$11:$H$510, MATCH($G2676, 'Project List'!$B$11:$B$510, 0)), "")))</f>
        <v/>
      </c>
      <c r="E2676" s="67" t="str">
        <f>IF($G2676="", "", IF(IFERROR(INDEX('Project List'!$I$11:$I$510, MATCH($G2676, 'Project List'!$B$11:$B$510, 0)), "")="", "", IFERROR(INDEX('Project List'!$I$11:$I$510, MATCH($G2676, 'Project List'!$B$11:$B$510, 0)), "")))</f>
        <v/>
      </c>
      <c r="F2676" s="28"/>
      <c r="G2676" s="118"/>
      <c r="H2676" s="120"/>
      <c r="I2676" s="119"/>
      <c r="J2676" s="122"/>
      <c r="K2676" s="135"/>
      <c r="L2676" s="28"/>
      <c r="N2676" s="45" t="str">
        <f>IF($G2676="", "", IF(COUNTIF('Project List'!$B$11:$B$510, 'Time &amp; Expenses'!$G2676)=0, "X", ""))</f>
        <v/>
      </c>
    </row>
    <row r="2677" spans="1:14" x14ac:dyDescent="0.25">
      <c r="A2677" s="28"/>
      <c r="B2677" s="74" t="str">
        <f>IF($G2677="", "", IF(IFERROR(INDEX('Project List'!$C$11:$C$510, MATCH($G2677, 'Project List'!$B$11:$B$510, 0)), "")="", "", IFERROR(INDEX('Project List'!$C$11:$C$510, MATCH($G2677, 'Project List'!$B$11:$B$510, 0)), "")))</f>
        <v/>
      </c>
      <c r="C2677" s="1" t="str">
        <f>IF($G2677="", "", IF(IFERROR(INDEX('Project List'!$D$11:$D$510, MATCH($G2677, 'Project List'!$B$11:$B$510, 0)), "")="", "", IFERROR(INDEX('Project List'!$D$11:$D$510, MATCH($G2677, 'Project List'!$B$11:$B$510, 0)), "")))</f>
        <v/>
      </c>
      <c r="D2677" s="79" t="str">
        <f>IF($G2677="", "", IF(IFERROR(INDEX('Project List'!$H$11:$H$510, MATCH($G2677, 'Project List'!$B$11:$B$510, 0)), "")="", "", IFERROR(INDEX('Project List'!$H$11:$H$510, MATCH($G2677, 'Project List'!$B$11:$B$510, 0)), "")))</f>
        <v/>
      </c>
      <c r="E2677" s="67" t="str">
        <f>IF($G2677="", "", IF(IFERROR(INDEX('Project List'!$I$11:$I$510, MATCH($G2677, 'Project List'!$B$11:$B$510, 0)), "")="", "", IFERROR(INDEX('Project List'!$I$11:$I$510, MATCH($G2677, 'Project List'!$B$11:$B$510, 0)), "")))</f>
        <v/>
      </c>
      <c r="F2677" s="28"/>
      <c r="G2677" s="118"/>
      <c r="H2677" s="120"/>
      <c r="I2677" s="119"/>
      <c r="J2677" s="122"/>
      <c r="K2677" s="135"/>
      <c r="L2677" s="28"/>
      <c r="N2677" s="45" t="str">
        <f>IF($G2677="", "", IF(COUNTIF('Project List'!$B$11:$B$510, 'Time &amp; Expenses'!$G2677)=0, "X", ""))</f>
        <v/>
      </c>
    </row>
    <row r="2678" spans="1:14" x14ac:dyDescent="0.25">
      <c r="A2678" s="28"/>
      <c r="B2678" s="74" t="str">
        <f>IF($G2678="", "", IF(IFERROR(INDEX('Project List'!$C$11:$C$510, MATCH($G2678, 'Project List'!$B$11:$B$510, 0)), "")="", "", IFERROR(INDEX('Project List'!$C$11:$C$510, MATCH($G2678, 'Project List'!$B$11:$B$510, 0)), "")))</f>
        <v/>
      </c>
      <c r="C2678" s="1" t="str">
        <f>IF($G2678="", "", IF(IFERROR(INDEX('Project List'!$D$11:$D$510, MATCH($G2678, 'Project List'!$B$11:$B$510, 0)), "")="", "", IFERROR(INDEX('Project List'!$D$11:$D$510, MATCH($G2678, 'Project List'!$B$11:$B$510, 0)), "")))</f>
        <v/>
      </c>
      <c r="D2678" s="79" t="str">
        <f>IF($G2678="", "", IF(IFERROR(INDEX('Project List'!$H$11:$H$510, MATCH($G2678, 'Project List'!$B$11:$B$510, 0)), "")="", "", IFERROR(INDEX('Project List'!$H$11:$H$510, MATCH($G2678, 'Project List'!$B$11:$B$510, 0)), "")))</f>
        <v/>
      </c>
      <c r="E2678" s="67" t="str">
        <f>IF($G2678="", "", IF(IFERROR(INDEX('Project List'!$I$11:$I$510, MATCH($G2678, 'Project List'!$B$11:$B$510, 0)), "")="", "", IFERROR(INDEX('Project List'!$I$11:$I$510, MATCH($G2678, 'Project List'!$B$11:$B$510, 0)), "")))</f>
        <v/>
      </c>
      <c r="F2678" s="28"/>
      <c r="G2678" s="118"/>
      <c r="H2678" s="120"/>
      <c r="I2678" s="119"/>
      <c r="J2678" s="122"/>
      <c r="K2678" s="135"/>
      <c r="L2678" s="28"/>
      <c r="N2678" s="45" t="str">
        <f>IF($G2678="", "", IF(COUNTIF('Project List'!$B$11:$B$510, 'Time &amp; Expenses'!$G2678)=0, "X", ""))</f>
        <v/>
      </c>
    </row>
    <row r="2679" spans="1:14" x14ac:dyDescent="0.25">
      <c r="A2679" s="28"/>
      <c r="B2679" s="74" t="str">
        <f>IF($G2679="", "", IF(IFERROR(INDEX('Project List'!$C$11:$C$510, MATCH($G2679, 'Project List'!$B$11:$B$510, 0)), "")="", "", IFERROR(INDEX('Project List'!$C$11:$C$510, MATCH($G2679, 'Project List'!$B$11:$B$510, 0)), "")))</f>
        <v/>
      </c>
      <c r="C2679" s="1" t="str">
        <f>IF($G2679="", "", IF(IFERROR(INDEX('Project List'!$D$11:$D$510, MATCH($G2679, 'Project List'!$B$11:$B$510, 0)), "")="", "", IFERROR(INDEX('Project List'!$D$11:$D$510, MATCH($G2679, 'Project List'!$B$11:$B$510, 0)), "")))</f>
        <v/>
      </c>
      <c r="D2679" s="79" t="str">
        <f>IF($G2679="", "", IF(IFERROR(INDEX('Project List'!$H$11:$H$510, MATCH($G2679, 'Project List'!$B$11:$B$510, 0)), "")="", "", IFERROR(INDEX('Project List'!$H$11:$H$510, MATCH($G2679, 'Project List'!$B$11:$B$510, 0)), "")))</f>
        <v/>
      </c>
      <c r="E2679" s="67" t="str">
        <f>IF($G2679="", "", IF(IFERROR(INDEX('Project List'!$I$11:$I$510, MATCH($G2679, 'Project List'!$B$11:$B$510, 0)), "")="", "", IFERROR(INDEX('Project List'!$I$11:$I$510, MATCH($G2679, 'Project List'!$B$11:$B$510, 0)), "")))</f>
        <v/>
      </c>
      <c r="F2679" s="28"/>
      <c r="G2679" s="118"/>
      <c r="H2679" s="120"/>
      <c r="I2679" s="119"/>
      <c r="J2679" s="122"/>
      <c r="K2679" s="135"/>
      <c r="L2679" s="28"/>
      <c r="N2679" s="45" t="str">
        <f>IF($G2679="", "", IF(COUNTIF('Project List'!$B$11:$B$510, 'Time &amp; Expenses'!$G2679)=0, "X", ""))</f>
        <v/>
      </c>
    </row>
    <row r="2680" spans="1:14" x14ac:dyDescent="0.25">
      <c r="A2680" s="28"/>
      <c r="B2680" s="74" t="str">
        <f>IF($G2680="", "", IF(IFERROR(INDEX('Project List'!$C$11:$C$510, MATCH($G2680, 'Project List'!$B$11:$B$510, 0)), "")="", "", IFERROR(INDEX('Project List'!$C$11:$C$510, MATCH($G2680, 'Project List'!$B$11:$B$510, 0)), "")))</f>
        <v/>
      </c>
      <c r="C2680" s="1" t="str">
        <f>IF($G2680="", "", IF(IFERROR(INDEX('Project List'!$D$11:$D$510, MATCH($G2680, 'Project List'!$B$11:$B$510, 0)), "")="", "", IFERROR(INDEX('Project List'!$D$11:$D$510, MATCH($G2680, 'Project List'!$B$11:$B$510, 0)), "")))</f>
        <v/>
      </c>
      <c r="D2680" s="79" t="str">
        <f>IF($G2680="", "", IF(IFERROR(INDEX('Project List'!$H$11:$H$510, MATCH($G2680, 'Project List'!$B$11:$B$510, 0)), "")="", "", IFERROR(INDEX('Project List'!$H$11:$H$510, MATCH($G2680, 'Project List'!$B$11:$B$510, 0)), "")))</f>
        <v/>
      </c>
      <c r="E2680" s="67" t="str">
        <f>IF($G2680="", "", IF(IFERROR(INDEX('Project List'!$I$11:$I$510, MATCH($G2680, 'Project List'!$B$11:$B$510, 0)), "")="", "", IFERROR(INDEX('Project List'!$I$11:$I$510, MATCH($G2680, 'Project List'!$B$11:$B$510, 0)), "")))</f>
        <v/>
      </c>
      <c r="F2680" s="28"/>
      <c r="G2680" s="118"/>
      <c r="H2680" s="120"/>
      <c r="I2680" s="119"/>
      <c r="J2680" s="122"/>
      <c r="K2680" s="135"/>
      <c r="L2680" s="28"/>
      <c r="N2680" s="45" t="str">
        <f>IF($G2680="", "", IF(COUNTIF('Project List'!$B$11:$B$510, 'Time &amp; Expenses'!$G2680)=0, "X", ""))</f>
        <v/>
      </c>
    </row>
    <row r="2681" spans="1:14" x14ac:dyDescent="0.25">
      <c r="A2681" s="28"/>
      <c r="B2681" s="74" t="str">
        <f>IF($G2681="", "", IF(IFERROR(INDEX('Project List'!$C$11:$C$510, MATCH($G2681, 'Project List'!$B$11:$B$510, 0)), "")="", "", IFERROR(INDEX('Project List'!$C$11:$C$510, MATCH($G2681, 'Project List'!$B$11:$B$510, 0)), "")))</f>
        <v/>
      </c>
      <c r="C2681" s="1" t="str">
        <f>IF($G2681="", "", IF(IFERROR(INDEX('Project List'!$D$11:$D$510, MATCH($G2681, 'Project List'!$B$11:$B$510, 0)), "")="", "", IFERROR(INDEX('Project List'!$D$11:$D$510, MATCH($G2681, 'Project List'!$B$11:$B$510, 0)), "")))</f>
        <v/>
      </c>
      <c r="D2681" s="79" t="str">
        <f>IF($G2681="", "", IF(IFERROR(INDEX('Project List'!$H$11:$H$510, MATCH($G2681, 'Project List'!$B$11:$B$510, 0)), "")="", "", IFERROR(INDEX('Project List'!$H$11:$H$510, MATCH($G2681, 'Project List'!$B$11:$B$510, 0)), "")))</f>
        <v/>
      </c>
      <c r="E2681" s="67" t="str">
        <f>IF($G2681="", "", IF(IFERROR(INDEX('Project List'!$I$11:$I$510, MATCH($G2681, 'Project List'!$B$11:$B$510, 0)), "")="", "", IFERROR(INDEX('Project List'!$I$11:$I$510, MATCH($G2681, 'Project List'!$B$11:$B$510, 0)), "")))</f>
        <v/>
      </c>
      <c r="F2681" s="28"/>
      <c r="G2681" s="118"/>
      <c r="H2681" s="120"/>
      <c r="I2681" s="119"/>
      <c r="J2681" s="122"/>
      <c r="K2681" s="135"/>
      <c r="L2681" s="28"/>
      <c r="N2681" s="45" t="str">
        <f>IF($G2681="", "", IF(COUNTIF('Project List'!$B$11:$B$510, 'Time &amp; Expenses'!$G2681)=0, "X", ""))</f>
        <v/>
      </c>
    </row>
    <row r="2682" spans="1:14" x14ac:dyDescent="0.25">
      <c r="A2682" s="28"/>
      <c r="B2682" s="74" t="str">
        <f>IF($G2682="", "", IF(IFERROR(INDEX('Project List'!$C$11:$C$510, MATCH($G2682, 'Project List'!$B$11:$B$510, 0)), "")="", "", IFERROR(INDEX('Project List'!$C$11:$C$510, MATCH($G2682, 'Project List'!$B$11:$B$510, 0)), "")))</f>
        <v/>
      </c>
      <c r="C2682" s="1" t="str">
        <f>IF($G2682="", "", IF(IFERROR(INDEX('Project List'!$D$11:$D$510, MATCH($G2682, 'Project List'!$B$11:$B$510, 0)), "")="", "", IFERROR(INDEX('Project List'!$D$11:$D$510, MATCH($G2682, 'Project List'!$B$11:$B$510, 0)), "")))</f>
        <v/>
      </c>
      <c r="D2682" s="79" t="str">
        <f>IF($G2682="", "", IF(IFERROR(INDEX('Project List'!$H$11:$H$510, MATCH($G2682, 'Project List'!$B$11:$B$510, 0)), "")="", "", IFERROR(INDEX('Project List'!$H$11:$H$510, MATCH($G2682, 'Project List'!$B$11:$B$510, 0)), "")))</f>
        <v/>
      </c>
      <c r="E2682" s="67" t="str">
        <f>IF($G2682="", "", IF(IFERROR(INDEX('Project List'!$I$11:$I$510, MATCH($G2682, 'Project List'!$B$11:$B$510, 0)), "")="", "", IFERROR(INDEX('Project List'!$I$11:$I$510, MATCH($G2682, 'Project List'!$B$11:$B$510, 0)), "")))</f>
        <v/>
      </c>
      <c r="F2682" s="28"/>
      <c r="G2682" s="118"/>
      <c r="H2682" s="120"/>
      <c r="I2682" s="119"/>
      <c r="J2682" s="122"/>
      <c r="K2682" s="135"/>
      <c r="L2682" s="28"/>
      <c r="N2682" s="45" t="str">
        <f>IF($G2682="", "", IF(COUNTIF('Project List'!$B$11:$B$510, 'Time &amp; Expenses'!$G2682)=0, "X", ""))</f>
        <v/>
      </c>
    </row>
    <row r="2683" spans="1:14" x14ac:dyDescent="0.25">
      <c r="A2683" s="28"/>
      <c r="B2683" s="74" t="str">
        <f>IF($G2683="", "", IF(IFERROR(INDEX('Project List'!$C$11:$C$510, MATCH($G2683, 'Project List'!$B$11:$B$510, 0)), "")="", "", IFERROR(INDEX('Project List'!$C$11:$C$510, MATCH($G2683, 'Project List'!$B$11:$B$510, 0)), "")))</f>
        <v/>
      </c>
      <c r="C2683" s="1" t="str">
        <f>IF($G2683="", "", IF(IFERROR(INDEX('Project List'!$D$11:$D$510, MATCH($G2683, 'Project List'!$B$11:$B$510, 0)), "")="", "", IFERROR(INDEX('Project List'!$D$11:$D$510, MATCH($G2683, 'Project List'!$B$11:$B$510, 0)), "")))</f>
        <v/>
      </c>
      <c r="D2683" s="79" t="str">
        <f>IF($G2683="", "", IF(IFERROR(INDEX('Project List'!$H$11:$H$510, MATCH($G2683, 'Project List'!$B$11:$B$510, 0)), "")="", "", IFERROR(INDEX('Project List'!$H$11:$H$510, MATCH($G2683, 'Project List'!$B$11:$B$510, 0)), "")))</f>
        <v/>
      </c>
      <c r="E2683" s="67" t="str">
        <f>IF($G2683="", "", IF(IFERROR(INDEX('Project List'!$I$11:$I$510, MATCH($G2683, 'Project List'!$B$11:$B$510, 0)), "")="", "", IFERROR(INDEX('Project List'!$I$11:$I$510, MATCH($G2683, 'Project List'!$B$11:$B$510, 0)), "")))</f>
        <v/>
      </c>
      <c r="F2683" s="28"/>
      <c r="G2683" s="118"/>
      <c r="H2683" s="120"/>
      <c r="I2683" s="119"/>
      <c r="J2683" s="122"/>
      <c r="K2683" s="135"/>
      <c r="L2683" s="28"/>
      <c r="N2683" s="45" t="str">
        <f>IF($G2683="", "", IF(COUNTIF('Project List'!$B$11:$B$510, 'Time &amp; Expenses'!$G2683)=0, "X", ""))</f>
        <v/>
      </c>
    </row>
    <row r="2684" spans="1:14" x14ac:dyDescent="0.25">
      <c r="A2684" s="28"/>
      <c r="B2684" s="74" t="str">
        <f>IF($G2684="", "", IF(IFERROR(INDEX('Project List'!$C$11:$C$510, MATCH($G2684, 'Project List'!$B$11:$B$510, 0)), "")="", "", IFERROR(INDEX('Project List'!$C$11:$C$510, MATCH($G2684, 'Project List'!$B$11:$B$510, 0)), "")))</f>
        <v/>
      </c>
      <c r="C2684" s="1" t="str">
        <f>IF($G2684="", "", IF(IFERROR(INDEX('Project List'!$D$11:$D$510, MATCH($G2684, 'Project List'!$B$11:$B$510, 0)), "")="", "", IFERROR(INDEX('Project List'!$D$11:$D$510, MATCH($G2684, 'Project List'!$B$11:$B$510, 0)), "")))</f>
        <v/>
      </c>
      <c r="D2684" s="79" t="str">
        <f>IF($G2684="", "", IF(IFERROR(INDEX('Project List'!$H$11:$H$510, MATCH($G2684, 'Project List'!$B$11:$B$510, 0)), "")="", "", IFERROR(INDEX('Project List'!$H$11:$H$510, MATCH($G2684, 'Project List'!$B$11:$B$510, 0)), "")))</f>
        <v/>
      </c>
      <c r="E2684" s="67" t="str">
        <f>IF($G2684="", "", IF(IFERROR(INDEX('Project List'!$I$11:$I$510, MATCH($G2684, 'Project List'!$B$11:$B$510, 0)), "")="", "", IFERROR(INDEX('Project List'!$I$11:$I$510, MATCH($G2684, 'Project List'!$B$11:$B$510, 0)), "")))</f>
        <v/>
      </c>
      <c r="F2684" s="28"/>
      <c r="G2684" s="118"/>
      <c r="H2684" s="120"/>
      <c r="I2684" s="119"/>
      <c r="J2684" s="122"/>
      <c r="K2684" s="135"/>
      <c r="L2684" s="28"/>
      <c r="N2684" s="45" t="str">
        <f>IF($G2684="", "", IF(COUNTIF('Project List'!$B$11:$B$510, 'Time &amp; Expenses'!$G2684)=0, "X", ""))</f>
        <v/>
      </c>
    </row>
    <row r="2685" spans="1:14" x14ac:dyDescent="0.25">
      <c r="A2685" s="28"/>
      <c r="B2685" s="74" t="str">
        <f>IF($G2685="", "", IF(IFERROR(INDEX('Project List'!$C$11:$C$510, MATCH($G2685, 'Project List'!$B$11:$B$510, 0)), "")="", "", IFERROR(INDEX('Project List'!$C$11:$C$510, MATCH($G2685, 'Project List'!$B$11:$B$510, 0)), "")))</f>
        <v/>
      </c>
      <c r="C2685" s="1" t="str">
        <f>IF($G2685="", "", IF(IFERROR(INDEX('Project List'!$D$11:$D$510, MATCH($G2685, 'Project List'!$B$11:$B$510, 0)), "")="", "", IFERROR(INDEX('Project List'!$D$11:$D$510, MATCH($G2685, 'Project List'!$B$11:$B$510, 0)), "")))</f>
        <v/>
      </c>
      <c r="D2685" s="79" t="str">
        <f>IF($G2685="", "", IF(IFERROR(INDEX('Project List'!$H$11:$H$510, MATCH($G2685, 'Project List'!$B$11:$B$510, 0)), "")="", "", IFERROR(INDEX('Project List'!$H$11:$H$510, MATCH($G2685, 'Project List'!$B$11:$B$510, 0)), "")))</f>
        <v/>
      </c>
      <c r="E2685" s="67" t="str">
        <f>IF($G2685="", "", IF(IFERROR(INDEX('Project List'!$I$11:$I$510, MATCH($G2685, 'Project List'!$B$11:$B$510, 0)), "")="", "", IFERROR(INDEX('Project List'!$I$11:$I$510, MATCH($G2685, 'Project List'!$B$11:$B$510, 0)), "")))</f>
        <v/>
      </c>
      <c r="F2685" s="28"/>
      <c r="G2685" s="118"/>
      <c r="H2685" s="120"/>
      <c r="I2685" s="119"/>
      <c r="J2685" s="122"/>
      <c r="K2685" s="135"/>
      <c r="L2685" s="28"/>
      <c r="N2685" s="45" t="str">
        <f>IF($G2685="", "", IF(COUNTIF('Project List'!$B$11:$B$510, 'Time &amp; Expenses'!$G2685)=0, "X", ""))</f>
        <v/>
      </c>
    </row>
    <row r="2686" spans="1:14" x14ac:dyDescent="0.25">
      <c r="A2686" s="28"/>
      <c r="B2686" s="74" t="str">
        <f>IF($G2686="", "", IF(IFERROR(INDEX('Project List'!$C$11:$C$510, MATCH($G2686, 'Project List'!$B$11:$B$510, 0)), "")="", "", IFERROR(INDEX('Project List'!$C$11:$C$510, MATCH($G2686, 'Project List'!$B$11:$B$510, 0)), "")))</f>
        <v/>
      </c>
      <c r="C2686" s="1" t="str">
        <f>IF($G2686="", "", IF(IFERROR(INDEX('Project List'!$D$11:$D$510, MATCH($G2686, 'Project List'!$B$11:$B$510, 0)), "")="", "", IFERROR(INDEX('Project List'!$D$11:$D$510, MATCH($G2686, 'Project List'!$B$11:$B$510, 0)), "")))</f>
        <v/>
      </c>
      <c r="D2686" s="79" t="str">
        <f>IF($G2686="", "", IF(IFERROR(INDEX('Project List'!$H$11:$H$510, MATCH($G2686, 'Project List'!$B$11:$B$510, 0)), "")="", "", IFERROR(INDEX('Project List'!$H$11:$H$510, MATCH($G2686, 'Project List'!$B$11:$B$510, 0)), "")))</f>
        <v/>
      </c>
      <c r="E2686" s="67" t="str">
        <f>IF($G2686="", "", IF(IFERROR(INDEX('Project List'!$I$11:$I$510, MATCH($G2686, 'Project List'!$B$11:$B$510, 0)), "")="", "", IFERROR(INDEX('Project List'!$I$11:$I$510, MATCH($G2686, 'Project List'!$B$11:$B$510, 0)), "")))</f>
        <v/>
      </c>
      <c r="F2686" s="28"/>
      <c r="G2686" s="118"/>
      <c r="H2686" s="120"/>
      <c r="I2686" s="119"/>
      <c r="J2686" s="122"/>
      <c r="K2686" s="135"/>
      <c r="L2686" s="28"/>
      <c r="N2686" s="45" t="str">
        <f>IF($G2686="", "", IF(COUNTIF('Project List'!$B$11:$B$510, 'Time &amp; Expenses'!$G2686)=0, "X", ""))</f>
        <v/>
      </c>
    </row>
    <row r="2687" spans="1:14" x14ac:dyDescent="0.25">
      <c r="A2687" s="28"/>
      <c r="B2687" s="74" t="str">
        <f>IF($G2687="", "", IF(IFERROR(INDEX('Project List'!$C$11:$C$510, MATCH($G2687, 'Project List'!$B$11:$B$510, 0)), "")="", "", IFERROR(INDEX('Project List'!$C$11:$C$510, MATCH($G2687, 'Project List'!$B$11:$B$510, 0)), "")))</f>
        <v/>
      </c>
      <c r="C2687" s="1" t="str">
        <f>IF($G2687="", "", IF(IFERROR(INDEX('Project List'!$D$11:$D$510, MATCH($G2687, 'Project List'!$B$11:$B$510, 0)), "")="", "", IFERROR(INDEX('Project List'!$D$11:$D$510, MATCH($G2687, 'Project List'!$B$11:$B$510, 0)), "")))</f>
        <v/>
      </c>
      <c r="D2687" s="79" t="str">
        <f>IF($G2687="", "", IF(IFERROR(INDEX('Project List'!$H$11:$H$510, MATCH($G2687, 'Project List'!$B$11:$B$510, 0)), "")="", "", IFERROR(INDEX('Project List'!$H$11:$H$510, MATCH($G2687, 'Project List'!$B$11:$B$510, 0)), "")))</f>
        <v/>
      </c>
      <c r="E2687" s="67" t="str">
        <f>IF($G2687="", "", IF(IFERROR(INDEX('Project List'!$I$11:$I$510, MATCH($G2687, 'Project List'!$B$11:$B$510, 0)), "")="", "", IFERROR(INDEX('Project List'!$I$11:$I$510, MATCH($G2687, 'Project List'!$B$11:$B$510, 0)), "")))</f>
        <v/>
      </c>
      <c r="F2687" s="28"/>
      <c r="G2687" s="118"/>
      <c r="H2687" s="120"/>
      <c r="I2687" s="119"/>
      <c r="J2687" s="122"/>
      <c r="K2687" s="135"/>
      <c r="L2687" s="28"/>
      <c r="N2687" s="45" t="str">
        <f>IF($G2687="", "", IF(COUNTIF('Project List'!$B$11:$B$510, 'Time &amp; Expenses'!$G2687)=0, "X", ""))</f>
        <v/>
      </c>
    </row>
    <row r="2688" spans="1:14" x14ac:dyDescent="0.25">
      <c r="A2688" s="28"/>
      <c r="B2688" s="74" t="str">
        <f>IF($G2688="", "", IF(IFERROR(INDEX('Project List'!$C$11:$C$510, MATCH($G2688, 'Project List'!$B$11:$B$510, 0)), "")="", "", IFERROR(INDEX('Project List'!$C$11:$C$510, MATCH($G2688, 'Project List'!$B$11:$B$510, 0)), "")))</f>
        <v/>
      </c>
      <c r="C2688" s="1" t="str">
        <f>IF($G2688="", "", IF(IFERROR(INDEX('Project List'!$D$11:$D$510, MATCH($G2688, 'Project List'!$B$11:$B$510, 0)), "")="", "", IFERROR(INDEX('Project List'!$D$11:$D$510, MATCH($G2688, 'Project List'!$B$11:$B$510, 0)), "")))</f>
        <v/>
      </c>
      <c r="D2688" s="79" t="str">
        <f>IF($G2688="", "", IF(IFERROR(INDEX('Project List'!$H$11:$H$510, MATCH($G2688, 'Project List'!$B$11:$B$510, 0)), "")="", "", IFERROR(INDEX('Project List'!$H$11:$H$510, MATCH($G2688, 'Project List'!$B$11:$B$510, 0)), "")))</f>
        <v/>
      </c>
      <c r="E2688" s="67" t="str">
        <f>IF($G2688="", "", IF(IFERROR(INDEX('Project List'!$I$11:$I$510, MATCH($G2688, 'Project List'!$B$11:$B$510, 0)), "")="", "", IFERROR(INDEX('Project List'!$I$11:$I$510, MATCH($G2688, 'Project List'!$B$11:$B$510, 0)), "")))</f>
        <v/>
      </c>
      <c r="F2688" s="28"/>
      <c r="G2688" s="118"/>
      <c r="H2688" s="120"/>
      <c r="I2688" s="119"/>
      <c r="J2688" s="122"/>
      <c r="K2688" s="135"/>
      <c r="L2688" s="28"/>
      <c r="N2688" s="45" t="str">
        <f>IF($G2688="", "", IF(COUNTIF('Project List'!$B$11:$B$510, 'Time &amp; Expenses'!$G2688)=0, "X", ""))</f>
        <v/>
      </c>
    </row>
    <row r="2689" spans="1:14" x14ac:dyDescent="0.25">
      <c r="A2689" s="28"/>
      <c r="B2689" s="74" t="str">
        <f>IF($G2689="", "", IF(IFERROR(INDEX('Project List'!$C$11:$C$510, MATCH($G2689, 'Project List'!$B$11:$B$510, 0)), "")="", "", IFERROR(INDEX('Project List'!$C$11:$C$510, MATCH($G2689, 'Project List'!$B$11:$B$510, 0)), "")))</f>
        <v/>
      </c>
      <c r="C2689" s="1" t="str">
        <f>IF($G2689="", "", IF(IFERROR(INDEX('Project List'!$D$11:$D$510, MATCH($G2689, 'Project List'!$B$11:$B$510, 0)), "")="", "", IFERROR(INDEX('Project List'!$D$11:$D$510, MATCH($G2689, 'Project List'!$B$11:$B$510, 0)), "")))</f>
        <v/>
      </c>
      <c r="D2689" s="79" t="str">
        <f>IF($G2689="", "", IF(IFERROR(INDEX('Project List'!$H$11:$H$510, MATCH($G2689, 'Project List'!$B$11:$B$510, 0)), "")="", "", IFERROR(INDEX('Project List'!$H$11:$H$510, MATCH($G2689, 'Project List'!$B$11:$B$510, 0)), "")))</f>
        <v/>
      </c>
      <c r="E2689" s="67" t="str">
        <f>IF($G2689="", "", IF(IFERROR(INDEX('Project List'!$I$11:$I$510, MATCH($G2689, 'Project List'!$B$11:$B$510, 0)), "")="", "", IFERROR(INDEX('Project List'!$I$11:$I$510, MATCH($G2689, 'Project List'!$B$11:$B$510, 0)), "")))</f>
        <v/>
      </c>
      <c r="F2689" s="28"/>
      <c r="G2689" s="118"/>
      <c r="H2689" s="120"/>
      <c r="I2689" s="119"/>
      <c r="J2689" s="122"/>
      <c r="K2689" s="135"/>
      <c r="L2689" s="28"/>
      <c r="N2689" s="45" t="str">
        <f>IF($G2689="", "", IF(COUNTIF('Project List'!$B$11:$B$510, 'Time &amp; Expenses'!$G2689)=0, "X", ""))</f>
        <v/>
      </c>
    </row>
    <row r="2690" spans="1:14" x14ac:dyDescent="0.25">
      <c r="A2690" s="28"/>
      <c r="B2690" s="74" t="str">
        <f>IF($G2690="", "", IF(IFERROR(INDEX('Project List'!$C$11:$C$510, MATCH($G2690, 'Project List'!$B$11:$B$510, 0)), "")="", "", IFERROR(INDEX('Project List'!$C$11:$C$510, MATCH($G2690, 'Project List'!$B$11:$B$510, 0)), "")))</f>
        <v/>
      </c>
      <c r="C2690" s="1" t="str">
        <f>IF($G2690="", "", IF(IFERROR(INDEX('Project List'!$D$11:$D$510, MATCH($G2690, 'Project List'!$B$11:$B$510, 0)), "")="", "", IFERROR(INDEX('Project List'!$D$11:$D$510, MATCH($G2690, 'Project List'!$B$11:$B$510, 0)), "")))</f>
        <v/>
      </c>
      <c r="D2690" s="79" t="str">
        <f>IF($G2690="", "", IF(IFERROR(INDEX('Project List'!$H$11:$H$510, MATCH($G2690, 'Project List'!$B$11:$B$510, 0)), "")="", "", IFERROR(INDEX('Project List'!$H$11:$H$510, MATCH($G2690, 'Project List'!$B$11:$B$510, 0)), "")))</f>
        <v/>
      </c>
      <c r="E2690" s="67" t="str">
        <f>IF($G2690="", "", IF(IFERROR(INDEX('Project List'!$I$11:$I$510, MATCH($G2690, 'Project List'!$B$11:$B$510, 0)), "")="", "", IFERROR(INDEX('Project List'!$I$11:$I$510, MATCH($G2690, 'Project List'!$B$11:$B$510, 0)), "")))</f>
        <v/>
      </c>
      <c r="F2690" s="28"/>
      <c r="G2690" s="118"/>
      <c r="H2690" s="120"/>
      <c r="I2690" s="119"/>
      <c r="J2690" s="122"/>
      <c r="K2690" s="135"/>
      <c r="L2690" s="28"/>
      <c r="N2690" s="45" t="str">
        <f>IF($G2690="", "", IF(COUNTIF('Project List'!$B$11:$B$510, 'Time &amp; Expenses'!$G2690)=0, "X", ""))</f>
        <v/>
      </c>
    </row>
    <row r="2691" spans="1:14" x14ac:dyDescent="0.25">
      <c r="A2691" s="28"/>
      <c r="B2691" s="74" t="str">
        <f>IF($G2691="", "", IF(IFERROR(INDEX('Project List'!$C$11:$C$510, MATCH($G2691, 'Project List'!$B$11:$B$510, 0)), "")="", "", IFERROR(INDEX('Project List'!$C$11:$C$510, MATCH($G2691, 'Project List'!$B$11:$B$510, 0)), "")))</f>
        <v/>
      </c>
      <c r="C2691" s="1" t="str">
        <f>IF($G2691="", "", IF(IFERROR(INDEX('Project List'!$D$11:$D$510, MATCH($G2691, 'Project List'!$B$11:$B$510, 0)), "")="", "", IFERROR(INDEX('Project List'!$D$11:$D$510, MATCH($G2691, 'Project List'!$B$11:$B$510, 0)), "")))</f>
        <v/>
      </c>
      <c r="D2691" s="79" t="str">
        <f>IF($G2691="", "", IF(IFERROR(INDEX('Project List'!$H$11:$H$510, MATCH($G2691, 'Project List'!$B$11:$B$510, 0)), "")="", "", IFERROR(INDEX('Project List'!$H$11:$H$510, MATCH($G2691, 'Project List'!$B$11:$B$510, 0)), "")))</f>
        <v/>
      </c>
      <c r="E2691" s="67" t="str">
        <f>IF($G2691="", "", IF(IFERROR(INDEX('Project List'!$I$11:$I$510, MATCH($G2691, 'Project List'!$B$11:$B$510, 0)), "")="", "", IFERROR(INDEX('Project List'!$I$11:$I$510, MATCH($G2691, 'Project List'!$B$11:$B$510, 0)), "")))</f>
        <v/>
      </c>
      <c r="F2691" s="28"/>
      <c r="G2691" s="118"/>
      <c r="H2691" s="120"/>
      <c r="I2691" s="119"/>
      <c r="J2691" s="122"/>
      <c r="K2691" s="135"/>
      <c r="L2691" s="28"/>
      <c r="N2691" s="45" t="str">
        <f>IF($G2691="", "", IF(COUNTIF('Project List'!$B$11:$B$510, 'Time &amp; Expenses'!$G2691)=0, "X", ""))</f>
        <v/>
      </c>
    </row>
    <row r="2692" spans="1:14" x14ac:dyDescent="0.25">
      <c r="A2692" s="28"/>
      <c r="B2692" s="74" t="str">
        <f>IF($G2692="", "", IF(IFERROR(INDEX('Project List'!$C$11:$C$510, MATCH($G2692, 'Project List'!$B$11:$B$510, 0)), "")="", "", IFERROR(INDEX('Project List'!$C$11:$C$510, MATCH($G2692, 'Project List'!$B$11:$B$510, 0)), "")))</f>
        <v/>
      </c>
      <c r="C2692" s="1" t="str">
        <f>IF($G2692="", "", IF(IFERROR(INDEX('Project List'!$D$11:$D$510, MATCH($G2692, 'Project List'!$B$11:$B$510, 0)), "")="", "", IFERROR(INDEX('Project List'!$D$11:$D$510, MATCH($G2692, 'Project List'!$B$11:$B$510, 0)), "")))</f>
        <v/>
      </c>
      <c r="D2692" s="79" t="str">
        <f>IF($G2692="", "", IF(IFERROR(INDEX('Project List'!$H$11:$H$510, MATCH($G2692, 'Project List'!$B$11:$B$510, 0)), "")="", "", IFERROR(INDEX('Project List'!$H$11:$H$510, MATCH($G2692, 'Project List'!$B$11:$B$510, 0)), "")))</f>
        <v/>
      </c>
      <c r="E2692" s="67" t="str">
        <f>IF($G2692="", "", IF(IFERROR(INDEX('Project List'!$I$11:$I$510, MATCH($G2692, 'Project List'!$B$11:$B$510, 0)), "")="", "", IFERROR(INDEX('Project List'!$I$11:$I$510, MATCH($G2692, 'Project List'!$B$11:$B$510, 0)), "")))</f>
        <v/>
      </c>
      <c r="F2692" s="28"/>
      <c r="G2692" s="118"/>
      <c r="H2692" s="120"/>
      <c r="I2692" s="119"/>
      <c r="J2692" s="122"/>
      <c r="K2692" s="135"/>
      <c r="L2692" s="28"/>
      <c r="N2692" s="45" t="str">
        <f>IF($G2692="", "", IF(COUNTIF('Project List'!$B$11:$B$510, 'Time &amp; Expenses'!$G2692)=0, "X", ""))</f>
        <v/>
      </c>
    </row>
    <row r="2693" spans="1:14" x14ac:dyDescent="0.25">
      <c r="A2693" s="28"/>
      <c r="B2693" s="74" t="str">
        <f>IF($G2693="", "", IF(IFERROR(INDEX('Project List'!$C$11:$C$510, MATCH($G2693, 'Project List'!$B$11:$B$510, 0)), "")="", "", IFERROR(INDEX('Project List'!$C$11:$C$510, MATCH($G2693, 'Project List'!$B$11:$B$510, 0)), "")))</f>
        <v/>
      </c>
      <c r="C2693" s="1" t="str">
        <f>IF($G2693="", "", IF(IFERROR(INDEX('Project List'!$D$11:$D$510, MATCH($G2693, 'Project List'!$B$11:$B$510, 0)), "")="", "", IFERROR(INDEX('Project List'!$D$11:$D$510, MATCH($G2693, 'Project List'!$B$11:$B$510, 0)), "")))</f>
        <v/>
      </c>
      <c r="D2693" s="79" t="str">
        <f>IF($G2693="", "", IF(IFERROR(INDEX('Project List'!$H$11:$H$510, MATCH($G2693, 'Project List'!$B$11:$B$510, 0)), "")="", "", IFERROR(INDEX('Project List'!$H$11:$H$510, MATCH($G2693, 'Project List'!$B$11:$B$510, 0)), "")))</f>
        <v/>
      </c>
      <c r="E2693" s="67" t="str">
        <f>IF($G2693="", "", IF(IFERROR(INDEX('Project List'!$I$11:$I$510, MATCH($G2693, 'Project List'!$B$11:$B$510, 0)), "")="", "", IFERROR(INDEX('Project List'!$I$11:$I$510, MATCH($G2693, 'Project List'!$B$11:$B$510, 0)), "")))</f>
        <v/>
      </c>
      <c r="F2693" s="28"/>
      <c r="G2693" s="118"/>
      <c r="H2693" s="120"/>
      <c r="I2693" s="119"/>
      <c r="J2693" s="122"/>
      <c r="K2693" s="135"/>
      <c r="L2693" s="28"/>
      <c r="N2693" s="45" t="str">
        <f>IF($G2693="", "", IF(COUNTIF('Project List'!$B$11:$B$510, 'Time &amp; Expenses'!$G2693)=0, "X", ""))</f>
        <v/>
      </c>
    </row>
    <row r="2694" spans="1:14" x14ac:dyDescent="0.25">
      <c r="A2694" s="28"/>
      <c r="B2694" s="74" t="str">
        <f>IF($G2694="", "", IF(IFERROR(INDEX('Project List'!$C$11:$C$510, MATCH($G2694, 'Project List'!$B$11:$B$510, 0)), "")="", "", IFERROR(INDEX('Project List'!$C$11:$C$510, MATCH($G2694, 'Project List'!$B$11:$B$510, 0)), "")))</f>
        <v/>
      </c>
      <c r="C2694" s="1" t="str">
        <f>IF($G2694="", "", IF(IFERROR(INDEX('Project List'!$D$11:$D$510, MATCH($G2694, 'Project List'!$B$11:$B$510, 0)), "")="", "", IFERROR(INDEX('Project List'!$D$11:$D$510, MATCH($G2694, 'Project List'!$B$11:$B$510, 0)), "")))</f>
        <v/>
      </c>
      <c r="D2694" s="79" t="str">
        <f>IF($G2694="", "", IF(IFERROR(INDEX('Project List'!$H$11:$H$510, MATCH($G2694, 'Project List'!$B$11:$B$510, 0)), "")="", "", IFERROR(INDEX('Project List'!$H$11:$H$510, MATCH($G2694, 'Project List'!$B$11:$B$510, 0)), "")))</f>
        <v/>
      </c>
      <c r="E2694" s="67" t="str">
        <f>IF($G2694="", "", IF(IFERROR(INDEX('Project List'!$I$11:$I$510, MATCH($G2694, 'Project List'!$B$11:$B$510, 0)), "")="", "", IFERROR(INDEX('Project List'!$I$11:$I$510, MATCH($G2694, 'Project List'!$B$11:$B$510, 0)), "")))</f>
        <v/>
      </c>
      <c r="F2694" s="28"/>
      <c r="G2694" s="118"/>
      <c r="H2694" s="120"/>
      <c r="I2694" s="119"/>
      <c r="J2694" s="122"/>
      <c r="K2694" s="135"/>
      <c r="L2694" s="28"/>
      <c r="N2694" s="45" t="str">
        <f>IF($G2694="", "", IF(COUNTIF('Project List'!$B$11:$B$510, 'Time &amp; Expenses'!$G2694)=0, "X", ""))</f>
        <v/>
      </c>
    </row>
    <row r="2695" spans="1:14" x14ac:dyDescent="0.25">
      <c r="A2695" s="28"/>
      <c r="B2695" s="74" t="str">
        <f>IF($G2695="", "", IF(IFERROR(INDEX('Project List'!$C$11:$C$510, MATCH($G2695, 'Project List'!$B$11:$B$510, 0)), "")="", "", IFERROR(INDEX('Project List'!$C$11:$C$510, MATCH($G2695, 'Project List'!$B$11:$B$510, 0)), "")))</f>
        <v/>
      </c>
      <c r="C2695" s="1" t="str">
        <f>IF($G2695="", "", IF(IFERROR(INDEX('Project List'!$D$11:$D$510, MATCH($G2695, 'Project List'!$B$11:$B$510, 0)), "")="", "", IFERROR(INDEX('Project List'!$D$11:$D$510, MATCH($G2695, 'Project List'!$B$11:$B$510, 0)), "")))</f>
        <v/>
      </c>
      <c r="D2695" s="79" t="str">
        <f>IF($G2695="", "", IF(IFERROR(INDEX('Project List'!$H$11:$H$510, MATCH($G2695, 'Project List'!$B$11:$B$510, 0)), "")="", "", IFERROR(INDEX('Project List'!$H$11:$H$510, MATCH($G2695, 'Project List'!$B$11:$B$510, 0)), "")))</f>
        <v/>
      </c>
      <c r="E2695" s="67" t="str">
        <f>IF($G2695="", "", IF(IFERROR(INDEX('Project List'!$I$11:$I$510, MATCH($G2695, 'Project List'!$B$11:$B$510, 0)), "")="", "", IFERROR(INDEX('Project List'!$I$11:$I$510, MATCH($G2695, 'Project List'!$B$11:$B$510, 0)), "")))</f>
        <v/>
      </c>
      <c r="F2695" s="28"/>
      <c r="G2695" s="118"/>
      <c r="H2695" s="120"/>
      <c r="I2695" s="119"/>
      <c r="J2695" s="122"/>
      <c r="K2695" s="135"/>
      <c r="L2695" s="28"/>
      <c r="N2695" s="45" t="str">
        <f>IF($G2695="", "", IF(COUNTIF('Project List'!$B$11:$B$510, 'Time &amp; Expenses'!$G2695)=0, "X", ""))</f>
        <v/>
      </c>
    </row>
    <row r="2696" spans="1:14" x14ac:dyDescent="0.25">
      <c r="A2696" s="28"/>
      <c r="B2696" s="74" t="str">
        <f>IF($G2696="", "", IF(IFERROR(INDEX('Project List'!$C$11:$C$510, MATCH($G2696, 'Project List'!$B$11:$B$510, 0)), "")="", "", IFERROR(INDEX('Project List'!$C$11:$C$510, MATCH($G2696, 'Project List'!$B$11:$B$510, 0)), "")))</f>
        <v/>
      </c>
      <c r="C2696" s="1" t="str">
        <f>IF($G2696="", "", IF(IFERROR(INDEX('Project List'!$D$11:$D$510, MATCH($G2696, 'Project List'!$B$11:$B$510, 0)), "")="", "", IFERROR(INDEX('Project List'!$D$11:$D$510, MATCH($G2696, 'Project List'!$B$11:$B$510, 0)), "")))</f>
        <v/>
      </c>
      <c r="D2696" s="79" t="str">
        <f>IF($G2696="", "", IF(IFERROR(INDEX('Project List'!$H$11:$H$510, MATCH($G2696, 'Project List'!$B$11:$B$510, 0)), "")="", "", IFERROR(INDEX('Project List'!$H$11:$H$510, MATCH($G2696, 'Project List'!$B$11:$B$510, 0)), "")))</f>
        <v/>
      </c>
      <c r="E2696" s="67" t="str">
        <f>IF($G2696="", "", IF(IFERROR(INDEX('Project List'!$I$11:$I$510, MATCH($G2696, 'Project List'!$B$11:$B$510, 0)), "")="", "", IFERROR(INDEX('Project List'!$I$11:$I$510, MATCH($G2696, 'Project List'!$B$11:$B$510, 0)), "")))</f>
        <v/>
      </c>
      <c r="F2696" s="28"/>
      <c r="G2696" s="118"/>
      <c r="H2696" s="120"/>
      <c r="I2696" s="119"/>
      <c r="J2696" s="122"/>
      <c r="K2696" s="135"/>
      <c r="L2696" s="28"/>
      <c r="N2696" s="45" t="str">
        <f>IF($G2696="", "", IF(COUNTIF('Project List'!$B$11:$B$510, 'Time &amp; Expenses'!$G2696)=0, "X", ""))</f>
        <v/>
      </c>
    </row>
    <row r="2697" spans="1:14" x14ac:dyDescent="0.25">
      <c r="A2697" s="28"/>
      <c r="B2697" s="74" t="str">
        <f>IF($G2697="", "", IF(IFERROR(INDEX('Project List'!$C$11:$C$510, MATCH($G2697, 'Project List'!$B$11:$B$510, 0)), "")="", "", IFERROR(INDEX('Project List'!$C$11:$C$510, MATCH($G2697, 'Project List'!$B$11:$B$510, 0)), "")))</f>
        <v/>
      </c>
      <c r="C2697" s="1" t="str">
        <f>IF($G2697="", "", IF(IFERROR(INDEX('Project List'!$D$11:$D$510, MATCH($G2697, 'Project List'!$B$11:$B$510, 0)), "")="", "", IFERROR(INDEX('Project List'!$D$11:$D$510, MATCH($G2697, 'Project List'!$B$11:$B$510, 0)), "")))</f>
        <v/>
      </c>
      <c r="D2697" s="79" t="str">
        <f>IF($G2697="", "", IF(IFERROR(INDEX('Project List'!$H$11:$H$510, MATCH($G2697, 'Project List'!$B$11:$B$510, 0)), "")="", "", IFERROR(INDEX('Project List'!$H$11:$H$510, MATCH($G2697, 'Project List'!$B$11:$B$510, 0)), "")))</f>
        <v/>
      </c>
      <c r="E2697" s="67" t="str">
        <f>IF($G2697="", "", IF(IFERROR(INDEX('Project List'!$I$11:$I$510, MATCH($G2697, 'Project List'!$B$11:$B$510, 0)), "")="", "", IFERROR(INDEX('Project List'!$I$11:$I$510, MATCH($G2697, 'Project List'!$B$11:$B$510, 0)), "")))</f>
        <v/>
      </c>
      <c r="F2697" s="28"/>
      <c r="G2697" s="118"/>
      <c r="H2697" s="120"/>
      <c r="I2697" s="119"/>
      <c r="J2697" s="122"/>
      <c r="K2697" s="135"/>
      <c r="L2697" s="28"/>
      <c r="N2697" s="45" t="str">
        <f>IF($G2697="", "", IF(COUNTIF('Project List'!$B$11:$B$510, 'Time &amp; Expenses'!$G2697)=0, "X", ""))</f>
        <v/>
      </c>
    </row>
    <row r="2698" spans="1:14" x14ac:dyDescent="0.25">
      <c r="A2698" s="28"/>
      <c r="B2698" s="74" t="str">
        <f>IF($G2698="", "", IF(IFERROR(INDEX('Project List'!$C$11:$C$510, MATCH($G2698, 'Project List'!$B$11:$B$510, 0)), "")="", "", IFERROR(INDEX('Project List'!$C$11:$C$510, MATCH($G2698, 'Project List'!$B$11:$B$510, 0)), "")))</f>
        <v/>
      </c>
      <c r="C2698" s="1" t="str">
        <f>IF($G2698="", "", IF(IFERROR(INDEX('Project List'!$D$11:$D$510, MATCH($G2698, 'Project List'!$B$11:$B$510, 0)), "")="", "", IFERROR(INDEX('Project List'!$D$11:$D$510, MATCH($G2698, 'Project List'!$B$11:$B$510, 0)), "")))</f>
        <v/>
      </c>
      <c r="D2698" s="79" t="str">
        <f>IF($G2698="", "", IF(IFERROR(INDEX('Project List'!$H$11:$H$510, MATCH($G2698, 'Project List'!$B$11:$B$510, 0)), "")="", "", IFERROR(INDEX('Project List'!$H$11:$H$510, MATCH($G2698, 'Project List'!$B$11:$B$510, 0)), "")))</f>
        <v/>
      </c>
      <c r="E2698" s="67" t="str">
        <f>IF($G2698="", "", IF(IFERROR(INDEX('Project List'!$I$11:$I$510, MATCH($G2698, 'Project List'!$B$11:$B$510, 0)), "")="", "", IFERROR(INDEX('Project List'!$I$11:$I$510, MATCH($G2698, 'Project List'!$B$11:$B$510, 0)), "")))</f>
        <v/>
      </c>
      <c r="F2698" s="28"/>
      <c r="G2698" s="118"/>
      <c r="H2698" s="120"/>
      <c r="I2698" s="119"/>
      <c r="J2698" s="122"/>
      <c r="K2698" s="135"/>
      <c r="L2698" s="28"/>
      <c r="N2698" s="45" t="str">
        <f>IF($G2698="", "", IF(COUNTIF('Project List'!$B$11:$B$510, 'Time &amp; Expenses'!$G2698)=0, "X", ""))</f>
        <v/>
      </c>
    </row>
    <row r="2699" spans="1:14" x14ac:dyDescent="0.25">
      <c r="A2699" s="28"/>
      <c r="B2699" s="74" t="str">
        <f>IF($G2699="", "", IF(IFERROR(INDEX('Project List'!$C$11:$C$510, MATCH($G2699, 'Project List'!$B$11:$B$510, 0)), "")="", "", IFERROR(INDEX('Project List'!$C$11:$C$510, MATCH($G2699, 'Project List'!$B$11:$B$510, 0)), "")))</f>
        <v/>
      </c>
      <c r="C2699" s="1" t="str">
        <f>IF($G2699="", "", IF(IFERROR(INDEX('Project List'!$D$11:$D$510, MATCH($G2699, 'Project List'!$B$11:$B$510, 0)), "")="", "", IFERROR(INDEX('Project List'!$D$11:$D$510, MATCH($G2699, 'Project List'!$B$11:$B$510, 0)), "")))</f>
        <v/>
      </c>
      <c r="D2699" s="79" t="str">
        <f>IF($G2699="", "", IF(IFERROR(INDEX('Project List'!$H$11:$H$510, MATCH($G2699, 'Project List'!$B$11:$B$510, 0)), "")="", "", IFERROR(INDEX('Project List'!$H$11:$H$510, MATCH($G2699, 'Project List'!$B$11:$B$510, 0)), "")))</f>
        <v/>
      </c>
      <c r="E2699" s="67" t="str">
        <f>IF($G2699="", "", IF(IFERROR(INDEX('Project List'!$I$11:$I$510, MATCH($G2699, 'Project List'!$B$11:$B$510, 0)), "")="", "", IFERROR(INDEX('Project List'!$I$11:$I$510, MATCH($G2699, 'Project List'!$B$11:$B$510, 0)), "")))</f>
        <v/>
      </c>
      <c r="F2699" s="28"/>
      <c r="G2699" s="118"/>
      <c r="H2699" s="120"/>
      <c r="I2699" s="119"/>
      <c r="J2699" s="122"/>
      <c r="K2699" s="135"/>
      <c r="L2699" s="28"/>
      <c r="N2699" s="45" t="str">
        <f>IF($G2699="", "", IF(COUNTIF('Project List'!$B$11:$B$510, 'Time &amp; Expenses'!$G2699)=0, "X", ""))</f>
        <v/>
      </c>
    </row>
    <row r="2700" spans="1:14" x14ac:dyDescent="0.25">
      <c r="A2700" s="28"/>
      <c r="B2700" s="74" t="str">
        <f>IF($G2700="", "", IF(IFERROR(INDEX('Project List'!$C$11:$C$510, MATCH($G2700, 'Project List'!$B$11:$B$510, 0)), "")="", "", IFERROR(INDEX('Project List'!$C$11:$C$510, MATCH($G2700, 'Project List'!$B$11:$B$510, 0)), "")))</f>
        <v/>
      </c>
      <c r="C2700" s="1" t="str">
        <f>IF($G2700="", "", IF(IFERROR(INDEX('Project List'!$D$11:$D$510, MATCH($G2700, 'Project List'!$B$11:$B$510, 0)), "")="", "", IFERROR(INDEX('Project List'!$D$11:$D$510, MATCH($G2700, 'Project List'!$B$11:$B$510, 0)), "")))</f>
        <v/>
      </c>
      <c r="D2700" s="79" t="str">
        <f>IF($G2700="", "", IF(IFERROR(INDEX('Project List'!$H$11:$H$510, MATCH($G2700, 'Project List'!$B$11:$B$510, 0)), "")="", "", IFERROR(INDEX('Project List'!$H$11:$H$510, MATCH($G2700, 'Project List'!$B$11:$B$510, 0)), "")))</f>
        <v/>
      </c>
      <c r="E2700" s="67" t="str">
        <f>IF($G2700="", "", IF(IFERROR(INDEX('Project List'!$I$11:$I$510, MATCH($G2700, 'Project List'!$B$11:$B$510, 0)), "")="", "", IFERROR(INDEX('Project List'!$I$11:$I$510, MATCH($G2700, 'Project List'!$B$11:$B$510, 0)), "")))</f>
        <v/>
      </c>
      <c r="F2700" s="28"/>
      <c r="G2700" s="118"/>
      <c r="H2700" s="120"/>
      <c r="I2700" s="119"/>
      <c r="J2700" s="122"/>
      <c r="K2700" s="135"/>
      <c r="L2700" s="28"/>
      <c r="N2700" s="45" t="str">
        <f>IF($G2700="", "", IF(COUNTIF('Project List'!$B$11:$B$510, 'Time &amp; Expenses'!$G2700)=0, "X", ""))</f>
        <v/>
      </c>
    </row>
    <row r="2701" spans="1:14" x14ac:dyDescent="0.25">
      <c r="A2701" s="28"/>
      <c r="B2701" s="74" t="str">
        <f>IF($G2701="", "", IF(IFERROR(INDEX('Project List'!$C$11:$C$510, MATCH($G2701, 'Project List'!$B$11:$B$510, 0)), "")="", "", IFERROR(INDEX('Project List'!$C$11:$C$510, MATCH($G2701, 'Project List'!$B$11:$B$510, 0)), "")))</f>
        <v/>
      </c>
      <c r="C2701" s="1" t="str">
        <f>IF($G2701="", "", IF(IFERROR(INDEX('Project List'!$D$11:$D$510, MATCH($G2701, 'Project List'!$B$11:$B$510, 0)), "")="", "", IFERROR(INDEX('Project List'!$D$11:$D$510, MATCH($G2701, 'Project List'!$B$11:$B$510, 0)), "")))</f>
        <v/>
      </c>
      <c r="D2701" s="79" t="str">
        <f>IF($G2701="", "", IF(IFERROR(INDEX('Project List'!$H$11:$H$510, MATCH($G2701, 'Project List'!$B$11:$B$510, 0)), "")="", "", IFERROR(INDEX('Project List'!$H$11:$H$510, MATCH($G2701, 'Project List'!$B$11:$B$510, 0)), "")))</f>
        <v/>
      </c>
      <c r="E2701" s="67" t="str">
        <f>IF($G2701="", "", IF(IFERROR(INDEX('Project List'!$I$11:$I$510, MATCH($G2701, 'Project List'!$B$11:$B$510, 0)), "")="", "", IFERROR(INDEX('Project List'!$I$11:$I$510, MATCH($G2701, 'Project List'!$B$11:$B$510, 0)), "")))</f>
        <v/>
      </c>
      <c r="F2701" s="28"/>
      <c r="G2701" s="118"/>
      <c r="H2701" s="120"/>
      <c r="I2701" s="119"/>
      <c r="J2701" s="122"/>
      <c r="K2701" s="135"/>
      <c r="L2701" s="28"/>
      <c r="N2701" s="45" t="str">
        <f>IF($G2701="", "", IF(COUNTIF('Project List'!$B$11:$B$510, 'Time &amp; Expenses'!$G2701)=0, "X", ""))</f>
        <v/>
      </c>
    </row>
    <row r="2702" spans="1:14" x14ac:dyDescent="0.25">
      <c r="A2702" s="28"/>
      <c r="B2702" s="74" t="str">
        <f>IF($G2702="", "", IF(IFERROR(INDEX('Project List'!$C$11:$C$510, MATCH($G2702, 'Project List'!$B$11:$B$510, 0)), "")="", "", IFERROR(INDEX('Project List'!$C$11:$C$510, MATCH($G2702, 'Project List'!$B$11:$B$510, 0)), "")))</f>
        <v/>
      </c>
      <c r="C2702" s="1" t="str">
        <f>IF($G2702="", "", IF(IFERROR(INDEX('Project List'!$D$11:$D$510, MATCH($G2702, 'Project List'!$B$11:$B$510, 0)), "")="", "", IFERROR(INDEX('Project List'!$D$11:$D$510, MATCH($G2702, 'Project List'!$B$11:$B$510, 0)), "")))</f>
        <v/>
      </c>
      <c r="D2702" s="79" t="str">
        <f>IF($G2702="", "", IF(IFERROR(INDEX('Project List'!$H$11:$H$510, MATCH($G2702, 'Project List'!$B$11:$B$510, 0)), "")="", "", IFERROR(INDEX('Project List'!$H$11:$H$510, MATCH($G2702, 'Project List'!$B$11:$B$510, 0)), "")))</f>
        <v/>
      </c>
      <c r="E2702" s="67" t="str">
        <f>IF($G2702="", "", IF(IFERROR(INDEX('Project List'!$I$11:$I$510, MATCH($G2702, 'Project List'!$B$11:$B$510, 0)), "")="", "", IFERROR(INDEX('Project List'!$I$11:$I$510, MATCH($G2702, 'Project List'!$B$11:$B$510, 0)), "")))</f>
        <v/>
      </c>
      <c r="F2702" s="28"/>
      <c r="G2702" s="118"/>
      <c r="H2702" s="120"/>
      <c r="I2702" s="119"/>
      <c r="J2702" s="122"/>
      <c r="K2702" s="135"/>
      <c r="L2702" s="28"/>
      <c r="N2702" s="45" t="str">
        <f>IF($G2702="", "", IF(COUNTIF('Project List'!$B$11:$B$510, 'Time &amp; Expenses'!$G2702)=0, "X", ""))</f>
        <v/>
      </c>
    </row>
    <row r="2703" spans="1:14" x14ac:dyDescent="0.25">
      <c r="A2703" s="28"/>
      <c r="B2703" s="74" t="str">
        <f>IF($G2703="", "", IF(IFERROR(INDEX('Project List'!$C$11:$C$510, MATCH($G2703, 'Project List'!$B$11:$B$510, 0)), "")="", "", IFERROR(INDEX('Project List'!$C$11:$C$510, MATCH($G2703, 'Project List'!$B$11:$B$510, 0)), "")))</f>
        <v/>
      </c>
      <c r="C2703" s="1" t="str">
        <f>IF($G2703="", "", IF(IFERROR(INDEX('Project List'!$D$11:$D$510, MATCH($G2703, 'Project List'!$B$11:$B$510, 0)), "")="", "", IFERROR(INDEX('Project List'!$D$11:$D$510, MATCH($G2703, 'Project List'!$B$11:$B$510, 0)), "")))</f>
        <v/>
      </c>
      <c r="D2703" s="79" t="str">
        <f>IF($G2703="", "", IF(IFERROR(INDEX('Project List'!$H$11:$H$510, MATCH($G2703, 'Project List'!$B$11:$B$510, 0)), "")="", "", IFERROR(INDEX('Project List'!$H$11:$H$510, MATCH($G2703, 'Project List'!$B$11:$B$510, 0)), "")))</f>
        <v/>
      </c>
      <c r="E2703" s="67" t="str">
        <f>IF($G2703="", "", IF(IFERROR(INDEX('Project List'!$I$11:$I$510, MATCH($G2703, 'Project List'!$B$11:$B$510, 0)), "")="", "", IFERROR(INDEX('Project List'!$I$11:$I$510, MATCH($G2703, 'Project List'!$B$11:$B$510, 0)), "")))</f>
        <v/>
      </c>
      <c r="F2703" s="28"/>
      <c r="G2703" s="118"/>
      <c r="H2703" s="120"/>
      <c r="I2703" s="119"/>
      <c r="J2703" s="122"/>
      <c r="K2703" s="135"/>
      <c r="L2703" s="28"/>
      <c r="N2703" s="45" t="str">
        <f>IF($G2703="", "", IF(COUNTIF('Project List'!$B$11:$B$510, 'Time &amp; Expenses'!$G2703)=0, "X", ""))</f>
        <v/>
      </c>
    </row>
    <row r="2704" spans="1:14" x14ac:dyDescent="0.25">
      <c r="A2704" s="28"/>
      <c r="B2704" s="74" t="str">
        <f>IF($G2704="", "", IF(IFERROR(INDEX('Project List'!$C$11:$C$510, MATCH($G2704, 'Project List'!$B$11:$B$510, 0)), "")="", "", IFERROR(INDEX('Project List'!$C$11:$C$510, MATCH($G2704, 'Project List'!$B$11:$B$510, 0)), "")))</f>
        <v/>
      </c>
      <c r="C2704" s="1" t="str">
        <f>IF($G2704="", "", IF(IFERROR(INDEX('Project List'!$D$11:$D$510, MATCH($G2704, 'Project List'!$B$11:$B$510, 0)), "")="", "", IFERROR(INDEX('Project List'!$D$11:$D$510, MATCH($G2704, 'Project List'!$B$11:$B$510, 0)), "")))</f>
        <v/>
      </c>
      <c r="D2704" s="79" t="str">
        <f>IF($G2704="", "", IF(IFERROR(INDEX('Project List'!$H$11:$H$510, MATCH($G2704, 'Project List'!$B$11:$B$510, 0)), "")="", "", IFERROR(INDEX('Project List'!$H$11:$H$510, MATCH($G2704, 'Project List'!$B$11:$B$510, 0)), "")))</f>
        <v/>
      </c>
      <c r="E2704" s="67" t="str">
        <f>IF($G2704="", "", IF(IFERROR(INDEX('Project List'!$I$11:$I$510, MATCH($G2704, 'Project List'!$B$11:$B$510, 0)), "")="", "", IFERROR(INDEX('Project List'!$I$11:$I$510, MATCH($G2704, 'Project List'!$B$11:$B$510, 0)), "")))</f>
        <v/>
      </c>
      <c r="F2704" s="28"/>
      <c r="G2704" s="118"/>
      <c r="H2704" s="120"/>
      <c r="I2704" s="119"/>
      <c r="J2704" s="122"/>
      <c r="K2704" s="135"/>
      <c r="L2704" s="28"/>
      <c r="N2704" s="45" t="str">
        <f>IF($G2704="", "", IF(COUNTIF('Project List'!$B$11:$B$510, 'Time &amp; Expenses'!$G2704)=0, "X", ""))</f>
        <v/>
      </c>
    </row>
    <row r="2705" spans="1:14" x14ac:dyDescent="0.25">
      <c r="A2705" s="28"/>
      <c r="B2705" s="74" t="str">
        <f>IF($G2705="", "", IF(IFERROR(INDEX('Project List'!$C$11:$C$510, MATCH($G2705, 'Project List'!$B$11:$B$510, 0)), "")="", "", IFERROR(INDEX('Project List'!$C$11:$C$510, MATCH($G2705, 'Project List'!$B$11:$B$510, 0)), "")))</f>
        <v/>
      </c>
      <c r="C2705" s="1" t="str">
        <f>IF($G2705="", "", IF(IFERROR(INDEX('Project List'!$D$11:$D$510, MATCH($G2705, 'Project List'!$B$11:$B$510, 0)), "")="", "", IFERROR(INDEX('Project List'!$D$11:$D$510, MATCH($G2705, 'Project List'!$B$11:$B$510, 0)), "")))</f>
        <v/>
      </c>
      <c r="D2705" s="79" t="str">
        <f>IF($G2705="", "", IF(IFERROR(INDEX('Project List'!$H$11:$H$510, MATCH($G2705, 'Project List'!$B$11:$B$510, 0)), "")="", "", IFERROR(INDEX('Project List'!$H$11:$H$510, MATCH($G2705, 'Project List'!$B$11:$B$510, 0)), "")))</f>
        <v/>
      </c>
      <c r="E2705" s="67" t="str">
        <f>IF($G2705="", "", IF(IFERROR(INDEX('Project List'!$I$11:$I$510, MATCH($G2705, 'Project List'!$B$11:$B$510, 0)), "")="", "", IFERROR(INDEX('Project List'!$I$11:$I$510, MATCH($G2705, 'Project List'!$B$11:$B$510, 0)), "")))</f>
        <v/>
      </c>
      <c r="F2705" s="28"/>
      <c r="G2705" s="118"/>
      <c r="H2705" s="120"/>
      <c r="I2705" s="119"/>
      <c r="J2705" s="122"/>
      <c r="K2705" s="135"/>
      <c r="L2705" s="28"/>
      <c r="N2705" s="45" t="str">
        <f>IF($G2705="", "", IF(COUNTIF('Project List'!$B$11:$B$510, 'Time &amp; Expenses'!$G2705)=0, "X", ""))</f>
        <v/>
      </c>
    </row>
    <row r="2706" spans="1:14" x14ac:dyDescent="0.25">
      <c r="A2706" s="28"/>
      <c r="B2706" s="74" t="str">
        <f>IF($G2706="", "", IF(IFERROR(INDEX('Project List'!$C$11:$C$510, MATCH($G2706, 'Project List'!$B$11:$B$510, 0)), "")="", "", IFERROR(INDEX('Project List'!$C$11:$C$510, MATCH($G2706, 'Project List'!$B$11:$B$510, 0)), "")))</f>
        <v/>
      </c>
      <c r="C2706" s="1" t="str">
        <f>IF($G2706="", "", IF(IFERROR(INDEX('Project List'!$D$11:$D$510, MATCH($G2706, 'Project List'!$B$11:$B$510, 0)), "")="", "", IFERROR(INDEX('Project List'!$D$11:$D$510, MATCH($G2706, 'Project List'!$B$11:$B$510, 0)), "")))</f>
        <v/>
      </c>
      <c r="D2706" s="79" t="str">
        <f>IF($G2706="", "", IF(IFERROR(INDEX('Project List'!$H$11:$H$510, MATCH($G2706, 'Project List'!$B$11:$B$510, 0)), "")="", "", IFERROR(INDEX('Project List'!$H$11:$H$510, MATCH($G2706, 'Project List'!$B$11:$B$510, 0)), "")))</f>
        <v/>
      </c>
      <c r="E2706" s="67" t="str">
        <f>IF($G2706="", "", IF(IFERROR(INDEX('Project List'!$I$11:$I$510, MATCH($G2706, 'Project List'!$B$11:$B$510, 0)), "")="", "", IFERROR(INDEX('Project List'!$I$11:$I$510, MATCH($G2706, 'Project List'!$B$11:$B$510, 0)), "")))</f>
        <v/>
      </c>
      <c r="F2706" s="28"/>
      <c r="G2706" s="118"/>
      <c r="H2706" s="120"/>
      <c r="I2706" s="119"/>
      <c r="J2706" s="122"/>
      <c r="K2706" s="135"/>
      <c r="L2706" s="28"/>
      <c r="N2706" s="45" t="str">
        <f>IF($G2706="", "", IF(COUNTIF('Project List'!$B$11:$B$510, 'Time &amp; Expenses'!$G2706)=0, "X", ""))</f>
        <v/>
      </c>
    </row>
    <row r="2707" spans="1:14" x14ac:dyDescent="0.25">
      <c r="A2707" s="28"/>
      <c r="B2707" s="74" t="str">
        <f>IF($G2707="", "", IF(IFERROR(INDEX('Project List'!$C$11:$C$510, MATCH($G2707, 'Project List'!$B$11:$B$510, 0)), "")="", "", IFERROR(INDEX('Project List'!$C$11:$C$510, MATCH($G2707, 'Project List'!$B$11:$B$510, 0)), "")))</f>
        <v/>
      </c>
      <c r="C2707" s="1" t="str">
        <f>IF($G2707="", "", IF(IFERROR(INDEX('Project List'!$D$11:$D$510, MATCH($G2707, 'Project List'!$B$11:$B$510, 0)), "")="", "", IFERROR(INDEX('Project List'!$D$11:$D$510, MATCH($G2707, 'Project List'!$B$11:$B$510, 0)), "")))</f>
        <v/>
      </c>
      <c r="D2707" s="79" t="str">
        <f>IF($G2707="", "", IF(IFERROR(INDEX('Project List'!$H$11:$H$510, MATCH($G2707, 'Project List'!$B$11:$B$510, 0)), "")="", "", IFERROR(INDEX('Project List'!$H$11:$H$510, MATCH($G2707, 'Project List'!$B$11:$B$510, 0)), "")))</f>
        <v/>
      </c>
      <c r="E2707" s="67" t="str">
        <f>IF($G2707="", "", IF(IFERROR(INDEX('Project List'!$I$11:$I$510, MATCH($G2707, 'Project List'!$B$11:$B$510, 0)), "")="", "", IFERROR(INDEX('Project List'!$I$11:$I$510, MATCH($G2707, 'Project List'!$B$11:$B$510, 0)), "")))</f>
        <v/>
      </c>
      <c r="F2707" s="28"/>
      <c r="G2707" s="118"/>
      <c r="H2707" s="120"/>
      <c r="I2707" s="119"/>
      <c r="J2707" s="122"/>
      <c r="K2707" s="135"/>
      <c r="L2707" s="28"/>
      <c r="N2707" s="45" t="str">
        <f>IF($G2707="", "", IF(COUNTIF('Project List'!$B$11:$B$510, 'Time &amp; Expenses'!$G2707)=0, "X", ""))</f>
        <v/>
      </c>
    </row>
    <row r="2708" spans="1:14" x14ac:dyDescent="0.25">
      <c r="A2708" s="28"/>
      <c r="B2708" s="74" t="str">
        <f>IF($G2708="", "", IF(IFERROR(INDEX('Project List'!$C$11:$C$510, MATCH($G2708, 'Project List'!$B$11:$B$510, 0)), "")="", "", IFERROR(INDEX('Project List'!$C$11:$C$510, MATCH($G2708, 'Project List'!$B$11:$B$510, 0)), "")))</f>
        <v/>
      </c>
      <c r="C2708" s="1" t="str">
        <f>IF($G2708="", "", IF(IFERROR(INDEX('Project List'!$D$11:$D$510, MATCH($G2708, 'Project List'!$B$11:$B$510, 0)), "")="", "", IFERROR(INDEX('Project List'!$D$11:$D$510, MATCH($G2708, 'Project List'!$B$11:$B$510, 0)), "")))</f>
        <v/>
      </c>
      <c r="D2708" s="79" t="str">
        <f>IF($G2708="", "", IF(IFERROR(INDEX('Project List'!$H$11:$H$510, MATCH($G2708, 'Project List'!$B$11:$B$510, 0)), "")="", "", IFERROR(INDEX('Project List'!$H$11:$H$510, MATCH($G2708, 'Project List'!$B$11:$B$510, 0)), "")))</f>
        <v/>
      </c>
      <c r="E2708" s="67" t="str">
        <f>IF($G2708="", "", IF(IFERROR(INDEX('Project List'!$I$11:$I$510, MATCH($G2708, 'Project List'!$B$11:$B$510, 0)), "")="", "", IFERROR(INDEX('Project List'!$I$11:$I$510, MATCH($G2708, 'Project List'!$B$11:$B$510, 0)), "")))</f>
        <v/>
      </c>
      <c r="F2708" s="28"/>
      <c r="G2708" s="118"/>
      <c r="H2708" s="120"/>
      <c r="I2708" s="119"/>
      <c r="J2708" s="122"/>
      <c r="K2708" s="135"/>
      <c r="L2708" s="28"/>
      <c r="N2708" s="45" t="str">
        <f>IF($G2708="", "", IF(COUNTIF('Project List'!$B$11:$B$510, 'Time &amp; Expenses'!$G2708)=0, "X", ""))</f>
        <v/>
      </c>
    </row>
    <row r="2709" spans="1:14" x14ac:dyDescent="0.25">
      <c r="A2709" s="28"/>
      <c r="B2709" s="74" t="str">
        <f>IF($G2709="", "", IF(IFERROR(INDEX('Project List'!$C$11:$C$510, MATCH($G2709, 'Project List'!$B$11:$B$510, 0)), "")="", "", IFERROR(INDEX('Project List'!$C$11:$C$510, MATCH($G2709, 'Project List'!$B$11:$B$510, 0)), "")))</f>
        <v/>
      </c>
      <c r="C2709" s="1" t="str">
        <f>IF($G2709="", "", IF(IFERROR(INDEX('Project List'!$D$11:$D$510, MATCH($G2709, 'Project List'!$B$11:$B$510, 0)), "")="", "", IFERROR(INDEX('Project List'!$D$11:$D$510, MATCH($G2709, 'Project List'!$B$11:$B$510, 0)), "")))</f>
        <v/>
      </c>
      <c r="D2709" s="79" t="str">
        <f>IF($G2709="", "", IF(IFERROR(INDEX('Project List'!$H$11:$H$510, MATCH($G2709, 'Project List'!$B$11:$B$510, 0)), "")="", "", IFERROR(INDEX('Project List'!$H$11:$H$510, MATCH($G2709, 'Project List'!$B$11:$B$510, 0)), "")))</f>
        <v/>
      </c>
      <c r="E2709" s="67" t="str">
        <f>IF($G2709="", "", IF(IFERROR(INDEX('Project List'!$I$11:$I$510, MATCH($G2709, 'Project List'!$B$11:$B$510, 0)), "")="", "", IFERROR(INDEX('Project List'!$I$11:$I$510, MATCH($G2709, 'Project List'!$B$11:$B$510, 0)), "")))</f>
        <v/>
      </c>
      <c r="F2709" s="28"/>
      <c r="G2709" s="118"/>
      <c r="H2709" s="120"/>
      <c r="I2709" s="119"/>
      <c r="J2709" s="122"/>
      <c r="K2709" s="135"/>
      <c r="L2709" s="28"/>
      <c r="N2709" s="45" t="str">
        <f>IF($G2709="", "", IF(COUNTIF('Project List'!$B$11:$B$510, 'Time &amp; Expenses'!$G2709)=0, "X", ""))</f>
        <v/>
      </c>
    </row>
    <row r="2710" spans="1:14" x14ac:dyDescent="0.25">
      <c r="A2710" s="28"/>
      <c r="B2710" s="74" t="str">
        <f>IF($G2710="", "", IF(IFERROR(INDEX('Project List'!$C$11:$C$510, MATCH($G2710, 'Project List'!$B$11:$B$510, 0)), "")="", "", IFERROR(INDEX('Project List'!$C$11:$C$510, MATCH($G2710, 'Project List'!$B$11:$B$510, 0)), "")))</f>
        <v/>
      </c>
      <c r="C2710" s="1" t="str">
        <f>IF($G2710="", "", IF(IFERROR(INDEX('Project List'!$D$11:$D$510, MATCH($G2710, 'Project List'!$B$11:$B$510, 0)), "")="", "", IFERROR(INDEX('Project List'!$D$11:$D$510, MATCH($G2710, 'Project List'!$B$11:$B$510, 0)), "")))</f>
        <v/>
      </c>
      <c r="D2710" s="79" t="str">
        <f>IF($G2710="", "", IF(IFERROR(INDEX('Project List'!$H$11:$H$510, MATCH($G2710, 'Project List'!$B$11:$B$510, 0)), "")="", "", IFERROR(INDEX('Project List'!$H$11:$H$510, MATCH($G2710, 'Project List'!$B$11:$B$510, 0)), "")))</f>
        <v/>
      </c>
      <c r="E2710" s="67" t="str">
        <f>IF($G2710="", "", IF(IFERROR(INDEX('Project List'!$I$11:$I$510, MATCH($G2710, 'Project List'!$B$11:$B$510, 0)), "")="", "", IFERROR(INDEX('Project List'!$I$11:$I$510, MATCH($G2710, 'Project List'!$B$11:$B$510, 0)), "")))</f>
        <v/>
      </c>
      <c r="F2710" s="28"/>
      <c r="G2710" s="118"/>
      <c r="H2710" s="120"/>
      <c r="I2710" s="119"/>
      <c r="J2710" s="122"/>
      <c r="K2710" s="135"/>
      <c r="L2710" s="28"/>
      <c r="N2710" s="45" t="str">
        <f>IF($G2710="", "", IF(COUNTIF('Project List'!$B$11:$B$510, 'Time &amp; Expenses'!$G2710)=0, "X", ""))</f>
        <v/>
      </c>
    </row>
    <row r="2711" spans="1:14" x14ac:dyDescent="0.25">
      <c r="A2711" s="28"/>
      <c r="B2711" s="74" t="str">
        <f>IF($G2711="", "", IF(IFERROR(INDEX('Project List'!$C$11:$C$510, MATCH($G2711, 'Project List'!$B$11:$B$510, 0)), "")="", "", IFERROR(INDEX('Project List'!$C$11:$C$510, MATCH($G2711, 'Project List'!$B$11:$B$510, 0)), "")))</f>
        <v/>
      </c>
      <c r="C2711" s="1" t="str">
        <f>IF($G2711="", "", IF(IFERROR(INDEX('Project List'!$D$11:$D$510, MATCH($G2711, 'Project List'!$B$11:$B$510, 0)), "")="", "", IFERROR(INDEX('Project List'!$D$11:$D$510, MATCH($G2711, 'Project List'!$B$11:$B$510, 0)), "")))</f>
        <v/>
      </c>
      <c r="D2711" s="79" t="str">
        <f>IF($G2711="", "", IF(IFERROR(INDEX('Project List'!$H$11:$H$510, MATCH($G2711, 'Project List'!$B$11:$B$510, 0)), "")="", "", IFERROR(INDEX('Project List'!$H$11:$H$510, MATCH($G2711, 'Project List'!$B$11:$B$510, 0)), "")))</f>
        <v/>
      </c>
      <c r="E2711" s="67" t="str">
        <f>IF($G2711="", "", IF(IFERROR(INDEX('Project List'!$I$11:$I$510, MATCH($G2711, 'Project List'!$B$11:$B$510, 0)), "")="", "", IFERROR(INDEX('Project List'!$I$11:$I$510, MATCH($G2711, 'Project List'!$B$11:$B$510, 0)), "")))</f>
        <v/>
      </c>
      <c r="F2711" s="28"/>
      <c r="G2711" s="118"/>
      <c r="H2711" s="120"/>
      <c r="I2711" s="119"/>
      <c r="J2711" s="122"/>
      <c r="K2711" s="135"/>
      <c r="L2711" s="28"/>
      <c r="N2711" s="45" t="str">
        <f>IF($G2711="", "", IF(COUNTIF('Project List'!$B$11:$B$510, 'Time &amp; Expenses'!$G2711)=0, "X", ""))</f>
        <v/>
      </c>
    </row>
    <row r="2712" spans="1:14" x14ac:dyDescent="0.25">
      <c r="A2712" s="28"/>
      <c r="B2712" s="74" t="str">
        <f>IF($G2712="", "", IF(IFERROR(INDEX('Project List'!$C$11:$C$510, MATCH($G2712, 'Project List'!$B$11:$B$510, 0)), "")="", "", IFERROR(INDEX('Project List'!$C$11:$C$510, MATCH($G2712, 'Project List'!$B$11:$B$510, 0)), "")))</f>
        <v/>
      </c>
      <c r="C2712" s="1" t="str">
        <f>IF($G2712="", "", IF(IFERROR(INDEX('Project List'!$D$11:$D$510, MATCH($G2712, 'Project List'!$B$11:$B$510, 0)), "")="", "", IFERROR(INDEX('Project List'!$D$11:$D$510, MATCH($G2712, 'Project List'!$B$11:$B$510, 0)), "")))</f>
        <v/>
      </c>
      <c r="D2712" s="79" t="str">
        <f>IF($G2712="", "", IF(IFERROR(INDEX('Project List'!$H$11:$H$510, MATCH($G2712, 'Project List'!$B$11:$B$510, 0)), "")="", "", IFERROR(INDEX('Project List'!$H$11:$H$510, MATCH($G2712, 'Project List'!$B$11:$B$510, 0)), "")))</f>
        <v/>
      </c>
      <c r="E2712" s="67" t="str">
        <f>IF($G2712="", "", IF(IFERROR(INDEX('Project List'!$I$11:$I$510, MATCH($G2712, 'Project List'!$B$11:$B$510, 0)), "")="", "", IFERROR(INDEX('Project List'!$I$11:$I$510, MATCH($G2712, 'Project List'!$B$11:$B$510, 0)), "")))</f>
        <v/>
      </c>
      <c r="F2712" s="28"/>
      <c r="G2712" s="118"/>
      <c r="H2712" s="120"/>
      <c r="I2712" s="119"/>
      <c r="J2712" s="122"/>
      <c r="K2712" s="135"/>
      <c r="L2712" s="28"/>
      <c r="N2712" s="45" t="str">
        <f>IF($G2712="", "", IF(COUNTIF('Project List'!$B$11:$B$510, 'Time &amp; Expenses'!$G2712)=0, "X", ""))</f>
        <v/>
      </c>
    </row>
    <row r="2713" spans="1:14" x14ac:dyDescent="0.25">
      <c r="A2713" s="28"/>
      <c r="B2713" s="74" t="str">
        <f>IF($G2713="", "", IF(IFERROR(INDEX('Project List'!$C$11:$C$510, MATCH($G2713, 'Project List'!$B$11:$B$510, 0)), "")="", "", IFERROR(INDEX('Project List'!$C$11:$C$510, MATCH($G2713, 'Project List'!$B$11:$B$510, 0)), "")))</f>
        <v/>
      </c>
      <c r="C2713" s="1" t="str">
        <f>IF($G2713="", "", IF(IFERROR(INDEX('Project List'!$D$11:$D$510, MATCH($G2713, 'Project List'!$B$11:$B$510, 0)), "")="", "", IFERROR(INDEX('Project List'!$D$11:$D$510, MATCH($G2713, 'Project List'!$B$11:$B$510, 0)), "")))</f>
        <v/>
      </c>
      <c r="D2713" s="79" t="str">
        <f>IF($G2713="", "", IF(IFERROR(INDEX('Project List'!$H$11:$H$510, MATCH($G2713, 'Project List'!$B$11:$B$510, 0)), "")="", "", IFERROR(INDEX('Project List'!$H$11:$H$510, MATCH($G2713, 'Project List'!$B$11:$B$510, 0)), "")))</f>
        <v/>
      </c>
      <c r="E2713" s="67" t="str">
        <f>IF($G2713="", "", IF(IFERROR(INDEX('Project List'!$I$11:$I$510, MATCH($G2713, 'Project List'!$B$11:$B$510, 0)), "")="", "", IFERROR(INDEX('Project List'!$I$11:$I$510, MATCH($G2713, 'Project List'!$B$11:$B$510, 0)), "")))</f>
        <v/>
      </c>
      <c r="F2713" s="28"/>
      <c r="G2713" s="118"/>
      <c r="H2713" s="120"/>
      <c r="I2713" s="119"/>
      <c r="J2713" s="122"/>
      <c r="K2713" s="135"/>
      <c r="L2713" s="28"/>
      <c r="N2713" s="45" t="str">
        <f>IF($G2713="", "", IF(COUNTIF('Project List'!$B$11:$B$510, 'Time &amp; Expenses'!$G2713)=0, "X", ""))</f>
        <v/>
      </c>
    </row>
    <row r="2714" spans="1:14" x14ac:dyDescent="0.25">
      <c r="A2714" s="28"/>
      <c r="B2714" s="74" t="str">
        <f>IF($G2714="", "", IF(IFERROR(INDEX('Project List'!$C$11:$C$510, MATCH($G2714, 'Project List'!$B$11:$B$510, 0)), "")="", "", IFERROR(INDEX('Project List'!$C$11:$C$510, MATCH($G2714, 'Project List'!$B$11:$B$510, 0)), "")))</f>
        <v/>
      </c>
      <c r="C2714" s="1" t="str">
        <f>IF($G2714="", "", IF(IFERROR(INDEX('Project List'!$D$11:$D$510, MATCH($G2714, 'Project List'!$B$11:$B$510, 0)), "")="", "", IFERROR(INDEX('Project List'!$D$11:$D$510, MATCH($G2714, 'Project List'!$B$11:$B$510, 0)), "")))</f>
        <v/>
      </c>
      <c r="D2714" s="79" t="str">
        <f>IF($G2714="", "", IF(IFERROR(INDEX('Project List'!$H$11:$H$510, MATCH($G2714, 'Project List'!$B$11:$B$510, 0)), "")="", "", IFERROR(INDEX('Project List'!$H$11:$H$510, MATCH($G2714, 'Project List'!$B$11:$B$510, 0)), "")))</f>
        <v/>
      </c>
      <c r="E2714" s="67" t="str">
        <f>IF($G2714="", "", IF(IFERROR(INDEX('Project List'!$I$11:$I$510, MATCH($G2714, 'Project List'!$B$11:$B$510, 0)), "")="", "", IFERROR(INDEX('Project List'!$I$11:$I$510, MATCH($G2714, 'Project List'!$B$11:$B$510, 0)), "")))</f>
        <v/>
      </c>
      <c r="F2714" s="28"/>
      <c r="G2714" s="118"/>
      <c r="H2714" s="120"/>
      <c r="I2714" s="119"/>
      <c r="J2714" s="122"/>
      <c r="K2714" s="135"/>
      <c r="L2714" s="28"/>
      <c r="N2714" s="45" t="str">
        <f>IF($G2714="", "", IF(COUNTIF('Project List'!$B$11:$B$510, 'Time &amp; Expenses'!$G2714)=0, "X", ""))</f>
        <v/>
      </c>
    </row>
    <row r="2715" spans="1:14" x14ac:dyDescent="0.25">
      <c r="A2715" s="28"/>
      <c r="B2715" s="74" t="str">
        <f>IF($G2715="", "", IF(IFERROR(INDEX('Project List'!$C$11:$C$510, MATCH($G2715, 'Project List'!$B$11:$B$510, 0)), "")="", "", IFERROR(INDEX('Project List'!$C$11:$C$510, MATCH($G2715, 'Project List'!$B$11:$B$510, 0)), "")))</f>
        <v/>
      </c>
      <c r="C2715" s="1" t="str">
        <f>IF($G2715="", "", IF(IFERROR(INDEX('Project List'!$D$11:$D$510, MATCH($G2715, 'Project List'!$B$11:$B$510, 0)), "")="", "", IFERROR(INDEX('Project List'!$D$11:$D$510, MATCH($G2715, 'Project List'!$B$11:$B$510, 0)), "")))</f>
        <v/>
      </c>
      <c r="D2715" s="79" t="str">
        <f>IF($G2715="", "", IF(IFERROR(INDEX('Project List'!$H$11:$H$510, MATCH($G2715, 'Project List'!$B$11:$B$510, 0)), "")="", "", IFERROR(INDEX('Project List'!$H$11:$H$510, MATCH($G2715, 'Project List'!$B$11:$B$510, 0)), "")))</f>
        <v/>
      </c>
      <c r="E2715" s="67" t="str">
        <f>IF($G2715="", "", IF(IFERROR(INDEX('Project List'!$I$11:$I$510, MATCH($G2715, 'Project List'!$B$11:$B$510, 0)), "")="", "", IFERROR(INDEX('Project List'!$I$11:$I$510, MATCH($G2715, 'Project List'!$B$11:$B$510, 0)), "")))</f>
        <v/>
      </c>
      <c r="F2715" s="28"/>
      <c r="G2715" s="118"/>
      <c r="H2715" s="120"/>
      <c r="I2715" s="119"/>
      <c r="J2715" s="122"/>
      <c r="K2715" s="135"/>
      <c r="L2715" s="28"/>
      <c r="N2715" s="45" t="str">
        <f>IF($G2715="", "", IF(COUNTIF('Project List'!$B$11:$B$510, 'Time &amp; Expenses'!$G2715)=0, "X", ""))</f>
        <v/>
      </c>
    </row>
    <row r="2716" spans="1:14" x14ac:dyDescent="0.25">
      <c r="A2716" s="28"/>
      <c r="B2716" s="74" t="str">
        <f>IF($G2716="", "", IF(IFERROR(INDEX('Project List'!$C$11:$C$510, MATCH($G2716, 'Project List'!$B$11:$B$510, 0)), "")="", "", IFERROR(INDEX('Project List'!$C$11:$C$510, MATCH($G2716, 'Project List'!$B$11:$B$510, 0)), "")))</f>
        <v/>
      </c>
      <c r="C2716" s="1" t="str">
        <f>IF($G2716="", "", IF(IFERROR(INDEX('Project List'!$D$11:$D$510, MATCH($G2716, 'Project List'!$B$11:$B$510, 0)), "")="", "", IFERROR(INDEX('Project List'!$D$11:$D$510, MATCH($G2716, 'Project List'!$B$11:$B$510, 0)), "")))</f>
        <v/>
      </c>
      <c r="D2716" s="79" t="str">
        <f>IF($G2716="", "", IF(IFERROR(INDEX('Project List'!$H$11:$H$510, MATCH($G2716, 'Project List'!$B$11:$B$510, 0)), "")="", "", IFERROR(INDEX('Project List'!$H$11:$H$510, MATCH($G2716, 'Project List'!$B$11:$B$510, 0)), "")))</f>
        <v/>
      </c>
      <c r="E2716" s="67" t="str">
        <f>IF($G2716="", "", IF(IFERROR(INDEX('Project List'!$I$11:$I$510, MATCH($G2716, 'Project List'!$B$11:$B$510, 0)), "")="", "", IFERROR(INDEX('Project List'!$I$11:$I$510, MATCH($G2716, 'Project List'!$B$11:$B$510, 0)), "")))</f>
        <v/>
      </c>
      <c r="F2716" s="28"/>
      <c r="G2716" s="118"/>
      <c r="H2716" s="120"/>
      <c r="I2716" s="119"/>
      <c r="J2716" s="122"/>
      <c r="K2716" s="135"/>
      <c r="L2716" s="28"/>
      <c r="N2716" s="45" t="str">
        <f>IF($G2716="", "", IF(COUNTIF('Project List'!$B$11:$B$510, 'Time &amp; Expenses'!$G2716)=0, "X", ""))</f>
        <v/>
      </c>
    </row>
    <row r="2717" spans="1:14" x14ac:dyDescent="0.25">
      <c r="A2717" s="28"/>
      <c r="B2717" s="74" t="str">
        <f>IF($G2717="", "", IF(IFERROR(INDEX('Project List'!$C$11:$C$510, MATCH($G2717, 'Project List'!$B$11:$B$510, 0)), "")="", "", IFERROR(INDEX('Project List'!$C$11:$C$510, MATCH($G2717, 'Project List'!$B$11:$B$510, 0)), "")))</f>
        <v/>
      </c>
      <c r="C2717" s="1" t="str">
        <f>IF($G2717="", "", IF(IFERROR(INDEX('Project List'!$D$11:$D$510, MATCH($G2717, 'Project List'!$B$11:$B$510, 0)), "")="", "", IFERROR(INDEX('Project List'!$D$11:$D$510, MATCH($G2717, 'Project List'!$B$11:$B$510, 0)), "")))</f>
        <v/>
      </c>
      <c r="D2717" s="79" t="str">
        <f>IF($G2717="", "", IF(IFERROR(INDEX('Project List'!$H$11:$H$510, MATCH($G2717, 'Project List'!$B$11:$B$510, 0)), "")="", "", IFERROR(INDEX('Project List'!$H$11:$H$510, MATCH($G2717, 'Project List'!$B$11:$B$510, 0)), "")))</f>
        <v/>
      </c>
      <c r="E2717" s="67" t="str">
        <f>IF($G2717="", "", IF(IFERROR(INDEX('Project List'!$I$11:$I$510, MATCH($G2717, 'Project List'!$B$11:$B$510, 0)), "")="", "", IFERROR(INDEX('Project List'!$I$11:$I$510, MATCH($G2717, 'Project List'!$B$11:$B$510, 0)), "")))</f>
        <v/>
      </c>
      <c r="F2717" s="28"/>
      <c r="G2717" s="118"/>
      <c r="H2717" s="120"/>
      <c r="I2717" s="119"/>
      <c r="J2717" s="122"/>
      <c r="K2717" s="135"/>
      <c r="L2717" s="28"/>
      <c r="N2717" s="45" t="str">
        <f>IF($G2717="", "", IF(COUNTIF('Project List'!$B$11:$B$510, 'Time &amp; Expenses'!$G2717)=0, "X", ""))</f>
        <v/>
      </c>
    </row>
    <row r="2718" spans="1:14" x14ac:dyDescent="0.25">
      <c r="A2718" s="28"/>
      <c r="B2718" s="74" t="str">
        <f>IF($G2718="", "", IF(IFERROR(INDEX('Project List'!$C$11:$C$510, MATCH($G2718, 'Project List'!$B$11:$B$510, 0)), "")="", "", IFERROR(INDEX('Project List'!$C$11:$C$510, MATCH($G2718, 'Project List'!$B$11:$B$510, 0)), "")))</f>
        <v/>
      </c>
      <c r="C2718" s="1" t="str">
        <f>IF($G2718="", "", IF(IFERROR(INDEX('Project List'!$D$11:$D$510, MATCH($G2718, 'Project List'!$B$11:$B$510, 0)), "")="", "", IFERROR(INDEX('Project List'!$D$11:$D$510, MATCH($G2718, 'Project List'!$B$11:$B$510, 0)), "")))</f>
        <v/>
      </c>
      <c r="D2718" s="79" t="str">
        <f>IF($G2718="", "", IF(IFERROR(INDEX('Project List'!$H$11:$H$510, MATCH($G2718, 'Project List'!$B$11:$B$510, 0)), "")="", "", IFERROR(INDEX('Project List'!$H$11:$H$510, MATCH($G2718, 'Project List'!$B$11:$B$510, 0)), "")))</f>
        <v/>
      </c>
      <c r="E2718" s="67" t="str">
        <f>IF($G2718="", "", IF(IFERROR(INDEX('Project List'!$I$11:$I$510, MATCH($G2718, 'Project List'!$B$11:$B$510, 0)), "")="", "", IFERROR(INDEX('Project List'!$I$11:$I$510, MATCH($G2718, 'Project List'!$B$11:$B$510, 0)), "")))</f>
        <v/>
      </c>
      <c r="F2718" s="28"/>
      <c r="G2718" s="118"/>
      <c r="H2718" s="120"/>
      <c r="I2718" s="119"/>
      <c r="J2718" s="122"/>
      <c r="K2718" s="135"/>
      <c r="L2718" s="28"/>
      <c r="N2718" s="45" t="str">
        <f>IF($G2718="", "", IF(COUNTIF('Project List'!$B$11:$B$510, 'Time &amp; Expenses'!$G2718)=0, "X", ""))</f>
        <v/>
      </c>
    </row>
    <row r="2719" spans="1:14" x14ac:dyDescent="0.25">
      <c r="A2719" s="28"/>
      <c r="B2719" s="74" t="str">
        <f>IF($G2719="", "", IF(IFERROR(INDEX('Project List'!$C$11:$C$510, MATCH($G2719, 'Project List'!$B$11:$B$510, 0)), "")="", "", IFERROR(INDEX('Project List'!$C$11:$C$510, MATCH($G2719, 'Project List'!$B$11:$B$510, 0)), "")))</f>
        <v/>
      </c>
      <c r="C2719" s="1" t="str">
        <f>IF($G2719="", "", IF(IFERROR(INDEX('Project List'!$D$11:$D$510, MATCH($G2719, 'Project List'!$B$11:$B$510, 0)), "")="", "", IFERROR(INDEX('Project List'!$D$11:$D$510, MATCH($G2719, 'Project List'!$B$11:$B$510, 0)), "")))</f>
        <v/>
      </c>
      <c r="D2719" s="79" t="str">
        <f>IF($G2719="", "", IF(IFERROR(INDEX('Project List'!$H$11:$H$510, MATCH($G2719, 'Project List'!$B$11:$B$510, 0)), "")="", "", IFERROR(INDEX('Project List'!$H$11:$H$510, MATCH($G2719, 'Project List'!$B$11:$B$510, 0)), "")))</f>
        <v/>
      </c>
      <c r="E2719" s="67" t="str">
        <f>IF($G2719="", "", IF(IFERROR(INDEX('Project List'!$I$11:$I$510, MATCH($G2719, 'Project List'!$B$11:$B$510, 0)), "")="", "", IFERROR(INDEX('Project List'!$I$11:$I$510, MATCH($G2719, 'Project List'!$B$11:$B$510, 0)), "")))</f>
        <v/>
      </c>
      <c r="F2719" s="28"/>
      <c r="G2719" s="118"/>
      <c r="H2719" s="120"/>
      <c r="I2719" s="119"/>
      <c r="J2719" s="122"/>
      <c r="K2719" s="135"/>
      <c r="L2719" s="28"/>
      <c r="N2719" s="45" t="str">
        <f>IF($G2719="", "", IF(COUNTIF('Project List'!$B$11:$B$510, 'Time &amp; Expenses'!$G2719)=0, "X", ""))</f>
        <v/>
      </c>
    </row>
    <row r="2720" spans="1:14" x14ac:dyDescent="0.25">
      <c r="A2720" s="28"/>
      <c r="B2720" s="74" t="str">
        <f>IF($G2720="", "", IF(IFERROR(INDEX('Project List'!$C$11:$C$510, MATCH($G2720, 'Project List'!$B$11:$B$510, 0)), "")="", "", IFERROR(INDEX('Project List'!$C$11:$C$510, MATCH($G2720, 'Project List'!$B$11:$B$510, 0)), "")))</f>
        <v/>
      </c>
      <c r="C2720" s="1" t="str">
        <f>IF($G2720="", "", IF(IFERROR(INDEX('Project List'!$D$11:$D$510, MATCH($G2720, 'Project List'!$B$11:$B$510, 0)), "")="", "", IFERROR(INDEX('Project List'!$D$11:$D$510, MATCH($G2720, 'Project List'!$B$11:$B$510, 0)), "")))</f>
        <v/>
      </c>
      <c r="D2720" s="79" t="str">
        <f>IF($G2720="", "", IF(IFERROR(INDEX('Project List'!$H$11:$H$510, MATCH($G2720, 'Project List'!$B$11:$B$510, 0)), "")="", "", IFERROR(INDEX('Project List'!$H$11:$H$510, MATCH($G2720, 'Project List'!$B$11:$B$510, 0)), "")))</f>
        <v/>
      </c>
      <c r="E2720" s="67" t="str">
        <f>IF($G2720="", "", IF(IFERROR(INDEX('Project List'!$I$11:$I$510, MATCH($G2720, 'Project List'!$B$11:$B$510, 0)), "")="", "", IFERROR(INDEX('Project List'!$I$11:$I$510, MATCH($G2720, 'Project List'!$B$11:$B$510, 0)), "")))</f>
        <v/>
      </c>
      <c r="F2720" s="28"/>
      <c r="G2720" s="118"/>
      <c r="H2720" s="120"/>
      <c r="I2720" s="119"/>
      <c r="J2720" s="122"/>
      <c r="K2720" s="135"/>
      <c r="L2720" s="28"/>
      <c r="N2720" s="45" t="str">
        <f>IF($G2720="", "", IF(COUNTIF('Project List'!$B$11:$B$510, 'Time &amp; Expenses'!$G2720)=0, "X", ""))</f>
        <v/>
      </c>
    </row>
    <row r="2721" spans="1:14" x14ac:dyDescent="0.25">
      <c r="A2721" s="28"/>
      <c r="B2721" s="74" t="str">
        <f>IF($G2721="", "", IF(IFERROR(INDEX('Project List'!$C$11:$C$510, MATCH($G2721, 'Project List'!$B$11:$B$510, 0)), "")="", "", IFERROR(INDEX('Project List'!$C$11:$C$510, MATCH($G2721, 'Project List'!$B$11:$B$510, 0)), "")))</f>
        <v/>
      </c>
      <c r="C2721" s="1" t="str">
        <f>IF($G2721="", "", IF(IFERROR(INDEX('Project List'!$D$11:$D$510, MATCH($G2721, 'Project List'!$B$11:$B$510, 0)), "")="", "", IFERROR(INDEX('Project List'!$D$11:$D$510, MATCH($G2721, 'Project List'!$B$11:$B$510, 0)), "")))</f>
        <v/>
      </c>
      <c r="D2721" s="79" t="str">
        <f>IF($G2721="", "", IF(IFERROR(INDEX('Project List'!$H$11:$H$510, MATCH($G2721, 'Project List'!$B$11:$B$510, 0)), "")="", "", IFERROR(INDEX('Project List'!$H$11:$H$510, MATCH($G2721, 'Project List'!$B$11:$B$510, 0)), "")))</f>
        <v/>
      </c>
      <c r="E2721" s="67" t="str">
        <f>IF($G2721="", "", IF(IFERROR(INDEX('Project List'!$I$11:$I$510, MATCH($G2721, 'Project List'!$B$11:$B$510, 0)), "")="", "", IFERROR(INDEX('Project List'!$I$11:$I$510, MATCH($G2721, 'Project List'!$B$11:$B$510, 0)), "")))</f>
        <v/>
      </c>
      <c r="F2721" s="28"/>
      <c r="G2721" s="118"/>
      <c r="H2721" s="120"/>
      <c r="I2721" s="119"/>
      <c r="J2721" s="122"/>
      <c r="K2721" s="135"/>
      <c r="L2721" s="28"/>
      <c r="N2721" s="45" t="str">
        <f>IF($G2721="", "", IF(COUNTIF('Project List'!$B$11:$B$510, 'Time &amp; Expenses'!$G2721)=0, "X", ""))</f>
        <v/>
      </c>
    </row>
    <row r="2722" spans="1:14" x14ac:dyDescent="0.25">
      <c r="A2722" s="28"/>
      <c r="B2722" s="74" t="str">
        <f>IF($G2722="", "", IF(IFERROR(INDEX('Project List'!$C$11:$C$510, MATCH($G2722, 'Project List'!$B$11:$B$510, 0)), "")="", "", IFERROR(INDEX('Project List'!$C$11:$C$510, MATCH($G2722, 'Project List'!$B$11:$B$510, 0)), "")))</f>
        <v/>
      </c>
      <c r="C2722" s="1" t="str">
        <f>IF($G2722="", "", IF(IFERROR(INDEX('Project List'!$D$11:$D$510, MATCH($G2722, 'Project List'!$B$11:$B$510, 0)), "")="", "", IFERROR(INDEX('Project List'!$D$11:$D$510, MATCH($G2722, 'Project List'!$B$11:$B$510, 0)), "")))</f>
        <v/>
      </c>
      <c r="D2722" s="79" t="str">
        <f>IF($G2722="", "", IF(IFERROR(INDEX('Project List'!$H$11:$H$510, MATCH($G2722, 'Project List'!$B$11:$B$510, 0)), "")="", "", IFERROR(INDEX('Project List'!$H$11:$H$510, MATCH($G2722, 'Project List'!$B$11:$B$510, 0)), "")))</f>
        <v/>
      </c>
      <c r="E2722" s="67" t="str">
        <f>IF($G2722="", "", IF(IFERROR(INDEX('Project List'!$I$11:$I$510, MATCH($G2722, 'Project List'!$B$11:$B$510, 0)), "")="", "", IFERROR(INDEX('Project List'!$I$11:$I$510, MATCH($G2722, 'Project List'!$B$11:$B$510, 0)), "")))</f>
        <v/>
      </c>
      <c r="F2722" s="28"/>
      <c r="G2722" s="118"/>
      <c r="H2722" s="120"/>
      <c r="I2722" s="119"/>
      <c r="J2722" s="122"/>
      <c r="K2722" s="135"/>
      <c r="L2722" s="28"/>
      <c r="N2722" s="45" t="str">
        <f>IF($G2722="", "", IF(COUNTIF('Project List'!$B$11:$B$510, 'Time &amp; Expenses'!$G2722)=0, "X", ""))</f>
        <v/>
      </c>
    </row>
    <row r="2723" spans="1:14" x14ac:dyDescent="0.25">
      <c r="A2723" s="28"/>
      <c r="B2723" s="74" t="str">
        <f>IF($G2723="", "", IF(IFERROR(INDEX('Project List'!$C$11:$C$510, MATCH($G2723, 'Project List'!$B$11:$B$510, 0)), "")="", "", IFERROR(INDEX('Project List'!$C$11:$C$510, MATCH($G2723, 'Project List'!$B$11:$B$510, 0)), "")))</f>
        <v/>
      </c>
      <c r="C2723" s="1" t="str">
        <f>IF($G2723="", "", IF(IFERROR(INDEX('Project List'!$D$11:$D$510, MATCH($G2723, 'Project List'!$B$11:$B$510, 0)), "")="", "", IFERROR(INDEX('Project List'!$D$11:$D$510, MATCH($G2723, 'Project List'!$B$11:$B$510, 0)), "")))</f>
        <v/>
      </c>
      <c r="D2723" s="79" t="str">
        <f>IF($G2723="", "", IF(IFERROR(INDEX('Project List'!$H$11:$H$510, MATCH($G2723, 'Project List'!$B$11:$B$510, 0)), "")="", "", IFERROR(INDEX('Project List'!$H$11:$H$510, MATCH($G2723, 'Project List'!$B$11:$B$510, 0)), "")))</f>
        <v/>
      </c>
      <c r="E2723" s="67" t="str">
        <f>IF($G2723="", "", IF(IFERROR(INDEX('Project List'!$I$11:$I$510, MATCH($G2723, 'Project List'!$B$11:$B$510, 0)), "")="", "", IFERROR(INDEX('Project List'!$I$11:$I$510, MATCH($G2723, 'Project List'!$B$11:$B$510, 0)), "")))</f>
        <v/>
      </c>
      <c r="F2723" s="28"/>
      <c r="G2723" s="118"/>
      <c r="H2723" s="120"/>
      <c r="I2723" s="119"/>
      <c r="J2723" s="122"/>
      <c r="K2723" s="135"/>
      <c r="L2723" s="28"/>
      <c r="N2723" s="45" t="str">
        <f>IF($G2723="", "", IF(COUNTIF('Project List'!$B$11:$B$510, 'Time &amp; Expenses'!$G2723)=0, "X", ""))</f>
        <v/>
      </c>
    </row>
    <row r="2724" spans="1:14" x14ac:dyDescent="0.25">
      <c r="A2724" s="28"/>
      <c r="B2724" s="74" t="str">
        <f>IF($G2724="", "", IF(IFERROR(INDEX('Project List'!$C$11:$C$510, MATCH($G2724, 'Project List'!$B$11:$B$510, 0)), "")="", "", IFERROR(INDEX('Project List'!$C$11:$C$510, MATCH($G2724, 'Project List'!$B$11:$B$510, 0)), "")))</f>
        <v/>
      </c>
      <c r="C2724" s="1" t="str">
        <f>IF($G2724="", "", IF(IFERROR(INDEX('Project List'!$D$11:$D$510, MATCH($G2724, 'Project List'!$B$11:$B$510, 0)), "")="", "", IFERROR(INDEX('Project List'!$D$11:$D$510, MATCH($G2724, 'Project List'!$B$11:$B$510, 0)), "")))</f>
        <v/>
      </c>
      <c r="D2724" s="79" t="str">
        <f>IF($G2724="", "", IF(IFERROR(INDEX('Project List'!$H$11:$H$510, MATCH($G2724, 'Project List'!$B$11:$B$510, 0)), "")="", "", IFERROR(INDEX('Project List'!$H$11:$H$510, MATCH($G2724, 'Project List'!$B$11:$B$510, 0)), "")))</f>
        <v/>
      </c>
      <c r="E2724" s="67" t="str">
        <f>IF($G2724="", "", IF(IFERROR(INDEX('Project List'!$I$11:$I$510, MATCH($G2724, 'Project List'!$B$11:$B$510, 0)), "")="", "", IFERROR(INDEX('Project List'!$I$11:$I$510, MATCH($G2724, 'Project List'!$B$11:$B$510, 0)), "")))</f>
        <v/>
      </c>
      <c r="F2724" s="28"/>
      <c r="G2724" s="118"/>
      <c r="H2724" s="120"/>
      <c r="I2724" s="119"/>
      <c r="J2724" s="122"/>
      <c r="K2724" s="135"/>
      <c r="L2724" s="28"/>
      <c r="N2724" s="45" t="str">
        <f>IF($G2724="", "", IF(COUNTIF('Project List'!$B$11:$B$510, 'Time &amp; Expenses'!$G2724)=0, "X", ""))</f>
        <v/>
      </c>
    </row>
    <row r="2725" spans="1:14" x14ac:dyDescent="0.25">
      <c r="A2725" s="28"/>
      <c r="B2725" s="74" t="str">
        <f>IF($G2725="", "", IF(IFERROR(INDEX('Project List'!$C$11:$C$510, MATCH($G2725, 'Project List'!$B$11:$B$510, 0)), "")="", "", IFERROR(INDEX('Project List'!$C$11:$C$510, MATCH($G2725, 'Project List'!$B$11:$B$510, 0)), "")))</f>
        <v/>
      </c>
      <c r="C2725" s="1" t="str">
        <f>IF($G2725="", "", IF(IFERROR(INDEX('Project List'!$D$11:$D$510, MATCH($G2725, 'Project List'!$B$11:$B$510, 0)), "")="", "", IFERROR(INDEX('Project List'!$D$11:$D$510, MATCH($G2725, 'Project List'!$B$11:$B$510, 0)), "")))</f>
        <v/>
      </c>
      <c r="D2725" s="79" t="str">
        <f>IF($G2725="", "", IF(IFERROR(INDEX('Project List'!$H$11:$H$510, MATCH($G2725, 'Project List'!$B$11:$B$510, 0)), "")="", "", IFERROR(INDEX('Project List'!$H$11:$H$510, MATCH($G2725, 'Project List'!$B$11:$B$510, 0)), "")))</f>
        <v/>
      </c>
      <c r="E2725" s="67" t="str">
        <f>IF($G2725="", "", IF(IFERROR(INDEX('Project List'!$I$11:$I$510, MATCH($G2725, 'Project List'!$B$11:$B$510, 0)), "")="", "", IFERROR(INDEX('Project List'!$I$11:$I$510, MATCH($G2725, 'Project List'!$B$11:$B$510, 0)), "")))</f>
        <v/>
      </c>
      <c r="F2725" s="28"/>
      <c r="G2725" s="118"/>
      <c r="H2725" s="120"/>
      <c r="I2725" s="119"/>
      <c r="J2725" s="122"/>
      <c r="K2725" s="135"/>
      <c r="L2725" s="28"/>
      <c r="N2725" s="45" t="str">
        <f>IF($G2725="", "", IF(COUNTIF('Project List'!$B$11:$B$510, 'Time &amp; Expenses'!$G2725)=0, "X", ""))</f>
        <v/>
      </c>
    </row>
    <row r="2726" spans="1:14" x14ac:dyDescent="0.25">
      <c r="A2726" s="28"/>
      <c r="B2726" s="74" t="str">
        <f>IF($G2726="", "", IF(IFERROR(INDEX('Project List'!$C$11:$C$510, MATCH($G2726, 'Project List'!$B$11:$B$510, 0)), "")="", "", IFERROR(INDEX('Project List'!$C$11:$C$510, MATCH($G2726, 'Project List'!$B$11:$B$510, 0)), "")))</f>
        <v/>
      </c>
      <c r="C2726" s="1" t="str">
        <f>IF($G2726="", "", IF(IFERROR(INDEX('Project List'!$D$11:$D$510, MATCH($G2726, 'Project List'!$B$11:$B$510, 0)), "")="", "", IFERROR(INDEX('Project List'!$D$11:$D$510, MATCH($G2726, 'Project List'!$B$11:$B$510, 0)), "")))</f>
        <v/>
      </c>
      <c r="D2726" s="79" t="str">
        <f>IF($G2726="", "", IF(IFERROR(INDEX('Project List'!$H$11:$H$510, MATCH($G2726, 'Project List'!$B$11:$B$510, 0)), "")="", "", IFERROR(INDEX('Project List'!$H$11:$H$510, MATCH($G2726, 'Project List'!$B$11:$B$510, 0)), "")))</f>
        <v/>
      </c>
      <c r="E2726" s="67" t="str">
        <f>IF($G2726="", "", IF(IFERROR(INDEX('Project List'!$I$11:$I$510, MATCH($G2726, 'Project List'!$B$11:$B$510, 0)), "")="", "", IFERROR(INDEX('Project List'!$I$11:$I$510, MATCH($G2726, 'Project List'!$B$11:$B$510, 0)), "")))</f>
        <v/>
      </c>
      <c r="F2726" s="28"/>
      <c r="G2726" s="118"/>
      <c r="H2726" s="120"/>
      <c r="I2726" s="119"/>
      <c r="J2726" s="122"/>
      <c r="K2726" s="135"/>
      <c r="L2726" s="28"/>
      <c r="N2726" s="45" t="str">
        <f>IF($G2726="", "", IF(COUNTIF('Project List'!$B$11:$B$510, 'Time &amp; Expenses'!$G2726)=0, "X", ""))</f>
        <v/>
      </c>
    </row>
    <row r="2727" spans="1:14" x14ac:dyDescent="0.25">
      <c r="A2727" s="28"/>
      <c r="B2727" s="74" t="str">
        <f>IF($G2727="", "", IF(IFERROR(INDEX('Project List'!$C$11:$C$510, MATCH($G2727, 'Project List'!$B$11:$B$510, 0)), "")="", "", IFERROR(INDEX('Project List'!$C$11:$C$510, MATCH($G2727, 'Project List'!$B$11:$B$510, 0)), "")))</f>
        <v/>
      </c>
      <c r="C2727" s="1" t="str">
        <f>IF($G2727="", "", IF(IFERROR(INDEX('Project List'!$D$11:$D$510, MATCH($G2727, 'Project List'!$B$11:$B$510, 0)), "")="", "", IFERROR(INDEX('Project List'!$D$11:$D$510, MATCH($G2727, 'Project List'!$B$11:$B$510, 0)), "")))</f>
        <v/>
      </c>
      <c r="D2727" s="79" t="str">
        <f>IF($G2727="", "", IF(IFERROR(INDEX('Project List'!$H$11:$H$510, MATCH($G2727, 'Project List'!$B$11:$B$510, 0)), "")="", "", IFERROR(INDEX('Project List'!$H$11:$H$510, MATCH($G2727, 'Project List'!$B$11:$B$510, 0)), "")))</f>
        <v/>
      </c>
      <c r="E2727" s="67" t="str">
        <f>IF($G2727="", "", IF(IFERROR(INDEX('Project List'!$I$11:$I$510, MATCH($G2727, 'Project List'!$B$11:$B$510, 0)), "")="", "", IFERROR(INDEX('Project List'!$I$11:$I$510, MATCH($G2727, 'Project List'!$B$11:$B$510, 0)), "")))</f>
        <v/>
      </c>
      <c r="F2727" s="28"/>
      <c r="G2727" s="118"/>
      <c r="H2727" s="120"/>
      <c r="I2727" s="119"/>
      <c r="J2727" s="122"/>
      <c r="K2727" s="135"/>
      <c r="L2727" s="28"/>
      <c r="N2727" s="45" t="str">
        <f>IF($G2727="", "", IF(COUNTIF('Project List'!$B$11:$B$510, 'Time &amp; Expenses'!$G2727)=0, "X", ""))</f>
        <v/>
      </c>
    </row>
    <row r="2728" spans="1:14" x14ac:dyDescent="0.25">
      <c r="A2728" s="28"/>
      <c r="B2728" s="74" t="str">
        <f>IF($G2728="", "", IF(IFERROR(INDEX('Project List'!$C$11:$C$510, MATCH($G2728, 'Project List'!$B$11:$B$510, 0)), "")="", "", IFERROR(INDEX('Project List'!$C$11:$C$510, MATCH($G2728, 'Project List'!$B$11:$B$510, 0)), "")))</f>
        <v/>
      </c>
      <c r="C2728" s="1" t="str">
        <f>IF($G2728="", "", IF(IFERROR(INDEX('Project List'!$D$11:$D$510, MATCH($G2728, 'Project List'!$B$11:$B$510, 0)), "")="", "", IFERROR(INDEX('Project List'!$D$11:$D$510, MATCH($G2728, 'Project List'!$B$11:$B$510, 0)), "")))</f>
        <v/>
      </c>
      <c r="D2728" s="79" t="str">
        <f>IF($G2728="", "", IF(IFERROR(INDEX('Project List'!$H$11:$H$510, MATCH($G2728, 'Project List'!$B$11:$B$510, 0)), "")="", "", IFERROR(INDEX('Project List'!$H$11:$H$510, MATCH($G2728, 'Project List'!$B$11:$B$510, 0)), "")))</f>
        <v/>
      </c>
      <c r="E2728" s="67" t="str">
        <f>IF($G2728="", "", IF(IFERROR(INDEX('Project List'!$I$11:$I$510, MATCH($G2728, 'Project List'!$B$11:$B$510, 0)), "")="", "", IFERROR(INDEX('Project List'!$I$11:$I$510, MATCH($G2728, 'Project List'!$B$11:$B$510, 0)), "")))</f>
        <v/>
      </c>
      <c r="F2728" s="28"/>
      <c r="G2728" s="118"/>
      <c r="H2728" s="120"/>
      <c r="I2728" s="119"/>
      <c r="J2728" s="122"/>
      <c r="K2728" s="135"/>
      <c r="L2728" s="28"/>
      <c r="N2728" s="45" t="str">
        <f>IF($G2728="", "", IF(COUNTIF('Project List'!$B$11:$B$510, 'Time &amp; Expenses'!$G2728)=0, "X", ""))</f>
        <v/>
      </c>
    </row>
    <row r="2729" spans="1:14" x14ac:dyDescent="0.25">
      <c r="A2729" s="28"/>
      <c r="B2729" s="74" t="str">
        <f>IF($G2729="", "", IF(IFERROR(INDEX('Project List'!$C$11:$C$510, MATCH($G2729, 'Project List'!$B$11:$B$510, 0)), "")="", "", IFERROR(INDEX('Project List'!$C$11:$C$510, MATCH($G2729, 'Project List'!$B$11:$B$510, 0)), "")))</f>
        <v/>
      </c>
      <c r="C2729" s="1" t="str">
        <f>IF($G2729="", "", IF(IFERROR(INDEX('Project List'!$D$11:$D$510, MATCH($G2729, 'Project List'!$B$11:$B$510, 0)), "")="", "", IFERROR(INDEX('Project List'!$D$11:$D$510, MATCH($G2729, 'Project List'!$B$11:$B$510, 0)), "")))</f>
        <v/>
      </c>
      <c r="D2729" s="79" t="str">
        <f>IF($G2729="", "", IF(IFERROR(INDEX('Project List'!$H$11:$H$510, MATCH($G2729, 'Project List'!$B$11:$B$510, 0)), "")="", "", IFERROR(INDEX('Project List'!$H$11:$H$510, MATCH($G2729, 'Project List'!$B$11:$B$510, 0)), "")))</f>
        <v/>
      </c>
      <c r="E2729" s="67" t="str">
        <f>IF($G2729="", "", IF(IFERROR(INDEX('Project List'!$I$11:$I$510, MATCH($G2729, 'Project List'!$B$11:$B$510, 0)), "")="", "", IFERROR(INDEX('Project List'!$I$11:$I$510, MATCH($G2729, 'Project List'!$B$11:$B$510, 0)), "")))</f>
        <v/>
      </c>
      <c r="F2729" s="28"/>
      <c r="G2729" s="118"/>
      <c r="H2729" s="120"/>
      <c r="I2729" s="119"/>
      <c r="J2729" s="122"/>
      <c r="K2729" s="135"/>
      <c r="L2729" s="28"/>
      <c r="N2729" s="45" t="str">
        <f>IF($G2729="", "", IF(COUNTIF('Project List'!$B$11:$B$510, 'Time &amp; Expenses'!$G2729)=0, "X", ""))</f>
        <v/>
      </c>
    </row>
    <row r="2730" spans="1:14" x14ac:dyDescent="0.25">
      <c r="A2730" s="28"/>
      <c r="B2730" s="74" t="str">
        <f>IF($G2730="", "", IF(IFERROR(INDEX('Project List'!$C$11:$C$510, MATCH($G2730, 'Project List'!$B$11:$B$510, 0)), "")="", "", IFERROR(INDEX('Project List'!$C$11:$C$510, MATCH($G2730, 'Project List'!$B$11:$B$510, 0)), "")))</f>
        <v/>
      </c>
      <c r="C2730" s="1" t="str">
        <f>IF($G2730="", "", IF(IFERROR(INDEX('Project List'!$D$11:$D$510, MATCH($G2730, 'Project List'!$B$11:$B$510, 0)), "")="", "", IFERROR(INDEX('Project List'!$D$11:$D$510, MATCH($G2730, 'Project List'!$B$11:$B$510, 0)), "")))</f>
        <v/>
      </c>
      <c r="D2730" s="79" t="str">
        <f>IF($G2730="", "", IF(IFERROR(INDEX('Project List'!$H$11:$H$510, MATCH($G2730, 'Project List'!$B$11:$B$510, 0)), "")="", "", IFERROR(INDEX('Project List'!$H$11:$H$510, MATCH($G2730, 'Project List'!$B$11:$B$510, 0)), "")))</f>
        <v/>
      </c>
      <c r="E2730" s="67" t="str">
        <f>IF($G2730="", "", IF(IFERROR(INDEX('Project List'!$I$11:$I$510, MATCH($G2730, 'Project List'!$B$11:$B$510, 0)), "")="", "", IFERROR(INDEX('Project List'!$I$11:$I$510, MATCH($G2730, 'Project List'!$B$11:$B$510, 0)), "")))</f>
        <v/>
      </c>
      <c r="F2730" s="28"/>
      <c r="G2730" s="118"/>
      <c r="H2730" s="120"/>
      <c r="I2730" s="119"/>
      <c r="J2730" s="122"/>
      <c r="K2730" s="135"/>
      <c r="L2730" s="28"/>
      <c r="N2730" s="45" t="str">
        <f>IF($G2730="", "", IF(COUNTIF('Project List'!$B$11:$B$510, 'Time &amp; Expenses'!$G2730)=0, "X", ""))</f>
        <v/>
      </c>
    </row>
    <row r="2731" spans="1:14" x14ac:dyDescent="0.25">
      <c r="A2731" s="28"/>
      <c r="B2731" s="74" t="str">
        <f>IF($G2731="", "", IF(IFERROR(INDEX('Project List'!$C$11:$C$510, MATCH($G2731, 'Project List'!$B$11:$B$510, 0)), "")="", "", IFERROR(INDEX('Project List'!$C$11:$C$510, MATCH($G2731, 'Project List'!$B$11:$B$510, 0)), "")))</f>
        <v/>
      </c>
      <c r="C2731" s="1" t="str">
        <f>IF($G2731="", "", IF(IFERROR(INDEX('Project List'!$D$11:$D$510, MATCH($G2731, 'Project List'!$B$11:$B$510, 0)), "")="", "", IFERROR(INDEX('Project List'!$D$11:$D$510, MATCH($G2731, 'Project List'!$B$11:$B$510, 0)), "")))</f>
        <v/>
      </c>
      <c r="D2731" s="79" t="str">
        <f>IF($G2731="", "", IF(IFERROR(INDEX('Project List'!$H$11:$H$510, MATCH($G2731, 'Project List'!$B$11:$B$510, 0)), "")="", "", IFERROR(INDEX('Project List'!$H$11:$H$510, MATCH($G2731, 'Project List'!$B$11:$B$510, 0)), "")))</f>
        <v/>
      </c>
      <c r="E2731" s="67" t="str">
        <f>IF($G2731="", "", IF(IFERROR(INDEX('Project List'!$I$11:$I$510, MATCH($G2731, 'Project List'!$B$11:$B$510, 0)), "")="", "", IFERROR(INDEX('Project List'!$I$11:$I$510, MATCH($G2731, 'Project List'!$B$11:$B$510, 0)), "")))</f>
        <v/>
      </c>
      <c r="F2731" s="28"/>
      <c r="G2731" s="118"/>
      <c r="H2731" s="120"/>
      <c r="I2731" s="119"/>
      <c r="J2731" s="122"/>
      <c r="K2731" s="135"/>
      <c r="L2731" s="28"/>
      <c r="N2731" s="45" t="str">
        <f>IF($G2731="", "", IF(COUNTIF('Project List'!$B$11:$B$510, 'Time &amp; Expenses'!$G2731)=0, "X", ""))</f>
        <v/>
      </c>
    </row>
    <row r="2732" spans="1:14" x14ac:dyDescent="0.25">
      <c r="A2732" s="28"/>
      <c r="B2732" s="74" t="str">
        <f>IF($G2732="", "", IF(IFERROR(INDEX('Project List'!$C$11:$C$510, MATCH($G2732, 'Project List'!$B$11:$B$510, 0)), "")="", "", IFERROR(INDEX('Project List'!$C$11:$C$510, MATCH($G2732, 'Project List'!$B$11:$B$510, 0)), "")))</f>
        <v/>
      </c>
      <c r="C2732" s="1" t="str">
        <f>IF($G2732="", "", IF(IFERROR(INDEX('Project List'!$D$11:$D$510, MATCH($G2732, 'Project List'!$B$11:$B$510, 0)), "")="", "", IFERROR(INDEX('Project List'!$D$11:$D$510, MATCH($G2732, 'Project List'!$B$11:$B$510, 0)), "")))</f>
        <v/>
      </c>
      <c r="D2732" s="79" t="str">
        <f>IF($G2732="", "", IF(IFERROR(INDEX('Project List'!$H$11:$H$510, MATCH($G2732, 'Project List'!$B$11:$B$510, 0)), "")="", "", IFERROR(INDEX('Project List'!$H$11:$H$510, MATCH($G2732, 'Project List'!$B$11:$B$510, 0)), "")))</f>
        <v/>
      </c>
      <c r="E2732" s="67" t="str">
        <f>IF($G2732="", "", IF(IFERROR(INDEX('Project List'!$I$11:$I$510, MATCH($G2732, 'Project List'!$B$11:$B$510, 0)), "")="", "", IFERROR(INDEX('Project List'!$I$11:$I$510, MATCH($G2732, 'Project List'!$B$11:$B$510, 0)), "")))</f>
        <v/>
      </c>
      <c r="F2732" s="28"/>
      <c r="G2732" s="118"/>
      <c r="H2732" s="120"/>
      <c r="I2732" s="119"/>
      <c r="J2732" s="122"/>
      <c r="K2732" s="135"/>
      <c r="L2732" s="28"/>
      <c r="N2732" s="45" t="str">
        <f>IF($G2732="", "", IF(COUNTIF('Project List'!$B$11:$B$510, 'Time &amp; Expenses'!$G2732)=0, "X", ""))</f>
        <v/>
      </c>
    </row>
    <row r="2733" spans="1:14" x14ac:dyDescent="0.25">
      <c r="A2733" s="28"/>
      <c r="B2733" s="74" t="str">
        <f>IF($G2733="", "", IF(IFERROR(INDEX('Project List'!$C$11:$C$510, MATCH($G2733, 'Project List'!$B$11:$B$510, 0)), "")="", "", IFERROR(INDEX('Project List'!$C$11:$C$510, MATCH($G2733, 'Project List'!$B$11:$B$510, 0)), "")))</f>
        <v/>
      </c>
      <c r="C2733" s="1" t="str">
        <f>IF($G2733="", "", IF(IFERROR(INDEX('Project List'!$D$11:$D$510, MATCH($G2733, 'Project List'!$B$11:$B$510, 0)), "")="", "", IFERROR(INDEX('Project List'!$D$11:$D$510, MATCH($G2733, 'Project List'!$B$11:$B$510, 0)), "")))</f>
        <v/>
      </c>
      <c r="D2733" s="79" t="str">
        <f>IF($G2733="", "", IF(IFERROR(INDEX('Project List'!$H$11:$H$510, MATCH($G2733, 'Project List'!$B$11:$B$510, 0)), "")="", "", IFERROR(INDEX('Project List'!$H$11:$H$510, MATCH($G2733, 'Project List'!$B$11:$B$510, 0)), "")))</f>
        <v/>
      </c>
      <c r="E2733" s="67" t="str">
        <f>IF($G2733="", "", IF(IFERROR(INDEX('Project List'!$I$11:$I$510, MATCH($G2733, 'Project List'!$B$11:$B$510, 0)), "")="", "", IFERROR(INDEX('Project List'!$I$11:$I$510, MATCH($G2733, 'Project List'!$B$11:$B$510, 0)), "")))</f>
        <v/>
      </c>
      <c r="F2733" s="28"/>
      <c r="G2733" s="118"/>
      <c r="H2733" s="120"/>
      <c r="I2733" s="119"/>
      <c r="J2733" s="122"/>
      <c r="K2733" s="135"/>
      <c r="L2733" s="28"/>
      <c r="N2733" s="45" t="str">
        <f>IF($G2733="", "", IF(COUNTIF('Project List'!$B$11:$B$510, 'Time &amp; Expenses'!$G2733)=0, "X", ""))</f>
        <v/>
      </c>
    </row>
    <row r="2734" spans="1:14" x14ac:dyDescent="0.25">
      <c r="A2734" s="28"/>
      <c r="B2734" s="74" t="str">
        <f>IF($G2734="", "", IF(IFERROR(INDEX('Project List'!$C$11:$C$510, MATCH($G2734, 'Project List'!$B$11:$B$510, 0)), "")="", "", IFERROR(INDEX('Project List'!$C$11:$C$510, MATCH($G2734, 'Project List'!$B$11:$B$510, 0)), "")))</f>
        <v/>
      </c>
      <c r="C2734" s="1" t="str">
        <f>IF($G2734="", "", IF(IFERROR(INDEX('Project List'!$D$11:$D$510, MATCH($G2734, 'Project List'!$B$11:$B$510, 0)), "")="", "", IFERROR(INDEX('Project List'!$D$11:$D$510, MATCH($G2734, 'Project List'!$B$11:$B$510, 0)), "")))</f>
        <v/>
      </c>
      <c r="D2734" s="79" t="str">
        <f>IF($G2734="", "", IF(IFERROR(INDEX('Project List'!$H$11:$H$510, MATCH($G2734, 'Project List'!$B$11:$B$510, 0)), "")="", "", IFERROR(INDEX('Project List'!$H$11:$H$510, MATCH($G2734, 'Project List'!$B$11:$B$510, 0)), "")))</f>
        <v/>
      </c>
      <c r="E2734" s="67" t="str">
        <f>IF($G2734="", "", IF(IFERROR(INDEX('Project List'!$I$11:$I$510, MATCH($G2734, 'Project List'!$B$11:$B$510, 0)), "")="", "", IFERROR(INDEX('Project List'!$I$11:$I$510, MATCH($G2734, 'Project List'!$B$11:$B$510, 0)), "")))</f>
        <v/>
      </c>
      <c r="F2734" s="28"/>
      <c r="G2734" s="118"/>
      <c r="H2734" s="120"/>
      <c r="I2734" s="119"/>
      <c r="J2734" s="122"/>
      <c r="K2734" s="135"/>
      <c r="L2734" s="28"/>
      <c r="N2734" s="45" t="str">
        <f>IF($G2734="", "", IF(COUNTIF('Project List'!$B$11:$B$510, 'Time &amp; Expenses'!$G2734)=0, "X", ""))</f>
        <v/>
      </c>
    </row>
    <row r="2735" spans="1:14" x14ac:dyDescent="0.25">
      <c r="A2735" s="28"/>
      <c r="B2735" s="74" t="str">
        <f>IF($G2735="", "", IF(IFERROR(INDEX('Project List'!$C$11:$C$510, MATCH($G2735, 'Project List'!$B$11:$B$510, 0)), "")="", "", IFERROR(INDEX('Project List'!$C$11:$C$510, MATCH($G2735, 'Project List'!$B$11:$B$510, 0)), "")))</f>
        <v/>
      </c>
      <c r="C2735" s="1" t="str">
        <f>IF($G2735="", "", IF(IFERROR(INDEX('Project List'!$D$11:$D$510, MATCH($G2735, 'Project List'!$B$11:$B$510, 0)), "")="", "", IFERROR(INDEX('Project List'!$D$11:$D$510, MATCH($G2735, 'Project List'!$B$11:$B$510, 0)), "")))</f>
        <v/>
      </c>
      <c r="D2735" s="79" t="str">
        <f>IF($G2735="", "", IF(IFERROR(INDEX('Project List'!$H$11:$H$510, MATCH($G2735, 'Project List'!$B$11:$B$510, 0)), "")="", "", IFERROR(INDEX('Project List'!$H$11:$H$510, MATCH($G2735, 'Project List'!$B$11:$B$510, 0)), "")))</f>
        <v/>
      </c>
      <c r="E2735" s="67" t="str">
        <f>IF($G2735="", "", IF(IFERROR(INDEX('Project List'!$I$11:$I$510, MATCH($G2735, 'Project List'!$B$11:$B$510, 0)), "")="", "", IFERROR(INDEX('Project List'!$I$11:$I$510, MATCH($G2735, 'Project List'!$B$11:$B$510, 0)), "")))</f>
        <v/>
      </c>
      <c r="F2735" s="28"/>
      <c r="G2735" s="118"/>
      <c r="H2735" s="120"/>
      <c r="I2735" s="119"/>
      <c r="J2735" s="122"/>
      <c r="K2735" s="135"/>
      <c r="L2735" s="28"/>
      <c r="N2735" s="45" t="str">
        <f>IF($G2735="", "", IF(COUNTIF('Project List'!$B$11:$B$510, 'Time &amp; Expenses'!$G2735)=0, "X", ""))</f>
        <v/>
      </c>
    </row>
    <row r="2736" spans="1:14" x14ac:dyDescent="0.25">
      <c r="A2736" s="28"/>
      <c r="B2736" s="74" t="str">
        <f>IF($G2736="", "", IF(IFERROR(INDEX('Project List'!$C$11:$C$510, MATCH($G2736, 'Project List'!$B$11:$B$510, 0)), "")="", "", IFERROR(INDEX('Project List'!$C$11:$C$510, MATCH($G2736, 'Project List'!$B$11:$B$510, 0)), "")))</f>
        <v/>
      </c>
      <c r="C2736" s="1" t="str">
        <f>IF($G2736="", "", IF(IFERROR(INDEX('Project List'!$D$11:$D$510, MATCH($G2736, 'Project List'!$B$11:$B$510, 0)), "")="", "", IFERROR(INDEX('Project List'!$D$11:$D$510, MATCH($G2736, 'Project List'!$B$11:$B$510, 0)), "")))</f>
        <v/>
      </c>
      <c r="D2736" s="79" t="str">
        <f>IF($G2736="", "", IF(IFERROR(INDEX('Project List'!$H$11:$H$510, MATCH($G2736, 'Project List'!$B$11:$B$510, 0)), "")="", "", IFERROR(INDEX('Project List'!$H$11:$H$510, MATCH($G2736, 'Project List'!$B$11:$B$510, 0)), "")))</f>
        <v/>
      </c>
      <c r="E2736" s="67" t="str">
        <f>IF($G2736="", "", IF(IFERROR(INDEX('Project List'!$I$11:$I$510, MATCH($G2736, 'Project List'!$B$11:$B$510, 0)), "")="", "", IFERROR(INDEX('Project List'!$I$11:$I$510, MATCH($G2736, 'Project List'!$B$11:$B$510, 0)), "")))</f>
        <v/>
      </c>
      <c r="F2736" s="28"/>
      <c r="G2736" s="118"/>
      <c r="H2736" s="120"/>
      <c r="I2736" s="119"/>
      <c r="J2736" s="122"/>
      <c r="K2736" s="135"/>
      <c r="L2736" s="28"/>
      <c r="N2736" s="45" t="str">
        <f>IF($G2736="", "", IF(COUNTIF('Project List'!$B$11:$B$510, 'Time &amp; Expenses'!$G2736)=0, "X", ""))</f>
        <v/>
      </c>
    </row>
    <row r="2737" spans="1:14" x14ac:dyDescent="0.25">
      <c r="A2737" s="28"/>
      <c r="B2737" s="74" t="str">
        <f>IF($G2737="", "", IF(IFERROR(INDEX('Project List'!$C$11:$C$510, MATCH($G2737, 'Project List'!$B$11:$B$510, 0)), "")="", "", IFERROR(INDEX('Project List'!$C$11:$C$510, MATCH($G2737, 'Project List'!$B$11:$B$510, 0)), "")))</f>
        <v/>
      </c>
      <c r="C2737" s="1" t="str">
        <f>IF($G2737="", "", IF(IFERROR(INDEX('Project List'!$D$11:$D$510, MATCH($G2737, 'Project List'!$B$11:$B$510, 0)), "")="", "", IFERROR(INDEX('Project List'!$D$11:$D$510, MATCH($G2737, 'Project List'!$B$11:$B$510, 0)), "")))</f>
        <v/>
      </c>
      <c r="D2737" s="79" t="str">
        <f>IF($G2737="", "", IF(IFERROR(INDEX('Project List'!$H$11:$H$510, MATCH($G2737, 'Project List'!$B$11:$B$510, 0)), "")="", "", IFERROR(INDEX('Project List'!$H$11:$H$510, MATCH($G2737, 'Project List'!$B$11:$B$510, 0)), "")))</f>
        <v/>
      </c>
      <c r="E2737" s="67" t="str">
        <f>IF($G2737="", "", IF(IFERROR(INDEX('Project List'!$I$11:$I$510, MATCH($G2737, 'Project List'!$B$11:$B$510, 0)), "")="", "", IFERROR(INDEX('Project List'!$I$11:$I$510, MATCH($G2737, 'Project List'!$B$11:$B$510, 0)), "")))</f>
        <v/>
      </c>
      <c r="F2737" s="28"/>
      <c r="G2737" s="118"/>
      <c r="H2737" s="120"/>
      <c r="I2737" s="119"/>
      <c r="J2737" s="122"/>
      <c r="K2737" s="135"/>
      <c r="L2737" s="28"/>
      <c r="N2737" s="45" t="str">
        <f>IF($G2737="", "", IF(COUNTIF('Project List'!$B$11:$B$510, 'Time &amp; Expenses'!$G2737)=0, "X", ""))</f>
        <v/>
      </c>
    </row>
    <row r="2738" spans="1:14" x14ac:dyDescent="0.25">
      <c r="A2738" s="28"/>
      <c r="B2738" s="74" t="str">
        <f>IF($G2738="", "", IF(IFERROR(INDEX('Project List'!$C$11:$C$510, MATCH($G2738, 'Project List'!$B$11:$B$510, 0)), "")="", "", IFERROR(INDEX('Project List'!$C$11:$C$510, MATCH($G2738, 'Project List'!$B$11:$B$510, 0)), "")))</f>
        <v/>
      </c>
      <c r="C2738" s="1" t="str">
        <f>IF($G2738="", "", IF(IFERROR(INDEX('Project List'!$D$11:$D$510, MATCH($G2738, 'Project List'!$B$11:$B$510, 0)), "")="", "", IFERROR(INDEX('Project List'!$D$11:$D$510, MATCH($G2738, 'Project List'!$B$11:$B$510, 0)), "")))</f>
        <v/>
      </c>
      <c r="D2738" s="79" t="str">
        <f>IF($G2738="", "", IF(IFERROR(INDEX('Project List'!$H$11:$H$510, MATCH($G2738, 'Project List'!$B$11:$B$510, 0)), "")="", "", IFERROR(INDEX('Project List'!$H$11:$H$510, MATCH($G2738, 'Project List'!$B$11:$B$510, 0)), "")))</f>
        <v/>
      </c>
      <c r="E2738" s="67" t="str">
        <f>IF($G2738="", "", IF(IFERROR(INDEX('Project List'!$I$11:$I$510, MATCH($G2738, 'Project List'!$B$11:$B$510, 0)), "")="", "", IFERROR(INDEX('Project List'!$I$11:$I$510, MATCH($G2738, 'Project List'!$B$11:$B$510, 0)), "")))</f>
        <v/>
      </c>
      <c r="F2738" s="28"/>
      <c r="G2738" s="118"/>
      <c r="H2738" s="120"/>
      <c r="I2738" s="119"/>
      <c r="J2738" s="122"/>
      <c r="K2738" s="135"/>
      <c r="L2738" s="28"/>
      <c r="N2738" s="45" t="str">
        <f>IF($G2738="", "", IF(COUNTIF('Project List'!$B$11:$B$510, 'Time &amp; Expenses'!$G2738)=0, "X", ""))</f>
        <v/>
      </c>
    </row>
    <row r="2739" spans="1:14" x14ac:dyDescent="0.25">
      <c r="A2739" s="28"/>
      <c r="B2739" s="74" t="str">
        <f>IF($G2739="", "", IF(IFERROR(INDEX('Project List'!$C$11:$C$510, MATCH($G2739, 'Project List'!$B$11:$B$510, 0)), "")="", "", IFERROR(INDEX('Project List'!$C$11:$C$510, MATCH($G2739, 'Project List'!$B$11:$B$510, 0)), "")))</f>
        <v/>
      </c>
      <c r="C2739" s="1" t="str">
        <f>IF($G2739="", "", IF(IFERROR(INDEX('Project List'!$D$11:$D$510, MATCH($G2739, 'Project List'!$B$11:$B$510, 0)), "")="", "", IFERROR(INDEX('Project List'!$D$11:$D$510, MATCH($G2739, 'Project List'!$B$11:$B$510, 0)), "")))</f>
        <v/>
      </c>
      <c r="D2739" s="79" t="str">
        <f>IF($G2739="", "", IF(IFERROR(INDEX('Project List'!$H$11:$H$510, MATCH($G2739, 'Project List'!$B$11:$B$510, 0)), "")="", "", IFERROR(INDEX('Project List'!$H$11:$H$510, MATCH($G2739, 'Project List'!$B$11:$B$510, 0)), "")))</f>
        <v/>
      </c>
      <c r="E2739" s="67" t="str">
        <f>IF($G2739="", "", IF(IFERROR(INDEX('Project List'!$I$11:$I$510, MATCH($G2739, 'Project List'!$B$11:$B$510, 0)), "")="", "", IFERROR(INDEX('Project List'!$I$11:$I$510, MATCH($G2739, 'Project List'!$B$11:$B$510, 0)), "")))</f>
        <v/>
      </c>
      <c r="F2739" s="28"/>
      <c r="G2739" s="118"/>
      <c r="H2739" s="120"/>
      <c r="I2739" s="119"/>
      <c r="J2739" s="122"/>
      <c r="K2739" s="135"/>
      <c r="L2739" s="28"/>
      <c r="N2739" s="45" t="str">
        <f>IF($G2739="", "", IF(COUNTIF('Project List'!$B$11:$B$510, 'Time &amp; Expenses'!$G2739)=0, "X", ""))</f>
        <v/>
      </c>
    </row>
    <row r="2740" spans="1:14" x14ac:dyDescent="0.25">
      <c r="A2740" s="28"/>
      <c r="B2740" s="74" t="str">
        <f>IF($G2740="", "", IF(IFERROR(INDEX('Project List'!$C$11:$C$510, MATCH($G2740, 'Project List'!$B$11:$B$510, 0)), "")="", "", IFERROR(INDEX('Project List'!$C$11:$C$510, MATCH($G2740, 'Project List'!$B$11:$B$510, 0)), "")))</f>
        <v/>
      </c>
      <c r="C2740" s="1" t="str">
        <f>IF($G2740="", "", IF(IFERROR(INDEX('Project List'!$D$11:$D$510, MATCH($G2740, 'Project List'!$B$11:$B$510, 0)), "")="", "", IFERROR(INDEX('Project List'!$D$11:$D$510, MATCH($G2740, 'Project List'!$B$11:$B$510, 0)), "")))</f>
        <v/>
      </c>
      <c r="D2740" s="79" t="str">
        <f>IF($G2740="", "", IF(IFERROR(INDEX('Project List'!$H$11:$H$510, MATCH($G2740, 'Project List'!$B$11:$B$510, 0)), "")="", "", IFERROR(INDEX('Project List'!$H$11:$H$510, MATCH($G2740, 'Project List'!$B$11:$B$510, 0)), "")))</f>
        <v/>
      </c>
      <c r="E2740" s="67" t="str">
        <f>IF($G2740="", "", IF(IFERROR(INDEX('Project List'!$I$11:$I$510, MATCH($G2740, 'Project List'!$B$11:$B$510, 0)), "")="", "", IFERROR(INDEX('Project List'!$I$11:$I$510, MATCH($G2740, 'Project List'!$B$11:$B$510, 0)), "")))</f>
        <v/>
      </c>
      <c r="F2740" s="28"/>
      <c r="G2740" s="118"/>
      <c r="H2740" s="120"/>
      <c r="I2740" s="119"/>
      <c r="J2740" s="122"/>
      <c r="K2740" s="135"/>
      <c r="L2740" s="28"/>
      <c r="N2740" s="45" t="str">
        <f>IF($G2740="", "", IF(COUNTIF('Project List'!$B$11:$B$510, 'Time &amp; Expenses'!$G2740)=0, "X", ""))</f>
        <v/>
      </c>
    </row>
    <row r="2741" spans="1:14" x14ac:dyDescent="0.25">
      <c r="A2741" s="28"/>
      <c r="B2741" s="74" t="str">
        <f>IF($G2741="", "", IF(IFERROR(INDEX('Project List'!$C$11:$C$510, MATCH($G2741, 'Project List'!$B$11:$B$510, 0)), "")="", "", IFERROR(INDEX('Project List'!$C$11:$C$510, MATCH($G2741, 'Project List'!$B$11:$B$510, 0)), "")))</f>
        <v/>
      </c>
      <c r="C2741" s="1" t="str">
        <f>IF($G2741="", "", IF(IFERROR(INDEX('Project List'!$D$11:$D$510, MATCH($G2741, 'Project List'!$B$11:$B$510, 0)), "")="", "", IFERROR(INDEX('Project List'!$D$11:$D$510, MATCH($G2741, 'Project List'!$B$11:$B$510, 0)), "")))</f>
        <v/>
      </c>
      <c r="D2741" s="79" t="str">
        <f>IF($G2741="", "", IF(IFERROR(INDEX('Project List'!$H$11:$H$510, MATCH($G2741, 'Project List'!$B$11:$B$510, 0)), "")="", "", IFERROR(INDEX('Project List'!$H$11:$H$510, MATCH($G2741, 'Project List'!$B$11:$B$510, 0)), "")))</f>
        <v/>
      </c>
      <c r="E2741" s="67" t="str">
        <f>IF($G2741="", "", IF(IFERROR(INDEX('Project List'!$I$11:$I$510, MATCH($G2741, 'Project List'!$B$11:$B$510, 0)), "")="", "", IFERROR(INDEX('Project List'!$I$11:$I$510, MATCH($G2741, 'Project List'!$B$11:$B$510, 0)), "")))</f>
        <v/>
      </c>
      <c r="F2741" s="28"/>
      <c r="G2741" s="118"/>
      <c r="H2741" s="120"/>
      <c r="I2741" s="119"/>
      <c r="J2741" s="122"/>
      <c r="K2741" s="135"/>
      <c r="L2741" s="28"/>
      <c r="N2741" s="45" t="str">
        <f>IF($G2741="", "", IF(COUNTIF('Project List'!$B$11:$B$510, 'Time &amp; Expenses'!$G2741)=0, "X", ""))</f>
        <v/>
      </c>
    </row>
    <row r="2742" spans="1:14" x14ac:dyDescent="0.25">
      <c r="A2742" s="28"/>
      <c r="B2742" s="74" t="str">
        <f>IF($G2742="", "", IF(IFERROR(INDEX('Project List'!$C$11:$C$510, MATCH($G2742, 'Project List'!$B$11:$B$510, 0)), "")="", "", IFERROR(INDEX('Project List'!$C$11:$C$510, MATCH($G2742, 'Project List'!$B$11:$B$510, 0)), "")))</f>
        <v/>
      </c>
      <c r="C2742" s="1" t="str">
        <f>IF($G2742="", "", IF(IFERROR(INDEX('Project List'!$D$11:$D$510, MATCH($G2742, 'Project List'!$B$11:$B$510, 0)), "")="", "", IFERROR(INDEX('Project List'!$D$11:$D$510, MATCH($G2742, 'Project List'!$B$11:$B$510, 0)), "")))</f>
        <v/>
      </c>
      <c r="D2742" s="79" t="str">
        <f>IF($G2742="", "", IF(IFERROR(INDEX('Project List'!$H$11:$H$510, MATCH($G2742, 'Project List'!$B$11:$B$510, 0)), "")="", "", IFERROR(INDEX('Project List'!$H$11:$H$510, MATCH($G2742, 'Project List'!$B$11:$B$510, 0)), "")))</f>
        <v/>
      </c>
      <c r="E2742" s="67" t="str">
        <f>IF($G2742="", "", IF(IFERROR(INDEX('Project List'!$I$11:$I$510, MATCH($G2742, 'Project List'!$B$11:$B$510, 0)), "")="", "", IFERROR(INDEX('Project List'!$I$11:$I$510, MATCH($G2742, 'Project List'!$B$11:$B$510, 0)), "")))</f>
        <v/>
      </c>
      <c r="F2742" s="28"/>
      <c r="G2742" s="118"/>
      <c r="H2742" s="120"/>
      <c r="I2742" s="119"/>
      <c r="J2742" s="122"/>
      <c r="K2742" s="135"/>
      <c r="L2742" s="28"/>
      <c r="N2742" s="45" t="str">
        <f>IF($G2742="", "", IF(COUNTIF('Project List'!$B$11:$B$510, 'Time &amp; Expenses'!$G2742)=0, "X", ""))</f>
        <v/>
      </c>
    </row>
    <row r="2743" spans="1:14" x14ac:dyDescent="0.25">
      <c r="A2743" s="28"/>
      <c r="B2743" s="74" t="str">
        <f>IF($G2743="", "", IF(IFERROR(INDEX('Project List'!$C$11:$C$510, MATCH($G2743, 'Project List'!$B$11:$B$510, 0)), "")="", "", IFERROR(INDEX('Project List'!$C$11:$C$510, MATCH($G2743, 'Project List'!$B$11:$B$510, 0)), "")))</f>
        <v/>
      </c>
      <c r="C2743" s="1" t="str">
        <f>IF($G2743="", "", IF(IFERROR(INDEX('Project List'!$D$11:$D$510, MATCH($G2743, 'Project List'!$B$11:$B$510, 0)), "")="", "", IFERROR(INDEX('Project List'!$D$11:$D$510, MATCH($G2743, 'Project List'!$B$11:$B$510, 0)), "")))</f>
        <v/>
      </c>
      <c r="D2743" s="79" t="str">
        <f>IF($G2743="", "", IF(IFERROR(INDEX('Project List'!$H$11:$H$510, MATCH($G2743, 'Project List'!$B$11:$B$510, 0)), "")="", "", IFERROR(INDEX('Project List'!$H$11:$H$510, MATCH($G2743, 'Project List'!$B$11:$B$510, 0)), "")))</f>
        <v/>
      </c>
      <c r="E2743" s="67" t="str">
        <f>IF($G2743="", "", IF(IFERROR(INDEX('Project List'!$I$11:$I$510, MATCH($G2743, 'Project List'!$B$11:$B$510, 0)), "")="", "", IFERROR(INDEX('Project List'!$I$11:$I$510, MATCH($G2743, 'Project List'!$B$11:$B$510, 0)), "")))</f>
        <v/>
      </c>
      <c r="F2743" s="28"/>
      <c r="G2743" s="118"/>
      <c r="H2743" s="120"/>
      <c r="I2743" s="119"/>
      <c r="J2743" s="122"/>
      <c r="K2743" s="135"/>
      <c r="L2743" s="28"/>
      <c r="N2743" s="45" t="str">
        <f>IF($G2743="", "", IF(COUNTIF('Project List'!$B$11:$B$510, 'Time &amp; Expenses'!$G2743)=0, "X", ""))</f>
        <v/>
      </c>
    </row>
    <row r="2744" spans="1:14" x14ac:dyDescent="0.25">
      <c r="A2744" s="28"/>
      <c r="B2744" s="74" t="str">
        <f>IF($G2744="", "", IF(IFERROR(INDEX('Project List'!$C$11:$C$510, MATCH($G2744, 'Project List'!$B$11:$B$510, 0)), "")="", "", IFERROR(INDEX('Project List'!$C$11:$C$510, MATCH($G2744, 'Project List'!$B$11:$B$510, 0)), "")))</f>
        <v/>
      </c>
      <c r="C2744" s="1" t="str">
        <f>IF($G2744="", "", IF(IFERROR(INDEX('Project List'!$D$11:$D$510, MATCH($G2744, 'Project List'!$B$11:$B$510, 0)), "")="", "", IFERROR(INDEX('Project List'!$D$11:$D$510, MATCH($G2744, 'Project List'!$B$11:$B$510, 0)), "")))</f>
        <v/>
      </c>
      <c r="D2744" s="79" t="str">
        <f>IF($G2744="", "", IF(IFERROR(INDEX('Project List'!$H$11:$H$510, MATCH($G2744, 'Project List'!$B$11:$B$510, 0)), "")="", "", IFERROR(INDEX('Project List'!$H$11:$H$510, MATCH($G2744, 'Project List'!$B$11:$B$510, 0)), "")))</f>
        <v/>
      </c>
      <c r="E2744" s="67" t="str">
        <f>IF($G2744="", "", IF(IFERROR(INDEX('Project List'!$I$11:$I$510, MATCH($G2744, 'Project List'!$B$11:$B$510, 0)), "")="", "", IFERROR(INDEX('Project List'!$I$11:$I$510, MATCH($G2744, 'Project List'!$B$11:$B$510, 0)), "")))</f>
        <v/>
      </c>
      <c r="F2744" s="28"/>
      <c r="G2744" s="118"/>
      <c r="H2744" s="120"/>
      <c r="I2744" s="119"/>
      <c r="J2744" s="122"/>
      <c r="K2744" s="135"/>
      <c r="L2744" s="28"/>
      <c r="N2744" s="45" t="str">
        <f>IF($G2744="", "", IF(COUNTIF('Project List'!$B$11:$B$510, 'Time &amp; Expenses'!$G2744)=0, "X", ""))</f>
        <v/>
      </c>
    </row>
    <row r="2745" spans="1:14" x14ac:dyDescent="0.25">
      <c r="A2745" s="28"/>
      <c r="B2745" s="74" t="str">
        <f>IF($G2745="", "", IF(IFERROR(INDEX('Project List'!$C$11:$C$510, MATCH($G2745, 'Project List'!$B$11:$B$510, 0)), "")="", "", IFERROR(INDEX('Project List'!$C$11:$C$510, MATCH($G2745, 'Project List'!$B$11:$B$510, 0)), "")))</f>
        <v/>
      </c>
      <c r="C2745" s="1" t="str">
        <f>IF($G2745="", "", IF(IFERROR(INDEX('Project List'!$D$11:$D$510, MATCH($G2745, 'Project List'!$B$11:$B$510, 0)), "")="", "", IFERROR(INDEX('Project List'!$D$11:$D$510, MATCH($G2745, 'Project List'!$B$11:$B$510, 0)), "")))</f>
        <v/>
      </c>
      <c r="D2745" s="79" t="str">
        <f>IF($G2745="", "", IF(IFERROR(INDEX('Project List'!$H$11:$H$510, MATCH($G2745, 'Project List'!$B$11:$B$510, 0)), "")="", "", IFERROR(INDEX('Project List'!$H$11:$H$510, MATCH($G2745, 'Project List'!$B$11:$B$510, 0)), "")))</f>
        <v/>
      </c>
      <c r="E2745" s="67" t="str">
        <f>IF($G2745="", "", IF(IFERROR(INDEX('Project List'!$I$11:$I$510, MATCH($G2745, 'Project List'!$B$11:$B$510, 0)), "")="", "", IFERROR(INDEX('Project List'!$I$11:$I$510, MATCH($G2745, 'Project List'!$B$11:$B$510, 0)), "")))</f>
        <v/>
      </c>
      <c r="F2745" s="28"/>
      <c r="G2745" s="118"/>
      <c r="H2745" s="120"/>
      <c r="I2745" s="119"/>
      <c r="J2745" s="122"/>
      <c r="K2745" s="135"/>
      <c r="L2745" s="28"/>
      <c r="N2745" s="45" t="str">
        <f>IF($G2745="", "", IF(COUNTIF('Project List'!$B$11:$B$510, 'Time &amp; Expenses'!$G2745)=0, "X", ""))</f>
        <v/>
      </c>
    </row>
    <row r="2746" spans="1:14" x14ac:dyDescent="0.25">
      <c r="A2746" s="28"/>
      <c r="B2746" s="74" t="str">
        <f>IF($G2746="", "", IF(IFERROR(INDEX('Project List'!$C$11:$C$510, MATCH($G2746, 'Project List'!$B$11:$B$510, 0)), "")="", "", IFERROR(INDEX('Project List'!$C$11:$C$510, MATCH($G2746, 'Project List'!$B$11:$B$510, 0)), "")))</f>
        <v/>
      </c>
      <c r="C2746" s="1" t="str">
        <f>IF($G2746="", "", IF(IFERROR(INDEX('Project List'!$D$11:$D$510, MATCH($G2746, 'Project List'!$B$11:$B$510, 0)), "")="", "", IFERROR(INDEX('Project List'!$D$11:$D$510, MATCH($G2746, 'Project List'!$B$11:$B$510, 0)), "")))</f>
        <v/>
      </c>
      <c r="D2746" s="79" t="str">
        <f>IF($G2746="", "", IF(IFERROR(INDEX('Project List'!$H$11:$H$510, MATCH($G2746, 'Project List'!$B$11:$B$510, 0)), "")="", "", IFERROR(INDEX('Project List'!$H$11:$H$510, MATCH($G2746, 'Project List'!$B$11:$B$510, 0)), "")))</f>
        <v/>
      </c>
      <c r="E2746" s="67" t="str">
        <f>IF($G2746="", "", IF(IFERROR(INDEX('Project List'!$I$11:$I$510, MATCH($G2746, 'Project List'!$B$11:$B$510, 0)), "")="", "", IFERROR(INDEX('Project List'!$I$11:$I$510, MATCH($G2746, 'Project List'!$B$11:$B$510, 0)), "")))</f>
        <v/>
      </c>
      <c r="F2746" s="28"/>
      <c r="G2746" s="118"/>
      <c r="H2746" s="120"/>
      <c r="I2746" s="119"/>
      <c r="J2746" s="122"/>
      <c r="K2746" s="135"/>
      <c r="L2746" s="28"/>
      <c r="N2746" s="45" t="str">
        <f>IF($G2746="", "", IF(COUNTIF('Project List'!$B$11:$B$510, 'Time &amp; Expenses'!$G2746)=0, "X", ""))</f>
        <v/>
      </c>
    </row>
    <row r="2747" spans="1:14" x14ac:dyDescent="0.25">
      <c r="A2747" s="28"/>
      <c r="B2747" s="74" t="str">
        <f>IF($G2747="", "", IF(IFERROR(INDEX('Project List'!$C$11:$C$510, MATCH($G2747, 'Project List'!$B$11:$B$510, 0)), "")="", "", IFERROR(INDEX('Project List'!$C$11:$C$510, MATCH($G2747, 'Project List'!$B$11:$B$510, 0)), "")))</f>
        <v/>
      </c>
      <c r="C2747" s="1" t="str">
        <f>IF($G2747="", "", IF(IFERROR(INDEX('Project List'!$D$11:$D$510, MATCH($G2747, 'Project List'!$B$11:$B$510, 0)), "")="", "", IFERROR(INDEX('Project List'!$D$11:$D$510, MATCH($G2747, 'Project List'!$B$11:$B$510, 0)), "")))</f>
        <v/>
      </c>
      <c r="D2747" s="79" t="str">
        <f>IF($G2747="", "", IF(IFERROR(INDEX('Project List'!$H$11:$H$510, MATCH($G2747, 'Project List'!$B$11:$B$510, 0)), "")="", "", IFERROR(INDEX('Project List'!$H$11:$H$510, MATCH($G2747, 'Project List'!$B$11:$B$510, 0)), "")))</f>
        <v/>
      </c>
      <c r="E2747" s="67" t="str">
        <f>IF($G2747="", "", IF(IFERROR(INDEX('Project List'!$I$11:$I$510, MATCH($G2747, 'Project List'!$B$11:$B$510, 0)), "")="", "", IFERROR(INDEX('Project List'!$I$11:$I$510, MATCH($G2747, 'Project List'!$B$11:$B$510, 0)), "")))</f>
        <v/>
      </c>
      <c r="F2747" s="28"/>
      <c r="G2747" s="118"/>
      <c r="H2747" s="120"/>
      <c r="I2747" s="119"/>
      <c r="J2747" s="122"/>
      <c r="K2747" s="135"/>
      <c r="L2747" s="28"/>
      <c r="N2747" s="45" t="str">
        <f>IF($G2747="", "", IF(COUNTIF('Project List'!$B$11:$B$510, 'Time &amp; Expenses'!$G2747)=0, "X", ""))</f>
        <v/>
      </c>
    </row>
    <row r="2748" spans="1:14" x14ac:dyDescent="0.25">
      <c r="A2748" s="28"/>
      <c r="B2748" s="74" t="str">
        <f>IF($G2748="", "", IF(IFERROR(INDEX('Project List'!$C$11:$C$510, MATCH($G2748, 'Project List'!$B$11:$B$510, 0)), "")="", "", IFERROR(INDEX('Project List'!$C$11:$C$510, MATCH($G2748, 'Project List'!$B$11:$B$510, 0)), "")))</f>
        <v/>
      </c>
      <c r="C2748" s="1" t="str">
        <f>IF($G2748="", "", IF(IFERROR(INDEX('Project List'!$D$11:$D$510, MATCH($G2748, 'Project List'!$B$11:$B$510, 0)), "")="", "", IFERROR(INDEX('Project List'!$D$11:$D$510, MATCH($G2748, 'Project List'!$B$11:$B$510, 0)), "")))</f>
        <v/>
      </c>
      <c r="D2748" s="79" t="str">
        <f>IF($G2748="", "", IF(IFERROR(INDEX('Project List'!$H$11:$H$510, MATCH($G2748, 'Project List'!$B$11:$B$510, 0)), "")="", "", IFERROR(INDEX('Project List'!$H$11:$H$510, MATCH($G2748, 'Project List'!$B$11:$B$510, 0)), "")))</f>
        <v/>
      </c>
      <c r="E2748" s="67" t="str">
        <f>IF($G2748="", "", IF(IFERROR(INDEX('Project List'!$I$11:$I$510, MATCH($G2748, 'Project List'!$B$11:$B$510, 0)), "")="", "", IFERROR(INDEX('Project List'!$I$11:$I$510, MATCH($G2748, 'Project List'!$B$11:$B$510, 0)), "")))</f>
        <v/>
      </c>
      <c r="F2748" s="28"/>
      <c r="G2748" s="118"/>
      <c r="H2748" s="120"/>
      <c r="I2748" s="119"/>
      <c r="J2748" s="122"/>
      <c r="K2748" s="135"/>
      <c r="L2748" s="28"/>
      <c r="N2748" s="45" t="str">
        <f>IF($G2748="", "", IF(COUNTIF('Project List'!$B$11:$B$510, 'Time &amp; Expenses'!$G2748)=0, "X", ""))</f>
        <v/>
      </c>
    </row>
    <row r="2749" spans="1:14" x14ac:dyDescent="0.25">
      <c r="A2749" s="28"/>
      <c r="B2749" s="74" t="str">
        <f>IF($G2749="", "", IF(IFERROR(INDEX('Project List'!$C$11:$C$510, MATCH($G2749, 'Project List'!$B$11:$B$510, 0)), "")="", "", IFERROR(INDEX('Project List'!$C$11:$C$510, MATCH($G2749, 'Project List'!$B$11:$B$510, 0)), "")))</f>
        <v/>
      </c>
      <c r="C2749" s="1" t="str">
        <f>IF($G2749="", "", IF(IFERROR(INDEX('Project List'!$D$11:$D$510, MATCH($G2749, 'Project List'!$B$11:$B$510, 0)), "")="", "", IFERROR(INDEX('Project List'!$D$11:$D$510, MATCH($G2749, 'Project List'!$B$11:$B$510, 0)), "")))</f>
        <v/>
      </c>
      <c r="D2749" s="79" t="str">
        <f>IF($G2749="", "", IF(IFERROR(INDEX('Project List'!$H$11:$H$510, MATCH($G2749, 'Project List'!$B$11:$B$510, 0)), "")="", "", IFERROR(INDEX('Project List'!$H$11:$H$510, MATCH($G2749, 'Project List'!$B$11:$B$510, 0)), "")))</f>
        <v/>
      </c>
      <c r="E2749" s="67" t="str">
        <f>IF($G2749="", "", IF(IFERROR(INDEX('Project List'!$I$11:$I$510, MATCH($G2749, 'Project List'!$B$11:$B$510, 0)), "")="", "", IFERROR(INDEX('Project List'!$I$11:$I$510, MATCH($G2749, 'Project List'!$B$11:$B$510, 0)), "")))</f>
        <v/>
      </c>
      <c r="F2749" s="28"/>
      <c r="G2749" s="118"/>
      <c r="H2749" s="120"/>
      <c r="I2749" s="119"/>
      <c r="J2749" s="122"/>
      <c r="K2749" s="135"/>
      <c r="L2749" s="28"/>
      <c r="N2749" s="45" t="str">
        <f>IF($G2749="", "", IF(COUNTIF('Project List'!$B$11:$B$510, 'Time &amp; Expenses'!$G2749)=0, "X", ""))</f>
        <v/>
      </c>
    </row>
    <row r="2750" spans="1:14" x14ac:dyDescent="0.25">
      <c r="A2750" s="28"/>
      <c r="B2750" s="74" t="str">
        <f>IF($G2750="", "", IF(IFERROR(INDEX('Project List'!$C$11:$C$510, MATCH($G2750, 'Project List'!$B$11:$B$510, 0)), "")="", "", IFERROR(INDEX('Project List'!$C$11:$C$510, MATCH($G2750, 'Project List'!$B$11:$B$510, 0)), "")))</f>
        <v/>
      </c>
      <c r="C2750" s="1" t="str">
        <f>IF($G2750="", "", IF(IFERROR(INDEX('Project List'!$D$11:$D$510, MATCH($G2750, 'Project List'!$B$11:$B$510, 0)), "")="", "", IFERROR(INDEX('Project List'!$D$11:$D$510, MATCH($G2750, 'Project List'!$B$11:$B$510, 0)), "")))</f>
        <v/>
      </c>
      <c r="D2750" s="79" t="str">
        <f>IF($G2750="", "", IF(IFERROR(INDEX('Project List'!$H$11:$H$510, MATCH($G2750, 'Project List'!$B$11:$B$510, 0)), "")="", "", IFERROR(INDEX('Project List'!$H$11:$H$510, MATCH($G2750, 'Project List'!$B$11:$B$510, 0)), "")))</f>
        <v/>
      </c>
      <c r="E2750" s="67" t="str">
        <f>IF($G2750="", "", IF(IFERROR(INDEX('Project List'!$I$11:$I$510, MATCH($G2750, 'Project List'!$B$11:$B$510, 0)), "")="", "", IFERROR(INDEX('Project List'!$I$11:$I$510, MATCH($G2750, 'Project List'!$B$11:$B$510, 0)), "")))</f>
        <v/>
      </c>
      <c r="F2750" s="28"/>
      <c r="G2750" s="118"/>
      <c r="H2750" s="120"/>
      <c r="I2750" s="119"/>
      <c r="J2750" s="122"/>
      <c r="K2750" s="135"/>
      <c r="L2750" s="28"/>
      <c r="N2750" s="45" t="str">
        <f>IF($G2750="", "", IF(COUNTIF('Project List'!$B$11:$B$510, 'Time &amp; Expenses'!$G2750)=0, "X", ""))</f>
        <v/>
      </c>
    </row>
    <row r="2751" spans="1:14" x14ac:dyDescent="0.25">
      <c r="A2751" s="28"/>
      <c r="B2751" s="74" t="str">
        <f>IF($G2751="", "", IF(IFERROR(INDEX('Project List'!$C$11:$C$510, MATCH($G2751, 'Project List'!$B$11:$B$510, 0)), "")="", "", IFERROR(INDEX('Project List'!$C$11:$C$510, MATCH($G2751, 'Project List'!$B$11:$B$510, 0)), "")))</f>
        <v/>
      </c>
      <c r="C2751" s="1" t="str">
        <f>IF($G2751="", "", IF(IFERROR(INDEX('Project List'!$D$11:$D$510, MATCH($G2751, 'Project List'!$B$11:$B$510, 0)), "")="", "", IFERROR(INDEX('Project List'!$D$11:$D$510, MATCH($G2751, 'Project List'!$B$11:$B$510, 0)), "")))</f>
        <v/>
      </c>
      <c r="D2751" s="79" t="str">
        <f>IF($G2751="", "", IF(IFERROR(INDEX('Project List'!$H$11:$H$510, MATCH($G2751, 'Project List'!$B$11:$B$510, 0)), "")="", "", IFERROR(INDEX('Project List'!$H$11:$H$510, MATCH($G2751, 'Project List'!$B$11:$B$510, 0)), "")))</f>
        <v/>
      </c>
      <c r="E2751" s="67" t="str">
        <f>IF($G2751="", "", IF(IFERROR(INDEX('Project List'!$I$11:$I$510, MATCH($G2751, 'Project List'!$B$11:$B$510, 0)), "")="", "", IFERROR(INDEX('Project List'!$I$11:$I$510, MATCH($G2751, 'Project List'!$B$11:$B$510, 0)), "")))</f>
        <v/>
      </c>
      <c r="F2751" s="28"/>
      <c r="G2751" s="118"/>
      <c r="H2751" s="120"/>
      <c r="I2751" s="119"/>
      <c r="J2751" s="122"/>
      <c r="K2751" s="135"/>
      <c r="L2751" s="28"/>
      <c r="N2751" s="45" t="str">
        <f>IF($G2751="", "", IF(COUNTIF('Project List'!$B$11:$B$510, 'Time &amp; Expenses'!$G2751)=0, "X", ""))</f>
        <v/>
      </c>
    </row>
    <row r="2752" spans="1:14" x14ac:dyDescent="0.25">
      <c r="A2752" s="28"/>
      <c r="B2752" s="74" t="str">
        <f>IF($G2752="", "", IF(IFERROR(INDEX('Project List'!$C$11:$C$510, MATCH($G2752, 'Project List'!$B$11:$B$510, 0)), "")="", "", IFERROR(INDEX('Project List'!$C$11:$C$510, MATCH($G2752, 'Project List'!$B$11:$B$510, 0)), "")))</f>
        <v/>
      </c>
      <c r="C2752" s="1" t="str">
        <f>IF($G2752="", "", IF(IFERROR(INDEX('Project List'!$D$11:$D$510, MATCH($G2752, 'Project List'!$B$11:$B$510, 0)), "")="", "", IFERROR(INDEX('Project List'!$D$11:$D$510, MATCH($G2752, 'Project List'!$B$11:$B$510, 0)), "")))</f>
        <v/>
      </c>
      <c r="D2752" s="79" t="str">
        <f>IF($G2752="", "", IF(IFERROR(INDEX('Project List'!$H$11:$H$510, MATCH($G2752, 'Project List'!$B$11:$B$510, 0)), "")="", "", IFERROR(INDEX('Project List'!$H$11:$H$510, MATCH($G2752, 'Project List'!$B$11:$B$510, 0)), "")))</f>
        <v/>
      </c>
      <c r="E2752" s="67" t="str">
        <f>IF($G2752="", "", IF(IFERROR(INDEX('Project List'!$I$11:$I$510, MATCH($G2752, 'Project List'!$B$11:$B$510, 0)), "")="", "", IFERROR(INDEX('Project List'!$I$11:$I$510, MATCH($G2752, 'Project List'!$B$11:$B$510, 0)), "")))</f>
        <v/>
      </c>
      <c r="F2752" s="28"/>
      <c r="G2752" s="118"/>
      <c r="H2752" s="120"/>
      <c r="I2752" s="119"/>
      <c r="J2752" s="122"/>
      <c r="K2752" s="135"/>
      <c r="L2752" s="28"/>
      <c r="N2752" s="45" t="str">
        <f>IF($G2752="", "", IF(COUNTIF('Project List'!$B$11:$B$510, 'Time &amp; Expenses'!$G2752)=0, "X", ""))</f>
        <v/>
      </c>
    </row>
    <row r="2753" spans="1:14" x14ac:dyDescent="0.25">
      <c r="A2753" s="28"/>
      <c r="B2753" s="74" t="str">
        <f>IF($G2753="", "", IF(IFERROR(INDEX('Project List'!$C$11:$C$510, MATCH($G2753, 'Project List'!$B$11:$B$510, 0)), "")="", "", IFERROR(INDEX('Project List'!$C$11:$C$510, MATCH($G2753, 'Project List'!$B$11:$B$510, 0)), "")))</f>
        <v/>
      </c>
      <c r="C2753" s="1" t="str">
        <f>IF($G2753="", "", IF(IFERROR(INDEX('Project List'!$D$11:$D$510, MATCH($G2753, 'Project List'!$B$11:$B$510, 0)), "")="", "", IFERROR(INDEX('Project List'!$D$11:$D$510, MATCH($G2753, 'Project List'!$B$11:$B$510, 0)), "")))</f>
        <v/>
      </c>
      <c r="D2753" s="79" t="str">
        <f>IF($G2753="", "", IF(IFERROR(INDEX('Project List'!$H$11:$H$510, MATCH($G2753, 'Project List'!$B$11:$B$510, 0)), "")="", "", IFERROR(INDEX('Project List'!$H$11:$H$510, MATCH($G2753, 'Project List'!$B$11:$B$510, 0)), "")))</f>
        <v/>
      </c>
      <c r="E2753" s="67" t="str">
        <f>IF($G2753="", "", IF(IFERROR(INDEX('Project List'!$I$11:$I$510, MATCH($G2753, 'Project List'!$B$11:$B$510, 0)), "")="", "", IFERROR(INDEX('Project List'!$I$11:$I$510, MATCH($G2753, 'Project List'!$B$11:$B$510, 0)), "")))</f>
        <v/>
      </c>
      <c r="F2753" s="28"/>
      <c r="G2753" s="118"/>
      <c r="H2753" s="120"/>
      <c r="I2753" s="119"/>
      <c r="J2753" s="122"/>
      <c r="K2753" s="135"/>
      <c r="L2753" s="28"/>
      <c r="N2753" s="45" t="str">
        <f>IF($G2753="", "", IF(COUNTIF('Project List'!$B$11:$B$510, 'Time &amp; Expenses'!$G2753)=0, "X", ""))</f>
        <v/>
      </c>
    </row>
    <row r="2754" spans="1:14" x14ac:dyDescent="0.25">
      <c r="A2754" s="28"/>
      <c r="B2754" s="74" t="str">
        <f>IF($G2754="", "", IF(IFERROR(INDEX('Project List'!$C$11:$C$510, MATCH($G2754, 'Project List'!$B$11:$B$510, 0)), "")="", "", IFERROR(INDEX('Project List'!$C$11:$C$510, MATCH($G2754, 'Project List'!$B$11:$B$510, 0)), "")))</f>
        <v/>
      </c>
      <c r="C2754" s="1" t="str">
        <f>IF($G2754="", "", IF(IFERROR(INDEX('Project List'!$D$11:$D$510, MATCH($G2754, 'Project List'!$B$11:$B$510, 0)), "")="", "", IFERROR(INDEX('Project List'!$D$11:$D$510, MATCH($G2754, 'Project List'!$B$11:$B$510, 0)), "")))</f>
        <v/>
      </c>
      <c r="D2754" s="79" t="str">
        <f>IF($G2754="", "", IF(IFERROR(INDEX('Project List'!$H$11:$H$510, MATCH($G2754, 'Project List'!$B$11:$B$510, 0)), "")="", "", IFERROR(INDEX('Project List'!$H$11:$H$510, MATCH($G2754, 'Project List'!$B$11:$B$510, 0)), "")))</f>
        <v/>
      </c>
      <c r="E2754" s="67" t="str">
        <f>IF($G2754="", "", IF(IFERROR(INDEX('Project List'!$I$11:$I$510, MATCH($G2754, 'Project List'!$B$11:$B$510, 0)), "")="", "", IFERROR(INDEX('Project List'!$I$11:$I$510, MATCH($G2754, 'Project List'!$B$11:$B$510, 0)), "")))</f>
        <v/>
      </c>
      <c r="F2754" s="28"/>
      <c r="G2754" s="118"/>
      <c r="H2754" s="120"/>
      <c r="I2754" s="119"/>
      <c r="J2754" s="122"/>
      <c r="K2754" s="135"/>
      <c r="L2754" s="28"/>
      <c r="N2754" s="45" t="str">
        <f>IF($G2754="", "", IF(COUNTIF('Project List'!$B$11:$B$510, 'Time &amp; Expenses'!$G2754)=0, "X", ""))</f>
        <v/>
      </c>
    </row>
    <row r="2755" spans="1:14" x14ac:dyDescent="0.25">
      <c r="A2755" s="28"/>
      <c r="B2755" s="74" t="str">
        <f>IF($G2755="", "", IF(IFERROR(INDEX('Project List'!$C$11:$C$510, MATCH($G2755, 'Project List'!$B$11:$B$510, 0)), "")="", "", IFERROR(INDEX('Project List'!$C$11:$C$510, MATCH($G2755, 'Project List'!$B$11:$B$510, 0)), "")))</f>
        <v/>
      </c>
      <c r="C2755" s="1" t="str">
        <f>IF($G2755="", "", IF(IFERROR(INDEX('Project List'!$D$11:$D$510, MATCH($G2755, 'Project List'!$B$11:$B$510, 0)), "")="", "", IFERROR(INDEX('Project List'!$D$11:$D$510, MATCH($G2755, 'Project List'!$B$11:$B$510, 0)), "")))</f>
        <v/>
      </c>
      <c r="D2755" s="79" t="str">
        <f>IF($G2755="", "", IF(IFERROR(INDEX('Project List'!$H$11:$H$510, MATCH($G2755, 'Project List'!$B$11:$B$510, 0)), "")="", "", IFERROR(INDEX('Project List'!$H$11:$H$510, MATCH($G2755, 'Project List'!$B$11:$B$510, 0)), "")))</f>
        <v/>
      </c>
      <c r="E2755" s="67" t="str">
        <f>IF($G2755="", "", IF(IFERROR(INDEX('Project List'!$I$11:$I$510, MATCH($G2755, 'Project List'!$B$11:$B$510, 0)), "")="", "", IFERROR(INDEX('Project List'!$I$11:$I$510, MATCH($G2755, 'Project List'!$B$11:$B$510, 0)), "")))</f>
        <v/>
      </c>
      <c r="F2755" s="28"/>
      <c r="G2755" s="118"/>
      <c r="H2755" s="120"/>
      <c r="I2755" s="119"/>
      <c r="J2755" s="122"/>
      <c r="K2755" s="135"/>
      <c r="L2755" s="28"/>
      <c r="N2755" s="45" t="str">
        <f>IF($G2755="", "", IF(COUNTIF('Project List'!$B$11:$B$510, 'Time &amp; Expenses'!$G2755)=0, "X", ""))</f>
        <v/>
      </c>
    </row>
    <row r="2756" spans="1:14" x14ac:dyDescent="0.25">
      <c r="A2756" s="28"/>
      <c r="B2756" s="74" t="str">
        <f>IF($G2756="", "", IF(IFERROR(INDEX('Project List'!$C$11:$C$510, MATCH($G2756, 'Project List'!$B$11:$B$510, 0)), "")="", "", IFERROR(INDEX('Project List'!$C$11:$C$510, MATCH($G2756, 'Project List'!$B$11:$B$510, 0)), "")))</f>
        <v/>
      </c>
      <c r="C2756" s="1" t="str">
        <f>IF($G2756="", "", IF(IFERROR(INDEX('Project List'!$D$11:$D$510, MATCH($G2756, 'Project List'!$B$11:$B$510, 0)), "")="", "", IFERROR(INDEX('Project List'!$D$11:$D$510, MATCH($G2756, 'Project List'!$B$11:$B$510, 0)), "")))</f>
        <v/>
      </c>
      <c r="D2756" s="79" t="str">
        <f>IF($G2756="", "", IF(IFERROR(INDEX('Project List'!$H$11:$H$510, MATCH($G2756, 'Project List'!$B$11:$B$510, 0)), "")="", "", IFERROR(INDEX('Project List'!$H$11:$H$510, MATCH($G2756, 'Project List'!$B$11:$B$510, 0)), "")))</f>
        <v/>
      </c>
      <c r="E2756" s="67" t="str">
        <f>IF($G2756="", "", IF(IFERROR(INDEX('Project List'!$I$11:$I$510, MATCH($G2756, 'Project List'!$B$11:$B$510, 0)), "")="", "", IFERROR(INDEX('Project List'!$I$11:$I$510, MATCH($G2756, 'Project List'!$B$11:$B$510, 0)), "")))</f>
        <v/>
      </c>
      <c r="F2756" s="28"/>
      <c r="G2756" s="118"/>
      <c r="H2756" s="120"/>
      <c r="I2756" s="119"/>
      <c r="J2756" s="122"/>
      <c r="K2756" s="135"/>
      <c r="L2756" s="28"/>
      <c r="N2756" s="45" t="str">
        <f>IF($G2756="", "", IF(COUNTIF('Project List'!$B$11:$B$510, 'Time &amp; Expenses'!$G2756)=0, "X", ""))</f>
        <v/>
      </c>
    </row>
    <row r="2757" spans="1:14" x14ac:dyDescent="0.25">
      <c r="A2757" s="28"/>
      <c r="B2757" s="74" t="str">
        <f>IF($G2757="", "", IF(IFERROR(INDEX('Project List'!$C$11:$C$510, MATCH($G2757, 'Project List'!$B$11:$B$510, 0)), "")="", "", IFERROR(INDEX('Project List'!$C$11:$C$510, MATCH($G2757, 'Project List'!$B$11:$B$510, 0)), "")))</f>
        <v/>
      </c>
      <c r="C2757" s="1" t="str">
        <f>IF($G2757="", "", IF(IFERROR(INDEX('Project List'!$D$11:$D$510, MATCH($G2757, 'Project List'!$B$11:$B$510, 0)), "")="", "", IFERROR(INDEX('Project List'!$D$11:$D$510, MATCH($G2757, 'Project List'!$B$11:$B$510, 0)), "")))</f>
        <v/>
      </c>
      <c r="D2757" s="79" t="str">
        <f>IF($G2757="", "", IF(IFERROR(INDEX('Project List'!$H$11:$H$510, MATCH($G2757, 'Project List'!$B$11:$B$510, 0)), "")="", "", IFERROR(INDEX('Project List'!$H$11:$H$510, MATCH($G2757, 'Project List'!$B$11:$B$510, 0)), "")))</f>
        <v/>
      </c>
      <c r="E2757" s="67" t="str">
        <f>IF($G2757="", "", IF(IFERROR(INDEX('Project List'!$I$11:$I$510, MATCH($G2757, 'Project List'!$B$11:$B$510, 0)), "")="", "", IFERROR(INDEX('Project List'!$I$11:$I$510, MATCH($G2757, 'Project List'!$B$11:$B$510, 0)), "")))</f>
        <v/>
      </c>
      <c r="F2757" s="28"/>
      <c r="G2757" s="118"/>
      <c r="H2757" s="120"/>
      <c r="I2757" s="119"/>
      <c r="J2757" s="122"/>
      <c r="K2757" s="135"/>
      <c r="L2757" s="28"/>
      <c r="N2757" s="45" t="str">
        <f>IF($G2757="", "", IF(COUNTIF('Project List'!$B$11:$B$510, 'Time &amp; Expenses'!$G2757)=0, "X", ""))</f>
        <v/>
      </c>
    </row>
    <row r="2758" spans="1:14" x14ac:dyDescent="0.25">
      <c r="A2758" s="28"/>
      <c r="B2758" s="74" t="str">
        <f>IF($G2758="", "", IF(IFERROR(INDEX('Project List'!$C$11:$C$510, MATCH($G2758, 'Project List'!$B$11:$B$510, 0)), "")="", "", IFERROR(INDEX('Project List'!$C$11:$C$510, MATCH($G2758, 'Project List'!$B$11:$B$510, 0)), "")))</f>
        <v/>
      </c>
      <c r="C2758" s="1" t="str">
        <f>IF($G2758="", "", IF(IFERROR(INDEX('Project List'!$D$11:$D$510, MATCH($G2758, 'Project List'!$B$11:$B$510, 0)), "")="", "", IFERROR(INDEX('Project List'!$D$11:$D$510, MATCH($G2758, 'Project List'!$B$11:$B$510, 0)), "")))</f>
        <v/>
      </c>
      <c r="D2758" s="79" t="str">
        <f>IF($G2758="", "", IF(IFERROR(INDEX('Project List'!$H$11:$H$510, MATCH($G2758, 'Project List'!$B$11:$B$510, 0)), "")="", "", IFERROR(INDEX('Project List'!$H$11:$H$510, MATCH($G2758, 'Project List'!$B$11:$B$510, 0)), "")))</f>
        <v/>
      </c>
      <c r="E2758" s="67" t="str">
        <f>IF($G2758="", "", IF(IFERROR(INDEX('Project List'!$I$11:$I$510, MATCH($G2758, 'Project List'!$B$11:$B$510, 0)), "")="", "", IFERROR(INDEX('Project List'!$I$11:$I$510, MATCH($G2758, 'Project List'!$B$11:$B$510, 0)), "")))</f>
        <v/>
      </c>
      <c r="F2758" s="28"/>
      <c r="G2758" s="118"/>
      <c r="H2758" s="120"/>
      <c r="I2758" s="119"/>
      <c r="J2758" s="122"/>
      <c r="K2758" s="135"/>
      <c r="L2758" s="28"/>
      <c r="N2758" s="45" t="str">
        <f>IF($G2758="", "", IF(COUNTIF('Project List'!$B$11:$B$510, 'Time &amp; Expenses'!$G2758)=0, "X", ""))</f>
        <v/>
      </c>
    </row>
    <row r="2759" spans="1:14" x14ac:dyDescent="0.25">
      <c r="A2759" s="28"/>
      <c r="B2759" s="74" t="str">
        <f>IF($G2759="", "", IF(IFERROR(INDEX('Project List'!$C$11:$C$510, MATCH($G2759, 'Project List'!$B$11:$B$510, 0)), "")="", "", IFERROR(INDEX('Project List'!$C$11:$C$510, MATCH($G2759, 'Project List'!$B$11:$B$510, 0)), "")))</f>
        <v/>
      </c>
      <c r="C2759" s="1" t="str">
        <f>IF($G2759="", "", IF(IFERROR(INDEX('Project List'!$D$11:$D$510, MATCH($G2759, 'Project List'!$B$11:$B$510, 0)), "")="", "", IFERROR(INDEX('Project List'!$D$11:$D$510, MATCH($G2759, 'Project List'!$B$11:$B$510, 0)), "")))</f>
        <v/>
      </c>
      <c r="D2759" s="79" t="str">
        <f>IF($G2759="", "", IF(IFERROR(INDEX('Project List'!$H$11:$H$510, MATCH($G2759, 'Project List'!$B$11:$B$510, 0)), "")="", "", IFERROR(INDEX('Project List'!$H$11:$H$510, MATCH($G2759, 'Project List'!$B$11:$B$510, 0)), "")))</f>
        <v/>
      </c>
      <c r="E2759" s="67" t="str">
        <f>IF($G2759="", "", IF(IFERROR(INDEX('Project List'!$I$11:$I$510, MATCH($G2759, 'Project List'!$B$11:$B$510, 0)), "")="", "", IFERROR(INDEX('Project List'!$I$11:$I$510, MATCH($G2759, 'Project List'!$B$11:$B$510, 0)), "")))</f>
        <v/>
      </c>
      <c r="F2759" s="28"/>
      <c r="G2759" s="118"/>
      <c r="H2759" s="120"/>
      <c r="I2759" s="119"/>
      <c r="J2759" s="122"/>
      <c r="K2759" s="135"/>
      <c r="L2759" s="28"/>
      <c r="N2759" s="45" t="str">
        <f>IF($G2759="", "", IF(COUNTIF('Project List'!$B$11:$B$510, 'Time &amp; Expenses'!$G2759)=0, "X", ""))</f>
        <v/>
      </c>
    </row>
    <row r="2760" spans="1:14" x14ac:dyDescent="0.25">
      <c r="A2760" s="28"/>
      <c r="B2760" s="74" t="str">
        <f>IF($G2760="", "", IF(IFERROR(INDEX('Project List'!$C$11:$C$510, MATCH($G2760, 'Project List'!$B$11:$B$510, 0)), "")="", "", IFERROR(INDEX('Project List'!$C$11:$C$510, MATCH($G2760, 'Project List'!$B$11:$B$510, 0)), "")))</f>
        <v/>
      </c>
      <c r="C2760" s="1" t="str">
        <f>IF($G2760="", "", IF(IFERROR(INDEX('Project List'!$D$11:$D$510, MATCH($G2760, 'Project List'!$B$11:$B$510, 0)), "")="", "", IFERROR(INDEX('Project List'!$D$11:$D$510, MATCH($G2760, 'Project List'!$B$11:$B$510, 0)), "")))</f>
        <v/>
      </c>
      <c r="D2760" s="79" t="str">
        <f>IF($G2760="", "", IF(IFERROR(INDEX('Project List'!$H$11:$H$510, MATCH($G2760, 'Project List'!$B$11:$B$510, 0)), "")="", "", IFERROR(INDEX('Project List'!$H$11:$H$510, MATCH($G2760, 'Project List'!$B$11:$B$510, 0)), "")))</f>
        <v/>
      </c>
      <c r="E2760" s="67" t="str">
        <f>IF($G2760="", "", IF(IFERROR(INDEX('Project List'!$I$11:$I$510, MATCH($G2760, 'Project List'!$B$11:$B$510, 0)), "")="", "", IFERROR(INDEX('Project List'!$I$11:$I$510, MATCH($G2760, 'Project List'!$B$11:$B$510, 0)), "")))</f>
        <v/>
      </c>
      <c r="F2760" s="28"/>
      <c r="G2760" s="118"/>
      <c r="H2760" s="120"/>
      <c r="I2760" s="119"/>
      <c r="J2760" s="122"/>
      <c r="K2760" s="135"/>
      <c r="L2760" s="28"/>
      <c r="N2760" s="45" t="str">
        <f>IF($G2760="", "", IF(COUNTIF('Project List'!$B$11:$B$510, 'Time &amp; Expenses'!$G2760)=0, "X", ""))</f>
        <v/>
      </c>
    </row>
    <row r="2761" spans="1:14" x14ac:dyDescent="0.25">
      <c r="A2761" s="28"/>
      <c r="B2761" s="74" t="str">
        <f>IF($G2761="", "", IF(IFERROR(INDEX('Project List'!$C$11:$C$510, MATCH($G2761, 'Project List'!$B$11:$B$510, 0)), "")="", "", IFERROR(INDEX('Project List'!$C$11:$C$510, MATCH($G2761, 'Project List'!$B$11:$B$510, 0)), "")))</f>
        <v/>
      </c>
      <c r="C2761" s="1" t="str">
        <f>IF($G2761="", "", IF(IFERROR(INDEX('Project List'!$D$11:$D$510, MATCH($G2761, 'Project List'!$B$11:$B$510, 0)), "")="", "", IFERROR(INDEX('Project List'!$D$11:$D$510, MATCH($G2761, 'Project List'!$B$11:$B$510, 0)), "")))</f>
        <v/>
      </c>
      <c r="D2761" s="79" t="str">
        <f>IF($G2761="", "", IF(IFERROR(INDEX('Project List'!$H$11:$H$510, MATCH($G2761, 'Project List'!$B$11:$B$510, 0)), "")="", "", IFERROR(INDEX('Project List'!$H$11:$H$510, MATCH($G2761, 'Project List'!$B$11:$B$510, 0)), "")))</f>
        <v/>
      </c>
      <c r="E2761" s="67" t="str">
        <f>IF($G2761="", "", IF(IFERROR(INDEX('Project List'!$I$11:$I$510, MATCH($G2761, 'Project List'!$B$11:$B$510, 0)), "")="", "", IFERROR(INDEX('Project List'!$I$11:$I$510, MATCH($G2761, 'Project List'!$B$11:$B$510, 0)), "")))</f>
        <v/>
      </c>
      <c r="F2761" s="28"/>
      <c r="G2761" s="118"/>
      <c r="H2761" s="120"/>
      <c r="I2761" s="119"/>
      <c r="J2761" s="122"/>
      <c r="K2761" s="135"/>
      <c r="L2761" s="28"/>
      <c r="N2761" s="45" t="str">
        <f>IF($G2761="", "", IF(COUNTIF('Project List'!$B$11:$B$510, 'Time &amp; Expenses'!$G2761)=0, "X", ""))</f>
        <v/>
      </c>
    </row>
    <row r="2762" spans="1:14" x14ac:dyDescent="0.25">
      <c r="A2762" s="28"/>
      <c r="B2762" s="74" t="str">
        <f>IF($G2762="", "", IF(IFERROR(INDEX('Project List'!$C$11:$C$510, MATCH($G2762, 'Project List'!$B$11:$B$510, 0)), "")="", "", IFERROR(INDEX('Project List'!$C$11:$C$510, MATCH($G2762, 'Project List'!$B$11:$B$510, 0)), "")))</f>
        <v/>
      </c>
      <c r="C2762" s="1" t="str">
        <f>IF($G2762="", "", IF(IFERROR(INDEX('Project List'!$D$11:$D$510, MATCH($G2762, 'Project List'!$B$11:$B$510, 0)), "")="", "", IFERROR(INDEX('Project List'!$D$11:$D$510, MATCH($G2762, 'Project List'!$B$11:$B$510, 0)), "")))</f>
        <v/>
      </c>
      <c r="D2762" s="79" t="str">
        <f>IF($G2762="", "", IF(IFERROR(INDEX('Project List'!$H$11:$H$510, MATCH($G2762, 'Project List'!$B$11:$B$510, 0)), "")="", "", IFERROR(INDEX('Project List'!$H$11:$H$510, MATCH($G2762, 'Project List'!$B$11:$B$510, 0)), "")))</f>
        <v/>
      </c>
      <c r="E2762" s="67" t="str">
        <f>IF($G2762="", "", IF(IFERROR(INDEX('Project List'!$I$11:$I$510, MATCH($G2762, 'Project List'!$B$11:$B$510, 0)), "")="", "", IFERROR(INDEX('Project List'!$I$11:$I$510, MATCH($G2762, 'Project List'!$B$11:$B$510, 0)), "")))</f>
        <v/>
      </c>
      <c r="F2762" s="28"/>
      <c r="G2762" s="118"/>
      <c r="H2762" s="120"/>
      <c r="I2762" s="119"/>
      <c r="J2762" s="122"/>
      <c r="K2762" s="135"/>
      <c r="L2762" s="28"/>
      <c r="N2762" s="45" t="str">
        <f>IF($G2762="", "", IF(COUNTIF('Project List'!$B$11:$B$510, 'Time &amp; Expenses'!$G2762)=0, "X", ""))</f>
        <v/>
      </c>
    </row>
    <row r="2763" spans="1:14" x14ac:dyDescent="0.25">
      <c r="A2763" s="28"/>
      <c r="B2763" s="74" t="str">
        <f>IF($G2763="", "", IF(IFERROR(INDEX('Project List'!$C$11:$C$510, MATCH($G2763, 'Project List'!$B$11:$B$510, 0)), "")="", "", IFERROR(INDEX('Project List'!$C$11:$C$510, MATCH($G2763, 'Project List'!$B$11:$B$510, 0)), "")))</f>
        <v/>
      </c>
      <c r="C2763" s="1" t="str">
        <f>IF($G2763="", "", IF(IFERROR(INDEX('Project List'!$D$11:$D$510, MATCH($G2763, 'Project List'!$B$11:$B$510, 0)), "")="", "", IFERROR(INDEX('Project List'!$D$11:$D$510, MATCH($G2763, 'Project List'!$B$11:$B$510, 0)), "")))</f>
        <v/>
      </c>
      <c r="D2763" s="79" t="str">
        <f>IF($G2763="", "", IF(IFERROR(INDEX('Project List'!$H$11:$H$510, MATCH($G2763, 'Project List'!$B$11:$B$510, 0)), "")="", "", IFERROR(INDEX('Project List'!$H$11:$H$510, MATCH($G2763, 'Project List'!$B$11:$B$510, 0)), "")))</f>
        <v/>
      </c>
      <c r="E2763" s="67" t="str">
        <f>IF($G2763="", "", IF(IFERROR(INDEX('Project List'!$I$11:$I$510, MATCH($G2763, 'Project List'!$B$11:$B$510, 0)), "")="", "", IFERROR(INDEX('Project List'!$I$11:$I$510, MATCH($G2763, 'Project List'!$B$11:$B$510, 0)), "")))</f>
        <v/>
      </c>
      <c r="F2763" s="28"/>
      <c r="G2763" s="118"/>
      <c r="H2763" s="120"/>
      <c r="I2763" s="119"/>
      <c r="J2763" s="122"/>
      <c r="K2763" s="135"/>
      <c r="L2763" s="28"/>
      <c r="N2763" s="45" t="str">
        <f>IF($G2763="", "", IF(COUNTIF('Project List'!$B$11:$B$510, 'Time &amp; Expenses'!$G2763)=0, "X", ""))</f>
        <v/>
      </c>
    </row>
    <row r="2764" spans="1:14" x14ac:dyDescent="0.25">
      <c r="A2764" s="28"/>
      <c r="B2764" s="74" t="str">
        <f>IF($G2764="", "", IF(IFERROR(INDEX('Project List'!$C$11:$C$510, MATCH($G2764, 'Project List'!$B$11:$B$510, 0)), "")="", "", IFERROR(INDEX('Project List'!$C$11:$C$510, MATCH($G2764, 'Project List'!$B$11:$B$510, 0)), "")))</f>
        <v/>
      </c>
      <c r="C2764" s="1" t="str">
        <f>IF($G2764="", "", IF(IFERROR(INDEX('Project List'!$D$11:$D$510, MATCH($G2764, 'Project List'!$B$11:$B$510, 0)), "")="", "", IFERROR(INDEX('Project List'!$D$11:$D$510, MATCH($G2764, 'Project List'!$B$11:$B$510, 0)), "")))</f>
        <v/>
      </c>
      <c r="D2764" s="79" t="str">
        <f>IF($G2764="", "", IF(IFERROR(INDEX('Project List'!$H$11:$H$510, MATCH($G2764, 'Project List'!$B$11:$B$510, 0)), "")="", "", IFERROR(INDEX('Project List'!$H$11:$H$510, MATCH($G2764, 'Project List'!$B$11:$B$510, 0)), "")))</f>
        <v/>
      </c>
      <c r="E2764" s="67" t="str">
        <f>IF($G2764="", "", IF(IFERROR(INDEX('Project List'!$I$11:$I$510, MATCH($G2764, 'Project List'!$B$11:$B$510, 0)), "")="", "", IFERROR(INDEX('Project List'!$I$11:$I$510, MATCH($G2764, 'Project List'!$B$11:$B$510, 0)), "")))</f>
        <v/>
      </c>
      <c r="F2764" s="28"/>
      <c r="G2764" s="118"/>
      <c r="H2764" s="120"/>
      <c r="I2764" s="119"/>
      <c r="J2764" s="122"/>
      <c r="K2764" s="135"/>
      <c r="L2764" s="28"/>
      <c r="N2764" s="45" t="str">
        <f>IF($G2764="", "", IF(COUNTIF('Project List'!$B$11:$B$510, 'Time &amp; Expenses'!$G2764)=0, "X", ""))</f>
        <v/>
      </c>
    </row>
    <row r="2765" spans="1:14" x14ac:dyDescent="0.25">
      <c r="A2765" s="28"/>
      <c r="B2765" s="74" t="str">
        <f>IF($G2765="", "", IF(IFERROR(INDEX('Project List'!$C$11:$C$510, MATCH($G2765, 'Project List'!$B$11:$B$510, 0)), "")="", "", IFERROR(INDEX('Project List'!$C$11:$C$510, MATCH($G2765, 'Project List'!$B$11:$B$510, 0)), "")))</f>
        <v/>
      </c>
      <c r="C2765" s="1" t="str">
        <f>IF($G2765="", "", IF(IFERROR(INDEX('Project List'!$D$11:$D$510, MATCH($G2765, 'Project List'!$B$11:$B$510, 0)), "")="", "", IFERROR(INDEX('Project List'!$D$11:$D$510, MATCH($G2765, 'Project List'!$B$11:$B$510, 0)), "")))</f>
        <v/>
      </c>
      <c r="D2765" s="79" t="str">
        <f>IF($G2765="", "", IF(IFERROR(INDEX('Project List'!$H$11:$H$510, MATCH($G2765, 'Project List'!$B$11:$B$510, 0)), "")="", "", IFERROR(INDEX('Project List'!$H$11:$H$510, MATCH($G2765, 'Project List'!$B$11:$B$510, 0)), "")))</f>
        <v/>
      </c>
      <c r="E2765" s="67" t="str">
        <f>IF($G2765="", "", IF(IFERROR(INDEX('Project List'!$I$11:$I$510, MATCH($G2765, 'Project List'!$B$11:$B$510, 0)), "")="", "", IFERROR(INDEX('Project List'!$I$11:$I$510, MATCH($G2765, 'Project List'!$B$11:$B$510, 0)), "")))</f>
        <v/>
      </c>
      <c r="F2765" s="28"/>
      <c r="G2765" s="118"/>
      <c r="H2765" s="120"/>
      <c r="I2765" s="119"/>
      <c r="J2765" s="122"/>
      <c r="K2765" s="135"/>
      <c r="L2765" s="28"/>
      <c r="N2765" s="45" t="str">
        <f>IF($G2765="", "", IF(COUNTIF('Project List'!$B$11:$B$510, 'Time &amp; Expenses'!$G2765)=0, "X", ""))</f>
        <v/>
      </c>
    </row>
    <row r="2766" spans="1:14" x14ac:dyDescent="0.25">
      <c r="A2766" s="28"/>
      <c r="B2766" s="74" t="str">
        <f>IF($G2766="", "", IF(IFERROR(INDEX('Project List'!$C$11:$C$510, MATCH($G2766, 'Project List'!$B$11:$B$510, 0)), "")="", "", IFERROR(INDEX('Project List'!$C$11:$C$510, MATCH($G2766, 'Project List'!$B$11:$B$510, 0)), "")))</f>
        <v/>
      </c>
      <c r="C2766" s="1" t="str">
        <f>IF($G2766="", "", IF(IFERROR(INDEX('Project List'!$D$11:$D$510, MATCH($G2766, 'Project List'!$B$11:$B$510, 0)), "")="", "", IFERROR(INDEX('Project List'!$D$11:$D$510, MATCH($G2766, 'Project List'!$B$11:$B$510, 0)), "")))</f>
        <v/>
      </c>
      <c r="D2766" s="79" t="str">
        <f>IF($G2766="", "", IF(IFERROR(INDEX('Project List'!$H$11:$H$510, MATCH($G2766, 'Project List'!$B$11:$B$510, 0)), "")="", "", IFERROR(INDEX('Project List'!$H$11:$H$510, MATCH($G2766, 'Project List'!$B$11:$B$510, 0)), "")))</f>
        <v/>
      </c>
      <c r="E2766" s="67" t="str">
        <f>IF($G2766="", "", IF(IFERROR(INDEX('Project List'!$I$11:$I$510, MATCH($G2766, 'Project List'!$B$11:$B$510, 0)), "")="", "", IFERROR(INDEX('Project List'!$I$11:$I$510, MATCH($G2766, 'Project List'!$B$11:$B$510, 0)), "")))</f>
        <v/>
      </c>
      <c r="F2766" s="28"/>
      <c r="G2766" s="118"/>
      <c r="H2766" s="120"/>
      <c r="I2766" s="119"/>
      <c r="J2766" s="122"/>
      <c r="K2766" s="135"/>
      <c r="L2766" s="28"/>
      <c r="N2766" s="45" t="str">
        <f>IF($G2766="", "", IF(COUNTIF('Project List'!$B$11:$B$510, 'Time &amp; Expenses'!$G2766)=0, "X", ""))</f>
        <v/>
      </c>
    </row>
    <row r="2767" spans="1:14" x14ac:dyDescent="0.25">
      <c r="A2767" s="28"/>
      <c r="B2767" s="74" t="str">
        <f>IF($G2767="", "", IF(IFERROR(INDEX('Project List'!$C$11:$C$510, MATCH($G2767, 'Project List'!$B$11:$B$510, 0)), "")="", "", IFERROR(INDEX('Project List'!$C$11:$C$510, MATCH($G2767, 'Project List'!$B$11:$B$510, 0)), "")))</f>
        <v/>
      </c>
      <c r="C2767" s="1" t="str">
        <f>IF($G2767="", "", IF(IFERROR(INDEX('Project List'!$D$11:$D$510, MATCH($G2767, 'Project List'!$B$11:$B$510, 0)), "")="", "", IFERROR(INDEX('Project List'!$D$11:$D$510, MATCH($G2767, 'Project List'!$B$11:$B$510, 0)), "")))</f>
        <v/>
      </c>
      <c r="D2767" s="79" t="str">
        <f>IF($G2767="", "", IF(IFERROR(INDEX('Project List'!$H$11:$H$510, MATCH($G2767, 'Project List'!$B$11:$B$510, 0)), "")="", "", IFERROR(INDEX('Project List'!$H$11:$H$510, MATCH($G2767, 'Project List'!$B$11:$B$510, 0)), "")))</f>
        <v/>
      </c>
      <c r="E2767" s="67" t="str">
        <f>IF($G2767="", "", IF(IFERROR(INDEX('Project List'!$I$11:$I$510, MATCH($G2767, 'Project List'!$B$11:$B$510, 0)), "")="", "", IFERROR(INDEX('Project List'!$I$11:$I$510, MATCH($G2767, 'Project List'!$B$11:$B$510, 0)), "")))</f>
        <v/>
      </c>
      <c r="F2767" s="28"/>
      <c r="G2767" s="118"/>
      <c r="H2767" s="120"/>
      <c r="I2767" s="119"/>
      <c r="J2767" s="122"/>
      <c r="K2767" s="135"/>
      <c r="L2767" s="28"/>
      <c r="N2767" s="45" t="str">
        <f>IF($G2767="", "", IF(COUNTIF('Project List'!$B$11:$B$510, 'Time &amp; Expenses'!$G2767)=0, "X", ""))</f>
        <v/>
      </c>
    </row>
    <row r="2768" spans="1:14" x14ac:dyDescent="0.25">
      <c r="A2768" s="28"/>
      <c r="B2768" s="74" t="str">
        <f>IF($G2768="", "", IF(IFERROR(INDEX('Project List'!$C$11:$C$510, MATCH($G2768, 'Project List'!$B$11:$B$510, 0)), "")="", "", IFERROR(INDEX('Project List'!$C$11:$C$510, MATCH($G2768, 'Project List'!$B$11:$B$510, 0)), "")))</f>
        <v/>
      </c>
      <c r="C2768" s="1" t="str">
        <f>IF($G2768="", "", IF(IFERROR(INDEX('Project List'!$D$11:$D$510, MATCH($G2768, 'Project List'!$B$11:$B$510, 0)), "")="", "", IFERROR(INDEX('Project List'!$D$11:$D$510, MATCH($G2768, 'Project List'!$B$11:$B$510, 0)), "")))</f>
        <v/>
      </c>
      <c r="D2768" s="79" t="str">
        <f>IF($G2768="", "", IF(IFERROR(INDEX('Project List'!$H$11:$H$510, MATCH($G2768, 'Project List'!$B$11:$B$510, 0)), "")="", "", IFERROR(INDEX('Project List'!$H$11:$H$510, MATCH($G2768, 'Project List'!$B$11:$B$510, 0)), "")))</f>
        <v/>
      </c>
      <c r="E2768" s="67" t="str">
        <f>IF($G2768="", "", IF(IFERROR(INDEX('Project List'!$I$11:$I$510, MATCH($G2768, 'Project List'!$B$11:$B$510, 0)), "")="", "", IFERROR(INDEX('Project List'!$I$11:$I$510, MATCH($G2768, 'Project List'!$B$11:$B$510, 0)), "")))</f>
        <v/>
      </c>
      <c r="F2768" s="28"/>
      <c r="G2768" s="118"/>
      <c r="H2768" s="120"/>
      <c r="I2768" s="119"/>
      <c r="J2768" s="122"/>
      <c r="K2768" s="135"/>
      <c r="L2768" s="28"/>
      <c r="N2768" s="45" t="str">
        <f>IF($G2768="", "", IF(COUNTIF('Project List'!$B$11:$B$510, 'Time &amp; Expenses'!$G2768)=0, "X", ""))</f>
        <v/>
      </c>
    </row>
    <row r="2769" spans="1:14" x14ac:dyDescent="0.25">
      <c r="A2769" s="28"/>
      <c r="B2769" s="74" t="str">
        <f>IF($G2769="", "", IF(IFERROR(INDEX('Project List'!$C$11:$C$510, MATCH($G2769, 'Project List'!$B$11:$B$510, 0)), "")="", "", IFERROR(INDEX('Project List'!$C$11:$C$510, MATCH($G2769, 'Project List'!$B$11:$B$510, 0)), "")))</f>
        <v/>
      </c>
      <c r="C2769" s="1" t="str">
        <f>IF($G2769="", "", IF(IFERROR(INDEX('Project List'!$D$11:$D$510, MATCH($G2769, 'Project List'!$B$11:$B$510, 0)), "")="", "", IFERROR(INDEX('Project List'!$D$11:$D$510, MATCH($G2769, 'Project List'!$B$11:$B$510, 0)), "")))</f>
        <v/>
      </c>
      <c r="D2769" s="79" t="str">
        <f>IF($G2769="", "", IF(IFERROR(INDEX('Project List'!$H$11:$H$510, MATCH($G2769, 'Project List'!$B$11:$B$510, 0)), "")="", "", IFERROR(INDEX('Project List'!$H$11:$H$510, MATCH($G2769, 'Project List'!$B$11:$B$510, 0)), "")))</f>
        <v/>
      </c>
      <c r="E2769" s="67" t="str">
        <f>IF($G2769="", "", IF(IFERROR(INDEX('Project List'!$I$11:$I$510, MATCH($G2769, 'Project List'!$B$11:$B$510, 0)), "")="", "", IFERROR(INDEX('Project List'!$I$11:$I$510, MATCH($G2769, 'Project List'!$B$11:$B$510, 0)), "")))</f>
        <v/>
      </c>
      <c r="F2769" s="28"/>
      <c r="G2769" s="118"/>
      <c r="H2769" s="120"/>
      <c r="I2769" s="119"/>
      <c r="J2769" s="122"/>
      <c r="K2769" s="135"/>
      <c r="L2769" s="28"/>
      <c r="N2769" s="45" t="str">
        <f>IF($G2769="", "", IF(COUNTIF('Project List'!$B$11:$B$510, 'Time &amp; Expenses'!$G2769)=0, "X", ""))</f>
        <v/>
      </c>
    </row>
    <row r="2770" spans="1:14" x14ac:dyDescent="0.25">
      <c r="A2770" s="28"/>
      <c r="B2770" s="74" t="str">
        <f>IF($G2770="", "", IF(IFERROR(INDEX('Project List'!$C$11:$C$510, MATCH($G2770, 'Project List'!$B$11:$B$510, 0)), "")="", "", IFERROR(INDEX('Project List'!$C$11:$C$510, MATCH($G2770, 'Project List'!$B$11:$B$510, 0)), "")))</f>
        <v/>
      </c>
      <c r="C2770" s="1" t="str">
        <f>IF($G2770="", "", IF(IFERROR(INDEX('Project List'!$D$11:$D$510, MATCH($G2770, 'Project List'!$B$11:$B$510, 0)), "")="", "", IFERROR(INDEX('Project List'!$D$11:$D$510, MATCH($G2770, 'Project List'!$B$11:$B$510, 0)), "")))</f>
        <v/>
      </c>
      <c r="D2770" s="79" t="str">
        <f>IF($G2770="", "", IF(IFERROR(INDEX('Project List'!$H$11:$H$510, MATCH($G2770, 'Project List'!$B$11:$B$510, 0)), "")="", "", IFERROR(INDEX('Project List'!$H$11:$H$510, MATCH($G2770, 'Project List'!$B$11:$B$510, 0)), "")))</f>
        <v/>
      </c>
      <c r="E2770" s="67" t="str">
        <f>IF($G2770="", "", IF(IFERROR(INDEX('Project List'!$I$11:$I$510, MATCH($G2770, 'Project List'!$B$11:$B$510, 0)), "")="", "", IFERROR(INDEX('Project List'!$I$11:$I$510, MATCH($G2770, 'Project List'!$B$11:$B$510, 0)), "")))</f>
        <v/>
      </c>
      <c r="F2770" s="28"/>
      <c r="G2770" s="118"/>
      <c r="H2770" s="120"/>
      <c r="I2770" s="119"/>
      <c r="J2770" s="122"/>
      <c r="K2770" s="135"/>
      <c r="L2770" s="28"/>
      <c r="N2770" s="45" t="str">
        <f>IF($G2770="", "", IF(COUNTIF('Project List'!$B$11:$B$510, 'Time &amp; Expenses'!$G2770)=0, "X", ""))</f>
        <v/>
      </c>
    </row>
    <row r="2771" spans="1:14" x14ac:dyDescent="0.25">
      <c r="A2771" s="28"/>
      <c r="B2771" s="74" t="str">
        <f>IF($G2771="", "", IF(IFERROR(INDEX('Project List'!$C$11:$C$510, MATCH($G2771, 'Project List'!$B$11:$B$510, 0)), "")="", "", IFERROR(INDEX('Project List'!$C$11:$C$510, MATCH($G2771, 'Project List'!$B$11:$B$510, 0)), "")))</f>
        <v/>
      </c>
      <c r="C2771" s="1" t="str">
        <f>IF($G2771="", "", IF(IFERROR(INDEX('Project List'!$D$11:$D$510, MATCH($G2771, 'Project List'!$B$11:$B$510, 0)), "")="", "", IFERROR(INDEX('Project List'!$D$11:$D$510, MATCH($G2771, 'Project List'!$B$11:$B$510, 0)), "")))</f>
        <v/>
      </c>
      <c r="D2771" s="79" t="str">
        <f>IF($G2771="", "", IF(IFERROR(INDEX('Project List'!$H$11:$H$510, MATCH($G2771, 'Project List'!$B$11:$B$510, 0)), "")="", "", IFERROR(INDEX('Project List'!$H$11:$H$510, MATCH($G2771, 'Project List'!$B$11:$B$510, 0)), "")))</f>
        <v/>
      </c>
      <c r="E2771" s="67" t="str">
        <f>IF($G2771="", "", IF(IFERROR(INDEX('Project List'!$I$11:$I$510, MATCH($G2771, 'Project List'!$B$11:$B$510, 0)), "")="", "", IFERROR(INDEX('Project List'!$I$11:$I$510, MATCH($G2771, 'Project List'!$B$11:$B$510, 0)), "")))</f>
        <v/>
      </c>
      <c r="F2771" s="28"/>
      <c r="G2771" s="118"/>
      <c r="H2771" s="120"/>
      <c r="I2771" s="119"/>
      <c r="J2771" s="122"/>
      <c r="K2771" s="135"/>
      <c r="L2771" s="28"/>
      <c r="N2771" s="45" t="str">
        <f>IF($G2771="", "", IF(COUNTIF('Project List'!$B$11:$B$510, 'Time &amp; Expenses'!$G2771)=0, "X", ""))</f>
        <v/>
      </c>
    </row>
    <row r="2772" spans="1:14" x14ac:dyDescent="0.25">
      <c r="A2772" s="28"/>
      <c r="B2772" s="74" t="str">
        <f>IF($G2772="", "", IF(IFERROR(INDEX('Project List'!$C$11:$C$510, MATCH($G2772, 'Project List'!$B$11:$B$510, 0)), "")="", "", IFERROR(INDEX('Project List'!$C$11:$C$510, MATCH($G2772, 'Project List'!$B$11:$B$510, 0)), "")))</f>
        <v/>
      </c>
      <c r="C2772" s="1" t="str">
        <f>IF($G2772="", "", IF(IFERROR(INDEX('Project List'!$D$11:$D$510, MATCH($G2772, 'Project List'!$B$11:$B$510, 0)), "")="", "", IFERROR(INDEX('Project List'!$D$11:$D$510, MATCH($G2772, 'Project List'!$B$11:$B$510, 0)), "")))</f>
        <v/>
      </c>
      <c r="D2772" s="79" t="str">
        <f>IF($G2772="", "", IF(IFERROR(INDEX('Project List'!$H$11:$H$510, MATCH($G2772, 'Project List'!$B$11:$B$510, 0)), "")="", "", IFERROR(INDEX('Project List'!$H$11:$H$510, MATCH($G2772, 'Project List'!$B$11:$B$510, 0)), "")))</f>
        <v/>
      </c>
      <c r="E2772" s="67" t="str">
        <f>IF($G2772="", "", IF(IFERROR(INDEX('Project List'!$I$11:$I$510, MATCH($G2772, 'Project List'!$B$11:$B$510, 0)), "")="", "", IFERROR(INDEX('Project List'!$I$11:$I$510, MATCH($G2772, 'Project List'!$B$11:$B$510, 0)), "")))</f>
        <v/>
      </c>
      <c r="F2772" s="28"/>
      <c r="G2772" s="118"/>
      <c r="H2772" s="120"/>
      <c r="I2772" s="119"/>
      <c r="J2772" s="122"/>
      <c r="K2772" s="135"/>
      <c r="L2772" s="28"/>
      <c r="N2772" s="45" t="str">
        <f>IF($G2772="", "", IF(COUNTIF('Project List'!$B$11:$B$510, 'Time &amp; Expenses'!$G2772)=0, "X", ""))</f>
        <v/>
      </c>
    </row>
    <row r="2773" spans="1:14" x14ac:dyDescent="0.25">
      <c r="A2773" s="28"/>
      <c r="B2773" s="74" t="str">
        <f>IF($G2773="", "", IF(IFERROR(INDEX('Project List'!$C$11:$C$510, MATCH($G2773, 'Project List'!$B$11:$B$510, 0)), "")="", "", IFERROR(INDEX('Project List'!$C$11:$C$510, MATCH($G2773, 'Project List'!$B$11:$B$510, 0)), "")))</f>
        <v/>
      </c>
      <c r="C2773" s="1" t="str">
        <f>IF($G2773="", "", IF(IFERROR(INDEX('Project List'!$D$11:$D$510, MATCH($G2773, 'Project List'!$B$11:$B$510, 0)), "")="", "", IFERROR(INDEX('Project List'!$D$11:$D$510, MATCH($G2773, 'Project List'!$B$11:$B$510, 0)), "")))</f>
        <v/>
      </c>
      <c r="D2773" s="79" t="str">
        <f>IF($G2773="", "", IF(IFERROR(INDEX('Project List'!$H$11:$H$510, MATCH($G2773, 'Project List'!$B$11:$B$510, 0)), "")="", "", IFERROR(INDEX('Project List'!$H$11:$H$510, MATCH($G2773, 'Project List'!$B$11:$B$510, 0)), "")))</f>
        <v/>
      </c>
      <c r="E2773" s="67" t="str">
        <f>IF($G2773="", "", IF(IFERROR(INDEX('Project List'!$I$11:$I$510, MATCH($G2773, 'Project List'!$B$11:$B$510, 0)), "")="", "", IFERROR(INDEX('Project List'!$I$11:$I$510, MATCH($G2773, 'Project List'!$B$11:$B$510, 0)), "")))</f>
        <v/>
      </c>
      <c r="F2773" s="28"/>
      <c r="G2773" s="118"/>
      <c r="H2773" s="120"/>
      <c r="I2773" s="119"/>
      <c r="J2773" s="122"/>
      <c r="K2773" s="135"/>
      <c r="L2773" s="28"/>
      <c r="N2773" s="45" t="str">
        <f>IF($G2773="", "", IF(COUNTIF('Project List'!$B$11:$B$510, 'Time &amp; Expenses'!$G2773)=0, "X", ""))</f>
        <v/>
      </c>
    </row>
    <row r="2774" spans="1:14" x14ac:dyDescent="0.25">
      <c r="A2774" s="28"/>
      <c r="B2774" s="74" t="str">
        <f>IF($G2774="", "", IF(IFERROR(INDEX('Project List'!$C$11:$C$510, MATCH($G2774, 'Project List'!$B$11:$B$510, 0)), "")="", "", IFERROR(INDEX('Project List'!$C$11:$C$510, MATCH($G2774, 'Project List'!$B$11:$B$510, 0)), "")))</f>
        <v/>
      </c>
      <c r="C2774" s="1" t="str">
        <f>IF($G2774="", "", IF(IFERROR(INDEX('Project List'!$D$11:$D$510, MATCH($G2774, 'Project List'!$B$11:$B$510, 0)), "")="", "", IFERROR(INDEX('Project List'!$D$11:$D$510, MATCH($G2774, 'Project List'!$B$11:$B$510, 0)), "")))</f>
        <v/>
      </c>
      <c r="D2774" s="79" t="str">
        <f>IF($G2774="", "", IF(IFERROR(INDEX('Project List'!$H$11:$H$510, MATCH($G2774, 'Project List'!$B$11:$B$510, 0)), "")="", "", IFERROR(INDEX('Project List'!$H$11:$H$510, MATCH($G2774, 'Project List'!$B$11:$B$510, 0)), "")))</f>
        <v/>
      </c>
      <c r="E2774" s="67" t="str">
        <f>IF($G2774="", "", IF(IFERROR(INDEX('Project List'!$I$11:$I$510, MATCH($G2774, 'Project List'!$B$11:$B$510, 0)), "")="", "", IFERROR(INDEX('Project List'!$I$11:$I$510, MATCH($G2774, 'Project List'!$B$11:$B$510, 0)), "")))</f>
        <v/>
      </c>
      <c r="F2774" s="28"/>
      <c r="G2774" s="118"/>
      <c r="H2774" s="120"/>
      <c r="I2774" s="119"/>
      <c r="J2774" s="122"/>
      <c r="K2774" s="135"/>
      <c r="L2774" s="28"/>
      <c r="N2774" s="45" t="str">
        <f>IF($G2774="", "", IF(COUNTIF('Project List'!$B$11:$B$510, 'Time &amp; Expenses'!$G2774)=0, "X", ""))</f>
        <v/>
      </c>
    </row>
    <row r="2775" spans="1:14" x14ac:dyDescent="0.25">
      <c r="A2775" s="28"/>
      <c r="B2775" s="74" t="str">
        <f>IF($G2775="", "", IF(IFERROR(INDEX('Project List'!$C$11:$C$510, MATCH($G2775, 'Project List'!$B$11:$B$510, 0)), "")="", "", IFERROR(INDEX('Project List'!$C$11:$C$510, MATCH($G2775, 'Project List'!$B$11:$B$510, 0)), "")))</f>
        <v/>
      </c>
      <c r="C2775" s="1" t="str">
        <f>IF($G2775="", "", IF(IFERROR(INDEX('Project List'!$D$11:$D$510, MATCH($G2775, 'Project List'!$B$11:$B$510, 0)), "")="", "", IFERROR(INDEX('Project List'!$D$11:$D$510, MATCH($G2775, 'Project List'!$B$11:$B$510, 0)), "")))</f>
        <v/>
      </c>
      <c r="D2775" s="79" t="str">
        <f>IF($G2775="", "", IF(IFERROR(INDEX('Project List'!$H$11:$H$510, MATCH($G2775, 'Project List'!$B$11:$B$510, 0)), "")="", "", IFERROR(INDEX('Project List'!$H$11:$H$510, MATCH($G2775, 'Project List'!$B$11:$B$510, 0)), "")))</f>
        <v/>
      </c>
      <c r="E2775" s="67" t="str">
        <f>IF($G2775="", "", IF(IFERROR(INDEX('Project List'!$I$11:$I$510, MATCH($G2775, 'Project List'!$B$11:$B$510, 0)), "")="", "", IFERROR(INDEX('Project List'!$I$11:$I$510, MATCH($G2775, 'Project List'!$B$11:$B$510, 0)), "")))</f>
        <v/>
      </c>
      <c r="F2775" s="28"/>
      <c r="G2775" s="118"/>
      <c r="H2775" s="120"/>
      <c r="I2775" s="119"/>
      <c r="J2775" s="122"/>
      <c r="K2775" s="135"/>
      <c r="L2775" s="28"/>
      <c r="N2775" s="45" t="str">
        <f>IF($G2775="", "", IF(COUNTIF('Project List'!$B$11:$B$510, 'Time &amp; Expenses'!$G2775)=0, "X", ""))</f>
        <v/>
      </c>
    </row>
    <row r="2776" spans="1:14" x14ac:dyDescent="0.25">
      <c r="A2776" s="28"/>
      <c r="B2776" s="74" t="str">
        <f>IF($G2776="", "", IF(IFERROR(INDEX('Project List'!$C$11:$C$510, MATCH($G2776, 'Project List'!$B$11:$B$510, 0)), "")="", "", IFERROR(INDEX('Project List'!$C$11:$C$510, MATCH($G2776, 'Project List'!$B$11:$B$510, 0)), "")))</f>
        <v/>
      </c>
      <c r="C2776" s="1" t="str">
        <f>IF($G2776="", "", IF(IFERROR(INDEX('Project List'!$D$11:$D$510, MATCH($G2776, 'Project List'!$B$11:$B$510, 0)), "")="", "", IFERROR(INDEX('Project List'!$D$11:$D$510, MATCH($G2776, 'Project List'!$B$11:$B$510, 0)), "")))</f>
        <v/>
      </c>
      <c r="D2776" s="79" t="str">
        <f>IF($G2776="", "", IF(IFERROR(INDEX('Project List'!$H$11:$H$510, MATCH($G2776, 'Project List'!$B$11:$B$510, 0)), "")="", "", IFERROR(INDEX('Project List'!$H$11:$H$510, MATCH($G2776, 'Project List'!$B$11:$B$510, 0)), "")))</f>
        <v/>
      </c>
      <c r="E2776" s="67" t="str">
        <f>IF($G2776="", "", IF(IFERROR(INDEX('Project List'!$I$11:$I$510, MATCH($G2776, 'Project List'!$B$11:$B$510, 0)), "")="", "", IFERROR(INDEX('Project List'!$I$11:$I$510, MATCH($G2776, 'Project List'!$B$11:$B$510, 0)), "")))</f>
        <v/>
      </c>
      <c r="F2776" s="28"/>
      <c r="G2776" s="118"/>
      <c r="H2776" s="120"/>
      <c r="I2776" s="119"/>
      <c r="J2776" s="122"/>
      <c r="K2776" s="135"/>
      <c r="L2776" s="28"/>
      <c r="N2776" s="45" t="str">
        <f>IF($G2776="", "", IF(COUNTIF('Project List'!$B$11:$B$510, 'Time &amp; Expenses'!$G2776)=0, "X", ""))</f>
        <v/>
      </c>
    </row>
    <row r="2777" spans="1:14" x14ac:dyDescent="0.25">
      <c r="A2777" s="28"/>
      <c r="B2777" s="74" t="str">
        <f>IF($G2777="", "", IF(IFERROR(INDEX('Project List'!$C$11:$C$510, MATCH($G2777, 'Project List'!$B$11:$B$510, 0)), "")="", "", IFERROR(INDEX('Project List'!$C$11:$C$510, MATCH($G2777, 'Project List'!$B$11:$B$510, 0)), "")))</f>
        <v/>
      </c>
      <c r="C2777" s="1" t="str">
        <f>IF($G2777="", "", IF(IFERROR(INDEX('Project List'!$D$11:$D$510, MATCH($G2777, 'Project List'!$B$11:$B$510, 0)), "")="", "", IFERROR(INDEX('Project List'!$D$11:$D$510, MATCH($G2777, 'Project List'!$B$11:$B$510, 0)), "")))</f>
        <v/>
      </c>
      <c r="D2777" s="79" t="str">
        <f>IF($G2777="", "", IF(IFERROR(INDEX('Project List'!$H$11:$H$510, MATCH($G2777, 'Project List'!$B$11:$B$510, 0)), "")="", "", IFERROR(INDEX('Project List'!$H$11:$H$510, MATCH($G2777, 'Project List'!$B$11:$B$510, 0)), "")))</f>
        <v/>
      </c>
      <c r="E2777" s="67" t="str">
        <f>IF($G2777="", "", IF(IFERROR(INDEX('Project List'!$I$11:$I$510, MATCH($G2777, 'Project List'!$B$11:$B$510, 0)), "")="", "", IFERROR(INDEX('Project List'!$I$11:$I$510, MATCH($G2777, 'Project List'!$B$11:$B$510, 0)), "")))</f>
        <v/>
      </c>
      <c r="F2777" s="28"/>
      <c r="G2777" s="118"/>
      <c r="H2777" s="120"/>
      <c r="I2777" s="119"/>
      <c r="J2777" s="122"/>
      <c r="K2777" s="135"/>
      <c r="L2777" s="28"/>
      <c r="N2777" s="45" t="str">
        <f>IF($G2777="", "", IF(COUNTIF('Project List'!$B$11:$B$510, 'Time &amp; Expenses'!$G2777)=0, "X", ""))</f>
        <v/>
      </c>
    </row>
    <row r="2778" spans="1:14" x14ac:dyDescent="0.25">
      <c r="A2778" s="28"/>
      <c r="B2778" s="74" t="str">
        <f>IF($G2778="", "", IF(IFERROR(INDEX('Project List'!$C$11:$C$510, MATCH($G2778, 'Project List'!$B$11:$B$510, 0)), "")="", "", IFERROR(INDEX('Project List'!$C$11:$C$510, MATCH($G2778, 'Project List'!$B$11:$B$510, 0)), "")))</f>
        <v/>
      </c>
      <c r="C2778" s="1" t="str">
        <f>IF($G2778="", "", IF(IFERROR(INDEX('Project List'!$D$11:$D$510, MATCH($G2778, 'Project List'!$B$11:$B$510, 0)), "")="", "", IFERROR(INDEX('Project List'!$D$11:$D$510, MATCH($G2778, 'Project List'!$B$11:$B$510, 0)), "")))</f>
        <v/>
      </c>
      <c r="D2778" s="79" t="str">
        <f>IF($G2778="", "", IF(IFERROR(INDEX('Project List'!$H$11:$H$510, MATCH($G2778, 'Project List'!$B$11:$B$510, 0)), "")="", "", IFERROR(INDEX('Project List'!$H$11:$H$510, MATCH($G2778, 'Project List'!$B$11:$B$510, 0)), "")))</f>
        <v/>
      </c>
      <c r="E2778" s="67" t="str">
        <f>IF($G2778="", "", IF(IFERROR(INDEX('Project List'!$I$11:$I$510, MATCH($G2778, 'Project List'!$B$11:$B$510, 0)), "")="", "", IFERROR(INDEX('Project List'!$I$11:$I$510, MATCH($G2778, 'Project List'!$B$11:$B$510, 0)), "")))</f>
        <v/>
      </c>
      <c r="F2778" s="28"/>
      <c r="G2778" s="118"/>
      <c r="H2778" s="120"/>
      <c r="I2778" s="119"/>
      <c r="J2778" s="122"/>
      <c r="K2778" s="135"/>
      <c r="L2778" s="28"/>
      <c r="N2778" s="45" t="str">
        <f>IF($G2778="", "", IF(COUNTIF('Project List'!$B$11:$B$510, 'Time &amp; Expenses'!$G2778)=0, "X", ""))</f>
        <v/>
      </c>
    </row>
    <row r="2779" spans="1:14" x14ac:dyDescent="0.25">
      <c r="A2779" s="28"/>
      <c r="B2779" s="74" t="str">
        <f>IF($G2779="", "", IF(IFERROR(INDEX('Project List'!$C$11:$C$510, MATCH($G2779, 'Project List'!$B$11:$B$510, 0)), "")="", "", IFERROR(INDEX('Project List'!$C$11:$C$510, MATCH($G2779, 'Project List'!$B$11:$B$510, 0)), "")))</f>
        <v/>
      </c>
      <c r="C2779" s="1" t="str">
        <f>IF($G2779="", "", IF(IFERROR(INDEX('Project List'!$D$11:$D$510, MATCH($G2779, 'Project List'!$B$11:$B$510, 0)), "")="", "", IFERROR(INDEX('Project List'!$D$11:$D$510, MATCH($G2779, 'Project List'!$B$11:$B$510, 0)), "")))</f>
        <v/>
      </c>
      <c r="D2779" s="79" t="str">
        <f>IF($G2779="", "", IF(IFERROR(INDEX('Project List'!$H$11:$H$510, MATCH($G2779, 'Project List'!$B$11:$B$510, 0)), "")="", "", IFERROR(INDEX('Project List'!$H$11:$H$510, MATCH($G2779, 'Project List'!$B$11:$B$510, 0)), "")))</f>
        <v/>
      </c>
      <c r="E2779" s="67" t="str">
        <f>IF($G2779="", "", IF(IFERROR(INDEX('Project List'!$I$11:$I$510, MATCH($G2779, 'Project List'!$B$11:$B$510, 0)), "")="", "", IFERROR(INDEX('Project List'!$I$11:$I$510, MATCH($G2779, 'Project List'!$B$11:$B$510, 0)), "")))</f>
        <v/>
      </c>
      <c r="F2779" s="28"/>
      <c r="G2779" s="118"/>
      <c r="H2779" s="120"/>
      <c r="I2779" s="119"/>
      <c r="J2779" s="122"/>
      <c r="K2779" s="135"/>
      <c r="L2779" s="28"/>
      <c r="N2779" s="45" t="str">
        <f>IF($G2779="", "", IF(COUNTIF('Project List'!$B$11:$B$510, 'Time &amp; Expenses'!$G2779)=0, "X", ""))</f>
        <v/>
      </c>
    </row>
    <row r="2780" spans="1:14" x14ac:dyDescent="0.25">
      <c r="A2780" s="28"/>
      <c r="B2780" s="74" t="str">
        <f>IF($G2780="", "", IF(IFERROR(INDEX('Project List'!$C$11:$C$510, MATCH($G2780, 'Project List'!$B$11:$B$510, 0)), "")="", "", IFERROR(INDEX('Project List'!$C$11:$C$510, MATCH($G2780, 'Project List'!$B$11:$B$510, 0)), "")))</f>
        <v/>
      </c>
      <c r="C2780" s="1" t="str">
        <f>IF($G2780="", "", IF(IFERROR(INDEX('Project List'!$D$11:$D$510, MATCH($G2780, 'Project List'!$B$11:$B$510, 0)), "")="", "", IFERROR(INDEX('Project List'!$D$11:$D$510, MATCH($G2780, 'Project List'!$B$11:$B$510, 0)), "")))</f>
        <v/>
      </c>
      <c r="D2780" s="79" t="str">
        <f>IF($G2780="", "", IF(IFERROR(INDEX('Project List'!$H$11:$H$510, MATCH($G2780, 'Project List'!$B$11:$B$510, 0)), "")="", "", IFERROR(INDEX('Project List'!$H$11:$H$510, MATCH($G2780, 'Project List'!$B$11:$B$510, 0)), "")))</f>
        <v/>
      </c>
      <c r="E2780" s="67" t="str">
        <f>IF($G2780="", "", IF(IFERROR(INDEX('Project List'!$I$11:$I$510, MATCH($G2780, 'Project List'!$B$11:$B$510, 0)), "")="", "", IFERROR(INDEX('Project List'!$I$11:$I$510, MATCH($G2780, 'Project List'!$B$11:$B$510, 0)), "")))</f>
        <v/>
      </c>
      <c r="F2780" s="28"/>
      <c r="G2780" s="118"/>
      <c r="H2780" s="120"/>
      <c r="I2780" s="119"/>
      <c r="J2780" s="122"/>
      <c r="K2780" s="135"/>
      <c r="L2780" s="28"/>
      <c r="N2780" s="45" t="str">
        <f>IF($G2780="", "", IF(COUNTIF('Project List'!$B$11:$B$510, 'Time &amp; Expenses'!$G2780)=0, "X", ""))</f>
        <v/>
      </c>
    </row>
    <row r="2781" spans="1:14" x14ac:dyDescent="0.25">
      <c r="A2781" s="28"/>
      <c r="B2781" s="74" t="str">
        <f>IF($G2781="", "", IF(IFERROR(INDEX('Project List'!$C$11:$C$510, MATCH($G2781, 'Project List'!$B$11:$B$510, 0)), "")="", "", IFERROR(INDEX('Project List'!$C$11:$C$510, MATCH($G2781, 'Project List'!$B$11:$B$510, 0)), "")))</f>
        <v/>
      </c>
      <c r="C2781" s="1" t="str">
        <f>IF($G2781="", "", IF(IFERROR(INDEX('Project List'!$D$11:$D$510, MATCH($G2781, 'Project List'!$B$11:$B$510, 0)), "")="", "", IFERROR(INDEX('Project List'!$D$11:$D$510, MATCH($G2781, 'Project List'!$B$11:$B$510, 0)), "")))</f>
        <v/>
      </c>
      <c r="D2781" s="79" t="str">
        <f>IF($G2781="", "", IF(IFERROR(INDEX('Project List'!$H$11:$H$510, MATCH($G2781, 'Project List'!$B$11:$B$510, 0)), "")="", "", IFERROR(INDEX('Project List'!$H$11:$H$510, MATCH($G2781, 'Project List'!$B$11:$B$510, 0)), "")))</f>
        <v/>
      </c>
      <c r="E2781" s="67" t="str">
        <f>IF($G2781="", "", IF(IFERROR(INDEX('Project List'!$I$11:$I$510, MATCH($G2781, 'Project List'!$B$11:$B$510, 0)), "")="", "", IFERROR(INDEX('Project List'!$I$11:$I$510, MATCH($G2781, 'Project List'!$B$11:$B$510, 0)), "")))</f>
        <v/>
      </c>
      <c r="F2781" s="28"/>
      <c r="G2781" s="118"/>
      <c r="H2781" s="120"/>
      <c r="I2781" s="119"/>
      <c r="J2781" s="122"/>
      <c r="K2781" s="135"/>
      <c r="L2781" s="28"/>
      <c r="N2781" s="45" t="str">
        <f>IF($G2781="", "", IF(COUNTIF('Project List'!$B$11:$B$510, 'Time &amp; Expenses'!$G2781)=0, "X", ""))</f>
        <v/>
      </c>
    </row>
    <row r="2782" spans="1:14" x14ac:dyDescent="0.25">
      <c r="A2782" s="28"/>
      <c r="B2782" s="74" t="str">
        <f>IF($G2782="", "", IF(IFERROR(INDEX('Project List'!$C$11:$C$510, MATCH($G2782, 'Project List'!$B$11:$B$510, 0)), "")="", "", IFERROR(INDEX('Project List'!$C$11:$C$510, MATCH($G2782, 'Project List'!$B$11:$B$510, 0)), "")))</f>
        <v/>
      </c>
      <c r="C2782" s="1" t="str">
        <f>IF($G2782="", "", IF(IFERROR(INDEX('Project List'!$D$11:$D$510, MATCH($G2782, 'Project List'!$B$11:$B$510, 0)), "")="", "", IFERROR(INDEX('Project List'!$D$11:$D$510, MATCH($G2782, 'Project List'!$B$11:$B$510, 0)), "")))</f>
        <v/>
      </c>
      <c r="D2782" s="79" t="str">
        <f>IF($G2782="", "", IF(IFERROR(INDEX('Project List'!$H$11:$H$510, MATCH($G2782, 'Project List'!$B$11:$B$510, 0)), "")="", "", IFERROR(INDEX('Project List'!$H$11:$H$510, MATCH($G2782, 'Project List'!$B$11:$B$510, 0)), "")))</f>
        <v/>
      </c>
      <c r="E2782" s="67" t="str">
        <f>IF($G2782="", "", IF(IFERROR(INDEX('Project List'!$I$11:$I$510, MATCH($G2782, 'Project List'!$B$11:$B$510, 0)), "")="", "", IFERROR(INDEX('Project List'!$I$11:$I$510, MATCH($G2782, 'Project List'!$B$11:$B$510, 0)), "")))</f>
        <v/>
      </c>
      <c r="F2782" s="28"/>
      <c r="G2782" s="118"/>
      <c r="H2782" s="120"/>
      <c r="I2782" s="119"/>
      <c r="J2782" s="122"/>
      <c r="K2782" s="135"/>
      <c r="L2782" s="28"/>
      <c r="N2782" s="45" t="str">
        <f>IF($G2782="", "", IF(COUNTIF('Project List'!$B$11:$B$510, 'Time &amp; Expenses'!$G2782)=0, "X", ""))</f>
        <v/>
      </c>
    </row>
    <row r="2783" spans="1:14" x14ac:dyDescent="0.25">
      <c r="A2783" s="28"/>
      <c r="B2783" s="74" t="str">
        <f>IF($G2783="", "", IF(IFERROR(INDEX('Project List'!$C$11:$C$510, MATCH($G2783, 'Project List'!$B$11:$B$510, 0)), "")="", "", IFERROR(INDEX('Project List'!$C$11:$C$510, MATCH($G2783, 'Project List'!$B$11:$B$510, 0)), "")))</f>
        <v/>
      </c>
      <c r="C2783" s="1" t="str">
        <f>IF($G2783="", "", IF(IFERROR(INDEX('Project List'!$D$11:$D$510, MATCH($G2783, 'Project List'!$B$11:$B$510, 0)), "")="", "", IFERROR(INDEX('Project List'!$D$11:$D$510, MATCH($G2783, 'Project List'!$B$11:$B$510, 0)), "")))</f>
        <v/>
      </c>
      <c r="D2783" s="79" t="str">
        <f>IF($G2783="", "", IF(IFERROR(INDEX('Project List'!$H$11:$H$510, MATCH($G2783, 'Project List'!$B$11:$B$510, 0)), "")="", "", IFERROR(INDEX('Project List'!$H$11:$H$510, MATCH($G2783, 'Project List'!$B$11:$B$510, 0)), "")))</f>
        <v/>
      </c>
      <c r="E2783" s="67" t="str">
        <f>IF($G2783="", "", IF(IFERROR(INDEX('Project List'!$I$11:$I$510, MATCH($G2783, 'Project List'!$B$11:$B$510, 0)), "")="", "", IFERROR(INDEX('Project List'!$I$11:$I$510, MATCH($G2783, 'Project List'!$B$11:$B$510, 0)), "")))</f>
        <v/>
      </c>
      <c r="F2783" s="28"/>
      <c r="G2783" s="118"/>
      <c r="H2783" s="120"/>
      <c r="I2783" s="119"/>
      <c r="J2783" s="122"/>
      <c r="K2783" s="135"/>
      <c r="L2783" s="28"/>
      <c r="N2783" s="45" t="str">
        <f>IF($G2783="", "", IF(COUNTIF('Project List'!$B$11:$B$510, 'Time &amp; Expenses'!$G2783)=0, "X", ""))</f>
        <v/>
      </c>
    </row>
    <row r="2784" spans="1:14" x14ac:dyDescent="0.25">
      <c r="A2784" s="28"/>
      <c r="B2784" s="74" t="str">
        <f>IF($G2784="", "", IF(IFERROR(INDEX('Project List'!$C$11:$C$510, MATCH($G2784, 'Project List'!$B$11:$B$510, 0)), "")="", "", IFERROR(INDEX('Project List'!$C$11:$C$510, MATCH($G2784, 'Project List'!$B$11:$B$510, 0)), "")))</f>
        <v/>
      </c>
      <c r="C2784" s="1" t="str">
        <f>IF($G2784="", "", IF(IFERROR(INDEX('Project List'!$D$11:$D$510, MATCH($G2784, 'Project List'!$B$11:$B$510, 0)), "")="", "", IFERROR(INDEX('Project List'!$D$11:$D$510, MATCH($G2784, 'Project List'!$B$11:$B$510, 0)), "")))</f>
        <v/>
      </c>
      <c r="D2784" s="79" t="str">
        <f>IF($G2784="", "", IF(IFERROR(INDEX('Project List'!$H$11:$H$510, MATCH($G2784, 'Project List'!$B$11:$B$510, 0)), "")="", "", IFERROR(INDEX('Project List'!$H$11:$H$510, MATCH($G2784, 'Project List'!$B$11:$B$510, 0)), "")))</f>
        <v/>
      </c>
      <c r="E2784" s="67" t="str">
        <f>IF($G2784="", "", IF(IFERROR(INDEX('Project List'!$I$11:$I$510, MATCH($G2784, 'Project List'!$B$11:$B$510, 0)), "")="", "", IFERROR(INDEX('Project List'!$I$11:$I$510, MATCH($G2784, 'Project List'!$B$11:$B$510, 0)), "")))</f>
        <v/>
      </c>
      <c r="F2784" s="28"/>
      <c r="G2784" s="118"/>
      <c r="H2784" s="120"/>
      <c r="I2784" s="119"/>
      <c r="J2784" s="122"/>
      <c r="K2784" s="135"/>
      <c r="L2784" s="28"/>
      <c r="N2784" s="45" t="str">
        <f>IF($G2784="", "", IF(COUNTIF('Project List'!$B$11:$B$510, 'Time &amp; Expenses'!$G2784)=0, "X", ""))</f>
        <v/>
      </c>
    </row>
    <row r="2785" spans="1:14" x14ac:dyDescent="0.25">
      <c r="A2785" s="28"/>
      <c r="B2785" s="74" t="str">
        <f>IF($G2785="", "", IF(IFERROR(INDEX('Project List'!$C$11:$C$510, MATCH($G2785, 'Project List'!$B$11:$B$510, 0)), "")="", "", IFERROR(INDEX('Project List'!$C$11:$C$510, MATCH($G2785, 'Project List'!$B$11:$B$510, 0)), "")))</f>
        <v/>
      </c>
      <c r="C2785" s="1" t="str">
        <f>IF($G2785="", "", IF(IFERROR(INDEX('Project List'!$D$11:$D$510, MATCH($G2785, 'Project List'!$B$11:$B$510, 0)), "")="", "", IFERROR(INDEX('Project List'!$D$11:$D$510, MATCH($G2785, 'Project List'!$B$11:$B$510, 0)), "")))</f>
        <v/>
      </c>
      <c r="D2785" s="79" t="str">
        <f>IF($G2785="", "", IF(IFERROR(INDEX('Project List'!$H$11:$H$510, MATCH($G2785, 'Project List'!$B$11:$B$510, 0)), "")="", "", IFERROR(INDEX('Project List'!$H$11:$H$510, MATCH($G2785, 'Project List'!$B$11:$B$510, 0)), "")))</f>
        <v/>
      </c>
      <c r="E2785" s="67" t="str">
        <f>IF($G2785="", "", IF(IFERROR(INDEX('Project List'!$I$11:$I$510, MATCH($G2785, 'Project List'!$B$11:$B$510, 0)), "")="", "", IFERROR(INDEX('Project List'!$I$11:$I$510, MATCH($G2785, 'Project List'!$B$11:$B$510, 0)), "")))</f>
        <v/>
      </c>
      <c r="F2785" s="28"/>
      <c r="G2785" s="118"/>
      <c r="H2785" s="120"/>
      <c r="I2785" s="119"/>
      <c r="J2785" s="122"/>
      <c r="K2785" s="135"/>
      <c r="L2785" s="28"/>
      <c r="N2785" s="45" t="str">
        <f>IF($G2785="", "", IF(COUNTIF('Project List'!$B$11:$B$510, 'Time &amp; Expenses'!$G2785)=0, "X", ""))</f>
        <v/>
      </c>
    </row>
    <row r="2786" spans="1:14" x14ac:dyDescent="0.25">
      <c r="A2786" s="28"/>
      <c r="B2786" s="74" t="str">
        <f>IF($G2786="", "", IF(IFERROR(INDEX('Project List'!$C$11:$C$510, MATCH($G2786, 'Project List'!$B$11:$B$510, 0)), "")="", "", IFERROR(INDEX('Project List'!$C$11:$C$510, MATCH($G2786, 'Project List'!$B$11:$B$510, 0)), "")))</f>
        <v/>
      </c>
      <c r="C2786" s="1" t="str">
        <f>IF($G2786="", "", IF(IFERROR(INDEX('Project List'!$D$11:$D$510, MATCH($G2786, 'Project List'!$B$11:$B$510, 0)), "")="", "", IFERROR(INDEX('Project List'!$D$11:$D$510, MATCH($G2786, 'Project List'!$B$11:$B$510, 0)), "")))</f>
        <v/>
      </c>
      <c r="D2786" s="79" t="str">
        <f>IF($G2786="", "", IF(IFERROR(INDEX('Project List'!$H$11:$H$510, MATCH($G2786, 'Project List'!$B$11:$B$510, 0)), "")="", "", IFERROR(INDEX('Project List'!$H$11:$H$510, MATCH($G2786, 'Project List'!$B$11:$B$510, 0)), "")))</f>
        <v/>
      </c>
      <c r="E2786" s="67" t="str">
        <f>IF($G2786="", "", IF(IFERROR(INDEX('Project List'!$I$11:$I$510, MATCH($G2786, 'Project List'!$B$11:$B$510, 0)), "")="", "", IFERROR(INDEX('Project List'!$I$11:$I$510, MATCH($G2786, 'Project List'!$B$11:$B$510, 0)), "")))</f>
        <v/>
      </c>
      <c r="F2786" s="28"/>
      <c r="G2786" s="118"/>
      <c r="H2786" s="120"/>
      <c r="I2786" s="119"/>
      <c r="J2786" s="122"/>
      <c r="K2786" s="135"/>
      <c r="L2786" s="28"/>
      <c r="N2786" s="45" t="str">
        <f>IF($G2786="", "", IF(COUNTIF('Project List'!$B$11:$B$510, 'Time &amp; Expenses'!$G2786)=0, "X", ""))</f>
        <v/>
      </c>
    </row>
    <row r="2787" spans="1:14" x14ac:dyDescent="0.25">
      <c r="A2787" s="28"/>
      <c r="B2787" s="74" t="str">
        <f>IF($G2787="", "", IF(IFERROR(INDEX('Project List'!$C$11:$C$510, MATCH($G2787, 'Project List'!$B$11:$B$510, 0)), "")="", "", IFERROR(INDEX('Project List'!$C$11:$C$510, MATCH($G2787, 'Project List'!$B$11:$B$510, 0)), "")))</f>
        <v/>
      </c>
      <c r="C2787" s="1" t="str">
        <f>IF($G2787="", "", IF(IFERROR(INDEX('Project List'!$D$11:$D$510, MATCH($G2787, 'Project List'!$B$11:$B$510, 0)), "")="", "", IFERROR(INDEX('Project List'!$D$11:$D$510, MATCH($G2787, 'Project List'!$B$11:$B$510, 0)), "")))</f>
        <v/>
      </c>
      <c r="D2787" s="79" t="str">
        <f>IF($G2787="", "", IF(IFERROR(INDEX('Project List'!$H$11:$H$510, MATCH($G2787, 'Project List'!$B$11:$B$510, 0)), "")="", "", IFERROR(INDEX('Project List'!$H$11:$H$510, MATCH($G2787, 'Project List'!$B$11:$B$510, 0)), "")))</f>
        <v/>
      </c>
      <c r="E2787" s="67" t="str">
        <f>IF($G2787="", "", IF(IFERROR(INDEX('Project List'!$I$11:$I$510, MATCH($G2787, 'Project List'!$B$11:$B$510, 0)), "")="", "", IFERROR(INDEX('Project List'!$I$11:$I$510, MATCH($G2787, 'Project List'!$B$11:$B$510, 0)), "")))</f>
        <v/>
      </c>
      <c r="F2787" s="28"/>
      <c r="G2787" s="118"/>
      <c r="H2787" s="120"/>
      <c r="I2787" s="119"/>
      <c r="J2787" s="122"/>
      <c r="K2787" s="135"/>
      <c r="L2787" s="28"/>
      <c r="N2787" s="45" t="str">
        <f>IF($G2787="", "", IF(COUNTIF('Project List'!$B$11:$B$510, 'Time &amp; Expenses'!$G2787)=0, "X", ""))</f>
        <v/>
      </c>
    </row>
    <row r="2788" spans="1:14" x14ac:dyDescent="0.25">
      <c r="A2788" s="28"/>
      <c r="B2788" s="74" t="str">
        <f>IF($G2788="", "", IF(IFERROR(INDEX('Project List'!$C$11:$C$510, MATCH($G2788, 'Project List'!$B$11:$B$510, 0)), "")="", "", IFERROR(INDEX('Project List'!$C$11:$C$510, MATCH($G2788, 'Project List'!$B$11:$B$510, 0)), "")))</f>
        <v/>
      </c>
      <c r="C2788" s="1" t="str">
        <f>IF($G2788="", "", IF(IFERROR(INDEX('Project List'!$D$11:$D$510, MATCH($G2788, 'Project List'!$B$11:$B$510, 0)), "")="", "", IFERROR(INDEX('Project List'!$D$11:$D$510, MATCH($G2788, 'Project List'!$B$11:$B$510, 0)), "")))</f>
        <v/>
      </c>
      <c r="D2788" s="79" t="str">
        <f>IF($G2788="", "", IF(IFERROR(INDEX('Project List'!$H$11:$H$510, MATCH($G2788, 'Project List'!$B$11:$B$510, 0)), "")="", "", IFERROR(INDEX('Project List'!$H$11:$H$510, MATCH($G2788, 'Project List'!$B$11:$B$510, 0)), "")))</f>
        <v/>
      </c>
      <c r="E2788" s="67" t="str">
        <f>IF($G2788="", "", IF(IFERROR(INDEX('Project List'!$I$11:$I$510, MATCH($G2788, 'Project List'!$B$11:$B$510, 0)), "")="", "", IFERROR(INDEX('Project List'!$I$11:$I$510, MATCH($G2788, 'Project List'!$B$11:$B$510, 0)), "")))</f>
        <v/>
      </c>
      <c r="F2788" s="28"/>
      <c r="G2788" s="118"/>
      <c r="H2788" s="120"/>
      <c r="I2788" s="119"/>
      <c r="J2788" s="122"/>
      <c r="K2788" s="135"/>
      <c r="L2788" s="28"/>
      <c r="N2788" s="45" t="str">
        <f>IF($G2788="", "", IF(COUNTIF('Project List'!$B$11:$B$510, 'Time &amp; Expenses'!$G2788)=0, "X", ""))</f>
        <v/>
      </c>
    </row>
    <row r="2789" spans="1:14" x14ac:dyDescent="0.25">
      <c r="A2789" s="28"/>
      <c r="B2789" s="74" t="str">
        <f>IF($G2789="", "", IF(IFERROR(INDEX('Project List'!$C$11:$C$510, MATCH($G2789, 'Project List'!$B$11:$B$510, 0)), "")="", "", IFERROR(INDEX('Project List'!$C$11:$C$510, MATCH($G2789, 'Project List'!$B$11:$B$510, 0)), "")))</f>
        <v/>
      </c>
      <c r="C2789" s="1" t="str">
        <f>IF($G2789="", "", IF(IFERROR(INDEX('Project List'!$D$11:$D$510, MATCH($G2789, 'Project List'!$B$11:$B$510, 0)), "")="", "", IFERROR(INDEX('Project List'!$D$11:$D$510, MATCH($G2789, 'Project List'!$B$11:$B$510, 0)), "")))</f>
        <v/>
      </c>
      <c r="D2789" s="79" t="str">
        <f>IF($G2789="", "", IF(IFERROR(INDEX('Project List'!$H$11:$H$510, MATCH($G2789, 'Project List'!$B$11:$B$510, 0)), "")="", "", IFERROR(INDEX('Project List'!$H$11:$H$510, MATCH($G2789, 'Project List'!$B$11:$B$510, 0)), "")))</f>
        <v/>
      </c>
      <c r="E2789" s="67" t="str">
        <f>IF($G2789="", "", IF(IFERROR(INDEX('Project List'!$I$11:$I$510, MATCH($G2789, 'Project List'!$B$11:$B$510, 0)), "")="", "", IFERROR(INDEX('Project List'!$I$11:$I$510, MATCH($G2789, 'Project List'!$B$11:$B$510, 0)), "")))</f>
        <v/>
      </c>
      <c r="F2789" s="28"/>
      <c r="G2789" s="118"/>
      <c r="H2789" s="120"/>
      <c r="I2789" s="119"/>
      <c r="J2789" s="122"/>
      <c r="K2789" s="135"/>
      <c r="L2789" s="28"/>
      <c r="N2789" s="45" t="str">
        <f>IF($G2789="", "", IF(COUNTIF('Project List'!$B$11:$B$510, 'Time &amp; Expenses'!$G2789)=0, "X", ""))</f>
        <v/>
      </c>
    </row>
    <row r="2790" spans="1:14" x14ac:dyDescent="0.25">
      <c r="A2790" s="28"/>
      <c r="B2790" s="74" t="str">
        <f>IF($G2790="", "", IF(IFERROR(INDEX('Project List'!$C$11:$C$510, MATCH($G2790, 'Project List'!$B$11:$B$510, 0)), "")="", "", IFERROR(INDEX('Project List'!$C$11:$C$510, MATCH($G2790, 'Project List'!$B$11:$B$510, 0)), "")))</f>
        <v/>
      </c>
      <c r="C2790" s="1" t="str">
        <f>IF($G2790="", "", IF(IFERROR(INDEX('Project List'!$D$11:$D$510, MATCH($G2790, 'Project List'!$B$11:$B$510, 0)), "")="", "", IFERROR(INDEX('Project List'!$D$11:$D$510, MATCH($G2790, 'Project List'!$B$11:$B$510, 0)), "")))</f>
        <v/>
      </c>
      <c r="D2790" s="79" t="str">
        <f>IF($G2790="", "", IF(IFERROR(INDEX('Project List'!$H$11:$H$510, MATCH($G2790, 'Project List'!$B$11:$B$510, 0)), "")="", "", IFERROR(INDEX('Project List'!$H$11:$H$510, MATCH($G2790, 'Project List'!$B$11:$B$510, 0)), "")))</f>
        <v/>
      </c>
      <c r="E2790" s="67" t="str">
        <f>IF($G2790="", "", IF(IFERROR(INDEX('Project List'!$I$11:$I$510, MATCH($G2790, 'Project List'!$B$11:$B$510, 0)), "")="", "", IFERROR(INDEX('Project List'!$I$11:$I$510, MATCH($G2790, 'Project List'!$B$11:$B$510, 0)), "")))</f>
        <v/>
      </c>
      <c r="F2790" s="28"/>
      <c r="G2790" s="118"/>
      <c r="H2790" s="120"/>
      <c r="I2790" s="119"/>
      <c r="J2790" s="122"/>
      <c r="K2790" s="135"/>
      <c r="L2790" s="28"/>
      <c r="N2790" s="45" t="str">
        <f>IF($G2790="", "", IF(COUNTIF('Project List'!$B$11:$B$510, 'Time &amp; Expenses'!$G2790)=0, "X", ""))</f>
        <v/>
      </c>
    </row>
    <row r="2791" spans="1:14" x14ac:dyDescent="0.25">
      <c r="A2791" s="28"/>
      <c r="B2791" s="74" t="str">
        <f>IF($G2791="", "", IF(IFERROR(INDEX('Project List'!$C$11:$C$510, MATCH($G2791, 'Project List'!$B$11:$B$510, 0)), "")="", "", IFERROR(INDEX('Project List'!$C$11:$C$510, MATCH($G2791, 'Project List'!$B$11:$B$510, 0)), "")))</f>
        <v/>
      </c>
      <c r="C2791" s="1" t="str">
        <f>IF($G2791="", "", IF(IFERROR(INDEX('Project List'!$D$11:$D$510, MATCH($G2791, 'Project List'!$B$11:$B$510, 0)), "")="", "", IFERROR(INDEX('Project List'!$D$11:$D$510, MATCH($G2791, 'Project List'!$B$11:$B$510, 0)), "")))</f>
        <v/>
      </c>
      <c r="D2791" s="79" t="str">
        <f>IF($G2791="", "", IF(IFERROR(INDEX('Project List'!$H$11:$H$510, MATCH($G2791, 'Project List'!$B$11:$B$510, 0)), "")="", "", IFERROR(INDEX('Project List'!$H$11:$H$510, MATCH($G2791, 'Project List'!$B$11:$B$510, 0)), "")))</f>
        <v/>
      </c>
      <c r="E2791" s="67" t="str">
        <f>IF($G2791="", "", IF(IFERROR(INDEX('Project List'!$I$11:$I$510, MATCH($G2791, 'Project List'!$B$11:$B$510, 0)), "")="", "", IFERROR(INDEX('Project List'!$I$11:$I$510, MATCH($G2791, 'Project List'!$B$11:$B$510, 0)), "")))</f>
        <v/>
      </c>
      <c r="F2791" s="28"/>
      <c r="G2791" s="118"/>
      <c r="H2791" s="120"/>
      <c r="I2791" s="119"/>
      <c r="J2791" s="122"/>
      <c r="K2791" s="135"/>
      <c r="L2791" s="28"/>
      <c r="N2791" s="45" t="str">
        <f>IF($G2791="", "", IF(COUNTIF('Project List'!$B$11:$B$510, 'Time &amp; Expenses'!$G2791)=0, "X", ""))</f>
        <v/>
      </c>
    </row>
    <row r="2792" spans="1:14" x14ac:dyDescent="0.25">
      <c r="A2792" s="28"/>
      <c r="B2792" s="74" t="str">
        <f>IF($G2792="", "", IF(IFERROR(INDEX('Project List'!$C$11:$C$510, MATCH($G2792, 'Project List'!$B$11:$B$510, 0)), "")="", "", IFERROR(INDEX('Project List'!$C$11:$C$510, MATCH($G2792, 'Project List'!$B$11:$B$510, 0)), "")))</f>
        <v/>
      </c>
      <c r="C2792" s="1" t="str">
        <f>IF($G2792="", "", IF(IFERROR(INDEX('Project List'!$D$11:$D$510, MATCH($G2792, 'Project List'!$B$11:$B$510, 0)), "")="", "", IFERROR(INDEX('Project List'!$D$11:$D$510, MATCH($G2792, 'Project List'!$B$11:$B$510, 0)), "")))</f>
        <v/>
      </c>
      <c r="D2792" s="79" t="str">
        <f>IF($G2792="", "", IF(IFERROR(INDEX('Project List'!$H$11:$H$510, MATCH($G2792, 'Project List'!$B$11:$B$510, 0)), "")="", "", IFERROR(INDEX('Project List'!$H$11:$H$510, MATCH($G2792, 'Project List'!$B$11:$B$510, 0)), "")))</f>
        <v/>
      </c>
      <c r="E2792" s="67" t="str">
        <f>IF($G2792="", "", IF(IFERROR(INDEX('Project List'!$I$11:$I$510, MATCH($G2792, 'Project List'!$B$11:$B$510, 0)), "")="", "", IFERROR(INDEX('Project List'!$I$11:$I$510, MATCH($G2792, 'Project List'!$B$11:$B$510, 0)), "")))</f>
        <v/>
      </c>
      <c r="F2792" s="28"/>
      <c r="G2792" s="118"/>
      <c r="H2792" s="120"/>
      <c r="I2792" s="119"/>
      <c r="J2792" s="122"/>
      <c r="K2792" s="135"/>
      <c r="L2792" s="28"/>
      <c r="N2792" s="45" t="str">
        <f>IF($G2792="", "", IF(COUNTIF('Project List'!$B$11:$B$510, 'Time &amp; Expenses'!$G2792)=0, "X", ""))</f>
        <v/>
      </c>
    </row>
    <row r="2793" spans="1:14" x14ac:dyDescent="0.25">
      <c r="A2793" s="28"/>
      <c r="B2793" s="74" t="str">
        <f>IF($G2793="", "", IF(IFERROR(INDEX('Project List'!$C$11:$C$510, MATCH($G2793, 'Project List'!$B$11:$B$510, 0)), "")="", "", IFERROR(INDEX('Project List'!$C$11:$C$510, MATCH($G2793, 'Project List'!$B$11:$B$510, 0)), "")))</f>
        <v/>
      </c>
      <c r="C2793" s="1" t="str">
        <f>IF($G2793="", "", IF(IFERROR(INDEX('Project List'!$D$11:$D$510, MATCH($G2793, 'Project List'!$B$11:$B$510, 0)), "")="", "", IFERROR(INDEX('Project List'!$D$11:$D$510, MATCH($G2793, 'Project List'!$B$11:$B$510, 0)), "")))</f>
        <v/>
      </c>
      <c r="D2793" s="79" t="str">
        <f>IF($G2793="", "", IF(IFERROR(INDEX('Project List'!$H$11:$H$510, MATCH($G2793, 'Project List'!$B$11:$B$510, 0)), "")="", "", IFERROR(INDEX('Project List'!$H$11:$H$510, MATCH($G2793, 'Project List'!$B$11:$B$510, 0)), "")))</f>
        <v/>
      </c>
      <c r="E2793" s="67" t="str">
        <f>IF($G2793="", "", IF(IFERROR(INDEX('Project List'!$I$11:$I$510, MATCH($G2793, 'Project List'!$B$11:$B$510, 0)), "")="", "", IFERROR(INDEX('Project List'!$I$11:$I$510, MATCH($G2793, 'Project List'!$B$11:$B$510, 0)), "")))</f>
        <v/>
      </c>
      <c r="F2793" s="28"/>
      <c r="G2793" s="118"/>
      <c r="H2793" s="120"/>
      <c r="I2793" s="119"/>
      <c r="J2793" s="122"/>
      <c r="K2793" s="135"/>
      <c r="L2793" s="28"/>
      <c r="N2793" s="45" t="str">
        <f>IF($G2793="", "", IF(COUNTIF('Project List'!$B$11:$B$510, 'Time &amp; Expenses'!$G2793)=0, "X", ""))</f>
        <v/>
      </c>
    </row>
    <row r="2794" spans="1:14" x14ac:dyDescent="0.25">
      <c r="A2794" s="28"/>
      <c r="B2794" s="74" t="str">
        <f>IF($G2794="", "", IF(IFERROR(INDEX('Project List'!$C$11:$C$510, MATCH($G2794, 'Project List'!$B$11:$B$510, 0)), "")="", "", IFERROR(INDEX('Project List'!$C$11:$C$510, MATCH($G2794, 'Project List'!$B$11:$B$510, 0)), "")))</f>
        <v/>
      </c>
      <c r="C2794" s="1" t="str">
        <f>IF($G2794="", "", IF(IFERROR(INDEX('Project List'!$D$11:$D$510, MATCH($G2794, 'Project List'!$B$11:$B$510, 0)), "")="", "", IFERROR(INDEX('Project List'!$D$11:$D$510, MATCH($G2794, 'Project List'!$B$11:$B$510, 0)), "")))</f>
        <v/>
      </c>
      <c r="D2794" s="79" t="str">
        <f>IF($G2794="", "", IF(IFERROR(INDEX('Project List'!$H$11:$H$510, MATCH($G2794, 'Project List'!$B$11:$B$510, 0)), "")="", "", IFERROR(INDEX('Project List'!$H$11:$H$510, MATCH($G2794, 'Project List'!$B$11:$B$510, 0)), "")))</f>
        <v/>
      </c>
      <c r="E2794" s="67" t="str">
        <f>IF($G2794="", "", IF(IFERROR(INDEX('Project List'!$I$11:$I$510, MATCH($G2794, 'Project List'!$B$11:$B$510, 0)), "")="", "", IFERROR(INDEX('Project List'!$I$11:$I$510, MATCH($G2794, 'Project List'!$B$11:$B$510, 0)), "")))</f>
        <v/>
      </c>
      <c r="F2794" s="28"/>
      <c r="G2794" s="118"/>
      <c r="H2794" s="120"/>
      <c r="I2794" s="119"/>
      <c r="J2794" s="122"/>
      <c r="K2794" s="135"/>
      <c r="L2794" s="28"/>
      <c r="N2794" s="45" t="str">
        <f>IF($G2794="", "", IF(COUNTIF('Project List'!$B$11:$B$510, 'Time &amp; Expenses'!$G2794)=0, "X", ""))</f>
        <v/>
      </c>
    </row>
    <row r="2795" spans="1:14" x14ac:dyDescent="0.25">
      <c r="A2795" s="28"/>
      <c r="B2795" s="74" t="str">
        <f>IF($G2795="", "", IF(IFERROR(INDEX('Project List'!$C$11:$C$510, MATCH($G2795, 'Project List'!$B$11:$B$510, 0)), "")="", "", IFERROR(INDEX('Project List'!$C$11:$C$510, MATCH($G2795, 'Project List'!$B$11:$B$510, 0)), "")))</f>
        <v/>
      </c>
      <c r="C2795" s="1" t="str">
        <f>IF($G2795="", "", IF(IFERROR(INDEX('Project List'!$D$11:$D$510, MATCH($G2795, 'Project List'!$B$11:$B$510, 0)), "")="", "", IFERROR(INDEX('Project List'!$D$11:$D$510, MATCH($G2795, 'Project List'!$B$11:$B$510, 0)), "")))</f>
        <v/>
      </c>
      <c r="D2795" s="79" t="str">
        <f>IF($G2795="", "", IF(IFERROR(INDEX('Project List'!$H$11:$H$510, MATCH($G2795, 'Project List'!$B$11:$B$510, 0)), "")="", "", IFERROR(INDEX('Project List'!$H$11:$H$510, MATCH($G2795, 'Project List'!$B$11:$B$510, 0)), "")))</f>
        <v/>
      </c>
      <c r="E2795" s="67" t="str">
        <f>IF($G2795="", "", IF(IFERROR(INDEX('Project List'!$I$11:$I$510, MATCH($G2795, 'Project List'!$B$11:$B$510, 0)), "")="", "", IFERROR(INDEX('Project List'!$I$11:$I$510, MATCH($G2795, 'Project List'!$B$11:$B$510, 0)), "")))</f>
        <v/>
      </c>
      <c r="F2795" s="28"/>
      <c r="G2795" s="118"/>
      <c r="H2795" s="120"/>
      <c r="I2795" s="119"/>
      <c r="J2795" s="122"/>
      <c r="K2795" s="135"/>
      <c r="L2795" s="28"/>
      <c r="N2795" s="45" t="str">
        <f>IF($G2795="", "", IF(COUNTIF('Project List'!$B$11:$B$510, 'Time &amp; Expenses'!$G2795)=0, "X", ""))</f>
        <v/>
      </c>
    </row>
    <row r="2796" spans="1:14" x14ac:dyDescent="0.25">
      <c r="A2796" s="28"/>
      <c r="B2796" s="74" t="str">
        <f>IF($G2796="", "", IF(IFERROR(INDEX('Project List'!$C$11:$C$510, MATCH($G2796, 'Project List'!$B$11:$B$510, 0)), "")="", "", IFERROR(INDEX('Project List'!$C$11:$C$510, MATCH($G2796, 'Project List'!$B$11:$B$510, 0)), "")))</f>
        <v/>
      </c>
      <c r="C2796" s="1" t="str">
        <f>IF($G2796="", "", IF(IFERROR(INDEX('Project List'!$D$11:$D$510, MATCH($G2796, 'Project List'!$B$11:$B$510, 0)), "")="", "", IFERROR(INDEX('Project List'!$D$11:$D$510, MATCH($G2796, 'Project List'!$B$11:$B$510, 0)), "")))</f>
        <v/>
      </c>
      <c r="D2796" s="79" t="str">
        <f>IF($G2796="", "", IF(IFERROR(INDEX('Project List'!$H$11:$H$510, MATCH($G2796, 'Project List'!$B$11:$B$510, 0)), "")="", "", IFERROR(INDEX('Project List'!$H$11:$H$510, MATCH($G2796, 'Project List'!$B$11:$B$510, 0)), "")))</f>
        <v/>
      </c>
      <c r="E2796" s="67" t="str">
        <f>IF($G2796="", "", IF(IFERROR(INDEX('Project List'!$I$11:$I$510, MATCH($G2796, 'Project List'!$B$11:$B$510, 0)), "")="", "", IFERROR(INDEX('Project List'!$I$11:$I$510, MATCH($G2796, 'Project List'!$B$11:$B$510, 0)), "")))</f>
        <v/>
      </c>
      <c r="F2796" s="28"/>
      <c r="G2796" s="118"/>
      <c r="H2796" s="120"/>
      <c r="I2796" s="119"/>
      <c r="J2796" s="122"/>
      <c r="K2796" s="135"/>
      <c r="L2796" s="28"/>
      <c r="N2796" s="45" t="str">
        <f>IF($G2796="", "", IF(COUNTIF('Project List'!$B$11:$B$510, 'Time &amp; Expenses'!$G2796)=0, "X", ""))</f>
        <v/>
      </c>
    </row>
    <row r="2797" spans="1:14" x14ac:dyDescent="0.25">
      <c r="A2797" s="28"/>
      <c r="B2797" s="74" t="str">
        <f>IF($G2797="", "", IF(IFERROR(INDEX('Project List'!$C$11:$C$510, MATCH($G2797, 'Project List'!$B$11:$B$510, 0)), "")="", "", IFERROR(INDEX('Project List'!$C$11:$C$510, MATCH($G2797, 'Project List'!$B$11:$B$510, 0)), "")))</f>
        <v/>
      </c>
      <c r="C2797" s="1" t="str">
        <f>IF($G2797="", "", IF(IFERROR(INDEX('Project List'!$D$11:$D$510, MATCH($G2797, 'Project List'!$B$11:$B$510, 0)), "")="", "", IFERROR(INDEX('Project List'!$D$11:$D$510, MATCH($G2797, 'Project List'!$B$11:$B$510, 0)), "")))</f>
        <v/>
      </c>
      <c r="D2797" s="79" t="str">
        <f>IF($G2797="", "", IF(IFERROR(INDEX('Project List'!$H$11:$H$510, MATCH($G2797, 'Project List'!$B$11:$B$510, 0)), "")="", "", IFERROR(INDEX('Project List'!$H$11:$H$510, MATCH($G2797, 'Project List'!$B$11:$B$510, 0)), "")))</f>
        <v/>
      </c>
      <c r="E2797" s="67" t="str">
        <f>IF($G2797="", "", IF(IFERROR(INDEX('Project List'!$I$11:$I$510, MATCH($G2797, 'Project List'!$B$11:$B$510, 0)), "")="", "", IFERROR(INDEX('Project List'!$I$11:$I$510, MATCH($G2797, 'Project List'!$B$11:$B$510, 0)), "")))</f>
        <v/>
      </c>
      <c r="F2797" s="28"/>
      <c r="G2797" s="118"/>
      <c r="H2797" s="120"/>
      <c r="I2797" s="119"/>
      <c r="J2797" s="122"/>
      <c r="K2797" s="135"/>
      <c r="L2797" s="28"/>
      <c r="N2797" s="45" t="str">
        <f>IF($G2797="", "", IF(COUNTIF('Project List'!$B$11:$B$510, 'Time &amp; Expenses'!$G2797)=0, "X", ""))</f>
        <v/>
      </c>
    </row>
    <row r="2798" spans="1:14" x14ac:dyDescent="0.25">
      <c r="A2798" s="28"/>
      <c r="B2798" s="74" t="str">
        <f>IF($G2798="", "", IF(IFERROR(INDEX('Project List'!$C$11:$C$510, MATCH($G2798, 'Project List'!$B$11:$B$510, 0)), "")="", "", IFERROR(INDEX('Project List'!$C$11:$C$510, MATCH($G2798, 'Project List'!$B$11:$B$510, 0)), "")))</f>
        <v/>
      </c>
      <c r="C2798" s="1" t="str">
        <f>IF($G2798="", "", IF(IFERROR(INDEX('Project List'!$D$11:$D$510, MATCH($G2798, 'Project List'!$B$11:$B$510, 0)), "")="", "", IFERROR(INDEX('Project List'!$D$11:$D$510, MATCH($G2798, 'Project List'!$B$11:$B$510, 0)), "")))</f>
        <v/>
      </c>
      <c r="D2798" s="79" t="str">
        <f>IF($G2798="", "", IF(IFERROR(INDEX('Project List'!$H$11:$H$510, MATCH($G2798, 'Project List'!$B$11:$B$510, 0)), "")="", "", IFERROR(INDEX('Project List'!$H$11:$H$510, MATCH($G2798, 'Project List'!$B$11:$B$510, 0)), "")))</f>
        <v/>
      </c>
      <c r="E2798" s="67" t="str">
        <f>IF($G2798="", "", IF(IFERROR(INDEX('Project List'!$I$11:$I$510, MATCH($G2798, 'Project List'!$B$11:$B$510, 0)), "")="", "", IFERROR(INDEX('Project List'!$I$11:$I$510, MATCH($G2798, 'Project List'!$B$11:$B$510, 0)), "")))</f>
        <v/>
      </c>
      <c r="F2798" s="28"/>
      <c r="G2798" s="118"/>
      <c r="H2798" s="120"/>
      <c r="I2798" s="119"/>
      <c r="J2798" s="122"/>
      <c r="K2798" s="135"/>
      <c r="L2798" s="28"/>
      <c r="N2798" s="45" t="str">
        <f>IF($G2798="", "", IF(COUNTIF('Project List'!$B$11:$B$510, 'Time &amp; Expenses'!$G2798)=0, "X", ""))</f>
        <v/>
      </c>
    </row>
    <row r="2799" spans="1:14" x14ac:dyDescent="0.25">
      <c r="A2799" s="28"/>
      <c r="B2799" s="74" t="str">
        <f>IF($G2799="", "", IF(IFERROR(INDEX('Project List'!$C$11:$C$510, MATCH($G2799, 'Project List'!$B$11:$B$510, 0)), "")="", "", IFERROR(INDEX('Project List'!$C$11:$C$510, MATCH($G2799, 'Project List'!$B$11:$B$510, 0)), "")))</f>
        <v/>
      </c>
      <c r="C2799" s="1" t="str">
        <f>IF($G2799="", "", IF(IFERROR(INDEX('Project List'!$D$11:$D$510, MATCH($G2799, 'Project List'!$B$11:$B$510, 0)), "")="", "", IFERROR(INDEX('Project List'!$D$11:$D$510, MATCH($G2799, 'Project List'!$B$11:$B$510, 0)), "")))</f>
        <v/>
      </c>
      <c r="D2799" s="79" t="str">
        <f>IF($G2799="", "", IF(IFERROR(INDEX('Project List'!$H$11:$H$510, MATCH($G2799, 'Project List'!$B$11:$B$510, 0)), "")="", "", IFERROR(INDEX('Project List'!$H$11:$H$510, MATCH($G2799, 'Project List'!$B$11:$B$510, 0)), "")))</f>
        <v/>
      </c>
      <c r="E2799" s="67" t="str">
        <f>IF($G2799="", "", IF(IFERROR(INDEX('Project List'!$I$11:$I$510, MATCH($G2799, 'Project List'!$B$11:$B$510, 0)), "")="", "", IFERROR(INDEX('Project List'!$I$11:$I$510, MATCH($G2799, 'Project List'!$B$11:$B$510, 0)), "")))</f>
        <v/>
      </c>
      <c r="F2799" s="28"/>
      <c r="G2799" s="118"/>
      <c r="H2799" s="120"/>
      <c r="I2799" s="119"/>
      <c r="J2799" s="122"/>
      <c r="K2799" s="135"/>
      <c r="L2799" s="28"/>
      <c r="N2799" s="45" t="str">
        <f>IF($G2799="", "", IF(COUNTIF('Project List'!$B$11:$B$510, 'Time &amp; Expenses'!$G2799)=0, "X", ""))</f>
        <v/>
      </c>
    </row>
    <row r="2800" spans="1:14" x14ac:dyDescent="0.25">
      <c r="A2800" s="28"/>
      <c r="B2800" s="74" t="str">
        <f>IF($G2800="", "", IF(IFERROR(INDEX('Project List'!$C$11:$C$510, MATCH($G2800, 'Project List'!$B$11:$B$510, 0)), "")="", "", IFERROR(INDEX('Project List'!$C$11:$C$510, MATCH($G2800, 'Project List'!$B$11:$B$510, 0)), "")))</f>
        <v/>
      </c>
      <c r="C2800" s="1" t="str">
        <f>IF($G2800="", "", IF(IFERROR(INDEX('Project List'!$D$11:$D$510, MATCH($G2800, 'Project List'!$B$11:$B$510, 0)), "")="", "", IFERROR(INDEX('Project List'!$D$11:$D$510, MATCH($G2800, 'Project List'!$B$11:$B$510, 0)), "")))</f>
        <v/>
      </c>
      <c r="D2800" s="79" t="str">
        <f>IF($G2800="", "", IF(IFERROR(INDEX('Project List'!$H$11:$H$510, MATCH($G2800, 'Project List'!$B$11:$B$510, 0)), "")="", "", IFERROR(INDEX('Project List'!$H$11:$H$510, MATCH($G2800, 'Project List'!$B$11:$B$510, 0)), "")))</f>
        <v/>
      </c>
      <c r="E2800" s="67" t="str">
        <f>IF($G2800="", "", IF(IFERROR(INDEX('Project List'!$I$11:$I$510, MATCH($G2800, 'Project List'!$B$11:$B$510, 0)), "")="", "", IFERROR(INDEX('Project List'!$I$11:$I$510, MATCH($G2800, 'Project List'!$B$11:$B$510, 0)), "")))</f>
        <v/>
      </c>
      <c r="F2800" s="28"/>
      <c r="G2800" s="118"/>
      <c r="H2800" s="120"/>
      <c r="I2800" s="119"/>
      <c r="J2800" s="122"/>
      <c r="K2800" s="135"/>
      <c r="L2800" s="28"/>
      <c r="N2800" s="45" t="str">
        <f>IF($G2800="", "", IF(COUNTIF('Project List'!$B$11:$B$510, 'Time &amp; Expenses'!$G2800)=0, "X", ""))</f>
        <v/>
      </c>
    </row>
    <row r="2801" spans="1:14" x14ac:dyDescent="0.25">
      <c r="A2801" s="28"/>
      <c r="B2801" s="74" t="str">
        <f>IF($G2801="", "", IF(IFERROR(INDEX('Project List'!$C$11:$C$510, MATCH($G2801, 'Project List'!$B$11:$B$510, 0)), "")="", "", IFERROR(INDEX('Project List'!$C$11:$C$510, MATCH($G2801, 'Project List'!$B$11:$B$510, 0)), "")))</f>
        <v/>
      </c>
      <c r="C2801" s="1" t="str">
        <f>IF($G2801="", "", IF(IFERROR(INDEX('Project List'!$D$11:$D$510, MATCH($G2801, 'Project List'!$B$11:$B$510, 0)), "")="", "", IFERROR(INDEX('Project List'!$D$11:$D$510, MATCH($G2801, 'Project List'!$B$11:$B$510, 0)), "")))</f>
        <v/>
      </c>
      <c r="D2801" s="79" t="str">
        <f>IF($G2801="", "", IF(IFERROR(INDEX('Project List'!$H$11:$H$510, MATCH($G2801, 'Project List'!$B$11:$B$510, 0)), "")="", "", IFERROR(INDEX('Project List'!$H$11:$H$510, MATCH($G2801, 'Project List'!$B$11:$B$510, 0)), "")))</f>
        <v/>
      </c>
      <c r="E2801" s="67" t="str">
        <f>IF($G2801="", "", IF(IFERROR(INDEX('Project List'!$I$11:$I$510, MATCH($G2801, 'Project List'!$B$11:$B$510, 0)), "")="", "", IFERROR(INDEX('Project List'!$I$11:$I$510, MATCH($G2801, 'Project List'!$B$11:$B$510, 0)), "")))</f>
        <v/>
      </c>
      <c r="F2801" s="28"/>
      <c r="G2801" s="118"/>
      <c r="H2801" s="120"/>
      <c r="I2801" s="119"/>
      <c r="J2801" s="122"/>
      <c r="K2801" s="135"/>
      <c r="L2801" s="28"/>
      <c r="N2801" s="45" t="str">
        <f>IF($G2801="", "", IF(COUNTIF('Project List'!$B$11:$B$510, 'Time &amp; Expenses'!$G2801)=0, "X", ""))</f>
        <v/>
      </c>
    </row>
    <row r="2802" spans="1:14" x14ac:dyDescent="0.25">
      <c r="A2802" s="28"/>
      <c r="B2802" s="74" t="str">
        <f>IF($G2802="", "", IF(IFERROR(INDEX('Project List'!$C$11:$C$510, MATCH($G2802, 'Project List'!$B$11:$B$510, 0)), "")="", "", IFERROR(INDEX('Project List'!$C$11:$C$510, MATCH($G2802, 'Project List'!$B$11:$B$510, 0)), "")))</f>
        <v/>
      </c>
      <c r="C2802" s="1" t="str">
        <f>IF($G2802="", "", IF(IFERROR(INDEX('Project List'!$D$11:$D$510, MATCH($G2802, 'Project List'!$B$11:$B$510, 0)), "")="", "", IFERROR(INDEX('Project List'!$D$11:$D$510, MATCH($G2802, 'Project List'!$B$11:$B$510, 0)), "")))</f>
        <v/>
      </c>
      <c r="D2802" s="79" t="str">
        <f>IF($G2802="", "", IF(IFERROR(INDEX('Project List'!$H$11:$H$510, MATCH($G2802, 'Project List'!$B$11:$B$510, 0)), "")="", "", IFERROR(INDEX('Project List'!$H$11:$H$510, MATCH($G2802, 'Project List'!$B$11:$B$510, 0)), "")))</f>
        <v/>
      </c>
      <c r="E2802" s="67" t="str">
        <f>IF($G2802="", "", IF(IFERROR(INDEX('Project List'!$I$11:$I$510, MATCH($G2802, 'Project List'!$B$11:$B$510, 0)), "")="", "", IFERROR(INDEX('Project List'!$I$11:$I$510, MATCH($G2802, 'Project List'!$B$11:$B$510, 0)), "")))</f>
        <v/>
      </c>
      <c r="F2802" s="28"/>
      <c r="G2802" s="118"/>
      <c r="H2802" s="120"/>
      <c r="I2802" s="119"/>
      <c r="J2802" s="122"/>
      <c r="K2802" s="135"/>
      <c r="L2802" s="28"/>
      <c r="N2802" s="45" t="str">
        <f>IF($G2802="", "", IF(COUNTIF('Project List'!$B$11:$B$510, 'Time &amp; Expenses'!$G2802)=0, "X", ""))</f>
        <v/>
      </c>
    </row>
    <row r="2803" spans="1:14" x14ac:dyDescent="0.25">
      <c r="A2803" s="28"/>
      <c r="B2803" s="74" t="str">
        <f>IF($G2803="", "", IF(IFERROR(INDEX('Project List'!$C$11:$C$510, MATCH($G2803, 'Project List'!$B$11:$B$510, 0)), "")="", "", IFERROR(INDEX('Project List'!$C$11:$C$510, MATCH($G2803, 'Project List'!$B$11:$B$510, 0)), "")))</f>
        <v/>
      </c>
      <c r="C2803" s="1" t="str">
        <f>IF($G2803="", "", IF(IFERROR(INDEX('Project List'!$D$11:$D$510, MATCH($G2803, 'Project List'!$B$11:$B$510, 0)), "")="", "", IFERROR(INDEX('Project List'!$D$11:$D$510, MATCH($G2803, 'Project List'!$B$11:$B$510, 0)), "")))</f>
        <v/>
      </c>
      <c r="D2803" s="79" t="str">
        <f>IF($G2803="", "", IF(IFERROR(INDEX('Project List'!$H$11:$H$510, MATCH($G2803, 'Project List'!$B$11:$B$510, 0)), "")="", "", IFERROR(INDEX('Project List'!$H$11:$H$510, MATCH($G2803, 'Project List'!$B$11:$B$510, 0)), "")))</f>
        <v/>
      </c>
      <c r="E2803" s="67" t="str">
        <f>IF($G2803="", "", IF(IFERROR(INDEX('Project List'!$I$11:$I$510, MATCH($G2803, 'Project List'!$B$11:$B$510, 0)), "")="", "", IFERROR(INDEX('Project List'!$I$11:$I$510, MATCH($G2803, 'Project List'!$B$11:$B$510, 0)), "")))</f>
        <v/>
      </c>
      <c r="F2803" s="28"/>
      <c r="G2803" s="118"/>
      <c r="H2803" s="120"/>
      <c r="I2803" s="119"/>
      <c r="J2803" s="122"/>
      <c r="K2803" s="135"/>
      <c r="L2803" s="28"/>
      <c r="N2803" s="45" t="str">
        <f>IF($G2803="", "", IF(COUNTIF('Project List'!$B$11:$B$510, 'Time &amp; Expenses'!$G2803)=0, "X", ""))</f>
        <v/>
      </c>
    </row>
    <row r="2804" spans="1:14" x14ac:dyDescent="0.25">
      <c r="A2804" s="28"/>
      <c r="B2804" s="74" t="str">
        <f>IF($G2804="", "", IF(IFERROR(INDEX('Project List'!$C$11:$C$510, MATCH($G2804, 'Project List'!$B$11:$B$510, 0)), "")="", "", IFERROR(INDEX('Project List'!$C$11:$C$510, MATCH($G2804, 'Project List'!$B$11:$B$510, 0)), "")))</f>
        <v/>
      </c>
      <c r="C2804" s="1" t="str">
        <f>IF($G2804="", "", IF(IFERROR(INDEX('Project List'!$D$11:$D$510, MATCH($G2804, 'Project List'!$B$11:$B$510, 0)), "")="", "", IFERROR(INDEX('Project List'!$D$11:$D$510, MATCH($G2804, 'Project List'!$B$11:$B$510, 0)), "")))</f>
        <v/>
      </c>
      <c r="D2804" s="79" t="str">
        <f>IF($G2804="", "", IF(IFERROR(INDEX('Project List'!$H$11:$H$510, MATCH($G2804, 'Project List'!$B$11:$B$510, 0)), "")="", "", IFERROR(INDEX('Project List'!$H$11:$H$510, MATCH($G2804, 'Project List'!$B$11:$B$510, 0)), "")))</f>
        <v/>
      </c>
      <c r="E2804" s="67" t="str">
        <f>IF($G2804="", "", IF(IFERROR(INDEX('Project List'!$I$11:$I$510, MATCH($G2804, 'Project List'!$B$11:$B$510, 0)), "")="", "", IFERROR(INDEX('Project List'!$I$11:$I$510, MATCH($G2804, 'Project List'!$B$11:$B$510, 0)), "")))</f>
        <v/>
      </c>
      <c r="F2804" s="28"/>
      <c r="G2804" s="118"/>
      <c r="H2804" s="120"/>
      <c r="I2804" s="119"/>
      <c r="J2804" s="122"/>
      <c r="K2804" s="135"/>
      <c r="L2804" s="28"/>
      <c r="N2804" s="45" t="str">
        <f>IF($G2804="", "", IF(COUNTIF('Project List'!$B$11:$B$510, 'Time &amp; Expenses'!$G2804)=0, "X", ""))</f>
        <v/>
      </c>
    </row>
    <row r="2805" spans="1:14" x14ac:dyDescent="0.25">
      <c r="A2805" s="28"/>
      <c r="B2805" s="74" t="str">
        <f>IF($G2805="", "", IF(IFERROR(INDEX('Project List'!$C$11:$C$510, MATCH($G2805, 'Project List'!$B$11:$B$510, 0)), "")="", "", IFERROR(INDEX('Project List'!$C$11:$C$510, MATCH($G2805, 'Project List'!$B$11:$B$510, 0)), "")))</f>
        <v/>
      </c>
      <c r="C2805" s="1" t="str">
        <f>IF($G2805="", "", IF(IFERROR(INDEX('Project List'!$D$11:$D$510, MATCH($G2805, 'Project List'!$B$11:$B$510, 0)), "")="", "", IFERROR(INDEX('Project List'!$D$11:$D$510, MATCH($G2805, 'Project List'!$B$11:$B$510, 0)), "")))</f>
        <v/>
      </c>
      <c r="D2805" s="79" t="str">
        <f>IF($G2805="", "", IF(IFERROR(INDEX('Project List'!$H$11:$H$510, MATCH($G2805, 'Project List'!$B$11:$B$510, 0)), "")="", "", IFERROR(INDEX('Project List'!$H$11:$H$510, MATCH($G2805, 'Project List'!$B$11:$B$510, 0)), "")))</f>
        <v/>
      </c>
      <c r="E2805" s="67" t="str">
        <f>IF($G2805="", "", IF(IFERROR(INDEX('Project List'!$I$11:$I$510, MATCH($G2805, 'Project List'!$B$11:$B$510, 0)), "")="", "", IFERROR(INDEX('Project List'!$I$11:$I$510, MATCH($G2805, 'Project List'!$B$11:$B$510, 0)), "")))</f>
        <v/>
      </c>
      <c r="F2805" s="28"/>
      <c r="G2805" s="118"/>
      <c r="H2805" s="120"/>
      <c r="I2805" s="119"/>
      <c r="J2805" s="122"/>
      <c r="K2805" s="135"/>
      <c r="L2805" s="28"/>
      <c r="N2805" s="45" t="str">
        <f>IF($G2805="", "", IF(COUNTIF('Project List'!$B$11:$B$510, 'Time &amp; Expenses'!$G2805)=0, "X", ""))</f>
        <v/>
      </c>
    </row>
    <row r="2806" spans="1:14" x14ac:dyDescent="0.25">
      <c r="A2806" s="28"/>
      <c r="B2806" s="74" t="str">
        <f>IF($G2806="", "", IF(IFERROR(INDEX('Project List'!$C$11:$C$510, MATCH($G2806, 'Project List'!$B$11:$B$510, 0)), "")="", "", IFERROR(INDEX('Project List'!$C$11:$C$510, MATCH($G2806, 'Project List'!$B$11:$B$510, 0)), "")))</f>
        <v/>
      </c>
      <c r="C2806" s="1" t="str">
        <f>IF($G2806="", "", IF(IFERROR(INDEX('Project List'!$D$11:$D$510, MATCH($G2806, 'Project List'!$B$11:$B$510, 0)), "")="", "", IFERROR(INDEX('Project List'!$D$11:$D$510, MATCH($G2806, 'Project List'!$B$11:$B$510, 0)), "")))</f>
        <v/>
      </c>
      <c r="D2806" s="79" t="str">
        <f>IF($G2806="", "", IF(IFERROR(INDEX('Project List'!$H$11:$H$510, MATCH($G2806, 'Project List'!$B$11:$B$510, 0)), "")="", "", IFERROR(INDEX('Project List'!$H$11:$H$510, MATCH($G2806, 'Project List'!$B$11:$B$510, 0)), "")))</f>
        <v/>
      </c>
      <c r="E2806" s="67" t="str">
        <f>IF($G2806="", "", IF(IFERROR(INDEX('Project List'!$I$11:$I$510, MATCH($G2806, 'Project List'!$B$11:$B$510, 0)), "")="", "", IFERROR(INDEX('Project List'!$I$11:$I$510, MATCH($G2806, 'Project List'!$B$11:$B$510, 0)), "")))</f>
        <v/>
      </c>
      <c r="F2806" s="28"/>
      <c r="G2806" s="118"/>
      <c r="H2806" s="120"/>
      <c r="I2806" s="119"/>
      <c r="J2806" s="122"/>
      <c r="K2806" s="135"/>
      <c r="L2806" s="28"/>
      <c r="N2806" s="45" t="str">
        <f>IF($G2806="", "", IF(COUNTIF('Project List'!$B$11:$B$510, 'Time &amp; Expenses'!$G2806)=0, "X", ""))</f>
        <v/>
      </c>
    </row>
    <row r="2807" spans="1:14" x14ac:dyDescent="0.25">
      <c r="A2807" s="28"/>
      <c r="B2807" s="74" t="str">
        <f>IF($G2807="", "", IF(IFERROR(INDEX('Project List'!$C$11:$C$510, MATCH($G2807, 'Project List'!$B$11:$B$510, 0)), "")="", "", IFERROR(INDEX('Project List'!$C$11:$C$510, MATCH($G2807, 'Project List'!$B$11:$B$510, 0)), "")))</f>
        <v/>
      </c>
      <c r="C2807" s="1" t="str">
        <f>IF($G2807="", "", IF(IFERROR(INDEX('Project List'!$D$11:$D$510, MATCH($G2807, 'Project List'!$B$11:$B$510, 0)), "")="", "", IFERROR(INDEX('Project List'!$D$11:$D$510, MATCH($G2807, 'Project List'!$B$11:$B$510, 0)), "")))</f>
        <v/>
      </c>
      <c r="D2807" s="79" t="str">
        <f>IF($G2807="", "", IF(IFERROR(INDEX('Project List'!$H$11:$H$510, MATCH($G2807, 'Project List'!$B$11:$B$510, 0)), "")="", "", IFERROR(INDEX('Project List'!$H$11:$H$510, MATCH($G2807, 'Project List'!$B$11:$B$510, 0)), "")))</f>
        <v/>
      </c>
      <c r="E2807" s="67" t="str">
        <f>IF($G2807="", "", IF(IFERROR(INDEX('Project List'!$I$11:$I$510, MATCH($G2807, 'Project List'!$B$11:$B$510, 0)), "")="", "", IFERROR(INDEX('Project List'!$I$11:$I$510, MATCH($G2807, 'Project List'!$B$11:$B$510, 0)), "")))</f>
        <v/>
      </c>
      <c r="F2807" s="28"/>
      <c r="G2807" s="118"/>
      <c r="H2807" s="120"/>
      <c r="I2807" s="119"/>
      <c r="J2807" s="122"/>
      <c r="K2807" s="135"/>
      <c r="L2807" s="28"/>
      <c r="N2807" s="45" t="str">
        <f>IF($G2807="", "", IF(COUNTIF('Project List'!$B$11:$B$510, 'Time &amp; Expenses'!$G2807)=0, "X", ""))</f>
        <v/>
      </c>
    </row>
    <row r="2808" spans="1:14" x14ac:dyDescent="0.25">
      <c r="A2808" s="28"/>
      <c r="B2808" s="74" t="str">
        <f>IF($G2808="", "", IF(IFERROR(INDEX('Project List'!$C$11:$C$510, MATCH($G2808, 'Project List'!$B$11:$B$510, 0)), "")="", "", IFERROR(INDEX('Project List'!$C$11:$C$510, MATCH($G2808, 'Project List'!$B$11:$B$510, 0)), "")))</f>
        <v/>
      </c>
      <c r="C2808" s="1" t="str">
        <f>IF($G2808="", "", IF(IFERROR(INDEX('Project List'!$D$11:$D$510, MATCH($G2808, 'Project List'!$B$11:$B$510, 0)), "")="", "", IFERROR(INDEX('Project List'!$D$11:$D$510, MATCH($G2808, 'Project List'!$B$11:$B$510, 0)), "")))</f>
        <v/>
      </c>
      <c r="D2808" s="79" t="str">
        <f>IF($G2808="", "", IF(IFERROR(INDEX('Project List'!$H$11:$H$510, MATCH($G2808, 'Project List'!$B$11:$B$510, 0)), "")="", "", IFERROR(INDEX('Project List'!$H$11:$H$510, MATCH($G2808, 'Project List'!$B$11:$B$510, 0)), "")))</f>
        <v/>
      </c>
      <c r="E2808" s="67" t="str">
        <f>IF($G2808="", "", IF(IFERROR(INDEX('Project List'!$I$11:$I$510, MATCH($G2808, 'Project List'!$B$11:$B$510, 0)), "")="", "", IFERROR(INDEX('Project List'!$I$11:$I$510, MATCH($G2808, 'Project List'!$B$11:$B$510, 0)), "")))</f>
        <v/>
      </c>
      <c r="F2808" s="28"/>
      <c r="G2808" s="118"/>
      <c r="H2808" s="120"/>
      <c r="I2808" s="119"/>
      <c r="J2808" s="122"/>
      <c r="K2808" s="135"/>
      <c r="L2808" s="28"/>
      <c r="N2808" s="45" t="str">
        <f>IF($G2808="", "", IF(COUNTIF('Project List'!$B$11:$B$510, 'Time &amp; Expenses'!$G2808)=0, "X", ""))</f>
        <v/>
      </c>
    </row>
    <row r="2809" spans="1:14" x14ac:dyDescent="0.25">
      <c r="A2809" s="28"/>
      <c r="B2809" s="74" t="str">
        <f>IF($G2809="", "", IF(IFERROR(INDEX('Project List'!$C$11:$C$510, MATCH($G2809, 'Project List'!$B$11:$B$510, 0)), "")="", "", IFERROR(INDEX('Project List'!$C$11:$C$510, MATCH($G2809, 'Project List'!$B$11:$B$510, 0)), "")))</f>
        <v/>
      </c>
      <c r="C2809" s="1" t="str">
        <f>IF($G2809="", "", IF(IFERROR(INDEX('Project List'!$D$11:$D$510, MATCH($G2809, 'Project List'!$B$11:$B$510, 0)), "")="", "", IFERROR(INDEX('Project List'!$D$11:$D$510, MATCH($G2809, 'Project List'!$B$11:$B$510, 0)), "")))</f>
        <v/>
      </c>
      <c r="D2809" s="79" t="str">
        <f>IF($G2809="", "", IF(IFERROR(INDEX('Project List'!$H$11:$H$510, MATCH($G2809, 'Project List'!$B$11:$B$510, 0)), "")="", "", IFERROR(INDEX('Project List'!$H$11:$H$510, MATCH($G2809, 'Project List'!$B$11:$B$510, 0)), "")))</f>
        <v/>
      </c>
      <c r="E2809" s="67" t="str">
        <f>IF($G2809="", "", IF(IFERROR(INDEX('Project List'!$I$11:$I$510, MATCH($G2809, 'Project List'!$B$11:$B$510, 0)), "")="", "", IFERROR(INDEX('Project List'!$I$11:$I$510, MATCH($G2809, 'Project List'!$B$11:$B$510, 0)), "")))</f>
        <v/>
      </c>
      <c r="F2809" s="28"/>
      <c r="G2809" s="118"/>
      <c r="H2809" s="120"/>
      <c r="I2809" s="119"/>
      <c r="J2809" s="122"/>
      <c r="K2809" s="135"/>
      <c r="L2809" s="28"/>
      <c r="N2809" s="45" t="str">
        <f>IF($G2809="", "", IF(COUNTIF('Project List'!$B$11:$B$510, 'Time &amp; Expenses'!$G2809)=0, "X", ""))</f>
        <v/>
      </c>
    </row>
    <row r="2810" spans="1:14" x14ac:dyDescent="0.25">
      <c r="A2810" s="28"/>
      <c r="B2810" s="74" t="str">
        <f>IF($G2810="", "", IF(IFERROR(INDEX('Project List'!$C$11:$C$510, MATCH($G2810, 'Project List'!$B$11:$B$510, 0)), "")="", "", IFERROR(INDEX('Project List'!$C$11:$C$510, MATCH($G2810, 'Project List'!$B$11:$B$510, 0)), "")))</f>
        <v/>
      </c>
      <c r="C2810" s="1" t="str">
        <f>IF($G2810="", "", IF(IFERROR(INDEX('Project List'!$D$11:$D$510, MATCH($G2810, 'Project List'!$B$11:$B$510, 0)), "")="", "", IFERROR(INDEX('Project List'!$D$11:$D$510, MATCH($G2810, 'Project List'!$B$11:$B$510, 0)), "")))</f>
        <v/>
      </c>
      <c r="D2810" s="79" t="str">
        <f>IF($G2810="", "", IF(IFERROR(INDEX('Project List'!$H$11:$H$510, MATCH($G2810, 'Project List'!$B$11:$B$510, 0)), "")="", "", IFERROR(INDEX('Project List'!$H$11:$H$510, MATCH($G2810, 'Project List'!$B$11:$B$510, 0)), "")))</f>
        <v/>
      </c>
      <c r="E2810" s="67" t="str">
        <f>IF($G2810="", "", IF(IFERROR(INDEX('Project List'!$I$11:$I$510, MATCH($G2810, 'Project List'!$B$11:$B$510, 0)), "")="", "", IFERROR(INDEX('Project List'!$I$11:$I$510, MATCH($G2810, 'Project List'!$B$11:$B$510, 0)), "")))</f>
        <v/>
      </c>
      <c r="F2810" s="28"/>
      <c r="G2810" s="118"/>
      <c r="H2810" s="120"/>
      <c r="I2810" s="119"/>
      <c r="J2810" s="122"/>
      <c r="K2810" s="135"/>
      <c r="L2810" s="28"/>
      <c r="N2810" s="45" t="str">
        <f>IF($G2810="", "", IF(COUNTIF('Project List'!$B$11:$B$510, 'Time &amp; Expenses'!$G2810)=0, "X", ""))</f>
        <v/>
      </c>
    </row>
    <row r="2811" spans="1:14" x14ac:dyDescent="0.25">
      <c r="A2811" s="28"/>
      <c r="B2811" s="74" t="str">
        <f>IF($G2811="", "", IF(IFERROR(INDEX('Project List'!$C$11:$C$510, MATCH($G2811, 'Project List'!$B$11:$B$510, 0)), "")="", "", IFERROR(INDEX('Project List'!$C$11:$C$510, MATCH($G2811, 'Project List'!$B$11:$B$510, 0)), "")))</f>
        <v/>
      </c>
      <c r="C2811" s="1" t="str">
        <f>IF($G2811="", "", IF(IFERROR(INDEX('Project List'!$D$11:$D$510, MATCH($G2811, 'Project List'!$B$11:$B$510, 0)), "")="", "", IFERROR(INDEX('Project List'!$D$11:$D$510, MATCH($G2811, 'Project List'!$B$11:$B$510, 0)), "")))</f>
        <v/>
      </c>
      <c r="D2811" s="79" t="str">
        <f>IF($G2811="", "", IF(IFERROR(INDEX('Project List'!$H$11:$H$510, MATCH($G2811, 'Project List'!$B$11:$B$510, 0)), "")="", "", IFERROR(INDEX('Project List'!$H$11:$H$510, MATCH($G2811, 'Project List'!$B$11:$B$510, 0)), "")))</f>
        <v/>
      </c>
      <c r="E2811" s="67" t="str">
        <f>IF($G2811="", "", IF(IFERROR(INDEX('Project List'!$I$11:$I$510, MATCH($G2811, 'Project List'!$B$11:$B$510, 0)), "")="", "", IFERROR(INDEX('Project List'!$I$11:$I$510, MATCH($G2811, 'Project List'!$B$11:$B$510, 0)), "")))</f>
        <v/>
      </c>
      <c r="F2811" s="28"/>
      <c r="G2811" s="118"/>
      <c r="H2811" s="120"/>
      <c r="I2811" s="119"/>
      <c r="J2811" s="122"/>
      <c r="K2811" s="135"/>
      <c r="L2811" s="28"/>
      <c r="N2811" s="45" t="str">
        <f>IF($G2811="", "", IF(COUNTIF('Project List'!$B$11:$B$510, 'Time &amp; Expenses'!$G2811)=0, "X", ""))</f>
        <v/>
      </c>
    </row>
    <row r="2812" spans="1:14" x14ac:dyDescent="0.25">
      <c r="A2812" s="28"/>
      <c r="B2812" s="74" t="str">
        <f>IF($G2812="", "", IF(IFERROR(INDEX('Project List'!$C$11:$C$510, MATCH($G2812, 'Project List'!$B$11:$B$510, 0)), "")="", "", IFERROR(INDEX('Project List'!$C$11:$C$510, MATCH($G2812, 'Project List'!$B$11:$B$510, 0)), "")))</f>
        <v/>
      </c>
      <c r="C2812" s="1" t="str">
        <f>IF($G2812="", "", IF(IFERROR(INDEX('Project List'!$D$11:$D$510, MATCH($G2812, 'Project List'!$B$11:$B$510, 0)), "")="", "", IFERROR(INDEX('Project List'!$D$11:$D$510, MATCH($G2812, 'Project List'!$B$11:$B$510, 0)), "")))</f>
        <v/>
      </c>
      <c r="D2812" s="79" t="str">
        <f>IF($G2812="", "", IF(IFERROR(INDEX('Project List'!$H$11:$H$510, MATCH($G2812, 'Project List'!$B$11:$B$510, 0)), "")="", "", IFERROR(INDEX('Project List'!$H$11:$H$510, MATCH($G2812, 'Project List'!$B$11:$B$510, 0)), "")))</f>
        <v/>
      </c>
      <c r="E2812" s="67" t="str">
        <f>IF($G2812="", "", IF(IFERROR(INDEX('Project List'!$I$11:$I$510, MATCH($G2812, 'Project List'!$B$11:$B$510, 0)), "")="", "", IFERROR(INDEX('Project List'!$I$11:$I$510, MATCH($G2812, 'Project List'!$B$11:$B$510, 0)), "")))</f>
        <v/>
      </c>
      <c r="F2812" s="28"/>
      <c r="G2812" s="118"/>
      <c r="H2812" s="120"/>
      <c r="I2812" s="119"/>
      <c r="J2812" s="122"/>
      <c r="K2812" s="135"/>
      <c r="L2812" s="28"/>
      <c r="N2812" s="45" t="str">
        <f>IF($G2812="", "", IF(COUNTIF('Project List'!$B$11:$B$510, 'Time &amp; Expenses'!$G2812)=0, "X", ""))</f>
        <v/>
      </c>
    </row>
    <row r="2813" spans="1:14" x14ac:dyDescent="0.25">
      <c r="A2813" s="28"/>
      <c r="B2813" s="74" t="str">
        <f>IF($G2813="", "", IF(IFERROR(INDEX('Project List'!$C$11:$C$510, MATCH($G2813, 'Project List'!$B$11:$B$510, 0)), "")="", "", IFERROR(INDEX('Project List'!$C$11:$C$510, MATCH($G2813, 'Project List'!$B$11:$B$510, 0)), "")))</f>
        <v/>
      </c>
      <c r="C2813" s="1" t="str">
        <f>IF($G2813="", "", IF(IFERROR(INDEX('Project List'!$D$11:$D$510, MATCH($G2813, 'Project List'!$B$11:$B$510, 0)), "")="", "", IFERROR(INDEX('Project List'!$D$11:$D$510, MATCH($G2813, 'Project List'!$B$11:$B$510, 0)), "")))</f>
        <v/>
      </c>
      <c r="D2813" s="79" t="str">
        <f>IF($G2813="", "", IF(IFERROR(INDEX('Project List'!$H$11:$H$510, MATCH($G2813, 'Project List'!$B$11:$B$510, 0)), "")="", "", IFERROR(INDEX('Project List'!$H$11:$H$510, MATCH($G2813, 'Project List'!$B$11:$B$510, 0)), "")))</f>
        <v/>
      </c>
      <c r="E2813" s="67" t="str">
        <f>IF($G2813="", "", IF(IFERROR(INDEX('Project List'!$I$11:$I$510, MATCH($G2813, 'Project List'!$B$11:$B$510, 0)), "")="", "", IFERROR(INDEX('Project List'!$I$11:$I$510, MATCH($G2813, 'Project List'!$B$11:$B$510, 0)), "")))</f>
        <v/>
      </c>
      <c r="F2813" s="28"/>
      <c r="G2813" s="118"/>
      <c r="H2813" s="120"/>
      <c r="I2813" s="119"/>
      <c r="J2813" s="122"/>
      <c r="K2813" s="135"/>
      <c r="L2813" s="28"/>
      <c r="N2813" s="45" t="str">
        <f>IF($G2813="", "", IF(COUNTIF('Project List'!$B$11:$B$510, 'Time &amp; Expenses'!$G2813)=0, "X", ""))</f>
        <v/>
      </c>
    </row>
    <row r="2814" spans="1:14" x14ac:dyDescent="0.25">
      <c r="A2814" s="28"/>
      <c r="B2814" s="74" t="str">
        <f>IF($G2814="", "", IF(IFERROR(INDEX('Project List'!$C$11:$C$510, MATCH($G2814, 'Project List'!$B$11:$B$510, 0)), "")="", "", IFERROR(INDEX('Project List'!$C$11:$C$510, MATCH($G2814, 'Project List'!$B$11:$B$510, 0)), "")))</f>
        <v/>
      </c>
      <c r="C2814" s="1" t="str">
        <f>IF($G2814="", "", IF(IFERROR(INDEX('Project List'!$D$11:$D$510, MATCH($G2814, 'Project List'!$B$11:$B$510, 0)), "")="", "", IFERROR(INDEX('Project List'!$D$11:$D$510, MATCH($G2814, 'Project List'!$B$11:$B$510, 0)), "")))</f>
        <v/>
      </c>
      <c r="D2814" s="79" t="str">
        <f>IF($G2814="", "", IF(IFERROR(INDEX('Project List'!$H$11:$H$510, MATCH($G2814, 'Project List'!$B$11:$B$510, 0)), "")="", "", IFERROR(INDEX('Project List'!$H$11:$H$510, MATCH($G2814, 'Project List'!$B$11:$B$510, 0)), "")))</f>
        <v/>
      </c>
      <c r="E2814" s="67" t="str">
        <f>IF($G2814="", "", IF(IFERROR(INDEX('Project List'!$I$11:$I$510, MATCH($G2814, 'Project List'!$B$11:$B$510, 0)), "")="", "", IFERROR(INDEX('Project List'!$I$11:$I$510, MATCH($G2814, 'Project List'!$B$11:$B$510, 0)), "")))</f>
        <v/>
      </c>
      <c r="F2814" s="28"/>
      <c r="G2814" s="118"/>
      <c r="H2814" s="120"/>
      <c r="I2814" s="119"/>
      <c r="J2814" s="122"/>
      <c r="K2814" s="135"/>
      <c r="L2814" s="28"/>
      <c r="N2814" s="45" t="str">
        <f>IF($G2814="", "", IF(COUNTIF('Project List'!$B$11:$B$510, 'Time &amp; Expenses'!$G2814)=0, "X", ""))</f>
        <v/>
      </c>
    </row>
    <row r="2815" spans="1:14" x14ac:dyDescent="0.25">
      <c r="A2815" s="28"/>
      <c r="B2815" s="74" t="str">
        <f>IF($G2815="", "", IF(IFERROR(INDEX('Project List'!$C$11:$C$510, MATCH($G2815, 'Project List'!$B$11:$B$510, 0)), "")="", "", IFERROR(INDEX('Project List'!$C$11:$C$510, MATCH($G2815, 'Project List'!$B$11:$B$510, 0)), "")))</f>
        <v/>
      </c>
      <c r="C2815" s="1" t="str">
        <f>IF($G2815="", "", IF(IFERROR(INDEX('Project List'!$D$11:$D$510, MATCH($G2815, 'Project List'!$B$11:$B$510, 0)), "")="", "", IFERROR(INDEX('Project List'!$D$11:$D$510, MATCH($G2815, 'Project List'!$B$11:$B$510, 0)), "")))</f>
        <v/>
      </c>
      <c r="D2815" s="79" t="str">
        <f>IF($G2815="", "", IF(IFERROR(INDEX('Project List'!$H$11:$H$510, MATCH($G2815, 'Project List'!$B$11:$B$510, 0)), "")="", "", IFERROR(INDEX('Project List'!$H$11:$H$510, MATCH($G2815, 'Project List'!$B$11:$B$510, 0)), "")))</f>
        <v/>
      </c>
      <c r="E2815" s="67" t="str">
        <f>IF($G2815="", "", IF(IFERROR(INDEX('Project List'!$I$11:$I$510, MATCH($G2815, 'Project List'!$B$11:$B$510, 0)), "")="", "", IFERROR(INDEX('Project List'!$I$11:$I$510, MATCH($G2815, 'Project List'!$B$11:$B$510, 0)), "")))</f>
        <v/>
      </c>
      <c r="F2815" s="28"/>
      <c r="G2815" s="118"/>
      <c r="H2815" s="120"/>
      <c r="I2815" s="119"/>
      <c r="J2815" s="122"/>
      <c r="K2815" s="135"/>
      <c r="L2815" s="28"/>
      <c r="N2815" s="45" t="str">
        <f>IF($G2815="", "", IF(COUNTIF('Project List'!$B$11:$B$510, 'Time &amp; Expenses'!$G2815)=0, "X", ""))</f>
        <v/>
      </c>
    </row>
    <row r="2816" spans="1:14" x14ac:dyDescent="0.25">
      <c r="A2816" s="28"/>
      <c r="B2816" s="74" t="str">
        <f>IF($G2816="", "", IF(IFERROR(INDEX('Project List'!$C$11:$C$510, MATCH($G2816, 'Project List'!$B$11:$B$510, 0)), "")="", "", IFERROR(INDEX('Project List'!$C$11:$C$510, MATCH($G2816, 'Project List'!$B$11:$B$510, 0)), "")))</f>
        <v/>
      </c>
      <c r="C2816" s="1" t="str">
        <f>IF($G2816="", "", IF(IFERROR(INDEX('Project List'!$D$11:$D$510, MATCH($G2816, 'Project List'!$B$11:$B$510, 0)), "")="", "", IFERROR(INDEX('Project List'!$D$11:$D$510, MATCH($G2816, 'Project List'!$B$11:$B$510, 0)), "")))</f>
        <v/>
      </c>
      <c r="D2816" s="79" t="str">
        <f>IF($G2816="", "", IF(IFERROR(INDEX('Project List'!$H$11:$H$510, MATCH($G2816, 'Project List'!$B$11:$B$510, 0)), "")="", "", IFERROR(INDEX('Project List'!$H$11:$H$510, MATCH($G2816, 'Project List'!$B$11:$B$510, 0)), "")))</f>
        <v/>
      </c>
      <c r="E2816" s="67" t="str">
        <f>IF($G2816="", "", IF(IFERROR(INDEX('Project List'!$I$11:$I$510, MATCH($G2816, 'Project List'!$B$11:$B$510, 0)), "")="", "", IFERROR(INDEX('Project List'!$I$11:$I$510, MATCH($G2816, 'Project List'!$B$11:$B$510, 0)), "")))</f>
        <v/>
      </c>
      <c r="F2816" s="28"/>
      <c r="G2816" s="118"/>
      <c r="H2816" s="120"/>
      <c r="I2816" s="119"/>
      <c r="J2816" s="122"/>
      <c r="K2816" s="135"/>
      <c r="L2816" s="28"/>
      <c r="N2816" s="45" t="str">
        <f>IF($G2816="", "", IF(COUNTIF('Project List'!$B$11:$B$510, 'Time &amp; Expenses'!$G2816)=0, "X", ""))</f>
        <v/>
      </c>
    </row>
    <row r="2817" spans="1:14" x14ac:dyDescent="0.25">
      <c r="A2817" s="28"/>
      <c r="B2817" s="74" t="str">
        <f>IF($G2817="", "", IF(IFERROR(INDEX('Project List'!$C$11:$C$510, MATCH($G2817, 'Project List'!$B$11:$B$510, 0)), "")="", "", IFERROR(INDEX('Project List'!$C$11:$C$510, MATCH($G2817, 'Project List'!$B$11:$B$510, 0)), "")))</f>
        <v/>
      </c>
      <c r="C2817" s="1" t="str">
        <f>IF($G2817="", "", IF(IFERROR(INDEX('Project List'!$D$11:$D$510, MATCH($G2817, 'Project List'!$B$11:$B$510, 0)), "")="", "", IFERROR(INDEX('Project List'!$D$11:$D$510, MATCH($G2817, 'Project List'!$B$11:$B$510, 0)), "")))</f>
        <v/>
      </c>
      <c r="D2817" s="79" t="str">
        <f>IF($G2817="", "", IF(IFERROR(INDEX('Project List'!$H$11:$H$510, MATCH($G2817, 'Project List'!$B$11:$B$510, 0)), "")="", "", IFERROR(INDEX('Project List'!$H$11:$H$510, MATCH($G2817, 'Project List'!$B$11:$B$510, 0)), "")))</f>
        <v/>
      </c>
      <c r="E2817" s="67" t="str">
        <f>IF($G2817="", "", IF(IFERROR(INDEX('Project List'!$I$11:$I$510, MATCH($G2817, 'Project List'!$B$11:$B$510, 0)), "")="", "", IFERROR(INDEX('Project List'!$I$11:$I$510, MATCH($G2817, 'Project List'!$B$11:$B$510, 0)), "")))</f>
        <v/>
      </c>
      <c r="F2817" s="28"/>
      <c r="G2817" s="118"/>
      <c r="H2817" s="120"/>
      <c r="I2817" s="119"/>
      <c r="J2817" s="122"/>
      <c r="K2817" s="135"/>
      <c r="L2817" s="28"/>
      <c r="N2817" s="45" t="str">
        <f>IF($G2817="", "", IF(COUNTIF('Project List'!$B$11:$B$510, 'Time &amp; Expenses'!$G2817)=0, "X", ""))</f>
        <v/>
      </c>
    </row>
    <row r="2818" spans="1:14" x14ac:dyDescent="0.25">
      <c r="A2818" s="28"/>
      <c r="B2818" s="74" t="str">
        <f>IF($G2818="", "", IF(IFERROR(INDEX('Project List'!$C$11:$C$510, MATCH($G2818, 'Project List'!$B$11:$B$510, 0)), "")="", "", IFERROR(INDEX('Project List'!$C$11:$C$510, MATCH($G2818, 'Project List'!$B$11:$B$510, 0)), "")))</f>
        <v/>
      </c>
      <c r="C2818" s="1" t="str">
        <f>IF($G2818="", "", IF(IFERROR(INDEX('Project List'!$D$11:$D$510, MATCH($G2818, 'Project List'!$B$11:$B$510, 0)), "")="", "", IFERROR(INDEX('Project List'!$D$11:$D$510, MATCH($G2818, 'Project List'!$B$11:$B$510, 0)), "")))</f>
        <v/>
      </c>
      <c r="D2818" s="79" t="str">
        <f>IF($G2818="", "", IF(IFERROR(INDEX('Project List'!$H$11:$H$510, MATCH($G2818, 'Project List'!$B$11:$B$510, 0)), "")="", "", IFERROR(INDEX('Project List'!$H$11:$H$510, MATCH($G2818, 'Project List'!$B$11:$B$510, 0)), "")))</f>
        <v/>
      </c>
      <c r="E2818" s="67" t="str">
        <f>IF($G2818="", "", IF(IFERROR(INDEX('Project List'!$I$11:$I$510, MATCH($G2818, 'Project List'!$B$11:$B$510, 0)), "")="", "", IFERROR(INDEX('Project List'!$I$11:$I$510, MATCH($G2818, 'Project List'!$B$11:$B$510, 0)), "")))</f>
        <v/>
      </c>
      <c r="F2818" s="28"/>
      <c r="G2818" s="118"/>
      <c r="H2818" s="120"/>
      <c r="I2818" s="119"/>
      <c r="J2818" s="122"/>
      <c r="K2818" s="135"/>
      <c r="L2818" s="28"/>
      <c r="N2818" s="45" t="str">
        <f>IF($G2818="", "", IF(COUNTIF('Project List'!$B$11:$B$510, 'Time &amp; Expenses'!$G2818)=0, "X", ""))</f>
        <v/>
      </c>
    </row>
    <row r="2819" spans="1:14" x14ac:dyDescent="0.25">
      <c r="A2819" s="28"/>
      <c r="B2819" s="74" t="str">
        <f>IF($G2819="", "", IF(IFERROR(INDEX('Project List'!$C$11:$C$510, MATCH($G2819, 'Project List'!$B$11:$B$510, 0)), "")="", "", IFERROR(INDEX('Project List'!$C$11:$C$510, MATCH($G2819, 'Project List'!$B$11:$B$510, 0)), "")))</f>
        <v/>
      </c>
      <c r="C2819" s="1" t="str">
        <f>IF($G2819="", "", IF(IFERROR(INDEX('Project List'!$D$11:$D$510, MATCH($G2819, 'Project List'!$B$11:$B$510, 0)), "")="", "", IFERROR(INDEX('Project List'!$D$11:$D$510, MATCH($G2819, 'Project List'!$B$11:$B$510, 0)), "")))</f>
        <v/>
      </c>
      <c r="D2819" s="79" t="str">
        <f>IF($G2819="", "", IF(IFERROR(INDEX('Project List'!$H$11:$H$510, MATCH($G2819, 'Project List'!$B$11:$B$510, 0)), "")="", "", IFERROR(INDEX('Project List'!$H$11:$H$510, MATCH($G2819, 'Project List'!$B$11:$B$510, 0)), "")))</f>
        <v/>
      </c>
      <c r="E2819" s="67" t="str">
        <f>IF($G2819="", "", IF(IFERROR(INDEX('Project List'!$I$11:$I$510, MATCH($G2819, 'Project List'!$B$11:$B$510, 0)), "")="", "", IFERROR(INDEX('Project List'!$I$11:$I$510, MATCH($G2819, 'Project List'!$B$11:$B$510, 0)), "")))</f>
        <v/>
      </c>
      <c r="F2819" s="28"/>
      <c r="G2819" s="118"/>
      <c r="H2819" s="120"/>
      <c r="I2819" s="119"/>
      <c r="J2819" s="122"/>
      <c r="K2819" s="135"/>
      <c r="L2819" s="28"/>
      <c r="N2819" s="45" t="str">
        <f>IF($G2819="", "", IF(COUNTIF('Project List'!$B$11:$B$510, 'Time &amp; Expenses'!$G2819)=0, "X", ""))</f>
        <v/>
      </c>
    </row>
    <row r="2820" spans="1:14" x14ac:dyDescent="0.25">
      <c r="A2820" s="28"/>
      <c r="B2820" s="74" t="str">
        <f>IF($G2820="", "", IF(IFERROR(INDEX('Project List'!$C$11:$C$510, MATCH($G2820, 'Project List'!$B$11:$B$510, 0)), "")="", "", IFERROR(INDEX('Project List'!$C$11:$C$510, MATCH($G2820, 'Project List'!$B$11:$B$510, 0)), "")))</f>
        <v/>
      </c>
      <c r="C2820" s="1" t="str">
        <f>IF($G2820="", "", IF(IFERROR(INDEX('Project List'!$D$11:$D$510, MATCH($G2820, 'Project List'!$B$11:$B$510, 0)), "")="", "", IFERROR(INDEX('Project List'!$D$11:$D$510, MATCH($G2820, 'Project List'!$B$11:$B$510, 0)), "")))</f>
        <v/>
      </c>
      <c r="D2820" s="79" t="str">
        <f>IF($G2820="", "", IF(IFERROR(INDEX('Project List'!$H$11:$H$510, MATCH($G2820, 'Project List'!$B$11:$B$510, 0)), "")="", "", IFERROR(INDEX('Project List'!$H$11:$H$510, MATCH($G2820, 'Project List'!$B$11:$B$510, 0)), "")))</f>
        <v/>
      </c>
      <c r="E2820" s="67" t="str">
        <f>IF($G2820="", "", IF(IFERROR(INDEX('Project List'!$I$11:$I$510, MATCH($G2820, 'Project List'!$B$11:$B$510, 0)), "")="", "", IFERROR(INDEX('Project List'!$I$11:$I$510, MATCH($G2820, 'Project List'!$B$11:$B$510, 0)), "")))</f>
        <v/>
      </c>
      <c r="F2820" s="28"/>
      <c r="G2820" s="118"/>
      <c r="H2820" s="120"/>
      <c r="I2820" s="119"/>
      <c r="J2820" s="122"/>
      <c r="K2820" s="135"/>
      <c r="L2820" s="28"/>
      <c r="N2820" s="45" t="str">
        <f>IF($G2820="", "", IF(COUNTIF('Project List'!$B$11:$B$510, 'Time &amp; Expenses'!$G2820)=0, "X", ""))</f>
        <v/>
      </c>
    </row>
    <row r="2821" spans="1:14" x14ac:dyDescent="0.25">
      <c r="A2821" s="28"/>
      <c r="B2821" s="74" t="str">
        <f>IF($G2821="", "", IF(IFERROR(INDEX('Project List'!$C$11:$C$510, MATCH($G2821, 'Project List'!$B$11:$B$510, 0)), "")="", "", IFERROR(INDEX('Project List'!$C$11:$C$510, MATCH($G2821, 'Project List'!$B$11:$B$510, 0)), "")))</f>
        <v/>
      </c>
      <c r="C2821" s="1" t="str">
        <f>IF($G2821="", "", IF(IFERROR(INDEX('Project List'!$D$11:$D$510, MATCH($G2821, 'Project List'!$B$11:$B$510, 0)), "")="", "", IFERROR(INDEX('Project List'!$D$11:$D$510, MATCH($G2821, 'Project List'!$B$11:$B$510, 0)), "")))</f>
        <v/>
      </c>
      <c r="D2821" s="79" t="str">
        <f>IF($G2821="", "", IF(IFERROR(INDEX('Project List'!$H$11:$H$510, MATCH($G2821, 'Project List'!$B$11:$B$510, 0)), "")="", "", IFERROR(INDEX('Project List'!$H$11:$H$510, MATCH($G2821, 'Project List'!$B$11:$B$510, 0)), "")))</f>
        <v/>
      </c>
      <c r="E2821" s="67" t="str">
        <f>IF($G2821="", "", IF(IFERROR(INDEX('Project List'!$I$11:$I$510, MATCH($G2821, 'Project List'!$B$11:$B$510, 0)), "")="", "", IFERROR(INDEX('Project List'!$I$11:$I$510, MATCH($G2821, 'Project List'!$B$11:$B$510, 0)), "")))</f>
        <v/>
      </c>
      <c r="F2821" s="28"/>
      <c r="G2821" s="118"/>
      <c r="H2821" s="120"/>
      <c r="I2821" s="119"/>
      <c r="J2821" s="122"/>
      <c r="K2821" s="135"/>
      <c r="L2821" s="28"/>
      <c r="N2821" s="45" t="str">
        <f>IF($G2821="", "", IF(COUNTIF('Project List'!$B$11:$B$510, 'Time &amp; Expenses'!$G2821)=0, "X", ""))</f>
        <v/>
      </c>
    </row>
    <row r="2822" spans="1:14" x14ac:dyDescent="0.25">
      <c r="A2822" s="28"/>
      <c r="B2822" s="74" t="str">
        <f>IF($G2822="", "", IF(IFERROR(INDEX('Project List'!$C$11:$C$510, MATCH($G2822, 'Project List'!$B$11:$B$510, 0)), "")="", "", IFERROR(INDEX('Project List'!$C$11:$C$510, MATCH($G2822, 'Project List'!$B$11:$B$510, 0)), "")))</f>
        <v/>
      </c>
      <c r="C2822" s="1" t="str">
        <f>IF($G2822="", "", IF(IFERROR(INDEX('Project List'!$D$11:$D$510, MATCH($G2822, 'Project List'!$B$11:$B$510, 0)), "")="", "", IFERROR(INDEX('Project List'!$D$11:$D$510, MATCH($G2822, 'Project List'!$B$11:$B$510, 0)), "")))</f>
        <v/>
      </c>
      <c r="D2822" s="79" t="str">
        <f>IF($G2822="", "", IF(IFERROR(INDEX('Project List'!$H$11:$H$510, MATCH($G2822, 'Project List'!$B$11:$B$510, 0)), "")="", "", IFERROR(INDEX('Project List'!$H$11:$H$510, MATCH($G2822, 'Project List'!$B$11:$B$510, 0)), "")))</f>
        <v/>
      </c>
      <c r="E2822" s="67" t="str">
        <f>IF($G2822="", "", IF(IFERROR(INDEX('Project List'!$I$11:$I$510, MATCH($G2822, 'Project List'!$B$11:$B$510, 0)), "")="", "", IFERROR(INDEX('Project List'!$I$11:$I$510, MATCH($G2822, 'Project List'!$B$11:$B$510, 0)), "")))</f>
        <v/>
      </c>
      <c r="F2822" s="28"/>
      <c r="G2822" s="118"/>
      <c r="H2822" s="120"/>
      <c r="I2822" s="119"/>
      <c r="J2822" s="122"/>
      <c r="K2822" s="135"/>
      <c r="L2822" s="28"/>
      <c r="N2822" s="45" t="str">
        <f>IF($G2822="", "", IF(COUNTIF('Project List'!$B$11:$B$510, 'Time &amp; Expenses'!$G2822)=0, "X", ""))</f>
        <v/>
      </c>
    </row>
    <row r="2823" spans="1:14" x14ac:dyDescent="0.25">
      <c r="A2823" s="28"/>
      <c r="B2823" s="74" t="str">
        <f>IF($G2823="", "", IF(IFERROR(INDEX('Project List'!$C$11:$C$510, MATCH($G2823, 'Project List'!$B$11:$B$510, 0)), "")="", "", IFERROR(INDEX('Project List'!$C$11:$C$510, MATCH($G2823, 'Project List'!$B$11:$B$510, 0)), "")))</f>
        <v/>
      </c>
      <c r="C2823" s="1" t="str">
        <f>IF($G2823="", "", IF(IFERROR(INDEX('Project List'!$D$11:$D$510, MATCH($G2823, 'Project List'!$B$11:$B$510, 0)), "")="", "", IFERROR(INDEX('Project List'!$D$11:$D$510, MATCH($G2823, 'Project List'!$B$11:$B$510, 0)), "")))</f>
        <v/>
      </c>
      <c r="D2823" s="79" t="str">
        <f>IF($G2823="", "", IF(IFERROR(INDEX('Project List'!$H$11:$H$510, MATCH($G2823, 'Project List'!$B$11:$B$510, 0)), "")="", "", IFERROR(INDEX('Project List'!$H$11:$H$510, MATCH($G2823, 'Project List'!$B$11:$B$510, 0)), "")))</f>
        <v/>
      </c>
      <c r="E2823" s="67" t="str">
        <f>IF($G2823="", "", IF(IFERROR(INDEX('Project List'!$I$11:$I$510, MATCH($G2823, 'Project List'!$B$11:$B$510, 0)), "")="", "", IFERROR(INDEX('Project List'!$I$11:$I$510, MATCH($G2823, 'Project List'!$B$11:$B$510, 0)), "")))</f>
        <v/>
      </c>
      <c r="F2823" s="28"/>
      <c r="G2823" s="118"/>
      <c r="H2823" s="120"/>
      <c r="I2823" s="119"/>
      <c r="J2823" s="122"/>
      <c r="K2823" s="135"/>
      <c r="L2823" s="28"/>
      <c r="N2823" s="45" t="str">
        <f>IF($G2823="", "", IF(COUNTIF('Project List'!$B$11:$B$510, 'Time &amp; Expenses'!$G2823)=0, "X", ""))</f>
        <v/>
      </c>
    </row>
    <row r="2824" spans="1:14" x14ac:dyDescent="0.25">
      <c r="A2824" s="28"/>
      <c r="B2824" s="74" t="str">
        <f>IF($G2824="", "", IF(IFERROR(INDEX('Project List'!$C$11:$C$510, MATCH($G2824, 'Project List'!$B$11:$B$510, 0)), "")="", "", IFERROR(INDEX('Project List'!$C$11:$C$510, MATCH($G2824, 'Project List'!$B$11:$B$510, 0)), "")))</f>
        <v/>
      </c>
      <c r="C2824" s="1" t="str">
        <f>IF($G2824="", "", IF(IFERROR(INDEX('Project List'!$D$11:$D$510, MATCH($G2824, 'Project List'!$B$11:$B$510, 0)), "")="", "", IFERROR(INDEX('Project List'!$D$11:$D$510, MATCH($G2824, 'Project List'!$B$11:$B$510, 0)), "")))</f>
        <v/>
      </c>
      <c r="D2824" s="79" t="str">
        <f>IF($G2824="", "", IF(IFERROR(INDEX('Project List'!$H$11:$H$510, MATCH($G2824, 'Project List'!$B$11:$B$510, 0)), "")="", "", IFERROR(INDEX('Project List'!$H$11:$H$510, MATCH($G2824, 'Project List'!$B$11:$B$510, 0)), "")))</f>
        <v/>
      </c>
      <c r="E2824" s="67" t="str">
        <f>IF($G2824="", "", IF(IFERROR(INDEX('Project List'!$I$11:$I$510, MATCH($G2824, 'Project List'!$B$11:$B$510, 0)), "")="", "", IFERROR(INDEX('Project List'!$I$11:$I$510, MATCH($G2824, 'Project List'!$B$11:$B$510, 0)), "")))</f>
        <v/>
      </c>
      <c r="F2824" s="28"/>
      <c r="G2824" s="118"/>
      <c r="H2824" s="120"/>
      <c r="I2824" s="119"/>
      <c r="J2824" s="122"/>
      <c r="K2824" s="135"/>
      <c r="L2824" s="28"/>
      <c r="N2824" s="45" t="str">
        <f>IF($G2824="", "", IF(COUNTIF('Project List'!$B$11:$B$510, 'Time &amp; Expenses'!$G2824)=0, "X", ""))</f>
        <v/>
      </c>
    </row>
    <row r="2825" spans="1:14" x14ac:dyDescent="0.25">
      <c r="A2825" s="28"/>
      <c r="B2825" s="74" t="str">
        <f>IF($G2825="", "", IF(IFERROR(INDEX('Project List'!$C$11:$C$510, MATCH($G2825, 'Project List'!$B$11:$B$510, 0)), "")="", "", IFERROR(INDEX('Project List'!$C$11:$C$510, MATCH($G2825, 'Project List'!$B$11:$B$510, 0)), "")))</f>
        <v/>
      </c>
      <c r="C2825" s="1" t="str">
        <f>IF($G2825="", "", IF(IFERROR(INDEX('Project List'!$D$11:$D$510, MATCH($G2825, 'Project List'!$B$11:$B$510, 0)), "")="", "", IFERROR(INDEX('Project List'!$D$11:$D$510, MATCH($G2825, 'Project List'!$B$11:$B$510, 0)), "")))</f>
        <v/>
      </c>
      <c r="D2825" s="79" t="str">
        <f>IF($G2825="", "", IF(IFERROR(INDEX('Project List'!$H$11:$H$510, MATCH($G2825, 'Project List'!$B$11:$B$510, 0)), "")="", "", IFERROR(INDEX('Project List'!$H$11:$H$510, MATCH($G2825, 'Project List'!$B$11:$B$510, 0)), "")))</f>
        <v/>
      </c>
      <c r="E2825" s="67" t="str">
        <f>IF($G2825="", "", IF(IFERROR(INDEX('Project List'!$I$11:$I$510, MATCH($G2825, 'Project List'!$B$11:$B$510, 0)), "")="", "", IFERROR(INDEX('Project List'!$I$11:$I$510, MATCH($G2825, 'Project List'!$B$11:$B$510, 0)), "")))</f>
        <v/>
      </c>
      <c r="F2825" s="28"/>
      <c r="G2825" s="118"/>
      <c r="H2825" s="120"/>
      <c r="I2825" s="119"/>
      <c r="J2825" s="122"/>
      <c r="K2825" s="135"/>
      <c r="L2825" s="28"/>
      <c r="N2825" s="45" t="str">
        <f>IF($G2825="", "", IF(COUNTIF('Project List'!$B$11:$B$510, 'Time &amp; Expenses'!$G2825)=0, "X", ""))</f>
        <v/>
      </c>
    </row>
    <row r="2826" spans="1:14" x14ac:dyDescent="0.25">
      <c r="A2826" s="28"/>
      <c r="B2826" s="74" t="str">
        <f>IF($G2826="", "", IF(IFERROR(INDEX('Project List'!$C$11:$C$510, MATCH($G2826, 'Project List'!$B$11:$B$510, 0)), "")="", "", IFERROR(INDEX('Project List'!$C$11:$C$510, MATCH($G2826, 'Project List'!$B$11:$B$510, 0)), "")))</f>
        <v/>
      </c>
      <c r="C2826" s="1" t="str">
        <f>IF($G2826="", "", IF(IFERROR(INDEX('Project List'!$D$11:$D$510, MATCH($G2826, 'Project List'!$B$11:$B$510, 0)), "")="", "", IFERROR(INDEX('Project List'!$D$11:$D$510, MATCH($G2826, 'Project List'!$B$11:$B$510, 0)), "")))</f>
        <v/>
      </c>
      <c r="D2826" s="79" t="str">
        <f>IF($G2826="", "", IF(IFERROR(INDEX('Project List'!$H$11:$H$510, MATCH($G2826, 'Project List'!$B$11:$B$510, 0)), "")="", "", IFERROR(INDEX('Project List'!$H$11:$H$510, MATCH($G2826, 'Project List'!$B$11:$B$510, 0)), "")))</f>
        <v/>
      </c>
      <c r="E2826" s="67" t="str">
        <f>IF($G2826="", "", IF(IFERROR(INDEX('Project List'!$I$11:$I$510, MATCH($G2826, 'Project List'!$B$11:$B$510, 0)), "")="", "", IFERROR(INDEX('Project List'!$I$11:$I$510, MATCH($G2826, 'Project List'!$B$11:$B$510, 0)), "")))</f>
        <v/>
      </c>
      <c r="F2826" s="28"/>
      <c r="G2826" s="118"/>
      <c r="H2826" s="120"/>
      <c r="I2826" s="119"/>
      <c r="J2826" s="122"/>
      <c r="K2826" s="135"/>
      <c r="L2826" s="28"/>
      <c r="N2826" s="45" t="str">
        <f>IF($G2826="", "", IF(COUNTIF('Project List'!$B$11:$B$510, 'Time &amp; Expenses'!$G2826)=0, "X", ""))</f>
        <v/>
      </c>
    </row>
    <row r="2827" spans="1:14" x14ac:dyDescent="0.25">
      <c r="A2827" s="28"/>
      <c r="B2827" s="74" t="str">
        <f>IF($G2827="", "", IF(IFERROR(INDEX('Project List'!$C$11:$C$510, MATCH($G2827, 'Project List'!$B$11:$B$510, 0)), "")="", "", IFERROR(INDEX('Project List'!$C$11:$C$510, MATCH($G2827, 'Project List'!$B$11:$B$510, 0)), "")))</f>
        <v/>
      </c>
      <c r="C2827" s="1" t="str">
        <f>IF($G2827="", "", IF(IFERROR(INDEX('Project List'!$D$11:$D$510, MATCH($G2827, 'Project List'!$B$11:$B$510, 0)), "")="", "", IFERROR(INDEX('Project List'!$D$11:$D$510, MATCH($G2827, 'Project List'!$B$11:$B$510, 0)), "")))</f>
        <v/>
      </c>
      <c r="D2827" s="79" t="str">
        <f>IF($G2827="", "", IF(IFERROR(INDEX('Project List'!$H$11:$H$510, MATCH($G2827, 'Project List'!$B$11:$B$510, 0)), "")="", "", IFERROR(INDEX('Project List'!$H$11:$H$510, MATCH($G2827, 'Project List'!$B$11:$B$510, 0)), "")))</f>
        <v/>
      </c>
      <c r="E2827" s="67" t="str">
        <f>IF($G2827="", "", IF(IFERROR(INDEX('Project List'!$I$11:$I$510, MATCH($G2827, 'Project List'!$B$11:$B$510, 0)), "")="", "", IFERROR(INDEX('Project List'!$I$11:$I$510, MATCH($G2827, 'Project List'!$B$11:$B$510, 0)), "")))</f>
        <v/>
      </c>
      <c r="F2827" s="28"/>
      <c r="G2827" s="118"/>
      <c r="H2827" s="120"/>
      <c r="I2827" s="119"/>
      <c r="J2827" s="122"/>
      <c r="K2827" s="135"/>
      <c r="L2827" s="28"/>
      <c r="N2827" s="45" t="str">
        <f>IF($G2827="", "", IF(COUNTIF('Project List'!$B$11:$B$510, 'Time &amp; Expenses'!$G2827)=0, "X", ""))</f>
        <v/>
      </c>
    </row>
    <row r="2828" spans="1:14" x14ac:dyDescent="0.25">
      <c r="A2828" s="28"/>
      <c r="B2828" s="74" t="str">
        <f>IF($G2828="", "", IF(IFERROR(INDEX('Project List'!$C$11:$C$510, MATCH($G2828, 'Project List'!$B$11:$B$510, 0)), "")="", "", IFERROR(INDEX('Project List'!$C$11:$C$510, MATCH($G2828, 'Project List'!$B$11:$B$510, 0)), "")))</f>
        <v/>
      </c>
      <c r="C2828" s="1" t="str">
        <f>IF($G2828="", "", IF(IFERROR(INDEX('Project List'!$D$11:$D$510, MATCH($G2828, 'Project List'!$B$11:$B$510, 0)), "")="", "", IFERROR(INDEX('Project List'!$D$11:$D$510, MATCH($G2828, 'Project List'!$B$11:$B$510, 0)), "")))</f>
        <v/>
      </c>
      <c r="D2828" s="79" t="str">
        <f>IF($G2828="", "", IF(IFERROR(INDEX('Project List'!$H$11:$H$510, MATCH($G2828, 'Project List'!$B$11:$B$510, 0)), "")="", "", IFERROR(INDEX('Project List'!$H$11:$H$510, MATCH($G2828, 'Project List'!$B$11:$B$510, 0)), "")))</f>
        <v/>
      </c>
      <c r="E2828" s="67" t="str">
        <f>IF($G2828="", "", IF(IFERROR(INDEX('Project List'!$I$11:$I$510, MATCH($G2828, 'Project List'!$B$11:$B$510, 0)), "")="", "", IFERROR(INDEX('Project List'!$I$11:$I$510, MATCH($G2828, 'Project List'!$B$11:$B$510, 0)), "")))</f>
        <v/>
      </c>
      <c r="F2828" s="28"/>
      <c r="G2828" s="118"/>
      <c r="H2828" s="120"/>
      <c r="I2828" s="119"/>
      <c r="J2828" s="122"/>
      <c r="K2828" s="135"/>
      <c r="L2828" s="28"/>
      <c r="N2828" s="45" t="str">
        <f>IF($G2828="", "", IF(COUNTIF('Project List'!$B$11:$B$510, 'Time &amp; Expenses'!$G2828)=0, "X", ""))</f>
        <v/>
      </c>
    </row>
    <row r="2829" spans="1:14" x14ac:dyDescent="0.25">
      <c r="A2829" s="28"/>
      <c r="B2829" s="74" t="str">
        <f>IF($G2829="", "", IF(IFERROR(INDEX('Project List'!$C$11:$C$510, MATCH($G2829, 'Project List'!$B$11:$B$510, 0)), "")="", "", IFERROR(INDEX('Project List'!$C$11:$C$510, MATCH($G2829, 'Project List'!$B$11:$B$510, 0)), "")))</f>
        <v/>
      </c>
      <c r="C2829" s="1" t="str">
        <f>IF($G2829="", "", IF(IFERROR(INDEX('Project List'!$D$11:$D$510, MATCH($G2829, 'Project List'!$B$11:$B$510, 0)), "")="", "", IFERROR(INDEX('Project List'!$D$11:$D$510, MATCH($G2829, 'Project List'!$B$11:$B$510, 0)), "")))</f>
        <v/>
      </c>
      <c r="D2829" s="79" t="str">
        <f>IF($G2829="", "", IF(IFERROR(INDEX('Project List'!$H$11:$H$510, MATCH($G2829, 'Project List'!$B$11:$B$510, 0)), "")="", "", IFERROR(INDEX('Project List'!$H$11:$H$510, MATCH($G2829, 'Project List'!$B$11:$B$510, 0)), "")))</f>
        <v/>
      </c>
      <c r="E2829" s="67" t="str">
        <f>IF($G2829="", "", IF(IFERROR(INDEX('Project List'!$I$11:$I$510, MATCH($G2829, 'Project List'!$B$11:$B$510, 0)), "")="", "", IFERROR(INDEX('Project List'!$I$11:$I$510, MATCH($G2829, 'Project List'!$B$11:$B$510, 0)), "")))</f>
        <v/>
      </c>
      <c r="F2829" s="28"/>
      <c r="G2829" s="118"/>
      <c r="H2829" s="120"/>
      <c r="I2829" s="119"/>
      <c r="J2829" s="122"/>
      <c r="K2829" s="135"/>
      <c r="L2829" s="28"/>
      <c r="N2829" s="45" t="str">
        <f>IF($G2829="", "", IF(COUNTIF('Project List'!$B$11:$B$510, 'Time &amp; Expenses'!$G2829)=0, "X", ""))</f>
        <v/>
      </c>
    </row>
    <row r="2830" spans="1:14" x14ac:dyDescent="0.25">
      <c r="A2830" s="28"/>
      <c r="B2830" s="74" t="str">
        <f>IF($G2830="", "", IF(IFERROR(INDEX('Project List'!$C$11:$C$510, MATCH($G2830, 'Project List'!$B$11:$B$510, 0)), "")="", "", IFERROR(INDEX('Project List'!$C$11:$C$510, MATCH($G2830, 'Project List'!$B$11:$B$510, 0)), "")))</f>
        <v/>
      </c>
      <c r="C2830" s="1" t="str">
        <f>IF($G2830="", "", IF(IFERROR(INDEX('Project List'!$D$11:$D$510, MATCH($G2830, 'Project List'!$B$11:$B$510, 0)), "")="", "", IFERROR(INDEX('Project List'!$D$11:$D$510, MATCH($G2830, 'Project List'!$B$11:$B$510, 0)), "")))</f>
        <v/>
      </c>
      <c r="D2830" s="79" t="str">
        <f>IF($G2830="", "", IF(IFERROR(INDEX('Project List'!$H$11:$H$510, MATCH($G2830, 'Project List'!$B$11:$B$510, 0)), "")="", "", IFERROR(INDEX('Project List'!$H$11:$H$510, MATCH($G2830, 'Project List'!$B$11:$B$510, 0)), "")))</f>
        <v/>
      </c>
      <c r="E2830" s="67" t="str">
        <f>IF($G2830="", "", IF(IFERROR(INDEX('Project List'!$I$11:$I$510, MATCH($G2830, 'Project List'!$B$11:$B$510, 0)), "")="", "", IFERROR(INDEX('Project List'!$I$11:$I$510, MATCH($G2830, 'Project List'!$B$11:$B$510, 0)), "")))</f>
        <v/>
      </c>
      <c r="F2830" s="28"/>
      <c r="G2830" s="118"/>
      <c r="H2830" s="120"/>
      <c r="I2830" s="119"/>
      <c r="J2830" s="122"/>
      <c r="K2830" s="135"/>
      <c r="L2830" s="28"/>
      <c r="N2830" s="45" t="str">
        <f>IF($G2830="", "", IF(COUNTIF('Project List'!$B$11:$B$510, 'Time &amp; Expenses'!$G2830)=0, "X", ""))</f>
        <v/>
      </c>
    </row>
    <row r="2831" spans="1:14" x14ac:dyDescent="0.25">
      <c r="A2831" s="28"/>
      <c r="B2831" s="74" t="str">
        <f>IF($G2831="", "", IF(IFERROR(INDEX('Project List'!$C$11:$C$510, MATCH($G2831, 'Project List'!$B$11:$B$510, 0)), "")="", "", IFERROR(INDEX('Project List'!$C$11:$C$510, MATCH($G2831, 'Project List'!$B$11:$B$510, 0)), "")))</f>
        <v/>
      </c>
      <c r="C2831" s="1" t="str">
        <f>IF($G2831="", "", IF(IFERROR(INDEX('Project List'!$D$11:$D$510, MATCH($G2831, 'Project List'!$B$11:$B$510, 0)), "")="", "", IFERROR(INDEX('Project List'!$D$11:$D$510, MATCH($G2831, 'Project List'!$B$11:$B$510, 0)), "")))</f>
        <v/>
      </c>
      <c r="D2831" s="79" t="str">
        <f>IF($G2831="", "", IF(IFERROR(INDEX('Project List'!$H$11:$H$510, MATCH($G2831, 'Project List'!$B$11:$B$510, 0)), "")="", "", IFERROR(INDEX('Project List'!$H$11:$H$510, MATCH($G2831, 'Project List'!$B$11:$B$510, 0)), "")))</f>
        <v/>
      </c>
      <c r="E2831" s="67" t="str">
        <f>IF($G2831="", "", IF(IFERROR(INDEX('Project List'!$I$11:$I$510, MATCH($G2831, 'Project List'!$B$11:$B$510, 0)), "")="", "", IFERROR(INDEX('Project List'!$I$11:$I$510, MATCH($G2831, 'Project List'!$B$11:$B$510, 0)), "")))</f>
        <v/>
      </c>
      <c r="F2831" s="28"/>
      <c r="G2831" s="118"/>
      <c r="H2831" s="120"/>
      <c r="I2831" s="119"/>
      <c r="J2831" s="122"/>
      <c r="K2831" s="135"/>
      <c r="L2831" s="28"/>
      <c r="N2831" s="45" t="str">
        <f>IF($G2831="", "", IF(COUNTIF('Project List'!$B$11:$B$510, 'Time &amp; Expenses'!$G2831)=0, "X", ""))</f>
        <v/>
      </c>
    </row>
    <row r="2832" spans="1:14" x14ac:dyDescent="0.25">
      <c r="A2832" s="28"/>
      <c r="B2832" s="74" t="str">
        <f>IF($G2832="", "", IF(IFERROR(INDEX('Project List'!$C$11:$C$510, MATCH($G2832, 'Project List'!$B$11:$B$510, 0)), "")="", "", IFERROR(INDEX('Project List'!$C$11:$C$510, MATCH($G2832, 'Project List'!$B$11:$B$510, 0)), "")))</f>
        <v/>
      </c>
      <c r="C2832" s="1" t="str">
        <f>IF($G2832="", "", IF(IFERROR(INDEX('Project List'!$D$11:$D$510, MATCH($G2832, 'Project List'!$B$11:$B$510, 0)), "")="", "", IFERROR(INDEX('Project List'!$D$11:$D$510, MATCH($G2832, 'Project List'!$B$11:$B$510, 0)), "")))</f>
        <v/>
      </c>
      <c r="D2832" s="79" t="str">
        <f>IF($G2832="", "", IF(IFERROR(INDEX('Project List'!$H$11:$H$510, MATCH($G2832, 'Project List'!$B$11:$B$510, 0)), "")="", "", IFERROR(INDEX('Project List'!$H$11:$H$510, MATCH($G2832, 'Project List'!$B$11:$B$510, 0)), "")))</f>
        <v/>
      </c>
      <c r="E2832" s="67" t="str">
        <f>IF($G2832="", "", IF(IFERROR(INDEX('Project List'!$I$11:$I$510, MATCH($G2832, 'Project List'!$B$11:$B$510, 0)), "")="", "", IFERROR(INDEX('Project List'!$I$11:$I$510, MATCH($G2832, 'Project List'!$B$11:$B$510, 0)), "")))</f>
        <v/>
      </c>
      <c r="F2832" s="28"/>
      <c r="G2832" s="118"/>
      <c r="H2832" s="120"/>
      <c r="I2832" s="119"/>
      <c r="J2832" s="122"/>
      <c r="K2832" s="135"/>
      <c r="L2832" s="28"/>
      <c r="N2832" s="45" t="str">
        <f>IF($G2832="", "", IF(COUNTIF('Project List'!$B$11:$B$510, 'Time &amp; Expenses'!$G2832)=0, "X", ""))</f>
        <v/>
      </c>
    </row>
    <row r="2833" spans="1:14" x14ac:dyDescent="0.25">
      <c r="A2833" s="28"/>
      <c r="B2833" s="74" t="str">
        <f>IF($G2833="", "", IF(IFERROR(INDEX('Project List'!$C$11:$C$510, MATCH($G2833, 'Project List'!$B$11:$B$510, 0)), "")="", "", IFERROR(INDEX('Project List'!$C$11:$C$510, MATCH($G2833, 'Project List'!$B$11:$B$510, 0)), "")))</f>
        <v/>
      </c>
      <c r="C2833" s="1" t="str">
        <f>IF($G2833="", "", IF(IFERROR(INDEX('Project List'!$D$11:$D$510, MATCH($G2833, 'Project List'!$B$11:$B$510, 0)), "")="", "", IFERROR(INDEX('Project List'!$D$11:$D$510, MATCH($G2833, 'Project List'!$B$11:$B$510, 0)), "")))</f>
        <v/>
      </c>
      <c r="D2833" s="79" t="str">
        <f>IF($G2833="", "", IF(IFERROR(INDEX('Project List'!$H$11:$H$510, MATCH($G2833, 'Project List'!$B$11:$B$510, 0)), "")="", "", IFERROR(INDEX('Project List'!$H$11:$H$510, MATCH($G2833, 'Project List'!$B$11:$B$510, 0)), "")))</f>
        <v/>
      </c>
      <c r="E2833" s="67" t="str">
        <f>IF($G2833="", "", IF(IFERROR(INDEX('Project List'!$I$11:$I$510, MATCH($G2833, 'Project List'!$B$11:$B$510, 0)), "")="", "", IFERROR(INDEX('Project List'!$I$11:$I$510, MATCH($G2833, 'Project List'!$B$11:$B$510, 0)), "")))</f>
        <v/>
      </c>
      <c r="F2833" s="28"/>
      <c r="G2833" s="118"/>
      <c r="H2833" s="120"/>
      <c r="I2833" s="119"/>
      <c r="J2833" s="122"/>
      <c r="K2833" s="135"/>
      <c r="L2833" s="28"/>
      <c r="N2833" s="45" t="str">
        <f>IF($G2833="", "", IF(COUNTIF('Project List'!$B$11:$B$510, 'Time &amp; Expenses'!$G2833)=0, "X", ""))</f>
        <v/>
      </c>
    </row>
    <row r="2834" spans="1:14" x14ac:dyDescent="0.25">
      <c r="A2834" s="28"/>
      <c r="B2834" s="74" t="str">
        <f>IF($G2834="", "", IF(IFERROR(INDEX('Project List'!$C$11:$C$510, MATCH($G2834, 'Project List'!$B$11:$B$510, 0)), "")="", "", IFERROR(INDEX('Project List'!$C$11:$C$510, MATCH($G2834, 'Project List'!$B$11:$B$510, 0)), "")))</f>
        <v/>
      </c>
      <c r="C2834" s="1" t="str">
        <f>IF($G2834="", "", IF(IFERROR(INDEX('Project List'!$D$11:$D$510, MATCH($G2834, 'Project List'!$B$11:$B$510, 0)), "")="", "", IFERROR(INDEX('Project List'!$D$11:$D$510, MATCH($G2834, 'Project List'!$B$11:$B$510, 0)), "")))</f>
        <v/>
      </c>
      <c r="D2834" s="79" t="str">
        <f>IF($G2834="", "", IF(IFERROR(INDEX('Project List'!$H$11:$H$510, MATCH($G2834, 'Project List'!$B$11:$B$510, 0)), "")="", "", IFERROR(INDEX('Project List'!$H$11:$H$510, MATCH($G2834, 'Project List'!$B$11:$B$510, 0)), "")))</f>
        <v/>
      </c>
      <c r="E2834" s="67" t="str">
        <f>IF($G2834="", "", IF(IFERROR(INDEX('Project List'!$I$11:$I$510, MATCH($G2834, 'Project List'!$B$11:$B$510, 0)), "")="", "", IFERROR(INDEX('Project List'!$I$11:$I$510, MATCH($G2834, 'Project List'!$B$11:$B$510, 0)), "")))</f>
        <v/>
      </c>
      <c r="F2834" s="28"/>
      <c r="G2834" s="118"/>
      <c r="H2834" s="120"/>
      <c r="I2834" s="119"/>
      <c r="J2834" s="122"/>
      <c r="K2834" s="135"/>
      <c r="L2834" s="28"/>
      <c r="N2834" s="45" t="str">
        <f>IF($G2834="", "", IF(COUNTIF('Project List'!$B$11:$B$510, 'Time &amp; Expenses'!$G2834)=0, "X", ""))</f>
        <v/>
      </c>
    </row>
    <row r="2835" spans="1:14" x14ac:dyDescent="0.25">
      <c r="A2835" s="28"/>
      <c r="B2835" s="74" t="str">
        <f>IF($G2835="", "", IF(IFERROR(INDEX('Project List'!$C$11:$C$510, MATCH($G2835, 'Project List'!$B$11:$B$510, 0)), "")="", "", IFERROR(INDEX('Project List'!$C$11:$C$510, MATCH($G2835, 'Project List'!$B$11:$B$510, 0)), "")))</f>
        <v/>
      </c>
      <c r="C2835" s="1" t="str">
        <f>IF($G2835="", "", IF(IFERROR(INDEX('Project List'!$D$11:$D$510, MATCH($G2835, 'Project List'!$B$11:$B$510, 0)), "")="", "", IFERROR(INDEX('Project List'!$D$11:$D$510, MATCH($G2835, 'Project List'!$B$11:$B$510, 0)), "")))</f>
        <v/>
      </c>
      <c r="D2835" s="79" t="str">
        <f>IF($G2835="", "", IF(IFERROR(INDEX('Project List'!$H$11:$H$510, MATCH($G2835, 'Project List'!$B$11:$B$510, 0)), "")="", "", IFERROR(INDEX('Project List'!$H$11:$H$510, MATCH($G2835, 'Project List'!$B$11:$B$510, 0)), "")))</f>
        <v/>
      </c>
      <c r="E2835" s="67" t="str">
        <f>IF($G2835="", "", IF(IFERROR(INDEX('Project List'!$I$11:$I$510, MATCH($G2835, 'Project List'!$B$11:$B$510, 0)), "")="", "", IFERROR(INDEX('Project List'!$I$11:$I$510, MATCH($G2835, 'Project List'!$B$11:$B$510, 0)), "")))</f>
        <v/>
      </c>
      <c r="F2835" s="28"/>
      <c r="G2835" s="118"/>
      <c r="H2835" s="120"/>
      <c r="I2835" s="119"/>
      <c r="J2835" s="122"/>
      <c r="K2835" s="135"/>
      <c r="L2835" s="28"/>
      <c r="N2835" s="45" t="str">
        <f>IF($G2835="", "", IF(COUNTIF('Project List'!$B$11:$B$510, 'Time &amp; Expenses'!$G2835)=0, "X", ""))</f>
        <v/>
      </c>
    </row>
    <row r="2836" spans="1:14" x14ac:dyDescent="0.25">
      <c r="A2836" s="28"/>
      <c r="B2836" s="74" t="str">
        <f>IF($G2836="", "", IF(IFERROR(INDEX('Project List'!$C$11:$C$510, MATCH($G2836, 'Project List'!$B$11:$B$510, 0)), "")="", "", IFERROR(INDEX('Project List'!$C$11:$C$510, MATCH($G2836, 'Project List'!$B$11:$B$510, 0)), "")))</f>
        <v/>
      </c>
      <c r="C2836" s="1" t="str">
        <f>IF($G2836="", "", IF(IFERROR(INDEX('Project List'!$D$11:$D$510, MATCH($G2836, 'Project List'!$B$11:$B$510, 0)), "")="", "", IFERROR(INDEX('Project List'!$D$11:$D$510, MATCH($G2836, 'Project List'!$B$11:$B$510, 0)), "")))</f>
        <v/>
      </c>
      <c r="D2836" s="79" t="str">
        <f>IF($G2836="", "", IF(IFERROR(INDEX('Project List'!$H$11:$H$510, MATCH($G2836, 'Project List'!$B$11:$B$510, 0)), "")="", "", IFERROR(INDEX('Project List'!$H$11:$H$510, MATCH($G2836, 'Project List'!$B$11:$B$510, 0)), "")))</f>
        <v/>
      </c>
      <c r="E2836" s="67" t="str">
        <f>IF($G2836="", "", IF(IFERROR(INDEX('Project List'!$I$11:$I$510, MATCH($G2836, 'Project List'!$B$11:$B$510, 0)), "")="", "", IFERROR(INDEX('Project List'!$I$11:$I$510, MATCH($G2836, 'Project List'!$B$11:$B$510, 0)), "")))</f>
        <v/>
      </c>
      <c r="F2836" s="28"/>
      <c r="G2836" s="118"/>
      <c r="H2836" s="120"/>
      <c r="I2836" s="119"/>
      <c r="J2836" s="122"/>
      <c r="K2836" s="135"/>
      <c r="L2836" s="28"/>
      <c r="N2836" s="45" t="str">
        <f>IF($G2836="", "", IF(COUNTIF('Project List'!$B$11:$B$510, 'Time &amp; Expenses'!$G2836)=0, "X", ""))</f>
        <v/>
      </c>
    </row>
    <row r="2837" spans="1:14" x14ac:dyDescent="0.25">
      <c r="A2837" s="28"/>
      <c r="B2837" s="74" t="str">
        <f>IF($G2837="", "", IF(IFERROR(INDEX('Project List'!$C$11:$C$510, MATCH($G2837, 'Project List'!$B$11:$B$510, 0)), "")="", "", IFERROR(INDEX('Project List'!$C$11:$C$510, MATCH($G2837, 'Project List'!$B$11:$B$510, 0)), "")))</f>
        <v/>
      </c>
      <c r="C2837" s="1" t="str">
        <f>IF($G2837="", "", IF(IFERROR(INDEX('Project List'!$D$11:$D$510, MATCH($G2837, 'Project List'!$B$11:$B$510, 0)), "")="", "", IFERROR(INDEX('Project List'!$D$11:$D$510, MATCH($G2837, 'Project List'!$B$11:$B$510, 0)), "")))</f>
        <v/>
      </c>
      <c r="D2837" s="79" t="str">
        <f>IF($G2837="", "", IF(IFERROR(INDEX('Project List'!$H$11:$H$510, MATCH($G2837, 'Project List'!$B$11:$B$510, 0)), "")="", "", IFERROR(INDEX('Project List'!$H$11:$H$510, MATCH($G2837, 'Project List'!$B$11:$B$510, 0)), "")))</f>
        <v/>
      </c>
      <c r="E2837" s="67" t="str">
        <f>IF($G2837="", "", IF(IFERROR(INDEX('Project List'!$I$11:$I$510, MATCH($G2837, 'Project List'!$B$11:$B$510, 0)), "")="", "", IFERROR(INDEX('Project List'!$I$11:$I$510, MATCH($G2837, 'Project List'!$B$11:$B$510, 0)), "")))</f>
        <v/>
      </c>
      <c r="F2837" s="28"/>
      <c r="G2837" s="118"/>
      <c r="H2837" s="120"/>
      <c r="I2837" s="119"/>
      <c r="J2837" s="122"/>
      <c r="K2837" s="135"/>
      <c r="L2837" s="28"/>
      <c r="N2837" s="45" t="str">
        <f>IF($G2837="", "", IF(COUNTIF('Project List'!$B$11:$B$510, 'Time &amp; Expenses'!$G2837)=0, "X", ""))</f>
        <v/>
      </c>
    </row>
    <row r="2838" spans="1:14" x14ac:dyDescent="0.25">
      <c r="A2838" s="28"/>
      <c r="B2838" s="74" t="str">
        <f>IF($G2838="", "", IF(IFERROR(INDEX('Project List'!$C$11:$C$510, MATCH($G2838, 'Project List'!$B$11:$B$510, 0)), "")="", "", IFERROR(INDEX('Project List'!$C$11:$C$510, MATCH($G2838, 'Project List'!$B$11:$B$510, 0)), "")))</f>
        <v/>
      </c>
      <c r="C2838" s="1" t="str">
        <f>IF($G2838="", "", IF(IFERROR(INDEX('Project List'!$D$11:$D$510, MATCH($G2838, 'Project List'!$B$11:$B$510, 0)), "")="", "", IFERROR(INDEX('Project List'!$D$11:$D$510, MATCH($G2838, 'Project List'!$B$11:$B$510, 0)), "")))</f>
        <v/>
      </c>
      <c r="D2838" s="79" t="str">
        <f>IF($G2838="", "", IF(IFERROR(INDEX('Project List'!$H$11:$H$510, MATCH($G2838, 'Project List'!$B$11:$B$510, 0)), "")="", "", IFERROR(INDEX('Project List'!$H$11:$H$510, MATCH($G2838, 'Project List'!$B$11:$B$510, 0)), "")))</f>
        <v/>
      </c>
      <c r="E2838" s="67" t="str">
        <f>IF($G2838="", "", IF(IFERROR(INDEX('Project List'!$I$11:$I$510, MATCH($G2838, 'Project List'!$B$11:$B$510, 0)), "")="", "", IFERROR(INDEX('Project List'!$I$11:$I$510, MATCH($G2838, 'Project List'!$B$11:$B$510, 0)), "")))</f>
        <v/>
      </c>
      <c r="F2838" s="28"/>
      <c r="G2838" s="118"/>
      <c r="H2838" s="120"/>
      <c r="I2838" s="119"/>
      <c r="J2838" s="122"/>
      <c r="K2838" s="135"/>
      <c r="L2838" s="28"/>
      <c r="N2838" s="45" t="str">
        <f>IF($G2838="", "", IF(COUNTIF('Project List'!$B$11:$B$510, 'Time &amp; Expenses'!$G2838)=0, "X", ""))</f>
        <v/>
      </c>
    </row>
    <row r="2839" spans="1:14" x14ac:dyDescent="0.25">
      <c r="A2839" s="28"/>
      <c r="B2839" s="74" t="str">
        <f>IF($G2839="", "", IF(IFERROR(INDEX('Project List'!$C$11:$C$510, MATCH($G2839, 'Project List'!$B$11:$B$510, 0)), "")="", "", IFERROR(INDEX('Project List'!$C$11:$C$510, MATCH($G2839, 'Project List'!$B$11:$B$510, 0)), "")))</f>
        <v/>
      </c>
      <c r="C2839" s="1" t="str">
        <f>IF($G2839="", "", IF(IFERROR(INDEX('Project List'!$D$11:$D$510, MATCH($G2839, 'Project List'!$B$11:$B$510, 0)), "")="", "", IFERROR(INDEX('Project List'!$D$11:$D$510, MATCH($G2839, 'Project List'!$B$11:$B$510, 0)), "")))</f>
        <v/>
      </c>
      <c r="D2839" s="79" t="str">
        <f>IF($G2839="", "", IF(IFERROR(INDEX('Project List'!$H$11:$H$510, MATCH($G2839, 'Project List'!$B$11:$B$510, 0)), "")="", "", IFERROR(INDEX('Project List'!$H$11:$H$510, MATCH($G2839, 'Project List'!$B$11:$B$510, 0)), "")))</f>
        <v/>
      </c>
      <c r="E2839" s="67" t="str">
        <f>IF($G2839="", "", IF(IFERROR(INDEX('Project List'!$I$11:$I$510, MATCH($G2839, 'Project List'!$B$11:$B$510, 0)), "")="", "", IFERROR(INDEX('Project List'!$I$11:$I$510, MATCH($G2839, 'Project List'!$B$11:$B$510, 0)), "")))</f>
        <v/>
      </c>
      <c r="F2839" s="28"/>
      <c r="G2839" s="118"/>
      <c r="H2839" s="120"/>
      <c r="I2839" s="119"/>
      <c r="J2839" s="122"/>
      <c r="K2839" s="135"/>
      <c r="L2839" s="28"/>
      <c r="N2839" s="45" t="str">
        <f>IF($G2839="", "", IF(COUNTIF('Project List'!$B$11:$B$510, 'Time &amp; Expenses'!$G2839)=0, "X", ""))</f>
        <v/>
      </c>
    </row>
    <row r="2840" spans="1:14" x14ac:dyDescent="0.25">
      <c r="A2840" s="28"/>
      <c r="B2840" s="74" t="str">
        <f>IF($G2840="", "", IF(IFERROR(INDEX('Project List'!$C$11:$C$510, MATCH($G2840, 'Project List'!$B$11:$B$510, 0)), "")="", "", IFERROR(INDEX('Project List'!$C$11:$C$510, MATCH($G2840, 'Project List'!$B$11:$B$510, 0)), "")))</f>
        <v/>
      </c>
      <c r="C2840" s="1" t="str">
        <f>IF($G2840="", "", IF(IFERROR(INDEX('Project List'!$D$11:$D$510, MATCH($G2840, 'Project List'!$B$11:$B$510, 0)), "")="", "", IFERROR(INDEX('Project List'!$D$11:$D$510, MATCH($G2840, 'Project List'!$B$11:$B$510, 0)), "")))</f>
        <v/>
      </c>
      <c r="D2840" s="79" t="str">
        <f>IF($G2840="", "", IF(IFERROR(INDEX('Project List'!$H$11:$H$510, MATCH($G2840, 'Project List'!$B$11:$B$510, 0)), "")="", "", IFERROR(INDEX('Project List'!$H$11:$H$510, MATCH($G2840, 'Project List'!$B$11:$B$510, 0)), "")))</f>
        <v/>
      </c>
      <c r="E2840" s="67" t="str">
        <f>IF($G2840="", "", IF(IFERROR(INDEX('Project List'!$I$11:$I$510, MATCH($G2840, 'Project List'!$B$11:$B$510, 0)), "")="", "", IFERROR(INDEX('Project List'!$I$11:$I$510, MATCH($G2840, 'Project List'!$B$11:$B$510, 0)), "")))</f>
        <v/>
      </c>
      <c r="F2840" s="28"/>
      <c r="G2840" s="118"/>
      <c r="H2840" s="120"/>
      <c r="I2840" s="119"/>
      <c r="J2840" s="122"/>
      <c r="K2840" s="135"/>
      <c r="L2840" s="28"/>
      <c r="N2840" s="45" t="str">
        <f>IF($G2840="", "", IF(COUNTIF('Project List'!$B$11:$B$510, 'Time &amp; Expenses'!$G2840)=0, "X", ""))</f>
        <v/>
      </c>
    </row>
    <row r="2841" spans="1:14" x14ac:dyDescent="0.25">
      <c r="A2841" s="28"/>
      <c r="B2841" s="74" t="str">
        <f>IF($G2841="", "", IF(IFERROR(INDEX('Project List'!$C$11:$C$510, MATCH($G2841, 'Project List'!$B$11:$B$510, 0)), "")="", "", IFERROR(INDEX('Project List'!$C$11:$C$510, MATCH($G2841, 'Project List'!$B$11:$B$510, 0)), "")))</f>
        <v/>
      </c>
      <c r="C2841" s="1" t="str">
        <f>IF($G2841="", "", IF(IFERROR(INDEX('Project List'!$D$11:$D$510, MATCH($G2841, 'Project List'!$B$11:$B$510, 0)), "")="", "", IFERROR(INDEX('Project List'!$D$11:$D$510, MATCH($G2841, 'Project List'!$B$11:$B$510, 0)), "")))</f>
        <v/>
      </c>
      <c r="D2841" s="79" t="str">
        <f>IF($G2841="", "", IF(IFERROR(INDEX('Project List'!$H$11:$H$510, MATCH($G2841, 'Project List'!$B$11:$B$510, 0)), "")="", "", IFERROR(INDEX('Project List'!$H$11:$H$510, MATCH($G2841, 'Project List'!$B$11:$B$510, 0)), "")))</f>
        <v/>
      </c>
      <c r="E2841" s="67" t="str">
        <f>IF($G2841="", "", IF(IFERROR(INDEX('Project List'!$I$11:$I$510, MATCH($G2841, 'Project List'!$B$11:$B$510, 0)), "")="", "", IFERROR(INDEX('Project List'!$I$11:$I$510, MATCH($G2841, 'Project List'!$B$11:$B$510, 0)), "")))</f>
        <v/>
      </c>
      <c r="F2841" s="28"/>
      <c r="G2841" s="118"/>
      <c r="H2841" s="120"/>
      <c r="I2841" s="119"/>
      <c r="J2841" s="122"/>
      <c r="K2841" s="135"/>
      <c r="L2841" s="28"/>
      <c r="N2841" s="45" t="str">
        <f>IF($G2841="", "", IF(COUNTIF('Project List'!$B$11:$B$510, 'Time &amp; Expenses'!$G2841)=0, "X", ""))</f>
        <v/>
      </c>
    </row>
    <row r="2842" spans="1:14" x14ac:dyDescent="0.25">
      <c r="A2842" s="28"/>
      <c r="B2842" s="74" t="str">
        <f>IF($G2842="", "", IF(IFERROR(INDEX('Project List'!$C$11:$C$510, MATCH($G2842, 'Project List'!$B$11:$B$510, 0)), "")="", "", IFERROR(INDEX('Project List'!$C$11:$C$510, MATCH($G2842, 'Project List'!$B$11:$B$510, 0)), "")))</f>
        <v/>
      </c>
      <c r="C2842" s="1" t="str">
        <f>IF($G2842="", "", IF(IFERROR(INDEX('Project List'!$D$11:$D$510, MATCH($G2842, 'Project List'!$B$11:$B$510, 0)), "")="", "", IFERROR(INDEX('Project List'!$D$11:$D$510, MATCH($G2842, 'Project List'!$B$11:$B$510, 0)), "")))</f>
        <v/>
      </c>
      <c r="D2842" s="79" t="str">
        <f>IF($G2842="", "", IF(IFERROR(INDEX('Project List'!$H$11:$H$510, MATCH($G2842, 'Project List'!$B$11:$B$510, 0)), "")="", "", IFERROR(INDEX('Project List'!$H$11:$H$510, MATCH($G2842, 'Project List'!$B$11:$B$510, 0)), "")))</f>
        <v/>
      </c>
      <c r="E2842" s="67" t="str">
        <f>IF($G2842="", "", IF(IFERROR(INDEX('Project List'!$I$11:$I$510, MATCH($G2842, 'Project List'!$B$11:$B$510, 0)), "")="", "", IFERROR(INDEX('Project List'!$I$11:$I$510, MATCH($G2842, 'Project List'!$B$11:$B$510, 0)), "")))</f>
        <v/>
      </c>
      <c r="F2842" s="28"/>
      <c r="G2842" s="118"/>
      <c r="H2842" s="120"/>
      <c r="I2842" s="119"/>
      <c r="J2842" s="122"/>
      <c r="K2842" s="135"/>
      <c r="L2842" s="28"/>
      <c r="N2842" s="45" t="str">
        <f>IF($G2842="", "", IF(COUNTIF('Project List'!$B$11:$B$510, 'Time &amp; Expenses'!$G2842)=0, "X", ""))</f>
        <v/>
      </c>
    </row>
    <row r="2843" spans="1:14" x14ac:dyDescent="0.25">
      <c r="A2843" s="28"/>
      <c r="B2843" s="74" t="str">
        <f>IF($G2843="", "", IF(IFERROR(INDEX('Project List'!$C$11:$C$510, MATCH($G2843, 'Project List'!$B$11:$B$510, 0)), "")="", "", IFERROR(INDEX('Project List'!$C$11:$C$510, MATCH($G2843, 'Project List'!$B$11:$B$510, 0)), "")))</f>
        <v/>
      </c>
      <c r="C2843" s="1" t="str">
        <f>IF($G2843="", "", IF(IFERROR(INDEX('Project List'!$D$11:$D$510, MATCH($G2843, 'Project List'!$B$11:$B$510, 0)), "")="", "", IFERROR(INDEX('Project List'!$D$11:$D$510, MATCH($G2843, 'Project List'!$B$11:$B$510, 0)), "")))</f>
        <v/>
      </c>
      <c r="D2843" s="79" t="str">
        <f>IF($G2843="", "", IF(IFERROR(INDEX('Project List'!$H$11:$H$510, MATCH($G2843, 'Project List'!$B$11:$B$510, 0)), "")="", "", IFERROR(INDEX('Project List'!$H$11:$H$510, MATCH($G2843, 'Project List'!$B$11:$B$510, 0)), "")))</f>
        <v/>
      </c>
      <c r="E2843" s="67" t="str">
        <f>IF($G2843="", "", IF(IFERROR(INDEX('Project List'!$I$11:$I$510, MATCH($G2843, 'Project List'!$B$11:$B$510, 0)), "")="", "", IFERROR(INDEX('Project List'!$I$11:$I$510, MATCH($G2843, 'Project List'!$B$11:$B$510, 0)), "")))</f>
        <v/>
      </c>
      <c r="F2843" s="28"/>
      <c r="G2843" s="118"/>
      <c r="H2843" s="120"/>
      <c r="I2843" s="119"/>
      <c r="J2843" s="122"/>
      <c r="K2843" s="135"/>
      <c r="L2843" s="28"/>
      <c r="N2843" s="45" t="str">
        <f>IF($G2843="", "", IF(COUNTIF('Project List'!$B$11:$B$510, 'Time &amp; Expenses'!$G2843)=0, "X", ""))</f>
        <v/>
      </c>
    </row>
    <row r="2844" spans="1:14" x14ac:dyDescent="0.25">
      <c r="A2844" s="28"/>
      <c r="B2844" s="74" t="str">
        <f>IF($G2844="", "", IF(IFERROR(INDEX('Project List'!$C$11:$C$510, MATCH($G2844, 'Project List'!$B$11:$B$510, 0)), "")="", "", IFERROR(INDEX('Project List'!$C$11:$C$510, MATCH($G2844, 'Project List'!$B$11:$B$510, 0)), "")))</f>
        <v/>
      </c>
      <c r="C2844" s="1" t="str">
        <f>IF($G2844="", "", IF(IFERROR(INDEX('Project List'!$D$11:$D$510, MATCH($G2844, 'Project List'!$B$11:$B$510, 0)), "")="", "", IFERROR(INDEX('Project List'!$D$11:$D$510, MATCH($G2844, 'Project List'!$B$11:$B$510, 0)), "")))</f>
        <v/>
      </c>
      <c r="D2844" s="79" t="str">
        <f>IF($G2844="", "", IF(IFERROR(INDEX('Project List'!$H$11:$H$510, MATCH($G2844, 'Project List'!$B$11:$B$510, 0)), "")="", "", IFERROR(INDEX('Project List'!$H$11:$H$510, MATCH($G2844, 'Project List'!$B$11:$B$510, 0)), "")))</f>
        <v/>
      </c>
      <c r="E2844" s="67" t="str">
        <f>IF($G2844="", "", IF(IFERROR(INDEX('Project List'!$I$11:$I$510, MATCH($G2844, 'Project List'!$B$11:$B$510, 0)), "")="", "", IFERROR(INDEX('Project List'!$I$11:$I$510, MATCH($G2844, 'Project List'!$B$11:$B$510, 0)), "")))</f>
        <v/>
      </c>
      <c r="F2844" s="28"/>
      <c r="G2844" s="118"/>
      <c r="H2844" s="120"/>
      <c r="I2844" s="119"/>
      <c r="J2844" s="122"/>
      <c r="K2844" s="135"/>
      <c r="L2844" s="28"/>
      <c r="N2844" s="45" t="str">
        <f>IF($G2844="", "", IF(COUNTIF('Project List'!$B$11:$B$510, 'Time &amp; Expenses'!$G2844)=0, "X", ""))</f>
        <v/>
      </c>
    </row>
    <row r="2845" spans="1:14" x14ac:dyDescent="0.25">
      <c r="A2845" s="28"/>
      <c r="B2845" s="74" t="str">
        <f>IF($G2845="", "", IF(IFERROR(INDEX('Project List'!$C$11:$C$510, MATCH($G2845, 'Project List'!$B$11:$B$510, 0)), "")="", "", IFERROR(INDEX('Project List'!$C$11:$C$510, MATCH($G2845, 'Project List'!$B$11:$B$510, 0)), "")))</f>
        <v/>
      </c>
      <c r="C2845" s="1" t="str">
        <f>IF($G2845="", "", IF(IFERROR(INDEX('Project List'!$D$11:$D$510, MATCH($G2845, 'Project List'!$B$11:$B$510, 0)), "")="", "", IFERROR(INDEX('Project List'!$D$11:$D$510, MATCH($G2845, 'Project List'!$B$11:$B$510, 0)), "")))</f>
        <v/>
      </c>
      <c r="D2845" s="79" t="str">
        <f>IF($G2845="", "", IF(IFERROR(INDEX('Project List'!$H$11:$H$510, MATCH($G2845, 'Project List'!$B$11:$B$510, 0)), "")="", "", IFERROR(INDEX('Project List'!$H$11:$H$510, MATCH($G2845, 'Project List'!$B$11:$B$510, 0)), "")))</f>
        <v/>
      </c>
      <c r="E2845" s="67" t="str">
        <f>IF($G2845="", "", IF(IFERROR(INDEX('Project List'!$I$11:$I$510, MATCH($G2845, 'Project List'!$B$11:$B$510, 0)), "")="", "", IFERROR(INDEX('Project List'!$I$11:$I$510, MATCH($G2845, 'Project List'!$B$11:$B$510, 0)), "")))</f>
        <v/>
      </c>
      <c r="F2845" s="28"/>
      <c r="G2845" s="118"/>
      <c r="H2845" s="120"/>
      <c r="I2845" s="119"/>
      <c r="J2845" s="122"/>
      <c r="K2845" s="135"/>
      <c r="L2845" s="28"/>
      <c r="N2845" s="45" t="str">
        <f>IF($G2845="", "", IF(COUNTIF('Project List'!$B$11:$B$510, 'Time &amp; Expenses'!$G2845)=0, "X", ""))</f>
        <v/>
      </c>
    </row>
    <row r="2846" spans="1:14" x14ac:dyDescent="0.25">
      <c r="A2846" s="28"/>
      <c r="B2846" s="74" t="str">
        <f>IF($G2846="", "", IF(IFERROR(INDEX('Project List'!$C$11:$C$510, MATCH($G2846, 'Project List'!$B$11:$B$510, 0)), "")="", "", IFERROR(INDEX('Project List'!$C$11:$C$510, MATCH($G2846, 'Project List'!$B$11:$B$510, 0)), "")))</f>
        <v/>
      </c>
      <c r="C2846" s="1" t="str">
        <f>IF($G2846="", "", IF(IFERROR(INDEX('Project List'!$D$11:$D$510, MATCH($G2846, 'Project List'!$B$11:$B$510, 0)), "")="", "", IFERROR(INDEX('Project List'!$D$11:$D$510, MATCH($G2846, 'Project List'!$B$11:$B$510, 0)), "")))</f>
        <v/>
      </c>
      <c r="D2846" s="79" t="str">
        <f>IF($G2846="", "", IF(IFERROR(INDEX('Project List'!$H$11:$H$510, MATCH($G2846, 'Project List'!$B$11:$B$510, 0)), "")="", "", IFERROR(INDEX('Project List'!$H$11:$H$510, MATCH($G2846, 'Project List'!$B$11:$B$510, 0)), "")))</f>
        <v/>
      </c>
      <c r="E2846" s="67" t="str">
        <f>IF($G2846="", "", IF(IFERROR(INDEX('Project List'!$I$11:$I$510, MATCH($G2846, 'Project List'!$B$11:$B$510, 0)), "")="", "", IFERROR(INDEX('Project List'!$I$11:$I$510, MATCH($G2846, 'Project List'!$B$11:$B$510, 0)), "")))</f>
        <v/>
      </c>
      <c r="F2846" s="28"/>
      <c r="G2846" s="118"/>
      <c r="H2846" s="120"/>
      <c r="I2846" s="119"/>
      <c r="J2846" s="122"/>
      <c r="K2846" s="135"/>
      <c r="L2846" s="28"/>
      <c r="N2846" s="45" t="str">
        <f>IF($G2846="", "", IF(COUNTIF('Project List'!$B$11:$B$510, 'Time &amp; Expenses'!$G2846)=0, "X", ""))</f>
        <v/>
      </c>
    </row>
    <row r="2847" spans="1:14" x14ac:dyDescent="0.25">
      <c r="A2847" s="28"/>
      <c r="B2847" s="74" t="str">
        <f>IF($G2847="", "", IF(IFERROR(INDEX('Project List'!$C$11:$C$510, MATCH($G2847, 'Project List'!$B$11:$B$510, 0)), "")="", "", IFERROR(INDEX('Project List'!$C$11:$C$510, MATCH($G2847, 'Project List'!$B$11:$B$510, 0)), "")))</f>
        <v/>
      </c>
      <c r="C2847" s="1" t="str">
        <f>IF($G2847="", "", IF(IFERROR(INDEX('Project List'!$D$11:$D$510, MATCH($G2847, 'Project List'!$B$11:$B$510, 0)), "")="", "", IFERROR(INDEX('Project List'!$D$11:$D$510, MATCH($G2847, 'Project List'!$B$11:$B$510, 0)), "")))</f>
        <v/>
      </c>
      <c r="D2847" s="79" t="str">
        <f>IF($G2847="", "", IF(IFERROR(INDEX('Project List'!$H$11:$H$510, MATCH($G2847, 'Project List'!$B$11:$B$510, 0)), "")="", "", IFERROR(INDEX('Project List'!$H$11:$H$510, MATCH($G2847, 'Project List'!$B$11:$B$510, 0)), "")))</f>
        <v/>
      </c>
      <c r="E2847" s="67" t="str">
        <f>IF($G2847="", "", IF(IFERROR(INDEX('Project List'!$I$11:$I$510, MATCH($G2847, 'Project List'!$B$11:$B$510, 0)), "")="", "", IFERROR(INDEX('Project List'!$I$11:$I$510, MATCH($G2847, 'Project List'!$B$11:$B$510, 0)), "")))</f>
        <v/>
      </c>
      <c r="F2847" s="28"/>
      <c r="G2847" s="118"/>
      <c r="H2847" s="120"/>
      <c r="I2847" s="119"/>
      <c r="J2847" s="122"/>
      <c r="K2847" s="135"/>
      <c r="L2847" s="28"/>
      <c r="N2847" s="45" t="str">
        <f>IF($G2847="", "", IF(COUNTIF('Project List'!$B$11:$B$510, 'Time &amp; Expenses'!$G2847)=0, "X", ""))</f>
        <v/>
      </c>
    </row>
    <row r="2848" spans="1:14" x14ac:dyDescent="0.25">
      <c r="A2848" s="28"/>
      <c r="B2848" s="74" t="str">
        <f>IF($G2848="", "", IF(IFERROR(INDEX('Project List'!$C$11:$C$510, MATCH($G2848, 'Project List'!$B$11:$B$510, 0)), "")="", "", IFERROR(INDEX('Project List'!$C$11:$C$510, MATCH($G2848, 'Project List'!$B$11:$B$510, 0)), "")))</f>
        <v/>
      </c>
      <c r="C2848" s="1" t="str">
        <f>IF($G2848="", "", IF(IFERROR(INDEX('Project List'!$D$11:$D$510, MATCH($G2848, 'Project List'!$B$11:$B$510, 0)), "")="", "", IFERROR(INDEX('Project List'!$D$11:$D$510, MATCH($G2848, 'Project List'!$B$11:$B$510, 0)), "")))</f>
        <v/>
      </c>
      <c r="D2848" s="79" t="str">
        <f>IF($G2848="", "", IF(IFERROR(INDEX('Project List'!$H$11:$H$510, MATCH($G2848, 'Project List'!$B$11:$B$510, 0)), "")="", "", IFERROR(INDEX('Project List'!$H$11:$H$510, MATCH($G2848, 'Project List'!$B$11:$B$510, 0)), "")))</f>
        <v/>
      </c>
      <c r="E2848" s="67" t="str">
        <f>IF($G2848="", "", IF(IFERROR(INDEX('Project List'!$I$11:$I$510, MATCH($G2848, 'Project List'!$B$11:$B$510, 0)), "")="", "", IFERROR(INDEX('Project List'!$I$11:$I$510, MATCH($G2848, 'Project List'!$B$11:$B$510, 0)), "")))</f>
        <v/>
      </c>
      <c r="F2848" s="28"/>
      <c r="G2848" s="118"/>
      <c r="H2848" s="120"/>
      <c r="I2848" s="119"/>
      <c r="J2848" s="122"/>
      <c r="K2848" s="135"/>
      <c r="L2848" s="28"/>
      <c r="N2848" s="45" t="str">
        <f>IF($G2848="", "", IF(COUNTIF('Project List'!$B$11:$B$510, 'Time &amp; Expenses'!$G2848)=0, "X", ""))</f>
        <v/>
      </c>
    </row>
    <row r="2849" spans="1:14" x14ac:dyDescent="0.25">
      <c r="A2849" s="28"/>
      <c r="B2849" s="74" t="str">
        <f>IF($G2849="", "", IF(IFERROR(INDEX('Project List'!$C$11:$C$510, MATCH($G2849, 'Project List'!$B$11:$B$510, 0)), "")="", "", IFERROR(INDEX('Project List'!$C$11:$C$510, MATCH($G2849, 'Project List'!$B$11:$B$510, 0)), "")))</f>
        <v/>
      </c>
      <c r="C2849" s="1" t="str">
        <f>IF($G2849="", "", IF(IFERROR(INDEX('Project List'!$D$11:$D$510, MATCH($G2849, 'Project List'!$B$11:$B$510, 0)), "")="", "", IFERROR(INDEX('Project List'!$D$11:$D$510, MATCH($G2849, 'Project List'!$B$11:$B$510, 0)), "")))</f>
        <v/>
      </c>
      <c r="D2849" s="79" t="str">
        <f>IF($G2849="", "", IF(IFERROR(INDEX('Project List'!$H$11:$H$510, MATCH($G2849, 'Project List'!$B$11:$B$510, 0)), "")="", "", IFERROR(INDEX('Project List'!$H$11:$H$510, MATCH($G2849, 'Project List'!$B$11:$B$510, 0)), "")))</f>
        <v/>
      </c>
      <c r="E2849" s="67" t="str">
        <f>IF($G2849="", "", IF(IFERROR(INDEX('Project List'!$I$11:$I$510, MATCH($G2849, 'Project List'!$B$11:$B$510, 0)), "")="", "", IFERROR(INDEX('Project List'!$I$11:$I$510, MATCH($G2849, 'Project List'!$B$11:$B$510, 0)), "")))</f>
        <v/>
      </c>
      <c r="F2849" s="28"/>
      <c r="G2849" s="118"/>
      <c r="H2849" s="120"/>
      <c r="I2849" s="119"/>
      <c r="J2849" s="122"/>
      <c r="K2849" s="135"/>
      <c r="L2849" s="28"/>
      <c r="N2849" s="45" t="str">
        <f>IF($G2849="", "", IF(COUNTIF('Project List'!$B$11:$B$510, 'Time &amp; Expenses'!$G2849)=0, "X", ""))</f>
        <v/>
      </c>
    </row>
    <row r="2850" spans="1:14" x14ac:dyDescent="0.25">
      <c r="A2850" s="28"/>
      <c r="B2850" s="74" t="str">
        <f>IF($G2850="", "", IF(IFERROR(INDEX('Project List'!$C$11:$C$510, MATCH($G2850, 'Project List'!$B$11:$B$510, 0)), "")="", "", IFERROR(INDEX('Project List'!$C$11:$C$510, MATCH($G2850, 'Project List'!$B$11:$B$510, 0)), "")))</f>
        <v/>
      </c>
      <c r="C2850" s="1" t="str">
        <f>IF($G2850="", "", IF(IFERROR(INDEX('Project List'!$D$11:$D$510, MATCH($G2850, 'Project List'!$B$11:$B$510, 0)), "")="", "", IFERROR(INDEX('Project List'!$D$11:$D$510, MATCH($G2850, 'Project List'!$B$11:$B$510, 0)), "")))</f>
        <v/>
      </c>
      <c r="D2850" s="79" t="str">
        <f>IF($G2850="", "", IF(IFERROR(INDEX('Project List'!$H$11:$H$510, MATCH($G2850, 'Project List'!$B$11:$B$510, 0)), "")="", "", IFERROR(INDEX('Project List'!$H$11:$H$510, MATCH($G2850, 'Project List'!$B$11:$B$510, 0)), "")))</f>
        <v/>
      </c>
      <c r="E2850" s="67" t="str">
        <f>IF($G2850="", "", IF(IFERROR(INDEX('Project List'!$I$11:$I$510, MATCH($G2850, 'Project List'!$B$11:$B$510, 0)), "")="", "", IFERROR(INDEX('Project List'!$I$11:$I$510, MATCH($G2850, 'Project List'!$B$11:$B$510, 0)), "")))</f>
        <v/>
      </c>
      <c r="F2850" s="28"/>
      <c r="G2850" s="118"/>
      <c r="H2850" s="120"/>
      <c r="I2850" s="119"/>
      <c r="J2850" s="122"/>
      <c r="K2850" s="135"/>
      <c r="L2850" s="28"/>
      <c r="N2850" s="45" t="str">
        <f>IF($G2850="", "", IF(COUNTIF('Project List'!$B$11:$B$510, 'Time &amp; Expenses'!$G2850)=0, "X", ""))</f>
        <v/>
      </c>
    </row>
    <row r="2851" spans="1:14" x14ac:dyDescent="0.25">
      <c r="A2851" s="28"/>
      <c r="B2851" s="74" t="str">
        <f>IF($G2851="", "", IF(IFERROR(INDEX('Project List'!$C$11:$C$510, MATCH($G2851, 'Project List'!$B$11:$B$510, 0)), "")="", "", IFERROR(INDEX('Project List'!$C$11:$C$510, MATCH($G2851, 'Project List'!$B$11:$B$510, 0)), "")))</f>
        <v/>
      </c>
      <c r="C2851" s="1" t="str">
        <f>IF($G2851="", "", IF(IFERROR(INDEX('Project List'!$D$11:$D$510, MATCH($G2851, 'Project List'!$B$11:$B$510, 0)), "")="", "", IFERROR(INDEX('Project List'!$D$11:$D$510, MATCH($G2851, 'Project List'!$B$11:$B$510, 0)), "")))</f>
        <v/>
      </c>
      <c r="D2851" s="79" t="str">
        <f>IF($G2851="", "", IF(IFERROR(INDEX('Project List'!$H$11:$H$510, MATCH($G2851, 'Project List'!$B$11:$B$510, 0)), "")="", "", IFERROR(INDEX('Project List'!$H$11:$H$510, MATCH($G2851, 'Project List'!$B$11:$B$510, 0)), "")))</f>
        <v/>
      </c>
      <c r="E2851" s="67" t="str">
        <f>IF($G2851="", "", IF(IFERROR(INDEX('Project List'!$I$11:$I$510, MATCH($G2851, 'Project List'!$B$11:$B$510, 0)), "")="", "", IFERROR(INDEX('Project List'!$I$11:$I$510, MATCH($G2851, 'Project List'!$B$11:$B$510, 0)), "")))</f>
        <v/>
      </c>
      <c r="F2851" s="28"/>
      <c r="G2851" s="118"/>
      <c r="H2851" s="120"/>
      <c r="I2851" s="119"/>
      <c r="J2851" s="122"/>
      <c r="K2851" s="135"/>
      <c r="L2851" s="28"/>
      <c r="N2851" s="45" t="str">
        <f>IF($G2851="", "", IF(COUNTIF('Project List'!$B$11:$B$510, 'Time &amp; Expenses'!$G2851)=0, "X", ""))</f>
        <v/>
      </c>
    </row>
    <row r="2852" spans="1:14" x14ac:dyDescent="0.25">
      <c r="A2852" s="28"/>
      <c r="B2852" s="74" t="str">
        <f>IF($G2852="", "", IF(IFERROR(INDEX('Project List'!$C$11:$C$510, MATCH($G2852, 'Project List'!$B$11:$B$510, 0)), "")="", "", IFERROR(INDEX('Project List'!$C$11:$C$510, MATCH($G2852, 'Project List'!$B$11:$B$510, 0)), "")))</f>
        <v/>
      </c>
      <c r="C2852" s="1" t="str">
        <f>IF($G2852="", "", IF(IFERROR(INDEX('Project List'!$D$11:$D$510, MATCH($G2852, 'Project List'!$B$11:$B$510, 0)), "")="", "", IFERROR(INDEX('Project List'!$D$11:$D$510, MATCH($G2852, 'Project List'!$B$11:$B$510, 0)), "")))</f>
        <v/>
      </c>
      <c r="D2852" s="79" t="str">
        <f>IF($G2852="", "", IF(IFERROR(INDEX('Project List'!$H$11:$H$510, MATCH($G2852, 'Project List'!$B$11:$B$510, 0)), "")="", "", IFERROR(INDEX('Project List'!$H$11:$H$510, MATCH($G2852, 'Project List'!$B$11:$B$510, 0)), "")))</f>
        <v/>
      </c>
      <c r="E2852" s="67" t="str">
        <f>IF($G2852="", "", IF(IFERROR(INDEX('Project List'!$I$11:$I$510, MATCH($G2852, 'Project List'!$B$11:$B$510, 0)), "")="", "", IFERROR(INDEX('Project List'!$I$11:$I$510, MATCH($G2852, 'Project List'!$B$11:$B$510, 0)), "")))</f>
        <v/>
      </c>
      <c r="F2852" s="28"/>
      <c r="G2852" s="118"/>
      <c r="H2852" s="120"/>
      <c r="I2852" s="119"/>
      <c r="J2852" s="122"/>
      <c r="K2852" s="135"/>
      <c r="L2852" s="28"/>
      <c r="N2852" s="45" t="str">
        <f>IF($G2852="", "", IF(COUNTIF('Project List'!$B$11:$B$510, 'Time &amp; Expenses'!$G2852)=0, "X", ""))</f>
        <v/>
      </c>
    </row>
    <row r="2853" spans="1:14" x14ac:dyDescent="0.25">
      <c r="A2853" s="28"/>
      <c r="B2853" s="74" t="str">
        <f>IF($G2853="", "", IF(IFERROR(INDEX('Project List'!$C$11:$C$510, MATCH($G2853, 'Project List'!$B$11:$B$510, 0)), "")="", "", IFERROR(INDEX('Project List'!$C$11:$C$510, MATCH($G2853, 'Project List'!$B$11:$B$510, 0)), "")))</f>
        <v/>
      </c>
      <c r="C2853" s="1" t="str">
        <f>IF($G2853="", "", IF(IFERROR(INDEX('Project List'!$D$11:$D$510, MATCH($G2853, 'Project List'!$B$11:$B$510, 0)), "")="", "", IFERROR(INDEX('Project List'!$D$11:$D$510, MATCH($G2853, 'Project List'!$B$11:$B$510, 0)), "")))</f>
        <v/>
      </c>
      <c r="D2853" s="79" t="str">
        <f>IF($G2853="", "", IF(IFERROR(INDEX('Project List'!$H$11:$H$510, MATCH($G2853, 'Project List'!$B$11:$B$510, 0)), "")="", "", IFERROR(INDEX('Project List'!$H$11:$H$510, MATCH($G2853, 'Project List'!$B$11:$B$510, 0)), "")))</f>
        <v/>
      </c>
      <c r="E2853" s="67" t="str">
        <f>IF($G2853="", "", IF(IFERROR(INDEX('Project List'!$I$11:$I$510, MATCH($G2853, 'Project List'!$B$11:$B$510, 0)), "")="", "", IFERROR(INDEX('Project List'!$I$11:$I$510, MATCH($G2853, 'Project List'!$B$11:$B$510, 0)), "")))</f>
        <v/>
      </c>
      <c r="F2853" s="28"/>
      <c r="G2853" s="118"/>
      <c r="H2853" s="120"/>
      <c r="I2853" s="119"/>
      <c r="J2853" s="122"/>
      <c r="K2853" s="135"/>
      <c r="L2853" s="28"/>
      <c r="N2853" s="45" t="str">
        <f>IF($G2853="", "", IF(COUNTIF('Project List'!$B$11:$B$510, 'Time &amp; Expenses'!$G2853)=0, "X", ""))</f>
        <v/>
      </c>
    </row>
    <row r="2854" spans="1:14" x14ac:dyDescent="0.25">
      <c r="A2854" s="28"/>
      <c r="B2854" s="74" t="str">
        <f>IF($G2854="", "", IF(IFERROR(INDEX('Project List'!$C$11:$C$510, MATCH($G2854, 'Project List'!$B$11:$B$510, 0)), "")="", "", IFERROR(INDEX('Project List'!$C$11:$C$510, MATCH($G2854, 'Project List'!$B$11:$B$510, 0)), "")))</f>
        <v/>
      </c>
      <c r="C2854" s="1" t="str">
        <f>IF($G2854="", "", IF(IFERROR(INDEX('Project List'!$D$11:$D$510, MATCH($G2854, 'Project List'!$B$11:$B$510, 0)), "")="", "", IFERROR(INDEX('Project List'!$D$11:$D$510, MATCH($G2854, 'Project List'!$B$11:$B$510, 0)), "")))</f>
        <v/>
      </c>
      <c r="D2854" s="79" t="str">
        <f>IF($G2854="", "", IF(IFERROR(INDEX('Project List'!$H$11:$H$510, MATCH($G2854, 'Project List'!$B$11:$B$510, 0)), "")="", "", IFERROR(INDEX('Project List'!$H$11:$H$510, MATCH($G2854, 'Project List'!$B$11:$B$510, 0)), "")))</f>
        <v/>
      </c>
      <c r="E2854" s="67" t="str">
        <f>IF($G2854="", "", IF(IFERROR(INDEX('Project List'!$I$11:$I$510, MATCH($G2854, 'Project List'!$B$11:$B$510, 0)), "")="", "", IFERROR(INDEX('Project List'!$I$11:$I$510, MATCH($G2854, 'Project List'!$B$11:$B$510, 0)), "")))</f>
        <v/>
      </c>
      <c r="F2854" s="28"/>
      <c r="G2854" s="118"/>
      <c r="H2854" s="120"/>
      <c r="I2854" s="119"/>
      <c r="J2854" s="122"/>
      <c r="K2854" s="135"/>
      <c r="L2854" s="28"/>
      <c r="N2854" s="45" t="str">
        <f>IF($G2854="", "", IF(COUNTIF('Project List'!$B$11:$B$510, 'Time &amp; Expenses'!$G2854)=0, "X", ""))</f>
        <v/>
      </c>
    </row>
    <row r="2855" spans="1:14" x14ac:dyDescent="0.25">
      <c r="A2855" s="28"/>
      <c r="B2855" s="74" t="str">
        <f>IF($G2855="", "", IF(IFERROR(INDEX('Project List'!$C$11:$C$510, MATCH($G2855, 'Project List'!$B$11:$B$510, 0)), "")="", "", IFERROR(INDEX('Project List'!$C$11:$C$510, MATCH($G2855, 'Project List'!$B$11:$B$510, 0)), "")))</f>
        <v/>
      </c>
      <c r="C2855" s="1" t="str">
        <f>IF($G2855="", "", IF(IFERROR(INDEX('Project List'!$D$11:$D$510, MATCH($G2855, 'Project List'!$B$11:$B$510, 0)), "")="", "", IFERROR(INDEX('Project List'!$D$11:$D$510, MATCH($G2855, 'Project List'!$B$11:$B$510, 0)), "")))</f>
        <v/>
      </c>
      <c r="D2855" s="79" t="str">
        <f>IF($G2855="", "", IF(IFERROR(INDEX('Project List'!$H$11:$H$510, MATCH($G2855, 'Project List'!$B$11:$B$510, 0)), "")="", "", IFERROR(INDEX('Project List'!$H$11:$H$510, MATCH($G2855, 'Project List'!$B$11:$B$510, 0)), "")))</f>
        <v/>
      </c>
      <c r="E2855" s="67" t="str">
        <f>IF($G2855="", "", IF(IFERROR(INDEX('Project List'!$I$11:$I$510, MATCH($G2855, 'Project List'!$B$11:$B$510, 0)), "")="", "", IFERROR(INDEX('Project List'!$I$11:$I$510, MATCH($G2855, 'Project List'!$B$11:$B$510, 0)), "")))</f>
        <v/>
      </c>
      <c r="F2855" s="28"/>
      <c r="G2855" s="118"/>
      <c r="H2855" s="120"/>
      <c r="I2855" s="119"/>
      <c r="J2855" s="122"/>
      <c r="K2855" s="135"/>
      <c r="L2855" s="28"/>
      <c r="N2855" s="45" t="str">
        <f>IF($G2855="", "", IF(COUNTIF('Project List'!$B$11:$B$510, 'Time &amp; Expenses'!$G2855)=0, "X", ""))</f>
        <v/>
      </c>
    </row>
    <row r="2856" spans="1:14" x14ac:dyDescent="0.25">
      <c r="A2856" s="28"/>
      <c r="B2856" s="74" t="str">
        <f>IF($G2856="", "", IF(IFERROR(INDEX('Project List'!$C$11:$C$510, MATCH($G2856, 'Project List'!$B$11:$B$510, 0)), "")="", "", IFERROR(INDEX('Project List'!$C$11:$C$510, MATCH($G2856, 'Project List'!$B$11:$B$510, 0)), "")))</f>
        <v/>
      </c>
      <c r="C2856" s="1" t="str">
        <f>IF($G2856="", "", IF(IFERROR(INDEX('Project List'!$D$11:$D$510, MATCH($G2856, 'Project List'!$B$11:$B$510, 0)), "")="", "", IFERROR(INDEX('Project List'!$D$11:$D$510, MATCH($G2856, 'Project List'!$B$11:$B$510, 0)), "")))</f>
        <v/>
      </c>
      <c r="D2856" s="79" t="str">
        <f>IF($G2856="", "", IF(IFERROR(INDEX('Project List'!$H$11:$H$510, MATCH($G2856, 'Project List'!$B$11:$B$510, 0)), "")="", "", IFERROR(INDEX('Project List'!$H$11:$H$510, MATCH($G2856, 'Project List'!$B$11:$B$510, 0)), "")))</f>
        <v/>
      </c>
      <c r="E2856" s="67" t="str">
        <f>IF($G2856="", "", IF(IFERROR(INDEX('Project List'!$I$11:$I$510, MATCH($G2856, 'Project List'!$B$11:$B$510, 0)), "")="", "", IFERROR(INDEX('Project List'!$I$11:$I$510, MATCH($G2856, 'Project List'!$B$11:$B$510, 0)), "")))</f>
        <v/>
      </c>
      <c r="F2856" s="28"/>
      <c r="G2856" s="118"/>
      <c r="H2856" s="120"/>
      <c r="I2856" s="119"/>
      <c r="J2856" s="122"/>
      <c r="K2856" s="135"/>
      <c r="L2856" s="28"/>
      <c r="N2856" s="45" t="str">
        <f>IF($G2856="", "", IF(COUNTIF('Project List'!$B$11:$B$510, 'Time &amp; Expenses'!$G2856)=0, "X", ""))</f>
        <v/>
      </c>
    </row>
    <row r="2857" spans="1:14" x14ac:dyDescent="0.25">
      <c r="A2857" s="28"/>
      <c r="B2857" s="74" t="str">
        <f>IF($G2857="", "", IF(IFERROR(INDEX('Project List'!$C$11:$C$510, MATCH($G2857, 'Project List'!$B$11:$B$510, 0)), "")="", "", IFERROR(INDEX('Project List'!$C$11:$C$510, MATCH($G2857, 'Project List'!$B$11:$B$510, 0)), "")))</f>
        <v/>
      </c>
      <c r="C2857" s="1" t="str">
        <f>IF($G2857="", "", IF(IFERROR(INDEX('Project List'!$D$11:$D$510, MATCH($G2857, 'Project List'!$B$11:$B$510, 0)), "")="", "", IFERROR(INDEX('Project List'!$D$11:$D$510, MATCH($G2857, 'Project List'!$B$11:$B$510, 0)), "")))</f>
        <v/>
      </c>
      <c r="D2857" s="79" t="str">
        <f>IF($G2857="", "", IF(IFERROR(INDEX('Project List'!$H$11:$H$510, MATCH($G2857, 'Project List'!$B$11:$B$510, 0)), "")="", "", IFERROR(INDEX('Project List'!$H$11:$H$510, MATCH($G2857, 'Project List'!$B$11:$B$510, 0)), "")))</f>
        <v/>
      </c>
      <c r="E2857" s="67" t="str">
        <f>IF($G2857="", "", IF(IFERROR(INDEX('Project List'!$I$11:$I$510, MATCH($G2857, 'Project List'!$B$11:$B$510, 0)), "")="", "", IFERROR(INDEX('Project List'!$I$11:$I$510, MATCH($G2857, 'Project List'!$B$11:$B$510, 0)), "")))</f>
        <v/>
      </c>
      <c r="F2857" s="28"/>
      <c r="G2857" s="118"/>
      <c r="H2857" s="120"/>
      <c r="I2857" s="119"/>
      <c r="J2857" s="122"/>
      <c r="K2857" s="135"/>
      <c r="L2857" s="28"/>
      <c r="N2857" s="45" t="str">
        <f>IF($G2857="", "", IF(COUNTIF('Project List'!$B$11:$B$510, 'Time &amp; Expenses'!$G2857)=0, "X", ""))</f>
        <v/>
      </c>
    </row>
    <row r="2858" spans="1:14" x14ac:dyDescent="0.25">
      <c r="A2858" s="28"/>
      <c r="B2858" s="74" t="str">
        <f>IF($G2858="", "", IF(IFERROR(INDEX('Project List'!$C$11:$C$510, MATCH($G2858, 'Project List'!$B$11:$B$510, 0)), "")="", "", IFERROR(INDEX('Project List'!$C$11:$C$510, MATCH($G2858, 'Project List'!$B$11:$B$510, 0)), "")))</f>
        <v/>
      </c>
      <c r="C2858" s="1" t="str">
        <f>IF($G2858="", "", IF(IFERROR(INDEX('Project List'!$D$11:$D$510, MATCH($G2858, 'Project List'!$B$11:$B$510, 0)), "")="", "", IFERROR(INDEX('Project List'!$D$11:$D$510, MATCH($G2858, 'Project List'!$B$11:$B$510, 0)), "")))</f>
        <v/>
      </c>
      <c r="D2858" s="79" t="str">
        <f>IF($G2858="", "", IF(IFERROR(INDEX('Project List'!$H$11:$H$510, MATCH($G2858, 'Project List'!$B$11:$B$510, 0)), "")="", "", IFERROR(INDEX('Project List'!$H$11:$H$510, MATCH($G2858, 'Project List'!$B$11:$B$510, 0)), "")))</f>
        <v/>
      </c>
      <c r="E2858" s="67" t="str">
        <f>IF($G2858="", "", IF(IFERROR(INDEX('Project List'!$I$11:$I$510, MATCH($G2858, 'Project List'!$B$11:$B$510, 0)), "")="", "", IFERROR(INDEX('Project List'!$I$11:$I$510, MATCH($G2858, 'Project List'!$B$11:$B$510, 0)), "")))</f>
        <v/>
      </c>
      <c r="F2858" s="28"/>
      <c r="G2858" s="118"/>
      <c r="H2858" s="120"/>
      <c r="I2858" s="119"/>
      <c r="J2858" s="122"/>
      <c r="K2858" s="135"/>
      <c r="L2858" s="28"/>
      <c r="N2858" s="45" t="str">
        <f>IF($G2858="", "", IF(COUNTIF('Project List'!$B$11:$B$510, 'Time &amp; Expenses'!$G2858)=0, "X", ""))</f>
        <v/>
      </c>
    </row>
    <row r="2859" spans="1:14" x14ac:dyDescent="0.25">
      <c r="A2859" s="28"/>
      <c r="B2859" s="74" t="str">
        <f>IF($G2859="", "", IF(IFERROR(INDEX('Project List'!$C$11:$C$510, MATCH($G2859, 'Project List'!$B$11:$B$510, 0)), "")="", "", IFERROR(INDEX('Project List'!$C$11:$C$510, MATCH($G2859, 'Project List'!$B$11:$B$510, 0)), "")))</f>
        <v/>
      </c>
      <c r="C2859" s="1" t="str">
        <f>IF($G2859="", "", IF(IFERROR(INDEX('Project List'!$D$11:$D$510, MATCH($G2859, 'Project List'!$B$11:$B$510, 0)), "")="", "", IFERROR(INDEX('Project List'!$D$11:$D$510, MATCH($G2859, 'Project List'!$B$11:$B$510, 0)), "")))</f>
        <v/>
      </c>
      <c r="D2859" s="79" t="str">
        <f>IF($G2859="", "", IF(IFERROR(INDEX('Project List'!$H$11:$H$510, MATCH($G2859, 'Project List'!$B$11:$B$510, 0)), "")="", "", IFERROR(INDEX('Project List'!$H$11:$H$510, MATCH($G2859, 'Project List'!$B$11:$B$510, 0)), "")))</f>
        <v/>
      </c>
      <c r="E2859" s="67" t="str">
        <f>IF($G2859="", "", IF(IFERROR(INDEX('Project List'!$I$11:$I$510, MATCH($G2859, 'Project List'!$B$11:$B$510, 0)), "")="", "", IFERROR(INDEX('Project List'!$I$11:$I$510, MATCH($G2859, 'Project List'!$B$11:$B$510, 0)), "")))</f>
        <v/>
      </c>
      <c r="F2859" s="28"/>
      <c r="G2859" s="118"/>
      <c r="H2859" s="120"/>
      <c r="I2859" s="119"/>
      <c r="J2859" s="122"/>
      <c r="K2859" s="135"/>
      <c r="L2859" s="28"/>
      <c r="N2859" s="45" t="str">
        <f>IF($G2859="", "", IF(COUNTIF('Project List'!$B$11:$B$510, 'Time &amp; Expenses'!$G2859)=0, "X", ""))</f>
        <v/>
      </c>
    </row>
    <row r="2860" spans="1:14" x14ac:dyDescent="0.25">
      <c r="A2860" s="28"/>
      <c r="B2860" s="74" t="str">
        <f>IF($G2860="", "", IF(IFERROR(INDEX('Project List'!$C$11:$C$510, MATCH($G2860, 'Project List'!$B$11:$B$510, 0)), "")="", "", IFERROR(INDEX('Project List'!$C$11:$C$510, MATCH($G2860, 'Project List'!$B$11:$B$510, 0)), "")))</f>
        <v/>
      </c>
      <c r="C2860" s="1" t="str">
        <f>IF($G2860="", "", IF(IFERROR(INDEX('Project List'!$D$11:$D$510, MATCH($G2860, 'Project List'!$B$11:$B$510, 0)), "")="", "", IFERROR(INDEX('Project List'!$D$11:$D$510, MATCH($G2860, 'Project List'!$B$11:$B$510, 0)), "")))</f>
        <v/>
      </c>
      <c r="D2860" s="79" t="str">
        <f>IF($G2860="", "", IF(IFERROR(INDEX('Project List'!$H$11:$H$510, MATCH($G2860, 'Project List'!$B$11:$B$510, 0)), "")="", "", IFERROR(INDEX('Project List'!$H$11:$H$510, MATCH($G2860, 'Project List'!$B$11:$B$510, 0)), "")))</f>
        <v/>
      </c>
      <c r="E2860" s="67" t="str">
        <f>IF($G2860="", "", IF(IFERROR(INDEX('Project List'!$I$11:$I$510, MATCH($G2860, 'Project List'!$B$11:$B$510, 0)), "")="", "", IFERROR(INDEX('Project List'!$I$11:$I$510, MATCH($G2860, 'Project List'!$B$11:$B$510, 0)), "")))</f>
        <v/>
      </c>
      <c r="F2860" s="28"/>
      <c r="G2860" s="118"/>
      <c r="H2860" s="120"/>
      <c r="I2860" s="119"/>
      <c r="J2860" s="122"/>
      <c r="K2860" s="135"/>
      <c r="L2860" s="28"/>
      <c r="N2860" s="45" t="str">
        <f>IF($G2860="", "", IF(COUNTIF('Project List'!$B$11:$B$510, 'Time &amp; Expenses'!$G2860)=0, "X", ""))</f>
        <v/>
      </c>
    </row>
    <row r="2861" spans="1:14" x14ac:dyDescent="0.25">
      <c r="A2861" s="28"/>
      <c r="B2861" s="74" t="str">
        <f>IF($G2861="", "", IF(IFERROR(INDEX('Project List'!$C$11:$C$510, MATCH($G2861, 'Project List'!$B$11:$B$510, 0)), "")="", "", IFERROR(INDEX('Project List'!$C$11:$C$510, MATCH($G2861, 'Project List'!$B$11:$B$510, 0)), "")))</f>
        <v/>
      </c>
      <c r="C2861" s="1" t="str">
        <f>IF($G2861="", "", IF(IFERROR(INDEX('Project List'!$D$11:$D$510, MATCH($G2861, 'Project List'!$B$11:$B$510, 0)), "")="", "", IFERROR(INDEX('Project List'!$D$11:$D$510, MATCH($G2861, 'Project List'!$B$11:$B$510, 0)), "")))</f>
        <v/>
      </c>
      <c r="D2861" s="79" t="str">
        <f>IF($G2861="", "", IF(IFERROR(INDEX('Project List'!$H$11:$H$510, MATCH($G2861, 'Project List'!$B$11:$B$510, 0)), "")="", "", IFERROR(INDEX('Project List'!$H$11:$H$510, MATCH($G2861, 'Project List'!$B$11:$B$510, 0)), "")))</f>
        <v/>
      </c>
      <c r="E2861" s="67" t="str">
        <f>IF($G2861="", "", IF(IFERROR(INDEX('Project List'!$I$11:$I$510, MATCH($G2861, 'Project List'!$B$11:$B$510, 0)), "")="", "", IFERROR(INDEX('Project List'!$I$11:$I$510, MATCH($G2861, 'Project List'!$B$11:$B$510, 0)), "")))</f>
        <v/>
      </c>
      <c r="F2861" s="28"/>
      <c r="G2861" s="118"/>
      <c r="H2861" s="120"/>
      <c r="I2861" s="119"/>
      <c r="J2861" s="122"/>
      <c r="K2861" s="135"/>
      <c r="L2861" s="28"/>
      <c r="N2861" s="45" t="str">
        <f>IF($G2861="", "", IF(COUNTIF('Project List'!$B$11:$B$510, 'Time &amp; Expenses'!$G2861)=0, "X", ""))</f>
        <v/>
      </c>
    </row>
    <row r="2862" spans="1:14" x14ac:dyDescent="0.25">
      <c r="A2862" s="28"/>
      <c r="B2862" s="74" t="str">
        <f>IF($G2862="", "", IF(IFERROR(INDEX('Project List'!$C$11:$C$510, MATCH($G2862, 'Project List'!$B$11:$B$510, 0)), "")="", "", IFERROR(INDEX('Project List'!$C$11:$C$510, MATCH($G2862, 'Project List'!$B$11:$B$510, 0)), "")))</f>
        <v/>
      </c>
      <c r="C2862" s="1" t="str">
        <f>IF($G2862="", "", IF(IFERROR(INDEX('Project List'!$D$11:$D$510, MATCH($G2862, 'Project List'!$B$11:$B$510, 0)), "")="", "", IFERROR(INDEX('Project List'!$D$11:$D$510, MATCH($G2862, 'Project List'!$B$11:$B$510, 0)), "")))</f>
        <v/>
      </c>
      <c r="D2862" s="79" t="str">
        <f>IF($G2862="", "", IF(IFERROR(INDEX('Project List'!$H$11:$H$510, MATCH($G2862, 'Project List'!$B$11:$B$510, 0)), "")="", "", IFERROR(INDEX('Project List'!$H$11:$H$510, MATCH($G2862, 'Project List'!$B$11:$B$510, 0)), "")))</f>
        <v/>
      </c>
      <c r="E2862" s="67" t="str">
        <f>IF($G2862="", "", IF(IFERROR(INDEX('Project List'!$I$11:$I$510, MATCH($G2862, 'Project List'!$B$11:$B$510, 0)), "")="", "", IFERROR(INDEX('Project List'!$I$11:$I$510, MATCH($G2862, 'Project List'!$B$11:$B$510, 0)), "")))</f>
        <v/>
      </c>
      <c r="F2862" s="28"/>
      <c r="G2862" s="118"/>
      <c r="H2862" s="120"/>
      <c r="I2862" s="119"/>
      <c r="J2862" s="122"/>
      <c r="K2862" s="135"/>
      <c r="L2862" s="28"/>
      <c r="N2862" s="45" t="str">
        <f>IF($G2862="", "", IF(COUNTIF('Project List'!$B$11:$B$510, 'Time &amp; Expenses'!$G2862)=0, "X", ""))</f>
        <v/>
      </c>
    </row>
    <row r="2863" spans="1:14" x14ac:dyDescent="0.25">
      <c r="A2863" s="28"/>
      <c r="B2863" s="74" t="str">
        <f>IF($G2863="", "", IF(IFERROR(INDEX('Project List'!$C$11:$C$510, MATCH($G2863, 'Project List'!$B$11:$B$510, 0)), "")="", "", IFERROR(INDEX('Project List'!$C$11:$C$510, MATCH($G2863, 'Project List'!$B$11:$B$510, 0)), "")))</f>
        <v/>
      </c>
      <c r="C2863" s="1" t="str">
        <f>IF($G2863="", "", IF(IFERROR(INDEX('Project List'!$D$11:$D$510, MATCH($G2863, 'Project List'!$B$11:$B$510, 0)), "")="", "", IFERROR(INDEX('Project List'!$D$11:$D$510, MATCH($G2863, 'Project List'!$B$11:$B$510, 0)), "")))</f>
        <v/>
      </c>
      <c r="D2863" s="79" t="str">
        <f>IF($G2863="", "", IF(IFERROR(INDEX('Project List'!$H$11:$H$510, MATCH($G2863, 'Project List'!$B$11:$B$510, 0)), "")="", "", IFERROR(INDEX('Project List'!$H$11:$H$510, MATCH($G2863, 'Project List'!$B$11:$B$510, 0)), "")))</f>
        <v/>
      </c>
      <c r="E2863" s="67" t="str">
        <f>IF($G2863="", "", IF(IFERROR(INDEX('Project List'!$I$11:$I$510, MATCH($G2863, 'Project List'!$B$11:$B$510, 0)), "")="", "", IFERROR(INDEX('Project List'!$I$11:$I$510, MATCH($G2863, 'Project List'!$B$11:$B$510, 0)), "")))</f>
        <v/>
      </c>
      <c r="F2863" s="28"/>
      <c r="G2863" s="118"/>
      <c r="H2863" s="120"/>
      <c r="I2863" s="119"/>
      <c r="J2863" s="122"/>
      <c r="K2863" s="135"/>
      <c r="L2863" s="28"/>
      <c r="N2863" s="45" t="str">
        <f>IF($G2863="", "", IF(COUNTIF('Project List'!$B$11:$B$510, 'Time &amp; Expenses'!$G2863)=0, "X", ""))</f>
        <v/>
      </c>
    </row>
    <row r="2864" spans="1:14" x14ac:dyDescent="0.25">
      <c r="A2864" s="28"/>
      <c r="B2864" s="74" t="str">
        <f>IF($G2864="", "", IF(IFERROR(INDEX('Project List'!$C$11:$C$510, MATCH($G2864, 'Project List'!$B$11:$B$510, 0)), "")="", "", IFERROR(INDEX('Project List'!$C$11:$C$510, MATCH($G2864, 'Project List'!$B$11:$B$510, 0)), "")))</f>
        <v/>
      </c>
      <c r="C2864" s="1" t="str">
        <f>IF($G2864="", "", IF(IFERROR(INDEX('Project List'!$D$11:$D$510, MATCH($G2864, 'Project List'!$B$11:$B$510, 0)), "")="", "", IFERROR(INDEX('Project List'!$D$11:$D$510, MATCH($G2864, 'Project List'!$B$11:$B$510, 0)), "")))</f>
        <v/>
      </c>
      <c r="D2864" s="79" t="str">
        <f>IF($G2864="", "", IF(IFERROR(INDEX('Project List'!$H$11:$H$510, MATCH($G2864, 'Project List'!$B$11:$B$510, 0)), "")="", "", IFERROR(INDEX('Project List'!$H$11:$H$510, MATCH($G2864, 'Project List'!$B$11:$B$510, 0)), "")))</f>
        <v/>
      </c>
      <c r="E2864" s="67" t="str">
        <f>IF($G2864="", "", IF(IFERROR(INDEX('Project List'!$I$11:$I$510, MATCH($G2864, 'Project List'!$B$11:$B$510, 0)), "")="", "", IFERROR(INDEX('Project List'!$I$11:$I$510, MATCH($G2864, 'Project List'!$B$11:$B$510, 0)), "")))</f>
        <v/>
      </c>
      <c r="F2864" s="28"/>
      <c r="G2864" s="118"/>
      <c r="H2864" s="120"/>
      <c r="I2864" s="119"/>
      <c r="J2864" s="122"/>
      <c r="K2864" s="135"/>
      <c r="L2864" s="28"/>
      <c r="N2864" s="45" t="str">
        <f>IF($G2864="", "", IF(COUNTIF('Project List'!$B$11:$B$510, 'Time &amp; Expenses'!$G2864)=0, "X", ""))</f>
        <v/>
      </c>
    </row>
    <row r="2865" spans="1:14" x14ac:dyDescent="0.25">
      <c r="A2865" s="28"/>
      <c r="B2865" s="74" t="str">
        <f>IF($G2865="", "", IF(IFERROR(INDEX('Project List'!$C$11:$C$510, MATCH($G2865, 'Project List'!$B$11:$B$510, 0)), "")="", "", IFERROR(INDEX('Project List'!$C$11:$C$510, MATCH($G2865, 'Project List'!$B$11:$B$510, 0)), "")))</f>
        <v/>
      </c>
      <c r="C2865" s="1" t="str">
        <f>IF($G2865="", "", IF(IFERROR(INDEX('Project List'!$D$11:$D$510, MATCH($G2865, 'Project List'!$B$11:$B$510, 0)), "")="", "", IFERROR(INDEX('Project List'!$D$11:$D$510, MATCH($G2865, 'Project List'!$B$11:$B$510, 0)), "")))</f>
        <v/>
      </c>
      <c r="D2865" s="79" t="str">
        <f>IF($G2865="", "", IF(IFERROR(INDEX('Project List'!$H$11:$H$510, MATCH($G2865, 'Project List'!$B$11:$B$510, 0)), "")="", "", IFERROR(INDEX('Project List'!$H$11:$H$510, MATCH($G2865, 'Project List'!$B$11:$B$510, 0)), "")))</f>
        <v/>
      </c>
      <c r="E2865" s="67" t="str">
        <f>IF($G2865="", "", IF(IFERROR(INDEX('Project List'!$I$11:$I$510, MATCH($G2865, 'Project List'!$B$11:$B$510, 0)), "")="", "", IFERROR(INDEX('Project List'!$I$11:$I$510, MATCH($G2865, 'Project List'!$B$11:$B$510, 0)), "")))</f>
        <v/>
      </c>
      <c r="F2865" s="28"/>
      <c r="G2865" s="118"/>
      <c r="H2865" s="120"/>
      <c r="I2865" s="119"/>
      <c r="J2865" s="122"/>
      <c r="K2865" s="135"/>
      <c r="L2865" s="28"/>
      <c r="N2865" s="45" t="str">
        <f>IF($G2865="", "", IF(COUNTIF('Project List'!$B$11:$B$510, 'Time &amp; Expenses'!$G2865)=0, "X", ""))</f>
        <v/>
      </c>
    </row>
    <row r="2866" spans="1:14" x14ac:dyDescent="0.25">
      <c r="A2866" s="28"/>
      <c r="B2866" s="74" t="str">
        <f>IF($G2866="", "", IF(IFERROR(INDEX('Project List'!$C$11:$C$510, MATCH($G2866, 'Project List'!$B$11:$B$510, 0)), "")="", "", IFERROR(INDEX('Project List'!$C$11:$C$510, MATCH($G2866, 'Project List'!$B$11:$B$510, 0)), "")))</f>
        <v/>
      </c>
      <c r="C2866" s="1" t="str">
        <f>IF($G2866="", "", IF(IFERROR(INDEX('Project List'!$D$11:$D$510, MATCH($G2866, 'Project List'!$B$11:$B$510, 0)), "")="", "", IFERROR(INDEX('Project List'!$D$11:$D$510, MATCH($G2866, 'Project List'!$B$11:$B$510, 0)), "")))</f>
        <v/>
      </c>
      <c r="D2866" s="79" t="str">
        <f>IF($G2866="", "", IF(IFERROR(INDEX('Project List'!$H$11:$H$510, MATCH($G2866, 'Project List'!$B$11:$B$510, 0)), "")="", "", IFERROR(INDEX('Project List'!$H$11:$H$510, MATCH($G2866, 'Project List'!$B$11:$B$510, 0)), "")))</f>
        <v/>
      </c>
      <c r="E2866" s="67" t="str">
        <f>IF($G2866="", "", IF(IFERROR(INDEX('Project List'!$I$11:$I$510, MATCH($G2866, 'Project List'!$B$11:$B$510, 0)), "")="", "", IFERROR(INDEX('Project List'!$I$11:$I$510, MATCH($G2866, 'Project List'!$B$11:$B$510, 0)), "")))</f>
        <v/>
      </c>
      <c r="F2866" s="28"/>
      <c r="G2866" s="118"/>
      <c r="H2866" s="120"/>
      <c r="I2866" s="119"/>
      <c r="J2866" s="122"/>
      <c r="K2866" s="135"/>
      <c r="L2866" s="28"/>
      <c r="N2866" s="45" t="str">
        <f>IF($G2866="", "", IF(COUNTIF('Project List'!$B$11:$B$510, 'Time &amp; Expenses'!$G2866)=0, "X", ""))</f>
        <v/>
      </c>
    </row>
    <row r="2867" spans="1:14" x14ac:dyDescent="0.25">
      <c r="A2867" s="28"/>
      <c r="B2867" s="74" t="str">
        <f>IF($G2867="", "", IF(IFERROR(INDEX('Project List'!$C$11:$C$510, MATCH($G2867, 'Project List'!$B$11:$B$510, 0)), "")="", "", IFERROR(INDEX('Project List'!$C$11:$C$510, MATCH($G2867, 'Project List'!$B$11:$B$510, 0)), "")))</f>
        <v/>
      </c>
      <c r="C2867" s="1" t="str">
        <f>IF($G2867="", "", IF(IFERROR(INDEX('Project List'!$D$11:$D$510, MATCH($G2867, 'Project List'!$B$11:$B$510, 0)), "")="", "", IFERROR(INDEX('Project List'!$D$11:$D$510, MATCH($G2867, 'Project List'!$B$11:$B$510, 0)), "")))</f>
        <v/>
      </c>
      <c r="D2867" s="79" t="str">
        <f>IF($G2867="", "", IF(IFERROR(INDEX('Project List'!$H$11:$H$510, MATCH($G2867, 'Project List'!$B$11:$B$510, 0)), "")="", "", IFERROR(INDEX('Project List'!$H$11:$H$510, MATCH($G2867, 'Project List'!$B$11:$B$510, 0)), "")))</f>
        <v/>
      </c>
      <c r="E2867" s="67" t="str">
        <f>IF($G2867="", "", IF(IFERROR(INDEX('Project List'!$I$11:$I$510, MATCH($G2867, 'Project List'!$B$11:$B$510, 0)), "")="", "", IFERROR(INDEX('Project List'!$I$11:$I$510, MATCH($G2867, 'Project List'!$B$11:$B$510, 0)), "")))</f>
        <v/>
      </c>
      <c r="F2867" s="28"/>
      <c r="G2867" s="118"/>
      <c r="H2867" s="120"/>
      <c r="I2867" s="119"/>
      <c r="J2867" s="122"/>
      <c r="K2867" s="135"/>
      <c r="L2867" s="28"/>
      <c r="N2867" s="45" t="str">
        <f>IF($G2867="", "", IF(COUNTIF('Project List'!$B$11:$B$510, 'Time &amp; Expenses'!$G2867)=0, "X", ""))</f>
        <v/>
      </c>
    </row>
    <row r="2868" spans="1:14" x14ac:dyDescent="0.25">
      <c r="A2868" s="28"/>
      <c r="B2868" s="74" t="str">
        <f>IF($G2868="", "", IF(IFERROR(INDEX('Project List'!$C$11:$C$510, MATCH($G2868, 'Project List'!$B$11:$B$510, 0)), "")="", "", IFERROR(INDEX('Project List'!$C$11:$C$510, MATCH($G2868, 'Project List'!$B$11:$B$510, 0)), "")))</f>
        <v/>
      </c>
      <c r="C2868" s="1" t="str">
        <f>IF($G2868="", "", IF(IFERROR(INDEX('Project List'!$D$11:$D$510, MATCH($G2868, 'Project List'!$B$11:$B$510, 0)), "")="", "", IFERROR(INDEX('Project List'!$D$11:$D$510, MATCH($G2868, 'Project List'!$B$11:$B$510, 0)), "")))</f>
        <v/>
      </c>
      <c r="D2868" s="79" t="str">
        <f>IF($G2868="", "", IF(IFERROR(INDEX('Project List'!$H$11:$H$510, MATCH($G2868, 'Project List'!$B$11:$B$510, 0)), "")="", "", IFERROR(INDEX('Project List'!$H$11:$H$510, MATCH($G2868, 'Project List'!$B$11:$B$510, 0)), "")))</f>
        <v/>
      </c>
      <c r="E2868" s="67" t="str">
        <f>IF($G2868="", "", IF(IFERROR(INDEX('Project List'!$I$11:$I$510, MATCH($G2868, 'Project List'!$B$11:$B$510, 0)), "")="", "", IFERROR(INDEX('Project List'!$I$11:$I$510, MATCH($G2868, 'Project List'!$B$11:$B$510, 0)), "")))</f>
        <v/>
      </c>
      <c r="F2868" s="28"/>
      <c r="G2868" s="118"/>
      <c r="H2868" s="120"/>
      <c r="I2868" s="119"/>
      <c r="J2868" s="122"/>
      <c r="K2868" s="135"/>
      <c r="L2868" s="28"/>
      <c r="N2868" s="45" t="str">
        <f>IF($G2868="", "", IF(COUNTIF('Project List'!$B$11:$B$510, 'Time &amp; Expenses'!$G2868)=0, "X", ""))</f>
        <v/>
      </c>
    </row>
    <row r="2869" spans="1:14" x14ac:dyDescent="0.25">
      <c r="A2869" s="28"/>
      <c r="B2869" s="74" t="str">
        <f>IF($G2869="", "", IF(IFERROR(INDEX('Project List'!$C$11:$C$510, MATCH($G2869, 'Project List'!$B$11:$B$510, 0)), "")="", "", IFERROR(INDEX('Project List'!$C$11:$C$510, MATCH($G2869, 'Project List'!$B$11:$B$510, 0)), "")))</f>
        <v/>
      </c>
      <c r="C2869" s="1" t="str">
        <f>IF($G2869="", "", IF(IFERROR(INDEX('Project List'!$D$11:$D$510, MATCH($G2869, 'Project List'!$B$11:$B$510, 0)), "")="", "", IFERROR(INDEX('Project List'!$D$11:$D$510, MATCH($G2869, 'Project List'!$B$11:$B$510, 0)), "")))</f>
        <v/>
      </c>
      <c r="D2869" s="79" t="str">
        <f>IF($G2869="", "", IF(IFERROR(INDEX('Project List'!$H$11:$H$510, MATCH($G2869, 'Project List'!$B$11:$B$510, 0)), "")="", "", IFERROR(INDEX('Project List'!$H$11:$H$510, MATCH($G2869, 'Project List'!$B$11:$B$510, 0)), "")))</f>
        <v/>
      </c>
      <c r="E2869" s="67" t="str">
        <f>IF($G2869="", "", IF(IFERROR(INDEX('Project List'!$I$11:$I$510, MATCH($G2869, 'Project List'!$B$11:$B$510, 0)), "")="", "", IFERROR(INDEX('Project List'!$I$11:$I$510, MATCH($G2869, 'Project List'!$B$11:$B$510, 0)), "")))</f>
        <v/>
      </c>
      <c r="F2869" s="28"/>
      <c r="G2869" s="118"/>
      <c r="H2869" s="120"/>
      <c r="I2869" s="119"/>
      <c r="J2869" s="122"/>
      <c r="K2869" s="135"/>
      <c r="L2869" s="28"/>
      <c r="N2869" s="45" t="str">
        <f>IF($G2869="", "", IF(COUNTIF('Project List'!$B$11:$B$510, 'Time &amp; Expenses'!$G2869)=0, "X", ""))</f>
        <v/>
      </c>
    </row>
    <row r="2870" spans="1:14" x14ac:dyDescent="0.25">
      <c r="A2870" s="28"/>
      <c r="B2870" s="74" t="str">
        <f>IF($G2870="", "", IF(IFERROR(INDEX('Project List'!$C$11:$C$510, MATCH($G2870, 'Project List'!$B$11:$B$510, 0)), "")="", "", IFERROR(INDEX('Project List'!$C$11:$C$510, MATCH($G2870, 'Project List'!$B$11:$B$510, 0)), "")))</f>
        <v/>
      </c>
      <c r="C2870" s="1" t="str">
        <f>IF($G2870="", "", IF(IFERROR(INDEX('Project List'!$D$11:$D$510, MATCH($G2870, 'Project List'!$B$11:$B$510, 0)), "")="", "", IFERROR(INDEX('Project List'!$D$11:$D$510, MATCH($G2870, 'Project List'!$B$11:$B$510, 0)), "")))</f>
        <v/>
      </c>
      <c r="D2870" s="79" t="str">
        <f>IF($G2870="", "", IF(IFERROR(INDEX('Project List'!$H$11:$H$510, MATCH($G2870, 'Project List'!$B$11:$B$510, 0)), "")="", "", IFERROR(INDEX('Project List'!$H$11:$H$510, MATCH($G2870, 'Project List'!$B$11:$B$510, 0)), "")))</f>
        <v/>
      </c>
      <c r="E2870" s="67" t="str">
        <f>IF($G2870="", "", IF(IFERROR(INDEX('Project List'!$I$11:$I$510, MATCH($G2870, 'Project List'!$B$11:$B$510, 0)), "")="", "", IFERROR(INDEX('Project List'!$I$11:$I$510, MATCH($G2870, 'Project List'!$B$11:$B$510, 0)), "")))</f>
        <v/>
      </c>
      <c r="F2870" s="28"/>
      <c r="G2870" s="118"/>
      <c r="H2870" s="120"/>
      <c r="I2870" s="119"/>
      <c r="J2870" s="122"/>
      <c r="K2870" s="135"/>
      <c r="L2870" s="28"/>
      <c r="N2870" s="45" t="str">
        <f>IF($G2870="", "", IF(COUNTIF('Project List'!$B$11:$B$510, 'Time &amp; Expenses'!$G2870)=0, "X", ""))</f>
        <v/>
      </c>
    </row>
    <row r="2871" spans="1:14" x14ac:dyDescent="0.25">
      <c r="A2871" s="28"/>
      <c r="B2871" s="74" t="str">
        <f>IF($G2871="", "", IF(IFERROR(INDEX('Project List'!$C$11:$C$510, MATCH($G2871, 'Project List'!$B$11:$B$510, 0)), "")="", "", IFERROR(INDEX('Project List'!$C$11:$C$510, MATCH($G2871, 'Project List'!$B$11:$B$510, 0)), "")))</f>
        <v/>
      </c>
      <c r="C2871" s="1" t="str">
        <f>IF($G2871="", "", IF(IFERROR(INDEX('Project List'!$D$11:$D$510, MATCH($G2871, 'Project List'!$B$11:$B$510, 0)), "")="", "", IFERROR(INDEX('Project List'!$D$11:$D$510, MATCH($G2871, 'Project List'!$B$11:$B$510, 0)), "")))</f>
        <v/>
      </c>
      <c r="D2871" s="79" t="str">
        <f>IF($G2871="", "", IF(IFERROR(INDEX('Project List'!$H$11:$H$510, MATCH($G2871, 'Project List'!$B$11:$B$510, 0)), "")="", "", IFERROR(INDEX('Project List'!$H$11:$H$510, MATCH($G2871, 'Project List'!$B$11:$B$510, 0)), "")))</f>
        <v/>
      </c>
      <c r="E2871" s="67" t="str">
        <f>IF($G2871="", "", IF(IFERROR(INDEX('Project List'!$I$11:$I$510, MATCH($G2871, 'Project List'!$B$11:$B$510, 0)), "")="", "", IFERROR(INDEX('Project List'!$I$11:$I$510, MATCH($G2871, 'Project List'!$B$11:$B$510, 0)), "")))</f>
        <v/>
      </c>
      <c r="F2871" s="28"/>
      <c r="G2871" s="118"/>
      <c r="H2871" s="120"/>
      <c r="I2871" s="119"/>
      <c r="J2871" s="122"/>
      <c r="K2871" s="135"/>
      <c r="L2871" s="28"/>
      <c r="N2871" s="45" t="str">
        <f>IF($G2871="", "", IF(COUNTIF('Project List'!$B$11:$B$510, 'Time &amp; Expenses'!$G2871)=0, "X", ""))</f>
        <v/>
      </c>
    </row>
    <row r="2872" spans="1:14" x14ac:dyDescent="0.25">
      <c r="A2872" s="28"/>
      <c r="B2872" s="74" t="str">
        <f>IF($G2872="", "", IF(IFERROR(INDEX('Project List'!$C$11:$C$510, MATCH($G2872, 'Project List'!$B$11:$B$510, 0)), "")="", "", IFERROR(INDEX('Project List'!$C$11:$C$510, MATCH($G2872, 'Project List'!$B$11:$B$510, 0)), "")))</f>
        <v/>
      </c>
      <c r="C2872" s="1" t="str">
        <f>IF($G2872="", "", IF(IFERROR(INDEX('Project List'!$D$11:$D$510, MATCH($G2872, 'Project List'!$B$11:$B$510, 0)), "")="", "", IFERROR(INDEX('Project List'!$D$11:$D$510, MATCH($G2872, 'Project List'!$B$11:$B$510, 0)), "")))</f>
        <v/>
      </c>
      <c r="D2872" s="79" t="str">
        <f>IF($G2872="", "", IF(IFERROR(INDEX('Project List'!$H$11:$H$510, MATCH($G2872, 'Project List'!$B$11:$B$510, 0)), "")="", "", IFERROR(INDEX('Project List'!$H$11:$H$510, MATCH($G2872, 'Project List'!$B$11:$B$510, 0)), "")))</f>
        <v/>
      </c>
      <c r="E2872" s="67" t="str">
        <f>IF($G2872="", "", IF(IFERROR(INDEX('Project List'!$I$11:$I$510, MATCH($G2872, 'Project List'!$B$11:$B$510, 0)), "")="", "", IFERROR(INDEX('Project List'!$I$11:$I$510, MATCH($G2872, 'Project List'!$B$11:$B$510, 0)), "")))</f>
        <v/>
      </c>
      <c r="F2872" s="28"/>
      <c r="G2872" s="118"/>
      <c r="H2872" s="120"/>
      <c r="I2872" s="119"/>
      <c r="J2872" s="122"/>
      <c r="K2872" s="135"/>
      <c r="L2872" s="28"/>
      <c r="N2872" s="45" t="str">
        <f>IF($G2872="", "", IF(COUNTIF('Project List'!$B$11:$B$510, 'Time &amp; Expenses'!$G2872)=0, "X", ""))</f>
        <v/>
      </c>
    </row>
    <row r="2873" spans="1:14" x14ac:dyDescent="0.25">
      <c r="A2873" s="28"/>
      <c r="B2873" s="74" t="str">
        <f>IF($G2873="", "", IF(IFERROR(INDEX('Project List'!$C$11:$C$510, MATCH($G2873, 'Project List'!$B$11:$B$510, 0)), "")="", "", IFERROR(INDEX('Project List'!$C$11:$C$510, MATCH($G2873, 'Project List'!$B$11:$B$510, 0)), "")))</f>
        <v/>
      </c>
      <c r="C2873" s="1" t="str">
        <f>IF($G2873="", "", IF(IFERROR(INDEX('Project List'!$D$11:$D$510, MATCH($G2873, 'Project List'!$B$11:$B$510, 0)), "")="", "", IFERROR(INDEX('Project List'!$D$11:$D$510, MATCH($G2873, 'Project List'!$B$11:$B$510, 0)), "")))</f>
        <v/>
      </c>
      <c r="D2873" s="79" t="str">
        <f>IF($G2873="", "", IF(IFERROR(INDEX('Project List'!$H$11:$H$510, MATCH($G2873, 'Project List'!$B$11:$B$510, 0)), "")="", "", IFERROR(INDEX('Project List'!$H$11:$H$510, MATCH($G2873, 'Project List'!$B$11:$B$510, 0)), "")))</f>
        <v/>
      </c>
      <c r="E2873" s="67" t="str">
        <f>IF($G2873="", "", IF(IFERROR(INDEX('Project List'!$I$11:$I$510, MATCH($G2873, 'Project List'!$B$11:$B$510, 0)), "")="", "", IFERROR(INDEX('Project List'!$I$11:$I$510, MATCH($G2873, 'Project List'!$B$11:$B$510, 0)), "")))</f>
        <v/>
      </c>
      <c r="F2873" s="28"/>
      <c r="G2873" s="118"/>
      <c r="H2873" s="120"/>
      <c r="I2873" s="119"/>
      <c r="J2873" s="122"/>
      <c r="K2873" s="135"/>
      <c r="L2873" s="28"/>
      <c r="N2873" s="45" t="str">
        <f>IF($G2873="", "", IF(COUNTIF('Project List'!$B$11:$B$510, 'Time &amp; Expenses'!$G2873)=0, "X", ""))</f>
        <v/>
      </c>
    </row>
    <row r="2874" spans="1:14" x14ac:dyDescent="0.25">
      <c r="A2874" s="28"/>
      <c r="B2874" s="74" t="str">
        <f>IF($G2874="", "", IF(IFERROR(INDEX('Project List'!$C$11:$C$510, MATCH($G2874, 'Project List'!$B$11:$B$510, 0)), "")="", "", IFERROR(INDEX('Project List'!$C$11:$C$510, MATCH($G2874, 'Project List'!$B$11:$B$510, 0)), "")))</f>
        <v/>
      </c>
      <c r="C2874" s="1" t="str">
        <f>IF($G2874="", "", IF(IFERROR(INDEX('Project List'!$D$11:$D$510, MATCH($G2874, 'Project List'!$B$11:$B$510, 0)), "")="", "", IFERROR(INDEX('Project List'!$D$11:$D$510, MATCH($G2874, 'Project List'!$B$11:$B$510, 0)), "")))</f>
        <v/>
      </c>
      <c r="D2874" s="79" t="str">
        <f>IF($G2874="", "", IF(IFERROR(INDEX('Project List'!$H$11:$H$510, MATCH($G2874, 'Project List'!$B$11:$B$510, 0)), "")="", "", IFERROR(INDEX('Project List'!$H$11:$H$510, MATCH($G2874, 'Project List'!$B$11:$B$510, 0)), "")))</f>
        <v/>
      </c>
      <c r="E2874" s="67" t="str">
        <f>IF($G2874="", "", IF(IFERROR(INDEX('Project List'!$I$11:$I$510, MATCH($G2874, 'Project List'!$B$11:$B$510, 0)), "")="", "", IFERROR(INDEX('Project List'!$I$11:$I$510, MATCH($G2874, 'Project List'!$B$11:$B$510, 0)), "")))</f>
        <v/>
      </c>
      <c r="F2874" s="28"/>
      <c r="G2874" s="118"/>
      <c r="H2874" s="120"/>
      <c r="I2874" s="119"/>
      <c r="J2874" s="122"/>
      <c r="K2874" s="135"/>
      <c r="L2874" s="28"/>
      <c r="N2874" s="45" t="str">
        <f>IF($G2874="", "", IF(COUNTIF('Project List'!$B$11:$B$510, 'Time &amp; Expenses'!$G2874)=0, "X", ""))</f>
        <v/>
      </c>
    </row>
    <row r="2875" spans="1:14" x14ac:dyDescent="0.25">
      <c r="A2875" s="28"/>
      <c r="B2875" s="74" t="str">
        <f>IF($G2875="", "", IF(IFERROR(INDEX('Project List'!$C$11:$C$510, MATCH($G2875, 'Project List'!$B$11:$B$510, 0)), "")="", "", IFERROR(INDEX('Project List'!$C$11:$C$510, MATCH($G2875, 'Project List'!$B$11:$B$510, 0)), "")))</f>
        <v/>
      </c>
      <c r="C2875" s="1" t="str">
        <f>IF($G2875="", "", IF(IFERROR(INDEX('Project List'!$D$11:$D$510, MATCH($G2875, 'Project List'!$B$11:$B$510, 0)), "")="", "", IFERROR(INDEX('Project List'!$D$11:$D$510, MATCH($G2875, 'Project List'!$B$11:$B$510, 0)), "")))</f>
        <v/>
      </c>
      <c r="D2875" s="79" t="str">
        <f>IF($G2875="", "", IF(IFERROR(INDEX('Project List'!$H$11:$H$510, MATCH($G2875, 'Project List'!$B$11:$B$510, 0)), "")="", "", IFERROR(INDEX('Project List'!$H$11:$H$510, MATCH($G2875, 'Project List'!$B$11:$B$510, 0)), "")))</f>
        <v/>
      </c>
      <c r="E2875" s="67" t="str">
        <f>IF($G2875="", "", IF(IFERROR(INDEX('Project List'!$I$11:$I$510, MATCH($G2875, 'Project List'!$B$11:$B$510, 0)), "")="", "", IFERROR(INDEX('Project List'!$I$11:$I$510, MATCH($G2875, 'Project List'!$B$11:$B$510, 0)), "")))</f>
        <v/>
      </c>
      <c r="F2875" s="28"/>
      <c r="G2875" s="118"/>
      <c r="H2875" s="120"/>
      <c r="I2875" s="119"/>
      <c r="J2875" s="122"/>
      <c r="K2875" s="135"/>
      <c r="L2875" s="28"/>
      <c r="N2875" s="45" t="str">
        <f>IF($G2875="", "", IF(COUNTIF('Project List'!$B$11:$B$510, 'Time &amp; Expenses'!$G2875)=0, "X", ""))</f>
        <v/>
      </c>
    </row>
    <row r="2876" spans="1:14" x14ac:dyDescent="0.25">
      <c r="A2876" s="28"/>
      <c r="B2876" s="74" t="str">
        <f>IF($G2876="", "", IF(IFERROR(INDEX('Project List'!$C$11:$C$510, MATCH($G2876, 'Project List'!$B$11:$B$510, 0)), "")="", "", IFERROR(INDEX('Project List'!$C$11:$C$510, MATCH($G2876, 'Project List'!$B$11:$B$510, 0)), "")))</f>
        <v/>
      </c>
      <c r="C2876" s="1" t="str">
        <f>IF($G2876="", "", IF(IFERROR(INDEX('Project List'!$D$11:$D$510, MATCH($G2876, 'Project List'!$B$11:$B$510, 0)), "")="", "", IFERROR(INDEX('Project List'!$D$11:$D$510, MATCH($G2876, 'Project List'!$B$11:$B$510, 0)), "")))</f>
        <v/>
      </c>
      <c r="D2876" s="79" t="str">
        <f>IF($G2876="", "", IF(IFERROR(INDEX('Project List'!$H$11:$H$510, MATCH($G2876, 'Project List'!$B$11:$B$510, 0)), "")="", "", IFERROR(INDEX('Project List'!$H$11:$H$510, MATCH($G2876, 'Project List'!$B$11:$B$510, 0)), "")))</f>
        <v/>
      </c>
      <c r="E2876" s="67" t="str">
        <f>IF($G2876="", "", IF(IFERROR(INDEX('Project List'!$I$11:$I$510, MATCH($G2876, 'Project List'!$B$11:$B$510, 0)), "")="", "", IFERROR(INDEX('Project List'!$I$11:$I$510, MATCH($G2876, 'Project List'!$B$11:$B$510, 0)), "")))</f>
        <v/>
      </c>
      <c r="F2876" s="28"/>
      <c r="G2876" s="118"/>
      <c r="H2876" s="120"/>
      <c r="I2876" s="119"/>
      <c r="J2876" s="122"/>
      <c r="K2876" s="135"/>
      <c r="L2876" s="28"/>
      <c r="N2876" s="45" t="str">
        <f>IF($G2876="", "", IF(COUNTIF('Project List'!$B$11:$B$510, 'Time &amp; Expenses'!$G2876)=0, "X", ""))</f>
        <v/>
      </c>
    </row>
    <row r="2877" spans="1:14" x14ac:dyDescent="0.25">
      <c r="A2877" s="28"/>
      <c r="B2877" s="74" t="str">
        <f>IF($G2877="", "", IF(IFERROR(INDEX('Project List'!$C$11:$C$510, MATCH($G2877, 'Project List'!$B$11:$B$510, 0)), "")="", "", IFERROR(INDEX('Project List'!$C$11:$C$510, MATCH($G2877, 'Project List'!$B$11:$B$510, 0)), "")))</f>
        <v/>
      </c>
      <c r="C2877" s="1" t="str">
        <f>IF($G2877="", "", IF(IFERROR(INDEX('Project List'!$D$11:$D$510, MATCH($G2877, 'Project List'!$B$11:$B$510, 0)), "")="", "", IFERROR(INDEX('Project List'!$D$11:$D$510, MATCH($G2877, 'Project List'!$B$11:$B$510, 0)), "")))</f>
        <v/>
      </c>
      <c r="D2877" s="79" t="str">
        <f>IF($G2877="", "", IF(IFERROR(INDEX('Project List'!$H$11:$H$510, MATCH($G2877, 'Project List'!$B$11:$B$510, 0)), "")="", "", IFERROR(INDEX('Project List'!$H$11:$H$510, MATCH($G2877, 'Project List'!$B$11:$B$510, 0)), "")))</f>
        <v/>
      </c>
      <c r="E2877" s="67" t="str">
        <f>IF($G2877="", "", IF(IFERROR(INDEX('Project List'!$I$11:$I$510, MATCH($G2877, 'Project List'!$B$11:$B$510, 0)), "")="", "", IFERROR(INDEX('Project List'!$I$11:$I$510, MATCH($G2877, 'Project List'!$B$11:$B$510, 0)), "")))</f>
        <v/>
      </c>
      <c r="F2877" s="28"/>
      <c r="G2877" s="118"/>
      <c r="H2877" s="120"/>
      <c r="I2877" s="119"/>
      <c r="J2877" s="122"/>
      <c r="K2877" s="135"/>
      <c r="L2877" s="28"/>
      <c r="N2877" s="45" t="str">
        <f>IF($G2877="", "", IF(COUNTIF('Project List'!$B$11:$B$510, 'Time &amp; Expenses'!$G2877)=0, "X", ""))</f>
        <v/>
      </c>
    </row>
    <row r="2878" spans="1:14" x14ac:dyDescent="0.25">
      <c r="A2878" s="28"/>
      <c r="B2878" s="74" t="str">
        <f>IF($G2878="", "", IF(IFERROR(INDEX('Project List'!$C$11:$C$510, MATCH($G2878, 'Project List'!$B$11:$B$510, 0)), "")="", "", IFERROR(INDEX('Project List'!$C$11:$C$510, MATCH($G2878, 'Project List'!$B$11:$B$510, 0)), "")))</f>
        <v/>
      </c>
      <c r="C2878" s="1" t="str">
        <f>IF($G2878="", "", IF(IFERROR(INDEX('Project List'!$D$11:$D$510, MATCH($G2878, 'Project List'!$B$11:$B$510, 0)), "")="", "", IFERROR(INDEX('Project List'!$D$11:$D$510, MATCH($G2878, 'Project List'!$B$11:$B$510, 0)), "")))</f>
        <v/>
      </c>
      <c r="D2878" s="79" t="str">
        <f>IF($G2878="", "", IF(IFERROR(INDEX('Project List'!$H$11:$H$510, MATCH($G2878, 'Project List'!$B$11:$B$510, 0)), "")="", "", IFERROR(INDEX('Project List'!$H$11:$H$510, MATCH($G2878, 'Project List'!$B$11:$B$510, 0)), "")))</f>
        <v/>
      </c>
      <c r="E2878" s="67" t="str">
        <f>IF($G2878="", "", IF(IFERROR(INDEX('Project List'!$I$11:$I$510, MATCH($G2878, 'Project List'!$B$11:$B$510, 0)), "")="", "", IFERROR(INDEX('Project List'!$I$11:$I$510, MATCH($G2878, 'Project List'!$B$11:$B$510, 0)), "")))</f>
        <v/>
      </c>
      <c r="F2878" s="28"/>
      <c r="G2878" s="118"/>
      <c r="H2878" s="120"/>
      <c r="I2878" s="119"/>
      <c r="J2878" s="122"/>
      <c r="K2878" s="135"/>
      <c r="L2878" s="28"/>
      <c r="N2878" s="45" t="str">
        <f>IF($G2878="", "", IF(COUNTIF('Project List'!$B$11:$B$510, 'Time &amp; Expenses'!$G2878)=0, "X", ""))</f>
        <v/>
      </c>
    </row>
    <row r="2879" spans="1:14" x14ac:dyDescent="0.25">
      <c r="A2879" s="28"/>
      <c r="B2879" s="74" t="str">
        <f>IF($G2879="", "", IF(IFERROR(INDEX('Project List'!$C$11:$C$510, MATCH($G2879, 'Project List'!$B$11:$B$510, 0)), "")="", "", IFERROR(INDEX('Project List'!$C$11:$C$510, MATCH($G2879, 'Project List'!$B$11:$B$510, 0)), "")))</f>
        <v/>
      </c>
      <c r="C2879" s="1" t="str">
        <f>IF($G2879="", "", IF(IFERROR(INDEX('Project List'!$D$11:$D$510, MATCH($G2879, 'Project List'!$B$11:$B$510, 0)), "")="", "", IFERROR(INDEX('Project List'!$D$11:$D$510, MATCH($G2879, 'Project List'!$B$11:$B$510, 0)), "")))</f>
        <v/>
      </c>
      <c r="D2879" s="79" t="str">
        <f>IF($G2879="", "", IF(IFERROR(INDEX('Project List'!$H$11:$H$510, MATCH($G2879, 'Project List'!$B$11:$B$510, 0)), "")="", "", IFERROR(INDEX('Project List'!$H$11:$H$510, MATCH($G2879, 'Project List'!$B$11:$B$510, 0)), "")))</f>
        <v/>
      </c>
      <c r="E2879" s="67" t="str">
        <f>IF($G2879="", "", IF(IFERROR(INDEX('Project List'!$I$11:$I$510, MATCH($G2879, 'Project List'!$B$11:$B$510, 0)), "")="", "", IFERROR(INDEX('Project List'!$I$11:$I$510, MATCH($G2879, 'Project List'!$B$11:$B$510, 0)), "")))</f>
        <v/>
      </c>
      <c r="F2879" s="28"/>
      <c r="G2879" s="118"/>
      <c r="H2879" s="120"/>
      <c r="I2879" s="119"/>
      <c r="J2879" s="122"/>
      <c r="K2879" s="135"/>
      <c r="L2879" s="28"/>
      <c r="N2879" s="45" t="str">
        <f>IF($G2879="", "", IF(COUNTIF('Project List'!$B$11:$B$510, 'Time &amp; Expenses'!$G2879)=0, "X", ""))</f>
        <v/>
      </c>
    </row>
    <row r="2880" spans="1:14" x14ac:dyDescent="0.25">
      <c r="A2880" s="28"/>
      <c r="B2880" s="74" t="str">
        <f>IF($G2880="", "", IF(IFERROR(INDEX('Project List'!$C$11:$C$510, MATCH($G2880, 'Project List'!$B$11:$B$510, 0)), "")="", "", IFERROR(INDEX('Project List'!$C$11:$C$510, MATCH($G2880, 'Project List'!$B$11:$B$510, 0)), "")))</f>
        <v/>
      </c>
      <c r="C2880" s="1" t="str">
        <f>IF($G2880="", "", IF(IFERROR(INDEX('Project List'!$D$11:$D$510, MATCH($G2880, 'Project List'!$B$11:$B$510, 0)), "")="", "", IFERROR(INDEX('Project List'!$D$11:$D$510, MATCH($G2880, 'Project List'!$B$11:$B$510, 0)), "")))</f>
        <v/>
      </c>
      <c r="D2880" s="79" t="str">
        <f>IF($G2880="", "", IF(IFERROR(INDEX('Project List'!$H$11:$H$510, MATCH($G2880, 'Project List'!$B$11:$B$510, 0)), "")="", "", IFERROR(INDEX('Project List'!$H$11:$H$510, MATCH($G2880, 'Project List'!$B$11:$B$510, 0)), "")))</f>
        <v/>
      </c>
      <c r="E2880" s="67" t="str">
        <f>IF($G2880="", "", IF(IFERROR(INDEX('Project List'!$I$11:$I$510, MATCH($G2880, 'Project List'!$B$11:$B$510, 0)), "")="", "", IFERROR(INDEX('Project List'!$I$11:$I$510, MATCH($G2880, 'Project List'!$B$11:$B$510, 0)), "")))</f>
        <v/>
      </c>
      <c r="F2880" s="28"/>
      <c r="G2880" s="118"/>
      <c r="H2880" s="120"/>
      <c r="I2880" s="119"/>
      <c r="J2880" s="122"/>
      <c r="K2880" s="135"/>
      <c r="L2880" s="28"/>
      <c r="N2880" s="45" t="str">
        <f>IF($G2880="", "", IF(COUNTIF('Project List'!$B$11:$B$510, 'Time &amp; Expenses'!$G2880)=0, "X", ""))</f>
        <v/>
      </c>
    </row>
    <row r="2881" spans="1:14" x14ac:dyDescent="0.25">
      <c r="A2881" s="28"/>
      <c r="B2881" s="74" t="str">
        <f>IF($G2881="", "", IF(IFERROR(INDEX('Project List'!$C$11:$C$510, MATCH($G2881, 'Project List'!$B$11:$B$510, 0)), "")="", "", IFERROR(INDEX('Project List'!$C$11:$C$510, MATCH($G2881, 'Project List'!$B$11:$B$510, 0)), "")))</f>
        <v/>
      </c>
      <c r="C2881" s="1" t="str">
        <f>IF($G2881="", "", IF(IFERROR(INDEX('Project List'!$D$11:$D$510, MATCH($G2881, 'Project List'!$B$11:$B$510, 0)), "")="", "", IFERROR(INDEX('Project List'!$D$11:$D$510, MATCH($G2881, 'Project List'!$B$11:$B$510, 0)), "")))</f>
        <v/>
      </c>
      <c r="D2881" s="79" t="str">
        <f>IF($G2881="", "", IF(IFERROR(INDEX('Project List'!$H$11:$H$510, MATCH($G2881, 'Project List'!$B$11:$B$510, 0)), "")="", "", IFERROR(INDEX('Project List'!$H$11:$H$510, MATCH($G2881, 'Project List'!$B$11:$B$510, 0)), "")))</f>
        <v/>
      </c>
      <c r="E2881" s="67" t="str">
        <f>IF($G2881="", "", IF(IFERROR(INDEX('Project List'!$I$11:$I$510, MATCH($G2881, 'Project List'!$B$11:$B$510, 0)), "")="", "", IFERROR(INDEX('Project List'!$I$11:$I$510, MATCH($G2881, 'Project List'!$B$11:$B$510, 0)), "")))</f>
        <v/>
      </c>
      <c r="F2881" s="28"/>
      <c r="G2881" s="118"/>
      <c r="H2881" s="120"/>
      <c r="I2881" s="119"/>
      <c r="J2881" s="122"/>
      <c r="K2881" s="135"/>
      <c r="L2881" s="28"/>
      <c r="N2881" s="45" t="str">
        <f>IF($G2881="", "", IF(COUNTIF('Project List'!$B$11:$B$510, 'Time &amp; Expenses'!$G2881)=0, "X", ""))</f>
        <v/>
      </c>
    </row>
    <row r="2882" spans="1:14" x14ac:dyDescent="0.25">
      <c r="A2882" s="28"/>
      <c r="B2882" s="74" t="str">
        <f>IF($G2882="", "", IF(IFERROR(INDEX('Project List'!$C$11:$C$510, MATCH($G2882, 'Project List'!$B$11:$B$510, 0)), "")="", "", IFERROR(INDEX('Project List'!$C$11:$C$510, MATCH($G2882, 'Project List'!$B$11:$B$510, 0)), "")))</f>
        <v/>
      </c>
      <c r="C2882" s="1" t="str">
        <f>IF($G2882="", "", IF(IFERROR(INDEX('Project List'!$D$11:$D$510, MATCH($G2882, 'Project List'!$B$11:$B$510, 0)), "")="", "", IFERROR(INDEX('Project List'!$D$11:$D$510, MATCH($G2882, 'Project List'!$B$11:$B$510, 0)), "")))</f>
        <v/>
      </c>
      <c r="D2882" s="79" t="str">
        <f>IF($G2882="", "", IF(IFERROR(INDEX('Project List'!$H$11:$H$510, MATCH($G2882, 'Project List'!$B$11:$B$510, 0)), "")="", "", IFERROR(INDEX('Project List'!$H$11:$H$510, MATCH($G2882, 'Project List'!$B$11:$B$510, 0)), "")))</f>
        <v/>
      </c>
      <c r="E2882" s="67" t="str">
        <f>IF($G2882="", "", IF(IFERROR(INDEX('Project List'!$I$11:$I$510, MATCH($G2882, 'Project List'!$B$11:$B$510, 0)), "")="", "", IFERROR(INDEX('Project List'!$I$11:$I$510, MATCH($G2882, 'Project List'!$B$11:$B$510, 0)), "")))</f>
        <v/>
      </c>
      <c r="F2882" s="28"/>
      <c r="G2882" s="118"/>
      <c r="H2882" s="120"/>
      <c r="I2882" s="119"/>
      <c r="J2882" s="122"/>
      <c r="K2882" s="135"/>
      <c r="L2882" s="28"/>
      <c r="N2882" s="45" t="str">
        <f>IF($G2882="", "", IF(COUNTIF('Project List'!$B$11:$B$510, 'Time &amp; Expenses'!$G2882)=0, "X", ""))</f>
        <v/>
      </c>
    </row>
    <row r="2883" spans="1:14" x14ac:dyDescent="0.25">
      <c r="A2883" s="28"/>
      <c r="B2883" s="74" t="str">
        <f>IF($G2883="", "", IF(IFERROR(INDEX('Project List'!$C$11:$C$510, MATCH($G2883, 'Project List'!$B$11:$B$510, 0)), "")="", "", IFERROR(INDEX('Project List'!$C$11:$C$510, MATCH($G2883, 'Project List'!$B$11:$B$510, 0)), "")))</f>
        <v/>
      </c>
      <c r="C2883" s="1" t="str">
        <f>IF($G2883="", "", IF(IFERROR(INDEX('Project List'!$D$11:$D$510, MATCH($G2883, 'Project List'!$B$11:$B$510, 0)), "")="", "", IFERROR(INDEX('Project List'!$D$11:$D$510, MATCH($G2883, 'Project List'!$B$11:$B$510, 0)), "")))</f>
        <v/>
      </c>
      <c r="D2883" s="79" t="str">
        <f>IF($G2883="", "", IF(IFERROR(INDEX('Project List'!$H$11:$H$510, MATCH($G2883, 'Project List'!$B$11:$B$510, 0)), "")="", "", IFERROR(INDEX('Project List'!$H$11:$H$510, MATCH($G2883, 'Project List'!$B$11:$B$510, 0)), "")))</f>
        <v/>
      </c>
      <c r="E2883" s="67" t="str">
        <f>IF($G2883="", "", IF(IFERROR(INDEX('Project List'!$I$11:$I$510, MATCH($G2883, 'Project List'!$B$11:$B$510, 0)), "")="", "", IFERROR(INDEX('Project List'!$I$11:$I$510, MATCH($G2883, 'Project List'!$B$11:$B$510, 0)), "")))</f>
        <v/>
      </c>
      <c r="F2883" s="28"/>
      <c r="G2883" s="118"/>
      <c r="H2883" s="120"/>
      <c r="I2883" s="119"/>
      <c r="J2883" s="122"/>
      <c r="K2883" s="135"/>
      <c r="L2883" s="28"/>
      <c r="N2883" s="45" t="str">
        <f>IF($G2883="", "", IF(COUNTIF('Project List'!$B$11:$B$510, 'Time &amp; Expenses'!$G2883)=0, "X", ""))</f>
        <v/>
      </c>
    </row>
    <row r="2884" spans="1:14" x14ac:dyDescent="0.25">
      <c r="A2884" s="28"/>
      <c r="B2884" s="74" t="str">
        <f>IF($G2884="", "", IF(IFERROR(INDEX('Project List'!$C$11:$C$510, MATCH($G2884, 'Project List'!$B$11:$B$510, 0)), "")="", "", IFERROR(INDEX('Project List'!$C$11:$C$510, MATCH($G2884, 'Project List'!$B$11:$B$510, 0)), "")))</f>
        <v/>
      </c>
      <c r="C2884" s="1" t="str">
        <f>IF($G2884="", "", IF(IFERROR(INDEX('Project List'!$D$11:$D$510, MATCH($G2884, 'Project List'!$B$11:$B$510, 0)), "")="", "", IFERROR(INDEX('Project List'!$D$11:$D$510, MATCH($G2884, 'Project List'!$B$11:$B$510, 0)), "")))</f>
        <v/>
      </c>
      <c r="D2884" s="79" t="str">
        <f>IF($G2884="", "", IF(IFERROR(INDEX('Project List'!$H$11:$H$510, MATCH($G2884, 'Project List'!$B$11:$B$510, 0)), "")="", "", IFERROR(INDEX('Project List'!$H$11:$H$510, MATCH($G2884, 'Project List'!$B$11:$B$510, 0)), "")))</f>
        <v/>
      </c>
      <c r="E2884" s="67" t="str">
        <f>IF($G2884="", "", IF(IFERROR(INDEX('Project List'!$I$11:$I$510, MATCH($G2884, 'Project List'!$B$11:$B$510, 0)), "")="", "", IFERROR(INDEX('Project List'!$I$11:$I$510, MATCH($G2884, 'Project List'!$B$11:$B$510, 0)), "")))</f>
        <v/>
      </c>
      <c r="F2884" s="28"/>
      <c r="G2884" s="118"/>
      <c r="H2884" s="120"/>
      <c r="I2884" s="119"/>
      <c r="J2884" s="122"/>
      <c r="K2884" s="135"/>
      <c r="L2884" s="28"/>
      <c r="N2884" s="45" t="str">
        <f>IF($G2884="", "", IF(COUNTIF('Project List'!$B$11:$B$510, 'Time &amp; Expenses'!$G2884)=0, "X", ""))</f>
        <v/>
      </c>
    </row>
    <row r="2885" spans="1:14" x14ac:dyDescent="0.25">
      <c r="A2885" s="28"/>
      <c r="B2885" s="74" t="str">
        <f>IF($G2885="", "", IF(IFERROR(INDEX('Project List'!$C$11:$C$510, MATCH($G2885, 'Project List'!$B$11:$B$510, 0)), "")="", "", IFERROR(INDEX('Project List'!$C$11:$C$510, MATCH($G2885, 'Project List'!$B$11:$B$510, 0)), "")))</f>
        <v/>
      </c>
      <c r="C2885" s="1" t="str">
        <f>IF($G2885="", "", IF(IFERROR(INDEX('Project List'!$D$11:$D$510, MATCH($G2885, 'Project List'!$B$11:$B$510, 0)), "")="", "", IFERROR(INDEX('Project List'!$D$11:$D$510, MATCH($G2885, 'Project List'!$B$11:$B$510, 0)), "")))</f>
        <v/>
      </c>
      <c r="D2885" s="79" t="str">
        <f>IF($G2885="", "", IF(IFERROR(INDEX('Project List'!$H$11:$H$510, MATCH($G2885, 'Project List'!$B$11:$B$510, 0)), "")="", "", IFERROR(INDEX('Project List'!$H$11:$H$510, MATCH($G2885, 'Project List'!$B$11:$B$510, 0)), "")))</f>
        <v/>
      </c>
      <c r="E2885" s="67" t="str">
        <f>IF($G2885="", "", IF(IFERROR(INDEX('Project List'!$I$11:$I$510, MATCH($G2885, 'Project List'!$B$11:$B$510, 0)), "")="", "", IFERROR(INDEX('Project List'!$I$11:$I$510, MATCH($G2885, 'Project List'!$B$11:$B$510, 0)), "")))</f>
        <v/>
      </c>
      <c r="F2885" s="28"/>
      <c r="G2885" s="118"/>
      <c r="H2885" s="120"/>
      <c r="I2885" s="119"/>
      <c r="J2885" s="122"/>
      <c r="K2885" s="135"/>
      <c r="L2885" s="28"/>
      <c r="N2885" s="45" t="str">
        <f>IF($G2885="", "", IF(COUNTIF('Project List'!$B$11:$B$510, 'Time &amp; Expenses'!$G2885)=0, "X", ""))</f>
        <v/>
      </c>
    </row>
    <row r="2886" spans="1:14" x14ac:dyDescent="0.25">
      <c r="A2886" s="28"/>
      <c r="B2886" s="74" t="str">
        <f>IF($G2886="", "", IF(IFERROR(INDEX('Project List'!$C$11:$C$510, MATCH($G2886, 'Project List'!$B$11:$B$510, 0)), "")="", "", IFERROR(INDEX('Project List'!$C$11:$C$510, MATCH($G2886, 'Project List'!$B$11:$B$510, 0)), "")))</f>
        <v/>
      </c>
      <c r="C2886" s="1" t="str">
        <f>IF($G2886="", "", IF(IFERROR(INDEX('Project List'!$D$11:$D$510, MATCH($G2886, 'Project List'!$B$11:$B$510, 0)), "")="", "", IFERROR(INDEX('Project List'!$D$11:$D$510, MATCH($G2886, 'Project List'!$B$11:$B$510, 0)), "")))</f>
        <v/>
      </c>
      <c r="D2886" s="79" t="str">
        <f>IF($G2886="", "", IF(IFERROR(INDEX('Project List'!$H$11:$H$510, MATCH($G2886, 'Project List'!$B$11:$B$510, 0)), "")="", "", IFERROR(INDEX('Project List'!$H$11:$H$510, MATCH($G2886, 'Project List'!$B$11:$B$510, 0)), "")))</f>
        <v/>
      </c>
      <c r="E2886" s="67" t="str">
        <f>IF($G2886="", "", IF(IFERROR(INDEX('Project List'!$I$11:$I$510, MATCH($G2886, 'Project List'!$B$11:$B$510, 0)), "")="", "", IFERROR(INDEX('Project List'!$I$11:$I$510, MATCH($G2886, 'Project List'!$B$11:$B$510, 0)), "")))</f>
        <v/>
      </c>
      <c r="F2886" s="28"/>
      <c r="G2886" s="118"/>
      <c r="H2886" s="120"/>
      <c r="I2886" s="119"/>
      <c r="J2886" s="122"/>
      <c r="K2886" s="135"/>
      <c r="L2886" s="28"/>
      <c r="N2886" s="45" t="str">
        <f>IF($G2886="", "", IF(COUNTIF('Project List'!$B$11:$B$510, 'Time &amp; Expenses'!$G2886)=0, "X", ""))</f>
        <v/>
      </c>
    </row>
    <row r="2887" spans="1:14" x14ac:dyDescent="0.25">
      <c r="A2887" s="28"/>
      <c r="B2887" s="74" t="str">
        <f>IF($G2887="", "", IF(IFERROR(INDEX('Project List'!$C$11:$C$510, MATCH($G2887, 'Project List'!$B$11:$B$510, 0)), "")="", "", IFERROR(INDEX('Project List'!$C$11:$C$510, MATCH($G2887, 'Project List'!$B$11:$B$510, 0)), "")))</f>
        <v/>
      </c>
      <c r="C2887" s="1" t="str">
        <f>IF($G2887="", "", IF(IFERROR(INDEX('Project List'!$D$11:$D$510, MATCH($G2887, 'Project List'!$B$11:$B$510, 0)), "")="", "", IFERROR(INDEX('Project List'!$D$11:$D$510, MATCH($G2887, 'Project List'!$B$11:$B$510, 0)), "")))</f>
        <v/>
      </c>
      <c r="D2887" s="79" t="str">
        <f>IF($G2887="", "", IF(IFERROR(INDEX('Project List'!$H$11:$H$510, MATCH($G2887, 'Project List'!$B$11:$B$510, 0)), "")="", "", IFERROR(INDEX('Project List'!$H$11:$H$510, MATCH($G2887, 'Project List'!$B$11:$B$510, 0)), "")))</f>
        <v/>
      </c>
      <c r="E2887" s="67" t="str">
        <f>IF($G2887="", "", IF(IFERROR(INDEX('Project List'!$I$11:$I$510, MATCH($G2887, 'Project List'!$B$11:$B$510, 0)), "")="", "", IFERROR(INDEX('Project List'!$I$11:$I$510, MATCH($G2887, 'Project List'!$B$11:$B$510, 0)), "")))</f>
        <v/>
      </c>
      <c r="F2887" s="28"/>
      <c r="G2887" s="118"/>
      <c r="H2887" s="120"/>
      <c r="I2887" s="119"/>
      <c r="J2887" s="122"/>
      <c r="K2887" s="135"/>
      <c r="L2887" s="28"/>
      <c r="N2887" s="45" t="str">
        <f>IF($G2887="", "", IF(COUNTIF('Project List'!$B$11:$B$510, 'Time &amp; Expenses'!$G2887)=0, "X", ""))</f>
        <v/>
      </c>
    </row>
    <row r="2888" spans="1:14" x14ac:dyDescent="0.25">
      <c r="A2888" s="28"/>
      <c r="B2888" s="74" t="str">
        <f>IF($G2888="", "", IF(IFERROR(INDEX('Project List'!$C$11:$C$510, MATCH($G2888, 'Project List'!$B$11:$B$510, 0)), "")="", "", IFERROR(INDEX('Project List'!$C$11:$C$510, MATCH($G2888, 'Project List'!$B$11:$B$510, 0)), "")))</f>
        <v/>
      </c>
      <c r="C2888" s="1" t="str">
        <f>IF($G2888="", "", IF(IFERROR(INDEX('Project List'!$D$11:$D$510, MATCH($G2888, 'Project List'!$B$11:$B$510, 0)), "")="", "", IFERROR(INDEX('Project List'!$D$11:$D$510, MATCH($G2888, 'Project List'!$B$11:$B$510, 0)), "")))</f>
        <v/>
      </c>
      <c r="D2888" s="79" t="str">
        <f>IF($G2888="", "", IF(IFERROR(INDEX('Project List'!$H$11:$H$510, MATCH($G2888, 'Project List'!$B$11:$B$510, 0)), "")="", "", IFERROR(INDEX('Project List'!$H$11:$H$510, MATCH($G2888, 'Project List'!$B$11:$B$510, 0)), "")))</f>
        <v/>
      </c>
      <c r="E2888" s="67" t="str">
        <f>IF($G2888="", "", IF(IFERROR(INDEX('Project List'!$I$11:$I$510, MATCH($G2888, 'Project List'!$B$11:$B$510, 0)), "")="", "", IFERROR(INDEX('Project List'!$I$11:$I$510, MATCH($G2888, 'Project List'!$B$11:$B$510, 0)), "")))</f>
        <v/>
      </c>
      <c r="F2888" s="28"/>
      <c r="G2888" s="118"/>
      <c r="H2888" s="120"/>
      <c r="I2888" s="119"/>
      <c r="J2888" s="122"/>
      <c r="K2888" s="135"/>
      <c r="L2888" s="28"/>
      <c r="N2888" s="45" t="str">
        <f>IF($G2888="", "", IF(COUNTIF('Project List'!$B$11:$B$510, 'Time &amp; Expenses'!$G2888)=0, "X", ""))</f>
        <v/>
      </c>
    </row>
    <row r="2889" spans="1:14" x14ac:dyDescent="0.25">
      <c r="A2889" s="28"/>
      <c r="B2889" s="74" t="str">
        <f>IF($G2889="", "", IF(IFERROR(INDEX('Project List'!$C$11:$C$510, MATCH($G2889, 'Project List'!$B$11:$B$510, 0)), "")="", "", IFERROR(INDEX('Project List'!$C$11:$C$510, MATCH($G2889, 'Project List'!$B$11:$B$510, 0)), "")))</f>
        <v/>
      </c>
      <c r="C2889" s="1" t="str">
        <f>IF($G2889="", "", IF(IFERROR(INDEX('Project List'!$D$11:$D$510, MATCH($G2889, 'Project List'!$B$11:$B$510, 0)), "")="", "", IFERROR(INDEX('Project List'!$D$11:$D$510, MATCH($G2889, 'Project List'!$B$11:$B$510, 0)), "")))</f>
        <v/>
      </c>
      <c r="D2889" s="79" t="str">
        <f>IF($G2889="", "", IF(IFERROR(INDEX('Project List'!$H$11:$H$510, MATCH($G2889, 'Project List'!$B$11:$B$510, 0)), "")="", "", IFERROR(INDEX('Project List'!$H$11:$H$510, MATCH($G2889, 'Project List'!$B$11:$B$510, 0)), "")))</f>
        <v/>
      </c>
      <c r="E2889" s="67" t="str">
        <f>IF($G2889="", "", IF(IFERROR(INDEX('Project List'!$I$11:$I$510, MATCH($G2889, 'Project List'!$B$11:$B$510, 0)), "")="", "", IFERROR(INDEX('Project List'!$I$11:$I$510, MATCH($G2889, 'Project List'!$B$11:$B$510, 0)), "")))</f>
        <v/>
      </c>
      <c r="F2889" s="28"/>
      <c r="G2889" s="118"/>
      <c r="H2889" s="120"/>
      <c r="I2889" s="119"/>
      <c r="J2889" s="122"/>
      <c r="K2889" s="135"/>
      <c r="L2889" s="28"/>
      <c r="N2889" s="45" t="str">
        <f>IF($G2889="", "", IF(COUNTIF('Project List'!$B$11:$B$510, 'Time &amp; Expenses'!$G2889)=0, "X", ""))</f>
        <v/>
      </c>
    </row>
    <row r="2890" spans="1:14" x14ac:dyDescent="0.25">
      <c r="A2890" s="28"/>
      <c r="B2890" s="74" t="str">
        <f>IF($G2890="", "", IF(IFERROR(INDEX('Project List'!$C$11:$C$510, MATCH($G2890, 'Project List'!$B$11:$B$510, 0)), "")="", "", IFERROR(INDEX('Project List'!$C$11:$C$510, MATCH($G2890, 'Project List'!$B$11:$B$510, 0)), "")))</f>
        <v/>
      </c>
      <c r="C2890" s="1" t="str">
        <f>IF($G2890="", "", IF(IFERROR(INDEX('Project List'!$D$11:$D$510, MATCH($G2890, 'Project List'!$B$11:$B$510, 0)), "")="", "", IFERROR(INDEX('Project List'!$D$11:$D$510, MATCH($G2890, 'Project List'!$B$11:$B$510, 0)), "")))</f>
        <v/>
      </c>
      <c r="D2890" s="79" t="str">
        <f>IF($G2890="", "", IF(IFERROR(INDEX('Project List'!$H$11:$H$510, MATCH($G2890, 'Project List'!$B$11:$B$510, 0)), "")="", "", IFERROR(INDEX('Project List'!$H$11:$H$510, MATCH($G2890, 'Project List'!$B$11:$B$510, 0)), "")))</f>
        <v/>
      </c>
      <c r="E2890" s="67" t="str">
        <f>IF($G2890="", "", IF(IFERROR(INDEX('Project List'!$I$11:$I$510, MATCH($G2890, 'Project List'!$B$11:$B$510, 0)), "")="", "", IFERROR(INDEX('Project List'!$I$11:$I$510, MATCH($G2890, 'Project List'!$B$11:$B$510, 0)), "")))</f>
        <v/>
      </c>
      <c r="F2890" s="28"/>
      <c r="G2890" s="118"/>
      <c r="H2890" s="120"/>
      <c r="I2890" s="119"/>
      <c r="J2890" s="122"/>
      <c r="K2890" s="135"/>
      <c r="L2890" s="28"/>
      <c r="N2890" s="45" t="str">
        <f>IF($G2890="", "", IF(COUNTIF('Project List'!$B$11:$B$510, 'Time &amp; Expenses'!$G2890)=0, "X", ""))</f>
        <v/>
      </c>
    </row>
    <row r="2891" spans="1:14" x14ac:dyDescent="0.25">
      <c r="A2891" s="28"/>
      <c r="B2891" s="74" t="str">
        <f>IF($G2891="", "", IF(IFERROR(INDEX('Project List'!$C$11:$C$510, MATCH($G2891, 'Project List'!$B$11:$B$510, 0)), "")="", "", IFERROR(INDEX('Project List'!$C$11:$C$510, MATCH($G2891, 'Project List'!$B$11:$B$510, 0)), "")))</f>
        <v/>
      </c>
      <c r="C2891" s="1" t="str">
        <f>IF($G2891="", "", IF(IFERROR(INDEX('Project List'!$D$11:$D$510, MATCH($G2891, 'Project List'!$B$11:$B$510, 0)), "")="", "", IFERROR(INDEX('Project List'!$D$11:$D$510, MATCH($G2891, 'Project List'!$B$11:$B$510, 0)), "")))</f>
        <v/>
      </c>
      <c r="D2891" s="79" t="str">
        <f>IF($G2891="", "", IF(IFERROR(INDEX('Project List'!$H$11:$H$510, MATCH($G2891, 'Project List'!$B$11:$B$510, 0)), "")="", "", IFERROR(INDEX('Project List'!$H$11:$H$510, MATCH($G2891, 'Project List'!$B$11:$B$510, 0)), "")))</f>
        <v/>
      </c>
      <c r="E2891" s="67" t="str">
        <f>IF($G2891="", "", IF(IFERROR(INDEX('Project List'!$I$11:$I$510, MATCH($G2891, 'Project List'!$B$11:$B$510, 0)), "")="", "", IFERROR(INDEX('Project List'!$I$11:$I$510, MATCH($G2891, 'Project List'!$B$11:$B$510, 0)), "")))</f>
        <v/>
      </c>
      <c r="F2891" s="28"/>
      <c r="G2891" s="118"/>
      <c r="H2891" s="120"/>
      <c r="I2891" s="119"/>
      <c r="J2891" s="122"/>
      <c r="K2891" s="135"/>
      <c r="L2891" s="28"/>
      <c r="N2891" s="45" t="str">
        <f>IF($G2891="", "", IF(COUNTIF('Project List'!$B$11:$B$510, 'Time &amp; Expenses'!$G2891)=0, "X", ""))</f>
        <v/>
      </c>
    </row>
    <row r="2892" spans="1:14" x14ac:dyDescent="0.25">
      <c r="A2892" s="28"/>
      <c r="B2892" s="74" t="str">
        <f>IF($G2892="", "", IF(IFERROR(INDEX('Project List'!$C$11:$C$510, MATCH($G2892, 'Project List'!$B$11:$B$510, 0)), "")="", "", IFERROR(INDEX('Project List'!$C$11:$C$510, MATCH($G2892, 'Project List'!$B$11:$B$510, 0)), "")))</f>
        <v/>
      </c>
      <c r="C2892" s="1" t="str">
        <f>IF($G2892="", "", IF(IFERROR(INDEX('Project List'!$D$11:$D$510, MATCH($G2892, 'Project List'!$B$11:$B$510, 0)), "")="", "", IFERROR(INDEX('Project List'!$D$11:$D$510, MATCH($G2892, 'Project List'!$B$11:$B$510, 0)), "")))</f>
        <v/>
      </c>
      <c r="D2892" s="79" t="str">
        <f>IF($G2892="", "", IF(IFERROR(INDEX('Project List'!$H$11:$H$510, MATCH($G2892, 'Project List'!$B$11:$B$510, 0)), "")="", "", IFERROR(INDEX('Project List'!$H$11:$H$510, MATCH($G2892, 'Project List'!$B$11:$B$510, 0)), "")))</f>
        <v/>
      </c>
      <c r="E2892" s="67" t="str">
        <f>IF($G2892="", "", IF(IFERROR(INDEX('Project List'!$I$11:$I$510, MATCH($G2892, 'Project List'!$B$11:$B$510, 0)), "")="", "", IFERROR(INDEX('Project List'!$I$11:$I$510, MATCH($G2892, 'Project List'!$B$11:$B$510, 0)), "")))</f>
        <v/>
      </c>
      <c r="F2892" s="28"/>
      <c r="G2892" s="118"/>
      <c r="H2892" s="120"/>
      <c r="I2892" s="119"/>
      <c r="J2892" s="122"/>
      <c r="K2892" s="135"/>
      <c r="L2892" s="28"/>
      <c r="N2892" s="45" t="str">
        <f>IF($G2892="", "", IF(COUNTIF('Project List'!$B$11:$B$510, 'Time &amp; Expenses'!$G2892)=0, "X", ""))</f>
        <v/>
      </c>
    </row>
    <row r="2893" spans="1:14" x14ac:dyDescent="0.25">
      <c r="A2893" s="28"/>
      <c r="B2893" s="74" t="str">
        <f>IF($G2893="", "", IF(IFERROR(INDEX('Project List'!$C$11:$C$510, MATCH($G2893, 'Project List'!$B$11:$B$510, 0)), "")="", "", IFERROR(INDEX('Project List'!$C$11:$C$510, MATCH($G2893, 'Project List'!$B$11:$B$510, 0)), "")))</f>
        <v/>
      </c>
      <c r="C2893" s="1" t="str">
        <f>IF($G2893="", "", IF(IFERROR(INDEX('Project List'!$D$11:$D$510, MATCH($G2893, 'Project List'!$B$11:$B$510, 0)), "")="", "", IFERROR(INDEX('Project List'!$D$11:$D$510, MATCH($G2893, 'Project List'!$B$11:$B$510, 0)), "")))</f>
        <v/>
      </c>
      <c r="D2893" s="79" t="str">
        <f>IF($G2893="", "", IF(IFERROR(INDEX('Project List'!$H$11:$H$510, MATCH($G2893, 'Project List'!$B$11:$B$510, 0)), "")="", "", IFERROR(INDEX('Project List'!$H$11:$H$510, MATCH($G2893, 'Project List'!$B$11:$B$510, 0)), "")))</f>
        <v/>
      </c>
      <c r="E2893" s="67" t="str">
        <f>IF($G2893="", "", IF(IFERROR(INDEX('Project List'!$I$11:$I$510, MATCH($G2893, 'Project List'!$B$11:$B$510, 0)), "")="", "", IFERROR(INDEX('Project List'!$I$11:$I$510, MATCH($G2893, 'Project List'!$B$11:$B$510, 0)), "")))</f>
        <v/>
      </c>
      <c r="F2893" s="28"/>
      <c r="G2893" s="118"/>
      <c r="H2893" s="120"/>
      <c r="I2893" s="119"/>
      <c r="J2893" s="122"/>
      <c r="K2893" s="135"/>
      <c r="L2893" s="28"/>
      <c r="N2893" s="45" t="str">
        <f>IF($G2893="", "", IF(COUNTIF('Project List'!$B$11:$B$510, 'Time &amp; Expenses'!$G2893)=0, "X", ""))</f>
        <v/>
      </c>
    </row>
    <row r="2894" spans="1:14" x14ac:dyDescent="0.25">
      <c r="A2894" s="28"/>
      <c r="B2894" s="74" t="str">
        <f>IF($G2894="", "", IF(IFERROR(INDEX('Project List'!$C$11:$C$510, MATCH($G2894, 'Project List'!$B$11:$B$510, 0)), "")="", "", IFERROR(INDEX('Project List'!$C$11:$C$510, MATCH($G2894, 'Project List'!$B$11:$B$510, 0)), "")))</f>
        <v/>
      </c>
      <c r="C2894" s="1" t="str">
        <f>IF($G2894="", "", IF(IFERROR(INDEX('Project List'!$D$11:$D$510, MATCH($G2894, 'Project List'!$B$11:$B$510, 0)), "")="", "", IFERROR(INDEX('Project List'!$D$11:$D$510, MATCH($G2894, 'Project List'!$B$11:$B$510, 0)), "")))</f>
        <v/>
      </c>
      <c r="D2894" s="79" t="str">
        <f>IF($G2894="", "", IF(IFERROR(INDEX('Project List'!$H$11:$H$510, MATCH($G2894, 'Project List'!$B$11:$B$510, 0)), "")="", "", IFERROR(INDEX('Project List'!$H$11:$H$510, MATCH($G2894, 'Project List'!$B$11:$B$510, 0)), "")))</f>
        <v/>
      </c>
      <c r="E2894" s="67" t="str">
        <f>IF($G2894="", "", IF(IFERROR(INDEX('Project List'!$I$11:$I$510, MATCH($G2894, 'Project List'!$B$11:$B$510, 0)), "")="", "", IFERROR(INDEX('Project List'!$I$11:$I$510, MATCH($G2894, 'Project List'!$B$11:$B$510, 0)), "")))</f>
        <v/>
      </c>
      <c r="F2894" s="28"/>
      <c r="G2894" s="118"/>
      <c r="H2894" s="120"/>
      <c r="I2894" s="119"/>
      <c r="J2894" s="122"/>
      <c r="K2894" s="135"/>
      <c r="L2894" s="28"/>
      <c r="N2894" s="45" t="str">
        <f>IF($G2894="", "", IF(COUNTIF('Project List'!$B$11:$B$510, 'Time &amp; Expenses'!$G2894)=0, "X", ""))</f>
        <v/>
      </c>
    </row>
    <row r="2895" spans="1:14" x14ac:dyDescent="0.25">
      <c r="A2895" s="28"/>
      <c r="B2895" s="74" t="str">
        <f>IF($G2895="", "", IF(IFERROR(INDEX('Project List'!$C$11:$C$510, MATCH($G2895, 'Project List'!$B$11:$B$510, 0)), "")="", "", IFERROR(INDEX('Project List'!$C$11:$C$510, MATCH($G2895, 'Project List'!$B$11:$B$510, 0)), "")))</f>
        <v/>
      </c>
      <c r="C2895" s="1" t="str">
        <f>IF($G2895="", "", IF(IFERROR(INDEX('Project List'!$D$11:$D$510, MATCH($G2895, 'Project List'!$B$11:$B$510, 0)), "")="", "", IFERROR(INDEX('Project List'!$D$11:$D$510, MATCH($G2895, 'Project List'!$B$11:$B$510, 0)), "")))</f>
        <v/>
      </c>
      <c r="D2895" s="79" t="str">
        <f>IF($G2895="", "", IF(IFERROR(INDEX('Project List'!$H$11:$H$510, MATCH($G2895, 'Project List'!$B$11:$B$510, 0)), "")="", "", IFERROR(INDEX('Project List'!$H$11:$H$510, MATCH($G2895, 'Project List'!$B$11:$B$510, 0)), "")))</f>
        <v/>
      </c>
      <c r="E2895" s="67" t="str">
        <f>IF($G2895="", "", IF(IFERROR(INDEX('Project List'!$I$11:$I$510, MATCH($G2895, 'Project List'!$B$11:$B$510, 0)), "")="", "", IFERROR(INDEX('Project List'!$I$11:$I$510, MATCH($G2895, 'Project List'!$B$11:$B$510, 0)), "")))</f>
        <v/>
      </c>
      <c r="F2895" s="28"/>
      <c r="G2895" s="118"/>
      <c r="H2895" s="120"/>
      <c r="I2895" s="119"/>
      <c r="J2895" s="122"/>
      <c r="K2895" s="135"/>
      <c r="L2895" s="28"/>
      <c r="N2895" s="45" t="str">
        <f>IF($G2895="", "", IF(COUNTIF('Project List'!$B$11:$B$510, 'Time &amp; Expenses'!$G2895)=0, "X", ""))</f>
        <v/>
      </c>
    </row>
    <row r="2896" spans="1:14" x14ac:dyDescent="0.25">
      <c r="A2896" s="28"/>
      <c r="B2896" s="74" t="str">
        <f>IF($G2896="", "", IF(IFERROR(INDEX('Project List'!$C$11:$C$510, MATCH($G2896, 'Project List'!$B$11:$B$510, 0)), "")="", "", IFERROR(INDEX('Project List'!$C$11:$C$510, MATCH($G2896, 'Project List'!$B$11:$B$510, 0)), "")))</f>
        <v/>
      </c>
      <c r="C2896" s="1" t="str">
        <f>IF($G2896="", "", IF(IFERROR(INDEX('Project List'!$D$11:$D$510, MATCH($G2896, 'Project List'!$B$11:$B$510, 0)), "")="", "", IFERROR(INDEX('Project List'!$D$11:$D$510, MATCH($G2896, 'Project List'!$B$11:$B$510, 0)), "")))</f>
        <v/>
      </c>
      <c r="D2896" s="79" t="str">
        <f>IF($G2896="", "", IF(IFERROR(INDEX('Project List'!$H$11:$H$510, MATCH($G2896, 'Project List'!$B$11:$B$510, 0)), "")="", "", IFERROR(INDEX('Project List'!$H$11:$H$510, MATCH($G2896, 'Project List'!$B$11:$B$510, 0)), "")))</f>
        <v/>
      </c>
      <c r="E2896" s="67" t="str">
        <f>IF($G2896="", "", IF(IFERROR(INDEX('Project List'!$I$11:$I$510, MATCH($G2896, 'Project List'!$B$11:$B$510, 0)), "")="", "", IFERROR(INDEX('Project List'!$I$11:$I$510, MATCH($G2896, 'Project List'!$B$11:$B$510, 0)), "")))</f>
        <v/>
      </c>
      <c r="F2896" s="28"/>
      <c r="G2896" s="118"/>
      <c r="H2896" s="120"/>
      <c r="I2896" s="119"/>
      <c r="J2896" s="122"/>
      <c r="K2896" s="135"/>
      <c r="L2896" s="28"/>
      <c r="N2896" s="45" t="str">
        <f>IF($G2896="", "", IF(COUNTIF('Project List'!$B$11:$B$510, 'Time &amp; Expenses'!$G2896)=0, "X", ""))</f>
        <v/>
      </c>
    </row>
    <row r="2897" spans="1:14" x14ac:dyDescent="0.25">
      <c r="A2897" s="28"/>
      <c r="B2897" s="74" t="str">
        <f>IF($G2897="", "", IF(IFERROR(INDEX('Project List'!$C$11:$C$510, MATCH($G2897, 'Project List'!$B$11:$B$510, 0)), "")="", "", IFERROR(INDEX('Project List'!$C$11:$C$510, MATCH($G2897, 'Project List'!$B$11:$B$510, 0)), "")))</f>
        <v/>
      </c>
      <c r="C2897" s="1" t="str">
        <f>IF($G2897="", "", IF(IFERROR(INDEX('Project List'!$D$11:$D$510, MATCH($G2897, 'Project List'!$B$11:$B$510, 0)), "")="", "", IFERROR(INDEX('Project List'!$D$11:$D$510, MATCH($G2897, 'Project List'!$B$11:$B$510, 0)), "")))</f>
        <v/>
      </c>
      <c r="D2897" s="79" t="str">
        <f>IF($G2897="", "", IF(IFERROR(INDEX('Project List'!$H$11:$H$510, MATCH($G2897, 'Project List'!$B$11:$B$510, 0)), "")="", "", IFERROR(INDEX('Project List'!$H$11:$H$510, MATCH($G2897, 'Project List'!$B$11:$B$510, 0)), "")))</f>
        <v/>
      </c>
      <c r="E2897" s="67" t="str">
        <f>IF($G2897="", "", IF(IFERROR(INDEX('Project List'!$I$11:$I$510, MATCH($G2897, 'Project List'!$B$11:$B$510, 0)), "")="", "", IFERROR(INDEX('Project List'!$I$11:$I$510, MATCH($G2897, 'Project List'!$B$11:$B$510, 0)), "")))</f>
        <v/>
      </c>
      <c r="F2897" s="28"/>
      <c r="G2897" s="118"/>
      <c r="H2897" s="120"/>
      <c r="I2897" s="119"/>
      <c r="J2897" s="122"/>
      <c r="K2897" s="135"/>
      <c r="L2897" s="28"/>
      <c r="N2897" s="45" t="str">
        <f>IF($G2897="", "", IF(COUNTIF('Project List'!$B$11:$B$510, 'Time &amp; Expenses'!$G2897)=0, "X", ""))</f>
        <v/>
      </c>
    </row>
    <row r="2898" spans="1:14" x14ac:dyDescent="0.25">
      <c r="A2898" s="28"/>
      <c r="B2898" s="74" t="str">
        <f>IF($G2898="", "", IF(IFERROR(INDEX('Project List'!$C$11:$C$510, MATCH($G2898, 'Project List'!$B$11:$B$510, 0)), "")="", "", IFERROR(INDEX('Project List'!$C$11:$C$510, MATCH($G2898, 'Project List'!$B$11:$B$510, 0)), "")))</f>
        <v/>
      </c>
      <c r="C2898" s="1" t="str">
        <f>IF($G2898="", "", IF(IFERROR(INDEX('Project List'!$D$11:$D$510, MATCH($G2898, 'Project List'!$B$11:$B$510, 0)), "")="", "", IFERROR(INDEX('Project List'!$D$11:$D$510, MATCH($G2898, 'Project List'!$B$11:$B$510, 0)), "")))</f>
        <v/>
      </c>
      <c r="D2898" s="79" t="str">
        <f>IF($G2898="", "", IF(IFERROR(INDEX('Project List'!$H$11:$H$510, MATCH($G2898, 'Project List'!$B$11:$B$510, 0)), "")="", "", IFERROR(INDEX('Project List'!$H$11:$H$510, MATCH($G2898, 'Project List'!$B$11:$B$510, 0)), "")))</f>
        <v/>
      </c>
      <c r="E2898" s="67" t="str">
        <f>IF($G2898="", "", IF(IFERROR(INDEX('Project List'!$I$11:$I$510, MATCH($G2898, 'Project List'!$B$11:$B$510, 0)), "")="", "", IFERROR(INDEX('Project List'!$I$11:$I$510, MATCH($G2898, 'Project List'!$B$11:$B$510, 0)), "")))</f>
        <v/>
      </c>
      <c r="F2898" s="28"/>
      <c r="G2898" s="118"/>
      <c r="H2898" s="120"/>
      <c r="I2898" s="119"/>
      <c r="J2898" s="122"/>
      <c r="K2898" s="135"/>
      <c r="L2898" s="28"/>
      <c r="N2898" s="45" t="str">
        <f>IF($G2898="", "", IF(COUNTIF('Project List'!$B$11:$B$510, 'Time &amp; Expenses'!$G2898)=0, "X", ""))</f>
        <v/>
      </c>
    </row>
    <row r="2899" spans="1:14" x14ac:dyDescent="0.25">
      <c r="A2899" s="28"/>
      <c r="B2899" s="74" t="str">
        <f>IF($G2899="", "", IF(IFERROR(INDEX('Project List'!$C$11:$C$510, MATCH($G2899, 'Project List'!$B$11:$B$510, 0)), "")="", "", IFERROR(INDEX('Project List'!$C$11:$C$510, MATCH($G2899, 'Project List'!$B$11:$B$510, 0)), "")))</f>
        <v/>
      </c>
      <c r="C2899" s="1" t="str">
        <f>IF($G2899="", "", IF(IFERROR(INDEX('Project List'!$D$11:$D$510, MATCH($G2899, 'Project List'!$B$11:$B$510, 0)), "")="", "", IFERROR(INDEX('Project List'!$D$11:$D$510, MATCH($G2899, 'Project List'!$B$11:$B$510, 0)), "")))</f>
        <v/>
      </c>
      <c r="D2899" s="79" t="str">
        <f>IF($G2899="", "", IF(IFERROR(INDEX('Project List'!$H$11:$H$510, MATCH($G2899, 'Project List'!$B$11:$B$510, 0)), "")="", "", IFERROR(INDEX('Project List'!$H$11:$H$510, MATCH($G2899, 'Project List'!$B$11:$B$510, 0)), "")))</f>
        <v/>
      </c>
      <c r="E2899" s="67" t="str">
        <f>IF($G2899="", "", IF(IFERROR(INDEX('Project List'!$I$11:$I$510, MATCH($G2899, 'Project List'!$B$11:$B$510, 0)), "")="", "", IFERROR(INDEX('Project List'!$I$11:$I$510, MATCH($G2899, 'Project List'!$B$11:$B$510, 0)), "")))</f>
        <v/>
      </c>
      <c r="F2899" s="28"/>
      <c r="G2899" s="118"/>
      <c r="H2899" s="120"/>
      <c r="I2899" s="119"/>
      <c r="J2899" s="122"/>
      <c r="K2899" s="135"/>
      <c r="L2899" s="28"/>
      <c r="N2899" s="45" t="str">
        <f>IF($G2899="", "", IF(COUNTIF('Project List'!$B$11:$B$510, 'Time &amp; Expenses'!$G2899)=0, "X", ""))</f>
        <v/>
      </c>
    </row>
    <row r="2900" spans="1:14" x14ac:dyDescent="0.25">
      <c r="A2900" s="28"/>
      <c r="B2900" s="74" t="str">
        <f>IF($G2900="", "", IF(IFERROR(INDEX('Project List'!$C$11:$C$510, MATCH($G2900, 'Project List'!$B$11:$B$510, 0)), "")="", "", IFERROR(INDEX('Project List'!$C$11:$C$510, MATCH($G2900, 'Project List'!$B$11:$B$510, 0)), "")))</f>
        <v/>
      </c>
      <c r="C2900" s="1" t="str">
        <f>IF($G2900="", "", IF(IFERROR(INDEX('Project List'!$D$11:$D$510, MATCH($G2900, 'Project List'!$B$11:$B$510, 0)), "")="", "", IFERROR(INDEX('Project List'!$D$11:$D$510, MATCH($G2900, 'Project List'!$B$11:$B$510, 0)), "")))</f>
        <v/>
      </c>
      <c r="D2900" s="79" t="str">
        <f>IF($G2900="", "", IF(IFERROR(INDEX('Project List'!$H$11:$H$510, MATCH($G2900, 'Project List'!$B$11:$B$510, 0)), "")="", "", IFERROR(INDEX('Project List'!$H$11:$H$510, MATCH($G2900, 'Project List'!$B$11:$B$510, 0)), "")))</f>
        <v/>
      </c>
      <c r="E2900" s="67" t="str">
        <f>IF($G2900="", "", IF(IFERROR(INDEX('Project List'!$I$11:$I$510, MATCH($G2900, 'Project List'!$B$11:$B$510, 0)), "")="", "", IFERROR(INDEX('Project List'!$I$11:$I$510, MATCH($G2900, 'Project List'!$B$11:$B$510, 0)), "")))</f>
        <v/>
      </c>
      <c r="F2900" s="28"/>
      <c r="G2900" s="118"/>
      <c r="H2900" s="120"/>
      <c r="I2900" s="119"/>
      <c r="J2900" s="122"/>
      <c r="K2900" s="135"/>
      <c r="L2900" s="28"/>
      <c r="N2900" s="45" t="str">
        <f>IF($G2900="", "", IF(COUNTIF('Project List'!$B$11:$B$510, 'Time &amp; Expenses'!$G2900)=0, "X", ""))</f>
        <v/>
      </c>
    </row>
    <row r="2901" spans="1:14" x14ac:dyDescent="0.25">
      <c r="A2901" s="28"/>
      <c r="B2901" s="74" t="str">
        <f>IF($G2901="", "", IF(IFERROR(INDEX('Project List'!$C$11:$C$510, MATCH($G2901, 'Project List'!$B$11:$B$510, 0)), "")="", "", IFERROR(INDEX('Project List'!$C$11:$C$510, MATCH($G2901, 'Project List'!$B$11:$B$510, 0)), "")))</f>
        <v/>
      </c>
      <c r="C2901" s="1" t="str">
        <f>IF($G2901="", "", IF(IFERROR(INDEX('Project List'!$D$11:$D$510, MATCH($G2901, 'Project List'!$B$11:$B$510, 0)), "")="", "", IFERROR(INDEX('Project List'!$D$11:$D$510, MATCH($G2901, 'Project List'!$B$11:$B$510, 0)), "")))</f>
        <v/>
      </c>
      <c r="D2901" s="79" t="str">
        <f>IF($G2901="", "", IF(IFERROR(INDEX('Project List'!$H$11:$H$510, MATCH($G2901, 'Project List'!$B$11:$B$510, 0)), "")="", "", IFERROR(INDEX('Project List'!$H$11:$H$510, MATCH($G2901, 'Project List'!$B$11:$B$510, 0)), "")))</f>
        <v/>
      </c>
      <c r="E2901" s="67" t="str">
        <f>IF($G2901="", "", IF(IFERROR(INDEX('Project List'!$I$11:$I$510, MATCH($G2901, 'Project List'!$B$11:$B$510, 0)), "")="", "", IFERROR(INDEX('Project List'!$I$11:$I$510, MATCH($G2901, 'Project List'!$B$11:$B$510, 0)), "")))</f>
        <v/>
      </c>
      <c r="F2901" s="28"/>
      <c r="G2901" s="118"/>
      <c r="H2901" s="120"/>
      <c r="I2901" s="119"/>
      <c r="J2901" s="122"/>
      <c r="K2901" s="135"/>
      <c r="L2901" s="28"/>
      <c r="N2901" s="45" t="str">
        <f>IF($G2901="", "", IF(COUNTIF('Project List'!$B$11:$B$510, 'Time &amp; Expenses'!$G2901)=0, "X", ""))</f>
        <v/>
      </c>
    </row>
    <row r="2902" spans="1:14" x14ac:dyDescent="0.25">
      <c r="A2902" s="28"/>
      <c r="B2902" s="74" t="str">
        <f>IF($G2902="", "", IF(IFERROR(INDEX('Project List'!$C$11:$C$510, MATCH($G2902, 'Project List'!$B$11:$B$510, 0)), "")="", "", IFERROR(INDEX('Project List'!$C$11:$C$510, MATCH($G2902, 'Project List'!$B$11:$B$510, 0)), "")))</f>
        <v/>
      </c>
      <c r="C2902" s="1" t="str">
        <f>IF($G2902="", "", IF(IFERROR(INDEX('Project List'!$D$11:$D$510, MATCH($G2902, 'Project List'!$B$11:$B$510, 0)), "")="", "", IFERROR(INDEX('Project List'!$D$11:$D$510, MATCH($G2902, 'Project List'!$B$11:$B$510, 0)), "")))</f>
        <v/>
      </c>
      <c r="D2902" s="79" t="str">
        <f>IF($G2902="", "", IF(IFERROR(INDEX('Project List'!$H$11:$H$510, MATCH($G2902, 'Project List'!$B$11:$B$510, 0)), "")="", "", IFERROR(INDEX('Project List'!$H$11:$H$510, MATCH($G2902, 'Project List'!$B$11:$B$510, 0)), "")))</f>
        <v/>
      </c>
      <c r="E2902" s="67" t="str">
        <f>IF($G2902="", "", IF(IFERROR(INDEX('Project List'!$I$11:$I$510, MATCH($G2902, 'Project List'!$B$11:$B$510, 0)), "")="", "", IFERROR(INDEX('Project List'!$I$11:$I$510, MATCH($G2902, 'Project List'!$B$11:$B$510, 0)), "")))</f>
        <v/>
      </c>
      <c r="F2902" s="28"/>
      <c r="G2902" s="118"/>
      <c r="H2902" s="120"/>
      <c r="I2902" s="119"/>
      <c r="J2902" s="122"/>
      <c r="K2902" s="135"/>
      <c r="L2902" s="28"/>
      <c r="N2902" s="45" t="str">
        <f>IF($G2902="", "", IF(COUNTIF('Project List'!$B$11:$B$510, 'Time &amp; Expenses'!$G2902)=0, "X", ""))</f>
        <v/>
      </c>
    </row>
    <row r="2903" spans="1:14" x14ac:dyDescent="0.25">
      <c r="A2903" s="28"/>
      <c r="B2903" s="74" t="str">
        <f>IF($G2903="", "", IF(IFERROR(INDEX('Project List'!$C$11:$C$510, MATCH($G2903, 'Project List'!$B$11:$B$510, 0)), "")="", "", IFERROR(INDEX('Project List'!$C$11:$C$510, MATCH($G2903, 'Project List'!$B$11:$B$510, 0)), "")))</f>
        <v/>
      </c>
      <c r="C2903" s="1" t="str">
        <f>IF($G2903="", "", IF(IFERROR(INDEX('Project List'!$D$11:$D$510, MATCH($G2903, 'Project List'!$B$11:$B$510, 0)), "")="", "", IFERROR(INDEX('Project List'!$D$11:$D$510, MATCH($G2903, 'Project List'!$B$11:$B$510, 0)), "")))</f>
        <v/>
      </c>
      <c r="D2903" s="79" t="str">
        <f>IF($G2903="", "", IF(IFERROR(INDEX('Project List'!$H$11:$H$510, MATCH($G2903, 'Project List'!$B$11:$B$510, 0)), "")="", "", IFERROR(INDEX('Project List'!$H$11:$H$510, MATCH($G2903, 'Project List'!$B$11:$B$510, 0)), "")))</f>
        <v/>
      </c>
      <c r="E2903" s="67" t="str">
        <f>IF($G2903="", "", IF(IFERROR(INDEX('Project List'!$I$11:$I$510, MATCH($G2903, 'Project List'!$B$11:$B$510, 0)), "")="", "", IFERROR(INDEX('Project List'!$I$11:$I$510, MATCH($G2903, 'Project List'!$B$11:$B$510, 0)), "")))</f>
        <v/>
      </c>
      <c r="F2903" s="28"/>
      <c r="G2903" s="118"/>
      <c r="H2903" s="120"/>
      <c r="I2903" s="119"/>
      <c r="J2903" s="122"/>
      <c r="K2903" s="135"/>
      <c r="L2903" s="28"/>
      <c r="N2903" s="45" t="str">
        <f>IF($G2903="", "", IF(COUNTIF('Project List'!$B$11:$B$510, 'Time &amp; Expenses'!$G2903)=0, "X", ""))</f>
        <v/>
      </c>
    </row>
    <row r="2904" spans="1:14" x14ac:dyDescent="0.25">
      <c r="A2904" s="28"/>
      <c r="B2904" s="74" t="str">
        <f>IF($G2904="", "", IF(IFERROR(INDEX('Project List'!$C$11:$C$510, MATCH($G2904, 'Project List'!$B$11:$B$510, 0)), "")="", "", IFERROR(INDEX('Project List'!$C$11:$C$510, MATCH($G2904, 'Project List'!$B$11:$B$510, 0)), "")))</f>
        <v/>
      </c>
      <c r="C2904" s="1" t="str">
        <f>IF($G2904="", "", IF(IFERROR(INDEX('Project List'!$D$11:$D$510, MATCH($G2904, 'Project List'!$B$11:$B$510, 0)), "")="", "", IFERROR(INDEX('Project List'!$D$11:$D$510, MATCH($G2904, 'Project List'!$B$11:$B$510, 0)), "")))</f>
        <v/>
      </c>
      <c r="D2904" s="79" t="str">
        <f>IF($G2904="", "", IF(IFERROR(INDEX('Project List'!$H$11:$H$510, MATCH($G2904, 'Project List'!$B$11:$B$510, 0)), "")="", "", IFERROR(INDEX('Project List'!$H$11:$H$510, MATCH($G2904, 'Project List'!$B$11:$B$510, 0)), "")))</f>
        <v/>
      </c>
      <c r="E2904" s="67" t="str">
        <f>IF($G2904="", "", IF(IFERROR(INDEX('Project List'!$I$11:$I$510, MATCH($G2904, 'Project List'!$B$11:$B$510, 0)), "")="", "", IFERROR(INDEX('Project List'!$I$11:$I$510, MATCH($G2904, 'Project List'!$B$11:$B$510, 0)), "")))</f>
        <v/>
      </c>
      <c r="F2904" s="28"/>
      <c r="G2904" s="118"/>
      <c r="H2904" s="120"/>
      <c r="I2904" s="119"/>
      <c r="J2904" s="122"/>
      <c r="K2904" s="135"/>
      <c r="L2904" s="28"/>
      <c r="N2904" s="45" t="str">
        <f>IF($G2904="", "", IF(COUNTIF('Project List'!$B$11:$B$510, 'Time &amp; Expenses'!$G2904)=0, "X", ""))</f>
        <v/>
      </c>
    </row>
    <row r="2905" spans="1:14" x14ac:dyDescent="0.25">
      <c r="A2905" s="28"/>
      <c r="B2905" s="74" t="str">
        <f>IF($G2905="", "", IF(IFERROR(INDEX('Project List'!$C$11:$C$510, MATCH($G2905, 'Project List'!$B$11:$B$510, 0)), "")="", "", IFERROR(INDEX('Project List'!$C$11:$C$510, MATCH($G2905, 'Project List'!$B$11:$B$510, 0)), "")))</f>
        <v/>
      </c>
      <c r="C2905" s="1" t="str">
        <f>IF($G2905="", "", IF(IFERROR(INDEX('Project List'!$D$11:$D$510, MATCH($G2905, 'Project List'!$B$11:$B$510, 0)), "")="", "", IFERROR(INDEX('Project List'!$D$11:$D$510, MATCH($G2905, 'Project List'!$B$11:$B$510, 0)), "")))</f>
        <v/>
      </c>
      <c r="D2905" s="79" t="str">
        <f>IF($G2905="", "", IF(IFERROR(INDEX('Project List'!$H$11:$H$510, MATCH($G2905, 'Project List'!$B$11:$B$510, 0)), "")="", "", IFERROR(INDEX('Project List'!$H$11:$H$510, MATCH($G2905, 'Project List'!$B$11:$B$510, 0)), "")))</f>
        <v/>
      </c>
      <c r="E2905" s="67" t="str">
        <f>IF($G2905="", "", IF(IFERROR(INDEX('Project List'!$I$11:$I$510, MATCH($G2905, 'Project List'!$B$11:$B$510, 0)), "")="", "", IFERROR(INDEX('Project List'!$I$11:$I$510, MATCH($G2905, 'Project List'!$B$11:$B$510, 0)), "")))</f>
        <v/>
      </c>
      <c r="F2905" s="28"/>
      <c r="G2905" s="118"/>
      <c r="H2905" s="120"/>
      <c r="I2905" s="119"/>
      <c r="J2905" s="122"/>
      <c r="K2905" s="135"/>
      <c r="L2905" s="28"/>
      <c r="N2905" s="45" t="str">
        <f>IF($G2905="", "", IF(COUNTIF('Project List'!$B$11:$B$510, 'Time &amp; Expenses'!$G2905)=0, "X", ""))</f>
        <v/>
      </c>
    </row>
    <row r="2906" spans="1:14" x14ac:dyDescent="0.25">
      <c r="A2906" s="28"/>
      <c r="B2906" s="74" t="str">
        <f>IF($G2906="", "", IF(IFERROR(INDEX('Project List'!$C$11:$C$510, MATCH($G2906, 'Project List'!$B$11:$B$510, 0)), "")="", "", IFERROR(INDEX('Project List'!$C$11:$C$510, MATCH($G2906, 'Project List'!$B$11:$B$510, 0)), "")))</f>
        <v/>
      </c>
      <c r="C2906" s="1" t="str">
        <f>IF($G2906="", "", IF(IFERROR(INDEX('Project List'!$D$11:$D$510, MATCH($G2906, 'Project List'!$B$11:$B$510, 0)), "")="", "", IFERROR(INDEX('Project List'!$D$11:$D$510, MATCH($G2906, 'Project List'!$B$11:$B$510, 0)), "")))</f>
        <v/>
      </c>
      <c r="D2906" s="79" t="str">
        <f>IF($G2906="", "", IF(IFERROR(INDEX('Project List'!$H$11:$H$510, MATCH($G2906, 'Project List'!$B$11:$B$510, 0)), "")="", "", IFERROR(INDEX('Project List'!$H$11:$H$510, MATCH($G2906, 'Project List'!$B$11:$B$510, 0)), "")))</f>
        <v/>
      </c>
      <c r="E2906" s="67" t="str">
        <f>IF($G2906="", "", IF(IFERROR(INDEX('Project List'!$I$11:$I$510, MATCH($G2906, 'Project List'!$B$11:$B$510, 0)), "")="", "", IFERROR(INDEX('Project List'!$I$11:$I$510, MATCH($G2906, 'Project List'!$B$11:$B$510, 0)), "")))</f>
        <v/>
      </c>
      <c r="F2906" s="28"/>
      <c r="G2906" s="118"/>
      <c r="H2906" s="120"/>
      <c r="I2906" s="119"/>
      <c r="J2906" s="122"/>
      <c r="K2906" s="135"/>
      <c r="L2906" s="28"/>
      <c r="N2906" s="45" t="str">
        <f>IF($G2906="", "", IF(COUNTIF('Project List'!$B$11:$B$510, 'Time &amp; Expenses'!$G2906)=0, "X", ""))</f>
        <v/>
      </c>
    </row>
    <row r="2907" spans="1:14" x14ac:dyDescent="0.25">
      <c r="A2907" s="28"/>
      <c r="B2907" s="74" t="str">
        <f>IF($G2907="", "", IF(IFERROR(INDEX('Project List'!$C$11:$C$510, MATCH($G2907, 'Project List'!$B$11:$B$510, 0)), "")="", "", IFERROR(INDEX('Project List'!$C$11:$C$510, MATCH($G2907, 'Project List'!$B$11:$B$510, 0)), "")))</f>
        <v/>
      </c>
      <c r="C2907" s="1" t="str">
        <f>IF($G2907="", "", IF(IFERROR(INDEX('Project List'!$D$11:$D$510, MATCH($G2907, 'Project List'!$B$11:$B$510, 0)), "")="", "", IFERROR(INDEX('Project List'!$D$11:$D$510, MATCH($G2907, 'Project List'!$B$11:$B$510, 0)), "")))</f>
        <v/>
      </c>
      <c r="D2907" s="79" t="str">
        <f>IF($G2907="", "", IF(IFERROR(INDEX('Project List'!$H$11:$H$510, MATCH($G2907, 'Project List'!$B$11:$B$510, 0)), "")="", "", IFERROR(INDEX('Project List'!$H$11:$H$510, MATCH($G2907, 'Project List'!$B$11:$B$510, 0)), "")))</f>
        <v/>
      </c>
      <c r="E2907" s="67" t="str">
        <f>IF($G2907="", "", IF(IFERROR(INDEX('Project List'!$I$11:$I$510, MATCH($G2907, 'Project List'!$B$11:$B$510, 0)), "")="", "", IFERROR(INDEX('Project List'!$I$11:$I$510, MATCH($G2907, 'Project List'!$B$11:$B$510, 0)), "")))</f>
        <v/>
      </c>
      <c r="F2907" s="28"/>
      <c r="G2907" s="118"/>
      <c r="H2907" s="120"/>
      <c r="I2907" s="119"/>
      <c r="J2907" s="122"/>
      <c r="K2907" s="135"/>
      <c r="L2907" s="28"/>
      <c r="N2907" s="45" t="str">
        <f>IF($G2907="", "", IF(COUNTIF('Project List'!$B$11:$B$510, 'Time &amp; Expenses'!$G2907)=0, "X", ""))</f>
        <v/>
      </c>
    </row>
    <row r="2908" spans="1:14" x14ac:dyDescent="0.25">
      <c r="A2908" s="28"/>
      <c r="B2908" s="74" t="str">
        <f>IF($G2908="", "", IF(IFERROR(INDEX('Project List'!$C$11:$C$510, MATCH($G2908, 'Project List'!$B$11:$B$510, 0)), "")="", "", IFERROR(INDEX('Project List'!$C$11:$C$510, MATCH($G2908, 'Project List'!$B$11:$B$510, 0)), "")))</f>
        <v/>
      </c>
      <c r="C2908" s="1" t="str">
        <f>IF($G2908="", "", IF(IFERROR(INDEX('Project List'!$D$11:$D$510, MATCH($G2908, 'Project List'!$B$11:$B$510, 0)), "")="", "", IFERROR(INDEX('Project List'!$D$11:$D$510, MATCH($G2908, 'Project List'!$B$11:$B$510, 0)), "")))</f>
        <v/>
      </c>
      <c r="D2908" s="79" t="str">
        <f>IF($G2908="", "", IF(IFERROR(INDEX('Project List'!$H$11:$H$510, MATCH($G2908, 'Project List'!$B$11:$B$510, 0)), "")="", "", IFERROR(INDEX('Project List'!$H$11:$H$510, MATCH($G2908, 'Project List'!$B$11:$B$510, 0)), "")))</f>
        <v/>
      </c>
      <c r="E2908" s="67" t="str">
        <f>IF($G2908="", "", IF(IFERROR(INDEX('Project List'!$I$11:$I$510, MATCH($G2908, 'Project List'!$B$11:$B$510, 0)), "")="", "", IFERROR(INDEX('Project List'!$I$11:$I$510, MATCH($G2908, 'Project List'!$B$11:$B$510, 0)), "")))</f>
        <v/>
      </c>
      <c r="F2908" s="28"/>
      <c r="G2908" s="118"/>
      <c r="H2908" s="120"/>
      <c r="I2908" s="119"/>
      <c r="J2908" s="122"/>
      <c r="K2908" s="135"/>
      <c r="L2908" s="28"/>
      <c r="N2908" s="45" t="str">
        <f>IF($G2908="", "", IF(COUNTIF('Project List'!$B$11:$B$510, 'Time &amp; Expenses'!$G2908)=0, "X", ""))</f>
        <v/>
      </c>
    </row>
    <row r="2909" spans="1:14" x14ac:dyDescent="0.25">
      <c r="A2909" s="28"/>
      <c r="B2909" s="74" t="str">
        <f>IF($G2909="", "", IF(IFERROR(INDEX('Project List'!$C$11:$C$510, MATCH($G2909, 'Project List'!$B$11:$B$510, 0)), "")="", "", IFERROR(INDEX('Project List'!$C$11:$C$510, MATCH($G2909, 'Project List'!$B$11:$B$510, 0)), "")))</f>
        <v/>
      </c>
      <c r="C2909" s="1" t="str">
        <f>IF($G2909="", "", IF(IFERROR(INDEX('Project List'!$D$11:$D$510, MATCH($G2909, 'Project List'!$B$11:$B$510, 0)), "")="", "", IFERROR(INDEX('Project List'!$D$11:$D$510, MATCH($G2909, 'Project List'!$B$11:$B$510, 0)), "")))</f>
        <v/>
      </c>
      <c r="D2909" s="79" t="str">
        <f>IF($G2909="", "", IF(IFERROR(INDEX('Project List'!$H$11:$H$510, MATCH($G2909, 'Project List'!$B$11:$B$510, 0)), "")="", "", IFERROR(INDEX('Project List'!$H$11:$H$510, MATCH($G2909, 'Project List'!$B$11:$B$510, 0)), "")))</f>
        <v/>
      </c>
      <c r="E2909" s="67" t="str">
        <f>IF($G2909="", "", IF(IFERROR(INDEX('Project List'!$I$11:$I$510, MATCH($G2909, 'Project List'!$B$11:$B$510, 0)), "")="", "", IFERROR(INDEX('Project List'!$I$11:$I$510, MATCH($G2909, 'Project List'!$B$11:$B$510, 0)), "")))</f>
        <v/>
      </c>
      <c r="F2909" s="28"/>
      <c r="G2909" s="118"/>
      <c r="H2909" s="120"/>
      <c r="I2909" s="119"/>
      <c r="J2909" s="122"/>
      <c r="K2909" s="135"/>
      <c r="L2909" s="28"/>
      <c r="N2909" s="45" t="str">
        <f>IF($G2909="", "", IF(COUNTIF('Project List'!$B$11:$B$510, 'Time &amp; Expenses'!$G2909)=0, "X", ""))</f>
        <v/>
      </c>
    </row>
    <row r="2910" spans="1:14" x14ac:dyDescent="0.25">
      <c r="A2910" s="28"/>
      <c r="B2910" s="74" t="str">
        <f>IF($G2910="", "", IF(IFERROR(INDEX('Project List'!$C$11:$C$510, MATCH($G2910, 'Project List'!$B$11:$B$510, 0)), "")="", "", IFERROR(INDEX('Project List'!$C$11:$C$510, MATCH($G2910, 'Project List'!$B$11:$B$510, 0)), "")))</f>
        <v/>
      </c>
      <c r="C2910" s="1" t="str">
        <f>IF($G2910="", "", IF(IFERROR(INDEX('Project List'!$D$11:$D$510, MATCH($G2910, 'Project List'!$B$11:$B$510, 0)), "")="", "", IFERROR(INDEX('Project List'!$D$11:$D$510, MATCH($G2910, 'Project List'!$B$11:$B$510, 0)), "")))</f>
        <v/>
      </c>
      <c r="D2910" s="79" t="str">
        <f>IF($G2910="", "", IF(IFERROR(INDEX('Project List'!$H$11:$H$510, MATCH($G2910, 'Project List'!$B$11:$B$510, 0)), "")="", "", IFERROR(INDEX('Project List'!$H$11:$H$510, MATCH($G2910, 'Project List'!$B$11:$B$510, 0)), "")))</f>
        <v/>
      </c>
      <c r="E2910" s="67" t="str">
        <f>IF($G2910="", "", IF(IFERROR(INDEX('Project List'!$I$11:$I$510, MATCH($G2910, 'Project List'!$B$11:$B$510, 0)), "")="", "", IFERROR(INDEX('Project List'!$I$11:$I$510, MATCH($G2910, 'Project List'!$B$11:$B$510, 0)), "")))</f>
        <v/>
      </c>
      <c r="F2910" s="28"/>
      <c r="G2910" s="118"/>
      <c r="H2910" s="120"/>
      <c r="I2910" s="119"/>
      <c r="J2910" s="122"/>
      <c r="K2910" s="135"/>
      <c r="L2910" s="28"/>
      <c r="N2910" s="45" t="str">
        <f>IF($G2910="", "", IF(COUNTIF('Project List'!$B$11:$B$510, 'Time &amp; Expenses'!$G2910)=0, "X", ""))</f>
        <v/>
      </c>
    </row>
    <row r="2911" spans="1:14" x14ac:dyDescent="0.25">
      <c r="A2911" s="28"/>
      <c r="B2911" s="74" t="str">
        <f>IF($G2911="", "", IF(IFERROR(INDEX('Project List'!$C$11:$C$510, MATCH($G2911, 'Project List'!$B$11:$B$510, 0)), "")="", "", IFERROR(INDEX('Project List'!$C$11:$C$510, MATCH($G2911, 'Project List'!$B$11:$B$510, 0)), "")))</f>
        <v/>
      </c>
      <c r="C2911" s="1" t="str">
        <f>IF($G2911="", "", IF(IFERROR(INDEX('Project List'!$D$11:$D$510, MATCH($G2911, 'Project List'!$B$11:$B$510, 0)), "")="", "", IFERROR(INDEX('Project List'!$D$11:$D$510, MATCH($G2911, 'Project List'!$B$11:$B$510, 0)), "")))</f>
        <v/>
      </c>
      <c r="D2911" s="79" t="str">
        <f>IF($G2911="", "", IF(IFERROR(INDEX('Project List'!$H$11:$H$510, MATCH($G2911, 'Project List'!$B$11:$B$510, 0)), "")="", "", IFERROR(INDEX('Project List'!$H$11:$H$510, MATCH($G2911, 'Project List'!$B$11:$B$510, 0)), "")))</f>
        <v/>
      </c>
      <c r="E2911" s="67" t="str">
        <f>IF($G2911="", "", IF(IFERROR(INDEX('Project List'!$I$11:$I$510, MATCH($G2911, 'Project List'!$B$11:$B$510, 0)), "")="", "", IFERROR(INDEX('Project List'!$I$11:$I$510, MATCH($G2911, 'Project List'!$B$11:$B$510, 0)), "")))</f>
        <v/>
      </c>
      <c r="F2911" s="28"/>
      <c r="G2911" s="118"/>
      <c r="H2911" s="120"/>
      <c r="I2911" s="119"/>
      <c r="J2911" s="122"/>
      <c r="K2911" s="135"/>
      <c r="L2911" s="28"/>
      <c r="N2911" s="45" t="str">
        <f>IF($G2911="", "", IF(COUNTIF('Project List'!$B$11:$B$510, 'Time &amp; Expenses'!$G2911)=0, "X", ""))</f>
        <v/>
      </c>
    </row>
    <row r="2912" spans="1:14" x14ac:dyDescent="0.25">
      <c r="A2912" s="28"/>
      <c r="B2912" s="74" t="str">
        <f>IF($G2912="", "", IF(IFERROR(INDEX('Project List'!$C$11:$C$510, MATCH($G2912, 'Project List'!$B$11:$B$510, 0)), "")="", "", IFERROR(INDEX('Project List'!$C$11:$C$510, MATCH($G2912, 'Project List'!$B$11:$B$510, 0)), "")))</f>
        <v/>
      </c>
      <c r="C2912" s="1" t="str">
        <f>IF($G2912="", "", IF(IFERROR(INDEX('Project List'!$D$11:$D$510, MATCH($G2912, 'Project List'!$B$11:$B$510, 0)), "")="", "", IFERROR(INDEX('Project List'!$D$11:$D$510, MATCH($G2912, 'Project List'!$B$11:$B$510, 0)), "")))</f>
        <v/>
      </c>
      <c r="D2912" s="79" t="str">
        <f>IF($G2912="", "", IF(IFERROR(INDEX('Project List'!$H$11:$H$510, MATCH($G2912, 'Project List'!$B$11:$B$510, 0)), "")="", "", IFERROR(INDEX('Project List'!$H$11:$H$510, MATCH($G2912, 'Project List'!$B$11:$B$510, 0)), "")))</f>
        <v/>
      </c>
      <c r="E2912" s="67" t="str">
        <f>IF($G2912="", "", IF(IFERROR(INDEX('Project List'!$I$11:$I$510, MATCH($G2912, 'Project List'!$B$11:$B$510, 0)), "")="", "", IFERROR(INDEX('Project List'!$I$11:$I$510, MATCH($G2912, 'Project List'!$B$11:$B$510, 0)), "")))</f>
        <v/>
      </c>
      <c r="F2912" s="28"/>
      <c r="G2912" s="118"/>
      <c r="H2912" s="120"/>
      <c r="I2912" s="119"/>
      <c r="J2912" s="122"/>
      <c r="K2912" s="135"/>
      <c r="L2912" s="28"/>
      <c r="N2912" s="45" t="str">
        <f>IF($G2912="", "", IF(COUNTIF('Project List'!$B$11:$B$510, 'Time &amp; Expenses'!$G2912)=0, "X", ""))</f>
        <v/>
      </c>
    </row>
    <row r="2913" spans="1:14" x14ac:dyDescent="0.25">
      <c r="A2913" s="28"/>
      <c r="B2913" s="74" t="str">
        <f>IF($G2913="", "", IF(IFERROR(INDEX('Project List'!$C$11:$C$510, MATCH($G2913, 'Project List'!$B$11:$B$510, 0)), "")="", "", IFERROR(INDEX('Project List'!$C$11:$C$510, MATCH($G2913, 'Project List'!$B$11:$B$510, 0)), "")))</f>
        <v/>
      </c>
      <c r="C2913" s="1" t="str">
        <f>IF($G2913="", "", IF(IFERROR(INDEX('Project List'!$D$11:$D$510, MATCH($G2913, 'Project List'!$B$11:$B$510, 0)), "")="", "", IFERROR(INDEX('Project List'!$D$11:$D$510, MATCH($G2913, 'Project List'!$B$11:$B$510, 0)), "")))</f>
        <v/>
      </c>
      <c r="D2913" s="79" t="str">
        <f>IF($G2913="", "", IF(IFERROR(INDEX('Project List'!$H$11:$H$510, MATCH($G2913, 'Project List'!$B$11:$B$510, 0)), "")="", "", IFERROR(INDEX('Project List'!$H$11:$H$510, MATCH($G2913, 'Project List'!$B$11:$B$510, 0)), "")))</f>
        <v/>
      </c>
      <c r="E2913" s="67" t="str">
        <f>IF($G2913="", "", IF(IFERROR(INDEX('Project List'!$I$11:$I$510, MATCH($G2913, 'Project List'!$B$11:$B$510, 0)), "")="", "", IFERROR(INDEX('Project List'!$I$11:$I$510, MATCH($G2913, 'Project List'!$B$11:$B$510, 0)), "")))</f>
        <v/>
      </c>
      <c r="F2913" s="28"/>
      <c r="G2913" s="118"/>
      <c r="H2913" s="120"/>
      <c r="I2913" s="119"/>
      <c r="J2913" s="122"/>
      <c r="K2913" s="135"/>
      <c r="L2913" s="28"/>
      <c r="N2913" s="45" t="str">
        <f>IF($G2913="", "", IF(COUNTIF('Project List'!$B$11:$B$510, 'Time &amp; Expenses'!$G2913)=0, "X", ""))</f>
        <v/>
      </c>
    </row>
    <row r="2914" spans="1:14" x14ac:dyDescent="0.25">
      <c r="A2914" s="28"/>
      <c r="B2914" s="74" t="str">
        <f>IF($G2914="", "", IF(IFERROR(INDEX('Project List'!$C$11:$C$510, MATCH($G2914, 'Project List'!$B$11:$B$510, 0)), "")="", "", IFERROR(INDEX('Project List'!$C$11:$C$510, MATCH($G2914, 'Project List'!$B$11:$B$510, 0)), "")))</f>
        <v/>
      </c>
      <c r="C2914" s="1" t="str">
        <f>IF($G2914="", "", IF(IFERROR(INDEX('Project List'!$D$11:$D$510, MATCH($G2914, 'Project List'!$B$11:$B$510, 0)), "")="", "", IFERROR(INDEX('Project List'!$D$11:$D$510, MATCH($G2914, 'Project List'!$B$11:$B$510, 0)), "")))</f>
        <v/>
      </c>
      <c r="D2914" s="79" t="str">
        <f>IF($G2914="", "", IF(IFERROR(INDEX('Project List'!$H$11:$H$510, MATCH($G2914, 'Project List'!$B$11:$B$510, 0)), "")="", "", IFERROR(INDEX('Project List'!$H$11:$H$510, MATCH($G2914, 'Project List'!$B$11:$B$510, 0)), "")))</f>
        <v/>
      </c>
      <c r="E2914" s="67" t="str">
        <f>IF($G2914="", "", IF(IFERROR(INDEX('Project List'!$I$11:$I$510, MATCH($G2914, 'Project List'!$B$11:$B$510, 0)), "")="", "", IFERROR(INDEX('Project List'!$I$11:$I$510, MATCH($G2914, 'Project List'!$B$11:$B$510, 0)), "")))</f>
        <v/>
      </c>
      <c r="F2914" s="28"/>
      <c r="G2914" s="118"/>
      <c r="H2914" s="120"/>
      <c r="I2914" s="119"/>
      <c r="J2914" s="122"/>
      <c r="K2914" s="135"/>
      <c r="L2914" s="28"/>
      <c r="N2914" s="45" t="str">
        <f>IF($G2914="", "", IF(COUNTIF('Project List'!$B$11:$B$510, 'Time &amp; Expenses'!$G2914)=0, "X", ""))</f>
        <v/>
      </c>
    </row>
    <row r="2915" spans="1:14" x14ac:dyDescent="0.25">
      <c r="A2915" s="28"/>
      <c r="B2915" s="74" t="str">
        <f>IF($G2915="", "", IF(IFERROR(INDEX('Project List'!$C$11:$C$510, MATCH($G2915, 'Project List'!$B$11:$B$510, 0)), "")="", "", IFERROR(INDEX('Project List'!$C$11:$C$510, MATCH($G2915, 'Project List'!$B$11:$B$510, 0)), "")))</f>
        <v/>
      </c>
      <c r="C2915" s="1" t="str">
        <f>IF($G2915="", "", IF(IFERROR(INDEX('Project List'!$D$11:$D$510, MATCH($G2915, 'Project List'!$B$11:$B$510, 0)), "")="", "", IFERROR(INDEX('Project List'!$D$11:$D$510, MATCH($G2915, 'Project List'!$B$11:$B$510, 0)), "")))</f>
        <v/>
      </c>
      <c r="D2915" s="79" t="str">
        <f>IF($G2915="", "", IF(IFERROR(INDEX('Project List'!$H$11:$H$510, MATCH($G2915, 'Project List'!$B$11:$B$510, 0)), "")="", "", IFERROR(INDEX('Project List'!$H$11:$H$510, MATCH($G2915, 'Project List'!$B$11:$B$510, 0)), "")))</f>
        <v/>
      </c>
      <c r="E2915" s="67" t="str">
        <f>IF($G2915="", "", IF(IFERROR(INDEX('Project List'!$I$11:$I$510, MATCH($G2915, 'Project List'!$B$11:$B$510, 0)), "")="", "", IFERROR(INDEX('Project List'!$I$11:$I$510, MATCH($G2915, 'Project List'!$B$11:$B$510, 0)), "")))</f>
        <v/>
      </c>
      <c r="F2915" s="28"/>
      <c r="G2915" s="118"/>
      <c r="H2915" s="120"/>
      <c r="I2915" s="119"/>
      <c r="J2915" s="122"/>
      <c r="K2915" s="135"/>
      <c r="L2915" s="28"/>
      <c r="N2915" s="45" t="str">
        <f>IF($G2915="", "", IF(COUNTIF('Project List'!$B$11:$B$510, 'Time &amp; Expenses'!$G2915)=0, "X", ""))</f>
        <v/>
      </c>
    </row>
    <row r="2916" spans="1:14" x14ac:dyDescent="0.25">
      <c r="A2916" s="28"/>
      <c r="B2916" s="74" t="str">
        <f>IF($G2916="", "", IF(IFERROR(INDEX('Project List'!$C$11:$C$510, MATCH($G2916, 'Project List'!$B$11:$B$510, 0)), "")="", "", IFERROR(INDEX('Project List'!$C$11:$C$510, MATCH($G2916, 'Project List'!$B$11:$B$510, 0)), "")))</f>
        <v/>
      </c>
      <c r="C2916" s="1" t="str">
        <f>IF($G2916="", "", IF(IFERROR(INDEX('Project List'!$D$11:$D$510, MATCH($G2916, 'Project List'!$B$11:$B$510, 0)), "")="", "", IFERROR(INDEX('Project List'!$D$11:$D$510, MATCH($G2916, 'Project List'!$B$11:$B$510, 0)), "")))</f>
        <v/>
      </c>
      <c r="D2916" s="79" t="str">
        <f>IF($G2916="", "", IF(IFERROR(INDEX('Project List'!$H$11:$H$510, MATCH($G2916, 'Project List'!$B$11:$B$510, 0)), "")="", "", IFERROR(INDEX('Project List'!$H$11:$H$510, MATCH($G2916, 'Project List'!$B$11:$B$510, 0)), "")))</f>
        <v/>
      </c>
      <c r="E2916" s="67" t="str">
        <f>IF($G2916="", "", IF(IFERROR(INDEX('Project List'!$I$11:$I$510, MATCH($G2916, 'Project List'!$B$11:$B$510, 0)), "")="", "", IFERROR(INDEX('Project List'!$I$11:$I$510, MATCH($G2916, 'Project List'!$B$11:$B$510, 0)), "")))</f>
        <v/>
      </c>
      <c r="F2916" s="28"/>
      <c r="G2916" s="118"/>
      <c r="H2916" s="120"/>
      <c r="I2916" s="119"/>
      <c r="J2916" s="122"/>
      <c r="K2916" s="135"/>
      <c r="L2916" s="28"/>
      <c r="N2916" s="45" t="str">
        <f>IF($G2916="", "", IF(COUNTIF('Project List'!$B$11:$B$510, 'Time &amp; Expenses'!$G2916)=0, "X", ""))</f>
        <v/>
      </c>
    </row>
    <row r="2917" spans="1:14" x14ac:dyDescent="0.25">
      <c r="A2917" s="28"/>
      <c r="B2917" s="74" t="str">
        <f>IF($G2917="", "", IF(IFERROR(INDEX('Project List'!$C$11:$C$510, MATCH($G2917, 'Project List'!$B$11:$B$510, 0)), "")="", "", IFERROR(INDEX('Project List'!$C$11:$C$510, MATCH($G2917, 'Project List'!$B$11:$B$510, 0)), "")))</f>
        <v/>
      </c>
      <c r="C2917" s="1" t="str">
        <f>IF($G2917="", "", IF(IFERROR(INDEX('Project List'!$D$11:$D$510, MATCH($G2917, 'Project List'!$B$11:$B$510, 0)), "")="", "", IFERROR(INDEX('Project List'!$D$11:$D$510, MATCH($G2917, 'Project List'!$B$11:$B$510, 0)), "")))</f>
        <v/>
      </c>
      <c r="D2917" s="79" t="str">
        <f>IF($G2917="", "", IF(IFERROR(INDEX('Project List'!$H$11:$H$510, MATCH($G2917, 'Project List'!$B$11:$B$510, 0)), "")="", "", IFERROR(INDEX('Project List'!$H$11:$H$510, MATCH($G2917, 'Project List'!$B$11:$B$510, 0)), "")))</f>
        <v/>
      </c>
      <c r="E2917" s="67" t="str">
        <f>IF($G2917="", "", IF(IFERROR(INDEX('Project List'!$I$11:$I$510, MATCH($G2917, 'Project List'!$B$11:$B$510, 0)), "")="", "", IFERROR(INDEX('Project List'!$I$11:$I$510, MATCH($G2917, 'Project List'!$B$11:$B$510, 0)), "")))</f>
        <v/>
      </c>
      <c r="F2917" s="28"/>
      <c r="G2917" s="118"/>
      <c r="H2917" s="120"/>
      <c r="I2917" s="119"/>
      <c r="J2917" s="122"/>
      <c r="K2917" s="135"/>
      <c r="L2917" s="28"/>
      <c r="N2917" s="45" t="str">
        <f>IF($G2917="", "", IF(COUNTIF('Project List'!$B$11:$B$510, 'Time &amp; Expenses'!$G2917)=0, "X", ""))</f>
        <v/>
      </c>
    </row>
    <row r="2918" spans="1:14" x14ac:dyDescent="0.25">
      <c r="A2918" s="28"/>
      <c r="B2918" s="74" t="str">
        <f>IF($G2918="", "", IF(IFERROR(INDEX('Project List'!$C$11:$C$510, MATCH($G2918, 'Project List'!$B$11:$B$510, 0)), "")="", "", IFERROR(INDEX('Project List'!$C$11:$C$510, MATCH($G2918, 'Project List'!$B$11:$B$510, 0)), "")))</f>
        <v/>
      </c>
      <c r="C2918" s="1" t="str">
        <f>IF($G2918="", "", IF(IFERROR(INDEX('Project List'!$D$11:$D$510, MATCH($G2918, 'Project List'!$B$11:$B$510, 0)), "")="", "", IFERROR(INDEX('Project List'!$D$11:$D$510, MATCH($G2918, 'Project List'!$B$11:$B$510, 0)), "")))</f>
        <v/>
      </c>
      <c r="D2918" s="79" t="str">
        <f>IF($G2918="", "", IF(IFERROR(INDEX('Project List'!$H$11:$H$510, MATCH($G2918, 'Project List'!$B$11:$B$510, 0)), "")="", "", IFERROR(INDEX('Project List'!$H$11:$H$510, MATCH($G2918, 'Project List'!$B$11:$B$510, 0)), "")))</f>
        <v/>
      </c>
      <c r="E2918" s="67" t="str">
        <f>IF($G2918="", "", IF(IFERROR(INDEX('Project List'!$I$11:$I$510, MATCH($G2918, 'Project List'!$B$11:$B$510, 0)), "")="", "", IFERROR(INDEX('Project List'!$I$11:$I$510, MATCH($G2918, 'Project List'!$B$11:$B$510, 0)), "")))</f>
        <v/>
      </c>
      <c r="F2918" s="28"/>
      <c r="G2918" s="118"/>
      <c r="H2918" s="120"/>
      <c r="I2918" s="119"/>
      <c r="J2918" s="122"/>
      <c r="K2918" s="135"/>
      <c r="L2918" s="28"/>
      <c r="N2918" s="45" t="str">
        <f>IF($G2918="", "", IF(COUNTIF('Project List'!$B$11:$B$510, 'Time &amp; Expenses'!$G2918)=0, "X", ""))</f>
        <v/>
      </c>
    </row>
    <row r="2919" spans="1:14" x14ac:dyDescent="0.25">
      <c r="A2919" s="28"/>
      <c r="B2919" s="74" t="str">
        <f>IF($G2919="", "", IF(IFERROR(INDEX('Project List'!$C$11:$C$510, MATCH($G2919, 'Project List'!$B$11:$B$510, 0)), "")="", "", IFERROR(INDEX('Project List'!$C$11:$C$510, MATCH($G2919, 'Project List'!$B$11:$B$510, 0)), "")))</f>
        <v/>
      </c>
      <c r="C2919" s="1" t="str">
        <f>IF($G2919="", "", IF(IFERROR(INDEX('Project List'!$D$11:$D$510, MATCH($G2919, 'Project List'!$B$11:$B$510, 0)), "")="", "", IFERROR(INDEX('Project List'!$D$11:$D$510, MATCH($G2919, 'Project List'!$B$11:$B$510, 0)), "")))</f>
        <v/>
      </c>
      <c r="D2919" s="79" t="str">
        <f>IF($G2919="", "", IF(IFERROR(INDEX('Project List'!$H$11:$H$510, MATCH($G2919, 'Project List'!$B$11:$B$510, 0)), "")="", "", IFERROR(INDEX('Project List'!$H$11:$H$510, MATCH($G2919, 'Project List'!$B$11:$B$510, 0)), "")))</f>
        <v/>
      </c>
      <c r="E2919" s="67" t="str">
        <f>IF($G2919="", "", IF(IFERROR(INDEX('Project List'!$I$11:$I$510, MATCH($G2919, 'Project List'!$B$11:$B$510, 0)), "")="", "", IFERROR(INDEX('Project List'!$I$11:$I$510, MATCH($G2919, 'Project List'!$B$11:$B$510, 0)), "")))</f>
        <v/>
      </c>
      <c r="F2919" s="28"/>
      <c r="G2919" s="118"/>
      <c r="H2919" s="120"/>
      <c r="I2919" s="119"/>
      <c r="J2919" s="122"/>
      <c r="K2919" s="135"/>
      <c r="L2919" s="28"/>
      <c r="N2919" s="45" t="str">
        <f>IF($G2919="", "", IF(COUNTIF('Project List'!$B$11:$B$510, 'Time &amp; Expenses'!$G2919)=0, "X", ""))</f>
        <v/>
      </c>
    </row>
    <row r="2920" spans="1:14" x14ac:dyDescent="0.25">
      <c r="A2920" s="28"/>
      <c r="B2920" s="74" t="str">
        <f>IF($G2920="", "", IF(IFERROR(INDEX('Project List'!$C$11:$C$510, MATCH($G2920, 'Project List'!$B$11:$B$510, 0)), "")="", "", IFERROR(INDEX('Project List'!$C$11:$C$510, MATCH($G2920, 'Project List'!$B$11:$B$510, 0)), "")))</f>
        <v/>
      </c>
      <c r="C2920" s="1" t="str">
        <f>IF($G2920="", "", IF(IFERROR(INDEX('Project List'!$D$11:$D$510, MATCH($G2920, 'Project List'!$B$11:$B$510, 0)), "")="", "", IFERROR(INDEX('Project List'!$D$11:$D$510, MATCH($G2920, 'Project List'!$B$11:$B$510, 0)), "")))</f>
        <v/>
      </c>
      <c r="D2920" s="79" t="str">
        <f>IF($G2920="", "", IF(IFERROR(INDEX('Project List'!$H$11:$H$510, MATCH($G2920, 'Project List'!$B$11:$B$510, 0)), "")="", "", IFERROR(INDEX('Project List'!$H$11:$H$510, MATCH($G2920, 'Project List'!$B$11:$B$510, 0)), "")))</f>
        <v/>
      </c>
      <c r="E2920" s="67" t="str">
        <f>IF($G2920="", "", IF(IFERROR(INDEX('Project List'!$I$11:$I$510, MATCH($G2920, 'Project List'!$B$11:$B$510, 0)), "")="", "", IFERROR(INDEX('Project List'!$I$11:$I$510, MATCH($G2920, 'Project List'!$B$11:$B$510, 0)), "")))</f>
        <v/>
      </c>
      <c r="F2920" s="28"/>
      <c r="G2920" s="118"/>
      <c r="H2920" s="120"/>
      <c r="I2920" s="119"/>
      <c r="J2920" s="122"/>
      <c r="K2920" s="135"/>
      <c r="L2920" s="28"/>
      <c r="N2920" s="45" t="str">
        <f>IF($G2920="", "", IF(COUNTIF('Project List'!$B$11:$B$510, 'Time &amp; Expenses'!$G2920)=0, "X", ""))</f>
        <v/>
      </c>
    </row>
    <row r="2921" spans="1:14" x14ac:dyDescent="0.25">
      <c r="A2921" s="28"/>
      <c r="B2921" s="74" t="str">
        <f>IF($G2921="", "", IF(IFERROR(INDEX('Project List'!$C$11:$C$510, MATCH($G2921, 'Project List'!$B$11:$B$510, 0)), "")="", "", IFERROR(INDEX('Project List'!$C$11:$C$510, MATCH($G2921, 'Project List'!$B$11:$B$510, 0)), "")))</f>
        <v/>
      </c>
      <c r="C2921" s="1" t="str">
        <f>IF($G2921="", "", IF(IFERROR(INDEX('Project List'!$D$11:$D$510, MATCH($G2921, 'Project List'!$B$11:$B$510, 0)), "")="", "", IFERROR(INDEX('Project List'!$D$11:$D$510, MATCH($G2921, 'Project List'!$B$11:$B$510, 0)), "")))</f>
        <v/>
      </c>
      <c r="D2921" s="79" t="str">
        <f>IF($G2921="", "", IF(IFERROR(INDEX('Project List'!$H$11:$H$510, MATCH($G2921, 'Project List'!$B$11:$B$510, 0)), "")="", "", IFERROR(INDEX('Project List'!$H$11:$H$510, MATCH($G2921, 'Project List'!$B$11:$B$510, 0)), "")))</f>
        <v/>
      </c>
      <c r="E2921" s="67" t="str">
        <f>IF($G2921="", "", IF(IFERROR(INDEX('Project List'!$I$11:$I$510, MATCH($G2921, 'Project List'!$B$11:$B$510, 0)), "")="", "", IFERROR(INDEX('Project List'!$I$11:$I$510, MATCH($G2921, 'Project List'!$B$11:$B$510, 0)), "")))</f>
        <v/>
      </c>
      <c r="F2921" s="28"/>
      <c r="G2921" s="118"/>
      <c r="H2921" s="120"/>
      <c r="I2921" s="119"/>
      <c r="J2921" s="122"/>
      <c r="K2921" s="135"/>
      <c r="L2921" s="28"/>
      <c r="N2921" s="45" t="str">
        <f>IF($G2921="", "", IF(COUNTIF('Project List'!$B$11:$B$510, 'Time &amp; Expenses'!$G2921)=0, "X", ""))</f>
        <v/>
      </c>
    </row>
    <row r="2922" spans="1:14" x14ac:dyDescent="0.25">
      <c r="A2922" s="28"/>
      <c r="B2922" s="74" t="str">
        <f>IF($G2922="", "", IF(IFERROR(INDEX('Project List'!$C$11:$C$510, MATCH($G2922, 'Project List'!$B$11:$B$510, 0)), "")="", "", IFERROR(INDEX('Project List'!$C$11:$C$510, MATCH($G2922, 'Project List'!$B$11:$B$510, 0)), "")))</f>
        <v/>
      </c>
      <c r="C2922" s="1" t="str">
        <f>IF($G2922="", "", IF(IFERROR(INDEX('Project List'!$D$11:$D$510, MATCH($G2922, 'Project List'!$B$11:$B$510, 0)), "")="", "", IFERROR(INDEX('Project List'!$D$11:$D$510, MATCH($G2922, 'Project List'!$B$11:$B$510, 0)), "")))</f>
        <v/>
      </c>
      <c r="D2922" s="79" t="str">
        <f>IF($G2922="", "", IF(IFERROR(INDEX('Project List'!$H$11:$H$510, MATCH($G2922, 'Project List'!$B$11:$B$510, 0)), "")="", "", IFERROR(INDEX('Project List'!$H$11:$H$510, MATCH($G2922, 'Project List'!$B$11:$B$510, 0)), "")))</f>
        <v/>
      </c>
      <c r="E2922" s="67" t="str">
        <f>IF($G2922="", "", IF(IFERROR(INDEX('Project List'!$I$11:$I$510, MATCH($G2922, 'Project List'!$B$11:$B$510, 0)), "")="", "", IFERROR(INDEX('Project List'!$I$11:$I$510, MATCH($G2922, 'Project List'!$B$11:$B$510, 0)), "")))</f>
        <v/>
      </c>
      <c r="F2922" s="28"/>
      <c r="G2922" s="118"/>
      <c r="H2922" s="120"/>
      <c r="I2922" s="119"/>
      <c r="J2922" s="122"/>
      <c r="K2922" s="135"/>
      <c r="L2922" s="28"/>
      <c r="N2922" s="45" t="str">
        <f>IF($G2922="", "", IF(COUNTIF('Project List'!$B$11:$B$510, 'Time &amp; Expenses'!$G2922)=0, "X", ""))</f>
        <v/>
      </c>
    </row>
    <row r="2923" spans="1:14" x14ac:dyDescent="0.25">
      <c r="A2923" s="28"/>
      <c r="B2923" s="74" t="str">
        <f>IF($G2923="", "", IF(IFERROR(INDEX('Project List'!$C$11:$C$510, MATCH($G2923, 'Project List'!$B$11:$B$510, 0)), "")="", "", IFERROR(INDEX('Project List'!$C$11:$C$510, MATCH($G2923, 'Project List'!$B$11:$B$510, 0)), "")))</f>
        <v/>
      </c>
      <c r="C2923" s="1" t="str">
        <f>IF($G2923="", "", IF(IFERROR(INDEX('Project List'!$D$11:$D$510, MATCH($G2923, 'Project List'!$B$11:$B$510, 0)), "")="", "", IFERROR(INDEX('Project List'!$D$11:$D$510, MATCH($G2923, 'Project List'!$B$11:$B$510, 0)), "")))</f>
        <v/>
      </c>
      <c r="D2923" s="79" t="str">
        <f>IF($G2923="", "", IF(IFERROR(INDEX('Project List'!$H$11:$H$510, MATCH($G2923, 'Project List'!$B$11:$B$510, 0)), "")="", "", IFERROR(INDEX('Project List'!$H$11:$H$510, MATCH($G2923, 'Project List'!$B$11:$B$510, 0)), "")))</f>
        <v/>
      </c>
      <c r="E2923" s="67" t="str">
        <f>IF($G2923="", "", IF(IFERROR(INDEX('Project List'!$I$11:$I$510, MATCH($G2923, 'Project List'!$B$11:$B$510, 0)), "")="", "", IFERROR(INDEX('Project List'!$I$11:$I$510, MATCH($G2923, 'Project List'!$B$11:$B$510, 0)), "")))</f>
        <v/>
      </c>
      <c r="F2923" s="28"/>
      <c r="G2923" s="118"/>
      <c r="H2923" s="120"/>
      <c r="I2923" s="119"/>
      <c r="J2923" s="122"/>
      <c r="K2923" s="135"/>
      <c r="L2923" s="28"/>
      <c r="N2923" s="45" t="str">
        <f>IF($G2923="", "", IF(COUNTIF('Project List'!$B$11:$B$510, 'Time &amp; Expenses'!$G2923)=0, "X", ""))</f>
        <v/>
      </c>
    </row>
    <row r="2924" spans="1:14" x14ac:dyDescent="0.25">
      <c r="A2924" s="28"/>
      <c r="B2924" s="74" t="str">
        <f>IF($G2924="", "", IF(IFERROR(INDEX('Project List'!$C$11:$C$510, MATCH($G2924, 'Project List'!$B$11:$B$510, 0)), "")="", "", IFERROR(INDEX('Project List'!$C$11:$C$510, MATCH($G2924, 'Project List'!$B$11:$B$510, 0)), "")))</f>
        <v/>
      </c>
      <c r="C2924" s="1" t="str">
        <f>IF($G2924="", "", IF(IFERROR(INDEX('Project List'!$D$11:$D$510, MATCH($G2924, 'Project List'!$B$11:$B$510, 0)), "")="", "", IFERROR(INDEX('Project List'!$D$11:$D$510, MATCH($G2924, 'Project List'!$B$11:$B$510, 0)), "")))</f>
        <v/>
      </c>
      <c r="D2924" s="79" t="str">
        <f>IF($G2924="", "", IF(IFERROR(INDEX('Project List'!$H$11:$H$510, MATCH($G2924, 'Project List'!$B$11:$B$510, 0)), "")="", "", IFERROR(INDEX('Project List'!$H$11:$H$510, MATCH($G2924, 'Project List'!$B$11:$B$510, 0)), "")))</f>
        <v/>
      </c>
      <c r="E2924" s="67" t="str">
        <f>IF($G2924="", "", IF(IFERROR(INDEX('Project List'!$I$11:$I$510, MATCH($G2924, 'Project List'!$B$11:$B$510, 0)), "")="", "", IFERROR(INDEX('Project List'!$I$11:$I$510, MATCH($G2924, 'Project List'!$B$11:$B$510, 0)), "")))</f>
        <v/>
      </c>
      <c r="F2924" s="28"/>
      <c r="G2924" s="118"/>
      <c r="H2924" s="120"/>
      <c r="I2924" s="119"/>
      <c r="J2924" s="122"/>
      <c r="K2924" s="135"/>
      <c r="L2924" s="28"/>
      <c r="N2924" s="45" t="str">
        <f>IF($G2924="", "", IF(COUNTIF('Project List'!$B$11:$B$510, 'Time &amp; Expenses'!$G2924)=0, "X", ""))</f>
        <v/>
      </c>
    </row>
    <row r="2925" spans="1:14" x14ac:dyDescent="0.25">
      <c r="A2925" s="28"/>
      <c r="B2925" s="74" t="str">
        <f>IF($G2925="", "", IF(IFERROR(INDEX('Project List'!$C$11:$C$510, MATCH($G2925, 'Project List'!$B$11:$B$510, 0)), "")="", "", IFERROR(INDEX('Project List'!$C$11:$C$510, MATCH($G2925, 'Project List'!$B$11:$B$510, 0)), "")))</f>
        <v/>
      </c>
      <c r="C2925" s="1" t="str">
        <f>IF($G2925="", "", IF(IFERROR(INDEX('Project List'!$D$11:$D$510, MATCH($G2925, 'Project List'!$B$11:$B$510, 0)), "")="", "", IFERROR(INDEX('Project List'!$D$11:$D$510, MATCH($G2925, 'Project List'!$B$11:$B$510, 0)), "")))</f>
        <v/>
      </c>
      <c r="D2925" s="79" t="str">
        <f>IF($G2925="", "", IF(IFERROR(INDEX('Project List'!$H$11:$H$510, MATCH($G2925, 'Project List'!$B$11:$B$510, 0)), "")="", "", IFERROR(INDEX('Project List'!$H$11:$H$510, MATCH($G2925, 'Project List'!$B$11:$B$510, 0)), "")))</f>
        <v/>
      </c>
      <c r="E2925" s="67" t="str">
        <f>IF($G2925="", "", IF(IFERROR(INDEX('Project List'!$I$11:$I$510, MATCH($G2925, 'Project List'!$B$11:$B$510, 0)), "")="", "", IFERROR(INDEX('Project List'!$I$11:$I$510, MATCH($G2925, 'Project List'!$B$11:$B$510, 0)), "")))</f>
        <v/>
      </c>
      <c r="F2925" s="28"/>
      <c r="G2925" s="118"/>
      <c r="H2925" s="120"/>
      <c r="I2925" s="119"/>
      <c r="J2925" s="122"/>
      <c r="K2925" s="135"/>
      <c r="L2925" s="28"/>
      <c r="N2925" s="45" t="str">
        <f>IF($G2925="", "", IF(COUNTIF('Project List'!$B$11:$B$510, 'Time &amp; Expenses'!$G2925)=0, "X", ""))</f>
        <v/>
      </c>
    </row>
    <row r="2926" spans="1:14" x14ac:dyDescent="0.25">
      <c r="A2926" s="28"/>
      <c r="B2926" s="74" t="str">
        <f>IF($G2926="", "", IF(IFERROR(INDEX('Project List'!$C$11:$C$510, MATCH($G2926, 'Project List'!$B$11:$B$510, 0)), "")="", "", IFERROR(INDEX('Project List'!$C$11:$C$510, MATCH($G2926, 'Project List'!$B$11:$B$510, 0)), "")))</f>
        <v/>
      </c>
      <c r="C2926" s="1" t="str">
        <f>IF($G2926="", "", IF(IFERROR(INDEX('Project List'!$D$11:$D$510, MATCH($G2926, 'Project List'!$B$11:$B$510, 0)), "")="", "", IFERROR(INDEX('Project List'!$D$11:$D$510, MATCH($G2926, 'Project List'!$B$11:$B$510, 0)), "")))</f>
        <v/>
      </c>
      <c r="D2926" s="79" t="str">
        <f>IF($G2926="", "", IF(IFERROR(INDEX('Project List'!$H$11:$H$510, MATCH($G2926, 'Project List'!$B$11:$B$510, 0)), "")="", "", IFERROR(INDEX('Project List'!$H$11:$H$510, MATCH($G2926, 'Project List'!$B$11:$B$510, 0)), "")))</f>
        <v/>
      </c>
      <c r="E2926" s="67" t="str">
        <f>IF($G2926="", "", IF(IFERROR(INDEX('Project List'!$I$11:$I$510, MATCH($G2926, 'Project List'!$B$11:$B$510, 0)), "")="", "", IFERROR(INDEX('Project List'!$I$11:$I$510, MATCH($G2926, 'Project List'!$B$11:$B$510, 0)), "")))</f>
        <v/>
      </c>
      <c r="F2926" s="28"/>
      <c r="G2926" s="118"/>
      <c r="H2926" s="120"/>
      <c r="I2926" s="119"/>
      <c r="J2926" s="122"/>
      <c r="K2926" s="135"/>
      <c r="L2926" s="28"/>
      <c r="N2926" s="45" t="str">
        <f>IF($G2926="", "", IF(COUNTIF('Project List'!$B$11:$B$510, 'Time &amp; Expenses'!$G2926)=0, "X", ""))</f>
        <v/>
      </c>
    </row>
    <row r="2927" spans="1:14" x14ac:dyDescent="0.25">
      <c r="A2927" s="28"/>
      <c r="B2927" s="74" t="str">
        <f>IF($G2927="", "", IF(IFERROR(INDEX('Project List'!$C$11:$C$510, MATCH($G2927, 'Project List'!$B$11:$B$510, 0)), "")="", "", IFERROR(INDEX('Project List'!$C$11:$C$510, MATCH($G2927, 'Project List'!$B$11:$B$510, 0)), "")))</f>
        <v/>
      </c>
      <c r="C2927" s="1" t="str">
        <f>IF($G2927="", "", IF(IFERROR(INDEX('Project List'!$D$11:$D$510, MATCH($G2927, 'Project List'!$B$11:$B$510, 0)), "")="", "", IFERROR(INDEX('Project List'!$D$11:$D$510, MATCH($G2927, 'Project List'!$B$11:$B$510, 0)), "")))</f>
        <v/>
      </c>
      <c r="D2927" s="79" t="str">
        <f>IF($G2927="", "", IF(IFERROR(INDEX('Project List'!$H$11:$H$510, MATCH($G2927, 'Project List'!$B$11:$B$510, 0)), "")="", "", IFERROR(INDEX('Project List'!$H$11:$H$510, MATCH($G2927, 'Project List'!$B$11:$B$510, 0)), "")))</f>
        <v/>
      </c>
      <c r="E2927" s="67" t="str">
        <f>IF($G2927="", "", IF(IFERROR(INDEX('Project List'!$I$11:$I$510, MATCH($G2927, 'Project List'!$B$11:$B$510, 0)), "")="", "", IFERROR(INDEX('Project List'!$I$11:$I$510, MATCH($G2927, 'Project List'!$B$11:$B$510, 0)), "")))</f>
        <v/>
      </c>
      <c r="F2927" s="28"/>
      <c r="G2927" s="118"/>
      <c r="H2927" s="120"/>
      <c r="I2927" s="119"/>
      <c r="J2927" s="122"/>
      <c r="K2927" s="135"/>
      <c r="L2927" s="28"/>
      <c r="N2927" s="45" t="str">
        <f>IF($G2927="", "", IF(COUNTIF('Project List'!$B$11:$B$510, 'Time &amp; Expenses'!$G2927)=0, "X", ""))</f>
        <v/>
      </c>
    </row>
    <row r="2928" spans="1:14" x14ac:dyDescent="0.25">
      <c r="A2928" s="28"/>
      <c r="B2928" s="74" t="str">
        <f>IF($G2928="", "", IF(IFERROR(INDEX('Project List'!$C$11:$C$510, MATCH($G2928, 'Project List'!$B$11:$B$510, 0)), "")="", "", IFERROR(INDEX('Project List'!$C$11:$C$510, MATCH($G2928, 'Project List'!$B$11:$B$510, 0)), "")))</f>
        <v/>
      </c>
      <c r="C2928" s="1" t="str">
        <f>IF($G2928="", "", IF(IFERROR(INDEX('Project List'!$D$11:$D$510, MATCH($G2928, 'Project List'!$B$11:$B$510, 0)), "")="", "", IFERROR(INDEX('Project List'!$D$11:$D$510, MATCH($G2928, 'Project List'!$B$11:$B$510, 0)), "")))</f>
        <v/>
      </c>
      <c r="D2928" s="79" t="str">
        <f>IF($G2928="", "", IF(IFERROR(INDEX('Project List'!$H$11:$H$510, MATCH($G2928, 'Project List'!$B$11:$B$510, 0)), "")="", "", IFERROR(INDEX('Project List'!$H$11:$H$510, MATCH($G2928, 'Project List'!$B$11:$B$510, 0)), "")))</f>
        <v/>
      </c>
      <c r="E2928" s="67" t="str">
        <f>IF($G2928="", "", IF(IFERROR(INDEX('Project List'!$I$11:$I$510, MATCH($G2928, 'Project List'!$B$11:$B$510, 0)), "")="", "", IFERROR(INDEX('Project List'!$I$11:$I$510, MATCH($G2928, 'Project List'!$B$11:$B$510, 0)), "")))</f>
        <v/>
      </c>
      <c r="F2928" s="28"/>
      <c r="G2928" s="118"/>
      <c r="H2928" s="120"/>
      <c r="I2928" s="119"/>
      <c r="J2928" s="122"/>
      <c r="K2928" s="135"/>
      <c r="L2928" s="28"/>
      <c r="N2928" s="45" t="str">
        <f>IF($G2928="", "", IF(COUNTIF('Project List'!$B$11:$B$510, 'Time &amp; Expenses'!$G2928)=0, "X", ""))</f>
        <v/>
      </c>
    </row>
    <row r="2929" spans="1:14" x14ac:dyDescent="0.25">
      <c r="A2929" s="28"/>
      <c r="B2929" s="74" t="str">
        <f>IF($G2929="", "", IF(IFERROR(INDEX('Project List'!$C$11:$C$510, MATCH($G2929, 'Project List'!$B$11:$B$510, 0)), "")="", "", IFERROR(INDEX('Project List'!$C$11:$C$510, MATCH($G2929, 'Project List'!$B$11:$B$510, 0)), "")))</f>
        <v/>
      </c>
      <c r="C2929" s="1" t="str">
        <f>IF($G2929="", "", IF(IFERROR(INDEX('Project List'!$D$11:$D$510, MATCH($G2929, 'Project List'!$B$11:$B$510, 0)), "")="", "", IFERROR(INDEX('Project List'!$D$11:$D$510, MATCH($G2929, 'Project List'!$B$11:$B$510, 0)), "")))</f>
        <v/>
      </c>
      <c r="D2929" s="79" t="str">
        <f>IF($G2929="", "", IF(IFERROR(INDEX('Project List'!$H$11:$H$510, MATCH($G2929, 'Project List'!$B$11:$B$510, 0)), "")="", "", IFERROR(INDEX('Project List'!$H$11:$H$510, MATCH($G2929, 'Project List'!$B$11:$B$510, 0)), "")))</f>
        <v/>
      </c>
      <c r="E2929" s="67" t="str">
        <f>IF($G2929="", "", IF(IFERROR(INDEX('Project List'!$I$11:$I$510, MATCH($G2929, 'Project List'!$B$11:$B$510, 0)), "")="", "", IFERROR(INDEX('Project List'!$I$11:$I$510, MATCH($G2929, 'Project List'!$B$11:$B$510, 0)), "")))</f>
        <v/>
      </c>
      <c r="F2929" s="28"/>
      <c r="G2929" s="118"/>
      <c r="H2929" s="120"/>
      <c r="I2929" s="119"/>
      <c r="J2929" s="122"/>
      <c r="K2929" s="135"/>
      <c r="L2929" s="28"/>
      <c r="N2929" s="45" t="str">
        <f>IF($G2929="", "", IF(COUNTIF('Project List'!$B$11:$B$510, 'Time &amp; Expenses'!$G2929)=0, "X", ""))</f>
        <v/>
      </c>
    </row>
    <row r="2930" spans="1:14" x14ac:dyDescent="0.25">
      <c r="A2930" s="28"/>
      <c r="B2930" s="74" t="str">
        <f>IF($G2930="", "", IF(IFERROR(INDEX('Project List'!$C$11:$C$510, MATCH($G2930, 'Project List'!$B$11:$B$510, 0)), "")="", "", IFERROR(INDEX('Project List'!$C$11:$C$510, MATCH($G2930, 'Project List'!$B$11:$B$510, 0)), "")))</f>
        <v/>
      </c>
      <c r="C2930" s="1" t="str">
        <f>IF($G2930="", "", IF(IFERROR(INDEX('Project List'!$D$11:$D$510, MATCH($G2930, 'Project List'!$B$11:$B$510, 0)), "")="", "", IFERROR(INDEX('Project List'!$D$11:$D$510, MATCH($G2930, 'Project List'!$B$11:$B$510, 0)), "")))</f>
        <v/>
      </c>
      <c r="D2930" s="79" t="str">
        <f>IF($G2930="", "", IF(IFERROR(INDEX('Project List'!$H$11:$H$510, MATCH($G2930, 'Project List'!$B$11:$B$510, 0)), "")="", "", IFERROR(INDEX('Project List'!$H$11:$H$510, MATCH($G2930, 'Project List'!$B$11:$B$510, 0)), "")))</f>
        <v/>
      </c>
      <c r="E2930" s="67" t="str">
        <f>IF($G2930="", "", IF(IFERROR(INDEX('Project List'!$I$11:$I$510, MATCH($G2930, 'Project List'!$B$11:$B$510, 0)), "")="", "", IFERROR(INDEX('Project List'!$I$11:$I$510, MATCH($G2930, 'Project List'!$B$11:$B$510, 0)), "")))</f>
        <v/>
      </c>
      <c r="F2930" s="28"/>
      <c r="G2930" s="118"/>
      <c r="H2930" s="120"/>
      <c r="I2930" s="119"/>
      <c r="J2930" s="122"/>
      <c r="K2930" s="135"/>
      <c r="L2930" s="28"/>
      <c r="N2930" s="45" t="str">
        <f>IF($G2930="", "", IF(COUNTIF('Project List'!$B$11:$B$510, 'Time &amp; Expenses'!$G2930)=0, "X", ""))</f>
        <v/>
      </c>
    </row>
    <row r="2931" spans="1:14" x14ac:dyDescent="0.25">
      <c r="A2931" s="28"/>
      <c r="B2931" s="74" t="str">
        <f>IF($G2931="", "", IF(IFERROR(INDEX('Project List'!$C$11:$C$510, MATCH($G2931, 'Project List'!$B$11:$B$510, 0)), "")="", "", IFERROR(INDEX('Project List'!$C$11:$C$510, MATCH($G2931, 'Project List'!$B$11:$B$510, 0)), "")))</f>
        <v/>
      </c>
      <c r="C2931" s="1" t="str">
        <f>IF($G2931="", "", IF(IFERROR(INDEX('Project List'!$D$11:$D$510, MATCH($G2931, 'Project List'!$B$11:$B$510, 0)), "")="", "", IFERROR(INDEX('Project List'!$D$11:$D$510, MATCH($G2931, 'Project List'!$B$11:$B$510, 0)), "")))</f>
        <v/>
      </c>
      <c r="D2931" s="79" t="str">
        <f>IF($G2931="", "", IF(IFERROR(INDEX('Project List'!$H$11:$H$510, MATCH($G2931, 'Project List'!$B$11:$B$510, 0)), "")="", "", IFERROR(INDEX('Project List'!$H$11:$H$510, MATCH($G2931, 'Project List'!$B$11:$B$510, 0)), "")))</f>
        <v/>
      </c>
      <c r="E2931" s="67" t="str">
        <f>IF($G2931="", "", IF(IFERROR(INDEX('Project List'!$I$11:$I$510, MATCH($G2931, 'Project List'!$B$11:$B$510, 0)), "")="", "", IFERROR(INDEX('Project List'!$I$11:$I$510, MATCH($G2931, 'Project List'!$B$11:$B$510, 0)), "")))</f>
        <v/>
      </c>
      <c r="F2931" s="28"/>
      <c r="G2931" s="118"/>
      <c r="H2931" s="120"/>
      <c r="I2931" s="119"/>
      <c r="J2931" s="122"/>
      <c r="K2931" s="135"/>
      <c r="L2931" s="28"/>
      <c r="N2931" s="45" t="str">
        <f>IF($G2931="", "", IF(COUNTIF('Project List'!$B$11:$B$510, 'Time &amp; Expenses'!$G2931)=0, "X", ""))</f>
        <v/>
      </c>
    </row>
    <row r="2932" spans="1:14" x14ac:dyDescent="0.25">
      <c r="A2932" s="28"/>
      <c r="B2932" s="74" t="str">
        <f>IF($G2932="", "", IF(IFERROR(INDEX('Project List'!$C$11:$C$510, MATCH($G2932, 'Project List'!$B$11:$B$510, 0)), "")="", "", IFERROR(INDEX('Project List'!$C$11:$C$510, MATCH($G2932, 'Project List'!$B$11:$B$510, 0)), "")))</f>
        <v/>
      </c>
      <c r="C2932" s="1" t="str">
        <f>IF($G2932="", "", IF(IFERROR(INDEX('Project List'!$D$11:$D$510, MATCH($G2932, 'Project List'!$B$11:$B$510, 0)), "")="", "", IFERROR(INDEX('Project List'!$D$11:$D$510, MATCH($G2932, 'Project List'!$B$11:$B$510, 0)), "")))</f>
        <v/>
      </c>
      <c r="D2932" s="79" t="str">
        <f>IF($G2932="", "", IF(IFERROR(INDEX('Project List'!$H$11:$H$510, MATCH($G2932, 'Project List'!$B$11:$B$510, 0)), "")="", "", IFERROR(INDEX('Project List'!$H$11:$H$510, MATCH($G2932, 'Project List'!$B$11:$B$510, 0)), "")))</f>
        <v/>
      </c>
      <c r="E2932" s="67" t="str">
        <f>IF($G2932="", "", IF(IFERROR(INDEX('Project List'!$I$11:$I$510, MATCH($G2932, 'Project List'!$B$11:$B$510, 0)), "")="", "", IFERROR(INDEX('Project List'!$I$11:$I$510, MATCH($G2932, 'Project List'!$B$11:$B$510, 0)), "")))</f>
        <v/>
      </c>
      <c r="F2932" s="28"/>
      <c r="G2932" s="118"/>
      <c r="H2932" s="120"/>
      <c r="I2932" s="119"/>
      <c r="J2932" s="122"/>
      <c r="K2932" s="135"/>
      <c r="L2932" s="28"/>
      <c r="N2932" s="45" t="str">
        <f>IF($G2932="", "", IF(COUNTIF('Project List'!$B$11:$B$510, 'Time &amp; Expenses'!$G2932)=0, "X", ""))</f>
        <v/>
      </c>
    </row>
    <row r="2933" spans="1:14" x14ac:dyDescent="0.25">
      <c r="A2933" s="28"/>
      <c r="B2933" s="74" t="str">
        <f>IF($G2933="", "", IF(IFERROR(INDEX('Project List'!$C$11:$C$510, MATCH($G2933, 'Project List'!$B$11:$B$510, 0)), "")="", "", IFERROR(INDEX('Project List'!$C$11:$C$510, MATCH($G2933, 'Project List'!$B$11:$B$510, 0)), "")))</f>
        <v/>
      </c>
      <c r="C2933" s="1" t="str">
        <f>IF($G2933="", "", IF(IFERROR(INDEX('Project List'!$D$11:$D$510, MATCH($G2933, 'Project List'!$B$11:$B$510, 0)), "")="", "", IFERROR(INDEX('Project List'!$D$11:$D$510, MATCH($G2933, 'Project List'!$B$11:$B$510, 0)), "")))</f>
        <v/>
      </c>
      <c r="D2933" s="79" t="str">
        <f>IF($G2933="", "", IF(IFERROR(INDEX('Project List'!$H$11:$H$510, MATCH($G2933, 'Project List'!$B$11:$B$510, 0)), "")="", "", IFERROR(INDEX('Project List'!$H$11:$H$510, MATCH($G2933, 'Project List'!$B$11:$B$510, 0)), "")))</f>
        <v/>
      </c>
      <c r="E2933" s="67" t="str">
        <f>IF($G2933="", "", IF(IFERROR(INDEX('Project List'!$I$11:$I$510, MATCH($G2933, 'Project List'!$B$11:$B$510, 0)), "")="", "", IFERROR(INDEX('Project List'!$I$11:$I$510, MATCH($G2933, 'Project List'!$B$11:$B$510, 0)), "")))</f>
        <v/>
      </c>
      <c r="F2933" s="28"/>
      <c r="G2933" s="118"/>
      <c r="H2933" s="120"/>
      <c r="I2933" s="119"/>
      <c r="J2933" s="122"/>
      <c r="K2933" s="135"/>
      <c r="L2933" s="28"/>
      <c r="N2933" s="45" t="str">
        <f>IF($G2933="", "", IF(COUNTIF('Project List'!$B$11:$B$510, 'Time &amp; Expenses'!$G2933)=0, "X", ""))</f>
        <v/>
      </c>
    </row>
    <row r="2934" spans="1:14" x14ac:dyDescent="0.25">
      <c r="A2934" s="28"/>
      <c r="B2934" s="74" t="str">
        <f>IF($G2934="", "", IF(IFERROR(INDEX('Project List'!$C$11:$C$510, MATCH($G2934, 'Project List'!$B$11:$B$510, 0)), "")="", "", IFERROR(INDEX('Project List'!$C$11:$C$510, MATCH($G2934, 'Project List'!$B$11:$B$510, 0)), "")))</f>
        <v/>
      </c>
      <c r="C2934" s="1" t="str">
        <f>IF($G2934="", "", IF(IFERROR(INDEX('Project List'!$D$11:$D$510, MATCH($G2934, 'Project List'!$B$11:$B$510, 0)), "")="", "", IFERROR(INDEX('Project List'!$D$11:$D$510, MATCH($G2934, 'Project List'!$B$11:$B$510, 0)), "")))</f>
        <v/>
      </c>
      <c r="D2934" s="79" t="str">
        <f>IF($G2934="", "", IF(IFERROR(INDEX('Project List'!$H$11:$H$510, MATCH($G2934, 'Project List'!$B$11:$B$510, 0)), "")="", "", IFERROR(INDEX('Project List'!$H$11:$H$510, MATCH($G2934, 'Project List'!$B$11:$B$510, 0)), "")))</f>
        <v/>
      </c>
      <c r="E2934" s="67" t="str">
        <f>IF($G2934="", "", IF(IFERROR(INDEX('Project List'!$I$11:$I$510, MATCH($G2934, 'Project List'!$B$11:$B$510, 0)), "")="", "", IFERROR(INDEX('Project List'!$I$11:$I$510, MATCH($G2934, 'Project List'!$B$11:$B$510, 0)), "")))</f>
        <v/>
      </c>
      <c r="F2934" s="28"/>
      <c r="G2934" s="118"/>
      <c r="H2934" s="120"/>
      <c r="I2934" s="119"/>
      <c r="J2934" s="122"/>
      <c r="K2934" s="135"/>
      <c r="L2934" s="28"/>
      <c r="N2934" s="45" t="str">
        <f>IF($G2934="", "", IF(COUNTIF('Project List'!$B$11:$B$510, 'Time &amp; Expenses'!$G2934)=0, "X", ""))</f>
        <v/>
      </c>
    </row>
    <row r="2935" spans="1:14" x14ac:dyDescent="0.25">
      <c r="A2935" s="28"/>
      <c r="B2935" s="74" t="str">
        <f>IF($G2935="", "", IF(IFERROR(INDEX('Project List'!$C$11:$C$510, MATCH($G2935, 'Project List'!$B$11:$B$510, 0)), "")="", "", IFERROR(INDEX('Project List'!$C$11:$C$510, MATCH($G2935, 'Project List'!$B$11:$B$510, 0)), "")))</f>
        <v/>
      </c>
      <c r="C2935" s="1" t="str">
        <f>IF($G2935="", "", IF(IFERROR(INDEX('Project List'!$D$11:$D$510, MATCH($G2935, 'Project List'!$B$11:$B$510, 0)), "")="", "", IFERROR(INDEX('Project List'!$D$11:$D$510, MATCH($G2935, 'Project List'!$B$11:$B$510, 0)), "")))</f>
        <v/>
      </c>
      <c r="D2935" s="79" t="str">
        <f>IF($G2935="", "", IF(IFERROR(INDEX('Project List'!$H$11:$H$510, MATCH($G2935, 'Project List'!$B$11:$B$510, 0)), "")="", "", IFERROR(INDEX('Project List'!$H$11:$H$510, MATCH($G2935, 'Project List'!$B$11:$B$510, 0)), "")))</f>
        <v/>
      </c>
      <c r="E2935" s="67" t="str">
        <f>IF($G2935="", "", IF(IFERROR(INDEX('Project List'!$I$11:$I$510, MATCH($G2935, 'Project List'!$B$11:$B$510, 0)), "")="", "", IFERROR(INDEX('Project List'!$I$11:$I$510, MATCH($G2935, 'Project List'!$B$11:$B$510, 0)), "")))</f>
        <v/>
      </c>
      <c r="F2935" s="28"/>
      <c r="G2935" s="118"/>
      <c r="H2935" s="120"/>
      <c r="I2935" s="119"/>
      <c r="J2935" s="122"/>
      <c r="K2935" s="135"/>
      <c r="L2935" s="28"/>
      <c r="N2935" s="45" t="str">
        <f>IF($G2935="", "", IF(COUNTIF('Project List'!$B$11:$B$510, 'Time &amp; Expenses'!$G2935)=0, "X", ""))</f>
        <v/>
      </c>
    </row>
    <row r="2936" spans="1:14" x14ac:dyDescent="0.25">
      <c r="A2936" s="28"/>
      <c r="B2936" s="74" t="str">
        <f>IF($G2936="", "", IF(IFERROR(INDEX('Project List'!$C$11:$C$510, MATCH($G2936, 'Project List'!$B$11:$B$510, 0)), "")="", "", IFERROR(INDEX('Project List'!$C$11:$C$510, MATCH($G2936, 'Project List'!$B$11:$B$510, 0)), "")))</f>
        <v/>
      </c>
      <c r="C2936" s="1" t="str">
        <f>IF($G2936="", "", IF(IFERROR(INDEX('Project List'!$D$11:$D$510, MATCH($G2936, 'Project List'!$B$11:$B$510, 0)), "")="", "", IFERROR(INDEX('Project List'!$D$11:$D$510, MATCH($G2936, 'Project List'!$B$11:$B$510, 0)), "")))</f>
        <v/>
      </c>
      <c r="D2936" s="79" t="str">
        <f>IF($G2936="", "", IF(IFERROR(INDEX('Project List'!$H$11:$H$510, MATCH($G2936, 'Project List'!$B$11:$B$510, 0)), "")="", "", IFERROR(INDEX('Project List'!$H$11:$H$510, MATCH($G2936, 'Project List'!$B$11:$B$510, 0)), "")))</f>
        <v/>
      </c>
      <c r="E2936" s="67" t="str">
        <f>IF($G2936="", "", IF(IFERROR(INDEX('Project List'!$I$11:$I$510, MATCH($G2936, 'Project List'!$B$11:$B$510, 0)), "")="", "", IFERROR(INDEX('Project List'!$I$11:$I$510, MATCH($G2936, 'Project List'!$B$11:$B$510, 0)), "")))</f>
        <v/>
      </c>
      <c r="F2936" s="28"/>
      <c r="G2936" s="118"/>
      <c r="H2936" s="120"/>
      <c r="I2936" s="119"/>
      <c r="J2936" s="122"/>
      <c r="K2936" s="135"/>
      <c r="L2936" s="28"/>
      <c r="N2936" s="45" t="str">
        <f>IF($G2936="", "", IF(COUNTIF('Project List'!$B$11:$B$510, 'Time &amp; Expenses'!$G2936)=0, "X", ""))</f>
        <v/>
      </c>
    </row>
    <row r="2937" spans="1:14" x14ac:dyDescent="0.25">
      <c r="A2937" s="28"/>
      <c r="B2937" s="74" t="str">
        <f>IF($G2937="", "", IF(IFERROR(INDEX('Project List'!$C$11:$C$510, MATCH($G2937, 'Project List'!$B$11:$B$510, 0)), "")="", "", IFERROR(INDEX('Project List'!$C$11:$C$510, MATCH($G2937, 'Project List'!$B$11:$B$510, 0)), "")))</f>
        <v/>
      </c>
      <c r="C2937" s="1" t="str">
        <f>IF($G2937="", "", IF(IFERROR(INDEX('Project List'!$D$11:$D$510, MATCH($G2937, 'Project List'!$B$11:$B$510, 0)), "")="", "", IFERROR(INDEX('Project List'!$D$11:$D$510, MATCH($G2937, 'Project List'!$B$11:$B$510, 0)), "")))</f>
        <v/>
      </c>
      <c r="D2937" s="79" t="str">
        <f>IF($G2937="", "", IF(IFERROR(INDEX('Project List'!$H$11:$H$510, MATCH($G2937, 'Project List'!$B$11:$B$510, 0)), "")="", "", IFERROR(INDEX('Project List'!$H$11:$H$510, MATCH($G2937, 'Project List'!$B$11:$B$510, 0)), "")))</f>
        <v/>
      </c>
      <c r="E2937" s="67" t="str">
        <f>IF($G2937="", "", IF(IFERROR(INDEX('Project List'!$I$11:$I$510, MATCH($G2937, 'Project List'!$B$11:$B$510, 0)), "")="", "", IFERROR(INDEX('Project List'!$I$11:$I$510, MATCH($G2937, 'Project List'!$B$11:$B$510, 0)), "")))</f>
        <v/>
      </c>
      <c r="F2937" s="28"/>
      <c r="G2937" s="118"/>
      <c r="H2937" s="120"/>
      <c r="I2937" s="119"/>
      <c r="J2937" s="122"/>
      <c r="K2937" s="135"/>
      <c r="L2937" s="28"/>
      <c r="N2937" s="45" t="str">
        <f>IF($G2937="", "", IF(COUNTIF('Project List'!$B$11:$B$510, 'Time &amp; Expenses'!$G2937)=0, "X", ""))</f>
        <v/>
      </c>
    </row>
    <row r="2938" spans="1:14" x14ac:dyDescent="0.25">
      <c r="A2938" s="28"/>
      <c r="B2938" s="74" t="str">
        <f>IF($G2938="", "", IF(IFERROR(INDEX('Project List'!$C$11:$C$510, MATCH($G2938, 'Project List'!$B$11:$B$510, 0)), "")="", "", IFERROR(INDEX('Project List'!$C$11:$C$510, MATCH($G2938, 'Project List'!$B$11:$B$510, 0)), "")))</f>
        <v/>
      </c>
      <c r="C2938" s="1" t="str">
        <f>IF($G2938="", "", IF(IFERROR(INDEX('Project List'!$D$11:$D$510, MATCH($G2938, 'Project List'!$B$11:$B$510, 0)), "")="", "", IFERROR(INDEX('Project List'!$D$11:$D$510, MATCH($G2938, 'Project List'!$B$11:$B$510, 0)), "")))</f>
        <v/>
      </c>
      <c r="D2938" s="79" t="str">
        <f>IF($G2938="", "", IF(IFERROR(INDEX('Project List'!$H$11:$H$510, MATCH($G2938, 'Project List'!$B$11:$B$510, 0)), "")="", "", IFERROR(INDEX('Project List'!$H$11:$H$510, MATCH($G2938, 'Project List'!$B$11:$B$510, 0)), "")))</f>
        <v/>
      </c>
      <c r="E2938" s="67" t="str">
        <f>IF($G2938="", "", IF(IFERROR(INDEX('Project List'!$I$11:$I$510, MATCH($G2938, 'Project List'!$B$11:$B$510, 0)), "")="", "", IFERROR(INDEX('Project List'!$I$11:$I$510, MATCH($G2938, 'Project List'!$B$11:$B$510, 0)), "")))</f>
        <v/>
      </c>
      <c r="F2938" s="28"/>
      <c r="G2938" s="118"/>
      <c r="H2938" s="120"/>
      <c r="I2938" s="119"/>
      <c r="J2938" s="122"/>
      <c r="K2938" s="135"/>
      <c r="L2938" s="28"/>
      <c r="N2938" s="45" t="str">
        <f>IF($G2938="", "", IF(COUNTIF('Project List'!$B$11:$B$510, 'Time &amp; Expenses'!$G2938)=0, "X", ""))</f>
        <v/>
      </c>
    </row>
    <row r="2939" spans="1:14" x14ac:dyDescent="0.25">
      <c r="A2939" s="28"/>
      <c r="B2939" s="74" t="str">
        <f>IF($G2939="", "", IF(IFERROR(INDEX('Project List'!$C$11:$C$510, MATCH($G2939, 'Project List'!$B$11:$B$510, 0)), "")="", "", IFERROR(INDEX('Project List'!$C$11:$C$510, MATCH($G2939, 'Project List'!$B$11:$B$510, 0)), "")))</f>
        <v/>
      </c>
      <c r="C2939" s="1" t="str">
        <f>IF($G2939="", "", IF(IFERROR(INDEX('Project List'!$D$11:$D$510, MATCH($G2939, 'Project List'!$B$11:$B$510, 0)), "")="", "", IFERROR(INDEX('Project List'!$D$11:$D$510, MATCH($G2939, 'Project List'!$B$11:$B$510, 0)), "")))</f>
        <v/>
      </c>
      <c r="D2939" s="79" t="str">
        <f>IF($G2939="", "", IF(IFERROR(INDEX('Project List'!$H$11:$H$510, MATCH($G2939, 'Project List'!$B$11:$B$510, 0)), "")="", "", IFERROR(INDEX('Project List'!$H$11:$H$510, MATCH($G2939, 'Project List'!$B$11:$B$510, 0)), "")))</f>
        <v/>
      </c>
      <c r="E2939" s="67" t="str">
        <f>IF($G2939="", "", IF(IFERROR(INDEX('Project List'!$I$11:$I$510, MATCH($G2939, 'Project List'!$B$11:$B$510, 0)), "")="", "", IFERROR(INDEX('Project List'!$I$11:$I$510, MATCH($G2939, 'Project List'!$B$11:$B$510, 0)), "")))</f>
        <v/>
      </c>
      <c r="F2939" s="28"/>
      <c r="G2939" s="118"/>
      <c r="H2939" s="120"/>
      <c r="I2939" s="119"/>
      <c r="J2939" s="122"/>
      <c r="K2939" s="135"/>
      <c r="L2939" s="28"/>
      <c r="N2939" s="45" t="str">
        <f>IF($G2939="", "", IF(COUNTIF('Project List'!$B$11:$B$510, 'Time &amp; Expenses'!$G2939)=0, "X", ""))</f>
        <v/>
      </c>
    </row>
    <row r="2940" spans="1:14" x14ac:dyDescent="0.25">
      <c r="A2940" s="28"/>
      <c r="B2940" s="74" t="str">
        <f>IF($G2940="", "", IF(IFERROR(INDEX('Project List'!$C$11:$C$510, MATCH($G2940, 'Project List'!$B$11:$B$510, 0)), "")="", "", IFERROR(INDEX('Project List'!$C$11:$C$510, MATCH($G2940, 'Project List'!$B$11:$B$510, 0)), "")))</f>
        <v/>
      </c>
      <c r="C2940" s="1" t="str">
        <f>IF($G2940="", "", IF(IFERROR(INDEX('Project List'!$D$11:$D$510, MATCH($G2940, 'Project List'!$B$11:$B$510, 0)), "")="", "", IFERROR(INDEX('Project List'!$D$11:$D$510, MATCH($G2940, 'Project List'!$B$11:$B$510, 0)), "")))</f>
        <v/>
      </c>
      <c r="D2940" s="79" t="str">
        <f>IF($G2940="", "", IF(IFERROR(INDEX('Project List'!$H$11:$H$510, MATCH($G2940, 'Project List'!$B$11:$B$510, 0)), "")="", "", IFERROR(INDEX('Project List'!$H$11:$H$510, MATCH($G2940, 'Project List'!$B$11:$B$510, 0)), "")))</f>
        <v/>
      </c>
      <c r="E2940" s="67" t="str">
        <f>IF($G2940="", "", IF(IFERROR(INDEX('Project List'!$I$11:$I$510, MATCH($G2940, 'Project List'!$B$11:$B$510, 0)), "")="", "", IFERROR(INDEX('Project List'!$I$11:$I$510, MATCH($G2940, 'Project List'!$B$11:$B$510, 0)), "")))</f>
        <v/>
      </c>
      <c r="F2940" s="28"/>
      <c r="G2940" s="118"/>
      <c r="H2940" s="120"/>
      <c r="I2940" s="119"/>
      <c r="J2940" s="122"/>
      <c r="K2940" s="135"/>
      <c r="L2940" s="28"/>
      <c r="N2940" s="45" t="str">
        <f>IF($G2940="", "", IF(COUNTIF('Project List'!$B$11:$B$510, 'Time &amp; Expenses'!$G2940)=0, "X", ""))</f>
        <v/>
      </c>
    </row>
    <row r="2941" spans="1:14" x14ac:dyDescent="0.25">
      <c r="A2941" s="28"/>
      <c r="B2941" s="74" t="str">
        <f>IF($G2941="", "", IF(IFERROR(INDEX('Project List'!$C$11:$C$510, MATCH($G2941, 'Project List'!$B$11:$B$510, 0)), "")="", "", IFERROR(INDEX('Project List'!$C$11:$C$510, MATCH($G2941, 'Project List'!$B$11:$B$510, 0)), "")))</f>
        <v/>
      </c>
      <c r="C2941" s="1" t="str">
        <f>IF($G2941="", "", IF(IFERROR(INDEX('Project List'!$D$11:$D$510, MATCH($G2941, 'Project List'!$B$11:$B$510, 0)), "")="", "", IFERROR(INDEX('Project List'!$D$11:$D$510, MATCH($G2941, 'Project List'!$B$11:$B$510, 0)), "")))</f>
        <v/>
      </c>
      <c r="D2941" s="79" t="str">
        <f>IF($G2941="", "", IF(IFERROR(INDEX('Project List'!$H$11:$H$510, MATCH($G2941, 'Project List'!$B$11:$B$510, 0)), "")="", "", IFERROR(INDEX('Project List'!$H$11:$H$510, MATCH($G2941, 'Project List'!$B$11:$B$510, 0)), "")))</f>
        <v/>
      </c>
      <c r="E2941" s="67" t="str">
        <f>IF($G2941="", "", IF(IFERROR(INDEX('Project List'!$I$11:$I$510, MATCH($G2941, 'Project List'!$B$11:$B$510, 0)), "")="", "", IFERROR(INDEX('Project List'!$I$11:$I$510, MATCH($G2941, 'Project List'!$B$11:$B$510, 0)), "")))</f>
        <v/>
      </c>
      <c r="F2941" s="28"/>
      <c r="G2941" s="118"/>
      <c r="H2941" s="120"/>
      <c r="I2941" s="119"/>
      <c r="J2941" s="122"/>
      <c r="K2941" s="135"/>
      <c r="L2941" s="28"/>
      <c r="N2941" s="45" t="str">
        <f>IF($G2941="", "", IF(COUNTIF('Project List'!$B$11:$B$510, 'Time &amp; Expenses'!$G2941)=0, "X", ""))</f>
        <v/>
      </c>
    </row>
    <row r="2942" spans="1:14" x14ac:dyDescent="0.25">
      <c r="A2942" s="28"/>
      <c r="B2942" s="74" t="str">
        <f>IF($G2942="", "", IF(IFERROR(INDEX('Project List'!$C$11:$C$510, MATCH($G2942, 'Project List'!$B$11:$B$510, 0)), "")="", "", IFERROR(INDEX('Project List'!$C$11:$C$510, MATCH($G2942, 'Project List'!$B$11:$B$510, 0)), "")))</f>
        <v/>
      </c>
      <c r="C2942" s="1" t="str">
        <f>IF($G2942="", "", IF(IFERROR(INDEX('Project List'!$D$11:$D$510, MATCH($G2942, 'Project List'!$B$11:$B$510, 0)), "")="", "", IFERROR(INDEX('Project List'!$D$11:$D$510, MATCH($G2942, 'Project List'!$B$11:$B$510, 0)), "")))</f>
        <v/>
      </c>
      <c r="D2942" s="79" t="str">
        <f>IF($G2942="", "", IF(IFERROR(INDEX('Project List'!$H$11:$H$510, MATCH($G2942, 'Project List'!$B$11:$B$510, 0)), "")="", "", IFERROR(INDEX('Project List'!$H$11:$H$510, MATCH($G2942, 'Project List'!$B$11:$B$510, 0)), "")))</f>
        <v/>
      </c>
      <c r="E2942" s="67" t="str">
        <f>IF($G2942="", "", IF(IFERROR(INDEX('Project List'!$I$11:$I$510, MATCH($G2942, 'Project List'!$B$11:$B$510, 0)), "")="", "", IFERROR(INDEX('Project List'!$I$11:$I$510, MATCH($G2942, 'Project List'!$B$11:$B$510, 0)), "")))</f>
        <v/>
      </c>
      <c r="F2942" s="28"/>
      <c r="G2942" s="118"/>
      <c r="H2942" s="120"/>
      <c r="I2942" s="119"/>
      <c r="J2942" s="122"/>
      <c r="K2942" s="135"/>
      <c r="L2942" s="28"/>
      <c r="N2942" s="45" t="str">
        <f>IF($G2942="", "", IF(COUNTIF('Project List'!$B$11:$B$510, 'Time &amp; Expenses'!$G2942)=0, "X", ""))</f>
        <v/>
      </c>
    </row>
    <row r="2943" spans="1:14" x14ac:dyDescent="0.25">
      <c r="A2943" s="28"/>
      <c r="B2943" s="74" t="str">
        <f>IF($G2943="", "", IF(IFERROR(INDEX('Project List'!$C$11:$C$510, MATCH($G2943, 'Project List'!$B$11:$B$510, 0)), "")="", "", IFERROR(INDEX('Project List'!$C$11:$C$510, MATCH($G2943, 'Project List'!$B$11:$B$510, 0)), "")))</f>
        <v/>
      </c>
      <c r="C2943" s="1" t="str">
        <f>IF($G2943="", "", IF(IFERROR(INDEX('Project List'!$D$11:$D$510, MATCH($G2943, 'Project List'!$B$11:$B$510, 0)), "")="", "", IFERROR(INDEX('Project List'!$D$11:$D$510, MATCH($G2943, 'Project List'!$B$11:$B$510, 0)), "")))</f>
        <v/>
      </c>
      <c r="D2943" s="79" t="str">
        <f>IF($G2943="", "", IF(IFERROR(INDEX('Project List'!$H$11:$H$510, MATCH($G2943, 'Project List'!$B$11:$B$510, 0)), "")="", "", IFERROR(INDEX('Project List'!$H$11:$H$510, MATCH($G2943, 'Project List'!$B$11:$B$510, 0)), "")))</f>
        <v/>
      </c>
      <c r="E2943" s="67" t="str">
        <f>IF($G2943="", "", IF(IFERROR(INDEX('Project List'!$I$11:$I$510, MATCH($G2943, 'Project List'!$B$11:$B$510, 0)), "")="", "", IFERROR(INDEX('Project List'!$I$11:$I$510, MATCH($G2943, 'Project List'!$B$11:$B$510, 0)), "")))</f>
        <v/>
      </c>
      <c r="F2943" s="28"/>
      <c r="G2943" s="118"/>
      <c r="H2943" s="120"/>
      <c r="I2943" s="119"/>
      <c r="J2943" s="122"/>
      <c r="K2943" s="135"/>
      <c r="L2943" s="28"/>
      <c r="N2943" s="45" t="str">
        <f>IF($G2943="", "", IF(COUNTIF('Project List'!$B$11:$B$510, 'Time &amp; Expenses'!$G2943)=0, "X", ""))</f>
        <v/>
      </c>
    </row>
    <row r="2944" spans="1:14" x14ac:dyDescent="0.25">
      <c r="A2944" s="28"/>
      <c r="B2944" s="74" t="str">
        <f>IF($G2944="", "", IF(IFERROR(INDEX('Project List'!$C$11:$C$510, MATCH($G2944, 'Project List'!$B$11:$B$510, 0)), "")="", "", IFERROR(INDEX('Project List'!$C$11:$C$510, MATCH($G2944, 'Project List'!$B$11:$B$510, 0)), "")))</f>
        <v/>
      </c>
      <c r="C2944" s="1" t="str">
        <f>IF($G2944="", "", IF(IFERROR(INDEX('Project List'!$D$11:$D$510, MATCH($G2944, 'Project List'!$B$11:$B$510, 0)), "")="", "", IFERROR(INDEX('Project List'!$D$11:$D$510, MATCH($G2944, 'Project List'!$B$11:$B$510, 0)), "")))</f>
        <v/>
      </c>
      <c r="D2944" s="79" t="str">
        <f>IF($G2944="", "", IF(IFERROR(INDEX('Project List'!$H$11:$H$510, MATCH($G2944, 'Project List'!$B$11:$B$510, 0)), "")="", "", IFERROR(INDEX('Project List'!$H$11:$H$510, MATCH($G2944, 'Project List'!$B$11:$B$510, 0)), "")))</f>
        <v/>
      </c>
      <c r="E2944" s="67" t="str">
        <f>IF($G2944="", "", IF(IFERROR(INDEX('Project List'!$I$11:$I$510, MATCH($G2944, 'Project List'!$B$11:$B$510, 0)), "")="", "", IFERROR(INDEX('Project List'!$I$11:$I$510, MATCH($G2944, 'Project List'!$B$11:$B$510, 0)), "")))</f>
        <v/>
      </c>
      <c r="F2944" s="28"/>
      <c r="G2944" s="118"/>
      <c r="H2944" s="120"/>
      <c r="I2944" s="119"/>
      <c r="J2944" s="122"/>
      <c r="K2944" s="135"/>
      <c r="L2944" s="28"/>
      <c r="N2944" s="45" t="str">
        <f>IF($G2944="", "", IF(COUNTIF('Project List'!$B$11:$B$510, 'Time &amp; Expenses'!$G2944)=0, "X", ""))</f>
        <v/>
      </c>
    </row>
    <row r="2945" spans="1:14" x14ac:dyDescent="0.25">
      <c r="A2945" s="28"/>
      <c r="B2945" s="74" t="str">
        <f>IF($G2945="", "", IF(IFERROR(INDEX('Project List'!$C$11:$C$510, MATCH($G2945, 'Project List'!$B$11:$B$510, 0)), "")="", "", IFERROR(INDEX('Project List'!$C$11:$C$510, MATCH($G2945, 'Project List'!$B$11:$B$510, 0)), "")))</f>
        <v/>
      </c>
      <c r="C2945" s="1" t="str">
        <f>IF($G2945="", "", IF(IFERROR(INDEX('Project List'!$D$11:$D$510, MATCH($G2945, 'Project List'!$B$11:$B$510, 0)), "")="", "", IFERROR(INDEX('Project List'!$D$11:$D$510, MATCH($G2945, 'Project List'!$B$11:$B$510, 0)), "")))</f>
        <v/>
      </c>
      <c r="D2945" s="79" t="str">
        <f>IF($G2945="", "", IF(IFERROR(INDEX('Project List'!$H$11:$H$510, MATCH($G2945, 'Project List'!$B$11:$B$510, 0)), "")="", "", IFERROR(INDEX('Project List'!$H$11:$H$510, MATCH($G2945, 'Project List'!$B$11:$B$510, 0)), "")))</f>
        <v/>
      </c>
      <c r="E2945" s="67" t="str">
        <f>IF($G2945="", "", IF(IFERROR(INDEX('Project List'!$I$11:$I$510, MATCH($G2945, 'Project List'!$B$11:$B$510, 0)), "")="", "", IFERROR(INDEX('Project List'!$I$11:$I$510, MATCH($G2945, 'Project List'!$B$11:$B$510, 0)), "")))</f>
        <v/>
      </c>
      <c r="F2945" s="28"/>
      <c r="G2945" s="118"/>
      <c r="H2945" s="120"/>
      <c r="I2945" s="119"/>
      <c r="J2945" s="122"/>
      <c r="K2945" s="135"/>
      <c r="L2945" s="28"/>
      <c r="N2945" s="45" t="str">
        <f>IF($G2945="", "", IF(COUNTIF('Project List'!$B$11:$B$510, 'Time &amp; Expenses'!$G2945)=0, "X", ""))</f>
        <v/>
      </c>
    </row>
    <row r="2946" spans="1:14" x14ac:dyDescent="0.25">
      <c r="A2946" s="28"/>
      <c r="B2946" s="74" t="str">
        <f>IF($G2946="", "", IF(IFERROR(INDEX('Project List'!$C$11:$C$510, MATCH($G2946, 'Project List'!$B$11:$B$510, 0)), "")="", "", IFERROR(INDEX('Project List'!$C$11:$C$510, MATCH($G2946, 'Project List'!$B$11:$B$510, 0)), "")))</f>
        <v/>
      </c>
      <c r="C2946" s="1" t="str">
        <f>IF($G2946="", "", IF(IFERROR(INDEX('Project List'!$D$11:$D$510, MATCH($G2946, 'Project List'!$B$11:$B$510, 0)), "")="", "", IFERROR(INDEX('Project List'!$D$11:$D$510, MATCH($G2946, 'Project List'!$B$11:$B$510, 0)), "")))</f>
        <v/>
      </c>
      <c r="D2946" s="79" t="str">
        <f>IF($G2946="", "", IF(IFERROR(INDEX('Project List'!$H$11:$H$510, MATCH($G2946, 'Project List'!$B$11:$B$510, 0)), "")="", "", IFERROR(INDEX('Project List'!$H$11:$H$510, MATCH($G2946, 'Project List'!$B$11:$B$510, 0)), "")))</f>
        <v/>
      </c>
      <c r="E2946" s="67" t="str">
        <f>IF($G2946="", "", IF(IFERROR(INDEX('Project List'!$I$11:$I$510, MATCH($G2946, 'Project List'!$B$11:$B$510, 0)), "")="", "", IFERROR(INDEX('Project List'!$I$11:$I$510, MATCH($G2946, 'Project List'!$B$11:$B$510, 0)), "")))</f>
        <v/>
      </c>
      <c r="F2946" s="28"/>
      <c r="G2946" s="118"/>
      <c r="H2946" s="120"/>
      <c r="I2946" s="119"/>
      <c r="J2946" s="122"/>
      <c r="K2946" s="135"/>
      <c r="L2946" s="28"/>
      <c r="N2946" s="45" t="str">
        <f>IF($G2946="", "", IF(COUNTIF('Project List'!$B$11:$B$510, 'Time &amp; Expenses'!$G2946)=0, "X", ""))</f>
        <v/>
      </c>
    </row>
    <row r="2947" spans="1:14" x14ac:dyDescent="0.25">
      <c r="A2947" s="28"/>
      <c r="B2947" s="74" t="str">
        <f>IF($G2947="", "", IF(IFERROR(INDEX('Project List'!$C$11:$C$510, MATCH($G2947, 'Project List'!$B$11:$B$510, 0)), "")="", "", IFERROR(INDEX('Project List'!$C$11:$C$510, MATCH($G2947, 'Project List'!$B$11:$B$510, 0)), "")))</f>
        <v/>
      </c>
      <c r="C2947" s="1" t="str">
        <f>IF($G2947="", "", IF(IFERROR(INDEX('Project List'!$D$11:$D$510, MATCH($G2947, 'Project List'!$B$11:$B$510, 0)), "")="", "", IFERROR(INDEX('Project List'!$D$11:$D$510, MATCH($G2947, 'Project List'!$B$11:$B$510, 0)), "")))</f>
        <v/>
      </c>
      <c r="D2947" s="79" t="str">
        <f>IF($G2947="", "", IF(IFERROR(INDEX('Project List'!$H$11:$H$510, MATCH($G2947, 'Project List'!$B$11:$B$510, 0)), "")="", "", IFERROR(INDEX('Project List'!$H$11:$H$510, MATCH($G2947, 'Project List'!$B$11:$B$510, 0)), "")))</f>
        <v/>
      </c>
      <c r="E2947" s="67" t="str">
        <f>IF($G2947="", "", IF(IFERROR(INDEX('Project List'!$I$11:$I$510, MATCH($G2947, 'Project List'!$B$11:$B$510, 0)), "")="", "", IFERROR(INDEX('Project List'!$I$11:$I$510, MATCH($G2947, 'Project List'!$B$11:$B$510, 0)), "")))</f>
        <v/>
      </c>
      <c r="F2947" s="28"/>
      <c r="G2947" s="118"/>
      <c r="H2947" s="120"/>
      <c r="I2947" s="119"/>
      <c r="J2947" s="122"/>
      <c r="K2947" s="135"/>
      <c r="L2947" s="28"/>
      <c r="N2947" s="45" t="str">
        <f>IF($G2947="", "", IF(COUNTIF('Project List'!$B$11:$B$510, 'Time &amp; Expenses'!$G2947)=0, "X", ""))</f>
        <v/>
      </c>
    </row>
    <row r="2948" spans="1:14" x14ac:dyDescent="0.25">
      <c r="A2948" s="28"/>
      <c r="B2948" s="74" t="str">
        <f>IF($G2948="", "", IF(IFERROR(INDEX('Project List'!$C$11:$C$510, MATCH($G2948, 'Project List'!$B$11:$B$510, 0)), "")="", "", IFERROR(INDEX('Project List'!$C$11:$C$510, MATCH($G2948, 'Project List'!$B$11:$B$510, 0)), "")))</f>
        <v/>
      </c>
      <c r="C2948" s="1" t="str">
        <f>IF($G2948="", "", IF(IFERROR(INDEX('Project List'!$D$11:$D$510, MATCH($G2948, 'Project List'!$B$11:$B$510, 0)), "")="", "", IFERROR(INDEX('Project List'!$D$11:$D$510, MATCH($G2948, 'Project List'!$B$11:$B$510, 0)), "")))</f>
        <v/>
      </c>
      <c r="D2948" s="79" t="str">
        <f>IF($G2948="", "", IF(IFERROR(INDEX('Project List'!$H$11:$H$510, MATCH($G2948, 'Project List'!$B$11:$B$510, 0)), "")="", "", IFERROR(INDEX('Project List'!$H$11:$H$510, MATCH($G2948, 'Project List'!$B$11:$B$510, 0)), "")))</f>
        <v/>
      </c>
      <c r="E2948" s="67" t="str">
        <f>IF($G2948="", "", IF(IFERROR(INDEX('Project List'!$I$11:$I$510, MATCH($G2948, 'Project List'!$B$11:$B$510, 0)), "")="", "", IFERROR(INDEX('Project List'!$I$11:$I$510, MATCH($G2948, 'Project List'!$B$11:$B$510, 0)), "")))</f>
        <v/>
      </c>
      <c r="F2948" s="28"/>
      <c r="G2948" s="118"/>
      <c r="H2948" s="120"/>
      <c r="I2948" s="119"/>
      <c r="J2948" s="122"/>
      <c r="K2948" s="135"/>
      <c r="L2948" s="28"/>
      <c r="N2948" s="45" t="str">
        <f>IF($G2948="", "", IF(COUNTIF('Project List'!$B$11:$B$510, 'Time &amp; Expenses'!$G2948)=0, "X", ""))</f>
        <v/>
      </c>
    </row>
    <row r="2949" spans="1:14" x14ac:dyDescent="0.25">
      <c r="A2949" s="28"/>
      <c r="B2949" s="74" t="str">
        <f>IF($G2949="", "", IF(IFERROR(INDEX('Project List'!$C$11:$C$510, MATCH($G2949, 'Project List'!$B$11:$B$510, 0)), "")="", "", IFERROR(INDEX('Project List'!$C$11:$C$510, MATCH($G2949, 'Project List'!$B$11:$B$510, 0)), "")))</f>
        <v/>
      </c>
      <c r="C2949" s="1" t="str">
        <f>IF($G2949="", "", IF(IFERROR(INDEX('Project List'!$D$11:$D$510, MATCH($G2949, 'Project List'!$B$11:$B$510, 0)), "")="", "", IFERROR(INDEX('Project List'!$D$11:$D$510, MATCH($G2949, 'Project List'!$B$11:$B$510, 0)), "")))</f>
        <v/>
      </c>
      <c r="D2949" s="79" t="str">
        <f>IF($G2949="", "", IF(IFERROR(INDEX('Project List'!$H$11:$H$510, MATCH($G2949, 'Project List'!$B$11:$B$510, 0)), "")="", "", IFERROR(INDEX('Project List'!$H$11:$H$510, MATCH($G2949, 'Project List'!$B$11:$B$510, 0)), "")))</f>
        <v/>
      </c>
      <c r="E2949" s="67" t="str">
        <f>IF($G2949="", "", IF(IFERROR(INDEX('Project List'!$I$11:$I$510, MATCH($G2949, 'Project List'!$B$11:$B$510, 0)), "")="", "", IFERROR(INDEX('Project List'!$I$11:$I$510, MATCH($G2949, 'Project List'!$B$11:$B$510, 0)), "")))</f>
        <v/>
      </c>
      <c r="F2949" s="28"/>
      <c r="G2949" s="118"/>
      <c r="H2949" s="120"/>
      <c r="I2949" s="119"/>
      <c r="J2949" s="122"/>
      <c r="K2949" s="135"/>
      <c r="L2949" s="28"/>
      <c r="N2949" s="45" t="str">
        <f>IF($G2949="", "", IF(COUNTIF('Project List'!$B$11:$B$510, 'Time &amp; Expenses'!$G2949)=0, "X", ""))</f>
        <v/>
      </c>
    </row>
    <row r="2950" spans="1:14" x14ac:dyDescent="0.25">
      <c r="A2950" s="28"/>
      <c r="B2950" s="74" t="str">
        <f>IF($G2950="", "", IF(IFERROR(INDEX('Project List'!$C$11:$C$510, MATCH($G2950, 'Project List'!$B$11:$B$510, 0)), "")="", "", IFERROR(INDEX('Project List'!$C$11:$C$510, MATCH($G2950, 'Project List'!$B$11:$B$510, 0)), "")))</f>
        <v/>
      </c>
      <c r="C2950" s="1" t="str">
        <f>IF($G2950="", "", IF(IFERROR(INDEX('Project List'!$D$11:$D$510, MATCH($G2950, 'Project List'!$B$11:$B$510, 0)), "")="", "", IFERROR(INDEX('Project List'!$D$11:$D$510, MATCH($G2950, 'Project List'!$B$11:$B$510, 0)), "")))</f>
        <v/>
      </c>
      <c r="D2950" s="79" t="str">
        <f>IF($G2950="", "", IF(IFERROR(INDEX('Project List'!$H$11:$H$510, MATCH($G2950, 'Project List'!$B$11:$B$510, 0)), "")="", "", IFERROR(INDEX('Project List'!$H$11:$H$510, MATCH($G2950, 'Project List'!$B$11:$B$510, 0)), "")))</f>
        <v/>
      </c>
      <c r="E2950" s="67" t="str">
        <f>IF($G2950="", "", IF(IFERROR(INDEX('Project List'!$I$11:$I$510, MATCH($G2950, 'Project List'!$B$11:$B$510, 0)), "")="", "", IFERROR(INDEX('Project List'!$I$11:$I$510, MATCH($G2950, 'Project List'!$B$11:$B$510, 0)), "")))</f>
        <v/>
      </c>
      <c r="F2950" s="28"/>
      <c r="G2950" s="118"/>
      <c r="H2950" s="120"/>
      <c r="I2950" s="119"/>
      <c r="J2950" s="122"/>
      <c r="K2950" s="135"/>
      <c r="L2950" s="28"/>
      <c r="N2950" s="45" t="str">
        <f>IF($G2950="", "", IF(COUNTIF('Project List'!$B$11:$B$510, 'Time &amp; Expenses'!$G2950)=0, "X", ""))</f>
        <v/>
      </c>
    </row>
    <row r="2951" spans="1:14" x14ac:dyDescent="0.25">
      <c r="A2951" s="28"/>
      <c r="B2951" s="74" t="str">
        <f>IF($G2951="", "", IF(IFERROR(INDEX('Project List'!$C$11:$C$510, MATCH($G2951, 'Project List'!$B$11:$B$510, 0)), "")="", "", IFERROR(INDEX('Project List'!$C$11:$C$510, MATCH($G2951, 'Project List'!$B$11:$B$510, 0)), "")))</f>
        <v/>
      </c>
      <c r="C2951" s="1" t="str">
        <f>IF($G2951="", "", IF(IFERROR(INDEX('Project List'!$D$11:$D$510, MATCH($G2951, 'Project List'!$B$11:$B$510, 0)), "")="", "", IFERROR(INDEX('Project List'!$D$11:$D$510, MATCH($G2951, 'Project List'!$B$11:$B$510, 0)), "")))</f>
        <v/>
      </c>
      <c r="D2951" s="79" t="str">
        <f>IF($G2951="", "", IF(IFERROR(INDEX('Project List'!$H$11:$H$510, MATCH($G2951, 'Project List'!$B$11:$B$510, 0)), "")="", "", IFERROR(INDEX('Project List'!$H$11:$H$510, MATCH($G2951, 'Project List'!$B$11:$B$510, 0)), "")))</f>
        <v/>
      </c>
      <c r="E2951" s="67" t="str">
        <f>IF($G2951="", "", IF(IFERROR(INDEX('Project List'!$I$11:$I$510, MATCH($G2951, 'Project List'!$B$11:$B$510, 0)), "")="", "", IFERROR(INDEX('Project List'!$I$11:$I$510, MATCH($G2951, 'Project List'!$B$11:$B$510, 0)), "")))</f>
        <v/>
      </c>
      <c r="F2951" s="28"/>
      <c r="G2951" s="118"/>
      <c r="H2951" s="120"/>
      <c r="I2951" s="119"/>
      <c r="J2951" s="122"/>
      <c r="K2951" s="135"/>
      <c r="L2951" s="28"/>
      <c r="N2951" s="45" t="str">
        <f>IF($G2951="", "", IF(COUNTIF('Project List'!$B$11:$B$510, 'Time &amp; Expenses'!$G2951)=0, "X", ""))</f>
        <v/>
      </c>
    </row>
    <row r="2952" spans="1:14" x14ac:dyDescent="0.25">
      <c r="A2952" s="28"/>
      <c r="B2952" s="74" t="str">
        <f>IF($G2952="", "", IF(IFERROR(INDEX('Project List'!$C$11:$C$510, MATCH($G2952, 'Project List'!$B$11:$B$510, 0)), "")="", "", IFERROR(INDEX('Project List'!$C$11:$C$510, MATCH($G2952, 'Project List'!$B$11:$B$510, 0)), "")))</f>
        <v/>
      </c>
      <c r="C2952" s="1" t="str">
        <f>IF($G2952="", "", IF(IFERROR(INDEX('Project List'!$D$11:$D$510, MATCH($G2952, 'Project List'!$B$11:$B$510, 0)), "")="", "", IFERROR(INDEX('Project List'!$D$11:$D$510, MATCH($G2952, 'Project List'!$B$11:$B$510, 0)), "")))</f>
        <v/>
      </c>
      <c r="D2952" s="79" t="str">
        <f>IF($G2952="", "", IF(IFERROR(INDEX('Project List'!$H$11:$H$510, MATCH($G2952, 'Project List'!$B$11:$B$510, 0)), "")="", "", IFERROR(INDEX('Project List'!$H$11:$H$510, MATCH($G2952, 'Project List'!$B$11:$B$510, 0)), "")))</f>
        <v/>
      </c>
      <c r="E2952" s="67" t="str">
        <f>IF($G2952="", "", IF(IFERROR(INDEX('Project List'!$I$11:$I$510, MATCH($G2952, 'Project List'!$B$11:$B$510, 0)), "")="", "", IFERROR(INDEX('Project List'!$I$11:$I$510, MATCH($G2952, 'Project List'!$B$11:$B$510, 0)), "")))</f>
        <v/>
      </c>
      <c r="F2952" s="28"/>
      <c r="G2952" s="118"/>
      <c r="H2952" s="120"/>
      <c r="I2952" s="119"/>
      <c r="J2952" s="122"/>
      <c r="K2952" s="135"/>
      <c r="L2952" s="28"/>
      <c r="N2952" s="45" t="str">
        <f>IF($G2952="", "", IF(COUNTIF('Project List'!$B$11:$B$510, 'Time &amp; Expenses'!$G2952)=0, "X", ""))</f>
        <v/>
      </c>
    </row>
    <row r="2953" spans="1:14" x14ac:dyDescent="0.25">
      <c r="A2953" s="28"/>
      <c r="B2953" s="74" t="str">
        <f>IF($G2953="", "", IF(IFERROR(INDEX('Project List'!$C$11:$C$510, MATCH($G2953, 'Project List'!$B$11:$B$510, 0)), "")="", "", IFERROR(INDEX('Project List'!$C$11:$C$510, MATCH($G2953, 'Project List'!$B$11:$B$510, 0)), "")))</f>
        <v/>
      </c>
      <c r="C2953" s="1" t="str">
        <f>IF($G2953="", "", IF(IFERROR(INDEX('Project List'!$D$11:$D$510, MATCH($G2953, 'Project List'!$B$11:$B$510, 0)), "")="", "", IFERROR(INDEX('Project List'!$D$11:$D$510, MATCH($G2953, 'Project List'!$B$11:$B$510, 0)), "")))</f>
        <v/>
      </c>
      <c r="D2953" s="79" t="str">
        <f>IF($G2953="", "", IF(IFERROR(INDEX('Project List'!$H$11:$H$510, MATCH($G2953, 'Project List'!$B$11:$B$510, 0)), "")="", "", IFERROR(INDEX('Project List'!$H$11:$H$510, MATCH($G2953, 'Project List'!$B$11:$B$510, 0)), "")))</f>
        <v/>
      </c>
      <c r="E2953" s="67" t="str">
        <f>IF($G2953="", "", IF(IFERROR(INDEX('Project List'!$I$11:$I$510, MATCH($G2953, 'Project List'!$B$11:$B$510, 0)), "")="", "", IFERROR(INDEX('Project List'!$I$11:$I$510, MATCH($G2953, 'Project List'!$B$11:$B$510, 0)), "")))</f>
        <v/>
      </c>
      <c r="F2953" s="28"/>
      <c r="G2953" s="118"/>
      <c r="H2953" s="120"/>
      <c r="I2953" s="119"/>
      <c r="J2953" s="122"/>
      <c r="K2953" s="135"/>
      <c r="L2953" s="28"/>
      <c r="N2953" s="45" t="str">
        <f>IF($G2953="", "", IF(COUNTIF('Project List'!$B$11:$B$510, 'Time &amp; Expenses'!$G2953)=0, "X", ""))</f>
        <v/>
      </c>
    </row>
    <row r="2954" spans="1:14" x14ac:dyDescent="0.25">
      <c r="A2954" s="28"/>
      <c r="B2954" s="74" t="str">
        <f>IF($G2954="", "", IF(IFERROR(INDEX('Project List'!$C$11:$C$510, MATCH($G2954, 'Project List'!$B$11:$B$510, 0)), "")="", "", IFERROR(INDEX('Project List'!$C$11:$C$510, MATCH($G2954, 'Project List'!$B$11:$B$510, 0)), "")))</f>
        <v/>
      </c>
      <c r="C2954" s="1" t="str">
        <f>IF($G2954="", "", IF(IFERROR(INDEX('Project List'!$D$11:$D$510, MATCH($G2954, 'Project List'!$B$11:$B$510, 0)), "")="", "", IFERROR(INDEX('Project List'!$D$11:$D$510, MATCH($G2954, 'Project List'!$B$11:$B$510, 0)), "")))</f>
        <v/>
      </c>
      <c r="D2954" s="79" t="str">
        <f>IF($G2954="", "", IF(IFERROR(INDEX('Project List'!$H$11:$H$510, MATCH($G2954, 'Project List'!$B$11:$B$510, 0)), "")="", "", IFERROR(INDEX('Project List'!$H$11:$H$510, MATCH($G2954, 'Project List'!$B$11:$B$510, 0)), "")))</f>
        <v/>
      </c>
      <c r="E2954" s="67" t="str">
        <f>IF($G2954="", "", IF(IFERROR(INDEX('Project List'!$I$11:$I$510, MATCH($G2954, 'Project List'!$B$11:$B$510, 0)), "")="", "", IFERROR(INDEX('Project List'!$I$11:$I$510, MATCH($G2954, 'Project List'!$B$11:$B$510, 0)), "")))</f>
        <v/>
      </c>
      <c r="F2954" s="28"/>
      <c r="G2954" s="118"/>
      <c r="H2954" s="120"/>
      <c r="I2954" s="119"/>
      <c r="J2954" s="122"/>
      <c r="K2954" s="135"/>
      <c r="L2954" s="28"/>
      <c r="N2954" s="45" t="str">
        <f>IF($G2954="", "", IF(COUNTIF('Project List'!$B$11:$B$510, 'Time &amp; Expenses'!$G2954)=0, "X", ""))</f>
        <v/>
      </c>
    </row>
    <row r="2955" spans="1:14" x14ac:dyDescent="0.25">
      <c r="A2955" s="28"/>
      <c r="B2955" s="74" t="str">
        <f>IF($G2955="", "", IF(IFERROR(INDEX('Project List'!$C$11:$C$510, MATCH($G2955, 'Project List'!$B$11:$B$510, 0)), "")="", "", IFERROR(INDEX('Project List'!$C$11:$C$510, MATCH($G2955, 'Project List'!$B$11:$B$510, 0)), "")))</f>
        <v/>
      </c>
      <c r="C2955" s="1" t="str">
        <f>IF($G2955="", "", IF(IFERROR(INDEX('Project List'!$D$11:$D$510, MATCH($G2955, 'Project List'!$B$11:$B$510, 0)), "")="", "", IFERROR(INDEX('Project List'!$D$11:$D$510, MATCH($G2955, 'Project List'!$B$11:$B$510, 0)), "")))</f>
        <v/>
      </c>
      <c r="D2955" s="79" t="str">
        <f>IF($G2955="", "", IF(IFERROR(INDEX('Project List'!$H$11:$H$510, MATCH($G2955, 'Project List'!$B$11:$B$510, 0)), "")="", "", IFERROR(INDEX('Project List'!$H$11:$H$510, MATCH($G2955, 'Project List'!$B$11:$B$510, 0)), "")))</f>
        <v/>
      </c>
      <c r="E2955" s="67" t="str">
        <f>IF($G2955="", "", IF(IFERROR(INDEX('Project List'!$I$11:$I$510, MATCH($G2955, 'Project List'!$B$11:$B$510, 0)), "")="", "", IFERROR(INDEX('Project List'!$I$11:$I$510, MATCH($G2955, 'Project List'!$B$11:$B$510, 0)), "")))</f>
        <v/>
      </c>
      <c r="F2955" s="28"/>
      <c r="G2955" s="118"/>
      <c r="H2955" s="120"/>
      <c r="I2955" s="119"/>
      <c r="J2955" s="122"/>
      <c r="K2955" s="135"/>
      <c r="L2955" s="28"/>
      <c r="N2955" s="45" t="str">
        <f>IF($G2955="", "", IF(COUNTIF('Project List'!$B$11:$B$510, 'Time &amp; Expenses'!$G2955)=0, "X", ""))</f>
        <v/>
      </c>
    </row>
    <row r="2956" spans="1:14" x14ac:dyDescent="0.25">
      <c r="A2956" s="28"/>
      <c r="B2956" s="74" t="str">
        <f>IF($G2956="", "", IF(IFERROR(INDEX('Project List'!$C$11:$C$510, MATCH($G2956, 'Project List'!$B$11:$B$510, 0)), "")="", "", IFERROR(INDEX('Project List'!$C$11:$C$510, MATCH($G2956, 'Project List'!$B$11:$B$510, 0)), "")))</f>
        <v/>
      </c>
      <c r="C2956" s="1" t="str">
        <f>IF($G2956="", "", IF(IFERROR(INDEX('Project List'!$D$11:$D$510, MATCH($G2956, 'Project List'!$B$11:$B$510, 0)), "")="", "", IFERROR(INDEX('Project List'!$D$11:$D$510, MATCH($G2956, 'Project List'!$B$11:$B$510, 0)), "")))</f>
        <v/>
      </c>
      <c r="D2956" s="79" t="str">
        <f>IF($G2956="", "", IF(IFERROR(INDEX('Project List'!$H$11:$H$510, MATCH($G2956, 'Project List'!$B$11:$B$510, 0)), "")="", "", IFERROR(INDEX('Project List'!$H$11:$H$510, MATCH($G2956, 'Project List'!$B$11:$B$510, 0)), "")))</f>
        <v/>
      </c>
      <c r="E2956" s="67" t="str">
        <f>IF($G2956="", "", IF(IFERROR(INDEX('Project List'!$I$11:$I$510, MATCH($G2956, 'Project List'!$B$11:$B$510, 0)), "")="", "", IFERROR(INDEX('Project List'!$I$11:$I$510, MATCH($G2956, 'Project List'!$B$11:$B$510, 0)), "")))</f>
        <v/>
      </c>
      <c r="F2956" s="28"/>
      <c r="G2956" s="118"/>
      <c r="H2956" s="120"/>
      <c r="I2956" s="119"/>
      <c r="J2956" s="122"/>
      <c r="K2956" s="135"/>
      <c r="L2956" s="28"/>
      <c r="N2956" s="45" t="str">
        <f>IF($G2956="", "", IF(COUNTIF('Project List'!$B$11:$B$510, 'Time &amp; Expenses'!$G2956)=0, "X", ""))</f>
        <v/>
      </c>
    </row>
    <row r="2957" spans="1:14" x14ac:dyDescent="0.25">
      <c r="A2957" s="28"/>
      <c r="B2957" s="74" t="str">
        <f>IF($G2957="", "", IF(IFERROR(INDEX('Project List'!$C$11:$C$510, MATCH($G2957, 'Project List'!$B$11:$B$510, 0)), "")="", "", IFERROR(INDEX('Project List'!$C$11:$C$510, MATCH($G2957, 'Project List'!$B$11:$B$510, 0)), "")))</f>
        <v/>
      </c>
      <c r="C2957" s="1" t="str">
        <f>IF($G2957="", "", IF(IFERROR(INDEX('Project List'!$D$11:$D$510, MATCH($G2957, 'Project List'!$B$11:$B$510, 0)), "")="", "", IFERROR(INDEX('Project List'!$D$11:$D$510, MATCH($G2957, 'Project List'!$B$11:$B$510, 0)), "")))</f>
        <v/>
      </c>
      <c r="D2957" s="79" t="str">
        <f>IF($G2957="", "", IF(IFERROR(INDEX('Project List'!$H$11:$H$510, MATCH($G2957, 'Project List'!$B$11:$B$510, 0)), "")="", "", IFERROR(INDEX('Project List'!$H$11:$H$510, MATCH($G2957, 'Project List'!$B$11:$B$510, 0)), "")))</f>
        <v/>
      </c>
      <c r="E2957" s="67" t="str">
        <f>IF($G2957="", "", IF(IFERROR(INDEX('Project List'!$I$11:$I$510, MATCH($G2957, 'Project List'!$B$11:$B$510, 0)), "")="", "", IFERROR(INDEX('Project List'!$I$11:$I$510, MATCH($G2957, 'Project List'!$B$11:$B$510, 0)), "")))</f>
        <v/>
      </c>
      <c r="F2957" s="28"/>
      <c r="G2957" s="118"/>
      <c r="H2957" s="120"/>
      <c r="I2957" s="119"/>
      <c r="J2957" s="122"/>
      <c r="K2957" s="135"/>
      <c r="L2957" s="28"/>
      <c r="N2957" s="45" t="str">
        <f>IF($G2957="", "", IF(COUNTIF('Project List'!$B$11:$B$510, 'Time &amp; Expenses'!$G2957)=0, "X", ""))</f>
        <v/>
      </c>
    </row>
    <row r="2958" spans="1:14" x14ac:dyDescent="0.25">
      <c r="A2958" s="28"/>
      <c r="B2958" s="74" t="str">
        <f>IF($G2958="", "", IF(IFERROR(INDEX('Project List'!$C$11:$C$510, MATCH($G2958, 'Project List'!$B$11:$B$510, 0)), "")="", "", IFERROR(INDEX('Project List'!$C$11:$C$510, MATCH($G2958, 'Project List'!$B$11:$B$510, 0)), "")))</f>
        <v/>
      </c>
      <c r="C2958" s="1" t="str">
        <f>IF($G2958="", "", IF(IFERROR(INDEX('Project List'!$D$11:$D$510, MATCH($G2958, 'Project List'!$B$11:$B$510, 0)), "")="", "", IFERROR(INDEX('Project List'!$D$11:$D$510, MATCH($G2958, 'Project List'!$B$11:$B$510, 0)), "")))</f>
        <v/>
      </c>
      <c r="D2958" s="79" t="str">
        <f>IF($G2958="", "", IF(IFERROR(INDEX('Project List'!$H$11:$H$510, MATCH($G2958, 'Project List'!$B$11:$B$510, 0)), "")="", "", IFERROR(INDEX('Project List'!$H$11:$H$510, MATCH($G2958, 'Project List'!$B$11:$B$510, 0)), "")))</f>
        <v/>
      </c>
      <c r="E2958" s="67" t="str">
        <f>IF($G2958="", "", IF(IFERROR(INDEX('Project List'!$I$11:$I$510, MATCH($G2958, 'Project List'!$B$11:$B$510, 0)), "")="", "", IFERROR(INDEX('Project List'!$I$11:$I$510, MATCH($G2958, 'Project List'!$B$11:$B$510, 0)), "")))</f>
        <v/>
      </c>
      <c r="F2958" s="28"/>
      <c r="G2958" s="118"/>
      <c r="H2958" s="120"/>
      <c r="I2958" s="119"/>
      <c r="J2958" s="122"/>
      <c r="K2958" s="135"/>
      <c r="L2958" s="28"/>
      <c r="N2958" s="45" t="str">
        <f>IF($G2958="", "", IF(COUNTIF('Project List'!$B$11:$B$510, 'Time &amp; Expenses'!$G2958)=0, "X", ""))</f>
        <v/>
      </c>
    </row>
    <row r="2959" spans="1:14" x14ac:dyDescent="0.25">
      <c r="A2959" s="28"/>
      <c r="B2959" s="74" t="str">
        <f>IF($G2959="", "", IF(IFERROR(INDEX('Project List'!$C$11:$C$510, MATCH($G2959, 'Project List'!$B$11:$B$510, 0)), "")="", "", IFERROR(INDEX('Project List'!$C$11:$C$510, MATCH($G2959, 'Project List'!$B$11:$B$510, 0)), "")))</f>
        <v/>
      </c>
      <c r="C2959" s="1" t="str">
        <f>IF($G2959="", "", IF(IFERROR(INDEX('Project List'!$D$11:$D$510, MATCH($G2959, 'Project List'!$B$11:$B$510, 0)), "")="", "", IFERROR(INDEX('Project List'!$D$11:$D$510, MATCH($G2959, 'Project List'!$B$11:$B$510, 0)), "")))</f>
        <v/>
      </c>
      <c r="D2959" s="79" t="str">
        <f>IF($G2959="", "", IF(IFERROR(INDEX('Project List'!$H$11:$H$510, MATCH($G2959, 'Project List'!$B$11:$B$510, 0)), "")="", "", IFERROR(INDEX('Project List'!$H$11:$H$510, MATCH($G2959, 'Project List'!$B$11:$B$510, 0)), "")))</f>
        <v/>
      </c>
      <c r="E2959" s="67" t="str">
        <f>IF($G2959="", "", IF(IFERROR(INDEX('Project List'!$I$11:$I$510, MATCH($G2959, 'Project List'!$B$11:$B$510, 0)), "")="", "", IFERROR(INDEX('Project List'!$I$11:$I$510, MATCH($G2959, 'Project List'!$B$11:$B$510, 0)), "")))</f>
        <v/>
      </c>
      <c r="F2959" s="28"/>
      <c r="G2959" s="118"/>
      <c r="H2959" s="120"/>
      <c r="I2959" s="119"/>
      <c r="J2959" s="122"/>
      <c r="K2959" s="135"/>
      <c r="L2959" s="28"/>
      <c r="N2959" s="45" t="str">
        <f>IF($G2959="", "", IF(COUNTIF('Project List'!$B$11:$B$510, 'Time &amp; Expenses'!$G2959)=0, "X", ""))</f>
        <v/>
      </c>
    </row>
    <row r="2960" spans="1:14" x14ac:dyDescent="0.25">
      <c r="A2960" s="28"/>
      <c r="B2960" s="74" t="str">
        <f>IF($G2960="", "", IF(IFERROR(INDEX('Project List'!$C$11:$C$510, MATCH($G2960, 'Project List'!$B$11:$B$510, 0)), "")="", "", IFERROR(INDEX('Project List'!$C$11:$C$510, MATCH($G2960, 'Project List'!$B$11:$B$510, 0)), "")))</f>
        <v/>
      </c>
      <c r="C2960" s="1" t="str">
        <f>IF($G2960="", "", IF(IFERROR(INDEX('Project List'!$D$11:$D$510, MATCH($G2960, 'Project List'!$B$11:$B$510, 0)), "")="", "", IFERROR(INDEX('Project List'!$D$11:$D$510, MATCH($G2960, 'Project List'!$B$11:$B$510, 0)), "")))</f>
        <v/>
      </c>
      <c r="D2960" s="79" t="str">
        <f>IF($G2960="", "", IF(IFERROR(INDEX('Project List'!$H$11:$H$510, MATCH($G2960, 'Project List'!$B$11:$B$510, 0)), "")="", "", IFERROR(INDEX('Project List'!$H$11:$H$510, MATCH($G2960, 'Project List'!$B$11:$B$510, 0)), "")))</f>
        <v/>
      </c>
      <c r="E2960" s="67" t="str">
        <f>IF($G2960="", "", IF(IFERROR(INDEX('Project List'!$I$11:$I$510, MATCH($G2960, 'Project List'!$B$11:$B$510, 0)), "")="", "", IFERROR(INDEX('Project List'!$I$11:$I$510, MATCH($G2960, 'Project List'!$B$11:$B$510, 0)), "")))</f>
        <v/>
      </c>
      <c r="F2960" s="28"/>
      <c r="G2960" s="118"/>
      <c r="H2960" s="120"/>
      <c r="I2960" s="119"/>
      <c r="J2960" s="122"/>
      <c r="K2960" s="135"/>
      <c r="L2960" s="28"/>
      <c r="N2960" s="45" t="str">
        <f>IF($G2960="", "", IF(COUNTIF('Project List'!$B$11:$B$510, 'Time &amp; Expenses'!$G2960)=0, "X", ""))</f>
        <v/>
      </c>
    </row>
    <row r="2961" spans="1:14" x14ac:dyDescent="0.25">
      <c r="A2961" s="28"/>
      <c r="B2961" s="74" t="str">
        <f>IF($G2961="", "", IF(IFERROR(INDEX('Project List'!$C$11:$C$510, MATCH($G2961, 'Project List'!$B$11:$B$510, 0)), "")="", "", IFERROR(INDEX('Project List'!$C$11:$C$510, MATCH($G2961, 'Project List'!$B$11:$B$510, 0)), "")))</f>
        <v/>
      </c>
      <c r="C2961" s="1" t="str">
        <f>IF($G2961="", "", IF(IFERROR(INDEX('Project List'!$D$11:$D$510, MATCH($G2961, 'Project List'!$B$11:$B$510, 0)), "")="", "", IFERROR(INDEX('Project List'!$D$11:$D$510, MATCH($G2961, 'Project List'!$B$11:$B$510, 0)), "")))</f>
        <v/>
      </c>
      <c r="D2961" s="79" t="str">
        <f>IF($G2961="", "", IF(IFERROR(INDEX('Project List'!$H$11:$H$510, MATCH($G2961, 'Project List'!$B$11:$B$510, 0)), "")="", "", IFERROR(INDEX('Project List'!$H$11:$H$510, MATCH($G2961, 'Project List'!$B$11:$B$510, 0)), "")))</f>
        <v/>
      </c>
      <c r="E2961" s="67" t="str">
        <f>IF($G2961="", "", IF(IFERROR(INDEX('Project List'!$I$11:$I$510, MATCH($G2961, 'Project List'!$B$11:$B$510, 0)), "")="", "", IFERROR(INDEX('Project List'!$I$11:$I$510, MATCH($G2961, 'Project List'!$B$11:$B$510, 0)), "")))</f>
        <v/>
      </c>
      <c r="F2961" s="28"/>
      <c r="G2961" s="118"/>
      <c r="H2961" s="120"/>
      <c r="I2961" s="119"/>
      <c r="J2961" s="122"/>
      <c r="K2961" s="135"/>
      <c r="L2961" s="28"/>
      <c r="N2961" s="45" t="str">
        <f>IF($G2961="", "", IF(COUNTIF('Project List'!$B$11:$B$510, 'Time &amp; Expenses'!$G2961)=0, "X", ""))</f>
        <v/>
      </c>
    </row>
    <row r="2962" spans="1:14" x14ac:dyDescent="0.25">
      <c r="A2962" s="28"/>
      <c r="B2962" s="74" t="str">
        <f>IF($G2962="", "", IF(IFERROR(INDEX('Project List'!$C$11:$C$510, MATCH($G2962, 'Project List'!$B$11:$B$510, 0)), "")="", "", IFERROR(INDEX('Project List'!$C$11:$C$510, MATCH($G2962, 'Project List'!$B$11:$B$510, 0)), "")))</f>
        <v/>
      </c>
      <c r="C2962" s="1" t="str">
        <f>IF($G2962="", "", IF(IFERROR(INDEX('Project List'!$D$11:$D$510, MATCH($G2962, 'Project List'!$B$11:$B$510, 0)), "")="", "", IFERROR(INDEX('Project List'!$D$11:$D$510, MATCH($G2962, 'Project List'!$B$11:$B$510, 0)), "")))</f>
        <v/>
      </c>
      <c r="D2962" s="79" t="str">
        <f>IF($G2962="", "", IF(IFERROR(INDEX('Project List'!$H$11:$H$510, MATCH($G2962, 'Project List'!$B$11:$B$510, 0)), "")="", "", IFERROR(INDEX('Project List'!$H$11:$H$510, MATCH($G2962, 'Project List'!$B$11:$B$510, 0)), "")))</f>
        <v/>
      </c>
      <c r="E2962" s="67" t="str">
        <f>IF($G2962="", "", IF(IFERROR(INDEX('Project List'!$I$11:$I$510, MATCH($G2962, 'Project List'!$B$11:$B$510, 0)), "")="", "", IFERROR(INDEX('Project List'!$I$11:$I$510, MATCH($G2962, 'Project List'!$B$11:$B$510, 0)), "")))</f>
        <v/>
      </c>
      <c r="F2962" s="28"/>
      <c r="G2962" s="118"/>
      <c r="H2962" s="120"/>
      <c r="I2962" s="119"/>
      <c r="J2962" s="122"/>
      <c r="K2962" s="135"/>
      <c r="L2962" s="28"/>
      <c r="N2962" s="45" t="str">
        <f>IF($G2962="", "", IF(COUNTIF('Project List'!$B$11:$B$510, 'Time &amp; Expenses'!$G2962)=0, "X", ""))</f>
        <v/>
      </c>
    </row>
    <row r="2963" spans="1:14" x14ac:dyDescent="0.25">
      <c r="A2963" s="28"/>
      <c r="B2963" s="74" t="str">
        <f>IF($G2963="", "", IF(IFERROR(INDEX('Project List'!$C$11:$C$510, MATCH($G2963, 'Project List'!$B$11:$B$510, 0)), "")="", "", IFERROR(INDEX('Project List'!$C$11:$C$510, MATCH($G2963, 'Project List'!$B$11:$B$510, 0)), "")))</f>
        <v/>
      </c>
      <c r="C2963" s="1" t="str">
        <f>IF($G2963="", "", IF(IFERROR(INDEX('Project List'!$D$11:$D$510, MATCH($G2963, 'Project List'!$B$11:$B$510, 0)), "")="", "", IFERROR(INDEX('Project List'!$D$11:$D$510, MATCH($G2963, 'Project List'!$B$11:$B$510, 0)), "")))</f>
        <v/>
      </c>
      <c r="D2963" s="79" t="str">
        <f>IF($G2963="", "", IF(IFERROR(INDEX('Project List'!$H$11:$H$510, MATCH($G2963, 'Project List'!$B$11:$B$510, 0)), "")="", "", IFERROR(INDEX('Project List'!$H$11:$H$510, MATCH($G2963, 'Project List'!$B$11:$B$510, 0)), "")))</f>
        <v/>
      </c>
      <c r="E2963" s="67" t="str">
        <f>IF($G2963="", "", IF(IFERROR(INDEX('Project List'!$I$11:$I$510, MATCH($G2963, 'Project List'!$B$11:$B$510, 0)), "")="", "", IFERROR(INDEX('Project List'!$I$11:$I$510, MATCH($G2963, 'Project List'!$B$11:$B$510, 0)), "")))</f>
        <v/>
      </c>
      <c r="F2963" s="28"/>
      <c r="G2963" s="118"/>
      <c r="H2963" s="120"/>
      <c r="I2963" s="119"/>
      <c r="J2963" s="122"/>
      <c r="K2963" s="135"/>
      <c r="L2963" s="28"/>
      <c r="N2963" s="45" t="str">
        <f>IF($G2963="", "", IF(COUNTIF('Project List'!$B$11:$B$510, 'Time &amp; Expenses'!$G2963)=0, "X", ""))</f>
        <v/>
      </c>
    </row>
    <row r="2964" spans="1:14" x14ac:dyDescent="0.25">
      <c r="A2964" s="28"/>
      <c r="B2964" s="74" t="str">
        <f>IF($G2964="", "", IF(IFERROR(INDEX('Project List'!$C$11:$C$510, MATCH($G2964, 'Project List'!$B$11:$B$510, 0)), "")="", "", IFERROR(INDEX('Project List'!$C$11:$C$510, MATCH($G2964, 'Project List'!$B$11:$B$510, 0)), "")))</f>
        <v/>
      </c>
      <c r="C2964" s="1" t="str">
        <f>IF($G2964="", "", IF(IFERROR(INDEX('Project List'!$D$11:$D$510, MATCH($G2964, 'Project List'!$B$11:$B$510, 0)), "")="", "", IFERROR(INDEX('Project List'!$D$11:$D$510, MATCH($G2964, 'Project List'!$B$11:$B$510, 0)), "")))</f>
        <v/>
      </c>
      <c r="D2964" s="79" t="str">
        <f>IF($G2964="", "", IF(IFERROR(INDEX('Project List'!$H$11:$H$510, MATCH($G2964, 'Project List'!$B$11:$B$510, 0)), "")="", "", IFERROR(INDEX('Project List'!$H$11:$H$510, MATCH($G2964, 'Project List'!$B$11:$B$510, 0)), "")))</f>
        <v/>
      </c>
      <c r="E2964" s="67" t="str">
        <f>IF($G2964="", "", IF(IFERROR(INDEX('Project List'!$I$11:$I$510, MATCH($G2964, 'Project List'!$B$11:$B$510, 0)), "")="", "", IFERROR(INDEX('Project List'!$I$11:$I$510, MATCH($G2964, 'Project List'!$B$11:$B$510, 0)), "")))</f>
        <v/>
      </c>
      <c r="F2964" s="28"/>
      <c r="G2964" s="118"/>
      <c r="H2964" s="120"/>
      <c r="I2964" s="119"/>
      <c r="J2964" s="122"/>
      <c r="K2964" s="135"/>
      <c r="L2964" s="28"/>
      <c r="N2964" s="45" t="str">
        <f>IF($G2964="", "", IF(COUNTIF('Project List'!$B$11:$B$510, 'Time &amp; Expenses'!$G2964)=0, "X", ""))</f>
        <v/>
      </c>
    </row>
    <row r="2965" spans="1:14" x14ac:dyDescent="0.25">
      <c r="A2965" s="28"/>
      <c r="B2965" s="74" t="str">
        <f>IF($G2965="", "", IF(IFERROR(INDEX('Project List'!$C$11:$C$510, MATCH($G2965, 'Project List'!$B$11:$B$510, 0)), "")="", "", IFERROR(INDEX('Project List'!$C$11:$C$510, MATCH($G2965, 'Project List'!$B$11:$B$510, 0)), "")))</f>
        <v/>
      </c>
      <c r="C2965" s="1" t="str">
        <f>IF($G2965="", "", IF(IFERROR(INDEX('Project List'!$D$11:$D$510, MATCH($G2965, 'Project List'!$B$11:$B$510, 0)), "")="", "", IFERROR(INDEX('Project List'!$D$11:$D$510, MATCH($G2965, 'Project List'!$B$11:$B$510, 0)), "")))</f>
        <v/>
      </c>
      <c r="D2965" s="79" t="str">
        <f>IF($G2965="", "", IF(IFERROR(INDEX('Project List'!$H$11:$H$510, MATCH($G2965, 'Project List'!$B$11:$B$510, 0)), "")="", "", IFERROR(INDEX('Project List'!$H$11:$H$510, MATCH($G2965, 'Project List'!$B$11:$B$510, 0)), "")))</f>
        <v/>
      </c>
      <c r="E2965" s="67" t="str">
        <f>IF($G2965="", "", IF(IFERROR(INDEX('Project List'!$I$11:$I$510, MATCH($G2965, 'Project List'!$B$11:$B$510, 0)), "")="", "", IFERROR(INDEX('Project List'!$I$11:$I$510, MATCH($G2965, 'Project List'!$B$11:$B$510, 0)), "")))</f>
        <v/>
      </c>
      <c r="F2965" s="28"/>
      <c r="G2965" s="118"/>
      <c r="H2965" s="120"/>
      <c r="I2965" s="119"/>
      <c r="J2965" s="122"/>
      <c r="K2965" s="135"/>
      <c r="L2965" s="28"/>
      <c r="N2965" s="45" t="str">
        <f>IF($G2965="", "", IF(COUNTIF('Project List'!$B$11:$B$510, 'Time &amp; Expenses'!$G2965)=0, "X", ""))</f>
        <v/>
      </c>
    </row>
    <row r="2966" spans="1:14" x14ac:dyDescent="0.25">
      <c r="A2966" s="28"/>
      <c r="B2966" s="74" t="str">
        <f>IF($G2966="", "", IF(IFERROR(INDEX('Project List'!$C$11:$C$510, MATCH($G2966, 'Project List'!$B$11:$B$510, 0)), "")="", "", IFERROR(INDEX('Project List'!$C$11:$C$510, MATCH($G2966, 'Project List'!$B$11:$B$510, 0)), "")))</f>
        <v/>
      </c>
      <c r="C2966" s="1" t="str">
        <f>IF($G2966="", "", IF(IFERROR(INDEX('Project List'!$D$11:$D$510, MATCH($G2966, 'Project List'!$B$11:$B$510, 0)), "")="", "", IFERROR(INDEX('Project List'!$D$11:$D$510, MATCH($G2966, 'Project List'!$B$11:$B$510, 0)), "")))</f>
        <v/>
      </c>
      <c r="D2966" s="79" t="str">
        <f>IF($G2966="", "", IF(IFERROR(INDEX('Project List'!$H$11:$H$510, MATCH($G2966, 'Project List'!$B$11:$B$510, 0)), "")="", "", IFERROR(INDEX('Project List'!$H$11:$H$510, MATCH($G2966, 'Project List'!$B$11:$B$510, 0)), "")))</f>
        <v/>
      </c>
      <c r="E2966" s="67" t="str">
        <f>IF($G2966="", "", IF(IFERROR(INDEX('Project List'!$I$11:$I$510, MATCH($G2966, 'Project List'!$B$11:$B$510, 0)), "")="", "", IFERROR(INDEX('Project List'!$I$11:$I$510, MATCH($G2966, 'Project List'!$B$11:$B$510, 0)), "")))</f>
        <v/>
      </c>
      <c r="F2966" s="28"/>
      <c r="G2966" s="118"/>
      <c r="H2966" s="120"/>
      <c r="I2966" s="119"/>
      <c r="J2966" s="122"/>
      <c r="K2966" s="135"/>
      <c r="L2966" s="28"/>
      <c r="N2966" s="45" t="str">
        <f>IF($G2966="", "", IF(COUNTIF('Project List'!$B$11:$B$510, 'Time &amp; Expenses'!$G2966)=0, "X", ""))</f>
        <v/>
      </c>
    </row>
    <row r="2967" spans="1:14" x14ac:dyDescent="0.25">
      <c r="A2967" s="28"/>
      <c r="B2967" s="74" t="str">
        <f>IF($G2967="", "", IF(IFERROR(INDEX('Project List'!$C$11:$C$510, MATCH($G2967, 'Project List'!$B$11:$B$510, 0)), "")="", "", IFERROR(INDEX('Project List'!$C$11:$C$510, MATCH($G2967, 'Project List'!$B$11:$B$510, 0)), "")))</f>
        <v/>
      </c>
      <c r="C2967" s="1" t="str">
        <f>IF($G2967="", "", IF(IFERROR(INDEX('Project List'!$D$11:$D$510, MATCH($G2967, 'Project List'!$B$11:$B$510, 0)), "")="", "", IFERROR(INDEX('Project List'!$D$11:$D$510, MATCH($G2967, 'Project List'!$B$11:$B$510, 0)), "")))</f>
        <v/>
      </c>
      <c r="D2967" s="79" t="str">
        <f>IF($G2967="", "", IF(IFERROR(INDEX('Project List'!$H$11:$H$510, MATCH($G2967, 'Project List'!$B$11:$B$510, 0)), "")="", "", IFERROR(INDEX('Project List'!$H$11:$H$510, MATCH($G2967, 'Project List'!$B$11:$B$510, 0)), "")))</f>
        <v/>
      </c>
      <c r="E2967" s="67" t="str">
        <f>IF($G2967="", "", IF(IFERROR(INDEX('Project List'!$I$11:$I$510, MATCH($G2967, 'Project List'!$B$11:$B$510, 0)), "")="", "", IFERROR(INDEX('Project List'!$I$11:$I$510, MATCH($G2967, 'Project List'!$B$11:$B$510, 0)), "")))</f>
        <v/>
      </c>
      <c r="F2967" s="28"/>
      <c r="G2967" s="118"/>
      <c r="H2967" s="120"/>
      <c r="I2967" s="119"/>
      <c r="J2967" s="122"/>
      <c r="K2967" s="135"/>
      <c r="L2967" s="28"/>
      <c r="N2967" s="45" t="str">
        <f>IF($G2967="", "", IF(COUNTIF('Project List'!$B$11:$B$510, 'Time &amp; Expenses'!$G2967)=0, "X", ""))</f>
        <v/>
      </c>
    </row>
    <row r="2968" spans="1:14" x14ac:dyDescent="0.25">
      <c r="A2968" s="28"/>
      <c r="B2968" s="74" t="str">
        <f>IF($G2968="", "", IF(IFERROR(INDEX('Project List'!$C$11:$C$510, MATCH($G2968, 'Project List'!$B$11:$B$510, 0)), "")="", "", IFERROR(INDEX('Project List'!$C$11:$C$510, MATCH($G2968, 'Project List'!$B$11:$B$510, 0)), "")))</f>
        <v/>
      </c>
      <c r="C2968" s="1" t="str">
        <f>IF($G2968="", "", IF(IFERROR(INDEX('Project List'!$D$11:$D$510, MATCH($G2968, 'Project List'!$B$11:$B$510, 0)), "")="", "", IFERROR(INDEX('Project List'!$D$11:$D$510, MATCH($G2968, 'Project List'!$B$11:$B$510, 0)), "")))</f>
        <v/>
      </c>
      <c r="D2968" s="79" t="str">
        <f>IF($G2968="", "", IF(IFERROR(INDEX('Project List'!$H$11:$H$510, MATCH($G2968, 'Project List'!$B$11:$B$510, 0)), "")="", "", IFERROR(INDEX('Project List'!$H$11:$H$510, MATCH($G2968, 'Project List'!$B$11:$B$510, 0)), "")))</f>
        <v/>
      </c>
      <c r="E2968" s="67" t="str">
        <f>IF($G2968="", "", IF(IFERROR(INDEX('Project List'!$I$11:$I$510, MATCH($G2968, 'Project List'!$B$11:$B$510, 0)), "")="", "", IFERROR(INDEX('Project List'!$I$11:$I$510, MATCH($G2968, 'Project List'!$B$11:$B$510, 0)), "")))</f>
        <v/>
      </c>
      <c r="F2968" s="28"/>
      <c r="G2968" s="118"/>
      <c r="H2968" s="120"/>
      <c r="I2968" s="119"/>
      <c r="J2968" s="122"/>
      <c r="K2968" s="135"/>
      <c r="L2968" s="28"/>
      <c r="N2968" s="45" t="str">
        <f>IF($G2968="", "", IF(COUNTIF('Project List'!$B$11:$B$510, 'Time &amp; Expenses'!$G2968)=0, "X", ""))</f>
        <v/>
      </c>
    </row>
    <row r="2969" spans="1:14" x14ac:dyDescent="0.25">
      <c r="A2969" s="28"/>
      <c r="B2969" s="74" t="str">
        <f>IF($G2969="", "", IF(IFERROR(INDEX('Project List'!$C$11:$C$510, MATCH($G2969, 'Project List'!$B$11:$B$510, 0)), "")="", "", IFERROR(INDEX('Project List'!$C$11:$C$510, MATCH($G2969, 'Project List'!$B$11:$B$510, 0)), "")))</f>
        <v/>
      </c>
      <c r="C2969" s="1" t="str">
        <f>IF($G2969="", "", IF(IFERROR(INDEX('Project List'!$D$11:$D$510, MATCH($G2969, 'Project List'!$B$11:$B$510, 0)), "")="", "", IFERROR(INDEX('Project List'!$D$11:$D$510, MATCH($G2969, 'Project List'!$B$11:$B$510, 0)), "")))</f>
        <v/>
      </c>
      <c r="D2969" s="79" t="str">
        <f>IF($G2969="", "", IF(IFERROR(INDEX('Project List'!$H$11:$H$510, MATCH($G2969, 'Project List'!$B$11:$B$510, 0)), "")="", "", IFERROR(INDEX('Project List'!$H$11:$H$510, MATCH($G2969, 'Project List'!$B$11:$B$510, 0)), "")))</f>
        <v/>
      </c>
      <c r="E2969" s="67" t="str">
        <f>IF($G2969="", "", IF(IFERROR(INDEX('Project List'!$I$11:$I$510, MATCH($G2969, 'Project List'!$B$11:$B$510, 0)), "")="", "", IFERROR(INDEX('Project List'!$I$11:$I$510, MATCH($G2969, 'Project List'!$B$11:$B$510, 0)), "")))</f>
        <v/>
      </c>
      <c r="F2969" s="28"/>
      <c r="G2969" s="118"/>
      <c r="H2969" s="120"/>
      <c r="I2969" s="119"/>
      <c r="J2969" s="122"/>
      <c r="K2969" s="135"/>
      <c r="L2969" s="28"/>
      <c r="N2969" s="45" t="str">
        <f>IF($G2969="", "", IF(COUNTIF('Project List'!$B$11:$B$510, 'Time &amp; Expenses'!$G2969)=0, "X", ""))</f>
        <v/>
      </c>
    </row>
    <row r="2970" spans="1:14" x14ac:dyDescent="0.25">
      <c r="A2970" s="28"/>
      <c r="B2970" s="74" t="str">
        <f>IF($G2970="", "", IF(IFERROR(INDEX('Project List'!$C$11:$C$510, MATCH($G2970, 'Project List'!$B$11:$B$510, 0)), "")="", "", IFERROR(INDEX('Project List'!$C$11:$C$510, MATCH($G2970, 'Project List'!$B$11:$B$510, 0)), "")))</f>
        <v/>
      </c>
      <c r="C2970" s="1" t="str">
        <f>IF($G2970="", "", IF(IFERROR(INDEX('Project List'!$D$11:$D$510, MATCH($G2970, 'Project List'!$B$11:$B$510, 0)), "")="", "", IFERROR(INDEX('Project List'!$D$11:$D$510, MATCH($G2970, 'Project List'!$B$11:$B$510, 0)), "")))</f>
        <v/>
      </c>
      <c r="D2970" s="79" t="str">
        <f>IF($G2970="", "", IF(IFERROR(INDEX('Project List'!$H$11:$H$510, MATCH($G2970, 'Project List'!$B$11:$B$510, 0)), "")="", "", IFERROR(INDEX('Project List'!$H$11:$H$510, MATCH($G2970, 'Project List'!$B$11:$B$510, 0)), "")))</f>
        <v/>
      </c>
      <c r="E2970" s="67" t="str">
        <f>IF($G2970="", "", IF(IFERROR(INDEX('Project List'!$I$11:$I$510, MATCH($G2970, 'Project List'!$B$11:$B$510, 0)), "")="", "", IFERROR(INDEX('Project List'!$I$11:$I$510, MATCH($G2970, 'Project List'!$B$11:$B$510, 0)), "")))</f>
        <v/>
      </c>
      <c r="F2970" s="28"/>
      <c r="G2970" s="118"/>
      <c r="H2970" s="120"/>
      <c r="I2970" s="119"/>
      <c r="J2970" s="122"/>
      <c r="K2970" s="135"/>
      <c r="L2970" s="28"/>
      <c r="N2970" s="45" t="str">
        <f>IF($G2970="", "", IF(COUNTIF('Project List'!$B$11:$B$510, 'Time &amp; Expenses'!$G2970)=0, "X", ""))</f>
        <v/>
      </c>
    </row>
    <row r="2971" spans="1:14" x14ac:dyDescent="0.25">
      <c r="A2971" s="28"/>
      <c r="B2971" s="74" t="str">
        <f>IF($G2971="", "", IF(IFERROR(INDEX('Project List'!$C$11:$C$510, MATCH($G2971, 'Project List'!$B$11:$B$510, 0)), "")="", "", IFERROR(INDEX('Project List'!$C$11:$C$510, MATCH($G2971, 'Project List'!$B$11:$B$510, 0)), "")))</f>
        <v/>
      </c>
      <c r="C2971" s="1" t="str">
        <f>IF($G2971="", "", IF(IFERROR(INDEX('Project List'!$D$11:$D$510, MATCH($G2971, 'Project List'!$B$11:$B$510, 0)), "")="", "", IFERROR(INDEX('Project List'!$D$11:$D$510, MATCH($G2971, 'Project List'!$B$11:$B$510, 0)), "")))</f>
        <v/>
      </c>
      <c r="D2971" s="79" t="str">
        <f>IF($G2971="", "", IF(IFERROR(INDEX('Project List'!$H$11:$H$510, MATCH($G2971, 'Project List'!$B$11:$B$510, 0)), "")="", "", IFERROR(INDEX('Project List'!$H$11:$H$510, MATCH($G2971, 'Project List'!$B$11:$B$510, 0)), "")))</f>
        <v/>
      </c>
      <c r="E2971" s="67" t="str">
        <f>IF($G2971="", "", IF(IFERROR(INDEX('Project List'!$I$11:$I$510, MATCH($G2971, 'Project List'!$B$11:$B$510, 0)), "")="", "", IFERROR(INDEX('Project List'!$I$11:$I$510, MATCH($G2971, 'Project List'!$B$11:$B$510, 0)), "")))</f>
        <v/>
      </c>
      <c r="F2971" s="28"/>
      <c r="G2971" s="118"/>
      <c r="H2971" s="120"/>
      <c r="I2971" s="119"/>
      <c r="J2971" s="122"/>
      <c r="K2971" s="135"/>
      <c r="L2971" s="28"/>
      <c r="N2971" s="45" t="str">
        <f>IF($G2971="", "", IF(COUNTIF('Project List'!$B$11:$B$510, 'Time &amp; Expenses'!$G2971)=0, "X", ""))</f>
        <v/>
      </c>
    </row>
    <row r="2972" spans="1:14" x14ac:dyDescent="0.25">
      <c r="A2972" s="28"/>
      <c r="B2972" s="74" t="str">
        <f>IF($G2972="", "", IF(IFERROR(INDEX('Project List'!$C$11:$C$510, MATCH($G2972, 'Project List'!$B$11:$B$510, 0)), "")="", "", IFERROR(INDEX('Project List'!$C$11:$C$510, MATCH($G2972, 'Project List'!$B$11:$B$510, 0)), "")))</f>
        <v/>
      </c>
      <c r="C2972" s="1" t="str">
        <f>IF($G2972="", "", IF(IFERROR(INDEX('Project List'!$D$11:$D$510, MATCH($G2972, 'Project List'!$B$11:$B$510, 0)), "")="", "", IFERROR(INDEX('Project List'!$D$11:$D$510, MATCH($G2972, 'Project List'!$B$11:$B$510, 0)), "")))</f>
        <v/>
      </c>
      <c r="D2972" s="79" t="str">
        <f>IF($G2972="", "", IF(IFERROR(INDEX('Project List'!$H$11:$H$510, MATCH($G2972, 'Project List'!$B$11:$B$510, 0)), "")="", "", IFERROR(INDEX('Project List'!$H$11:$H$510, MATCH($G2972, 'Project List'!$B$11:$B$510, 0)), "")))</f>
        <v/>
      </c>
      <c r="E2972" s="67" t="str">
        <f>IF($G2972="", "", IF(IFERROR(INDEX('Project List'!$I$11:$I$510, MATCH($G2972, 'Project List'!$B$11:$B$510, 0)), "")="", "", IFERROR(INDEX('Project List'!$I$11:$I$510, MATCH($G2972, 'Project List'!$B$11:$B$510, 0)), "")))</f>
        <v/>
      </c>
      <c r="F2972" s="28"/>
      <c r="G2972" s="118"/>
      <c r="H2972" s="120"/>
      <c r="I2972" s="119"/>
      <c r="J2972" s="122"/>
      <c r="K2972" s="135"/>
      <c r="L2972" s="28"/>
      <c r="N2972" s="45" t="str">
        <f>IF($G2972="", "", IF(COUNTIF('Project List'!$B$11:$B$510, 'Time &amp; Expenses'!$G2972)=0, "X", ""))</f>
        <v/>
      </c>
    </row>
    <row r="2973" spans="1:14" x14ac:dyDescent="0.25">
      <c r="A2973" s="28"/>
      <c r="B2973" s="74" t="str">
        <f>IF($G2973="", "", IF(IFERROR(INDEX('Project List'!$C$11:$C$510, MATCH($G2973, 'Project List'!$B$11:$B$510, 0)), "")="", "", IFERROR(INDEX('Project List'!$C$11:$C$510, MATCH($G2973, 'Project List'!$B$11:$B$510, 0)), "")))</f>
        <v/>
      </c>
      <c r="C2973" s="1" t="str">
        <f>IF($G2973="", "", IF(IFERROR(INDEX('Project List'!$D$11:$D$510, MATCH($G2973, 'Project List'!$B$11:$B$510, 0)), "")="", "", IFERROR(INDEX('Project List'!$D$11:$D$510, MATCH($G2973, 'Project List'!$B$11:$B$510, 0)), "")))</f>
        <v/>
      </c>
      <c r="D2973" s="79" t="str">
        <f>IF($G2973="", "", IF(IFERROR(INDEX('Project List'!$H$11:$H$510, MATCH($G2973, 'Project List'!$B$11:$B$510, 0)), "")="", "", IFERROR(INDEX('Project List'!$H$11:$H$510, MATCH($G2973, 'Project List'!$B$11:$B$510, 0)), "")))</f>
        <v/>
      </c>
      <c r="E2973" s="67" t="str">
        <f>IF($G2973="", "", IF(IFERROR(INDEX('Project List'!$I$11:$I$510, MATCH($G2973, 'Project List'!$B$11:$B$510, 0)), "")="", "", IFERROR(INDEX('Project List'!$I$11:$I$510, MATCH($G2973, 'Project List'!$B$11:$B$510, 0)), "")))</f>
        <v/>
      </c>
      <c r="F2973" s="28"/>
      <c r="G2973" s="118"/>
      <c r="H2973" s="120"/>
      <c r="I2973" s="119"/>
      <c r="J2973" s="122"/>
      <c r="K2973" s="135"/>
      <c r="L2973" s="28"/>
      <c r="N2973" s="45" t="str">
        <f>IF($G2973="", "", IF(COUNTIF('Project List'!$B$11:$B$510, 'Time &amp; Expenses'!$G2973)=0, "X", ""))</f>
        <v/>
      </c>
    </row>
    <row r="2974" spans="1:14" x14ac:dyDescent="0.25">
      <c r="A2974" s="28"/>
      <c r="B2974" s="74" t="str">
        <f>IF($G2974="", "", IF(IFERROR(INDEX('Project List'!$C$11:$C$510, MATCH($G2974, 'Project List'!$B$11:$B$510, 0)), "")="", "", IFERROR(INDEX('Project List'!$C$11:$C$510, MATCH($G2974, 'Project List'!$B$11:$B$510, 0)), "")))</f>
        <v/>
      </c>
      <c r="C2974" s="1" t="str">
        <f>IF($G2974="", "", IF(IFERROR(INDEX('Project List'!$D$11:$D$510, MATCH($G2974, 'Project List'!$B$11:$B$510, 0)), "")="", "", IFERROR(INDEX('Project List'!$D$11:$D$510, MATCH($G2974, 'Project List'!$B$11:$B$510, 0)), "")))</f>
        <v/>
      </c>
      <c r="D2974" s="79" t="str">
        <f>IF($G2974="", "", IF(IFERROR(INDEX('Project List'!$H$11:$H$510, MATCH($G2974, 'Project List'!$B$11:$B$510, 0)), "")="", "", IFERROR(INDEX('Project List'!$H$11:$H$510, MATCH($G2974, 'Project List'!$B$11:$B$510, 0)), "")))</f>
        <v/>
      </c>
      <c r="E2974" s="67" t="str">
        <f>IF($G2974="", "", IF(IFERROR(INDEX('Project List'!$I$11:$I$510, MATCH($G2974, 'Project List'!$B$11:$B$510, 0)), "")="", "", IFERROR(INDEX('Project List'!$I$11:$I$510, MATCH($G2974, 'Project List'!$B$11:$B$510, 0)), "")))</f>
        <v/>
      </c>
      <c r="F2974" s="28"/>
      <c r="G2974" s="118"/>
      <c r="H2974" s="120"/>
      <c r="I2974" s="119"/>
      <c r="J2974" s="122"/>
      <c r="K2974" s="135"/>
      <c r="L2974" s="28"/>
      <c r="N2974" s="45" t="str">
        <f>IF($G2974="", "", IF(COUNTIF('Project List'!$B$11:$B$510, 'Time &amp; Expenses'!$G2974)=0, "X", ""))</f>
        <v/>
      </c>
    </row>
    <row r="2975" spans="1:14" x14ac:dyDescent="0.25">
      <c r="A2975" s="28"/>
      <c r="B2975" s="74" t="str">
        <f>IF($G2975="", "", IF(IFERROR(INDEX('Project List'!$C$11:$C$510, MATCH($G2975, 'Project List'!$B$11:$B$510, 0)), "")="", "", IFERROR(INDEX('Project List'!$C$11:$C$510, MATCH($G2975, 'Project List'!$B$11:$B$510, 0)), "")))</f>
        <v/>
      </c>
      <c r="C2975" s="1" t="str">
        <f>IF($G2975="", "", IF(IFERROR(INDEX('Project List'!$D$11:$D$510, MATCH($G2975, 'Project List'!$B$11:$B$510, 0)), "")="", "", IFERROR(INDEX('Project List'!$D$11:$D$510, MATCH($G2975, 'Project List'!$B$11:$B$510, 0)), "")))</f>
        <v/>
      </c>
      <c r="D2975" s="79" t="str">
        <f>IF($G2975="", "", IF(IFERROR(INDEX('Project List'!$H$11:$H$510, MATCH($G2975, 'Project List'!$B$11:$B$510, 0)), "")="", "", IFERROR(INDEX('Project List'!$H$11:$H$510, MATCH($G2975, 'Project List'!$B$11:$B$510, 0)), "")))</f>
        <v/>
      </c>
      <c r="E2975" s="67" t="str">
        <f>IF($G2975="", "", IF(IFERROR(INDEX('Project List'!$I$11:$I$510, MATCH($G2975, 'Project List'!$B$11:$B$510, 0)), "")="", "", IFERROR(INDEX('Project List'!$I$11:$I$510, MATCH($G2975, 'Project List'!$B$11:$B$510, 0)), "")))</f>
        <v/>
      </c>
      <c r="F2975" s="28"/>
      <c r="G2975" s="118"/>
      <c r="H2975" s="120"/>
      <c r="I2975" s="119"/>
      <c r="J2975" s="122"/>
      <c r="K2975" s="135"/>
      <c r="L2975" s="28"/>
      <c r="N2975" s="45" t="str">
        <f>IF($G2975="", "", IF(COUNTIF('Project List'!$B$11:$B$510, 'Time &amp; Expenses'!$G2975)=0, "X", ""))</f>
        <v/>
      </c>
    </row>
    <row r="2976" spans="1:14" x14ac:dyDescent="0.25">
      <c r="A2976" s="28"/>
      <c r="B2976" s="74" t="str">
        <f>IF($G2976="", "", IF(IFERROR(INDEX('Project List'!$C$11:$C$510, MATCH($G2976, 'Project List'!$B$11:$B$510, 0)), "")="", "", IFERROR(INDEX('Project List'!$C$11:$C$510, MATCH($G2976, 'Project List'!$B$11:$B$510, 0)), "")))</f>
        <v/>
      </c>
      <c r="C2976" s="1" t="str">
        <f>IF($G2976="", "", IF(IFERROR(INDEX('Project List'!$D$11:$D$510, MATCH($G2976, 'Project List'!$B$11:$B$510, 0)), "")="", "", IFERROR(INDEX('Project List'!$D$11:$D$510, MATCH($G2976, 'Project List'!$B$11:$B$510, 0)), "")))</f>
        <v/>
      </c>
      <c r="D2976" s="79" t="str">
        <f>IF($G2976="", "", IF(IFERROR(INDEX('Project List'!$H$11:$H$510, MATCH($G2976, 'Project List'!$B$11:$B$510, 0)), "")="", "", IFERROR(INDEX('Project List'!$H$11:$H$510, MATCH($G2976, 'Project List'!$B$11:$B$510, 0)), "")))</f>
        <v/>
      </c>
      <c r="E2976" s="67" t="str">
        <f>IF($G2976="", "", IF(IFERROR(INDEX('Project List'!$I$11:$I$510, MATCH($G2976, 'Project List'!$B$11:$B$510, 0)), "")="", "", IFERROR(INDEX('Project List'!$I$11:$I$510, MATCH($G2976, 'Project List'!$B$11:$B$510, 0)), "")))</f>
        <v/>
      </c>
      <c r="F2976" s="28"/>
      <c r="G2976" s="118"/>
      <c r="H2976" s="120"/>
      <c r="I2976" s="119"/>
      <c r="J2976" s="122"/>
      <c r="K2976" s="135"/>
      <c r="L2976" s="28"/>
      <c r="N2976" s="45" t="str">
        <f>IF($G2976="", "", IF(COUNTIF('Project List'!$B$11:$B$510, 'Time &amp; Expenses'!$G2976)=0, "X", ""))</f>
        <v/>
      </c>
    </row>
    <row r="2977" spans="1:14" x14ac:dyDescent="0.25">
      <c r="A2977" s="28"/>
      <c r="B2977" s="74" t="str">
        <f>IF($G2977="", "", IF(IFERROR(INDEX('Project List'!$C$11:$C$510, MATCH($G2977, 'Project List'!$B$11:$B$510, 0)), "")="", "", IFERROR(INDEX('Project List'!$C$11:$C$510, MATCH($G2977, 'Project List'!$B$11:$B$510, 0)), "")))</f>
        <v/>
      </c>
      <c r="C2977" s="1" t="str">
        <f>IF($G2977="", "", IF(IFERROR(INDEX('Project List'!$D$11:$D$510, MATCH($G2977, 'Project List'!$B$11:$B$510, 0)), "")="", "", IFERROR(INDEX('Project List'!$D$11:$D$510, MATCH($G2977, 'Project List'!$B$11:$B$510, 0)), "")))</f>
        <v/>
      </c>
      <c r="D2977" s="79" t="str">
        <f>IF($G2977="", "", IF(IFERROR(INDEX('Project List'!$H$11:$H$510, MATCH($G2977, 'Project List'!$B$11:$B$510, 0)), "")="", "", IFERROR(INDEX('Project List'!$H$11:$H$510, MATCH($G2977, 'Project List'!$B$11:$B$510, 0)), "")))</f>
        <v/>
      </c>
      <c r="E2977" s="67" t="str">
        <f>IF($G2977="", "", IF(IFERROR(INDEX('Project List'!$I$11:$I$510, MATCH($G2977, 'Project List'!$B$11:$B$510, 0)), "")="", "", IFERROR(INDEX('Project List'!$I$11:$I$510, MATCH($G2977, 'Project List'!$B$11:$B$510, 0)), "")))</f>
        <v/>
      </c>
      <c r="F2977" s="28"/>
      <c r="G2977" s="118"/>
      <c r="H2977" s="120"/>
      <c r="I2977" s="119"/>
      <c r="J2977" s="122"/>
      <c r="K2977" s="135"/>
      <c r="L2977" s="28"/>
      <c r="N2977" s="45" t="str">
        <f>IF($G2977="", "", IF(COUNTIF('Project List'!$B$11:$B$510, 'Time &amp; Expenses'!$G2977)=0, "X", ""))</f>
        <v/>
      </c>
    </row>
    <row r="2978" spans="1:14" x14ac:dyDescent="0.25">
      <c r="A2978" s="28"/>
      <c r="B2978" s="74" t="str">
        <f>IF($G2978="", "", IF(IFERROR(INDEX('Project List'!$C$11:$C$510, MATCH($G2978, 'Project List'!$B$11:$B$510, 0)), "")="", "", IFERROR(INDEX('Project List'!$C$11:$C$510, MATCH($G2978, 'Project List'!$B$11:$B$510, 0)), "")))</f>
        <v/>
      </c>
      <c r="C2978" s="1" t="str">
        <f>IF($G2978="", "", IF(IFERROR(INDEX('Project List'!$D$11:$D$510, MATCH($G2978, 'Project List'!$B$11:$B$510, 0)), "")="", "", IFERROR(INDEX('Project List'!$D$11:$D$510, MATCH($G2978, 'Project List'!$B$11:$B$510, 0)), "")))</f>
        <v/>
      </c>
      <c r="D2978" s="79" t="str">
        <f>IF($G2978="", "", IF(IFERROR(INDEX('Project List'!$H$11:$H$510, MATCH($G2978, 'Project List'!$B$11:$B$510, 0)), "")="", "", IFERROR(INDEX('Project List'!$H$11:$H$510, MATCH($G2978, 'Project List'!$B$11:$B$510, 0)), "")))</f>
        <v/>
      </c>
      <c r="E2978" s="67" t="str">
        <f>IF($G2978="", "", IF(IFERROR(INDEX('Project List'!$I$11:$I$510, MATCH($G2978, 'Project List'!$B$11:$B$510, 0)), "")="", "", IFERROR(INDEX('Project List'!$I$11:$I$510, MATCH($G2978, 'Project List'!$B$11:$B$510, 0)), "")))</f>
        <v/>
      </c>
      <c r="F2978" s="28"/>
      <c r="G2978" s="118"/>
      <c r="H2978" s="120"/>
      <c r="I2978" s="119"/>
      <c r="J2978" s="122"/>
      <c r="K2978" s="135"/>
      <c r="L2978" s="28"/>
      <c r="N2978" s="45" t="str">
        <f>IF($G2978="", "", IF(COUNTIF('Project List'!$B$11:$B$510, 'Time &amp; Expenses'!$G2978)=0, "X", ""))</f>
        <v/>
      </c>
    </row>
    <row r="2979" spans="1:14" x14ac:dyDescent="0.25">
      <c r="A2979" s="28"/>
      <c r="B2979" s="74" t="str">
        <f>IF($G2979="", "", IF(IFERROR(INDEX('Project List'!$C$11:$C$510, MATCH($G2979, 'Project List'!$B$11:$B$510, 0)), "")="", "", IFERROR(INDEX('Project List'!$C$11:$C$510, MATCH($G2979, 'Project List'!$B$11:$B$510, 0)), "")))</f>
        <v/>
      </c>
      <c r="C2979" s="1" t="str">
        <f>IF($G2979="", "", IF(IFERROR(INDEX('Project List'!$D$11:$D$510, MATCH($G2979, 'Project List'!$B$11:$B$510, 0)), "")="", "", IFERROR(INDEX('Project List'!$D$11:$D$510, MATCH($G2979, 'Project List'!$B$11:$B$510, 0)), "")))</f>
        <v/>
      </c>
      <c r="D2979" s="79" t="str">
        <f>IF($G2979="", "", IF(IFERROR(INDEX('Project List'!$H$11:$H$510, MATCH($G2979, 'Project List'!$B$11:$B$510, 0)), "")="", "", IFERROR(INDEX('Project List'!$H$11:$H$510, MATCH($G2979, 'Project List'!$B$11:$B$510, 0)), "")))</f>
        <v/>
      </c>
      <c r="E2979" s="67" t="str">
        <f>IF($G2979="", "", IF(IFERROR(INDEX('Project List'!$I$11:$I$510, MATCH($G2979, 'Project List'!$B$11:$B$510, 0)), "")="", "", IFERROR(INDEX('Project List'!$I$11:$I$510, MATCH($G2979, 'Project List'!$B$11:$B$510, 0)), "")))</f>
        <v/>
      </c>
      <c r="F2979" s="28"/>
      <c r="G2979" s="118"/>
      <c r="H2979" s="120"/>
      <c r="I2979" s="119"/>
      <c r="J2979" s="122"/>
      <c r="K2979" s="135"/>
      <c r="L2979" s="28"/>
      <c r="N2979" s="45" t="str">
        <f>IF($G2979="", "", IF(COUNTIF('Project List'!$B$11:$B$510, 'Time &amp; Expenses'!$G2979)=0, "X", ""))</f>
        <v/>
      </c>
    </row>
    <row r="2980" spans="1:14" x14ac:dyDescent="0.25">
      <c r="A2980" s="28"/>
      <c r="B2980" s="74" t="str">
        <f>IF($G2980="", "", IF(IFERROR(INDEX('Project List'!$C$11:$C$510, MATCH($G2980, 'Project List'!$B$11:$B$510, 0)), "")="", "", IFERROR(INDEX('Project List'!$C$11:$C$510, MATCH($G2980, 'Project List'!$B$11:$B$510, 0)), "")))</f>
        <v/>
      </c>
      <c r="C2980" s="1" t="str">
        <f>IF($G2980="", "", IF(IFERROR(INDEX('Project List'!$D$11:$D$510, MATCH($G2980, 'Project List'!$B$11:$B$510, 0)), "")="", "", IFERROR(INDEX('Project List'!$D$11:$D$510, MATCH($G2980, 'Project List'!$B$11:$B$510, 0)), "")))</f>
        <v/>
      </c>
      <c r="D2980" s="79" t="str">
        <f>IF($G2980="", "", IF(IFERROR(INDEX('Project List'!$H$11:$H$510, MATCH($G2980, 'Project List'!$B$11:$B$510, 0)), "")="", "", IFERROR(INDEX('Project List'!$H$11:$H$510, MATCH($G2980, 'Project List'!$B$11:$B$510, 0)), "")))</f>
        <v/>
      </c>
      <c r="E2980" s="67" t="str">
        <f>IF($G2980="", "", IF(IFERROR(INDEX('Project List'!$I$11:$I$510, MATCH($G2980, 'Project List'!$B$11:$B$510, 0)), "")="", "", IFERROR(INDEX('Project List'!$I$11:$I$510, MATCH($G2980, 'Project List'!$B$11:$B$510, 0)), "")))</f>
        <v/>
      </c>
      <c r="F2980" s="28"/>
      <c r="G2980" s="118"/>
      <c r="H2980" s="120"/>
      <c r="I2980" s="119"/>
      <c r="J2980" s="122"/>
      <c r="K2980" s="135"/>
      <c r="L2980" s="28"/>
      <c r="N2980" s="45" t="str">
        <f>IF($G2980="", "", IF(COUNTIF('Project List'!$B$11:$B$510, 'Time &amp; Expenses'!$G2980)=0, "X", ""))</f>
        <v/>
      </c>
    </row>
    <row r="2981" spans="1:14" x14ac:dyDescent="0.25">
      <c r="A2981" s="28"/>
      <c r="B2981" s="74" t="str">
        <f>IF($G2981="", "", IF(IFERROR(INDEX('Project List'!$C$11:$C$510, MATCH($G2981, 'Project List'!$B$11:$B$510, 0)), "")="", "", IFERROR(INDEX('Project List'!$C$11:$C$510, MATCH($G2981, 'Project List'!$B$11:$B$510, 0)), "")))</f>
        <v/>
      </c>
      <c r="C2981" s="1" t="str">
        <f>IF($G2981="", "", IF(IFERROR(INDEX('Project List'!$D$11:$D$510, MATCH($G2981, 'Project List'!$B$11:$B$510, 0)), "")="", "", IFERROR(INDEX('Project List'!$D$11:$D$510, MATCH($G2981, 'Project List'!$B$11:$B$510, 0)), "")))</f>
        <v/>
      </c>
      <c r="D2981" s="79" t="str">
        <f>IF($G2981="", "", IF(IFERROR(INDEX('Project List'!$H$11:$H$510, MATCH($G2981, 'Project List'!$B$11:$B$510, 0)), "")="", "", IFERROR(INDEX('Project List'!$H$11:$H$510, MATCH($G2981, 'Project List'!$B$11:$B$510, 0)), "")))</f>
        <v/>
      </c>
      <c r="E2981" s="67" t="str">
        <f>IF($G2981="", "", IF(IFERROR(INDEX('Project List'!$I$11:$I$510, MATCH($G2981, 'Project List'!$B$11:$B$510, 0)), "")="", "", IFERROR(INDEX('Project List'!$I$11:$I$510, MATCH($G2981, 'Project List'!$B$11:$B$510, 0)), "")))</f>
        <v/>
      </c>
      <c r="F2981" s="28"/>
      <c r="G2981" s="118"/>
      <c r="H2981" s="120"/>
      <c r="I2981" s="119"/>
      <c r="J2981" s="122"/>
      <c r="K2981" s="135"/>
      <c r="L2981" s="28"/>
      <c r="N2981" s="45" t="str">
        <f>IF($G2981="", "", IF(COUNTIF('Project List'!$B$11:$B$510, 'Time &amp; Expenses'!$G2981)=0, "X", ""))</f>
        <v/>
      </c>
    </row>
    <row r="2982" spans="1:14" x14ac:dyDescent="0.25">
      <c r="A2982" s="28"/>
      <c r="B2982" s="74" t="str">
        <f>IF($G2982="", "", IF(IFERROR(INDEX('Project List'!$C$11:$C$510, MATCH($G2982, 'Project List'!$B$11:$B$510, 0)), "")="", "", IFERROR(INDEX('Project List'!$C$11:$C$510, MATCH($G2982, 'Project List'!$B$11:$B$510, 0)), "")))</f>
        <v/>
      </c>
      <c r="C2982" s="1" t="str">
        <f>IF($G2982="", "", IF(IFERROR(INDEX('Project List'!$D$11:$D$510, MATCH($G2982, 'Project List'!$B$11:$B$510, 0)), "")="", "", IFERROR(INDEX('Project List'!$D$11:$D$510, MATCH($G2982, 'Project List'!$B$11:$B$510, 0)), "")))</f>
        <v/>
      </c>
      <c r="D2982" s="79" t="str">
        <f>IF($G2982="", "", IF(IFERROR(INDEX('Project List'!$H$11:$H$510, MATCH($G2982, 'Project List'!$B$11:$B$510, 0)), "")="", "", IFERROR(INDEX('Project List'!$H$11:$H$510, MATCH($G2982, 'Project List'!$B$11:$B$510, 0)), "")))</f>
        <v/>
      </c>
      <c r="E2982" s="67" t="str">
        <f>IF($G2982="", "", IF(IFERROR(INDEX('Project List'!$I$11:$I$510, MATCH($G2982, 'Project List'!$B$11:$B$510, 0)), "")="", "", IFERROR(INDEX('Project List'!$I$11:$I$510, MATCH($G2982, 'Project List'!$B$11:$B$510, 0)), "")))</f>
        <v/>
      </c>
      <c r="F2982" s="28"/>
      <c r="G2982" s="118"/>
      <c r="H2982" s="120"/>
      <c r="I2982" s="119"/>
      <c r="J2982" s="122"/>
      <c r="K2982" s="135"/>
      <c r="L2982" s="28"/>
      <c r="N2982" s="45" t="str">
        <f>IF($G2982="", "", IF(COUNTIF('Project List'!$B$11:$B$510, 'Time &amp; Expenses'!$G2982)=0, "X", ""))</f>
        <v/>
      </c>
    </row>
    <row r="2983" spans="1:14" x14ac:dyDescent="0.25">
      <c r="A2983" s="28"/>
      <c r="B2983" s="74" t="str">
        <f>IF($G2983="", "", IF(IFERROR(INDEX('Project List'!$C$11:$C$510, MATCH($G2983, 'Project List'!$B$11:$B$510, 0)), "")="", "", IFERROR(INDEX('Project List'!$C$11:$C$510, MATCH($G2983, 'Project List'!$B$11:$B$510, 0)), "")))</f>
        <v/>
      </c>
      <c r="C2983" s="1" t="str">
        <f>IF($G2983="", "", IF(IFERROR(INDEX('Project List'!$D$11:$D$510, MATCH($G2983, 'Project List'!$B$11:$B$510, 0)), "")="", "", IFERROR(INDEX('Project List'!$D$11:$D$510, MATCH($G2983, 'Project List'!$B$11:$B$510, 0)), "")))</f>
        <v/>
      </c>
      <c r="D2983" s="79" t="str">
        <f>IF($G2983="", "", IF(IFERROR(INDEX('Project List'!$H$11:$H$510, MATCH($G2983, 'Project List'!$B$11:$B$510, 0)), "")="", "", IFERROR(INDEX('Project List'!$H$11:$H$510, MATCH($G2983, 'Project List'!$B$11:$B$510, 0)), "")))</f>
        <v/>
      </c>
      <c r="E2983" s="67" t="str">
        <f>IF($G2983="", "", IF(IFERROR(INDEX('Project List'!$I$11:$I$510, MATCH($G2983, 'Project List'!$B$11:$B$510, 0)), "")="", "", IFERROR(INDEX('Project List'!$I$11:$I$510, MATCH($G2983, 'Project List'!$B$11:$B$510, 0)), "")))</f>
        <v/>
      </c>
      <c r="F2983" s="28"/>
      <c r="G2983" s="118"/>
      <c r="H2983" s="120"/>
      <c r="I2983" s="119"/>
      <c r="J2983" s="122"/>
      <c r="K2983" s="135"/>
      <c r="L2983" s="28"/>
      <c r="N2983" s="45" t="str">
        <f>IF($G2983="", "", IF(COUNTIF('Project List'!$B$11:$B$510, 'Time &amp; Expenses'!$G2983)=0, "X", ""))</f>
        <v/>
      </c>
    </row>
    <row r="2984" spans="1:14" x14ac:dyDescent="0.25">
      <c r="A2984" s="28"/>
      <c r="B2984" s="74" t="str">
        <f>IF($G2984="", "", IF(IFERROR(INDEX('Project List'!$C$11:$C$510, MATCH($G2984, 'Project List'!$B$11:$B$510, 0)), "")="", "", IFERROR(INDEX('Project List'!$C$11:$C$510, MATCH($G2984, 'Project List'!$B$11:$B$510, 0)), "")))</f>
        <v/>
      </c>
      <c r="C2984" s="1" t="str">
        <f>IF($G2984="", "", IF(IFERROR(INDEX('Project List'!$D$11:$D$510, MATCH($G2984, 'Project List'!$B$11:$B$510, 0)), "")="", "", IFERROR(INDEX('Project List'!$D$11:$D$510, MATCH($G2984, 'Project List'!$B$11:$B$510, 0)), "")))</f>
        <v/>
      </c>
      <c r="D2984" s="79" t="str">
        <f>IF($G2984="", "", IF(IFERROR(INDEX('Project List'!$H$11:$H$510, MATCH($G2984, 'Project List'!$B$11:$B$510, 0)), "")="", "", IFERROR(INDEX('Project List'!$H$11:$H$510, MATCH($G2984, 'Project List'!$B$11:$B$510, 0)), "")))</f>
        <v/>
      </c>
      <c r="E2984" s="67" t="str">
        <f>IF($G2984="", "", IF(IFERROR(INDEX('Project List'!$I$11:$I$510, MATCH($G2984, 'Project List'!$B$11:$B$510, 0)), "")="", "", IFERROR(INDEX('Project List'!$I$11:$I$510, MATCH($G2984, 'Project List'!$B$11:$B$510, 0)), "")))</f>
        <v/>
      </c>
      <c r="F2984" s="28"/>
      <c r="G2984" s="118"/>
      <c r="H2984" s="120"/>
      <c r="I2984" s="119"/>
      <c r="J2984" s="122"/>
      <c r="K2984" s="135"/>
      <c r="L2984" s="28"/>
      <c r="N2984" s="45" t="str">
        <f>IF($G2984="", "", IF(COUNTIF('Project List'!$B$11:$B$510, 'Time &amp; Expenses'!$G2984)=0, "X", ""))</f>
        <v/>
      </c>
    </row>
    <row r="2985" spans="1:14" x14ac:dyDescent="0.25">
      <c r="A2985" s="28"/>
      <c r="B2985" s="74" t="str">
        <f>IF($G2985="", "", IF(IFERROR(INDEX('Project List'!$C$11:$C$510, MATCH($G2985, 'Project List'!$B$11:$B$510, 0)), "")="", "", IFERROR(INDEX('Project List'!$C$11:$C$510, MATCH($G2985, 'Project List'!$B$11:$B$510, 0)), "")))</f>
        <v/>
      </c>
      <c r="C2985" s="1" t="str">
        <f>IF($G2985="", "", IF(IFERROR(INDEX('Project List'!$D$11:$D$510, MATCH($G2985, 'Project List'!$B$11:$B$510, 0)), "")="", "", IFERROR(INDEX('Project List'!$D$11:$D$510, MATCH($G2985, 'Project List'!$B$11:$B$510, 0)), "")))</f>
        <v/>
      </c>
      <c r="D2985" s="79" t="str">
        <f>IF($G2985="", "", IF(IFERROR(INDEX('Project List'!$H$11:$H$510, MATCH($G2985, 'Project List'!$B$11:$B$510, 0)), "")="", "", IFERROR(INDEX('Project List'!$H$11:$H$510, MATCH($G2985, 'Project List'!$B$11:$B$510, 0)), "")))</f>
        <v/>
      </c>
      <c r="E2985" s="67" t="str">
        <f>IF($G2985="", "", IF(IFERROR(INDEX('Project List'!$I$11:$I$510, MATCH($G2985, 'Project List'!$B$11:$B$510, 0)), "")="", "", IFERROR(INDEX('Project List'!$I$11:$I$510, MATCH($G2985, 'Project List'!$B$11:$B$510, 0)), "")))</f>
        <v/>
      </c>
      <c r="F2985" s="28"/>
      <c r="G2985" s="118"/>
      <c r="H2985" s="120"/>
      <c r="I2985" s="119"/>
      <c r="J2985" s="122"/>
      <c r="K2985" s="135"/>
      <c r="L2985" s="28"/>
      <c r="N2985" s="45" t="str">
        <f>IF($G2985="", "", IF(COUNTIF('Project List'!$B$11:$B$510, 'Time &amp; Expenses'!$G2985)=0, "X", ""))</f>
        <v/>
      </c>
    </row>
    <row r="2986" spans="1:14" x14ac:dyDescent="0.25">
      <c r="A2986" s="28"/>
      <c r="B2986" s="74" t="str">
        <f>IF($G2986="", "", IF(IFERROR(INDEX('Project List'!$C$11:$C$510, MATCH($G2986, 'Project List'!$B$11:$B$510, 0)), "")="", "", IFERROR(INDEX('Project List'!$C$11:$C$510, MATCH($G2986, 'Project List'!$B$11:$B$510, 0)), "")))</f>
        <v/>
      </c>
      <c r="C2986" s="1" t="str">
        <f>IF($G2986="", "", IF(IFERROR(INDEX('Project List'!$D$11:$D$510, MATCH($G2986, 'Project List'!$B$11:$B$510, 0)), "")="", "", IFERROR(INDEX('Project List'!$D$11:$D$510, MATCH($G2986, 'Project List'!$B$11:$B$510, 0)), "")))</f>
        <v/>
      </c>
      <c r="D2986" s="79" t="str">
        <f>IF($G2986="", "", IF(IFERROR(INDEX('Project List'!$H$11:$H$510, MATCH($G2986, 'Project List'!$B$11:$B$510, 0)), "")="", "", IFERROR(INDEX('Project List'!$H$11:$H$510, MATCH($G2986, 'Project List'!$B$11:$B$510, 0)), "")))</f>
        <v/>
      </c>
      <c r="E2986" s="67" t="str">
        <f>IF($G2986="", "", IF(IFERROR(INDEX('Project List'!$I$11:$I$510, MATCH($G2986, 'Project List'!$B$11:$B$510, 0)), "")="", "", IFERROR(INDEX('Project List'!$I$11:$I$510, MATCH($G2986, 'Project List'!$B$11:$B$510, 0)), "")))</f>
        <v/>
      </c>
      <c r="F2986" s="28"/>
      <c r="G2986" s="118"/>
      <c r="H2986" s="120"/>
      <c r="I2986" s="119"/>
      <c r="J2986" s="122"/>
      <c r="K2986" s="135"/>
      <c r="L2986" s="28"/>
      <c r="N2986" s="45" t="str">
        <f>IF($G2986="", "", IF(COUNTIF('Project List'!$B$11:$B$510, 'Time &amp; Expenses'!$G2986)=0, "X", ""))</f>
        <v/>
      </c>
    </row>
    <row r="2987" spans="1:14" x14ac:dyDescent="0.25">
      <c r="A2987" s="28"/>
      <c r="B2987" s="74" t="str">
        <f>IF($G2987="", "", IF(IFERROR(INDEX('Project List'!$C$11:$C$510, MATCH($G2987, 'Project List'!$B$11:$B$510, 0)), "")="", "", IFERROR(INDEX('Project List'!$C$11:$C$510, MATCH($G2987, 'Project List'!$B$11:$B$510, 0)), "")))</f>
        <v/>
      </c>
      <c r="C2987" s="1" t="str">
        <f>IF($G2987="", "", IF(IFERROR(INDEX('Project List'!$D$11:$D$510, MATCH($G2987, 'Project List'!$B$11:$B$510, 0)), "")="", "", IFERROR(INDEX('Project List'!$D$11:$D$510, MATCH($G2987, 'Project List'!$B$11:$B$510, 0)), "")))</f>
        <v/>
      </c>
      <c r="D2987" s="79" t="str">
        <f>IF($G2987="", "", IF(IFERROR(INDEX('Project List'!$H$11:$H$510, MATCH($G2987, 'Project List'!$B$11:$B$510, 0)), "")="", "", IFERROR(INDEX('Project List'!$H$11:$H$510, MATCH($G2987, 'Project List'!$B$11:$B$510, 0)), "")))</f>
        <v/>
      </c>
      <c r="E2987" s="67" t="str">
        <f>IF($G2987="", "", IF(IFERROR(INDEX('Project List'!$I$11:$I$510, MATCH($G2987, 'Project List'!$B$11:$B$510, 0)), "")="", "", IFERROR(INDEX('Project List'!$I$11:$I$510, MATCH($G2987, 'Project List'!$B$11:$B$510, 0)), "")))</f>
        <v/>
      </c>
      <c r="F2987" s="28"/>
      <c r="G2987" s="118"/>
      <c r="H2987" s="120"/>
      <c r="I2987" s="119"/>
      <c r="J2987" s="122"/>
      <c r="K2987" s="135"/>
      <c r="L2987" s="28"/>
      <c r="N2987" s="45" t="str">
        <f>IF($G2987="", "", IF(COUNTIF('Project List'!$B$11:$B$510, 'Time &amp; Expenses'!$G2987)=0, "X", ""))</f>
        <v/>
      </c>
    </row>
    <row r="2988" spans="1:14" x14ac:dyDescent="0.25">
      <c r="A2988" s="28"/>
      <c r="B2988" s="74" t="str">
        <f>IF($G2988="", "", IF(IFERROR(INDEX('Project List'!$C$11:$C$510, MATCH($G2988, 'Project List'!$B$11:$B$510, 0)), "")="", "", IFERROR(INDEX('Project List'!$C$11:$C$510, MATCH($G2988, 'Project List'!$B$11:$B$510, 0)), "")))</f>
        <v/>
      </c>
      <c r="C2988" s="1" t="str">
        <f>IF($G2988="", "", IF(IFERROR(INDEX('Project List'!$D$11:$D$510, MATCH($G2988, 'Project List'!$B$11:$B$510, 0)), "")="", "", IFERROR(INDEX('Project List'!$D$11:$D$510, MATCH($G2988, 'Project List'!$B$11:$B$510, 0)), "")))</f>
        <v/>
      </c>
      <c r="D2988" s="79" t="str">
        <f>IF($G2988="", "", IF(IFERROR(INDEX('Project List'!$H$11:$H$510, MATCH($G2988, 'Project List'!$B$11:$B$510, 0)), "")="", "", IFERROR(INDEX('Project List'!$H$11:$H$510, MATCH($G2988, 'Project List'!$B$11:$B$510, 0)), "")))</f>
        <v/>
      </c>
      <c r="E2988" s="67" t="str">
        <f>IF($G2988="", "", IF(IFERROR(INDEX('Project List'!$I$11:$I$510, MATCH($G2988, 'Project List'!$B$11:$B$510, 0)), "")="", "", IFERROR(INDEX('Project List'!$I$11:$I$510, MATCH($G2988, 'Project List'!$B$11:$B$510, 0)), "")))</f>
        <v/>
      </c>
      <c r="F2988" s="28"/>
      <c r="G2988" s="118"/>
      <c r="H2988" s="120"/>
      <c r="I2988" s="119"/>
      <c r="J2988" s="122"/>
      <c r="K2988" s="135"/>
      <c r="L2988" s="28"/>
      <c r="N2988" s="45" t="str">
        <f>IF($G2988="", "", IF(COUNTIF('Project List'!$B$11:$B$510, 'Time &amp; Expenses'!$G2988)=0, "X", ""))</f>
        <v/>
      </c>
    </row>
    <row r="2989" spans="1:14" x14ac:dyDescent="0.25">
      <c r="A2989" s="28"/>
      <c r="B2989" s="74" t="str">
        <f>IF($G2989="", "", IF(IFERROR(INDEX('Project List'!$C$11:$C$510, MATCH($G2989, 'Project List'!$B$11:$B$510, 0)), "")="", "", IFERROR(INDEX('Project List'!$C$11:$C$510, MATCH($G2989, 'Project List'!$B$11:$B$510, 0)), "")))</f>
        <v/>
      </c>
      <c r="C2989" s="1" t="str">
        <f>IF($G2989="", "", IF(IFERROR(INDEX('Project List'!$D$11:$D$510, MATCH($G2989, 'Project List'!$B$11:$B$510, 0)), "")="", "", IFERROR(INDEX('Project List'!$D$11:$D$510, MATCH($G2989, 'Project List'!$B$11:$B$510, 0)), "")))</f>
        <v/>
      </c>
      <c r="D2989" s="79" t="str">
        <f>IF($G2989="", "", IF(IFERROR(INDEX('Project List'!$H$11:$H$510, MATCH($G2989, 'Project List'!$B$11:$B$510, 0)), "")="", "", IFERROR(INDEX('Project List'!$H$11:$H$510, MATCH($G2989, 'Project List'!$B$11:$B$510, 0)), "")))</f>
        <v/>
      </c>
      <c r="E2989" s="67" t="str">
        <f>IF($G2989="", "", IF(IFERROR(INDEX('Project List'!$I$11:$I$510, MATCH($G2989, 'Project List'!$B$11:$B$510, 0)), "")="", "", IFERROR(INDEX('Project List'!$I$11:$I$510, MATCH($G2989, 'Project List'!$B$11:$B$510, 0)), "")))</f>
        <v/>
      </c>
      <c r="F2989" s="28"/>
      <c r="G2989" s="118"/>
      <c r="H2989" s="120"/>
      <c r="I2989" s="119"/>
      <c r="J2989" s="122"/>
      <c r="K2989" s="135"/>
      <c r="L2989" s="28"/>
      <c r="N2989" s="45" t="str">
        <f>IF($G2989="", "", IF(COUNTIF('Project List'!$B$11:$B$510, 'Time &amp; Expenses'!$G2989)=0, "X", ""))</f>
        <v/>
      </c>
    </row>
    <row r="2990" spans="1:14" x14ac:dyDescent="0.25">
      <c r="A2990" s="28"/>
      <c r="B2990" s="74" t="str">
        <f>IF($G2990="", "", IF(IFERROR(INDEX('Project List'!$C$11:$C$510, MATCH($G2990, 'Project List'!$B$11:$B$510, 0)), "")="", "", IFERROR(INDEX('Project List'!$C$11:$C$510, MATCH($G2990, 'Project List'!$B$11:$B$510, 0)), "")))</f>
        <v/>
      </c>
      <c r="C2990" s="1" t="str">
        <f>IF($G2990="", "", IF(IFERROR(INDEX('Project List'!$D$11:$D$510, MATCH($G2990, 'Project List'!$B$11:$B$510, 0)), "")="", "", IFERROR(INDEX('Project List'!$D$11:$D$510, MATCH($G2990, 'Project List'!$B$11:$B$510, 0)), "")))</f>
        <v/>
      </c>
      <c r="D2990" s="79" t="str">
        <f>IF($G2990="", "", IF(IFERROR(INDEX('Project List'!$H$11:$H$510, MATCH($G2990, 'Project List'!$B$11:$B$510, 0)), "")="", "", IFERROR(INDEX('Project List'!$H$11:$H$510, MATCH($G2990, 'Project List'!$B$11:$B$510, 0)), "")))</f>
        <v/>
      </c>
      <c r="E2990" s="67" t="str">
        <f>IF($G2990="", "", IF(IFERROR(INDEX('Project List'!$I$11:$I$510, MATCH($G2990, 'Project List'!$B$11:$B$510, 0)), "")="", "", IFERROR(INDEX('Project List'!$I$11:$I$510, MATCH($G2990, 'Project List'!$B$11:$B$510, 0)), "")))</f>
        <v/>
      </c>
      <c r="F2990" s="28"/>
      <c r="G2990" s="118"/>
      <c r="H2990" s="120"/>
      <c r="I2990" s="119"/>
      <c r="J2990" s="122"/>
      <c r="K2990" s="135"/>
      <c r="L2990" s="28"/>
      <c r="N2990" s="45" t="str">
        <f>IF($G2990="", "", IF(COUNTIF('Project List'!$B$11:$B$510, 'Time &amp; Expenses'!$G2990)=0, "X", ""))</f>
        <v/>
      </c>
    </row>
    <row r="2991" spans="1:14" x14ac:dyDescent="0.25">
      <c r="A2991" s="28"/>
      <c r="B2991" s="74" t="str">
        <f>IF($G2991="", "", IF(IFERROR(INDEX('Project List'!$C$11:$C$510, MATCH($G2991, 'Project List'!$B$11:$B$510, 0)), "")="", "", IFERROR(INDEX('Project List'!$C$11:$C$510, MATCH($G2991, 'Project List'!$B$11:$B$510, 0)), "")))</f>
        <v/>
      </c>
      <c r="C2991" s="1" t="str">
        <f>IF($G2991="", "", IF(IFERROR(INDEX('Project List'!$D$11:$D$510, MATCH($G2991, 'Project List'!$B$11:$B$510, 0)), "")="", "", IFERROR(INDEX('Project List'!$D$11:$D$510, MATCH($G2991, 'Project List'!$B$11:$B$510, 0)), "")))</f>
        <v/>
      </c>
      <c r="D2991" s="79" t="str">
        <f>IF($G2991="", "", IF(IFERROR(INDEX('Project List'!$H$11:$H$510, MATCH($G2991, 'Project List'!$B$11:$B$510, 0)), "")="", "", IFERROR(INDEX('Project List'!$H$11:$H$510, MATCH($G2991, 'Project List'!$B$11:$B$510, 0)), "")))</f>
        <v/>
      </c>
      <c r="E2991" s="67" t="str">
        <f>IF($G2991="", "", IF(IFERROR(INDEX('Project List'!$I$11:$I$510, MATCH($G2991, 'Project List'!$B$11:$B$510, 0)), "")="", "", IFERROR(INDEX('Project List'!$I$11:$I$510, MATCH($G2991, 'Project List'!$B$11:$B$510, 0)), "")))</f>
        <v/>
      </c>
      <c r="F2991" s="28"/>
      <c r="G2991" s="118"/>
      <c r="H2991" s="120"/>
      <c r="I2991" s="119"/>
      <c r="J2991" s="122"/>
      <c r="K2991" s="135"/>
      <c r="L2991" s="28"/>
      <c r="N2991" s="45" t="str">
        <f>IF($G2991="", "", IF(COUNTIF('Project List'!$B$11:$B$510, 'Time &amp; Expenses'!$G2991)=0, "X", ""))</f>
        <v/>
      </c>
    </row>
    <row r="2992" spans="1:14" x14ac:dyDescent="0.25">
      <c r="A2992" s="28"/>
      <c r="B2992" s="74" t="str">
        <f>IF($G2992="", "", IF(IFERROR(INDEX('Project List'!$C$11:$C$510, MATCH($G2992, 'Project List'!$B$11:$B$510, 0)), "")="", "", IFERROR(INDEX('Project List'!$C$11:$C$510, MATCH($G2992, 'Project List'!$B$11:$B$510, 0)), "")))</f>
        <v/>
      </c>
      <c r="C2992" s="1" t="str">
        <f>IF($G2992="", "", IF(IFERROR(INDEX('Project List'!$D$11:$D$510, MATCH($G2992, 'Project List'!$B$11:$B$510, 0)), "")="", "", IFERROR(INDEX('Project List'!$D$11:$D$510, MATCH($G2992, 'Project List'!$B$11:$B$510, 0)), "")))</f>
        <v/>
      </c>
      <c r="D2992" s="79" t="str">
        <f>IF($G2992="", "", IF(IFERROR(INDEX('Project List'!$H$11:$H$510, MATCH($G2992, 'Project List'!$B$11:$B$510, 0)), "")="", "", IFERROR(INDEX('Project List'!$H$11:$H$510, MATCH($G2992, 'Project List'!$B$11:$B$510, 0)), "")))</f>
        <v/>
      </c>
      <c r="E2992" s="67" t="str">
        <f>IF($G2992="", "", IF(IFERROR(INDEX('Project List'!$I$11:$I$510, MATCH($G2992, 'Project List'!$B$11:$B$510, 0)), "")="", "", IFERROR(INDEX('Project List'!$I$11:$I$510, MATCH($G2992, 'Project List'!$B$11:$B$510, 0)), "")))</f>
        <v/>
      </c>
      <c r="F2992" s="28"/>
      <c r="G2992" s="118"/>
      <c r="H2992" s="120"/>
      <c r="I2992" s="119"/>
      <c r="J2992" s="122"/>
      <c r="K2992" s="135"/>
      <c r="L2992" s="28"/>
      <c r="N2992" s="45" t="str">
        <f>IF($G2992="", "", IF(COUNTIF('Project List'!$B$11:$B$510, 'Time &amp; Expenses'!$G2992)=0, "X", ""))</f>
        <v/>
      </c>
    </row>
    <row r="2993" spans="1:14" x14ac:dyDescent="0.25">
      <c r="A2993" s="28"/>
      <c r="B2993" s="74" t="str">
        <f>IF($G2993="", "", IF(IFERROR(INDEX('Project List'!$C$11:$C$510, MATCH($G2993, 'Project List'!$B$11:$B$510, 0)), "")="", "", IFERROR(INDEX('Project List'!$C$11:$C$510, MATCH($G2993, 'Project List'!$B$11:$B$510, 0)), "")))</f>
        <v/>
      </c>
      <c r="C2993" s="1" t="str">
        <f>IF($G2993="", "", IF(IFERROR(INDEX('Project List'!$D$11:$D$510, MATCH($G2993, 'Project List'!$B$11:$B$510, 0)), "")="", "", IFERROR(INDEX('Project List'!$D$11:$D$510, MATCH($G2993, 'Project List'!$B$11:$B$510, 0)), "")))</f>
        <v/>
      </c>
      <c r="D2993" s="79" t="str">
        <f>IF($G2993="", "", IF(IFERROR(INDEX('Project List'!$H$11:$H$510, MATCH($G2993, 'Project List'!$B$11:$B$510, 0)), "")="", "", IFERROR(INDEX('Project List'!$H$11:$H$510, MATCH($G2993, 'Project List'!$B$11:$B$510, 0)), "")))</f>
        <v/>
      </c>
      <c r="E2993" s="67" t="str">
        <f>IF($G2993="", "", IF(IFERROR(INDEX('Project List'!$I$11:$I$510, MATCH($G2993, 'Project List'!$B$11:$B$510, 0)), "")="", "", IFERROR(INDEX('Project List'!$I$11:$I$510, MATCH($G2993, 'Project List'!$B$11:$B$510, 0)), "")))</f>
        <v/>
      </c>
      <c r="F2993" s="28"/>
      <c r="G2993" s="118"/>
      <c r="H2993" s="120"/>
      <c r="I2993" s="119"/>
      <c r="J2993" s="122"/>
      <c r="K2993" s="135"/>
      <c r="L2993" s="28"/>
      <c r="N2993" s="45" t="str">
        <f>IF($G2993="", "", IF(COUNTIF('Project List'!$B$11:$B$510, 'Time &amp; Expenses'!$G2993)=0, "X", ""))</f>
        <v/>
      </c>
    </row>
    <row r="2994" spans="1:14" x14ac:dyDescent="0.25">
      <c r="A2994" s="28"/>
      <c r="B2994" s="74" t="str">
        <f>IF($G2994="", "", IF(IFERROR(INDEX('Project List'!$C$11:$C$510, MATCH($G2994, 'Project List'!$B$11:$B$510, 0)), "")="", "", IFERROR(INDEX('Project List'!$C$11:$C$510, MATCH($G2994, 'Project List'!$B$11:$B$510, 0)), "")))</f>
        <v/>
      </c>
      <c r="C2994" s="1" t="str">
        <f>IF($G2994="", "", IF(IFERROR(INDEX('Project List'!$D$11:$D$510, MATCH($G2994, 'Project List'!$B$11:$B$510, 0)), "")="", "", IFERROR(INDEX('Project List'!$D$11:$D$510, MATCH($G2994, 'Project List'!$B$11:$B$510, 0)), "")))</f>
        <v/>
      </c>
      <c r="D2994" s="79" t="str">
        <f>IF($G2994="", "", IF(IFERROR(INDEX('Project List'!$H$11:$H$510, MATCH($G2994, 'Project List'!$B$11:$B$510, 0)), "")="", "", IFERROR(INDEX('Project List'!$H$11:$H$510, MATCH($G2994, 'Project List'!$B$11:$B$510, 0)), "")))</f>
        <v/>
      </c>
      <c r="E2994" s="67" t="str">
        <f>IF($G2994="", "", IF(IFERROR(INDEX('Project List'!$I$11:$I$510, MATCH($G2994, 'Project List'!$B$11:$B$510, 0)), "")="", "", IFERROR(INDEX('Project List'!$I$11:$I$510, MATCH($G2994, 'Project List'!$B$11:$B$510, 0)), "")))</f>
        <v/>
      </c>
      <c r="F2994" s="28"/>
      <c r="G2994" s="118"/>
      <c r="H2994" s="120"/>
      <c r="I2994" s="119"/>
      <c r="J2994" s="122"/>
      <c r="K2994" s="135"/>
      <c r="L2994" s="28"/>
      <c r="N2994" s="45" t="str">
        <f>IF($G2994="", "", IF(COUNTIF('Project List'!$B$11:$B$510, 'Time &amp; Expenses'!$G2994)=0, "X", ""))</f>
        <v/>
      </c>
    </row>
    <row r="2995" spans="1:14" x14ac:dyDescent="0.25">
      <c r="A2995" s="28"/>
      <c r="B2995" s="74" t="str">
        <f>IF($G2995="", "", IF(IFERROR(INDEX('Project List'!$C$11:$C$510, MATCH($G2995, 'Project List'!$B$11:$B$510, 0)), "")="", "", IFERROR(INDEX('Project List'!$C$11:$C$510, MATCH($G2995, 'Project List'!$B$11:$B$510, 0)), "")))</f>
        <v/>
      </c>
      <c r="C2995" s="1" t="str">
        <f>IF($G2995="", "", IF(IFERROR(INDEX('Project List'!$D$11:$D$510, MATCH($G2995, 'Project List'!$B$11:$B$510, 0)), "")="", "", IFERROR(INDEX('Project List'!$D$11:$D$510, MATCH($G2995, 'Project List'!$B$11:$B$510, 0)), "")))</f>
        <v/>
      </c>
      <c r="D2995" s="79" t="str">
        <f>IF($G2995="", "", IF(IFERROR(INDEX('Project List'!$H$11:$H$510, MATCH($G2995, 'Project List'!$B$11:$B$510, 0)), "")="", "", IFERROR(INDEX('Project List'!$H$11:$H$510, MATCH($G2995, 'Project List'!$B$11:$B$510, 0)), "")))</f>
        <v/>
      </c>
      <c r="E2995" s="67" t="str">
        <f>IF($G2995="", "", IF(IFERROR(INDEX('Project List'!$I$11:$I$510, MATCH($G2995, 'Project List'!$B$11:$B$510, 0)), "")="", "", IFERROR(INDEX('Project List'!$I$11:$I$510, MATCH($G2995, 'Project List'!$B$11:$B$510, 0)), "")))</f>
        <v/>
      </c>
      <c r="F2995" s="28"/>
      <c r="G2995" s="118"/>
      <c r="H2995" s="120"/>
      <c r="I2995" s="119"/>
      <c r="J2995" s="122"/>
      <c r="K2995" s="135"/>
      <c r="L2995" s="28"/>
      <c r="N2995" s="45" t="str">
        <f>IF($G2995="", "", IF(COUNTIF('Project List'!$B$11:$B$510, 'Time &amp; Expenses'!$G2995)=0, "X", ""))</f>
        <v/>
      </c>
    </row>
    <row r="2996" spans="1:14" x14ac:dyDescent="0.25">
      <c r="A2996" s="28"/>
      <c r="B2996" s="74" t="str">
        <f>IF($G2996="", "", IF(IFERROR(INDEX('Project List'!$C$11:$C$510, MATCH($G2996, 'Project List'!$B$11:$B$510, 0)), "")="", "", IFERROR(INDEX('Project List'!$C$11:$C$510, MATCH($G2996, 'Project List'!$B$11:$B$510, 0)), "")))</f>
        <v/>
      </c>
      <c r="C2996" s="1" t="str">
        <f>IF($G2996="", "", IF(IFERROR(INDEX('Project List'!$D$11:$D$510, MATCH($G2996, 'Project List'!$B$11:$B$510, 0)), "")="", "", IFERROR(INDEX('Project List'!$D$11:$D$510, MATCH($G2996, 'Project List'!$B$11:$B$510, 0)), "")))</f>
        <v/>
      </c>
      <c r="D2996" s="79" t="str">
        <f>IF($G2996="", "", IF(IFERROR(INDEX('Project List'!$H$11:$H$510, MATCH($G2996, 'Project List'!$B$11:$B$510, 0)), "")="", "", IFERROR(INDEX('Project List'!$H$11:$H$510, MATCH($G2996, 'Project List'!$B$11:$B$510, 0)), "")))</f>
        <v/>
      </c>
      <c r="E2996" s="67" t="str">
        <f>IF($G2996="", "", IF(IFERROR(INDEX('Project List'!$I$11:$I$510, MATCH($G2996, 'Project List'!$B$11:$B$510, 0)), "")="", "", IFERROR(INDEX('Project List'!$I$11:$I$510, MATCH($G2996, 'Project List'!$B$11:$B$510, 0)), "")))</f>
        <v/>
      </c>
      <c r="F2996" s="28"/>
      <c r="G2996" s="118"/>
      <c r="H2996" s="120"/>
      <c r="I2996" s="119"/>
      <c r="J2996" s="122"/>
      <c r="K2996" s="135"/>
      <c r="L2996" s="28"/>
      <c r="N2996" s="45" t="str">
        <f>IF($G2996="", "", IF(COUNTIF('Project List'!$B$11:$B$510, 'Time &amp; Expenses'!$G2996)=0, "X", ""))</f>
        <v/>
      </c>
    </row>
    <row r="2997" spans="1:14" x14ac:dyDescent="0.25">
      <c r="A2997" s="28"/>
      <c r="B2997" s="74" t="str">
        <f>IF($G2997="", "", IF(IFERROR(INDEX('Project List'!$C$11:$C$510, MATCH($G2997, 'Project List'!$B$11:$B$510, 0)), "")="", "", IFERROR(INDEX('Project List'!$C$11:$C$510, MATCH($G2997, 'Project List'!$B$11:$B$510, 0)), "")))</f>
        <v/>
      </c>
      <c r="C2997" s="1" t="str">
        <f>IF($G2997="", "", IF(IFERROR(INDEX('Project List'!$D$11:$D$510, MATCH($G2997, 'Project List'!$B$11:$B$510, 0)), "")="", "", IFERROR(INDEX('Project List'!$D$11:$D$510, MATCH($G2997, 'Project List'!$B$11:$B$510, 0)), "")))</f>
        <v/>
      </c>
      <c r="D2997" s="79" t="str">
        <f>IF($G2997="", "", IF(IFERROR(INDEX('Project List'!$H$11:$H$510, MATCH($G2997, 'Project List'!$B$11:$B$510, 0)), "")="", "", IFERROR(INDEX('Project List'!$H$11:$H$510, MATCH($G2997, 'Project List'!$B$11:$B$510, 0)), "")))</f>
        <v/>
      </c>
      <c r="E2997" s="67" t="str">
        <f>IF($G2997="", "", IF(IFERROR(INDEX('Project List'!$I$11:$I$510, MATCH($G2997, 'Project List'!$B$11:$B$510, 0)), "")="", "", IFERROR(INDEX('Project List'!$I$11:$I$510, MATCH($G2997, 'Project List'!$B$11:$B$510, 0)), "")))</f>
        <v/>
      </c>
      <c r="F2997" s="28"/>
      <c r="G2997" s="118"/>
      <c r="H2997" s="120"/>
      <c r="I2997" s="119"/>
      <c r="J2997" s="122"/>
      <c r="K2997" s="135"/>
      <c r="L2997" s="28"/>
      <c r="N2997" s="45" t="str">
        <f>IF($G2997="", "", IF(COUNTIF('Project List'!$B$11:$B$510, 'Time &amp; Expenses'!$G2997)=0, "X", ""))</f>
        <v/>
      </c>
    </row>
    <row r="2998" spans="1:14" x14ac:dyDescent="0.25">
      <c r="A2998" s="28"/>
      <c r="B2998" s="74" t="str">
        <f>IF($G2998="", "", IF(IFERROR(INDEX('Project List'!$C$11:$C$510, MATCH($G2998, 'Project List'!$B$11:$B$510, 0)), "")="", "", IFERROR(INDEX('Project List'!$C$11:$C$510, MATCH($G2998, 'Project List'!$B$11:$B$510, 0)), "")))</f>
        <v/>
      </c>
      <c r="C2998" s="1" t="str">
        <f>IF($G2998="", "", IF(IFERROR(INDEX('Project List'!$D$11:$D$510, MATCH($G2998, 'Project List'!$B$11:$B$510, 0)), "")="", "", IFERROR(INDEX('Project List'!$D$11:$D$510, MATCH($G2998, 'Project List'!$B$11:$B$510, 0)), "")))</f>
        <v/>
      </c>
      <c r="D2998" s="79" t="str">
        <f>IF($G2998="", "", IF(IFERROR(INDEX('Project List'!$H$11:$H$510, MATCH($G2998, 'Project List'!$B$11:$B$510, 0)), "")="", "", IFERROR(INDEX('Project List'!$H$11:$H$510, MATCH($G2998, 'Project List'!$B$11:$B$510, 0)), "")))</f>
        <v/>
      </c>
      <c r="E2998" s="67" t="str">
        <f>IF($G2998="", "", IF(IFERROR(INDEX('Project List'!$I$11:$I$510, MATCH($G2998, 'Project List'!$B$11:$B$510, 0)), "")="", "", IFERROR(INDEX('Project List'!$I$11:$I$510, MATCH($G2998, 'Project List'!$B$11:$B$510, 0)), "")))</f>
        <v/>
      </c>
      <c r="F2998" s="28"/>
      <c r="G2998" s="118"/>
      <c r="H2998" s="120"/>
      <c r="I2998" s="119"/>
      <c r="J2998" s="122"/>
      <c r="K2998" s="135"/>
      <c r="L2998" s="28"/>
      <c r="N2998" s="45" t="str">
        <f>IF($G2998="", "", IF(COUNTIF('Project List'!$B$11:$B$510, 'Time &amp; Expenses'!$G2998)=0, "X", ""))</f>
        <v/>
      </c>
    </row>
    <row r="2999" spans="1:14" x14ac:dyDescent="0.25">
      <c r="A2999" s="28"/>
      <c r="B2999" s="74" t="str">
        <f>IF($G2999="", "", IF(IFERROR(INDEX('Project List'!$C$11:$C$510, MATCH($G2999, 'Project List'!$B$11:$B$510, 0)), "")="", "", IFERROR(INDEX('Project List'!$C$11:$C$510, MATCH($G2999, 'Project List'!$B$11:$B$510, 0)), "")))</f>
        <v/>
      </c>
      <c r="C2999" s="1" t="str">
        <f>IF($G2999="", "", IF(IFERROR(INDEX('Project List'!$D$11:$D$510, MATCH($G2999, 'Project List'!$B$11:$B$510, 0)), "")="", "", IFERROR(INDEX('Project List'!$D$11:$D$510, MATCH($G2999, 'Project List'!$B$11:$B$510, 0)), "")))</f>
        <v/>
      </c>
      <c r="D2999" s="79" t="str">
        <f>IF($G2999="", "", IF(IFERROR(INDEX('Project List'!$H$11:$H$510, MATCH($G2999, 'Project List'!$B$11:$B$510, 0)), "")="", "", IFERROR(INDEX('Project List'!$H$11:$H$510, MATCH($G2999, 'Project List'!$B$11:$B$510, 0)), "")))</f>
        <v/>
      </c>
      <c r="E2999" s="67" t="str">
        <f>IF($G2999="", "", IF(IFERROR(INDEX('Project List'!$I$11:$I$510, MATCH($G2999, 'Project List'!$B$11:$B$510, 0)), "")="", "", IFERROR(INDEX('Project List'!$I$11:$I$510, MATCH($G2999, 'Project List'!$B$11:$B$510, 0)), "")))</f>
        <v/>
      </c>
      <c r="F2999" s="28"/>
      <c r="G2999" s="118"/>
      <c r="H2999" s="120"/>
      <c r="I2999" s="119"/>
      <c r="J2999" s="122"/>
      <c r="K2999" s="135"/>
      <c r="L2999" s="28"/>
      <c r="N2999" s="45" t="str">
        <f>IF($G2999="", "", IF(COUNTIF('Project List'!$B$11:$B$510, 'Time &amp; Expenses'!$G2999)=0, "X", ""))</f>
        <v/>
      </c>
    </row>
    <row r="3000" spans="1:14" x14ac:dyDescent="0.25">
      <c r="A3000" s="28"/>
      <c r="B3000" s="74" t="str">
        <f>IF($G3000="", "", IF(IFERROR(INDEX('Project List'!$C$11:$C$510, MATCH($G3000, 'Project List'!$B$11:$B$510, 0)), "")="", "", IFERROR(INDEX('Project List'!$C$11:$C$510, MATCH($G3000, 'Project List'!$B$11:$B$510, 0)), "")))</f>
        <v/>
      </c>
      <c r="C3000" s="1" t="str">
        <f>IF($G3000="", "", IF(IFERROR(INDEX('Project List'!$D$11:$D$510, MATCH($G3000, 'Project List'!$B$11:$B$510, 0)), "")="", "", IFERROR(INDEX('Project List'!$D$11:$D$510, MATCH($G3000, 'Project List'!$B$11:$B$510, 0)), "")))</f>
        <v/>
      </c>
      <c r="D3000" s="79" t="str">
        <f>IF($G3000="", "", IF(IFERROR(INDEX('Project List'!$H$11:$H$510, MATCH($G3000, 'Project List'!$B$11:$B$510, 0)), "")="", "", IFERROR(INDEX('Project List'!$H$11:$H$510, MATCH($G3000, 'Project List'!$B$11:$B$510, 0)), "")))</f>
        <v/>
      </c>
      <c r="E3000" s="67" t="str">
        <f>IF($G3000="", "", IF(IFERROR(INDEX('Project List'!$I$11:$I$510, MATCH($G3000, 'Project List'!$B$11:$B$510, 0)), "")="", "", IFERROR(INDEX('Project List'!$I$11:$I$510, MATCH($G3000, 'Project List'!$B$11:$B$510, 0)), "")))</f>
        <v/>
      </c>
      <c r="F3000" s="28"/>
      <c r="G3000" s="118"/>
      <c r="H3000" s="120"/>
      <c r="I3000" s="119"/>
      <c r="J3000" s="122"/>
      <c r="K3000" s="135"/>
      <c r="L3000" s="28"/>
      <c r="N3000" s="45" t="str">
        <f>IF($G3000="", "", IF(COUNTIF('Project List'!$B$11:$B$510, 'Time &amp; Expenses'!$G3000)=0, "X", ""))</f>
        <v/>
      </c>
    </row>
    <row r="3001" spans="1:14" x14ac:dyDescent="0.25">
      <c r="A3001" s="28"/>
      <c r="B3001" s="74" t="str">
        <f>IF($G3001="", "", IF(IFERROR(INDEX('Project List'!$C$11:$C$510, MATCH($G3001, 'Project List'!$B$11:$B$510, 0)), "")="", "", IFERROR(INDEX('Project List'!$C$11:$C$510, MATCH($G3001, 'Project List'!$B$11:$B$510, 0)), "")))</f>
        <v/>
      </c>
      <c r="C3001" s="1" t="str">
        <f>IF($G3001="", "", IF(IFERROR(INDEX('Project List'!$D$11:$D$510, MATCH($G3001, 'Project List'!$B$11:$B$510, 0)), "")="", "", IFERROR(INDEX('Project List'!$D$11:$D$510, MATCH($G3001, 'Project List'!$B$11:$B$510, 0)), "")))</f>
        <v/>
      </c>
      <c r="D3001" s="79" t="str">
        <f>IF($G3001="", "", IF(IFERROR(INDEX('Project List'!$H$11:$H$510, MATCH($G3001, 'Project List'!$B$11:$B$510, 0)), "")="", "", IFERROR(INDEX('Project List'!$H$11:$H$510, MATCH($G3001, 'Project List'!$B$11:$B$510, 0)), "")))</f>
        <v/>
      </c>
      <c r="E3001" s="67" t="str">
        <f>IF($G3001="", "", IF(IFERROR(INDEX('Project List'!$I$11:$I$510, MATCH($G3001, 'Project List'!$B$11:$B$510, 0)), "")="", "", IFERROR(INDEX('Project List'!$I$11:$I$510, MATCH($G3001, 'Project List'!$B$11:$B$510, 0)), "")))</f>
        <v/>
      </c>
      <c r="F3001" s="28"/>
      <c r="G3001" s="118"/>
      <c r="H3001" s="120"/>
      <c r="I3001" s="119"/>
      <c r="J3001" s="122"/>
      <c r="K3001" s="135"/>
      <c r="L3001" s="28"/>
      <c r="N3001" s="45" t="str">
        <f>IF($G3001="", "", IF(COUNTIF('Project List'!$B$11:$B$510, 'Time &amp; Expenses'!$G3001)=0, "X", ""))</f>
        <v/>
      </c>
    </row>
    <row r="3002" spans="1:14" x14ac:dyDescent="0.25">
      <c r="A3002" s="28"/>
      <c r="B3002" s="74" t="str">
        <f>IF($G3002="", "", IF(IFERROR(INDEX('Project List'!$C$11:$C$510, MATCH($G3002, 'Project List'!$B$11:$B$510, 0)), "")="", "", IFERROR(INDEX('Project List'!$C$11:$C$510, MATCH($G3002, 'Project List'!$B$11:$B$510, 0)), "")))</f>
        <v/>
      </c>
      <c r="C3002" s="1" t="str">
        <f>IF($G3002="", "", IF(IFERROR(INDEX('Project List'!$D$11:$D$510, MATCH($G3002, 'Project List'!$B$11:$B$510, 0)), "")="", "", IFERROR(INDEX('Project List'!$D$11:$D$510, MATCH($G3002, 'Project List'!$B$11:$B$510, 0)), "")))</f>
        <v/>
      </c>
      <c r="D3002" s="79" t="str">
        <f>IF($G3002="", "", IF(IFERROR(INDEX('Project List'!$H$11:$H$510, MATCH($G3002, 'Project List'!$B$11:$B$510, 0)), "")="", "", IFERROR(INDEX('Project List'!$H$11:$H$510, MATCH($G3002, 'Project List'!$B$11:$B$510, 0)), "")))</f>
        <v/>
      </c>
      <c r="E3002" s="67" t="str">
        <f>IF($G3002="", "", IF(IFERROR(INDEX('Project List'!$I$11:$I$510, MATCH($G3002, 'Project List'!$B$11:$B$510, 0)), "")="", "", IFERROR(INDEX('Project List'!$I$11:$I$510, MATCH($G3002, 'Project List'!$B$11:$B$510, 0)), "")))</f>
        <v/>
      </c>
      <c r="F3002" s="28"/>
      <c r="G3002" s="118"/>
      <c r="H3002" s="120"/>
      <c r="I3002" s="119"/>
      <c r="J3002" s="122"/>
      <c r="K3002" s="135"/>
      <c r="L3002" s="28"/>
      <c r="N3002" s="45" t="str">
        <f>IF($G3002="", "", IF(COUNTIF('Project List'!$B$11:$B$510, 'Time &amp; Expenses'!$G3002)=0, "X", ""))</f>
        <v/>
      </c>
    </row>
    <row r="3003" spans="1:14" x14ac:dyDescent="0.25">
      <c r="A3003" s="28"/>
      <c r="B3003" s="74" t="str">
        <f>IF($G3003="", "", IF(IFERROR(INDEX('Project List'!$C$11:$C$510, MATCH($G3003, 'Project List'!$B$11:$B$510, 0)), "")="", "", IFERROR(INDEX('Project List'!$C$11:$C$510, MATCH($G3003, 'Project List'!$B$11:$B$510, 0)), "")))</f>
        <v/>
      </c>
      <c r="C3003" s="1" t="str">
        <f>IF($G3003="", "", IF(IFERROR(INDEX('Project List'!$D$11:$D$510, MATCH($G3003, 'Project List'!$B$11:$B$510, 0)), "")="", "", IFERROR(INDEX('Project List'!$D$11:$D$510, MATCH($G3003, 'Project List'!$B$11:$B$510, 0)), "")))</f>
        <v/>
      </c>
      <c r="D3003" s="79" t="str">
        <f>IF($G3003="", "", IF(IFERROR(INDEX('Project List'!$H$11:$H$510, MATCH($G3003, 'Project List'!$B$11:$B$510, 0)), "")="", "", IFERROR(INDEX('Project List'!$H$11:$H$510, MATCH($G3003, 'Project List'!$B$11:$B$510, 0)), "")))</f>
        <v/>
      </c>
      <c r="E3003" s="67" t="str">
        <f>IF($G3003="", "", IF(IFERROR(INDEX('Project List'!$I$11:$I$510, MATCH($G3003, 'Project List'!$B$11:$B$510, 0)), "")="", "", IFERROR(INDEX('Project List'!$I$11:$I$510, MATCH($G3003, 'Project List'!$B$11:$B$510, 0)), "")))</f>
        <v/>
      </c>
      <c r="F3003" s="28"/>
      <c r="G3003" s="118"/>
      <c r="H3003" s="120"/>
      <c r="I3003" s="119"/>
      <c r="J3003" s="122"/>
      <c r="K3003" s="135"/>
      <c r="L3003" s="28"/>
      <c r="N3003" s="45" t="str">
        <f>IF($G3003="", "", IF(COUNTIF('Project List'!$B$11:$B$510, 'Time &amp; Expenses'!$G3003)=0, "X", ""))</f>
        <v/>
      </c>
    </row>
    <row r="3004" spans="1:14" x14ac:dyDescent="0.25">
      <c r="A3004" s="28"/>
      <c r="B3004" s="74" t="str">
        <f>IF($G3004="", "", IF(IFERROR(INDEX('Project List'!$C$11:$C$510, MATCH($G3004, 'Project List'!$B$11:$B$510, 0)), "")="", "", IFERROR(INDEX('Project List'!$C$11:$C$510, MATCH($G3004, 'Project List'!$B$11:$B$510, 0)), "")))</f>
        <v/>
      </c>
      <c r="C3004" s="1" t="str">
        <f>IF($G3004="", "", IF(IFERROR(INDEX('Project List'!$D$11:$D$510, MATCH($G3004, 'Project List'!$B$11:$B$510, 0)), "")="", "", IFERROR(INDEX('Project List'!$D$11:$D$510, MATCH($G3004, 'Project List'!$B$11:$B$510, 0)), "")))</f>
        <v/>
      </c>
      <c r="D3004" s="79" t="str">
        <f>IF($G3004="", "", IF(IFERROR(INDEX('Project List'!$H$11:$H$510, MATCH($G3004, 'Project List'!$B$11:$B$510, 0)), "")="", "", IFERROR(INDEX('Project List'!$H$11:$H$510, MATCH($G3004, 'Project List'!$B$11:$B$510, 0)), "")))</f>
        <v/>
      </c>
      <c r="E3004" s="67" t="str">
        <f>IF($G3004="", "", IF(IFERROR(INDEX('Project List'!$I$11:$I$510, MATCH($G3004, 'Project List'!$B$11:$B$510, 0)), "")="", "", IFERROR(INDEX('Project List'!$I$11:$I$510, MATCH($G3004, 'Project List'!$B$11:$B$510, 0)), "")))</f>
        <v/>
      </c>
      <c r="F3004" s="28"/>
      <c r="G3004" s="118"/>
      <c r="H3004" s="120"/>
      <c r="I3004" s="119"/>
      <c r="J3004" s="122"/>
      <c r="K3004" s="135"/>
      <c r="L3004" s="28"/>
      <c r="N3004" s="45" t="str">
        <f>IF($G3004="", "", IF(COUNTIF('Project List'!$B$11:$B$510, 'Time &amp; Expenses'!$G3004)=0, "X", ""))</f>
        <v/>
      </c>
    </row>
    <row r="3005" spans="1:14" x14ac:dyDescent="0.25">
      <c r="A3005" s="28"/>
      <c r="B3005" s="74" t="str">
        <f>IF($G3005="", "", IF(IFERROR(INDEX('Project List'!$C$11:$C$510, MATCH($G3005, 'Project List'!$B$11:$B$510, 0)), "")="", "", IFERROR(INDEX('Project List'!$C$11:$C$510, MATCH($G3005, 'Project List'!$B$11:$B$510, 0)), "")))</f>
        <v/>
      </c>
      <c r="C3005" s="1" t="str">
        <f>IF($G3005="", "", IF(IFERROR(INDEX('Project List'!$D$11:$D$510, MATCH($G3005, 'Project List'!$B$11:$B$510, 0)), "")="", "", IFERROR(INDEX('Project List'!$D$11:$D$510, MATCH($G3005, 'Project List'!$B$11:$B$510, 0)), "")))</f>
        <v/>
      </c>
      <c r="D3005" s="79" t="str">
        <f>IF($G3005="", "", IF(IFERROR(INDEX('Project List'!$H$11:$H$510, MATCH($G3005, 'Project List'!$B$11:$B$510, 0)), "")="", "", IFERROR(INDEX('Project List'!$H$11:$H$510, MATCH($G3005, 'Project List'!$B$11:$B$510, 0)), "")))</f>
        <v/>
      </c>
      <c r="E3005" s="67" t="str">
        <f>IF($G3005="", "", IF(IFERROR(INDEX('Project List'!$I$11:$I$510, MATCH($G3005, 'Project List'!$B$11:$B$510, 0)), "")="", "", IFERROR(INDEX('Project List'!$I$11:$I$510, MATCH($G3005, 'Project List'!$B$11:$B$510, 0)), "")))</f>
        <v/>
      </c>
      <c r="F3005" s="28"/>
      <c r="G3005" s="118"/>
      <c r="H3005" s="120"/>
      <c r="I3005" s="119"/>
      <c r="J3005" s="122"/>
      <c r="K3005" s="135"/>
      <c r="L3005" s="28"/>
      <c r="N3005" s="45" t="str">
        <f>IF($G3005="", "", IF(COUNTIF('Project List'!$B$11:$B$510, 'Time &amp; Expenses'!$G3005)=0, "X", ""))</f>
        <v/>
      </c>
    </row>
    <row r="3006" spans="1:14" x14ac:dyDescent="0.25">
      <c r="A3006" s="28"/>
      <c r="B3006" s="74" t="str">
        <f>IF($G3006="", "", IF(IFERROR(INDEX('Project List'!$C$11:$C$510, MATCH($G3006, 'Project List'!$B$11:$B$510, 0)), "")="", "", IFERROR(INDEX('Project List'!$C$11:$C$510, MATCH($G3006, 'Project List'!$B$11:$B$510, 0)), "")))</f>
        <v/>
      </c>
      <c r="C3006" s="1" t="str">
        <f>IF($G3006="", "", IF(IFERROR(INDEX('Project List'!$D$11:$D$510, MATCH($G3006, 'Project List'!$B$11:$B$510, 0)), "")="", "", IFERROR(INDEX('Project List'!$D$11:$D$510, MATCH($G3006, 'Project List'!$B$11:$B$510, 0)), "")))</f>
        <v/>
      </c>
      <c r="D3006" s="79" t="str">
        <f>IF($G3006="", "", IF(IFERROR(INDEX('Project List'!$H$11:$H$510, MATCH($G3006, 'Project List'!$B$11:$B$510, 0)), "")="", "", IFERROR(INDEX('Project List'!$H$11:$H$510, MATCH($G3006, 'Project List'!$B$11:$B$510, 0)), "")))</f>
        <v/>
      </c>
      <c r="E3006" s="67" t="str">
        <f>IF($G3006="", "", IF(IFERROR(INDEX('Project List'!$I$11:$I$510, MATCH($G3006, 'Project List'!$B$11:$B$510, 0)), "")="", "", IFERROR(INDEX('Project List'!$I$11:$I$510, MATCH($G3006, 'Project List'!$B$11:$B$510, 0)), "")))</f>
        <v/>
      </c>
      <c r="F3006" s="28"/>
      <c r="G3006" s="118"/>
      <c r="H3006" s="120"/>
      <c r="I3006" s="119"/>
      <c r="J3006" s="122"/>
      <c r="K3006" s="135"/>
      <c r="L3006" s="28"/>
      <c r="N3006" s="45" t="str">
        <f>IF($G3006="", "", IF(COUNTIF('Project List'!$B$11:$B$510, 'Time &amp; Expenses'!$G3006)=0, "X", ""))</f>
        <v/>
      </c>
    </row>
    <row r="3007" spans="1:14" x14ac:dyDescent="0.25">
      <c r="A3007" s="28"/>
      <c r="B3007" s="74" t="str">
        <f>IF($G3007="", "", IF(IFERROR(INDEX('Project List'!$C$11:$C$510, MATCH($G3007, 'Project List'!$B$11:$B$510, 0)), "")="", "", IFERROR(INDEX('Project List'!$C$11:$C$510, MATCH($G3007, 'Project List'!$B$11:$B$510, 0)), "")))</f>
        <v/>
      </c>
      <c r="C3007" s="1" t="str">
        <f>IF($G3007="", "", IF(IFERROR(INDEX('Project List'!$D$11:$D$510, MATCH($G3007, 'Project List'!$B$11:$B$510, 0)), "")="", "", IFERROR(INDEX('Project List'!$D$11:$D$510, MATCH($G3007, 'Project List'!$B$11:$B$510, 0)), "")))</f>
        <v/>
      </c>
      <c r="D3007" s="79" t="str">
        <f>IF($G3007="", "", IF(IFERROR(INDEX('Project List'!$H$11:$H$510, MATCH($G3007, 'Project List'!$B$11:$B$510, 0)), "")="", "", IFERROR(INDEX('Project List'!$H$11:$H$510, MATCH($G3007, 'Project List'!$B$11:$B$510, 0)), "")))</f>
        <v/>
      </c>
      <c r="E3007" s="67" t="str">
        <f>IF($G3007="", "", IF(IFERROR(INDEX('Project List'!$I$11:$I$510, MATCH($G3007, 'Project List'!$B$11:$B$510, 0)), "")="", "", IFERROR(INDEX('Project List'!$I$11:$I$510, MATCH($G3007, 'Project List'!$B$11:$B$510, 0)), "")))</f>
        <v/>
      </c>
      <c r="F3007" s="28"/>
      <c r="G3007" s="118"/>
      <c r="H3007" s="120"/>
      <c r="I3007" s="119"/>
      <c r="J3007" s="122"/>
      <c r="K3007" s="135"/>
      <c r="L3007" s="28"/>
      <c r="N3007" s="45" t="str">
        <f>IF($G3007="", "", IF(COUNTIF('Project List'!$B$11:$B$510, 'Time &amp; Expenses'!$G3007)=0, "X", ""))</f>
        <v/>
      </c>
    </row>
    <row r="3008" spans="1:14" x14ac:dyDescent="0.25">
      <c r="A3008" s="28"/>
      <c r="B3008" s="74" t="str">
        <f>IF($G3008="", "", IF(IFERROR(INDEX('Project List'!$C$11:$C$510, MATCH($G3008, 'Project List'!$B$11:$B$510, 0)), "")="", "", IFERROR(INDEX('Project List'!$C$11:$C$510, MATCH($G3008, 'Project List'!$B$11:$B$510, 0)), "")))</f>
        <v/>
      </c>
      <c r="C3008" s="1" t="str">
        <f>IF($G3008="", "", IF(IFERROR(INDEX('Project List'!$D$11:$D$510, MATCH($G3008, 'Project List'!$B$11:$B$510, 0)), "")="", "", IFERROR(INDEX('Project List'!$D$11:$D$510, MATCH($G3008, 'Project List'!$B$11:$B$510, 0)), "")))</f>
        <v/>
      </c>
      <c r="D3008" s="79" t="str">
        <f>IF($G3008="", "", IF(IFERROR(INDEX('Project List'!$H$11:$H$510, MATCH($G3008, 'Project List'!$B$11:$B$510, 0)), "")="", "", IFERROR(INDEX('Project List'!$H$11:$H$510, MATCH($G3008, 'Project List'!$B$11:$B$510, 0)), "")))</f>
        <v/>
      </c>
      <c r="E3008" s="67" t="str">
        <f>IF($G3008="", "", IF(IFERROR(INDEX('Project List'!$I$11:$I$510, MATCH($G3008, 'Project List'!$B$11:$B$510, 0)), "")="", "", IFERROR(INDEX('Project List'!$I$11:$I$510, MATCH($G3008, 'Project List'!$B$11:$B$510, 0)), "")))</f>
        <v/>
      </c>
      <c r="F3008" s="28"/>
      <c r="G3008" s="118"/>
      <c r="H3008" s="120"/>
      <c r="I3008" s="119"/>
      <c r="J3008" s="122"/>
      <c r="K3008" s="135"/>
      <c r="L3008" s="28"/>
      <c r="N3008" s="45" t="str">
        <f>IF($G3008="", "", IF(COUNTIF('Project List'!$B$11:$B$510, 'Time &amp; Expenses'!$G3008)=0, "X", ""))</f>
        <v/>
      </c>
    </row>
    <row r="3009" spans="1:14" x14ac:dyDescent="0.25">
      <c r="A3009" s="28"/>
      <c r="B3009" s="74" t="str">
        <f>IF($G3009="", "", IF(IFERROR(INDEX('Project List'!$C$11:$C$510, MATCH($G3009, 'Project List'!$B$11:$B$510, 0)), "")="", "", IFERROR(INDEX('Project List'!$C$11:$C$510, MATCH($G3009, 'Project List'!$B$11:$B$510, 0)), "")))</f>
        <v/>
      </c>
      <c r="C3009" s="1" t="str">
        <f>IF($G3009="", "", IF(IFERROR(INDEX('Project List'!$D$11:$D$510, MATCH($G3009, 'Project List'!$B$11:$B$510, 0)), "")="", "", IFERROR(INDEX('Project List'!$D$11:$D$510, MATCH($G3009, 'Project List'!$B$11:$B$510, 0)), "")))</f>
        <v/>
      </c>
      <c r="D3009" s="79" t="str">
        <f>IF($G3009="", "", IF(IFERROR(INDEX('Project List'!$H$11:$H$510, MATCH($G3009, 'Project List'!$B$11:$B$510, 0)), "")="", "", IFERROR(INDEX('Project List'!$H$11:$H$510, MATCH($G3009, 'Project List'!$B$11:$B$510, 0)), "")))</f>
        <v/>
      </c>
      <c r="E3009" s="67" t="str">
        <f>IF($G3009="", "", IF(IFERROR(INDEX('Project List'!$I$11:$I$510, MATCH($G3009, 'Project List'!$B$11:$B$510, 0)), "")="", "", IFERROR(INDEX('Project List'!$I$11:$I$510, MATCH($G3009, 'Project List'!$B$11:$B$510, 0)), "")))</f>
        <v/>
      </c>
      <c r="F3009" s="28"/>
      <c r="G3009" s="118"/>
      <c r="H3009" s="120"/>
      <c r="I3009" s="119"/>
      <c r="J3009" s="122"/>
      <c r="K3009" s="135"/>
      <c r="L3009" s="28"/>
      <c r="N3009" s="45" t="str">
        <f>IF($G3009="", "", IF(COUNTIF('Project List'!$B$11:$B$510, 'Time &amp; Expenses'!$G3009)=0, "X", ""))</f>
        <v/>
      </c>
    </row>
    <row r="3010" spans="1:14" x14ac:dyDescent="0.25">
      <c r="A3010" s="28"/>
      <c r="B3010" s="74" t="str">
        <f>IF($G3010="", "", IF(IFERROR(INDEX('Project List'!$C$11:$C$510, MATCH($G3010, 'Project List'!$B$11:$B$510, 0)), "")="", "", IFERROR(INDEX('Project List'!$C$11:$C$510, MATCH($G3010, 'Project List'!$B$11:$B$510, 0)), "")))</f>
        <v/>
      </c>
      <c r="C3010" s="1" t="str">
        <f>IF($G3010="", "", IF(IFERROR(INDEX('Project List'!$D$11:$D$510, MATCH($G3010, 'Project List'!$B$11:$B$510, 0)), "")="", "", IFERROR(INDEX('Project List'!$D$11:$D$510, MATCH($G3010, 'Project List'!$B$11:$B$510, 0)), "")))</f>
        <v/>
      </c>
      <c r="D3010" s="79" t="str">
        <f>IF($G3010="", "", IF(IFERROR(INDEX('Project List'!$H$11:$H$510, MATCH($G3010, 'Project List'!$B$11:$B$510, 0)), "")="", "", IFERROR(INDEX('Project List'!$H$11:$H$510, MATCH($G3010, 'Project List'!$B$11:$B$510, 0)), "")))</f>
        <v/>
      </c>
      <c r="E3010" s="67" t="str">
        <f>IF($G3010="", "", IF(IFERROR(INDEX('Project List'!$I$11:$I$510, MATCH($G3010, 'Project List'!$B$11:$B$510, 0)), "")="", "", IFERROR(INDEX('Project List'!$I$11:$I$510, MATCH($G3010, 'Project List'!$B$11:$B$510, 0)), "")))</f>
        <v/>
      </c>
      <c r="F3010" s="28"/>
      <c r="G3010" s="118"/>
      <c r="H3010" s="120"/>
      <c r="I3010" s="119"/>
      <c r="J3010" s="122"/>
      <c r="K3010" s="135"/>
      <c r="L3010" s="28"/>
      <c r="N3010" s="45" t="str">
        <f>IF($G3010="", "", IF(COUNTIF('Project List'!$B$11:$B$510, 'Time &amp; Expenses'!$G3010)=0, "X", ""))</f>
        <v/>
      </c>
    </row>
    <row r="3011" spans="1:14" x14ac:dyDescent="0.25">
      <c r="A3011" s="28"/>
      <c r="B3011" s="74" t="str">
        <f>IF($G3011="", "", IF(IFERROR(INDEX('Project List'!$C$11:$C$510, MATCH($G3011, 'Project List'!$B$11:$B$510, 0)), "")="", "", IFERROR(INDEX('Project List'!$C$11:$C$510, MATCH($G3011, 'Project List'!$B$11:$B$510, 0)), "")))</f>
        <v/>
      </c>
      <c r="C3011" s="1" t="str">
        <f>IF($G3011="", "", IF(IFERROR(INDEX('Project List'!$D$11:$D$510, MATCH($G3011, 'Project List'!$B$11:$B$510, 0)), "")="", "", IFERROR(INDEX('Project List'!$D$11:$D$510, MATCH($G3011, 'Project List'!$B$11:$B$510, 0)), "")))</f>
        <v/>
      </c>
      <c r="D3011" s="79" t="str">
        <f>IF($G3011="", "", IF(IFERROR(INDEX('Project List'!$H$11:$H$510, MATCH($G3011, 'Project List'!$B$11:$B$510, 0)), "")="", "", IFERROR(INDEX('Project List'!$H$11:$H$510, MATCH($G3011, 'Project List'!$B$11:$B$510, 0)), "")))</f>
        <v/>
      </c>
      <c r="E3011" s="67" t="str">
        <f>IF($G3011="", "", IF(IFERROR(INDEX('Project List'!$I$11:$I$510, MATCH($G3011, 'Project List'!$B$11:$B$510, 0)), "")="", "", IFERROR(INDEX('Project List'!$I$11:$I$510, MATCH($G3011, 'Project List'!$B$11:$B$510, 0)), "")))</f>
        <v/>
      </c>
      <c r="F3011" s="28"/>
      <c r="G3011" s="118"/>
      <c r="H3011" s="120"/>
      <c r="I3011" s="119"/>
      <c r="J3011" s="122"/>
      <c r="K3011" s="135"/>
      <c r="L3011" s="28"/>
      <c r="N3011" s="45" t="str">
        <f>IF($G3011="", "", IF(COUNTIF('Project List'!$B$11:$B$510, 'Time &amp; Expenses'!$G3011)=0, "X", ""))</f>
        <v/>
      </c>
    </row>
    <row r="3012" spans="1:14" x14ac:dyDescent="0.25">
      <c r="A3012" s="28"/>
      <c r="B3012" s="74" t="str">
        <f>IF($G3012="", "", IF(IFERROR(INDEX('Project List'!$C$11:$C$510, MATCH($G3012, 'Project List'!$B$11:$B$510, 0)), "")="", "", IFERROR(INDEX('Project List'!$C$11:$C$510, MATCH($G3012, 'Project List'!$B$11:$B$510, 0)), "")))</f>
        <v/>
      </c>
      <c r="C3012" s="1" t="str">
        <f>IF($G3012="", "", IF(IFERROR(INDEX('Project List'!$D$11:$D$510, MATCH($G3012, 'Project List'!$B$11:$B$510, 0)), "")="", "", IFERROR(INDEX('Project List'!$D$11:$D$510, MATCH($G3012, 'Project List'!$B$11:$B$510, 0)), "")))</f>
        <v/>
      </c>
      <c r="D3012" s="79" t="str">
        <f>IF($G3012="", "", IF(IFERROR(INDEX('Project List'!$H$11:$H$510, MATCH($G3012, 'Project List'!$B$11:$B$510, 0)), "")="", "", IFERROR(INDEX('Project List'!$H$11:$H$510, MATCH($G3012, 'Project List'!$B$11:$B$510, 0)), "")))</f>
        <v/>
      </c>
      <c r="E3012" s="67" t="str">
        <f>IF($G3012="", "", IF(IFERROR(INDEX('Project List'!$I$11:$I$510, MATCH($G3012, 'Project List'!$B$11:$B$510, 0)), "")="", "", IFERROR(INDEX('Project List'!$I$11:$I$510, MATCH($G3012, 'Project List'!$B$11:$B$510, 0)), "")))</f>
        <v/>
      </c>
      <c r="F3012" s="28"/>
      <c r="G3012" s="118"/>
      <c r="H3012" s="120"/>
      <c r="I3012" s="119"/>
      <c r="J3012" s="122"/>
      <c r="K3012" s="135"/>
      <c r="L3012" s="28"/>
      <c r="N3012" s="45" t="str">
        <f>IF($G3012="", "", IF(COUNTIF('Project List'!$B$11:$B$510, 'Time &amp; Expenses'!$G3012)=0, "X", ""))</f>
        <v/>
      </c>
    </row>
    <row r="3013" spans="1:14" x14ac:dyDescent="0.25">
      <c r="A3013" s="28"/>
      <c r="B3013" s="74" t="str">
        <f>IF($G3013="", "", IF(IFERROR(INDEX('Project List'!$C$11:$C$510, MATCH($G3013, 'Project List'!$B$11:$B$510, 0)), "")="", "", IFERROR(INDEX('Project List'!$C$11:$C$510, MATCH($G3013, 'Project List'!$B$11:$B$510, 0)), "")))</f>
        <v/>
      </c>
      <c r="C3013" s="1" t="str">
        <f>IF($G3013="", "", IF(IFERROR(INDEX('Project List'!$D$11:$D$510, MATCH($G3013, 'Project List'!$B$11:$B$510, 0)), "")="", "", IFERROR(INDEX('Project List'!$D$11:$D$510, MATCH($G3013, 'Project List'!$B$11:$B$510, 0)), "")))</f>
        <v/>
      </c>
      <c r="D3013" s="79" t="str">
        <f>IF($G3013="", "", IF(IFERROR(INDEX('Project List'!$H$11:$H$510, MATCH($G3013, 'Project List'!$B$11:$B$510, 0)), "")="", "", IFERROR(INDEX('Project List'!$H$11:$H$510, MATCH($G3013, 'Project List'!$B$11:$B$510, 0)), "")))</f>
        <v/>
      </c>
      <c r="E3013" s="67" t="str">
        <f>IF($G3013="", "", IF(IFERROR(INDEX('Project List'!$I$11:$I$510, MATCH($G3013, 'Project List'!$B$11:$B$510, 0)), "")="", "", IFERROR(INDEX('Project List'!$I$11:$I$510, MATCH($G3013, 'Project List'!$B$11:$B$510, 0)), "")))</f>
        <v/>
      </c>
      <c r="F3013" s="28"/>
      <c r="G3013" s="118"/>
      <c r="H3013" s="120"/>
      <c r="I3013" s="119"/>
      <c r="J3013" s="122"/>
      <c r="K3013" s="135"/>
      <c r="L3013" s="28"/>
      <c r="N3013" s="45" t="str">
        <f>IF($G3013="", "", IF(COUNTIF('Project List'!$B$11:$B$510, 'Time &amp; Expenses'!$G3013)=0, "X", ""))</f>
        <v/>
      </c>
    </row>
    <row r="3014" spans="1:14" x14ac:dyDescent="0.25">
      <c r="A3014" s="28"/>
      <c r="B3014" s="74" t="str">
        <f>IF($G3014="", "", IF(IFERROR(INDEX('Project List'!$C$11:$C$510, MATCH($G3014, 'Project List'!$B$11:$B$510, 0)), "")="", "", IFERROR(INDEX('Project List'!$C$11:$C$510, MATCH($G3014, 'Project List'!$B$11:$B$510, 0)), "")))</f>
        <v/>
      </c>
      <c r="C3014" s="1" t="str">
        <f>IF($G3014="", "", IF(IFERROR(INDEX('Project List'!$D$11:$D$510, MATCH($G3014, 'Project List'!$B$11:$B$510, 0)), "")="", "", IFERROR(INDEX('Project List'!$D$11:$D$510, MATCH($G3014, 'Project List'!$B$11:$B$510, 0)), "")))</f>
        <v/>
      </c>
      <c r="D3014" s="79" t="str">
        <f>IF($G3014="", "", IF(IFERROR(INDEX('Project List'!$H$11:$H$510, MATCH($G3014, 'Project List'!$B$11:$B$510, 0)), "")="", "", IFERROR(INDEX('Project List'!$H$11:$H$510, MATCH($G3014, 'Project List'!$B$11:$B$510, 0)), "")))</f>
        <v/>
      </c>
      <c r="E3014" s="67" t="str">
        <f>IF($G3014="", "", IF(IFERROR(INDEX('Project List'!$I$11:$I$510, MATCH($G3014, 'Project List'!$B$11:$B$510, 0)), "")="", "", IFERROR(INDEX('Project List'!$I$11:$I$510, MATCH($G3014, 'Project List'!$B$11:$B$510, 0)), "")))</f>
        <v/>
      </c>
      <c r="F3014" s="28"/>
      <c r="G3014" s="118"/>
      <c r="H3014" s="120"/>
      <c r="I3014" s="119"/>
      <c r="J3014" s="122"/>
      <c r="K3014" s="135"/>
      <c r="L3014" s="28"/>
      <c r="N3014" s="45" t="str">
        <f>IF($G3014="", "", IF(COUNTIF('Project List'!$B$11:$B$510, 'Time &amp; Expenses'!$G3014)=0, "X", ""))</f>
        <v/>
      </c>
    </row>
    <row r="3015" spans="1:14" x14ac:dyDescent="0.25">
      <c r="A3015" s="28"/>
      <c r="B3015" s="74" t="str">
        <f>IF($G3015="", "", IF(IFERROR(INDEX('Project List'!$C$11:$C$510, MATCH($G3015, 'Project List'!$B$11:$B$510, 0)), "")="", "", IFERROR(INDEX('Project List'!$C$11:$C$510, MATCH($G3015, 'Project List'!$B$11:$B$510, 0)), "")))</f>
        <v/>
      </c>
      <c r="C3015" s="1" t="str">
        <f>IF($G3015="", "", IF(IFERROR(INDEX('Project List'!$D$11:$D$510, MATCH($G3015, 'Project List'!$B$11:$B$510, 0)), "")="", "", IFERROR(INDEX('Project List'!$D$11:$D$510, MATCH($G3015, 'Project List'!$B$11:$B$510, 0)), "")))</f>
        <v/>
      </c>
      <c r="D3015" s="79" t="str">
        <f>IF($G3015="", "", IF(IFERROR(INDEX('Project List'!$H$11:$H$510, MATCH($G3015, 'Project List'!$B$11:$B$510, 0)), "")="", "", IFERROR(INDEX('Project List'!$H$11:$H$510, MATCH($G3015, 'Project List'!$B$11:$B$510, 0)), "")))</f>
        <v/>
      </c>
      <c r="E3015" s="67" t="str">
        <f>IF($G3015="", "", IF(IFERROR(INDEX('Project List'!$I$11:$I$510, MATCH($G3015, 'Project List'!$B$11:$B$510, 0)), "")="", "", IFERROR(INDEX('Project List'!$I$11:$I$510, MATCH($G3015, 'Project List'!$B$11:$B$510, 0)), "")))</f>
        <v/>
      </c>
      <c r="F3015" s="28"/>
      <c r="G3015" s="118"/>
      <c r="H3015" s="120"/>
      <c r="I3015" s="119"/>
      <c r="J3015" s="122"/>
      <c r="K3015" s="135"/>
      <c r="L3015" s="28"/>
      <c r="N3015" s="45" t="str">
        <f>IF($G3015="", "", IF(COUNTIF('Project List'!$B$11:$B$510, 'Time &amp; Expenses'!$G3015)=0, "X", ""))</f>
        <v/>
      </c>
    </row>
    <row r="3016" spans="1:14" x14ac:dyDescent="0.25">
      <c r="A3016" s="28"/>
      <c r="B3016" s="74" t="str">
        <f>IF($G3016="", "", IF(IFERROR(INDEX('Project List'!$C$11:$C$510, MATCH($G3016, 'Project List'!$B$11:$B$510, 0)), "")="", "", IFERROR(INDEX('Project List'!$C$11:$C$510, MATCH($G3016, 'Project List'!$B$11:$B$510, 0)), "")))</f>
        <v/>
      </c>
      <c r="C3016" s="1" t="str">
        <f>IF($G3016="", "", IF(IFERROR(INDEX('Project List'!$D$11:$D$510, MATCH($G3016, 'Project List'!$B$11:$B$510, 0)), "")="", "", IFERROR(INDEX('Project List'!$D$11:$D$510, MATCH($G3016, 'Project List'!$B$11:$B$510, 0)), "")))</f>
        <v/>
      </c>
      <c r="D3016" s="79" t="str">
        <f>IF($G3016="", "", IF(IFERROR(INDEX('Project List'!$H$11:$H$510, MATCH($G3016, 'Project List'!$B$11:$B$510, 0)), "")="", "", IFERROR(INDEX('Project List'!$H$11:$H$510, MATCH($G3016, 'Project List'!$B$11:$B$510, 0)), "")))</f>
        <v/>
      </c>
      <c r="E3016" s="67" t="str">
        <f>IF($G3016="", "", IF(IFERROR(INDEX('Project List'!$I$11:$I$510, MATCH($G3016, 'Project List'!$B$11:$B$510, 0)), "")="", "", IFERROR(INDEX('Project List'!$I$11:$I$510, MATCH($G3016, 'Project List'!$B$11:$B$510, 0)), "")))</f>
        <v/>
      </c>
      <c r="F3016" s="28"/>
      <c r="G3016" s="118"/>
      <c r="H3016" s="120"/>
      <c r="I3016" s="119"/>
      <c r="J3016" s="122"/>
      <c r="K3016" s="135"/>
      <c r="L3016" s="28"/>
      <c r="N3016" s="45" t="str">
        <f>IF($G3016="", "", IF(COUNTIF('Project List'!$B$11:$B$510, 'Time &amp; Expenses'!$G3016)=0, "X", ""))</f>
        <v/>
      </c>
    </row>
    <row r="3017" spans="1:14" x14ac:dyDescent="0.25">
      <c r="A3017" s="28"/>
      <c r="B3017" s="74" t="str">
        <f>IF($G3017="", "", IF(IFERROR(INDEX('Project List'!$C$11:$C$510, MATCH($G3017, 'Project List'!$B$11:$B$510, 0)), "")="", "", IFERROR(INDEX('Project List'!$C$11:$C$510, MATCH($G3017, 'Project List'!$B$11:$B$510, 0)), "")))</f>
        <v/>
      </c>
      <c r="C3017" s="1" t="str">
        <f>IF($G3017="", "", IF(IFERROR(INDEX('Project List'!$D$11:$D$510, MATCH($G3017, 'Project List'!$B$11:$B$510, 0)), "")="", "", IFERROR(INDEX('Project List'!$D$11:$D$510, MATCH($G3017, 'Project List'!$B$11:$B$510, 0)), "")))</f>
        <v/>
      </c>
      <c r="D3017" s="79" t="str">
        <f>IF($G3017="", "", IF(IFERROR(INDEX('Project List'!$H$11:$H$510, MATCH($G3017, 'Project List'!$B$11:$B$510, 0)), "")="", "", IFERROR(INDEX('Project List'!$H$11:$H$510, MATCH($G3017, 'Project List'!$B$11:$B$510, 0)), "")))</f>
        <v/>
      </c>
      <c r="E3017" s="67" t="str">
        <f>IF($G3017="", "", IF(IFERROR(INDEX('Project List'!$I$11:$I$510, MATCH($G3017, 'Project List'!$B$11:$B$510, 0)), "")="", "", IFERROR(INDEX('Project List'!$I$11:$I$510, MATCH($G3017, 'Project List'!$B$11:$B$510, 0)), "")))</f>
        <v/>
      </c>
      <c r="F3017" s="28"/>
      <c r="G3017" s="118"/>
      <c r="H3017" s="120"/>
      <c r="I3017" s="119"/>
      <c r="J3017" s="122"/>
      <c r="K3017" s="135"/>
      <c r="L3017" s="28"/>
      <c r="N3017" s="45" t="str">
        <f>IF($G3017="", "", IF(COUNTIF('Project List'!$B$11:$B$510, 'Time &amp; Expenses'!$G3017)=0, "X", ""))</f>
        <v/>
      </c>
    </row>
    <row r="3018" spans="1:14" x14ac:dyDescent="0.25">
      <c r="A3018" s="28"/>
      <c r="B3018" s="74" t="str">
        <f>IF($G3018="", "", IF(IFERROR(INDEX('Project List'!$C$11:$C$510, MATCH($G3018, 'Project List'!$B$11:$B$510, 0)), "")="", "", IFERROR(INDEX('Project List'!$C$11:$C$510, MATCH($G3018, 'Project List'!$B$11:$B$510, 0)), "")))</f>
        <v/>
      </c>
      <c r="C3018" s="1" t="str">
        <f>IF($G3018="", "", IF(IFERROR(INDEX('Project List'!$D$11:$D$510, MATCH($G3018, 'Project List'!$B$11:$B$510, 0)), "")="", "", IFERROR(INDEX('Project List'!$D$11:$D$510, MATCH($G3018, 'Project List'!$B$11:$B$510, 0)), "")))</f>
        <v/>
      </c>
      <c r="D3018" s="79" t="str">
        <f>IF($G3018="", "", IF(IFERROR(INDEX('Project List'!$H$11:$H$510, MATCH($G3018, 'Project List'!$B$11:$B$510, 0)), "")="", "", IFERROR(INDEX('Project List'!$H$11:$H$510, MATCH($G3018, 'Project List'!$B$11:$B$510, 0)), "")))</f>
        <v/>
      </c>
      <c r="E3018" s="67" t="str">
        <f>IF($G3018="", "", IF(IFERROR(INDEX('Project List'!$I$11:$I$510, MATCH($G3018, 'Project List'!$B$11:$B$510, 0)), "")="", "", IFERROR(INDEX('Project List'!$I$11:$I$510, MATCH($G3018, 'Project List'!$B$11:$B$510, 0)), "")))</f>
        <v/>
      </c>
      <c r="F3018" s="28"/>
      <c r="G3018" s="118"/>
      <c r="H3018" s="120"/>
      <c r="I3018" s="119"/>
      <c r="J3018" s="122"/>
      <c r="K3018" s="135"/>
      <c r="L3018" s="28"/>
      <c r="N3018" s="45" t="str">
        <f>IF($G3018="", "", IF(COUNTIF('Project List'!$B$11:$B$510, 'Time &amp; Expenses'!$G3018)=0, "X", ""))</f>
        <v/>
      </c>
    </row>
    <row r="3019" spans="1:14" x14ac:dyDescent="0.25">
      <c r="A3019" s="28"/>
      <c r="B3019" s="74" t="str">
        <f>IF($G3019="", "", IF(IFERROR(INDEX('Project List'!$C$11:$C$510, MATCH($G3019, 'Project List'!$B$11:$B$510, 0)), "")="", "", IFERROR(INDEX('Project List'!$C$11:$C$510, MATCH($G3019, 'Project List'!$B$11:$B$510, 0)), "")))</f>
        <v/>
      </c>
      <c r="C3019" s="1" t="str">
        <f>IF($G3019="", "", IF(IFERROR(INDEX('Project List'!$D$11:$D$510, MATCH($G3019, 'Project List'!$B$11:$B$510, 0)), "")="", "", IFERROR(INDEX('Project List'!$D$11:$D$510, MATCH($G3019, 'Project List'!$B$11:$B$510, 0)), "")))</f>
        <v/>
      </c>
      <c r="D3019" s="79" t="str">
        <f>IF($G3019="", "", IF(IFERROR(INDEX('Project List'!$H$11:$H$510, MATCH($G3019, 'Project List'!$B$11:$B$510, 0)), "")="", "", IFERROR(INDEX('Project List'!$H$11:$H$510, MATCH($G3019, 'Project List'!$B$11:$B$510, 0)), "")))</f>
        <v/>
      </c>
      <c r="E3019" s="67" t="str">
        <f>IF($G3019="", "", IF(IFERROR(INDEX('Project List'!$I$11:$I$510, MATCH($G3019, 'Project List'!$B$11:$B$510, 0)), "")="", "", IFERROR(INDEX('Project List'!$I$11:$I$510, MATCH($G3019, 'Project List'!$B$11:$B$510, 0)), "")))</f>
        <v/>
      </c>
      <c r="F3019" s="28"/>
      <c r="G3019" s="118"/>
      <c r="H3019" s="120"/>
      <c r="I3019" s="119"/>
      <c r="J3019" s="122"/>
      <c r="K3019" s="135"/>
      <c r="L3019" s="28"/>
      <c r="N3019" s="45" t="str">
        <f>IF($G3019="", "", IF(COUNTIF('Project List'!$B$11:$B$510, 'Time &amp; Expenses'!$G3019)=0, "X", ""))</f>
        <v/>
      </c>
    </row>
    <row r="3020" spans="1:14" x14ac:dyDescent="0.25">
      <c r="A3020" s="28"/>
      <c r="B3020" s="74" t="str">
        <f>IF($G3020="", "", IF(IFERROR(INDEX('Project List'!$C$11:$C$510, MATCH($G3020, 'Project List'!$B$11:$B$510, 0)), "")="", "", IFERROR(INDEX('Project List'!$C$11:$C$510, MATCH($G3020, 'Project List'!$B$11:$B$510, 0)), "")))</f>
        <v/>
      </c>
      <c r="C3020" s="1" t="str">
        <f>IF($G3020="", "", IF(IFERROR(INDEX('Project List'!$D$11:$D$510, MATCH($G3020, 'Project List'!$B$11:$B$510, 0)), "")="", "", IFERROR(INDEX('Project List'!$D$11:$D$510, MATCH($G3020, 'Project List'!$B$11:$B$510, 0)), "")))</f>
        <v/>
      </c>
      <c r="D3020" s="79" t="str">
        <f>IF($G3020="", "", IF(IFERROR(INDEX('Project List'!$H$11:$H$510, MATCH($G3020, 'Project List'!$B$11:$B$510, 0)), "")="", "", IFERROR(INDEX('Project List'!$H$11:$H$510, MATCH($G3020, 'Project List'!$B$11:$B$510, 0)), "")))</f>
        <v/>
      </c>
      <c r="E3020" s="67" t="str">
        <f>IF($G3020="", "", IF(IFERROR(INDEX('Project List'!$I$11:$I$510, MATCH($G3020, 'Project List'!$B$11:$B$510, 0)), "")="", "", IFERROR(INDEX('Project List'!$I$11:$I$510, MATCH($G3020, 'Project List'!$B$11:$B$510, 0)), "")))</f>
        <v/>
      </c>
      <c r="F3020" s="28"/>
      <c r="G3020" s="118"/>
      <c r="H3020" s="120"/>
      <c r="I3020" s="119"/>
      <c r="J3020" s="122"/>
      <c r="K3020" s="135"/>
      <c r="L3020" s="28"/>
      <c r="N3020" s="45" t="str">
        <f>IF($G3020="", "", IF(COUNTIF('Project List'!$B$11:$B$510, 'Time &amp; Expenses'!$G3020)=0, "X", ""))</f>
        <v/>
      </c>
    </row>
    <row r="3021" spans="1:14" x14ac:dyDescent="0.25">
      <c r="A3021" s="28"/>
      <c r="B3021" s="74" t="str">
        <f>IF($G3021="", "", IF(IFERROR(INDEX('Project List'!$C$11:$C$510, MATCH($G3021, 'Project List'!$B$11:$B$510, 0)), "")="", "", IFERROR(INDEX('Project List'!$C$11:$C$510, MATCH($G3021, 'Project List'!$B$11:$B$510, 0)), "")))</f>
        <v/>
      </c>
      <c r="C3021" s="1" t="str">
        <f>IF($G3021="", "", IF(IFERROR(INDEX('Project List'!$D$11:$D$510, MATCH($G3021, 'Project List'!$B$11:$B$510, 0)), "")="", "", IFERROR(INDEX('Project List'!$D$11:$D$510, MATCH($G3021, 'Project List'!$B$11:$B$510, 0)), "")))</f>
        <v/>
      </c>
      <c r="D3021" s="79" t="str">
        <f>IF($G3021="", "", IF(IFERROR(INDEX('Project List'!$H$11:$H$510, MATCH($G3021, 'Project List'!$B$11:$B$510, 0)), "")="", "", IFERROR(INDEX('Project List'!$H$11:$H$510, MATCH($G3021, 'Project List'!$B$11:$B$510, 0)), "")))</f>
        <v/>
      </c>
      <c r="E3021" s="67" t="str">
        <f>IF($G3021="", "", IF(IFERROR(INDEX('Project List'!$I$11:$I$510, MATCH($G3021, 'Project List'!$B$11:$B$510, 0)), "")="", "", IFERROR(INDEX('Project List'!$I$11:$I$510, MATCH($G3021, 'Project List'!$B$11:$B$510, 0)), "")))</f>
        <v/>
      </c>
      <c r="F3021" s="28"/>
      <c r="G3021" s="118"/>
      <c r="H3021" s="120"/>
      <c r="I3021" s="119"/>
      <c r="J3021" s="122"/>
      <c r="K3021" s="135"/>
      <c r="L3021" s="28"/>
      <c r="N3021" s="45" t="str">
        <f>IF($G3021="", "", IF(COUNTIF('Project List'!$B$11:$B$510, 'Time &amp; Expenses'!$G3021)=0, "X", ""))</f>
        <v/>
      </c>
    </row>
    <row r="3022" spans="1:14" x14ac:dyDescent="0.25">
      <c r="A3022" s="28"/>
      <c r="B3022" s="74" t="str">
        <f>IF($G3022="", "", IF(IFERROR(INDEX('Project List'!$C$11:$C$510, MATCH($G3022, 'Project List'!$B$11:$B$510, 0)), "")="", "", IFERROR(INDEX('Project List'!$C$11:$C$510, MATCH($G3022, 'Project List'!$B$11:$B$510, 0)), "")))</f>
        <v/>
      </c>
      <c r="C3022" s="1" t="str">
        <f>IF($G3022="", "", IF(IFERROR(INDEX('Project List'!$D$11:$D$510, MATCH($G3022, 'Project List'!$B$11:$B$510, 0)), "")="", "", IFERROR(INDEX('Project List'!$D$11:$D$510, MATCH($G3022, 'Project List'!$B$11:$B$510, 0)), "")))</f>
        <v/>
      </c>
      <c r="D3022" s="79" t="str">
        <f>IF($G3022="", "", IF(IFERROR(INDEX('Project List'!$H$11:$H$510, MATCH($G3022, 'Project List'!$B$11:$B$510, 0)), "")="", "", IFERROR(INDEX('Project List'!$H$11:$H$510, MATCH($G3022, 'Project List'!$B$11:$B$510, 0)), "")))</f>
        <v/>
      </c>
      <c r="E3022" s="67" t="str">
        <f>IF($G3022="", "", IF(IFERROR(INDEX('Project List'!$I$11:$I$510, MATCH($G3022, 'Project List'!$B$11:$B$510, 0)), "")="", "", IFERROR(INDEX('Project List'!$I$11:$I$510, MATCH($G3022, 'Project List'!$B$11:$B$510, 0)), "")))</f>
        <v/>
      </c>
      <c r="F3022" s="28"/>
      <c r="G3022" s="118"/>
      <c r="H3022" s="120"/>
      <c r="I3022" s="119"/>
      <c r="J3022" s="122"/>
      <c r="K3022" s="135"/>
      <c r="L3022" s="28"/>
      <c r="N3022" s="45" t="str">
        <f>IF($G3022="", "", IF(COUNTIF('Project List'!$B$11:$B$510, 'Time &amp; Expenses'!$G3022)=0, "X", ""))</f>
        <v/>
      </c>
    </row>
    <row r="3023" spans="1:14" x14ac:dyDescent="0.25">
      <c r="A3023" s="28"/>
      <c r="B3023" s="74" t="str">
        <f>IF($G3023="", "", IF(IFERROR(INDEX('Project List'!$C$11:$C$510, MATCH($G3023, 'Project List'!$B$11:$B$510, 0)), "")="", "", IFERROR(INDEX('Project List'!$C$11:$C$510, MATCH($G3023, 'Project List'!$B$11:$B$510, 0)), "")))</f>
        <v/>
      </c>
      <c r="C3023" s="1" t="str">
        <f>IF($G3023="", "", IF(IFERROR(INDEX('Project List'!$D$11:$D$510, MATCH($G3023, 'Project List'!$B$11:$B$510, 0)), "")="", "", IFERROR(INDEX('Project List'!$D$11:$D$510, MATCH($G3023, 'Project List'!$B$11:$B$510, 0)), "")))</f>
        <v/>
      </c>
      <c r="D3023" s="79" t="str">
        <f>IF($G3023="", "", IF(IFERROR(INDEX('Project List'!$H$11:$H$510, MATCH($G3023, 'Project List'!$B$11:$B$510, 0)), "")="", "", IFERROR(INDEX('Project List'!$H$11:$H$510, MATCH($G3023, 'Project List'!$B$11:$B$510, 0)), "")))</f>
        <v/>
      </c>
      <c r="E3023" s="67" t="str">
        <f>IF($G3023="", "", IF(IFERROR(INDEX('Project List'!$I$11:$I$510, MATCH($G3023, 'Project List'!$B$11:$B$510, 0)), "")="", "", IFERROR(INDEX('Project List'!$I$11:$I$510, MATCH($G3023, 'Project List'!$B$11:$B$510, 0)), "")))</f>
        <v/>
      </c>
      <c r="F3023" s="28"/>
      <c r="G3023" s="118"/>
      <c r="H3023" s="120"/>
      <c r="I3023" s="119"/>
      <c r="J3023" s="122"/>
      <c r="K3023" s="135"/>
      <c r="L3023" s="28"/>
      <c r="N3023" s="45" t="str">
        <f>IF($G3023="", "", IF(COUNTIF('Project List'!$B$11:$B$510, 'Time &amp; Expenses'!$G3023)=0, "X", ""))</f>
        <v/>
      </c>
    </row>
    <row r="3024" spans="1:14" x14ac:dyDescent="0.25">
      <c r="A3024" s="28"/>
      <c r="B3024" s="74" t="str">
        <f>IF($G3024="", "", IF(IFERROR(INDEX('Project List'!$C$11:$C$510, MATCH($G3024, 'Project List'!$B$11:$B$510, 0)), "")="", "", IFERROR(INDEX('Project List'!$C$11:$C$510, MATCH($G3024, 'Project List'!$B$11:$B$510, 0)), "")))</f>
        <v/>
      </c>
      <c r="C3024" s="1" t="str">
        <f>IF($G3024="", "", IF(IFERROR(INDEX('Project List'!$D$11:$D$510, MATCH($G3024, 'Project List'!$B$11:$B$510, 0)), "")="", "", IFERROR(INDEX('Project List'!$D$11:$D$510, MATCH($G3024, 'Project List'!$B$11:$B$510, 0)), "")))</f>
        <v/>
      </c>
      <c r="D3024" s="79" t="str">
        <f>IF($G3024="", "", IF(IFERROR(INDEX('Project List'!$H$11:$H$510, MATCH($G3024, 'Project List'!$B$11:$B$510, 0)), "")="", "", IFERROR(INDEX('Project List'!$H$11:$H$510, MATCH($G3024, 'Project List'!$B$11:$B$510, 0)), "")))</f>
        <v/>
      </c>
      <c r="E3024" s="67" t="str">
        <f>IF($G3024="", "", IF(IFERROR(INDEX('Project List'!$I$11:$I$510, MATCH($G3024, 'Project List'!$B$11:$B$510, 0)), "")="", "", IFERROR(INDEX('Project List'!$I$11:$I$510, MATCH($G3024, 'Project List'!$B$11:$B$510, 0)), "")))</f>
        <v/>
      </c>
      <c r="F3024" s="28"/>
      <c r="G3024" s="118"/>
      <c r="H3024" s="120"/>
      <c r="I3024" s="119"/>
      <c r="J3024" s="122"/>
      <c r="K3024" s="135"/>
      <c r="L3024" s="28"/>
      <c r="N3024" s="45" t="str">
        <f>IF($G3024="", "", IF(COUNTIF('Project List'!$B$11:$B$510, 'Time &amp; Expenses'!$G3024)=0, "X", ""))</f>
        <v/>
      </c>
    </row>
    <row r="3025" spans="1:14" x14ac:dyDescent="0.25">
      <c r="A3025" s="28"/>
      <c r="B3025" s="74" t="str">
        <f>IF($G3025="", "", IF(IFERROR(INDEX('Project List'!$C$11:$C$510, MATCH($G3025, 'Project List'!$B$11:$B$510, 0)), "")="", "", IFERROR(INDEX('Project List'!$C$11:$C$510, MATCH($G3025, 'Project List'!$B$11:$B$510, 0)), "")))</f>
        <v/>
      </c>
      <c r="C3025" s="1" t="str">
        <f>IF($G3025="", "", IF(IFERROR(INDEX('Project List'!$D$11:$D$510, MATCH($G3025, 'Project List'!$B$11:$B$510, 0)), "")="", "", IFERROR(INDEX('Project List'!$D$11:$D$510, MATCH($G3025, 'Project List'!$B$11:$B$510, 0)), "")))</f>
        <v/>
      </c>
      <c r="D3025" s="79" t="str">
        <f>IF($G3025="", "", IF(IFERROR(INDEX('Project List'!$H$11:$H$510, MATCH($G3025, 'Project List'!$B$11:$B$510, 0)), "")="", "", IFERROR(INDEX('Project List'!$H$11:$H$510, MATCH($G3025, 'Project List'!$B$11:$B$510, 0)), "")))</f>
        <v/>
      </c>
      <c r="E3025" s="67" t="str">
        <f>IF($G3025="", "", IF(IFERROR(INDEX('Project List'!$I$11:$I$510, MATCH($G3025, 'Project List'!$B$11:$B$510, 0)), "")="", "", IFERROR(INDEX('Project List'!$I$11:$I$510, MATCH($G3025, 'Project List'!$B$11:$B$510, 0)), "")))</f>
        <v/>
      </c>
      <c r="F3025" s="28"/>
      <c r="G3025" s="118"/>
      <c r="H3025" s="120"/>
      <c r="I3025" s="119"/>
      <c r="J3025" s="122"/>
      <c r="K3025" s="135"/>
      <c r="L3025" s="28"/>
      <c r="N3025" s="45" t="str">
        <f>IF($G3025="", "", IF(COUNTIF('Project List'!$B$11:$B$510, 'Time &amp; Expenses'!$G3025)=0, "X", ""))</f>
        <v/>
      </c>
    </row>
    <row r="3026" spans="1:14" x14ac:dyDescent="0.25">
      <c r="A3026" s="28"/>
      <c r="B3026" s="74" t="str">
        <f>IF($G3026="", "", IF(IFERROR(INDEX('Project List'!$C$11:$C$510, MATCH($G3026, 'Project List'!$B$11:$B$510, 0)), "")="", "", IFERROR(INDEX('Project List'!$C$11:$C$510, MATCH($G3026, 'Project List'!$B$11:$B$510, 0)), "")))</f>
        <v/>
      </c>
      <c r="C3026" s="1" t="str">
        <f>IF($G3026="", "", IF(IFERROR(INDEX('Project List'!$D$11:$D$510, MATCH($G3026, 'Project List'!$B$11:$B$510, 0)), "")="", "", IFERROR(INDEX('Project List'!$D$11:$D$510, MATCH($G3026, 'Project List'!$B$11:$B$510, 0)), "")))</f>
        <v/>
      </c>
      <c r="D3026" s="79" t="str">
        <f>IF($G3026="", "", IF(IFERROR(INDEX('Project List'!$H$11:$H$510, MATCH($G3026, 'Project List'!$B$11:$B$510, 0)), "")="", "", IFERROR(INDEX('Project List'!$H$11:$H$510, MATCH($G3026, 'Project List'!$B$11:$B$510, 0)), "")))</f>
        <v/>
      </c>
      <c r="E3026" s="67" t="str">
        <f>IF($G3026="", "", IF(IFERROR(INDEX('Project List'!$I$11:$I$510, MATCH($G3026, 'Project List'!$B$11:$B$510, 0)), "")="", "", IFERROR(INDEX('Project List'!$I$11:$I$510, MATCH($G3026, 'Project List'!$B$11:$B$510, 0)), "")))</f>
        <v/>
      </c>
      <c r="F3026" s="28"/>
      <c r="G3026" s="118"/>
      <c r="H3026" s="120"/>
      <c r="I3026" s="119"/>
      <c r="J3026" s="122"/>
      <c r="K3026" s="135"/>
      <c r="L3026" s="28"/>
      <c r="N3026" s="45" t="str">
        <f>IF($G3026="", "", IF(COUNTIF('Project List'!$B$11:$B$510, 'Time &amp; Expenses'!$G3026)=0, "X", ""))</f>
        <v/>
      </c>
    </row>
    <row r="3027" spans="1:14" x14ac:dyDescent="0.25">
      <c r="A3027" s="28"/>
      <c r="B3027" s="74" t="str">
        <f>IF($G3027="", "", IF(IFERROR(INDEX('Project List'!$C$11:$C$510, MATCH($G3027, 'Project List'!$B$11:$B$510, 0)), "")="", "", IFERROR(INDEX('Project List'!$C$11:$C$510, MATCH($G3027, 'Project List'!$B$11:$B$510, 0)), "")))</f>
        <v/>
      </c>
      <c r="C3027" s="1" t="str">
        <f>IF($G3027="", "", IF(IFERROR(INDEX('Project List'!$D$11:$D$510, MATCH($G3027, 'Project List'!$B$11:$B$510, 0)), "")="", "", IFERROR(INDEX('Project List'!$D$11:$D$510, MATCH($G3027, 'Project List'!$B$11:$B$510, 0)), "")))</f>
        <v/>
      </c>
      <c r="D3027" s="79" t="str">
        <f>IF($G3027="", "", IF(IFERROR(INDEX('Project List'!$H$11:$H$510, MATCH($G3027, 'Project List'!$B$11:$B$510, 0)), "")="", "", IFERROR(INDEX('Project List'!$H$11:$H$510, MATCH($G3027, 'Project List'!$B$11:$B$510, 0)), "")))</f>
        <v/>
      </c>
      <c r="E3027" s="67" t="str">
        <f>IF($G3027="", "", IF(IFERROR(INDEX('Project List'!$I$11:$I$510, MATCH($G3027, 'Project List'!$B$11:$B$510, 0)), "")="", "", IFERROR(INDEX('Project List'!$I$11:$I$510, MATCH($G3027, 'Project List'!$B$11:$B$510, 0)), "")))</f>
        <v/>
      </c>
      <c r="F3027" s="28"/>
      <c r="G3027" s="118"/>
      <c r="H3027" s="120"/>
      <c r="I3027" s="119"/>
      <c r="J3027" s="122"/>
      <c r="K3027" s="135"/>
      <c r="L3027" s="28"/>
      <c r="N3027" s="45" t="str">
        <f>IF($G3027="", "", IF(COUNTIF('Project List'!$B$11:$B$510, 'Time &amp; Expenses'!$G3027)=0, "X", ""))</f>
        <v/>
      </c>
    </row>
    <row r="3028" spans="1:14" x14ac:dyDescent="0.25">
      <c r="A3028" s="28"/>
      <c r="B3028" s="74" t="str">
        <f>IF($G3028="", "", IF(IFERROR(INDEX('Project List'!$C$11:$C$510, MATCH($G3028, 'Project List'!$B$11:$B$510, 0)), "")="", "", IFERROR(INDEX('Project List'!$C$11:$C$510, MATCH($G3028, 'Project List'!$B$11:$B$510, 0)), "")))</f>
        <v/>
      </c>
      <c r="C3028" s="1" t="str">
        <f>IF($G3028="", "", IF(IFERROR(INDEX('Project List'!$D$11:$D$510, MATCH($G3028, 'Project List'!$B$11:$B$510, 0)), "")="", "", IFERROR(INDEX('Project List'!$D$11:$D$510, MATCH($G3028, 'Project List'!$B$11:$B$510, 0)), "")))</f>
        <v/>
      </c>
      <c r="D3028" s="79" t="str">
        <f>IF($G3028="", "", IF(IFERROR(INDEX('Project List'!$H$11:$H$510, MATCH($G3028, 'Project List'!$B$11:$B$510, 0)), "")="", "", IFERROR(INDEX('Project List'!$H$11:$H$510, MATCH($G3028, 'Project List'!$B$11:$B$510, 0)), "")))</f>
        <v/>
      </c>
      <c r="E3028" s="67" t="str">
        <f>IF($G3028="", "", IF(IFERROR(INDEX('Project List'!$I$11:$I$510, MATCH($G3028, 'Project List'!$B$11:$B$510, 0)), "")="", "", IFERROR(INDEX('Project List'!$I$11:$I$510, MATCH($G3028, 'Project List'!$B$11:$B$510, 0)), "")))</f>
        <v/>
      </c>
      <c r="F3028" s="28"/>
      <c r="G3028" s="118"/>
      <c r="H3028" s="120"/>
      <c r="I3028" s="119"/>
      <c r="J3028" s="122"/>
      <c r="K3028" s="135"/>
      <c r="L3028" s="28"/>
      <c r="N3028" s="45" t="str">
        <f>IF($G3028="", "", IF(COUNTIF('Project List'!$B$11:$B$510, 'Time &amp; Expenses'!$G3028)=0, "X", ""))</f>
        <v/>
      </c>
    </row>
    <row r="3029" spans="1:14" x14ac:dyDescent="0.25">
      <c r="A3029" s="28"/>
      <c r="B3029" s="74" t="str">
        <f>IF($G3029="", "", IF(IFERROR(INDEX('Project List'!$C$11:$C$510, MATCH($G3029, 'Project List'!$B$11:$B$510, 0)), "")="", "", IFERROR(INDEX('Project List'!$C$11:$C$510, MATCH($G3029, 'Project List'!$B$11:$B$510, 0)), "")))</f>
        <v/>
      </c>
      <c r="C3029" s="1" t="str">
        <f>IF($G3029="", "", IF(IFERROR(INDEX('Project List'!$D$11:$D$510, MATCH($G3029, 'Project List'!$B$11:$B$510, 0)), "")="", "", IFERROR(INDEX('Project List'!$D$11:$D$510, MATCH($G3029, 'Project List'!$B$11:$B$510, 0)), "")))</f>
        <v/>
      </c>
      <c r="D3029" s="79" t="str">
        <f>IF($G3029="", "", IF(IFERROR(INDEX('Project List'!$H$11:$H$510, MATCH($G3029, 'Project List'!$B$11:$B$510, 0)), "")="", "", IFERROR(INDEX('Project List'!$H$11:$H$510, MATCH($G3029, 'Project List'!$B$11:$B$510, 0)), "")))</f>
        <v/>
      </c>
      <c r="E3029" s="67" t="str">
        <f>IF($G3029="", "", IF(IFERROR(INDEX('Project List'!$I$11:$I$510, MATCH($G3029, 'Project List'!$B$11:$B$510, 0)), "")="", "", IFERROR(INDEX('Project List'!$I$11:$I$510, MATCH($G3029, 'Project List'!$B$11:$B$510, 0)), "")))</f>
        <v/>
      </c>
      <c r="F3029" s="28"/>
      <c r="G3029" s="118"/>
      <c r="H3029" s="120"/>
      <c r="I3029" s="119"/>
      <c r="J3029" s="122"/>
      <c r="K3029" s="135"/>
      <c r="L3029" s="28"/>
      <c r="N3029" s="45" t="str">
        <f>IF($G3029="", "", IF(COUNTIF('Project List'!$B$11:$B$510, 'Time &amp; Expenses'!$G3029)=0, "X", ""))</f>
        <v/>
      </c>
    </row>
    <row r="3030" spans="1:14" x14ac:dyDescent="0.25">
      <c r="A3030" s="28"/>
      <c r="B3030" s="74" t="str">
        <f>IF($G3030="", "", IF(IFERROR(INDEX('Project List'!$C$11:$C$510, MATCH($G3030, 'Project List'!$B$11:$B$510, 0)), "")="", "", IFERROR(INDEX('Project List'!$C$11:$C$510, MATCH($G3030, 'Project List'!$B$11:$B$510, 0)), "")))</f>
        <v/>
      </c>
      <c r="C3030" s="1" t="str">
        <f>IF($G3030="", "", IF(IFERROR(INDEX('Project List'!$D$11:$D$510, MATCH($G3030, 'Project List'!$B$11:$B$510, 0)), "")="", "", IFERROR(INDEX('Project List'!$D$11:$D$510, MATCH($G3030, 'Project List'!$B$11:$B$510, 0)), "")))</f>
        <v/>
      </c>
      <c r="D3030" s="79" t="str">
        <f>IF($G3030="", "", IF(IFERROR(INDEX('Project List'!$H$11:$H$510, MATCH($G3030, 'Project List'!$B$11:$B$510, 0)), "")="", "", IFERROR(INDEX('Project List'!$H$11:$H$510, MATCH($G3030, 'Project List'!$B$11:$B$510, 0)), "")))</f>
        <v/>
      </c>
      <c r="E3030" s="67" t="str">
        <f>IF($G3030="", "", IF(IFERROR(INDEX('Project List'!$I$11:$I$510, MATCH($G3030, 'Project List'!$B$11:$B$510, 0)), "")="", "", IFERROR(INDEX('Project List'!$I$11:$I$510, MATCH($G3030, 'Project List'!$B$11:$B$510, 0)), "")))</f>
        <v/>
      </c>
      <c r="F3030" s="28"/>
      <c r="G3030" s="118"/>
      <c r="H3030" s="120"/>
      <c r="I3030" s="119"/>
      <c r="J3030" s="122"/>
      <c r="K3030" s="135"/>
      <c r="L3030" s="28"/>
      <c r="N3030" s="45" t="str">
        <f>IF($G3030="", "", IF(COUNTIF('Project List'!$B$11:$B$510, 'Time &amp; Expenses'!$G3030)=0, "X", ""))</f>
        <v/>
      </c>
    </row>
    <row r="3031" spans="1:14" x14ac:dyDescent="0.25">
      <c r="A3031" s="28"/>
      <c r="B3031" s="74" t="str">
        <f>IF($G3031="", "", IF(IFERROR(INDEX('Project List'!$C$11:$C$510, MATCH($G3031, 'Project List'!$B$11:$B$510, 0)), "")="", "", IFERROR(INDEX('Project List'!$C$11:$C$510, MATCH($G3031, 'Project List'!$B$11:$B$510, 0)), "")))</f>
        <v/>
      </c>
      <c r="C3031" s="1" t="str">
        <f>IF($G3031="", "", IF(IFERROR(INDEX('Project List'!$D$11:$D$510, MATCH($G3031, 'Project List'!$B$11:$B$510, 0)), "")="", "", IFERROR(INDEX('Project List'!$D$11:$D$510, MATCH($G3031, 'Project List'!$B$11:$B$510, 0)), "")))</f>
        <v/>
      </c>
      <c r="D3031" s="79" t="str">
        <f>IF($G3031="", "", IF(IFERROR(INDEX('Project List'!$H$11:$H$510, MATCH($G3031, 'Project List'!$B$11:$B$510, 0)), "")="", "", IFERROR(INDEX('Project List'!$H$11:$H$510, MATCH($G3031, 'Project List'!$B$11:$B$510, 0)), "")))</f>
        <v/>
      </c>
      <c r="E3031" s="67" t="str">
        <f>IF($G3031="", "", IF(IFERROR(INDEX('Project List'!$I$11:$I$510, MATCH($G3031, 'Project List'!$B$11:$B$510, 0)), "")="", "", IFERROR(INDEX('Project List'!$I$11:$I$510, MATCH($G3031, 'Project List'!$B$11:$B$510, 0)), "")))</f>
        <v/>
      </c>
      <c r="F3031" s="28"/>
      <c r="G3031" s="118"/>
      <c r="H3031" s="120"/>
      <c r="I3031" s="119"/>
      <c r="J3031" s="122"/>
      <c r="K3031" s="135"/>
      <c r="L3031" s="28"/>
      <c r="N3031" s="45" t="str">
        <f>IF($G3031="", "", IF(COUNTIF('Project List'!$B$11:$B$510, 'Time &amp; Expenses'!$G3031)=0, "X", ""))</f>
        <v/>
      </c>
    </row>
    <row r="3032" spans="1:14" x14ac:dyDescent="0.25">
      <c r="A3032" s="28"/>
      <c r="B3032" s="74" t="str">
        <f>IF($G3032="", "", IF(IFERROR(INDEX('Project List'!$C$11:$C$510, MATCH($G3032, 'Project List'!$B$11:$B$510, 0)), "")="", "", IFERROR(INDEX('Project List'!$C$11:$C$510, MATCH($G3032, 'Project List'!$B$11:$B$510, 0)), "")))</f>
        <v/>
      </c>
      <c r="C3032" s="1" t="str">
        <f>IF($G3032="", "", IF(IFERROR(INDEX('Project List'!$D$11:$D$510, MATCH($G3032, 'Project List'!$B$11:$B$510, 0)), "")="", "", IFERROR(INDEX('Project List'!$D$11:$D$510, MATCH($G3032, 'Project List'!$B$11:$B$510, 0)), "")))</f>
        <v/>
      </c>
      <c r="D3032" s="79" t="str">
        <f>IF($G3032="", "", IF(IFERROR(INDEX('Project List'!$H$11:$H$510, MATCH($G3032, 'Project List'!$B$11:$B$510, 0)), "")="", "", IFERROR(INDEX('Project List'!$H$11:$H$510, MATCH($G3032, 'Project List'!$B$11:$B$510, 0)), "")))</f>
        <v/>
      </c>
      <c r="E3032" s="67" t="str">
        <f>IF($G3032="", "", IF(IFERROR(INDEX('Project List'!$I$11:$I$510, MATCH($G3032, 'Project List'!$B$11:$B$510, 0)), "")="", "", IFERROR(INDEX('Project List'!$I$11:$I$510, MATCH($G3032, 'Project List'!$B$11:$B$510, 0)), "")))</f>
        <v/>
      </c>
      <c r="F3032" s="28"/>
      <c r="G3032" s="118"/>
      <c r="H3032" s="120"/>
      <c r="I3032" s="119"/>
      <c r="J3032" s="122"/>
      <c r="K3032" s="135"/>
      <c r="L3032" s="28"/>
      <c r="N3032" s="45" t="str">
        <f>IF($G3032="", "", IF(COUNTIF('Project List'!$B$11:$B$510, 'Time &amp; Expenses'!$G3032)=0, "X", ""))</f>
        <v/>
      </c>
    </row>
    <row r="3033" spans="1:14" x14ac:dyDescent="0.25">
      <c r="A3033" s="28"/>
      <c r="B3033" s="74" t="str">
        <f>IF($G3033="", "", IF(IFERROR(INDEX('Project List'!$C$11:$C$510, MATCH($G3033, 'Project List'!$B$11:$B$510, 0)), "")="", "", IFERROR(INDEX('Project List'!$C$11:$C$510, MATCH($G3033, 'Project List'!$B$11:$B$510, 0)), "")))</f>
        <v/>
      </c>
      <c r="C3033" s="1" t="str">
        <f>IF($G3033="", "", IF(IFERROR(INDEX('Project List'!$D$11:$D$510, MATCH($G3033, 'Project List'!$B$11:$B$510, 0)), "")="", "", IFERROR(INDEX('Project List'!$D$11:$D$510, MATCH($G3033, 'Project List'!$B$11:$B$510, 0)), "")))</f>
        <v/>
      </c>
      <c r="D3033" s="79" t="str">
        <f>IF($G3033="", "", IF(IFERROR(INDEX('Project List'!$H$11:$H$510, MATCH($G3033, 'Project List'!$B$11:$B$510, 0)), "")="", "", IFERROR(INDEX('Project List'!$H$11:$H$510, MATCH($G3033, 'Project List'!$B$11:$B$510, 0)), "")))</f>
        <v/>
      </c>
      <c r="E3033" s="67" t="str">
        <f>IF($G3033="", "", IF(IFERROR(INDEX('Project List'!$I$11:$I$510, MATCH($G3033, 'Project List'!$B$11:$B$510, 0)), "")="", "", IFERROR(INDEX('Project List'!$I$11:$I$510, MATCH($G3033, 'Project List'!$B$11:$B$510, 0)), "")))</f>
        <v/>
      </c>
      <c r="F3033" s="28"/>
      <c r="G3033" s="118"/>
      <c r="H3033" s="120"/>
      <c r="I3033" s="119"/>
      <c r="J3033" s="122"/>
      <c r="K3033" s="135"/>
      <c r="L3033" s="28"/>
      <c r="N3033" s="45" t="str">
        <f>IF($G3033="", "", IF(COUNTIF('Project List'!$B$11:$B$510, 'Time &amp; Expenses'!$G3033)=0, "X", ""))</f>
        <v/>
      </c>
    </row>
    <row r="3034" spans="1:14" x14ac:dyDescent="0.25">
      <c r="A3034" s="28"/>
      <c r="B3034" s="74" t="str">
        <f>IF($G3034="", "", IF(IFERROR(INDEX('Project List'!$C$11:$C$510, MATCH($G3034, 'Project List'!$B$11:$B$510, 0)), "")="", "", IFERROR(INDEX('Project List'!$C$11:$C$510, MATCH($G3034, 'Project List'!$B$11:$B$510, 0)), "")))</f>
        <v/>
      </c>
      <c r="C3034" s="1" t="str">
        <f>IF($G3034="", "", IF(IFERROR(INDEX('Project List'!$D$11:$D$510, MATCH($G3034, 'Project List'!$B$11:$B$510, 0)), "")="", "", IFERROR(INDEX('Project List'!$D$11:$D$510, MATCH($G3034, 'Project List'!$B$11:$B$510, 0)), "")))</f>
        <v/>
      </c>
      <c r="D3034" s="79" t="str">
        <f>IF($G3034="", "", IF(IFERROR(INDEX('Project List'!$H$11:$H$510, MATCH($G3034, 'Project List'!$B$11:$B$510, 0)), "")="", "", IFERROR(INDEX('Project List'!$H$11:$H$510, MATCH($G3034, 'Project List'!$B$11:$B$510, 0)), "")))</f>
        <v/>
      </c>
      <c r="E3034" s="67" t="str">
        <f>IF($G3034="", "", IF(IFERROR(INDEX('Project List'!$I$11:$I$510, MATCH($G3034, 'Project List'!$B$11:$B$510, 0)), "")="", "", IFERROR(INDEX('Project List'!$I$11:$I$510, MATCH($G3034, 'Project List'!$B$11:$B$510, 0)), "")))</f>
        <v/>
      </c>
      <c r="F3034" s="28"/>
      <c r="G3034" s="118"/>
      <c r="H3034" s="120"/>
      <c r="I3034" s="119"/>
      <c r="J3034" s="122"/>
      <c r="K3034" s="135"/>
      <c r="L3034" s="28"/>
      <c r="N3034" s="45" t="str">
        <f>IF($G3034="", "", IF(COUNTIF('Project List'!$B$11:$B$510, 'Time &amp; Expenses'!$G3034)=0, "X", ""))</f>
        <v/>
      </c>
    </row>
    <row r="3035" spans="1:14" x14ac:dyDescent="0.25">
      <c r="A3035" s="28"/>
      <c r="B3035" s="74" t="str">
        <f>IF($G3035="", "", IF(IFERROR(INDEX('Project List'!$C$11:$C$510, MATCH($G3035, 'Project List'!$B$11:$B$510, 0)), "")="", "", IFERROR(INDEX('Project List'!$C$11:$C$510, MATCH($G3035, 'Project List'!$B$11:$B$510, 0)), "")))</f>
        <v/>
      </c>
      <c r="C3035" s="1" t="str">
        <f>IF($G3035="", "", IF(IFERROR(INDEX('Project List'!$D$11:$D$510, MATCH($G3035, 'Project List'!$B$11:$B$510, 0)), "")="", "", IFERROR(INDEX('Project List'!$D$11:$D$510, MATCH($G3035, 'Project List'!$B$11:$B$510, 0)), "")))</f>
        <v/>
      </c>
      <c r="D3035" s="79" t="str">
        <f>IF($G3035="", "", IF(IFERROR(INDEX('Project List'!$H$11:$H$510, MATCH($G3035, 'Project List'!$B$11:$B$510, 0)), "")="", "", IFERROR(INDEX('Project List'!$H$11:$H$510, MATCH($G3035, 'Project List'!$B$11:$B$510, 0)), "")))</f>
        <v/>
      </c>
      <c r="E3035" s="67" t="str">
        <f>IF($G3035="", "", IF(IFERROR(INDEX('Project List'!$I$11:$I$510, MATCH($G3035, 'Project List'!$B$11:$B$510, 0)), "")="", "", IFERROR(INDEX('Project List'!$I$11:$I$510, MATCH($G3035, 'Project List'!$B$11:$B$510, 0)), "")))</f>
        <v/>
      </c>
      <c r="F3035" s="28"/>
      <c r="G3035" s="118"/>
      <c r="H3035" s="120"/>
      <c r="I3035" s="119"/>
      <c r="J3035" s="122"/>
      <c r="K3035" s="135"/>
      <c r="L3035" s="28"/>
      <c r="N3035" s="45" t="str">
        <f>IF($G3035="", "", IF(COUNTIF('Project List'!$B$11:$B$510, 'Time &amp; Expenses'!$G3035)=0, "X", ""))</f>
        <v/>
      </c>
    </row>
    <row r="3036" spans="1:14" x14ac:dyDescent="0.25">
      <c r="A3036" s="28"/>
      <c r="B3036" s="74" t="str">
        <f>IF($G3036="", "", IF(IFERROR(INDEX('Project List'!$C$11:$C$510, MATCH($G3036, 'Project List'!$B$11:$B$510, 0)), "")="", "", IFERROR(INDEX('Project List'!$C$11:$C$510, MATCH($G3036, 'Project List'!$B$11:$B$510, 0)), "")))</f>
        <v/>
      </c>
      <c r="C3036" s="1" t="str">
        <f>IF($G3036="", "", IF(IFERROR(INDEX('Project List'!$D$11:$D$510, MATCH($G3036, 'Project List'!$B$11:$B$510, 0)), "")="", "", IFERROR(INDEX('Project List'!$D$11:$D$510, MATCH($G3036, 'Project List'!$B$11:$B$510, 0)), "")))</f>
        <v/>
      </c>
      <c r="D3036" s="79" t="str">
        <f>IF($G3036="", "", IF(IFERROR(INDEX('Project List'!$H$11:$H$510, MATCH($G3036, 'Project List'!$B$11:$B$510, 0)), "")="", "", IFERROR(INDEX('Project List'!$H$11:$H$510, MATCH($G3036, 'Project List'!$B$11:$B$510, 0)), "")))</f>
        <v/>
      </c>
      <c r="E3036" s="67" t="str">
        <f>IF($G3036="", "", IF(IFERROR(INDEX('Project List'!$I$11:$I$510, MATCH($G3036, 'Project List'!$B$11:$B$510, 0)), "")="", "", IFERROR(INDEX('Project List'!$I$11:$I$510, MATCH($G3036, 'Project List'!$B$11:$B$510, 0)), "")))</f>
        <v/>
      </c>
      <c r="F3036" s="28"/>
      <c r="G3036" s="118"/>
      <c r="H3036" s="120"/>
      <c r="I3036" s="119"/>
      <c r="J3036" s="122"/>
      <c r="K3036" s="135"/>
      <c r="L3036" s="28"/>
      <c r="N3036" s="45" t="str">
        <f>IF($G3036="", "", IF(COUNTIF('Project List'!$B$11:$B$510, 'Time &amp; Expenses'!$G3036)=0, "X", ""))</f>
        <v/>
      </c>
    </row>
    <row r="3037" spans="1:14" x14ac:dyDescent="0.25">
      <c r="A3037" s="28"/>
      <c r="B3037" s="74" t="str">
        <f>IF($G3037="", "", IF(IFERROR(INDEX('Project List'!$C$11:$C$510, MATCH($G3037, 'Project List'!$B$11:$B$510, 0)), "")="", "", IFERROR(INDEX('Project List'!$C$11:$C$510, MATCH($G3037, 'Project List'!$B$11:$B$510, 0)), "")))</f>
        <v/>
      </c>
      <c r="C3037" s="1" t="str">
        <f>IF($G3037="", "", IF(IFERROR(INDEX('Project List'!$D$11:$D$510, MATCH($G3037, 'Project List'!$B$11:$B$510, 0)), "")="", "", IFERROR(INDEX('Project List'!$D$11:$D$510, MATCH($G3037, 'Project List'!$B$11:$B$510, 0)), "")))</f>
        <v/>
      </c>
      <c r="D3037" s="79" t="str">
        <f>IF($G3037="", "", IF(IFERROR(INDEX('Project List'!$H$11:$H$510, MATCH($G3037, 'Project List'!$B$11:$B$510, 0)), "")="", "", IFERROR(INDEX('Project List'!$H$11:$H$510, MATCH($G3037, 'Project List'!$B$11:$B$510, 0)), "")))</f>
        <v/>
      </c>
      <c r="E3037" s="67" t="str">
        <f>IF($G3037="", "", IF(IFERROR(INDEX('Project List'!$I$11:$I$510, MATCH($G3037, 'Project List'!$B$11:$B$510, 0)), "")="", "", IFERROR(INDEX('Project List'!$I$11:$I$510, MATCH($G3037, 'Project List'!$B$11:$B$510, 0)), "")))</f>
        <v/>
      </c>
      <c r="F3037" s="28"/>
      <c r="G3037" s="118"/>
      <c r="H3037" s="120"/>
      <c r="I3037" s="119"/>
      <c r="J3037" s="122"/>
      <c r="K3037" s="135"/>
      <c r="L3037" s="28"/>
      <c r="N3037" s="45" t="str">
        <f>IF($G3037="", "", IF(COUNTIF('Project List'!$B$11:$B$510, 'Time &amp; Expenses'!$G3037)=0, "X", ""))</f>
        <v/>
      </c>
    </row>
    <row r="3038" spans="1:14" x14ac:dyDescent="0.25">
      <c r="A3038" s="28"/>
      <c r="B3038" s="74" t="str">
        <f>IF($G3038="", "", IF(IFERROR(INDEX('Project List'!$C$11:$C$510, MATCH($G3038, 'Project List'!$B$11:$B$510, 0)), "")="", "", IFERROR(INDEX('Project List'!$C$11:$C$510, MATCH($G3038, 'Project List'!$B$11:$B$510, 0)), "")))</f>
        <v/>
      </c>
      <c r="C3038" s="1" t="str">
        <f>IF($G3038="", "", IF(IFERROR(INDEX('Project List'!$D$11:$D$510, MATCH($G3038, 'Project List'!$B$11:$B$510, 0)), "")="", "", IFERROR(INDEX('Project List'!$D$11:$D$510, MATCH($G3038, 'Project List'!$B$11:$B$510, 0)), "")))</f>
        <v/>
      </c>
      <c r="D3038" s="79" t="str">
        <f>IF($G3038="", "", IF(IFERROR(INDEX('Project List'!$H$11:$H$510, MATCH($G3038, 'Project List'!$B$11:$B$510, 0)), "")="", "", IFERROR(INDEX('Project List'!$H$11:$H$510, MATCH($G3038, 'Project List'!$B$11:$B$510, 0)), "")))</f>
        <v/>
      </c>
      <c r="E3038" s="67" t="str">
        <f>IF($G3038="", "", IF(IFERROR(INDEX('Project List'!$I$11:$I$510, MATCH($G3038, 'Project List'!$B$11:$B$510, 0)), "")="", "", IFERROR(INDEX('Project List'!$I$11:$I$510, MATCH($G3038, 'Project List'!$B$11:$B$510, 0)), "")))</f>
        <v/>
      </c>
      <c r="F3038" s="28"/>
      <c r="G3038" s="118"/>
      <c r="H3038" s="120"/>
      <c r="I3038" s="119"/>
      <c r="J3038" s="122"/>
      <c r="K3038" s="135"/>
      <c r="L3038" s="28"/>
      <c r="N3038" s="45" t="str">
        <f>IF($G3038="", "", IF(COUNTIF('Project List'!$B$11:$B$510, 'Time &amp; Expenses'!$G3038)=0, "X", ""))</f>
        <v/>
      </c>
    </row>
    <row r="3039" spans="1:14" x14ac:dyDescent="0.25">
      <c r="A3039" s="28"/>
      <c r="B3039" s="74" t="str">
        <f>IF($G3039="", "", IF(IFERROR(INDEX('Project List'!$C$11:$C$510, MATCH($G3039, 'Project List'!$B$11:$B$510, 0)), "")="", "", IFERROR(INDEX('Project List'!$C$11:$C$510, MATCH($G3039, 'Project List'!$B$11:$B$510, 0)), "")))</f>
        <v/>
      </c>
      <c r="C3039" s="1" t="str">
        <f>IF($G3039="", "", IF(IFERROR(INDEX('Project List'!$D$11:$D$510, MATCH($G3039, 'Project List'!$B$11:$B$510, 0)), "")="", "", IFERROR(INDEX('Project List'!$D$11:$D$510, MATCH($G3039, 'Project List'!$B$11:$B$510, 0)), "")))</f>
        <v/>
      </c>
      <c r="D3039" s="79" t="str">
        <f>IF($G3039="", "", IF(IFERROR(INDEX('Project List'!$H$11:$H$510, MATCH($G3039, 'Project List'!$B$11:$B$510, 0)), "")="", "", IFERROR(INDEX('Project List'!$H$11:$H$510, MATCH($G3039, 'Project List'!$B$11:$B$510, 0)), "")))</f>
        <v/>
      </c>
      <c r="E3039" s="67" t="str">
        <f>IF($G3039="", "", IF(IFERROR(INDEX('Project List'!$I$11:$I$510, MATCH($G3039, 'Project List'!$B$11:$B$510, 0)), "")="", "", IFERROR(INDEX('Project List'!$I$11:$I$510, MATCH($G3039, 'Project List'!$B$11:$B$510, 0)), "")))</f>
        <v/>
      </c>
      <c r="F3039" s="28"/>
      <c r="G3039" s="118"/>
      <c r="H3039" s="120"/>
      <c r="I3039" s="119"/>
      <c r="J3039" s="122"/>
      <c r="K3039" s="135"/>
      <c r="L3039" s="28"/>
      <c r="N3039" s="45" t="str">
        <f>IF($G3039="", "", IF(COUNTIF('Project List'!$B$11:$B$510, 'Time &amp; Expenses'!$G3039)=0, "X", ""))</f>
        <v/>
      </c>
    </row>
    <row r="3040" spans="1:14" x14ac:dyDescent="0.25">
      <c r="A3040" s="28"/>
      <c r="B3040" s="74" t="str">
        <f>IF($G3040="", "", IF(IFERROR(INDEX('Project List'!$C$11:$C$510, MATCH($G3040, 'Project List'!$B$11:$B$510, 0)), "")="", "", IFERROR(INDEX('Project List'!$C$11:$C$510, MATCH($G3040, 'Project List'!$B$11:$B$510, 0)), "")))</f>
        <v/>
      </c>
      <c r="C3040" s="1" t="str">
        <f>IF($G3040="", "", IF(IFERROR(INDEX('Project List'!$D$11:$D$510, MATCH($G3040, 'Project List'!$B$11:$B$510, 0)), "")="", "", IFERROR(INDEX('Project List'!$D$11:$D$510, MATCH($G3040, 'Project List'!$B$11:$B$510, 0)), "")))</f>
        <v/>
      </c>
      <c r="D3040" s="79" t="str">
        <f>IF($G3040="", "", IF(IFERROR(INDEX('Project List'!$H$11:$H$510, MATCH($G3040, 'Project List'!$B$11:$B$510, 0)), "")="", "", IFERROR(INDEX('Project List'!$H$11:$H$510, MATCH($G3040, 'Project List'!$B$11:$B$510, 0)), "")))</f>
        <v/>
      </c>
      <c r="E3040" s="67" t="str">
        <f>IF($G3040="", "", IF(IFERROR(INDEX('Project List'!$I$11:$I$510, MATCH($G3040, 'Project List'!$B$11:$B$510, 0)), "")="", "", IFERROR(INDEX('Project List'!$I$11:$I$510, MATCH($G3040, 'Project List'!$B$11:$B$510, 0)), "")))</f>
        <v/>
      </c>
      <c r="F3040" s="28"/>
      <c r="G3040" s="118"/>
      <c r="H3040" s="120"/>
      <c r="I3040" s="119"/>
      <c r="J3040" s="122"/>
      <c r="K3040" s="135"/>
      <c r="L3040" s="28"/>
      <c r="N3040" s="45" t="str">
        <f>IF($G3040="", "", IF(COUNTIF('Project List'!$B$11:$B$510, 'Time &amp; Expenses'!$G3040)=0, "X", ""))</f>
        <v/>
      </c>
    </row>
    <row r="3041" spans="1:14" x14ac:dyDescent="0.25">
      <c r="A3041" s="28"/>
      <c r="B3041" s="74" t="str">
        <f>IF($G3041="", "", IF(IFERROR(INDEX('Project List'!$C$11:$C$510, MATCH($G3041, 'Project List'!$B$11:$B$510, 0)), "")="", "", IFERROR(INDEX('Project List'!$C$11:$C$510, MATCH($G3041, 'Project List'!$B$11:$B$510, 0)), "")))</f>
        <v/>
      </c>
      <c r="C3041" s="1" t="str">
        <f>IF($G3041="", "", IF(IFERROR(INDEX('Project List'!$D$11:$D$510, MATCH($G3041, 'Project List'!$B$11:$B$510, 0)), "")="", "", IFERROR(INDEX('Project List'!$D$11:$D$510, MATCH($G3041, 'Project List'!$B$11:$B$510, 0)), "")))</f>
        <v/>
      </c>
      <c r="D3041" s="79" t="str">
        <f>IF($G3041="", "", IF(IFERROR(INDEX('Project List'!$H$11:$H$510, MATCH($G3041, 'Project List'!$B$11:$B$510, 0)), "")="", "", IFERROR(INDEX('Project List'!$H$11:$H$510, MATCH($G3041, 'Project List'!$B$11:$B$510, 0)), "")))</f>
        <v/>
      </c>
      <c r="E3041" s="67" t="str">
        <f>IF($G3041="", "", IF(IFERROR(INDEX('Project List'!$I$11:$I$510, MATCH($G3041, 'Project List'!$B$11:$B$510, 0)), "")="", "", IFERROR(INDEX('Project List'!$I$11:$I$510, MATCH($G3041, 'Project List'!$B$11:$B$510, 0)), "")))</f>
        <v/>
      </c>
      <c r="F3041" s="28"/>
      <c r="G3041" s="118"/>
      <c r="H3041" s="120"/>
      <c r="I3041" s="119"/>
      <c r="J3041" s="122"/>
      <c r="K3041" s="135"/>
      <c r="L3041" s="28"/>
      <c r="N3041" s="45" t="str">
        <f>IF($G3041="", "", IF(COUNTIF('Project List'!$B$11:$B$510, 'Time &amp; Expenses'!$G3041)=0, "X", ""))</f>
        <v/>
      </c>
    </row>
    <row r="3042" spans="1:14" x14ac:dyDescent="0.25">
      <c r="A3042" s="28"/>
      <c r="B3042" s="74" t="str">
        <f>IF($G3042="", "", IF(IFERROR(INDEX('Project List'!$C$11:$C$510, MATCH($G3042, 'Project List'!$B$11:$B$510, 0)), "")="", "", IFERROR(INDEX('Project List'!$C$11:$C$510, MATCH($G3042, 'Project List'!$B$11:$B$510, 0)), "")))</f>
        <v/>
      </c>
      <c r="C3042" s="1" t="str">
        <f>IF($G3042="", "", IF(IFERROR(INDEX('Project List'!$D$11:$D$510, MATCH($G3042, 'Project List'!$B$11:$B$510, 0)), "")="", "", IFERROR(INDEX('Project List'!$D$11:$D$510, MATCH($G3042, 'Project List'!$B$11:$B$510, 0)), "")))</f>
        <v/>
      </c>
      <c r="D3042" s="79" t="str">
        <f>IF($G3042="", "", IF(IFERROR(INDEX('Project List'!$H$11:$H$510, MATCH($G3042, 'Project List'!$B$11:$B$510, 0)), "")="", "", IFERROR(INDEX('Project List'!$H$11:$H$510, MATCH($G3042, 'Project List'!$B$11:$B$510, 0)), "")))</f>
        <v/>
      </c>
      <c r="E3042" s="67" t="str">
        <f>IF($G3042="", "", IF(IFERROR(INDEX('Project List'!$I$11:$I$510, MATCH($G3042, 'Project List'!$B$11:$B$510, 0)), "")="", "", IFERROR(INDEX('Project List'!$I$11:$I$510, MATCH($G3042, 'Project List'!$B$11:$B$510, 0)), "")))</f>
        <v/>
      </c>
      <c r="F3042" s="28"/>
      <c r="G3042" s="118"/>
      <c r="H3042" s="120"/>
      <c r="I3042" s="119"/>
      <c r="J3042" s="122"/>
      <c r="K3042" s="135"/>
      <c r="L3042" s="28"/>
      <c r="N3042" s="45" t="str">
        <f>IF($G3042="", "", IF(COUNTIF('Project List'!$B$11:$B$510, 'Time &amp; Expenses'!$G3042)=0, "X", ""))</f>
        <v/>
      </c>
    </row>
    <row r="3043" spans="1:14" x14ac:dyDescent="0.25">
      <c r="A3043" s="28"/>
      <c r="B3043" s="74" t="str">
        <f>IF($G3043="", "", IF(IFERROR(INDEX('Project List'!$C$11:$C$510, MATCH($G3043, 'Project List'!$B$11:$B$510, 0)), "")="", "", IFERROR(INDEX('Project List'!$C$11:$C$510, MATCH($G3043, 'Project List'!$B$11:$B$510, 0)), "")))</f>
        <v/>
      </c>
      <c r="C3043" s="1" t="str">
        <f>IF($G3043="", "", IF(IFERROR(INDEX('Project List'!$D$11:$D$510, MATCH($G3043, 'Project List'!$B$11:$B$510, 0)), "")="", "", IFERROR(INDEX('Project List'!$D$11:$D$510, MATCH($G3043, 'Project List'!$B$11:$B$510, 0)), "")))</f>
        <v/>
      </c>
      <c r="D3043" s="79" t="str">
        <f>IF($G3043="", "", IF(IFERROR(INDEX('Project List'!$H$11:$H$510, MATCH($G3043, 'Project List'!$B$11:$B$510, 0)), "")="", "", IFERROR(INDEX('Project List'!$H$11:$H$510, MATCH($G3043, 'Project List'!$B$11:$B$510, 0)), "")))</f>
        <v/>
      </c>
      <c r="E3043" s="67" t="str">
        <f>IF($G3043="", "", IF(IFERROR(INDEX('Project List'!$I$11:$I$510, MATCH($G3043, 'Project List'!$B$11:$B$510, 0)), "")="", "", IFERROR(INDEX('Project List'!$I$11:$I$510, MATCH($G3043, 'Project List'!$B$11:$B$510, 0)), "")))</f>
        <v/>
      </c>
      <c r="F3043" s="28"/>
      <c r="G3043" s="118"/>
      <c r="H3043" s="120"/>
      <c r="I3043" s="119"/>
      <c r="J3043" s="122"/>
      <c r="K3043" s="135"/>
      <c r="L3043" s="28"/>
      <c r="N3043" s="45" t="str">
        <f>IF($G3043="", "", IF(COUNTIF('Project List'!$B$11:$B$510, 'Time &amp; Expenses'!$G3043)=0, "X", ""))</f>
        <v/>
      </c>
    </row>
    <row r="3044" spans="1:14" x14ac:dyDescent="0.25">
      <c r="A3044" s="28"/>
      <c r="B3044" s="74" t="str">
        <f>IF($G3044="", "", IF(IFERROR(INDEX('Project List'!$C$11:$C$510, MATCH($G3044, 'Project List'!$B$11:$B$510, 0)), "")="", "", IFERROR(INDEX('Project List'!$C$11:$C$510, MATCH($G3044, 'Project List'!$B$11:$B$510, 0)), "")))</f>
        <v/>
      </c>
      <c r="C3044" s="1" t="str">
        <f>IF($G3044="", "", IF(IFERROR(INDEX('Project List'!$D$11:$D$510, MATCH($G3044, 'Project List'!$B$11:$B$510, 0)), "")="", "", IFERROR(INDEX('Project List'!$D$11:$D$510, MATCH($G3044, 'Project List'!$B$11:$B$510, 0)), "")))</f>
        <v/>
      </c>
      <c r="D3044" s="79" t="str">
        <f>IF($G3044="", "", IF(IFERROR(INDEX('Project List'!$H$11:$H$510, MATCH($G3044, 'Project List'!$B$11:$B$510, 0)), "")="", "", IFERROR(INDEX('Project List'!$H$11:$H$510, MATCH($G3044, 'Project List'!$B$11:$B$510, 0)), "")))</f>
        <v/>
      </c>
      <c r="E3044" s="67" t="str">
        <f>IF($G3044="", "", IF(IFERROR(INDEX('Project List'!$I$11:$I$510, MATCH($G3044, 'Project List'!$B$11:$B$510, 0)), "")="", "", IFERROR(INDEX('Project List'!$I$11:$I$510, MATCH($G3044, 'Project List'!$B$11:$B$510, 0)), "")))</f>
        <v/>
      </c>
      <c r="F3044" s="28"/>
      <c r="G3044" s="118"/>
      <c r="H3044" s="120"/>
      <c r="I3044" s="119"/>
      <c r="J3044" s="122"/>
      <c r="K3044" s="135"/>
      <c r="L3044" s="28"/>
      <c r="N3044" s="45" t="str">
        <f>IF($G3044="", "", IF(COUNTIF('Project List'!$B$11:$B$510, 'Time &amp; Expenses'!$G3044)=0, "X", ""))</f>
        <v/>
      </c>
    </row>
    <row r="3045" spans="1:14" x14ac:dyDescent="0.25">
      <c r="A3045" s="28"/>
      <c r="B3045" s="74" t="str">
        <f>IF($G3045="", "", IF(IFERROR(INDEX('Project List'!$C$11:$C$510, MATCH($G3045, 'Project List'!$B$11:$B$510, 0)), "")="", "", IFERROR(INDEX('Project List'!$C$11:$C$510, MATCH($G3045, 'Project List'!$B$11:$B$510, 0)), "")))</f>
        <v/>
      </c>
      <c r="C3045" s="1" t="str">
        <f>IF($G3045="", "", IF(IFERROR(INDEX('Project List'!$D$11:$D$510, MATCH($G3045, 'Project List'!$B$11:$B$510, 0)), "")="", "", IFERROR(INDEX('Project List'!$D$11:$D$510, MATCH($G3045, 'Project List'!$B$11:$B$510, 0)), "")))</f>
        <v/>
      </c>
      <c r="D3045" s="79" t="str">
        <f>IF($G3045="", "", IF(IFERROR(INDEX('Project List'!$H$11:$H$510, MATCH($G3045, 'Project List'!$B$11:$B$510, 0)), "")="", "", IFERROR(INDEX('Project List'!$H$11:$H$510, MATCH($G3045, 'Project List'!$B$11:$B$510, 0)), "")))</f>
        <v/>
      </c>
      <c r="E3045" s="67" t="str">
        <f>IF($G3045="", "", IF(IFERROR(INDEX('Project List'!$I$11:$I$510, MATCH($G3045, 'Project List'!$B$11:$B$510, 0)), "")="", "", IFERROR(INDEX('Project List'!$I$11:$I$510, MATCH($G3045, 'Project List'!$B$11:$B$510, 0)), "")))</f>
        <v/>
      </c>
      <c r="F3045" s="28"/>
      <c r="G3045" s="118"/>
      <c r="H3045" s="120"/>
      <c r="I3045" s="119"/>
      <c r="J3045" s="122"/>
      <c r="K3045" s="135"/>
      <c r="L3045" s="28"/>
      <c r="N3045" s="45" t="str">
        <f>IF($G3045="", "", IF(COUNTIF('Project List'!$B$11:$B$510, 'Time &amp; Expenses'!$G3045)=0, "X", ""))</f>
        <v/>
      </c>
    </row>
    <row r="3046" spans="1:14" x14ac:dyDescent="0.25">
      <c r="A3046" s="28"/>
      <c r="B3046" s="74" t="str">
        <f>IF($G3046="", "", IF(IFERROR(INDEX('Project List'!$C$11:$C$510, MATCH($G3046, 'Project List'!$B$11:$B$510, 0)), "")="", "", IFERROR(INDEX('Project List'!$C$11:$C$510, MATCH($G3046, 'Project List'!$B$11:$B$510, 0)), "")))</f>
        <v/>
      </c>
      <c r="C3046" s="1" t="str">
        <f>IF($G3046="", "", IF(IFERROR(INDEX('Project List'!$D$11:$D$510, MATCH($G3046, 'Project List'!$B$11:$B$510, 0)), "")="", "", IFERROR(INDEX('Project List'!$D$11:$D$510, MATCH($G3046, 'Project List'!$B$11:$B$510, 0)), "")))</f>
        <v/>
      </c>
      <c r="D3046" s="79" t="str">
        <f>IF($G3046="", "", IF(IFERROR(INDEX('Project List'!$H$11:$H$510, MATCH($G3046, 'Project List'!$B$11:$B$510, 0)), "")="", "", IFERROR(INDEX('Project List'!$H$11:$H$510, MATCH($G3046, 'Project List'!$B$11:$B$510, 0)), "")))</f>
        <v/>
      </c>
      <c r="E3046" s="67" t="str">
        <f>IF($G3046="", "", IF(IFERROR(INDEX('Project List'!$I$11:$I$510, MATCH($G3046, 'Project List'!$B$11:$B$510, 0)), "")="", "", IFERROR(INDEX('Project List'!$I$11:$I$510, MATCH($G3046, 'Project List'!$B$11:$B$510, 0)), "")))</f>
        <v/>
      </c>
      <c r="F3046" s="28"/>
      <c r="G3046" s="118"/>
      <c r="H3046" s="120"/>
      <c r="I3046" s="119"/>
      <c r="J3046" s="122"/>
      <c r="K3046" s="135"/>
      <c r="L3046" s="28"/>
      <c r="N3046" s="45" t="str">
        <f>IF($G3046="", "", IF(COUNTIF('Project List'!$B$11:$B$510, 'Time &amp; Expenses'!$G3046)=0, "X", ""))</f>
        <v/>
      </c>
    </row>
    <row r="3047" spans="1:14" x14ac:dyDescent="0.25">
      <c r="A3047" s="28"/>
      <c r="B3047" s="74" t="str">
        <f>IF($G3047="", "", IF(IFERROR(INDEX('Project List'!$C$11:$C$510, MATCH($G3047, 'Project List'!$B$11:$B$510, 0)), "")="", "", IFERROR(INDEX('Project List'!$C$11:$C$510, MATCH($G3047, 'Project List'!$B$11:$B$510, 0)), "")))</f>
        <v/>
      </c>
      <c r="C3047" s="1" t="str">
        <f>IF($G3047="", "", IF(IFERROR(INDEX('Project List'!$D$11:$D$510, MATCH($G3047, 'Project List'!$B$11:$B$510, 0)), "")="", "", IFERROR(INDEX('Project List'!$D$11:$D$510, MATCH($G3047, 'Project List'!$B$11:$B$510, 0)), "")))</f>
        <v/>
      </c>
      <c r="D3047" s="79" t="str">
        <f>IF($G3047="", "", IF(IFERROR(INDEX('Project List'!$H$11:$H$510, MATCH($G3047, 'Project List'!$B$11:$B$510, 0)), "")="", "", IFERROR(INDEX('Project List'!$H$11:$H$510, MATCH($G3047, 'Project List'!$B$11:$B$510, 0)), "")))</f>
        <v/>
      </c>
      <c r="E3047" s="67" t="str">
        <f>IF($G3047="", "", IF(IFERROR(INDEX('Project List'!$I$11:$I$510, MATCH($G3047, 'Project List'!$B$11:$B$510, 0)), "")="", "", IFERROR(INDEX('Project List'!$I$11:$I$510, MATCH($G3047, 'Project List'!$B$11:$B$510, 0)), "")))</f>
        <v/>
      </c>
      <c r="F3047" s="28"/>
      <c r="G3047" s="118"/>
      <c r="H3047" s="120"/>
      <c r="I3047" s="119"/>
      <c r="J3047" s="122"/>
      <c r="K3047" s="135"/>
      <c r="L3047" s="28"/>
      <c r="N3047" s="45" t="str">
        <f>IF($G3047="", "", IF(COUNTIF('Project List'!$B$11:$B$510, 'Time &amp; Expenses'!$G3047)=0, "X", ""))</f>
        <v/>
      </c>
    </row>
    <row r="3048" spans="1:14" x14ac:dyDescent="0.25">
      <c r="A3048" s="28"/>
      <c r="B3048" s="74" t="str">
        <f>IF($G3048="", "", IF(IFERROR(INDEX('Project List'!$C$11:$C$510, MATCH($G3048, 'Project List'!$B$11:$B$510, 0)), "")="", "", IFERROR(INDEX('Project List'!$C$11:$C$510, MATCH($G3048, 'Project List'!$B$11:$B$510, 0)), "")))</f>
        <v/>
      </c>
      <c r="C3048" s="1" t="str">
        <f>IF($G3048="", "", IF(IFERROR(INDEX('Project List'!$D$11:$D$510, MATCH($G3048, 'Project List'!$B$11:$B$510, 0)), "")="", "", IFERROR(INDEX('Project List'!$D$11:$D$510, MATCH($G3048, 'Project List'!$B$11:$B$510, 0)), "")))</f>
        <v/>
      </c>
      <c r="D3048" s="79" t="str">
        <f>IF($G3048="", "", IF(IFERROR(INDEX('Project List'!$H$11:$H$510, MATCH($G3048, 'Project List'!$B$11:$B$510, 0)), "")="", "", IFERROR(INDEX('Project List'!$H$11:$H$510, MATCH($G3048, 'Project List'!$B$11:$B$510, 0)), "")))</f>
        <v/>
      </c>
      <c r="E3048" s="67" t="str">
        <f>IF($G3048="", "", IF(IFERROR(INDEX('Project List'!$I$11:$I$510, MATCH($G3048, 'Project List'!$B$11:$B$510, 0)), "")="", "", IFERROR(INDEX('Project List'!$I$11:$I$510, MATCH($G3048, 'Project List'!$B$11:$B$510, 0)), "")))</f>
        <v/>
      </c>
      <c r="F3048" s="28"/>
      <c r="G3048" s="118"/>
      <c r="H3048" s="120"/>
      <c r="I3048" s="119"/>
      <c r="J3048" s="122"/>
      <c r="K3048" s="135"/>
      <c r="L3048" s="28"/>
      <c r="N3048" s="45" t="str">
        <f>IF($G3048="", "", IF(COUNTIF('Project List'!$B$11:$B$510, 'Time &amp; Expenses'!$G3048)=0, "X", ""))</f>
        <v/>
      </c>
    </row>
    <row r="3049" spans="1:14" x14ac:dyDescent="0.25">
      <c r="A3049" s="28"/>
      <c r="B3049" s="74" t="str">
        <f>IF($G3049="", "", IF(IFERROR(INDEX('Project List'!$C$11:$C$510, MATCH($G3049, 'Project List'!$B$11:$B$510, 0)), "")="", "", IFERROR(INDEX('Project List'!$C$11:$C$510, MATCH($G3049, 'Project List'!$B$11:$B$510, 0)), "")))</f>
        <v/>
      </c>
      <c r="C3049" s="1" t="str">
        <f>IF($G3049="", "", IF(IFERROR(INDEX('Project List'!$D$11:$D$510, MATCH($G3049, 'Project List'!$B$11:$B$510, 0)), "")="", "", IFERROR(INDEX('Project List'!$D$11:$D$510, MATCH($G3049, 'Project List'!$B$11:$B$510, 0)), "")))</f>
        <v/>
      </c>
      <c r="D3049" s="79" t="str">
        <f>IF($G3049="", "", IF(IFERROR(INDEX('Project List'!$H$11:$H$510, MATCH($G3049, 'Project List'!$B$11:$B$510, 0)), "")="", "", IFERROR(INDEX('Project List'!$H$11:$H$510, MATCH($G3049, 'Project List'!$B$11:$B$510, 0)), "")))</f>
        <v/>
      </c>
      <c r="E3049" s="67" t="str">
        <f>IF($G3049="", "", IF(IFERROR(INDEX('Project List'!$I$11:$I$510, MATCH($G3049, 'Project List'!$B$11:$B$510, 0)), "")="", "", IFERROR(INDEX('Project List'!$I$11:$I$510, MATCH($G3049, 'Project List'!$B$11:$B$510, 0)), "")))</f>
        <v/>
      </c>
      <c r="F3049" s="28"/>
      <c r="G3049" s="118"/>
      <c r="H3049" s="120"/>
      <c r="I3049" s="119"/>
      <c r="J3049" s="122"/>
      <c r="K3049" s="135"/>
      <c r="L3049" s="28"/>
      <c r="N3049" s="45" t="str">
        <f>IF($G3049="", "", IF(COUNTIF('Project List'!$B$11:$B$510, 'Time &amp; Expenses'!$G3049)=0, "X", ""))</f>
        <v/>
      </c>
    </row>
    <row r="3050" spans="1:14" x14ac:dyDescent="0.25">
      <c r="A3050" s="28"/>
      <c r="B3050" s="74" t="str">
        <f>IF($G3050="", "", IF(IFERROR(INDEX('Project List'!$C$11:$C$510, MATCH($G3050, 'Project List'!$B$11:$B$510, 0)), "")="", "", IFERROR(INDEX('Project List'!$C$11:$C$510, MATCH($G3050, 'Project List'!$B$11:$B$510, 0)), "")))</f>
        <v/>
      </c>
      <c r="C3050" s="1" t="str">
        <f>IF($G3050="", "", IF(IFERROR(INDEX('Project List'!$D$11:$D$510, MATCH($G3050, 'Project List'!$B$11:$B$510, 0)), "")="", "", IFERROR(INDEX('Project List'!$D$11:$D$510, MATCH($G3050, 'Project List'!$B$11:$B$510, 0)), "")))</f>
        <v/>
      </c>
      <c r="D3050" s="79" t="str">
        <f>IF($G3050="", "", IF(IFERROR(INDEX('Project List'!$H$11:$H$510, MATCH($G3050, 'Project List'!$B$11:$B$510, 0)), "")="", "", IFERROR(INDEX('Project List'!$H$11:$H$510, MATCH($G3050, 'Project List'!$B$11:$B$510, 0)), "")))</f>
        <v/>
      </c>
      <c r="E3050" s="67" t="str">
        <f>IF($G3050="", "", IF(IFERROR(INDEX('Project List'!$I$11:$I$510, MATCH($G3050, 'Project List'!$B$11:$B$510, 0)), "")="", "", IFERROR(INDEX('Project List'!$I$11:$I$510, MATCH($G3050, 'Project List'!$B$11:$B$510, 0)), "")))</f>
        <v/>
      </c>
      <c r="F3050" s="28"/>
      <c r="G3050" s="118"/>
      <c r="H3050" s="120"/>
      <c r="I3050" s="119"/>
      <c r="J3050" s="122"/>
      <c r="K3050" s="135"/>
      <c r="L3050" s="28"/>
      <c r="N3050" s="45" t="str">
        <f>IF($G3050="", "", IF(COUNTIF('Project List'!$B$11:$B$510, 'Time &amp; Expenses'!$G3050)=0, "X", ""))</f>
        <v/>
      </c>
    </row>
    <row r="3051" spans="1:14" x14ac:dyDescent="0.25">
      <c r="A3051" s="28"/>
      <c r="B3051" s="74" t="str">
        <f>IF($G3051="", "", IF(IFERROR(INDEX('Project List'!$C$11:$C$510, MATCH($G3051, 'Project List'!$B$11:$B$510, 0)), "")="", "", IFERROR(INDEX('Project List'!$C$11:$C$510, MATCH($G3051, 'Project List'!$B$11:$B$510, 0)), "")))</f>
        <v/>
      </c>
      <c r="C3051" s="1" t="str">
        <f>IF($G3051="", "", IF(IFERROR(INDEX('Project List'!$D$11:$D$510, MATCH($G3051, 'Project List'!$B$11:$B$510, 0)), "")="", "", IFERROR(INDEX('Project List'!$D$11:$D$510, MATCH($G3051, 'Project List'!$B$11:$B$510, 0)), "")))</f>
        <v/>
      </c>
      <c r="D3051" s="79" t="str">
        <f>IF($G3051="", "", IF(IFERROR(INDEX('Project List'!$H$11:$H$510, MATCH($G3051, 'Project List'!$B$11:$B$510, 0)), "")="", "", IFERROR(INDEX('Project List'!$H$11:$H$510, MATCH($G3051, 'Project List'!$B$11:$B$510, 0)), "")))</f>
        <v/>
      </c>
      <c r="E3051" s="67" t="str">
        <f>IF($G3051="", "", IF(IFERROR(INDEX('Project List'!$I$11:$I$510, MATCH($G3051, 'Project List'!$B$11:$B$510, 0)), "")="", "", IFERROR(INDEX('Project List'!$I$11:$I$510, MATCH($G3051, 'Project List'!$B$11:$B$510, 0)), "")))</f>
        <v/>
      </c>
      <c r="F3051" s="28"/>
      <c r="G3051" s="118"/>
      <c r="H3051" s="120"/>
      <c r="I3051" s="119"/>
      <c r="J3051" s="122"/>
      <c r="K3051" s="135"/>
      <c r="L3051" s="28"/>
      <c r="N3051" s="45" t="str">
        <f>IF($G3051="", "", IF(COUNTIF('Project List'!$B$11:$B$510, 'Time &amp; Expenses'!$G3051)=0, "X", ""))</f>
        <v/>
      </c>
    </row>
    <row r="3052" spans="1:14" x14ac:dyDescent="0.25">
      <c r="A3052" s="28"/>
      <c r="B3052" s="74" t="str">
        <f>IF($G3052="", "", IF(IFERROR(INDEX('Project List'!$C$11:$C$510, MATCH($G3052, 'Project List'!$B$11:$B$510, 0)), "")="", "", IFERROR(INDEX('Project List'!$C$11:$C$510, MATCH($G3052, 'Project List'!$B$11:$B$510, 0)), "")))</f>
        <v/>
      </c>
      <c r="C3052" s="1" t="str">
        <f>IF($G3052="", "", IF(IFERROR(INDEX('Project List'!$D$11:$D$510, MATCH($G3052, 'Project List'!$B$11:$B$510, 0)), "")="", "", IFERROR(INDEX('Project List'!$D$11:$D$510, MATCH($G3052, 'Project List'!$B$11:$B$510, 0)), "")))</f>
        <v/>
      </c>
      <c r="D3052" s="79" t="str">
        <f>IF($G3052="", "", IF(IFERROR(INDEX('Project List'!$H$11:$H$510, MATCH($G3052, 'Project List'!$B$11:$B$510, 0)), "")="", "", IFERROR(INDEX('Project List'!$H$11:$H$510, MATCH($G3052, 'Project List'!$B$11:$B$510, 0)), "")))</f>
        <v/>
      </c>
      <c r="E3052" s="67" t="str">
        <f>IF($G3052="", "", IF(IFERROR(INDEX('Project List'!$I$11:$I$510, MATCH($G3052, 'Project List'!$B$11:$B$510, 0)), "")="", "", IFERROR(INDEX('Project List'!$I$11:$I$510, MATCH($G3052, 'Project List'!$B$11:$B$510, 0)), "")))</f>
        <v/>
      </c>
      <c r="F3052" s="28"/>
      <c r="G3052" s="118"/>
      <c r="H3052" s="120"/>
      <c r="I3052" s="119"/>
      <c r="J3052" s="122"/>
      <c r="K3052" s="135"/>
      <c r="L3052" s="28"/>
      <c r="N3052" s="45" t="str">
        <f>IF($G3052="", "", IF(COUNTIF('Project List'!$B$11:$B$510, 'Time &amp; Expenses'!$G3052)=0, "X", ""))</f>
        <v/>
      </c>
    </row>
    <row r="3053" spans="1:14" x14ac:dyDescent="0.25">
      <c r="A3053" s="28"/>
      <c r="B3053" s="74" t="str">
        <f>IF($G3053="", "", IF(IFERROR(INDEX('Project List'!$C$11:$C$510, MATCH($G3053, 'Project List'!$B$11:$B$510, 0)), "")="", "", IFERROR(INDEX('Project List'!$C$11:$C$510, MATCH($G3053, 'Project List'!$B$11:$B$510, 0)), "")))</f>
        <v/>
      </c>
      <c r="C3053" s="1" t="str">
        <f>IF($G3053="", "", IF(IFERROR(INDEX('Project List'!$D$11:$D$510, MATCH($G3053, 'Project List'!$B$11:$B$510, 0)), "")="", "", IFERROR(INDEX('Project List'!$D$11:$D$510, MATCH($G3053, 'Project List'!$B$11:$B$510, 0)), "")))</f>
        <v/>
      </c>
      <c r="D3053" s="79" t="str">
        <f>IF($G3053="", "", IF(IFERROR(INDEX('Project List'!$H$11:$H$510, MATCH($G3053, 'Project List'!$B$11:$B$510, 0)), "")="", "", IFERROR(INDEX('Project List'!$H$11:$H$510, MATCH($G3053, 'Project List'!$B$11:$B$510, 0)), "")))</f>
        <v/>
      </c>
      <c r="E3053" s="67" t="str">
        <f>IF($G3053="", "", IF(IFERROR(INDEX('Project List'!$I$11:$I$510, MATCH($G3053, 'Project List'!$B$11:$B$510, 0)), "")="", "", IFERROR(INDEX('Project List'!$I$11:$I$510, MATCH($G3053, 'Project List'!$B$11:$B$510, 0)), "")))</f>
        <v/>
      </c>
      <c r="F3053" s="28"/>
      <c r="G3053" s="118"/>
      <c r="H3053" s="120"/>
      <c r="I3053" s="119"/>
      <c r="J3053" s="122"/>
      <c r="K3053" s="135"/>
      <c r="L3053" s="28"/>
      <c r="N3053" s="45" t="str">
        <f>IF($G3053="", "", IF(COUNTIF('Project List'!$B$11:$B$510, 'Time &amp; Expenses'!$G3053)=0, "X", ""))</f>
        <v/>
      </c>
    </row>
    <row r="3054" spans="1:14" x14ac:dyDescent="0.25">
      <c r="A3054" s="28"/>
      <c r="B3054" s="74" t="str">
        <f>IF($G3054="", "", IF(IFERROR(INDEX('Project List'!$C$11:$C$510, MATCH($G3054, 'Project List'!$B$11:$B$510, 0)), "")="", "", IFERROR(INDEX('Project List'!$C$11:$C$510, MATCH($G3054, 'Project List'!$B$11:$B$510, 0)), "")))</f>
        <v/>
      </c>
      <c r="C3054" s="1" t="str">
        <f>IF($G3054="", "", IF(IFERROR(INDEX('Project List'!$D$11:$D$510, MATCH($G3054, 'Project List'!$B$11:$B$510, 0)), "")="", "", IFERROR(INDEX('Project List'!$D$11:$D$510, MATCH($G3054, 'Project List'!$B$11:$B$510, 0)), "")))</f>
        <v/>
      </c>
      <c r="D3054" s="79" t="str">
        <f>IF($G3054="", "", IF(IFERROR(INDEX('Project List'!$H$11:$H$510, MATCH($G3054, 'Project List'!$B$11:$B$510, 0)), "")="", "", IFERROR(INDEX('Project List'!$H$11:$H$510, MATCH($G3054, 'Project List'!$B$11:$B$510, 0)), "")))</f>
        <v/>
      </c>
      <c r="E3054" s="67" t="str">
        <f>IF($G3054="", "", IF(IFERROR(INDEX('Project List'!$I$11:$I$510, MATCH($G3054, 'Project List'!$B$11:$B$510, 0)), "")="", "", IFERROR(INDEX('Project List'!$I$11:$I$510, MATCH($G3054, 'Project List'!$B$11:$B$510, 0)), "")))</f>
        <v/>
      </c>
      <c r="F3054" s="28"/>
      <c r="G3054" s="118"/>
      <c r="H3054" s="120"/>
      <c r="I3054" s="119"/>
      <c r="J3054" s="122"/>
      <c r="K3054" s="135"/>
      <c r="L3054" s="28"/>
      <c r="N3054" s="45" t="str">
        <f>IF($G3054="", "", IF(COUNTIF('Project List'!$B$11:$B$510, 'Time &amp; Expenses'!$G3054)=0, "X", ""))</f>
        <v/>
      </c>
    </row>
    <row r="3055" spans="1:14" x14ac:dyDescent="0.25">
      <c r="A3055" s="28"/>
      <c r="B3055" s="74" t="str">
        <f>IF($G3055="", "", IF(IFERROR(INDEX('Project List'!$C$11:$C$510, MATCH($G3055, 'Project List'!$B$11:$B$510, 0)), "")="", "", IFERROR(INDEX('Project List'!$C$11:$C$510, MATCH($G3055, 'Project List'!$B$11:$B$510, 0)), "")))</f>
        <v/>
      </c>
      <c r="C3055" s="1" t="str">
        <f>IF($G3055="", "", IF(IFERROR(INDEX('Project List'!$D$11:$D$510, MATCH($G3055, 'Project List'!$B$11:$B$510, 0)), "")="", "", IFERROR(INDEX('Project List'!$D$11:$D$510, MATCH($G3055, 'Project List'!$B$11:$B$510, 0)), "")))</f>
        <v/>
      </c>
      <c r="D3055" s="79" t="str">
        <f>IF($G3055="", "", IF(IFERROR(INDEX('Project List'!$H$11:$H$510, MATCH($G3055, 'Project List'!$B$11:$B$510, 0)), "")="", "", IFERROR(INDEX('Project List'!$H$11:$H$510, MATCH($G3055, 'Project List'!$B$11:$B$510, 0)), "")))</f>
        <v/>
      </c>
      <c r="E3055" s="67" t="str">
        <f>IF($G3055="", "", IF(IFERROR(INDEX('Project List'!$I$11:$I$510, MATCH($G3055, 'Project List'!$B$11:$B$510, 0)), "")="", "", IFERROR(INDEX('Project List'!$I$11:$I$510, MATCH($G3055, 'Project List'!$B$11:$B$510, 0)), "")))</f>
        <v/>
      </c>
      <c r="F3055" s="28"/>
      <c r="G3055" s="118"/>
      <c r="H3055" s="120"/>
      <c r="I3055" s="119"/>
      <c r="J3055" s="122"/>
      <c r="K3055" s="135"/>
      <c r="L3055" s="28"/>
      <c r="N3055" s="45" t="str">
        <f>IF($G3055="", "", IF(COUNTIF('Project List'!$B$11:$B$510, 'Time &amp; Expenses'!$G3055)=0, "X", ""))</f>
        <v/>
      </c>
    </row>
    <row r="3056" spans="1:14" x14ac:dyDescent="0.25">
      <c r="A3056" s="28"/>
      <c r="B3056" s="74" t="str">
        <f>IF($G3056="", "", IF(IFERROR(INDEX('Project List'!$C$11:$C$510, MATCH($G3056, 'Project List'!$B$11:$B$510, 0)), "")="", "", IFERROR(INDEX('Project List'!$C$11:$C$510, MATCH($G3056, 'Project List'!$B$11:$B$510, 0)), "")))</f>
        <v/>
      </c>
      <c r="C3056" s="1" t="str">
        <f>IF($G3056="", "", IF(IFERROR(INDEX('Project List'!$D$11:$D$510, MATCH($G3056, 'Project List'!$B$11:$B$510, 0)), "")="", "", IFERROR(INDEX('Project List'!$D$11:$D$510, MATCH($G3056, 'Project List'!$B$11:$B$510, 0)), "")))</f>
        <v/>
      </c>
      <c r="D3056" s="79" t="str">
        <f>IF($G3056="", "", IF(IFERROR(INDEX('Project List'!$H$11:$H$510, MATCH($G3056, 'Project List'!$B$11:$B$510, 0)), "")="", "", IFERROR(INDEX('Project List'!$H$11:$H$510, MATCH($G3056, 'Project List'!$B$11:$B$510, 0)), "")))</f>
        <v/>
      </c>
      <c r="E3056" s="67" t="str">
        <f>IF($G3056="", "", IF(IFERROR(INDEX('Project List'!$I$11:$I$510, MATCH($G3056, 'Project List'!$B$11:$B$510, 0)), "")="", "", IFERROR(INDEX('Project List'!$I$11:$I$510, MATCH($G3056, 'Project List'!$B$11:$B$510, 0)), "")))</f>
        <v/>
      </c>
      <c r="F3056" s="28"/>
      <c r="G3056" s="118"/>
      <c r="H3056" s="120"/>
      <c r="I3056" s="119"/>
      <c r="J3056" s="122"/>
      <c r="K3056" s="135"/>
      <c r="L3056" s="28"/>
      <c r="N3056" s="45" t="str">
        <f>IF($G3056="", "", IF(COUNTIF('Project List'!$B$11:$B$510, 'Time &amp; Expenses'!$G3056)=0, "X", ""))</f>
        <v/>
      </c>
    </row>
    <row r="3057" spans="1:14" x14ac:dyDescent="0.25">
      <c r="A3057" s="28"/>
      <c r="B3057" s="74" t="str">
        <f>IF($G3057="", "", IF(IFERROR(INDEX('Project List'!$C$11:$C$510, MATCH($G3057, 'Project List'!$B$11:$B$510, 0)), "")="", "", IFERROR(INDEX('Project List'!$C$11:$C$510, MATCH($G3057, 'Project List'!$B$11:$B$510, 0)), "")))</f>
        <v/>
      </c>
      <c r="C3057" s="1" t="str">
        <f>IF($G3057="", "", IF(IFERROR(INDEX('Project List'!$D$11:$D$510, MATCH($G3057, 'Project List'!$B$11:$B$510, 0)), "")="", "", IFERROR(INDEX('Project List'!$D$11:$D$510, MATCH($G3057, 'Project List'!$B$11:$B$510, 0)), "")))</f>
        <v/>
      </c>
      <c r="D3057" s="79" t="str">
        <f>IF($G3057="", "", IF(IFERROR(INDEX('Project List'!$H$11:$H$510, MATCH($G3057, 'Project List'!$B$11:$B$510, 0)), "")="", "", IFERROR(INDEX('Project List'!$H$11:$H$510, MATCH($G3057, 'Project List'!$B$11:$B$510, 0)), "")))</f>
        <v/>
      </c>
      <c r="E3057" s="67" t="str">
        <f>IF($G3057="", "", IF(IFERROR(INDEX('Project List'!$I$11:$I$510, MATCH($G3057, 'Project List'!$B$11:$B$510, 0)), "")="", "", IFERROR(INDEX('Project List'!$I$11:$I$510, MATCH($G3057, 'Project List'!$B$11:$B$510, 0)), "")))</f>
        <v/>
      </c>
      <c r="F3057" s="28"/>
      <c r="G3057" s="118"/>
      <c r="H3057" s="120"/>
      <c r="I3057" s="119"/>
      <c r="J3057" s="122"/>
      <c r="K3057" s="135"/>
      <c r="L3057" s="28"/>
      <c r="N3057" s="45" t="str">
        <f>IF($G3057="", "", IF(COUNTIF('Project List'!$B$11:$B$510, 'Time &amp; Expenses'!$G3057)=0, "X", ""))</f>
        <v/>
      </c>
    </row>
    <row r="3058" spans="1:14" x14ac:dyDescent="0.25">
      <c r="A3058" s="28"/>
      <c r="B3058" s="74" t="str">
        <f>IF($G3058="", "", IF(IFERROR(INDEX('Project List'!$C$11:$C$510, MATCH($G3058, 'Project List'!$B$11:$B$510, 0)), "")="", "", IFERROR(INDEX('Project List'!$C$11:$C$510, MATCH($G3058, 'Project List'!$B$11:$B$510, 0)), "")))</f>
        <v/>
      </c>
      <c r="C3058" s="1" t="str">
        <f>IF($G3058="", "", IF(IFERROR(INDEX('Project List'!$D$11:$D$510, MATCH($G3058, 'Project List'!$B$11:$B$510, 0)), "")="", "", IFERROR(INDEX('Project List'!$D$11:$D$510, MATCH($G3058, 'Project List'!$B$11:$B$510, 0)), "")))</f>
        <v/>
      </c>
      <c r="D3058" s="79" t="str">
        <f>IF($G3058="", "", IF(IFERROR(INDEX('Project List'!$H$11:$H$510, MATCH($G3058, 'Project List'!$B$11:$B$510, 0)), "")="", "", IFERROR(INDEX('Project List'!$H$11:$H$510, MATCH($G3058, 'Project List'!$B$11:$B$510, 0)), "")))</f>
        <v/>
      </c>
      <c r="E3058" s="67" t="str">
        <f>IF($G3058="", "", IF(IFERROR(INDEX('Project List'!$I$11:$I$510, MATCH($G3058, 'Project List'!$B$11:$B$510, 0)), "")="", "", IFERROR(INDEX('Project List'!$I$11:$I$510, MATCH($G3058, 'Project List'!$B$11:$B$510, 0)), "")))</f>
        <v/>
      </c>
      <c r="F3058" s="28"/>
      <c r="G3058" s="118"/>
      <c r="H3058" s="120"/>
      <c r="I3058" s="119"/>
      <c r="J3058" s="122"/>
      <c r="K3058" s="135"/>
      <c r="L3058" s="28"/>
      <c r="N3058" s="45" t="str">
        <f>IF($G3058="", "", IF(COUNTIF('Project List'!$B$11:$B$510, 'Time &amp; Expenses'!$G3058)=0, "X", ""))</f>
        <v/>
      </c>
    </row>
    <row r="3059" spans="1:14" x14ac:dyDescent="0.25">
      <c r="A3059" s="28"/>
      <c r="B3059" s="74" t="str">
        <f>IF($G3059="", "", IF(IFERROR(INDEX('Project List'!$C$11:$C$510, MATCH($G3059, 'Project List'!$B$11:$B$510, 0)), "")="", "", IFERROR(INDEX('Project List'!$C$11:$C$510, MATCH($G3059, 'Project List'!$B$11:$B$510, 0)), "")))</f>
        <v/>
      </c>
      <c r="C3059" s="1" t="str">
        <f>IF($G3059="", "", IF(IFERROR(INDEX('Project List'!$D$11:$D$510, MATCH($G3059, 'Project List'!$B$11:$B$510, 0)), "")="", "", IFERROR(INDEX('Project List'!$D$11:$D$510, MATCH($G3059, 'Project List'!$B$11:$B$510, 0)), "")))</f>
        <v/>
      </c>
      <c r="D3059" s="79" t="str">
        <f>IF($G3059="", "", IF(IFERROR(INDEX('Project List'!$H$11:$H$510, MATCH($G3059, 'Project List'!$B$11:$B$510, 0)), "")="", "", IFERROR(INDEX('Project List'!$H$11:$H$510, MATCH($G3059, 'Project List'!$B$11:$B$510, 0)), "")))</f>
        <v/>
      </c>
      <c r="E3059" s="67" t="str">
        <f>IF($G3059="", "", IF(IFERROR(INDEX('Project List'!$I$11:$I$510, MATCH($G3059, 'Project List'!$B$11:$B$510, 0)), "")="", "", IFERROR(INDEX('Project List'!$I$11:$I$510, MATCH($G3059, 'Project List'!$B$11:$B$510, 0)), "")))</f>
        <v/>
      </c>
      <c r="F3059" s="28"/>
      <c r="G3059" s="118"/>
      <c r="H3059" s="120"/>
      <c r="I3059" s="119"/>
      <c r="J3059" s="122"/>
      <c r="K3059" s="135"/>
      <c r="L3059" s="28"/>
      <c r="N3059" s="45" t="str">
        <f>IF($G3059="", "", IF(COUNTIF('Project List'!$B$11:$B$510, 'Time &amp; Expenses'!$G3059)=0, "X", ""))</f>
        <v/>
      </c>
    </row>
    <row r="3060" spans="1:14" x14ac:dyDescent="0.25">
      <c r="A3060" s="28"/>
      <c r="B3060" s="74" t="str">
        <f>IF($G3060="", "", IF(IFERROR(INDEX('Project List'!$C$11:$C$510, MATCH($G3060, 'Project List'!$B$11:$B$510, 0)), "")="", "", IFERROR(INDEX('Project List'!$C$11:$C$510, MATCH($G3060, 'Project List'!$B$11:$B$510, 0)), "")))</f>
        <v/>
      </c>
      <c r="C3060" s="1" t="str">
        <f>IF($G3060="", "", IF(IFERROR(INDEX('Project List'!$D$11:$D$510, MATCH($G3060, 'Project List'!$B$11:$B$510, 0)), "")="", "", IFERROR(INDEX('Project List'!$D$11:$D$510, MATCH($G3060, 'Project List'!$B$11:$B$510, 0)), "")))</f>
        <v/>
      </c>
      <c r="D3060" s="79" t="str">
        <f>IF($G3060="", "", IF(IFERROR(INDEX('Project List'!$H$11:$H$510, MATCH($G3060, 'Project List'!$B$11:$B$510, 0)), "")="", "", IFERROR(INDEX('Project List'!$H$11:$H$510, MATCH($G3060, 'Project List'!$B$11:$B$510, 0)), "")))</f>
        <v/>
      </c>
      <c r="E3060" s="67" t="str">
        <f>IF($G3060="", "", IF(IFERROR(INDEX('Project List'!$I$11:$I$510, MATCH($G3060, 'Project List'!$B$11:$B$510, 0)), "")="", "", IFERROR(INDEX('Project List'!$I$11:$I$510, MATCH($G3060, 'Project List'!$B$11:$B$510, 0)), "")))</f>
        <v/>
      </c>
      <c r="F3060" s="28"/>
      <c r="G3060" s="118"/>
      <c r="H3060" s="120"/>
      <c r="I3060" s="119"/>
      <c r="J3060" s="122"/>
      <c r="K3060" s="135"/>
      <c r="L3060" s="28"/>
      <c r="N3060" s="45" t="str">
        <f>IF($G3060="", "", IF(COUNTIF('Project List'!$B$11:$B$510, 'Time &amp; Expenses'!$G3060)=0, "X", ""))</f>
        <v/>
      </c>
    </row>
    <row r="3061" spans="1:14" x14ac:dyDescent="0.25">
      <c r="A3061" s="28"/>
      <c r="B3061" s="74" t="str">
        <f>IF($G3061="", "", IF(IFERROR(INDEX('Project List'!$C$11:$C$510, MATCH($G3061, 'Project List'!$B$11:$B$510, 0)), "")="", "", IFERROR(INDEX('Project List'!$C$11:$C$510, MATCH($G3061, 'Project List'!$B$11:$B$510, 0)), "")))</f>
        <v/>
      </c>
      <c r="C3061" s="1" t="str">
        <f>IF($G3061="", "", IF(IFERROR(INDEX('Project List'!$D$11:$D$510, MATCH($G3061, 'Project List'!$B$11:$B$510, 0)), "")="", "", IFERROR(INDEX('Project List'!$D$11:$D$510, MATCH($G3061, 'Project List'!$B$11:$B$510, 0)), "")))</f>
        <v/>
      </c>
      <c r="D3061" s="79" t="str">
        <f>IF($G3061="", "", IF(IFERROR(INDEX('Project List'!$H$11:$H$510, MATCH($G3061, 'Project List'!$B$11:$B$510, 0)), "")="", "", IFERROR(INDEX('Project List'!$H$11:$H$510, MATCH($G3061, 'Project List'!$B$11:$B$510, 0)), "")))</f>
        <v/>
      </c>
      <c r="E3061" s="67" t="str">
        <f>IF($G3061="", "", IF(IFERROR(INDEX('Project List'!$I$11:$I$510, MATCH($G3061, 'Project List'!$B$11:$B$510, 0)), "")="", "", IFERROR(INDEX('Project List'!$I$11:$I$510, MATCH($G3061, 'Project List'!$B$11:$B$510, 0)), "")))</f>
        <v/>
      </c>
      <c r="F3061" s="28"/>
      <c r="G3061" s="118"/>
      <c r="H3061" s="120"/>
      <c r="I3061" s="119"/>
      <c r="J3061" s="122"/>
      <c r="K3061" s="135"/>
      <c r="L3061" s="28"/>
      <c r="N3061" s="45" t="str">
        <f>IF($G3061="", "", IF(COUNTIF('Project List'!$B$11:$B$510, 'Time &amp; Expenses'!$G3061)=0, "X", ""))</f>
        <v/>
      </c>
    </row>
    <row r="3062" spans="1:14" x14ac:dyDescent="0.25">
      <c r="A3062" s="28"/>
      <c r="B3062" s="74" t="str">
        <f>IF($G3062="", "", IF(IFERROR(INDEX('Project List'!$C$11:$C$510, MATCH($G3062, 'Project List'!$B$11:$B$510, 0)), "")="", "", IFERROR(INDEX('Project List'!$C$11:$C$510, MATCH($G3062, 'Project List'!$B$11:$B$510, 0)), "")))</f>
        <v/>
      </c>
      <c r="C3062" s="1" t="str">
        <f>IF($G3062="", "", IF(IFERROR(INDEX('Project List'!$D$11:$D$510, MATCH($G3062, 'Project List'!$B$11:$B$510, 0)), "")="", "", IFERROR(INDEX('Project List'!$D$11:$D$510, MATCH($G3062, 'Project List'!$B$11:$B$510, 0)), "")))</f>
        <v/>
      </c>
      <c r="D3062" s="79" t="str">
        <f>IF($G3062="", "", IF(IFERROR(INDEX('Project List'!$H$11:$H$510, MATCH($G3062, 'Project List'!$B$11:$B$510, 0)), "")="", "", IFERROR(INDEX('Project List'!$H$11:$H$510, MATCH($G3062, 'Project List'!$B$11:$B$510, 0)), "")))</f>
        <v/>
      </c>
      <c r="E3062" s="67" t="str">
        <f>IF($G3062="", "", IF(IFERROR(INDEX('Project List'!$I$11:$I$510, MATCH($G3062, 'Project List'!$B$11:$B$510, 0)), "")="", "", IFERROR(INDEX('Project List'!$I$11:$I$510, MATCH($G3062, 'Project List'!$B$11:$B$510, 0)), "")))</f>
        <v/>
      </c>
      <c r="F3062" s="28"/>
      <c r="G3062" s="118"/>
      <c r="H3062" s="120"/>
      <c r="I3062" s="119"/>
      <c r="J3062" s="122"/>
      <c r="K3062" s="135"/>
      <c r="L3062" s="28"/>
      <c r="N3062" s="45" t="str">
        <f>IF($G3062="", "", IF(COUNTIF('Project List'!$B$11:$B$510, 'Time &amp; Expenses'!$G3062)=0, "X", ""))</f>
        <v/>
      </c>
    </row>
    <row r="3063" spans="1:14" x14ac:dyDescent="0.25">
      <c r="A3063" s="28"/>
      <c r="B3063" s="74" t="str">
        <f>IF($G3063="", "", IF(IFERROR(INDEX('Project List'!$C$11:$C$510, MATCH($G3063, 'Project List'!$B$11:$B$510, 0)), "")="", "", IFERROR(INDEX('Project List'!$C$11:$C$510, MATCH($G3063, 'Project List'!$B$11:$B$510, 0)), "")))</f>
        <v/>
      </c>
      <c r="C3063" s="1" t="str">
        <f>IF($G3063="", "", IF(IFERROR(INDEX('Project List'!$D$11:$D$510, MATCH($G3063, 'Project List'!$B$11:$B$510, 0)), "")="", "", IFERROR(INDEX('Project List'!$D$11:$D$510, MATCH($G3063, 'Project List'!$B$11:$B$510, 0)), "")))</f>
        <v/>
      </c>
      <c r="D3063" s="79" t="str">
        <f>IF($G3063="", "", IF(IFERROR(INDEX('Project List'!$H$11:$H$510, MATCH($G3063, 'Project List'!$B$11:$B$510, 0)), "")="", "", IFERROR(INDEX('Project List'!$H$11:$H$510, MATCH($G3063, 'Project List'!$B$11:$B$510, 0)), "")))</f>
        <v/>
      </c>
      <c r="E3063" s="67" t="str">
        <f>IF($G3063="", "", IF(IFERROR(INDEX('Project List'!$I$11:$I$510, MATCH($G3063, 'Project List'!$B$11:$B$510, 0)), "")="", "", IFERROR(INDEX('Project List'!$I$11:$I$510, MATCH($G3063, 'Project List'!$B$11:$B$510, 0)), "")))</f>
        <v/>
      </c>
      <c r="F3063" s="28"/>
      <c r="G3063" s="118"/>
      <c r="H3063" s="120"/>
      <c r="I3063" s="119"/>
      <c r="J3063" s="122"/>
      <c r="K3063" s="135"/>
      <c r="L3063" s="28"/>
      <c r="N3063" s="45" t="str">
        <f>IF($G3063="", "", IF(COUNTIF('Project List'!$B$11:$B$510, 'Time &amp; Expenses'!$G3063)=0, "X", ""))</f>
        <v/>
      </c>
    </row>
    <row r="3064" spans="1:14" x14ac:dyDescent="0.25">
      <c r="A3064" s="28"/>
      <c r="B3064" s="74" t="str">
        <f>IF($G3064="", "", IF(IFERROR(INDEX('Project List'!$C$11:$C$510, MATCH($G3064, 'Project List'!$B$11:$B$510, 0)), "")="", "", IFERROR(INDEX('Project List'!$C$11:$C$510, MATCH($G3064, 'Project List'!$B$11:$B$510, 0)), "")))</f>
        <v/>
      </c>
      <c r="C3064" s="1" t="str">
        <f>IF($G3064="", "", IF(IFERROR(INDEX('Project List'!$D$11:$D$510, MATCH($G3064, 'Project List'!$B$11:$B$510, 0)), "")="", "", IFERROR(INDEX('Project List'!$D$11:$D$510, MATCH($G3064, 'Project List'!$B$11:$B$510, 0)), "")))</f>
        <v/>
      </c>
      <c r="D3064" s="79" t="str">
        <f>IF($G3064="", "", IF(IFERROR(INDEX('Project List'!$H$11:$H$510, MATCH($G3064, 'Project List'!$B$11:$B$510, 0)), "")="", "", IFERROR(INDEX('Project List'!$H$11:$H$510, MATCH($G3064, 'Project List'!$B$11:$B$510, 0)), "")))</f>
        <v/>
      </c>
      <c r="E3064" s="67" t="str">
        <f>IF($G3064="", "", IF(IFERROR(INDEX('Project List'!$I$11:$I$510, MATCH($G3064, 'Project List'!$B$11:$B$510, 0)), "")="", "", IFERROR(INDEX('Project List'!$I$11:$I$510, MATCH($G3064, 'Project List'!$B$11:$B$510, 0)), "")))</f>
        <v/>
      </c>
      <c r="F3064" s="28"/>
      <c r="G3064" s="118"/>
      <c r="H3064" s="120"/>
      <c r="I3064" s="119"/>
      <c r="J3064" s="122"/>
      <c r="K3064" s="135"/>
      <c r="L3064" s="28"/>
      <c r="N3064" s="45" t="str">
        <f>IF($G3064="", "", IF(COUNTIF('Project List'!$B$11:$B$510, 'Time &amp; Expenses'!$G3064)=0, "X", ""))</f>
        <v/>
      </c>
    </row>
    <row r="3065" spans="1:14" x14ac:dyDescent="0.25">
      <c r="A3065" s="28"/>
      <c r="B3065" s="74" t="str">
        <f>IF($G3065="", "", IF(IFERROR(INDEX('Project List'!$C$11:$C$510, MATCH($G3065, 'Project List'!$B$11:$B$510, 0)), "")="", "", IFERROR(INDEX('Project List'!$C$11:$C$510, MATCH($G3065, 'Project List'!$B$11:$B$510, 0)), "")))</f>
        <v/>
      </c>
      <c r="C3065" s="1" t="str">
        <f>IF($G3065="", "", IF(IFERROR(INDEX('Project List'!$D$11:$D$510, MATCH($G3065, 'Project List'!$B$11:$B$510, 0)), "")="", "", IFERROR(INDEX('Project List'!$D$11:$D$510, MATCH($G3065, 'Project List'!$B$11:$B$510, 0)), "")))</f>
        <v/>
      </c>
      <c r="D3065" s="79" t="str">
        <f>IF($G3065="", "", IF(IFERROR(INDEX('Project List'!$H$11:$H$510, MATCH($G3065, 'Project List'!$B$11:$B$510, 0)), "")="", "", IFERROR(INDEX('Project List'!$H$11:$H$510, MATCH($G3065, 'Project List'!$B$11:$B$510, 0)), "")))</f>
        <v/>
      </c>
      <c r="E3065" s="67" t="str">
        <f>IF($G3065="", "", IF(IFERROR(INDEX('Project List'!$I$11:$I$510, MATCH($G3065, 'Project List'!$B$11:$B$510, 0)), "")="", "", IFERROR(INDEX('Project List'!$I$11:$I$510, MATCH($G3065, 'Project List'!$B$11:$B$510, 0)), "")))</f>
        <v/>
      </c>
      <c r="F3065" s="28"/>
      <c r="G3065" s="118"/>
      <c r="H3065" s="120"/>
      <c r="I3065" s="119"/>
      <c r="J3065" s="122"/>
      <c r="K3065" s="135"/>
      <c r="L3065" s="28"/>
      <c r="N3065" s="45" t="str">
        <f>IF($G3065="", "", IF(COUNTIF('Project List'!$B$11:$B$510, 'Time &amp; Expenses'!$G3065)=0, "X", ""))</f>
        <v/>
      </c>
    </row>
    <row r="3066" spans="1:14" x14ac:dyDescent="0.25">
      <c r="A3066" s="28"/>
      <c r="B3066" s="74" t="str">
        <f>IF($G3066="", "", IF(IFERROR(INDEX('Project List'!$C$11:$C$510, MATCH($G3066, 'Project List'!$B$11:$B$510, 0)), "")="", "", IFERROR(INDEX('Project List'!$C$11:$C$510, MATCH($G3066, 'Project List'!$B$11:$B$510, 0)), "")))</f>
        <v/>
      </c>
      <c r="C3066" s="1" t="str">
        <f>IF($G3066="", "", IF(IFERROR(INDEX('Project List'!$D$11:$D$510, MATCH($G3066, 'Project List'!$B$11:$B$510, 0)), "")="", "", IFERROR(INDEX('Project List'!$D$11:$D$510, MATCH($G3066, 'Project List'!$B$11:$B$510, 0)), "")))</f>
        <v/>
      </c>
      <c r="D3066" s="79" t="str">
        <f>IF($G3066="", "", IF(IFERROR(INDEX('Project List'!$H$11:$H$510, MATCH($G3066, 'Project List'!$B$11:$B$510, 0)), "")="", "", IFERROR(INDEX('Project List'!$H$11:$H$510, MATCH($G3066, 'Project List'!$B$11:$B$510, 0)), "")))</f>
        <v/>
      </c>
      <c r="E3066" s="67" t="str">
        <f>IF($G3066="", "", IF(IFERROR(INDEX('Project List'!$I$11:$I$510, MATCH($G3066, 'Project List'!$B$11:$B$510, 0)), "")="", "", IFERROR(INDEX('Project List'!$I$11:$I$510, MATCH($G3066, 'Project List'!$B$11:$B$510, 0)), "")))</f>
        <v/>
      </c>
      <c r="F3066" s="28"/>
      <c r="G3066" s="118"/>
      <c r="H3066" s="120"/>
      <c r="I3066" s="119"/>
      <c r="J3066" s="122"/>
      <c r="K3066" s="135"/>
      <c r="L3066" s="28"/>
      <c r="N3066" s="45" t="str">
        <f>IF($G3066="", "", IF(COUNTIF('Project List'!$B$11:$B$510, 'Time &amp; Expenses'!$G3066)=0, "X", ""))</f>
        <v/>
      </c>
    </row>
    <row r="3067" spans="1:14" x14ac:dyDescent="0.25">
      <c r="A3067" s="28"/>
      <c r="B3067" s="74" t="str">
        <f>IF($G3067="", "", IF(IFERROR(INDEX('Project List'!$C$11:$C$510, MATCH($G3067, 'Project List'!$B$11:$B$510, 0)), "")="", "", IFERROR(INDEX('Project List'!$C$11:$C$510, MATCH($G3067, 'Project List'!$B$11:$B$510, 0)), "")))</f>
        <v/>
      </c>
      <c r="C3067" s="1" t="str">
        <f>IF($G3067="", "", IF(IFERROR(INDEX('Project List'!$D$11:$D$510, MATCH($G3067, 'Project List'!$B$11:$B$510, 0)), "")="", "", IFERROR(INDEX('Project List'!$D$11:$D$510, MATCH($G3067, 'Project List'!$B$11:$B$510, 0)), "")))</f>
        <v/>
      </c>
      <c r="D3067" s="79" t="str">
        <f>IF($G3067="", "", IF(IFERROR(INDEX('Project List'!$H$11:$H$510, MATCH($G3067, 'Project List'!$B$11:$B$510, 0)), "")="", "", IFERROR(INDEX('Project List'!$H$11:$H$510, MATCH($G3067, 'Project List'!$B$11:$B$510, 0)), "")))</f>
        <v/>
      </c>
      <c r="E3067" s="67" t="str">
        <f>IF($G3067="", "", IF(IFERROR(INDEX('Project List'!$I$11:$I$510, MATCH($G3067, 'Project List'!$B$11:$B$510, 0)), "")="", "", IFERROR(INDEX('Project List'!$I$11:$I$510, MATCH($G3067, 'Project List'!$B$11:$B$510, 0)), "")))</f>
        <v/>
      </c>
      <c r="F3067" s="28"/>
      <c r="G3067" s="118"/>
      <c r="H3067" s="120"/>
      <c r="I3067" s="119"/>
      <c r="J3067" s="122"/>
      <c r="K3067" s="135"/>
      <c r="L3067" s="28"/>
      <c r="N3067" s="45" t="str">
        <f>IF($G3067="", "", IF(COUNTIF('Project List'!$B$11:$B$510, 'Time &amp; Expenses'!$G3067)=0, "X", ""))</f>
        <v/>
      </c>
    </row>
    <row r="3068" spans="1:14" x14ac:dyDescent="0.25">
      <c r="A3068" s="28"/>
      <c r="B3068" s="74" t="str">
        <f>IF($G3068="", "", IF(IFERROR(INDEX('Project List'!$C$11:$C$510, MATCH($G3068, 'Project List'!$B$11:$B$510, 0)), "")="", "", IFERROR(INDEX('Project List'!$C$11:$C$510, MATCH($G3068, 'Project List'!$B$11:$B$510, 0)), "")))</f>
        <v/>
      </c>
      <c r="C3068" s="1" t="str">
        <f>IF($G3068="", "", IF(IFERROR(INDEX('Project List'!$D$11:$D$510, MATCH($G3068, 'Project List'!$B$11:$B$510, 0)), "")="", "", IFERROR(INDEX('Project List'!$D$11:$D$510, MATCH($G3068, 'Project List'!$B$11:$B$510, 0)), "")))</f>
        <v/>
      </c>
      <c r="D3068" s="79" t="str">
        <f>IF($G3068="", "", IF(IFERROR(INDEX('Project List'!$H$11:$H$510, MATCH($G3068, 'Project List'!$B$11:$B$510, 0)), "")="", "", IFERROR(INDEX('Project List'!$H$11:$H$510, MATCH($G3068, 'Project List'!$B$11:$B$510, 0)), "")))</f>
        <v/>
      </c>
      <c r="E3068" s="67" t="str">
        <f>IF($G3068="", "", IF(IFERROR(INDEX('Project List'!$I$11:$I$510, MATCH($G3068, 'Project List'!$B$11:$B$510, 0)), "")="", "", IFERROR(INDEX('Project List'!$I$11:$I$510, MATCH($G3068, 'Project List'!$B$11:$B$510, 0)), "")))</f>
        <v/>
      </c>
      <c r="F3068" s="28"/>
      <c r="G3068" s="118"/>
      <c r="H3068" s="120"/>
      <c r="I3068" s="119"/>
      <c r="J3068" s="122"/>
      <c r="K3068" s="135"/>
      <c r="L3068" s="28"/>
      <c r="N3068" s="45" t="str">
        <f>IF($G3068="", "", IF(COUNTIF('Project List'!$B$11:$B$510, 'Time &amp; Expenses'!$G3068)=0, "X", ""))</f>
        <v/>
      </c>
    </row>
    <row r="3069" spans="1:14" x14ac:dyDescent="0.25">
      <c r="A3069" s="28"/>
      <c r="B3069" s="74" t="str">
        <f>IF($G3069="", "", IF(IFERROR(INDEX('Project List'!$C$11:$C$510, MATCH($G3069, 'Project List'!$B$11:$B$510, 0)), "")="", "", IFERROR(INDEX('Project List'!$C$11:$C$510, MATCH($G3069, 'Project List'!$B$11:$B$510, 0)), "")))</f>
        <v/>
      </c>
      <c r="C3069" s="1" t="str">
        <f>IF($G3069="", "", IF(IFERROR(INDEX('Project List'!$D$11:$D$510, MATCH($G3069, 'Project List'!$B$11:$B$510, 0)), "")="", "", IFERROR(INDEX('Project List'!$D$11:$D$510, MATCH($G3069, 'Project List'!$B$11:$B$510, 0)), "")))</f>
        <v/>
      </c>
      <c r="D3069" s="79" t="str">
        <f>IF($G3069="", "", IF(IFERROR(INDEX('Project List'!$H$11:$H$510, MATCH($G3069, 'Project List'!$B$11:$B$510, 0)), "")="", "", IFERROR(INDEX('Project List'!$H$11:$H$510, MATCH($G3069, 'Project List'!$B$11:$B$510, 0)), "")))</f>
        <v/>
      </c>
      <c r="E3069" s="67" t="str">
        <f>IF($G3069="", "", IF(IFERROR(INDEX('Project List'!$I$11:$I$510, MATCH($G3069, 'Project List'!$B$11:$B$510, 0)), "")="", "", IFERROR(INDEX('Project List'!$I$11:$I$510, MATCH($G3069, 'Project List'!$B$11:$B$510, 0)), "")))</f>
        <v/>
      </c>
      <c r="F3069" s="28"/>
      <c r="G3069" s="118"/>
      <c r="H3069" s="120"/>
      <c r="I3069" s="119"/>
      <c r="J3069" s="122"/>
      <c r="K3069" s="135"/>
      <c r="L3069" s="28"/>
      <c r="N3069" s="45" t="str">
        <f>IF($G3069="", "", IF(COUNTIF('Project List'!$B$11:$B$510, 'Time &amp; Expenses'!$G3069)=0, "X", ""))</f>
        <v/>
      </c>
    </row>
    <row r="3070" spans="1:14" x14ac:dyDescent="0.25">
      <c r="A3070" s="28"/>
      <c r="B3070" s="74" t="str">
        <f>IF($G3070="", "", IF(IFERROR(INDEX('Project List'!$C$11:$C$510, MATCH($G3070, 'Project List'!$B$11:$B$510, 0)), "")="", "", IFERROR(INDEX('Project List'!$C$11:$C$510, MATCH($G3070, 'Project List'!$B$11:$B$510, 0)), "")))</f>
        <v/>
      </c>
      <c r="C3070" s="1" t="str">
        <f>IF($G3070="", "", IF(IFERROR(INDEX('Project List'!$D$11:$D$510, MATCH($G3070, 'Project List'!$B$11:$B$510, 0)), "")="", "", IFERROR(INDEX('Project List'!$D$11:$D$510, MATCH($G3070, 'Project List'!$B$11:$B$510, 0)), "")))</f>
        <v/>
      </c>
      <c r="D3070" s="79" t="str">
        <f>IF($G3070="", "", IF(IFERROR(INDEX('Project List'!$H$11:$H$510, MATCH($G3070, 'Project List'!$B$11:$B$510, 0)), "")="", "", IFERROR(INDEX('Project List'!$H$11:$H$510, MATCH($G3070, 'Project List'!$B$11:$B$510, 0)), "")))</f>
        <v/>
      </c>
      <c r="E3070" s="67" t="str">
        <f>IF($G3070="", "", IF(IFERROR(INDEX('Project List'!$I$11:$I$510, MATCH($G3070, 'Project List'!$B$11:$B$510, 0)), "")="", "", IFERROR(INDEX('Project List'!$I$11:$I$510, MATCH($G3070, 'Project List'!$B$11:$B$510, 0)), "")))</f>
        <v/>
      </c>
      <c r="F3070" s="28"/>
      <c r="G3070" s="118"/>
      <c r="H3070" s="120"/>
      <c r="I3070" s="119"/>
      <c r="J3070" s="122"/>
      <c r="K3070" s="135"/>
      <c r="L3070" s="28"/>
      <c r="N3070" s="45" t="str">
        <f>IF($G3070="", "", IF(COUNTIF('Project List'!$B$11:$B$510, 'Time &amp; Expenses'!$G3070)=0, "X", ""))</f>
        <v/>
      </c>
    </row>
    <row r="3071" spans="1:14" x14ac:dyDescent="0.25">
      <c r="A3071" s="28"/>
      <c r="B3071" s="74" t="str">
        <f>IF($G3071="", "", IF(IFERROR(INDEX('Project List'!$C$11:$C$510, MATCH($G3071, 'Project List'!$B$11:$B$510, 0)), "")="", "", IFERROR(INDEX('Project List'!$C$11:$C$510, MATCH($G3071, 'Project List'!$B$11:$B$510, 0)), "")))</f>
        <v/>
      </c>
      <c r="C3071" s="1" t="str">
        <f>IF($G3071="", "", IF(IFERROR(INDEX('Project List'!$D$11:$D$510, MATCH($G3071, 'Project List'!$B$11:$B$510, 0)), "")="", "", IFERROR(INDEX('Project List'!$D$11:$D$510, MATCH($G3071, 'Project List'!$B$11:$B$510, 0)), "")))</f>
        <v/>
      </c>
      <c r="D3071" s="79" t="str">
        <f>IF($G3071="", "", IF(IFERROR(INDEX('Project List'!$H$11:$H$510, MATCH($G3071, 'Project List'!$B$11:$B$510, 0)), "")="", "", IFERROR(INDEX('Project List'!$H$11:$H$510, MATCH($G3071, 'Project List'!$B$11:$B$510, 0)), "")))</f>
        <v/>
      </c>
      <c r="E3071" s="67" t="str">
        <f>IF($G3071="", "", IF(IFERROR(INDEX('Project List'!$I$11:$I$510, MATCH($G3071, 'Project List'!$B$11:$B$510, 0)), "")="", "", IFERROR(INDEX('Project List'!$I$11:$I$510, MATCH($G3071, 'Project List'!$B$11:$B$510, 0)), "")))</f>
        <v/>
      </c>
      <c r="F3071" s="28"/>
      <c r="G3071" s="118"/>
      <c r="H3071" s="120"/>
      <c r="I3071" s="119"/>
      <c r="J3071" s="122"/>
      <c r="K3071" s="135"/>
      <c r="L3071" s="28"/>
      <c r="N3071" s="45" t="str">
        <f>IF($G3071="", "", IF(COUNTIF('Project List'!$B$11:$B$510, 'Time &amp; Expenses'!$G3071)=0, "X", ""))</f>
        <v/>
      </c>
    </row>
    <row r="3072" spans="1:14" x14ac:dyDescent="0.25">
      <c r="A3072" s="28"/>
      <c r="B3072" s="74" t="str">
        <f>IF($G3072="", "", IF(IFERROR(INDEX('Project List'!$C$11:$C$510, MATCH($G3072, 'Project List'!$B$11:$B$510, 0)), "")="", "", IFERROR(INDEX('Project List'!$C$11:$C$510, MATCH($G3072, 'Project List'!$B$11:$B$510, 0)), "")))</f>
        <v/>
      </c>
      <c r="C3072" s="1" t="str">
        <f>IF($G3072="", "", IF(IFERROR(INDEX('Project List'!$D$11:$D$510, MATCH($G3072, 'Project List'!$B$11:$B$510, 0)), "")="", "", IFERROR(INDEX('Project List'!$D$11:$D$510, MATCH($G3072, 'Project List'!$B$11:$B$510, 0)), "")))</f>
        <v/>
      </c>
      <c r="D3072" s="79" t="str">
        <f>IF($G3072="", "", IF(IFERROR(INDEX('Project List'!$H$11:$H$510, MATCH($G3072, 'Project List'!$B$11:$B$510, 0)), "")="", "", IFERROR(INDEX('Project List'!$H$11:$H$510, MATCH($G3072, 'Project List'!$B$11:$B$510, 0)), "")))</f>
        <v/>
      </c>
      <c r="E3072" s="67" t="str">
        <f>IF($G3072="", "", IF(IFERROR(INDEX('Project List'!$I$11:$I$510, MATCH($G3072, 'Project List'!$B$11:$B$510, 0)), "")="", "", IFERROR(INDEX('Project List'!$I$11:$I$510, MATCH($G3072, 'Project List'!$B$11:$B$510, 0)), "")))</f>
        <v/>
      </c>
      <c r="F3072" s="28"/>
      <c r="G3072" s="118"/>
      <c r="H3072" s="120"/>
      <c r="I3072" s="119"/>
      <c r="J3072" s="122"/>
      <c r="K3072" s="135"/>
      <c r="L3072" s="28"/>
      <c r="N3072" s="45" t="str">
        <f>IF($G3072="", "", IF(COUNTIF('Project List'!$B$11:$B$510, 'Time &amp; Expenses'!$G3072)=0, "X", ""))</f>
        <v/>
      </c>
    </row>
    <row r="3073" spans="1:14" x14ac:dyDescent="0.25">
      <c r="A3073" s="28"/>
      <c r="B3073" s="74" t="str">
        <f>IF($G3073="", "", IF(IFERROR(INDEX('Project List'!$C$11:$C$510, MATCH($G3073, 'Project List'!$B$11:$B$510, 0)), "")="", "", IFERROR(INDEX('Project List'!$C$11:$C$510, MATCH($G3073, 'Project List'!$B$11:$B$510, 0)), "")))</f>
        <v/>
      </c>
      <c r="C3073" s="1" t="str">
        <f>IF($G3073="", "", IF(IFERROR(INDEX('Project List'!$D$11:$D$510, MATCH($G3073, 'Project List'!$B$11:$B$510, 0)), "")="", "", IFERROR(INDEX('Project List'!$D$11:$D$510, MATCH($G3073, 'Project List'!$B$11:$B$510, 0)), "")))</f>
        <v/>
      </c>
      <c r="D3073" s="79" t="str">
        <f>IF($G3073="", "", IF(IFERROR(INDEX('Project List'!$H$11:$H$510, MATCH($G3073, 'Project List'!$B$11:$B$510, 0)), "")="", "", IFERROR(INDEX('Project List'!$H$11:$H$510, MATCH($G3073, 'Project List'!$B$11:$B$510, 0)), "")))</f>
        <v/>
      </c>
      <c r="E3073" s="67" t="str">
        <f>IF($G3073="", "", IF(IFERROR(INDEX('Project List'!$I$11:$I$510, MATCH($G3073, 'Project List'!$B$11:$B$510, 0)), "")="", "", IFERROR(INDEX('Project List'!$I$11:$I$510, MATCH($G3073, 'Project List'!$B$11:$B$510, 0)), "")))</f>
        <v/>
      </c>
      <c r="F3073" s="28"/>
      <c r="G3073" s="118"/>
      <c r="H3073" s="120"/>
      <c r="I3073" s="119"/>
      <c r="J3073" s="122"/>
      <c r="K3073" s="135"/>
      <c r="L3073" s="28"/>
      <c r="N3073" s="45" t="str">
        <f>IF($G3073="", "", IF(COUNTIF('Project List'!$B$11:$B$510, 'Time &amp; Expenses'!$G3073)=0, "X", ""))</f>
        <v/>
      </c>
    </row>
    <row r="3074" spans="1:14" x14ac:dyDescent="0.25">
      <c r="A3074" s="28"/>
      <c r="B3074" s="74" t="str">
        <f>IF($G3074="", "", IF(IFERROR(INDEX('Project List'!$C$11:$C$510, MATCH($G3074, 'Project List'!$B$11:$B$510, 0)), "")="", "", IFERROR(INDEX('Project List'!$C$11:$C$510, MATCH($G3074, 'Project List'!$B$11:$B$510, 0)), "")))</f>
        <v/>
      </c>
      <c r="C3074" s="1" t="str">
        <f>IF($G3074="", "", IF(IFERROR(INDEX('Project List'!$D$11:$D$510, MATCH($G3074, 'Project List'!$B$11:$B$510, 0)), "")="", "", IFERROR(INDEX('Project List'!$D$11:$D$510, MATCH($G3074, 'Project List'!$B$11:$B$510, 0)), "")))</f>
        <v/>
      </c>
      <c r="D3074" s="79" t="str">
        <f>IF($G3074="", "", IF(IFERROR(INDEX('Project List'!$H$11:$H$510, MATCH($G3074, 'Project List'!$B$11:$B$510, 0)), "")="", "", IFERROR(INDEX('Project List'!$H$11:$H$510, MATCH($G3074, 'Project List'!$B$11:$B$510, 0)), "")))</f>
        <v/>
      </c>
      <c r="E3074" s="67" t="str">
        <f>IF($G3074="", "", IF(IFERROR(INDEX('Project List'!$I$11:$I$510, MATCH($G3074, 'Project List'!$B$11:$B$510, 0)), "")="", "", IFERROR(INDEX('Project List'!$I$11:$I$510, MATCH($G3074, 'Project List'!$B$11:$B$510, 0)), "")))</f>
        <v/>
      </c>
      <c r="F3074" s="28"/>
      <c r="G3074" s="118"/>
      <c r="H3074" s="120"/>
      <c r="I3074" s="119"/>
      <c r="J3074" s="122"/>
      <c r="K3074" s="135"/>
      <c r="L3074" s="28"/>
      <c r="N3074" s="45" t="str">
        <f>IF($G3074="", "", IF(COUNTIF('Project List'!$B$11:$B$510, 'Time &amp; Expenses'!$G3074)=0, "X", ""))</f>
        <v/>
      </c>
    </row>
    <row r="3075" spans="1:14" x14ac:dyDescent="0.25">
      <c r="A3075" s="28"/>
      <c r="B3075" s="74" t="str">
        <f>IF($G3075="", "", IF(IFERROR(INDEX('Project List'!$C$11:$C$510, MATCH($G3075, 'Project List'!$B$11:$B$510, 0)), "")="", "", IFERROR(INDEX('Project List'!$C$11:$C$510, MATCH($G3075, 'Project List'!$B$11:$B$510, 0)), "")))</f>
        <v/>
      </c>
      <c r="C3075" s="1" t="str">
        <f>IF($G3075="", "", IF(IFERROR(INDEX('Project List'!$D$11:$D$510, MATCH($G3075, 'Project List'!$B$11:$B$510, 0)), "")="", "", IFERROR(INDEX('Project List'!$D$11:$D$510, MATCH($G3075, 'Project List'!$B$11:$B$510, 0)), "")))</f>
        <v/>
      </c>
      <c r="D3075" s="79" t="str">
        <f>IF($G3075="", "", IF(IFERROR(INDEX('Project List'!$H$11:$H$510, MATCH($G3075, 'Project List'!$B$11:$B$510, 0)), "")="", "", IFERROR(INDEX('Project List'!$H$11:$H$510, MATCH($G3075, 'Project List'!$B$11:$B$510, 0)), "")))</f>
        <v/>
      </c>
      <c r="E3075" s="67" t="str">
        <f>IF($G3075="", "", IF(IFERROR(INDEX('Project List'!$I$11:$I$510, MATCH($G3075, 'Project List'!$B$11:$B$510, 0)), "")="", "", IFERROR(INDEX('Project List'!$I$11:$I$510, MATCH($G3075, 'Project List'!$B$11:$B$510, 0)), "")))</f>
        <v/>
      </c>
      <c r="F3075" s="28"/>
      <c r="G3075" s="118"/>
      <c r="H3075" s="120"/>
      <c r="I3075" s="119"/>
      <c r="J3075" s="122"/>
      <c r="K3075" s="135"/>
      <c r="L3075" s="28"/>
      <c r="N3075" s="45" t="str">
        <f>IF($G3075="", "", IF(COUNTIF('Project List'!$B$11:$B$510, 'Time &amp; Expenses'!$G3075)=0, "X", ""))</f>
        <v/>
      </c>
    </row>
    <row r="3076" spans="1:14" x14ac:dyDescent="0.25">
      <c r="A3076" s="28"/>
      <c r="B3076" s="74" t="str">
        <f>IF($G3076="", "", IF(IFERROR(INDEX('Project List'!$C$11:$C$510, MATCH($G3076, 'Project List'!$B$11:$B$510, 0)), "")="", "", IFERROR(INDEX('Project List'!$C$11:$C$510, MATCH($G3076, 'Project List'!$B$11:$B$510, 0)), "")))</f>
        <v/>
      </c>
      <c r="C3076" s="1" t="str">
        <f>IF($G3076="", "", IF(IFERROR(INDEX('Project List'!$D$11:$D$510, MATCH($G3076, 'Project List'!$B$11:$B$510, 0)), "")="", "", IFERROR(INDEX('Project List'!$D$11:$D$510, MATCH($G3076, 'Project List'!$B$11:$B$510, 0)), "")))</f>
        <v/>
      </c>
      <c r="D3076" s="79" t="str">
        <f>IF($G3076="", "", IF(IFERROR(INDEX('Project List'!$H$11:$H$510, MATCH($G3076, 'Project List'!$B$11:$B$510, 0)), "")="", "", IFERROR(INDEX('Project List'!$H$11:$H$510, MATCH($G3076, 'Project List'!$B$11:$B$510, 0)), "")))</f>
        <v/>
      </c>
      <c r="E3076" s="67" t="str">
        <f>IF($G3076="", "", IF(IFERROR(INDEX('Project List'!$I$11:$I$510, MATCH($G3076, 'Project List'!$B$11:$B$510, 0)), "")="", "", IFERROR(INDEX('Project List'!$I$11:$I$510, MATCH($G3076, 'Project List'!$B$11:$B$510, 0)), "")))</f>
        <v/>
      </c>
      <c r="F3076" s="28"/>
      <c r="G3076" s="118"/>
      <c r="H3076" s="120"/>
      <c r="I3076" s="119"/>
      <c r="J3076" s="122"/>
      <c r="K3076" s="135"/>
      <c r="L3076" s="28"/>
      <c r="N3076" s="45" t="str">
        <f>IF($G3076="", "", IF(COUNTIF('Project List'!$B$11:$B$510, 'Time &amp; Expenses'!$G3076)=0, "X", ""))</f>
        <v/>
      </c>
    </row>
    <row r="3077" spans="1:14" x14ac:dyDescent="0.25">
      <c r="A3077" s="28"/>
      <c r="B3077" s="74" t="str">
        <f>IF($G3077="", "", IF(IFERROR(INDEX('Project List'!$C$11:$C$510, MATCH($G3077, 'Project List'!$B$11:$B$510, 0)), "")="", "", IFERROR(INDEX('Project List'!$C$11:$C$510, MATCH($G3077, 'Project List'!$B$11:$B$510, 0)), "")))</f>
        <v/>
      </c>
      <c r="C3077" s="1" t="str">
        <f>IF($G3077="", "", IF(IFERROR(INDEX('Project List'!$D$11:$D$510, MATCH($G3077, 'Project List'!$B$11:$B$510, 0)), "")="", "", IFERROR(INDEX('Project List'!$D$11:$D$510, MATCH($G3077, 'Project List'!$B$11:$B$510, 0)), "")))</f>
        <v/>
      </c>
      <c r="D3077" s="79" t="str">
        <f>IF($G3077="", "", IF(IFERROR(INDEX('Project List'!$H$11:$H$510, MATCH($G3077, 'Project List'!$B$11:$B$510, 0)), "")="", "", IFERROR(INDEX('Project List'!$H$11:$H$510, MATCH($G3077, 'Project List'!$B$11:$B$510, 0)), "")))</f>
        <v/>
      </c>
      <c r="E3077" s="67" t="str">
        <f>IF($G3077="", "", IF(IFERROR(INDEX('Project List'!$I$11:$I$510, MATCH($G3077, 'Project List'!$B$11:$B$510, 0)), "")="", "", IFERROR(INDEX('Project List'!$I$11:$I$510, MATCH($G3077, 'Project List'!$B$11:$B$510, 0)), "")))</f>
        <v/>
      </c>
      <c r="F3077" s="28"/>
      <c r="G3077" s="118"/>
      <c r="H3077" s="120"/>
      <c r="I3077" s="119"/>
      <c r="J3077" s="122"/>
      <c r="K3077" s="135"/>
      <c r="L3077" s="28"/>
      <c r="N3077" s="45" t="str">
        <f>IF($G3077="", "", IF(COUNTIF('Project List'!$B$11:$B$510, 'Time &amp; Expenses'!$G3077)=0, "X", ""))</f>
        <v/>
      </c>
    </row>
    <row r="3078" spans="1:14" x14ac:dyDescent="0.25">
      <c r="A3078" s="28"/>
      <c r="B3078" s="74" t="str">
        <f>IF($G3078="", "", IF(IFERROR(INDEX('Project List'!$C$11:$C$510, MATCH($G3078, 'Project List'!$B$11:$B$510, 0)), "")="", "", IFERROR(INDEX('Project List'!$C$11:$C$510, MATCH($G3078, 'Project List'!$B$11:$B$510, 0)), "")))</f>
        <v/>
      </c>
      <c r="C3078" s="1" t="str">
        <f>IF($G3078="", "", IF(IFERROR(INDEX('Project List'!$D$11:$D$510, MATCH($G3078, 'Project List'!$B$11:$B$510, 0)), "")="", "", IFERROR(INDEX('Project List'!$D$11:$D$510, MATCH($G3078, 'Project List'!$B$11:$B$510, 0)), "")))</f>
        <v/>
      </c>
      <c r="D3078" s="79" t="str">
        <f>IF($G3078="", "", IF(IFERROR(INDEX('Project List'!$H$11:$H$510, MATCH($G3078, 'Project List'!$B$11:$B$510, 0)), "")="", "", IFERROR(INDEX('Project List'!$H$11:$H$510, MATCH($G3078, 'Project List'!$B$11:$B$510, 0)), "")))</f>
        <v/>
      </c>
      <c r="E3078" s="67" t="str">
        <f>IF($G3078="", "", IF(IFERROR(INDEX('Project List'!$I$11:$I$510, MATCH($G3078, 'Project List'!$B$11:$B$510, 0)), "")="", "", IFERROR(INDEX('Project List'!$I$11:$I$510, MATCH($G3078, 'Project List'!$B$11:$B$510, 0)), "")))</f>
        <v/>
      </c>
      <c r="F3078" s="28"/>
      <c r="G3078" s="118"/>
      <c r="H3078" s="120"/>
      <c r="I3078" s="119"/>
      <c r="J3078" s="122"/>
      <c r="K3078" s="135"/>
      <c r="L3078" s="28"/>
      <c r="N3078" s="45" t="str">
        <f>IF($G3078="", "", IF(COUNTIF('Project List'!$B$11:$B$510, 'Time &amp; Expenses'!$G3078)=0, "X", ""))</f>
        <v/>
      </c>
    </row>
    <row r="3079" spans="1:14" x14ac:dyDescent="0.25">
      <c r="A3079" s="28"/>
      <c r="B3079" s="74" t="str">
        <f>IF($G3079="", "", IF(IFERROR(INDEX('Project List'!$C$11:$C$510, MATCH($G3079, 'Project List'!$B$11:$B$510, 0)), "")="", "", IFERROR(INDEX('Project List'!$C$11:$C$510, MATCH($G3079, 'Project List'!$B$11:$B$510, 0)), "")))</f>
        <v/>
      </c>
      <c r="C3079" s="1" t="str">
        <f>IF($G3079="", "", IF(IFERROR(INDEX('Project List'!$D$11:$D$510, MATCH($G3079, 'Project List'!$B$11:$B$510, 0)), "")="", "", IFERROR(INDEX('Project List'!$D$11:$D$510, MATCH($G3079, 'Project List'!$B$11:$B$510, 0)), "")))</f>
        <v/>
      </c>
      <c r="D3079" s="79" t="str">
        <f>IF($G3079="", "", IF(IFERROR(INDEX('Project List'!$H$11:$H$510, MATCH($G3079, 'Project List'!$B$11:$B$510, 0)), "")="", "", IFERROR(INDEX('Project List'!$H$11:$H$510, MATCH($G3079, 'Project List'!$B$11:$B$510, 0)), "")))</f>
        <v/>
      </c>
      <c r="E3079" s="67" t="str">
        <f>IF($G3079="", "", IF(IFERROR(INDEX('Project List'!$I$11:$I$510, MATCH($G3079, 'Project List'!$B$11:$B$510, 0)), "")="", "", IFERROR(INDEX('Project List'!$I$11:$I$510, MATCH($G3079, 'Project List'!$B$11:$B$510, 0)), "")))</f>
        <v/>
      </c>
      <c r="F3079" s="28"/>
      <c r="G3079" s="118"/>
      <c r="H3079" s="120"/>
      <c r="I3079" s="119"/>
      <c r="J3079" s="122"/>
      <c r="K3079" s="135"/>
      <c r="L3079" s="28"/>
      <c r="N3079" s="45" t="str">
        <f>IF($G3079="", "", IF(COUNTIF('Project List'!$B$11:$B$510, 'Time &amp; Expenses'!$G3079)=0, "X", ""))</f>
        <v/>
      </c>
    </row>
    <row r="3080" spans="1:14" x14ac:dyDescent="0.25">
      <c r="A3080" s="28"/>
      <c r="B3080" s="74" t="str">
        <f>IF($G3080="", "", IF(IFERROR(INDEX('Project List'!$C$11:$C$510, MATCH($G3080, 'Project List'!$B$11:$B$510, 0)), "")="", "", IFERROR(INDEX('Project List'!$C$11:$C$510, MATCH($G3080, 'Project List'!$B$11:$B$510, 0)), "")))</f>
        <v/>
      </c>
      <c r="C3080" s="1" t="str">
        <f>IF($G3080="", "", IF(IFERROR(INDEX('Project List'!$D$11:$D$510, MATCH($G3080, 'Project List'!$B$11:$B$510, 0)), "")="", "", IFERROR(INDEX('Project List'!$D$11:$D$510, MATCH($G3080, 'Project List'!$B$11:$B$510, 0)), "")))</f>
        <v/>
      </c>
      <c r="D3080" s="79" t="str">
        <f>IF($G3080="", "", IF(IFERROR(INDEX('Project List'!$H$11:$H$510, MATCH($G3080, 'Project List'!$B$11:$B$510, 0)), "")="", "", IFERROR(INDEX('Project List'!$H$11:$H$510, MATCH($G3080, 'Project List'!$B$11:$B$510, 0)), "")))</f>
        <v/>
      </c>
      <c r="E3080" s="67" t="str">
        <f>IF($G3080="", "", IF(IFERROR(INDEX('Project List'!$I$11:$I$510, MATCH($G3080, 'Project List'!$B$11:$B$510, 0)), "")="", "", IFERROR(INDEX('Project List'!$I$11:$I$510, MATCH($G3080, 'Project List'!$B$11:$B$510, 0)), "")))</f>
        <v/>
      </c>
      <c r="F3080" s="28"/>
      <c r="G3080" s="118"/>
      <c r="H3080" s="120"/>
      <c r="I3080" s="119"/>
      <c r="J3080" s="122"/>
      <c r="K3080" s="135"/>
      <c r="L3080" s="28"/>
      <c r="N3080" s="45" t="str">
        <f>IF($G3080="", "", IF(COUNTIF('Project List'!$B$11:$B$510, 'Time &amp; Expenses'!$G3080)=0, "X", ""))</f>
        <v/>
      </c>
    </row>
    <row r="3081" spans="1:14" x14ac:dyDescent="0.25">
      <c r="A3081" s="28"/>
      <c r="B3081" s="74" t="str">
        <f>IF($G3081="", "", IF(IFERROR(INDEX('Project List'!$C$11:$C$510, MATCH($G3081, 'Project List'!$B$11:$B$510, 0)), "")="", "", IFERROR(INDEX('Project List'!$C$11:$C$510, MATCH($G3081, 'Project List'!$B$11:$B$510, 0)), "")))</f>
        <v/>
      </c>
      <c r="C3081" s="1" t="str">
        <f>IF($G3081="", "", IF(IFERROR(INDEX('Project List'!$D$11:$D$510, MATCH($G3081, 'Project List'!$B$11:$B$510, 0)), "")="", "", IFERROR(INDEX('Project List'!$D$11:$D$510, MATCH($G3081, 'Project List'!$B$11:$B$510, 0)), "")))</f>
        <v/>
      </c>
      <c r="D3081" s="79" t="str">
        <f>IF($G3081="", "", IF(IFERROR(INDEX('Project List'!$H$11:$H$510, MATCH($G3081, 'Project List'!$B$11:$B$510, 0)), "")="", "", IFERROR(INDEX('Project List'!$H$11:$H$510, MATCH($G3081, 'Project List'!$B$11:$B$510, 0)), "")))</f>
        <v/>
      </c>
      <c r="E3081" s="67" t="str">
        <f>IF($G3081="", "", IF(IFERROR(INDEX('Project List'!$I$11:$I$510, MATCH($G3081, 'Project List'!$B$11:$B$510, 0)), "")="", "", IFERROR(INDEX('Project List'!$I$11:$I$510, MATCH($G3081, 'Project List'!$B$11:$B$510, 0)), "")))</f>
        <v/>
      </c>
      <c r="F3081" s="28"/>
      <c r="G3081" s="118"/>
      <c r="H3081" s="120"/>
      <c r="I3081" s="119"/>
      <c r="J3081" s="122"/>
      <c r="K3081" s="135"/>
      <c r="L3081" s="28"/>
      <c r="N3081" s="45" t="str">
        <f>IF($G3081="", "", IF(COUNTIF('Project List'!$B$11:$B$510, 'Time &amp; Expenses'!$G3081)=0, "X", ""))</f>
        <v/>
      </c>
    </row>
    <row r="3082" spans="1:14" x14ac:dyDescent="0.25">
      <c r="A3082" s="28"/>
      <c r="B3082" s="74" t="str">
        <f>IF($G3082="", "", IF(IFERROR(INDEX('Project List'!$C$11:$C$510, MATCH($G3082, 'Project List'!$B$11:$B$510, 0)), "")="", "", IFERROR(INDEX('Project List'!$C$11:$C$510, MATCH($G3082, 'Project List'!$B$11:$B$510, 0)), "")))</f>
        <v/>
      </c>
      <c r="C3082" s="1" t="str">
        <f>IF($G3082="", "", IF(IFERROR(INDEX('Project List'!$D$11:$D$510, MATCH($G3082, 'Project List'!$B$11:$B$510, 0)), "")="", "", IFERROR(INDEX('Project List'!$D$11:$D$510, MATCH($G3082, 'Project List'!$B$11:$B$510, 0)), "")))</f>
        <v/>
      </c>
      <c r="D3082" s="79" t="str">
        <f>IF($G3082="", "", IF(IFERROR(INDEX('Project List'!$H$11:$H$510, MATCH($G3082, 'Project List'!$B$11:$B$510, 0)), "")="", "", IFERROR(INDEX('Project List'!$H$11:$H$510, MATCH($G3082, 'Project List'!$B$11:$B$510, 0)), "")))</f>
        <v/>
      </c>
      <c r="E3082" s="67" t="str">
        <f>IF($G3082="", "", IF(IFERROR(INDEX('Project List'!$I$11:$I$510, MATCH($G3082, 'Project List'!$B$11:$B$510, 0)), "")="", "", IFERROR(INDEX('Project List'!$I$11:$I$510, MATCH($G3082, 'Project List'!$B$11:$B$510, 0)), "")))</f>
        <v/>
      </c>
      <c r="F3082" s="28"/>
      <c r="G3082" s="118"/>
      <c r="H3082" s="120"/>
      <c r="I3082" s="119"/>
      <c r="J3082" s="122"/>
      <c r="K3082" s="135"/>
      <c r="L3082" s="28"/>
      <c r="N3082" s="45" t="str">
        <f>IF($G3082="", "", IF(COUNTIF('Project List'!$B$11:$B$510, 'Time &amp; Expenses'!$G3082)=0, "X", ""))</f>
        <v/>
      </c>
    </row>
    <row r="3083" spans="1:14" x14ac:dyDescent="0.25">
      <c r="A3083" s="28"/>
      <c r="B3083" s="74" t="str">
        <f>IF($G3083="", "", IF(IFERROR(INDEX('Project List'!$C$11:$C$510, MATCH($G3083, 'Project List'!$B$11:$B$510, 0)), "")="", "", IFERROR(INDEX('Project List'!$C$11:$C$510, MATCH($G3083, 'Project List'!$B$11:$B$510, 0)), "")))</f>
        <v/>
      </c>
      <c r="C3083" s="1" t="str">
        <f>IF($G3083="", "", IF(IFERROR(INDEX('Project List'!$D$11:$D$510, MATCH($G3083, 'Project List'!$B$11:$B$510, 0)), "")="", "", IFERROR(INDEX('Project List'!$D$11:$D$510, MATCH($G3083, 'Project List'!$B$11:$B$510, 0)), "")))</f>
        <v/>
      </c>
      <c r="D3083" s="79" t="str">
        <f>IF($G3083="", "", IF(IFERROR(INDEX('Project List'!$H$11:$H$510, MATCH($G3083, 'Project List'!$B$11:$B$510, 0)), "")="", "", IFERROR(INDEX('Project List'!$H$11:$H$510, MATCH($G3083, 'Project List'!$B$11:$B$510, 0)), "")))</f>
        <v/>
      </c>
      <c r="E3083" s="67" t="str">
        <f>IF($G3083="", "", IF(IFERROR(INDEX('Project List'!$I$11:$I$510, MATCH($G3083, 'Project List'!$B$11:$B$510, 0)), "")="", "", IFERROR(INDEX('Project List'!$I$11:$I$510, MATCH($G3083, 'Project List'!$B$11:$B$510, 0)), "")))</f>
        <v/>
      </c>
      <c r="F3083" s="28"/>
      <c r="G3083" s="118"/>
      <c r="H3083" s="120"/>
      <c r="I3083" s="119"/>
      <c r="J3083" s="122"/>
      <c r="K3083" s="135"/>
      <c r="L3083" s="28"/>
      <c r="N3083" s="45" t="str">
        <f>IF($G3083="", "", IF(COUNTIF('Project List'!$B$11:$B$510, 'Time &amp; Expenses'!$G3083)=0, "X", ""))</f>
        <v/>
      </c>
    </row>
    <row r="3084" spans="1:14" x14ac:dyDescent="0.25">
      <c r="A3084" s="28"/>
      <c r="B3084" s="74" t="str">
        <f>IF($G3084="", "", IF(IFERROR(INDEX('Project List'!$C$11:$C$510, MATCH($G3084, 'Project List'!$B$11:$B$510, 0)), "")="", "", IFERROR(INDEX('Project List'!$C$11:$C$510, MATCH($G3084, 'Project List'!$B$11:$B$510, 0)), "")))</f>
        <v/>
      </c>
      <c r="C3084" s="1" t="str">
        <f>IF($G3084="", "", IF(IFERROR(INDEX('Project List'!$D$11:$D$510, MATCH($G3084, 'Project List'!$B$11:$B$510, 0)), "")="", "", IFERROR(INDEX('Project List'!$D$11:$D$510, MATCH($G3084, 'Project List'!$B$11:$B$510, 0)), "")))</f>
        <v/>
      </c>
      <c r="D3084" s="79" t="str">
        <f>IF($G3084="", "", IF(IFERROR(INDEX('Project List'!$H$11:$H$510, MATCH($G3084, 'Project List'!$B$11:$B$510, 0)), "")="", "", IFERROR(INDEX('Project List'!$H$11:$H$510, MATCH($G3084, 'Project List'!$B$11:$B$510, 0)), "")))</f>
        <v/>
      </c>
      <c r="E3084" s="67" t="str">
        <f>IF($G3084="", "", IF(IFERROR(INDEX('Project List'!$I$11:$I$510, MATCH($G3084, 'Project List'!$B$11:$B$510, 0)), "")="", "", IFERROR(INDEX('Project List'!$I$11:$I$510, MATCH($G3084, 'Project List'!$B$11:$B$510, 0)), "")))</f>
        <v/>
      </c>
      <c r="F3084" s="28"/>
      <c r="G3084" s="118"/>
      <c r="H3084" s="120"/>
      <c r="I3084" s="119"/>
      <c r="J3084" s="122"/>
      <c r="K3084" s="135"/>
      <c r="L3084" s="28"/>
      <c r="N3084" s="45" t="str">
        <f>IF($G3084="", "", IF(COUNTIF('Project List'!$B$11:$B$510, 'Time &amp; Expenses'!$G3084)=0, "X", ""))</f>
        <v/>
      </c>
    </row>
    <row r="3085" spans="1:14" x14ac:dyDescent="0.25">
      <c r="A3085" s="28"/>
      <c r="B3085" s="74" t="str">
        <f>IF($G3085="", "", IF(IFERROR(INDEX('Project List'!$C$11:$C$510, MATCH($G3085, 'Project List'!$B$11:$B$510, 0)), "")="", "", IFERROR(INDEX('Project List'!$C$11:$C$510, MATCH($G3085, 'Project List'!$B$11:$B$510, 0)), "")))</f>
        <v/>
      </c>
      <c r="C3085" s="1" t="str">
        <f>IF($G3085="", "", IF(IFERROR(INDEX('Project List'!$D$11:$D$510, MATCH($G3085, 'Project List'!$B$11:$B$510, 0)), "")="", "", IFERROR(INDEX('Project List'!$D$11:$D$510, MATCH($G3085, 'Project List'!$B$11:$B$510, 0)), "")))</f>
        <v/>
      </c>
      <c r="D3085" s="79" t="str">
        <f>IF($G3085="", "", IF(IFERROR(INDEX('Project List'!$H$11:$H$510, MATCH($G3085, 'Project List'!$B$11:$B$510, 0)), "")="", "", IFERROR(INDEX('Project List'!$H$11:$H$510, MATCH($G3085, 'Project List'!$B$11:$B$510, 0)), "")))</f>
        <v/>
      </c>
      <c r="E3085" s="67" t="str">
        <f>IF($G3085="", "", IF(IFERROR(INDEX('Project List'!$I$11:$I$510, MATCH($G3085, 'Project List'!$B$11:$B$510, 0)), "")="", "", IFERROR(INDEX('Project List'!$I$11:$I$510, MATCH($G3085, 'Project List'!$B$11:$B$510, 0)), "")))</f>
        <v/>
      </c>
      <c r="F3085" s="28"/>
      <c r="G3085" s="118"/>
      <c r="H3085" s="120"/>
      <c r="I3085" s="119"/>
      <c r="J3085" s="122"/>
      <c r="K3085" s="135"/>
      <c r="L3085" s="28"/>
      <c r="N3085" s="45" t="str">
        <f>IF($G3085="", "", IF(COUNTIF('Project List'!$B$11:$B$510, 'Time &amp; Expenses'!$G3085)=0, "X", ""))</f>
        <v/>
      </c>
    </row>
    <row r="3086" spans="1:14" x14ac:dyDescent="0.25">
      <c r="A3086" s="28"/>
      <c r="B3086" s="74" t="str">
        <f>IF($G3086="", "", IF(IFERROR(INDEX('Project List'!$C$11:$C$510, MATCH($G3086, 'Project List'!$B$11:$B$510, 0)), "")="", "", IFERROR(INDEX('Project List'!$C$11:$C$510, MATCH($G3086, 'Project List'!$B$11:$B$510, 0)), "")))</f>
        <v/>
      </c>
      <c r="C3086" s="1" t="str">
        <f>IF($G3086="", "", IF(IFERROR(INDEX('Project List'!$D$11:$D$510, MATCH($G3086, 'Project List'!$B$11:$B$510, 0)), "")="", "", IFERROR(INDEX('Project List'!$D$11:$D$510, MATCH($G3086, 'Project List'!$B$11:$B$510, 0)), "")))</f>
        <v/>
      </c>
      <c r="D3086" s="79" t="str">
        <f>IF($G3086="", "", IF(IFERROR(INDEX('Project List'!$H$11:$H$510, MATCH($G3086, 'Project List'!$B$11:$B$510, 0)), "")="", "", IFERROR(INDEX('Project List'!$H$11:$H$510, MATCH($G3086, 'Project List'!$B$11:$B$510, 0)), "")))</f>
        <v/>
      </c>
      <c r="E3086" s="67" t="str">
        <f>IF($G3086="", "", IF(IFERROR(INDEX('Project List'!$I$11:$I$510, MATCH($G3086, 'Project List'!$B$11:$B$510, 0)), "")="", "", IFERROR(INDEX('Project List'!$I$11:$I$510, MATCH($G3086, 'Project List'!$B$11:$B$510, 0)), "")))</f>
        <v/>
      </c>
      <c r="F3086" s="28"/>
      <c r="G3086" s="118"/>
      <c r="H3086" s="120"/>
      <c r="I3086" s="119"/>
      <c r="J3086" s="122"/>
      <c r="K3086" s="135"/>
      <c r="L3086" s="28"/>
      <c r="N3086" s="45" t="str">
        <f>IF($G3086="", "", IF(COUNTIF('Project List'!$B$11:$B$510, 'Time &amp; Expenses'!$G3086)=0, "X", ""))</f>
        <v/>
      </c>
    </row>
    <row r="3087" spans="1:14" x14ac:dyDescent="0.25">
      <c r="A3087" s="28"/>
      <c r="B3087" s="74" t="str">
        <f>IF($G3087="", "", IF(IFERROR(INDEX('Project List'!$C$11:$C$510, MATCH($G3087, 'Project List'!$B$11:$B$510, 0)), "")="", "", IFERROR(INDEX('Project List'!$C$11:$C$510, MATCH($G3087, 'Project List'!$B$11:$B$510, 0)), "")))</f>
        <v/>
      </c>
      <c r="C3087" s="1" t="str">
        <f>IF($G3087="", "", IF(IFERROR(INDEX('Project List'!$D$11:$D$510, MATCH($G3087, 'Project List'!$B$11:$B$510, 0)), "")="", "", IFERROR(INDEX('Project List'!$D$11:$D$510, MATCH($G3087, 'Project List'!$B$11:$B$510, 0)), "")))</f>
        <v/>
      </c>
      <c r="D3087" s="79" t="str">
        <f>IF($G3087="", "", IF(IFERROR(INDEX('Project List'!$H$11:$H$510, MATCH($G3087, 'Project List'!$B$11:$B$510, 0)), "")="", "", IFERROR(INDEX('Project List'!$H$11:$H$510, MATCH($G3087, 'Project List'!$B$11:$B$510, 0)), "")))</f>
        <v/>
      </c>
      <c r="E3087" s="67" t="str">
        <f>IF($G3087="", "", IF(IFERROR(INDEX('Project List'!$I$11:$I$510, MATCH($G3087, 'Project List'!$B$11:$B$510, 0)), "")="", "", IFERROR(INDEX('Project List'!$I$11:$I$510, MATCH($G3087, 'Project List'!$B$11:$B$510, 0)), "")))</f>
        <v/>
      </c>
      <c r="F3087" s="28"/>
      <c r="G3087" s="118"/>
      <c r="H3087" s="120"/>
      <c r="I3087" s="119"/>
      <c r="J3087" s="122"/>
      <c r="K3087" s="135"/>
      <c r="L3087" s="28"/>
      <c r="N3087" s="45" t="str">
        <f>IF($G3087="", "", IF(COUNTIF('Project List'!$B$11:$B$510, 'Time &amp; Expenses'!$G3087)=0, "X", ""))</f>
        <v/>
      </c>
    </row>
    <row r="3088" spans="1:14" x14ac:dyDescent="0.25">
      <c r="A3088" s="28"/>
      <c r="B3088" s="74" t="str">
        <f>IF($G3088="", "", IF(IFERROR(INDEX('Project List'!$C$11:$C$510, MATCH($G3088, 'Project List'!$B$11:$B$510, 0)), "")="", "", IFERROR(INDEX('Project List'!$C$11:$C$510, MATCH($G3088, 'Project List'!$B$11:$B$510, 0)), "")))</f>
        <v/>
      </c>
      <c r="C3088" s="1" t="str">
        <f>IF($G3088="", "", IF(IFERROR(INDEX('Project List'!$D$11:$D$510, MATCH($G3088, 'Project List'!$B$11:$B$510, 0)), "")="", "", IFERROR(INDEX('Project List'!$D$11:$D$510, MATCH($G3088, 'Project List'!$B$11:$B$510, 0)), "")))</f>
        <v/>
      </c>
      <c r="D3088" s="79" t="str">
        <f>IF($G3088="", "", IF(IFERROR(INDEX('Project List'!$H$11:$H$510, MATCH($G3088, 'Project List'!$B$11:$B$510, 0)), "")="", "", IFERROR(INDEX('Project List'!$H$11:$H$510, MATCH($G3088, 'Project List'!$B$11:$B$510, 0)), "")))</f>
        <v/>
      </c>
      <c r="E3088" s="67" t="str">
        <f>IF($G3088="", "", IF(IFERROR(INDEX('Project List'!$I$11:$I$510, MATCH($G3088, 'Project List'!$B$11:$B$510, 0)), "")="", "", IFERROR(INDEX('Project List'!$I$11:$I$510, MATCH($G3088, 'Project List'!$B$11:$B$510, 0)), "")))</f>
        <v/>
      </c>
      <c r="F3088" s="28"/>
      <c r="G3088" s="118"/>
      <c r="H3088" s="120"/>
      <c r="I3088" s="119"/>
      <c r="J3088" s="122"/>
      <c r="K3088" s="135"/>
      <c r="L3088" s="28"/>
      <c r="N3088" s="45" t="str">
        <f>IF($G3088="", "", IF(COUNTIF('Project List'!$B$11:$B$510, 'Time &amp; Expenses'!$G3088)=0, "X", ""))</f>
        <v/>
      </c>
    </row>
    <row r="3089" spans="1:14" x14ac:dyDescent="0.25">
      <c r="A3089" s="28"/>
      <c r="B3089" s="74" t="str">
        <f>IF($G3089="", "", IF(IFERROR(INDEX('Project List'!$C$11:$C$510, MATCH($G3089, 'Project List'!$B$11:$B$510, 0)), "")="", "", IFERROR(INDEX('Project List'!$C$11:$C$510, MATCH($G3089, 'Project List'!$B$11:$B$510, 0)), "")))</f>
        <v/>
      </c>
      <c r="C3089" s="1" t="str">
        <f>IF($G3089="", "", IF(IFERROR(INDEX('Project List'!$D$11:$D$510, MATCH($G3089, 'Project List'!$B$11:$B$510, 0)), "")="", "", IFERROR(INDEX('Project List'!$D$11:$D$510, MATCH($G3089, 'Project List'!$B$11:$B$510, 0)), "")))</f>
        <v/>
      </c>
      <c r="D3089" s="79" t="str">
        <f>IF($G3089="", "", IF(IFERROR(INDEX('Project List'!$H$11:$H$510, MATCH($G3089, 'Project List'!$B$11:$B$510, 0)), "")="", "", IFERROR(INDEX('Project List'!$H$11:$H$510, MATCH($G3089, 'Project List'!$B$11:$B$510, 0)), "")))</f>
        <v/>
      </c>
      <c r="E3089" s="67" t="str">
        <f>IF($G3089="", "", IF(IFERROR(INDEX('Project List'!$I$11:$I$510, MATCH($G3089, 'Project List'!$B$11:$B$510, 0)), "")="", "", IFERROR(INDEX('Project List'!$I$11:$I$510, MATCH($G3089, 'Project List'!$B$11:$B$510, 0)), "")))</f>
        <v/>
      </c>
      <c r="F3089" s="28"/>
      <c r="G3089" s="118"/>
      <c r="H3089" s="120"/>
      <c r="I3089" s="119"/>
      <c r="J3089" s="122"/>
      <c r="K3089" s="135"/>
      <c r="L3089" s="28"/>
      <c r="N3089" s="45" t="str">
        <f>IF($G3089="", "", IF(COUNTIF('Project List'!$B$11:$B$510, 'Time &amp; Expenses'!$G3089)=0, "X", ""))</f>
        <v/>
      </c>
    </row>
    <row r="3090" spans="1:14" x14ac:dyDescent="0.25">
      <c r="A3090" s="28"/>
      <c r="B3090" s="74" t="str">
        <f>IF($G3090="", "", IF(IFERROR(INDEX('Project List'!$C$11:$C$510, MATCH($G3090, 'Project List'!$B$11:$B$510, 0)), "")="", "", IFERROR(INDEX('Project List'!$C$11:$C$510, MATCH($G3090, 'Project List'!$B$11:$B$510, 0)), "")))</f>
        <v/>
      </c>
      <c r="C3090" s="1" t="str">
        <f>IF($G3090="", "", IF(IFERROR(INDEX('Project List'!$D$11:$D$510, MATCH($G3090, 'Project List'!$B$11:$B$510, 0)), "")="", "", IFERROR(INDEX('Project List'!$D$11:$D$510, MATCH($G3090, 'Project List'!$B$11:$B$510, 0)), "")))</f>
        <v/>
      </c>
      <c r="D3090" s="79" t="str">
        <f>IF($G3090="", "", IF(IFERROR(INDEX('Project List'!$H$11:$H$510, MATCH($G3090, 'Project List'!$B$11:$B$510, 0)), "")="", "", IFERROR(INDEX('Project List'!$H$11:$H$510, MATCH($G3090, 'Project List'!$B$11:$B$510, 0)), "")))</f>
        <v/>
      </c>
      <c r="E3090" s="67" t="str">
        <f>IF($G3090="", "", IF(IFERROR(INDEX('Project List'!$I$11:$I$510, MATCH($G3090, 'Project List'!$B$11:$B$510, 0)), "")="", "", IFERROR(INDEX('Project List'!$I$11:$I$510, MATCH($G3090, 'Project List'!$B$11:$B$510, 0)), "")))</f>
        <v/>
      </c>
      <c r="F3090" s="28"/>
      <c r="G3090" s="118"/>
      <c r="H3090" s="120"/>
      <c r="I3090" s="119"/>
      <c r="J3090" s="122"/>
      <c r="K3090" s="135"/>
      <c r="L3090" s="28"/>
      <c r="N3090" s="45" t="str">
        <f>IF($G3090="", "", IF(COUNTIF('Project List'!$B$11:$B$510, 'Time &amp; Expenses'!$G3090)=0, "X", ""))</f>
        <v/>
      </c>
    </row>
    <row r="3091" spans="1:14" x14ac:dyDescent="0.25">
      <c r="A3091" s="28"/>
      <c r="B3091" s="74" t="str">
        <f>IF($G3091="", "", IF(IFERROR(INDEX('Project List'!$C$11:$C$510, MATCH($G3091, 'Project List'!$B$11:$B$510, 0)), "")="", "", IFERROR(INDEX('Project List'!$C$11:$C$510, MATCH($G3091, 'Project List'!$B$11:$B$510, 0)), "")))</f>
        <v/>
      </c>
      <c r="C3091" s="1" t="str">
        <f>IF($G3091="", "", IF(IFERROR(INDEX('Project List'!$D$11:$D$510, MATCH($G3091, 'Project List'!$B$11:$B$510, 0)), "")="", "", IFERROR(INDEX('Project List'!$D$11:$D$510, MATCH($G3091, 'Project List'!$B$11:$B$510, 0)), "")))</f>
        <v/>
      </c>
      <c r="D3091" s="79" t="str">
        <f>IF($G3091="", "", IF(IFERROR(INDEX('Project List'!$H$11:$H$510, MATCH($G3091, 'Project List'!$B$11:$B$510, 0)), "")="", "", IFERROR(INDEX('Project List'!$H$11:$H$510, MATCH($G3091, 'Project List'!$B$11:$B$510, 0)), "")))</f>
        <v/>
      </c>
      <c r="E3091" s="67" t="str">
        <f>IF($G3091="", "", IF(IFERROR(INDEX('Project List'!$I$11:$I$510, MATCH($G3091, 'Project List'!$B$11:$B$510, 0)), "")="", "", IFERROR(INDEX('Project List'!$I$11:$I$510, MATCH($G3091, 'Project List'!$B$11:$B$510, 0)), "")))</f>
        <v/>
      </c>
      <c r="F3091" s="28"/>
      <c r="G3091" s="118"/>
      <c r="H3091" s="120"/>
      <c r="I3091" s="119"/>
      <c r="J3091" s="122"/>
      <c r="K3091" s="135"/>
      <c r="L3091" s="28"/>
      <c r="N3091" s="45" t="str">
        <f>IF($G3091="", "", IF(COUNTIF('Project List'!$B$11:$B$510, 'Time &amp; Expenses'!$G3091)=0, "X", ""))</f>
        <v/>
      </c>
    </row>
    <row r="3092" spans="1:14" x14ac:dyDescent="0.25">
      <c r="A3092" s="28"/>
      <c r="B3092" s="74" t="str">
        <f>IF($G3092="", "", IF(IFERROR(INDEX('Project List'!$C$11:$C$510, MATCH($G3092, 'Project List'!$B$11:$B$510, 0)), "")="", "", IFERROR(INDEX('Project List'!$C$11:$C$510, MATCH($G3092, 'Project List'!$B$11:$B$510, 0)), "")))</f>
        <v/>
      </c>
      <c r="C3092" s="1" t="str">
        <f>IF($G3092="", "", IF(IFERROR(INDEX('Project List'!$D$11:$D$510, MATCH($G3092, 'Project List'!$B$11:$B$510, 0)), "")="", "", IFERROR(INDEX('Project List'!$D$11:$D$510, MATCH($G3092, 'Project List'!$B$11:$B$510, 0)), "")))</f>
        <v/>
      </c>
      <c r="D3092" s="79" t="str">
        <f>IF($G3092="", "", IF(IFERROR(INDEX('Project List'!$H$11:$H$510, MATCH($G3092, 'Project List'!$B$11:$B$510, 0)), "")="", "", IFERROR(INDEX('Project List'!$H$11:$H$510, MATCH($G3092, 'Project List'!$B$11:$B$510, 0)), "")))</f>
        <v/>
      </c>
      <c r="E3092" s="67" t="str">
        <f>IF($G3092="", "", IF(IFERROR(INDEX('Project List'!$I$11:$I$510, MATCH($G3092, 'Project List'!$B$11:$B$510, 0)), "")="", "", IFERROR(INDEX('Project List'!$I$11:$I$510, MATCH($G3092, 'Project List'!$B$11:$B$510, 0)), "")))</f>
        <v/>
      </c>
      <c r="F3092" s="28"/>
      <c r="G3092" s="118"/>
      <c r="H3092" s="120"/>
      <c r="I3092" s="119"/>
      <c r="J3092" s="122"/>
      <c r="K3092" s="135"/>
      <c r="L3092" s="28"/>
      <c r="N3092" s="45" t="str">
        <f>IF($G3092="", "", IF(COUNTIF('Project List'!$B$11:$B$510, 'Time &amp; Expenses'!$G3092)=0, "X", ""))</f>
        <v/>
      </c>
    </row>
    <row r="3093" spans="1:14" x14ac:dyDescent="0.25">
      <c r="A3093" s="28"/>
      <c r="B3093" s="74" t="str">
        <f>IF($G3093="", "", IF(IFERROR(INDEX('Project List'!$C$11:$C$510, MATCH($G3093, 'Project List'!$B$11:$B$510, 0)), "")="", "", IFERROR(INDEX('Project List'!$C$11:$C$510, MATCH($G3093, 'Project List'!$B$11:$B$510, 0)), "")))</f>
        <v/>
      </c>
      <c r="C3093" s="1" t="str">
        <f>IF($G3093="", "", IF(IFERROR(INDEX('Project List'!$D$11:$D$510, MATCH($G3093, 'Project List'!$B$11:$B$510, 0)), "")="", "", IFERROR(INDEX('Project List'!$D$11:$D$510, MATCH($G3093, 'Project List'!$B$11:$B$510, 0)), "")))</f>
        <v/>
      </c>
      <c r="D3093" s="79" t="str">
        <f>IF($G3093="", "", IF(IFERROR(INDEX('Project List'!$H$11:$H$510, MATCH($G3093, 'Project List'!$B$11:$B$510, 0)), "")="", "", IFERROR(INDEX('Project List'!$H$11:$H$510, MATCH($G3093, 'Project List'!$B$11:$B$510, 0)), "")))</f>
        <v/>
      </c>
      <c r="E3093" s="67" t="str">
        <f>IF($G3093="", "", IF(IFERROR(INDEX('Project List'!$I$11:$I$510, MATCH($G3093, 'Project List'!$B$11:$B$510, 0)), "")="", "", IFERROR(INDEX('Project List'!$I$11:$I$510, MATCH($G3093, 'Project List'!$B$11:$B$510, 0)), "")))</f>
        <v/>
      </c>
      <c r="F3093" s="28"/>
      <c r="G3093" s="118"/>
      <c r="H3093" s="120"/>
      <c r="I3093" s="119"/>
      <c r="J3093" s="122"/>
      <c r="K3093" s="135"/>
      <c r="L3093" s="28"/>
      <c r="N3093" s="45" t="str">
        <f>IF($G3093="", "", IF(COUNTIF('Project List'!$B$11:$B$510, 'Time &amp; Expenses'!$G3093)=0, "X", ""))</f>
        <v/>
      </c>
    </row>
    <row r="3094" spans="1:14" x14ac:dyDescent="0.25">
      <c r="A3094" s="28"/>
      <c r="B3094" s="74" t="str">
        <f>IF($G3094="", "", IF(IFERROR(INDEX('Project List'!$C$11:$C$510, MATCH($G3094, 'Project List'!$B$11:$B$510, 0)), "")="", "", IFERROR(INDEX('Project List'!$C$11:$C$510, MATCH($G3094, 'Project List'!$B$11:$B$510, 0)), "")))</f>
        <v/>
      </c>
      <c r="C3094" s="1" t="str">
        <f>IF($G3094="", "", IF(IFERROR(INDEX('Project List'!$D$11:$D$510, MATCH($G3094, 'Project List'!$B$11:$B$510, 0)), "")="", "", IFERROR(INDEX('Project List'!$D$11:$D$510, MATCH($G3094, 'Project List'!$B$11:$B$510, 0)), "")))</f>
        <v/>
      </c>
      <c r="D3094" s="79" t="str">
        <f>IF($G3094="", "", IF(IFERROR(INDEX('Project List'!$H$11:$H$510, MATCH($G3094, 'Project List'!$B$11:$B$510, 0)), "")="", "", IFERROR(INDEX('Project List'!$H$11:$H$510, MATCH($G3094, 'Project List'!$B$11:$B$510, 0)), "")))</f>
        <v/>
      </c>
      <c r="E3094" s="67" t="str">
        <f>IF($G3094="", "", IF(IFERROR(INDEX('Project List'!$I$11:$I$510, MATCH($G3094, 'Project List'!$B$11:$B$510, 0)), "")="", "", IFERROR(INDEX('Project List'!$I$11:$I$510, MATCH($G3094, 'Project List'!$B$11:$B$510, 0)), "")))</f>
        <v/>
      </c>
      <c r="F3094" s="28"/>
      <c r="G3094" s="118"/>
      <c r="H3094" s="120"/>
      <c r="I3094" s="119"/>
      <c r="J3094" s="122"/>
      <c r="K3094" s="135"/>
      <c r="L3094" s="28"/>
      <c r="N3094" s="45" t="str">
        <f>IF($G3094="", "", IF(COUNTIF('Project List'!$B$11:$B$510, 'Time &amp; Expenses'!$G3094)=0, "X", ""))</f>
        <v/>
      </c>
    </row>
    <row r="3095" spans="1:14" x14ac:dyDescent="0.25">
      <c r="A3095" s="28"/>
      <c r="B3095" s="74" t="str">
        <f>IF($G3095="", "", IF(IFERROR(INDEX('Project List'!$C$11:$C$510, MATCH($G3095, 'Project List'!$B$11:$B$510, 0)), "")="", "", IFERROR(INDEX('Project List'!$C$11:$C$510, MATCH($G3095, 'Project List'!$B$11:$B$510, 0)), "")))</f>
        <v/>
      </c>
      <c r="C3095" s="1" t="str">
        <f>IF($G3095="", "", IF(IFERROR(INDEX('Project List'!$D$11:$D$510, MATCH($G3095, 'Project List'!$B$11:$B$510, 0)), "")="", "", IFERROR(INDEX('Project List'!$D$11:$D$510, MATCH($G3095, 'Project List'!$B$11:$B$510, 0)), "")))</f>
        <v/>
      </c>
      <c r="D3095" s="79" t="str">
        <f>IF($G3095="", "", IF(IFERROR(INDEX('Project List'!$H$11:$H$510, MATCH($G3095, 'Project List'!$B$11:$B$510, 0)), "")="", "", IFERROR(INDEX('Project List'!$H$11:$H$510, MATCH($G3095, 'Project List'!$B$11:$B$510, 0)), "")))</f>
        <v/>
      </c>
      <c r="E3095" s="67" t="str">
        <f>IF($G3095="", "", IF(IFERROR(INDEX('Project List'!$I$11:$I$510, MATCH($G3095, 'Project List'!$B$11:$B$510, 0)), "")="", "", IFERROR(INDEX('Project List'!$I$11:$I$510, MATCH($G3095, 'Project List'!$B$11:$B$510, 0)), "")))</f>
        <v/>
      </c>
      <c r="F3095" s="28"/>
      <c r="G3095" s="118"/>
      <c r="H3095" s="120"/>
      <c r="I3095" s="119"/>
      <c r="J3095" s="122"/>
      <c r="K3095" s="135"/>
      <c r="L3095" s="28"/>
      <c r="N3095" s="45" t="str">
        <f>IF($G3095="", "", IF(COUNTIF('Project List'!$B$11:$B$510, 'Time &amp; Expenses'!$G3095)=0, "X", ""))</f>
        <v/>
      </c>
    </row>
    <row r="3096" spans="1:14" x14ac:dyDescent="0.25">
      <c r="A3096" s="28"/>
      <c r="B3096" s="74" t="str">
        <f>IF($G3096="", "", IF(IFERROR(INDEX('Project List'!$C$11:$C$510, MATCH($G3096, 'Project List'!$B$11:$B$510, 0)), "")="", "", IFERROR(INDEX('Project List'!$C$11:$C$510, MATCH($G3096, 'Project List'!$B$11:$B$510, 0)), "")))</f>
        <v/>
      </c>
      <c r="C3096" s="1" t="str">
        <f>IF($G3096="", "", IF(IFERROR(INDEX('Project List'!$D$11:$D$510, MATCH($G3096, 'Project List'!$B$11:$B$510, 0)), "")="", "", IFERROR(INDEX('Project List'!$D$11:$D$510, MATCH($G3096, 'Project List'!$B$11:$B$510, 0)), "")))</f>
        <v/>
      </c>
      <c r="D3096" s="79" t="str">
        <f>IF($G3096="", "", IF(IFERROR(INDEX('Project List'!$H$11:$H$510, MATCH($G3096, 'Project List'!$B$11:$B$510, 0)), "")="", "", IFERROR(INDEX('Project List'!$H$11:$H$510, MATCH($G3096, 'Project List'!$B$11:$B$510, 0)), "")))</f>
        <v/>
      </c>
      <c r="E3096" s="67" t="str">
        <f>IF($G3096="", "", IF(IFERROR(INDEX('Project List'!$I$11:$I$510, MATCH($G3096, 'Project List'!$B$11:$B$510, 0)), "")="", "", IFERROR(INDEX('Project List'!$I$11:$I$510, MATCH($G3096, 'Project List'!$B$11:$B$510, 0)), "")))</f>
        <v/>
      </c>
      <c r="F3096" s="28"/>
      <c r="G3096" s="118"/>
      <c r="H3096" s="120"/>
      <c r="I3096" s="119"/>
      <c r="J3096" s="122"/>
      <c r="K3096" s="135"/>
      <c r="L3096" s="28"/>
      <c r="N3096" s="45" t="str">
        <f>IF($G3096="", "", IF(COUNTIF('Project List'!$B$11:$B$510, 'Time &amp; Expenses'!$G3096)=0, "X", ""))</f>
        <v/>
      </c>
    </row>
    <row r="3097" spans="1:14" x14ac:dyDescent="0.25">
      <c r="A3097" s="28"/>
      <c r="B3097" s="74" t="str">
        <f>IF($G3097="", "", IF(IFERROR(INDEX('Project List'!$C$11:$C$510, MATCH($G3097, 'Project List'!$B$11:$B$510, 0)), "")="", "", IFERROR(INDEX('Project List'!$C$11:$C$510, MATCH($G3097, 'Project List'!$B$11:$B$510, 0)), "")))</f>
        <v/>
      </c>
      <c r="C3097" s="1" t="str">
        <f>IF($G3097="", "", IF(IFERROR(INDEX('Project List'!$D$11:$D$510, MATCH($G3097, 'Project List'!$B$11:$B$510, 0)), "")="", "", IFERROR(INDEX('Project List'!$D$11:$D$510, MATCH($G3097, 'Project List'!$B$11:$B$510, 0)), "")))</f>
        <v/>
      </c>
      <c r="D3097" s="79" t="str">
        <f>IF($G3097="", "", IF(IFERROR(INDEX('Project List'!$H$11:$H$510, MATCH($G3097, 'Project List'!$B$11:$B$510, 0)), "")="", "", IFERROR(INDEX('Project List'!$H$11:$H$510, MATCH($G3097, 'Project List'!$B$11:$B$510, 0)), "")))</f>
        <v/>
      </c>
      <c r="E3097" s="67" t="str">
        <f>IF($G3097="", "", IF(IFERROR(INDEX('Project List'!$I$11:$I$510, MATCH($G3097, 'Project List'!$B$11:$B$510, 0)), "")="", "", IFERROR(INDEX('Project List'!$I$11:$I$510, MATCH($G3097, 'Project List'!$B$11:$B$510, 0)), "")))</f>
        <v/>
      </c>
      <c r="F3097" s="28"/>
      <c r="G3097" s="118"/>
      <c r="H3097" s="120"/>
      <c r="I3097" s="119"/>
      <c r="J3097" s="122"/>
      <c r="K3097" s="135"/>
      <c r="L3097" s="28"/>
      <c r="N3097" s="45" t="str">
        <f>IF($G3097="", "", IF(COUNTIF('Project List'!$B$11:$B$510, 'Time &amp; Expenses'!$G3097)=0, "X", ""))</f>
        <v/>
      </c>
    </row>
    <row r="3098" spans="1:14" x14ac:dyDescent="0.25">
      <c r="A3098" s="28"/>
      <c r="B3098" s="74" t="str">
        <f>IF($G3098="", "", IF(IFERROR(INDEX('Project List'!$C$11:$C$510, MATCH($G3098, 'Project List'!$B$11:$B$510, 0)), "")="", "", IFERROR(INDEX('Project List'!$C$11:$C$510, MATCH($G3098, 'Project List'!$B$11:$B$510, 0)), "")))</f>
        <v/>
      </c>
      <c r="C3098" s="1" t="str">
        <f>IF($G3098="", "", IF(IFERROR(INDEX('Project List'!$D$11:$D$510, MATCH($G3098, 'Project List'!$B$11:$B$510, 0)), "")="", "", IFERROR(INDEX('Project List'!$D$11:$D$510, MATCH($G3098, 'Project List'!$B$11:$B$510, 0)), "")))</f>
        <v/>
      </c>
      <c r="D3098" s="79" t="str">
        <f>IF($G3098="", "", IF(IFERROR(INDEX('Project List'!$H$11:$H$510, MATCH($G3098, 'Project List'!$B$11:$B$510, 0)), "")="", "", IFERROR(INDEX('Project List'!$H$11:$H$510, MATCH($G3098, 'Project List'!$B$11:$B$510, 0)), "")))</f>
        <v/>
      </c>
      <c r="E3098" s="67" t="str">
        <f>IF($G3098="", "", IF(IFERROR(INDEX('Project List'!$I$11:$I$510, MATCH($G3098, 'Project List'!$B$11:$B$510, 0)), "")="", "", IFERROR(INDEX('Project List'!$I$11:$I$510, MATCH($G3098, 'Project List'!$B$11:$B$510, 0)), "")))</f>
        <v/>
      </c>
      <c r="F3098" s="28"/>
      <c r="G3098" s="118"/>
      <c r="H3098" s="120"/>
      <c r="I3098" s="119"/>
      <c r="J3098" s="122"/>
      <c r="K3098" s="135"/>
      <c r="L3098" s="28"/>
      <c r="N3098" s="45" t="str">
        <f>IF($G3098="", "", IF(COUNTIF('Project List'!$B$11:$B$510, 'Time &amp; Expenses'!$G3098)=0, "X", ""))</f>
        <v/>
      </c>
    </row>
    <row r="3099" spans="1:14" x14ac:dyDescent="0.25">
      <c r="A3099" s="28"/>
      <c r="B3099" s="74" t="str">
        <f>IF($G3099="", "", IF(IFERROR(INDEX('Project List'!$C$11:$C$510, MATCH($G3099, 'Project List'!$B$11:$B$510, 0)), "")="", "", IFERROR(INDEX('Project List'!$C$11:$C$510, MATCH($G3099, 'Project List'!$B$11:$B$510, 0)), "")))</f>
        <v/>
      </c>
      <c r="C3099" s="1" t="str">
        <f>IF($G3099="", "", IF(IFERROR(INDEX('Project List'!$D$11:$D$510, MATCH($G3099, 'Project List'!$B$11:$B$510, 0)), "")="", "", IFERROR(INDEX('Project List'!$D$11:$D$510, MATCH($G3099, 'Project List'!$B$11:$B$510, 0)), "")))</f>
        <v/>
      </c>
      <c r="D3099" s="79" t="str">
        <f>IF($G3099="", "", IF(IFERROR(INDEX('Project List'!$H$11:$H$510, MATCH($G3099, 'Project List'!$B$11:$B$510, 0)), "")="", "", IFERROR(INDEX('Project List'!$H$11:$H$510, MATCH($G3099, 'Project List'!$B$11:$B$510, 0)), "")))</f>
        <v/>
      </c>
      <c r="E3099" s="67" t="str">
        <f>IF($G3099="", "", IF(IFERROR(INDEX('Project List'!$I$11:$I$510, MATCH($G3099, 'Project List'!$B$11:$B$510, 0)), "")="", "", IFERROR(INDEX('Project List'!$I$11:$I$510, MATCH($G3099, 'Project List'!$B$11:$B$510, 0)), "")))</f>
        <v/>
      </c>
      <c r="F3099" s="28"/>
      <c r="G3099" s="118"/>
      <c r="H3099" s="120"/>
      <c r="I3099" s="119"/>
      <c r="J3099" s="122"/>
      <c r="K3099" s="135"/>
      <c r="L3099" s="28"/>
      <c r="N3099" s="45" t="str">
        <f>IF($G3099="", "", IF(COUNTIF('Project List'!$B$11:$B$510, 'Time &amp; Expenses'!$G3099)=0, "X", ""))</f>
        <v/>
      </c>
    </row>
    <row r="3100" spans="1:14" x14ac:dyDescent="0.25">
      <c r="A3100" s="28"/>
      <c r="B3100" s="74" t="str">
        <f>IF($G3100="", "", IF(IFERROR(INDEX('Project List'!$C$11:$C$510, MATCH($G3100, 'Project List'!$B$11:$B$510, 0)), "")="", "", IFERROR(INDEX('Project List'!$C$11:$C$510, MATCH($G3100, 'Project List'!$B$11:$B$510, 0)), "")))</f>
        <v/>
      </c>
      <c r="C3100" s="1" t="str">
        <f>IF($G3100="", "", IF(IFERROR(INDEX('Project List'!$D$11:$D$510, MATCH($G3100, 'Project List'!$B$11:$B$510, 0)), "")="", "", IFERROR(INDEX('Project List'!$D$11:$D$510, MATCH($G3100, 'Project List'!$B$11:$B$510, 0)), "")))</f>
        <v/>
      </c>
      <c r="D3100" s="79" t="str">
        <f>IF($G3100="", "", IF(IFERROR(INDEX('Project List'!$H$11:$H$510, MATCH($G3100, 'Project List'!$B$11:$B$510, 0)), "")="", "", IFERROR(INDEX('Project List'!$H$11:$H$510, MATCH($G3100, 'Project List'!$B$11:$B$510, 0)), "")))</f>
        <v/>
      </c>
      <c r="E3100" s="67" t="str">
        <f>IF($G3100="", "", IF(IFERROR(INDEX('Project List'!$I$11:$I$510, MATCH($G3100, 'Project List'!$B$11:$B$510, 0)), "")="", "", IFERROR(INDEX('Project List'!$I$11:$I$510, MATCH($G3100, 'Project List'!$B$11:$B$510, 0)), "")))</f>
        <v/>
      </c>
      <c r="F3100" s="28"/>
      <c r="G3100" s="118"/>
      <c r="H3100" s="120"/>
      <c r="I3100" s="119"/>
      <c r="J3100" s="122"/>
      <c r="K3100" s="135"/>
      <c r="L3100" s="28"/>
      <c r="N3100" s="45" t="str">
        <f>IF($G3100="", "", IF(COUNTIF('Project List'!$B$11:$B$510, 'Time &amp; Expenses'!$G3100)=0, "X", ""))</f>
        <v/>
      </c>
    </row>
    <row r="3101" spans="1:14" x14ac:dyDescent="0.25">
      <c r="A3101" s="28"/>
      <c r="B3101" s="74" t="str">
        <f>IF($G3101="", "", IF(IFERROR(INDEX('Project List'!$C$11:$C$510, MATCH($G3101, 'Project List'!$B$11:$B$510, 0)), "")="", "", IFERROR(INDEX('Project List'!$C$11:$C$510, MATCH($G3101, 'Project List'!$B$11:$B$510, 0)), "")))</f>
        <v/>
      </c>
      <c r="C3101" s="1" t="str">
        <f>IF($G3101="", "", IF(IFERROR(INDEX('Project List'!$D$11:$D$510, MATCH($G3101, 'Project List'!$B$11:$B$510, 0)), "")="", "", IFERROR(INDEX('Project List'!$D$11:$D$510, MATCH($G3101, 'Project List'!$B$11:$B$510, 0)), "")))</f>
        <v/>
      </c>
      <c r="D3101" s="79" t="str">
        <f>IF($G3101="", "", IF(IFERROR(INDEX('Project List'!$H$11:$H$510, MATCH($G3101, 'Project List'!$B$11:$B$510, 0)), "")="", "", IFERROR(INDEX('Project List'!$H$11:$H$510, MATCH($G3101, 'Project List'!$B$11:$B$510, 0)), "")))</f>
        <v/>
      </c>
      <c r="E3101" s="67" t="str">
        <f>IF($G3101="", "", IF(IFERROR(INDEX('Project List'!$I$11:$I$510, MATCH($G3101, 'Project List'!$B$11:$B$510, 0)), "")="", "", IFERROR(INDEX('Project List'!$I$11:$I$510, MATCH($G3101, 'Project List'!$B$11:$B$510, 0)), "")))</f>
        <v/>
      </c>
      <c r="F3101" s="28"/>
      <c r="G3101" s="118"/>
      <c r="H3101" s="120"/>
      <c r="I3101" s="119"/>
      <c r="J3101" s="122"/>
      <c r="K3101" s="135"/>
      <c r="L3101" s="28"/>
      <c r="N3101" s="45" t="str">
        <f>IF($G3101="", "", IF(COUNTIF('Project List'!$B$11:$B$510, 'Time &amp; Expenses'!$G3101)=0, "X", ""))</f>
        <v/>
      </c>
    </row>
    <row r="3102" spans="1:14" x14ac:dyDescent="0.25">
      <c r="A3102" s="28"/>
      <c r="B3102" s="74" t="str">
        <f>IF($G3102="", "", IF(IFERROR(INDEX('Project List'!$C$11:$C$510, MATCH($G3102, 'Project List'!$B$11:$B$510, 0)), "")="", "", IFERROR(INDEX('Project List'!$C$11:$C$510, MATCH($G3102, 'Project List'!$B$11:$B$510, 0)), "")))</f>
        <v/>
      </c>
      <c r="C3102" s="1" t="str">
        <f>IF($G3102="", "", IF(IFERROR(INDEX('Project List'!$D$11:$D$510, MATCH($G3102, 'Project List'!$B$11:$B$510, 0)), "")="", "", IFERROR(INDEX('Project List'!$D$11:$D$510, MATCH($G3102, 'Project List'!$B$11:$B$510, 0)), "")))</f>
        <v/>
      </c>
      <c r="D3102" s="79" t="str">
        <f>IF($G3102="", "", IF(IFERROR(INDEX('Project List'!$H$11:$H$510, MATCH($G3102, 'Project List'!$B$11:$B$510, 0)), "")="", "", IFERROR(INDEX('Project List'!$H$11:$H$510, MATCH($G3102, 'Project List'!$B$11:$B$510, 0)), "")))</f>
        <v/>
      </c>
      <c r="E3102" s="67" t="str">
        <f>IF($G3102="", "", IF(IFERROR(INDEX('Project List'!$I$11:$I$510, MATCH($G3102, 'Project List'!$B$11:$B$510, 0)), "")="", "", IFERROR(INDEX('Project List'!$I$11:$I$510, MATCH($G3102, 'Project List'!$B$11:$B$510, 0)), "")))</f>
        <v/>
      </c>
      <c r="F3102" s="28"/>
      <c r="G3102" s="118"/>
      <c r="H3102" s="120"/>
      <c r="I3102" s="119"/>
      <c r="J3102" s="122"/>
      <c r="K3102" s="135"/>
      <c r="L3102" s="28"/>
      <c r="N3102" s="45" t="str">
        <f>IF($G3102="", "", IF(COUNTIF('Project List'!$B$11:$B$510, 'Time &amp; Expenses'!$G3102)=0, "X", ""))</f>
        <v/>
      </c>
    </row>
    <row r="3103" spans="1:14" x14ac:dyDescent="0.25">
      <c r="A3103" s="28"/>
      <c r="B3103" s="74" t="str">
        <f>IF($G3103="", "", IF(IFERROR(INDEX('Project List'!$C$11:$C$510, MATCH($G3103, 'Project List'!$B$11:$B$510, 0)), "")="", "", IFERROR(INDEX('Project List'!$C$11:$C$510, MATCH($G3103, 'Project List'!$B$11:$B$510, 0)), "")))</f>
        <v/>
      </c>
      <c r="C3103" s="1" t="str">
        <f>IF($G3103="", "", IF(IFERROR(INDEX('Project List'!$D$11:$D$510, MATCH($G3103, 'Project List'!$B$11:$B$510, 0)), "")="", "", IFERROR(INDEX('Project List'!$D$11:$D$510, MATCH($G3103, 'Project List'!$B$11:$B$510, 0)), "")))</f>
        <v/>
      </c>
      <c r="D3103" s="79" t="str">
        <f>IF($G3103="", "", IF(IFERROR(INDEX('Project List'!$H$11:$H$510, MATCH($G3103, 'Project List'!$B$11:$B$510, 0)), "")="", "", IFERROR(INDEX('Project List'!$H$11:$H$510, MATCH($G3103, 'Project List'!$B$11:$B$510, 0)), "")))</f>
        <v/>
      </c>
      <c r="E3103" s="67" t="str">
        <f>IF($G3103="", "", IF(IFERROR(INDEX('Project List'!$I$11:$I$510, MATCH($G3103, 'Project List'!$B$11:$B$510, 0)), "")="", "", IFERROR(INDEX('Project List'!$I$11:$I$510, MATCH($G3103, 'Project List'!$B$11:$B$510, 0)), "")))</f>
        <v/>
      </c>
      <c r="F3103" s="28"/>
      <c r="G3103" s="118"/>
      <c r="H3103" s="120"/>
      <c r="I3103" s="119"/>
      <c r="J3103" s="122"/>
      <c r="K3103" s="135"/>
      <c r="L3103" s="28"/>
      <c r="N3103" s="45" t="str">
        <f>IF($G3103="", "", IF(COUNTIF('Project List'!$B$11:$B$510, 'Time &amp; Expenses'!$G3103)=0, "X", ""))</f>
        <v/>
      </c>
    </row>
    <row r="3104" spans="1:14" x14ac:dyDescent="0.25">
      <c r="A3104" s="28"/>
      <c r="B3104" s="74" t="str">
        <f>IF($G3104="", "", IF(IFERROR(INDEX('Project List'!$C$11:$C$510, MATCH($G3104, 'Project List'!$B$11:$B$510, 0)), "")="", "", IFERROR(INDEX('Project List'!$C$11:$C$510, MATCH($G3104, 'Project List'!$B$11:$B$510, 0)), "")))</f>
        <v/>
      </c>
      <c r="C3104" s="1" t="str">
        <f>IF($G3104="", "", IF(IFERROR(INDEX('Project List'!$D$11:$D$510, MATCH($G3104, 'Project List'!$B$11:$B$510, 0)), "")="", "", IFERROR(INDEX('Project List'!$D$11:$D$510, MATCH($G3104, 'Project List'!$B$11:$B$510, 0)), "")))</f>
        <v/>
      </c>
      <c r="D3104" s="79" t="str">
        <f>IF($G3104="", "", IF(IFERROR(INDEX('Project List'!$H$11:$H$510, MATCH($G3104, 'Project List'!$B$11:$B$510, 0)), "")="", "", IFERROR(INDEX('Project List'!$H$11:$H$510, MATCH($G3104, 'Project List'!$B$11:$B$510, 0)), "")))</f>
        <v/>
      </c>
      <c r="E3104" s="67" t="str">
        <f>IF($G3104="", "", IF(IFERROR(INDEX('Project List'!$I$11:$I$510, MATCH($G3104, 'Project List'!$B$11:$B$510, 0)), "")="", "", IFERROR(INDEX('Project List'!$I$11:$I$510, MATCH($G3104, 'Project List'!$B$11:$B$510, 0)), "")))</f>
        <v/>
      </c>
      <c r="F3104" s="28"/>
      <c r="G3104" s="118"/>
      <c r="H3104" s="120"/>
      <c r="I3104" s="119"/>
      <c r="J3104" s="122"/>
      <c r="K3104" s="135"/>
      <c r="L3104" s="28"/>
      <c r="N3104" s="45" t="str">
        <f>IF($G3104="", "", IF(COUNTIF('Project List'!$B$11:$B$510, 'Time &amp; Expenses'!$G3104)=0, "X", ""))</f>
        <v/>
      </c>
    </row>
    <row r="3105" spans="1:14" x14ac:dyDescent="0.25">
      <c r="A3105" s="28"/>
      <c r="B3105" s="74" t="str">
        <f>IF($G3105="", "", IF(IFERROR(INDEX('Project List'!$C$11:$C$510, MATCH($G3105, 'Project List'!$B$11:$B$510, 0)), "")="", "", IFERROR(INDEX('Project List'!$C$11:$C$510, MATCH($G3105, 'Project List'!$B$11:$B$510, 0)), "")))</f>
        <v/>
      </c>
      <c r="C3105" s="1" t="str">
        <f>IF($G3105="", "", IF(IFERROR(INDEX('Project List'!$D$11:$D$510, MATCH($G3105, 'Project List'!$B$11:$B$510, 0)), "")="", "", IFERROR(INDEX('Project List'!$D$11:$D$510, MATCH($G3105, 'Project List'!$B$11:$B$510, 0)), "")))</f>
        <v/>
      </c>
      <c r="D3105" s="79" t="str">
        <f>IF($G3105="", "", IF(IFERROR(INDEX('Project List'!$H$11:$H$510, MATCH($G3105, 'Project List'!$B$11:$B$510, 0)), "")="", "", IFERROR(INDEX('Project List'!$H$11:$H$510, MATCH($G3105, 'Project List'!$B$11:$B$510, 0)), "")))</f>
        <v/>
      </c>
      <c r="E3105" s="67" t="str">
        <f>IF($G3105="", "", IF(IFERROR(INDEX('Project List'!$I$11:$I$510, MATCH($G3105, 'Project List'!$B$11:$B$510, 0)), "")="", "", IFERROR(INDEX('Project List'!$I$11:$I$510, MATCH($G3105, 'Project List'!$B$11:$B$510, 0)), "")))</f>
        <v/>
      </c>
      <c r="F3105" s="28"/>
      <c r="G3105" s="118"/>
      <c r="H3105" s="120"/>
      <c r="I3105" s="119"/>
      <c r="J3105" s="122"/>
      <c r="K3105" s="135"/>
      <c r="L3105" s="28"/>
      <c r="N3105" s="45" t="str">
        <f>IF($G3105="", "", IF(COUNTIF('Project List'!$B$11:$B$510, 'Time &amp; Expenses'!$G3105)=0, "X", ""))</f>
        <v/>
      </c>
    </row>
    <row r="3106" spans="1:14" x14ac:dyDescent="0.25">
      <c r="A3106" s="28"/>
      <c r="B3106" s="74" t="str">
        <f>IF($G3106="", "", IF(IFERROR(INDEX('Project List'!$C$11:$C$510, MATCH($G3106, 'Project List'!$B$11:$B$510, 0)), "")="", "", IFERROR(INDEX('Project List'!$C$11:$C$510, MATCH($G3106, 'Project List'!$B$11:$B$510, 0)), "")))</f>
        <v/>
      </c>
      <c r="C3106" s="1" t="str">
        <f>IF($G3106="", "", IF(IFERROR(INDEX('Project List'!$D$11:$D$510, MATCH($G3106, 'Project List'!$B$11:$B$510, 0)), "")="", "", IFERROR(INDEX('Project List'!$D$11:$D$510, MATCH($G3106, 'Project List'!$B$11:$B$510, 0)), "")))</f>
        <v/>
      </c>
      <c r="D3106" s="79" t="str">
        <f>IF($G3106="", "", IF(IFERROR(INDEX('Project List'!$H$11:$H$510, MATCH($G3106, 'Project List'!$B$11:$B$510, 0)), "")="", "", IFERROR(INDEX('Project List'!$H$11:$H$510, MATCH($G3106, 'Project List'!$B$11:$B$510, 0)), "")))</f>
        <v/>
      </c>
      <c r="E3106" s="67" t="str">
        <f>IF($G3106="", "", IF(IFERROR(INDEX('Project List'!$I$11:$I$510, MATCH($G3106, 'Project List'!$B$11:$B$510, 0)), "")="", "", IFERROR(INDEX('Project List'!$I$11:$I$510, MATCH($G3106, 'Project List'!$B$11:$B$510, 0)), "")))</f>
        <v/>
      </c>
      <c r="F3106" s="28"/>
      <c r="G3106" s="118"/>
      <c r="H3106" s="120"/>
      <c r="I3106" s="119"/>
      <c r="J3106" s="122"/>
      <c r="K3106" s="135"/>
      <c r="L3106" s="28"/>
      <c r="N3106" s="45" t="str">
        <f>IF($G3106="", "", IF(COUNTIF('Project List'!$B$11:$B$510, 'Time &amp; Expenses'!$G3106)=0, "X", ""))</f>
        <v/>
      </c>
    </row>
    <row r="3107" spans="1:14" x14ac:dyDescent="0.25">
      <c r="A3107" s="28"/>
      <c r="B3107" s="74" t="str">
        <f>IF($G3107="", "", IF(IFERROR(INDEX('Project List'!$C$11:$C$510, MATCH($G3107, 'Project List'!$B$11:$B$510, 0)), "")="", "", IFERROR(INDEX('Project List'!$C$11:$C$510, MATCH($G3107, 'Project List'!$B$11:$B$510, 0)), "")))</f>
        <v/>
      </c>
      <c r="C3107" s="1" t="str">
        <f>IF($G3107="", "", IF(IFERROR(INDEX('Project List'!$D$11:$D$510, MATCH($G3107, 'Project List'!$B$11:$B$510, 0)), "")="", "", IFERROR(INDEX('Project List'!$D$11:$D$510, MATCH($G3107, 'Project List'!$B$11:$B$510, 0)), "")))</f>
        <v/>
      </c>
      <c r="D3107" s="79" t="str">
        <f>IF($G3107="", "", IF(IFERROR(INDEX('Project List'!$H$11:$H$510, MATCH($G3107, 'Project List'!$B$11:$B$510, 0)), "")="", "", IFERROR(INDEX('Project List'!$H$11:$H$510, MATCH($G3107, 'Project List'!$B$11:$B$510, 0)), "")))</f>
        <v/>
      </c>
      <c r="E3107" s="67" t="str">
        <f>IF($G3107="", "", IF(IFERROR(INDEX('Project List'!$I$11:$I$510, MATCH($G3107, 'Project List'!$B$11:$B$510, 0)), "")="", "", IFERROR(INDEX('Project List'!$I$11:$I$510, MATCH($G3107, 'Project List'!$B$11:$B$510, 0)), "")))</f>
        <v/>
      </c>
      <c r="F3107" s="28"/>
      <c r="G3107" s="118"/>
      <c r="H3107" s="120"/>
      <c r="I3107" s="119"/>
      <c r="J3107" s="122"/>
      <c r="K3107" s="135"/>
      <c r="L3107" s="28"/>
      <c r="N3107" s="45" t="str">
        <f>IF($G3107="", "", IF(COUNTIF('Project List'!$B$11:$B$510, 'Time &amp; Expenses'!$G3107)=0, "X", ""))</f>
        <v/>
      </c>
    </row>
    <row r="3108" spans="1:14" x14ac:dyDescent="0.25">
      <c r="A3108" s="28"/>
      <c r="B3108" s="74" t="str">
        <f>IF($G3108="", "", IF(IFERROR(INDEX('Project List'!$C$11:$C$510, MATCH($G3108, 'Project List'!$B$11:$B$510, 0)), "")="", "", IFERROR(INDEX('Project List'!$C$11:$C$510, MATCH($G3108, 'Project List'!$B$11:$B$510, 0)), "")))</f>
        <v/>
      </c>
      <c r="C3108" s="1" t="str">
        <f>IF($G3108="", "", IF(IFERROR(INDEX('Project List'!$D$11:$D$510, MATCH($G3108, 'Project List'!$B$11:$B$510, 0)), "")="", "", IFERROR(INDEX('Project List'!$D$11:$D$510, MATCH($G3108, 'Project List'!$B$11:$B$510, 0)), "")))</f>
        <v/>
      </c>
      <c r="D3108" s="79" t="str">
        <f>IF($G3108="", "", IF(IFERROR(INDEX('Project List'!$H$11:$H$510, MATCH($G3108, 'Project List'!$B$11:$B$510, 0)), "")="", "", IFERROR(INDEX('Project List'!$H$11:$H$510, MATCH($G3108, 'Project List'!$B$11:$B$510, 0)), "")))</f>
        <v/>
      </c>
      <c r="E3108" s="67" t="str">
        <f>IF($G3108="", "", IF(IFERROR(INDEX('Project List'!$I$11:$I$510, MATCH($G3108, 'Project List'!$B$11:$B$510, 0)), "")="", "", IFERROR(INDEX('Project List'!$I$11:$I$510, MATCH($G3108, 'Project List'!$B$11:$B$510, 0)), "")))</f>
        <v/>
      </c>
      <c r="F3108" s="28"/>
      <c r="G3108" s="118"/>
      <c r="H3108" s="120"/>
      <c r="I3108" s="119"/>
      <c r="J3108" s="122"/>
      <c r="K3108" s="135"/>
      <c r="L3108" s="28"/>
      <c r="N3108" s="45" t="str">
        <f>IF($G3108="", "", IF(COUNTIF('Project List'!$B$11:$B$510, 'Time &amp; Expenses'!$G3108)=0, "X", ""))</f>
        <v/>
      </c>
    </row>
    <row r="3109" spans="1:14" x14ac:dyDescent="0.25">
      <c r="A3109" s="28"/>
      <c r="B3109" s="74" t="str">
        <f>IF($G3109="", "", IF(IFERROR(INDEX('Project List'!$C$11:$C$510, MATCH($G3109, 'Project List'!$B$11:$B$510, 0)), "")="", "", IFERROR(INDEX('Project List'!$C$11:$C$510, MATCH($G3109, 'Project List'!$B$11:$B$510, 0)), "")))</f>
        <v/>
      </c>
      <c r="C3109" s="1" t="str">
        <f>IF($G3109="", "", IF(IFERROR(INDEX('Project List'!$D$11:$D$510, MATCH($G3109, 'Project List'!$B$11:$B$510, 0)), "")="", "", IFERROR(INDEX('Project List'!$D$11:$D$510, MATCH($G3109, 'Project List'!$B$11:$B$510, 0)), "")))</f>
        <v/>
      </c>
      <c r="D3109" s="79" t="str">
        <f>IF($G3109="", "", IF(IFERROR(INDEX('Project List'!$H$11:$H$510, MATCH($G3109, 'Project List'!$B$11:$B$510, 0)), "")="", "", IFERROR(INDEX('Project List'!$H$11:$H$510, MATCH($G3109, 'Project List'!$B$11:$B$510, 0)), "")))</f>
        <v/>
      </c>
      <c r="E3109" s="67" t="str">
        <f>IF($G3109="", "", IF(IFERROR(INDEX('Project List'!$I$11:$I$510, MATCH($G3109, 'Project List'!$B$11:$B$510, 0)), "")="", "", IFERROR(INDEX('Project List'!$I$11:$I$510, MATCH($G3109, 'Project List'!$B$11:$B$510, 0)), "")))</f>
        <v/>
      </c>
      <c r="F3109" s="28"/>
      <c r="G3109" s="118"/>
      <c r="H3109" s="120"/>
      <c r="I3109" s="119"/>
      <c r="J3109" s="122"/>
      <c r="K3109" s="135"/>
      <c r="L3109" s="28"/>
      <c r="N3109" s="45" t="str">
        <f>IF($G3109="", "", IF(COUNTIF('Project List'!$B$11:$B$510, 'Time &amp; Expenses'!$G3109)=0, "X", ""))</f>
        <v/>
      </c>
    </row>
    <row r="3110" spans="1:14" x14ac:dyDescent="0.25">
      <c r="A3110" s="28"/>
      <c r="B3110" s="74" t="str">
        <f>IF($G3110="", "", IF(IFERROR(INDEX('Project List'!$C$11:$C$510, MATCH($G3110, 'Project List'!$B$11:$B$510, 0)), "")="", "", IFERROR(INDEX('Project List'!$C$11:$C$510, MATCH($G3110, 'Project List'!$B$11:$B$510, 0)), "")))</f>
        <v/>
      </c>
      <c r="C3110" s="1" t="str">
        <f>IF($G3110="", "", IF(IFERROR(INDEX('Project List'!$D$11:$D$510, MATCH($G3110, 'Project List'!$B$11:$B$510, 0)), "")="", "", IFERROR(INDEX('Project List'!$D$11:$D$510, MATCH($G3110, 'Project List'!$B$11:$B$510, 0)), "")))</f>
        <v/>
      </c>
      <c r="D3110" s="79" t="str">
        <f>IF($G3110="", "", IF(IFERROR(INDEX('Project List'!$H$11:$H$510, MATCH($G3110, 'Project List'!$B$11:$B$510, 0)), "")="", "", IFERROR(INDEX('Project List'!$H$11:$H$510, MATCH($G3110, 'Project List'!$B$11:$B$510, 0)), "")))</f>
        <v/>
      </c>
      <c r="E3110" s="67" t="str">
        <f>IF($G3110="", "", IF(IFERROR(INDEX('Project List'!$I$11:$I$510, MATCH($G3110, 'Project List'!$B$11:$B$510, 0)), "")="", "", IFERROR(INDEX('Project List'!$I$11:$I$510, MATCH($G3110, 'Project List'!$B$11:$B$510, 0)), "")))</f>
        <v/>
      </c>
      <c r="F3110" s="28"/>
      <c r="G3110" s="118"/>
      <c r="H3110" s="120"/>
      <c r="I3110" s="119"/>
      <c r="J3110" s="122"/>
      <c r="K3110" s="135"/>
      <c r="L3110" s="28"/>
      <c r="N3110" s="45" t="str">
        <f>IF($G3110="", "", IF(COUNTIF('Project List'!$B$11:$B$510, 'Time &amp; Expenses'!$G3110)=0, "X", ""))</f>
        <v/>
      </c>
    </row>
    <row r="3111" spans="1:14" x14ac:dyDescent="0.25">
      <c r="A3111" s="28"/>
      <c r="B3111" s="74" t="str">
        <f>IF($G3111="", "", IF(IFERROR(INDEX('Project List'!$C$11:$C$510, MATCH($G3111, 'Project List'!$B$11:$B$510, 0)), "")="", "", IFERROR(INDEX('Project List'!$C$11:$C$510, MATCH($G3111, 'Project List'!$B$11:$B$510, 0)), "")))</f>
        <v/>
      </c>
      <c r="C3111" s="1" t="str">
        <f>IF($G3111="", "", IF(IFERROR(INDEX('Project List'!$D$11:$D$510, MATCH($G3111, 'Project List'!$B$11:$B$510, 0)), "")="", "", IFERROR(INDEX('Project List'!$D$11:$D$510, MATCH($G3111, 'Project List'!$B$11:$B$510, 0)), "")))</f>
        <v/>
      </c>
      <c r="D3111" s="79" t="str">
        <f>IF($G3111="", "", IF(IFERROR(INDEX('Project List'!$H$11:$H$510, MATCH($G3111, 'Project List'!$B$11:$B$510, 0)), "")="", "", IFERROR(INDEX('Project List'!$H$11:$H$510, MATCH($G3111, 'Project List'!$B$11:$B$510, 0)), "")))</f>
        <v/>
      </c>
      <c r="E3111" s="67" t="str">
        <f>IF($G3111="", "", IF(IFERROR(INDEX('Project List'!$I$11:$I$510, MATCH($G3111, 'Project List'!$B$11:$B$510, 0)), "")="", "", IFERROR(INDEX('Project List'!$I$11:$I$510, MATCH($G3111, 'Project List'!$B$11:$B$510, 0)), "")))</f>
        <v/>
      </c>
      <c r="F3111" s="28"/>
      <c r="G3111" s="118"/>
      <c r="H3111" s="120"/>
      <c r="I3111" s="119"/>
      <c r="J3111" s="122"/>
      <c r="K3111" s="135"/>
      <c r="L3111" s="28"/>
      <c r="N3111" s="45" t="str">
        <f>IF($G3111="", "", IF(COUNTIF('Project List'!$B$11:$B$510, 'Time &amp; Expenses'!$G3111)=0, "X", ""))</f>
        <v/>
      </c>
    </row>
    <row r="3112" spans="1:14" x14ac:dyDescent="0.25">
      <c r="A3112" s="28"/>
      <c r="B3112" s="74" t="str">
        <f>IF($G3112="", "", IF(IFERROR(INDEX('Project List'!$C$11:$C$510, MATCH($G3112, 'Project List'!$B$11:$B$510, 0)), "")="", "", IFERROR(INDEX('Project List'!$C$11:$C$510, MATCH($G3112, 'Project List'!$B$11:$B$510, 0)), "")))</f>
        <v/>
      </c>
      <c r="C3112" s="1" t="str">
        <f>IF($G3112="", "", IF(IFERROR(INDEX('Project List'!$D$11:$D$510, MATCH($G3112, 'Project List'!$B$11:$B$510, 0)), "")="", "", IFERROR(INDEX('Project List'!$D$11:$D$510, MATCH($G3112, 'Project List'!$B$11:$B$510, 0)), "")))</f>
        <v/>
      </c>
      <c r="D3112" s="79" t="str">
        <f>IF($G3112="", "", IF(IFERROR(INDEX('Project List'!$H$11:$H$510, MATCH($G3112, 'Project List'!$B$11:$B$510, 0)), "")="", "", IFERROR(INDEX('Project List'!$H$11:$H$510, MATCH($G3112, 'Project List'!$B$11:$B$510, 0)), "")))</f>
        <v/>
      </c>
      <c r="E3112" s="67" t="str">
        <f>IF($G3112="", "", IF(IFERROR(INDEX('Project List'!$I$11:$I$510, MATCH($G3112, 'Project List'!$B$11:$B$510, 0)), "")="", "", IFERROR(INDEX('Project List'!$I$11:$I$510, MATCH($G3112, 'Project List'!$B$11:$B$510, 0)), "")))</f>
        <v/>
      </c>
      <c r="F3112" s="28"/>
      <c r="G3112" s="118"/>
      <c r="H3112" s="120"/>
      <c r="I3112" s="119"/>
      <c r="J3112" s="122"/>
      <c r="K3112" s="135"/>
      <c r="L3112" s="28"/>
      <c r="N3112" s="45" t="str">
        <f>IF($G3112="", "", IF(COUNTIF('Project List'!$B$11:$B$510, 'Time &amp; Expenses'!$G3112)=0, "X", ""))</f>
        <v/>
      </c>
    </row>
    <row r="3113" spans="1:14" x14ac:dyDescent="0.25">
      <c r="A3113" s="28"/>
      <c r="B3113" s="74" t="str">
        <f>IF($G3113="", "", IF(IFERROR(INDEX('Project List'!$C$11:$C$510, MATCH($G3113, 'Project List'!$B$11:$B$510, 0)), "")="", "", IFERROR(INDEX('Project List'!$C$11:$C$510, MATCH($G3113, 'Project List'!$B$11:$B$510, 0)), "")))</f>
        <v/>
      </c>
      <c r="C3113" s="1" t="str">
        <f>IF($G3113="", "", IF(IFERROR(INDEX('Project List'!$D$11:$D$510, MATCH($G3113, 'Project List'!$B$11:$B$510, 0)), "")="", "", IFERROR(INDEX('Project List'!$D$11:$D$510, MATCH($G3113, 'Project List'!$B$11:$B$510, 0)), "")))</f>
        <v/>
      </c>
      <c r="D3113" s="79" t="str">
        <f>IF($G3113="", "", IF(IFERROR(INDEX('Project List'!$H$11:$H$510, MATCH($G3113, 'Project List'!$B$11:$B$510, 0)), "")="", "", IFERROR(INDEX('Project List'!$H$11:$H$510, MATCH($G3113, 'Project List'!$B$11:$B$510, 0)), "")))</f>
        <v/>
      </c>
      <c r="E3113" s="67" t="str">
        <f>IF($G3113="", "", IF(IFERROR(INDEX('Project List'!$I$11:$I$510, MATCH($G3113, 'Project List'!$B$11:$B$510, 0)), "")="", "", IFERROR(INDEX('Project List'!$I$11:$I$510, MATCH($G3113, 'Project List'!$B$11:$B$510, 0)), "")))</f>
        <v/>
      </c>
      <c r="F3113" s="28"/>
      <c r="G3113" s="118"/>
      <c r="H3113" s="120"/>
      <c r="I3113" s="119"/>
      <c r="J3113" s="122"/>
      <c r="K3113" s="135"/>
      <c r="L3113" s="28"/>
      <c r="N3113" s="45" t="str">
        <f>IF($G3113="", "", IF(COUNTIF('Project List'!$B$11:$B$510, 'Time &amp; Expenses'!$G3113)=0, "X", ""))</f>
        <v/>
      </c>
    </row>
    <row r="3114" spans="1:14" x14ac:dyDescent="0.25">
      <c r="A3114" s="28"/>
      <c r="B3114" s="74" t="str">
        <f>IF($G3114="", "", IF(IFERROR(INDEX('Project List'!$C$11:$C$510, MATCH($G3114, 'Project List'!$B$11:$B$510, 0)), "")="", "", IFERROR(INDEX('Project List'!$C$11:$C$510, MATCH($G3114, 'Project List'!$B$11:$B$510, 0)), "")))</f>
        <v/>
      </c>
      <c r="C3114" s="1" t="str">
        <f>IF($G3114="", "", IF(IFERROR(INDEX('Project List'!$D$11:$D$510, MATCH($G3114, 'Project List'!$B$11:$B$510, 0)), "")="", "", IFERROR(INDEX('Project List'!$D$11:$D$510, MATCH($G3114, 'Project List'!$B$11:$B$510, 0)), "")))</f>
        <v/>
      </c>
      <c r="D3114" s="79" t="str">
        <f>IF($G3114="", "", IF(IFERROR(INDEX('Project List'!$H$11:$H$510, MATCH($G3114, 'Project List'!$B$11:$B$510, 0)), "")="", "", IFERROR(INDEX('Project List'!$H$11:$H$510, MATCH($G3114, 'Project List'!$B$11:$B$510, 0)), "")))</f>
        <v/>
      </c>
      <c r="E3114" s="67" t="str">
        <f>IF($G3114="", "", IF(IFERROR(INDEX('Project List'!$I$11:$I$510, MATCH($G3114, 'Project List'!$B$11:$B$510, 0)), "")="", "", IFERROR(INDEX('Project List'!$I$11:$I$510, MATCH($G3114, 'Project List'!$B$11:$B$510, 0)), "")))</f>
        <v/>
      </c>
      <c r="F3114" s="28"/>
      <c r="G3114" s="118"/>
      <c r="H3114" s="120"/>
      <c r="I3114" s="119"/>
      <c r="J3114" s="122"/>
      <c r="K3114" s="135"/>
      <c r="L3114" s="28"/>
      <c r="N3114" s="45" t="str">
        <f>IF($G3114="", "", IF(COUNTIF('Project List'!$B$11:$B$510, 'Time &amp; Expenses'!$G3114)=0, "X", ""))</f>
        <v/>
      </c>
    </row>
    <row r="3115" spans="1:14" x14ac:dyDescent="0.25">
      <c r="A3115" s="28"/>
      <c r="B3115" s="74" t="str">
        <f>IF($G3115="", "", IF(IFERROR(INDEX('Project List'!$C$11:$C$510, MATCH($G3115, 'Project List'!$B$11:$B$510, 0)), "")="", "", IFERROR(INDEX('Project List'!$C$11:$C$510, MATCH($G3115, 'Project List'!$B$11:$B$510, 0)), "")))</f>
        <v/>
      </c>
      <c r="C3115" s="1" t="str">
        <f>IF($G3115="", "", IF(IFERROR(INDEX('Project List'!$D$11:$D$510, MATCH($G3115, 'Project List'!$B$11:$B$510, 0)), "")="", "", IFERROR(INDEX('Project List'!$D$11:$D$510, MATCH($G3115, 'Project List'!$B$11:$B$510, 0)), "")))</f>
        <v/>
      </c>
      <c r="D3115" s="79" t="str">
        <f>IF($G3115="", "", IF(IFERROR(INDEX('Project List'!$H$11:$H$510, MATCH($G3115, 'Project List'!$B$11:$B$510, 0)), "")="", "", IFERROR(INDEX('Project List'!$H$11:$H$510, MATCH($G3115, 'Project List'!$B$11:$B$510, 0)), "")))</f>
        <v/>
      </c>
      <c r="E3115" s="67" t="str">
        <f>IF($G3115="", "", IF(IFERROR(INDEX('Project List'!$I$11:$I$510, MATCH($G3115, 'Project List'!$B$11:$B$510, 0)), "")="", "", IFERROR(INDEX('Project List'!$I$11:$I$510, MATCH($G3115, 'Project List'!$B$11:$B$510, 0)), "")))</f>
        <v/>
      </c>
      <c r="F3115" s="28"/>
      <c r="G3115" s="118"/>
      <c r="H3115" s="120"/>
      <c r="I3115" s="119"/>
      <c r="J3115" s="122"/>
      <c r="K3115" s="135"/>
      <c r="L3115" s="28"/>
      <c r="N3115" s="45" t="str">
        <f>IF($G3115="", "", IF(COUNTIF('Project List'!$B$11:$B$510, 'Time &amp; Expenses'!$G3115)=0, "X", ""))</f>
        <v/>
      </c>
    </row>
    <row r="3116" spans="1:14" x14ac:dyDescent="0.25">
      <c r="A3116" s="28"/>
      <c r="B3116" s="74" t="str">
        <f>IF($G3116="", "", IF(IFERROR(INDEX('Project List'!$C$11:$C$510, MATCH($G3116, 'Project List'!$B$11:$B$510, 0)), "")="", "", IFERROR(INDEX('Project List'!$C$11:$C$510, MATCH($G3116, 'Project List'!$B$11:$B$510, 0)), "")))</f>
        <v/>
      </c>
      <c r="C3116" s="1" t="str">
        <f>IF($G3116="", "", IF(IFERROR(INDEX('Project List'!$D$11:$D$510, MATCH($G3116, 'Project List'!$B$11:$B$510, 0)), "")="", "", IFERROR(INDEX('Project List'!$D$11:$D$510, MATCH($G3116, 'Project List'!$B$11:$B$510, 0)), "")))</f>
        <v/>
      </c>
      <c r="D3116" s="79" t="str">
        <f>IF($G3116="", "", IF(IFERROR(INDEX('Project List'!$H$11:$H$510, MATCH($G3116, 'Project List'!$B$11:$B$510, 0)), "")="", "", IFERROR(INDEX('Project List'!$H$11:$H$510, MATCH($G3116, 'Project List'!$B$11:$B$510, 0)), "")))</f>
        <v/>
      </c>
      <c r="E3116" s="67" t="str">
        <f>IF($G3116="", "", IF(IFERROR(INDEX('Project List'!$I$11:$I$510, MATCH($G3116, 'Project List'!$B$11:$B$510, 0)), "")="", "", IFERROR(INDEX('Project List'!$I$11:$I$510, MATCH($G3116, 'Project List'!$B$11:$B$510, 0)), "")))</f>
        <v/>
      </c>
      <c r="F3116" s="28"/>
      <c r="G3116" s="118"/>
      <c r="H3116" s="120"/>
      <c r="I3116" s="119"/>
      <c r="J3116" s="122"/>
      <c r="K3116" s="135"/>
      <c r="L3116" s="28"/>
      <c r="N3116" s="45" t="str">
        <f>IF($G3116="", "", IF(COUNTIF('Project List'!$B$11:$B$510, 'Time &amp; Expenses'!$G3116)=0, "X", ""))</f>
        <v/>
      </c>
    </row>
    <row r="3117" spans="1:14" x14ac:dyDescent="0.25">
      <c r="A3117" s="28"/>
      <c r="B3117" s="74" t="str">
        <f>IF($G3117="", "", IF(IFERROR(INDEX('Project List'!$C$11:$C$510, MATCH($G3117, 'Project List'!$B$11:$B$510, 0)), "")="", "", IFERROR(INDEX('Project List'!$C$11:$C$510, MATCH($G3117, 'Project List'!$B$11:$B$510, 0)), "")))</f>
        <v/>
      </c>
      <c r="C3117" s="1" t="str">
        <f>IF($G3117="", "", IF(IFERROR(INDEX('Project List'!$D$11:$D$510, MATCH($G3117, 'Project List'!$B$11:$B$510, 0)), "")="", "", IFERROR(INDEX('Project List'!$D$11:$D$510, MATCH($G3117, 'Project List'!$B$11:$B$510, 0)), "")))</f>
        <v/>
      </c>
      <c r="D3117" s="79" t="str">
        <f>IF($G3117="", "", IF(IFERROR(INDEX('Project List'!$H$11:$H$510, MATCH($G3117, 'Project List'!$B$11:$B$510, 0)), "")="", "", IFERROR(INDEX('Project List'!$H$11:$H$510, MATCH($G3117, 'Project List'!$B$11:$B$510, 0)), "")))</f>
        <v/>
      </c>
      <c r="E3117" s="67" t="str">
        <f>IF($G3117="", "", IF(IFERROR(INDEX('Project List'!$I$11:$I$510, MATCH($G3117, 'Project List'!$B$11:$B$510, 0)), "")="", "", IFERROR(INDEX('Project List'!$I$11:$I$510, MATCH($G3117, 'Project List'!$B$11:$B$510, 0)), "")))</f>
        <v/>
      </c>
      <c r="F3117" s="28"/>
      <c r="G3117" s="118"/>
      <c r="H3117" s="120"/>
      <c r="I3117" s="119"/>
      <c r="J3117" s="122"/>
      <c r="K3117" s="135"/>
      <c r="L3117" s="28"/>
      <c r="N3117" s="45" t="str">
        <f>IF($G3117="", "", IF(COUNTIF('Project List'!$B$11:$B$510, 'Time &amp; Expenses'!$G3117)=0, "X", ""))</f>
        <v/>
      </c>
    </row>
    <row r="3118" spans="1:14" x14ac:dyDescent="0.25">
      <c r="A3118" s="28"/>
      <c r="B3118" s="74" t="str">
        <f>IF($G3118="", "", IF(IFERROR(INDEX('Project List'!$C$11:$C$510, MATCH($G3118, 'Project List'!$B$11:$B$510, 0)), "")="", "", IFERROR(INDEX('Project List'!$C$11:$C$510, MATCH($G3118, 'Project List'!$B$11:$B$510, 0)), "")))</f>
        <v/>
      </c>
      <c r="C3118" s="1" t="str">
        <f>IF($G3118="", "", IF(IFERROR(INDEX('Project List'!$D$11:$D$510, MATCH($G3118, 'Project List'!$B$11:$B$510, 0)), "")="", "", IFERROR(INDEX('Project List'!$D$11:$D$510, MATCH($G3118, 'Project List'!$B$11:$B$510, 0)), "")))</f>
        <v/>
      </c>
      <c r="D3118" s="79" t="str">
        <f>IF($G3118="", "", IF(IFERROR(INDEX('Project List'!$H$11:$H$510, MATCH($G3118, 'Project List'!$B$11:$B$510, 0)), "")="", "", IFERROR(INDEX('Project List'!$H$11:$H$510, MATCH($G3118, 'Project List'!$B$11:$B$510, 0)), "")))</f>
        <v/>
      </c>
      <c r="E3118" s="67" t="str">
        <f>IF($G3118="", "", IF(IFERROR(INDEX('Project List'!$I$11:$I$510, MATCH($G3118, 'Project List'!$B$11:$B$510, 0)), "")="", "", IFERROR(INDEX('Project List'!$I$11:$I$510, MATCH($G3118, 'Project List'!$B$11:$B$510, 0)), "")))</f>
        <v/>
      </c>
      <c r="F3118" s="28"/>
      <c r="G3118" s="118"/>
      <c r="H3118" s="120"/>
      <c r="I3118" s="119"/>
      <c r="J3118" s="122"/>
      <c r="K3118" s="135"/>
      <c r="L3118" s="28"/>
      <c r="N3118" s="45" t="str">
        <f>IF($G3118="", "", IF(COUNTIF('Project List'!$B$11:$B$510, 'Time &amp; Expenses'!$G3118)=0, "X", ""))</f>
        <v/>
      </c>
    </row>
    <row r="3119" spans="1:14" x14ac:dyDescent="0.25">
      <c r="A3119" s="28"/>
      <c r="B3119" s="74" t="str">
        <f>IF($G3119="", "", IF(IFERROR(INDEX('Project List'!$C$11:$C$510, MATCH($G3119, 'Project List'!$B$11:$B$510, 0)), "")="", "", IFERROR(INDEX('Project List'!$C$11:$C$510, MATCH($G3119, 'Project List'!$B$11:$B$510, 0)), "")))</f>
        <v/>
      </c>
      <c r="C3119" s="1" t="str">
        <f>IF($G3119="", "", IF(IFERROR(INDEX('Project List'!$D$11:$D$510, MATCH($G3119, 'Project List'!$B$11:$B$510, 0)), "")="", "", IFERROR(INDEX('Project List'!$D$11:$D$510, MATCH($G3119, 'Project List'!$B$11:$B$510, 0)), "")))</f>
        <v/>
      </c>
      <c r="D3119" s="79" t="str">
        <f>IF($G3119="", "", IF(IFERROR(INDEX('Project List'!$H$11:$H$510, MATCH($G3119, 'Project List'!$B$11:$B$510, 0)), "")="", "", IFERROR(INDEX('Project List'!$H$11:$H$510, MATCH($G3119, 'Project List'!$B$11:$B$510, 0)), "")))</f>
        <v/>
      </c>
      <c r="E3119" s="67" t="str">
        <f>IF($G3119="", "", IF(IFERROR(INDEX('Project List'!$I$11:$I$510, MATCH($G3119, 'Project List'!$B$11:$B$510, 0)), "")="", "", IFERROR(INDEX('Project List'!$I$11:$I$510, MATCH($G3119, 'Project List'!$B$11:$B$510, 0)), "")))</f>
        <v/>
      </c>
      <c r="F3119" s="28"/>
      <c r="G3119" s="118"/>
      <c r="H3119" s="120"/>
      <c r="I3119" s="119"/>
      <c r="J3119" s="122"/>
      <c r="K3119" s="135"/>
      <c r="L3119" s="28"/>
      <c r="N3119" s="45" t="str">
        <f>IF($G3119="", "", IF(COUNTIF('Project List'!$B$11:$B$510, 'Time &amp; Expenses'!$G3119)=0, "X", ""))</f>
        <v/>
      </c>
    </row>
    <row r="3120" spans="1:14" x14ac:dyDescent="0.25">
      <c r="A3120" s="28"/>
      <c r="B3120" s="74" t="str">
        <f>IF($G3120="", "", IF(IFERROR(INDEX('Project List'!$C$11:$C$510, MATCH($G3120, 'Project List'!$B$11:$B$510, 0)), "")="", "", IFERROR(INDEX('Project List'!$C$11:$C$510, MATCH($G3120, 'Project List'!$B$11:$B$510, 0)), "")))</f>
        <v/>
      </c>
      <c r="C3120" s="1" t="str">
        <f>IF($G3120="", "", IF(IFERROR(INDEX('Project List'!$D$11:$D$510, MATCH($G3120, 'Project List'!$B$11:$B$510, 0)), "")="", "", IFERROR(INDEX('Project List'!$D$11:$D$510, MATCH($G3120, 'Project List'!$B$11:$B$510, 0)), "")))</f>
        <v/>
      </c>
      <c r="D3120" s="79" t="str">
        <f>IF($G3120="", "", IF(IFERROR(INDEX('Project List'!$H$11:$H$510, MATCH($G3120, 'Project List'!$B$11:$B$510, 0)), "")="", "", IFERROR(INDEX('Project List'!$H$11:$H$510, MATCH($G3120, 'Project List'!$B$11:$B$510, 0)), "")))</f>
        <v/>
      </c>
      <c r="E3120" s="67" t="str">
        <f>IF($G3120="", "", IF(IFERROR(INDEX('Project List'!$I$11:$I$510, MATCH($G3120, 'Project List'!$B$11:$B$510, 0)), "")="", "", IFERROR(INDEX('Project List'!$I$11:$I$510, MATCH($G3120, 'Project List'!$B$11:$B$510, 0)), "")))</f>
        <v/>
      </c>
      <c r="F3120" s="28"/>
      <c r="G3120" s="118"/>
      <c r="H3120" s="120"/>
      <c r="I3120" s="119"/>
      <c r="J3120" s="122"/>
      <c r="K3120" s="135"/>
      <c r="L3120" s="28"/>
      <c r="N3120" s="45" t="str">
        <f>IF($G3120="", "", IF(COUNTIF('Project List'!$B$11:$B$510, 'Time &amp; Expenses'!$G3120)=0, "X", ""))</f>
        <v/>
      </c>
    </row>
    <row r="3121" spans="1:14" x14ac:dyDescent="0.25">
      <c r="A3121" s="28"/>
      <c r="B3121" s="74" t="str">
        <f>IF($G3121="", "", IF(IFERROR(INDEX('Project List'!$C$11:$C$510, MATCH($G3121, 'Project List'!$B$11:$B$510, 0)), "")="", "", IFERROR(INDEX('Project List'!$C$11:$C$510, MATCH($G3121, 'Project List'!$B$11:$B$510, 0)), "")))</f>
        <v/>
      </c>
      <c r="C3121" s="1" t="str">
        <f>IF($G3121="", "", IF(IFERROR(INDEX('Project List'!$D$11:$D$510, MATCH($G3121, 'Project List'!$B$11:$B$510, 0)), "")="", "", IFERROR(INDEX('Project List'!$D$11:$D$510, MATCH($G3121, 'Project List'!$B$11:$B$510, 0)), "")))</f>
        <v/>
      </c>
      <c r="D3121" s="79" t="str">
        <f>IF($G3121="", "", IF(IFERROR(INDEX('Project List'!$H$11:$H$510, MATCH($G3121, 'Project List'!$B$11:$B$510, 0)), "")="", "", IFERROR(INDEX('Project List'!$H$11:$H$510, MATCH($G3121, 'Project List'!$B$11:$B$510, 0)), "")))</f>
        <v/>
      </c>
      <c r="E3121" s="67" t="str">
        <f>IF($G3121="", "", IF(IFERROR(INDEX('Project List'!$I$11:$I$510, MATCH($G3121, 'Project List'!$B$11:$B$510, 0)), "")="", "", IFERROR(INDEX('Project List'!$I$11:$I$510, MATCH($G3121, 'Project List'!$B$11:$B$510, 0)), "")))</f>
        <v/>
      </c>
      <c r="F3121" s="28"/>
      <c r="G3121" s="118"/>
      <c r="H3121" s="120"/>
      <c r="I3121" s="119"/>
      <c r="J3121" s="122"/>
      <c r="K3121" s="135"/>
      <c r="L3121" s="28"/>
      <c r="N3121" s="45" t="str">
        <f>IF($G3121="", "", IF(COUNTIF('Project List'!$B$11:$B$510, 'Time &amp; Expenses'!$G3121)=0, "X", ""))</f>
        <v/>
      </c>
    </row>
    <row r="3122" spans="1:14" x14ac:dyDescent="0.25">
      <c r="A3122" s="28"/>
      <c r="B3122" s="74" t="str">
        <f>IF($G3122="", "", IF(IFERROR(INDEX('Project List'!$C$11:$C$510, MATCH($G3122, 'Project List'!$B$11:$B$510, 0)), "")="", "", IFERROR(INDEX('Project List'!$C$11:$C$510, MATCH($G3122, 'Project List'!$B$11:$B$510, 0)), "")))</f>
        <v/>
      </c>
      <c r="C3122" s="1" t="str">
        <f>IF($G3122="", "", IF(IFERROR(INDEX('Project List'!$D$11:$D$510, MATCH($G3122, 'Project List'!$B$11:$B$510, 0)), "")="", "", IFERROR(INDEX('Project List'!$D$11:$D$510, MATCH($G3122, 'Project List'!$B$11:$B$510, 0)), "")))</f>
        <v/>
      </c>
      <c r="D3122" s="79" t="str">
        <f>IF($G3122="", "", IF(IFERROR(INDEX('Project List'!$H$11:$H$510, MATCH($G3122, 'Project List'!$B$11:$B$510, 0)), "")="", "", IFERROR(INDEX('Project List'!$H$11:$H$510, MATCH($G3122, 'Project List'!$B$11:$B$510, 0)), "")))</f>
        <v/>
      </c>
      <c r="E3122" s="67" t="str">
        <f>IF($G3122="", "", IF(IFERROR(INDEX('Project List'!$I$11:$I$510, MATCH($G3122, 'Project List'!$B$11:$B$510, 0)), "")="", "", IFERROR(INDEX('Project List'!$I$11:$I$510, MATCH($G3122, 'Project List'!$B$11:$B$510, 0)), "")))</f>
        <v/>
      </c>
      <c r="F3122" s="28"/>
      <c r="G3122" s="118"/>
      <c r="H3122" s="120"/>
      <c r="I3122" s="119"/>
      <c r="J3122" s="122"/>
      <c r="K3122" s="135"/>
      <c r="L3122" s="28"/>
      <c r="N3122" s="45" t="str">
        <f>IF($G3122="", "", IF(COUNTIF('Project List'!$B$11:$B$510, 'Time &amp; Expenses'!$G3122)=0, "X", ""))</f>
        <v/>
      </c>
    </row>
    <row r="3123" spans="1:14" x14ac:dyDescent="0.25">
      <c r="A3123" s="28"/>
      <c r="B3123" s="74" t="str">
        <f>IF($G3123="", "", IF(IFERROR(INDEX('Project List'!$C$11:$C$510, MATCH($G3123, 'Project List'!$B$11:$B$510, 0)), "")="", "", IFERROR(INDEX('Project List'!$C$11:$C$510, MATCH($G3123, 'Project List'!$B$11:$B$510, 0)), "")))</f>
        <v/>
      </c>
      <c r="C3123" s="1" t="str">
        <f>IF($G3123="", "", IF(IFERROR(INDEX('Project List'!$D$11:$D$510, MATCH($G3123, 'Project List'!$B$11:$B$510, 0)), "")="", "", IFERROR(INDEX('Project List'!$D$11:$D$510, MATCH($G3123, 'Project List'!$B$11:$B$510, 0)), "")))</f>
        <v/>
      </c>
      <c r="D3123" s="79" t="str">
        <f>IF($G3123="", "", IF(IFERROR(INDEX('Project List'!$H$11:$H$510, MATCH($G3123, 'Project List'!$B$11:$B$510, 0)), "")="", "", IFERROR(INDEX('Project List'!$H$11:$H$510, MATCH($G3123, 'Project List'!$B$11:$B$510, 0)), "")))</f>
        <v/>
      </c>
      <c r="E3123" s="67" t="str">
        <f>IF($G3123="", "", IF(IFERROR(INDEX('Project List'!$I$11:$I$510, MATCH($G3123, 'Project List'!$B$11:$B$510, 0)), "")="", "", IFERROR(INDEX('Project List'!$I$11:$I$510, MATCH($G3123, 'Project List'!$B$11:$B$510, 0)), "")))</f>
        <v/>
      </c>
      <c r="F3123" s="28"/>
      <c r="G3123" s="118"/>
      <c r="H3123" s="120"/>
      <c r="I3123" s="119"/>
      <c r="J3123" s="122"/>
      <c r="K3123" s="135"/>
      <c r="L3123" s="28"/>
      <c r="N3123" s="45" t="str">
        <f>IF($G3123="", "", IF(COUNTIF('Project List'!$B$11:$B$510, 'Time &amp; Expenses'!$G3123)=0, "X", ""))</f>
        <v/>
      </c>
    </row>
    <row r="3124" spans="1:14" x14ac:dyDescent="0.25">
      <c r="A3124" s="28"/>
      <c r="B3124" s="74" t="str">
        <f>IF($G3124="", "", IF(IFERROR(INDEX('Project List'!$C$11:$C$510, MATCH($G3124, 'Project List'!$B$11:$B$510, 0)), "")="", "", IFERROR(INDEX('Project List'!$C$11:$C$510, MATCH($G3124, 'Project List'!$B$11:$B$510, 0)), "")))</f>
        <v/>
      </c>
      <c r="C3124" s="1" t="str">
        <f>IF($G3124="", "", IF(IFERROR(INDEX('Project List'!$D$11:$D$510, MATCH($G3124, 'Project List'!$B$11:$B$510, 0)), "")="", "", IFERROR(INDEX('Project List'!$D$11:$D$510, MATCH($G3124, 'Project List'!$B$11:$B$510, 0)), "")))</f>
        <v/>
      </c>
      <c r="D3124" s="79" t="str">
        <f>IF($G3124="", "", IF(IFERROR(INDEX('Project List'!$H$11:$H$510, MATCH($G3124, 'Project List'!$B$11:$B$510, 0)), "")="", "", IFERROR(INDEX('Project List'!$H$11:$H$510, MATCH($G3124, 'Project List'!$B$11:$B$510, 0)), "")))</f>
        <v/>
      </c>
      <c r="E3124" s="67" t="str">
        <f>IF($G3124="", "", IF(IFERROR(INDEX('Project List'!$I$11:$I$510, MATCH($G3124, 'Project List'!$B$11:$B$510, 0)), "")="", "", IFERROR(INDEX('Project List'!$I$11:$I$510, MATCH($G3124, 'Project List'!$B$11:$B$510, 0)), "")))</f>
        <v/>
      </c>
      <c r="F3124" s="28"/>
      <c r="G3124" s="118"/>
      <c r="H3124" s="120"/>
      <c r="I3124" s="119"/>
      <c r="J3124" s="122"/>
      <c r="K3124" s="135"/>
      <c r="L3124" s="28"/>
      <c r="N3124" s="45" t="str">
        <f>IF($G3124="", "", IF(COUNTIF('Project List'!$B$11:$B$510, 'Time &amp; Expenses'!$G3124)=0, "X", ""))</f>
        <v/>
      </c>
    </row>
    <row r="3125" spans="1:14" x14ac:dyDescent="0.25">
      <c r="A3125" s="28"/>
      <c r="B3125" s="74" t="str">
        <f>IF($G3125="", "", IF(IFERROR(INDEX('Project List'!$C$11:$C$510, MATCH($G3125, 'Project List'!$B$11:$B$510, 0)), "")="", "", IFERROR(INDEX('Project List'!$C$11:$C$510, MATCH($G3125, 'Project List'!$B$11:$B$510, 0)), "")))</f>
        <v/>
      </c>
      <c r="C3125" s="1" t="str">
        <f>IF($G3125="", "", IF(IFERROR(INDEX('Project List'!$D$11:$D$510, MATCH($G3125, 'Project List'!$B$11:$B$510, 0)), "")="", "", IFERROR(INDEX('Project List'!$D$11:$D$510, MATCH($G3125, 'Project List'!$B$11:$B$510, 0)), "")))</f>
        <v/>
      </c>
      <c r="D3125" s="79" t="str">
        <f>IF($G3125="", "", IF(IFERROR(INDEX('Project List'!$H$11:$H$510, MATCH($G3125, 'Project List'!$B$11:$B$510, 0)), "")="", "", IFERROR(INDEX('Project List'!$H$11:$H$510, MATCH($G3125, 'Project List'!$B$11:$B$510, 0)), "")))</f>
        <v/>
      </c>
      <c r="E3125" s="67" t="str">
        <f>IF($G3125="", "", IF(IFERROR(INDEX('Project List'!$I$11:$I$510, MATCH($G3125, 'Project List'!$B$11:$B$510, 0)), "")="", "", IFERROR(INDEX('Project List'!$I$11:$I$510, MATCH($G3125, 'Project List'!$B$11:$B$510, 0)), "")))</f>
        <v/>
      </c>
      <c r="F3125" s="28"/>
      <c r="G3125" s="118"/>
      <c r="H3125" s="120"/>
      <c r="I3125" s="119"/>
      <c r="J3125" s="122"/>
      <c r="K3125" s="135"/>
      <c r="L3125" s="28"/>
      <c r="N3125" s="45" t="str">
        <f>IF($G3125="", "", IF(COUNTIF('Project List'!$B$11:$B$510, 'Time &amp; Expenses'!$G3125)=0, "X", ""))</f>
        <v/>
      </c>
    </row>
    <row r="3126" spans="1:14" x14ac:dyDescent="0.25">
      <c r="A3126" s="28"/>
      <c r="B3126" s="74" t="str">
        <f>IF($G3126="", "", IF(IFERROR(INDEX('Project List'!$C$11:$C$510, MATCH($G3126, 'Project List'!$B$11:$B$510, 0)), "")="", "", IFERROR(INDEX('Project List'!$C$11:$C$510, MATCH($G3126, 'Project List'!$B$11:$B$510, 0)), "")))</f>
        <v/>
      </c>
      <c r="C3126" s="1" t="str">
        <f>IF($G3126="", "", IF(IFERROR(INDEX('Project List'!$D$11:$D$510, MATCH($G3126, 'Project List'!$B$11:$B$510, 0)), "")="", "", IFERROR(INDEX('Project List'!$D$11:$D$510, MATCH($G3126, 'Project List'!$B$11:$B$510, 0)), "")))</f>
        <v/>
      </c>
      <c r="D3126" s="79" t="str">
        <f>IF($G3126="", "", IF(IFERROR(INDEX('Project List'!$H$11:$H$510, MATCH($G3126, 'Project List'!$B$11:$B$510, 0)), "")="", "", IFERROR(INDEX('Project List'!$H$11:$H$510, MATCH($G3126, 'Project List'!$B$11:$B$510, 0)), "")))</f>
        <v/>
      </c>
      <c r="E3126" s="67" t="str">
        <f>IF($G3126="", "", IF(IFERROR(INDEX('Project List'!$I$11:$I$510, MATCH($G3126, 'Project List'!$B$11:$B$510, 0)), "")="", "", IFERROR(INDEX('Project List'!$I$11:$I$510, MATCH($G3126, 'Project List'!$B$11:$B$510, 0)), "")))</f>
        <v/>
      </c>
      <c r="F3126" s="28"/>
      <c r="G3126" s="118"/>
      <c r="H3126" s="120"/>
      <c r="I3126" s="119"/>
      <c r="J3126" s="122"/>
      <c r="K3126" s="135"/>
      <c r="L3126" s="28"/>
      <c r="N3126" s="45" t="str">
        <f>IF($G3126="", "", IF(COUNTIF('Project List'!$B$11:$B$510, 'Time &amp; Expenses'!$G3126)=0, "X", ""))</f>
        <v/>
      </c>
    </row>
    <row r="3127" spans="1:14" x14ac:dyDescent="0.25">
      <c r="A3127" s="28"/>
      <c r="B3127" s="74" t="str">
        <f>IF($G3127="", "", IF(IFERROR(INDEX('Project List'!$C$11:$C$510, MATCH($G3127, 'Project List'!$B$11:$B$510, 0)), "")="", "", IFERROR(INDEX('Project List'!$C$11:$C$510, MATCH($G3127, 'Project List'!$B$11:$B$510, 0)), "")))</f>
        <v/>
      </c>
      <c r="C3127" s="1" t="str">
        <f>IF($G3127="", "", IF(IFERROR(INDEX('Project List'!$D$11:$D$510, MATCH($G3127, 'Project List'!$B$11:$B$510, 0)), "")="", "", IFERROR(INDEX('Project List'!$D$11:$D$510, MATCH($G3127, 'Project List'!$B$11:$B$510, 0)), "")))</f>
        <v/>
      </c>
      <c r="D3127" s="79" t="str">
        <f>IF($G3127="", "", IF(IFERROR(INDEX('Project List'!$H$11:$H$510, MATCH($G3127, 'Project List'!$B$11:$B$510, 0)), "")="", "", IFERROR(INDEX('Project List'!$H$11:$H$510, MATCH($G3127, 'Project List'!$B$11:$B$510, 0)), "")))</f>
        <v/>
      </c>
      <c r="E3127" s="67" t="str">
        <f>IF($G3127="", "", IF(IFERROR(INDEX('Project List'!$I$11:$I$510, MATCH($G3127, 'Project List'!$B$11:$B$510, 0)), "")="", "", IFERROR(INDEX('Project List'!$I$11:$I$510, MATCH($G3127, 'Project List'!$B$11:$B$510, 0)), "")))</f>
        <v/>
      </c>
      <c r="F3127" s="28"/>
      <c r="G3127" s="118"/>
      <c r="H3127" s="120"/>
      <c r="I3127" s="119"/>
      <c r="J3127" s="122"/>
      <c r="K3127" s="135"/>
      <c r="L3127" s="28"/>
      <c r="N3127" s="45" t="str">
        <f>IF($G3127="", "", IF(COUNTIF('Project List'!$B$11:$B$510, 'Time &amp; Expenses'!$G3127)=0, "X", ""))</f>
        <v/>
      </c>
    </row>
    <row r="3128" spans="1:14" x14ac:dyDescent="0.25">
      <c r="A3128" s="28"/>
      <c r="B3128" s="74" t="str">
        <f>IF($G3128="", "", IF(IFERROR(INDEX('Project List'!$C$11:$C$510, MATCH($G3128, 'Project List'!$B$11:$B$510, 0)), "")="", "", IFERROR(INDEX('Project List'!$C$11:$C$510, MATCH($G3128, 'Project List'!$B$11:$B$510, 0)), "")))</f>
        <v/>
      </c>
      <c r="C3128" s="1" t="str">
        <f>IF($G3128="", "", IF(IFERROR(INDEX('Project List'!$D$11:$D$510, MATCH($G3128, 'Project List'!$B$11:$B$510, 0)), "")="", "", IFERROR(INDEX('Project List'!$D$11:$D$510, MATCH($G3128, 'Project List'!$B$11:$B$510, 0)), "")))</f>
        <v/>
      </c>
      <c r="D3128" s="79" t="str">
        <f>IF($G3128="", "", IF(IFERROR(INDEX('Project List'!$H$11:$H$510, MATCH($G3128, 'Project List'!$B$11:$B$510, 0)), "")="", "", IFERROR(INDEX('Project List'!$H$11:$H$510, MATCH($G3128, 'Project List'!$B$11:$B$510, 0)), "")))</f>
        <v/>
      </c>
      <c r="E3128" s="67" t="str">
        <f>IF($G3128="", "", IF(IFERROR(INDEX('Project List'!$I$11:$I$510, MATCH($G3128, 'Project List'!$B$11:$B$510, 0)), "")="", "", IFERROR(INDEX('Project List'!$I$11:$I$510, MATCH($G3128, 'Project List'!$B$11:$B$510, 0)), "")))</f>
        <v/>
      </c>
      <c r="F3128" s="28"/>
      <c r="G3128" s="118"/>
      <c r="H3128" s="120"/>
      <c r="I3128" s="119"/>
      <c r="J3128" s="122"/>
      <c r="K3128" s="135"/>
      <c r="L3128" s="28"/>
      <c r="N3128" s="45" t="str">
        <f>IF($G3128="", "", IF(COUNTIF('Project List'!$B$11:$B$510, 'Time &amp; Expenses'!$G3128)=0, "X", ""))</f>
        <v/>
      </c>
    </row>
    <row r="3129" spans="1:14" x14ac:dyDescent="0.25">
      <c r="A3129" s="28"/>
      <c r="B3129" s="74" t="str">
        <f>IF($G3129="", "", IF(IFERROR(INDEX('Project List'!$C$11:$C$510, MATCH($G3129, 'Project List'!$B$11:$B$510, 0)), "")="", "", IFERROR(INDEX('Project List'!$C$11:$C$510, MATCH($G3129, 'Project List'!$B$11:$B$510, 0)), "")))</f>
        <v/>
      </c>
      <c r="C3129" s="1" t="str">
        <f>IF($G3129="", "", IF(IFERROR(INDEX('Project List'!$D$11:$D$510, MATCH($G3129, 'Project List'!$B$11:$B$510, 0)), "")="", "", IFERROR(INDEX('Project List'!$D$11:$D$510, MATCH($G3129, 'Project List'!$B$11:$B$510, 0)), "")))</f>
        <v/>
      </c>
      <c r="D3129" s="79" t="str">
        <f>IF($G3129="", "", IF(IFERROR(INDEX('Project List'!$H$11:$H$510, MATCH($G3129, 'Project List'!$B$11:$B$510, 0)), "")="", "", IFERROR(INDEX('Project List'!$H$11:$H$510, MATCH($G3129, 'Project List'!$B$11:$B$510, 0)), "")))</f>
        <v/>
      </c>
      <c r="E3129" s="67" t="str">
        <f>IF($G3129="", "", IF(IFERROR(INDEX('Project List'!$I$11:$I$510, MATCH($G3129, 'Project List'!$B$11:$B$510, 0)), "")="", "", IFERROR(INDEX('Project List'!$I$11:$I$510, MATCH($G3129, 'Project List'!$B$11:$B$510, 0)), "")))</f>
        <v/>
      </c>
      <c r="F3129" s="28"/>
      <c r="G3129" s="118"/>
      <c r="H3129" s="120"/>
      <c r="I3129" s="119"/>
      <c r="J3129" s="122"/>
      <c r="K3129" s="135"/>
      <c r="L3129" s="28"/>
      <c r="N3129" s="45" t="str">
        <f>IF($G3129="", "", IF(COUNTIF('Project List'!$B$11:$B$510, 'Time &amp; Expenses'!$G3129)=0, "X", ""))</f>
        <v/>
      </c>
    </row>
    <row r="3130" spans="1:14" x14ac:dyDescent="0.25">
      <c r="A3130" s="28"/>
      <c r="B3130" s="74" t="str">
        <f>IF($G3130="", "", IF(IFERROR(INDEX('Project List'!$C$11:$C$510, MATCH($G3130, 'Project List'!$B$11:$B$510, 0)), "")="", "", IFERROR(INDEX('Project List'!$C$11:$C$510, MATCH($G3130, 'Project List'!$B$11:$B$510, 0)), "")))</f>
        <v/>
      </c>
      <c r="C3130" s="1" t="str">
        <f>IF($G3130="", "", IF(IFERROR(INDEX('Project List'!$D$11:$D$510, MATCH($G3130, 'Project List'!$B$11:$B$510, 0)), "")="", "", IFERROR(INDEX('Project List'!$D$11:$D$510, MATCH($G3130, 'Project List'!$B$11:$B$510, 0)), "")))</f>
        <v/>
      </c>
      <c r="D3130" s="79" t="str">
        <f>IF($G3130="", "", IF(IFERROR(INDEX('Project List'!$H$11:$H$510, MATCH($G3130, 'Project List'!$B$11:$B$510, 0)), "")="", "", IFERROR(INDEX('Project List'!$H$11:$H$510, MATCH($G3130, 'Project List'!$B$11:$B$510, 0)), "")))</f>
        <v/>
      </c>
      <c r="E3130" s="67" t="str">
        <f>IF($G3130="", "", IF(IFERROR(INDEX('Project List'!$I$11:$I$510, MATCH($G3130, 'Project List'!$B$11:$B$510, 0)), "")="", "", IFERROR(INDEX('Project List'!$I$11:$I$510, MATCH($G3130, 'Project List'!$B$11:$B$510, 0)), "")))</f>
        <v/>
      </c>
      <c r="F3130" s="28"/>
      <c r="G3130" s="118"/>
      <c r="H3130" s="120"/>
      <c r="I3130" s="119"/>
      <c r="J3130" s="122"/>
      <c r="K3130" s="135"/>
      <c r="L3130" s="28"/>
      <c r="N3130" s="45" t="str">
        <f>IF($G3130="", "", IF(COUNTIF('Project List'!$B$11:$B$510, 'Time &amp; Expenses'!$G3130)=0, "X", ""))</f>
        <v/>
      </c>
    </row>
    <row r="3131" spans="1:14" x14ac:dyDescent="0.25">
      <c r="A3131" s="28"/>
      <c r="B3131" s="74" t="str">
        <f>IF($G3131="", "", IF(IFERROR(INDEX('Project List'!$C$11:$C$510, MATCH($G3131, 'Project List'!$B$11:$B$510, 0)), "")="", "", IFERROR(INDEX('Project List'!$C$11:$C$510, MATCH($G3131, 'Project List'!$B$11:$B$510, 0)), "")))</f>
        <v/>
      </c>
      <c r="C3131" s="1" t="str">
        <f>IF($G3131="", "", IF(IFERROR(INDEX('Project List'!$D$11:$D$510, MATCH($G3131, 'Project List'!$B$11:$B$510, 0)), "")="", "", IFERROR(INDEX('Project List'!$D$11:$D$510, MATCH($G3131, 'Project List'!$B$11:$B$510, 0)), "")))</f>
        <v/>
      </c>
      <c r="D3131" s="79" t="str">
        <f>IF($G3131="", "", IF(IFERROR(INDEX('Project List'!$H$11:$H$510, MATCH($G3131, 'Project List'!$B$11:$B$510, 0)), "")="", "", IFERROR(INDEX('Project List'!$H$11:$H$510, MATCH($G3131, 'Project List'!$B$11:$B$510, 0)), "")))</f>
        <v/>
      </c>
      <c r="E3131" s="67" t="str">
        <f>IF($G3131="", "", IF(IFERROR(INDEX('Project List'!$I$11:$I$510, MATCH($G3131, 'Project List'!$B$11:$B$510, 0)), "")="", "", IFERROR(INDEX('Project List'!$I$11:$I$510, MATCH($G3131, 'Project List'!$B$11:$B$510, 0)), "")))</f>
        <v/>
      </c>
      <c r="F3131" s="28"/>
      <c r="G3131" s="118"/>
      <c r="H3131" s="120"/>
      <c r="I3131" s="119"/>
      <c r="J3131" s="122"/>
      <c r="K3131" s="135"/>
      <c r="L3131" s="28"/>
      <c r="N3131" s="45" t="str">
        <f>IF($G3131="", "", IF(COUNTIF('Project List'!$B$11:$B$510, 'Time &amp; Expenses'!$G3131)=0, "X", ""))</f>
        <v/>
      </c>
    </row>
    <row r="3132" spans="1:14" x14ac:dyDescent="0.25">
      <c r="A3132" s="28"/>
      <c r="B3132" s="74" t="str">
        <f>IF($G3132="", "", IF(IFERROR(INDEX('Project List'!$C$11:$C$510, MATCH($G3132, 'Project List'!$B$11:$B$510, 0)), "")="", "", IFERROR(INDEX('Project List'!$C$11:$C$510, MATCH($G3132, 'Project List'!$B$11:$B$510, 0)), "")))</f>
        <v/>
      </c>
      <c r="C3132" s="1" t="str">
        <f>IF($G3132="", "", IF(IFERROR(INDEX('Project List'!$D$11:$D$510, MATCH($G3132, 'Project List'!$B$11:$B$510, 0)), "")="", "", IFERROR(INDEX('Project List'!$D$11:$D$510, MATCH($G3132, 'Project List'!$B$11:$B$510, 0)), "")))</f>
        <v/>
      </c>
      <c r="D3132" s="79" t="str">
        <f>IF($G3132="", "", IF(IFERROR(INDEX('Project List'!$H$11:$H$510, MATCH($G3132, 'Project List'!$B$11:$B$510, 0)), "")="", "", IFERROR(INDEX('Project List'!$H$11:$H$510, MATCH($G3132, 'Project List'!$B$11:$B$510, 0)), "")))</f>
        <v/>
      </c>
      <c r="E3132" s="67" t="str">
        <f>IF($G3132="", "", IF(IFERROR(INDEX('Project List'!$I$11:$I$510, MATCH($G3132, 'Project List'!$B$11:$B$510, 0)), "")="", "", IFERROR(INDEX('Project List'!$I$11:$I$510, MATCH($G3132, 'Project List'!$B$11:$B$510, 0)), "")))</f>
        <v/>
      </c>
      <c r="F3132" s="28"/>
      <c r="G3132" s="118"/>
      <c r="H3132" s="120"/>
      <c r="I3132" s="119"/>
      <c r="J3132" s="122"/>
      <c r="K3132" s="135"/>
      <c r="L3132" s="28"/>
      <c r="N3132" s="45" t="str">
        <f>IF($G3132="", "", IF(COUNTIF('Project List'!$B$11:$B$510, 'Time &amp; Expenses'!$G3132)=0, "X", ""))</f>
        <v/>
      </c>
    </row>
    <row r="3133" spans="1:14" x14ac:dyDescent="0.25">
      <c r="A3133" s="28"/>
      <c r="B3133" s="74" t="str">
        <f>IF($G3133="", "", IF(IFERROR(INDEX('Project List'!$C$11:$C$510, MATCH($G3133, 'Project List'!$B$11:$B$510, 0)), "")="", "", IFERROR(INDEX('Project List'!$C$11:$C$510, MATCH($G3133, 'Project List'!$B$11:$B$510, 0)), "")))</f>
        <v/>
      </c>
      <c r="C3133" s="1" t="str">
        <f>IF($G3133="", "", IF(IFERROR(INDEX('Project List'!$D$11:$D$510, MATCH($G3133, 'Project List'!$B$11:$B$510, 0)), "")="", "", IFERROR(INDEX('Project List'!$D$11:$D$510, MATCH($G3133, 'Project List'!$B$11:$B$510, 0)), "")))</f>
        <v/>
      </c>
      <c r="D3133" s="79" t="str">
        <f>IF($G3133="", "", IF(IFERROR(INDEX('Project List'!$H$11:$H$510, MATCH($G3133, 'Project List'!$B$11:$B$510, 0)), "")="", "", IFERROR(INDEX('Project List'!$H$11:$H$510, MATCH($G3133, 'Project List'!$B$11:$B$510, 0)), "")))</f>
        <v/>
      </c>
      <c r="E3133" s="67" t="str">
        <f>IF($G3133="", "", IF(IFERROR(INDEX('Project List'!$I$11:$I$510, MATCH($G3133, 'Project List'!$B$11:$B$510, 0)), "")="", "", IFERROR(INDEX('Project List'!$I$11:$I$510, MATCH($G3133, 'Project List'!$B$11:$B$510, 0)), "")))</f>
        <v/>
      </c>
      <c r="F3133" s="28"/>
      <c r="G3133" s="118"/>
      <c r="H3133" s="120"/>
      <c r="I3133" s="119"/>
      <c r="J3133" s="122"/>
      <c r="K3133" s="135"/>
      <c r="L3133" s="28"/>
      <c r="N3133" s="45" t="str">
        <f>IF($G3133="", "", IF(COUNTIF('Project List'!$B$11:$B$510, 'Time &amp; Expenses'!$G3133)=0, "X", ""))</f>
        <v/>
      </c>
    </row>
    <row r="3134" spans="1:14" x14ac:dyDescent="0.25">
      <c r="A3134" s="28"/>
      <c r="B3134" s="74" t="str">
        <f>IF($G3134="", "", IF(IFERROR(INDEX('Project List'!$C$11:$C$510, MATCH($G3134, 'Project List'!$B$11:$B$510, 0)), "")="", "", IFERROR(INDEX('Project List'!$C$11:$C$510, MATCH($G3134, 'Project List'!$B$11:$B$510, 0)), "")))</f>
        <v/>
      </c>
      <c r="C3134" s="1" t="str">
        <f>IF($G3134="", "", IF(IFERROR(INDEX('Project List'!$D$11:$D$510, MATCH($G3134, 'Project List'!$B$11:$B$510, 0)), "")="", "", IFERROR(INDEX('Project List'!$D$11:$D$510, MATCH($G3134, 'Project List'!$B$11:$B$510, 0)), "")))</f>
        <v/>
      </c>
      <c r="D3134" s="79" t="str">
        <f>IF($G3134="", "", IF(IFERROR(INDEX('Project List'!$H$11:$H$510, MATCH($G3134, 'Project List'!$B$11:$B$510, 0)), "")="", "", IFERROR(INDEX('Project List'!$H$11:$H$510, MATCH($G3134, 'Project List'!$B$11:$B$510, 0)), "")))</f>
        <v/>
      </c>
      <c r="E3134" s="67" t="str">
        <f>IF($G3134="", "", IF(IFERROR(INDEX('Project List'!$I$11:$I$510, MATCH($G3134, 'Project List'!$B$11:$B$510, 0)), "")="", "", IFERROR(INDEX('Project List'!$I$11:$I$510, MATCH($G3134, 'Project List'!$B$11:$B$510, 0)), "")))</f>
        <v/>
      </c>
      <c r="F3134" s="28"/>
      <c r="G3134" s="118"/>
      <c r="H3134" s="120"/>
      <c r="I3134" s="119"/>
      <c r="J3134" s="122"/>
      <c r="K3134" s="135"/>
      <c r="L3134" s="28"/>
      <c r="N3134" s="45" t="str">
        <f>IF($G3134="", "", IF(COUNTIF('Project List'!$B$11:$B$510, 'Time &amp; Expenses'!$G3134)=0, "X", ""))</f>
        <v/>
      </c>
    </row>
    <row r="3135" spans="1:14" x14ac:dyDescent="0.25">
      <c r="A3135" s="28"/>
      <c r="B3135" s="74" t="str">
        <f>IF($G3135="", "", IF(IFERROR(INDEX('Project List'!$C$11:$C$510, MATCH($G3135, 'Project List'!$B$11:$B$510, 0)), "")="", "", IFERROR(INDEX('Project List'!$C$11:$C$510, MATCH($G3135, 'Project List'!$B$11:$B$510, 0)), "")))</f>
        <v/>
      </c>
      <c r="C3135" s="1" t="str">
        <f>IF($G3135="", "", IF(IFERROR(INDEX('Project List'!$D$11:$D$510, MATCH($G3135, 'Project List'!$B$11:$B$510, 0)), "")="", "", IFERROR(INDEX('Project List'!$D$11:$D$510, MATCH($G3135, 'Project List'!$B$11:$B$510, 0)), "")))</f>
        <v/>
      </c>
      <c r="D3135" s="79" t="str">
        <f>IF($G3135="", "", IF(IFERROR(INDEX('Project List'!$H$11:$H$510, MATCH($G3135, 'Project List'!$B$11:$B$510, 0)), "")="", "", IFERROR(INDEX('Project List'!$H$11:$H$510, MATCH($G3135, 'Project List'!$B$11:$B$510, 0)), "")))</f>
        <v/>
      </c>
      <c r="E3135" s="67" t="str">
        <f>IF($G3135="", "", IF(IFERROR(INDEX('Project List'!$I$11:$I$510, MATCH($G3135, 'Project List'!$B$11:$B$510, 0)), "")="", "", IFERROR(INDEX('Project List'!$I$11:$I$510, MATCH($G3135, 'Project List'!$B$11:$B$510, 0)), "")))</f>
        <v/>
      </c>
      <c r="F3135" s="28"/>
      <c r="G3135" s="118"/>
      <c r="H3135" s="120"/>
      <c r="I3135" s="119"/>
      <c r="J3135" s="122"/>
      <c r="K3135" s="135"/>
      <c r="L3135" s="28"/>
      <c r="N3135" s="45" t="str">
        <f>IF($G3135="", "", IF(COUNTIF('Project List'!$B$11:$B$510, 'Time &amp; Expenses'!$G3135)=0, "X", ""))</f>
        <v/>
      </c>
    </row>
    <row r="3136" spans="1:14" x14ac:dyDescent="0.25">
      <c r="A3136" s="28"/>
      <c r="B3136" s="74" t="str">
        <f>IF($G3136="", "", IF(IFERROR(INDEX('Project List'!$C$11:$C$510, MATCH($G3136, 'Project List'!$B$11:$B$510, 0)), "")="", "", IFERROR(INDEX('Project List'!$C$11:$C$510, MATCH($G3136, 'Project List'!$B$11:$B$510, 0)), "")))</f>
        <v/>
      </c>
      <c r="C3136" s="1" t="str">
        <f>IF($G3136="", "", IF(IFERROR(INDEX('Project List'!$D$11:$D$510, MATCH($G3136, 'Project List'!$B$11:$B$510, 0)), "")="", "", IFERROR(INDEX('Project List'!$D$11:$D$510, MATCH($G3136, 'Project List'!$B$11:$B$510, 0)), "")))</f>
        <v/>
      </c>
      <c r="D3136" s="79" t="str">
        <f>IF($G3136="", "", IF(IFERROR(INDEX('Project List'!$H$11:$H$510, MATCH($G3136, 'Project List'!$B$11:$B$510, 0)), "")="", "", IFERROR(INDEX('Project List'!$H$11:$H$510, MATCH($G3136, 'Project List'!$B$11:$B$510, 0)), "")))</f>
        <v/>
      </c>
      <c r="E3136" s="67" t="str">
        <f>IF($G3136="", "", IF(IFERROR(INDEX('Project List'!$I$11:$I$510, MATCH($G3136, 'Project List'!$B$11:$B$510, 0)), "")="", "", IFERROR(INDEX('Project List'!$I$11:$I$510, MATCH($G3136, 'Project List'!$B$11:$B$510, 0)), "")))</f>
        <v/>
      </c>
      <c r="F3136" s="28"/>
      <c r="G3136" s="118"/>
      <c r="H3136" s="120"/>
      <c r="I3136" s="119"/>
      <c r="J3136" s="122"/>
      <c r="K3136" s="135"/>
      <c r="L3136" s="28"/>
      <c r="N3136" s="45" t="str">
        <f>IF($G3136="", "", IF(COUNTIF('Project List'!$B$11:$B$510, 'Time &amp; Expenses'!$G3136)=0, "X", ""))</f>
        <v/>
      </c>
    </row>
    <row r="3137" spans="1:14" x14ac:dyDescent="0.25">
      <c r="A3137" s="28"/>
      <c r="B3137" s="74" t="str">
        <f>IF($G3137="", "", IF(IFERROR(INDEX('Project List'!$C$11:$C$510, MATCH($G3137, 'Project List'!$B$11:$B$510, 0)), "")="", "", IFERROR(INDEX('Project List'!$C$11:$C$510, MATCH($G3137, 'Project List'!$B$11:$B$510, 0)), "")))</f>
        <v/>
      </c>
      <c r="C3137" s="1" t="str">
        <f>IF($G3137="", "", IF(IFERROR(INDEX('Project List'!$D$11:$D$510, MATCH($G3137, 'Project List'!$B$11:$B$510, 0)), "")="", "", IFERROR(INDEX('Project List'!$D$11:$D$510, MATCH($G3137, 'Project List'!$B$11:$B$510, 0)), "")))</f>
        <v/>
      </c>
      <c r="D3137" s="79" t="str">
        <f>IF($G3137="", "", IF(IFERROR(INDEX('Project List'!$H$11:$H$510, MATCH($G3137, 'Project List'!$B$11:$B$510, 0)), "")="", "", IFERROR(INDEX('Project List'!$H$11:$H$510, MATCH($G3137, 'Project List'!$B$11:$B$510, 0)), "")))</f>
        <v/>
      </c>
      <c r="E3137" s="67" t="str">
        <f>IF($G3137="", "", IF(IFERROR(INDEX('Project List'!$I$11:$I$510, MATCH($G3137, 'Project List'!$B$11:$B$510, 0)), "")="", "", IFERROR(INDEX('Project List'!$I$11:$I$510, MATCH($G3137, 'Project List'!$B$11:$B$510, 0)), "")))</f>
        <v/>
      </c>
      <c r="F3137" s="28"/>
      <c r="G3137" s="118"/>
      <c r="H3137" s="120"/>
      <c r="I3137" s="119"/>
      <c r="J3137" s="122"/>
      <c r="K3137" s="135"/>
      <c r="L3137" s="28"/>
      <c r="N3137" s="45" t="str">
        <f>IF($G3137="", "", IF(COUNTIF('Project List'!$B$11:$B$510, 'Time &amp; Expenses'!$G3137)=0, "X", ""))</f>
        <v/>
      </c>
    </row>
    <row r="3138" spans="1:14" x14ac:dyDescent="0.25">
      <c r="A3138" s="28"/>
      <c r="B3138" s="74" t="str">
        <f>IF($G3138="", "", IF(IFERROR(INDEX('Project List'!$C$11:$C$510, MATCH($G3138, 'Project List'!$B$11:$B$510, 0)), "")="", "", IFERROR(INDEX('Project List'!$C$11:$C$510, MATCH($G3138, 'Project List'!$B$11:$B$510, 0)), "")))</f>
        <v/>
      </c>
      <c r="C3138" s="1" t="str">
        <f>IF($G3138="", "", IF(IFERROR(INDEX('Project List'!$D$11:$D$510, MATCH($G3138, 'Project List'!$B$11:$B$510, 0)), "")="", "", IFERROR(INDEX('Project List'!$D$11:$D$510, MATCH($G3138, 'Project List'!$B$11:$B$510, 0)), "")))</f>
        <v/>
      </c>
      <c r="D3138" s="79" t="str">
        <f>IF($G3138="", "", IF(IFERROR(INDEX('Project List'!$H$11:$H$510, MATCH($G3138, 'Project List'!$B$11:$B$510, 0)), "")="", "", IFERROR(INDEX('Project List'!$H$11:$H$510, MATCH($G3138, 'Project List'!$B$11:$B$510, 0)), "")))</f>
        <v/>
      </c>
      <c r="E3138" s="67" t="str">
        <f>IF($G3138="", "", IF(IFERROR(INDEX('Project List'!$I$11:$I$510, MATCH($G3138, 'Project List'!$B$11:$B$510, 0)), "")="", "", IFERROR(INDEX('Project List'!$I$11:$I$510, MATCH($G3138, 'Project List'!$B$11:$B$510, 0)), "")))</f>
        <v/>
      </c>
      <c r="F3138" s="28"/>
      <c r="G3138" s="118"/>
      <c r="H3138" s="120"/>
      <c r="I3138" s="119"/>
      <c r="J3138" s="122"/>
      <c r="K3138" s="135"/>
      <c r="L3138" s="28"/>
      <c r="N3138" s="45" t="str">
        <f>IF($G3138="", "", IF(COUNTIF('Project List'!$B$11:$B$510, 'Time &amp; Expenses'!$G3138)=0, "X", ""))</f>
        <v/>
      </c>
    </row>
    <row r="3139" spans="1:14" x14ac:dyDescent="0.25">
      <c r="A3139" s="28"/>
      <c r="B3139" s="74" t="str">
        <f>IF($G3139="", "", IF(IFERROR(INDEX('Project List'!$C$11:$C$510, MATCH($G3139, 'Project List'!$B$11:$B$510, 0)), "")="", "", IFERROR(INDEX('Project List'!$C$11:$C$510, MATCH($G3139, 'Project List'!$B$11:$B$510, 0)), "")))</f>
        <v/>
      </c>
      <c r="C3139" s="1" t="str">
        <f>IF($G3139="", "", IF(IFERROR(INDEX('Project List'!$D$11:$D$510, MATCH($G3139, 'Project List'!$B$11:$B$510, 0)), "")="", "", IFERROR(INDEX('Project List'!$D$11:$D$510, MATCH($G3139, 'Project List'!$B$11:$B$510, 0)), "")))</f>
        <v/>
      </c>
      <c r="D3139" s="79" t="str">
        <f>IF($G3139="", "", IF(IFERROR(INDEX('Project List'!$H$11:$H$510, MATCH($G3139, 'Project List'!$B$11:$B$510, 0)), "")="", "", IFERROR(INDEX('Project List'!$H$11:$H$510, MATCH($G3139, 'Project List'!$B$11:$B$510, 0)), "")))</f>
        <v/>
      </c>
      <c r="E3139" s="67" t="str">
        <f>IF($G3139="", "", IF(IFERROR(INDEX('Project List'!$I$11:$I$510, MATCH($G3139, 'Project List'!$B$11:$B$510, 0)), "")="", "", IFERROR(INDEX('Project List'!$I$11:$I$510, MATCH($G3139, 'Project List'!$B$11:$B$510, 0)), "")))</f>
        <v/>
      </c>
      <c r="F3139" s="28"/>
      <c r="G3139" s="118"/>
      <c r="H3139" s="120"/>
      <c r="I3139" s="119"/>
      <c r="J3139" s="122"/>
      <c r="K3139" s="135"/>
      <c r="L3139" s="28"/>
      <c r="N3139" s="45" t="str">
        <f>IF($G3139="", "", IF(COUNTIF('Project List'!$B$11:$B$510, 'Time &amp; Expenses'!$G3139)=0, "X", ""))</f>
        <v/>
      </c>
    </row>
    <row r="3140" spans="1:14" x14ac:dyDescent="0.25">
      <c r="A3140" s="28"/>
      <c r="B3140" s="74" t="str">
        <f>IF($G3140="", "", IF(IFERROR(INDEX('Project List'!$C$11:$C$510, MATCH($G3140, 'Project List'!$B$11:$B$510, 0)), "")="", "", IFERROR(INDEX('Project List'!$C$11:$C$510, MATCH($G3140, 'Project List'!$B$11:$B$510, 0)), "")))</f>
        <v/>
      </c>
      <c r="C3140" s="1" t="str">
        <f>IF($G3140="", "", IF(IFERROR(INDEX('Project List'!$D$11:$D$510, MATCH($G3140, 'Project List'!$B$11:$B$510, 0)), "")="", "", IFERROR(INDEX('Project List'!$D$11:$D$510, MATCH($G3140, 'Project List'!$B$11:$B$510, 0)), "")))</f>
        <v/>
      </c>
      <c r="D3140" s="79" t="str">
        <f>IF($G3140="", "", IF(IFERROR(INDEX('Project List'!$H$11:$H$510, MATCH($G3140, 'Project List'!$B$11:$B$510, 0)), "")="", "", IFERROR(INDEX('Project List'!$H$11:$H$510, MATCH($G3140, 'Project List'!$B$11:$B$510, 0)), "")))</f>
        <v/>
      </c>
      <c r="E3140" s="67" t="str">
        <f>IF($G3140="", "", IF(IFERROR(INDEX('Project List'!$I$11:$I$510, MATCH($G3140, 'Project List'!$B$11:$B$510, 0)), "")="", "", IFERROR(INDEX('Project List'!$I$11:$I$510, MATCH($G3140, 'Project List'!$B$11:$B$510, 0)), "")))</f>
        <v/>
      </c>
      <c r="F3140" s="28"/>
      <c r="G3140" s="118"/>
      <c r="H3140" s="120"/>
      <c r="I3140" s="119"/>
      <c r="J3140" s="122"/>
      <c r="K3140" s="135"/>
      <c r="L3140" s="28"/>
      <c r="N3140" s="45" t="str">
        <f>IF($G3140="", "", IF(COUNTIF('Project List'!$B$11:$B$510, 'Time &amp; Expenses'!$G3140)=0, "X", ""))</f>
        <v/>
      </c>
    </row>
    <row r="3141" spans="1:14" x14ac:dyDescent="0.25">
      <c r="A3141" s="28"/>
      <c r="B3141" s="74" t="str">
        <f>IF($G3141="", "", IF(IFERROR(INDEX('Project List'!$C$11:$C$510, MATCH($G3141, 'Project List'!$B$11:$B$510, 0)), "")="", "", IFERROR(INDEX('Project List'!$C$11:$C$510, MATCH($G3141, 'Project List'!$B$11:$B$510, 0)), "")))</f>
        <v/>
      </c>
      <c r="C3141" s="1" t="str">
        <f>IF($G3141="", "", IF(IFERROR(INDEX('Project List'!$D$11:$D$510, MATCH($G3141, 'Project List'!$B$11:$B$510, 0)), "")="", "", IFERROR(INDEX('Project List'!$D$11:$D$510, MATCH($G3141, 'Project List'!$B$11:$B$510, 0)), "")))</f>
        <v/>
      </c>
      <c r="D3141" s="79" t="str">
        <f>IF($G3141="", "", IF(IFERROR(INDEX('Project List'!$H$11:$H$510, MATCH($G3141, 'Project List'!$B$11:$B$510, 0)), "")="", "", IFERROR(INDEX('Project List'!$H$11:$H$510, MATCH($G3141, 'Project List'!$B$11:$B$510, 0)), "")))</f>
        <v/>
      </c>
      <c r="E3141" s="67" t="str">
        <f>IF($G3141="", "", IF(IFERROR(INDEX('Project List'!$I$11:$I$510, MATCH($G3141, 'Project List'!$B$11:$B$510, 0)), "")="", "", IFERROR(INDEX('Project List'!$I$11:$I$510, MATCH($G3141, 'Project List'!$B$11:$B$510, 0)), "")))</f>
        <v/>
      </c>
      <c r="F3141" s="28"/>
      <c r="G3141" s="118"/>
      <c r="H3141" s="120"/>
      <c r="I3141" s="119"/>
      <c r="J3141" s="122"/>
      <c r="K3141" s="135"/>
      <c r="L3141" s="28"/>
      <c r="N3141" s="45" t="str">
        <f>IF($G3141="", "", IF(COUNTIF('Project List'!$B$11:$B$510, 'Time &amp; Expenses'!$G3141)=0, "X", ""))</f>
        <v/>
      </c>
    </row>
    <row r="3142" spans="1:14" x14ac:dyDescent="0.25">
      <c r="A3142" s="28"/>
      <c r="B3142" s="74" t="str">
        <f>IF($G3142="", "", IF(IFERROR(INDEX('Project List'!$C$11:$C$510, MATCH($G3142, 'Project List'!$B$11:$B$510, 0)), "")="", "", IFERROR(INDEX('Project List'!$C$11:$C$510, MATCH($G3142, 'Project List'!$B$11:$B$510, 0)), "")))</f>
        <v/>
      </c>
      <c r="C3142" s="1" t="str">
        <f>IF($G3142="", "", IF(IFERROR(INDEX('Project List'!$D$11:$D$510, MATCH($G3142, 'Project List'!$B$11:$B$510, 0)), "")="", "", IFERROR(INDEX('Project List'!$D$11:$D$510, MATCH($G3142, 'Project List'!$B$11:$B$510, 0)), "")))</f>
        <v/>
      </c>
      <c r="D3142" s="79" t="str">
        <f>IF($G3142="", "", IF(IFERROR(INDEX('Project List'!$H$11:$H$510, MATCH($G3142, 'Project List'!$B$11:$B$510, 0)), "")="", "", IFERROR(INDEX('Project List'!$H$11:$H$510, MATCH($G3142, 'Project List'!$B$11:$B$510, 0)), "")))</f>
        <v/>
      </c>
      <c r="E3142" s="67" t="str">
        <f>IF($G3142="", "", IF(IFERROR(INDEX('Project List'!$I$11:$I$510, MATCH($G3142, 'Project List'!$B$11:$B$510, 0)), "")="", "", IFERROR(INDEX('Project List'!$I$11:$I$510, MATCH($G3142, 'Project List'!$B$11:$B$510, 0)), "")))</f>
        <v/>
      </c>
      <c r="F3142" s="28"/>
      <c r="G3142" s="118"/>
      <c r="H3142" s="120"/>
      <c r="I3142" s="119"/>
      <c r="J3142" s="122"/>
      <c r="K3142" s="135"/>
      <c r="L3142" s="28"/>
      <c r="N3142" s="45" t="str">
        <f>IF($G3142="", "", IF(COUNTIF('Project List'!$B$11:$B$510, 'Time &amp; Expenses'!$G3142)=0, "X", ""))</f>
        <v/>
      </c>
    </row>
    <row r="3143" spans="1:14" x14ac:dyDescent="0.25">
      <c r="A3143" s="28"/>
      <c r="B3143" s="74" t="str">
        <f>IF($G3143="", "", IF(IFERROR(INDEX('Project List'!$C$11:$C$510, MATCH($G3143, 'Project List'!$B$11:$B$510, 0)), "")="", "", IFERROR(INDEX('Project List'!$C$11:$C$510, MATCH($G3143, 'Project List'!$B$11:$B$510, 0)), "")))</f>
        <v/>
      </c>
      <c r="C3143" s="1" t="str">
        <f>IF($G3143="", "", IF(IFERROR(INDEX('Project List'!$D$11:$D$510, MATCH($G3143, 'Project List'!$B$11:$B$510, 0)), "")="", "", IFERROR(INDEX('Project List'!$D$11:$D$510, MATCH($G3143, 'Project List'!$B$11:$B$510, 0)), "")))</f>
        <v/>
      </c>
      <c r="D3143" s="79" t="str">
        <f>IF($G3143="", "", IF(IFERROR(INDEX('Project List'!$H$11:$H$510, MATCH($G3143, 'Project List'!$B$11:$B$510, 0)), "")="", "", IFERROR(INDEX('Project List'!$H$11:$H$510, MATCH($G3143, 'Project List'!$B$11:$B$510, 0)), "")))</f>
        <v/>
      </c>
      <c r="E3143" s="67" t="str">
        <f>IF($G3143="", "", IF(IFERROR(INDEX('Project List'!$I$11:$I$510, MATCH($G3143, 'Project List'!$B$11:$B$510, 0)), "")="", "", IFERROR(INDEX('Project List'!$I$11:$I$510, MATCH($G3143, 'Project List'!$B$11:$B$510, 0)), "")))</f>
        <v/>
      </c>
      <c r="F3143" s="28"/>
      <c r="G3143" s="118"/>
      <c r="H3143" s="120"/>
      <c r="I3143" s="119"/>
      <c r="J3143" s="122"/>
      <c r="K3143" s="135"/>
      <c r="L3143" s="28"/>
      <c r="N3143" s="45" t="str">
        <f>IF($G3143="", "", IF(COUNTIF('Project List'!$B$11:$B$510, 'Time &amp; Expenses'!$G3143)=0, "X", ""))</f>
        <v/>
      </c>
    </row>
    <row r="3144" spans="1:14" x14ac:dyDescent="0.25">
      <c r="A3144" s="28"/>
      <c r="B3144" s="74" t="str">
        <f>IF($G3144="", "", IF(IFERROR(INDEX('Project List'!$C$11:$C$510, MATCH($G3144, 'Project List'!$B$11:$B$510, 0)), "")="", "", IFERROR(INDEX('Project List'!$C$11:$C$510, MATCH($G3144, 'Project List'!$B$11:$B$510, 0)), "")))</f>
        <v/>
      </c>
      <c r="C3144" s="1" t="str">
        <f>IF($G3144="", "", IF(IFERROR(INDEX('Project List'!$D$11:$D$510, MATCH($G3144, 'Project List'!$B$11:$B$510, 0)), "")="", "", IFERROR(INDEX('Project List'!$D$11:$D$510, MATCH($G3144, 'Project List'!$B$11:$B$510, 0)), "")))</f>
        <v/>
      </c>
      <c r="D3144" s="79" t="str">
        <f>IF($G3144="", "", IF(IFERROR(INDEX('Project List'!$H$11:$H$510, MATCH($G3144, 'Project List'!$B$11:$B$510, 0)), "")="", "", IFERROR(INDEX('Project List'!$H$11:$H$510, MATCH($G3144, 'Project List'!$B$11:$B$510, 0)), "")))</f>
        <v/>
      </c>
      <c r="E3144" s="67" t="str">
        <f>IF($G3144="", "", IF(IFERROR(INDEX('Project List'!$I$11:$I$510, MATCH($G3144, 'Project List'!$B$11:$B$510, 0)), "")="", "", IFERROR(INDEX('Project List'!$I$11:$I$510, MATCH($G3144, 'Project List'!$B$11:$B$510, 0)), "")))</f>
        <v/>
      </c>
      <c r="F3144" s="28"/>
      <c r="G3144" s="118"/>
      <c r="H3144" s="120"/>
      <c r="I3144" s="119"/>
      <c r="J3144" s="122"/>
      <c r="K3144" s="135"/>
      <c r="L3144" s="28"/>
      <c r="N3144" s="45" t="str">
        <f>IF($G3144="", "", IF(COUNTIF('Project List'!$B$11:$B$510, 'Time &amp; Expenses'!$G3144)=0, "X", ""))</f>
        <v/>
      </c>
    </row>
    <row r="3145" spans="1:14" x14ac:dyDescent="0.25">
      <c r="A3145" s="28"/>
      <c r="B3145" s="74" t="str">
        <f>IF($G3145="", "", IF(IFERROR(INDEX('Project List'!$C$11:$C$510, MATCH($G3145, 'Project List'!$B$11:$B$510, 0)), "")="", "", IFERROR(INDEX('Project List'!$C$11:$C$510, MATCH($G3145, 'Project List'!$B$11:$B$510, 0)), "")))</f>
        <v/>
      </c>
      <c r="C3145" s="1" t="str">
        <f>IF($G3145="", "", IF(IFERROR(INDEX('Project List'!$D$11:$D$510, MATCH($G3145, 'Project List'!$B$11:$B$510, 0)), "")="", "", IFERROR(INDEX('Project List'!$D$11:$D$510, MATCH($G3145, 'Project List'!$B$11:$B$510, 0)), "")))</f>
        <v/>
      </c>
      <c r="D3145" s="79" t="str">
        <f>IF($G3145="", "", IF(IFERROR(INDEX('Project List'!$H$11:$H$510, MATCH($G3145, 'Project List'!$B$11:$B$510, 0)), "")="", "", IFERROR(INDEX('Project List'!$H$11:$H$510, MATCH($G3145, 'Project List'!$B$11:$B$510, 0)), "")))</f>
        <v/>
      </c>
      <c r="E3145" s="67" t="str">
        <f>IF($G3145="", "", IF(IFERROR(INDEX('Project List'!$I$11:$I$510, MATCH($G3145, 'Project List'!$B$11:$B$510, 0)), "")="", "", IFERROR(INDEX('Project List'!$I$11:$I$510, MATCH($G3145, 'Project List'!$B$11:$B$510, 0)), "")))</f>
        <v/>
      </c>
      <c r="F3145" s="28"/>
      <c r="G3145" s="118"/>
      <c r="H3145" s="120"/>
      <c r="I3145" s="119"/>
      <c r="J3145" s="122"/>
      <c r="K3145" s="135"/>
      <c r="L3145" s="28"/>
      <c r="N3145" s="45" t="str">
        <f>IF($G3145="", "", IF(COUNTIF('Project List'!$B$11:$B$510, 'Time &amp; Expenses'!$G3145)=0, "X", ""))</f>
        <v/>
      </c>
    </row>
    <row r="3146" spans="1:14" x14ac:dyDescent="0.25">
      <c r="A3146" s="28"/>
      <c r="B3146" s="74" t="str">
        <f>IF($G3146="", "", IF(IFERROR(INDEX('Project List'!$C$11:$C$510, MATCH($G3146, 'Project List'!$B$11:$B$510, 0)), "")="", "", IFERROR(INDEX('Project List'!$C$11:$C$510, MATCH($G3146, 'Project List'!$B$11:$B$510, 0)), "")))</f>
        <v/>
      </c>
      <c r="C3146" s="1" t="str">
        <f>IF($G3146="", "", IF(IFERROR(INDEX('Project List'!$D$11:$D$510, MATCH($G3146, 'Project List'!$B$11:$B$510, 0)), "")="", "", IFERROR(INDEX('Project List'!$D$11:$D$510, MATCH($G3146, 'Project List'!$B$11:$B$510, 0)), "")))</f>
        <v/>
      </c>
      <c r="D3146" s="79" t="str">
        <f>IF($G3146="", "", IF(IFERROR(INDEX('Project List'!$H$11:$H$510, MATCH($G3146, 'Project List'!$B$11:$B$510, 0)), "")="", "", IFERROR(INDEX('Project List'!$H$11:$H$510, MATCH($G3146, 'Project List'!$B$11:$B$510, 0)), "")))</f>
        <v/>
      </c>
      <c r="E3146" s="67" t="str">
        <f>IF($G3146="", "", IF(IFERROR(INDEX('Project List'!$I$11:$I$510, MATCH($G3146, 'Project List'!$B$11:$B$510, 0)), "")="", "", IFERROR(INDEX('Project List'!$I$11:$I$510, MATCH($G3146, 'Project List'!$B$11:$B$510, 0)), "")))</f>
        <v/>
      </c>
      <c r="F3146" s="28"/>
      <c r="G3146" s="118"/>
      <c r="H3146" s="120"/>
      <c r="I3146" s="119"/>
      <c r="J3146" s="122"/>
      <c r="K3146" s="135"/>
      <c r="L3146" s="28"/>
      <c r="N3146" s="45" t="str">
        <f>IF($G3146="", "", IF(COUNTIF('Project List'!$B$11:$B$510, 'Time &amp; Expenses'!$G3146)=0, "X", ""))</f>
        <v/>
      </c>
    </row>
    <row r="3147" spans="1:14" x14ac:dyDescent="0.25">
      <c r="A3147" s="28"/>
      <c r="B3147" s="74" t="str">
        <f>IF($G3147="", "", IF(IFERROR(INDEX('Project List'!$C$11:$C$510, MATCH($G3147, 'Project List'!$B$11:$B$510, 0)), "")="", "", IFERROR(INDEX('Project List'!$C$11:$C$510, MATCH($G3147, 'Project List'!$B$11:$B$510, 0)), "")))</f>
        <v/>
      </c>
      <c r="C3147" s="1" t="str">
        <f>IF($G3147="", "", IF(IFERROR(INDEX('Project List'!$D$11:$D$510, MATCH($G3147, 'Project List'!$B$11:$B$510, 0)), "")="", "", IFERROR(INDEX('Project List'!$D$11:$D$510, MATCH($G3147, 'Project List'!$B$11:$B$510, 0)), "")))</f>
        <v/>
      </c>
      <c r="D3147" s="79" t="str">
        <f>IF($G3147="", "", IF(IFERROR(INDEX('Project List'!$H$11:$H$510, MATCH($G3147, 'Project List'!$B$11:$B$510, 0)), "")="", "", IFERROR(INDEX('Project List'!$H$11:$H$510, MATCH($G3147, 'Project List'!$B$11:$B$510, 0)), "")))</f>
        <v/>
      </c>
      <c r="E3147" s="67" t="str">
        <f>IF($G3147="", "", IF(IFERROR(INDEX('Project List'!$I$11:$I$510, MATCH($G3147, 'Project List'!$B$11:$B$510, 0)), "")="", "", IFERROR(INDEX('Project List'!$I$11:$I$510, MATCH($G3147, 'Project List'!$B$11:$B$510, 0)), "")))</f>
        <v/>
      </c>
      <c r="F3147" s="28"/>
      <c r="G3147" s="118"/>
      <c r="H3147" s="120"/>
      <c r="I3147" s="119"/>
      <c r="J3147" s="122"/>
      <c r="K3147" s="135"/>
      <c r="L3147" s="28"/>
      <c r="N3147" s="45" t="str">
        <f>IF($G3147="", "", IF(COUNTIF('Project List'!$B$11:$B$510, 'Time &amp; Expenses'!$G3147)=0, "X", ""))</f>
        <v/>
      </c>
    </row>
    <row r="3148" spans="1:14" x14ac:dyDescent="0.25">
      <c r="A3148" s="28"/>
      <c r="B3148" s="74" t="str">
        <f>IF($G3148="", "", IF(IFERROR(INDEX('Project List'!$C$11:$C$510, MATCH($G3148, 'Project List'!$B$11:$B$510, 0)), "")="", "", IFERROR(INDEX('Project List'!$C$11:$C$510, MATCH($G3148, 'Project List'!$B$11:$B$510, 0)), "")))</f>
        <v/>
      </c>
      <c r="C3148" s="1" t="str">
        <f>IF($G3148="", "", IF(IFERROR(INDEX('Project List'!$D$11:$D$510, MATCH($G3148, 'Project List'!$B$11:$B$510, 0)), "")="", "", IFERROR(INDEX('Project List'!$D$11:$D$510, MATCH($G3148, 'Project List'!$B$11:$B$510, 0)), "")))</f>
        <v/>
      </c>
      <c r="D3148" s="79" t="str">
        <f>IF($G3148="", "", IF(IFERROR(INDEX('Project List'!$H$11:$H$510, MATCH($G3148, 'Project List'!$B$11:$B$510, 0)), "")="", "", IFERROR(INDEX('Project List'!$H$11:$H$510, MATCH($G3148, 'Project List'!$B$11:$B$510, 0)), "")))</f>
        <v/>
      </c>
      <c r="E3148" s="67" t="str">
        <f>IF($G3148="", "", IF(IFERROR(INDEX('Project List'!$I$11:$I$510, MATCH($G3148, 'Project List'!$B$11:$B$510, 0)), "")="", "", IFERROR(INDEX('Project List'!$I$11:$I$510, MATCH($G3148, 'Project List'!$B$11:$B$510, 0)), "")))</f>
        <v/>
      </c>
      <c r="F3148" s="28"/>
      <c r="G3148" s="118"/>
      <c r="H3148" s="120"/>
      <c r="I3148" s="119"/>
      <c r="J3148" s="122"/>
      <c r="K3148" s="135"/>
      <c r="L3148" s="28"/>
      <c r="N3148" s="45" t="str">
        <f>IF($G3148="", "", IF(COUNTIF('Project List'!$B$11:$B$510, 'Time &amp; Expenses'!$G3148)=0, "X", ""))</f>
        <v/>
      </c>
    </row>
    <row r="3149" spans="1:14" x14ac:dyDescent="0.25">
      <c r="A3149" s="28"/>
      <c r="B3149" s="74" t="str">
        <f>IF($G3149="", "", IF(IFERROR(INDEX('Project List'!$C$11:$C$510, MATCH($G3149, 'Project List'!$B$11:$B$510, 0)), "")="", "", IFERROR(INDEX('Project List'!$C$11:$C$510, MATCH($G3149, 'Project List'!$B$11:$B$510, 0)), "")))</f>
        <v/>
      </c>
      <c r="C3149" s="1" t="str">
        <f>IF($G3149="", "", IF(IFERROR(INDEX('Project List'!$D$11:$D$510, MATCH($G3149, 'Project List'!$B$11:$B$510, 0)), "")="", "", IFERROR(INDEX('Project List'!$D$11:$D$510, MATCH($G3149, 'Project List'!$B$11:$B$510, 0)), "")))</f>
        <v/>
      </c>
      <c r="D3149" s="79" t="str">
        <f>IF($G3149="", "", IF(IFERROR(INDEX('Project List'!$H$11:$H$510, MATCH($G3149, 'Project List'!$B$11:$B$510, 0)), "")="", "", IFERROR(INDEX('Project List'!$H$11:$H$510, MATCH($G3149, 'Project List'!$B$11:$B$510, 0)), "")))</f>
        <v/>
      </c>
      <c r="E3149" s="67" t="str">
        <f>IF($G3149="", "", IF(IFERROR(INDEX('Project List'!$I$11:$I$510, MATCH($G3149, 'Project List'!$B$11:$B$510, 0)), "")="", "", IFERROR(INDEX('Project List'!$I$11:$I$510, MATCH($G3149, 'Project List'!$B$11:$B$510, 0)), "")))</f>
        <v/>
      </c>
      <c r="F3149" s="28"/>
      <c r="G3149" s="118"/>
      <c r="H3149" s="120"/>
      <c r="I3149" s="119"/>
      <c r="J3149" s="122"/>
      <c r="K3149" s="135"/>
      <c r="L3149" s="28"/>
      <c r="N3149" s="45" t="str">
        <f>IF($G3149="", "", IF(COUNTIF('Project List'!$B$11:$B$510, 'Time &amp; Expenses'!$G3149)=0, "X", ""))</f>
        <v/>
      </c>
    </row>
    <row r="3150" spans="1:14" x14ac:dyDescent="0.25">
      <c r="A3150" s="28"/>
      <c r="B3150" s="74" t="str">
        <f>IF($G3150="", "", IF(IFERROR(INDEX('Project List'!$C$11:$C$510, MATCH($G3150, 'Project List'!$B$11:$B$510, 0)), "")="", "", IFERROR(INDEX('Project List'!$C$11:$C$510, MATCH($G3150, 'Project List'!$B$11:$B$510, 0)), "")))</f>
        <v/>
      </c>
      <c r="C3150" s="1" t="str">
        <f>IF($G3150="", "", IF(IFERROR(INDEX('Project List'!$D$11:$D$510, MATCH($G3150, 'Project List'!$B$11:$B$510, 0)), "")="", "", IFERROR(INDEX('Project List'!$D$11:$D$510, MATCH($G3150, 'Project List'!$B$11:$B$510, 0)), "")))</f>
        <v/>
      </c>
      <c r="D3150" s="79" t="str">
        <f>IF($G3150="", "", IF(IFERROR(INDEX('Project List'!$H$11:$H$510, MATCH($G3150, 'Project List'!$B$11:$B$510, 0)), "")="", "", IFERROR(INDEX('Project List'!$H$11:$H$510, MATCH($G3150, 'Project List'!$B$11:$B$510, 0)), "")))</f>
        <v/>
      </c>
      <c r="E3150" s="67" t="str">
        <f>IF($G3150="", "", IF(IFERROR(INDEX('Project List'!$I$11:$I$510, MATCH($G3150, 'Project List'!$B$11:$B$510, 0)), "")="", "", IFERROR(INDEX('Project List'!$I$11:$I$510, MATCH($G3150, 'Project List'!$B$11:$B$510, 0)), "")))</f>
        <v/>
      </c>
      <c r="F3150" s="28"/>
      <c r="G3150" s="118"/>
      <c r="H3150" s="120"/>
      <c r="I3150" s="119"/>
      <c r="J3150" s="122"/>
      <c r="K3150" s="135"/>
      <c r="L3150" s="28"/>
      <c r="N3150" s="45" t="str">
        <f>IF($G3150="", "", IF(COUNTIF('Project List'!$B$11:$B$510, 'Time &amp; Expenses'!$G3150)=0, "X", ""))</f>
        <v/>
      </c>
    </row>
    <row r="3151" spans="1:14" x14ac:dyDescent="0.25">
      <c r="A3151" s="28"/>
      <c r="B3151" s="74" t="str">
        <f>IF($G3151="", "", IF(IFERROR(INDEX('Project List'!$C$11:$C$510, MATCH($G3151, 'Project List'!$B$11:$B$510, 0)), "")="", "", IFERROR(INDEX('Project List'!$C$11:$C$510, MATCH($G3151, 'Project List'!$B$11:$B$510, 0)), "")))</f>
        <v/>
      </c>
      <c r="C3151" s="1" t="str">
        <f>IF($G3151="", "", IF(IFERROR(INDEX('Project List'!$D$11:$D$510, MATCH($G3151, 'Project List'!$B$11:$B$510, 0)), "")="", "", IFERROR(INDEX('Project List'!$D$11:$D$510, MATCH($G3151, 'Project List'!$B$11:$B$510, 0)), "")))</f>
        <v/>
      </c>
      <c r="D3151" s="79" t="str">
        <f>IF($G3151="", "", IF(IFERROR(INDEX('Project List'!$H$11:$H$510, MATCH($G3151, 'Project List'!$B$11:$B$510, 0)), "")="", "", IFERROR(INDEX('Project List'!$H$11:$H$510, MATCH($G3151, 'Project List'!$B$11:$B$510, 0)), "")))</f>
        <v/>
      </c>
      <c r="E3151" s="67" t="str">
        <f>IF($G3151="", "", IF(IFERROR(INDEX('Project List'!$I$11:$I$510, MATCH($G3151, 'Project List'!$B$11:$B$510, 0)), "")="", "", IFERROR(INDEX('Project List'!$I$11:$I$510, MATCH($G3151, 'Project List'!$B$11:$B$510, 0)), "")))</f>
        <v/>
      </c>
      <c r="F3151" s="28"/>
      <c r="G3151" s="118"/>
      <c r="H3151" s="120"/>
      <c r="I3151" s="119"/>
      <c r="J3151" s="122"/>
      <c r="K3151" s="135"/>
      <c r="L3151" s="28"/>
      <c r="N3151" s="45" t="str">
        <f>IF($G3151="", "", IF(COUNTIF('Project List'!$B$11:$B$510, 'Time &amp; Expenses'!$G3151)=0, "X", ""))</f>
        <v/>
      </c>
    </row>
    <row r="3152" spans="1:14" x14ac:dyDescent="0.25">
      <c r="A3152" s="28"/>
      <c r="B3152" s="74" t="str">
        <f>IF($G3152="", "", IF(IFERROR(INDEX('Project List'!$C$11:$C$510, MATCH($G3152, 'Project List'!$B$11:$B$510, 0)), "")="", "", IFERROR(INDEX('Project List'!$C$11:$C$510, MATCH($G3152, 'Project List'!$B$11:$B$510, 0)), "")))</f>
        <v/>
      </c>
      <c r="C3152" s="1" t="str">
        <f>IF($G3152="", "", IF(IFERROR(INDEX('Project List'!$D$11:$D$510, MATCH($G3152, 'Project List'!$B$11:$B$510, 0)), "")="", "", IFERROR(INDEX('Project List'!$D$11:$D$510, MATCH($G3152, 'Project List'!$B$11:$B$510, 0)), "")))</f>
        <v/>
      </c>
      <c r="D3152" s="79" t="str">
        <f>IF($G3152="", "", IF(IFERROR(INDEX('Project List'!$H$11:$H$510, MATCH($G3152, 'Project List'!$B$11:$B$510, 0)), "")="", "", IFERROR(INDEX('Project List'!$H$11:$H$510, MATCH($G3152, 'Project List'!$B$11:$B$510, 0)), "")))</f>
        <v/>
      </c>
      <c r="E3152" s="67" t="str">
        <f>IF($G3152="", "", IF(IFERROR(INDEX('Project List'!$I$11:$I$510, MATCH($G3152, 'Project List'!$B$11:$B$510, 0)), "")="", "", IFERROR(INDEX('Project List'!$I$11:$I$510, MATCH($G3152, 'Project List'!$B$11:$B$510, 0)), "")))</f>
        <v/>
      </c>
      <c r="F3152" s="28"/>
      <c r="G3152" s="118"/>
      <c r="H3152" s="120"/>
      <c r="I3152" s="119"/>
      <c r="J3152" s="122"/>
      <c r="K3152" s="135"/>
      <c r="L3152" s="28"/>
      <c r="N3152" s="45" t="str">
        <f>IF($G3152="", "", IF(COUNTIF('Project List'!$B$11:$B$510, 'Time &amp; Expenses'!$G3152)=0, "X", ""))</f>
        <v/>
      </c>
    </row>
    <row r="3153" spans="1:14" x14ac:dyDescent="0.25">
      <c r="A3153" s="28"/>
      <c r="B3153" s="74" t="str">
        <f>IF($G3153="", "", IF(IFERROR(INDEX('Project List'!$C$11:$C$510, MATCH($G3153, 'Project List'!$B$11:$B$510, 0)), "")="", "", IFERROR(INDEX('Project List'!$C$11:$C$510, MATCH($G3153, 'Project List'!$B$11:$B$510, 0)), "")))</f>
        <v/>
      </c>
      <c r="C3153" s="1" t="str">
        <f>IF($G3153="", "", IF(IFERROR(INDEX('Project List'!$D$11:$D$510, MATCH($G3153, 'Project List'!$B$11:$B$510, 0)), "")="", "", IFERROR(INDEX('Project List'!$D$11:$D$510, MATCH($G3153, 'Project List'!$B$11:$B$510, 0)), "")))</f>
        <v/>
      </c>
      <c r="D3153" s="79" t="str">
        <f>IF($G3153="", "", IF(IFERROR(INDEX('Project List'!$H$11:$H$510, MATCH($G3153, 'Project List'!$B$11:$B$510, 0)), "")="", "", IFERROR(INDEX('Project List'!$H$11:$H$510, MATCH($G3153, 'Project List'!$B$11:$B$510, 0)), "")))</f>
        <v/>
      </c>
      <c r="E3153" s="67" t="str">
        <f>IF($G3153="", "", IF(IFERROR(INDEX('Project List'!$I$11:$I$510, MATCH($G3153, 'Project List'!$B$11:$B$510, 0)), "")="", "", IFERROR(INDEX('Project List'!$I$11:$I$510, MATCH($G3153, 'Project List'!$B$11:$B$510, 0)), "")))</f>
        <v/>
      </c>
      <c r="F3153" s="28"/>
      <c r="G3153" s="118"/>
      <c r="H3153" s="120"/>
      <c r="I3153" s="119"/>
      <c r="J3153" s="122"/>
      <c r="K3153" s="135"/>
      <c r="L3153" s="28"/>
      <c r="N3153" s="45" t="str">
        <f>IF($G3153="", "", IF(COUNTIF('Project List'!$B$11:$B$510, 'Time &amp; Expenses'!$G3153)=0, "X", ""))</f>
        <v/>
      </c>
    </row>
    <row r="3154" spans="1:14" x14ac:dyDescent="0.25">
      <c r="A3154" s="28"/>
      <c r="B3154" s="74" t="str">
        <f>IF($G3154="", "", IF(IFERROR(INDEX('Project List'!$C$11:$C$510, MATCH($G3154, 'Project List'!$B$11:$B$510, 0)), "")="", "", IFERROR(INDEX('Project List'!$C$11:$C$510, MATCH($G3154, 'Project List'!$B$11:$B$510, 0)), "")))</f>
        <v/>
      </c>
      <c r="C3154" s="1" t="str">
        <f>IF($G3154="", "", IF(IFERROR(INDEX('Project List'!$D$11:$D$510, MATCH($G3154, 'Project List'!$B$11:$B$510, 0)), "")="", "", IFERROR(INDEX('Project List'!$D$11:$D$510, MATCH($G3154, 'Project List'!$B$11:$B$510, 0)), "")))</f>
        <v/>
      </c>
      <c r="D3154" s="79" t="str">
        <f>IF($G3154="", "", IF(IFERROR(INDEX('Project List'!$H$11:$H$510, MATCH($G3154, 'Project List'!$B$11:$B$510, 0)), "")="", "", IFERROR(INDEX('Project List'!$H$11:$H$510, MATCH($G3154, 'Project List'!$B$11:$B$510, 0)), "")))</f>
        <v/>
      </c>
      <c r="E3154" s="67" t="str">
        <f>IF($G3154="", "", IF(IFERROR(INDEX('Project List'!$I$11:$I$510, MATCH($G3154, 'Project List'!$B$11:$B$510, 0)), "")="", "", IFERROR(INDEX('Project List'!$I$11:$I$510, MATCH($G3154, 'Project List'!$B$11:$B$510, 0)), "")))</f>
        <v/>
      </c>
      <c r="F3154" s="28"/>
      <c r="G3154" s="118"/>
      <c r="H3154" s="120"/>
      <c r="I3154" s="119"/>
      <c r="J3154" s="122"/>
      <c r="K3154" s="135"/>
      <c r="L3154" s="28"/>
      <c r="N3154" s="45" t="str">
        <f>IF($G3154="", "", IF(COUNTIF('Project List'!$B$11:$B$510, 'Time &amp; Expenses'!$G3154)=0, "X", ""))</f>
        <v/>
      </c>
    </row>
    <row r="3155" spans="1:14" x14ac:dyDescent="0.25">
      <c r="A3155" s="28"/>
      <c r="B3155" s="74" t="str">
        <f>IF($G3155="", "", IF(IFERROR(INDEX('Project List'!$C$11:$C$510, MATCH($G3155, 'Project List'!$B$11:$B$510, 0)), "")="", "", IFERROR(INDEX('Project List'!$C$11:$C$510, MATCH($G3155, 'Project List'!$B$11:$B$510, 0)), "")))</f>
        <v/>
      </c>
      <c r="C3155" s="1" t="str">
        <f>IF($G3155="", "", IF(IFERROR(INDEX('Project List'!$D$11:$D$510, MATCH($G3155, 'Project List'!$B$11:$B$510, 0)), "")="", "", IFERROR(INDEX('Project List'!$D$11:$D$510, MATCH($G3155, 'Project List'!$B$11:$B$510, 0)), "")))</f>
        <v/>
      </c>
      <c r="D3155" s="79" t="str">
        <f>IF($G3155="", "", IF(IFERROR(INDEX('Project List'!$H$11:$H$510, MATCH($G3155, 'Project List'!$B$11:$B$510, 0)), "")="", "", IFERROR(INDEX('Project List'!$H$11:$H$510, MATCH($G3155, 'Project List'!$B$11:$B$510, 0)), "")))</f>
        <v/>
      </c>
      <c r="E3155" s="67" t="str">
        <f>IF($G3155="", "", IF(IFERROR(INDEX('Project List'!$I$11:$I$510, MATCH($G3155, 'Project List'!$B$11:$B$510, 0)), "")="", "", IFERROR(INDEX('Project List'!$I$11:$I$510, MATCH($G3155, 'Project List'!$B$11:$B$510, 0)), "")))</f>
        <v/>
      </c>
      <c r="F3155" s="28"/>
      <c r="G3155" s="118"/>
      <c r="H3155" s="120"/>
      <c r="I3155" s="119"/>
      <c r="J3155" s="122"/>
      <c r="K3155" s="135"/>
      <c r="L3155" s="28"/>
      <c r="N3155" s="45" t="str">
        <f>IF($G3155="", "", IF(COUNTIF('Project List'!$B$11:$B$510, 'Time &amp; Expenses'!$G3155)=0, "X", ""))</f>
        <v/>
      </c>
    </row>
    <row r="3156" spans="1:14" x14ac:dyDescent="0.25">
      <c r="A3156" s="28"/>
      <c r="B3156" s="74" t="str">
        <f>IF($G3156="", "", IF(IFERROR(INDEX('Project List'!$C$11:$C$510, MATCH($G3156, 'Project List'!$B$11:$B$510, 0)), "")="", "", IFERROR(INDEX('Project List'!$C$11:$C$510, MATCH($G3156, 'Project List'!$B$11:$B$510, 0)), "")))</f>
        <v/>
      </c>
      <c r="C3156" s="1" t="str">
        <f>IF($G3156="", "", IF(IFERROR(INDEX('Project List'!$D$11:$D$510, MATCH($G3156, 'Project List'!$B$11:$B$510, 0)), "")="", "", IFERROR(INDEX('Project List'!$D$11:$D$510, MATCH($G3156, 'Project List'!$B$11:$B$510, 0)), "")))</f>
        <v/>
      </c>
      <c r="D3156" s="79" t="str">
        <f>IF($G3156="", "", IF(IFERROR(INDEX('Project List'!$H$11:$H$510, MATCH($G3156, 'Project List'!$B$11:$B$510, 0)), "")="", "", IFERROR(INDEX('Project List'!$H$11:$H$510, MATCH($G3156, 'Project List'!$B$11:$B$510, 0)), "")))</f>
        <v/>
      </c>
      <c r="E3156" s="67" t="str">
        <f>IF($G3156="", "", IF(IFERROR(INDEX('Project List'!$I$11:$I$510, MATCH($G3156, 'Project List'!$B$11:$B$510, 0)), "")="", "", IFERROR(INDEX('Project List'!$I$11:$I$510, MATCH($G3156, 'Project List'!$B$11:$B$510, 0)), "")))</f>
        <v/>
      </c>
      <c r="F3156" s="28"/>
      <c r="G3156" s="118"/>
      <c r="H3156" s="120"/>
      <c r="I3156" s="119"/>
      <c r="J3156" s="122"/>
      <c r="K3156" s="135"/>
      <c r="L3156" s="28"/>
      <c r="N3156" s="45" t="str">
        <f>IF($G3156="", "", IF(COUNTIF('Project List'!$B$11:$B$510, 'Time &amp; Expenses'!$G3156)=0, "X", ""))</f>
        <v/>
      </c>
    </row>
    <row r="3157" spans="1:14" x14ac:dyDescent="0.25">
      <c r="A3157" s="28"/>
      <c r="B3157" s="74" t="str">
        <f>IF($G3157="", "", IF(IFERROR(INDEX('Project List'!$C$11:$C$510, MATCH($G3157, 'Project List'!$B$11:$B$510, 0)), "")="", "", IFERROR(INDEX('Project List'!$C$11:$C$510, MATCH($G3157, 'Project List'!$B$11:$B$510, 0)), "")))</f>
        <v/>
      </c>
      <c r="C3157" s="1" t="str">
        <f>IF($G3157="", "", IF(IFERROR(INDEX('Project List'!$D$11:$D$510, MATCH($G3157, 'Project List'!$B$11:$B$510, 0)), "")="", "", IFERROR(INDEX('Project List'!$D$11:$D$510, MATCH($G3157, 'Project List'!$B$11:$B$510, 0)), "")))</f>
        <v/>
      </c>
      <c r="D3157" s="79" t="str">
        <f>IF($G3157="", "", IF(IFERROR(INDEX('Project List'!$H$11:$H$510, MATCH($G3157, 'Project List'!$B$11:$B$510, 0)), "")="", "", IFERROR(INDEX('Project List'!$H$11:$H$510, MATCH($G3157, 'Project List'!$B$11:$B$510, 0)), "")))</f>
        <v/>
      </c>
      <c r="E3157" s="67" t="str">
        <f>IF($G3157="", "", IF(IFERROR(INDEX('Project List'!$I$11:$I$510, MATCH($G3157, 'Project List'!$B$11:$B$510, 0)), "")="", "", IFERROR(INDEX('Project List'!$I$11:$I$510, MATCH($G3157, 'Project List'!$B$11:$B$510, 0)), "")))</f>
        <v/>
      </c>
      <c r="F3157" s="28"/>
      <c r="G3157" s="118"/>
      <c r="H3157" s="120"/>
      <c r="I3157" s="119"/>
      <c r="J3157" s="122"/>
      <c r="K3157" s="135"/>
      <c r="L3157" s="28"/>
      <c r="N3157" s="45" t="str">
        <f>IF($G3157="", "", IF(COUNTIF('Project List'!$B$11:$B$510, 'Time &amp; Expenses'!$G3157)=0, "X", ""))</f>
        <v/>
      </c>
    </row>
    <row r="3158" spans="1:14" x14ac:dyDescent="0.25">
      <c r="A3158" s="28"/>
      <c r="B3158" s="74" t="str">
        <f>IF($G3158="", "", IF(IFERROR(INDEX('Project List'!$C$11:$C$510, MATCH($G3158, 'Project List'!$B$11:$B$510, 0)), "")="", "", IFERROR(INDEX('Project List'!$C$11:$C$510, MATCH($G3158, 'Project List'!$B$11:$B$510, 0)), "")))</f>
        <v/>
      </c>
      <c r="C3158" s="1" t="str">
        <f>IF($G3158="", "", IF(IFERROR(INDEX('Project List'!$D$11:$D$510, MATCH($G3158, 'Project List'!$B$11:$B$510, 0)), "")="", "", IFERROR(INDEX('Project List'!$D$11:$D$510, MATCH($G3158, 'Project List'!$B$11:$B$510, 0)), "")))</f>
        <v/>
      </c>
      <c r="D3158" s="79" t="str">
        <f>IF($G3158="", "", IF(IFERROR(INDEX('Project List'!$H$11:$H$510, MATCH($G3158, 'Project List'!$B$11:$B$510, 0)), "")="", "", IFERROR(INDEX('Project List'!$H$11:$H$510, MATCH($G3158, 'Project List'!$B$11:$B$510, 0)), "")))</f>
        <v/>
      </c>
      <c r="E3158" s="67" t="str">
        <f>IF($G3158="", "", IF(IFERROR(INDEX('Project List'!$I$11:$I$510, MATCH($G3158, 'Project List'!$B$11:$B$510, 0)), "")="", "", IFERROR(INDEX('Project List'!$I$11:$I$510, MATCH($G3158, 'Project List'!$B$11:$B$510, 0)), "")))</f>
        <v/>
      </c>
      <c r="F3158" s="28"/>
      <c r="G3158" s="118"/>
      <c r="H3158" s="120"/>
      <c r="I3158" s="119"/>
      <c r="J3158" s="122"/>
      <c r="K3158" s="135"/>
      <c r="L3158" s="28"/>
      <c r="N3158" s="45" t="str">
        <f>IF($G3158="", "", IF(COUNTIF('Project List'!$B$11:$B$510, 'Time &amp; Expenses'!$G3158)=0, "X", ""))</f>
        <v/>
      </c>
    </row>
    <row r="3159" spans="1:14" x14ac:dyDescent="0.25">
      <c r="A3159" s="28"/>
      <c r="B3159" s="74" t="str">
        <f>IF($G3159="", "", IF(IFERROR(INDEX('Project List'!$C$11:$C$510, MATCH($G3159, 'Project List'!$B$11:$B$510, 0)), "")="", "", IFERROR(INDEX('Project List'!$C$11:$C$510, MATCH($G3159, 'Project List'!$B$11:$B$510, 0)), "")))</f>
        <v/>
      </c>
      <c r="C3159" s="1" t="str">
        <f>IF($G3159="", "", IF(IFERROR(INDEX('Project List'!$D$11:$D$510, MATCH($G3159, 'Project List'!$B$11:$B$510, 0)), "")="", "", IFERROR(INDEX('Project List'!$D$11:$D$510, MATCH($G3159, 'Project List'!$B$11:$B$510, 0)), "")))</f>
        <v/>
      </c>
      <c r="D3159" s="79" t="str">
        <f>IF($G3159="", "", IF(IFERROR(INDEX('Project List'!$H$11:$H$510, MATCH($G3159, 'Project List'!$B$11:$B$510, 0)), "")="", "", IFERROR(INDEX('Project List'!$H$11:$H$510, MATCH($G3159, 'Project List'!$B$11:$B$510, 0)), "")))</f>
        <v/>
      </c>
      <c r="E3159" s="67" t="str">
        <f>IF($G3159="", "", IF(IFERROR(INDEX('Project List'!$I$11:$I$510, MATCH($G3159, 'Project List'!$B$11:$B$510, 0)), "")="", "", IFERROR(INDEX('Project List'!$I$11:$I$510, MATCH($G3159, 'Project List'!$B$11:$B$510, 0)), "")))</f>
        <v/>
      </c>
      <c r="F3159" s="28"/>
      <c r="G3159" s="118"/>
      <c r="H3159" s="120"/>
      <c r="I3159" s="119"/>
      <c r="J3159" s="122"/>
      <c r="K3159" s="135"/>
      <c r="L3159" s="28"/>
      <c r="N3159" s="45" t="str">
        <f>IF($G3159="", "", IF(COUNTIF('Project List'!$B$11:$B$510, 'Time &amp; Expenses'!$G3159)=0, "X", ""))</f>
        <v/>
      </c>
    </row>
    <row r="3160" spans="1:14" x14ac:dyDescent="0.25">
      <c r="A3160" s="28"/>
      <c r="B3160" s="74" t="str">
        <f>IF($G3160="", "", IF(IFERROR(INDEX('Project List'!$C$11:$C$510, MATCH($G3160, 'Project List'!$B$11:$B$510, 0)), "")="", "", IFERROR(INDEX('Project List'!$C$11:$C$510, MATCH($G3160, 'Project List'!$B$11:$B$510, 0)), "")))</f>
        <v/>
      </c>
      <c r="C3160" s="1" t="str">
        <f>IF($G3160="", "", IF(IFERROR(INDEX('Project List'!$D$11:$D$510, MATCH($G3160, 'Project List'!$B$11:$B$510, 0)), "")="", "", IFERROR(INDEX('Project List'!$D$11:$D$510, MATCH($G3160, 'Project List'!$B$11:$B$510, 0)), "")))</f>
        <v/>
      </c>
      <c r="D3160" s="79" t="str">
        <f>IF($G3160="", "", IF(IFERROR(INDEX('Project List'!$H$11:$H$510, MATCH($G3160, 'Project List'!$B$11:$B$510, 0)), "")="", "", IFERROR(INDEX('Project List'!$H$11:$H$510, MATCH($G3160, 'Project List'!$B$11:$B$510, 0)), "")))</f>
        <v/>
      </c>
      <c r="E3160" s="67" t="str">
        <f>IF($G3160="", "", IF(IFERROR(INDEX('Project List'!$I$11:$I$510, MATCH($G3160, 'Project List'!$B$11:$B$510, 0)), "")="", "", IFERROR(INDEX('Project List'!$I$11:$I$510, MATCH($G3160, 'Project List'!$B$11:$B$510, 0)), "")))</f>
        <v/>
      </c>
      <c r="F3160" s="28"/>
      <c r="G3160" s="118"/>
      <c r="H3160" s="120"/>
      <c r="I3160" s="119"/>
      <c r="J3160" s="122"/>
      <c r="K3160" s="135"/>
      <c r="L3160" s="28"/>
      <c r="N3160" s="45" t="str">
        <f>IF($G3160="", "", IF(COUNTIF('Project List'!$B$11:$B$510, 'Time &amp; Expenses'!$G3160)=0, "X", ""))</f>
        <v/>
      </c>
    </row>
    <row r="3161" spans="1:14" x14ac:dyDescent="0.25">
      <c r="A3161" s="28"/>
      <c r="B3161" s="74" t="str">
        <f>IF($G3161="", "", IF(IFERROR(INDEX('Project List'!$C$11:$C$510, MATCH($G3161, 'Project List'!$B$11:$B$510, 0)), "")="", "", IFERROR(INDEX('Project List'!$C$11:$C$510, MATCH($G3161, 'Project List'!$B$11:$B$510, 0)), "")))</f>
        <v/>
      </c>
      <c r="C3161" s="1" t="str">
        <f>IF($G3161="", "", IF(IFERROR(INDEX('Project List'!$D$11:$D$510, MATCH($G3161, 'Project List'!$B$11:$B$510, 0)), "")="", "", IFERROR(INDEX('Project List'!$D$11:$D$510, MATCH($G3161, 'Project List'!$B$11:$B$510, 0)), "")))</f>
        <v/>
      </c>
      <c r="D3161" s="79" t="str">
        <f>IF($G3161="", "", IF(IFERROR(INDEX('Project List'!$H$11:$H$510, MATCH($G3161, 'Project List'!$B$11:$B$510, 0)), "")="", "", IFERROR(INDEX('Project List'!$H$11:$H$510, MATCH($G3161, 'Project List'!$B$11:$B$510, 0)), "")))</f>
        <v/>
      </c>
      <c r="E3161" s="67" t="str">
        <f>IF($G3161="", "", IF(IFERROR(INDEX('Project List'!$I$11:$I$510, MATCH($G3161, 'Project List'!$B$11:$B$510, 0)), "")="", "", IFERROR(INDEX('Project List'!$I$11:$I$510, MATCH($G3161, 'Project List'!$B$11:$B$510, 0)), "")))</f>
        <v/>
      </c>
      <c r="F3161" s="28"/>
      <c r="G3161" s="118"/>
      <c r="H3161" s="120"/>
      <c r="I3161" s="119"/>
      <c r="J3161" s="122"/>
      <c r="K3161" s="135"/>
      <c r="L3161" s="28"/>
      <c r="N3161" s="45" t="str">
        <f>IF($G3161="", "", IF(COUNTIF('Project List'!$B$11:$B$510, 'Time &amp; Expenses'!$G3161)=0, "X", ""))</f>
        <v/>
      </c>
    </row>
    <row r="3162" spans="1:14" x14ac:dyDescent="0.25">
      <c r="A3162" s="28"/>
      <c r="B3162" s="74" t="str">
        <f>IF($G3162="", "", IF(IFERROR(INDEX('Project List'!$C$11:$C$510, MATCH($G3162, 'Project List'!$B$11:$B$510, 0)), "")="", "", IFERROR(INDEX('Project List'!$C$11:$C$510, MATCH($G3162, 'Project List'!$B$11:$B$510, 0)), "")))</f>
        <v/>
      </c>
      <c r="C3162" s="1" t="str">
        <f>IF($G3162="", "", IF(IFERROR(INDEX('Project List'!$D$11:$D$510, MATCH($G3162, 'Project List'!$B$11:$B$510, 0)), "")="", "", IFERROR(INDEX('Project List'!$D$11:$D$510, MATCH($G3162, 'Project List'!$B$11:$B$510, 0)), "")))</f>
        <v/>
      </c>
      <c r="D3162" s="79" t="str">
        <f>IF($G3162="", "", IF(IFERROR(INDEX('Project List'!$H$11:$H$510, MATCH($G3162, 'Project List'!$B$11:$B$510, 0)), "")="", "", IFERROR(INDEX('Project List'!$H$11:$H$510, MATCH($G3162, 'Project List'!$B$11:$B$510, 0)), "")))</f>
        <v/>
      </c>
      <c r="E3162" s="67" t="str">
        <f>IF($G3162="", "", IF(IFERROR(INDEX('Project List'!$I$11:$I$510, MATCH($G3162, 'Project List'!$B$11:$B$510, 0)), "")="", "", IFERROR(INDEX('Project List'!$I$11:$I$510, MATCH($G3162, 'Project List'!$B$11:$B$510, 0)), "")))</f>
        <v/>
      </c>
      <c r="F3162" s="28"/>
      <c r="G3162" s="118"/>
      <c r="H3162" s="120"/>
      <c r="I3162" s="119"/>
      <c r="J3162" s="122"/>
      <c r="K3162" s="135"/>
      <c r="L3162" s="28"/>
      <c r="N3162" s="45" t="str">
        <f>IF($G3162="", "", IF(COUNTIF('Project List'!$B$11:$B$510, 'Time &amp; Expenses'!$G3162)=0, "X", ""))</f>
        <v/>
      </c>
    </row>
    <row r="3163" spans="1:14" x14ac:dyDescent="0.25">
      <c r="A3163" s="28"/>
      <c r="B3163" s="74" t="str">
        <f>IF($G3163="", "", IF(IFERROR(INDEX('Project List'!$C$11:$C$510, MATCH($G3163, 'Project List'!$B$11:$B$510, 0)), "")="", "", IFERROR(INDEX('Project List'!$C$11:$C$510, MATCH($G3163, 'Project List'!$B$11:$B$510, 0)), "")))</f>
        <v/>
      </c>
      <c r="C3163" s="1" t="str">
        <f>IF($G3163="", "", IF(IFERROR(INDEX('Project List'!$D$11:$D$510, MATCH($G3163, 'Project List'!$B$11:$B$510, 0)), "")="", "", IFERROR(INDEX('Project List'!$D$11:$D$510, MATCH($G3163, 'Project List'!$B$11:$B$510, 0)), "")))</f>
        <v/>
      </c>
      <c r="D3163" s="79" t="str">
        <f>IF($G3163="", "", IF(IFERROR(INDEX('Project List'!$H$11:$H$510, MATCH($G3163, 'Project List'!$B$11:$B$510, 0)), "")="", "", IFERROR(INDEX('Project List'!$H$11:$H$510, MATCH($G3163, 'Project List'!$B$11:$B$510, 0)), "")))</f>
        <v/>
      </c>
      <c r="E3163" s="67" t="str">
        <f>IF($G3163="", "", IF(IFERROR(INDEX('Project List'!$I$11:$I$510, MATCH($G3163, 'Project List'!$B$11:$B$510, 0)), "")="", "", IFERROR(INDEX('Project List'!$I$11:$I$510, MATCH($G3163, 'Project List'!$B$11:$B$510, 0)), "")))</f>
        <v/>
      </c>
      <c r="F3163" s="28"/>
      <c r="G3163" s="118"/>
      <c r="H3163" s="120"/>
      <c r="I3163" s="119"/>
      <c r="J3163" s="122"/>
      <c r="K3163" s="135"/>
      <c r="L3163" s="28"/>
      <c r="N3163" s="45" t="str">
        <f>IF($G3163="", "", IF(COUNTIF('Project List'!$B$11:$B$510, 'Time &amp; Expenses'!$G3163)=0, "X", ""))</f>
        <v/>
      </c>
    </row>
    <row r="3164" spans="1:14" x14ac:dyDescent="0.25">
      <c r="A3164" s="28"/>
      <c r="B3164" s="74" t="str">
        <f>IF($G3164="", "", IF(IFERROR(INDEX('Project List'!$C$11:$C$510, MATCH($G3164, 'Project List'!$B$11:$B$510, 0)), "")="", "", IFERROR(INDEX('Project List'!$C$11:$C$510, MATCH($G3164, 'Project List'!$B$11:$B$510, 0)), "")))</f>
        <v/>
      </c>
      <c r="C3164" s="1" t="str">
        <f>IF($G3164="", "", IF(IFERROR(INDEX('Project List'!$D$11:$D$510, MATCH($G3164, 'Project List'!$B$11:$B$510, 0)), "")="", "", IFERROR(INDEX('Project List'!$D$11:$D$510, MATCH($G3164, 'Project List'!$B$11:$B$510, 0)), "")))</f>
        <v/>
      </c>
      <c r="D3164" s="79" t="str">
        <f>IF($G3164="", "", IF(IFERROR(INDEX('Project List'!$H$11:$H$510, MATCH($G3164, 'Project List'!$B$11:$B$510, 0)), "")="", "", IFERROR(INDEX('Project List'!$H$11:$H$510, MATCH($G3164, 'Project List'!$B$11:$B$510, 0)), "")))</f>
        <v/>
      </c>
      <c r="E3164" s="67" t="str">
        <f>IF($G3164="", "", IF(IFERROR(INDEX('Project List'!$I$11:$I$510, MATCH($G3164, 'Project List'!$B$11:$B$510, 0)), "")="", "", IFERROR(INDEX('Project List'!$I$11:$I$510, MATCH($G3164, 'Project List'!$B$11:$B$510, 0)), "")))</f>
        <v/>
      </c>
      <c r="F3164" s="28"/>
      <c r="G3164" s="118"/>
      <c r="H3164" s="120"/>
      <c r="I3164" s="119"/>
      <c r="J3164" s="122"/>
      <c r="K3164" s="135"/>
      <c r="L3164" s="28"/>
      <c r="N3164" s="45" t="str">
        <f>IF($G3164="", "", IF(COUNTIF('Project List'!$B$11:$B$510, 'Time &amp; Expenses'!$G3164)=0, "X", ""))</f>
        <v/>
      </c>
    </row>
    <row r="3165" spans="1:14" x14ac:dyDescent="0.25">
      <c r="A3165" s="28"/>
      <c r="B3165" s="74" t="str">
        <f>IF($G3165="", "", IF(IFERROR(INDEX('Project List'!$C$11:$C$510, MATCH($G3165, 'Project List'!$B$11:$B$510, 0)), "")="", "", IFERROR(INDEX('Project List'!$C$11:$C$510, MATCH($G3165, 'Project List'!$B$11:$B$510, 0)), "")))</f>
        <v/>
      </c>
      <c r="C3165" s="1" t="str">
        <f>IF($G3165="", "", IF(IFERROR(INDEX('Project List'!$D$11:$D$510, MATCH($G3165, 'Project List'!$B$11:$B$510, 0)), "")="", "", IFERROR(INDEX('Project List'!$D$11:$D$510, MATCH($G3165, 'Project List'!$B$11:$B$510, 0)), "")))</f>
        <v/>
      </c>
      <c r="D3165" s="79" t="str">
        <f>IF($G3165="", "", IF(IFERROR(INDEX('Project List'!$H$11:$H$510, MATCH($G3165, 'Project List'!$B$11:$B$510, 0)), "")="", "", IFERROR(INDEX('Project List'!$H$11:$H$510, MATCH($G3165, 'Project List'!$B$11:$B$510, 0)), "")))</f>
        <v/>
      </c>
      <c r="E3165" s="67" t="str">
        <f>IF($G3165="", "", IF(IFERROR(INDEX('Project List'!$I$11:$I$510, MATCH($G3165, 'Project List'!$B$11:$B$510, 0)), "")="", "", IFERROR(INDEX('Project List'!$I$11:$I$510, MATCH($G3165, 'Project List'!$B$11:$B$510, 0)), "")))</f>
        <v/>
      </c>
      <c r="F3165" s="28"/>
      <c r="G3165" s="118"/>
      <c r="H3165" s="120"/>
      <c r="I3165" s="119"/>
      <c r="J3165" s="122"/>
      <c r="K3165" s="135"/>
      <c r="L3165" s="28"/>
      <c r="N3165" s="45" t="str">
        <f>IF($G3165="", "", IF(COUNTIF('Project List'!$B$11:$B$510, 'Time &amp; Expenses'!$G3165)=0, "X", ""))</f>
        <v/>
      </c>
    </row>
    <row r="3166" spans="1:14" x14ac:dyDescent="0.25">
      <c r="A3166" s="28"/>
      <c r="B3166" s="74" t="str">
        <f>IF($G3166="", "", IF(IFERROR(INDEX('Project List'!$C$11:$C$510, MATCH($G3166, 'Project List'!$B$11:$B$510, 0)), "")="", "", IFERROR(INDEX('Project List'!$C$11:$C$510, MATCH($G3166, 'Project List'!$B$11:$B$510, 0)), "")))</f>
        <v/>
      </c>
      <c r="C3166" s="1" t="str">
        <f>IF($G3166="", "", IF(IFERROR(INDEX('Project List'!$D$11:$D$510, MATCH($G3166, 'Project List'!$B$11:$B$510, 0)), "")="", "", IFERROR(INDEX('Project List'!$D$11:$D$510, MATCH($G3166, 'Project List'!$B$11:$B$510, 0)), "")))</f>
        <v/>
      </c>
      <c r="D3166" s="79" t="str">
        <f>IF($G3166="", "", IF(IFERROR(INDEX('Project List'!$H$11:$H$510, MATCH($G3166, 'Project List'!$B$11:$B$510, 0)), "")="", "", IFERROR(INDEX('Project List'!$H$11:$H$510, MATCH($G3166, 'Project List'!$B$11:$B$510, 0)), "")))</f>
        <v/>
      </c>
      <c r="E3166" s="67" t="str">
        <f>IF($G3166="", "", IF(IFERROR(INDEX('Project List'!$I$11:$I$510, MATCH($G3166, 'Project List'!$B$11:$B$510, 0)), "")="", "", IFERROR(INDEX('Project List'!$I$11:$I$510, MATCH($G3166, 'Project List'!$B$11:$B$510, 0)), "")))</f>
        <v/>
      </c>
      <c r="F3166" s="28"/>
      <c r="G3166" s="118"/>
      <c r="H3166" s="120"/>
      <c r="I3166" s="119"/>
      <c r="J3166" s="122"/>
      <c r="K3166" s="135"/>
      <c r="L3166" s="28"/>
      <c r="N3166" s="45" t="str">
        <f>IF($G3166="", "", IF(COUNTIF('Project List'!$B$11:$B$510, 'Time &amp; Expenses'!$G3166)=0, "X", ""))</f>
        <v/>
      </c>
    </row>
    <row r="3167" spans="1:14" x14ac:dyDescent="0.25">
      <c r="A3167" s="28"/>
      <c r="B3167" s="74" t="str">
        <f>IF($G3167="", "", IF(IFERROR(INDEX('Project List'!$C$11:$C$510, MATCH($G3167, 'Project List'!$B$11:$B$510, 0)), "")="", "", IFERROR(INDEX('Project List'!$C$11:$C$510, MATCH($G3167, 'Project List'!$B$11:$B$510, 0)), "")))</f>
        <v/>
      </c>
      <c r="C3167" s="1" t="str">
        <f>IF($G3167="", "", IF(IFERROR(INDEX('Project List'!$D$11:$D$510, MATCH($G3167, 'Project List'!$B$11:$B$510, 0)), "")="", "", IFERROR(INDEX('Project List'!$D$11:$D$510, MATCH($G3167, 'Project List'!$B$11:$B$510, 0)), "")))</f>
        <v/>
      </c>
      <c r="D3167" s="79" t="str">
        <f>IF($G3167="", "", IF(IFERROR(INDEX('Project List'!$H$11:$H$510, MATCH($G3167, 'Project List'!$B$11:$B$510, 0)), "")="", "", IFERROR(INDEX('Project List'!$H$11:$H$510, MATCH($G3167, 'Project List'!$B$11:$B$510, 0)), "")))</f>
        <v/>
      </c>
      <c r="E3167" s="67" t="str">
        <f>IF($G3167="", "", IF(IFERROR(INDEX('Project List'!$I$11:$I$510, MATCH($G3167, 'Project List'!$B$11:$B$510, 0)), "")="", "", IFERROR(INDEX('Project List'!$I$11:$I$510, MATCH($G3167, 'Project List'!$B$11:$B$510, 0)), "")))</f>
        <v/>
      </c>
      <c r="F3167" s="28"/>
      <c r="G3167" s="118"/>
      <c r="H3167" s="120"/>
      <c r="I3167" s="119"/>
      <c r="J3167" s="122"/>
      <c r="K3167" s="135"/>
      <c r="L3167" s="28"/>
      <c r="N3167" s="45" t="str">
        <f>IF($G3167="", "", IF(COUNTIF('Project List'!$B$11:$B$510, 'Time &amp; Expenses'!$G3167)=0, "X", ""))</f>
        <v/>
      </c>
    </row>
    <row r="3168" spans="1:14" x14ac:dyDescent="0.25">
      <c r="A3168" s="28"/>
      <c r="B3168" s="74" t="str">
        <f>IF($G3168="", "", IF(IFERROR(INDEX('Project List'!$C$11:$C$510, MATCH($G3168, 'Project List'!$B$11:$B$510, 0)), "")="", "", IFERROR(INDEX('Project List'!$C$11:$C$510, MATCH($G3168, 'Project List'!$B$11:$B$510, 0)), "")))</f>
        <v/>
      </c>
      <c r="C3168" s="1" t="str">
        <f>IF($G3168="", "", IF(IFERROR(INDEX('Project List'!$D$11:$D$510, MATCH($G3168, 'Project List'!$B$11:$B$510, 0)), "")="", "", IFERROR(INDEX('Project List'!$D$11:$D$510, MATCH($G3168, 'Project List'!$B$11:$B$510, 0)), "")))</f>
        <v/>
      </c>
      <c r="D3168" s="79" t="str">
        <f>IF($G3168="", "", IF(IFERROR(INDEX('Project List'!$H$11:$H$510, MATCH($G3168, 'Project List'!$B$11:$B$510, 0)), "")="", "", IFERROR(INDEX('Project List'!$H$11:$H$510, MATCH($G3168, 'Project List'!$B$11:$B$510, 0)), "")))</f>
        <v/>
      </c>
      <c r="E3168" s="67" t="str">
        <f>IF($G3168="", "", IF(IFERROR(INDEX('Project List'!$I$11:$I$510, MATCH($G3168, 'Project List'!$B$11:$B$510, 0)), "")="", "", IFERROR(INDEX('Project List'!$I$11:$I$510, MATCH($G3168, 'Project List'!$B$11:$B$510, 0)), "")))</f>
        <v/>
      </c>
      <c r="F3168" s="28"/>
      <c r="G3168" s="118"/>
      <c r="H3168" s="120"/>
      <c r="I3168" s="119"/>
      <c r="J3168" s="122"/>
      <c r="K3168" s="135"/>
      <c r="L3168" s="28"/>
      <c r="N3168" s="45" t="str">
        <f>IF($G3168="", "", IF(COUNTIF('Project List'!$B$11:$B$510, 'Time &amp; Expenses'!$G3168)=0, "X", ""))</f>
        <v/>
      </c>
    </row>
    <row r="3169" spans="1:14" x14ac:dyDescent="0.25">
      <c r="A3169" s="28"/>
      <c r="B3169" s="74" t="str">
        <f>IF($G3169="", "", IF(IFERROR(INDEX('Project List'!$C$11:$C$510, MATCH($G3169, 'Project List'!$B$11:$B$510, 0)), "")="", "", IFERROR(INDEX('Project List'!$C$11:$C$510, MATCH($G3169, 'Project List'!$B$11:$B$510, 0)), "")))</f>
        <v/>
      </c>
      <c r="C3169" s="1" t="str">
        <f>IF($G3169="", "", IF(IFERROR(INDEX('Project List'!$D$11:$D$510, MATCH($G3169, 'Project List'!$B$11:$B$510, 0)), "")="", "", IFERROR(INDEX('Project List'!$D$11:$D$510, MATCH($G3169, 'Project List'!$B$11:$B$510, 0)), "")))</f>
        <v/>
      </c>
      <c r="D3169" s="79" t="str">
        <f>IF($G3169="", "", IF(IFERROR(INDEX('Project List'!$H$11:$H$510, MATCH($G3169, 'Project List'!$B$11:$B$510, 0)), "")="", "", IFERROR(INDEX('Project List'!$H$11:$H$510, MATCH($G3169, 'Project List'!$B$11:$B$510, 0)), "")))</f>
        <v/>
      </c>
      <c r="E3169" s="67" t="str">
        <f>IF($G3169="", "", IF(IFERROR(INDEX('Project List'!$I$11:$I$510, MATCH($G3169, 'Project List'!$B$11:$B$510, 0)), "")="", "", IFERROR(INDEX('Project List'!$I$11:$I$510, MATCH($G3169, 'Project List'!$B$11:$B$510, 0)), "")))</f>
        <v/>
      </c>
      <c r="F3169" s="28"/>
      <c r="G3169" s="118"/>
      <c r="H3169" s="120"/>
      <c r="I3169" s="119"/>
      <c r="J3169" s="122"/>
      <c r="K3169" s="135"/>
      <c r="L3169" s="28"/>
      <c r="N3169" s="45" t="str">
        <f>IF($G3169="", "", IF(COUNTIF('Project List'!$B$11:$B$510, 'Time &amp; Expenses'!$G3169)=0, "X", ""))</f>
        <v/>
      </c>
    </row>
    <row r="3170" spans="1:14" x14ac:dyDescent="0.25">
      <c r="A3170" s="28"/>
      <c r="B3170" s="74" t="str">
        <f>IF($G3170="", "", IF(IFERROR(INDEX('Project List'!$C$11:$C$510, MATCH($G3170, 'Project List'!$B$11:$B$510, 0)), "")="", "", IFERROR(INDEX('Project List'!$C$11:$C$510, MATCH($G3170, 'Project List'!$B$11:$B$510, 0)), "")))</f>
        <v/>
      </c>
      <c r="C3170" s="1" t="str">
        <f>IF($G3170="", "", IF(IFERROR(INDEX('Project List'!$D$11:$D$510, MATCH($G3170, 'Project List'!$B$11:$B$510, 0)), "")="", "", IFERROR(INDEX('Project List'!$D$11:$D$510, MATCH($G3170, 'Project List'!$B$11:$B$510, 0)), "")))</f>
        <v/>
      </c>
      <c r="D3170" s="79" t="str">
        <f>IF($G3170="", "", IF(IFERROR(INDEX('Project List'!$H$11:$H$510, MATCH($G3170, 'Project List'!$B$11:$B$510, 0)), "")="", "", IFERROR(INDEX('Project List'!$H$11:$H$510, MATCH($G3170, 'Project List'!$B$11:$B$510, 0)), "")))</f>
        <v/>
      </c>
      <c r="E3170" s="67" t="str">
        <f>IF($G3170="", "", IF(IFERROR(INDEX('Project List'!$I$11:$I$510, MATCH($G3170, 'Project List'!$B$11:$B$510, 0)), "")="", "", IFERROR(INDEX('Project List'!$I$11:$I$510, MATCH($G3170, 'Project List'!$B$11:$B$510, 0)), "")))</f>
        <v/>
      </c>
      <c r="F3170" s="28"/>
      <c r="G3170" s="118"/>
      <c r="H3170" s="120"/>
      <c r="I3170" s="119"/>
      <c r="J3170" s="122"/>
      <c r="K3170" s="135"/>
      <c r="L3170" s="28"/>
      <c r="N3170" s="45" t="str">
        <f>IF($G3170="", "", IF(COUNTIF('Project List'!$B$11:$B$510, 'Time &amp; Expenses'!$G3170)=0, "X", ""))</f>
        <v/>
      </c>
    </row>
    <row r="3171" spans="1:14" x14ac:dyDescent="0.25">
      <c r="A3171" s="28"/>
      <c r="B3171" s="74" t="str">
        <f>IF($G3171="", "", IF(IFERROR(INDEX('Project List'!$C$11:$C$510, MATCH($G3171, 'Project List'!$B$11:$B$510, 0)), "")="", "", IFERROR(INDEX('Project List'!$C$11:$C$510, MATCH($G3171, 'Project List'!$B$11:$B$510, 0)), "")))</f>
        <v/>
      </c>
      <c r="C3171" s="1" t="str">
        <f>IF($G3171="", "", IF(IFERROR(INDEX('Project List'!$D$11:$D$510, MATCH($G3171, 'Project List'!$B$11:$B$510, 0)), "")="", "", IFERROR(INDEX('Project List'!$D$11:$D$510, MATCH($G3171, 'Project List'!$B$11:$B$510, 0)), "")))</f>
        <v/>
      </c>
      <c r="D3171" s="79" t="str">
        <f>IF($G3171="", "", IF(IFERROR(INDEX('Project List'!$H$11:$H$510, MATCH($G3171, 'Project List'!$B$11:$B$510, 0)), "")="", "", IFERROR(INDEX('Project List'!$H$11:$H$510, MATCH($G3171, 'Project List'!$B$11:$B$510, 0)), "")))</f>
        <v/>
      </c>
      <c r="E3171" s="67" t="str">
        <f>IF($G3171="", "", IF(IFERROR(INDEX('Project List'!$I$11:$I$510, MATCH($G3171, 'Project List'!$B$11:$B$510, 0)), "")="", "", IFERROR(INDEX('Project List'!$I$11:$I$510, MATCH($G3171, 'Project List'!$B$11:$B$510, 0)), "")))</f>
        <v/>
      </c>
      <c r="F3171" s="28"/>
      <c r="G3171" s="118"/>
      <c r="H3171" s="120"/>
      <c r="I3171" s="119"/>
      <c r="J3171" s="122"/>
      <c r="K3171" s="135"/>
      <c r="L3171" s="28"/>
      <c r="N3171" s="45" t="str">
        <f>IF($G3171="", "", IF(COUNTIF('Project List'!$B$11:$B$510, 'Time &amp; Expenses'!$G3171)=0, "X", ""))</f>
        <v/>
      </c>
    </row>
    <row r="3172" spans="1:14" x14ac:dyDescent="0.25">
      <c r="A3172" s="28"/>
      <c r="B3172" s="74" t="str">
        <f>IF($G3172="", "", IF(IFERROR(INDEX('Project List'!$C$11:$C$510, MATCH($G3172, 'Project List'!$B$11:$B$510, 0)), "")="", "", IFERROR(INDEX('Project List'!$C$11:$C$510, MATCH($G3172, 'Project List'!$B$11:$B$510, 0)), "")))</f>
        <v/>
      </c>
      <c r="C3172" s="1" t="str">
        <f>IF($G3172="", "", IF(IFERROR(INDEX('Project List'!$D$11:$D$510, MATCH($G3172, 'Project List'!$B$11:$B$510, 0)), "")="", "", IFERROR(INDEX('Project List'!$D$11:$D$510, MATCH($G3172, 'Project List'!$B$11:$B$510, 0)), "")))</f>
        <v/>
      </c>
      <c r="D3172" s="79" t="str">
        <f>IF($G3172="", "", IF(IFERROR(INDEX('Project List'!$H$11:$H$510, MATCH($G3172, 'Project List'!$B$11:$B$510, 0)), "")="", "", IFERROR(INDEX('Project List'!$H$11:$H$510, MATCH($G3172, 'Project List'!$B$11:$B$510, 0)), "")))</f>
        <v/>
      </c>
      <c r="E3172" s="67" t="str">
        <f>IF($G3172="", "", IF(IFERROR(INDEX('Project List'!$I$11:$I$510, MATCH($G3172, 'Project List'!$B$11:$B$510, 0)), "")="", "", IFERROR(INDEX('Project List'!$I$11:$I$510, MATCH($G3172, 'Project List'!$B$11:$B$510, 0)), "")))</f>
        <v/>
      </c>
      <c r="F3172" s="28"/>
      <c r="G3172" s="118"/>
      <c r="H3172" s="120"/>
      <c r="I3172" s="119"/>
      <c r="J3172" s="122"/>
      <c r="K3172" s="135"/>
      <c r="L3172" s="28"/>
      <c r="N3172" s="45" t="str">
        <f>IF($G3172="", "", IF(COUNTIF('Project List'!$B$11:$B$510, 'Time &amp; Expenses'!$G3172)=0, "X", ""))</f>
        <v/>
      </c>
    </row>
    <row r="3173" spans="1:14" x14ac:dyDescent="0.25">
      <c r="A3173" s="28"/>
      <c r="B3173" s="74" t="str">
        <f>IF($G3173="", "", IF(IFERROR(INDEX('Project List'!$C$11:$C$510, MATCH($G3173, 'Project List'!$B$11:$B$510, 0)), "")="", "", IFERROR(INDEX('Project List'!$C$11:$C$510, MATCH($G3173, 'Project List'!$B$11:$B$510, 0)), "")))</f>
        <v/>
      </c>
      <c r="C3173" s="1" t="str">
        <f>IF($G3173="", "", IF(IFERROR(INDEX('Project List'!$D$11:$D$510, MATCH($G3173, 'Project List'!$B$11:$B$510, 0)), "")="", "", IFERROR(INDEX('Project List'!$D$11:$D$510, MATCH($G3173, 'Project List'!$B$11:$B$510, 0)), "")))</f>
        <v/>
      </c>
      <c r="D3173" s="79" t="str">
        <f>IF($G3173="", "", IF(IFERROR(INDEX('Project List'!$H$11:$H$510, MATCH($G3173, 'Project List'!$B$11:$B$510, 0)), "")="", "", IFERROR(INDEX('Project List'!$H$11:$H$510, MATCH($G3173, 'Project List'!$B$11:$B$510, 0)), "")))</f>
        <v/>
      </c>
      <c r="E3173" s="67" t="str">
        <f>IF($G3173="", "", IF(IFERROR(INDEX('Project List'!$I$11:$I$510, MATCH($G3173, 'Project List'!$B$11:$B$510, 0)), "")="", "", IFERROR(INDEX('Project List'!$I$11:$I$510, MATCH($G3173, 'Project List'!$B$11:$B$510, 0)), "")))</f>
        <v/>
      </c>
      <c r="F3173" s="28"/>
      <c r="G3173" s="118"/>
      <c r="H3173" s="120"/>
      <c r="I3173" s="119"/>
      <c r="J3173" s="122"/>
      <c r="K3173" s="135"/>
      <c r="L3173" s="28"/>
      <c r="N3173" s="45" t="str">
        <f>IF($G3173="", "", IF(COUNTIF('Project List'!$B$11:$B$510, 'Time &amp; Expenses'!$G3173)=0, "X", ""))</f>
        <v/>
      </c>
    </row>
    <row r="3174" spans="1:14" x14ac:dyDescent="0.25">
      <c r="A3174" s="28"/>
      <c r="B3174" s="74" t="str">
        <f>IF($G3174="", "", IF(IFERROR(INDEX('Project List'!$C$11:$C$510, MATCH($G3174, 'Project List'!$B$11:$B$510, 0)), "")="", "", IFERROR(INDEX('Project List'!$C$11:$C$510, MATCH($G3174, 'Project List'!$B$11:$B$510, 0)), "")))</f>
        <v/>
      </c>
      <c r="C3174" s="1" t="str">
        <f>IF($G3174="", "", IF(IFERROR(INDEX('Project List'!$D$11:$D$510, MATCH($G3174, 'Project List'!$B$11:$B$510, 0)), "")="", "", IFERROR(INDEX('Project List'!$D$11:$D$510, MATCH($G3174, 'Project List'!$B$11:$B$510, 0)), "")))</f>
        <v/>
      </c>
      <c r="D3174" s="79" t="str">
        <f>IF($G3174="", "", IF(IFERROR(INDEX('Project List'!$H$11:$H$510, MATCH($G3174, 'Project List'!$B$11:$B$510, 0)), "")="", "", IFERROR(INDEX('Project List'!$H$11:$H$510, MATCH($G3174, 'Project List'!$B$11:$B$510, 0)), "")))</f>
        <v/>
      </c>
      <c r="E3174" s="67" t="str">
        <f>IF($G3174="", "", IF(IFERROR(INDEX('Project List'!$I$11:$I$510, MATCH($G3174, 'Project List'!$B$11:$B$510, 0)), "")="", "", IFERROR(INDEX('Project List'!$I$11:$I$510, MATCH($G3174, 'Project List'!$B$11:$B$510, 0)), "")))</f>
        <v/>
      </c>
      <c r="F3174" s="28"/>
      <c r="G3174" s="118"/>
      <c r="H3174" s="120"/>
      <c r="I3174" s="119"/>
      <c r="J3174" s="122"/>
      <c r="K3174" s="135"/>
      <c r="L3174" s="28"/>
      <c r="N3174" s="45" t="str">
        <f>IF($G3174="", "", IF(COUNTIF('Project List'!$B$11:$B$510, 'Time &amp; Expenses'!$G3174)=0, "X", ""))</f>
        <v/>
      </c>
    </row>
    <row r="3175" spans="1:14" x14ac:dyDescent="0.25">
      <c r="A3175" s="28"/>
      <c r="B3175" s="74" t="str">
        <f>IF($G3175="", "", IF(IFERROR(INDEX('Project List'!$C$11:$C$510, MATCH($G3175, 'Project List'!$B$11:$B$510, 0)), "")="", "", IFERROR(INDEX('Project List'!$C$11:$C$510, MATCH($G3175, 'Project List'!$B$11:$B$510, 0)), "")))</f>
        <v/>
      </c>
      <c r="C3175" s="1" t="str">
        <f>IF($G3175="", "", IF(IFERROR(INDEX('Project List'!$D$11:$D$510, MATCH($G3175, 'Project List'!$B$11:$B$510, 0)), "")="", "", IFERROR(INDEX('Project List'!$D$11:$D$510, MATCH($G3175, 'Project List'!$B$11:$B$510, 0)), "")))</f>
        <v/>
      </c>
      <c r="D3175" s="79" t="str">
        <f>IF($G3175="", "", IF(IFERROR(INDEX('Project List'!$H$11:$H$510, MATCH($G3175, 'Project List'!$B$11:$B$510, 0)), "")="", "", IFERROR(INDEX('Project List'!$H$11:$H$510, MATCH($G3175, 'Project List'!$B$11:$B$510, 0)), "")))</f>
        <v/>
      </c>
      <c r="E3175" s="67" t="str">
        <f>IF($G3175="", "", IF(IFERROR(INDEX('Project List'!$I$11:$I$510, MATCH($G3175, 'Project List'!$B$11:$B$510, 0)), "")="", "", IFERROR(INDEX('Project List'!$I$11:$I$510, MATCH($G3175, 'Project List'!$B$11:$B$510, 0)), "")))</f>
        <v/>
      </c>
      <c r="F3175" s="28"/>
      <c r="G3175" s="118"/>
      <c r="H3175" s="120"/>
      <c r="I3175" s="119"/>
      <c r="J3175" s="122"/>
      <c r="K3175" s="135"/>
      <c r="L3175" s="28"/>
      <c r="N3175" s="45" t="str">
        <f>IF($G3175="", "", IF(COUNTIF('Project List'!$B$11:$B$510, 'Time &amp; Expenses'!$G3175)=0, "X", ""))</f>
        <v/>
      </c>
    </row>
    <row r="3176" spans="1:14" x14ac:dyDescent="0.25">
      <c r="A3176" s="28"/>
      <c r="B3176" s="74" t="str">
        <f>IF($G3176="", "", IF(IFERROR(INDEX('Project List'!$C$11:$C$510, MATCH($G3176, 'Project List'!$B$11:$B$510, 0)), "")="", "", IFERROR(INDEX('Project List'!$C$11:$C$510, MATCH($G3176, 'Project List'!$B$11:$B$510, 0)), "")))</f>
        <v/>
      </c>
      <c r="C3176" s="1" t="str">
        <f>IF($G3176="", "", IF(IFERROR(INDEX('Project List'!$D$11:$D$510, MATCH($G3176, 'Project List'!$B$11:$B$510, 0)), "")="", "", IFERROR(INDEX('Project List'!$D$11:$D$510, MATCH($G3176, 'Project List'!$B$11:$B$510, 0)), "")))</f>
        <v/>
      </c>
      <c r="D3176" s="79" t="str">
        <f>IF($G3176="", "", IF(IFERROR(INDEX('Project List'!$H$11:$H$510, MATCH($G3176, 'Project List'!$B$11:$B$510, 0)), "")="", "", IFERROR(INDEX('Project List'!$H$11:$H$510, MATCH($G3176, 'Project List'!$B$11:$B$510, 0)), "")))</f>
        <v/>
      </c>
      <c r="E3176" s="67" t="str">
        <f>IF($G3176="", "", IF(IFERROR(INDEX('Project List'!$I$11:$I$510, MATCH($G3176, 'Project List'!$B$11:$B$510, 0)), "")="", "", IFERROR(INDEX('Project List'!$I$11:$I$510, MATCH($G3176, 'Project List'!$B$11:$B$510, 0)), "")))</f>
        <v/>
      </c>
      <c r="F3176" s="28"/>
      <c r="G3176" s="118"/>
      <c r="H3176" s="120"/>
      <c r="I3176" s="119"/>
      <c r="J3176" s="122"/>
      <c r="K3176" s="135"/>
      <c r="L3176" s="28"/>
      <c r="N3176" s="45" t="str">
        <f>IF($G3176="", "", IF(COUNTIF('Project List'!$B$11:$B$510, 'Time &amp; Expenses'!$G3176)=0, "X", ""))</f>
        <v/>
      </c>
    </row>
    <row r="3177" spans="1:14" x14ac:dyDescent="0.25">
      <c r="A3177" s="28"/>
      <c r="B3177" s="74" t="str">
        <f>IF($G3177="", "", IF(IFERROR(INDEX('Project List'!$C$11:$C$510, MATCH($G3177, 'Project List'!$B$11:$B$510, 0)), "")="", "", IFERROR(INDEX('Project List'!$C$11:$C$510, MATCH($G3177, 'Project List'!$B$11:$B$510, 0)), "")))</f>
        <v/>
      </c>
      <c r="C3177" s="1" t="str">
        <f>IF($G3177="", "", IF(IFERROR(INDEX('Project List'!$D$11:$D$510, MATCH($G3177, 'Project List'!$B$11:$B$510, 0)), "")="", "", IFERROR(INDEX('Project List'!$D$11:$D$510, MATCH($G3177, 'Project List'!$B$11:$B$510, 0)), "")))</f>
        <v/>
      </c>
      <c r="D3177" s="79" t="str">
        <f>IF($G3177="", "", IF(IFERROR(INDEX('Project List'!$H$11:$H$510, MATCH($G3177, 'Project List'!$B$11:$B$510, 0)), "")="", "", IFERROR(INDEX('Project List'!$H$11:$H$510, MATCH($G3177, 'Project List'!$B$11:$B$510, 0)), "")))</f>
        <v/>
      </c>
      <c r="E3177" s="67" t="str">
        <f>IF($G3177="", "", IF(IFERROR(INDEX('Project List'!$I$11:$I$510, MATCH($G3177, 'Project List'!$B$11:$B$510, 0)), "")="", "", IFERROR(INDEX('Project List'!$I$11:$I$510, MATCH($G3177, 'Project List'!$B$11:$B$510, 0)), "")))</f>
        <v/>
      </c>
      <c r="F3177" s="28"/>
      <c r="G3177" s="118"/>
      <c r="H3177" s="120"/>
      <c r="I3177" s="119"/>
      <c r="J3177" s="122"/>
      <c r="K3177" s="135"/>
      <c r="L3177" s="28"/>
      <c r="N3177" s="45" t="str">
        <f>IF($G3177="", "", IF(COUNTIF('Project List'!$B$11:$B$510, 'Time &amp; Expenses'!$G3177)=0, "X", ""))</f>
        <v/>
      </c>
    </row>
    <row r="3178" spans="1:14" x14ac:dyDescent="0.25">
      <c r="A3178" s="28"/>
      <c r="B3178" s="74" t="str">
        <f>IF($G3178="", "", IF(IFERROR(INDEX('Project List'!$C$11:$C$510, MATCH($G3178, 'Project List'!$B$11:$B$510, 0)), "")="", "", IFERROR(INDEX('Project List'!$C$11:$C$510, MATCH($G3178, 'Project List'!$B$11:$B$510, 0)), "")))</f>
        <v/>
      </c>
      <c r="C3178" s="1" t="str">
        <f>IF($G3178="", "", IF(IFERROR(INDEX('Project List'!$D$11:$D$510, MATCH($G3178, 'Project List'!$B$11:$B$510, 0)), "")="", "", IFERROR(INDEX('Project List'!$D$11:$D$510, MATCH($G3178, 'Project List'!$B$11:$B$510, 0)), "")))</f>
        <v/>
      </c>
      <c r="D3178" s="79" t="str">
        <f>IF($G3178="", "", IF(IFERROR(INDEX('Project List'!$H$11:$H$510, MATCH($G3178, 'Project List'!$B$11:$B$510, 0)), "")="", "", IFERROR(INDEX('Project List'!$H$11:$H$510, MATCH($G3178, 'Project List'!$B$11:$B$510, 0)), "")))</f>
        <v/>
      </c>
      <c r="E3178" s="67" t="str">
        <f>IF($G3178="", "", IF(IFERROR(INDEX('Project List'!$I$11:$I$510, MATCH($G3178, 'Project List'!$B$11:$B$510, 0)), "")="", "", IFERROR(INDEX('Project List'!$I$11:$I$510, MATCH($G3178, 'Project List'!$B$11:$B$510, 0)), "")))</f>
        <v/>
      </c>
      <c r="F3178" s="28"/>
      <c r="G3178" s="118"/>
      <c r="H3178" s="120"/>
      <c r="I3178" s="119"/>
      <c r="J3178" s="122"/>
      <c r="K3178" s="135"/>
      <c r="L3178" s="28"/>
      <c r="N3178" s="45" t="str">
        <f>IF($G3178="", "", IF(COUNTIF('Project List'!$B$11:$B$510, 'Time &amp; Expenses'!$G3178)=0, "X", ""))</f>
        <v/>
      </c>
    </row>
    <row r="3179" spans="1:14" x14ac:dyDescent="0.25">
      <c r="A3179" s="28"/>
      <c r="B3179" s="74" t="str">
        <f>IF($G3179="", "", IF(IFERROR(INDEX('Project List'!$C$11:$C$510, MATCH($G3179, 'Project List'!$B$11:$B$510, 0)), "")="", "", IFERROR(INDEX('Project List'!$C$11:$C$510, MATCH($G3179, 'Project List'!$B$11:$B$510, 0)), "")))</f>
        <v/>
      </c>
      <c r="C3179" s="1" t="str">
        <f>IF($G3179="", "", IF(IFERROR(INDEX('Project List'!$D$11:$D$510, MATCH($G3179, 'Project List'!$B$11:$B$510, 0)), "")="", "", IFERROR(INDEX('Project List'!$D$11:$D$510, MATCH($G3179, 'Project List'!$B$11:$B$510, 0)), "")))</f>
        <v/>
      </c>
      <c r="D3179" s="79" t="str">
        <f>IF($G3179="", "", IF(IFERROR(INDEX('Project List'!$H$11:$H$510, MATCH($G3179, 'Project List'!$B$11:$B$510, 0)), "")="", "", IFERROR(INDEX('Project List'!$H$11:$H$510, MATCH($G3179, 'Project List'!$B$11:$B$510, 0)), "")))</f>
        <v/>
      </c>
      <c r="E3179" s="67" t="str">
        <f>IF($G3179="", "", IF(IFERROR(INDEX('Project List'!$I$11:$I$510, MATCH($G3179, 'Project List'!$B$11:$B$510, 0)), "")="", "", IFERROR(INDEX('Project List'!$I$11:$I$510, MATCH($G3179, 'Project List'!$B$11:$B$510, 0)), "")))</f>
        <v/>
      </c>
      <c r="F3179" s="28"/>
      <c r="G3179" s="118"/>
      <c r="H3179" s="120"/>
      <c r="I3179" s="119"/>
      <c r="J3179" s="122"/>
      <c r="K3179" s="135"/>
      <c r="L3179" s="28"/>
      <c r="N3179" s="45" t="str">
        <f>IF($G3179="", "", IF(COUNTIF('Project List'!$B$11:$B$510, 'Time &amp; Expenses'!$G3179)=0, "X", ""))</f>
        <v/>
      </c>
    </row>
    <row r="3180" spans="1:14" x14ac:dyDescent="0.25">
      <c r="A3180" s="28"/>
      <c r="B3180" s="74" t="str">
        <f>IF($G3180="", "", IF(IFERROR(INDEX('Project List'!$C$11:$C$510, MATCH($G3180, 'Project List'!$B$11:$B$510, 0)), "")="", "", IFERROR(INDEX('Project List'!$C$11:$C$510, MATCH($G3180, 'Project List'!$B$11:$B$510, 0)), "")))</f>
        <v/>
      </c>
      <c r="C3180" s="1" t="str">
        <f>IF($G3180="", "", IF(IFERROR(INDEX('Project List'!$D$11:$D$510, MATCH($G3180, 'Project List'!$B$11:$B$510, 0)), "")="", "", IFERROR(INDEX('Project List'!$D$11:$D$510, MATCH($G3180, 'Project List'!$B$11:$B$510, 0)), "")))</f>
        <v/>
      </c>
      <c r="D3180" s="79" t="str">
        <f>IF($G3180="", "", IF(IFERROR(INDEX('Project List'!$H$11:$H$510, MATCH($G3180, 'Project List'!$B$11:$B$510, 0)), "")="", "", IFERROR(INDEX('Project List'!$H$11:$H$510, MATCH($G3180, 'Project List'!$B$11:$B$510, 0)), "")))</f>
        <v/>
      </c>
      <c r="E3180" s="67" t="str">
        <f>IF($G3180="", "", IF(IFERROR(INDEX('Project List'!$I$11:$I$510, MATCH($G3180, 'Project List'!$B$11:$B$510, 0)), "")="", "", IFERROR(INDEX('Project List'!$I$11:$I$510, MATCH($G3180, 'Project List'!$B$11:$B$510, 0)), "")))</f>
        <v/>
      </c>
      <c r="F3180" s="28"/>
      <c r="G3180" s="118"/>
      <c r="H3180" s="120"/>
      <c r="I3180" s="119"/>
      <c r="J3180" s="122"/>
      <c r="K3180" s="135"/>
      <c r="L3180" s="28"/>
      <c r="N3180" s="45" t="str">
        <f>IF($G3180="", "", IF(COUNTIF('Project List'!$B$11:$B$510, 'Time &amp; Expenses'!$G3180)=0, "X", ""))</f>
        <v/>
      </c>
    </row>
    <row r="3181" spans="1:14" x14ac:dyDescent="0.25">
      <c r="A3181" s="28"/>
      <c r="B3181" s="74" t="str">
        <f>IF($G3181="", "", IF(IFERROR(INDEX('Project List'!$C$11:$C$510, MATCH($G3181, 'Project List'!$B$11:$B$510, 0)), "")="", "", IFERROR(INDEX('Project List'!$C$11:$C$510, MATCH($G3181, 'Project List'!$B$11:$B$510, 0)), "")))</f>
        <v/>
      </c>
      <c r="C3181" s="1" t="str">
        <f>IF($G3181="", "", IF(IFERROR(INDEX('Project List'!$D$11:$D$510, MATCH($G3181, 'Project List'!$B$11:$B$510, 0)), "")="", "", IFERROR(INDEX('Project List'!$D$11:$D$510, MATCH($G3181, 'Project List'!$B$11:$B$510, 0)), "")))</f>
        <v/>
      </c>
      <c r="D3181" s="79" t="str">
        <f>IF($G3181="", "", IF(IFERROR(INDEX('Project List'!$H$11:$H$510, MATCH($G3181, 'Project List'!$B$11:$B$510, 0)), "")="", "", IFERROR(INDEX('Project List'!$H$11:$H$510, MATCH($G3181, 'Project List'!$B$11:$B$510, 0)), "")))</f>
        <v/>
      </c>
      <c r="E3181" s="67" t="str">
        <f>IF($G3181="", "", IF(IFERROR(INDEX('Project List'!$I$11:$I$510, MATCH($G3181, 'Project List'!$B$11:$B$510, 0)), "")="", "", IFERROR(INDEX('Project List'!$I$11:$I$510, MATCH($G3181, 'Project List'!$B$11:$B$510, 0)), "")))</f>
        <v/>
      </c>
      <c r="F3181" s="28"/>
      <c r="G3181" s="118"/>
      <c r="H3181" s="120"/>
      <c r="I3181" s="119"/>
      <c r="J3181" s="122"/>
      <c r="K3181" s="135"/>
      <c r="L3181" s="28"/>
      <c r="N3181" s="45" t="str">
        <f>IF($G3181="", "", IF(COUNTIF('Project List'!$B$11:$B$510, 'Time &amp; Expenses'!$G3181)=0, "X", ""))</f>
        <v/>
      </c>
    </row>
    <row r="3182" spans="1:14" x14ac:dyDescent="0.25">
      <c r="A3182" s="28"/>
      <c r="B3182" s="74" t="str">
        <f>IF($G3182="", "", IF(IFERROR(INDEX('Project List'!$C$11:$C$510, MATCH($G3182, 'Project List'!$B$11:$B$510, 0)), "")="", "", IFERROR(INDEX('Project List'!$C$11:$C$510, MATCH($G3182, 'Project List'!$B$11:$B$510, 0)), "")))</f>
        <v/>
      </c>
      <c r="C3182" s="1" t="str">
        <f>IF($G3182="", "", IF(IFERROR(INDEX('Project List'!$D$11:$D$510, MATCH($G3182, 'Project List'!$B$11:$B$510, 0)), "")="", "", IFERROR(INDEX('Project List'!$D$11:$D$510, MATCH($G3182, 'Project List'!$B$11:$B$510, 0)), "")))</f>
        <v/>
      </c>
      <c r="D3182" s="79" t="str">
        <f>IF($G3182="", "", IF(IFERROR(INDEX('Project List'!$H$11:$H$510, MATCH($G3182, 'Project List'!$B$11:$B$510, 0)), "")="", "", IFERROR(INDEX('Project List'!$H$11:$H$510, MATCH($G3182, 'Project List'!$B$11:$B$510, 0)), "")))</f>
        <v/>
      </c>
      <c r="E3182" s="67" t="str">
        <f>IF($G3182="", "", IF(IFERROR(INDEX('Project List'!$I$11:$I$510, MATCH($G3182, 'Project List'!$B$11:$B$510, 0)), "")="", "", IFERROR(INDEX('Project List'!$I$11:$I$510, MATCH($G3182, 'Project List'!$B$11:$B$510, 0)), "")))</f>
        <v/>
      </c>
      <c r="F3182" s="28"/>
      <c r="G3182" s="118"/>
      <c r="H3182" s="120"/>
      <c r="I3182" s="119"/>
      <c r="J3182" s="122"/>
      <c r="K3182" s="135"/>
      <c r="L3182" s="28"/>
      <c r="N3182" s="45" t="str">
        <f>IF($G3182="", "", IF(COUNTIF('Project List'!$B$11:$B$510, 'Time &amp; Expenses'!$G3182)=0, "X", ""))</f>
        <v/>
      </c>
    </row>
    <row r="3183" spans="1:14" x14ac:dyDescent="0.25">
      <c r="A3183" s="28"/>
      <c r="B3183" s="74" t="str">
        <f>IF($G3183="", "", IF(IFERROR(INDEX('Project List'!$C$11:$C$510, MATCH($G3183, 'Project List'!$B$11:$B$510, 0)), "")="", "", IFERROR(INDEX('Project List'!$C$11:$C$510, MATCH($G3183, 'Project List'!$B$11:$B$510, 0)), "")))</f>
        <v/>
      </c>
      <c r="C3183" s="1" t="str">
        <f>IF($G3183="", "", IF(IFERROR(INDEX('Project List'!$D$11:$D$510, MATCH($G3183, 'Project List'!$B$11:$B$510, 0)), "")="", "", IFERROR(INDEX('Project List'!$D$11:$D$510, MATCH($G3183, 'Project List'!$B$11:$B$510, 0)), "")))</f>
        <v/>
      </c>
      <c r="D3183" s="79" t="str">
        <f>IF($G3183="", "", IF(IFERROR(INDEX('Project List'!$H$11:$H$510, MATCH($G3183, 'Project List'!$B$11:$B$510, 0)), "")="", "", IFERROR(INDEX('Project List'!$H$11:$H$510, MATCH($G3183, 'Project List'!$B$11:$B$510, 0)), "")))</f>
        <v/>
      </c>
      <c r="E3183" s="67" t="str">
        <f>IF($G3183="", "", IF(IFERROR(INDEX('Project List'!$I$11:$I$510, MATCH($G3183, 'Project List'!$B$11:$B$510, 0)), "")="", "", IFERROR(INDEX('Project List'!$I$11:$I$510, MATCH($G3183, 'Project List'!$B$11:$B$510, 0)), "")))</f>
        <v/>
      </c>
      <c r="F3183" s="28"/>
      <c r="G3183" s="118"/>
      <c r="H3183" s="120"/>
      <c r="I3183" s="119"/>
      <c r="J3183" s="122"/>
      <c r="K3183" s="135"/>
      <c r="L3183" s="28"/>
      <c r="N3183" s="45" t="str">
        <f>IF($G3183="", "", IF(COUNTIF('Project List'!$B$11:$B$510, 'Time &amp; Expenses'!$G3183)=0, "X", ""))</f>
        <v/>
      </c>
    </row>
    <row r="3184" spans="1:14" x14ac:dyDescent="0.25">
      <c r="A3184" s="28"/>
      <c r="B3184" s="74" t="str">
        <f>IF($G3184="", "", IF(IFERROR(INDEX('Project List'!$C$11:$C$510, MATCH($G3184, 'Project List'!$B$11:$B$510, 0)), "")="", "", IFERROR(INDEX('Project List'!$C$11:$C$510, MATCH($G3184, 'Project List'!$B$11:$B$510, 0)), "")))</f>
        <v/>
      </c>
      <c r="C3184" s="1" t="str">
        <f>IF($G3184="", "", IF(IFERROR(INDEX('Project List'!$D$11:$D$510, MATCH($G3184, 'Project List'!$B$11:$B$510, 0)), "")="", "", IFERROR(INDEX('Project List'!$D$11:$D$510, MATCH($G3184, 'Project List'!$B$11:$B$510, 0)), "")))</f>
        <v/>
      </c>
      <c r="D3184" s="79" t="str">
        <f>IF($G3184="", "", IF(IFERROR(INDEX('Project List'!$H$11:$H$510, MATCH($G3184, 'Project List'!$B$11:$B$510, 0)), "")="", "", IFERROR(INDEX('Project List'!$H$11:$H$510, MATCH($G3184, 'Project List'!$B$11:$B$510, 0)), "")))</f>
        <v/>
      </c>
      <c r="E3184" s="67" t="str">
        <f>IF($G3184="", "", IF(IFERROR(INDEX('Project List'!$I$11:$I$510, MATCH($G3184, 'Project List'!$B$11:$B$510, 0)), "")="", "", IFERROR(INDEX('Project List'!$I$11:$I$510, MATCH($G3184, 'Project List'!$B$11:$B$510, 0)), "")))</f>
        <v/>
      </c>
      <c r="F3184" s="28"/>
      <c r="G3184" s="118"/>
      <c r="H3184" s="120"/>
      <c r="I3184" s="119"/>
      <c r="J3184" s="122"/>
      <c r="K3184" s="135"/>
      <c r="L3184" s="28"/>
      <c r="N3184" s="45" t="str">
        <f>IF($G3184="", "", IF(COUNTIF('Project List'!$B$11:$B$510, 'Time &amp; Expenses'!$G3184)=0, "X", ""))</f>
        <v/>
      </c>
    </row>
    <row r="3185" spans="1:14" x14ac:dyDescent="0.25">
      <c r="A3185" s="28"/>
      <c r="B3185" s="74" t="str">
        <f>IF($G3185="", "", IF(IFERROR(INDEX('Project List'!$C$11:$C$510, MATCH($G3185, 'Project List'!$B$11:$B$510, 0)), "")="", "", IFERROR(INDEX('Project List'!$C$11:$C$510, MATCH($G3185, 'Project List'!$B$11:$B$510, 0)), "")))</f>
        <v/>
      </c>
      <c r="C3185" s="1" t="str">
        <f>IF($G3185="", "", IF(IFERROR(INDEX('Project List'!$D$11:$D$510, MATCH($G3185, 'Project List'!$B$11:$B$510, 0)), "")="", "", IFERROR(INDEX('Project List'!$D$11:$D$510, MATCH($G3185, 'Project List'!$B$11:$B$510, 0)), "")))</f>
        <v/>
      </c>
      <c r="D3185" s="79" t="str">
        <f>IF($G3185="", "", IF(IFERROR(INDEX('Project List'!$H$11:$H$510, MATCH($G3185, 'Project List'!$B$11:$B$510, 0)), "")="", "", IFERROR(INDEX('Project List'!$H$11:$H$510, MATCH($G3185, 'Project List'!$B$11:$B$510, 0)), "")))</f>
        <v/>
      </c>
      <c r="E3185" s="67" t="str">
        <f>IF($G3185="", "", IF(IFERROR(INDEX('Project List'!$I$11:$I$510, MATCH($G3185, 'Project List'!$B$11:$B$510, 0)), "")="", "", IFERROR(INDEX('Project List'!$I$11:$I$510, MATCH($G3185, 'Project List'!$B$11:$B$510, 0)), "")))</f>
        <v/>
      </c>
      <c r="F3185" s="28"/>
      <c r="G3185" s="118"/>
      <c r="H3185" s="120"/>
      <c r="I3185" s="119"/>
      <c r="J3185" s="122"/>
      <c r="K3185" s="135"/>
      <c r="L3185" s="28"/>
      <c r="N3185" s="45" t="str">
        <f>IF($G3185="", "", IF(COUNTIF('Project List'!$B$11:$B$510, 'Time &amp; Expenses'!$G3185)=0, "X", ""))</f>
        <v/>
      </c>
    </row>
    <row r="3186" spans="1:14" x14ac:dyDescent="0.25">
      <c r="A3186" s="28"/>
      <c r="B3186" s="74" t="str">
        <f>IF($G3186="", "", IF(IFERROR(INDEX('Project List'!$C$11:$C$510, MATCH($G3186, 'Project List'!$B$11:$B$510, 0)), "")="", "", IFERROR(INDEX('Project List'!$C$11:$C$510, MATCH($G3186, 'Project List'!$B$11:$B$510, 0)), "")))</f>
        <v/>
      </c>
      <c r="C3186" s="1" t="str">
        <f>IF($G3186="", "", IF(IFERROR(INDEX('Project List'!$D$11:$D$510, MATCH($G3186, 'Project List'!$B$11:$B$510, 0)), "")="", "", IFERROR(INDEX('Project List'!$D$11:$D$510, MATCH($G3186, 'Project List'!$B$11:$B$510, 0)), "")))</f>
        <v/>
      </c>
      <c r="D3186" s="79" t="str">
        <f>IF($G3186="", "", IF(IFERROR(INDEX('Project List'!$H$11:$H$510, MATCH($G3186, 'Project List'!$B$11:$B$510, 0)), "")="", "", IFERROR(INDEX('Project List'!$H$11:$H$510, MATCH($G3186, 'Project List'!$B$11:$B$510, 0)), "")))</f>
        <v/>
      </c>
      <c r="E3186" s="67" t="str">
        <f>IF($G3186="", "", IF(IFERROR(INDEX('Project List'!$I$11:$I$510, MATCH($G3186, 'Project List'!$B$11:$B$510, 0)), "")="", "", IFERROR(INDEX('Project List'!$I$11:$I$510, MATCH($G3186, 'Project List'!$B$11:$B$510, 0)), "")))</f>
        <v/>
      </c>
      <c r="F3186" s="28"/>
      <c r="G3186" s="118"/>
      <c r="H3186" s="120"/>
      <c r="I3186" s="119"/>
      <c r="J3186" s="122"/>
      <c r="K3186" s="135"/>
      <c r="L3186" s="28"/>
      <c r="N3186" s="45" t="str">
        <f>IF($G3186="", "", IF(COUNTIF('Project List'!$B$11:$B$510, 'Time &amp; Expenses'!$G3186)=0, "X", ""))</f>
        <v/>
      </c>
    </row>
    <row r="3187" spans="1:14" x14ac:dyDescent="0.25">
      <c r="A3187" s="28"/>
      <c r="B3187" s="74" t="str">
        <f>IF($G3187="", "", IF(IFERROR(INDEX('Project List'!$C$11:$C$510, MATCH($G3187, 'Project List'!$B$11:$B$510, 0)), "")="", "", IFERROR(INDEX('Project List'!$C$11:$C$510, MATCH($G3187, 'Project List'!$B$11:$B$510, 0)), "")))</f>
        <v/>
      </c>
      <c r="C3187" s="1" t="str">
        <f>IF($G3187="", "", IF(IFERROR(INDEX('Project List'!$D$11:$D$510, MATCH($G3187, 'Project List'!$B$11:$B$510, 0)), "")="", "", IFERROR(INDEX('Project List'!$D$11:$D$510, MATCH($G3187, 'Project List'!$B$11:$B$510, 0)), "")))</f>
        <v/>
      </c>
      <c r="D3187" s="79" t="str">
        <f>IF($G3187="", "", IF(IFERROR(INDEX('Project List'!$H$11:$H$510, MATCH($G3187, 'Project List'!$B$11:$B$510, 0)), "")="", "", IFERROR(INDEX('Project List'!$H$11:$H$510, MATCH($G3187, 'Project List'!$B$11:$B$510, 0)), "")))</f>
        <v/>
      </c>
      <c r="E3187" s="67" t="str">
        <f>IF($G3187="", "", IF(IFERROR(INDEX('Project List'!$I$11:$I$510, MATCH($G3187, 'Project List'!$B$11:$B$510, 0)), "")="", "", IFERROR(INDEX('Project List'!$I$11:$I$510, MATCH($G3187, 'Project List'!$B$11:$B$510, 0)), "")))</f>
        <v/>
      </c>
      <c r="F3187" s="28"/>
      <c r="G3187" s="118"/>
      <c r="H3187" s="120"/>
      <c r="I3187" s="119"/>
      <c r="J3187" s="122"/>
      <c r="K3187" s="135"/>
      <c r="L3187" s="28"/>
      <c r="N3187" s="45" t="str">
        <f>IF($G3187="", "", IF(COUNTIF('Project List'!$B$11:$B$510, 'Time &amp; Expenses'!$G3187)=0, "X", ""))</f>
        <v/>
      </c>
    </row>
    <row r="3188" spans="1:14" x14ac:dyDescent="0.25">
      <c r="A3188" s="28"/>
      <c r="B3188" s="74" t="str">
        <f>IF($G3188="", "", IF(IFERROR(INDEX('Project List'!$C$11:$C$510, MATCH($G3188, 'Project List'!$B$11:$B$510, 0)), "")="", "", IFERROR(INDEX('Project List'!$C$11:$C$510, MATCH($G3188, 'Project List'!$B$11:$B$510, 0)), "")))</f>
        <v/>
      </c>
      <c r="C3188" s="1" t="str">
        <f>IF($G3188="", "", IF(IFERROR(INDEX('Project List'!$D$11:$D$510, MATCH($G3188, 'Project List'!$B$11:$B$510, 0)), "")="", "", IFERROR(INDEX('Project List'!$D$11:$D$510, MATCH($G3188, 'Project List'!$B$11:$B$510, 0)), "")))</f>
        <v/>
      </c>
      <c r="D3188" s="79" t="str">
        <f>IF($G3188="", "", IF(IFERROR(INDEX('Project List'!$H$11:$H$510, MATCH($G3188, 'Project List'!$B$11:$B$510, 0)), "")="", "", IFERROR(INDEX('Project List'!$H$11:$H$510, MATCH($G3188, 'Project List'!$B$11:$B$510, 0)), "")))</f>
        <v/>
      </c>
      <c r="E3188" s="67" t="str">
        <f>IF($G3188="", "", IF(IFERROR(INDEX('Project List'!$I$11:$I$510, MATCH($G3188, 'Project List'!$B$11:$B$510, 0)), "")="", "", IFERROR(INDEX('Project List'!$I$11:$I$510, MATCH($G3188, 'Project List'!$B$11:$B$510, 0)), "")))</f>
        <v/>
      </c>
      <c r="F3188" s="28"/>
      <c r="G3188" s="118"/>
      <c r="H3188" s="120"/>
      <c r="I3188" s="119"/>
      <c r="J3188" s="122"/>
      <c r="K3188" s="135"/>
      <c r="L3188" s="28"/>
      <c r="N3188" s="45" t="str">
        <f>IF($G3188="", "", IF(COUNTIF('Project List'!$B$11:$B$510, 'Time &amp; Expenses'!$G3188)=0, "X", ""))</f>
        <v/>
      </c>
    </row>
    <row r="3189" spans="1:14" x14ac:dyDescent="0.25">
      <c r="A3189" s="28"/>
      <c r="B3189" s="74" t="str">
        <f>IF($G3189="", "", IF(IFERROR(INDEX('Project List'!$C$11:$C$510, MATCH($G3189, 'Project List'!$B$11:$B$510, 0)), "")="", "", IFERROR(INDEX('Project List'!$C$11:$C$510, MATCH($G3189, 'Project List'!$B$11:$B$510, 0)), "")))</f>
        <v/>
      </c>
      <c r="C3189" s="1" t="str">
        <f>IF($G3189="", "", IF(IFERROR(INDEX('Project List'!$D$11:$D$510, MATCH($G3189, 'Project List'!$B$11:$B$510, 0)), "")="", "", IFERROR(INDEX('Project List'!$D$11:$D$510, MATCH($G3189, 'Project List'!$B$11:$B$510, 0)), "")))</f>
        <v/>
      </c>
      <c r="D3189" s="79" t="str">
        <f>IF($G3189="", "", IF(IFERROR(INDEX('Project List'!$H$11:$H$510, MATCH($G3189, 'Project List'!$B$11:$B$510, 0)), "")="", "", IFERROR(INDEX('Project List'!$H$11:$H$510, MATCH($G3189, 'Project List'!$B$11:$B$510, 0)), "")))</f>
        <v/>
      </c>
      <c r="E3189" s="67" t="str">
        <f>IF($G3189="", "", IF(IFERROR(INDEX('Project List'!$I$11:$I$510, MATCH($G3189, 'Project List'!$B$11:$B$510, 0)), "")="", "", IFERROR(INDEX('Project List'!$I$11:$I$510, MATCH($G3189, 'Project List'!$B$11:$B$510, 0)), "")))</f>
        <v/>
      </c>
      <c r="F3189" s="28"/>
      <c r="G3189" s="118"/>
      <c r="H3189" s="120"/>
      <c r="I3189" s="119"/>
      <c r="J3189" s="122"/>
      <c r="K3189" s="135"/>
      <c r="L3189" s="28"/>
      <c r="N3189" s="45" t="str">
        <f>IF($G3189="", "", IF(COUNTIF('Project List'!$B$11:$B$510, 'Time &amp; Expenses'!$G3189)=0, "X", ""))</f>
        <v/>
      </c>
    </row>
    <row r="3190" spans="1:14" x14ac:dyDescent="0.25">
      <c r="A3190" s="28"/>
      <c r="B3190" s="74" t="str">
        <f>IF($G3190="", "", IF(IFERROR(INDEX('Project List'!$C$11:$C$510, MATCH($G3190, 'Project List'!$B$11:$B$510, 0)), "")="", "", IFERROR(INDEX('Project List'!$C$11:$C$510, MATCH($G3190, 'Project List'!$B$11:$B$510, 0)), "")))</f>
        <v/>
      </c>
      <c r="C3190" s="1" t="str">
        <f>IF($G3190="", "", IF(IFERROR(INDEX('Project List'!$D$11:$D$510, MATCH($G3190, 'Project List'!$B$11:$B$510, 0)), "")="", "", IFERROR(INDEX('Project List'!$D$11:$D$510, MATCH($G3190, 'Project List'!$B$11:$B$510, 0)), "")))</f>
        <v/>
      </c>
      <c r="D3190" s="79" t="str">
        <f>IF($G3190="", "", IF(IFERROR(INDEX('Project List'!$H$11:$H$510, MATCH($G3190, 'Project List'!$B$11:$B$510, 0)), "")="", "", IFERROR(INDEX('Project List'!$H$11:$H$510, MATCH($G3190, 'Project List'!$B$11:$B$510, 0)), "")))</f>
        <v/>
      </c>
      <c r="E3190" s="67" t="str">
        <f>IF($G3190="", "", IF(IFERROR(INDEX('Project List'!$I$11:$I$510, MATCH($G3190, 'Project List'!$B$11:$B$510, 0)), "")="", "", IFERROR(INDEX('Project List'!$I$11:$I$510, MATCH($G3190, 'Project List'!$B$11:$B$510, 0)), "")))</f>
        <v/>
      </c>
      <c r="F3190" s="28"/>
      <c r="G3190" s="118"/>
      <c r="H3190" s="120"/>
      <c r="I3190" s="119"/>
      <c r="J3190" s="122"/>
      <c r="K3190" s="135"/>
      <c r="L3190" s="28"/>
      <c r="N3190" s="45" t="str">
        <f>IF($G3190="", "", IF(COUNTIF('Project List'!$B$11:$B$510, 'Time &amp; Expenses'!$G3190)=0, "X", ""))</f>
        <v/>
      </c>
    </row>
    <row r="3191" spans="1:14" x14ac:dyDescent="0.25">
      <c r="A3191" s="28"/>
      <c r="B3191" s="74" t="str">
        <f>IF($G3191="", "", IF(IFERROR(INDEX('Project List'!$C$11:$C$510, MATCH($G3191, 'Project List'!$B$11:$B$510, 0)), "")="", "", IFERROR(INDEX('Project List'!$C$11:$C$510, MATCH($G3191, 'Project List'!$B$11:$B$510, 0)), "")))</f>
        <v/>
      </c>
      <c r="C3191" s="1" t="str">
        <f>IF($G3191="", "", IF(IFERROR(INDEX('Project List'!$D$11:$D$510, MATCH($G3191, 'Project List'!$B$11:$B$510, 0)), "")="", "", IFERROR(INDEX('Project List'!$D$11:$D$510, MATCH($G3191, 'Project List'!$B$11:$B$510, 0)), "")))</f>
        <v/>
      </c>
      <c r="D3191" s="79" t="str">
        <f>IF($G3191="", "", IF(IFERROR(INDEX('Project List'!$H$11:$H$510, MATCH($G3191, 'Project List'!$B$11:$B$510, 0)), "")="", "", IFERROR(INDEX('Project List'!$H$11:$H$510, MATCH($G3191, 'Project List'!$B$11:$B$510, 0)), "")))</f>
        <v/>
      </c>
      <c r="E3191" s="67" t="str">
        <f>IF($G3191="", "", IF(IFERROR(INDEX('Project List'!$I$11:$I$510, MATCH($G3191, 'Project List'!$B$11:$B$510, 0)), "")="", "", IFERROR(INDEX('Project List'!$I$11:$I$510, MATCH($G3191, 'Project List'!$B$11:$B$510, 0)), "")))</f>
        <v/>
      </c>
      <c r="F3191" s="28"/>
      <c r="G3191" s="118"/>
      <c r="H3191" s="120"/>
      <c r="I3191" s="119"/>
      <c r="J3191" s="122"/>
      <c r="K3191" s="135"/>
      <c r="L3191" s="28"/>
      <c r="N3191" s="45" t="str">
        <f>IF($G3191="", "", IF(COUNTIF('Project List'!$B$11:$B$510, 'Time &amp; Expenses'!$G3191)=0, "X", ""))</f>
        <v/>
      </c>
    </row>
    <row r="3192" spans="1:14" x14ac:dyDescent="0.25">
      <c r="A3192" s="28"/>
      <c r="B3192" s="74" t="str">
        <f>IF($G3192="", "", IF(IFERROR(INDEX('Project List'!$C$11:$C$510, MATCH($G3192, 'Project List'!$B$11:$B$510, 0)), "")="", "", IFERROR(INDEX('Project List'!$C$11:$C$510, MATCH($G3192, 'Project List'!$B$11:$B$510, 0)), "")))</f>
        <v/>
      </c>
      <c r="C3192" s="1" t="str">
        <f>IF($G3192="", "", IF(IFERROR(INDEX('Project List'!$D$11:$D$510, MATCH($G3192, 'Project List'!$B$11:$B$510, 0)), "")="", "", IFERROR(INDEX('Project List'!$D$11:$D$510, MATCH($G3192, 'Project List'!$B$11:$B$510, 0)), "")))</f>
        <v/>
      </c>
      <c r="D3192" s="79" t="str">
        <f>IF($G3192="", "", IF(IFERROR(INDEX('Project List'!$H$11:$H$510, MATCH($G3192, 'Project List'!$B$11:$B$510, 0)), "")="", "", IFERROR(INDEX('Project List'!$H$11:$H$510, MATCH($G3192, 'Project List'!$B$11:$B$510, 0)), "")))</f>
        <v/>
      </c>
      <c r="E3192" s="67" t="str">
        <f>IF($G3192="", "", IF(IFERROR(INDEX('Project List'!$I$11:$I$510, MATCH($G3192, 'Project List'!$B$11:$B$510, 0)), "")="", "", IFERROR(INDEX('Project List'!$I$11:$I$510, MATCH($G3192, 'Project List'!$B$11:$B$510, 0)), "")))</f>
        <v/>
      </c>
      <c r="F3192" s="28"/>
      <c r="G3192" s="118"/>
      <c r="H3192" s="120"/>
      <c r="I3192" s="119"/>
      <c r="J3192" s="122"/>
      <c r="K3192" s="135"/>
      <c r="L3192" s="28"/>
      <c r="N3192" s="45" t="str">
        <f>IF($G3192="", "", IF(COUNTIF('Project List'!$B$11:$B$510, 'Time &amp; Expenses'!$G3192)=0, "X", ""))</f>
        <v/>
      </c>
    </row>
    <row r="3193" spans="1:14" x14ac:dyDescent="0.25">
      <c r="A3193" s="28"/>
      <c r="B3193" s="74" t="str">
        <f>IF($G3193="", "", IF(IFERROR(INDEX('Project List'!$C$11:$C$510, MATCH($G3193, 'Project List'!$B$11:$B$510, 0)), "")="", "", IFERROR(INDEX('Project List'!$C$11:$C$510, MATCH($G3193, 'Project List'!$B$11:$B$510, 0)), "")))</f>
        <v/>
      </c>
      <c r="C3193" s="1" t="str">
        <f>IF($G3193="", "", IF(IFERROR(INDEX('Project List'!$D$11:$D$510, MATCH($G3193, 'Project List'!$B$11:$B$510, 0)), "")="", "", IFERROR(INDEX('Project List'!$D$11:$D$510, MATCH($G3193, 'Project List'!$B$11:$B$510, 0)), "")))</f>
        <v/>
      </c>
      <c r="D3193" s="79" t="str">
        <f>IF($G3193="", "", IF(IFERROR(INDEX('Project List'!$H$11:$H$510, MATCH($G3193, 'Project List'!$B$11:$B$510, 0)), "")="", "", IFERROR(INDEX('Project List'!$H$11:$H$510, MATCH($G3193, 'Project List'!$B$11:$B$510, 0)), "")))</f>
        <v/>
      </c>
      <c r="E3193" s="67" t="str">
        <f>IF($G3193="", "", IF(IFERROR(INDEX('Project List'!$I$11:$I$510, MATCH($G3193, 'Project List'!$B$11:$B$510, 0)), "")="", "", IFERROR(INDEX('Project List'!$I$11:$I$510, MATCH($G3193, 'Project List'!$B$11:$B$510, 0)), "")))</f>
        <v/>
      </c>
      <c r="F3193" s="28"/>
      <c r="G3193" s="118"/>
      <c r="H3193" s="120"/>
      <c r="I3193" s="119"/>
      <c r="J3193" s="122"/>
      <c r="K3193" s="135"/>
      <c r="L3193" s="28"/>
      <c r="N3193" s="45" t="str">
        <f>IF($G3193="", "", IF(COUNTIF('Project List'!$B$11:$B$510, 'Time &amp; Expenses'!$G3193)=0, "X", ""))</f>
        <v/>
      </c>
    </row>
    <row r="3194" spans="1:14" x14ac:dyDescent="0.25">
      <c r="A3194" s="28"/>
      <c r="B3194" s="74" t="str">
        <f>IF($G3194="", "", IF(IFERROR(INDEX('Project List'!$C$11:$C$510, MATCH($G3194, 'Project List'!$B$11:$B$510, 0)), "")="", "", IFERROR(INDEX('Project List'!$C$11:$C$510, MATCH($G3194, 'Project List'!$B$11:$B$510, 0)), "")))</f>
        <v/>
      </c>
      <c r="C3194" s="1" t="str">
        <f>IF($G3194="", "", IF(IFERROR(INDEX('Project List'!$D$11:$D$510, MATCH($G3194, 'Project List'!$B$11:$B$510, 0)), "")="", "", IFERROR(INDEX('Project List'!$D$11:$D$510, MATCH($G3194, 'Project List'!$B$11:$B$510, 0)), "")))</f>
        <v/>
      </c>
      <c r="D3194" s="79" t="str">
        <f>IF($G3194="", "", IF(IFERROR(INDEX('Project List'!$H$11:$H$510, MATCH($G3194, 'Project List'!$B$11:$B$510, 0)), "")="", "", IFERROR(INDEX('Project List'!$H$11:$H$510, MATCH($G3194, 'Project List'!$B$11:$B$510, 0)), "")))</f>
        <v/>
      </c>
      <c r="E3194" s="67" t="str">
        <f>IF($G3194="", "", IF(IFERROR(INDEX('Project List'!$I$11:$I$510, MATCH($G3194, 'Project List'!$B$11:$B$510, 0)), "")="", "", IFERROR(INDEX('Project List'!$I$11:$I$510, MATCH($G3194, 'Project List'!$B$11:$B$510, 0)), "")))</f>
        <v/>
      </c>
      <c r="F3194" s="28"/>
      <c r="G3194" s="118"/>
      <c r="H3194" s="120"/>
      <c r="I3194" s="119"/>
      <c r="J3194" s="122"/>
      <c r="K3194" s="135"/>
      <c r="L3194" s="28"/>
      <c r="N3194" s="45" t="str">
        <f>IF($G3194="", "", IF(COUNTIF('Project List'!$B$11:$B$510, 'Time &amp; Expenses'!$G3194)=0, "X", ""))</f>
        <v/>
      </c>
    </row>
    <row r="3195" spans="1:14" x14ac:dyDescent="0.25">
      <c r="A3195" s="28"/>
      <c r="B3195" s="74" t="str">
        <f>IF($G3195="", "", IF(IFERROR(INDEX('Project List'!$C$11:$C$510, MATCH($G3195, 'Project List'!$B$11:$B$510, 0)), "")="", "", IFERROR(INDEX('Project List'!$C$11:$C$510, MATCH($G3195, 'Project List'!$B$11:$B$510, 0)), "")))</f>
        <v/>
      </c>
      <c r="C3195" s="1" t="str">
        <f>IF($G3195="", "", IF(IFERROR(INDEX('Project List'!$D$11:$D$510, MATCH($G3195, 'Project List'!$B$11:$B$510, 0)), "")="", "", IFERROR(INDEX('Project List'!$D$11:$D$510, MATCH($G3195, 'Project List'!$B$11:$B$510, 0)), "")))</f>
        <v/>
      </c>
      <c r="D3195" s="79" t="str">
        <f>IF($G3195="", "", IF(IFERROR(INDEX('Project List'!$H$11:$H$510, MATCH($G3195, 'Project List'!$B$11:$B$510, 0)), "")="", "", IFERROR(INDEX('Project List'!$H$11:$H$510, MATCH($G3195, 'Project List'!$B$11:$B$510, 0)), "")))</f>
        <v/>
      </c>
      <c r="E3195" s="67" t="str">
        <f>IF($G3195="", "", IF(IFERROR(INDEX('Project List'!$I$11:$I$510, MATCH($G3195, 'Project List'!$B$11:$B$510, 0)), "")="", "", IFERROR(INDEX('Project List'!$I$11:$I$510, MATCH($G3195, 'Project List'!$B$11:$B$510, 0)), "")))</f>
        <v/>
      </c>
      <c r="F3195" s="28"/>
      <c r="G3195" s="118"/>
      <c r="H3195" s="120"/>
      <c r="I3195" s="119"/>
      <c r="J3195" s="122"/>
      <c r="K3195" s="135"/>
      <c r="L3195" s="28"/>
      <c r="N3195" s="45" t="str">
        <f>IF($G3195="", "", IF(COUNTIF('Project List'!$B$11:$B$510, 'Time &amp; Expenses'!$G3195)=0, "X", ""))</f>
        <v/>
      </c>
    </row>
    <row r="3196" spans="1:14" x14ac:dyDescent="0.25">
      <c r="A3196" s="28"/>
      <c r="B3196" s="74" t="str">
        <f>IF($G3196="", "", IF(IFERROR(INDEX('Project List'!$C$11:$C$510, MATCH($G3196, 'Project List'!$B$11:$B$510, 0)), "")="", "", IFERROR(INDEX('Project List'!$C$11:$C$510, MATCH($G3196, 'Project List'!$B$11:$B$510, 0)), "")))</f>
        <v/>
      </c>
      <c r="C3196" s="1" t="str">
        <f>IF($G3196="", "", IF(IFERROR(INDEX('Project List'!$D$11:$D$510, MATCH($G3196, 'Project List'!$B$11:$B$510, 0)), "")="", "", IFERROR(INDEX('Project List'!$D$11:$D$510, MATCH($G3196, 'Project List'!$B$11:$B$510, 0)), "")))</f>
        <v/>
      </c>
      <c r="D3196" s="79" t="str">
        <f>IF($G3196="", "", IF(IFERROR(INDEX('Project List'!$H$11:$H$510, MATCH($G3196, 'Project List'!$B$11:$B$510, 0)), "")="", "", IFERROR(INDEX('Project List'!$H$11:$H$510, MATCH($G3196, 'Project List'!$B$11:$B$510, 0)), "")))</f>
        <v/>
      </c>
      <c r="E3196" s="67" t="str">
        <f>IF($G3196="", "", IF(IFERROR(INDEX('Project List'!$I$11:$I$510, MATCH($G3196, 'Project List'!$B$11:$B$510, 0)), "")="", "", IFERROR(INDEX('Project List'!$I$11:$I$510, MATCH($G3196, 'Project List'!$B$11:$B$510, 0)), "")))</f>
        <v/>
      </c>
      <c r="F3196" s="28"/>
      <c r="G3196" s="118"/>
      <c r="H3196" s="120"/>
      <c r="I3196" s="119"/>
      <c r="J3196" s="122"/>
      <c r="K3196" s="135"/>
      <c r="L3196" s="28"/>
      <c r="N3196" s="45" t="str">
        <f>IF($G3196="", "", IF(COUNTIF('Project List'!$B$11:$B$510, 'Time &amp; Expenses'!$G3196)=0, "X", ""))</f>
        <v/>
      </c>
    </row>
    <row r="3197" spans="1:14" x14ac:dyDescent="0.25">
      <c r="A3197" s="28"/>
      <c r="B3197" s="74" t="str">
        <f>IF($G3197="", "", IF(IFERROR(INDEX('Project List'!$C$11:$C$510, MATCH($G3197, 'Project List'!$B$11:$B$510, 0)), "")="", "", IFERROR(INDEX('Project List'!$C$11:$C$510, MATCH($G3197, 'Project List'!$B$11:$B$510, 0)), "")))</f>
        <v/>
      </c>
      <c r="C3197" s="1" t="str">
        <f>IF($G3197="", "", IF(IFERROR(INDEX('Project List'!$D$11:$D$510, MATCH($G3197, 'Project List'!$B$11:$B$510, 0)), "")="", "", IFERROR(INDEX('Project List'!$D$11:$D$510, MATCH($G3197, 'Project List'!$B$11:$B$510, 0)), "")))</f>
        <v/>
      </c>
      <c r="D3197" s="79" t="str">
        <f>IF($G3197="", "", IF(IFERROR(INDEX('Project List'!$H$11:$H$510, MATCH($G3197, 'Project List'!$B$11:$B$510, 0)), "")="", "", IFERROR(INDEX('Project List'!$H$11:$H$510, MATCH($G3197, 'Project List'!$B$11:$B$510, 0)), "")))</f>
        <v/>
      </c>
      <c r="E3197" s="67" t="str">
        <f>IF($G3197="", "", IF(IFERROR(INDEX('Project List'!$I$11:$I$510, MATCH($G3197, 'Project List'!$B$11:$B$510, 0)), "")="", "", IFERROR(INDEX('Project List'!$I$11:$I$510, MATCH($G3197, 'Project List'!$B$11:$B$510, 0)), "")))</f>
        <v/>
      </c>
      <c r="F3197" s="28"/>
      <c r="G3197" s="118"/>
      <c r="H3197" s="120"/>
      <c r="I3197" s="119"/>
      <c r="J3197" s="122"/>
      <c r="K3197" s="135"/>
      <c r="L3197" s="28"/>
      <c r="N3197" s="45" t="str">
        <f>IF($G3197="", "", IF(COUNTIF('Project List'!$B$11:$B$510, 'Time &amp; Expenses'!$G3197)=0, "X", ""))</f>
        <v/>
      </c>
    </row>
    <row r="3198" spans="1:14" x14ac:dyDescent="0.25">
      <c r="A3198" s="28"/>
      <c r="B3198" s="74" t="str">
        <f>IF($G3198="", "", IF(IFERROR(INDEX('Project List'!$C$11:$C$510, MATCH($G3198, 'Project List'!$B$11:$B$510, 0)), "")="", "", IFERROR(INDEX('Project List'!$C$11:$C$510, MATCH($G3198, 'Project List'!$B$11:$B$510, 0)), "")))</f>
        <v/>
      </c>
      <c r="C3198" s="1" t="str">
        <f>IF($G3198="", "", IF(IFERROR(INDEX('Project List'!$D$11:$D$510, MATCH($G3198, 'Project List'!$B$11:$B$510, 0)), "")="", "", IFERROR(INDEX('Project List'!$D$11:$D$510, MATCH($G3198, 'Project List'!$B$11:$B$510, 0)), "")))</f>
        <v/>
      </c>
      <c r="D3198" s="79" t="str">
        <f>IF($G3198="", "", IF(IFERROR(INDEX('Project List'!$H$11:$H$510, MATCH($G3198, 'Project List'!$B$11:$B$510, 0)), "")="", "", IFERROR(INDEX('Project List'!$H$11:$H$510, MATCH($G3198, 'Project List'!$B$11:$B$510, 0)), "")))</f>
        <v/>
      </c>
      <c r="E3198" s="67" t="str">
        <f>IF($G3198="", "", IF(IFERROR(INDEX('Project List'!$I$11:$I$510, MATCH($G3198, 'Project List'!$B$11:$B$510, 0)), "")="", "", IFERROR(INDEX('Project List'!$I$11:$I$510, MATCH($G3198, 'Project List'!$B$11:$B$510, 0)), "")))</f>
        <v/>
      </c>
      <c r="F3198" s="28"/>
      <c r="G3198" s="118"/>
      <c r="H3198" s="120"/>
      <c r="I3198" s="119"/>
      <c r="J3198" s="122"/>
      <c r="K3198" s="135"/>
      <c r="L3198" s="28"/>
      <c r="N3198" s="45" t="str">
        <f>IF($G3198="", "", IF(COUNTIF('Project List'!$B$11:$B$510, 'Time &amp; Expenses'!$G3198)=0, "X", ""))</f>
        <v/>
      </c>
    </row>
    <row r="3199" spans="1:14" x14ac:dyDescent="0.25">
      <c r="A3199" s="28"/>
      <c r="B3199" s="74" t="str">
        <f>IF($G3199="", "", IF(IFERROR(INDEX('Project List'!$C$11:$C$510, MATCH($G3199, 'Project List'!$B$11:$B$510, 0)), "")="", "", IFERROR(INDEX('Project List'!$C$11:$C$510, MATCH($G3199, 'Project List'!$B$11:$B$510, 0)), "")))</f>
        <v/>
      </c>
      <c r="C3199" s="1" t="str">
        <f>IF($G3199="", "", IF(IFERROR(INDEX('Project List'!$D$11:$D$510, MATCH($G3199, 'Project List'!$B$11:$B$510, 0)), "")="", "", IFERROR(INDEX('Project List'!$D$11:$D$510, MATCH($G3199, 'Project List'!$B$11:$B$510, 0)), "")))</f>
        <v/>
      </c>
      <c r="D3199" s="79" t="str">
        <f>IF($G3199="", "", IF(IFERROR(INDEX('Project List'!$H$11:$H$510, MATCH($G3199, 'Project List'!$B$11:$B$510, 0)), "")="", "", IFERROR(INDEX('Project List'!$H$11:$H$510, MATCH($G3199, 'Project List'!$B$11:$B$510, 0)), "")))</f>
        <v/>
      </c>
      <c r="E3199" s="67" t="str">
        <f>IF($G3199="", "", IF(IFERROR(INDEX('Project List'!$I$11:$I$510, MATCH($G3199, 'Project List'!$B$11:$B$510, 0)), "")="", "", IFERROR(INDEX('Project List'!$I$11:$I$510, MATCH($G3199, 'Project List'!$B$11:$B$510, 0)), "")))</f>
        <v/>
      </c>
      <c r="F3199" s="28"/>
      <c r="G3199" s="118"/>
      <c r="H3199" s="120"/>
      <c r="I3199" s="119"/>
      <c r="J3199" s="122"/>
      <c r="K3199" s="135"/>
      <c r="L3199" s="28"/>
      <c r="N3199" s="45" t="str">
        <f>IF($G3199="", "", IF(COUNTIF('Project List'!$B$11:$B$510, 'Time &amp; Expenses'!$G3199)=0, "X", ""))</f>
        <v/>
      </c>
    </row>
    <row r="3200" spans="1:14" x14ac:dyDescent="0.25">
      <c r="A3200" s="28"/>
      <c r="B3200" s="74" t="str">
        <f>IF($G3200="", "", IF(IFERROR(INDEX('Project List'!$C$11:$C$510, MATCH($G3200, 'Project List'!$B$11:$B$510, 0)), "")="", "", IFERROR(INDEX('Project List'!$C$11:$C$510, MATCH($G3200, 'Project List'!$B$11:$B$510, 0)), "")))</f>
        <v/>
      </c>
      <c r="C3200" s="1" t="str">
        <f>IF($G3200="", "", IF(IFERROR(INDEX('Project List'!$D$11:$D$510, MATCH($G3200, 'Project List'!$B$11:$B$510, 0)), "")="", "", IFERROR(INDEX('Project List'!$D$11:$D$510, MATCH($G3200, 'Project List'!$B$11:$B$510, 0)), "")))</f>
        <v/>
      </c>
      <c r="D3200" s="79" t="str">
        <f>IF($G3200="", "", IF(IFERROR(INDEX('Project List'!$H$11:$H$510, MATCH($G3200, 'Project List'!$B$11:$B$510, 0)), "")="", "", IFERROR(INDEX('Project List'!$H$11:$H$510, MATCH($G3200, 'Project List'!$B$11:$B$510, 0)), "")))</f>
        <v/>
      </c>
      <c r="E3200" s="67" t="str">
        <f>IF($G3200="", "", IF(IFERROR(INDEX('Project List'!$I$11:$I$510, MATCH($G3200, 'Project List'!$B$11:$B$510, 0)), "")="", "", IFERROR(INDEX('Project List'!$I$11:$I$510, MATCH($G3200, 'Project List'!$B$11:$B$510, 0)), "")))</f>
        <v/>
      </c>
      <c r="F3200" s="28"/>
      <c r="G3200" s="118"/>
      <c r="H3200" s="120"/>
      <c r="I3200" s="119"/>
      <c r="J3200" s="122"/>
      <c r="K3200" s="135"/>
      <c r="L3200" s="28"/>
      <c r="N3200" s="45" t="str">
        <f>IF($G3200="", "", IF(COUNTIF('Project List'!$B$11:$B$510, 'Time &amp; Expenses'!$G3200)=0, "X", ""))</f>
        <v/>
      </c>
    </row>
    <row r="3201" spans="1:14" x14ac:dyDescent="0.25">
      <c r="A3201" s="28"/>
      <c r="B3201" s="74" t="str">
        <f>IF($G3201="", "", IF(IFERROR(INDEX('Project List'!$C$11:$C$510, MATCH($G3201, 'Project List'!$B$11:$B$510, 0)), "")="", "", IFERROR(INDEX('Project List'!$C$11:$C$510, MATCH($G3201, 'Project List'!$B$11:$B$510, 0)), "")))</f>
        <v/>
      </c>
      <c r="C3201" s="1" t="str">
        <f>IF($G3201="", "", IF(IFERROR(INDEX('Project List'!$D$11:$D$510, MATCH($G3201, 'Project List'!$B$11:$B$510, 0)), "")="", "", IFERROR(INDEX('Project List'!$D$11:$D$510, MATCH($G3201, 'Project List'!$B$11:$B$510, 0)), "")))</f>
        <v/>
      </c>
      <c r="D3201" s="79" t="str">
        <f>IF($G3201="", "", IF(IFERROR(INDEX('Project List'!$H$11:$H$510, MATCH($G3201, 'Project List'!$B$11:$B$510, 0)), "")="", "", IFERROR(INDEX('Project List'!$H$11:$H$510, MATCH($G3201, 'Project List'!$B$11:$B$510, 0)), "")))</f>
        <v/>
      </c>
      <c r="E3201" s="67" t="str">
        <f>IF($G3201="", "", IF(IFERROR(INDEX('Project List'!$I$11:$I$510, MATCH($G3201, 'Project List'!$B$11:$B$510, 0)), "")="", "", IFERROR(INDEX('Project List'!$I$11:$I$510, MATCH($G3201, 'Project List'!$B$11:$B$510, 0)), "")))</f>
        <v/>
      </c>
      <c r="F3201" s="28"/>
      <c r="G3201" s="118"/>
      <c r="H3201" s="120"/>
      <c r="I3201" s="119"/>
      <c r="J3201" s="122"/>
      <c r="K3201" s="135"/>
      <c r="L3201" s="28"/>
      <c r="N3201" s="45" t="str">
        <f>IF($G3201="", "", IF(COUNTIF('Project List'!$B$11:$B$510, 'Time &amp; Expenses'!$G3201)=0, "X", ""))</f>
        <v/>
      </c>
    </row>
    <row r="3202" spans="1:14" x14ac:dyDescent="0.25">
      <c r="A3202" s="28"/>
      <c r="B3202" s="74" t="str">
        <f>IF($G3202="", "", IF(IFERROR(INDEX('Project List'!$C$11:$C$510, MATCH($G3202, 'Project List'!$B$11:$B$510, 0)), "")="", "", IFERROR(INDEX('Project List'!$C$11:$C$510, MATCH($G3202, 'Project List'!$B$11:$B$510, 0)), "")))</f>
        <v/>
      </c>
      <c r="C3202" s="1" t="str">
        <f>IF($G3202="", "", IF(IFERROR(INDEX('Project List'!$D$11:$D$510, MATCH($G3202, 'Project List'!$B$11:$B$510, 0)), "")="", "", IFERROR(INDEX('Project List'!$D$11:$D$510, MATCH($G3202, 'Project List'!$B$11:$B$510, 0)), "")))</f>
        <v/>
      </c>
      <c r="D3202" s="79" t="str">
        <f>IF($G3202="", "", IF(IFERROR(INDEX('Project List'!$H$11:$H$510, MATCH($G3202, 'Project List'!$B$11:$B$510, 0)), "")="", "", IFERROR(INDEX('Project List'!$H$11:$H$510, MATCH($G3202, 'Project List'!$B$11:$B$510, 0)), "")))</f>
        <v/>
      </c>
      <c r="E3202" s="67" t="str">
        <f>IF($G3202="", "", IF(IFERROR(INDEX('Project List'!$I$11:$I$510, MATCH($G3202, 'Project List'!$B$11:$B$510, 0)), "")="", "", IFERROR(INDEX('Project List'!$I$11:$I$510, MATCH($G3202, 'Project List'!$B$11:$B$510, 0)), "")))</f>
        <v/>
      </c>
      <c r="F3202" s="28"/>
      <c r="G3202" s="118"/>
      <c r="H3202" s="120"/>
      <c r="I3202" s="119"/>
      <c r="J3202" s="122"/>
      <c r="K3202" s="135"/>
      <c r="L3202" s="28"/>
      <c r="N3202" s="45" t="str">
        <f>IF($G3202="", "", IF(COUNTIF('Project List'!$B$11:$B$510, 'Time &amp; Expenses'!$G3202)=0, "X", ""))</f>
        <v/>
      </c>
    </row>
    <row r="3203" spans="1:14" x14ac:dyDescent="0.25">
      <c r="A3203" s="28"/>
      <c r="B3203" s="74" t="str">
        <f>IF($G3203="", "", IF(IFERROR(INDEX('Project List'!$C$11:$C$510, MATCH($G3203, 'Project List'!$B$11:$B$510, 0)), "")="", "", IFERROR(INDEX('Project List'!$C$11:$C$510, MATCH($G3203, 'Project List'!$B$11:$B$510, 0)), "")))</f>
        <v/>
      </c>
      <c r="C3203" s="1" t="str">
        <f>IF($G3203="", "", IF(IFERROR(INDEX('Project List'!$D$11:$D$510, MATCH($G3203, 'Project List'!$B$11:$B$510, 0)), "")="", "", IFERROR(INDEX('Project List'!$D$11:$D$510, MATCH($G3203, 'Project List'!$B$11:$B$510, 0)), "")))</f>
        <v/>
      </c>
      <c r="D3203" s="79" t="str">
        <f>IF($G3203="", "", IF(IFERROR(INDEX('Project List'!$H$11:$H$510, MATCH($G3203, 'Project List'!$B$11:$B$510, 0)), "")="", "", IFERROR(INDEX('Project List'!$H$11:$H$510, MATCH($G3203, 'Project List'!$B$11:$B$510, 0)), "")))</f>
        <v/>
      </c>
      <c r="E3203" s="67" t="str">
        <f>IF($G3203="", "", IF(IFERROR(INDEX('Project List'!$I$11:$I$510, MATCH($G3203, 'Project List'!$B$11:$B$510, 0)), "")="", "", IFERROR(INDEX('Project List'!$I$11:$I$510, MATCH($G3203, 'Project List'!$B$11:$B$510, 0)), "")))</f>
        <v/>
      </c>
      <c r="F3203" s="28"/>
      <c r="G3203" s="118"/>
      <c r="H3203" s="120"/>
      <c r="I3203" s="119"/>
      <c r="J3203" s="122"/>
      <c r="K3203" s="135"/>
      <c r="L3203" s="28"/>
      <c r="N3203" s="45" t="str">
        <f>IF($G3203="", "", IF(COUNTIF('Project List'!$B$11:$B$510, 'Time &amp; Expenses'!$G3203)=0, "X", ""))</f>
        <v/>
      </c>
    </row>
    <row r="3204" spans="1:14" x14ac:dyDescent="0.25">
      <c r="A3204" s="28"/>
      <c r="B3204" s="74" t="str">
        <f>IF($G3204="", "", IF(IFERROR(INDEX('Project List'!$C$11:$C$510, MATCH($G3204, 'Project List'!$B$11:$B$510, 0)), "")="", "", IFERROR(INDEX('Project List'!$C$11:$C$510, MATCH($G3204, 'Project List'!$B$11:$B$510, 0)), "")))</f>
        <v/>
      </c>
      <c r="C3204" s="1" t="str">
        <f>IF($G3204="", "", IF(IFERROR(INDEX('Project List'!$D$11:$D$510, MATCH($G3204, 'Project List'!$B$11:$B$510, 0)), "")="", "", IFERROR(INDEX('Project List'!$D$11:$D$510, MATCH($G3204, 'Project List'!$B$11:$B$510, 0)), "")))</f>
        <v/>
      </c>
      <c r="D3204" s="79" t="str">
        <f>IF($G3204="", "", IF(IFERROR(INDEX('Project List'!$H$11:$H$510, MATCH($G3204, 'Project List'!$B$11:$B$510, 0)), "")="", "", IFERROR(INDEX('Project List'!$H$11:$H$510, MATCH($G3204, 'Project List'!$B$11:$B$510, 0)), "")))</f>
        <v/>
      </c>
      <c r="E3204" s="67" t="str">
        <f>IF($G3204="", "", IF(IFERROR(INDEX('Project List'!$I$11:$I$510, MATCH($G3204, 'Project List'!$B$11:$B$510, 0)), "")="", "", IFERROR(INDEX('Project List'!$I$11:$I$510, MATCH($G3204, 'Project List'!$B$11:$B$510, 0)), "")))</f>
        <v/>
      </c>
      <c r="F3204" s="28"/>
      <c r="G3204" s="118"/>
      <c r="H3204" s="120"/>
      <c r="I3204" s="119"/>
      <c r="J3204" s="122"/>
      <c r="K3204" s="135"/>
      <c r="L3204" s="28"/>
      <c r="N3204" s="45" t="str">
        <f>IF($G3204="", "", IF(COUNTIF('Project List'!$B$11:$B$510, 'Time &amp; Expenses'!$G3204)=0, "X", ""))</f>
        <v/>
      </c>
    </row>
    <row r="3205" spans="1:14" x14ac:dyDescent="0.25">
      <c r="A3205" s="28"/>
      <c r="B3205" s="74" t="str">
        <f>IF($G3205="", "", IF(IFERROR(INDEX('Project List'!$C$11:$C$510, MATCH($G3205, 'Project List'!$B$11:$B$510, 0)), "")="", "", IFERROR(INDEX('Project List'!$C$11:$C$510, MATCH($G3205, 'Project List'!$B$11:$B$510, 0)), "")))</f>
        <v/>
      </c>
      <c r="C3205" s="1" t="str">
        <f>IF($G3205="", "", IF(IFERROR(INDEX('Project List'!$D$11:$D$510, MATCH($G3205, 'Project List'!$B$11:$B$510, 0)), "")="", "", IFERROR(INDEX('Project List'!$D$11:$D$510, MATCH($G3205, 'Project List'!$B$11:$B$510, 0)), "")))</f>
        <v/>
      </c>
      <c r="D3205" s="79" t="str">
        <f>IF($G3205="", "", IF(IFERROR(INDEX('Project List'!$H$11:$H$510, MATCH($G3205, 'Project List'!$B$11:$B$510, 0)), "")="", "", IFERROR(INDEX('Project List'!$H$11:$H$510, MATCH($G3205, 'Project List'!$B$11:$B$510, 0)), "")))</f>
        <v/>
      </c>
      <c r="E3205" s="67" t="str">
        <f>IF($G3205="", "", IF(IFERROR(INDEX('Project List'!$I$11:$I$510, MATCH($G3205, 'Project List'!$B$11:$B$510, 0)), "")="", "", IFERROR(INDEX('Project List'!$I$11:$I$510, MATCH($G3205, 'Project List'!$B$11:$B$510, 0)), "")))</f>
        <v/>
      </c>
      <c r="F3205" s="28"/>
      <c r="G3205" s="118"/>
      <c r="H3205" s="120"/>
      <c r="I3205" s="119"/>
      <c r="J3205" s="122"/>
      <c r="K3205" s="135"/>
      <c r="L3205" s="28"/>
      <c r="N3205" s="45" t="str">
        <f>IF($G3205="", "", IF(COUNTIF('Project List'!$B$11:$B$510, 'Time &amp; Expenses'!$G3205)=0, "X", ""))</f>
        <v/>
      </c>
    </row>
    <row r="3206" spans="1:14" x14ac:dyDescent="0.25">
      <c r="A3206" s="28"/>
      <c r="B3206" s="74" t="str">
        <f>IF($G3206="", "", IF(IFERROR(INDEX('Project List'!$C$11:$C$510, MATCH($G3206, 'Project List'!$B$11:$B$510, 0)), "")="", "", IFERROR(INDEX('Project List'!$C$11:$C$510, MATCH($G3206, 'Project List'!$B$11:$B$510, 0)), "")))</f>
        <v/>
      </c>
      <c r="C3206" s="1" t="str">
        <f>IF($G3206="", "", IF(IFERROR(INDEX('Project List'!$D$11:$D$510, MATCH($G3206, 'Project List'!$B$11:$B$510, 0)), "")="", "", IFERROR(INDEX('Project List'!$D$11:$D$510, MATCH($G3206, 'Project List'!$B$11:$B$510, 0)), "")))</f>
        <v/>
      </c>
      <c r="D3206" s="79" t="str">
        <f>IF($G3206="", "", IF(IFERROR(INDEX('Project List'!$H$11:$H$510, MATCH($G3206, 'Project List'!$B$11:$B$510, 0)), "")="", "", IFERROR(INDEX('Project List'!$H$11:$H$510, MATCH($G3206, 'Project List'!$B$11:$B$510, 0)), "")))</f>
        <v/>
      </c>
      <c r="E3206" s="67" t="str">
        <f>IF($G3206="", "", IF(IFERROR(INDEX('Project List'!$I$11:$I$510, MATCH($G3206, 'Project List'!$B$11:$B$510, 0)), "")="", "", IFERROR(INDEX('Project List'!$I$11:$I$510, MATCH($G3206, 'Project List'!$B$11:$B$510, 0)), "")))</f>
        <v/>
      </c>
      <c r="F3206" s="28"/>
      <c r="G3206" s="118"/>
      <c r="H3206" s="120"/>
      <c r="I3206" s="119"/>
      <c r="J3206" s="122"/>
      <c r="K3206" s="135"/>
      <c r="L3206" s="28"/>
      <c r="N3206" s="45" t="str">
        <f>IF($G3206="", "", IF(COUNTIF('Project List'!$B$11:$B$510, 'Time &amp; Expenses'!$G3206)=0, "X", ""))</f>
        <v/>
      </c>
    </row>
    <row r="3207" spans="1:14" x14ac:dyDescent="0.25">
      <c r="A3207" s="28"/>
      <c r="B3207" s="74" t="str">
        <f>IF($G3207="", "", IF(IFERROR(INDEX('Project List'!$C$11:$C$510, MATCH($G3207, 'Project List'!$B$11:$B$510, 0)), "")="", "", IFERROR(INDEX('Project List'!$C$11:$C$510, MATCH($G3207, 'Project List'!$B$11:$B$510, 0)), "")))</f>
        <v/>
      </c>
      <c r="C3207" s="1" t="str">
        <f>IF($G3207="", "", IF(IFERROR(INDEX('Project List'!$D$11:$D$510, MATCH($G3207, 'Project List'!$B$11:$B$510, 0)), "")="", "", IFERROR(INDEX('Project List'!$D$11:$D$510, MATCH($G3207, 'Project List'!$B$11:$B$510, 0)), "")))</f>
        <v/>
      </c>
      <c r="D3207" s="79" t="str">
        <f>IF($G3207="", "", IF(IFERROR(INDEX('Project List'!$H$11:$H$510, MATCH($G3207, 'Project List'!$B$11:$B$510, 0)), "")="", "", IFERROR(INDEX('Project List'!$H$11:$H$510, MATCH($G3207, 'Project List'!$B$11:$B$510, 0)), "")))</f>
        <v/>
      </c>
      <c r="E3207" s="67" t="str">
        <f>IF($G3207="", "", IF(IFERROR(INDEX('Project List'!$I$11:$I$510, MATCH($G3207, 'Project List'!$B$11:$B$510, 0)), "")="", "", IFERROR(INDEX('Project List'!$I$11:$I$510, MATCH($G3207, 'Project List'!$B$11:$B$510, 0)), "")))</f>
        <v/>
      </c>
      <c r="F3207" s="28"/>
      <c r="G3207" s="118"/>
      <c r="H3207" s="120"/>
      <c r="I3207" s="119"/>
      <c r="J3207" s="122"/>
      <c r="K3207" s="135"/>
      <c r="L3207" s="28"/>
      <c r="N3207" s="45" t="str">
        <f>IF($G3207="", "", IF(COUNTIF('Project List'!$B$11:$B$510, 'Time &amp; Expenses'!$G3207)=0, "X", ""))</f>
        <v/>
      </c>
    </row>
    <row r="3208" spans="1:14" x14ac:dyDescent="0.25">
      <c r="A3208" s="28"/>
      <c r="B3208" s="74" t="str">
        <f>IF($G3208="", "", IF(IFERROR(INDEX('Project List'!$C$11:$C$510, MATCH($G3208, 'Project List'!$B$11:$B$510, 0)), "")="", "", IFERROR(INDEX('Project List'!$C$11:$C$510, MATCH($G3208, 'Project List'!$B$11:$B$510, 0)), "")))</f>
        <v/>
      </c>
      <c r="C3208" s="1" t="str">
        <f>IF($G3208="", "", IF(IFERROR(INDEX('Project List'!$D$11:$D$510, MATCH($G3208, 'Project List'!$B$11:$B$510, 0)), "")="", "", IFERROR(INDEX('Project List'!$D$11:$D$510, MATCH($G3208, 'Project List'!$B$11:$B$510, 0)), "")))</f>
        <v/>
      </c>
      <c r="D3208" s="79" t="str">
        <f>IF($G3208="", "", IF(IFERROR(INDEX('Project List'!$H$11:$H$510, MATCH($G3208, 'Project List'!$B$11:$B$510, 0)), "")="", "", IFERROR(INDEX('Project List'!$H$11:$H$510, MATCH($G3208, 'Project List'!$B$11:$B$510, 0)), "")))</f>
        <v/>
      </c>
      <c r="E3208" s="67" t="str">
        <f>IF($G3208="", "", IF(IFERROR(INDEX('Project List'!$I$11:$I$510, MATCH($G3208, 'Project List'!$B$11:$B$510, 0)), "")="", "", IFERROR(INDEX('Project List'!$I$11:$I$510, MATCH($G3208, 'Project List'!$B$11:$B$510, 0)), "")))</f>
        <v/>
      </c>
      <c r="F3208" s="28"/>
      <c r="G3208" s="118"/>
      <c r="H3208" s="120"/>
      <c r="I3208" s="119"/>
      <c r="J3208" s="122"/>
      <c r="K3208" s="135"/>
      <c r="L3208" s="28"/>
      <c r="N3208" s="45" t="str">
        <f>IF($G3208="", "", IF(COUNTIF('Project List'!$B$11:$B$510, 'Time &amp; Expenses'!$G3208)=0, "X", ""))</f>
        <v/>
      </c>
    </row>
    <row r="3209" spans="1:14" x14ac:dyDescent="0.25">
      <c r="A3209" s="28"/>
      <c r="B3209" s="74" t="str">
        <f>IF($G3209="", "", IF(IFERROR(INDEX('Project List'!$C$11:$C$510, MATCH($G3209, 'Project List'!$B$11:$B$510, 0)), "")="", "", IFERROR(INDEX('Project List'!$C$11:$C$510, MATCH($G3209, 'Project List'!$B$11:$B$510, 0)), "")))</f>
        <v/>
      </c>
      <c r="C3209" s="1" t="str">
        <f>IF($G3209="", "", IF(IFERROR(INDEX('Project List'!$D$11:$D$510, MATCH($G3209, 'Project List'!$B$11:$B$510, 0)), "")="", "", IFERROR(INDEX('Project List'!$D$11:$D$510, MATCH($G3209, 'Project List'!$B$11:$B$510, 0)), "")))</f>
        <v/>
      </c>
      <c r="D3209" s="79" t="str">
        <f>IF($G3209="", "", IF(IFERROR(INDEX('Project List'!$H$11:$H$510, MATCH($G3209, 'Project List'!$B$11:$B$510, 0)), "")="", "", IFERROR(INDEX('Project List'!$H$11:$H$510, MATCH($G3209, 'Project List'!$B$11:$B$510, 0)), "")))</f>
        <v/>
      </c>
      <c r="E3209" s="67" t="str">
        <f>IF($G3209="", "", IF(IFERROR(INDEX('Project List'!$I$11:$I$510, MATCH($G3209, 'Project List'!$B$11:$B$510, 0)), "")="", "", IFERROR(INDEX('Project List'!$I$11:$I$510, MATCH($G3209, 'Project List'!$B$11:$B$510, 0)), "")))</f>
        <v/>
      </c>
      <c r="F3209" s="28"/>
      <c r="G3209" s="118"/>
      <c r="H3209" s="120"/>
      <c r="I3209" s="119"/>
      <c r="J3209" s="122"/>
      <c r="K3209" s="135"/>
      <c r="L3209" s="28"/>
      <c r="N3209" s="45" t="str">
        <f>IF($G3209="", "", IF(COUNTIF('Project List'!$B$11:$B$510, 'Time &amp; Expenses'!$G3209)=0, "X", ""))</f>
        <v/>
      </c>
    </row>
    <row r="3210" spans="1:14" x14ac:dyDescent="0.25">
      <c r="A3210" s="28"/>
      <c r="B3210" s="74" t="str">
        <f>IF($G3210="", "", IF(IFERROR(INDEX('Project List'!$C$11:$C$510, MATCH($G3210, 'Project List'!$B$11:$B$510, 0)), "")="", "", IFERROR(INDEX('Project List'!$C$11:$C$510, MATCH($G3210, 'Project List'!$B$11:$B$510, 0)), "")))</f>
        <v/>
      </c>
      <c r="C3210" s="1" t="str">
        <f>IF($G3210="", "", IF(IFERROR(INDEX('Project List'!$D$11:$D$510, MATCH($G3210, 'Project List'!$B$11:$B$510, 0)), "")="", "", IFERROR(INDEX('Project List'!$D$11:$D$510, MATCH($G3210, 'Project List'!$B$11:$B$510, 0)), "")))</f>
        <v/>
      </c>
      <c r="D3210" s="79" t="str">
        <f>IF($G3210="", "", IF(IFERROR(INDEX('Project List'!$H$11:$H$510, MATCH($G3210, 'Project List'!$B$11:$B$510, 0)), "")="", "", IFERROR(INDEX('Project List'!$H$11:$H$510, MATCH($G3210, 'Project List'!$B$11:$B$510, 0)), "")))</f>
        <v/>
      </c>
      <c r="E3210" s="67" t="str">
        <f>IF($G3210="", "", IF(IFERROR(INDEX('Project List'!$I$11:$I$510, MATCH($G3210, 'Project List'!$B$11:$B$510, 0)), "")="", "", IFERROR(INDEX('Project List'!$I$11:$I$510, MATCH($G3210, 'Project List'!$B$11:$B$510, 0)), "")))</f>
        <v/>
      </c>
      <c r="F3210" s="28"/>
      <c r="G3210" s="118"/>
      <c r="H3210" s="120"/>
      <c r="I3210" s="119"/>
      <c r="J3210" s="122"/>
      <c r="K3210" s="135"/>
      <c r="L3210" s="28"/>
      <c r="N3210" s="45" t="str">
        <f>IF($G3210="", "", IF(COUNTIF('Project List'!$B$11:$B$510, 'Time &amp; Expenses'!$G3210)=0, "X", ""))</f>
        <v/>
      </c>
    </row>
    <row r="3211" spans="1:14" x14ac:dyDescent="0.25">
      <c r="A3211" s="28"/>
      <c r="B3211" s="74" t="str">
        <f>IF($G3211="", "", IF(IFERROR(INDEX('Project List'!$C$11:$C$510, MATCH($G3211, 'Project List'!$B$11:$B$510, 0)), "")="", "", IFERROR(INDEX('Project List'!$C$11:$C$510, MATCH($G3211, 'Project List'!$B$11:$B$510, 0)), "")))</f>
        <v/>
      </c>
      <c r="C3211" s="1" t="str">
        <f>IF($G3211="", "", IF(IFERROR(INDEX('Project List'!$D$11:$D$510, MATCH($G3211, 'Project List'!$B$11:$B$510, 0)), "")="", "", IFERROR(INDEX('Project List'!$D$11:$D$510, MATCH($G3211, 'Project List'!$B$11:$B$510, 0)), "")))</f>
        <v/>
      </c>
      <c r="D3211" s="79" t="str">
        <f>IF($G3211="", "", IF(IFERROR(INDEX('Project List'!$H$11:$H$510, MATCH($G3211, 'Project List'!$B$11:$B$510, 0)), "")="", "", IFERROR(INDEX('Project List'!$H$11:$H$510, MATCH($G3211, 'Project List'!$B$11:$B$510, 0)), "")))</f>
        <v/>
      </c>
      <c r="E3211" s="67" t="str">
        <f>IF($G3211="", "", IF(IFERROR(INDEX('Project List'!$I$11:$I$510, MATCH($G3211, 'Project List'!$B$11:$B$510, 0)), "")="", "", IFERROR(INDEX('Project List'!$I$11:$I$510, MATCH($G3211, 'Project List'!$B$11:$B$510, 0)), "")))</f>
        <v/>
      </c>
      <c r="F3211" s="28"/>
      <c r="G3211" s="118"/>
      <c r="H3211" s="120"/>
      <c r="I3211" s="119"/>
      <c r="J3211" s="122"/>
      <c r="K3211" s="135"/>
      <c r="L3211" s="28"/>
      <c r="N3211" s="45" t="str">
        <f>IF($G3211="", "", IF(COUNTIF('Project List'!$B$11:$B$510, 'Time &amp; Expenses'!$G3211)=0, "X", ""))</f>
        <v/>
      </c>
    </row>
    <row r="3212" spans="1:14" x14ac:dyDescent="0.25">
      <c r="A3212" s="28"/>
      <c r="B3212" s="74" t="str">
        <f>IF($G3212="", "", IF(IFERROR(INDEX('Project List'!$C$11:$C$510, MATCH($G3212, 'Project List'!$B$11:$B$510, 0)), "")="", "", IFERROR(INDEX('Project List'!$C$11:$C$510, MATCH($G3212, 'Project List'!$B$11:$B$510, 0)), "")))</f>
        <v/>
      </c>
      <c r="C3212" s="1" t="str">
        <f>IF($G3212="", "", IF(IFERROR(INDEX('Project List'!$D$11:$D$510, MATCH($G3212, 'Project List'!$B$11:$B$510, 0)), "")="", "", IFERROR(INDEX('Project List'!$D$11:$D$510, MATCH($G3212, 'Project List'!$B$11:$B$510, 0)), "")))</f>
        <v/>
      </c>
      <c r="D3212" s="79" t="str">
        <f>IF($G3212="", "", IF(IFERROR(INDEX('Project List'!$H$11:$H$510, MATCH($G3212, 'Project List'!$B$11:$B$510, 0)), "")="", "", IFERROR(INDEX('Project List'!$H$11:$H$510, MATCH($G3212, 'Project List'!$B$11:$B$510, 0)), "")))</f>
        <v/>
      </c>
      <c r="E3212" s="67" t="str">
        <f>IF($G3212="", "", IF(IFERROR(INDEX('Project List'!$I$11:$I$510, MATCH($G3212, 'Project List'!$B$11:$B$510, 0)), "")="", "", IFERROR(INDEX('Project List'!$I$11:$I$510, MATCH($G3212, 'Project List'!$B$11:$B$510, 0)), "")))</f>
        <v/>
      </c>
      <c r="F3212" s="28"/>
      <c r="G3212" s="118"/>
      <c r="H3212" s="120"/>
      <c r="I3212" s="119"/>
      <c r="J3212" s="122"/>
      <c r="K3212" s="135"/>
      <c r="L3212" s="28"/>
      <c r="N3212" s="45" t="str">
        <f>IF($G3212="", "", IF(COUNTIF('Project List'!$B$11:$B$510, 'Time &amp; Expenses'!$G3212)=0, "X", ""))</f>
        <v/>
      </c>
    </row>
    <row r="3213" spans="1:14" x14ac:dyDescent="0.25">
      <c r="A3213" s="28"/>
      <c r="B3213" s="74" t="str">
        <f>IF($G3213="", "", IF(IFERROR(INDEX('Project List'!$C$11:$C$510, MATCH($G3213, 'Project List'!$B$11:$B$510, 0)), "")="", "", IFERROR(INDEX('Project List'!$C$11:$C$510, MATCH($G3213, 'Project List'!$B$11:$B$510, 0)), "")))</f>
        <v/>
      </c>
      <c r="C3213" s="1" t="str">
        <f>IF($G3213="", "", IF(IFERROR(INDEX('Project List'!$D$11:$D$510, MATCH($G3213, 'Project List'!$B$11:$B$510, 0)), "")="", "", IFERROR(INDEX('Project List'!$D$11:$D$510, MATCH($G3213, 'Project List'!$B$11:$B$510, 0)), "")))</f>
        <v/>
      </c>
      <c r="D3213" s="79" t="str">
        <f>IF($G3213="", "", IF(IFERROR(INDEX('Project List'!$H$11:$H$510, MATCH($G3213, 'Project List'!$B$11:$B$510, 0)), "")="", "", IFERROR(INDEX('Project List'!$H$11:$H$510, MATCH($G3213, 'Project List'!$B$11:$B$510, 0)), "")))</f>
        <v/>
      </c>
      <c r="E3213" s="67" t="str">
        <f>IF($G3213="", "", IF(IFERROR(INDEX('Project List'!$I$11:$I$510, MATCH($G3213, 'Project List'!$B$11:$B$510, 0)), "")="", "", IFERROR(INDEX('Project List'!$I$11:$I$510, MATCH($G3213, 'Project List'!$B$11:$B$510, 0)), "")))</f>
        <v/>
      </c>
      <c r="F3213" s="28"/>
      <c r="G3213" s="118"/>
      <c r="H3213" s="120"/>
      <c r="I3213" s="119"/>
      <c r="J3213" s="122"/>
      <c r="K3213" s="135"/>
      <c r="L3213" s="28"/>
      <c r="N3213" s="45" t="str">
        <f>IF($G3213="", "", IF(COUNTIF('Project List'!$B$11:$B$510, 'Time &amp; Expenses'!$G3213)=0, "X", ""))</f>
        <v/>
      </c>
    </row>
    <row r="3214" spans="1:14" x14ac:dyDescent="0.25">
      <c r="A3214" s="28"/>
      <c r="B3214" s="74" t="str">
        <f>IF($G3214="", "", IF(IFERROR(INDEX('Project List'!$C$11:$C$510, MATCH($G3214, 'Project List'!$B$11:$B$510, 0)), "")="", "", IFERROR(INDEX('Project List'!$C$11:$C$510, MATCH($G3214, 'Project List'!$B$11:$B$510, 0)), "")))</f>
        <v/>
      </c>
      <c r="C3214" s="1" t="str">
        <f>IF($G3214="", "", IF(IFERROR(INDEX('Project List'!$D$11:$D$510, MATCH($G3214, 'Project List'!$B$11:$B$510, 0)), "")="", "", IFERROR(INDEX('Project List'!$D$11:$D$510, MATCH($G3214, 'Project List'!$B$11:$B$510, 0)), "")))</f>
        <v/>
      </c>
      <c r="D3214" s="79" t="str">
        <f>IF($G3214="", "", IF(IFERROR(INDEX('Project List'!$H$11:$H$510, MATCH($G3214, 'Project List'!$B$11:$B$510, 0)), "")="", "", IFERROR(INDEX('Project List'!$H$11:$H$510, MATCH($G3214, 'Project List'!$B$11:$B$510, 0)), "")))</f>
        <v/>
      </c>
      <c r="E3214" s="67" t="str">
        <f>IF($G3214="", "", IF(IFERROR(INDEX('Project List'!$I$11:$I$510, MATCH($G3214, 'Project List'!$B$11:$B$510, 0)), "")="", "", IFERROR(INDEX('Project List'!$I$11:$I$510, MATCH($G3214, 'Project List'!$B$11:$B$510, 0)), "")))</f>
        <v/>
      </c>
      <c r="F3214" s="28"/>
      <c r="G3214" s="118"/>
      <c r="H3214" s="120"/>
      <c r="I3214" s="119"/>
      <c r="J3214" s="122"/>
      <c r="K3214" s="135"/>
      <c r="L3214" s="28"/>
      <c r="N3214" s="45" t="str">
        <f>IF($G3214="", "", IF(COUNTIF('Project List'!$B$11:$B$510, 'Time &amp; Expenses'!$G3214)=0, "X", ""))</f>
        <v/>
      </c>
    </row>
    <row r="3215" spans="1:14" x14ac:dyDescent="0.25">
      <c r="A3215" s="28"/>
      <c r="B3215" s="74" t="str">
        <f>IF($G3215="", "", IF(IFERROR(INDEX('Project List'!$C$11:$C$510, MATCH($G3215, 'Project List'!$B$11:$B$510, 0)), "")="", "", IFERROR(INDEX('Project List'!$C$11:$C$510, MATCH($G3215, 'Project List'!$B$11:$B$510, 0)), "")))</f>
        <v/>
      </c>
      <c r="C3215" s="1" t="str">
        <f>IF($G3215="", "", IF(IFERROR(INDEX('Project List'!$D$11:$D$510, MATCH($G3215, 'Project List'!$B$11:$B$510, 0)), "")="", "", IFERROR(INDEX('Project List'!$D$11:$D$510, MATCH($G3215, 'Project List'!$B$11:$B$510, 0)), "")))</f>
        <v/>
      </c>
      <c r="D3215" s="79" t="str">
        <f>IF($G3215="", "", IF(IFERROR(INDEX('Project List'!$H$11:$H$510, MATCH($G3215, 'Project List'!$B$11:$B$510, 0)), "")="", "", IFERROR(INDEX('Project List'!$H$11:$H$510, MATCH($G3215, 'Project List'!$B$11:$B$510, 0)), "")))</f>
        <v/>
      </c>
      <c r="E3215" s="67" t="str">
        <f>IF($G3215="", "", IF(IFERROR(INDEX('Project List'!$I$11:$I$510, MATCH($G3215, 'Project List'!$B$11:$B$510, 0)), "")="", "", IFERROR(INDEX('Project List'!$I$11:$I$510, MATCH($G3215, 'Project List'!$B$11:$B$510, 0)), "")))</f>
        <v/>
      </c>
      <c r="F3215" s="28"/>
      <c r="G3215" s="118"/>
      <c r="H3215" s="120"/>
      <c r="I3215" s="119"/>
      <c r="J3215" s="122"/>
      <c r="K3215" s="135"/>
      <c r="L3215" s="28"/>
      <c r="N3215" s="45" t="str">
        <f>IF($G3215="", "", IF(COUNTIF('Project List'!$B$11:$B$510, 'Time &amp; Expenses'!$G3215)=0, "X", ""))</f>
        <v/>
      </c>
    </row>
    <row r="3216" spans="1:14" x14ac:dyDescent="0.25">
      <c r="A3216" s="28"/>
      <c r="B3216" s="74" t="str">
        <f>IF($G3216="", "", IF(IFERROR(INDEX('Project List'!$C$11:$C$510, MATCH($G3216, 'Project List'!$B$11:$B$510, 0)), "")="", "", IFERROR(INDEX('Project List'!$C$11:$C$510, MATCH($G3216, 'Project List'!$B$11:$B$510, 0)), "")))</f>
        <v/>
      </c>
      <c r="C3216" s="1" t="str">
        <f>IF($G3216="", "", IF(IFERROR(INDEX('Project List'!$D$11:$D$510, MATCH($G3216, 'Project List'!$B$11:$B$510, 0)), "")="", "", IFERROR(INDEX('Project List'!$D$11:$D$510, MATCH($G3216, 'Project List'!$B$11:$B$510, 0)), "")))</f>
        <v/>
      </c>
      <c r="D3216" s="79" t="str">
        <f>IF($G3216="", "", IF(IFERROR(INDEX('Project List'!$H$11:$H$510, MATCH($G3216, 'Project List'!$B$11:$B$510, 0)), "")="", "", IFERROR(INDEX('Project List'!$H$11:$H$510, MATCH($G3216, 'Project List'!$B$11:$B$510, 0)), "")))</f>
        <v/>
      </c>
      <c r="E3216" s="67" t="str">
        <f>IF($G3216="", "", IF(IFERROR(INDEX('Project List'!$I$11:$I$510, MATCH($G3216, 'Project List'!$B$11:$B$510, 0)), "")="", "", IFERROR(INDEX('Project List'!$I$11:$I$510, MATCH($G3216, 'Project List'!$B$11:$B$510, 0)), "")))</f>
        <v/>
      </c>
      <c r="F3216" s="28"/>
      <c r="G3216" s="118"/>
      <c r="H3216" s="120"/>
      <c r="I3216" s="119"/>
      <c r="J3216" s="122"/>
      <c r="K3216" s="135"/>
      <c r="L3216" s="28"/>
      <c r="N3216" s="45" t="str">
        <f>IF($G3216="", "", IF(COUNTIF('Project List'!$B$11:$B$510, 'Time &amp; Expenses'!$G3216)=0, "X", ""))</f>
        <v/>
      </c>
    </row>
    <row r="3217" spans="1:14" x14ac:dyDescent="0.25">
      <c r="A3217" s="28"/>
      <c r="B3217" s="74" t="str">
        <f>IF($G3217="", "", IF(IFERROR(INDEX('Project List'!$C$11:$C$510, MATCH($G3217, 'Project List'!$B$11:$B$510, 0)), "")="", "", IFERROR(INDEX('Project List'!$C$11:$C$510, MATCH($G3217, 'Project List'!$B$11:$B$510, 0)), "")))</f>
        <v/>
      </c>
      <c r="C3217" s="1" t="str">
        <f>IF($G3217="", "", IF(IFERROR(INDEX('Project List'!$D$11:$D$510, MATCH($G3217, 'Project List'!$B$11:$B$510, 0)), "")="", "", IFERROR(INDEX('Project List'!$D$11:$D$510, MATCH($G3217, 'Project List'!$B$11:$B$510, 0)), "")))</f>
        <v/>
      </c>
      <c r="D3217" s="79" t="str">
        <f>IF($G3217="", "", IF(IFERROR(INDEX('Project List'!$H$11:$H$510, MATCH($G3217, 'Project List'!$B$11:$B$510, 0)), "")="", "", IFERROR(INDEX('Project List'!$H$11:$H$510, MATCH($G3217, 'Project List'!$B$11:$B$510, 0)), "")))</f>
        <v/>
      </c>
      <c r="E3217" s="67" t="str">
        <f>IF($G3217="", "", IF(IFERROR(INDEX('Project List'!$I$11:$I$510, MATCH($G3217, 'Project List'!$B$11:$B$510, 0)), "")="", "", IFERROR(INDEX('Project List'!$I$11:$I$510, MATCH($G3217, 'Project List'!$B$11:$B$510, 0)), "")))</f>
        <v/>
      </c>
      <c r="F3217" s="28"/>
      <c r="G3217" s="118"/>
      <c r="H3217" s="120"/>
      <c r="I3217" s="119"/>
      <c r="J3217" s="122"/>
      <c r="K3217" s="135"/>
      <c r="L3217" s="28"/>
      <c r="N3217" s="45" t="str">
        <f>IF($G3217="", "", IF(COUNTIF('Project List'!$B$11:$B$510, 'Time &amp; Expenses'!$G3217)=0, "X", ""))</f>
        <v/>
      </c>
    </row>
    <row r="3218" spans="1:14" x14ac:dyDescent="0.25">
      <c r="A3218" s="28"/>
      <c r="B3218" s="74" t="str">
        <f>IF($G3218="", "", IF(IFERROR(INDEX('Project List'!$C$11:$C$510, MATCH($G3218, 'Project List'!$B$11:$B$510, 0)), "")="", "", IFERROR(INDEX('Project List'!$C$11:$C$510, MATCH($G3218, 'Project List'!$B$11:$B$510, 0)), "")))</f>
        <v/>
      </c>
      <c r="C3218" s="1" t="str">
        <f>IF($G3218="", "", IF(IFERROR(INDEX('Project List'!$D$11:$D$510, MATCH($G3218, 'Project List'!$B$11:$B$510, 0)), "")="", "", IFERROR(INDEX('Project List'!$D$11:$D$510, MATCH($G3218, 'Project List'!$B$11:$B$510, 0)), "")))</f>
        <v/>
      </c>
      <c r="D3218" s="79" t="str">
        <f>IF($G3218="", "", IF(IFERROR(INDEX('Project List'!$H$11:$H$510, MATCH($G3218, 'Project List'!$B$11:$B$510, 0)), "")="", "", IFERROR(INDEX('Project List'!$H$11:$H$510, MATCH($G3218, 'Project List'!$B$11:$B$510, 0)), "")))</f>
        <v/>
      </c>
      <c r="E3218" s="67" t="str">
        <f>IF($G3218="", "", IF(IFERROR(INDEX('Project List'!$I$11:$I$510, MATCH($G3218, 'Project List'!$B$11:$B$510, 0)), "")="", "", IFERROR(INDEX('Project List'!$I$11:$I$510, MATCH($G3218, 'Project List'!$B$11:$B$510, 0)), "")))</f>
        <v/>
      </c>
      <c r="F3218" s="28"/>
      <c r="G3218" s="118"/>
      <c r="H3218" s="120"/>
      <c r="I3218" s="119"/>
      <c r="J3218" s="122"/>
      <c r="K3218" s="135"/>
      <c r="L3218" s="28"/>
      <c r="N3218" s="45" t="str">
        <f>IF($G3218="", "", IF(COUNTIF('Project List'!$B$11:$B$510, 'Time &amp; Expenses'!$G3218)=0, "X", ""))</f>
        <v/>
      </c>
    </row>
    <row r="3219" spans="1:14" x14ac:dyDescent="0.25">
      <c r="A3219" s="28"/>
      <c r="B3219" s="74" t="str">
        <f>IF($G3219="", "", IF(IFERROR(INDEX('Project List'!$C$11:$C$510, MATCH($G3219, 'Project List'!$B$11:$B$510, 0)), "")="", "", IFERROR(INDEX('Project List'!$C$11:$C$510, MATCH($G3219, 'Project List'!$B$11:$B$510, 0)), "")))</f>
        <v/>
      </c>
      <c r="C3219" s="1" t="str">
        <f>IF($G3219="", "", IF(IFERROR(INDEX('Project List'!$D$11:$D$510, MATCH($G3219, 'Project List'!$B$11:$B$510, 0)), "")="", "", IFERROR(INDEX('Project List'!$D$11:$D$510, MATCH($G3219, 'Project List'!$B$11:$B$510, 0)), "")))</f>
        <v/>
      </c>
      <c r="D3219" s="79" t="str">
        <f>IF($G3219="", "", IF(IFERROR(INDEX('Project List'!$H$11:$H$510, MATCH($G3219, 'Project List'!$B$11:$B$510, 0)), "")="", "", IFERROR(INDEX('Project List'!$H$11:$H$510, MATCH($G3219, 'Project List'!$B$11:$B$510, 0)), "")))</f>
        <v/>
      </c>
      <c r="E3219" s="67" t="str">
        <f>IF($G3219="", "", IF(IFERROR(INDEX('Project List'!$I$11:$I$510, MATCH($G3219, 'Project List'!$B$11:$B$510, 0)), "")="", "", IFERROR(INDEX('Project List'!$I$11:$I$510, MATCH($G3219, 'Project List'!$B$11:$B$510, 0)), "")))</f>
        <v/>
      </c>
      <c r="F3219" s="28"/>
      <c r="G3219" s="118"/>
      <c r="H3219" s="120"/>
      <c r="I3219" s="119"/>
      <c r="J3219" s="122"/>
      <c r="K3219" s="135"/>
      <c r="L3219" s="28"/>
      <c r="N3219" s="45" t="str">
        <f>IF($G3219="", "", IF(COUNTIF('Project List'!$B$11:$B$510, 'Time &amp; Expenses'!$G3219)=0, "X", ""))</f>
        <v/>
      </c>
    </row>
    <row r="3220" spans="1:14" x14ac:dyDescent="0.25">
      <c r="A3220" s="28"/>
      <c r="B3220" s="74" t="str">
        <f>IF($G3220="", "", IF(IFERROR(INDEX('Project List'!$C$11:$C$510, MATCH($G3220, 'Project List'!$B$11:$B$510, 0)), "")="", "", IFERROR(INDEX('Project List'!$C$11:$C$510, MATCH($G3220, 'Project List'!$B$11:$B$510, 0)), "")))</f>
        <v/>
      </c>
      <c r="C3220" s="1" t="str">
        <f>IF($G3220="", "", IF(IFERROR(INDEX('Project List'!$D$11:$D$510, MATCH($G3220, 'Project List'!$B$11:$B$510, 0)), "")="", "", IFERROR(INDEX('Project List'!$D$11:$D$510, MATCH($G3220, 'Project List'!$B$11:$B$510, 0)), "")))</f>
        <v/>
      </c>
      <c r="D3220" s="79" t="str">
        <f>IF($G3220="", "", IF(IFERROR(INDEX('Project List'!$H$11:$H$510, MATCH($G3220, 'Project List'!$B$11:$B$510, 0)), "")="", "", IFERROR(INDEX('Project List'!$H$11:$H$510, MATCH($G3220, 'Project List'!$B$11:$B$510, 0)), "")))</f>
        <v/>
      </c>
      <c r="E3220" s="67" t="str">
        <f>IF($G3220="", "", IF(IFERROR(INDEX('Project List'!$I$11:$I$510, MATCH($G3220, 'Project List'!$B$11:$B$510, 0)), "")="", "", IFERROR(INDEX('Project List'!$I$11:$I$510, MATCH($G3220, 'Project List'!$B$11:$B$510, 0)), "")))</f>
        <v/>
      </c>
      <c r="F3220" s="28"/>
      <c r="G3220" s="118"/>
      <c r="H3220" s="120"/>
      <c r="I3220" s="119"/>
      <c r="J3220" s="122"/>
      <c r="K3220" s="135"/>
      <c r="L3220" s="28"/>
      <c r="N3220" s="45" t="str">
        <f>IF($G3220="", "", IF(COUNTIF('Project List'!$B$11:$B$510, 'Time &amp; Expenses'!$G3220)=0, "X", ""))</f>
        <v/>
      </c>
    </row>
    <row r="3221" spans="1:14" x14ac:dyDescent="0.25">
      <c r="A3221" s="28"/>
      <c r="B3221" s="74" t="str">
        <f>IF($G3221="", "", IF(IFERROR(INDEX('Project List'!$C$11:$C$510, MATCH($G3221, 'Project List'!$B$11:$B$510, 0)), "")="", "", IFERROR(INDEX('Project List'!$C$11:$C$510, MATCH($G3221, 'Project List'!$B$11:$B$510, 0)), "")))</f>
        <v/>
      </c>
      <c r="C3221" s="1" t="str">
        <f>IF($G3221="", "", IF(IFERROR(INDEX('Project List'!$D$11:$D$510, MATCH($G3221, 'Project List'!$B$11:$B$510, 0)), "")="", "", IFERROR(INDEX('Project List'!$D$11:$D$510, MATCH($G3221, 'Project List'!$B$11:$B$510, 0)), "")))</f>
        <v/>
      </c>
      <c r="D3221" s="79" t="str">
        <f>IF($G3221="", "", IF(IFERROR(INDEX('Project List'!$H$11:$H$510, MATCH($G3221, 'Project List'!$B$11:$B$510, 0)), "")="", "", IFERROR(INDEX('Project List'!$H$11:$H$510, MATCH($G3221, 'Project List'!$B$11:$B$510, 0)), "")))</f>
        <v/>
      </c>
      <c r="E3221" s="67" t="str">
        <f>IF($G3221="", "", IF(IFERROR(INDEX('Project List'!$I$11:$I$510, MATCH($G3221, 'Project List'!$B$11:$B$510, 0)), "")="", "", IFERROR(INDEX('Project List'!$I$11:$I$510, MATCH($G3221, 'Project List'!$B$11:$B$510, 0)), "")))</f>
        <v/>
      </c>
      <c r="F3221" s="28"/>
      <c r="G3221" s="118"/>
      <c r="H3221" s="120"/>
      <c r="I3221" s="119"/>
      <c r="J3221" s="122"/>
      <c r="K3221" s="135"/>
      <c r="L3221" s="28"/>
      <c r="N3221" s="45" t="str">
        <f>IF($G3221="", "", IF(COUNTIF('Project List'!$B$11:$B$510, 'Time &amp; Expenses'!$G3221)=0, "X", ""))</f>
        <v/>
      </c>
    </row>
    <row r="3222" spans="1:14" x14ac:dyDescent="0.25">
      <c r="A3222" s="28"/>
      <c r="B3222" s="74" t="str">
        <f>IF($G3222="", "", IF(IFERROR(INDEX('Project List'!$C$11:$C$510, MATCH($G3222, 'Project List'!$B$11:$B$510, 0)), "")="", "", IFERROR(INDEX('Project List'!$C$11:$C$510, MATCH($G3222, 'Project List'!$B$11:$B$510, 0)), "")))</f>
        <v/>
      </c>
      <c r="C3222" s="1" t="str">
        <f>IF($G3222="", "", IF(IFERROR(INDEX('Project List'!$D$11:$D$510, MATCH($G3222, 'Project List'!$B$11:$B$510, 0)), "")="", "", IFERROR(INDEX('Project List'!$D$11:$D$510, MATCH($G3222, 'Project List'!$B$11:$B$510, 0)), "")))</f>
        <v/>
      </c>
      <c r="D3222" s="79" t="str">
        <f>IF($G3222="", "", IF(IFERROR(INDEX('Project List'!$H$11:$H$510, MATCH($G3222, 'Project List'!$B$11:$B$510, 0)), "")="", "", IFERROR(INDEX('Project List'!$H$11:$H$510, MATCH($G3222, 'Project List'!$B$11:$B$510, 0)), "")))</f>
        <v/>
      </c>
      <c r="E3222" s="67" t="str">
        <f>IF($G3222="", "", IF(IFERROR(INDEX('Project List'!$I$11:$I$510, MATCH($G3222, 'Project List'!$B$11:$B$510, 0)), "")="", "", IFERROR(INDEX('Project List'!$I$11:$I$510, MATCH($G3222, 'Project List'!$B$11:$B$510, 0)), "")))</f>
        <v/>
      </c>
      <c r="F3222" s="28"/>
      <c r="G3222" s="118"/>
      <c r="H3222" s="120"/>
      <c r="I3222" s="119"/>
      <c r="J3222" s="122"/>
      <c r="K3222" s="135"/>
      <c r="L3222" s="28"/>
      <c r="N3222" s="45" t="str">
        <f>IF($G3222="", "", IF(COUNTIF('Project List'!$B$11:$B$510, 'Time &amp; Expenses'!$G3222)=0, "X", ""))</f>
        <v/>
      </c>
    </row>
    <row r="3223" spans="1:14" x14ac:dyDescent="0.25">
      <c r="A3223" s="28"/>
      <c r="B3223" s="74" t="str">
        <f>IF($G3223="", "", IF(IFERROR(INDEX('Project List'!$C$11:$C$510, MATCH($G3223, 'Project List'!$B$11:$B$510, 0)), "")="", "", IFERROR(INDEX('Project List'!$C$11:$C$510, MATCH($G3223, 'Project List'!$B$11:$B$510, 0)), "")))</f>
        <v/>
      </c>
      <c r="C3223" s="1" t="str">
        <f>IF($G3223="", "", IF(IFERROR(INDEX('Project List'!$D$11:$D$510, MATCH($G3223, 'Project List'!$B$11:$B$510, 0)), "")="", "", IFERROR(INDEX('Project List'!$D$11:$D$510, MATCH($G3223, 'Project List'!$B$11:$B$510, 0)), "")))</f>
        <v/>
      </c>
      <c r="D3223" s="79" t="str">
        <f>IF($G3223="", "", IF(IFERROR(INDEX('Project List'!$H$11:$H$510, MATCH($G3223, 'Project List'!$B$11:$B$510, 0)), "")="", "", IFERROR(INDEX('Project List'!$H$11:$H$510, MATCH($G3223, 'Project List'!$B$11:$B$510, 0)), "")))</f>
        <v/>
      </c>
      <c r="E3223" s="67" t="str">
        <f>IF($G3223="", "", IF(IFERROR(INDEX('Project List'!$I$11:$I$510, MATCH($G3223, 'Project List'!$B$11:$B$510, 0)), "")="", "", IFERROR(INDEX('Project List'!$I$11:$I$510, MATCH($G3223, 'Project List'!$B$11:$B$510, 0)), "")))</f>
        <v/>
      </c>
      <c r="F3223" s="28"/>
      <c r="G3223" s="118"/>
      <c r="H3223" s="120"/>
      <c r="I3223" s="119"/>
      <c r="J3223" s="122"/>
      <c r="K3223" s="135"/>
      <c r="L3223" s="28"/>
      <c r="N3223" s="45" t="str">
        <f>IF($G3223="", "", IF(COUNTIF('Project List'!$B$11:$B$510, 'Time &amp; Expenses'!$G3223)=0, "X", ""))</f>
        <v/>
      </c>
    </row>
    <row r="3224" spans="1:14" x14ac:dyDescent="0.25">
      <c r="A3224" s="28"/>
      <c r="B3224" s="74" t="str">
        <f>IF($G3224="", "", IF(IFERROR(INDEX('Project List'!$C$11:$C$510, MATCH($G3224, 'Project List'!$B$11:$B$510, 0)), "")="", "", IFERROR(INDEX('Project List'!$C$11:$C$510, MATCH($G3224, 'Project List'!$B$11:$B$510, 0)), "")))</f>
        <v/>
      </c>
      <c r="C3224" s="1" t="str">
        <f>IF($G3224="", "", IF(IFERROR(INDEX('Project List'!$D$11:$D$510, MATCH($G3224, 'Project List'!$B$11:$B$510, 0)), "")="", "", IFERROR(INDEX('Project List'!$D$11:$D$510, MATCH($G3224, 'Project List'!$B$11:$B$510, 0)), "")))</f>
        <v/>
      </c>
      <c r="D3224" s="79" t="str">
        <f>IF($G3224="", "", IF(IFERROR(INDEX('Project List'!$H$11:$H$510, MATCH($G3224, 'Project List'!$B$11:$B$510, 0)), "")="", "", IFERROR(INDEX('Project List'!$H$11:$H$510, MATCH($G3224, 'Project List'!$B$11:$B$510, 0)), "")))</f>
        <v/>
      </c>
      <c r="E3224" s="67" t="str">
        <f>IF($G3224="", "", IF(IFERROR(INDEX('Project List'!$I$11:$I$510, MATCH($G3224, 'Project List'!$B$11:$B$510, 0)), "")="", "", IFERROR(INDEX('Project List'!$I$11:$I$510, MATCH($G3224, 'Project List'!$B$11:$B$510, 0)), "")))</f>
        <v/>
      </c>
      <c r="F3224" s="28"/>
      <c r="G3224" s="118"/>
      <c r="H3224" s="120"/>
      <c r="I3224" s="119"/>
      <c r="J3224" s="122"/>
      <c r="K3224" s="135"/>
      <c r="L3224" s="28"/>
      <c r="N3224" s="45" t="str">
        <f>IF($G3224="", "", IF(COUNTIF('Project List'!$B$11:$B$510, 'Time &amp; Expenses'!$G3224)=0, "X", ""))</f>
        <v/>
      </c>
    </row>
    <row r="3225" spans="1:14" x14ac:dyDescent="0.25">
      <c r="A3225" s="28"/>
      <c r="B3225" s="74" t="str">
        <f>IF($G3225="", "", IF(IFERROR(INDEX('Project List'!$C$11:$C$510, MATCH($G3225, 'Project List'!$B$11:$B$510, 0)), "")="", "", IFERROR(INDEX('Project List'!$C$11:$C$510, MATCH($G3225, 'Project List'!$B$11:$B$510, 0)), "")))</f>
        <v/>
      </c>
      <c r="C3225" s="1" t="str">
        <f>IF($G3225="", "", IF(IFERROR(INDEX('Project List'!$D$11:$D$510, MATCH($G3225, 'Project List'!$B$11:$B$510, 0)), "")="", "", IFERROR(INDEX('Project List'!$D$11:$D$510, MATCH($G3225, 'Project List'!$B$11:$B$510, 0)), "")))</f>
        <v/>
      </c>
      <c r="D3225" s="79" t="str">
        <f>IF($G3225="", "", IF(IFERROR(INDEX('Project List'!$H$11:$H$510, MATCH($G3225, 'Project List'!$B$11:$B$510, 0)), "")="", "", IFERROR(INDEX('Project List'!$H$11:$H$510, MATCH($G3225, 'Project List'!$B$11:$B$510, 0)), "")))</f>
        <v/>
      </c>
      <c r="E3225" s="67" t="str">
        <f>IF($G3225="", "", IF(IFERROR(INDEX('Project List'!$I$11:$I$510, MATCH($G3225, 'Project List'!$B$11:$B$510, 0)), "")="", "", IFERROR(INDEX('Project List'!$I$11:$I$510, MATCH($G3225, 'Project List'!$B$11:$B$510, 0)), "")))</f>
        <v/>
      </c>
      <c r="F3225" s="28"/>
      <c r="G3225" s="118"/>
      <c r="H3225" s="120"/>
      <c r="I3225" s="119"/>
      <c r="J3225" s="122"/>
      <c r="K3225" s="135"/>
      <c r="L3225" s="28"/>
      <c r="N3225" s="45" t="str">
        <f>IF($G3225="", "", IF(COUNTIF('Project List'!$B$11:$B$510, 'Time &amp; Expenses'!$G3225)=0, "X", ""))</f>
        <v/>
      </c>
    </row>
    <row r="3226" spans="1:14" x14ac:dyDescent="0.25">
      <c r="A3226" s="28"/>
      <c r="B3226" s="74" t="str">
        <f>IF($G3226="", "", IF(IFERROR(INDEX('Project List'!$C$11:$C$510, MATCH($G3226, 'Project List'!$B$11:$B$510, 0)), "")="", "", IFERROR(INDEX('Project List'!$C$11:$C$510, MATCH($G3226, 'Project List'!$B$11:$B$510, 0)), "")))</f>
        <v/>
      </c>
      <c r="C3226" s="1" t="str">
        <f>IF($G3226="", "", IF(IFERROR(INDEX('Project List'!$D$11:$D$510, MATCH($G3226, 'Project List'!$B$11:$B$510, 0)), "")="", "", IFERROR(INDEX('Project List'!$D$11:$D$510, MATCH($G3226, 'Project List'!$B$11:$B$510, 0)), "")))</f>
        <v/>
      </c>
      <c r="D3226" s="79" t="str">
        <f>IF($G3226="", "", IF(IFERROR(INDEX('Project List'!$H$11:$H$510, MATCH($G3226, 'Project List'!$B$11:$B$510, 0)), "")="", "", IFERROR(INDEX('Project List'!$H$11:$H$510, MATCH($G3226, 'Project List'!$B$11:$B$510, 0)), "")))</f>
        <v/>
      </c>
      <c r="E3226" s="67" t="str">
        <f>IF($G3226="", "", IF(IFERROR(INDEX('Project List'!$I$11:$I$510, MATCH($G3226, 'Project List'!$B$11:$B$510, 0)), "")="", "", IFERROR(INDEX('Project List'!$I$11:$I$510, MATCH($G3226, 'Project List'!$B$11:$B$510, 0)), "")))</f>
        <v/>
      </c>
      <c r="F3226" s="28"/>
      <c r="G3226" s="118"/>
      <c r="H3226" s="120"/>
      <c r="I3226" s="119"/>
      <c r="J3226" s="122"/>
      <c r="K3226" s="135"/>
      <c r="L3226" s="28"/>
      <c r="N3226" s="45" t="str">
        <f>IF($G3226="", "", IF(COUNTIF('Project List'!$B$11:$B$510, 'Time &amp; Expenses'!$G3226)=0, "X", ""))</f>
        <v/>
      </c>
    </row>
    <row r="3227" spans="1:14" x14ac:dyDescent="0.25">
      <c r="A3227" s="28"/>
      <c r="B3227" s="74" t="str">
        <f>IF($G3227="", "", IF(IFERROR(INDEX('Project List'!$C$11:$C$510, MATCH($G3227, 'Project List'!$B$11:$B$510, 0)), "")="", "", IFERROR(INDEX('Project List'!$C$11:$C$510, MATCH($G3227, 'Project List'!$B$11:$B$510, 0)), "")))</f>
        <v/>
      </c>
      <c r="C3227" s="1" t="str">
        <f>IF($G3227="", "", IF(IFERROR(INDEX('Project List'!$D$11:$D$510, MATCH($G3227, 'Project List'!$B$11:$B$510, 0)), "")="", "", IFERROR(INDEX('Project List'!$D$11:$D$510, MATCH($G3227, 'Project List'!$B$11:$B$510, 0)), "")))</f>
        <v/>
      </c>
      <c r="D3227" s="79" t="str">
        <f>IF($G3227="", "", IF(IFERROR(INDEX('Project List'!$H$11:$H$510, MATCH($G3227, 'Project List'!$B$11:$B$510, 0)), "")="", "", IFERROR(INDEX('Project List'!$H$11:$H$510, MATCH($G3227, 'Project List'!$B$11:$B$510, 0)), "")))</f>
        <v/>
      </c>
      <c r="E3227" s="67" t="str">
        <f>IF($G3227="", "", IF(IFERROR(INDEX('Project List'!$I$11:$I$510, MATCH($G3227, 'Project List'!$B$11:$B$510, 0)), "")="", "", IFERROR(INDEX('Project List'!$I$11:$I$510, MATCH($G3227, 'Project List'!$B$11:$B$510, 0)), "")))</f>
        <v/>
      </c>
      <c r="F3227" s="28"/>
      <c r="G3227" s="118"/>
      <c r="H3227" s="120"/>
      <c r="I3227" s="119"/>
      <c r="J3227" s="122"/>
      <c r="K3227" s="135"/>
      <c r="L3227" s="28"/>
      <c r="N3227" s="45" t="str">
        <f>IF($G3227="", "", IF(COUNTIF('Project List'!$B$11:$B$510, 'Time &amp; Expenses'!$G3227)=0, "X", ""))</f>
        <v/>
      </c>
    </row>
    <row r="3228" spans="1:14" x14ac:dyDescent="0.25">
      <c r="A3228" s="28"/>
      <c r="B3228" s="74" t="str">
        <f>IF($G3228="", "", IF(IFERROR(INDEX('Project List'!$C$11:$C$510, MATCH($G3228, 'Project List'!$B$11:$B$510, 0)), "")="", "", IFERROR(INDEX('Project List'!$C$11:$C$510, MATCH($G3228, 'Project List'!$B$11:$B$510, 0)), "")))</f>
        <v/>
      </c>
      <c r="C3228" s="1" t="str">
        <f>IF($G3228="", "", IF(IFERROR(INDEX('Project List'!$D$11:$D$510, MATCH($G3228, 'Project List'!$B$11:$B$510, 0)), "")="", "", IFERROR(INDEX('Project List'!$D$11:$D$510, MATCH($G3228, 'Project List'!$B$11:$B$510, 0)), "")))</f>
        <v/>
      </c>
      <c r="D3228" s="79" t="str">
        <f>IF($G3228="", "", IF(IFERROR(INDEX('Project List'!$H$11:$H$510, MATCH($G3228, 'Project List'!$B$11:$B$510, 0)), "")="", "", IFERROR(INDEX('Project List'!$H$11:$H$510, MATCH($G3228, 'Project List'!$B$11:$B$510, 0)), "")))</f>
        <v/>
      </c>
      <c r="E3228" s="67" t="str">
        <f>IF($G3228="", "", IF(IFERROR(INDEX('Project List'!$I$11:$I$510, MATCH($G3228, 'Project List'!$B$11:$B$510, 0)), "")="", "", IFERROR(INDEX('Project List'!$I$11:$I$510, MATCH($G3228, 'Project List'!$B$11:$B$510, 0)), "")))</f>
        <v/>
      </c>
      <c r="F3228" s="28"/>
      <c r="G3228" s="118"/>
      <c r="H3228" s="120"/>
      <c r="I3228" s="119"/>
      <c r="J3228" s="122"/>
      <c r="K3228" s="135"/>
      <c r="L3228" s="28"/>
      <c r="N3228" s="45" t="str">
        <f>IF($G3228="", "", IF(COUNTIF('Project List'!$B$11:$B$510, 'Time &amp; Expenses'!$G3228)=0, "X", ""))</f>
        <v/>
      </c>
    </row>
    <row r="3229" spans="1:14" x14ac:dyDescent="0.25">
      <c r="A3229" s="28"/>
      <c r="B3229" s="74" t="str">
        <f>IF($G3229="", "", IF(IFERROR(INDEX('Project List'!$C$11:$C$510, MATCH($G3229, 'Project List'!$B$11:$B$510, 0)), "")="", "", IFERROR(INDEX('Project List'!$C$11:$C$510, MATCH($G3229, 'Project List'!$B$11:$B$510, 0)), "")))</f>
        <v/>
      </c>
      <c r="C3229" s="1" t="str">
        <f>IF($G3229="", "", IF(IFERROR(INDEX('Project List'!$D$11:$D$510, MATCH($G3229, 'Project List'!$B$11:$B$510, 0)), "")="", "", IFERROR(INDEX('Project List'!$D$11:$D$510, MATCH($G3229, 'Project List'!$B$11:$B$510, 0)), "")))</f>
        <v/>
      </c>
      <c r="D3229" s="79" t="str">
        <f>IF($G3229="", "", IF(IFERROR(INDEX('Project List'!$H$11:$H$510, MATCH($G3229, 'Project List'!$B$11:$B$510, 0)), "")="", "", IFERROR(INDEX('Project List'!$H$11:$H$510, MATCH($G3229, 'Project List'!$B$11:$B$510, 0)), "")))</f>
        <v/>
      </c>
      <c r="E3229" s="67" t="str">
        <f>IF($G3229="", "", IF(IFERROR(INDEX('Project List'!$I$11:$I$510, MATCH($G3229, 'Project List'!$B$11:$B$510, 0)), "")="", "", IFERROR(INDEX('Project List'!$I$11:$I$510, MATCH($G3229, 'Project List'!$B$11:$B$510, 0)), "")))</f>
        <v/>
      </c>
      <c r="F3229" s="28"/>
      <c r="G3229" s="118"/>
      <c r="H3229" s="120"/>
      <c r="I3229" s="119"/>
      <c r="J3229" s="122"/>
      <c r="K3229" s="135"/>
      <c r="L3229" s="28"/>
      <c r="N3229" s="45" t="str">
        <f>IF($G3229="", "", IF(COUNTIF('Project List'!$B$11:$B$510, 'Time &amp; Expenses'!$G3229)=0, "X", ""))</f>
        <v/>
      </c>
    </row>
    <row r="3230" spans="1:14" x14ac:dyDescent="0.25">
      <c r="A3230" s="28"/>
      <c r="B3230" s="74" t="str">
        <f>IF($G3230="", "", IF(IFERROR(INDEX('Project List'!$C$11:$C$510, MATCH($G3230, 'Project List'!$B$11:$B$510, 0)), "")="", "", IFERROR(INDEX('Project List'!$C$11:$C$510, MATCH($G3230, 'Project List'!$B$11:$B$510, 0)), "")))</f>
        <v/>
      </c>
      <c r="C3230" s="1" t="str">
        <f>IF($G3230="", "", IF(IFERROR(INDEX('Project List'!$D$11:$D$510, MATCH($G3230, 'Project List'!$B$11:$B$510, 0)), "")="", "", IFERROR(INDEX('Project List'!$D$11:$D$510, MATCH($G3230, 'Project List'!$B$11:$B$510, 0)), "")))</f>
        <v/>
      </c>
      <c r="D3230" s="79" t="str">
        <f>IF($G3230="", "", IF(IFERROR(INDEX('Project List'!$H$11:$H$510, MATCH($G3230, 'Project List'!$B$11:$B$510, 0)), "")="", "", IFERROR(INDEX('Project List'!$H$11:$H$510, MATCH($G3230, 'Project List'!$B$11:$B$510, 0)), "")))</f>
        <v/>
      </c>
      <c r="E3230" s="67" t="str">
        <f>IF($G3230="", "", IF(IFERROR(INDEX('Project List'!$I$11:$I$510, MATCH($G3230, 'Project List'!$B$11:$B$510, 0)), "")="", "", IFERROR(INDEX('Project List'!$I$11:$I$510, MATCH($G3230, 'Project List'!$B$11:$B$510, 0)), "")))</f>
        <v/>
      </c>
      <c r="F3230" s="28"/>
      <c r="G3230" s="118"/>
      <c r="H3230" s="120"/>
      <c r="I3230" s="119"/>
      <c r="J3230" s="122"/>
      <c r="K3230" s="135"/>
      <c r="L3230" s="28"/>
      <c r="N3230" s="45" t="str">
        <f>IF($G3230="", "", IF(COUNTIF('Project List'!$B$11:$B$510, 'Time &amp; Expenses'!$G3230)=0, "X", ""))</f>
        <v/>
      </c>
    </row>
    <row r="3231" spans="1:14" x14ac:dyDescent="0.25">
      <c r="A3231" s="28"/>
      <c r="B3231" s="74" t="str">
        <f>IF($G3231="", "", IF(IFERROR(INDEX('Project List'!$C$11:$C$510, MATCH($G3231, 'Project List'!$B$11:$B$510, 0)), "")="", "", IFERROR(INDEX('Project List'!$C$11:$C$510, MATCH($G3231, 'Project List'!$B$11:$B$510, 0)), "")))</f>
        <v/>
      </c>
      <c r="C3231" s="1" t="str">
        <f>IF($G3231="", "", IF(IFERROR(INDEX('Project List'!$D$11:$D$510, MATCH($G3231, 'Project List'!$B$11:$B$510, 0)), "")="", "", IFERROR(INDEX('Project List'!$D$11:$D$510, MATCH($G3231, 'Project List'!$B$11:$B$510, 0)), "")))</f>
        <v/>
      </c>
      <c r="D3231" s="79" t="str">
        <f>IF($G3231="", "", IF(IFERROR(INDEX('Project List'!$H$11:$H$510, MATCH($G3231, 'Project List'!$B$11:$B$510, 0)), "")="", "", IFERROR(INDEX('Project List'!$H$11:$H$510, MATCH($G3231, 'Project List'!$B$11:$B$510, 0)), "")))</f>
        <v/>
      </c>
      <c r="E3231" s="67" t="str">
        <f>IF($G3231="", "", IF(IFERROR(INDEX('Project List'!$I$11:$I$510, MATCH($G3231, 'Project List'!$B$11:$B$510, 0)), "")="", "", IFERROR(INDEX('Project List'!$I$11:$I$510, MATCH($G3231, 'Project List'!$B$11:$B$510, 0)), "")))</f>
        <v/>
      </c>
      <c r="F3231" s="28"/>
      <c r="G3231" s="118"/>
      <c r="H3231" s="120"/>
      <c r="I3231" s="119"/>
      <c r="J3231" s="122"/>
      <c r="K3231" s="135"/>
      <c r="L3231" s="28"/>
      <c r="N3231" s="45" t="str">
        <f>IF($G3231="", "", IF(COUNTIF('Project List'!$B$11:$B$510, 'Time &amp; Expenses'!$G3231)=0, "X", ""))</f>
        <v/>
      </c>
    </row>
    <row r="3232" spans="1:14" x14ac:dyDescent="0.25">
      <c r="A3232" s="28"/>
      <c r="B3232" s="74" t="str">
        <f>IF($G3232="", "", IF(IFERROR(INDEX('Project List'!$C$11:$C$510, MATCH($G3232, 'Project List'!$B$11:$B$510, 0)), "")="", "", IFERROR(INDEX('Project List'!$C$11:$C$510, MATCH($G3232, 'Project List'!$B$11:$B$510, 0)), "")))</f>
        <v/>
      </c>
      <c r="C3232" s="1" t="str">
        <f>IF($G3232="", "", IF(IFERROR(INDEX('Project List'!$D$11:$D$510, MATCH($G3232, 'Project List'!$B$11:$B$510, 0)), "")="", "", IFERROR(INDEX('Project List'!$D$11:$D$510, MATCH($G3232, 'Project List'!$B$11:$B$510, 0)), "")))</f>
        <v/>
      </c>
      <c r="D3232" s="79" t="str">
        <f>IF($G3232="", "", IF(IFERROR(INDEX('Project List'!$H$11:$H$510, MATCH($G3232, 'Project List'!$B$11:$B$510, 0)), "")="", "", IFERROR(INDEX('Project List'!$H$11:$H$510, MATCH($G3232, 'Project List'!$B$11:$B$510, 0)), "")))</f>
        <v/>
      </c>
      <c r="E3232" s="67" t="str">
        <f>IF($G3232="", "", IF(IFERROR(INDEX('Project List'!$I$11:$I$510, MATCH($G3232, 'Project List'!$B$11:$B$510, 0)), "")="", "", IFERROR(INDEX('Project List'!$I$11:$I$510, MATCH($G3232, 'Project List'!$B$11:$B$510, 0)), "")))</f>
        <v/>
      </c>
      <c r="F3232" s="28"/>
      <c r="G3232" s="118"/>
      <c r="H3232" s="120"/>
      <c r="I3232" s="119"/>
      <c r="J3232" s="122"/>
      <c r="K3232" s="135"/>
      <c r="L3232" s="28"/>
      <c r="N3232" s="45" t="str">
        <f>IF($G3232="", "", IF(COUNTIF('Project List'!$B$11:$B$510, 'Time &amp; Expenses'!$G3232)=0, "X", ""))</f>
        <v/>
      </c>
    </row>
    <row r="3233" spans="1:14" x14ac:dyDescent="0.25">
      <c r="A3233" s="28"/>
      <c r="B3233" s="74" t="str">
        <f>IF($G3233="", "", IF(IFERROR(INDEX('Project List'!$C$11:$C$510, MATCH($G3233, 'Project List'!$B$11:$B$510, 0)), "")="", "", IFERROR(INDEX('Project List'!$C$11:$C$510, MATCH($G3233, 'Project List'!$B$11:$B$510, 0)), "")))</f>
        <v/>
      </c>
      <c r="C3233" s="1" t="str">
        <f>IF($G3233="", "", IF(IFERROR(INDEX('Project List'!$D$11:$D$510, MATCH($G3233, 'Project List'!$B$11:$B$510, 0)), "")="", "", IFERROR(INDEX('Project List'!$D$11:$D$510, MATCH($G3233, 'Project List'!$B$11:$B$510, 0)), "")))</f>
        <v/>
      </c>
      <c r="D3233" s="79" t="str">
        <f>IF($G3233="", "", IF(IFERROR(INDEX('Project List'!$H$11:$H$510, MATCH($G3233, 'Project List'!$B$11:$B$510, 0)), "")="", "", IFERROR(INDEX('Project List'!$H$11:$H$510, MATCH($G3233, 'Project List'!$B$11:$B$510, 0)), "")))</f>
        <v/>
      </c>
      <c r="E3233" s="67" t="str">
        <f>IF($G3233="", "", IF(IFERROR(INDEX('Project List'!$I$11:$I$510, MATCH($G3233, 'Project List'!$B$11:$B$510, 0)), "")="", "", IFERROR(INDEX('Project List'!$I$11:$I$510, MATCH($G3233, 'Project List'!$B$11:$B$510, 0)), "")))</f>
        <v/>
      </c>
      <c r="F3233" s="28"/>
      <c r="G3233" s="118"/>
      <c r="H3233" s="120"/>
      <c r="I3233" s="119"/>
      <c r="J3233" s="122"/>
      <c r="K3233" s="135"/>
      <c r="L3233" s="28"/>
      <c r="N3233" s="45" t="str">
        <f>IF($G3233="", "", IF(COUNTIF('Project List'!$B$11:$B$510, 'Time &amp; Expenses'!$G3233)=0, "X", ""))</f>
        <v/>
      </c>
    </row>
    <row r="3234" spans="1:14" x14ac:dyDescent="0.25">
      <c r="A3234" s="28"/>
      <c r="B3234" s="74" t="str">
        <f>IF($G3234="", "", IF(IFERROR(INDEX('Project List'!$C$11:$C$510, MATCH($G3234, 'Project List'!$B$11:$B$510, 0)), "")="", "", IFERROR(INDEX('Project List'!$C$11:$C$510, MATCH($G3234, 'Project List'!$B$11:$B$510, 0)), "")))</f>
        <v/>
      </c>
      <c r="C3234" s="1" t="str">
        <f>IF($G3234="", "", IF(IFERROR(INDEX('Project List'!$D$11:$D$510, MATCH($G3234, 'Project List'!$B$11:$B$510, 0)), "")="", "", IFERROR(INDEX('Project List'!$D$11:$D$510, MATCH($G3234, 'Project List'!$B$11:$B$510, 0)), "")))</f>
        <v/>
      </c>
      <c r="D3234" s="79" t="str">
        <f>IF($G3234="", "", IF(IFERROR(INDEX('Project List'!$H$11:$H$510, MATCH($G3234, 'Project List'!$B$11:$B$510, 0)), "")="", "", IFERROR(INDEX('Project List'!$H$11:$H$510, MATCH($G3234, 'Project List'!$B$11:$B$510, 0)), "")))</f>
        <v/>
      </c>
      <c r="E3234" s="67" t="str">
        <f>IF($G3234="", "", IF(IFERROR(INDEX('Project List'!$I$11:$I$510, MATCH($G3234, 'Project List'!$B$11:$B$510, 0)), "")="", "", IFERROR(INDEX('Project List'!$I$11:$I$510, MATCH($G3234, 'Project List'!$B$11:$B$510, 0)), "")))</f>
        <v/>
      </c>
      <c r="F3234" s="28"/>
      <c r="G3234" s="118"/>
      <c r="H3234" s="120"/>
      <c r="I3234" s="119"/>
      <c r="J3234" s="122"/>
      <c r="K3234" s="135"/>
      <c r="L3234" s="28"/>
      <c r="N3234" s="45" t="str">
        <f>IF($G3234="", "", IF(COUNTIF('Project List'!$B$11:$B$510, 'Time &amp; Expenses'!$G3234)=0, "X", ""))</f>
        <v/>
      </c>
    </row>
    <row r="3235" spans="1:14" x14ac:dyDescent="0.25">
      <c r="A3235" s="28"/>
      <c r="B3235" s="74" t="str">
        <f>IF($G3235="", "", IF(IFERROR(INDEX('Project List'!$C$11:$C$510, MATCH($G3235, 'Project List'!$B$11:$B$510, 0)), "")="", "", IFERROR(INDEX('Project List'!$C$11:$C$510, MATCH($G3235, 'Project List'!$B$11:$B$510, 0)), "")))</f>
        <v/>
      </c>
      <c r="C3235" s="1" t="str">
        <f>IF($G3235="", "", IF(IFERROR(INDEX('Project List'!$D$11:$D$510, MATCH($G3235, 'Project List'!$B$11:$B$510, 0)), "")="", "", IFERROR(INDEX('Project List'!$D$11:$D$510, MATCH($G3235, 'Project List'!$B$11:$B$510, 0)), "")))</f>
        <v/>
      </c>
      <c r="D3235" s="79" t="str">
        <f>IF($G3235="", "", IF(IFERROR(INDEX('Project List'!$H$11:$H$510, MATCH($G3235, 'Project List'!$B$11:$B$510, 0)), "")="", "", IFERROR(INDEX('Project List'!$H$11:$H$510, MATCH($G3235, 'Project List'!$B$11:$B$510, 0)), "")))</f>
        <v/>
      </c>
      <c r="E3235" s="67" t="str">
        <f>IF($G3235="", "", IF(IFERROR(INDEX('Project List'!$I$11:$I$510, MATCH($G3235, 'Project List'!$B$11:$B$510, 0)), "")="", "", IFERROR(INDEX('Project List'!$I$11:$I$510, MATCH($G3235, 'Project List'!$B$11:$B$510, 0)), "")))</f>
        <v/>
      </c>
      <c r="F3235" s="28"/>
      <c r="G3235" s="118"/>
      <c r="H3235" s="120"/>
      <c r="I3235" s="119"/>
      <c r="J3235" s="122"/>
      <c r="K3235" s="135"/>
      <c r="L3235" s="28"/>
      <c r="N3235" s="45" t="str">
        <f>IF($G3235="", "", IF(COUNTIF('Project List'!$B$11:$B$510, 'Time &amp; Expenses'!$G3235)=0, "X", ""))</f>
        <v/>
      </c>
    </row>
    <row r="3236" spans="1:14" x14ac:dyDescent="0.25">
      <c r="A3236" s="28"/>
      <c r="B3236" s="74" t="str">
        <f>IF($G3236="", "", IF(IFERROR(INDEX('Project List'!$C$11:$C$510, MATCH($G3236, 'Project List'!$B$11:$B$510, 0)), "")="", "", IFERROR(INDEX('Project List'!$C$11:$C$510, MATCH($G3236, 'Project List'!$B$11:$B$510, 0)), "")))</f>
        <v/>
      </c>
      <c r="C3236" s="1" t="str">
        <f>IF($G3236="", "", IF(IFERROR(INDEX('Project List'!$D$11:$D$510, MATCH($G3236, 'Project List'!$B$11:$B$510, 0)), "")="", "", IFERROR(INDEX('Project List'!$D$11:$D$510, MATCH($G3236, 'Project List'!$B$11:$B$510, 0)), "")))</f>
        <v/>
      </c>
      <c r="D3236" s="79" t="str">
        <f>IF($G3236="", "", IF(IFERROR(INDEX('Project List'!$H$11:$H$510, MATCH($G3236, 'Project List'!$B$11:$B$510, 0)), "")="", "", IFERROR(INDEX('Project List'!$H$11:$H$510, MATCH($G3236, 'Project List'!$B$11:$B$510, 0)), "")))</f>
        <v/>
      </c>
      <c r="E3236" s="67" t="str">
        <f>IF($G3236="", "", IF(IFERROR(INDEX('Project List'!$I$11:$I$510, MATCH($G3236, 'Project List'!$B$11:$B$510, 0)), "")="", "", IFERROR(INDEX('Project List'!$I$11:$I$510, MATCH($G3236, 'Project List'!$B$11:$B$510, 0)), "")))</f>
        <v/>
      </c>
      <c r="F3236" s="28"/>
      <c r="G3236" s="118"/>
      <c r="H3236" s="120"/>
      <c r="I3236" s="119"/>
      <c r="J3236" s="122"/>
      <c r="K3236" s="135"/>
      <c r="L3236" s="28"/>
      <c r="N3236" s="45" t="str">
        <f>IF($G3236="", "", IF(COUNTIF('Project List'!$B$11:$B$510, 'Time &amp; Expenses'!$G3236)=0, "X", ""))</f>
        <v/>
      </c>
    </row>
    <row r="3237" spans="1:14" x14ac:dyDescent="0.25">
      <c r="A3237" s="28"/>
      <c r="B3237" s="74" t="str">
        <f>IF($G3237="", "", IF(IFERROR(INDEX('Project List'!$C$11:$C$510, MATCH($G3237, 'Project List'!$B$11:$B$510, 0)), "")="", "", IFERROR(INDEX('Project List'!$C$11:$C$510, MATCH($G3237, 'Project List'!$B$11:$B$510, 0)), "")))</f>
        <v/>
      </c>
      <c r="C3237" s="1" t="str">
        <f>IF($G3237="", "", IF(IFERROR(INDEX('Project List'!$D$11:$D$510, MATCH($G3237, 'Project List'!$B$11:$B$510, 0)), "")="", "", IFERROR(INDEX('Project List'!$D$11:$D$510, MATCH($G3237, 'Project List'!$B$11:$B$510, 0)), "")))</f>
        <v/>
      </c>
      <c r="D3237" s="79" t="str">
        <f>IF($G3237="", "", IF(IFERROR(INDEX('Project List'!$H$11:$H$510, MATCH($G3237, 'Project List'!$B$11:$B$510, 0)), "")="", "", IFERROR(INDEX('Project List'!$H$11:$H$510, MATCH($G3237, 'Project List'!$B$11:$B$510, 0)), "")))</f>
        <v/>
      </c>
      <c r="E3237" s="67" t="str">
        <f>IF($G3237="", "", IF(IFERROR(INDEX('Project List'!$I$11:$I$510, MATCH($G3237, 'Project List'!$B$11:$B$510, 0)), "")="", "", IFERROR(INDEX('Project List'!$I$11:$I$510, MATCH($G3237, 'Project List'!$B$11:$B$510, 0)), "")))</f>
        <v/>
      </c>
      <c r="F3237" s="28"/>
      <c r="G3237" s="118"/>
      <c r="H3237" s="120"/>
      <c r="I3237" s="119"/>
      <c r="J3237" s="122"/>
      <c r="K3237" s="135"/>
      <c r="L3237" s="28"/>
      <c r="N3237" s="45" t="str">
        <f>IF($G3237="", "", IF(COUNTIF('Project List'!$B$11:$B$510, 'Time &amp; Expenses'!$G3237)=0, "X", ""))</f>
        <v/>
      </c>
    </row>
    <row r="3238" spans="1:14" x14ac:dyDescent="0.25">
      <c r="A3238" s="28"/>
      <c r="B3238" s="74" t="str">
        <f>IF($G3238="", "", IF(IFERROR(INDEX('Project List'!$C$11:$C$510, MATCH($G3238, 'Project List'!$B$11:$B$510, 0)), "")="", "", IFERROR(INDEX('Project List'!$C$11:$C$510, MATCH($G3238, 'Project List'!$B$11:$B$510, 0)), "")))</f>
        <v/>
      </c>
      <c r="C3238" s="1" t="str">
        <f>IF($G3238="", "", IF(IFERROR(INDEX('Project List'!$D$11:$D$510, MATCH($G3238, 'Project List'!$B$11:$B$510, 0)), "")="", "", IFERROR(INDEX('Project List'!$D$11:$D$510, MATCH($G3238, 'Project List'!$B$11:$B$510, 0)), "")))</f>
        <v/>
      </c>
      <c r="D3238" s="79" t="str">
        <f>IF($G3238="", "", IF(IFERROR(INDEX('Project List'!$H$11:$H$510, MATCH($G3238, 'Project List'!$B$11:$B$510, 0)), "")="", "", IFERROR(INDEX('Project List'!$H$11:$H$510, MATCH($G3238, 'Project List'!$B$11:$B$510, 0)), "")))</f>
        <v/>
      </c>
      <c r="E3238" s="67" t="str">
        <f>IF($G3238="", "", IF(IFERROR(INDEX('Project List'!$I$11:$I$510, MATCH($G3238, 'Project List'!$B$11:$B$510, 0)), "")="", "", IFERROR(INDEX('Project List'!$I$11:$I$510, MATCH($G3238, 'Project List'!$B$11:$B$510, 0)), "")))</f>
        <v/>
      </c>
      <c r="F3238" s="28"/>
      <c r="G3238" s="118"/>
      <c r="H3238" s="120"/>
      <c r="I3238" s="119"/>
      <c r="J3238" s="122"/>
      <c r="K3238" s="135"/>
      <c r="L3238" s="28"/>
      <c r="N3238" s="45" t="str">
        <f>IF($G3238="", "", IF(COUNTIF('Project List'!$B$11:$B$510, 'Time &amp; Expenses'!$G3238)=0, "X", ""))</f>
        <v/>
      </c>
    </row>
    <row r="3239" spans="1:14" x14ac:dyDescent="0.25">
      <c r="A3239" s="28"/>
      <c r="B3239" s="74" t="str">
        <f>IF($G3239="", "", IF(IFERROR(INDEX('Project List'!$C$11:$C$510, MATCH($G3239, 'Project List'!$B$11:$B$510, 0)), "")="", "", IFERROR(INDEX('Project List'!$C$11:$C$510, MATCH($G3239, 'Project List'!$B$11:$B$510, 0)), "")))</f>
        <v/>
      </c>
      <c r="C3239" s="1" t="str">
        <f>IF($G3239="", "", IF(IFERROR(INDEX('Project List'!$D$11:$D$510, MATCH($G3239, 'Project List'!$B$11:$B$510, 0)), "")="", "", IFERROR(INDEX('Project List'!$D$11:$D$510, MATCH($G3239, 'Project List'!$B$11:$B$510, 0)), "")))</f>
        <v/>
      </c>
      <c r="D3239" s="79" t="str">
        <f>IF($G3239="", "", IF(IFERROR(INDEX('Project List'!$H$11:$H$510, MATCH($G3239, 'Project List'!$B$11:$B$510, 0)), "")="", "", IFERROR(INDEX('Project List'!$H$11:$H$510, MATCH($G3239, 'Project List'!$B$11:$B$510, 0)), "")))</f>
        <v/>
      </c>
      <c r="E3239" s="67" t="str">
        <f>IF($G3239="", "", IF(IFERROR(INDEX('Project List'!$I$11:$I$510, MATCH($G3239, 'Project List'!$B$11:$B$510, 0)), "")="", "", IFERROR(INDEX('Project List'!$I$11:$I$510, MATCH($G3239, 'Project List'!$B$11:$B$510, 0)), "")))</f>
        <v/>
      </c>
      <c r="F3239" s="28"/>
      <c r="G3239" s="118"/>
      <c r="H3239" s="120"/>
      <c r="I3239" s="119"/>
      <c r="J3239" s="122"/>
      <c r="K3239" s="135"/>
      <c r="L3239" s="28"/>
      <c r="N3239" s="45" t="str">
        <f>IF($G3239="", "", IF(COUNTIF('Project List'!$B$11:$B$510, 'Time &amp; Expenses'!$G3239)=0, "X", ""))</f>
        <v/>
      </c>
    </row>
    <row r="3240" spans="1:14" x14ac:dyDescent="0.25">
      <c r="A3240" s="28"/>
      <c r="B3240" s="74" t="str">
        <f>IF($G3240="", "", IF(IFERROR(INDEX('Project List'!$C$11:$C$510, MATCH($G3240, 'Project List'!$B$11:$B$510, 0)), "")="", "", IFERROR(INDEX('Project List'!$C$11:$C$510, MATCH($G3240, 'Project List'!$B$11:$B$510, 0)), "")))</f>
        <v/>
      </c>
      <c r="C3240" s="1" t="str">
        <f>IF($G3240="", "", IF(IFERROR(INDEX('Project List'!$D$11:$D$510, MATCH($G3240, 'Project List'!$B$11:$B$510, 0)), "")="", "", IFERROR(INDEX('Project List'!$D$11:$D$510, MATCH($G3240, 'Project List'!$B$11:$B$510, 0)), "")))</f>
        <v/>
      </c>
      <c r="D3240" s="79" t="str">
        <f>IF($G3240="", "", IF(IFERROR(INDEX('Project List'!$H$11:$H$510, MATCH($G3240, 'Project List'!$B$11:$B$510, 0)), "")="", "", IFERROR(INDEX('Project List'!$H$11:$H$510, MATCH($G3240, 'Project List'!$B$11:$B$510, 0)), "")))</f>
        <v/>
      </c>
      <c r="E3240" s="67" t="str">
        <f>IF($G3240="", "", IF(IFERROR(INDEX('Project List'!$I$11:$I$510, MATCH($G3240, 'Project List'!$B$11:$B$510, 0)), "")="", "", IFERROR(INDEX('Project List'!$I$11:$I$510, MATCH($G3240, 'Project List'!$B$11:$B$510, 0)), "")))</f>
        <v/>
      </c>
      <c r="F3240" s="28"/>
      <c r="G3240" s="118"/>
      <c r="H3240" s="120"/>
      <c r="I3240" s="119"/>
      <c r="J3240" s="122"/>
      <c r="K3240" s="135"/>
      <c r="L3240" s="28"/>
      <c r="N3240" s="45" t="str">
        <f>IF($G3240="", "", IF(COUNTIF('Project List'!$B$11:$B$510, 'Time &amp; Expenses'!$G3240)=0, "X", ""))</f>
        <v/>
      </c>
    </row>
    <row r="3241" spans="1:14" x14ac:dyDescent="0.25">
      <c r="A3241" s="28"/>
      <c r="B3241" s="74" t="str">
        <f>IF($G3241="", "", IF(IFERROR(INDEX('Project List'!$C$11:$C$510, MATCH($G3241, 'Project List'!$B$11:$B$510, 0)), "")="", "", IFERROR(INDEX('Project List'!$C$11:$C$510, MATCH($G3241, 'Project List'!$B$11:$B$510, 0)), "")))</f>
        <v/>
      </c>
      <c r="C3241" s="1" t="str">
        <f>IF($G3241="", "", IF(IFERROR(INDEX('Project List'!$D$11:$D$510, MATCH($G3241, 'Project List'!$B$11:$B$510, 0)), "")="", "", IFERROR(INDEX('Project List'!$D$11:$D$510, MATCH($G3241, 'Project List'!$B$11:$B$510, 0)), "")))</f>
        <v/>
      </c>
      <c r="D3241" s="79" t="str">
        <f>IF($G3241="", "", IF(IFERROR(INDEX('Project List'!$H$11:$H$510, MATCH($G3241, 'Project List'!$B$11:$B$510, 0)), "")="", "", IFERROR(INDEX('Project List'!$H$11:$H$510, MATCH($G3241, 'Project List'!$B$11:$B$510, 0)), "")))</f>
        <v/>
      </c>
      <c r="E3241" s="67" t="str">
        <f>IF($G3241="", "", IF(IFERROR(INDEX('Project List'!$I$11:$I$510, MATCH($G3241, 'Project List'!$B$11:$B$510, 0)), "")="", "", IFERROR(INDEX('Project List'!$I$11:$I$510, MATCH($G3241, 'Project List'!$B$11:$B$510, 0)), "")))</f>
        <v/>
      </c>
      <c r="F3241" s="28"/>
      <c r="G3241" s="118"/>
      <c r="H3241" s="120"/>
      <c r="I3241" s="119"/>
      <c r="J3241" s="122"/>
      <c r="K3241" s="135"/>
      <c r="L3241" s="28"/>
      <c r="N3241" s="45" t="str">
        <f>IF($G3241="", "", IF(COUNTIF('Project List'!$B$11:$B$510, 'Time &amp; Expenses'!$G3241)=0, "X", ""))</f>
        <v/>
      </c>
    </row>
    <row r="3242" spans="1:14" x14ac:dyDescent="0.25">
      <c r="A3242" s="28"/>
      <c r="B3242" s="74" t="str">
        <f>IF($G3242="", "", IF(IFERROR(INDEX('Project List'!$C$11:$C$510, MATCH($G3242, 'Project List'!$B$11:$B$510, 0)), "")="", "", IFERROR(INDEX('Project List'!$C$11:$C$510, MATCH($G3242, 'Project List'!$B$11:$B$510, 0)), "")))</f>
        <v/>
      </c>
      <c r="C3242" s="1" t="str">
        <f>IF($G3242="", "", IF(IFERROR(INDEX('Project List'!$D$11:$D$510, MATCH($G3242, 'Project List'!$B$11:$B$510, 0)), "")="", "", IFERROR(INDEX('Project List'!$D$11:$D$510, MATCH($G3242, 'Project List'!$B$11:$B$510, 0)), "")))</f>
        <v/>
      </c>
      <c r="D3242" s="79" t="str">
        <f>IF($G3242="", "", IF(IFERROR(INDEX('Project List'!$H$11:$H$510, MATCH($G3242, 'Project List'!$B$11:$B$510, 0)), "")="", "", IFERROR(INDEX('Project List'!$H$11:$H$510, MATCH($G3242, 'Project List'!$B$11:$B$510, 0)), "")))</f>
        <v/>
      </c>
      <c r="E3242" s="67" t="str">
        <f>IF($G3242="", "", IF(IFERROR(INDEX('Project List'!$I$11:$I$510, MATCH($G3242, 'Project List'!$B$11:$B$510, 0)), "")="", "", IFERROR(INDEX('Project List'!$I$11:$I$510, MATCH($G3242, 'Project List'!$B$11:$B$510, 0)), "")))</f>
        <v/>
      </c>
      <c r="F3242" s="28"/>
      <c r="G3242" s="118"/>
      <c r="H3242" s="120"/>
      <c r="I3242" s="119"/>
      <c r="J3242" s="122"/>
      <c r="K3242" s="135"/>
      <c r="L3242" s="28"/>
      <c r="N3242" s="45" t="str">
        <f>IF($G3242="", "", IF(COUNTIF('Project List'!$B$11:$B$510, 'Time &amp; Expenses'!$G3242)=0, "X", ""))</f>
        <v/>
      </c>
    </row>
    <row r="3243" spans="1:14" x14ac:dyDescent="0.25">
      <c r="A3243" s="28"/>
      <c r="B3243" s="74" t="str">
        <f>IF($G3243="", "", IF(IFERROR(INDEX('Project List'!$C$11:$C$510, MATCH($G3243, 'Project List'!$B$11:$B$510, 0)), "")="", "", IFERROR(INDEX('Project List'!$C$11:$C$510, MATCH($G3243, 'Project List'!$B$11:$B$510, 0)), "")))</f>
        <v/>
      </c>
      <c r="C3243" s="1" t="str">
        <f>IF($G3243="", "", IF(IFERROR(INDEX('Project List'!$D$11:$D$510, MATCH($G3243, 'Project List'!$B$11:$B$510, 0)), "")="", "", IFERROR(INDEX('Project List'!$D$11:$D$510, MATCH($G3243, 'Project List'!$B$11:$B$510, 0)), "")))</f>
        <v/>
      </c>
      <c r="D3243" s="79" t="str">
        <f>IF($G3243="", "", IF(IFERROR(INDEX('Project List'!$H$11:$H$510, MATCH($G3243, 'Project List'!$B$11:$B$510, 0)), "")="", "", IFERROR(INDEX('Project List'!$H$11:$H$510, MATCH($G3243, 'Project List'!$B$11:$B$510, 0)), "")))</f>
        <v/>
      </c>
      <c r="E3243" s="67" t="str">
        <f>IF($G3243="", "", IF(IFERROR(INDEX('Project List'!$I$11:$I$510, MATCH($G3243, 'Project List'!$B$11:$B$510, 0)), "")="", "", IFERROR(INDEX('Project List'!$I$11:$I$510, MATCH($G3243, 'Project List'!$B$11:$B$510, 0)), "")))</f>
        <v/>
      </c>
      <c r="F3243" s="28"/>
      <c r="G3243" s="118"/>
      <c r="H3243" s="120"/>
      <c r="I3243" s="119"/>
      <c r="J3243" s="122"/>
      <c r="K3243" s="135"/>
      <c r="L3243" s="28"/>
      <c r="N3243" s="45" t="str">
        <f>IF($G3243="", "", IF(COUNTIF('Project List'!$B$11:$B$510, 'Time &amp; Expenses'!$G3243)=0, "X", ""))</f>
        <v/>
      </c>
    </row>
    <row r="3244" spans="1:14" x14ac:dyDescent="0.25">
      <c r="A3244" s="28"/>
      <c r="B3244" s="74" t="str">
        <f>IF($G3244="", "", IF(IFERROR(INDEX('Project List'!$C$11:$C$510, MATCH($G3244, 'Project List'!$B$11:$B$510, 0)), "")="", "", IFERROR(INDEX('Project List'!$C$11:$C$510, MATCH($G3244, 'Project List'!$B$11:$B$510, 0)), "")))</f>
        <v/>
      </c>
      <c r="C3244" s="1" t="str">
        <f>IF($G3244="", "", IF(IFERROR(INDEX('Project List'!$D$11:$D$510, MATCH($G3244, 'Project List'!$B$11:$B$510, 0)), "")="", "", IFERROR(INDEX('Project List'!$D$11:$D$510, MATCH($G3244, 'Project List'!$B$11:$B$510, 0)), "")))</f>
        <v/>
      </c>
      <c r="D3244" s="79" t="str">
        <f>IF($G3244="", "", IF(IFERROR(INDEX('Project List'!$H$11:$H$510, MATCH($G3244, 'Project List'!$B$11:$B$510, 0)), "")="", "", IFERROR(INDEX('Project List'!$H$11:$H$510, MATCH($G3244, 'Project List'!$B$11:$B$510, 0)), "")))</f>
        <v/>
      </c>
      <c r="E3244" s="67" t="str">
        <f>IF($G3244="", "", IF(IFERROR(INDEX('Project List'!$I$11:$I$510, MATCH($G3244, 'Project List'!$B$11:$B$510, 0)), "")="", "", IFERROR(INDEX('Project List'!$I$11:$I$510, MATCH($G3244, 'Project List'!$B$11:$B$510, 0)), "")))</f>
        <v/>
      </c>
      <c r="F3244" s="28"/>
      <c r="G3244" s="118"/>
      <c r="H3244" s="120"/>
      <c r="I3244" s="119"/>
      <c r="J3244" s="122"/>
      <c r="K3244" s="135"/>
      <c r="L3244" s="28"/>
      <c r="N3244" s="45" t="str">
        <f>IF($G3244="", "", IF(COUNTIF('Project List'!$B$11:$B$510, 'Time &amp; Expenses'!$G3244)=0, "X", ""))</f>
        <v/>
      </c>
    </row>
    <row r="3245" spans="1:14" x14ac:dyDescent="0.25">
      <c r="A3245" s="28"/>
      <c r="B3245" s="74" t="str">
        <f>IF($G3245="", "", IF(IFERROR(INDEX('Project List'!$C$11:$C$510, MATCH($G3245, 'Project List'!$B$11:$B$510, 0)), "")="", "", IFERROR(INDEX('Project List'!$C$11:$C$510, MATCH($G3245, 'Project List'!$B$11:$B$510, 0)), "")))</f>
        <v/>
      </c>
      <c r="C3245" s="1" t="str">
        <f>IF($G3245="", "", IF(IFERROR(INDEX('Project List'!$D$11:$D$510, MATCH($G3245, 'Project List'!$B$11:$B$510, 0)), "")="", "", IFERROR(INDEX('Project List'!$D$11:$D$510, MATCH($G3245, 'Project List'!$B$11:$B$510, 0)), "")))</f>
        <v/>
      </c>
      <c r="D3245" s="79" t="str">
        <f>IF($G3245="", "", IF(IFERROR(INDEX('Project List'!$H$11:$H$510, MATCH($G3245, 'Project List'!$B$11:$B$510, 0)), "")="", "", IFERROR(INDEX('Project List'!$H$11:$H$510, MATCH($G3245, 'Project List'!$B$11:$B$510, 0)), "")))</f>
        <v/>
      </c>
      <c r="E3245" s="67" t="str">
        <f>IF($G3245="", "", IF(IFERROR(INDEX('Project List'!$I$11:$I$510, MATCH($G3245, 'Project List'!$B$11:$B$510, 0)), "")="", "", IFERROR(INDEX('Project List'!$I$11:$I$510, MATCH($G3245, 'Project List'!$B$11:$B$510, 0)), "")))</f>
        <v/>
      </c>
      <c r="F3245" s="28"/>
      <c r="G3245" s="118"/>
      <c r="H3245" s="120"/>
      <c r="I3245" s="119"/>
      <c r="J3245" s="122"/>
      <c r="K3245" s="135"/>
      <c r="L3245" s="28"/>
      <c r="N3245" s="45" t="str">
        <f>IF($G3245="", "", IF(COUNTIF('Project List'!$B$11:$B$510, 'Time &amp; Expenses'!$G3245)=0, "X", ""))</f>
        <v/>
      </c>
    </row>
    <row r="3246" spans="1:14" x14ac:dyDescent="0.25">
      <c r="A3246" s="28"/>
      <c r="B3246" s="74" t="str">
        <f>IF($G3246="", "", IF(IFERROR(INDEX('Project List'!$C$11:$C$510, MATCH($G3246, 'Project List'!$B$11:$B$510, 0)), "")="", "", IFERROR(INDEX('Project List'!$C$11:$C$510, MATCH($G3246, 'Project List'!$B$11:$B$510, 0)), "")))</f>
        <v/>
      </c>
      <c r="C3246" s="1" t="str">
        <f>IF($G3246="", "", IF(IFERROR(INDEX('Project List'!$D$11:$D$510, MATCH($G3246, 'Project List'!$B$11:$B$510, 0)), "")="", "", IFERROR(INDEX('Project List'!$D$11:$D$510, MATCH($G3246, 'Project List'!$B$11:$B$510, 0)), "")))</f>
        <v/>
      </c>
      <c r="D3246" s="79" t="str">
        <f>IF($G3246="", "", IF(IFERROR(INDEX('Project List'!$H$11:$H$510, MATCH($G3246, 'Project List'!$B$11:$B$510, 0)), "")="", "", IFERROR(INDEX('Project List'!$H$11:$H$510, MATCH($G3246, 'Project List'!$B$11:$B$510, 0)), "")))</f>
        <v/>
      </c>
      <c r="E3246" s="67" t="str">
        <f>IF($G3246="", "", IF(IFERROR(INDEX('Project List'!$I$11:$I$510, MATCH($G3246, 'Project List'!$B$11:$B$510, 0)), "")="", "", IFERROR(INDEX('Project List'!$I$11:$I$510, MATCH($G3246, 'Project List'!$B$11:$B$510, 0)), "")))</f>
        <v/>
      </c>
      <c r="F3246" s="28"/>
      <c r="G3246" s="118"/>
      <c r="H3246" s="120"/>
      <c r="I3246" s="119"/>
      <c r="J3246" s="122"/>
      <c r="K3246" s="135"/>
      <c r="L3246" s="28"/>
      <c r="N3246" s="45" t="str">
        <f>IF($G3246="", "", IF(COUNTIF('Project List'!$B$11:$B$510, 'Time &amp; Expenses'!$G3246)=0, "X", ""))</f>
        <v/>
      </c>
    </row>
    <row r="3247" spans="1:14" x14ac:dyDescent="0.25">
      <c r="A3247" s="28"/>
      <c r="B3247" s="74" t="str">
        <f>IF($G3247="", "", IF(IFERROR(INDEX('Project List'!$C$11:$C$510, MATCH($G3247, 'Project List'!$B$11:$B$510, 0)), "")="", "", IFERROR(INDEX('Project List'!$C$11:$C$510, MATCH($G3247, 'Project List'!$B$11:$B$510, 0)), "")))</f>
        <v/>
      </c>
      <c r="C3247" s="1" t="str">
        <f>IF($G3247="", "", IF(IFERROR(INDEX('Project List'!$D$11:$D$510, MATCH($G3247, 'Project List'!$B$11:$B$510, 0)), "")="", "", IFERROR(INDEX('Project List'!$D$11:$D$510, MATCH($G3247, 'Project List'!$B$11:$B$510, 0)), "")))</f>
        <v/>
      </c>
      <c r="D3247" s="79" t="str">
        <f>IF($G3247="", "", IF(IFERROR(INDEX('Project List'!$H$11:$H$510, MATCH($G3247, 'Project List'!$B$11:$B$510, 0)), "")="", "", IFERROR(INDEX('Project List'!$H$11:$H$510, MATCH($G3247, 'Project List'!$B$11:$B$510, 0)), "")))</f>
        <v/>
      </c>
      <c r="E3247" s="67" t="str">
        <f>IF($G3247="", "", IF(IFERROR(INDEX('Project List'!$I$11:$I$510, MATCH($G3247, 'Project List'!$B$11:$B$510, 0)), "")="", "", IFERROR(INDEX('Project List'!$I$11:$I$510, MATCH($G3247, 'Project List'!$B$11:$B$510, 0)), "")))</f>
        <v/>
      </c>
      <c r="F3247" s="28"/>
      <c r="G3247" s="118"/>
      <c r="H3247" s="120"/>
      <c r="I3247" s="119"/>
      <c r="J3247" s="122"/>
      <c r="K3247" s="135"/>
      <c r="L3247" s="28"/>
      <c r="N3247" s="45" t="str">
        <f>IF($G3247="", "", IF(COUNTIF('Project List'!$B$11:$B$510, 'Time &amp; Expenses'!$G3247)=0, "X", ""))</f>
        <v/>
      </c>
    </row>
    <row r="3248" spans="1:14" x14ac:dyDescent="0.25">
      <c r="A3248" s="28"/>
      <c r="B3248" s="74" t="str">
        <f>IF($G3248="", "", IF(IFERROR(INDEX('Project List'!$C$11:$C$510, MATCH($G3248, 'Project List'!$B$11:$B$510, 0)), "")="", "", IFERROR(INDEX('Project List'!$C$11:$C$510, MATCH($G3248, 'Project List'!$B$11:$B$510, 0)), "")))</f>
        <v/>
      </c>
      <c r="C3248" s="1" t="str">
        <f>IF($G3248="", "", IF(IFERROR(INDEX('Project List'!$D$11:$D$510, MATCH($G3248, 'Project List'!$B$11:$B$510, 0)), "")="", "", IFERROR(INDEX('Project List'!$D$11:$D$510, MATCH($G3248, 'Project List'!$B$11:$B$510, 0)), "")))</f>
        <v/>
      </c>
      <c r="D3248" s="79" t="str">
        <f>IF($G3248="", "", IF(IFERROR(INDEX('Project List'!$H$11:$H$510, MATCH($G3248, 'Project List'!$B$11:$B$510, 0)), "")="", "", IFERROR(INDEX('Project List'!$H$11:$H$510, MATCH($G3248, 'Project List'!$B$11:$B$510, 0)), "")))</f>
        <v/>
      </c>
      <c r="E3248" s="67" t="str">
        <f>IF($G3248="", "", IF(IFERROR(INDEX('Project List'!$I$11:$I$510, MATCH($G3248, 'Project List'!$B$11:$B$510, 0)), "")="", "", IFERROR(INDEX('Project List'!$I$11:$I$510, MATCH($G3248, 'Project List'!$B$11:$B$510, 0)), "")))</f>
        <v/>
      </c>
      <c r="F3248" s="28"/>
      <c r="G3248" s="118"/>
      <c r="H3248" s="120"/>
      <c r="I3248" s="119"/>
      <c r="J3248" s="122"/>
      <c r="K3248" s="135"/>
      <c r="L3248" s="28"/>
      <c r="N3248" s="45" t="str">
        <f>IF($G3248="", "", IF(COUNTIF('Project List'!$B$11:$B$510, 'Time &amp; Expenses'!$G3248)=0, "X", ""))</f>
        <v/>
      </c>
    </row>
    <row r="3249" spans="1:14" x14ac:dyDescent="0.25">
      <c r="A3249" s="28"/>
      <c r="B3249" s="74" t="str">
        <f>IF($G3249="", "", IF(IFERROR(INDEX('Project List'!$C$11:$C$510, MATCH($G3249, 'Project List'!$B$11:$B$510, 0)), "")="", "", IFERROR(INDEX('Project List'!$C$11:$C$510, MATCH($G3249, 'Project List'!$B$11:$B$510, 0)), "")))</f>
        <v/>
      </c>
      <c r="C3249" s="1" t="str">
        <f>IF($G3249="", "", IF(IFERROR(INDEX('Project List'!$D$11:$D$510, MATCH($G3249, 'Project List'!$B$11:$B$510, 0)), "")="", "", IFERROR(INDEX('Project List'!$D$11:$D$510, MATCH($G3249, 'Project List'!$B$11:$B$510, 0)), "")))</f>
        <v/>
      </c>
      <c r="D3249" s="79" t="str">
        <f>IF($G3249="", "", IF(IFERROR(INDEX('Project List'!$H$11:$H$510, MATCH($G3249, 'Project List'!$B$11:$B$510, 0)), "")="", "", IFERROR(INDEX('Project List'!$H$11:$H$510, MATCH($G3249, 'Project List'!$B$11:$B$510, 0)), "")))</f>
        <v/>
      </c>
      <c r="E3249" s="67" t="str">
        <f>IF($G3249="", "", IF(IFERROR(INDEX('Project List'!$I$11:$I$510, MATCH($G3249, 'Project List'!$B$11:$B$510, 0)), "")="", "", IFERROR(INDEX('Project List'!$I$11:$I$510, MATCH($G3249, 'Project List'!$B$11:$B$510, 0)), "")))</f>
        <v/>
      </c>
      <c r="F3249" s="28"/>
      <c r="G3249" s="118"/>
      <c r="H3249" s="120"/>
      <c r="I3249" s="119"/>
      <c r="J3249" s="122"/>
      <c r="K3249" s="135"/>
      <c r="L3249" s="28"/>
      <c r="N3249" s="45" t="str">
        <f>IF($G3249="", "", IF(COUNTIF('Project List'!$B$11:$B$510, 'Time &amp; Expenses'!$G3249)=0, "X", ""))</f>
        <v/>
      </c>
    </row>
    <row r="3250" spans="1:14" x14ac:dyDescent="0.25">
      <c r="A3250" s="28"/>
      <c r="B3250" s="74" t="str">
        <f>IF($G3250="", "", IF(IFERROR(INDEX('Project List'!$C$11:$C$510, MATCH($G3250, 'Project List'!$B$11:$B$510, 0)), "")="", "", IFERROR(INDEX('Project List'!$C$11:$C$510, MATCH($G3250, 'Project List'!$B$11:$B$510, 0)), "")))</f>
        <v/>
      </c>
      <c r="C3250" s="1" t="str">
        <f>IF($G3250="", "", IF(IFERROR(INDEX('Project List'!$D$11:$D$510, MATCH($G3250, 'Project List'!$B$11:$B$510, 0)), "")="", "", IFERROR(INDEX('Project List'!$D$11:$D$510, MATCH($G3250, 'Project List'!$B$11:$B$510, 0)), "")))</f>
        <v/>
      </c>
      <c r="D3250" s="79" t="str">
        <f>IF($G3250="", "", IF(IFERROR(INDEX('Project List'!$H$11:$H$510, MATCH($G3250, 'Project List'!$B$11:$B$510, 0)), "")="", "", IFERROR(INDEX('Project List'!$H$11:$H$510, MATCH($G3250, 'Project List'!$B$11:$B$510, 0)), "")))</f>
        <v/>
      </c>
      <c r="E3250" s="67" t="str">
        <f>IF($G3250="", "", IF(IFERROR(INDEX('Project List'!$I$11:$I$510, MATCH($G3250, 'Project List'!$B$11:$B$510, 0)), "")="", "", IFERROR(INDEX('Project List'!$I$11:$I$510, MATCH($G3250, 'Project List'!$B$11:$B$510, 0)), "")))</f>
        <v/>
      </c>
      <c r="F3250" s="28"/>
      <c r="G3250" s="118"/>
      <c r="H3250" s="120"/>
      <c r="I3250" s="119"/>
      <c r="J3250" s="122"/>
      <c r="K3250" s="135"/>
      <c r="L3250" s="28"/>
      <c r="N3250" s="45" t="str">
        <f>IF($G3250="", "", IF(COUNTIF('Project List'!$B$11:$B$510, 'Time &amp; Expenses'!$G3250)=0, "X", ""))</f>
        <v/>
      </c>
    </row>
    <row r="3251" spans="1:14" x14ac:dyDescent="0.25">
      <c r="A3251" s="28"/>
      <c r="B3251" s="74" t="str">
        <f>IF($G3251="", "", IF(IFERROR(INDEX('Project List'!$C$11:$C$510, MATCH($G3251, 'Project List'!$B$11:$B$510, 0)), "")="", "", IFERROR(INDEX('Project List'!$C$11:$C$510, MATCH($G3251, 'Project List'!$B$11:$B$510, 0)), "")))</f>
        <v/>
      </c>
      <c r="C3251" s="1" t="str">
        <f>IF($G3251="", "", IF(IFERROR(INDEX('Project List'!$D$11:$D$510, MATCH($G3251, 'Project List'!$B$11:$B$510, 0)), "")="", "", IFERROR(INDEX('Project List'!$D$11:$D$510, MATCH($G3251, 'Project List'!$B$11:$B$510, 0)), "")))</f>
        <v/>
      </c>
      <c r="D3251" s="79" t="str">
        <f>IF($G3251="", "", IF(IFERROR(INDEX('Project List'!$H$11:$H$510, MATCH($G3251, 'Project List'!$B$11:$B$510, 0)), "")="", "", IFERROR(INDEX('Project List'!$H$11:$H$510, MATCH($G3251, 'Project List'!$B$11:$B$510, 0)), "")))</f>
        <v/>
      </c>
      <c r="E3251" s="67" t="str">
        <f>IF($G3251="", "", IF(IFERROR(INDEX('Project List'!$I$11:$I$510, MATCH($G3251, 'Project List'!$B$11:$B$510, 0)), "")="", "", IFERROR(INDEX('Project List'!$I$11:$I$510, MATCH($G3251, 'Project List'!$B$11:$B$510, 0)), "")))</f>
        <v/>
      </c>
      <c r="F3251" s="28"/>
      <c r="G3251" s="118"/>
      <c r="H3251" s="120"/>
      <c r="I3251" s="119"/>
      <c r="J3251" s="122"/>
      <c r="K3251" s="135"/>
      <c r="L3251" s="28"/>
      <c r="N3251" s="45" t="str">
        <f>IF($G3251="", "", IF(COUNTIF('Project List'!$B$11:$B$510, 'Time &amp; Expenses'!$G3251)=0, "X", ""))</f>
        <v/>
      </c>
    </row>
    <row r="3252" spans="1:14" x14ac:dyDescent="0.25">
      <c r="A3252" s="28"/>
      <c r="B3252" s="74" t="str">
        <f>IF($G3252="", "", IF(IFERROR(INDEX('Project List'!$C$11:$C$510, MATCH($G3252, 'Project List'!$B$11:$B$510, 0)), "")="", "", IFERROR(INDEX('Project List'!$C$11:$C$510, MATCH($G3252, 'Project List'!$B$11:$B$510, 0)), "")))</f>
        <v/>
      </c>
      <c r="C3252" s="1" t="str">
        <f>IF($G3252="", "", IF(IFERROR(INDEX('Project List'!$D$11:$D$510, MATCH($G3252, 'Project List'!$B$11:$B$510, 0)), "")="", "", IFERROR(INDEX('Project List'!$D$11:$D$510, MATCH($G3252, 'Project List'!$B$11:$B$510, 0)), "")))</f>
        <v/>
      </c>
      <c r="D3252" s="79" t="str">
        <f>IF($G3252="", "", IF(IFERROR(INDEX('Project List'!$H$11:$H$510, MATCH($G3252, 'Project List'!$B$11:$B$510, 0)), "")="", "", IFERROR(INDEX('Project List'!$H$11:$H$510, MATCH($G3252, 'Project List'!$B$11:$B$510, 0)), "")))</f>
        <v/>
      </c>
      <c r="E3252" s="67" t="str">
        <f>IF($G3252="", "", IF(IFERROR(INDEX('Project List'!$I$11:$I$510, MATCH($G3252, 'Project List'!$B$11:$B$510, 0)), "")="", "", IFERROR(INDEX('Project List'!$I$11:$I$510, MATCH($G3252, 'Project List'!$B$11:$B$510, 0)), "")))</f>
        <v/>
      </c>
      <c r="F3252" s="28"/>
      <c r="G3252" s="118"/>
      <c r="H3252" s="120"/>
      <c r="I3252" s="119"/>
      <c r="J3252" s="122"/>
      <c r="K3252" s="135"/>
      <c r="L3252" s="28"/>
      <c r="N3252" s="45" t="str">
        <f>IF($G3252="", "", IF(COUNTIF('Project List'!$B$11:$B$510, 'Time &amp; Expenses'!$G3252)=0, "X", ""))</f>
        <v/>
      </c>
    </row>
    <row r="3253" spans="1:14" x14ac:dyDescent="0.25">
      <c r="A3253" s="28"/>
      <c r="B3253" s="74" t="str">
        <f>IF($G3253="", "", IF(IFERROR(INDEX('Project List'!$C$11:$C$510, MATCH($G3253, 'Project List'!$B$11:$B$510, 0)), "")="", "", IFERROR(INDEX('Project List'!$C$11:$C$510, MATCH($G3253, 'Project List'!$B$11:$B$510, 0)), "")))</f>
        <v/>
      </c>
      <c r="C3253" s="1" t="str">
        <f>IF($G3253="", "", IF(IFERROR(INDEX('Project List'!$D$11:$D$510, MATCH($G3253, 'Project List'!$B$11:$B$510, 0)), "")="", "", IFERROR(INDEX('Project List'!$D$11:$D$510, MATCH($G3253, 'Project List'!$B$11:$B$510, 0)), "")))</f>
        <v/>
      </c>
      <c r="D3253" s="79" t="str">
        <f>IF($G3253="", "", IF(IFERROR(INDEX('Project List'!$H$11:$H$510, MATCH($G3253, 'Project List'!$B$11:$B$510, 0)), "")="", "", IFERROR(INDEX('Project List'!$H$11:$H$510, MATCH($G3253, 'Project List'!$B$11:$B$510, 0)), "")))</f>
        <v/>
      </c>
      <c r="E3253" s="67" t="str">
        <f>IF($G3253="", "", IF(IFERROR(INDEX('Project List'!$I$11:$I$510, MATCH($G3253, 'Project List'!$B$11:$B$510, 0)), "")="", "", IFERROR(INDEX('Project List'!$I$11:$I$510, MATCH($G3253, 'Project List'!$B$11:$B$510, 0)), "")))</f>
        <v/>
      </c>
      <c r="F3253" s="28"/>
      <c r="G3253" s="118"/>
      <c r="H3253" s="120"/>
      <c r="I3253" s="119"/>
      <c r="J3253" s="122"/>
      <c r="K3253" s="135"/>
      <c r="L3253" s="28"/>
      <c r="N3253" s="45" t="str">
        <f>IF($G3253="", "", IF(COUNTIF('Project List'!$B$11:$B$510, 'Time &amp; Expenses'!$G3253)=0, "X", ""))</f>
        <v/>
      </c>
    </row>
    <row r="3254" spans="1:14" x14ac:dyDescent="0.25">
      <c r="A3254" s="28"/>
      <c r="B3254" s="74" t="str">
        <f>IF($G3254="", "", IF(IFERROR(INDEX('Project List'!$C$11:$C$510, MATCH($G3254, 'Project List'!$B$11:$B$510, 0)), "")="", "", IFERROR(INDEX('Project List'!$C$11:$C$510, MATCH($G3254, 'Project List'!$B$11:$B$510, 0)), "")))</f>
        <v/>
      </c>
      <c r="C3254" s="1" t="str">
        <f>IF($G3254="", "", IF(IFERROR(INDEX('Project List'!$D$11:$D$510, MATCH($G3254, 'Project List'!$B$11:$B$510, 0)), "")="", "", IFERROR(INDEX('Project List'!$D$11:$D$510, MATCH($G3254, 'Project List'!$B$11:$B$510, 0)), "")))</f>
        <v/>
      </c>
      <c r="D3254" s="79" t="str">
        <f>IF($G3254="", "", IF(IFERROR(INDEX('Project List'!$H$11:$H$510, MATCH($G3254, 'Project List'!$B$11:$B$510, 0)), "")="", "", IFERROR(INDEX('Project List'!$H$11:$H$510, MATCH($G3254, 'Project List'!$B$11:$B$510, 0)), "")))</f>
        <v/>
      </c>
      <c r="E3254" s="67" t="str">
        <f>IF($G3254="", "", IF(IFERROR(INDEX('Project List'!$I$11:$I$510, MATCH($G3254, 'Project List'!$B$11:$B$510, 0)), "")="", "", IFERROR(INDEX('Project List'!$I$11:$I$510, MATCH($G3254, 'Project List'!$B$11:$B$510, 0)), "")))</f>
        <v/>
      </c>
      <c r="F3254" s="28"/>
      <c r="G3254" s="118"/>
      <c r="H3254" s="120"/>
      <c r="I3254" s="119"/>
      <c r="J3254" s="122"/>
      <c r="K3254" s="135"/>
      <c r="L3254" s="28"/>
      <c r="N3254" s="45" t="str">
        <f>IF($G3254="", "", IF(COUNTIF('Project List'!$B$11:$B$510, 'Time &amp; Expenses'!$G3254)=0, "X", ""))</f>
        <v/>
      </c>
    </row>
    <row r="3255" spans="1:14" x14ac:dyDescent="0.25">
      <c r="A3255" s="28"/>
      <c r="B3255" s="74" t="str">
        <f>IF($G3255="", "", IF(IFERROR(INDEX('Project List'!$C$11:$C$510, MATCH($G3255, 'Project List'!$B$11:$B$510, 0)), "")="", "", IFERROR(INDEX('Project List'!$C$11:$C$510, MATCH($G3255, 'Project List'!$B$11:$B$510, 0)), "")))</f>
        <v/>
      </c>
      <c r="C3255" s="1" t="str">
        <f>IF($G3255="", "", IF(IFERROR(INDEX('Project List'!$D$11:$D$510, MATCH($G3255, 'Project List'!$B$11:$B$510, 0)), "")="", "", IFERROR(INDEX('Project List'!$D$11:$D$510, MATCH($G3255, 'Project List'!$B$11:$B$510, 0)), "")))</f>
        <v/>
      </c>
      <c r="D3255" s="79" t="str">
        <f>IF($G3255="", "", IF(IFERROR(INDEX('Project List'!$H$11:$H$510, MATCH($G3255, 'Project List'!$B$11:$B$510, 0)), "")="", "", IFERROR(INDEX('Project List'!$H$11:$H$510, MATCH($G3255, 'Project List'!$B$11:$B$510, 0)), "")))</f>
        <v/>
      </c>
      <c r="E3255" s="67" t="str">
        <f>IF($G3255="", "", IF(IFERROR(INDEX('Project List'!$I$11:$I$510, MATCH($G3255, 'Project List'!$B$11:$B$510, 0)), "")="", "", IFERROR(INDEX('Project List'!$I$11:$I$510, MATCH($G3255, 'Project List'!$B$11:$B$510, 0)), "")))</f>
        <v/>
      </c>
      <c r="F3255" s="28"/>
      <c r="G3255" s="118"/>
      <c r="H3255" s="120"/>
      <c r="I3255" s="119"/>
      <c r="J3255" s="122"/>
      <c r="K3255" s="135"/>
      <c r="L3255" s="28"/>
      <c r="N3255" s="45" t="str">
        <f>IF($G3255="", "", IF(COUNTIF('Project List'!$B$11:$B$510, 'Time &amp; Expenses'!$G3255)=0, "X", ""))</f>
        <v/>
      </c>
    </row>
    <row r="3256" spans="1:14" x14ac:dyDescent="0.25">
      <c r="A3256" s="28"/>
      <c r="B3256" s="74" t="str">
        <f>IF($G3256="", "", IF(IFERROR(INDEX('Project List'!$C$11:$C$510, MATCH($G3256, 'Project List'!$B$11:$B$510, 0)), "")="", "", IFERROR(INDEX('Project List'!$C$11:$C$510, MATCH($G3256, 'Project List'!$B$11:$B$510, 0)), "")))</f>
        <v/>
      </c>
      <c r="C3256" s="1" t="str">
        <f>IF($G3256="", "", IF(IFERROR(INDEX('Project List'!$D$11:$D$510, MATCH($G3256, 'Project List'!$B$11:$B$510, 0)), "")="", "", IFERROR(INDEX('Project List'!$D$11:$D$510, MATCH($G3256, 'Project List'!$B$11:$B$510, 0)), "")))</f>
        <v/>
      </c>
      <c r="D3256" s="79" t="str">
        <f>IF($G3256="", "", IF(IFERROR(INDEX('Project List'!$H$11:$H$510, MATCH($G3256, 'Project List'!$B$11:$B$510, 0)), "")="", "", IFERROR(INDEX('Project List'!$H$11:$H$510, MATCH($G3256, 'Project List'!$B$11:$B$510, 0)), "")))</f>
        <v/>
      </c>
      <c r="E3256" s="67" t="str">
        <f>IF($G3256="", "", IF(IFERROR(INDEX('Project List'!$I$11:$I$510, MATCH($G3256, 'Project List'!$B$11:$B$510, 0)), "")="", "", IFERROR(INDEX('Project List'!$I$11:$I$510, MATCH($G3256, 'Project List'!$B$11:$B$510, 0)), "")))</f>
        <v/>
      </c>
      <c r="F3256" s="28"/>
      <c r="G3256" s="118"/>
      <c r="H3256" s="120"/>
      <c r="I3256" s="119"/>
      <c r="J3256" s="122"/>
      <c r="K3256" s="135"/>
      <c r="L3256" s="28"/>
      <c r="N3256" s="45" t="str">
        <f>IF($G3256="", "", IF(COUNTIF('Project List'!$B$11:$B$510, 'Time &amp; Expenses'!$G3256)=0, "X", ""))</f>
        <v/>
      </c>
    </row>
    <row r="3257" spans="1:14" x14ac:dyDescent="0.25">
      <c r="A3257" s="28"/>
      <c r="B3257" s="74" t="str">
        <f>IF($G3257="", "", IF(IFERROR(INDEX('Project List'!$C$11:$C$510, MATCH($G3257, 'Project List'!$B$11:$B$510, 0)), "")="", "", IFERROR(INDEX('Project List'!$C$11:$C$510, MATCH($G3257, 'Project List'!$B$11:$B$510, 0)), "")))</f>
        <v/>
      </c>
      <c r="C3257" s="1" t="str">
        <f>IF($G3257="", "", IF(IFERROR(INDEX('Project List'!$D$11:$D$510, MATCH($G3257, 'Project List'!$B$11:$B$510, 0)), "")="", "", IFERROR(INDEX('Project List'!$D$11:$D$510, MATCH($G3257, 'Project List'!$B$11:$B$510, 0)), "")))</f>
        <v/>
      </c>
      <c r="D3257" s="79" t="str">
        <f>IF($G3257="", "", IF(IFERROR(INDEX('Project List'!$H$11:$H$510, MATCH($G3257, 'Project List'!$B$11:$B$510, 0)), "")="", "", IFERROR(INDEX('Project List'!$H$11:$H$510, MATCH($G3257, 'Project List'!$B$11:$B$510, 0)), "")))</f>
        <v/>
      </c>
      <c r="E3257" s="67" t="str">
        <f>IF($G3257="", "", IF(IFERROR(INDEX('Project List'!$I$11:$I$510, MATCH($G3257, 'Project List'!$B$11:$B$510, 0)), "")="", "", IFERROR(INDEX('Project List'!$I$11:$I$510, MATCH($G3257, 'Project List'!$B$11:$B$510, 0)), "")))</f>
        <v/>
      </c>
      <c r="F3257" s="28"/>
      <c r="G3257" s="118"/>
      <c r="H3257" s="120"/>
      <c r="I3257" s="119"/>
      <c r="J3257" s="122"/>
      <c r="K3257" s="135"/>
      <c r="L3257" s="28"/>
      <c r="N3257" s="45" t="str">
        <f>IF($G3257="", "", IF(COUNTIF('Project List'!$B$11:$B$510, 'Time &amp; Expenses'!$G3257)=0, "X", ""))</f>
        <v/>
      </c>
    </row>
    <row r="3258" spans="1:14" x14ac:dyDescent="0.25">
      <c r="A3258" s="28"/>
      <c r="B3258" s="74" t="str">
        <f>IF($G3258="", "", IF(IFERROR(INDEX('Project List'!$C$11:$C$510, MATCH($G3258, 'Project List'!$B$11:$B$510, 0)), "")="", "", IFERROR(INDEX('Project List'!$C$11:$C$510, MATCH($G3258, 'Project List'!$B$11:$B$510, 0)), "")))</f>
        <v/>
      </c>
      <c r="C3258" s="1" t="str">
        <f>IF($G3258="", "", IF(IFERROR(INDEX('Project List'!$D$11:$D$510, MATCH($G3258, 'Project List'!$B$11:$B$510, 0)), "")="", "", IFERROR(INDEX('Project List'!$D$11:$D$510, MATCH($G3258, 'Project List'!$B$11:$B$510, 0)), "")))</f>
        <v/>
      </c>
      <c r="D3258" s="79" t="str">
        <f>IF($G3258="", "", IF(IFERROR(INDEX('Project List'!$H$11:$H$510, MATCH($G3258, 'Project List'!$B$11:$B$510, 0)), "")="", "", IFERROR(INDEX('Project List'!$H$11:$H$510, MATCH($G3258, 'Project List'!$B$11:$B$510, 0)), "")))</f>
        <v/>
      </c>
      <c r="E3258" s="67" t="str">
        <f>IF($G3258="", "", IF(IFERROR(INDEX('Project List'!$I$11:$I$510, MATCH($G3258, 'Project List'!$B$11:$B$510, 0)), "")="", "", IFERROR(INDEX('Project List'!$I$11:$I$510, MATCH($G3258, 'Project List'!$B$11:$B$510, 0)), "")))</f>
        <v/>
      </c>
      <c r="F3258" s="28"/>
      <c r="G3258" s="118"/>
      <c r="H3258" s="120"/>
      <c r="I3258" s="119"/>
      <c r="J3258" s="122"/>
      <c r="K3258" s="135"/>
      <c r="L3258" s="28"/>
      <c r="N3258" s="45" t="str">
        <f>IF($G3258="", "", IF(COUNTIF('Project List'!$B$11:$B$510, 'Time &amp; Expenses'!$G3258)=0, "X", ""))</f>
        <v/>
      </c>
    </row>
    <row r="3259" spans="1:14" x14ac:dyDescent="0.25">
      <c r="A3259" s="28"/>
      <c r="B3259" s="74" t="str">
        <f>IF($G3259="", "", IF(IFERROR(INDEX('Project List'!$C$11:$C$510, MATCH($G3259, 'Project List'!$B$11:$B$510, 0)), "")="", "", IFERROR(INDEX('Project List'!$C$11:$C$510, MATCH($G3259, 'Project List'!$B$11:$B$510, 0)), "")))</f>
        <v/>
      </c>
      <c r="C3259" s="1" t="str">
        <f>IF($G3259="", "", IF(IFERROR(INDEX('Project List'!$D$11:$D$510, MATCH($G3259, 'Project List'!$B$11:$B$510, 0)), "")="", "", IFERROR(INDEX('Project List'!$D$11:$D$510, MATCH($G3259, 'Project List'!$B$11:$B$510, 0)), "")))</f>
        <v/>
      </c>
      <c r="D3259" s="79" t="str">
        <f>IF($G3259="", "", IF(IFERROR(INDEX('Project List'!$H$11:$H$510, MATCH($G3259, 'Project List'!$B$11:$B$510, 0)), "")="", "", IFERROR(INDEX('Project List'!$H$11:$H$510, MATCH($G3259, 'Project List'!$B$11:$B$510, 0)), "")))</f>
        <v/>
      </c>
      <c r="E3259" s="67" t="str">
        <f>IF($G3259="", "", IF(IFERROR(INDEX('Project List'!$I$11:$I$510, MATCH($G3259, 'Project List'!$B$11:$B$510, 0)), "")="", "", IFERROR(INDEX('Project List'!$I$11:$I$510, MATCH($G3259, 'Project List'!$B$11:$B$510, 0)), "")))</f>
        <v/>
      </c>
      <c r="F3259" s="28"/>
      <c r="G3259" s="118"/>
      <c r="H3259" s="120"/>
      <c r="I3259" s="119"/>
      <c r="J3259" s="122"/>
      <c r="K3259" s="135"/>
      <c r="L3259" s="28"/>
      <c r="N3259" s="45" t="str">
        <f>IF($G3259="", "", IF(COUNTIF('Project List'!$B$11:$B$510, 'Time &amp; Expenses'!$G3259)=0, "X", ""))</f>
        <v/>
      </c>
    </row>
    <row r="3260" spans="1:14" x14ac:dyDescent="0.25">
      <c r="A3260" s="28"/>
      <c r="B3260" s="74" t="str">
        <f>IF($G3260="", "", IF(IFERROR(INDEX('Project List'!$C$11:$C$510, MATCH($G3260, 'Project List'!$B$11:$B$510, 0)), "")="", "", IFERROR(INDEX('Project List'!$C$11:$C$510, MATCH($G3260, 'Project List'!$B$11:$B$510, 0)), "")))</f>
        <v/>
      </c>
      <c r="C3260" s="1" t="str">
        <f>IF($G3260="", "", IF(IFERROR(INDEX('Project List'!$D$11:$D$510, MATCH($G3260, 'Project List'!$B$11:$B$510, 0)), "")="", "", IFERROR(INDEX('Project List'!$D$11:$D$510, MATCH($G3260, 'Project List'!$B$11:$B$510, 0)), "")))</f>
        <v/>
      </c>
      <c r="D3260" s="79" t="str">
        <f>IF($G3260="", "", IF(IFERROR(INDEX('Project List'!$H$11:$H$510, MATCH($G3260, 'Project List'!$B$11:$B$510, 0)), "")="", "", IFERROR(INDEX('Project List'!$H$11:$H$510, MATCH($G3260, 'Project List'!$B$11:$B$510, 0)), "")))</f>
        <v/>
      </c>
      <c r="E3260" s="67" t="str">
        <f>IF($G3260="", "", IF(IFERROR(INDEX('Project List'!$I$11:$I$510, MATCH($G3260, 'Project List'!$B$11:$B$510, 0)), "")="", "", IFERROR(INDEX('Project List'!$I$11:$I$510, MATCH($G3260, 'Project List'!$B$11:$B$510, 0)), "")))</f>
        <v/>
      </c>
      <c r="F3260" s="28"/>
      <c r="G3260" s="118"/>
      <c r="H3260" s="120"/>
      <c r="I3260" s="119"/>
      <c r="J3260" s="122"/>
      <c r="K3260" s="135"/>
      <c r="L3260" s="28"/>
      <c r="N3260" s="45" t="str">
        <f>IF($G3260="", "", IF(COUNTIF('Project List'!$B$11:$B$510, 'Time &amp; Expenses'!$G3260)=0, "X", ""))</f>
        <v/>
      </c>
    </row>
    <row r="3261" spans="1:14" x14ac:dyDescent="0.25">
      <c r="A3261" s="28"/>
      <c r="B3261" s="74" t="str">
        <f>IF($G3261="", "", IF(IFERROR(INDEX('Project List'!$C$11:$C$510, MATCH($G3261, 'Project List'!$B$11:$B$510, 0)), "")="", "", IFERROR(INDEX('Project List'!$C$11:$C$510, MATCH($G3261, 'Project List'!$B$11:$B$510, 0)), "")))</f>
        <v/>
      </c>
      <c r="C3261" s="1" t="str">
        <f>IF($G3261="", "", IF(IFERROR(INDEX('Project List'!$D$11:$D$510, MATCH($G3261, 'Project List'!$B$11:$B$510, 0)), "")="", "", IFERROR(INDEX('Project List'!$D$11:$D$510, MATCH($G3261, 'Project List'!$B$11:$B$510, 0)), "")))</f>
        <v/>
      </c>
      <c r="D3261" s="79" t="str">
        <f>IF($G3261="", "", IF(IFERROR(INDEX('Project List'!$H$11:$H$510, MATCH($G3261, 'Project List'!$B$11:$B$510, 0)), "")="", "", IFERROR(INDEX('Project List'!$H$11:$H$510, MATCH($G3261, 'Project List'!$B$11:$B$510, 0)), "")))</f>
        <v/>
      </c>
      <c r="E3261" s="67" t="str">
        <f>IF($G3261="", "", IF(IFERROR(INDEX('Project List'!$I$11:$I$510, MATCH($G3261, 'Project List'!$B$11:$B$510, 0)), "")="", "", IFERROR(INDEX('Project List'!$I$11:$I$510, MATCH($G3261, 'Project List'!$B$11:$B$510, 0)), "")))</f>
        <v/>
      </c>
      <c r="F3261" s="28"/>
      <c r="G3261" s="118"/>
      <c r="H3261" s="120"/>
      <c r="I3261" s="119"/>
      <c r="J3261" s="122"/>
      <c r="K3261" s="135"/>
      <c r="L3261" s="28"/>
      <c r="N3261" s="45" t="str">
        <f>IF($G3261="", "", IF(COUNTIF('Project List'!$B$11:$B$510, 'Time &amp; Expenses'!$G3261)=0, "X", ""))</f>
        <v/>
      </c>
    </row>
    <row r="3262" spans="1:14" x14ac:dyDescent="0.25">
      <c r="A3262" s="28"/>
      <c r="B3262" s="74" t="str">
        <f>IF($G3262="", "", IF(IFERROR(INDEX('Project List'!$C$11:$C$510, MATCH($G3262, 'Project List'!$B$11:$B$510, 0)), "")="", "", IFERROR(INDEX('Project List'!$C$11:$C$510, MATCH($G3262, 'Project List'!$B$11:$B$510, 0)), "")))</f>
        <v/>
      </c>
      <c r="C3262" s="1" t="str">
        <f>IF($G3262="", "", IF(IFERROR(INDEX('Project List'!$D$11:$D$510, MATCH($G3262, 'Project List'!$B$11:$B$510, 0)), "")="", "", IFERROR(INDEX('Project List'!$D$11:$D$510, MATCH($G3262, 'Project List'!$B$11:$B$510, 0)), "")))</f>
        <v/>
      </c>
      <c r="D3262" s="79" t="str">
        <f>IF($G3262="", "", IF(IFERROR(INDEX('Project List'!$H$11:$H$510, MATCH($G3262, 'Project List'!$B$11:$B$510, 0)), "")="", "", IFERROR(INDEX('Project List'!$H$11:$H$510, MATCH($G3262, 'Project List'!$B$11:$B$510, 0)), "")))</f>
        <v/>
      </c>
      <c r="E3262" s="67" t="str">
        <f>IF($G3262="", "", IF(IFERROR(INDEX('Project List'!$I$11:$I$510, MATCH($G3262, 'Project List'!$B$11:$B$510, 0)), "")="", "", IFERROR(INDEX('Project List'!$I$11:$I$510, MATCH($G3262, 'Project List'!$B$11:$B$510, 0)), "")))</f>
        <v/>
      </c>
      <c r="F3262" s="28"/>
      <c r="G3262" s="118"/>
      <c r="H3262" s="120"/>
      <c r="I3262" s="119"/>
      <c r="J3262" s="122"/>
      <c r="K3262" s="135"/>
      <c r="L3262" s="28"/>
      <c r="N3262" s="45" t="str">
        <f>IF($G3262="", "", IF(COUNTIF('Project List'!$B$11:$B$510, 'Time &amp; Expenses'!$G3262)=0, "X", ""))</f>
        <v/>
      </c>
    </row>
    <row r="3263" spans="1:14" x14ac:dyDescent="0.25">
      <c r="A3263" s="28"/>
      <c r="B3263" s="74" t="str">
        <f>IF($G3263="", "", IF(IFERROR(INDEX('Project List'!$C$11:$C$510, MATCH($G3263, 'Project List'!$B$11:$B$510, 0)), "")="", "", IFERROR(INDEX('Project List'!$C$11:$C$510, MATCH($G3263, 'Project List'!$B$11:$B$510, 0)), "")))</f>
        <v/>
      </c>
      <c r="C3263" s="1" t="str">
        <f>IF($G3263="", "", IF(IFERROR(INDEX('Project List'!$D$11:$D$510, MATCH($G3263, 'Project List'!$B$11:$B$510, 0)), "")="", "", IFERROR(INDEX('Project List'!$D$11:$D$510, MATCH($G3263, 'Project List'!$B$11:$B$510, 0)), "")))</f>
        <v/>
      </c>
      <c r="D3263" s="79" t="str">
        <f>IF($G3263="", "", IF(IFERROR(INDEX('Project List'!$H$11:$H$510, MATCH($G3263, 'Project List'!$B$11:$B$510, 0)), "")="", "", IFERROR(INDEX('Project List'!$H$11:$H$510, MATCH($G3263, 'Project List'!$B$11:$B$510, 0)), "")))</f>
        <v/>
      </c>
      <c r="E3263" s="67" t="str">
        <f>IF($G3263="", "", IF(IFERROR(INDEX('Project List'!$I$11:$I$510, MATCH($G3263, 'Project List'!$B$11:$B$510, 0)), "")="", "", IFERROR(INDEX('Project List'!$I$11:$I$510, MATCH($G3263, 'Project List'!$B$11:$B$510, 0)), "")))</f>
        <v/>
      </c>
      <c r="F3263" s="28"/>
      <c r="G3263" s="118"/>
      <c r="H3263" s="120"/>
      <c r="I3263" s="119"/>
      <c r="J3263" s="122"/>
      <c r="K3263" s="135"/>
      <c r="L3263" s="28"/>
      <c r="N3263" s="45" t="str">
        <f>IF($G3263="", "", IF(COUNTIF('Project List'!$B$11:$B$510, 'Time &amp; Expenses'!$G3263)=0, "X", ""))</f>
        <v/>
      </c>
    </row>
    <row r="3264" spans="1:14" x14ac:dyDescent="0.25">
      <c r="A3264" s="28"/>
      <c r="B3264" s="74" t="str">
        <f>IF($G3264="", "", IF(IFERROR(INDEX('Project List'!$C$11:$C$510, MATCH($G3264, 'Project List'!$B$11:$B$510, 0)), "")="", "", IFERROR(INDEX('Project List'!$C$11:$C$510, MATCH($G3264, 'Project List'!$B$11:$B$510, 0)), "")))</f>
        <v/>
      </c>
      <c r="C3264" s="1" t="str">
        <f>IF($G3264="", "", IF(IFERROR(INDEX('Project List'!$D$11:$D$510, MATCH($G3264, 'Project List'!$B$11:$B$510, 0)), "")="", "", IFERROR(INDEX('Project List'!$D$11:$D$510, MATCH($G3264, 'Project List'!$B$11:$B$510, 0)), "")))</f>
        <v/>
      </c>
      <c r="D3264" s="79" t="str">
        <f>IF($G3264="", "", IF(IFERROR(INDEX('Project List'!$H$11:$H$510, MATCH($G3264, 'Project List'!$B$11:$B$510, 0)), "")="", "", IFERROR(INDEX('Project List'!$H$11:$H$510, MATCH($G3264, 'Project List'!$B$11:$B$510, 0)), "")))</f>
        <v/>
      </c>
      <c r="E3264" s="67" t="str">
        <f>IF($G3264="", "", IF(IFERROR(INDEX('Project List'!$I$11:$I$510, MATCH($G3264, 'Project List'!$B$11:$B$510, 0)), "")="", "", IFERROR(INDEX('Project List'!$I$11:$I$510, MATCH($G3264, 'Project List'!$B$11:$B$510, 0)), "")))</f>
        <v/>
      </c>
      <c r="F3264" s="28"/>
      <c r="G3264" s="118"/>
      <c r="H3264" s="120"/>
      <c r="I3264" s="119"/>
      <c r="J3264" s="122"/>
      <c r="K3264" s="135"/>
      <c r="L3264" s="28"/>
      <c r="N3264" s="45" t="str">
        <f>IF($G3264="", "", IF(COUNTIF('Project List'!$B$11:$B$510, 'Time &amp; Expenses'!$G3264)=0, "X", ""))</f>
        <v/>
      </c>
    </row>
    <row r="3265" spans="1:14" x14ac:dyDescent="0.25">
      <c r="A3265" s="28"/>
      <c r="B3265" s="74" t="str">
        <f>IF($G3265="", "", IF(IFERROR(INDEX('Project List'!$C$11:$C$510, MATCH($G3265, 'Project List'!$B$11:$B$510, 0)), "")="", "", IFERROR(INDEX('Project List'!$C$11:$C$510, MATCH($G3265, 'Project List'!$B$11:$B$510, 0)), "")))</f>
        <v/>
      </c>
      <c r="C3265" s="1" t="str">
        <f>IF($G3265="", "", IF(IFERROR(INDEX('Project List'!$D$11:$D$510, MATCH($G3265, 'Project List'!$B$11:$B$510, 0)), "")="", "", IFERROR(INDEX('Project List'!$D$11:$D$510, MATCH($G3265, 'Project List'!$B$11:$B$510, 0)), "")))</f>
        <v/>
      </c>
      <c r="D3265" s="79" t="str">
        <f>IF($G3265="", "", IF(IFERROR(INDEX('Project List'!$H$11:$H$510, MATCH($G3265, 'Project List'!$B$11:$B$510, 0)), "")="", "", IFERROR(INDEX('Project List'!$H$11:$H$510, MATCH($G3265, 'Project List'!$B$11:$B$510, 0)), "")))</f>
        <v/>
      </c>
      <c r="E3265" s="67" t="str">
        <f>IF($G3265="", "", IF(IFERROR(INDEX('Project List'!$I$11:$I$510, MATCH($G3265, 'Project List'!$B$11:$B$510, 0)), "")="", "", IFERROR(INDEX('Project List'!$I$11:$I$510, MATCH($G3265, 'Project List'!$B$11:$B$510, 0)), "")))</f>
        <v/>
      </c>
      <c r="F3265" s="28"/>
      <c r="G3265" s="118"/>
      <c r="H3265" s="120"/>
      <c r="I3265" s="119"/>
      <c r="J3265" s="122"/>
      <c r="K3265" s="135"/>
      <c r="L3265" s="28"/>
      <c r="N3265" s="45" t="str">
        <f>IF($G3265="", "", IF(COUNTIF('Project List'!$B$11:$B$510, 'Time &amp; Expenses'!$G3265)=0, "X", ""))</f>
        <v/>
      </c>
    </row>
    <row r="3266" spans="1:14" x14ac:dyDescent="0.25">
      <c r="A3266" s="28"/>
      <c r="B3266" s="74" t="str">
        <f>IF($G3266="", "", IF(IFERROR(INDEX('Project List'!$C$11:$C$510, MATCH($G3266, 'Project List'!$B$11:$B$510, 0)), "")="", "", IFERROR(INDEX('Project List'!$C$11:$C$510, MATCH($G3266, 'Project List'!$B$11:$B$510, 0)), "")))</f>
        <v/>
      </c>
      <c r="C3266" s="1" t="str">
        <f>IF($G3266="", "", IF(IFERROR(INDEX('Project List'!$D$11:$D$510, MATCH($G3266, 'Project List'!$B$11:$B$510, 0)), "")="", "", IFERROR(INDEX('Project List'!$D$11:$D$510, MATCH($G3266, 'Project List'!$B$11:$B$510, 0)), "")))</f>
        <v/>
      </c>
      <c r="D3266" s="79" t="str">
        <f>IF($G3266="", "", IF(IFERROR(INDEX('Project List'!$H$11:$H$510, MATCH($G3266, 'Project List'!$B$11:$B$510, 0)), "")="", "", IFERROR(INDEX('Project List'!$H$11:$H$510, MATCH($G3266, 'Project List'!$B$11:$B$510, 0)), "")))</f>
        <v/>
      </c>
      <c r="E3266" s="67" t="str">
        <f>IF($G3266="", "", IF(IFERROR(INDEX('Project List'!$I$11:$I$510, MATCH($G3266, 'Project List'!$B$11:$B$510, 0)), "")="", "", IFERROR(INDEX('Project List'!$I$11:$I$510, MATCH($G3266, 'Project List'!$B$11:$B$510, 0)), "")))</f>
        <v/>
      </c>
      <c r="F3266" s="28"/>
      <c r="G3266" s="118"/>
      <c r="H3266" s="120"/>
      <c r="I3266" s="119"/>
      <c r="J3266" s="122"/>
      <c r="K3266" s="135"/>
      <c r="L3266" s="28"/>
      <c r="N3266" s="45" t="str">
        <f>IF($G3266="", "", IF(COUNTIF('Project List'!$B$11:$B$510, 'Time &amp; Expenses'!$G3266)=0, "X", ""))</f>
        <v/>
      </c>
    </row>
    <row r="3267" spans="1:14" x14ac:dyDescent="0.25">
      <c r="A3267" s="28"/>
      <c r="B3267" s="74" t="str">
        <f>IF($G3267="", "", IF(IFERROR(INDEX('Project List'!$C$11:$C$510, MATCH($G3267, 'Project List'!$B$11:$B$510, 0)), "")="", "", IFERROR(INDEX('Project List'!$C$11:$C$510, MATCH($G3267, 'Project List'!$B$11:$B$510, 0)), "")))</f>
        <v/>
      </c>
      <c r="C3267" s="1" t="str">
        <f>IF($G3267="", "", IF(IFERROR(INDEX('Project List'!$D$11:$D$510, MATCH($G3267, 'Project List'!$B$11:$B$510, 0)), "")="", "", IFERROR(INDEX('Project List'!$D$11:$D$510, MATCH($G3267, 'Project List'!$B$11:$B$510, 0)), "")))</f>
        <v/>
      </c>
      <c r="D3267" s="79" t="str">
        <f>IF($G3267="", "", IF(IFERROR(INDEX('Project List'!$H$11:$H$510, MATCH($G3267, 'Project List'!$B$11:$B$510, 0)), "")="", "", IFERROR(INDEX('Project List'!$H$11:$H$510, MATCH($G3267, 'Project List'!$B$11:$B$510, 0)), "")))</f>
        <v/>
      </c>
      <c r="E3267" s="67" t="str">
        <f>IF($G3267="", "", IF(IFERROR(INDEX('Project List'!$I$11:$I$510, MATCH($G3267, 'Project List'!$B$11:$B$510, 0)), "")="", "", IFERROR(INDEX('Project List'!$I$11:$I$510, MATCH($G3267, 'Project List'!$B$11:$B$510, 0)), "")))</f>
        <v/>
      </c>
      <c r="F3267" s="28"/>
      <c r="G3267" s="118"/>
      <c r="H3267" s="120"/>
      <c r="I3267" s="119"/>
      <c r="J3267" s="122"/>
      <c r="K3267" s="135"/>
      <c r="L3267" s="28"/>
      <c r="N3267" s="45" t="str">
        <f>IF($G3267="", "", IF(COUNTIF('Project List'!$B$11:$B$510, 'Time &amp; Expenses'!$G3267)=0, "X", ""))</f>
        <v/>
      </c>
    </row>
    <row r="3268" spans="1:14" x14ac:dyDescent="0.25">
      <c r="A3268" s="28"/>
      <c r="B3268" s="74" t="str">
        <f>IF($G3268="", "", IF(IFERROR(INDEX('Project List'!$C$11:$C$510, MATCH($G3268, 'Project List'!$B$11:$B$510, 0)), "")="", "", IFERROR(INDEX('Project List'!$C$11:$C$510, MATCH($G3268, 'Project List'!$B$11:$B$510, 0)), "")))</f>
        <v/>
      </c>
      <c r="C3268" s="1" t="str">
        <f>IF($G3268="", "", IF(IFERROR(INDEX('Project List'!$D$11:$D$510, MATCH($G3268, 'Project List'!$B$11:$B$510, 0)), "")="", "", IFERROR(INDEX('Project List'!$D$11:$D$510, MATCH($G3268, 'Project List'!$B$11:$B$510, 0)), "")))</f>
        <v/>
      </c>
      <c r="D3268" s="79" t="str">
        <f>IF($G3268="", "", IF(IFERROR(INDEX('Project List'!$H$11:$H$510, MATCH($G3268, 'Project List'!$B$11:$B$510, 0)), "")="", "", IFERROR(INDEX('Project List'!$H$11:$H$510, MATCH($G3268, 'Project List'!$B$11:$B$510, 0)), "")))</f>
        <v/>
      </c>
      <c r="E3268" s="67" t="str">
        <f>IF($G3268="", "", IF(IFERROR(INDEX('Project List'!$I$11:$I$510, MATCH($G3268, 'Project List'!$B$11:$B$510, 0)), "")="", "", IFERROR(INDEX('Project List'!$I$11:$I$510, MATCH($G3268, 'Project List'!$B$11:$B$510, 0)), "")))</f>
        <v/>
      </c>
      <c r="F3268" s="28"/>
      <c r="G3268" s="118"/>
      <c r="H3268" s="120"/>
      <c r="I3268" s="119"/>
      <c r="J3268" s="122"/>
      <c r="K3268" s="135"/>
      <c r="L3268" s="28"/>
      <c r="N3268" s="45" t="str">
        <f>IF($G3268="", "", IF(COUNTIF('Project List'!$B$11:$B$510, 'Time &amp; Expenses'!$G3268)=0, "X", ""))</f>
        <v/>
      </c>
    </row>
    <row r="3269" spans="1:14" x14ac:dyDescent="0.25">
      <c r="A3269" s="28"/>
      <c r="B3269" s="74" t="str">
        <f>IF($G3269="", "", IF(IFERROR(INDEX('Project List'!$C$11:$C$510, MATCH($G3269, 'Project List'!$B$11:$B$510, 0)), "")="", "", IFERROR(INDEX('Project List'!$C$11:$C$510, MATCH($G3269, 'Project List'!$B$11:$B$510, 0)), "")))</f>
        <v/>
      </c>
      <c r="C3269" s="1" t="str">
        <f>IF($G3269="", "", IF(IFERROR(INDEX('Project List'!$D$11:$D$510, MATCH($G3269, 'Project List'!$B$11:$B$510, 0)), "")="", "", IFERROR(INDEX('Project List'!$D$11:$D$510, MATCH($G3269, 'Project List'!$B$11:$B$510, 0)), "")))</f>
        <v/>
      </c>
      <c r="D3269" s="79" t="str">
        <f>IF($G3269="", "", IF(IFERROR(INDEX('Project List'!$H$11:$H$510, MATCH($G3269, 'Project List'!$B$11:$B$510, 0)), "")="", "", IFERROR(INDEX('Project List'!$H$11:$H$510, MATCH($G3269, 'Project List'!$B$11:$B$510, 0)), "")))</f>
        <v/>
      </c>
      <c r="E3269" s="67" t="str">
        <f>IF($G3269="", "", IF(IFERROR(INDEX('Project List'!$I$11:$I$510, MATCH($G3269, 'Project List'!$B$11:$B$510, 0)), "")="", "", IFERROR(INDEX('Project List'!$I$11:$I$510, MATCH($G3269, 'Project List'!$B$11:$B$510, 0)), "")))</f>
        <v/>
      </c>
      <c r="F3269" s="28"/>
      <c r="G3269" s="118"/>
      <c r="H3269" s="120"/>
      <c r="I3269" s="119"/>
      <c r="J3269" s="122"/>
      <c r="K3269" s="135"/>
      <c r="L3269" s="28"/>
      <c r="N3269" s="45" t="str">
        <f>IF($G3269="", "", IF(COUNTIF('Project List'!$B$11:$B$510, 'Time &amp; Expenses'!$G3269)=0, "X", ""))</f>
        <v/>
      </c>
    </row>
    <row r="3270" spans="1:14" x14ac:dyDescent="0.25">
      <c r="A3270" s="28"/>
      <c r="B3270" s="74" t="str">
        <f>IF($G3270="", "", IF(IFERROR(INDEX('Project List'!$C$11:$C$510, MATCH($G3270, 'Project List'!$B$11:$B$510, 0)), "")="", "", IFERROR(INDEX('Project List'!$C$11:$C$510, MATCH($G3270, 'Project List'!$B$11:$B$510, 0)), "")))</f>
        <v/>
      </c>
      <c r="C3270" s="1" t="str">
        <f>IF($G3270="", "", IF(IFERROR(INDEX('Project List'!$D$11:$D$510, MATCH($G3270, 'Project List'!$B$11:$B$510, 0)), "")="", "", IFERROR(INDEX('Project List'!$D$11:$D$510, MATCH($G3270, 'Project List'!$B$11:$B$510, 0)), "")))</f>
        <v/>
      </c>
      <c r="D3270" s="79" t="str">
        <f>IF($G3270="", "", IF(IFERROR(INDEX('Project List'!$H$11:$H$510, MATCH($G3270, 'Project List'!$B$11:$B$510, 0)), "")="", "", IFERROR(INDEX('Project List'!$H$11:$H$510, MATCH($G3270, 'Project List'!$B$11:$B$510, 0)), "")))</f>
        <v/>
      </c>
      <c r="E3270" s="67" t="str">
        <f>IF($G3270="", "", IF(IFERROR(INDEX('Project List'!$I$11:$I$510, MATCH($G3270, 'Project List'!$B$11:$B$510, 0)), "")="", "", IFERROR(INDEX('Project List'!$I$11:$I$510, MATCH($G3270, 'Project List'!$B$11:$B$510, 0)), "")))</f>
        <v/>
      </c>
      <c r="F3270" s="28"/>
      <c r="G3270" s="118"/>
      <c r="H3270" s="120"/>
      <c r="I3270" s="119"/>
      <c r="J3270" s="122"/>
      <c r="K3270" s="135"/>
      <c r="L3270" s="28"/>
      <c r="N3270" s="45" t="str">
        <f>IF($G3270="", "", IF(COUNTIF('Project List'!$B$11:$B$510, 'Time &amp; Expenses'!$G3270)=0, "X", ""))</f>
        <v/>
      </c>
    </row>
    <row r="3271" spans="1:14" x14ac:dyDescent="0.25">
      <c r="A3271" s="28"/>
      <c r="B3271" s="74" t="str">
        <f>IF($G3271="", "", IF(IFERROR(INDEX('Project List'!$C$11:$C$510, MATCH($G3271, 'Project List'!$B$11:$B$510, 0)), "")="", "", IFERROR(INDEX('Project List'!$C$11:$C$510, MATCH($G3271, 'Project List'!$B$11:$B$510, 0)), "")))</f>
        <v/>
      </c>
      <c r="C3271" s="1" t="str">
        <f>IF($G3271="", "", IF(IFERROR(INDEX('Project List'!$D$11:$D$510, MATCH($G3271, 'Project List'!$B$11:$B$510, 0)), "")="", "", IFERROR(INDEX('Project List'!$D$11:$D$510, MATCH($G3271, 'Project List'!$B$11:$B$510, 0)), "")))</f>
        <v/>
      </c>
      <c r="D3271" s="79" t="str">
        <f>IF($G3271="", "", IF(IFERROR(INDEX('Project List'!$H$11:$H$510, MATCH($G3271, 'Project List'!$B$11:$B$510, 0)), "")="", "", IFERROR(INDEX('Project List'!$H$11:$H$510, MATCH($G3271, 'Project List'!$B$11:$B$510, 0)), "")))</f>
        <v/>
      </c>
      <c r="E3271" s="67" t="str">
        <f>IF($G3271="", "", IF(IFERROR(INDEX('Project List'!$I$11:$I$510, MATCH($G3271, 'Project List'!$B$11:$B$510, 0)), "")="", "", IFERROR(INDEX('Project List'!$I$11:$I$510, MATCH($G3271, 'Project List'!$B$11:$B$510, 0)), "")))</f>
        <v/>
      </c>
      <c r="F3271" s="28"/>
      <c r="G3271" s="118"/>
      <c r="H3271" s="120"/>
      <c r="I3271" s="119"/>
      <c r="J3271" s="122"/>
      <c r="K3271" s="135"/>
      <c r="L3271" s="28"/>
      <c r="N3271" s="45" t="str">
        <f>IF($G3271="", "", IF(COUNTIF('Project List'!$B$11:$B$510, 'Time &amp; Expenses'!$G3271)=0, "X", ""))</f>
        <v/>
      </c>
    </row>
    <row r="3272" spans="1:14" x14ac:dyDescent="0.25">
      <c r="A3272" s="28"/>
      <c r="B3272" s="74" t="str">
        <f>IF($G3272="", "", IF(IFERROR(INDEX('Project List'!$C$11:$C$510, MATCH($G3272, 'Project List'!$B$11:$B$510, 0)), "")="", "", IFERROR(INDEX('Project List'!$C$11:$C$510, MATCH($G3272, 'Project List'!$B$11:$B$510, 0)), "")))</f>
        <v/>
      </c>
      <c r="C3272" s="1" t="str">
        <f>IF($G3272="", "", IF(IFERROR(INDEX('Project List'!$D$11:$D$510, MATCH($G3272, 'Project List'!$B$11:$B$510, 0)), "")="", "", IFERROR(INDEX('Project List'!$D$11:$D$510, MATCH($G3272, 'Project List'!$B$11:$B$510, 0)), "")))</f>
        <v/>
      </c>
      <c r="D3272" s="79" t="str">
        <f>IF($G3272="", "", IF(IFERROR(INDEX('Project List'!$H$11:$H$510, MATCH($G3272, 'Project List'!$B$11:$B$510, 0)), "")="", "", IFERROR(INDEX('Project List'!$H$11:$H$510, MATCH($G3272, 'Project List'!$B$11:$B$510, 0)), "")))</f>
        <v/>
      </c>
      <c r="E3272" s="67" t="str">
        <f>IF($G3272="", "", IF(IFERROR(INDEX('Project List'!$I$11:$I$510, MATCH($G3272, 'Project List'!$B$11:$B$510, 0)), "")="", "", IFERROR(INDEX('Project List'!$I$11:$I$510, MATCH($G3272, 'Project List'!$B$11:$B$510, 0)), "")))</f>
        <v/>
      </c>
      <c r="F3272" s="28"/>
      <c r="G3272" s="118"/>
      <c r="H3272" s="120"/>
      <c r="I3272" s="119"/>
      <c r="J3272" s="122"/>
      <c r="K3272" s="135"/>
      <c r="L3272" s="28"/>
      <c r="N3272" s="45" t="str">
        <f>IF($G3272="", "", IF(COUNTIF('Project List'!$B$11:$B$510, 'Time &amp; Expenses'!$G3272)=0, "X", ""))</f>
        <v/>
      </c>
    </row>
    <row r="3273" spans="1:14" x14ac:dyDescent="0.25">
      <c r="A3273" s="28"/>
      <c r="B3273" s="74" t="str">
        <f>IF($G3273="", "", IF(IFERROR(INDEX('Project List'!$C$11:$C$510, MATCH($G3273, 'Project List'!$B$11:$B$510, 0)), "")="", "", IFERROR(INDEX('Project List'!$C$11:$C$510, MATCH($G3273, 'Project List'!$B$11:$B$510, 0)), "")))</f>
        <v/>
      </c>
      <c r="C3273" s="1" t="str">
        <f>IF($G3273="", "", IF(IFERROR(INDEX('Project List'!$D$11:$D$510, MATCH($G3273, 'Project List'!$B$11:$B$510, 0)), "")="", "", IFERROR(INDEX('Project List'!$D$11:$D$510, MATCH($G3273, 'Project List'!$B$11:$B$510, 0)), "")))</f>
        <v/>
      </c>
      <c r="D3273" s="79" t="str">
        <f>IF($G3273="", "", IF(IFERROR(INDEX('Project List'!$H$11:$H$510, MATCH($G3273, 'Project List'!$B$11:$B$510, 0)), "")="", "", IFERROR(INDEX('Project List'!$H$11:$H$510, MATCH($G3273, 'Project List'!$B$11:$B$510, 0)), "")))</f>
        <v/>
      </c>
      <c r="E3273" s="67" t="str">
        <f>IF($G3273="", "", IF(IFERROR(INDEX('Project List'!$I$11:$I$510, MATCH($G3273, 'Project List'!$B$11:$B$510, 0)), "")="", "", IFERROR(INDEX('Project List'!$I$11:$I$510, MATCH($G3273, 'Project List'!$B$11:$B$510, 0)), "")))</f>
        <v/>
      </c>
      <c r="F3273" s="28"/>
      <c r="G3273" s="118"/>
      <c r="H3273" s="120"/>
      <c r="I3273" s="119"/>
      <c r="J3273" s="122"/>
      <c r="K3273" s="135"/>
      <c r="L3273" s="28"/>
      <c r="N3273" s="45" t="str">
        <f>IF($G3273="", "", IF(COUNTIF('Project List'!$B$11:$B$510, 'Time &amp; Expenses'!$G3273)=0, "X", ""))</f>
        <v/>
      </c>
    </row>
    <row r="3274" spans="1:14" x14ac:dyDescent="0.25">
      <c r="A3274" s="28"/>
      <c r="B3274" s="74" t="str">
        <f>IF($G3274="", "", IF(IFERROR(INDEX('Project List'!$C$11:$C$510, MATCH($G3274, 'Project List'!$B$11:$B$510, 0)), "")="", "", IFERROR(INDEX('Project List'!$C$11:$C$510, MATCH($G3274, 'Project List'!$B$11:$B$510, 0)), "")))</f>
        <v/>
      </c>
      <c r="C3274" s="1" t="str">
        <f>IF($G3274="", "", IF(IFERROR(INDEX('Project List'!$D$11:$D$510, MATCH($G3274, 'Project List'!$B$11:$B$510, 0)), "")="", "", IFERROR(INDEX('Project List'!$D$11:$D$510, MATCH($G3274, 'Project List'!$B$11:$B$510, 0)), "")))</f>
        <v/>
      </c>
      <c r="D3274" s="79" t="str">
        <f>IF($G3274="", "", IF(IFERROR(INDEX('Project List'!$H$11:$H$510, MATCH($G3274, 'Project List'!$B$11:$B$510, 0)), "")="", "", IFERROR(INDEX('Project List'!$H$11:$H$510, MATCH($G3274, 'Project List'!$B$11:$B$510, 0)), "")))</f>
        <v/>
      </c>
      <c r="E3274" s="67" t="str">
        <f>IF($G3274="", "", IF(IFERROR(INDEX('Project List'!$I$11:$I$510, MATCH($G3274, 'Project List'!$B$11:$B$510, 0)), "")="", "", IFERROR(INDEX('Project List'!$I$11:$I$510, MATCH($G3274, 'Project List'!$B$11:$B$510, 0)), "")))</f>
        <v/>
      </c>
      <c r="F3274" s="28"/>
      <c r="G3274" s="118"/>
      <c r="H3274" s="120"/>
      <c r="I3274" s="119"/>
      <c r="J3274" s="122"/>
      <c r="K3274" s="135"/>
      <c r="L3274" s="28"/>
      <c r="N3274" s="45" t="str">
        <f>IF($G3274="", "", IF(COUNTIF('Project List'!$B$11:$B$510, 'Time &amp; Expenses'!$G3274)=0, "X", ""))</f>
        <v/>
      </c>
    </row>
    <row r="3275" spans="1:14" x14ac:dyDescent="0.25">
      <c r="A3275" s="28"/>
      <c r="B3275" s="74" t="str">
        <f>IF($G3275="", "", IF(IFERROR(INDEX('Project List'!$C$11:$C$510, MATCH($G3275, 'Project List'!$B$11:$B$510, 0)), "")="", "", IFERROR(INDEX('Project List'!$C$11:$C$510, MATCH($G3275, 'Project List'!$B$11:$B$510, 0)), "")))</f>
        <v/>
      </c>
      <c r="C3275" s="1" t="str">
        <f>IF($G3275="", "", IF(IFERROR(INDEX('Project List'!$D$11:$D$510, MATCH($G3275, 'Project List'!$B$11:$B$510, 0)), "")="", "", IFERROR(INDEX('Project List'!$D$11:$D$510, MATCH($G3275, 'Project List'!$B$11:$B$510, 0)), "")))</f>
        <v/>
      </c>
      <c r="D3275" s="79" t="str">
        <f>IF($G3275="", "", IF(IFERROR(INDEX('Project List'!$H$11:$H$510, MATCH($G3275, 'Project List'!$B$11:$B$510, 0)), "")="", "", IFERROR(INDEX('Project List'!$H$11:$H$510, MATCH($G3275, 'Project List'!$B$11:$B$510, 0)), "")))</f>
        <v/>
      </c>
      <c r="E3275" s="67" t="str">
        <f>IF($G3275="", "", IF(IFERROR(INDEX('Project List'!$I$11:$I$510, MATCH($G3275, 'Project List'!$B$11:$B$510, 0)), "")="", "", IFERROR(INDEX('Project List'!$I$11:$I$510, MATCH($G3275, 'Project List'!$B$11:$B$510, 0)), "")))</f>
        <v/>
      </c>
      <c r="F3275" s="28"/>
      <c r="G3275" s="118"/>
      <c r="H3275" s="120"/>
      <c r="I3275" s="119"/>
      <c r="J3275" s="122"/>
      <c r="K3275" s="135"/>
      <c r="L3275" s="28"/>
      <c r="N3275" s="45" t="str">
        <f>IF($G3275="", "", IF(COUNTIF('Project List'!$B$11:$B$510, 'Time &amp; Expenses'!$G3275)=0, "X", ""))</f>
        <v/>
      </c>
    </row>
    <row r="3276" spans="1:14" x14ac:dyDescent="0.25">
      <c r="A3276" s="28"/>
      <c r="B3276" s="74" t="str">
        <f>IF($G3276="", "", IF(IFERROR(INDEX('Project List'!$C$11:$C$510, MATCH($G3276, 'Project List'!$B$11:$B$510, 0)), "")="", "", IFERROR(INDEX('Project List'!$C$11:$C$510, MATCH($G3276, 'Project List'!$B$11:$B$510, 0)), "")))</f>
        <v/>
      </c>
      <c r="C3276" s="1" t="str">
        <f>IF($G3276="", "", IF(IFERROR(INDEX('Project List'!$D$11:$D$510, MATCH($G3276, 'Project List'!$B$11:$B$510, 0)), "")="", "", IFERROR(INDEX('Project List'!$D$11:$D$510, MATCH($G3276, 'Project List'!$B$11:$B$510, 0)), "")))</f>
        <v/>
      </c>
      <c r="D3276" s="79" t="str">
        <f>IF($G3276="", "", IF(IFERROR(INDEX('Project List'!$H$11:$H$510, MATCH($G3276, 'Project List'!$B$11:$B$510, 0)), "")="", "", IFERROR(INDEX('Project List'!$H$11:$H$510, MATCH($G3276, 'Project List'!$B$11:$B$510, 0)), "")))</f>
        <v/>
      </c>
      <c r="E3276" s="67" t="str">
        <f>IF($G3276="", "", IF(IFERROR(INDEX('Project List'!$I$11:$I$510, MATCH($G3276, 'Project List'!$B$11:$B$510, 0)), "")="", "", IFERROR(INDEX('Project List'!$I$11:$I$510, MATCH($G3276, 'Project List'!$B$11:$B$510, 0)), "")))</f>
        <v/>
      </c>
      <c r="F3276" s="28"/>
      <c r="G3276" s="118"/>
      <c r="H3276" s="120"/>
      <c r="I3276" s="119"/>
      <c r="J3276" s="122"/>
      <c r="K3276" s="135"/>
      <c r="L3276" s="28"/>
      <c r="N3276" s="45" t="str">
        <f>IF($G3276="", "", IF(COUNTIF('Project List'!$B$11:$B$510, 'Time &amp; Expenses'!$G3276)=0, "X", ""))</f>
        <v/>
      </c>
    </row>
    <row r="3277" spans="1:14" x14ac:dyDescent="0.25">
      <c r="A3277" s="28"/>
      <c r="B3277" s="74" t="str">
        <f>IF($G3277="", "", IF(IFERROR(INDEX('Project List'!$C$11:$C$510, MATCH($G3277, 'Project List'!$B$11:$B$510, 0)), "")="", "", IFERROR(INDEX('Project List'!$C$11:$C$510, MATCH($G3277, 'Project List'!$B$11:$B$510, 0)), "")))</f>
        <v/>
      </c>
      <c r="C3277" s="1" t="str">
        <f>IF($G3277="", "", IF(IFERROR(INDEX('Project List'!$D$11:$D$510, MATCH($G3277, 'Project List'!$B$11:$B$510, 0)), "")="", "", IFERROR(INDEX('Project List'!$D$11:$D$510, MATCH($G3277, 'Project List'!$B$11:$B$510, 0)), "")))</f>
        <v/>
      </c>
      <c r="D3277" s="79" t="str">
        <f>IF($G3277="", "", IF(IFERROR(INDEX('Project List'!$H$11:$H$510, MATCH($G3277, 'Project List'!$B$11:$B$510, 0)), "")="", "", IFERROR(INDEX('Project List'!$H$11:$H$510, MATCH($G3277, 'Project List'!$B$11:$B$510, 0)), "")))</f>
        <v/>
      </c>
      <c r="E3277" s="67" t="str">
        <f>IF($G3277="", "", IF(IFERROR(INDEX('Project List'!$I$11:$I$510, MATCH($G3277, 'Project List'!$B$11:$B$510, 0)), "")="", "", IFERROR(INDEX('Project List'!$I$11:$I$510, MATCH($G3277, 'Project List'!$B$11:$B$510, 0)), "")))</f>
        <v/>
      </c>
      <c r="F3277" s="28"/>
      <c r="G3277" s="118"/>
      <c r="H3277" s="120"/>
      <c r="I3277" s="119"/>
      <c r="J3277" s="122"/>
      <c r="K3277" s="135"/>
      <c r="L3277" s="28"/>
      <c r="N3277" s="45" t="str">
        <f>IF($G3277="", "", IF(COUNTIF('Project List'!$B$11:$B$510, 'Time &amp; Expenses'!$G3277)=0, "X", ""))</f>
        <v/>
      </c>
    </row>
    <row r="3278" spans="1:14" x14ac:dyDescent="0.25">
      <c r="A3278" s="28"/>
      <c r="B3278" s="74" t="str">
        <f>IF($G3278="", "", IF(IFERROR(INDEX('Project List'!$C$11:$C$510, MATCH($G3278, 'Project List'!$B$11:$B$510, 0)), "")="", "", IFERROR(INDEX('Project List'!$C$11:$C$510, MATCH($G3278, 'Project List'!$B$11:$B$510, 0)), "")))</f>
        <v/>
      </c>
      <c r="C3278" s="1" t="str">
        <f>IF($G3278="", "", IF(IFERROR(INDEX('Project List'!$D$11:$D$510, MATCH($G3278, 'Project List'!$B$11:$B$510, 0)), "")="", "", IFERROR(INDEX('Project List'!$D$11:$D$510, MATCH($G3278, 'Project List'!$B$11:$B$510, 0)), "")))</f>
        <v/>
      </c>
      <c r="D3278" s="79" t="str">
        <f>IF($G3278="", "", IF(IFERROR(INDEX('Project List'!$H$11:$H$510, MATCH($G3278, 'Project List'!$B$11:$B$510, 0)), "")="", "", IFERROR(INDEX('Project List'!$H$11:$H$510, MATCH($G3278, 'Project List'!$B$11:$B$510, 0)), "")))</f>
        <v/>
      </c>
      <c r="E3278" s="67" t="str">
        <f>IF($G3278="", "", IF(IFERROR(INDEX('Project List'!$I$11:$I$510, MATCH($G3278, 'Project List'!$B$11:$B$510, 0)), "")="", "", IFERROR(INDEX('Project List'!$I$11:$I$510, MATCH($G3278, 'Project List'!$B$11:$B$510, 0)), "")))</f>
        <v/>
      </c>
      <c r="F3278" s="28"/>
      <c r="G3278" s="118"/>
      <c r="H3278" s="120"/>
      <c r="I3278" s="119"/>
      <c r="J3278" s="122"/>
      <c r="K3278" s="135"/>
      <c r="L3278" s="28"/>
      <c r="N3278" s="45" t="str">
        <f>IF($G3278="", "", IF(COUNTIF('Project List'!$B$11:$B$510, 'Time &amp; Expenses'!$G3278)=0, "X", ""))</f>
        <v/>
      </c>
    </row>
    <row r="3279" spans="1:14" x14ac:dyDescent="0.25">
      <c r="A3279" s="28"/>
      <c r="B3279" s="74" t="str">
        <f>IF($G3279="", "", IF(IFERROR(INDEX('Project List'!$C$11:$C$510, MATCH($G3279, 'Project List'!$B$11:$B$510, 0)), "")="", "", IFERROR(INDEX('Project List'!$C$11:$C$510, MATCH($G3279, 'Project List'!$B$11:$B$510, 0)), "")))</f>
        <v/>
      </c>
      <c r="C3279" s="1" t="str">
        <f>IF($G3279="", "", IF(IFERROR(INDEX('Project List'!$D$11:$D$510, MATCH($G3279, 'Project List'!$B$11:$B$510, 0)), "")="", "", IFERROR(INDEX('Project List'!$D$11:$D$510, MATCH($G3279, 'Project List'!$B$11:$B$510, 0)), "")))</f>
        <v/>
      </c>
      <c r="D3279" s="79" t="str">
        <f>IF($G3279="", "", IF(IFERROR(INDEX('Project List'!$H$11:$H$510, MATCH($G3279, 'Project List'!$B$11:$B$510, 0)), "")="", "", IFERROR(INDEX('Project List'!$H$11:$H$510, MATCH($G3279, 'Project List'!$B$11:$B$510, 0)), "")))</f>
        <v/>
      </c>
      <c r="E3279" s="67" t="str">
        <f>IF($G3279="", "", IF(IFERROR(INDEX('Project List'!$I$11:$I$510, MATCH($G3279, 'Project List'!$B$11:$B$510, 0)), "")="", "", IFERROR(INDEX('Project List'!$I$11:$I$510, MATCH($G3279, 'Project List'!$B$11:$B$510, 0)), "")))</f>
        <v/>
      </c>
      <c r="F3279" s="28"/>
      <c r="G3279" s="118"/>
      <c r="H3279" s="120"/>
      <c r="I3279" s="119"/>
      <c r="J3279" s="122"/>
      <c r="K3279" s="135"/>
      <c r="L3279" s="28"/>
      <c r="N3279" s="45" t="str">
        <f>IF($G3279="", "", IF(COUNTIF('Project List'!$B$11:$B$510, 'Time &amp; Expenses'!$G3279)=0, "X", ""))</f>
        <v/>
      </c>
    </row>
    <row r="3280" spans="1:14" x14ac:dyDescent="0.25">
      <c r="A3280" s="28"/>
      <c r="B3280" s="74" t="str">
        <f>IF($G3280="", "", IF(IFERROR(INDEX('Project List'!$C$11:$C$510, MATCH($G3280, 'Project List'!$B$11:$B$510, 0)), "")="", "", IFERROR(INDEX('Project List'!$C$11:$C$510, MATCH($G3280, 'Project List'!$B$11:$B$510, 0)), "")))</f>
        <v/>
      </c>
      <c r="C3280" s="1" t="str">
        <f>IF($G3280="", "", IF(IFERROR(INDEX('Project List'!$D$11:$D$510, MATCH($G3280, 'Project List'!$B$11:$B$510, 0)), "")="", "", IFERROR(INDEX('Project List'!$D$11:$D$510, MATCH($G3280, 'Project List'!$B$11:$B$510, 0)), "")))</f>
        <v/>
      </c>
      <c r="D3280" s="79" t="str">
        <f>IF($G3280="", "", IF(IFERROR(INDEX('Project List'!$H$11:$H$510, MATCH($G3280, 'Project List'!$B$11:$B$510, 0)), "")="", "", IFERROR(INDEX('Project List'!$H$11:$H$510, MATCH($G3280, 'Project List'!$B$11:$B$510, 0)), "")))</f>
        <v/>
      </c>
      <c r="E3280" s="67" t="str">
        <f>IF($G3280="", "", IF(IFERROR(INDEX('Project List'!$I$11:$I$510, MATCH($G3280, 'Project List'!$B$11:$B$510, 0)), "")="", "", IFERROR(INDEX('Project List'!$I$11:$I$510, MATCH($G3280, 'Project List'!$B$11:$B$510, 0)), "")))</f>
        <v/>
      </c>
      <c r="F3280" s="28"/>
      <c r="G3280" s="118"/>
      <c r="H3280" s="120"/>
      <c r="I3280" s="119"/>
      <c r="J3280" s="122"/>
      <c r="K3280" s="135"/>
      <c r="L3280" s="28"/>
      <c r="N3280" s="45" t="str">
        <f>IF($G3280="", "", IF(COUNTIF('Project List'!$B$11:$B$510, 'Time &amp; Expenses'!$G3280)=0, "X", ""))</f>
        <v/>
      </c>
    </row>
    <row r="3281" spans="1:14" x14ac:dyDescent="0.25">
      <c r="A3281" s="28"/>
      <c r="B3281" s="74" t="str">
        <f>IF($G3281="", "", IF(IFERROR(INDEX('Project List'!$C$11:$C$510, MATCH($G3281, 'Project List'!$B$11:$B$510, 0)), "")="", "", IFERROR(INDEX('Project List'!$C$11:$C$510, MATCH($G3281, 'Project List'!$B$11:$B$510, 0)), "")))</f>
        <v/>
      </c>
      <c r="C3281" s="1" t="str">
        <f>IF($G3281="", "", IF(IFERROR(INDEX('Project List'!$D$11:$D$510, MATCH($G3281, 'Project List'!$B$11:$B$510, 0)), "")="", "", IFERROR(INDEX('Project List'!$D$11:$D$510, MATCH($G3281, 'Project List'!$B$11:$B$510, 0)), "")))</f>
        <v/>
      </c>
      <c r="D3281" s="79" t="str">
        <f>IF($G3281="", "", IF(IFERROR(INDEX('Project List'!$H$11:$H$510, MATCH($G3281, 'Project List'!$B$11:$B$510, 0)), "")="", "", IFERROR(INDEX('Project List'!$H$11:$H$510, MATCH($G3281, 'Project List'!$B$11:$B$510, 0)), "")))</f>
        <v/>
      </c>
      <c r="E3281" s="67" t="str">
        <f>IF($G3281="", "", IF(IFERROR(INDEX('Project List'!$I$11:$I$510, MATCH($G3281, 'Project List'!$B$11:$B$510, 0)), "")="", "", IFERROR(INDEX('Project List'!$I$11:$I$510, MATCH($G3281, 'Project List'!$B$11:$B$510, 0)), "")))</f>
        <v/>
      </c>
      <c r="F3281" s="28"/>
      <c r="G3281" s="118"/>
      <c r="H3281" s="120"/>
      <c r="I3281" s="119"/>
      <c r="J3281" s="122"/>
      <c r="K3281" s="135"/>
      <c r="L3281" s="28"/>
      <c r="N3281" s="45" t="str">
        <f>IF($G3281="", "", IF(COUNTIF('Project List'!$B$11:$B$510, 'Time &amp; Expenses'!$G3281)=0, "X", ""))</f>
        <v/>
      </c>
    </row>
    <row r="3282" spans="1:14" x14ac:dyDescent="0.25">
      <c r="A3282" s="28"/>
      <c r="B3282" s="74" t="str">
        <f>IF($G3282="", "", IF(IFERROR(INDEX('Project List'!$C$11:$C$510, MATCH($G3282, 'Project List'!$B$11:$B$510, 0)), "")="", "", IFERROR(INDEX('Project List'!$C$11:$C$510, MATCH($G3282, 'Project List'!$B$11:$B$510, 0)), "")))</f>
        <v/>
      </c>
      <c r="C3282" s="1" t="str">
        <f>IF($G3282="", "", IF(IFERROR(INDEX('Project List'!$D$11:$D$510, MATCH($G3282, 'Project List'!$B$11:$B$510, 0)), "")="", "", IFERROR(INDEX('Project List'!$D$11:$D$510, MATCH($G3282, 'Project List'!$B$11:$B$510, 0)), "")))</f>
        <v/>
      </c>
      <c r="D3282" s="79" t="str">
        <f>IF($G3282="", "", IF(IFERROR(INDEX('Project List'!$H$11:$H$510, MATCH($G3282, 'Project List'!$B$11:$B$510, 0)), "")="", "", IFERROR(INDEX('Project List'!$H$11:$H$510, MATCH($G3282, 'Project List'!$B$11:$B$510, 0)), "")))</f>
        <v/>
      </c>
      <c r="E3282" s="67" t="str">
        <f>IF($G3282="", "", IF(IFERROR(INDEX('Project List'!$I$11:$I$510, MATCH($G3282, 'Project List'!$B$11:$B$510, 0)), "")="", "", IFERROR(INDEX('Project List'!$I$11:$I$510, MATCH($G3282, 'Project List'!$B$11:$B$510, 0)), "")))</f>
        <v/>
      </c>
      <c r="F3282" s="28"/>
      <c r="G3282" s="118"/>
      <c r="H3282" s="120"/>
      <c r="I3282" s="119"/>
      <c r="J3282" s="122"/>
      <c r="K3282" s="135"/>
      <c r="L3282" s="28"/>
      <c r="N3282" s="45" t="str">
        <f>IF($G3282="", "", IF(COUNTIF('Project List'!$B$11:$B$510, 'Time &amp; Expenses'!$G3282)=0, "X", ""))</f>
        <v/>
      </c>
    </row>
    <row r="3283" spans="1:14" x14ac:dyDescent="0.25">
      <c r="A3283" s="28"/>
      <c r="B3283" s="74" t="str">
        <f>IF($G3283="", "", IF(IFERROR(INDEX('Project List'!$C$11:$C$510, MATCH($G3283, 'Project List'!$B$11:$B$510, 0)), "")="", "", IFERROR(INDEX('Project List'!$C$11:$C$510, MATCH($G3283, 'Project List'!$B$11:$B$510, 0)), "")))</f>
        <v/>
      </c>
      <c r="C3283" s="1" t="str">
        <f>IF($G3283="", "", IF(IFERROR(INDEX('Project List'!$D$11:$D$510, MATCH($G3283, 'Project List'!$B$11:$B$510, 0)), "")="", "", IFERROR(INDEX('Project List'!$D$11:$D$510, MATCH($G3283, 'Project List'!$B$11:$B$510, 0)), "")))</f>
        <v/>
      </c>
      <c r="D3283" s="79" t="str">
        <f>IF($G3283="", "", IF(IFERROR(INDEX('Project List'!$H$11:$H$510, MATCH($G3283, 'Project List'!$B$11:$B$510, 0)), "")="", "", IFERROR(INDEX('Project List'!$H$11:$H$510, MATCH($G3283, 'Project List'!$B$11:$B$510, 0)), "")))</f>
        <v/>
      </c>
      <c r="E3283" s="67" t="str">
        <f>IF($G3283="", "", IF(IFERROR(INDEX('Project List'!$I$11:$I$510, MATCH($G3283, 'Project List'!$B$11:$B$510, 0)), "")="", "", IFERROR(INDEX('Project List'!$I$11:$I$510, MATCH($G3283, 'Project List'!$B$11:$B$510, 0)), "")))</f>
        <v/>
      </c>
      <c r="F3283" s="28"/>
      <c r="G3283" s="118"/>
      <c r="H3283" s="120"/>
      <c r="I3283" s="119"/>
      <c r="J3283" s="122"/>
      <c r="K3283" s="135"/>
      <c r="L3283" s="28"/>
      <c r="N3283" s="45" t="str">
        <f>IF($G3283="", "", IF(COUNTIF('Project List'!$B$11:$B$510, 'Time &amp; Expenses'!$G3283)=0, "X", ""))</f>
        <v/>
      </c>
    </row>
    <row r="3284" spans="1:14" x14ac:dyDescent="0.25">
      <c r="A3284" s="28"/>
      <c r="B3284" s="74" t="str">
        <f>IF($G3284="", "", IF(IFERROR(INDEX('Project List'!$C$11:$C$510, MATCH($G3284, 'Project List'!$B$11:$B$510, 0)), "")="", "", IFERROR(INDEX('Project List'!$C$11:$C$510, MATCH($G3284, 'Project List'!$B$11:$B$510, 0)), "")))</f>
        <v/>
      </c>
      <c r="C3284" s="1" t="str">
        <f>IF($G3284="", "", IF(IFERROR(INDEX('Project List'!$D$11:$D$510, MATCH($G3284, 'Project List'!$B$11:$B$510, 0)), "")="", "", IFERROR(INDEX('Project List'!$D$11:$D$510, MATCH($G3284, 'Project List'!$B$11:$B$510, 0)), "")))</f>
        <v/>
      </c>
      <c r="D3284" s="79" t="str">
        <f>IF($G3284="", "", IF(IFERROR(INDEX('Project List'!$H$11:$H$510, MATCH($G3284, 'Project List'!$B$11:$B$510, 0)), "")="", "", IFERROR(INDEX('Project List'!$H$11:$H$510, MATCH($G3284, 'Project List'!$B$11:$B$510, 0)), "")))</f>
        <v/>
      </c>
      <c r="E3284" s="67" t="str">
        <f>IF($G3284="", "", IF(IFERROR(INDEX('Project List'!$I$11:$I$510, MATCH($G3284, 'Project List'!$B$11:$B$510, 0)), "")="", "", IFERROR(INDEX('Project List'!$I$11:$I$510, MATCH($G3284, 'Project List'!$B$11:$B$510, 0)), "")))</f>
        <v/>
      </c>
      <c r="F3284" s="28"/>
      <c r="G3284" s="118"/>
      <c r="H3284" s="120"/>
      <c r="I3284" s="119"/>
      <c r="J3284" s="122"/>
      <c r="K3284" s="135"/>
      <c r="L3284" s="28"/>
      <c r="N3284" s="45" t="str">
        <f>IF($G3284="", "", IF(COUNTIF('Project List'!$B$11:$B$510, 'Time &amp; Expenses'!$G3284)=0, "X", ""))</f>
        <v/>
      </c>
    </row>
    <row r="3285" spans="1:14" x14ac:dyDescent="0.25">
      <c r="A3285" s="28"/>
      <c r="B3285" s="74" t="str">
        <f>IF($G3285="", "", IF(IFERROR(INDEX('Project List'!$C$11:$C$510, MATCH($G3285, 'Project List'!$B$11:$B$510, 0)), "")="", "", IFERROR(INDEX('Project List'!$C$11:$C$510, MATCH($G3285, 'Project List'!$B$11:$B$510, 0)), "")))</f>
        <v/>
      </c>
      <c r="C3285" s="1" t="str">
        <f>IF($G3285="", "", IF(IFERROR(INDEX('Project List'!$D$11:$D$510, MATCH($G3285, 'Project List'!$B$11:$B$510, 0)), "")="", "", IFERROR(INDEX('Project List'!$D$11:$D$510, MATCH($G3285, 'Project List'!$B$11:$B$510, 0)), "")))</f>
        <v/>
      </c>
      <c r="D3285" s="79" t="str">
        <f>IF($G3285="", "", IF(IFERROR(INDEX('Project List'!$H$11:$H$510, MATCH($G3285, 'Project List'!$B$11:$B$510, 0)), "")="", "", IFERROR(INDEX('Project List'!$H$11:$H$510, MATCH($G3285, 'Project List'!$B$11:$B$510, 0)), "")))</f>
        <v/>
      </c>
      <c r="E3285" s="67" t="str">
        <f>IF($G3285="", "", IF(IFERROR(INDEX('Project List'!$I$11:$I$510, MATCH($G3285, 'Project List'!$B$11:$B$510, 0)), "")="", "", IFERROR(INDEX('Project List'!$I$11:$I$510, MATCH($G3285, 'Project List'!$B$11:$B$510, 0)), "")))</f>
        <v/>
      </c>
      <c r="F3285" s="28"/>
      <c r="G3285" s="118"/>
      <c r="H3285" s="120"/>
      <c r="I3285" s="119"/>
      <c r="J3285" s="122"/>
      <c r="K3285" s="135"/>
      <c r="L3285" s="28"/>
      <c r="N3285" s="45" t="str">
        <f>IF($G3285="", "", IF(COUNTIF('Project List'!$B$11:$B$510, 'Time &amp; Expenses'!$G3285)=0, "X", ""))</f>
        <v/>
      </c>
    </row>
    <row r="3286" spans="1:14" x14ac:dyDescent="0.25">
      <c r="A3286" s="28"/>
      <c r="B3286" s="74" t="str">
        <f>IF($G3286="", "", IF(IFERROR(INDEX('Project List'!$C$11:$C$510, MATCH($G3286, 'Project List'!$B$11:$B$510, 0)), "")="", "", IFERROR(INDEX('Project List'!$C$11:$C$510, MATCH($G3286, 'Project List'!$B$11:$B$510, 0)), "")))</f>
        <v/>
      </c>
      <c r="C3286" s="1" t="str">
        <f>IF($G3286="", "", IF(IFERROR(INDEX('Project List'!$D$11:$D$510, MATCH($G3286, 'Project List'!$B$11:$B$510, 0)), "")="", "", IFERROR(INDEX('Project List'!$D$11:$D$510, MATCH($G3286, 'Project List'!$B$11:$B$510, 0)), "")))</f>
        <v/>
      </c>
      <c r="D3286" s="79" t="str">
        <f>IF($G3286="", "", IF(IFERROR(INDEX('Project List'!$H$11:$H$510, MATCH($G3286, 'Project List'!$B$11:$B$510, 0)), "")="", "", IFERROR(INDEX('Project List'!$H$11:$H$510, MATCH($G3286, 'Project List'!$B$11:$B$510, 0)), "")))</f>
        <v/>
      </c>
      <c r="E3286" s="67" t="str">
        <f>IF($G3286="", "", IF(IFERROR(INDEX('Project List'!$I$11:$I$510, MATCH($G3286, 'Project List'!$B$11:$B$510, 0)), "")="", "", IFERROR(INDEX('Project List'!$I$11:$I$510, MATCH($G3286, 'Project List'!$B$11:$B$510, 0)), "")))</f>
        <v/>
      </c>
      <c r="F3286" s="28"/>
      <c r="G3286" s="118"/>
      <c r="H3286" s="120"/>
      <c r="I3286" s="119"/>
      <c r="J3286" s="122"/>
      <c r="K3286" s="135"/>
      <c r="L3286" s="28"/>
      <c r="N3286" s="45" t="str">
        <f>IF($G3286="", "", IF(COUNTIF('Project List'!$B$11:$B$510, 'Time &amp; Expenses'!$G3286)=0, "X", ""))</f>
        <v/>
      </c>
    </row>
    <row r="3287" spans="1:14" x14ac:dyDescent="0.25">
      <c r="A3287" s="28"/>
      <c r="B3287" s="74" t="str">
        <f>IF($G3287="", "", IF(IFERROR(INDEX('Project List'!$C$11:$C$510, MATCH($G3287, 'Project List'!$B$11:$B$510, 0)), "")="", "", IFERROR(INDEX('Project List'!$C$11:$C$510, MATCH($G3287, 'Project List'!$B$11:$B$510, 0)), "")))</f>
        <v/>
      </c>
      <c r="C3287" s="1" t="str">
        <f>IF($G3287="", "", IF(IFERROR(INDEX('Project List'!$D$11:$D$510, MATCH($G3287, 'Project List'!$B$11:$B$510, 0)), "")="", "", IFERROR(INDEX('Project List'!$D$11:$D$510, MATCH($G3287, 'Project List'!$B$11:$B$510, 0)), "")))</f>
        <v/>
      </c>
      <c r="D3287" s="79" t="str">
        <f>IF($G3287="", "", IF(IFERROR(INDEX('Project List'!$H$11:$H$510, MATCH($G3287, 'Project List'!$B$11:$B$510, 0)), "")="", "", IFERROR(INDEX('Project List'!$H$11:$H$510, MATCH($G3287, 'Project List'!$B$11:$B$510, 0)), "")))</f>
        <v/>
      </c>
      <c r="E3287" s="67" t="str">
        <f>IF($G3287="", "", IF(IFERROR(INDEX('Project List'!$I$11:$I$510, MATCH($G3287, 'Project List'!$B$11:$B$510, 0)), "")="", "", IFERROR(INDEX('Project List'!$I$11:$I$510, MATCH($G3287, 'Project List'!$B$11:$B$510, 0)), "")))</f>
        <v/>
      </c>
      <c r="F3287" s="28"/>
      <c r="G3287" s="118"/>
      <c r="H3287" s="120"/>
      <c r="I3287" s="119"/>
      <c r="J3287" s="122"/>
      <c r="K3287" s="135"/>
      <c r="L3287" s="28"/>
      <c r="N3287" s="45" t="str">
        <f>IF($G3287="", "", IF(COUNTIF('Project List'!$B$11:$B$510, 'Time &amp; Expenses'!$G3287)=0, "X", ""))</f>
        <v/>
      </c>
    </row>
    <row r="3288" spans="1:14" x14ac:dyDescent="0.25">
      <c r="A3288" s="28"/>
      <c r="B3288" s="74" t="str">
        <f>IF($G3288="", "", IF(IFERROR(INDEX('Project List'!$C$11:$C$510, MATCH($G3288, 'Project List'!$B$11:$B$510, 0)), "")="", "", IFERROR(INDEX('Project List'!$C$11:$C$510, MATCH($G3288, 'Project List'!$B$11:$B$510, 0)), "")))</f>
        <v/>
      </c>
      <c r="C3288" s="1" t="str">
        <f>IF($G3288="", "", IF(IFERROR(INDEX('Project List'!$D$11:$D$510, MATCH($G3288, 'Project List'!$B$11:$B$510, 0)), "")="", "", IFERROR(INDEX('Project List'!$D$11:$D$510, MATCH($G3288, 'Project List'!$B$11:$B$510, 0)), "")))</f>
        <v/>
      </c>
      <c r="D3288" s="79" t="str">
        <f>IF($G3288="", "", IF(IFERROR(INDEX('Project List'!$H$11:$H$510, MATCH($G3288, 'Project List'!$B$11:$B$510, 0)), "")="", "", IFERROR(INDEX('Project List'!$H$11:$H$510, MATCH($G3288, 'Project List'!$B$11:$B$510, 0)), "")))</f>
        <v/>
      </c>
      <c r="E3288" s="67" t="str">
        <f>IF($G3288="", "", IF(IFERROR(INDEX('Project List'!$I$11:$I$510, MATCH($G3288, 'Project List'!$B$11:$B$510, 0)), "")="", "", IFERROR(INDEX('Project List'!$I$11:$I$510, MATCH($G3288, 'Project List'!$B$11:$B$510, 0)), "")))</f>
        <v/>
      </c>
      <c r="F3288" s="28"/>
      <c r="G3288" s="118"/>
      <c r="H3288" s="120"/>
      <c r="I3288" s="119"/>
      <c r="J3288" s="122"/>
      <c r="K3288" s="135"/>
      <c r="L3288" s="28"/>
      <c r="N3288" s="45" t="str">
        <f>IF($G3288="", "", IF(COUNTIF('Project List'!$B$11:$B$510, 'Time &amp; Expenses'!$G3288)=0, "X", ""))</f>
        <v/>
      </c>
    </row>
    <row r="3289" spans="1:14" x14ac:dyDescent="0.25">
      <c r="A3289" s="28"/>
      <c r="B3289" s="74" t="str">
        <f>IF($G3289="", "", IF(IFERROR(INDEX('Project List'!$C$11:$C$510, MATCH($G3289, 'Project List'!$B$11:$B$510, 0)), "")="", "", IFERROR(INDEX('Project List'!$C$11:$C$510, MATCH($G3289, 'Project List'!$B$11:$B$510, 0)), "")))</f>
        <v/>
      </c>
      <c r="C3289" s="1" t="str">
        <f>IF($G3289="", "", IF(IFERROR(INDEX('Project List'!$D$11:$D$510, MATCH($G3289, 'Project List'!$B$11:$B$510, 0)), "")="", "", IFERROR(INDEX('Project List'!$D$11:$D$510, MATCH($G3289, 'Project List'!$B$11:$B$510, 0)), "")))</f>
        <v/>
      </c>
      <c r="D3289" s="79" t="str">
        <f>IF($G3289="", "", IF(IFERROR(INDEX('Project List'!$H$11:$H$510, MATCH($G3289, 'Project List'!$B$11:$B$510, 0)), "")="", "", IFERROR(INDEX('Project List'!$H$11:$H$510, MATCH($G3289, 'Project List'!$B$11:$B$510, 0)), "")))</f>
        <v/>
      </c>
      <c r="E3289" s="67" t="str">
        <f>IF($G3289="", "", IF(IFERROR(INDEX('Project List'!$I$11:$I$510, MATCH($G3289, 'Project List'!$B$11:$B$510, 0)), "")="", "", IFERROR(INDEX('Project List'!$I$11:$I$510, MATCH($G3289, 'Project List'!$B$11:$B$510, 0)), "")))</f>
        <v/>
      </c>
      <c r="F3289" s="28"/>
      <c r="G3289" s="118"/>
      <c r="H3289" s="120"/>
      <c r="I3289" s="119"/>
      <c r="J3289" s="122"/>
      <c r="K3289" s="135"/>
      <c r="L3289" s="28"/>
      <c r="N3289" s="45" t="str">
        <f>IF($G3289="", "", IF(COUNTIF('Project List'!$B$11:$B$510, 'Time &amp; Expenses'!$G3289)=0, "X", ""))</f>
        <v/>
      </c>
    </row>
    <row r="3290" spans="1:14" x14ac:dyDescent="0.25">
      <c r="A3290" s="28"/>
      <c r="B3290" s="74" t="str">
        <f>IF($G3290="", "", IF(IFERROR(INDEX('Project List'!$C$11:$C$510, MATCH($G3290, 'Project List'!$B$11:$B$510, 0)), "")="", "", IFERROR(INDEX('Project List'!$C$11:$C$510, MATCH($G3290, 'Project List'!$B$11:$B$510, 0)), "")))</f>
        <v/>
      </c>
      <c r="C3290" s="1" t="str">
        <f>IF($G3290="", "", IF(IFERROR(INDEX('Project List'!$D$11:$D$510, MATCH($G3290, 'Project List'!$B$11:$B$510, 0)), "")="", "", IFERROR(INDEX('Project List'!$D$11:$D$510, MATCH($G3290, 'Project List'!$B$11:$B$510, 0)), "")))</f>
        <v/>
      </c>
      <c r="D3290" s="79" t="str">
        <f>IF($G3290="", "", IF(IFERROR(INDEX('Project List'!$H$11:$H$510, MATCH($G3290, 'Project List'!$B$11:$B$510, 0)), "")="", "", IFERROR(INDEX('Project List'!$H$11:$H$510, MATCH($G3290, 'Project List'!$B$11:$B$510, 0)), "")))</f>
        <v/>
      </c>
      <c r="E3290" s="67" t="str">
        <f>IF($G3290="", "", IF(IFERROR(INDEX('Project List'!$I$11:$I$510, MATCH($G3290, 'Project List'!$B$11:$B$510, 0)), "")="", "", IFERROR(INDEX('Project List'!$I$11:$I$510, MATCH($G3290, 'Project List'!$B$11:$B$510, 0)), "")))</f>
        <v/>
      </c>
      <c r="F3290" s="28"/>
      <c r="G3290" s="118"/>
      <c r="H3290" s="120"/>
      <c r="I3290" s="119"/>
      <c r="J3290" s="122"/>
      <c r="K3290" s="135"/>
      <c r="L3290" s="28"/>
      <c r="N3290" s="45" t="str">
        <f>IF($G3290="", "", IF(COUNTIF('Project List'!$B$11:$B$510, 'Time &amp; Expenses'!$G3290)=0, "X", ""))</f>
        <v/>
      </c>
    </row>
    <row r="3291" spans="1:14" x14ac:dyDescent="0.25">
      <c r="A3291" s="28"/>
      <c r="B3291" s="74" t="str">
        <f>IF($G3291="", "", IF(IFERROR(INDEX('Project List'!$C$11:$C$510, MATCH($G3291, 'Project List'!$B$11:$B$510, 0)), "")="", "", IFERROR(INDEX('Project List'!$C$11:$C$510, MATCH($G3291, 'Project List'!$B$11:$B$510, 0)), "")))</f>
        <v/>
      </c>
      <c r="C3291" s="1" t="str">
        <f>IF($G3291="", "", IF(IFERROR(INDEX('Project List'!$D$11:$D$510, MATCH($G3291, 'Project List'!$B$11:$B$510, 0)), "")="", "", IFERROR(INDEX('Project List'!$D$11:$D$510, MATCH($G3291, 'Project List'!$B$11:$B$510, 0)), "")))</f>
        <v/>
      </c>
      <c r="D3291" s="79" t="str">
        <f>IF($G3291="", "", IF(IFERROR(INDEX('Project List'!$H$11:$H$510, MATCH($G3291, 'Project List'!$B$11:$B$510, 0)), "")="", "", IFERROR(INDEX('Project List'!$H$11:$H$510, MATCH($G3291, 'Project List'!$B$11:$B$510, 0)), "")))</f>
        <v/>
      </c>
      <c r="E3291" s="67" t="str">
        <f>IF($G3291="", "", IF(IFERROR(INDEX('Project List'!$I$11:$I$510, MATCH($G3291, 'Project List'!$B$11:$B$510, 0)), "")="", "", IFERROR(INDEX('Project List'!$I$11:$I$510, MATCH($G3291, 'Project List'!$B$11:$B$510, 0)), "")))</f>
        <v/>
      </c>
      <c r="F3291" s="28"/>
      <c r="G3291" s="118"/>
      <c r="H3291" s="120"/>
      <c r="I3291" s="119"/>
      <c r="J3291" s="122"/>
      <c r="K3291" s="135"/>
      <c r="L3291" s="28"/>
      <c r="N3291" s="45" t="str">
        <f>IF($G3291="", "", IF(COUNTIF('Project List'!$B$11:$B$510, 'Time &amp; Expenses'!$G3291)=0, "X", ""))</f>
        <v/>
      </c>
    </row>
    <row r="3292" spans="1:14" x14ac:dyDescent="0.25">
      <c r="A3292" s="28"/>
      <c r="B3292" s="74" t="str">
        <f>IF($G3292="", "", IF(IFERROR(INDEX('Project List'!$C$11:$C$510, MATCH($G3292, 'Project List'!$B$11:$B$510, 0)), "")="", "", IFERROR(INDEX('Project List'!$C$11:$C$510, MATCH($G3292, 'Project List'!$B$11:$B$510, 0)), "")))</f>
        <v/>
      </c>
      <c r="C3292" s="1" t="str">
        <f>IF($G3292="", "", IF(IFERROR(INDEX('Project List'!$D$11:$D$510, MATCH($G3292, 'Project List'!$B$11:$B$510, 0)), "")="", "", IFERROR(INDEX('Project List'!$D$11:$D$510, MATCH($G3292, 'Project List'!$B$11:$B$510, 0)), "")))</f>
        <v/>
      </c>
      <c r="D3292" s="79" t="str">
        <f>IF($G3292="", "", IF(IFERROR(INDEX('Project List'!$H$11:$H$510, MATCH($G3292, 'Project List'!$B$11:$B$510, 0)), "")="", "", IFERROR(INDEX('Project List'!$H$11:$H$510, MATCH($G3292, 'Project List'!$B$11:$B$510, 0)), "")))</f>
        <v/>
      </c>
      <c r="E3292" s="67" t="str">
        <f>IF($G3292="", "", IF(IFERROR(INDEX('Project List'!$I$11:$I$510, MATCH($G3292, 'Project List'!$B$11:$B$510, 0)), "")="", "", IFERROR(INDEX('Project List'!$I$11:$I$510, MATCH($G3292, 'Project List'!$B$11:$B$510, 0)), "")))</f>
        <v/>
      </c>
      <c r="F3292" s="28"/>
      <c r="G3292" s="118"/>
      <c r="H3292" s="120"/>
      <c r="I3292" s="119"/>
      <c r="J3292" s="122"/>
      <c r="K3292" s="135"/>
      <c r="L3292" s="28"/>
      <c r="N3292" s="45" t="str">
        <f>IF($G3292="", "", IF(COUNTIF('Project List'!$B$11:$B$510, 'Time &amp; Expenses'!$G3292)=0, "X", ""))</f>
        <v/>
      </c>
    </row>
    <row r="3293" spans="1:14" x14ac:dyDescent="0.25">
      <c r="A3293" s="28"/>
      <c r="B3293" s="74" t="str">
        <f>IF($G3293="", "", IF(IFERROR(INDEX('Project List'!$C$11:$C$510, MATCH($G3293, 'Project List'!$B$11:$B$510, 0)), "")="", "", IFERROR(INDEX('Project List'!$C$11:$C$510, MATCH($G3293, 'Project List'!$B$11:$B$510, 0)), "")))</f>
        <v/>
      </c>
      <c r="C3293" s="1" t="str">
        <f>IF($G3293="", "", IF(IFERROR(INDEX('Project List'!$D$11:$D$510, MATCH($G3293, 'Project List'!$B$11:$B$510, 0)), "")="", "", IFERROR(INDEX('Project List'!$D$11:$D$510, MATCH($G3293, 'Project List'!$B$11:$B$510, 0)), "")))</f>
        <v/>
      </c>
      <c r="D3293" s="79" t="str">
        <f>IF($G3293="", "", IF(IFERROR(INDEX('Project List'!$H$11:$H$510, MATCH($G3293, 'Project List'!$B$11:$B$510, 0)), "")="", "", IFERROR(INDEX('Project List'!$H$11:$H$510, MATCH($G3293, 'Project List'!$B$11:$B$510, 0)), "")))</f>
        <v/>
      </c>
      <c r="E3293" s="67" t="str">
        <f>IF($G3293="", "", IF(IFERROR(INDEX('Project List'!$I$11:$I$510, MATCH($G3293, 'Project List'!$B$11:$B$510, 0)), "")="", "", IFERROR(INDEX('Project List'!$I$11:$I$510, MATCH($G3293, 'Project List'!$B$11:$B$510, 0)), "")))</f>
        <v/>
      </c>
      <c r="F3293" s="28"/>
      <c r="G3293" s="118"/>
      <c r="H3293" s="120"/>
      <c r="I3293" s="119"/>
      <c r="J3293" s="122"/>
      <c r="K3293" s="135"/>
      <c r="L3293" s="28"/>
      <c r="N3293" s="45" t="str">
        <f>IF($G3293="", "", IF(COUNTIF('Project List'!$B$11:$B$510, 'Time &amp; Expenses'!$G3293)=0, "X", ""))</f>
        <v/>
      </c>
    </row>
    <row r="3294" spans="1:14" x14ac:dyDescent="0.25">
      <c r="A3294" s="28"/>
      <c r="B3294" s="74" t="str">
        <f>IF($G3294="", "", IF(IFERROR(INDEX('Project List'!$C$11:$C$510, MATCH($G3294, 'Project List'!$B$11:$B$510, 0)), "")="", "", IFERROR(INDEX('Project List'!$C$11:$C$510, MATCH($G3294, 'Project List'!$B$11:$B$510, 0)), "")))</f>
        <v/>
      </c>
      <c r="C3294" s="1" t="str">
        <f>IF($G3294="", "", IF(IFERROR(INDEX('Project List'!$D$11:$D$510, MATCH($G3294, 'Project List'!$B$11:$B$510, 0)), "")="", "", IFERROR(INDEX('Project List'!$D$11:$D$510, MATCH($G3294, 'Project List'!$B$11:$B$510, 0)), "")))</f>
        <v/>
      </c>
      <c r="D3294" s="79" t="str">
        <f>IF($G3294="", "", IF(IFERROR(INDEX('Project List'!$H$11:$H$510, MATCH($G3294, 'Project List'!$B$11:$B$510, 0)), "")="", "", IFERROR(INDEX('Project List'!$H$11:$H$510, MATCH($G3294, 'Project List'!$B$11:$B$510, 0)), "")))</f>
        <v/>
      </c>
      <c r="E3294" s="67" t="str">
        <f>IF($G3294="", "", IF(IFERROR(INDEX('Project List'!$I$11:$I$510, MATCH($G3294, 'Project List'!$B$11:$B$510, 0)), "")="", "", IFERROR(INDEX('Project List'!$I$11:$I$510, MATCH($G3294, 'Project List'!$B$11:$B$510, 0)), "")))</f>
        <v/>
      </c>
      <c r="F3294" s="28"/>
      <c r="G3294" s="118"/>
      <c r="H3294" s="120"/>
      <c r="I3294" s="119"/>
      <c r="J3294" s="122"/>
      <c r="K3294" s="135"/>
      <c r="L3294" s="28"/>
      <c r="N3294" s="45" t="str">
        <f>IF($G3294="", "", IF(COUNTIF('Project List'!$B$11:$B$510, 'Time &amp; Expenses'!$G3294)=0, "X", ""))</f>
        <v/>
      </c>
    </row>
    <row r="3295" spans="1:14" x14ac:dyDescent="0.25">
      <c r="A3295" s="28"/>
      <c r="B3295" s="74" t="str">
        <f>IF($G3295="", "", IF(IFERROR(INDEX('Project List'!$C$11:$C$510, MATCH($G3295, 'Project List'!$B$11:$B$510, 0)), "")="", "", IFERROR(INDEX('Project List'!$C$11:$C$510, MATCH($G3295, 'Project List'!$B$11:$B$510, 0)), "")))</f>
        <v/>
      </c>
      <c r="C3295" s="1" t="str">
        <f>IF($G3295="", "", IF(IFERROR(INDEX('Project List'!$D$11:$D$510, MATCH($G3295, 'Project List'!$B$11:$B$510, 0)), "")="", "", IFERROR(INDEX('Project List'!$D$11:$D$510, MATCH($G3295, 'Project List'!$B$11:$B$510, 0)), "")))</f>
        <v/>
      </c>
      <c r="D3295" s="79" t="str">
        <f>IF($G3295="", "", IF(IFERROR(INDEX('Project List'!$H$11:$H$510, MATCH($G3295, 'Project List'!$B$11:$B$510, 0)), "")="", "", IFERROR(INDEX('Project List'!$H$11:$H$510, MATCH($G3295, 'Project List'!$B$11:$B$510, 0)), "")))</f>
        <v/>
      </c>
      <c r="E3295" s="67" t="str">
        <f>IF($G3295="", "", IF(IFERROR(INDEX('Project List'!$I$11:$I$510, MATCH($G3295, 'Project List'!$B$11:$B$510, 0)), "")="", "", IFERROR(INDEX('Project List'!$I$11:$I$510, MATCH($G3295, 'Project List'!$B$11:$B$510, 0)), "")))</f>
        <v/>
      </c>
      <c r="F3295" s="28"/>
      <c r="G3295" s="118"/>
      <c r="H3295" s="120"/>
      <c r="I3295" s="119"/>
      <c r="J3295" s="122"/>
      <c r="K3295" s="135"/>
      <c r="L3295" s="28"/>
      <c r="N3295" s="45" t="str">
        <f>IF($G3295="", "", IF(COUNTIF('Project List'!$B$11:$B$510, 'Time &amp; Expenses'!$G3295)=0, "X", ""))</f>
        <v/>
      </c>
    </row>
    <row r="3296" spans="1:14" x14ac:dyDescent="0.25">
      <c r="A3296" s="28"/>
      <c r="B3296" s="74" t="str">
        <f>IF($G3296="", "", IF(IFERROR(INDEX('Project List'!$C$11:$C$510, MATCH($G3296, 'Project List'!$B$11:$B$510, 0)), "")="", "", IFERROR(INDEX('Project List'!$C$11:$C$510, MATCH($G3296, 'Project List'!$B$11:$B$510, 0)), "")))</f>
        <v/>
      </c>
      <c r="C3296" s="1" t="str">
        <f>IF($G3296="", "", IF(IFERROR(INDEX('Project List'!$D$11:$D$510, MATCH($G3296, 'Project List'!$B$11:$B$510, 0)), "")="", "", IFERROR(INDEX('Project List'!$D$11:$D$510, MATCH($G3296, 'Project List'!$B$11:$B$510, 0)), "")))</f>
        <v/>
      </c>
      <c r="D3296" s="79" t="str">
        <f>IF($G3296="", "", IF(IFERROR(INDEX('Project List'!$H$11:$H$510, MATCH($G3296, 'Project List'!$B$11:$B$510, 0)), "")="", "", IFERROR(INDEX('Project List'!$H$11:$H$510, MATCH($G3296, 'Project List'!$B$11:$B$510, 0)), "")))</f>
        <v/>
      </c>
      <c r="E3296" s="67" t="str">
        <f>IF($G3296="", "", IF(IFERROR(INDEX('Project List'!$I$11:$I$510, MATCH($G3296, 'Project List'!$B$11:$B$510, 0)), "")="", "", IFERROR(INDEX('Project List'!$I$11:$I$510, MATCH($G3296, 'Project List'!$B$11:$B$510, 0)), "")))</f>
        <v/>
      </c>
      <c r="F3296" s="28"/>
      <c r="G3296" s="118"/>
      <c r="H3296" s="120"/>
      <c r="I3296" s="119"/>
      <c r="J3296" s="122"/>
      <c r="K3296" s="135"/>
      <c r="L3296" s="28"/>
      <c r="N3296" s="45" t="str">
        <f>IF($G3296="", "", IF(COUNTIF('Project List'!$B$11:$B$510, 'Time &amp; Expenses'!$G3296)=0, "X", ""))</f>
        <v/>
      </c>
    </row>
    <row r="3297" spans="1:14" x14ac:dyDescent="0.25">
      <c r="A3297" s="28"/>
      <c r="B3297" s="74" t="str">
        <f>IF($G3297="", "", IF(IFERROR(INDEX('Project List'!$C$11:$C$510, MATCH($G3297, 'Project List'!$B$11:$B$510, 0)), "")="", "", IFERROR(INDEX('Project List'!$C$11:$C$510, MATCH($G3297, 'Project List'!$B$11:$B$510, 0)), "")))</f>
        <v/>
      </c>
      <c r="C3297" s="1" t="str">
        <f>IF($G3297="", "", IF(IFERROR(INDEX('Project List'!$D$11:$D$510, MATCH($G3297, 'Project List'!$B$11:$B$510, 0)), "")="", "", IFERROR(INDEX('Project List'!$D$11:$D$510, MATCH($G3297, 'Project List'!$B$11:$B$510, 0)), "")))</f>
        <v/>
      </c>
      <c r="D3297" s="79" t="str">
        <f>IF($G3297="", "", IF(IFERROR(INDEX('Project List'!$H$11:$H$510, MATCH($G3297, 'Project List'!$B$11:$B$510, 0)), "")="", "", IFERROR(INDEX('Project List'!$H$11:$H$510, MATCH($G3297, 'Project List'!$B$11:$B$510, 0)), "")))</f>
        <v/>
      </c>
      <c r="E3297" s="67" t="str">
        <f>IF($G3297="", "", IF(IFERROR(INDEX('Project List'!$I$11:$I$510, MATCH($G3297, 'Project List'!$B$11:$B$510, 0)), "")="", "", IFERROR(INDEX('Project List'!$I$11:$I$510, MATCH($G3297, 'Project List'!$B$11:$B$510, 0)), "")))</f>
        <v/>
      </c>
      <c r="F3297" s="28"/>
      <c r="G3297" s="118"/>
      <c r="H3297" s="120"/>
      <c r="I3297" s="119"/>
      <c r="J3297" s="122"/>
      <c r="K3297" s="135"/>
      <c r="L3297" s="28"/>
      <c r="N3297" s="45" t="str">
        <f>IF($G3297="", "", IF(COUNTIF('Project List'!$B$11:$B$510, 'Time &amp; Expenses'!$G3297)=0, "X", ""))</f>
        <v/>
      </c>
    </row>
    <row r="3298" spans="1:14" x14ac:dyDescent="0.25">
      <c r="A3298" s="28"/>
      <c r="B3298" s="74" t="str">
        <f>IF($G3298="", "", IF(IFERROR(INDEX('Project List'!$C$11:$C$510, MATCH($G3298, 'Project List'!$B$11:$B$510, 0)), "")="", "", IFERROR(INDEX('Project List'!$C$11:$C$510, MATCH($G3298, 'Project List'!$B$11:$B$510, 0)), "")))</f>
        <v/>
      </c>
      <c r="C3298" s="1" t="str">
        <f>IF($G3298="", "", IF(IFERROR(INDEX('Project List'!$D$11:$D$510, MATCH($G3298, 'Project List'!$B$11:$B$510, 0)), "")="", "", IFERROR(INDEX('Project List'!$D$11:$D$510, MATCH($G3298, 'Project List'!$B$11:$B$510, 0)), "")))</f>
        <v/>
      </c>
      <c r="D3298" s="79" t="str">
        <f>IF($G3298="", "", IF(IFERROR(INDEX('Project List'!$H$11:$H$510, MATCH($G3298, 'Project List'!$B$11:$B$510, 0)), "")="", "", IFERROR(INDEX('Project List'!$H$11:$H$510, MATCH($G3298, 'Project List'!$B$11:$B$510, 0)), "")))</f>
        <v/>
      </c>
      <c r="E3298" s="67" t="str">
        <f>IF($G3298="", "", IF(IFERROR(INDEX('Project List'!$I$11:$I$510, MATCH($G3298, 'Project List'!$B$11:$B$510, 0)), "")="", "", IFERROR(INDEX('Project List'!$I$11:$I$510, MATCH($G3298, 'Project List'!$B$11:$B$510, 0)), "")))</f>
        <v/>
      </c>
      <c r="F3298" s="28"/>
      <c r="G3298" s="118"/>
      <c r="H3298" s="120"/>
      <c r="I3298" s="119"/>
      <c r="J3298" s="122"/>
      <c r="K3298" s="135"/>
      <c r="L3298" s="28"/>
      <c r="N3298" s="45" t="str">
        <f>IF($G3298="", "", IF(COUNTIF('Project List'!$B$11:$B$510, 'Time &amp; Expenses'!$G3298)=0, "X", ""))</f>
        <v/>
      </c>
    </row>
    <row r="3299" spans="1:14" x14ac:dyDescent="0.25">
      <c r="A3299" s="28"/>
      <c r="B3299" s="74" t="str">
        <f>IF($G3299="", "", IF(IFERROR(INDEX('Project List'!$C$11:$C$510, MATCH($G3299, 'Project List'!$B$11:$B$510, 0)), "")="", "", IFERROR(INDEX('Project List'!$C$11:$C$510, MATCH($G3299, 'Project List'!$B$11:$B$510, 0)), "")))</f>
        <v/>
      </c>
      <c r="C3299" s="1" t="str">
        <f>IF($G3299="", "", IF(IFERROR(INDEX('Project List'!$D$11:$D$510, MATCH($G3299, 'Project List'!$B$11:$B$510, 0)), "")="", "", IFERROR(INDEX('Project List'!$D$11:$D$510, MATCH($G3299, 'Project List'!$B$11:$B$510, 0)), "")))</f>
        <v/>
      </c>
      <c r="D3299" s="79" t="str">
        <f>IF($G3299="", "", IF(IFERROR(INDEX('Project List'!$H$11:$H$510, MATCH($G3299, 'Project List'!$B$11:$B$510, 0)), "")="", "", IFERROR(INDEX('Project List'!$H$11:$H$510, MATCH($G3299, 'Project List'!$B$11:$B$510, 0)), "")))</f>
        <v/>
      </c>
      <c r="E3299" s="67" t="str">
        <f>IF($G3299="", "", IF(IFERROR(INDEX('Project List'!$I$11:$I$510, MATCH($G3299, 'Project List'!$B$11:$B$510, 0)), "")="", "", IFERROR(INDEX('Project List'!$I$11:$I$510, MATCH($G3299, 'Project List'!$B$11:$B$510, 0)), "")))</f>
        <v/>
      </c>
      <c r="F3299" s="28"/>
      <c r="G3299" s="118"/>
      <c r="H3299" s="120"/>
      <c r="I3299" s="119"/>
      <c r="J3299" s="122"/>
      <c r="K3299" s="135"/>
      <c r="L3299" s="28"/>
      <c r="N3299" s="45" t="str">
        <f>IF($G3299="", "", IF(COUNTIF('Project List'!$B$11:$B$510, 'Time &amp; Expenses'!$G3299)=0, "X", ""))</f>
        <v/>
      </c>
    </row>
    <row r="3300" spans="1:14" x14ac:dyDescent="0.25">
      <c r="A3300" s="28"/>
      <c r="B3300" s="74" t="str">
        <f>IF($G3300="", "", IF(IFERROR(INDEX('Project List'!$C$11:$C$510, MATCH($G3300, 'Project List'!$B$11:$B$510, 0)), "")="", "", IFERROR(INDEX('Project List'!$C$11:$C$510, MATCH($G3300, 'Project List'!$B$11:$B$510, 0)), "")))</f>
        <v/>
      </c>
      <c r="C3300" s="1" t="str">
        <f>IF($G3300="", "", IF(IFERROR(INDEX('Project List'!$D$11:$D$510, MATCH($G3300, 'Project List'!$B$11:$B$510, 0)), "")="", "", IFERROR(INDEX('Project List'!$D$11:$D$510, MATCH($G3300, 'Project List'!$B$11:$B$510, 0)), "")))</f>
        <v/>
      </c>
      <c r="D3300" s="79" t="str">
        <f>IF($G3300="", "", IF(IFERROR(INDEX('Project List'!$H$11:$H$510, MATCH($G3300, 'Project List'!$B$11:$B$510, 0)), "")="", "", IFERROR(INDEX('Project List'!$H$11:$H$510, MATCH($G3300, 'Project List'!$B$11:$B$510, 0)), "")))</f>
        <v/>
      </c>
      <c r="E3300" s="67" t="str">
        <f>IF($G3300="", "", IF(IFERROR(INDEX('Project List'!$I$11:$I$510, MATCH($G3300, 'Project List'!$B$11:$B$510, 0)), "")="", "", IFERROR(INDEX('Project List'!$I$11:$I$510, MATCH($G3300, 'Project List'!$B$11:$B$510, 0)), "")))</f>
        <v/>
      </c>
      <c r="F3300" s="28"/>
      <c r="G3300" s="118"/>
      <c r="H3300" s="120"/>
      <c r="I3300" s="119"/>
      <c r="J3300" s="122"/>
      <c r="K3300" s="135"/>
      <c r="L3300" s="28"/>
      <c r="N3300" s="45" t="str">
        <f>IF($G3300="", "", IF(COUNTIF('Project List'!$B$11:$B$510, 'Time &amp; Expenses'!$G3300)=0, "X", ""))</f>
        <v/>
      </c>
    </row>
    <row r="3301" spans="1:14" x14ac:dyDescent="0.25">
      <c r="A3301" s="28"/>
      <c r="B3301" s="74" t="str">
        <f>IF($G3301="", "", IF(IFERROR(INDEX('Project List'!$C$11:$C$510, MATCH($G3301, 'Project List'!$B$11:$B$510, 0)), "")="", "", IFERROR(INDEX('Project List'!$C$11:$C$510, MATCH($G3301, 'Project List'!$B$11:$B$510, 0)), "")))</f>
        <v/>
      </c>
      <c r="C3301" s="1" t="str">
        <f>IF($G3301="", "", IF(IFERROR(INDEX('Project List'!$D$11:$D$510, MATCH($G3301, 'Project List'!$B$11:$B$510, 0)), "")="", "", IFERROR(INDEX('Project List'!$D$11:$D$510, MATCH($G3301, 'Project List'!$B$11:$B$510, 0)), "")))</f>
        <v/>
      </c>
      <c r="D3301" s="79" t="str">
        <f>IF($G3301="", "", IF(IFERROR(INDEX('Project List'!$H$11:$H$510, MATCH($G3301, 'Project List'!$B$11:$B$510, 0)), "")="", "", IFERROR(INDEX('Project List'!$H$11:$H$510, MATCH($G3301, 'Project List'!$B$11:$B$510, 0)), "")))</f>
        <v/>
      </c>
      <c r="E3301" s="67" t="str">
        <f>IF($G3301="", "", IF(IFERROR(INDEX('Project List'!$I$11:$I$510, MATCH($G3301, 'Project List'!$B$11:$B$510, 0)), "")="", "", IFERROR(INDEX('Project List'!$I$11:$I$510, MATCH($G3301, 'Project List'!$B$11:$B$510, 0)), "")))</f>
        <v/>
      </c>
      <c r="F3301" s="28"/>
      <c r="G3301" s="118"/>
      <c r="H3301" s="120"/>
      <c r="I3301" s="119"/>
      <c r="J3301" s="122"/>
      <c r="K3301" s="135"/>
      <c r="L3301" s="28"/>
      <c r="N3301" s="45" t="str">
        <f>IF($G3301="", "", IF(COUNTIF('Project List'!$B$11:$B$510, 'Time &amp; Expenses'!$G3301)=0, "X", ""))</f>
        <v/>
      </c>
    </row>
    <row r="3302" spans="1:14" x14ac:dyDescent="0.25">
      <c r="A3302" s="28"/>
      <c r="B3302" s="74" t="str">
        <f>IF($G3302="", "", IF(IFERROR(INDEX('Project List'!$C$11:$C$510, MATCH($G3302, 'Project List'!$B$11:$B$510, 0)), "")="", "", IFERROR(INDEX('Project List'!$C$11:$C$510, MATCH($G3302, 'Project List'!$B$11:$B$510, 0)), "")))</f>
        <v/>
      </c>
      <c r="C3302" s="1" t="str">
        <f>IF($G3302="", "", IF(IFERROR(INDEX('Project List'!$D$11:$D$510, MATCH($G3302, 'Project List'!$B$11:$B$510, 0)), "")="", "", IFERROR(INDEX('Project List'!$D$11:$D$510, MATCH($G3302, 'Project List'!$B$11:$B$510, 0)), "")))</f>
        <v/>
      </c>
      <c r="D3302" s="79" t="str">
        <f>IF($G3302="", "", IF(IFERROR(INDEX('Project List'!$H$11:$H$510, MATCH($G3302, 'Project List'!$B$11:$B$510, 0)), "")="", "", IFERROR(INDEX('Project List'!$H$11:$H$510, MATCH($G3302, 'Project List'!$B$11:$B$510, 0)), "")))</f>
        <v/>
      </c>
      <c r="E3302" s="67" t="str">
        <f>IF($G3302="", "", IF(IFERROR(INDEX('Project List'!$I$11:$I$510, MATCH($G3302, 'Project List'!$B$11:$B$510, 0)), "")="", "", IFERROR(INDEX('Project List'!$I$11:$I$510, MATCH($G3302, 'Project List'!$B$11:$B$510, 0)), "")))</f>
        <v/>
      </c>
      <c r="F3302" s="28"/>
      <c r="G3302" s="118"/>
      <c r="H3302" s="120"/>
      <c r="I3302" s="119"/>
      <c r="J3302" s="122"/>
      <c r="K3302" s="135"/>
      <c r="L3302" s="28"/>
      <c r="N3302" s="45" t="str">
        <f>IF($G3302="", "", IF(COUNTIF('Project List'!$B$11:$B$510, 'Time &amp; Expenses'!$G3302)=0, "X", ""))</f>
        <v/>
      </c>
    </row>
    <row r="3303" spans="1:14" x14ac:dyDescent="0.25">
      <c r="A3303" s="28"/>
      <c r="B3303" s="74" t="str">
        <f>IF($G3303="", "", IF(IFERROR(INDEX('Project List'!$C$11:$C$510, MATCH($G3303, 'Project List'!$B$11:$B$510, 0)), "")="", "", IFERROR(INDEX('Project List'!$C$11:$C$510, MATCH($G3303, 'Project List'!$B$11:$B$510, 0)), "")))</f>
        <v/>
      </c>
      <c r="C3303" s="1" t="str">
        <f>IF($G3303="", "", IF(IFERROR(INDEX('Project List'!$D$11:$D$510, MATCH($G3303, 'Project List'!$B$11:$B$510, 0)), "")="", "", IFERROR(INDEX('Project List'!$D$11:$D$510, MATCH($G3303, 'Project List'!$B$11:$B$510, 0)), "")))</f>
        <v/>
      </c>
      <c r="D3303" s="79" t="str">
        <f>IF($G3303="", "", IF(IFERROR(INDEX('Project List'!$H$11:$H$510, MATCH($G3303, 'Project List'!$B$11:$B$510, 0)), "")="", "", IFERROR(INDEX('Project List'!$H$11:$H$510, MATCH($G3303, 'Project List'!$B$11:$B$510, 0)), "")))</f>
        <v/>
      </c>
      <c r="E3303" s="67" t="str">
        <f>IF($G3303="", "", IF(IFERROR(INDEX('Project List'!$I$11:$I$510, MATCH($G3303, 'Project List'!$B$11:$B$510, 0)), "")="", "", IFERROR(INDEX('Project List'!$I$11:$I$510, MATCH($G3303, 'Project List'!$B$11:$B$510, 0)), "")))</f>
        <v/>
      </c>
      <c r="F3303" s="28"/>
      <c r="G3303" s="118"/>
      <c r="H3303" s="120"/>
      <c r="I3303" s="119"/>
      <c r="J3303" s="122"/>
      <c r="K3303" s="135"/>
      <c r="L3303" s="28"/>
      <c r="N3303" s="45" t="str">
        <f>IF($G3303="", "", IF(COUNTIF('Project List'!$B$11:$B$510, 'Time &amp; Expenses'!$G3303)=0, "X", ""))</f>
        <v/>
      </c>
    </row>
    <row r="3304" spans="1:14" x14ac:dyDescent="0.25">
      <c r="A3304" s="28"/>
      <c r="B3304" s="74" t="str">
        <f>IF($G3304="", "", IF(IFERROR(INDEX('Project List'!$C$11:$C$510, MATCH($G3304, 'Project List'!$B$11:$B$510, 0)), "")="", "", IFERROR(INDEX('Project List'!$C$11:$C$510, MATCH($G3304, 'Project List'!$B$11:$B$510, 0)), "")))</f>
        <v/>
      </c>
      <c r="C3304" s="1" t="str">
        <f>IF($G3304="", "", IF(IFERROR(INDEX('Project List'!$D$11:$D$510, MATCH($G3304, 'Project List'!$B$11:$B$510, 0)), "")="", "", IFERROR(INDEX('Project List'!$D$11:$D$510, MATCH($G3304, 'Project List'!$B$11:$B$510, 0)), "")))</f>
        <v/>
      </c>
      <c r="D3304" s="79" t="str">
        <f>IF($G3304="", "", IF(IFERROR(INDEX('Project List'!$H$11:$H$510, MATCH($G3304, 'Project List'!$B$11:$B$510, 0)), "")="", "", IFERROR(INDEX('Project List'!$H$11:$H$510, MATCH($G3304, 'Project List'!$B$11:$B$510, 0)), "")))</f>
        <v/>
      </c>
      <c r="E3304" s="67" t="str">
        <f>IF($G3304="", "", IF(IFERROR(INDEX('Project List'!$I$11:$I$510, MATCH($G3304, 'Project List'!$B$11:$B$510, 0)), "")="", "", IFERROR(INDEX('Project List'!$I$11:$I$510, MATCH($G3304, 'Project List'!$B$11:$B$510, 0)), "")))</f>
        <v/>
      </c>
      <c r="F3304" s="28"/>
      <c r="G3304" s="118"/>
      <c r="H3304" s="120"/>
      <c r="I3304" s="119"/>
      <c r="J3304" s="122"/>
      <c r="K3304" s="135"/>
      <c r="L3304" s="28"/>
      <c r="N3304" s="45" t="str">
        <f>IF($G3304="", "", IF(COUNTIF('Project List'!$B$11:$B$510, 'Time &amp; Expenses'!$G3304)=0, "X", ""))</f>
        <v/>
      </c>
    </row>
    <row r="3305" spans="1:14" x14ac:dyDescent="0.25">
      <c r="A3305" s="28"/>
      <c r="B3305" s="74" t="str">
        <f>IF($G3305="", "", IF(IFERROR(INDEX('Project List'!$C$11:$C$510, MATCH($G3305, 'Project List'!$B$11:$B$510, 0)), "")="", "", IFERROR(INDEX('Project List'!$C$11:$C$510, MATCH($G3305, 'Project List'!$B$11:$B$510, 0)), "")))</f>
        <v/>
      </c>
      <c r="C3305" s="1" t="str">
        <f>IF($G3305="", "", IF(IFERROR(INDEX('Project List'!$D$11:$D$510, MATCH($G3305, 'Project List'!$B$11:$B$510, 0)), "")="", "", IFERROR(INDEX('Project List'!$D$11:$D$510, MATCH($G3305, 'Project List'!$B$11:$B$510, 0)), "")))</f>
        <v/>
      </c>
      <c r="D3305" s="79" t="str">
        <f>IF($G3305="", "", IF(IFERROR(INDEX('Project List'!$H$11:$H$510, MATCH($G3305, 'Project List'!$B$11:$B$510, 0)), "")="", "", IFERROR(INDEX('Project List'!$H$11:$H$510, MATCH($G3305, 'Project List'!$B$11:$B$510, 0)), "")))</f>
        <v/>
      </c>
      <c r="E3305" s="67" t="str">
        <f>IF($G3305="", "", IF(IFERROR(INDEX('Project List'!$I$11:$I$510, MATCH($G3305, 'Project List'!$B$11:$B$510, 0)), "")="", "", IFERROR(INDEX('Project List'!$I$11:$I$510, MATCH($G3305, 'Project List'!$B$11:$B$510, 0)), "")))</f>
        <v/>
      </c>
      <c r="F3305" s="28"/>
      <c r="G3305" s="118"/>
      <c r="H3305" s="120"/>
      <c r="I3305" s="119"/>
      <c r="J3305" s="122"/>
      <c r="K3305" s="135"/>
      <c r="L3305" s="28"/>
      <c r="N3305" s="45" t="str">
        <f>IF($G3305="", "", IF(COUNTIF('Project List'!$B$11:$B$510, 'Time &amp; Expenses'!$G3305)=0, "X", ""))</f>
        <v/>
      </c>
    </row>
    <row r="3306" spans="1:14" x14ac:dyDescent="0.25">
      <c r="A3306" s="28"/>
      <c r="B3306" s="74" t="str">
        <f>IF($G3306="", "", IF(IFERROR(INDEX('Project List'!$C$11:$C$510, MATCH($G3306, 'Project List'!$B$11:$B$510, 0)), "")="", "", IFERROR(INDEX('Project List'!$C$11:$C$510, MATCH($G3306, 'Project List'!$B$11:$B$510, 0)), "")))</f>
        <v/>
      </c>
      <c r="C3306" s="1" t="str">
        <f>IF($G3306="", "", IF(IFERROR(INDEX('Project List'!$D$11:$D$510, MATCH($G3306, 'Project List'!$B$11:$B$510, 0)), "")="", "", IFERROR(INDEX('Project List'!$D$11:$D$510, MATCH($G3306, 'Project List'!$B$11:$B$510, 0)), "")))</f>
        <v/>
      </c>
      <c r="D3306" s="79" t="str">
        <f>IF($G3306="", "", IF(IFERROR(INDEX('Project List'!$H$11:$H$510, MATCH($G3306, 'Project List'!$B$11:$B$510, 0)), "")="", "", IFERROR(INDEX('Project List'!$H$11:$H$510, MATCH($G3306, 'Project List'!$B$11:$B$510, 0)), "")))</f>
        <v/>
      </c>
      <c r="E3306" s="67" t="str">
        <f>IF($G3306="", "", IF(IFERROR(INDEX('Project List'!$I$11:$I$510, MATCH($G3306, 'Project List'!$B$11:$B$510, 0)), "")="", "", IFERROR(INDEX('Project List'!$I$11:$I$510, MATCH($G3306, 'Project List'!$B$11:$B$510, 0)), "")))</f>
        <v/>
      </c>
      <c r="F3306" s="28"/>
      <c r="G3306" s="118"/>
      <c r="H3306" s="120"/>
      <c r="I3306" s="119"/>
      <c r="J3306" s="122"/>
      <c r="K3306" s="135"/>
      <c r="L3306" s="28"/>
      <c r="N3306" s="45" t="str">
        <f>IF($G3306="", "", IF(COUNTIF('Project List'!$B$11:$B$510, 'Time &amp; Expenses'!$G3306)=0, "X", ""))</f>
        <v/>
      </c>
    </row>
    <row r="3307" spans="1:14" x14ac:dyDescent="0.25">
      <c r="A3307" s="28"/>
      <c r="B3307" s="74" t="str">
        <f>IF($G3307="", "", IF(IFERROR(INDEX('Project List'!$C$11:$C$510, MATCH($G3307, 'Project List'!$B$11:$B$510, 0)), "")="", "", IFERROR(INDEX('Project List'!$C$11:$C$510, MATCH($G3307, 'Project List'!$B$11:$B$510, 0)), "")))</f>
        <v/>
      </c>
      <c r="C3307" s="1" t="str">
        <f>IF($G3307="", "", IF(IFERROR(INDEX('Project List'!$D$11:$D$510, MATCH($G3307, 'Project List'!$B$11:$B$510, 0)), "")="", "", IFERROR(INDEX('Project List'!$D$11:$D$510, MATCH($G3307, 'Project List'!$B$11:$B$510, 0)), "")))</f>
        <v/>
      </c>
      <c r="D3307" s="79" t="str">
        <f>IF($G3307="", "", IF(IFERROR(INDEX('Project List'!$H$11:$H$510, MATCH($G3307, 'Project List'!$B$11:$B$510, 0)), "")="", "", IFERROR(INDEX('Project List'!$H$11:$H$510, MATCH($G3307, 'Project List'!$B$11:$B$510, 0)), "")))</f>
        <v/>
      </c>
      <c r="E3307" s="67" t="str">
        <f>IF($G3307="", "", IF(IFERROR(INDEX('Project List'!$I$11:$I$510, MATCH($G3307, 'Project List'!$B$11:$B$510, 0)), "")="", "", IFERROR(INDEX('Project List'!$I$11:$I$510, MATCH($G3307, 'Project List'!$B$11:$B$510, 0)), "")))</f>
        <v/>
      </c>
      <c r="F3307" s="28"/>
      <c r="G3307" s="118"/>
      <c r="H3307" s="120"/>
      <c r="I3307" s="119"/>
      <c r="J3307" s="122"/>
      <c r="K3307" s="135"/>
      <c r="L3307" s="28"/>
      <c r="N3307" s="45" t="str">
        <f>IF($G3307="", "", IF(COUNTIF('Project List'!$B$11:$B$510, 'Time &amp; Expenses'!$G3307)=0, "X", ""))</f>
        <v/>
      </c>
    </row>
    <row r="3308" spans="1:14" x14ac:dyDescent="0.25">
      <c r="A3308" s="28"/>
      <c r="B3308" s="74" t="str">
        <f>IF($G3308="", "", IF(IFERROR(INDEX('Project List'!$C$11:$C$510, MATCH($G3308, 'Project List'!$B$11:$B$510, 0)), "")="", "", IFERROR(INDEX('Project List'!$C$11:$C$510, MATCH($G3308, 'Project List'!$B$11:$B$510, 0)), "")))</f>
        <v/>
      </c>
      <c r="C3308" s="1" t="str">
        <f>IF($G3308="", "", IF(IFERROR(INDEX('Project List'!$D$11:$D$510, MATCH($G3308, 'Project List'!$B$11:$B$510, 0)), "")="", "", IFERROR(INDEX('Project List'!$D$11:$D$510, MATCH($G3308, 'Project List'!$B$11:$B$510, 0)), "")))</f>
        <v/>
      </c>
      <c r="D3308" s="79" t="str">
        <f>IF($G3308="", "", IF(IFERROR(INDEX('Project List'!$H$11:$H$510, MATCH($G3308, 'Project List'!$B$11:$B$510, 0)), "")="", "", IFERROR(INDEX('Project List'!$H$11:$H$510, MATCH($G3308, 'Project List'!$B$11:$B$510, 0)), "")))</f>
        <v/>
      </c>
      <c r="E3308" s="67" t="str">
        <f>IF($G3308="", "", IF(IFERROR(INDEX('Project List'!$I$11:$I$510, MATCH($G3308, 'Project List'!$B$11:$B$510, 0)), "")="", "", IFERROR(INDEX('Project List'!$I$11:$I$510, MATCH($G3308, 'Project List'!$B$11:$B$510, 0)), "")))</f>
        <v/>
      </c>
      <c r="F3308" s="28"/>
      <c r="G3308" s="118"/>
      <c r="H3308" s="120"/>
      <c r="I3308" s="119"/>
      <c r="J3308" s="122"/>
      <c r="K3308" s="135"/>
      <c r="L3308" s="28"/>
      <c r="N3308" s="45" t="str">
        <f>IF($G3308="", "", IF(COUNTIF('Project List'!$B$11:$B$510, 'Time &amp; Expenses'!$G3308)=0, "X", ""))</f>
        <v/>
      </c>
    </row>
    <row r="3309" spans="1:14" x14ac:dyDescent="0.25">
      <c r="A3309" s="28"/>
      <c r="B3309" s="74" t="str">
        <f>IF($G3309="", "", IF(IFERROR(INDEX('Project List'!$C$11:$C$510, MATCH($G3309, 'Project List'!$B$11:$B$510, 0)), "")="", "", IFERROR(INDEX('Project List'!$C$11:$C$510, MATCH($G3309, 'Project List'!$B$11:$B$510, 0)), "")))</f>
        <v/>
      </c>
      <c r="C3309" s="1" t="str">
        <f>IF($G3309="", "", IF(IFERROR(INDEX('Project List'!$D$11:$D$510, MATCH($G3309, 'Project List'!$B$11:$B$510, 0)), "")="", "", IFERROR(INDEX('Project List'!$D$11:$D$510, MATCH($G3309, 'Project List'!$B$11:$B$510, 0)), "")))</f>
        <v/>
      </c>
      <c r="D3309" s="79" t="str">
        <f>IF($G3309="", "", IF(IFERROR(INDEX('Project List'!$H$11:$H$510, MATCH($G3309, 'Project List'!$B$11:$B$510, 0)), "")="", "", IFERROR(INDEX('Project List'!$H$11:$H$510, MATCH($G3309, 'Project List'!$B$11:$B$510, 0)), "")))</f>
        <v/>
      </c>
      <c r="E3309" s="67" t="str">
        <f>IF($G3309="", "", IF(IFERROR(INDEX('Project List'!$I$11:$I$510, MATCH($G3309, 'Project List'!$B$11:$B$510, 0)), "")="", "", IFERROR(INDEX('Project List'!$I$11:$I$510, MATCH($G3309, 'Project List'!$B$11:$B$510, 0)), "")))</f>
        <v/>
      </c>
      <c r="F3309" s="28"/>
      <c r="G3309" s="118"/>
      <c r="H3309" s="120"/>
      <c r="I3309" s="119"/>
      <c r="J3309" s="122"/>
      <c r="K3309" s="135"/>
      <c r="L3309" s="28"/>
      <c r="N3309" s="45" t="str">
        <f>IF($G3309="", "", IF(COUNTIF('Project List'!$B$11:$B$510, 'Time &amp; Expenses'!$G3309)=0, "X", ""))</f>
        <v/>
      </c>
    </row>
    <row r="3310" spans="1:14" x14ac:dyDescent="0.25">
      <c r="A3310" s="28"/>
      <c r="B3310" s="74" t="str">
        <f>IF($G3310="", "", IF(IFERROR(INDEX('Project List'!$C$11:$C$510, MATCH($G3310, 'Project List'!$B$11:$B$510, 0)), "")="", "", IFERROR(INDEX('Project List'!$C$11:$C$510, MATCH($G3310, 'Project List'!$B$11:$B$510, 0)), "")))</f>
        <v/>
      </c>
      <c r="C3310" s="1" t="str">
        <f>IF($G3310="", "", IF(IFERROR(INDEX('Project List'!$D$11:$D$510, MATCH($G3310, 'Project List'!$B$11:$B$510, 0)), "")="", "", IFERROR(INDEX('Project List'!$D$11:$D$510, MATCH($G3310, 'Project List'!$B$11:$B$510, 0)), "")))</f>
        <v/>
      </c>
      <c r="D3310" s="79" t="str">
        <f>IF($G3310="", "", IF(IFERROR(INDEX('Project List'!$H$11:$H$510, MATCH($G3310, 'Project List'!$B$11:$B$510, 0)), "")="", "", IFERROR(INDEX('Project List'!$H$11:$H$510, MATCH($G3310, 'Project List'!$B$11:$B$510, 0)), "")))</f>
        <v/>
      </c>
      <c r="E3310" s="67" t="str">
        <f>IF($G3310="", "", IF(IFERROR(INDEX('Project List'!$I$11:$I$510, MATCH($G3310, 'Project List'!$B$11:$B$510, 0)), "")="", "", IFERROR(INDEX('Project List'!$I$11:$I$510, MATCH($G3310, 'Project List'!$B$11:$B$510, 0)), "")))</f>
        <v/>
      </c>
      <c r="F3310" s="28"/>
      <c r="G3310" s="118"/>
      <c r="H3310" s="120"/>
      <c r="I3310" s="119"/>
      <c r="J3310" s="122"/>
      <c r="K3310" s="135"/>
      <c r="L3310" s="28"/>
      <c r="N3310" s="45" t="str">
        <f>IF($G3310="", "", IF(COUNTIF('Project List'!$B$11:$B$510, 'Time &amp; Expenses'!$G3310)=0, "X", ""))</f>
        <v/>
      </c>
    </row>
    <row r="3311" spans="1:14" x14ac:dyDescent="0.25">
      <c r="A3311" s="28"/>
      <c r="B3311" s="74" t="str">
        <f>IF($G3311="", "", IF(IFERROR(INDEX('Project List'!$C$11:$C$510, MATCH($G3311, 'Project List'!$B$11:$B$510, 0)), "")="", "", IFERROR(INDEX('Project List'!$C$11:$C$510, MATCH($G3311, 'Project List'!$B$11:$B$510, 0)), "")))</f>
        <v/>
      </c>
      <c r="C3311" s="1" t="str">
        <f>IF($G3311="", "", IF(IFERROR(INDEX('Project List'!$D$11:$D$510, MATCH($G3311, 'Project List'!$B$11:$B$510, 0)), "")="", "", IFERROR(INDEX('Project List'!$D$11:$D$510, MATCH($G3311, 'Project List'!$B$11:$B$510, 0)), "")))</f>
        <v/>
      </c>
      <c r="D3311" s="79" t="str">
        <f>IF($G3311="", "", IF(IFERROR(INDEX('Project List'!$H$11:$H$510, MATCH($G3311, 'Project List'!$B$11:$B$510, 0)), "")="", "", IFERROR(INDEX('Project List'!$H$11:$H$510, MATCH($G3311, 'Project List'!$B$11:$B$510, 0)), "")))</f>
        <v/>
      </c>
      <c r="E3311" s="67" t="str">
        <f>IF($G3311="", "", IF(IFERROR(INDEX('Project List'!$I$11:$I$510, MATCH($G3311, 'Project List'!$B$11:$B$510, 0)), "")="", "", IFERROR(INDEX('Project List'!$I$11:$I$510, MATCH($G3311, 'Project List'!$B$11:$B$510, 0)), "")))</f>
        <v/>
      </c>
      <c r="F3311" s="28"/>
      <c r="G3311" s="118"/>
      <c r="H3311" s="120"/>
      <c r="I3311" s="119"/>
      <c r="J3311" s="122"/>
      <c r="K3311" s="135"/>
      <c r="L3311" s="28"/>
      <c r="N3311" s="45" t="str">
        <f>IF($G3311="", "", IF(COUNTIF('Project List'!$B$11:$B$510, 'Time &amp; Expenses'!$G3311)=0, "X", ""))</f>
        <v/>
      </c>
    </row>
    <row r="3312" spans="1:14" x14ac:dyDescent="0.25">
      <c r="A3312" s="28"/>
      <c r="B3312" s="74" t="str">
        <f>IF($G3312="", "", IF(IFERROR(INDEX('Project List'!$C$11:$C$510, MATCH($G3312, 'Project List'!$B$11:$B$510, 0)), "")="", "", IFERROR(INDEX('Project List'!$C$11:$C$510, MATCH($G3312, 'Project List'!$B$11:$B$510, 0)), "")))</f>
        <v/>
      </c>
      <c r="C3312" s="1" t="str">
        <f>IF($G3312="", "", IF(IFERROR(INDEX('Project List'!$D$11:$D$510, MATCH($G3312, 'Project List'!$B$11:$B$510, 0)), "")="", "", IFERROR(INDEX('Project List'!$D$11:$D$510, MATCH($G3312, 'Project List'!$B$11:$B$510, 0)), "")))</f>
        <v/>
      </c>
      <c r="D3312" s="79" t="str">
        <f>IF($G3312="", "", IF(IFERROR(INDEX('Project List'!$H$11:$H$510, MATCH($G3312, 'Project List'!$B$11:$B$510, 0)), "")="", "", IFERROR(INDEX('Project List'!$H$11:$H$510, MATCH($G3312, 'Project List'!$B$11:$B$510, 0)), "")))</f>
        <v/>
      </c>
      <c r="E3312" s="67" t="str">
        <f>IF($G3312="", "", IF(IFERROR(INDEX('Project List'!$I$11:$I$510, MATCH($G3312, 'Project List'!$B$11:$B$510, 0)), "")="", "", IFERROR(INDEX('Project List'!$I$11:$I$510, MATCH($G3312, 'Project List'!$B$11:$B$510, 0)), "")))</f>
        <v/>
      </c>
      <c r="F3312" s="28"/>
      <c r="G3312" s="118"/>
      <c r="H3312" s="120"/>
      <c r="I3312" s="119"/>
      <c r="J3312" s="122"/>
      <c r="K3312" s="135"/>
      <c r="L3312" s="28"/>
      <c r="N3312" s="45" t="str">
        <f>IF($G3312="", "", IF(COUNTIF('Project List'!$B$11:$B$510, 'Time &amp; Expenses'!$G3312)=0, "X", ""))</f>
        <v/>
      </c>
    </row>
    <row r="3313" spans="1:14" x14ac:dyDescent="0.25">
      <c r="A3313" s="28"/>
      <c r="B3313" s="74" t="str">
        <f>IF($G3313="", "", IF(IFERROR(INDEX('Project List'!$C$11:$C$510, MATCH($G3313, 'Project List'!$B$11:$B$510, 0)), "")="", "", IFERROR(INDEX('Project List'!$C$11:$C$510, MATCH($G3313, 'Project List'!$B$11:$B$510, 0)), "")))</f>
        <v/>
      </c>
      <c r="C3313" s="1" t="str">
        <f>IF($G3313="", "", IF(IFERROR(INDEX('Project List'!$D$11:$D$510, MATCH($G3313, 'Project List'!$B$11:$B$510, 0)), "")="", "", IFERROR(INDEX('Project List'!$D$11:$D$510, MATCH($G3313, 'Project List'!$B$11:$B$510, 0)), "")))</f>
        <v/>
      </c>
      <c r="D3313" s="79" t="str">
        <f>IF($G3313="", "", IF(IFERROR(INDEX('Project List'!$H$11:$H$510, MATCH($G3313, 'Project List'!$B$11:$B$510, 0)), "")="", "", IFERROR(INDEX('Project List'!$H$11:$H$510, MATCH($G3313, 'Project List'!$B$11:$B$510, 0)), "")))</f>
        <v/>
      </c>
      <c r="E3313" s="67" t="str">
        <f>IF($G3313="", "", IF(IFERROR(INDEX('Project List'!$I$11:$I$510, MATCH($G3313, 'Project List'!$B$11:$B$510, 0)), "")="", "", IFERROR(INDEX('Project List'!$I$11:$I$510, MATCH($G3313, 'Project List'!$B$11:$B$510, 0)), "")))</f>
        <v/>
      </c>
      <c r="F3313" s="28"/>
      <c r="G3313" s="118"/>
      <c r="H3313" s="120"/>
      <c r="I3313" s="119"/>
      <c r="J3313" s="122"/>
      <c r="K3313" s="135"/>
      <c r="L3313" s="28"/>
      <c r="N3313" s="45" t="str">
        <f>IF($G3313="", "", IF(COUNTIF('Project List'!$B$11:$B$510, 'Time &amp; Expenses'!$G3313)=0, "X", ""))</f>
        <v/>
      </c>
    </row>
    <row r="3314" spans="1:14" x14ac:dyDescent="0.25">
      <c r="A3314" s="28"/>
      <c r="B3314" s="74" t="str">
        <f>IF($G3314="", "", IF(IFERROR(INDEX('Project List'!$C$11:$C$510, MATCH($G3314, 'Project List'!$B$11:$B$510, 0)), "")="", "", IFERROR(INDEX('Project List'!$C$11:$C$510, MATCH($G3314, 'Project List'!$B$11:$B$510, 0)), "")))</f>
        <v/>
      </c>
      <c r="C3314" s="1" t="str">
        <f>IF($G3314="", "", IF(IFERROR(INDEX('Project List'!$D$11:$D$510, MATCH($G3314, 'Project List'!$B$11:$B$510, 0)), "")="", "", IFERROR(INDEX('Project List'!$D$11:$D$510, MATCH($G3314, 'Project List'!$B$11:$B$510, 0)), "")))</f>
        <v/>
      </c>
      <c r="D3314" s="79" t="str">
        <f>IF($G3314="", "", IF(IFERROR(INDEX('Project List'!$H$11:$H$510, MATCH($G3314, 'Project List'!$B$11:$B$510, 0)), "")="", "", IFERROR(INDEX('Project List'!$H$11:$H$510, MATCH($G3314, 'Project List'!$B$11:$B$510, 0)), "")))</f>
        <v/>
      </c>
      <c r="E3314" s="67" t="str">
        <f>IF($G3314="", "", IF(IFERROR(INDEX('Project List'!$I$11:$I$510, MATCH($G3314, 'Project List'!$B$11:$B$510, 0)), "")="", "", IFERROR(INDEX('Project List'!$I$11:$I$510, MATCH($G3314, 'Project List'!$B$11:$B$510, 0)), "")))</f>
        <v/>
      </c>
      <c r="F3314" s="28"/>
      <c r="G3314" s="118"/>
      <c r="H3314" s="120"/>
      <c r="I3314" s="119"/>
      <c r="J3314" s="122"/>
      <c r="K3314" s="135"/>
      <c r="L3314" s="28"/>
      <c r="N3314" s="45" t="str">
        <f>IF($G3314="", "", IF(COUNTIF('Project List'!$B$11:$B$510, 'Time &amp; Expenses'!$G3314)=0, "X", ""))</f>
        <v/>
      </c>
    </row>
    <row r="3315" spans="1:14" x14ac:dyDescent="0.25">
      <c r="A3315" s="28"/>
      <c r="B3315" s="74" t="str">
        <f>IF($G3315="", "", IF(IFERROR(INDEX('Project List'!$C$11:$C$510, MATCH($G3315, 'Project List'!$B$11:$B$510, 0)), "")="", "", IFERROR(INDEX('Project List'!$C$11:$C$510, MATCH($G3315, 'Project List'!$B$11:$B$510, 0)), "")))</f>
        <v/>
      </c>
      <c r="C3315" s="1" t="str">
        <f>IF($G3315="", "", IF(IFERROR(INDEX('Project List'!$D$11:$D$510, MATCH($G3315, 'Project List'!$B$11:$B$510, 0)), "")="", "", IFERROR(INDEX('Project List'!$D$11:$D$510, MATCH($G3315, 'Project List'!$B$11:$B$510, 0)), "")))</f>
        <v/>
      </c>
      <c r="D3315" s="79" t="str">
        <f>IF($G3315="", "", IF(IFERROR(INDEX('Project List'!$H$11:$H$510, MATCH($G3315, 'Project List'!$B$11:$B$510, 0)), "")="", "", IFERROR(INDEX('Project List'!$H$11:$H$510, MATCH($G3315, 'Project List'!$B$11:$B$510, 0)), "")))</f>
        <v/>
      </c>
      <c r="E3315" s="67" t="str">
        <f>IF($G3315="", "", IF(IFERROR(INDEX('Project List'!$I$11:$I$510, MATCH($G3315, 'Project List'!$B$11:$B$510, 0)), "")="", "", IFERROR(INDEX('Project List'!$I$11:$I$510, MATCH($G3315, 'Project List'!$B$11:$B$510, 0)), "")))</f>
        <v/>
      </c>
      <c r="F3315" s="28"/>
      <c r="G3315" s="118"/>
      <c r="H3315" s="120"/>
      <c r="I3315" s="119"/>
      <c r="J3315" s="122"/>
      <c r="K3315" s="135"/>
      <c r="L3315" s="28"/>
      <c r="N3315" s="45" t="str">
        <f>IF($G3315="", "", IF(COUNTIF('Project List'!$B$11:$B$510, 'Time &amp; Expenses'!$G3315)=0, "X", ""))</f>
        <v/>
      </c>
    </row>
    <row r="3316" spans="1:14" x14ac:dyDescent="0.25">
      <c r="A3316" s="28"/>
      <c r="B3316" s="74" t="str">
        <f>IF($G3316="", "", IF(IFERROR(INDEX('Project List'!$C$11:$C$510, MATCH($G3316, 'Project List'!$B$11:$B$510, 0)), "")="", "", IFERROR(INDEX('Project List'!$C$11:$C$510, MATCH($G3316, 'Project List'!$B$11:$B$510, 0)), "")))</f>
        <v/>
      </c>
      <c r="C3316" s="1" t="str">
        <f>IF($G3316="", "", IF(IFERROR(INDEX('Project List'!$D$11:$D$510, MATCH($G3316, 'Project List'!$B$11:$B$510, 0)), "")="", "", IFERROR(INDEX('Project List'!$D$11:$D$510, MATCH($G3316, 'Project List'!$B$11:$B$510, 0)), "")))</f>
        <v/>
      </c>
      <c r="D3316" s="79" t="str">
        <f>IF($G3316="", "", IF(IFERROR(INDEX('Project List'!$H$11:$H$510, MATCH($G3316, 'Project List'!$B$11:$B$510, 0)), "")="", "", IFERROR(INDEX('Project List'!$H$11:$H$510, MATCH($G3316, 'Project List'!$B$11:$B$510, 0)), "")))</f>
        <v/>
      </c>
      <c r="E3316" s="67" t="str">
        <f>IF($G3316="", "", IF(IFERROR(INDEX('Project List'!$I$11:$I$510, MATCH($G3316, 'Project List'!$B$11:$B$510, 0)), "")="", "", IFERROR(INDEX('Project List'!$I$11:$I$510, MATCH($G3316, 'Project List'!$B$11:$B$510, 0)), "")))</f>
        <v/>
      </c>
      <c r="F3316" s="28"/>
      <c r="G3316" s="118"/>
      <c r="H3316" s="120"/>
      <c r="I3316" s="119"/>
      <c r="J3316" s="122"/>
      <c r="K3316" s="135"/>
      <c r="L3316" s="28"/>
      <c r="N3316" s="45" t="str">
        <f>IF($G3316="", "", IF(COUNTIF('Project List'!$B$11:$B$510, 'Time &amp; Expenses'!$G3316)=0, "X", ""))</f>
        <v/>
      </c>
    </row>
    <row r="3317" spans="1:14" x14ac:dyDescent="0.25">
      <c r="A3317" s="28"/>
      <c r="B3317" s="74" t="str">
        <f>IF($G3317="", "", IF(IFERROR(INDEX('Project List'!$C$11:$C$510, MATCH($G3317, 'Project List'!$B$11:$B$510, 0)), "")="", "", IFERROR(INDEX('Project List'!$C$11:$C$510, MATCH($G3317, 'Project List'!$B$11:$B$510, 0)), "")))</f>
        <v/>
      </c>
      <c r="C3317" s="1" t="str">
        <f>IF($G3317="", "", IF(IFERROR(INDEX('Project List'!$D$11:$D$510, MATCH($G3317, 'Project List'!$B$11:$B$510, 0)), "")="", "", IFERROR(INDEX('Project List'!$D$11:$D$510, MATCH($G3317, 'Project List'!$B$11:$B$510, 0)), "")))</f>
        <v/>
      </c>
      <c r="D3317" s="79" t="str">
        <f>IF($G3317="", "", IF(IFERROR(INDEX('Project List'!$H$11:$H$510, MATCH($G3317, 'Project List'!$B$11:$B$510, 0)), "")="", "", IFERROR(INDEX('Project List'!$H$11:$H$510, MATCH($G3317, 'Project List'!$B$11:$B$510, 0)), "")))</f>
        <v/>
      </c>
      <c r="E3317" s="67" t="str">
        <f>IF($G3317="", "", IF(IFERROR(INDEX('Project List'!$I$11:$I$510, MATCH($G3317, 'Project List'!$B$11:$B$510, 0)), "")="", "", IFERROR(INDEX('Project List'!$I$11:$I$510, MATCH($G3317, 'Project List'!$B$11:$B$510, 0)), "")))</f>
        <v/>
      </c>
      <c r="F3317" s="28"/>
      <c r="G3317" s="118"/>
      <c r="H3317" s="120"/>
      <c r="I3317" s="119"/>
      <c r="J3317" s="122"/>
      <c r="K3317" s="135"/>
      <c r="L3317" s="28"/>
      <c r="N3317" s="45" t="str">
        <f>IF($G3317="", "", IF(COUNTIF('Project List'!$B$11:$B$510, 'Time &amp; Expenses'!$G3317)=0, "X", ""))</f>
        <v/>
      </c>
    </row>
    <row r="3318" spans="1:14" x14ac:dyDescent="0.25">
      <c r="A3318" s="28"/>
      <c r="B3318" s="74" t="str">
        <f>IF($G3318="", "", IF(IFERROR(INDEX('Project List'!$C$11:$C$510, MATCH($G3318, 'Project List'!$B$11:$B$510, 0)), "")="", "", IFERROR(INDEX('Project List'!$C$11:$C$510, MATCH($G3318, 'Project List'!$B$11:$B$510, 0)), "")))</f>
        <v/>
      </c>
      <c r="C3318" s="1" t="str">
        <f>IF($G3318="", "", IF(IFERROR(INDEX('Project List'!$D$11:$D$510, MATCH($G3318, 'Project List'!$B$11:$B$510, 0)), "")="", "", IFERROR(INDEX('Project List'!$D$11:$D$510, MATCH($G3318, 'Project List'!$B$11:$B$510, 0)), "")))</f>
        <v/>
      </c>
      <c r="D3318" s="79" t="str">
        <f>IF($G3318="", "", IF(IFERROR(INDEX('Project List'!$H$11:$H$510, MATCH($G3318, 'Project List'!$B$11:$B$510, 0)), "")="", "", IFERROR(INDEX('Project List'!$H$11:$H$510, MATCH($G3318, 'Project List'!$B$11:$B$510, 0)), "")))</f>
        <v/>
      </c>
      <c r="E3318" s="67" t="str">
        <f>IF($G3318="", "", IF(IFERROR(INDEX('Project List'!$I$11:$I$510, MATCH($G3318, 'Project List'!$B$11:$B$510, 0)), "")="", "", IFERROR(INDEX('Project List'!$I$11:$I$510, MATCH($G3318, 'Project List'!$B$11:$B$510, 0)), "")))</f>
        <v/>
      </c>
      <c r="F3318" s="28"/>
      <c r="G3318" s="118"/>
      <c r="H3318" s="120"/>
      <c r="I3318" s="119"/>
      <c r="J3318" s="122"/>
      <c r="K3318" s="135"/>
      <c r="L3318" s="28"/>
      <c r="N3318" s="45" t="str">
        <f>IF($G3318="", "", IF(COUNTIF('Project List'!$B$11:$B$510, 'Time &amp; Expenses'!$G3318)=0, "X", ""))</f>
        <v/>
      </c>
    </row>
    <row r="3319" spans="1:14" x14ac:dyDescent="0.25">
      <c r="A3319" s="28"/>
      <c r="B3319" s="74" t="str">
        <f>IF($G3319="", "", IF(IFERROR(INDEX('Project List'!$C$11:$C$510, MATCH($G3319, 'Project List'!$B$11:$B$510, 0)), "")="", "", IFERROR(INDEX('Project List'!$C$11:$C$510, MATCH($G3319, 'Project List'!$B$11:$B$510, 0)), "")))</f>
        <v/>
      </c>
      <c r="C3319" s="1" t="str">
        <f>IF($G3319="", "", IF(IFERROR(INDEX('Project List'!$D$11:$D$510, MATCH($G3319, 'Project List'!$B$11:$B$510, 0)), "")="", "", IFERROR(INDEX('Project List'!$D$11:$D$510, MATCH($G3319, 'Project List'!$B$11:$B$510, 0)), "")))</f>
        <v/>
      </c>
      <c r="D3319" s="79" t="str">
        <f>IF($G3319="", "", IF(IFERROR(INDEX('Project List'!$H$11:$H$510, MATCH($G3319, 'Project List'!$B$11:$B$510, 0)), "")="", "", IFERROR(INDEX('Project List'!$H$11:$H$510, MATCH($G3319, 'Project List'!$B$11:$B$510, 0)), "")))</f>
        <v/>
      </c>
      <c r="E3319" s="67" t="str">
        <f>IF($G3319="", "", IF(IFERROR(INDEX('Project List'!$I$11:$I$510, MATCH($G3319, 'Project List'!$B$11:$B$510, 0)), "")="", "", IFERROR(INDEX('Project List'!$I$11:$I$510, MATCH($G3319, 'Project List'!$B$11:$B$510, 0)), "")))</f>
        <v/>
      </c>
      <c r="F3319" s="28"/>
      <c r="G3319" s="118"/>
      <c r="H3319" s="120"/>
      <c r="I3319" s="119"/>
      <c r="J3319" s="122"/>
      <c r="K3319" s="135"/>
      <c r="L3319" s="28"/>
      <c r="N3319" s="45" t="str">
        <f>IF($G3319="", "", IF(COUNTIF('Project List'!$B$11:$B$510, 'Time &amp; Expenses'!$G3319)=0, "X", ""))</f>
        <v/>
      </c>
    </row>
    <row r="3320" spans="1:14" x14ac:dyDescent="0.25">
      <c r="A3320" s="28"/>
      <c r="B3320" s="74" t="str">
        <f>IF($G3320="", "", IF(IFERROR(INDEX('Project List'!$C$11:$C$510, MATCH($G3320, 'Project List'!$B$11:$B$510, 0)), "")="", "", IFERROR(INDEX('Project List'!$C$11:$C$510, MATCH($G3320, 'Project List'!$B$11:$B$510, 0)), "")))</f>
        <v/>
      </c>
      <c r="C3320" s="1" t="str">
        <f>IF($G3320="", "", IF(IFERROR(INDEX('Project List'!$D$11:$D$510, MATCH($G3320, 'Project List'!$B$11:$B$510, 0)), "")="", "", IFERROR(INDEX('Project List'!$D$11:$D$510, MATCH($G3320, 'Project List'!$B$11:$B$510, 0)), "")))</f>
        <v/>
      </c>
      <c r="D3320" s="79" t="str">
        <f>IF($G3320="", "", IF(IFERROR(INDEX('Project List'!$H$11:$H$510, MATCH($G3320, 'Project List'!$B$11:$B$510, 0)), "")="", "", IFERROR(INDEX('Project List'!$H$11:$H$510, MATCH($G3320, 'Project List'!$B$11:$B$510, 0)), "")))</f>
        <v/>
      </c>
      <c r="E3320" s="67" t="str">
        <f>IF($G3320="", "", IF(IFERROR(INDEX('Project List'!$I$11:$I$510, MATCH($G3320, 'Project List'!$B$11:$B$510, 0)), "")="", "", IFERROR(INDEX('Project List'!$I$11:$I$510, MATCH($G3320, 'Project List'!$B$11:$B$510, 0)), "")))</f>
        <v/>
      </c>
      <c r="F3320" s="28"/>
      <c r="G3320" s="118"/>
      <c r="H3320" s="120"/>
      <c r="I3320" s="119"/>
      <c r="J3320" s="122"/>
      <c r="K3320" s="135"/>
      <c r="L3320" s="28"/>
      <c r="N3320" s="45" t="str">
        <f>IF($G3320="", "", IF(COUNTIF('Project List'!$B$11:$B$510, 'Time &amp; Expenses'!$G3320)=0, "X", ""))</f>
        <v/>
      </c>
    </row>
    <row r="3321" spans="1:14" x14ac:dyDescent="0.25">
      <c r="A3321" s="28"/>
      <c r="B3321" s="74" t="str">
        <f>IF($G3321="", "", IF(IFERROR(INDEX('Project List'!$C$11:$C$510, MATCH($G3321, 'Project List'!$B$11:$B$510, 0)), "")="", "", IFERROR(INDEX('Project List'!$C$11:$C$510, MATCH($G3321, 'Project List'!$B$11:$B$510, 0)), "")))</f>
        <v/>
      </c>
      <c r="C3321" s="1" t="str">
        <f>IF($G3321="", "", IF(IFERROR(INDEX('Project List'!$D$11:$D$510, MATCH($G3321, 'Project List'!$B$11:$B$510, 0)), "")="", "", IFERROR(INDEX('Project List'!$D$11:$D$510, MATCH($G3321, 'Project List'!$B$11:$B$510, 0)), "")))</f>
        <v/>
      </c>
      <c r="D3321" s="79" t="str">
        <f>IF($G3321="", "", IF(IFERROR(INDEX('Project List'!$H$11:$H$510, MATCH($G3321, 'Project List'!$B$11:$B$510, 0)), "")="", "", IFERROR(INDEX('Project List'!$H$11:$H$510, MATCH($G3321, 'Project List'!$B$11:$B$510, 0)), "")))</f>
        <v/>
      </c>
      <c r="E3321" s="67" t="str">
        <f>IF($G3321="", "", IF(IFERROR(INDEX('Project List'!$I$11:$I$510, MATCH($G3321, 'Project List'!$B$11:$B$510, 0)), "")="", "", IFERROR(INDEX('Project List'!$I$11:$I$510, MATCH($G3321, 'Project List'!$B$11:$B$510, 0)), "")))</f>
        <v/>
      </c>
      <c r="F3321" s="28"/>
      <c r="G3321" s="118"/>
      <c r="H3321" s="120"/>
      <c r="I3321" s="119"/>
      <c r="J3321" s="122"/>
      <c r="K3321" s="135"/>
      <c r="L3321" s="28"/>
      <c r="N3321" s="45" t="str">
        <f>IF($G3321="", "", IF(COUNTIF('Project List'!$B$11:$B$510, 'Time &amp; Expenses'!$G3321)=0, "X", ""))</f>
        <v/>
      </c>
    </row>
    <row r="3322" spans="1:14" x14ac:dyDescent="0.25">
      <c r="A3322" s="28"/>
      <c r="B3322" s="74" t="str">
        <f>IF($G3322="", "", IF(IFERROR(INDEX('Project List'!$C$11:$C$510, MATCH($G3322, 'Project List'!$B$11:$B$510, 0)), "")="", "", IFERROR(INDEX('Project List'!$C$11:$C$510, MATCH($G3322, 'Project List'!$B$11:$B$510, 0)), "")))</f>
        <v/>
      </c>
      <c r="C3322" s="1" t="str">
        <f>IF($G3322="", "", IF(IFERROR(INDEX('Project List'!$D$11:$D$510, MATCH($G3322, 'Project List'!$B$11:$B$510, 0)), "")="", "", IFERROR(INDEX('Project List'!$D$11:$D$510, MATCH($G3322, 'Project List'!$B$11:$B$510, 0)), "")))</f>
        <v/>
      </c>
      <c r="D3322" s="79" t="str">
        <f>IF($G3322="", "", IF(IFERROR(INDEX('Project List'!$H$11:$H$510, MATCH($G3322, 'Project List'!$B$11:$B$510, 0)), "")="", "", IFERROR(INDEX('Project List'!$H$11:$H$510, MATCH($G3322, 'Project List'!$B$11:$B$510, 0)), "")))</f>
        <v/>
      </c>
      <c r="E3322" s="67" t="str">
        <f>IF($G3322="", "", IF(IFERROR(INDEX('Project List'!$I$11:$I$510, MATCH($G3322, 'Project List'!$B$11:$B$510, 0)), "")="", "", IFERROR(INDEX('Project List'!$I$11:$I$510, MATCH($G3322, 'Project List'!$B$11:$B$510, 0)), "")))</f>
        <v/>
      </c>
      <c r="F3322" s="28"/>
      <c r="G3322" s="118"/>
      <c r="H3322" s="120"/>
      <c r="I3322" s="119"/>
      <c r="J3322" s="122"/>
      <c r="K3322" s="135"/>
      <c r="L3322" s="28"/>
      <c r="N3322" s="45" t="str">
        <f>IF($G3322="", "", IF(COUNTIF('Project List'!$B$11:$B$510, 'Time &amp; Expenses'!$G3322)=0, "X", ""))</f>
        <v/>
      </c>
    </row>
    <row r="3323" spans="1:14" x14ac:dyDescent="0.25">
      <c r="A3323" s="28"/>
      <c r="B3323" s="74" t="str">
        <f>IF($G3323="", "", IF(IFERROR(INDEX('Project List'!$C$11:$C$510, MATCH($G3323, 'Project List'!$B$11:$B$510, 0)), "")="", "", IFERROR(INDEX('Project List'!$C$11:$C$510, MATCH($G3323, 'Project List'!$B$11:$B$510, 0)), "")))</f>
        <v/>
      </c>
      <c r="C3323" s="1" t="str">
        <f>IF($G3323="", "", IF(IFERROR(INDEX('Project List'!$D$11:$D$510, MATCH($G3323, 'Project List'!$B$11:$B$510, 0)), "")="", "", IFERROR(INDEX('Project List'!$D$11:$D$510, MATCH($G3323, 'Project List'!$B$11:$B$510, 0)), "")))</f>
        <v/>
      </c>
      <c r="D3323" s="79" t="str">
        <f>IF($G3323="", "", IF(IFERROR(INDEX('Project List'!$H$11:$H$510, MATCH($G3323, 'Project List'!$B$11:$B$510, 0)), "")="", "", IFERROR(INDEX('Project List'!$H$11:$H$510, MATCH($G3323, 'Project List'!$B$11:$B$510, 0)), "")))</f>
        <v/>
      </c>
      <c r="E3323" s="67" t="str">
        <f>IF($G3323="", "", IF(IFERROR(INDEX('Project List'!$I$11:$I$510, MATCH($G3323, 'Project List'!$B$11:$B$510, 0)), "")="", "", IFERROR(INDEX('Project List'!$I$11:$I$510, MATCH($G3323, 'Project List'!$B$11:$B$510, 0)), "")))</f>
        <v/>
      </c>
      <c r="F3323" s="28"/>
      <c r="G3323" s="118"/>
      <c r="H3323" s="120"/>
      <c r="I3323" s="119"/>
      <c r="J3323" s="122"/>
      <c r="K3323" s="135"/>
      <c r="L3323" s="28"/>
      <c r="N3323" s="45" t="str">
        <f>IF($G3323="", "", IF(COUNTIF('Project List'!$B$11:$B$510, 'Time &amp; Expenses'!$G3323)=0, "X", ""))</f>
        <v/>
      </c>
    </row>
    <row r="3324" spans="1:14" x14ac:dyDescent="0.25">
      <c r="A3324" s="28"/>
      <c r="B3324" s="74" t="str">
        <f>IF($G3324="", "", IF(IFERROR(INDEX('Project List'!$C$11:$C$510, MATCH($G3324, 'Project List'!$B$11:$B$510, 0)), "")="", "", IFERROR(INDEX('Project List'!$C$11:$C$510, MATCH($G3324, 'Project List'!$B$11:$B$510, 0)), "")))</f>
        <v/>
      </c>
      <c r="C3324" s="1" t="str">
        <f>IF($G3324="", "", IF(IFERROR(INDEX('Project List'!$D$11:$D$510, MATCH($G3324, 'Project List'!$B$11:$B$510, 0)), "")="", "", IFERROR(INDEX('Project List'!$D$11:$D$510, MATCH($G3324, 'Project List'!$B$11:$B$510, 0)), "")))</f>
        <v/>
      </c>
      <c r="D3324" s="79" t="str">
        <f>IF($G3324="", "", IF(IFERROR(INDEX('Project List'!$H$11:$H$510, MATCH($G3324, 'Project List'!$B$11:$B$510, 0)), "")="", "", IFERROR(INDEX('Project List'!$H$11:$H$510, MATCH($G3324, 'Project List'!$B$11:$B$510, 0)), "")))</f>
        <v/>
      </c>
      <c r="E3324" s="67" t="str">
        <f>IF($G3324="", "", IF(IFERROR(INDEX('Project List'!$I$11:$I$510, MATCH($G3324, 'Project List'!$B$11:$B$510, 0)), "")="", "", IFERROR(INDEX('Project List'!$I$11:$I$510, MATCH($G3324, 'Project List'!$B$11:$B$510, 0)), "")))</f>
        <v/>
      </c>
      <c r="F3324" s="28"/>
      <c r="G3324" s="118"/>
      <c r="H3324" s="120"/>
      <c r="I3324" s="119"/>
      <c r="J3324" s="122"/>
      <c r="K3324" s="135"/>
      <c r="L3324" s="28"/>
      <c r="N3324" s="45" t="str">
        <f>IF($G3324="", "", IF(COUNTIF('Project List'!$B$11:$B$510, 'Time &amp; Expenses'!$G3324)=0, "X", ""))</f>
        <v/>
      </c>
    </row>
    <row r="3325" spans="1:14" x14ac:dyDescent="0.25">
      <c r="A3325" s="28"/>
      <c r="B3325" s="74" t="str">
        <f>IF($G3325="", "", IF(IFERROR(INDEX('Project List'!$C$11:$C$510, MATCH($G3325, 'Project List'!$B$11:$B$510, 0)), "")="", "", IFERROR(INDEX('Project List'!$C$11:$C$510, MATCH($G3325, 'Project List'!$B$11:$B$510, 0)), "")))</f>
        <v/>
      </c>
      <c r="C3325" s="1" t="str">
        <f>IF($G3325="", "", IF(IFERROR(INDEX('Project List'!$D$11:$D$510, MATCH($G3325, 'Project List'!$B$11:$B$510, 0)), "")="", "", IFERROR(INDEX('Project List'!$D$11:$D$510, MATCH($G3325, 'Project List'!$B$11:$B$510, 0)), "")))</f>
        <v/>
      </c>
      <c r="D3325" s="79" t="str">
        <f>IF($G3325="", "", IF(IFERROR(INDEX('Project List'!$H$11:$H$510, MATCH($G3325, 'Project List'!$B$11:$B$510, 0)), "")="", "", IFERROR(INDEX('Project List'!$H$11:$H$510, MATCH($G3325, 'Project List'!$B$11:$B$510, 0)), "")))</f>
        <v/>
      </c>
      <c r="E3325" s="67" t="str">
        <f>IF($G3325="", "", IF(IFERROR(INDEX('Project List'!$I$11:$I$510, MATCH($G3325, 'Project List'!$B$11:$B$510, 0)), "")="", "", IFERROR(INDEX('Project List'!$I$11:$I$510, MATCH($G3325, 'Project List'!$B$11:$B$510, 0)), "")))</f>
        <v/>
      </c>
      <c r="F3325" s="28"/>
      <c r="G3325" s="118"/>
      <c r="H3325" s="120"/>
      <c r="I3325" s="119"/>
      <c r="J3325" s="122"/>
      <c r="K3325" s="135"/>
      <c r="L3325" s="28"/>
      <c r="N3325" s="45" t="str">
        <f>IF($G3325="", "", IF(COUNTIF('Project List'!$B$11:$B$510, 'Time &amp; Expenses'!$G3325)=0, "X", ""))</f>
        <v/>
      </c>
    </row>
    <row r="3326" spans="1:14" x14ac:dyDescent="0.25">
      <c r="A3326" s="28"/>
      <c r="B3326" s="74" t="str">
        <f>IF($G3326="", "", IF(IFERROR(INDEX('Project List'!$C$11:$C$510, MATCH($G3326, 'Project List'!$B$11:$B$510, 0)), "")="", "", IFERROR(INDEX('Project List'!$C$11:$C$510, MATCH($G3326, 'Project List'!$B$11:$B$510, 0)), "")))</f>
        <v/>
      </c>
      <c r="C3326" s="1" t="str">
        <f>IF($G3326="", "", IF(IFERROR(INDEX('Project List'!$D$11:$D$510, MATCH($G3326, 'Project List'!$B$11:$B$510, 0)), "")="", "", IFERROR(INDEX('Project List'!$D$11:$D$510, MATCH($G3326, 'Project List'!$B$11:$B$510, 0)), "")))</f>
        <v/>
      </c>
      <c r="D3326" s="79" t="str">
        <f>IF($G3326="", "", IF(IFERROR(INDEX('Project List'!$H$11:$H$510, MATCH($G3326, 'Project List'!$B$11:$B$510, 0)), "")="", "", IFERROR(INDEX('Project List'!$H$11:$H$510, MATCH($G3326, 'Project List'!$B$11:$B$510, 0)), "")))</f>
        <v/>
      </c>
      <c r="E3326" s="67" t="str">
        <f>IF($G3326="", "", IF(IFERROR(INDEX('Project List'!$I$11:$I$510, MATCH($G3326, 'Project List'!$B$11:$B$510, 0)), "")="", "", IFERROR(INDEX('Project List'!$I$11:$I$510, MATCH($G3326, 'Project List'!$B$11:$B$510, 0)), "")))</f>
        <v/>
      </c>
      <c r="F3326" s="28"/>
      <c r="G3326" s="118"/>
      <c r="H3326" s="120"/>
      <c r="I3326" s="119"/>
      <c r="J3326" s="122"/>
      <c r="K3326" s="135"/>
      <c r="L3326" s="28"/>
      <c r="N3326" s="45" t="str">
        <f>IF($G3326="", "", IF(COUNTIF('Project List'!$B$11:$B$510, 'Time &amp; Expenses'!$G3326)=0, "X", ""))</f>
        <v/>
      </c>
    </row>
    <row r="3327" spans="1:14" x14ac:dyDescent="0.25">
      <c r="A3327" s="28"/>
      <c r="B3327" s="74" t="str">
        <f>IF($G3327="", "", IF(IFERROR(INDEX('Project List'!$C$11:$C$510, MATCH($G3327, 'Project List'!$B$11:$B$510, 0)), "")="", "", IFERROR(INDEX('Project List'!$C$11:$C$510, MATCH($G3327, 'Project List'!$B$11:$B$510, 0)), "")))</f>
        <v/>
      </c>
      <c r="C3327" s="1" t="str">
        <f>IF($G3327="", "", IF(IFERROR(INDEX('Project List'!$D$11:$D$510, MATCH($G3327, 'Project List'!$B$11:$B$510, 0)), "")="", "", IFERROR(INDEX('Project List'!$D$11:$D$510, MATCH($G3327, 'Project List'!$B$11:$B$510, 0)), "")))</f>
        <v/>
      </c>
      <c r="D3327" s="79" t="str">
        <f>IF($G3327="", "", IF(IFERROR(INDEX('Project List'!$H$11:$H$510, MATCH($G3327, 'Project List'!$B$11:$B$510, 0)), "")="", "", IFERROR(INDEX('Project List'!$H$11:$H$510, MATCH($G3327, 'Project List'!$B$11:$B$510, 0)), "")))</f>
        <v/>
      </c>
      <c r="E3327" s="67" t="str">
        <f>IF($G3327="", "", IF(IFERROR(INDEX('Project List'!$I$11:$I$510, MATCH($G3327, 'Project List'!$B$11:$B$510, 0)), "")="", "", IFERROR(INDEX('Project List'!$I$11:$I$510, MATCH($G3327, 'Project List'!$B$11:$B$510, 0)), "")))</f>
        <v/>
      </c>
      <c r="F3327" s="28"/>
      <c r="G3327" s="118"/>
      <c r="H3327" s="120"/>
      <c r="I3327" s="119"/>
      <c r="J3327" s="122"/>
      <c r="K3327" s="135"/>
      <c r="L3327" s="28"/>
      <c r="N3327" s="45" t="str">
        <f>IF($G3327="", "", IF(COUNTIF('Project List'!$B$11:$B$510, 'Time &amp; Expenses'!$G3327)=0, "X", ""))</f>
        <v/>
      </c>
    </row>
    <row r="3328" spans="1:14" x14ac:dyDescent="0.25">
      <c r="A3328" s="28"/>
      <c r="B3328" s="74" t="str">
        <f>IF($G3328="", "", IF(IFERROR(INDEX('Project List'!$C$11:$C$510, MATCH($G3328, 'Project List'!$B$11:$B$510, 0)), "")="", "", IFERROR(INDEX('Project List'!$C$11:$C$510, MATCH($G3328, 'Project List'!$B$11:$B$510, 0)), "")))</f>
        <v/>
      </c>
      <c r="C3328" s="1" t="str">
        <f>IF($G3328="", "", IF(IFERROR(INDEX('Project List'!$D$11:$D$510, MATCH($G3328, 'Project List'!$B$11:$B$510, 0)), "")="", "", IFERROR(INDEX('Project List'!$D$11:$D$510, MATCH($G3328, 'Project List'!$B$11:$B$510, 0)), "")))</f>
        <v/>
      </c>
      <c r="D3328" s="79" t="str">
        <f>IF($G3328="", "", IF(IFERROR(INDEX('Project List'!$H$11:$H$510, MATCH($G3328, 'Project List'!$B$11:$B$510, 0)), "")="", "", IFERROR(INDEX('Project List'!$H$11:$H$510, MATCH($G3328, 'Project List'!$B$11:$B$510, 0)), "")))</f>
        <v/>
      </c>
      <c r="E3328" s="67" t="str">
        <f>IF($G3328="", "", IF(IFERROR(INDEX('Project List'!$I$11:$I$510, MATCH($G3328, 'Project List'!$B$11:$B$510, 0)), "")="", "", IFERROR(INDEX('Project List'!$I$11:$I$510, MATCH($G3328, 'Project List'!$B$11:$B$510, 0)), "")))</f>
        <v/>
      </c>
      <c r="F3328" s="28"/>
      <c r="G3328" s="118"/>
      <c r="H3328" s="120"/>
      <c r="I3328" s="119"/>
      <c r="J3328" s="122"/>
      <c r="K3328" s="135"/>
      <c r="L3328" s="28"/>
      <c r="N3328" s="45" t="str">
        <f>IF($G3328="", "", IF(COUNTIF('Project List'!$B$11:$B$510, 'Time &amp; Expenses'!$G3328)=0, "X", ""))</f>
        <v/>
      </c>
    </row>
    <row r="3329" spans="1:14" x14ac:dyDescent="0.25">
      <c r="A3329" s="28"/>
      <c r="B3329" s="74" t="str">
        <f>IF($G3329="", "", IF(IFERROR(INDEX('Project List'!$C$11:$C$510, MATCH($G3329, 'Project List'!$B$11:$B$510, 0)), "")="", "", IFERROR(INDEX('Project List'!$C$11:$C$510, MATCH($G3329, 'Project List'!$B$11:$B$510, 0)), "")))</f>
        <v/>
      </c>
      <c r="C3329" s="1" t="str">
        <f>IF($G3329="", "", IF(IFERROR(INDEX('Project List'!$D$11:$D$510, MATCH($G3329, 'Project List'!$B$11:$B$510, 0)), "")="", "", IFERROR(INDEX('Project List'!$D$11:$D$510, MATCH($G3329, 'Project List'!$B$11:$B$510, 0)), "")))</f>
        <v/>
      </c>
      <c r="D3329" s="79" t="str">
        <f>IF($G3329="", "", IF(IFERROR(INDEX('Project List'!$H$11:$H$510, MATCH($G3329, 'Project List'!$B$11:$B$510, 0)), "")="", "", IFERROR(INDEX('Project List'!$H$11:$H$510, MATCH($G3329, 'Project List'!$B$11:$B$510, 0)), "")))</f>
        <v/>
      </c>
      <c r="E3329" s="67" t="str">
        <f>IF($G3329="", "", IF(IFERROR(INDEX('Project List'!$I$11:$I$510, MATCH($G3329, 'Project List'!$B$11:$B$510, 0)), "")="", "", IFERROR(INDEX('Project List'!$I$11:$I$510, MATCH($G3329, 'Project List'!$B$11:$B$510, 0)), "")))</f>
        <v/>
      </c>
      <c r="F3329" s="28"/>
      <c r="G3329" s="118"/>
      <c r="H3329" s="120"/>
      <c r="I3329" s="119"/>
      <c r="J3329" s="122"/>
      <c r="K3329" s="135"/>
      <c r="L3329" s="28"/>
      <c r="N3329" s="45" t="str">
        <f>IF($G3329="", "", IF(COUNTIF('Project List'!$B$11:$B$510, 'Time &amp; Expenses'!$G3329)=0, "X", ""))</f>
        <v/>
      </c>
    </row>
    <row r="3330" spans="1:14" x14ac:dyDescent="0.25">
      <c r="A3330" s="28"/>
      <c r="B3330" s="74" t="str">
        <f>IF($G3330="", "", IF(IFERROR(INDEX('Project List'!$C$11:$C$510, MATCH($G3330, 'Project List'!$B$11:$B$510, 0)), "")="", "", IFERROR(INDEX('Project List'!$C$11:$C$510, MATCH($G3330, 'Project List'!$B$11:$B$510, 0)), "")))</f>
        <v/>
      </c>
      <c r="C3330" s="1" t="str">
        <f>IF($G3330="", "", IF(IFERROR(INDEX('Project List'!$D$11:$D$510, MATCH($G3330, 'Project List'!$B$11:$B$510, 0)), "")="", "", IFERROR(INDEX('Project List'!$D$11:$D$510, MATCH($G3330, 'Project List'!$B$11:$B$510, 0)), "")))</f>
        <v/>
      </c>
      <c r="D3330" s="79" t="str">
        <f>IF($G3330="", "", IF(IFERROR(INDEX('Project List'!$H$11:$H$510, MATCH($G3330, 'Project List'!$B$11:$B$510, 0)), "")="", "", IFERROR(INDEX('Project List'!$H$11:$H$510, MATCH($G3330, 'Project List'!$B$11:$B$510, 0)), "")))</f>
        <v/>
      </c>
      <c r="E3330" s="67" t="str">
        <f>IF($G3330="", "", IF(IFERROR(INDEX('Project List'!$I$11:$I$510, MATCH($G3330, 'Project List'!$B$11:$B$510, 0)), "")="", "", IFERROR(INDEX('Project List'!$I$11:$I$510, MATCH($G3330, 'Project List'!$B$11:$B$510, 0)), "")))</f>
        <v/>
      </c>
      <c r="F3330" s="28"/>
      <c r="G3330" s="118"/>
      <c r="H3330" s="120"/>
      <c r="I3330" s="119"/>
      <c r="J3330" s="122"/>
      <c r="K3330" s="135"/>
      <c r="L3330" s="28"/>
      <c r="N3330" s="45" t="str">
        <f>IF($G3330="", "", IF(COUNTIF('Project List'!$B$11:$B$510, 'Time &amp; Expenses'!$G3330)=0, "X", ""))</f>
        <v/>
      </c>
    </row>
    <row r="3331" spans="1:14" x14ac:dyDescent="0.25">
      <c r="A3331" s="28"/>
      <c r="B3331" s="74" t="str">
        <f>IF($G3331="", "", IF(IFERROR(INDEX('Project List'!$C$11:$C$510, MATCH($G3331, 'Project List'!$B$11:$B$510, 0)), "")="", "", IFERROR(INDEX('Project List'!$C$11:$C$510, MATCH($G3331, 'Project List'!$B$11:$B$510, 0)), "")))</f>
        <v/>
      </c>
      <c r="C3331" s="1" t="str">
        <f>IF($G3331="", "", IF(IFERROR(INDEX('Project List'!$D$11:$D$510, MATCH($G3331, 'Project List'!$B$11:$B$510, 0)), "")="", "", IFERROR(INDEX('Project List'!$D$11:$D$510, MATCH($G3331, 'Project List'!$B$11:$B$510, 0)), "")))</f>
        <v/>
      </c>
      <c r="D3331" s="79" t="str">
        <f>IF($G3331="", "", IF(IFERROR(INDEX('Project List'!$H$11:$H$510, MATCH($G3331, 'Project List'!$B$11:$B$510, 0)), "")="", "", IFERROR(INDEX('Project List'!$H$11:$H$510, MATCH($G3331, 'Project List'!$B$11:$B$510, 0)), "")))</f>
        <v/>
      </c>
      <c r="E3331" s="67" t="str">
        <f>IF($G3331="", "", IF(IFERROR(INDEX('Project List'!$I$11:$I$510, MATCH($G3331, 'Project List'!$B$11:$B$510, 0)), "")="", "", IFERROR(INDEX('Project List'!$I$11:$I$510, MATCH($G3331, 'Project List'!$B$11:$B$510, 0)), "")))</f>
        <v/>
      </c>
      <c r="F3331" s="28"/>
      <c r="G3331" s="118"/>
      <c r="H3331" s="120"/>
      <c r="I3331" s="119"/>
      <c r="J3331" s="122"/>
      <c r="K3331" s="135"/>
      <c r="L3331" s="28"/>
      <c r="N3331" s="45" t="str">
        <f>IF($G3331="", "", IF(COUNTIF('Project List'!$B$11:$B$510, 'Time &amp; Expenses'!$G3331)=0, "X", ""))</f>
        <v/>
      </c>
    </row>
    <row r="3332" spans="1:14" x14ac:dyDescent="0.25">
      <c r="A3332" s="28"/>
      <c r="B3332" s="74" t="str">
        <f>IF($G3332="", "", IF(IFERROR(INDEX('Project List'!$C$11:$C$510, MATCH($G3332, 'Project List'!$B$11:$B$510, 0)), "")="", "", IFERROR(INDEX('Project List'!$C$11:$C$510, MATCH($G3332, 'Project List'!$B$11:$B$510, 0)), "")))</f>
        <v/>
      </c>
      <c r="C3332" s="1" t="str">
        <f>IF($G3332="", "", IF(IFERROR(INDEX('Project List'!$D$11:$D$510, MATCH($G3332, 'Project List'!$B$11:$B$510, 0)), "")="", "", IFERROR(INDEX('Project List'!$D$11:$D$510, MATCH($G3332, 'Project List'!$B$11:$B$510, 0)), "")))</f>
        <v/>
      </c>
      <c r="D3332" s="79" t="str">
        <f>IF($G3332="", "", IF(IFERROR(INDEX('Project List'!$H$11:$H$510, MATCH($G3332, 'Project List'!$B$11:$B$510, 0)), "")="", "", IFERROR(INDEX('Project List'!$H$11:$H$510, MATCH($G3332, 'Project List'!$B$11:$B$510, 0)), "")))</f>
        <v/>
      </c>
      <c r="E3332" s="67" t="str">
        <f>IF($G3332="", "", IF(IFERROR(INDEX('Project List'!$I$11:$I$510, MATCH($G3332, 'Project List'!$B$11:$B$510, 0)), "")="", "", IFERROR(INDEX('Project List'!$I$11:$I$510, MATCH($G3332, 'Project List'!$B$11:$B$510, 0)), "")))</f>
        <v/>
      </c>
      <c r="F3332" s="28"/>
      <c r="G3332" s="118"/>
      <c r="H3332" s="120"/>
      <c r="I3332" s="119"/>
      <c r="J3332" s="122"/>
      <c r="K3332" s="135"/>
      <c r="L3332" s="28"/>
      <c r="N3332" s="45" t="str">
        <f>IF($G3332="", "", IF(COUNTIF('Project List'!$B$11:$B$510, 'Time &amp; Expenses'!$G3332)=0, "X", ""))</f>
        <v/>
      </c>
    </row>
    <row r="3333" spans="1:14" x14ac:dyDescent="0.25">
      <c r="A3333" s="28"/>
      <c r="B3333" s="74" t="str">
        <f>IF($G3333="", "", IF(IFERROR(INDEX('Project List'!$C$11:$C$510, MATCH($G3333, 'Project List'!$B$11:$B$510, 0)), "")="", "", IFERROR(INDEX('Project List'!$C$11:$C$510, MATCH($G3333, 'Project List'!$B$11:$B$510, 0)), "")))</f>
        <v/>
      </c>
      <c r="C3333" s="1" t="str">
        <f>IF($G3333="", "", IF(IFERROR(INDEX('Project List'!$D$11:$D$510, MATCH($G3333, 'Project List'!$B$11:$B$510, 0)), "")="", "", IFERROR(INDEX('Project List'!$D$11:$D$510, MATCH($G3333, 'Project List'!$B$11:$B$510, 0)), "")))</f>
        <v/>
      </c>
      <c r="D3333" s="79" t="str">
        <f>IF($G3333="", "", IF(IFERROR(INDEX('Project List'!$H$11:$H$510, MATCH($G3333, 'Project List'!$B$11:$B$510, 0)), "")="", "", IFERROR(INDEX('Project List'!$H$11:$H$510, MATCH($G3333, 'Project List'!$B$11:$B$510, 0)), "")))</f>
        <v/>
      </c>
      <c r="E3333" s="67" t="str">
        <f>IF($G3333="", "", IF(IFERROR(INDEX('Project List'!$I$11:$I$510, MATCH($G3333, 'Project List'!$B$11:$B$510, 0)), "")="", "", IFERROR(INDEX('Project List'!$I$11:$I$510, MATCH($G3333, 'Project List'!$B$11:$B$510, 0)), "")))</f>
        <v/>
      </c>
      <c r="F3333" s="28"/>
      <c r="G3333" s="118"/>
      <c r="H3333" s="120"/>
      <c r="I3333" s="119"/>
      <c r="J3333" s="122"/>
      <c r="K3333" s="135"/>
      <c r="L3333" s="28"/>
      <c r="N3333" s="45" t="str">
        <f>IF($G3333="", "", IF(COUNTIF('Project List'!$B$11:$B$510, 'Time &amp; Expenses'!$G3333)=0, "X", ""))</f>
        <v/>
      </c>
    </row>
    <row r="3334" spans="1:14" x14ac:dyDescent="0.25">
      <c r="A3334" s="28"/>
      <c r="B3334" s="74" t="str">
        <f>IF($G3334="", "", IF(IFERROR(INDEX('Project List'!$C$11:$C$510, MATCH($G3334, 'Project List'!$B$11:$B$510, 0)), "")="", "", IFERROR(INDEX('Project List'!$C$11:$C$510, MATCH($G3334, 'Project List'!$B$11:$B$510, 0)), "")))</f>
        <v/>
      </c>
      <c r="C3334" s="1" t="str">
        <f>IF($G3334="", "", IF(IFERROR(INDEX('Project List'!$D$11:$D$510, MATCH($G3334, 'Project List'!$B$11:$B$510, 0)), "")="", "", IFERROR(INDEX('Project List'!$D$11:$D$510, MATCH($G3334, 'Project List'!$B$11:$B$510, 0)), "")))</f>
        <v/>
      </c>
      <c r="D3334" s="79" t="str">
        <f>IF($G3334="", "", IF(IFERROR(INDEX('Project List'!$H$11:$H$510, MATCH($G3334, 'Project List'!$B$11:$B$510, 0)), "")="", "", IFERROR(INDEX('Project List'!$H$11:$H$510, MATCH($G3334, 'Project List'!$B$11:$B$510, 0)), "")))</f>
        <v/>
      </c>
      <c r="E3334" s="67" t="str">
        <f>IF($G3334="", "", IF(IFERROR(INDEX('Project List'!$I$11:$I$510, MATCH($G3334, 'Project List'!$B$11:$B$510, 0)), "")="", "", IFERROR(INDEX('Project List'!$I$11:$I$510, MATCH($G3334, 'Project List'!$B$11:$B$510, 0)), "")))</f>
        <v/>
      </c>
      <c r="F3334" s="28"/>
      <c r="G3334" s="118"/>
      <c r="H3334" s="120"/>
      <c r="I3334" s="119"/>
      <c r="J3334" s="122"/>
      <c r="K3334" s="135"/>
      <c r="L3334" s="28"/>
      <c r="N3334" s="45" t="str">
        <f>IF($G3334="", "", IF(COUNTIF('Project List'!$B$11:$B$510, 'Time &amp; Expenses'!$G3334)=0, "X", ""))</f>
        <v/>
      </c>
    </row>
    <row r="3335" spans="1:14" x14ac:dyDescent="0.25">
      <c r="A3335" s="28"/>
      <c r="B3335" s="74" t="str">
        <f>IF($G3335="", "", IF(IFERROR(INDEX('Project List'!$C$11:$C$510, MATCH($G3335, 'Project List'!$B$11:$B$510, 0)), "")="", "", IFERROR(INDEX('Project List'!$C$11:$C$510, MATCH($G3335, 'Project List'!$B$11:$B$510, 0)), "")))</f>
        <v/>
      </c>
      <c r="C3335" s="1" t="str">
        <f>IF($G3335="", "", IF(IFERROR(INDEX('Project List'!$D$11:$D$510, MATCH($G3335, 'Project List'!$B$11:$B$510, 0)), "")="", "", IFERROR(INDEX('Project List'!$D$11:$D$510, MATCH($G3335, 'Project List'!$B$11:$B$510, 0)), "")))</f>
        <v/>
      </c>
      <c r="D3335" s="79" t="str">
        <f>IF($G3335="", "", IF(IFERROR(INDEX('Project List'!$H$11:$H$510, MATCH($G3335, 'Project List'!$B$11:$B$510, 0)), "")="", "", IFERROR(INDEX('Project List'!$H$11:$H$510, MATCH($G3335, 'Project List'!$B$11:$B$510, 0)), "")))</f>
        <v/>
      </c>
      <c r="E3335" s="67" t="str">
        <f>IF($G3335="", "", IF(IFERROR(INDEX('Project List'!$I$11:$I$510, MATCH($G3335, 'Project List'!$B$11:$B$510, 0)), "")="", "", IFERROR(INDEX('Project List'!$I$11:$I$510, MATCH($G3335, 'Project List'!$B$11:$B$510, 0)), "")))</f>
        <v/>
      </c>
      <c r="F3335" s="28"/>
      <c r="G3335" s="118"/>
      <c r="H3335" s="120"/>
      <c r="I3335" s="119"/>
      <c r="J3335" s="122"/>
      <c r="K3335" s="135"/>
      <c r="L3335" s="28"/>
      <c r="N3335" s="45" t="str">
        <f>IF($G3335="", "", IF(COUNTIF('Project List'!$B$11:$B$510, 'Time &amp; Expenses'!$G3335)=0, "X", ""))</f>
        <v/>
      </c>
    </row>
    <row r="3336" spans="1:14" x14ac:dyDescent="0.25">
      <c r="A3336" s="28"/>
      <c r="B3336" s="74" t="str">
        <f>IF($G3336="", "", IF(IFERROR(INDEX('Project List'!$C$11:$C$510, MATCH($G3336, 'Project List'!$B$11:$B$510, 0)), "")="", "", IFERROR(INDEX('Project List'!$C$11:$C$510, MATCH($G3336, 'Project List'!$B$11:$B$510, 0)), "")))</f>
        <v/>
      </c>
      <c r="C3336" s="1" t="str">
        <f>IF($G3336="", "", IF(IFERROR(INDEX('Project List'!$D$11:$D$510, MATCH($G3336, 'Project List'!$B$11:$B$510, 0)), "")="", "", IFERROR(INDEX('Project List'!$D$11:$D$510, MATCH($G3336, 'Project List'!$B$11:$B$510, 0)), "")))</f>
        <v/>
      </c>
      <c r="D3336" s="79" t="str">
        <f>IF($G3336="", "", IF(IFERROR(INDEX('Project List'!$H$11:$H$510, MATCH($G3336, 'Project List'!$B$11:$B$510, 0)), "")="", "", IFERROR(INDEX('Project List'!$H$11:$H$510, MATCH($G3336, 'Project List'!$B$11:$B$510, 0)), "")))</f>
        <v/>
      </c>
      <c r="E3336" s="67" t="str">
        <f>IF($G3336="", "", IF(IFERROR(INDEX('Project List'!$I$11:$I$510, MATCH($G3336, 'Project List'!$B$11:$B$510, 0)), "")="", "", IFERROR(INDEX('Project List'!$I$11:$I$510, MATCH($G3336, 'Project List'!$B$11:$B$510, 0)), "")))</f>
        <v/>
      </c>
      <c r="F3336" s="28"/>
      <c r="G3336" s="118"/>
      <c r="H3336" s="120"/>
      <c r="I3336" s="119"/>
      <c r="J3336" s="122"/>
      <c r="K3336" s="135"/>
      <c r="L3336" s="28"/>
      <c r="N3336" s="45" t="str">
        <f>IF($G3336="", "", IF(COUNTIF('Project List'!$B$11:$B$510, 'Time &amp; Expenses'!$G3336)=0, "X", ""))</f>
        <v/>
      </c>
    </row>
    <row r="3337" spans="1:14" x14ac:dyDescent="0.25">
      <c r="A3337" s="28"/>
      <c r="B3337" s="74" t="str">
        <f>IF($G3337="", "", IF(IFERROR(INDEX('Project List'!$C$11:$C$510, MATCH($G3337, 'Project List'!$B$11:$B$510, 0)), "")="", "", IFERROR(INDEX('Project List'!$C$11:$C$510, MATCH($G3337, 'Project List'!$B$11:$B$510, 0)), "")))</f>
        <v/>
      </c>
      <c r="C3337" s="1" t="str">
        <f>IF($G3337="", "", IF(IFERROR(INDEX('Project List'!$D$11:$D$510, MATCH($G3337, 'Project List'!$B$11:$B$510, 0)), "")="", "", IFERROR(INDEX('Project List'!$D$11:$D$510, MATCH($G3337, 'Project List'!$B$11:$B$510, 0)), "")))</f>
        <v/>
      </c>
      <c r="D3337" s="79" t="str">
        <f>IF($G3337="", "", IF(IFERROR(INDEX('Project List'!$H$11:$H$510, MATCH($G3337, 'Project List'!$B$11:$B$510, 0)), "")="", "", IFERROR(INDEX('Project List'!$H$11:$H$510, MATCH($G3337, 'Project List'!$B$11:$B$510, 0)), "")))</f>
        <v/>
      </c>
      <c r="E3337" s="67" t="str">
        <f>IF($G3337="", "", IF(IFERROR(INDEX('Project List'!$I$11:$I$510, MATCH($G3337, 'Project List'!$B$11:$B$510, 0)), "")="", "", IFERROR(INDEX('Project List'!$I$11:$I$510, MATCH($G3337, 'Project List'!$B$11:$B$510, 0)), "")))</f>
        <v/>
      </c>
      <c r="F3337" s="28"/>
      <c r="G3337" s="118"/>
      <c r="H3337" s="120"/>
      <c r="I3337" s="119"/>
      <c r="J3337" s="122"/>
      <c r="K3337" s="135"/>
      <c r="L3337" s="28"/>
      <c r="N3337" s="45" t="str">
        <f>IF($G3337="", "", IF(COUNTIF('Project List'!$B$11:$B$510, 'Time &amp; Expenses'!$G3337)=0, "X", ""))</f>
        <v/>
      </c>
    </row>
    <row r="3338" spans="1:14" x14ac:dyDescent="0.25">
      <c r="A3338" s="28"/>
      <c r="B3338" s="74" t="str">
        <f>IF($G3338="", "", IF(IFERROR(INDEX('Project List'!$C$11:$C$510, MATCH($G3338, 'Project List'!$B$11:$B$510, 0)), "")="", "", IFERROR(INDEX('Project List'!$C$11:$C$510, MATCH($G3338, 'Project List'!$B$11:$B$510, 0)), "")))</f>
        <v/>
      </c>
      <c r="C3338" s="1" t="str">
        <f>IF($G3338="", "", IF(IFERROR(INDEX('Project List'!$D$11:$D$510, MATCH($G3338, 'Project List'!$B$11:$B$510, 0)), "")="", "", IFERROR(INDEX('Project List'!$D$11:$D$510, MATCH($G3338, 'Project List'!$B$11:$B$510, 0)), "")))</f>
        <v/>
      </c>
      <c r="D3338" s="79" t="str">
        <f>IF($G3338="", "", IF(IFERROR(INDEX('Project List'!$H$11:$H$510, MATCH($G3338, 'Project List'!$B$11:$B$510, 0)), "")="", "", IFERROR(INDEX('Project List'!$H$11:$H$510, MATCH($G3338, 'Project List'!$B$11:$B$510, 0)), "")))</f>
        <v/>
      </c>
      <c r="E3338" s="67" t="str">
        <f>IF($G3338="", "", IF(IFERROR(INDEX('Project List'!$I$11:$I$510, MATCH($G3338, 'Project List'!$B$11:$B$510, 0)), "")="", "", IFERROR(INDEX('Project List'!$I$11:$I$510, MATCH($G3338, 'Project List'!$B$11:$B$510, 0)), "")))</f>
        <v/>
      </c>
      <c r="F3338" s="28"/>
      <c r="G3338" s="118"/>
      <c r="H3338" s="120"/>
      <c r="I3338" s="119"/>
      <c r="J3338" s="122"/>
      <c r="K3338" s="135"/>
      <c r="L3338" s="28"/>
      <c r="N3338" s="45" t="str">
        <f>IF($G3338="", "", IF(COUNTIF('Project List'!$B$11:$B$510, 'Time &amp; Expenses'!$G3338)=0, "X", ""))</f>
        <v/>
      </c>
    </row>
    <row r="3339" spans="1:14" x14ac:dyDescent="0.25">
      <c r="A3339" s="28"/>
      <c r="B3339" s="74" t="str">
        <f>IF($G3339="", "", IF(IFERROR(INDEX('Project List'!$C$11:$C$510, MATCH($G3339, 'Project List'!$B$11:$B$510, 0)), "")="", "", IFERROR(INDEX('Project List'!$C$11:$C$510, MATCH($G3339, 'Project List'!$B$11:$B$510, 0)), "")))</f>
        <v/>
      </c>
      <c r="C3339" s="1" t="str">
        <f>IF($G3339="", "", IF(IFERROR(INDEX('Project List'!$D$11:$D$510, MATCH($G3339, 'Project List'!$B$11:$B$510, 0)), "")="", "", IFERROR(INDEX('Project List'!$D$11:$D$510, MATCH($G3339, 'Project List'!$B$11:$B$510, 0)), "")))</f>
        <v/>
      </c>
      <c r="D3339" s="79" t="str">
        <f>IF($G3339="", "", IF(IFERROR(INDEX('Project List'!$H$11:$H$510, MATCH($G3339, 'Project List'!$B$11:$B$510, 0)), "")="", "", IFERROR(INDEX('Project List'!$H$11:$H$510, MATCH($G3339, 'Project List'!$B$11:$B$510, 0)), "")))</f>
        <v/>
      </c>
      <c r="E3339" s="67" t="str">
        <f>IF($G3339="", "", IF(IFERROR(INDEX('Project List'!$I$11:$I$510, MATCH($G3339, 'Project List'!$B$11:$B$510, 0)), "")="", "", IFERROR(INDEX('Project List'!$I$11:$I$510, MATCH($G3339, 'Project List'!$B$11:$B$510, 0)), "")))</f>
        <v/>
      </c>
      <c r="F3339" s="28"/>
      <c r="G3339" s="118"/>
      <c r="H3339" s="120"/>
      <c r="I3339" s="119"/>
      <c r="J3339" s="122"/>
      <c r="K3339" s="135"/>
      <c r="L3339" s="28"/>
      <c r="N3339" s="45" t="str">
        <f>IF($G3339="", "", IF(COUNTIF('Project List'!$B$11:$B$510, 'Time &amp; Expenses'!$G3339)=0, "X", ""))</f>
        <v/>
      </c>
    </row>
    <row r="3340" spans="1:14" x14ac:dyDescent="0.25">
      <c r="A3340" s="28"/>
      <c r="B3340" s="74" t="str">
        <f>IF($G3340="", "", IF(IFERROR(INDEX('Project List'!$C$11:$C$510, MATCH($G3340, 'Project List'!$B$11:$B$510, 0)), "")="", "", IFERROR(INDEX('Project List'!$C$11:$C$510, MATCH($G3340, 'Project List'!$B$11:$B$510, 0)), "")))</f>
        <v/>
      </c>
      <c r="C3340" s="1" t="str">
        <f>IF($G3340="", "", IF(IFERROR(INDEX('Project List'!$D$11:$D$510, MATCH($G3340, 'Project List'!$B$11:$B$510, 0)), "")="", "", IFERROR(INDEX('Project List'!$D$11:$D$510, MATCH($G3340, 'Project List'!$B$11:$B$510, 0)), "")))</f>
        <v/>
      </c>
      <c r="D3340" s="79" t="str">
        <f>IF($G3340="", "", IF(IFERROR(INDEX('Project List'!$H$11:$H$510, MATCH($G3340, 'Project List'!$B$11:$B$510, 0)), "")="", "", IFERROR(INDEX('Project List'!$H$11:$H$510, MATCH($G3340, 'Project List'!$B$11:$B$510, 0)), "")))</f>
        <v/>
      </c>
      <c r="E3340" s="67" t="str">
        <f>IF($G3340="", "", IF(IFERROR(INDEX('Project List'!$I$11:$I$510, MATCH($G3340, 'Project List'!$B$11:$B$510, 0)), "")="", "", IFERROR(INDEX('Project List'!$I$11:$I$510, MATCH($G3340, 'Project List'!$B$11:$B$510, 0)), "")))</f>
        <v/>
      </c>
      <c r="F3340" s="28"/>
      <c r="G3340" s="118"/>
      <c r="H3340" s="120"/>
      <c r="I3340" s="119"/>
      <c r="J3340" s="122"/>
      <c r="K3340" s="135"/>
      <c r="L3340" s="28"/>
      <c r="N3340" s="45" t="str">
        <f>IF($G3340="", "", IF(COUNTIF('Project List'!$B$11:$B$510, 'Time &amp; Expenses'!$G3340)=0, "X", ""))</f>
        <v/>
      </c>
    </row>
    <row r="3341" spans="1:14" x14ac:dyDescent="0.25">
      <c r="A3341" s="28"/>
      <c r="B3341" s="74" t="str">
        <f>IF($G3341="", "", IF(IFERROR(INDEX('Project List'!$C$11:$C$510, MATCH($G3341, 'Project List'!$B$11:$B$510, 0)), "")="", "", IFERROR(INDEX('Project List'!$C$11:$C$510, MATCH($G3341, 'Project List'!$B$11:$B$510, 0)), "")))</f>
        <v/>
      </c>
      <c r="C3341" s="1" t="str">
        <f>IF($G3341="", "", IF(IFERROR(INDEX('Project List'!$D$11:$D$510, MATCH($G3341, 'Project List'!$B$11:$B$510, 0)), "")="", "", IFERROR(INDEX('Project List'!$D$11:$D$510, MATCH($G3341, 'Project List'!$B$11:$B$510, 0)), "")))</f>
        <v/>
      </c>
      <c r="D3341" s="79" t="str">
        <f>IF($G3341="", "", IF(IFERROR(INDEX('Project List'!$H$11:$H$510, MATCH($G3341, 'Project List'!$B$11:$B$510, 0)), "")="", "", IFERROR(INDEX('Project List'!$H$11:$H$510, MATCH($G3341, 'Project List'!$B$11:$B$510, 0)), "")))</f>
        <v/>
      </c>
      <c r="E3341" s="67" t="str">
        <f>IF($G3341="", "", IF(IFERROR(INDEX('Project List'!$I$11:$I$510, MATCH($G3341, 'Project List'!$B$11:$B$510, 0)), "")="", "", IFERROR(INDEX('Project List'!$I$11:$I$510, MATCH($G3341, 'Project List'!$B$11:$B$510, 0)), "")))</f>
        <v/>
      </c>
      <c r="F3341" s="28"/>
      <c r="G3341" s="118"/>
      <c r="H3341" s="120"/>
      <c r="I3341" s="119"/>
      <c r="J3341" s="122"/>
      <c r="K3341" s="135"/>
      <c r="L3341" s="28"/>
      <c r="N3341" s="45" t="str">
        <f>IF($G3341="", "", IF(COUNTIF('Project List'!$B$11:$B$510, 'Time &amp; Expenses'!$G3341)=0, "X", ""))</f>
        <v/>
      </c>
    </row>
    <row r="3342" spans="1:14" x14ac:dyDescent="0.25">
      <c r="A3342" s="28"/>
      <c r="B3342" s="74" t="str">
        <f>IF($G3342="", "", IF(IFERROR(INDEX('Project List'!$C$11:$C$510, MATCH($G3342, 'Project List'!$B$11:$B$510, 0)), "")="", "", IFERROR(INDEX('Project List'!$C$11:$C$510, MATCH($G3342, 'Project List'!$B$11:$B$510, 0)), "")))</f>
        <v/>
      </c>
      <c r="C3342" s="1" t="str">
        <f>IF($G3342="", "", IF(IFERROR(INDEX('Project List'!$D$11:$D$510, MATCH($G3342, 'Project List'!$B$11:$B$510, 0)), "")="", "", IFERROR(INDEX('Project List'!$D$11:$D$510, MATCH($G3342, 'Project List'!$B$11:$B$510, 0)), "")))</f>
        <v/>
      </c>
      <c r="D3342" s="79" t="str">
        <f>IF($G3342="", "", IF(IFERROR(INDEX('Project List'!$H$11:$H$510, MATCH($G3342, 'Project List'!$B$11:$B$510, 0)), "")="", "", IFERROR(INDEX('Project List'!$H$11:$H$510, MATCH($G3342, 'Project List'!$B$11:$B$510, 0)), "")))</f>
        <v/>
      </c>
      <c r="E3342" s="67" t="str">
        <f>IF($G3342="", "", IF(IFERROR(INDEX('Project List'!$I$11:$I$510, MATCH($G3342, 'Project List'!$B$11:$B$510, 0)), "")="", "", IFERROR(INDEX('Project List'!$I$11:$I$510, MATCH($G3342, 'Project List'!$B$11:$B$510, 0)), "")))</f>
        <v/>
      </c>
      <c r="F3342" s="28"/>
      <c r="G3342" s="118"/>
      <c r="H3342" s="120"/>
      <c r="I3342" s="119"/>
      <c r="J3342" s="122"/>
      <c r="K3342" s="135"/>
      <c r="L3342" s="28"/>
      <c r="N3342" s="45" t="str">
        <f>IF($G3342="", "", IF(COUNTIF('Project List'!$B$11:$B$510, 'Time &amp; Expenses'!$G3342)=0, "X", ""))</f>
        <v/>
      </c>
    </row>
    <row r="3343" spans="1:14" x14ac:dyDescent="0.25">
      <c r="A3343" s="28"/>
      <c r="B3343" s="74" t="str">
        <f>IF($G3343="", "", IF(IFERROR(INDEX('Project List'!$C$11:$C$510, MATCH($G3343, 'Project List'!$B$11:$B$510, 0)), "")="", "", IFERROR(INDEX('Project List'!$C$11:$C$510, MATCH($G3343, 'Project List'!$B$11:$B$510, 0)), "")))</f>
        <v/>
      </c>
      <c r="C3343" s="1" t="str">
        <f>IF($G3343="", "", IF(IFERROR(INDEX('Project List'!$D$11:$D$510, MATCH($G3343, 'Project List'!$B$11:$B$510, 0)), "")="", "", IFERROR(INDEX('Project List'!$D$11:$D$510, MATCH($G3343, 'Project List'!$B$11:$B$510, 0)), "")))</f>
        <v/>
      </c>
      <c r="D3343" s="79" t="str">
        <f>IF($G3343="", "", IF(IFERROR(INDEX('Project List'!$H$11:$H$510, MATCH($G3343, 'Project List'!$B$11:$B$510, 0)), "")="", "", IFERROR(INDEX('Project List'!$H$11:$H$510, MATCH($G3343, 'Project List'!$B$11:$B$510, 0)), "")))</f>
        <v/>
      </c>
      <c r="E3343" s="67" t="str">
        <f>IF($G3343="", "", IF(IFERROR(INDEX('Project List'!$I$11:$I$510, MATCH($G3343, 'Project List'!$B$11:$B$510, 0)), "")="", "", IFERROR(INDEX('Project List'!$I$11:$I$510, MATCH($G3343, 'Project List'!$B$11:$B$510, 0)), "")))</f>
        <v/>
      </c>
      <c r="F3343" s="28"/>
      <c r="G3343" s="118"/>
      <c r="H3343" s="120"/>
      <c r="I3343" s="119"/>
      <c r="J3343" s="122"/>
      <c r="K3343" s="135"/>
      <c r="L3343" s="28"/>
      <c r="N3343" s="45" t="str">
        <f>IF($G3343="", "", IF(COUNTIF('Project List'!$B$11:$B$510, 'Time &amp; Expenses'!$G3343)=0, "X", ""))</f>
        <v/>
      </c>
    </row>
    <row r="3344" spans="1:14" x14ac:dyDescent="0.25">
      <c r="A3344" s="28"/>
      <c r="B3344" s="74" t="str">
        <f>IF($G3344="", "", IF(IFERROR(INDEX('Project List'!$C$11:$C$510, MATCH($G3344, 'Project List'!$B$11:$B$510, 0)), "")="", "", IFERROR(INDEX('Project List'!$C$11:$C$510, MATCH($G3344, 'Project List'!$B$11:$B$510, 0)), "")))</f>
        <v/>
      </c>
      <c r="C3344" s="1" t="str">
        <f>IF($G3344="", "", IF(IFERROR(INDEX('Project List'!$D$11:$D$510, MATCH($G3344, 'Project List'!$B$11:$B$510, 0)), "")="", "", IFERROR(INDEX('Project List'!$D$11:$D$510, MATCH($G3344, 'Project List'!$B$11:$B$510, 0)), "")))</f>
        <v/>
      </c>
      <c r="D3344" s="79" t="str">
        <f>IF($G3344="", "", IF(IFERROR(INDEX('Project List'!$H$11:$H$510, MATCH($G3344, 'Project List'!$B$11:$B$510, 0)), "")="", "", IFERROR(INDEX('Project List'!$H$11:$H$510, MATCH($G3344, 'Project List'!$B$11:$B$510, 0)), "")))</f>
        <v/>
      </c>
      <c r="E3344" s="67" t="str">
        <f>IF($G3344="", "", IF(IFERROR(INDEX('Project List'!$I$11:$I$510, MATCH($G3344, 'Project List'!$B$11:$B$510, 0)), "")="", "", IFERROR(INDEX('Project List'!$I$11:$I$510, MATCH($G3344, 'Project List'!$B$11:$B$510, 0)), "")))</f>
        <v/>
      </c>
      <c r="F3344" s="28"/>
      <c r="G3344" s="118"/>
      <c r="H3344" s="120"/>
      <c r="I3344" s="119"/>
      <c r="J3344" s="122"/>
      <c r="K3344" s="135"/>
      <c r="L3344" s="28"/>
      <c r="N3344" s="45" t="str">
        <f>IF($G3344="", "", IF(COUNTIF('Project List'!$B$11:$B$510, 'Time &amp; Expenses'!$G3344)=0, "X", ""))</f>
        <v/>
      </c>
    </row>
    <row r="3345" spans="1:14" x14ac:dyDescent="0.25">
      <c r="A3345" s="28"/>
      <c r="B3345" s="74" t="str">
        <f>IF($G3345="", "", IF(IFERROR(INDEX('Project List'!$C$11:$C$510, MATCH($G3345, 'Project List'!$B$11:$B$510, 0)), "")="", "", IFERROR(INDEX('Project List'!$C$11:$C$510, MATCH($G3345, 'Project List'!$B$11:$B$510, 0)), "")))</f>
        <v/>
      </c>
      <c r="C3345" s="1" t="str">
        <f>IF($G3345="", "", IF(IFERROR(INDEX('Project List'!$D$11:$D$510, MATCH($G3345, 'Project List'!$B$11:$B$510, 0)), "")="", "", IFERROR(INDEX('Project List'!$D$11:$D$510, MATCH($G3345, 'Project List'!$B$11:$B$510, 0)), "")))</f>
        <v/>
      </c>
      <c r="D3345" s="79" t="str">
        <f>IF($G3345="", "", IF(IFERROR(INDEX('Project List'!$H$11:$H$510, MATCH($G3345, 'Project List'!$B$11:$B$510, 0)), "")="", "", IFERROR(INDEX('Project List'!$H$11:$H$510, MATCH($G3345, 'Project List'!$B$11:$B$510, 0)), "")))</f>
        <v/>
      </c>
      <c r="E3345" s="67" t="str">
        <f>IF($G3345="", "", IF(IFERROR(INDEX('Project List'!$I$11:$I$510, MATCH($G3345, 'Project List'!$B$11:$B$510, 0)), "")="", "", IFERROR(INDEX('Project List'!$I$11:$I$510, MATCH($G3345, 'Project List'!$B$11:$B$510, 0)), "")))</f>
        <v/>
      </c>
      <c r="F3345" s="28"/>
      <c r="G3345" s="118"/>
      <c r="H3345" s="120"/>
      <c r="I3345" s="119"/>
      <c r="J3345" s="122"/>
      <c r="K3345" s="135"/>
      <c r="L3345" s="28"/>
      <c r="N3345" s="45" t="str">
        <f>IF($G3345="", "", IF(COUNTIF('Project List'!$B$11:$B$510, 'Time &amp; Expenses'!$G3345)=0, "X", ""))</f>
        <v/>
      </c>
    </row>
    <row r="3346" spans="1:14" x14ac:dyDescent="0.25">
      <c r="A3346" s="28"/>
      <c r="B3346" s="74" t="str">
        <f>IF($G3346="", "", IF(IFERROR(INDEX('Project List'!$C$11:$C$510, MATCH($G3346, 'Project List'!$B$11:$B$510, 0)), "")="", "", IFERROR(INDEX('Project List'!$C$11:$C$510, MATCH($G3346, 'Project List'!$B$11:$B$510, 0)), "")))</f>
        <v/>
      </c>
      <c r="C3346" s="1" t="str">
        <f>IF($G3346="", "", IF(IFERROR(INDEX('Project List'!$D$11:$D$510, MATCH($G3346, 'Project List'!$B$11:$B$510, 0)), "")="", "", IFERROR(INDEX('Project List'!$D$11:$D$510, MATCH($G3346, 'Project List'!$B$11:$B$510, 0)), "")))</f>
        <v/>
      </c>
      <c r="D3346" s="79" t="str">
        <f>IF($G3346="", "", IF(IFERROR(INDEX('Project List'!$H$11:$H$510, MATCH($G3346, 'Project List'!$B$11:$B$510, 0)), "")="", "", IFERROR(INDEX('Project List'!$H$11:$H$510, MATCH($G3346, 'Project List'!$B$11:$B$510, 0)), "")))</f>
        <v/>
      </c>
      <c r="E3346" s="67" t="str">
        <f>IF($G3346="", "", IF(IFERROR(INDEX('Project List'!$I$11:$I$510, MATCH($G3346, 'Project List'!$B$11:$B$510, 0)), "")="", "", IFERROR(INDEX('Project List'!$I$11:$I$510, MATCH($G3346, 'Project List'!$B$11:$B$510, 0)), "")))</f>
        <v/>
      </c>
      <c r="F3346" s="28"/>
      <c r="G3346" s="118"/>
      <c r="H3346" s="120"/>
      <c r="I3346" s="119"/>
      <c r="J3346" s="122"/>
      <c r="K3346" s="135"/>
      <c r="L3346" s="28"/>
      <c r="N3346" s="45" t="str">
        <f>IF($G3346="", "", IF(COUNTIF('Project List'!$B$11:$B$510, 'Time &amp; Expenses'!$G3346)=0, "X", ""))</f>
        <v/>
      </c>
    </row>
    <row r="3347" spans="1:14" x14ac:dyDescent="0.25">
      <c r="A3347" s="28"/>
      <c r="B3347" s="74" t="str">
        <f>IF($G3347="", "", IF(IFERROR(INDEX('Project List'!$C$11:$C$510, MATCH($G3347, 'Project List'!$B$11:$B$510, 0)), "")="", "", IFERROR(INDEX('Project List'!$C$11:$C$510, MATCH($G3347, 'Project List'!$B$11:$B$510, 0)), "")))</f>
        <v/>
      </c>
      <c r="C3347" s="1" t="str">
        <f>IF($G3347="", "", IF(IFERROR(INDEX('Project List'!$D$11:$D$510, MATCH($G3347, 'Project List'!$B$11:$B$510, 0)), "")="", "", IFERROR(INDEX('Project List'!$D$11:$D$510, MATCH($G3347, 'Project List'!$B$11:$B$510, 0)), "")))</f>
        <v/>
      </c>
      <c r="D3347" s="79" t="str">
        <f>IF($G3347="", "", IF(IFERROR(INDEX('Project List'!$H$11:$H$510, MATCH($G3347, 'Project List'!$B$11:$B$510, 0)), "")="", "", IFERROR(INDEX('Project List'!$H$11:$H$510, MATCH($G3347, 'Project List'!$B$11:$B$510, 0)), "")))</f>
        <v/>
      </c>
      <c r="E3347" s="67" t="str">
        <f>IF($G3347="", "", IF(IFERROR(INDEX('Project List'!$I$11:$I$510, MATCH($G3347, 'Project List'!$B$11:$B$510, 0)), "")="", "", IFERROR(INDEX('Project List'!$I$11:$I$510, MATCH($G3347, 'Project List'!$B$11:$B$510, 0)), "")))</f>
        <v/>
      </c>
      <c r="F3347" s="28"/>
      <c r="G3347" s="118"/>
      <c r="H3347" s="120"/>
      <c r="I3347" s="119"/>
      <c r="J3347" s="122"/>
      <c r="K3347" s="135"/>
      <c r="L3347" s="28"/>
      <c r="N3347" s="45" t="str">
        <f>IF($G3347="", "", IF(COUNTIF('Project List'!$B$11:$B$510, 'Time &amp; Expenses'!$G3347)=0, "X", ""))</f>
        <v/>
      </c>
    </row>
    <row r="3348" spans="1:14" x14ac:dyDescent="0.25">
      <c r="A3348" s="28"/>
      <c r="B3348" s="74" t="str">
        <f>IF($G3348="", "", IF(IFERROR(INDEX('Project List'!$C$11:$C$510, MATCH($G3348, 'Project List'!$B$11:$B$510, 0)), "")="", "", IFERROR(INDEX('Project List'!$C$11:$C$510, MATCH($G3348, 'Project List'!$B$11:$B$510, 0)), "")))</f>
        <v/>
      </c>
      <c r="C3348" s="1" t="str">
        <f>IF($G3348="", "", IF(IFERROR(INDEX('Project List'!$D$11:$D$510, MATCH($G3348, 'Project List'!$B$11:$B$510, 0)), "")="", "", IFERROR(INDEX('Project List'!$D$11:$D$510, MATCH($G3348, 'Project List'!$B$11:$B$510, 0)), "")))</f>
        <v/>
      </c>
      <c r="D3348" s="79" t="str">
        <f>IF($G3348="", "", IF(IFERROR(INDEX('Project List'!$H$11:$H$510, MATCH($G3348, 'Project List'!$B$11:$B$510, 0)), "")="", "", IFERROR(INDEX('Project List'!$H$11:$H$510, MATCH($G3348, 'Project List'!$B$11:$B$510, 0)), "")))</f>
        <v/>
      </c>
      <c r="E3348" s="67" t="str">
        <f>IF($G3348="", "", IF(IFERROR(INDEX('Project List'!$I$11:$I$510, MATCH($G3348, 'Project List'!$B$11:$B$510, 0)), "")="", "", IFERROR(INDEX('Project List'!$I$11:$I$510, MATCH($G3348, 'Project List'!$B$11:$B$510, 0)), "")))</f>
        <v/>
      </c>
      <c r="F3348" s="28"/>
      <c r="G3348" s="118"/>
      <c r="H3348" s="120"/>
      <c r="I3348" s="119"/>
      <c r="J3348" s="122"/>
      <c r="K3348" s="135"/>
      <c r="L3348" s="28"/>
      <c r="N3348" s="45" t="str">
        <f>IF($G3348="", "", IF(COUNTIF('Project List'!$B$11:$B$510, 'Time &amp; Expenses'!$G3348)=0, "X", ""))</f>
        <v/>
      </c>
    </row>
    <row r="3349" spans="1:14" x14ac:dyDescent="0.25">
      <c r="A3349" s="28"/>
      <c r="B3349" s="74" t="str">
        <f>IF($G3349="", "", IF(IFERROR(INDEX('Project List'!$C$11:$C$510, MATCH($G3349, 'Project List'!$B$11:$B$510, 0)), "")="", "", IFERROR(INDEX('Project List'!$C$11:$C$510, MATCH($G3349, 'Project List'!$B$11:$B$510, 0)), "")))</f>
        <v/>
      </c>
      <c r="C3349" s="1" t="str">
        <f>IF($G3349="", "", IF(IFERROR(INDEX('Project List'!$D$11:$D$510, MATCH($G3349, 'Project List'!$B$11:$B$510, 0)), "")="", "", IFERROR(INDEX('Project List'!$D$11:$D$510, MATCH($G3349, 'Project List'!$B$11:$B$510, 0)), "")))</f>
        <v/>
      </c>
      <c r="D3349" s="79" t="str">
        <f>IF($G3349="", "", IF(IFERROR(INDEX('Project List'!$H$11:$H$510, MATCH($G3349, 'Project List'!$B$11:$B$510, 0)), "")="", "", IFERROR(INDEX('Project List'!$H$11:$H$510, MATCH($G3349, 'Project List'!$B$11:$B$510, 0)), "")))</f>
        <v/>
      </c>
      <c r="E3349" s="67" t="str">
        <f>IF($G3349="", "", IF(IFERROR(INDEX('Project List'!$I$11:$I$510, MATCH($G3349, 'Project List'!$B$11:$B$510, 0)), "")="", "", IFERROR(INDEX('Project List'!$I$11:$I$510, MATCH($G3349, 'Project List'!$B$11:$B$510, 0)), "")))</f>
        <v/>
      </c>
      <c r="F3349" s="28"/>
      <c r="G3349" s="118"/>
      <c r="H3349" s="120"/>
      <c r="I3349" s="119"/>
      <c r="J3349" s="122"/>
      <c r="K3349" s="135"/>
      <c r="L3349" s="28"/>
      <c r="N3349" s="45" t="str">
        <f>IF($G3349="", "", IF(COUNTIF('Project List'!$B$11:$B$510, 'Time &amp; Expenses'!$G3349)=0, "X", ""))</f>
        <v/>
      </c>
    </row>
    <row r="3350" spans="1:14" x14ac:dyDescent="0.25">
      <c r="A3350" s="28"/>
      <c r="B3350" s="74" t="str">
        <f>IF($G3350="", "", IF(IFERROR(INDEX('Project List'!$C$11:$C$510, MATCH($G3350, 'Project List'!$B$11:$B$510, 0)), "")="", "", IFERROR(INDEX('Project List'!$C$11:$C$510, MATCH($G3350, 'Project List'!$B$11:$B$510, 0)), "")))</f>
        <v/>
      </c>
      <c r="C3350" s="1" t="str">
        <f>IF($G3350="", "", IF(IFERROR(INDEX('Project List'!$D$11:$D$510, MATCH($G3350, 'Project List'!$B$11:$B$510, 0)), "")="", "", IFERROR(INDEX('Project List'!$D$11:$D$510, MATCH($G3350, 'Project List'!$B$11:$B$510, 0)), "")))</f>
        <v/>
      </c>
      <c r="D3350" s="79" t="str">
        <f>IF($G3350="", "", IF(IFERROR(INDEX('Project List'!$H$11:$H$510, MATCH($G3350, 'Project List'!$B$11:$B$510, 0)), "")="", "", IFERROR(INDEX('Project List'!$H$11:$H$510, MATCH($G3350, 'Project List'!$B$11:$B$510, 0)), "")))</f>
        <v/>
      </c>
      <c r="E3350" s="67" t="str">
        <f>IF($G3350="", "", IF(IFERROR(INDEX('Project List'!$I$11:$I$510, MATCH($G3350, 'Project List'!$B$11:$B$510, 0)), "")="", "", IFERROR(INDEX('Project List'!$I$11:$I$510, MATCH($G3350, 'Project List'!$B$11:$B$510, 0)), "")))</f>
        <v/>
      </c>
      <c r="F3350" s="28"/>
      <c r="G3350" s="118"/>
      <c r="H3350" s="120"/>
      <c r="I3350" s="119"/>
      <c r="J3350" s="122"/>
      <c r="K3350" s="135"/>
      <c r="L3350" s="28"/>
      <c r="N3350" s="45" t="str">
        <f>IF($G3350="", "", IF(COUNTIF('Project List'!$B$11:$B$510, 'Time &amp; Expenses'!$G3350)=0, "X", ""))</f>
        <v/>
      </c>
    </row>
    <row r="3351" spans="1:14" x14ac:dyDescent="0.25">
      <c r="A3351" s="28"/>
      <c r="B3351" s="74" t="str">
        <f>IF($G3351="", "", IF(IFERROR(INDEX('Project List'!$C$11:$C$510, MATCH($G3351, 'Project List'!$B$11:$B$510, 0)), "")="", "", IFERROR(INDEX('Project List'!$C$11:$C$510, MATCH($G3351, 'Project List'!$B$11:$B$510, 0)), "")))</f>
        <v/>
      </c>
      <c r="C3351" s="1" t="str">
        <f>IF($G3351="", "", IF(IFERROR(INDEX('Project List'!$D$11:$D$510, MATCH($G3351, 'Project List'!$B$11:$B$510, 0)), "")="", "", IFERROR(INDEX('Project List'!$D$11:$D$510, MATCH($G3351, 'Project List'!$B$11:$B$510, 0)), "")))</f>
        <v/>
      </c>
      <c r="D3351" s="79" t="str">
        <f>IF($G3351="", "", IF(IFERROR(INDEX('Project List'!$H$11:$H$510, MATCH($G3351, 'Project List'!$B$11:$B$510, 0)), "")="", "", IFERROR(INDEX('Project List'!$H$11:$H$510, MATCH($G3351, 'Project List'!$B$11:$B$510, 0)), "")))</f>
        <v/>
      </c>
      <c r="E3351" s="67" t="str">
        <f>IF($G3351="", "", IF(IFERROR(INDEX('Project List'!$I$11:$I$510, MATCH($G3351, 'Project List'!$B$11:$B$510, 0)), "")="", "", IFERROR(INDEX('Project List'!$I$11:$I$510, MATCH($G3351, 'Project List'!$B$11:$B$510, 0)), "")))</f>
        <v/>
      </c>
      <c r="F3351" s="28"/>
      <c r="G3351" s="118"/>
      <c r="H3351" s="120"/>
      <c r="I3351" s="119"/>
      <c r="J3351" s="122"/>
      <c r="K3351" s="135"/>
      <c r="L3351" s="28"/>
      <c r="N3351" s="45" t="str">
        <f>IF($G3351="", "", IF(COUNTIF('Project List'!$B$11:$B$510, 'Time &amp; Expenses'!$G3351)=0, "X", ""))</f>
        <v/>
      </c>
    </row>
    <row r="3352" spans="1:14" x14ac:dyDescent="0.25">
      <c r="A3352" s="28"/>
      <c r="B3352" s="74" t="str">
        <f>IF($G3352="", "", IF(IFERROR(INDEX('Project List'!$C$11:$C$510, MATCH($G3352, 'Project List'!$B$11:$B$510, 0)), "")="", "", IFERROR(INDEX('Project List'!$C$11:$C$510, MATCH($G3352, 'Project List'!$B$11:$B$510, 0)), "")))</f>
        <v/>
      </c>
      <c r="C3352" s="1" t="str">
        <f>IF($G3352="", "", IF(IFERROR(INDEX('Project List'!$D$11:$D$510, MATCH($G3352, 'Project List'!$B$11:$B$510, 0)), "")="", "", IFERROR(INDEX('Project List'!$D$11:$D$510, MATCH($G3352, 'Project List'!$B$11:$B$510, 0)), "")))</f>
        <v/>
      </c>
      <c r="D3352" s="79" t="str">
        <f>IF($G3352="", "", IF(IFERROR(INDEX('Project List'!$H$11:$H$510, MATCH($G3352, 'Project List'!$B$11:$B$510, 0)), "")="", "", IFERROR(INDEX('Project List'!$H$11:$H$510, MATCH($G3352, 'Project List'!$B$11:$B$510, 0)), "")))</f>
        <v/>
      </c>
      <c r="E3352" s="67" t="str">
        <f>IF($G3352="", "", IF(IFERROR(INDEX('Project List'!$I$11:$I$510, MATCH($G3352, 'Project List'!$B$11:$B$510, 0)), "")="", "", IFERROR(INDEX('Project List'!$I$11:$I$510, MATCH($G3352, 'Project List'!$B$11:$B$510, 0)), "")))</f>
        <v/>
      </c>
      <c r="F3352" s="28"/>
      <c r="G3352" s="118"/>
      <c r="H3352" s="120"/>
      <c r="I3352" s="119"/>
      <c r="J3352" s="122"/>
      <c r="K3352" s="135"/>
      <c r="L3352" s="28"/>
      <c r="N3352" s="45" t="str">
        <f>IF($G3352="", "", IF(COUNTIF('Project List'!$B$11:$B$510, 'Time &amp; Expenses'!$G3352)=0, "X", ""))</f>
        <v/>
      </c>
    </row>
    <row r="3353" spans="1:14" x14ac:dyDescent="0.25">
      <c r="A3353" s="28"/>
      <c r="B3353" s="74" t="str">
        <f>IF($G3353="", "", IF(IFERROR(INDEX('Project List'!$C$11:$C$510, MATCH($G3353, 'Project List'!$B$11:$B$510, 0)), "")="", "", IFERROR(INDEX('Project List'!$C$11:$C$510, MATCH($G3353, 'Project List'!$B$11:$B$510, 0)), "")))</f>
        <v/>
      </c>
      <c r="C3353" s="1" t="str">
        <f>IF($G3353="", "", IF(IFERROR(INDEX('Project List'!$D$11:$D$510, MATCH($G3353, 'Project List'!$B$11:$B$510, 0)), "")="", "", IFERROR(INDEX('Project List'!$D$11:$D$510, MATCH($G3353, 'Project List'!$B$11:$B$510, 0)), "")))</f>
        <v/>
      </c>
      <c r="D3353" s="79" t="str">
        <f>IF($G3353="", "", IF(IFERROR(INDEX('Project List'!$H$11:$H$510, MATCH($G3353, 'Project List'!$B$11:$B$510, 0)), "")="", "", IFERROR(INDEX('Project List'!$H$11:$H$510, MATCH($G3353, 'Project List'!$B$11:$B$510, 0)), "")))</f>
        <v/>
      </c>
      <c r="E3353" s="67" t="str">
        <f>IF($G3353="", "", IF(IFERROR(INDEX('Project List'!$I$11:$I$510, MATCH($G3353, 'Project List'!$B$11:$B$510, 0)), "")="", "", IFERROR(INDEX('Project List'!$I$11:$I$510, MATCH($G3353, 'Project List'!$B$11:$B$510, 0)), "")))</f>
        <v/>
      </c>
      <c r="F3353" s="28"/>
      <c r="G3353" s="118"/>
      <c r="H3353" s="120"/>
      <c r="I3353" s="119"/>
      <c r="J3353" s="122"/>
      <c r="K3353" s="135"/>
      <c r="L3353" s="28"/>
      <c r="N3353" s="45" t="str">
        <f>IF($G3353="", "", IF(COUNTIF('Project List'!$B$11:$B$510, 'Time &amp; Expenses'!$G3353)=0, "X", ""))</f>
        <v/>
      </c>
    </row>
    <row r="3354" spans="1:14" x14ac:dyDescent="0.25">
      <c r="A3354" s="28"/>
      <c r="B3354" s="74" t="str">
        <f>IF($G3354="", "", IF(IFERROR(INDEX('Project List'!$C$11:$C$510, MATCH($G3354, 'Project List'!$B$11:$B$510, 0)), "")="", "", IFERROR(INDEX('Project List'!$C$11:$C$510, MATCH($G3354, 'Project List'!$B$11:$B$510, 0)), "")))</f>
        <v/>
      </c>
      <c r="C3354" s="1" t="str">
        <f>IF($G3354="", "", IF(IFERROR(INDEX('Project List'!$D$11:$D$510, MATCH($G3354, 'Project List'!$B$11:$B$510, 0)), "")="", "", IFERROR(INDEX('Project List'!$D$11:$D$510, MATCH($G3354, 'Project List'!$B$11:$B$510, 0)), "")))</f>
        <v/>
      </c>
      <c r="D3354" s="79" t="str">
        <f>IF($G3354="", "", IF(IFERROR(INDEX('Project List'!$H$11:$H$510, MATCH($G3354, 'Project List'!$B$11:$B$510, 0)), "")="", "", IFERROR(INDEX('Project List'!$H$11:$H$510, MATCH($G3354, 'Project List'!$B$11:$B$510, 0)), "")))</f>
        <v/>
      </c>
      <c r="E3354" s="67" t="str">
        <f>IF($G3354="", "", IF(IFERROR(INDEX('Project List'!$I$11:$I$510, MATCH($G3354, 'Project List'!$B$11:$B$510, 0)), "")="", "", IFERROR(INDEX('Project List'!$I$11:$I$510, MATCH($G3354, 'Project List'!$B$11:$B$510, 0)), "")))</f>
        <v/>
      </c>
      <c r="F3354" s="28"/>
      <c r="G3354" s="118"/>
      <c r="H3354" s="120"/>
      <c r="I3354" s="119"/>
      <c r="J3354" s="122"/>
      <c r="K3354" s="135"/>
      <c r="L3354" s="28"/>
      <c r="N3354" s="45" t="str">
        <f>IF($G3354="", "", IF(COUNTIF('Project List'!$B$11:$B$510, 'Time &amp; Expenses'!$G3354)=0, "X", ""))</f>
        <v/>
      </c>
    </row>
    <row r="3355" spans="1:14" x14ac:dyDescent="0.25">
      <c r="A3355" s="28"/>
      <c r="B3355" s="74" t="str">
        <f>IF($G3355="", "", IF(IFERROR(INDEX('Project List'!$C$11:$C$510, MATCH($G3355, 'Project List'!$B$11:$B$510, 0)), "")="", "", IFERROR(INDEX('Project List'!$C$11:$C$510, MATCH($G3355, 'Project List'!$B$11:$B$510, 0)), "")))</f>
        <v/>
      </c>
      <c r="C3355" s="1" t="str">
        <f>IF($G3355="", "", IF(IFERROR(INDEX('Project List'!$D$11:$D$510, MATCH($G3355, 'Project List'!$B$11:$B$510, 0)), "")="", "", IFERROR(INDEX('Project List'!$D$11:$D$510, MATCH($G3355, 'Project List'!$B$11:$B$510, 0)), "")))</f>
        <v/>
      </c>
      <c r="D3355" s="79" t="str">
        <f>IF($G3355="", "", IF(IFERROR(INDEX('Project List'!$H$11:$H$510, MATCH($G3355, 'Project List'!$B$11:$B$510, 0)), "")="", "", IFERROR(INDEX('Project List'!$H$11:$H$510, MATCH($G3355, 'Project List'!$B$11:$B$510, 0)), "")))</f>
        <v/>
      </c>
      <c r="E3355" s="67" t="str">
        <f>IF($G3355="", "", IF(IFERROR(INDEX('Project List'!$I$11:$I$510, MATCH($G3355, 'Project List'!$B$11:$B$510, 0)), "")="", "", IFERROR(INDEX('Project List'!$I$11:$I$510, MATCH($G3355, 'Project List'!$B$11:$B$510, 0)), "")))</f>
        <v/>
      </c>
      <c r="F3355" s="28"/>
      <c r="G3355" s="118"/>
      <c r="H3355" s="120"/>
      <c r="I3355" s="119"/>
      <c r="J3355" s="122"/>
      <c r="K3355" s="135"/>
      <c r="L3355" s="28"/>
      <c r="N3355" s="45" t="str">
        <f>IF($G3355="", "", IF(COUNTIF('Project List'!$B$11:$B$510, 'Time &amp; Expenses'!$G3355)=0, "X", ""))</f>
        <v/>
      </c>
    </row>
    <row r="3356" spans="1:14" x14ac:dyDescent="0.25">
      <c r="A3356" s="28"/>
      <c r="B3356" s="74" t="str">
        <f>IF($G3356="", "", IF(IFERROR(INDEX('Project List'!$C$11:$C$510, MATCH($G3356, 'Project List'!$B$11:$B$510, 0)), "")="", "", IFERROR(INDEX('Project List'!$C$11:$C$510, MATCH($G3356, 'Project List'!$B$11:$B$510, 0)), "")))</f>
        <v/>
      </c>
      <c r="C3356" s="1" t="str">
        <f>IF($G3356="", "", IF(IFERROR(INDEX('Project List'!$D$11:$D$510, MATCH($G3356, 'Project List'!$B$11:$B$510, 0)), "")="", "", IFERROR(INDEX('Project List'!$D$11:$D$510, MATCH($G3356, 'Project List'!$B$11:$B$510, 0)), "")))</f>
        <v/>
      </c>
      <c r="D3356" s="79" t="str">
        <f>IF($G3356="", "", IF(IFERROR(INDEX('Project List'!$H$11:$H$510, MATCH($G3356, 'Project List'!$B$11:$B$510, 0)), "")="", "", IFERROR(INDEX('Project List'!$H$11:$H$510, MATCH($G3356, 'Project List'!$B$11:$B$510, 0)), "")))</f>
        <v/>
      </c>
      <c r="E3356" s="67" t="str">
        <f>IF($G3356="", "", IF(IFERROR(INDEX('Project List'!$I$11:$I$510, MATCH($G3356, 'Project List'!$B$11:$B$510, 0)), "")="", "", IFERROR(INDEX('Project List'!$I$11:$I$510, MATCH($G3356, 'Project List'!$B$11:$B$510, 0)), "")))</f>
        <v/>
      </c>
      <c r="F3356" s="28"/>
      <c r="G3356" s="118"/>
      <c r="H3356" s="120"/>
      <c r="I3356" s="119"/>
      <c r="J3356" s="122"/>
      <c r="K3356" s="135"/>
      <c r="L3356" s="28"/>
      <c r="N3356" s="45" t="str">
        <f>IF($G3356="", "", IF(COUNTIF('Project List'!$B$11:$B$510, 'Time &amp; Expenses'!$G3356)=0, "X", ""))</f>
        <v/>
      </c>
    </row>
    <row r="3357" spans="1:14" x14ac:dyDescent="0.25">
      <c r="A3357" s="28"/>
      <c r="B3357" s="74" t="str">
        <f>IF($G3357="", "", IF(IFERROR(INDEX('Project List'!$C$11:$C$510, MATCH($G3357, 'Project List'!$B$11:$B$510, 0)), "")="", "", IFERROR(INDEX('Project List'!$C$11:$C$510, MATCH($G3357, 'Project List'!$B$11:$B$510, 0)), "")))</f>
        <v/>
      </c>
      <c r="C3357" s="1" t="str">
        <f>IF($G3357="", "", IF(IFERROR(INDEX('Project List'!$D$11:$D$510, MATCH($G3357, 'Project List'!$B$11:$B$510, 0)), "")="", "", IFERROR(INDEX('Project List'!$D$11:$D$510, MATCH($G3357, 'Project List'!$B$11:$B$510, 0)), "")))</f>
        <v/>
      </c>
      <c r="D3357" s="79" t="str">
        <f>IF($G3357="", "", IF(IFERROR(INDEX('Project List'!$H$11:$H$510, MATCH($G3357, 'Project List'!$B$11:$B$510, 0)), "")="", "", IFERROR(INDEX('Project List'!$H$11:$H$510, MATCH($G3357, 'Project List'!$B$11:$B$510, 0)), "")))</f>
        <v/>
      </c>
      <c r="E3357" s="67" t="str">
        <f>IF($G3357="", "", IF(IFERROR(INDEX('Project List'!$I$11:$I$510, MATCH($G3357, 'Project List'!$B$11:$B$510, 0)), "")="", "", IFERROR(INDEX('Project List'!$I$11:$I$510, MATCH($G3357, 'Project List'!$B$11:$B$510, 0)), "")))</f>
        <v/>
      </c>
      <c r="F3357" s="28"/>
      <c r="G3357" s="118"/>
      <c r="H3357" s="120"/>
      <c r="I3357" s="119"/>
      <c r="J3357" s="122"/>
      <c r="K3357" s="135"/>
      <c r="L3357" s="28"/>
      <c r="N3357" s="45" t="str">
        <f>IF($G3357="", "", IF(COUNTIF('Project List'!$B$11:$B$510, 'Time &amp; Expenses'!$G3357)=0, "X", ""))</f>
        <v/>
      </c>
    </row>
    <row r="3358" spans="1:14" x14ac:dyDescent="0.25">
      <c r="A3358" s="28"/>
      <c r="B3358" s="74" t="str">
        <f>IF($G3358="", "", IF(IFERROR(INDEX('Project List'!$C$11:$C$510, MATCH($G3358, 'Project List'!$B$11:$B$510, 0)), "")="", "", IFERROR(INDEX('Project List'!$C$11:$C$510, MATCH($G3358, 'Project List'!$B$11:$B$510, 0)), "")))</f>
        <v/>
      </c>
      <c r="C3358" s="1" t="str">
        <f>IF($G3358="", "", IF(IFERROR(INDEX('Project List'!$D$11:$D$510, MATCH($G3358, 'Project List'!$B$11:$B$510, 0)), "")="", "", IFERROR(INDEX('Project List'!$D$11:$D$510, MATCH($G3358, 'Project List'!$B$11:$B$510, 0)), "")))</f>
        <v/>
      </c>
      <c r="D3358" s="79" t="str">
        <f>IF($G3358="", "", IF(IFERROR(INDEX('Project List'!$H$11:$H$510, MATCH($G3358, 'Project List'!$B$11:$B$510, 0)), "")="", "", IFERROR(INDEX('Project List'!$H$11:$H$510, MATCH($G3358, 'Project List'!$B$11:$B$510, 0)), "")))</f>
        <v/>
      </c>
      <c r="E3358" s="67" t="str">
        <f>IF($G3358="", "", IF(IFERROR(INDEX('Project List'!$I$11:$I$510, MATCH($G3358, 'Project List'!$B$11:$B$510, 0)), "")="", "", IFERROR(INDEX('Project List'!$I$11:$I$510, MATCH($G3358, 'Project List'!$B$11:$B$510, 0)), "")))</f>
        <v/>
      </c>
      <c r="F3358" s="28"/>
      <c r="G3358" s="118"/>
      <c r="H3358" s="120"/>
      <c r="I3358" s="119"/>
      <c r="J3358" s="122"/>
      <c r="K3358" s="135"/>
      <c r="L3358" s="28"/>
      <c r="N3358" s="45" t="str">
        <f>IF($G3358="", "", IF(COUNTIF('Project List'!$B$11:$B$510, 'Time &amp; Expenses'!$G3358)=0, "X", ""))</f>
        <v/>
      </c>
    </row>
    <row r="3359" spans="1:14" x14ac:dyDescent="0.25">
      <c r="A3359" s="28"/>
      <c r="B3359" s="74" t="str">
        <f>IF($G3359="", "", IF(IFERROR(INDEX('Project List'!$C$11:$C$510, MATCH($G3359, 'Project List'!$B$11:$B$510, 0)), "")="", "", IFERROR(INDEX('Project List'!$C$11:$C$510, MATCH($G3359, 'Project List'!$B$11:$B$510, 0)), "")))</f>
        <v/>
      </c>
      <c r="C3359" s="1" t="str">
        <f>IF($G3359="", "", IF(IFERROR(INDEX('Project List'!$D$11:$D$510, MATCH($G3359, 'Project List'!$B$11:$B$510, 0)), "")="", "", IFERROR(INDEX('Project List'!$D$11:$D$510, MATCH($G3359, 'Project List'!$B$11:$B$510, 0)), "")))</f>
        <v/>
      </c>
      <c r="D3359" s="79" t="str">
        <f>IF($G3359="", "", IF(IFERROR(INDEX('Project List'!$H$11:$H$510, MATCH($G3359, 'Project List'!$B$11:$B$510, 0)), "")="", "", IFERROR(INDEX('Project List'!$H$11:$H$510, MATCH($G3359, 'Project List'!$B$11:$B$510, 0)), "")))</f>
        <v/>
      </c>
      <c r="E3359" s="67" t="str">
        <f>IF($G3359="", "", IF(IFERROR(INDEX('Project List'!$I$11:$I$510, MATCH($G3359, 'Project List'!$B$11:$B$510, 0)), "")="", "", IFERROR(INDEX('Project List'!$I$11:$I$510, MATCH($G3359, 'Project List'!$B$11:$B$510, 0)), "")))</f>
        <v/>
      </c>
      <c r="F3359" s="28"/>
      <c r="G3359" s="118"/>
      <c r="H3359" s="120"/>
      <c r="I3359" s="119"/>
      <c r="J3359" s="122"/>
      <c r="K3359" s="135"/>
      <c r="L3359" s="28"/>
      <c r="N3359" s="45" t="str">
        <f>IF($G3359="", "", IF(COUNTIF('Project List'!$B$11:$B$510, 'Time &amp; Expenses'!$G3359)=0, "X", ""))</f>
        <v/>
      </c>
    </row>
    <row r="3360" spans="1:14" x14ac:dyDescent="0.25">
      <c r="A3360" s="28"/>
      <c r="B3360" s="74" t="str">
        <f>IF($G3360="", "", IF(IFERROR(INDEX('Project List'!$C$11:$C$510, MATCH($G3360, 'Project List'!$B$11:$B$510, 0)), "")="", "", IFERROR(INDEX('Project List'!$C$11:$C$510, MATCH($G3360, 'Project List'!$B$11:$B$510, 0)), "")))</f>
        <v/>
      </c>
      <c r="C3360" s="1" t="str">
        <f>IF($G3360="", "", IF(IFERROR(INDEX('Project List'!$D$11:$D$510, MATCH($G3360, 'Project List'!$B$11:$B$510, 0)), "")="", "", IFERROR(INDEX('Project List'!$D$11:$D$510, MATCH($G3360, 'Project List'!$B$11:$B$510, 0)), "")))</f>
        <v/>
      </c>
      <c r="D3360" s="79" t="str">
        <f>IF($G3360="", "", IF(IFERROR(INDEX('Project List'!$H$11:$H$510, MATCH($G3360, 'Project List'!$B$11:$B$510, 0)), "")="", "", IFERROR(INDEX('Project List'!$H$11:$H$510, MATCH($G3360, 'Project List'!$B$11:$B$510, 0)), "")))</f>
        <v/>
      </c>
      <c r="E3360" s="67" t="str">
        <f>IF($G3360="", "", IF(IFERROR(INDEX('Project List'!$I$11:$I$510, MATCH($G3360, 'Project List'!$B$11:$B$510, 0)), "")="", "", IFERROR(INDEX('Project List'!$I$11:$I$510, MATCH($G3360, 'Project List'!$B$11:$B$510, 0)), "")))</f>
        <v/>
      </c>
      <c r="F3360" s="28"/>
      <c r="G3360" s="118"/>
      <c r="H3360" s="120"/>
      <c r="I3360" s="119"/>
      <c r="J3360" s="122"/>
      <c r="K3360" s="135"/>
      <c r="L3360" s="28"/>
      <c r="N3360" s="45" t="str">
        <f>IF($G3360="", "", IF(COUNTIF('Project List'!$B$11:$B$510, 'Time &amp; Expenses'!$G3360)=0, "X", ""))</f>
        <v/>
      </c>
    </row>
    <row r="3361" spans="1:14" x14ac:dyDescent="0.25">
      <c r="A3361" s="28"/>
      <c r="B3361" s="74" t="str">
        <f>IF($G3361="", "", IF(IFERROR(INDEX('Project List'!$C$11:$C$510, MATCH($G3361, 'Project List'!$B$11:$B$510, 0)), "")="", "", IFERROR(INDEX('Project List'!$C$11:$C$510, MATCH($G3361, 'Project List'!$B$11:$B$510, 0)), "")))</f>
        <v/>
      </c>
      <c r="C3361" s="1" t="str">
        <f>IF($G3361="", "", IF(IFERROR(INDEX('Project List'!$D$11:$D$510, MATCH($G3361, 'Project List'!$B$11:$B$510, 0)), "")="", "", IFERROR(INDEX('Project List'!$D$11:$D$510, MATCH($G3361, 'Project List'!$B$11:$B$510, 0)), "")))</f>
        <v/>
      </c>
      <c r="D3361" s="79" t="str">
        <f>IF($G3361="", "", IF(IFERROR(INDEX('Project List'!$H$11:$H$510, MATCH($G3361, 'Project List'!$B$11:$B$510, 0)), "")="", "", IFERROR(INDEX('Project List'!$H$11:$H$510, MATCH($G3361, 'Project List'!$B$11:$B$510, 0)), "")))</f>
        <v/>
      </c>
      <c r="E3361" s="67" t="str">
        <f>IF($G3361="", "", IF(IFERROR(INDEX('Project List'!$I$11:$I$510, MATCH($G3361, 'Project List'!$B$11:$B$510, 0)), "")="", "", IFERROR(INDEX('Project List'!$I$11:$I$510, MATCH($G3361, 'Project List'!$B$11:$B$510, 0)), "")))</f>
        <v/>
      </c>
      <c r="F3361" s="28"/>
      <c r="G3361" s="118"/>
      <c r="H3361" s="120"/>
      <c r="I3361" s="119"/>
      <c r="J3361" s="122"/>
      <c r="K3361" s="135"/>
      <c r="L3361" s="28"/>
      <c r="N3361" s="45" t="str">
        <f>IF($G3361="", "", IF(COUNTIF('Project List'!$B$11:$B$510, 'Time &amp; Expenses'!$G3361)=0, "X", ""))</f>
        <v/>
      </c>
    </row>
    <row r="3362" spans="1:14" x14ac:dyDescent="0.25">
      <c r="A3362" s="28"/>
      <c r="B3362" s="74" t="str">
        <f>IF($G3362="", "", IF(IFERROR(INDEX('Project List'!$C$11:$C$510, MATCH($G3362, 'Project List'!$B$11:$B$510, 0)), "")="", "", IFERROR(INDEX('Project List'!$C$11:$C$510, MATCH($G3362, 'Project List'!$B$11:$B$510, 0)), "")))</f>
        <v/>
      </c>
      <c r="C3362" s="1" t="str">
        <f>IF($G3362="", "", IF(IFERROR(INDEX('Project List'!$D$11:$D$510, MATCH($G3362, 'Project List'!$B$11:$B$510, 0)), "")="", "", IFERROR(INDEX('Project List'!$D$11:$D$510, MATCH($G3362, 'Project List'!$B$11:$B$510, 0)), "")))</f>
        <v/>
      </c>
      <c r="D3362" s="79" t="str">
        <f>IF($G3362="", "", IF(IFERROR(INDEX('Project List'!$H$11:$H$510, MATCH($G3362, 'Project List'!$B$11:$B$510, 0)), "")="", "", IFERROR(INDEX('Project List'!$H$11:$H$510, MATCH($G3362, 'Project List'!$B$11:$B$510, 0)), "")))</f>
        <v/>
      </c>
      <c r="E3362" s="67" t="str">
        <f>IF($G3362="", "", IF(IFERROR(INDEX('Project List'!$I$11:$I$510, MATCH($G3362, 'Project List'!$B$11:$B$510, 0)), "")="", "", IFERROR(INDEX('Project List'!$I$11:$I$510, MATCH($G3362, 'Project List'!$B$11:$B$510, 0)), "")))</f>
        <v/>
      </c>
      <c r="F3362" s="28"/>
      <c r="G3362" s="118"/>
      <c r="H3362" s="120"/>
      <c r="I3362" s="119"/>
      <c r="J3362" s="122"/>
      <c r="K3362" s="135"/>
      <c r="L3362" s="28"/>
      <c r="N3362" s="45" t="str">
        <f>IF($G3362="", "", IF(COUNTIF('Project List'!$B$11:$B$510, 'Time &amp; Expenses'!$G3362)=0, "X", ""))</f>
        <v/>
      </c>
    </row>
    <row r="3363" spans="1:14" x14ac:dyDescent="0.25">
      <c r="A3363" s="28"/>
      <c r="B3363" s="74" t="str">
        <f>IF($G3363="", "", IF(IFERROR(INDEX('Project List'!$C$11:$C$510, MATCH($G3363, 'Project List'!$B$11:$B$510, 0)), "")="", "", IFERROR(INDEX('Project List'!$C$11:$C$510, MATCH($G3363, 'Project List'!$B$11:$B$510, 0)), "")))</f>
        <v/>
      </c>
      <c r="C3363" s="1" t="str">
        <f>IF($G3363="", "", IF(IFERROR(INDEX('Project List'!$D$11:$D$510, MATCH($G3363, 'Project List'!$B$11:$B$510, 0)), "")="", "", IFERROR(INDEX('Project List'!$D$11:$D$510, MATCH($G3363, 'Project List'!$B$11:$B$510, 0)), "")))</f>
        <v/>
      </c>
      <c r="D3363" s="79" t="str">
        <f>IF($G3363="", "", IF(IFERROR(INDEX('Project List'!$H$11:$H$510, MATCH($G3363, 'Project List'!$B$11:$B$510, 0)), "")="", "", IFERROR(INDEX('Project List'!$H$11:$H$510, MATCH($G3363, 'Project List'!$B$11:$B$510, 0)), "")))</f>
        <v/>
      </c>
      <c r="E3363" s="67" t="str">
        <f>IF($G3363="", "", IF(IFERROR(INDEX('Project List'!$I$11:$I$510, MATCH($G3363, 'Project List'!$B$11:$B$510, 0)), "")="", "", IFERROR(INDEX('Project List'!$I$11:$I$510, MATCH($G3363, 'Project List'!$B$11:$B$510, 0)), "")))</f>
        <v/>
      </c>
      <c r="F3363" s="28"/>
      <c r="G3363" s="118"/>
      <c r="H3363" s="120"/>
      <c r="I3363" s="119"/>
      <c r="J3363" s="122"/>
      <c r="K3363" s="135"/>
      <c r="L3363" s="28"/>
      <c r="N3363" s="45" t="str">
        <f>IF($G3363="", "", IF(COUNTIF('Project List'!$B$11:$B$510, 'Time &amp; Expenses'!$G3363)=0, "X", ""))</f>
        <v/>
      </c>
    </row>
    <row r="3364" spans="1:14" x14ac:dyDescent="0.25">
      <c r="A3364" s="28"/>
      <c r="B3364" s="74" t="str">
        <f>IF($G3364="", "", IF(IFERROR(INDEX('Project List'!$C$11:$C$510, MATCH($G3364, 'Project List'!$B$11:$B$510, 0)), "")="", "", IFERROR(INDEX('Project List'!$C$11:$C$510, MATCH($G3364, 'Project List'!$B$11:$B$510, 0)), "")))</f>
        <v/>
      </c>
      <c r="C3364" s="1" t="str">
        <f>IF($G3364="", "", IF(IFERROR(INDEX('Project List'!$D$11:$D$510, MATCH($G3364, 'Project List'!$B$11:$B$510, 0)), "")="", "", IFERROR(INDEX('Project List'!$D$11:$D$510, MATCH($G3364, 'Project List'!$B$11:$B$510, 0)), "")))</f>
        <v/>
      </c>
      <c r="D3364" s="79" t="str">
        <f>IF($G3364="", "", IF(IFERROR(INDEX('Project List'!$H$11:$H$510, MATCH($G3364, 'Project List'!$B$11:$B$510, 0)), "")="", "", IFERROR(INDEX('Project List'!$H$11:$H$510, MATCH($G3364, 'Project List'!$B$11:$B$510, 0)), "")))</f>
        <v/>
      </c>
      <c r="E3364" s="67" t="str">
        <f>IF($G3364="", "", IF(IFERROR(INDEX('Project List'!$I$11:$I$510, MATCH($G3364, 'Project List'!$B$11:$B$510, 0)), "")="", "", IFERROR(INDEX('Project List'!$I$11:$I$510, MATCH($G3364, 'Project List'!$B$11:$B$510, 0)), "")))</f>
        <v/>
      </c>
      <c r="F3364" s="28"/>
      <c r="G3364" s="118"/>
      <c r="H3364" s="120"/>
      <c r="I3364" s="119"/>
      <c r="J3364" s="122"/>
      <c r="K3364" s="135"/>
      <c r="L3364" s="28"/>
      <c r="N3364" s="45" t="str">
        <f>IF($G3364="", "", IF(COUNTIF('Project List'!$B$11:$B$510, 'Time &amp; Expenses'!$G3364)=0, "X", ""))</f>
        <v/>
      </c>
    </row>
    <row r="3365" spans="1:14" x14ac:dyDescent="0.25">
      <c r="A3365" s="28"/>
      <c r="B3365" s="74" t="str">
        <f>IF($G3365="", "", IF(IFERROR(INDEX('Project List'!$C$11:$C$510, MATCH($G3365, 'Project List'!$B$11:$B$510, 0)), "")="", "", IFERROR(INDEX('Project List'!$C$11:$C$510, MATCH($G3365, 'Project List'!$B$11:$B$510, 0)), "")))</f>
        <v/>
      </c>
      <c r="C3365" s="1" t="str">
        <f>IF($G3365="", "", IF(IFERROR(INDEX('Project List'!$D$11:$D$510, MATCH($G3365, 'Project List'!$B$11:$B$510, 0)), "")="", "", IFERROR(INDEX('Project List'!$D$11:$D$510, MATCH($G3365, 'Project List'!$B$11:$B$510, 0)), "")))</f>
        <v/>
      </c>
      <c r="D3365" s="79" t="str">
        <f>IF($G3365="", "", IF(IFERROR(INDEX('Project List'!$H$11:$H$510, MATCH($G3365, 'Project List'!$B$11:$B$510, 0)), "")="", "", IFERROR(INDEX('Project List'!$H$11:$H$510, MATCH($G3365, 'Project List'!$B$11:$B$510, 0)), "")))</f>
        <v/>
      </c>
      <c r="E3365" s="67" t="str">
        <f>IF($G3365="", "", IF(IFERROR(INDEX('Project List'!$I$11:$I$510, MATCH($G3365, 'Project List'!$B$11:$B$510, 0)), "")="", "", IFERROR(INDEX('Project List'!$I$11:$I$510, MATCH($G3365, 'Project List'!$B$11:$B$510, 0)), "")))</f>
        <v/>
      </c>
      <c r="F3365" s="28"/>
      <c r="G3365" s="118"/>
      <c r="H3365" s="120"/>
      <c r="I3365" s="119"/>
      <c r="J3365" s="122"/>
      <c r="K3365" s="135"/>
      <c r="L3365" s="28"/>
      <c r="N3365" s="45" t="str">
        <f>IF($G3365="", "", IF(COUNTIF('Project List'!$B$11:$B$510, 'Time &amp; Expenses'!$G3365)=0, "X", ""))</f>
        <v/>
      </c>
    </row>
    <row r="3366" spans="1:14" x14ac:dyDescent="0.25">
      <c r="A3366" s="28"/>
      <c r="B3366" s="74" t="str">
        <f>IF($G3366="", "", IF(IFERROR(INDEX('Project List'!$C$11:$C$510, MATCH($G3366, 'Project List'!$B$11:$B$510, 0)), "")="", "", IFERROR(INDEX('Project List'!$C$11:$C$510, MATCH($G3366, 'Project List'!$B$11:$B$510, 0)), "")))</f>
        <v/>
      </c>
      <c r="C3366" s="1" t="str">
        <f>IF($G3366="", "", IF(IFERROR(INDEX('Project List'!$D$11:$D$510, MATCH($G3366, 'Project List'!$B$11:$B$510, 0)), "")="", "", IFERROR(INDEX('Project List'!$D$11:$D$510, MATCH($G3366, 'Project List'!$B$11:$B$510, 0)), "")))</f>
        <v/>
      </c>
      <c r="D3366" s="79" t="str">
        <f>IF($G3366="", "", IF(IFERROR(INDEX('Project List'!$H$11:$H$510, MATCH($G3366, 'Project List'!$B$11:$B$510, 0)), "")="", "", IFERROR(INDEX('Project List'!$H$11:$H$510, MATCH($G3366, 'Project List'!$B$11:$B$510, 0)), "")))</f>
        <v/>
      </c>
      <c r="E3366" s="67" t="str">
        <f>IF($G3366="", "", IF(IFERROR(INDEX('Project List'!$I$11:$I$510, MATCH($G3366, 'Project List'!$B$11:$B$510, 0)), "")="", "", IFERROR(INDEX('Project List'!$I$11:$I$510, MATCH($G3366, 'Project List'!$B$11:$B$510, 0)), "")))</f>
        <v/>
      </c>
      <c r="F3366" s="28"/>
      <c r="G3366" s="118"/>
      <c r="H3366" s="120"/>
      <c r="I3366" s="119"/>
      <c r="J3366" s="122"/>
      <c r="K3366" s="135"/>
      <c r="L3366" s="28"/>
      <c r="N3366" s="45" t="str">
        <f>IF($G3366="", "", IF(COUNTIF('Project List'!$B$11:$B$510, 'Time &amp; Expenses'!$G3366)=0, "X", ""))</f>
        <v/>
      </c>
    </row>
    <row r="3367" spans="1:14" x14ac:dyDescent="0.25">
      <c r="A3367" s="28"/>
      <c r="B3367" s="74" t="str">
        <f>IF($G3367="", "", IF(IFERROR(INDEX('Project List'!$C$11:$C$510, MATCH($G3367, 'Project List'!$B$11:$B$510, 0)), "")="", "", IFERROR(INDEX('Project List'!$C$11:$C$510, MATCH($G3367, 'Project List'!$B$11:$B$510, 0)), "")))</f>
        <v/>
      </c>
      <c r="C3367" s="1" t="str">
        <f>IF($G3367="", "", IF(IFERROR(INDEX('Project List'!$D$11:$D$510, MATCH($G3367, 'Project List'!$B$11:$B$510, 0)), "")="", "", IFERROR(INDEX('Project List'!$D$11:$D$510, MATCH($G3367, 'Project List'!$B$11:$B$510, 0)), "")))</f>
        <v/>
      </c>
      <c r="D3367" s="79" t="str">
        <f>IF($G3367="", "", IF(IFERROR(INDEX('Project List'!$H$11:$H$510, MATCH($G3367, 'Project List'!$B$11:$B$510, 0)), "")="", "", IFERROR(INDEX('Project List'!$H$11:$H$510, MATCH($G3367, 'Project List'!$B$11:$B$510, 0)), "")))</f>
        <v/>
      </c>
      <c r="E3367" s="67" t="str">
        <f>IF($G3367="", "", IF(IFERROR(INDEX('Project List'!$I$11:$I$510, MATCH($G3367, 'Project List'!$B$11:$B$510, 0)), "")="", "", IFERROR(INDEX('Project List'!$I$11:$I$510, MATCH($G3367, 'Project List'!$B$11:$B$510, 0)), "")))</f>
        <v/>
      </c>
      <c r="F3367" s="28"/>
      <c r="G3367" s="118"/>
      <c r="H3367" s="120"/>
      <c r="I3367" s="119"/>
      <c r="J3367" s="122"/>
      <c r="K3367" s="135"/>
      <c r="L3367" s="28"/>
      <c r="N3367" s="45" t="str">
        <f>IF($G3367="", "", IF(COUNTIF('Project List'!$B$11:$B$510, 'Time &amp; Expenses'!$G3367)=0, "X", ""))</f>
        <v/>
      </c>
    </row>
    <row r="3368" spans="1:14" x14ac:dyDescent="0.25">
      <c r="A3368" s="28"/>
      <c r="B3368" s="74" t="str">
        <f>IF($G3368="", "", IF(IFERROR(INDEX('Project List'!$C$11:$C$510, MATCH($G3368, 'Project List'!$B$11:$B$510, 0)), "")="", "", IFERROR(INDEX('Project List'!$C$11:$C$510, MATCH($G3368, 'Project List'!$B$11:$B$510, 0)), "")))</f>
        <v/>
      </c>
      <c r="C3368" s="1" t="str">
        <f>IF($G3368="", "", IF(IFERROR(INDEX('Project List'!$D$11:$D$510, MATCH($G3368, 'Project List'!$B$11:$B$510, 0)), "")="", "", IFERROR(INDEX('Project List'!$D$11:$D$510, MATCH($G3368, 'Project List'!$B$11:$B$510, 0)), "")))</f>
        <v/>
      </c>
      <c r="D3368" s="79" t="str">
        <f>IF($G3368="", "", IF(IFERROR(INDEX('Project List'!$H$11:$H$510, MATCH($G3368, 'Project List'!$B$11:$B$510, 0)), "")="", "", IFERROR(INDEX('Project List'!$H$11:$H$510, MATCH($G3368, 'Project List'!$B$11:$B$510, 0)), "")))</f>
        <v/>
      </c>
      <c r="E3368" s="67" t="str">
        <f>IF($G3368="", "", IF(IFERROR(INDEX('Project List'!$I$11:$I$510, MATCH($G3368, 'Project List'!$B$11:$B$510, 0)), "")="", "", IFERROR(INDEX('Project List'!$I$11:$I$510, MATCH($G3368, 'Project List'!$B$11:$B$510, 0)), "")))</f>
        <v/>
      </c>
      <c r="F3368" s="28"/>
      <c r="G3368" s="118"/>
      <c r="H3368" s="120"/>
      <c r="I3368" s="119"/>
      <c r="J3368" s="122"/>
      <c r="K3368" s="135"/>
      <c r="L3368" s="28"/>
      <c r="N3368" s="45" t="str">
        <f>IF($G3368="", "", IF(COUNTIF('Project List'!$B$11:$B$510, 'Time &amp; Expenses'!$G3368)=0, "X", ""))</f>
        <v/>
      </c>
    </row>
    <row r="3369" spans="1:14" x14ac:dyDescent="0.25">
      <c r="A3369" s="28"/>
      <c r="B3369" s="74" t="str">
        <f>IF($G3369="", "", IF(IFERROR(INDEX('Project List'!$C$11:$C$510, MATCH($G3369, 'Project List'!$B$11:$B$510, 0)), "")="", "", IFERROR(INDEX('Project List'!$C$11:$C$510, MATCH($G3369, 'Project List'!$B$11:$B$510, 0)), "")))</f>
        <v/>
      </c>
      <c r="C3369" s="1" t="str">
        <f>IF($G3369="", "", IF(IFERROR(INDEX('Project List'!$D$11:$D$510, MATCH($G3369, 'Project List'!$B$11:$B$510, 0)), "")="", "", IFERROR(INDEX('Project List'!$D$11:$D$510, MATCH($G3369, 'Project List'!$B$11:$B$510, 0)), "")))</f>
        <v/>
      </c>
      <c r="D3369" s="79" t="str">
        <f>IF($G3369="", "", IF(IFERROR(INDEX('Project List'!$H$11:$H$510, MATCH($G3369, 'Project List'!$B$11:$B$510, 0)), "")="", "", IFERROR(INDEX('Project List'!$H$11:$H$510, MATCH($G3369, 'Project List'!$B$11:$B$510, 0)), "")))</f>
        <v/>
      </c>
      <c r="E3369" s="67" t="str">
        <f>IF($G3369="", "", IF(IFERROR(INDEX('Project List'!$I$11:$I$510, MATCH($G3369, 'Project List'!$B$11:$B$510, 0)), "")="", "", IFERROR(INDEX('Project List'!$I$11:$I$510, MATCH($G3369, 'Project List'!$B$11:$B$510, 0)), "")))</f>
        <v/>
      </c>
      <c r="F3369" s="28"/>
      <c r="G3369" s="118"/>
      <c r="H3369" s="120"/>
      <c r="I3369" s="119"/>
      <c r="J3369" s="122"/>
      <c r="K3369" s="135"/>
      <c r="L3369" s="28"/>
      <c r="N3369" s="45" t="str">
        <f>IF($G3369="", "", IF(COUNTIF('Project List'!$B$11:$B$510, 'Time &amp; Expenses'!$G3369)=0, "X", ""))</f>
        <v/>
      </c>
    </row>
    <row r="3370" spans="1:14" x14ac:dyDescent="0.25">
      <c r="A3370" s="28"/>
      <c r="B3370" s="74" t="str">
        <f>IF($G3370="", "", IF(IFERROR(INDEX('Project List'!$C$11:$C$510, MATCH($G3370, 'Project List'!$B$11:$B$510, 0)), "")="", "", IFERROR(INDEX('Project List'!$C$11:$C$510, MATCH($G3370, 'Project List'!$B$11:$B$510, 0)), "")))</f>
        <v/>
      </c>
      <c r="C3370" s="1" t="str">
        <f>IF($G3370="", "", IF(IFERROR(INDEX('Project List'!$D$11:$D$510, MATCH($G3370, 'Project List'!$B$11:$B$510, 0)), "")="", "", IFERROR(INDEX('Project List'!$D$11:$D$510, MATCH($G3370, 'Project List'!$B$11:$B$510, 0)), "")))</f>
        <v/>
      </c>
      <c r="D3370" s="79" t="str">
        <f>IF($G3370="", "", IF(IFERROR(INDEX('Project List'!$H$11:$H$510, MATCH($G3370, 'Project List'!$B$11:$B$510, 0)), "")="", "", IFERROR(INDEX('Project List'!$H$11:$H$510, MATCH($G3370, 'Project List'!$B$11:$B$510, 0)), "")))</f>
        <v/>
      </c>
      <c r="E3370" s="67" t="str">
        <f>IF($G3370="", "", IF(IFERROR(INDEX('Project List'!$I$11:$I$510, MATCH($G3370, 'Project List'!$B$11:$B$510, 0)), "")="", "", IFERROR(INDEX('Project List'!$I$11:$I$510, MATCH($G3370, 'Project List'!$B$11:$B$510, 0)), "")))</f>
        <v/>
      </c>
      <c r="F3370" s="28"/>
      <c r="G3370" s="118"/>
      <c r="H3370" s="120"/>
      <c r="I3370" s="119"/>
      <c r="J3370" s="122"/>
      <c r="K3370" s="135"/>
      <c r="L3370" s="28"/>
      <c r="N3370" s="45" t="str">
        <f>IF($G3370="", "", IF(COUNTIF('Project List'!$B$11:$B$510, 'Time &amp; Expenses'!$G3370)=0, "X", ""))</f>
        <v/>
      </c>
    </row>
    <row r="3371" spans="1:14" x14ac:dyDescent="0.25">
      <c r="A3371" s="28"/>
      <c r="B3371" s="74" t="str">
        <f>IF($G3371="", "", IF(IFERROR(INDEX('Project List'!$C$11:$C$510, MATCH($G3371, 'Project List'!$B$11:$B$510, 0)), "")="", "", IFERROR(INDEX('Project List'!$C$11:$C$510, MATCH($G3371, 'Project List'!$B$11:$B$510, 0)), "")))</f>
        <v/>
      </c>
      <c r="C3371" s="1" t="str">
        <f>IF($G3371="", "", IF(IFERROR(INDEX('Project List'!$D$11:$D$510, MATCH($G3371, 'Project List'!$B$11:$B$510, 0)), "")="", "", IFERROR(INDEX('Project List'!$D$11:$D$510, MATCH($G3371, 'Project List'!$B$11:$B$510, 0)), "")))</f>
        <v/>
      </c>
      <c r="D3371" s="79" t="str">
        <f>IF($G3371="", "", IF(IFERROR(INDEX('Project List'!$H$11:$H$510, MATCH($G3371, 'Project List'!$B$11:$B$510, 0)), "")="", "", IFERROR(INDEX('Project List'!$H$11:$H$510, MATCH($G3371, 'Project List'!$B$11:$B$510, 0)), "")))</f>
        <v/>
      </c>
      <c r="E3371" s="67" t="str">
        <f>IF($G3371="", "", IF(IFERROR(INDEX('Project List'!$I$11:$I$510, MATCH($G3371, 'Project List'!$B$11:$B$510, 0)), "")="", "", IFERROR(INDEX('Project List'!$I$11:$I$510, MATCH($G3371, 'Project List'!$B$11:$B$510, 0)), "")))</f>
        <v/>
      </c>
      <c r="F3371" s="28"/>
      <c r="G3371" s="118"/>
      <c r="H3371" s="120"/>
      <c r="I3371" s="119"/>
      <c r="J3371" s="122"/>
      <c r="K3371" s="135"/>
      <c r="L3371" s="28"/>
      <c r="N3371" s="45" t="str">
        <f>IF($G3371="", "", IF(COUNTIF('Project List'!$B$11:$B$510, 'Time &amp; Expenses'!$G3371)=0, "X", ""))</f>
        <v/>
      </c>
    </row>
    <row r="3372" spans="1:14" x14ac:dyDescent="0.25">
      <c r="A3372" s="28"/>
      <c r="B3372" s="74" t="str">
        <f>IF($G3372="", "", IF(IFERROR(INDEX('Project List'!$C$11:$C$510, MATCH($G3372, 'Project List'!$B$11:$B$510, 0)), "")="", "", IFERROR(INDEX('Project List'!$C$11:$C$510, MATCH($G3372, 'Project List'!$B$11:$B$510, 0)), "")))</f>
        <v/>
      </c>
      <c r="C3372" s="1" t="str">
        <f>IF($G3372="", "", IF(IFERROR(INDEX('Project List'!$D$11:$D$510, MATCH($G3372, 'Project List'!$B$11:$B$510, 0)), "")="", "", IFERROR(INDEX('Project List'!$D$11:$D$510, MATCH($G3372, 'Project List'!$B$11:$B$510, 0)), "")))</f>
        <v/>
      </c>
      <c r="D3372" s="79" t="str">
        <f>IF($G3372="", "", IF(IFERROR(INDEX('Project List'!$H$11:$H$510, MATCH($G3372, 'Project List'!$B$11:$B$510, 0)), "")="", "", IFERROR(INDEX('Project List'!$H$11:$H$510, MATCH($G3372, 'Project List'!$B$11:$B$510, 0)), "")))</f>
        <v/>
      </c>
      <c r="E3372" s="67" t="str">
        <f>IF($G3372="", "", IF(IFERROR(INDEX('Project List'!$I$11:$I$510, MATCH($G3372, 'Project List'!$B$11:$B$510, 0)), "")="", "", IFERROR(INDEX('Project List'!$I$11:$I$510, MATCH($G3372, 'Project List'!$B$11:$B$510, 0)), "")))</f>
        <v/>
      </c>
      <c r="F3372" s="28"/>
      <c r="G3372" s="118"/>
      <c r="H3372" s="120"/>
      <c r="I3372" s="119"/>
      <c r="J3372" s="122"/>
      <c r="K3372" s="135"/>
      <c r="L3372" s="28"/>
      <c r="N3372" s="45" t="str">
        <f>IF($G3372="", "", IF(COUNTIF('Project List'!$B$11:$B$510, 'Time &amp; Expenses'!$G3372)=0, "X", ""))</f>
        <v/>
      </c>
    </row>
    <row r="3373" spans="1:14" x14ac:dyDescent="0.25">
      <c r="A3373" s="28"/>
      <c r="B3373" s="74" t="str">
        <f>IF($G3373="", "", IF(IFERROR(INDEX('Project List'!$C$11:$C$510, MATCH($G3373, 'Project List'!$B$11:$B$510, 0)), "")="", "", IFERROR(INDEX('Project List'!$C$11:$C$510, MATCH($G3373, 'Project List'!$B$11:$B$510, 0)), "")))</f>
        <v/>
      </c>
      <c r="C3373" s="1" t="str">
        <f>IF($G3373="", "", IF(IFERROR(INDEX('Project List'!$D$11:$D$510, MATCH($G3373, 'Project List'!$B$11:$B$510, 0)), "")="", "", IFERROR(INDEX('Project List'!$D$11:$D$510, MATCH($G3373, 'Project List'!$B$11:$B$510, 0)), "")))</f>
        <v/>
      </c>
      <c r="D3373" s="79" t="str">
        <f>IF($G3373="", "", IF(IFERROR(INDEX('Project List'!$H$11:$H$510, MATCH($G3373, 'Project List'!$B$11:$B$510, 0)), "")="", "", IFERROR(INDEX('Project List'!$H$11:$H$510, MATCH($G3373, 'Project List'!$B$11:$B$510, 0)), "")))</f>
        <v/>
      </c>
      <c r="E3373" s="67" t="str">
        <f>IF($G3373="", "", IF(IFERROR(INDEX('Project List'!$I$11:$I$510, MATCH($G3373, 'Project List'!$B$11:$B$510, 0)), "")="", "", IFERROR(INDEX('Project List'!$I$11:$I$510, MATCH($G3373, 'Project List'!$B$11:$B$510, 0)), "")))</f>
        <v/>
      </c>
      <c r="F3373" s="28"/>
      <c r="G3373" s="118"/>
      <c r="H3373" s="120"/>
      <c r="I3373" s="119"/>
      <c r="J3373" s="122"/>
      <c r="K3373" s="135"/>
      <c r="L3373" s="28"/>
      <c r="N3373" s="45" t="str">
        <f>IF($G3373="", "", IF(COUNTIF('Project List'!$B$11:$B$510, 'Time &amp; Expenses'!$G3373)=0, "X", ""))</f>
        <v/>
      </c>
    </row>
    <row r="3374" spans="1:14" x14ac:dyDescent="0.25">
      <c r="A3374" s="28"/>
      <c r="B3374" s="74" t="str">
        <f>IF($G3374="", "", IF(IFERROR(INDEX('Project List'!$C$11:$C$510, MATCH($G3374, 'Project List'!$B$11:$B$510, 0)), "")="", "", IFERROR(INDEX('Project List'!$C$11:$C$510, MATCH($G3374, 'Project List'!$B$11:$B$510, 0)), "")))</f>
        <v/>
      </c>
      <c r="C3374" s="1" t="str">
        <f>IF($G3374="", "", IF(IFERROR(INDEX('Project List'!$D$11:$D$510, MATCH($G3374, 'Project List'!$B$11:$B$510, 0)), "")="", "", IFERROR(INDEX('Project List'!$D$11:$D$510, MATCH($G3374, 'Project List'!$B$11:$B$510, 0)), "")))</f>
        <v/>
      </c>
      <c r="D3374" s="79" t="str">
        <f>IF($G3374="", "", IF(IFERROR(INDEX('Project List'!$H$11:$H$510, MATCH($G3374, 'Project List'!$B$11:$B$510, 0)), "")="", "", IFERROR(INDEX('Project List'!$H$11:$H$510, MATCH($G3374, 'Project List'!$B$11:$B$510, 0)), "")))</f>
        <v/>
      </c>
      <c r="E3374" s="67" t="str">
        <f>IF($G3374="", "", IF(IFERROR(INDEX('Project List'!$I$11:$I$510, MATCH($G3374, 'Project List'!$B$11:$B$510, 0)), "")="", "", IFERROR(INDEX('Project List'!$I$11:$I$510, MATCH($G3374, 'Project List'!$B$11:$B$510, 0)), "")))</f>
        <v/>
      </c>
      <c r="F3374" s="28"/>
      <c r="G3374" s="118"/>
      <c r="H3374" s="120"/>
      <c r="I3374" s="119"/>
      <c r="J3374" s="122"/>
      <c r="K3374" s="135"/>
      <c r="L3374" s="28"/>
      <c r="N3374" s="45" t="str">
        <f>IF($G3374="", "", IF(COUNTIF('Project List'!$B$11:$B$510, 'Time &amp; Expenses'!$G3374)=0, "X", ""))</f>
        <v/>
      </c>
    </row>
    <row r="3375" spans="1:14" x14ac:dyDescent="0.25">
      <c r="A3375" s="28"/>
      <c r="B3375" s="74" t="str">
        <f>IF($G3375="", "", IF(IFERROR(INDEX('Project List'!$C$11:$C$510, MATCH($G3375, 'Project List'!$B$11:$B$510, 0)), "")="", "", IFERROR(INDEX('Project List'!$C$11:$C$510, MATCH($G3375, 'Project List'!$B$11:$B$510, 0)), "")))</f>
        <v/>
      </c>
      <c r="C3375" s="1" t="str">
        <f>IF($G3375="", "", IF(IFERROR(INDEX('Project List'!$D$11:$D$510, MATCH($G3375, 'Project List'!$B$11:$B$510, 0)), "")="", "", IFERROR(INDEX('Project List'!$D$11:$D$510, MATCH($G3375, 'Project List'!$B$11:$B$510, 0)), "")))</f>
        <v/>
      </c>
      <c r="D3375" s="79" t="str">
        <f>IF($G3375="", "", IF(IFERROR(INDEX('Project List'!$H$11:$H$510, MATCH($G3375, 'Project List'!$B$11:$B$510, 0)), "")="", "", IFERROR(INDEX('Project List'!$H$11:$H$510, MATCH($G3375, 'Project List'!$B$11:$B$510, 0)), "")))</f>
        <v/>
      </c>
      <c r="E3375" s="67" t="str">
        <f>IF($G3375="", "", IF(IFERROR(INDEX('Project List'!$I$11:$I$510, MATCH($G3375, 'Project List'!$B$11:$B$510, 0)), "")="", "", IFERROR(INDEX('Project List'!$I$11:$I$510, MATCH($G3375, 'Project List'!$B$11:$B$510, 0)), "")))</f>
        <v/>
      </c>
      <c r="F3375" s="28"/>
      <c r="G3375" s="118"/>
      <c r="H3375" s="120"/>
      <c r="I3375" s="119"/>
      <c r="J3375" s="122"/>
      <c r="K3375" s="135"/>
      <c r="L3375" s="28"/>
      <c r="N3375" s="45" t="str">
        <f>IF($G3375="", "", IF(COUNTIF('Project List'!$B$11:$B$510, 'Time &amp; Expenses'!$G3375)=0, "X", ""))</f>
        <v/>
      </c>
    </row>
    <row r="3376" spans="1:14" x14ac:dyDescent="0.25">
      <c r="A3376" s="28"/>
      <c r="B3376" s="74" t="str">
        <f>IF($G3376="", "", IF(IFERROR(INDEX('Project List'!$C$11:$C$510, MATCH($G3376, 'Project List'!$B$11:$B$510, 0)), "")="", "", IFERROR(INDEX('Project List'!$C$11:$C$510, MATCH($G3376, 'Project List'!$B$11:$B$510, 0)), "")))</f>
        <v/>
      </c>
      <c r="C3376" s="1" t="str">
        <f>IF($G3376="", "", IF(IFERROR(INDEX('Project List'!$D$11:$D$510, MATCH($G3376, 'Project List'!$B$11:$B$510, 0)), "")="", "", IFERROR(INDEX('Project List'!$D$11:$D$510, MATCH($G3376, 'Project List'!$B$11:$B$510, 0)), "")))</f>
        <v/>
      </c>
      <c r="D3376" s="79" t="str">
        <f>IF($G3376="", "", IF(IFERROR(INDEX('Project List'!$H$11:$H$510, MATCH($G3376, 'Project List'!$B$11:$B$510, 0)), "")="", "", IFERROR(INDEX('Project List'!$H$11:$H$510, MATCH($G3376, 'Project List'!$B$11:$B$510, 0)), "")))</f>
        <v/>
      </c>
      <c r="E3376" s="67" t="str">
        <f>IF($G3376="", "", IF(IFERROR(INDEX('Project List'!$I$11:$I$510, MATCH($G3376, 'Project List'!$B$11:$B$510, 0)), "")="", "", IFERROR(INDEX('Project List'!$I$11:$I$510, MATCH($G3376, 'Project List'!$B$11:$B$510, 0)), "")))</f>
        <v/>
      </c>
      <c r="F3376" s="28"/>
      <c r="G3376" s="118"/>
      <c r="H3376" s="120"/>
      <c r="I3376" s="119"/>
      <c r="J3376" s="122"/>
      <c r="K3376" s="135"/>
      <c r="L3376" s="28"/>
      <c r="N3376" s="45" t="str">
        <f>IF($G3376="", "", IF(COUNTIF('Project List'!$B$11:$B$510, 'Time &amp; Expenses'!$G3376)=0, "X", ""))</f>
        <v/>
      </c>
    </row>
    <row r="3377" spans="1:14" x14ac:dyDescent="0.25">
      <c r="A3377" s="28"/>
      <c r="B3377" s="74" t="str">
        <f>IF($G3377="", "", IF(IFERROR(INDEX('Project List'!$C$11:$C$510, MATCH($G3377, 'Project List'!$B$11:$B$510, 0)), "")="", "", IFERROR(INDEX('Project List'!$C$11:$C$510, MATCH($G3377, 'Project List'!$B$11:$B$510, 0)), "")))</f>
        <v/>
      </c>
      <c r="C3377" s="1" t="str">
        <f>IF($G3377="", "", IF(IFERROR(INDEX('Project List'!$D$11:$D$510, MATCH($G3377, 'Project List'!$B$11:$B$510, 0)), "")="", "", IFERROR(INDEX('Project List'!$D$11:$D$510, MATCH($G3377, 'Project List'!$B$11:$B$510, 0)), "")))</f>
        <v/>
      </c>
      <c r="D3377" s="79" t="str">
        <f>IF($G3377="", "", IF(IFERROR(INDEX('Project List'!$H$11:$H$510, MATCH($G3377, 'Project List'!$B$11:$B$510, 0)), "")="", "", IFERROR(INDEX('Project List'!$H$11:$H$510, MATCH($G3377, 'Project List'!$B$11:$B$510, 0)), "")))</f>
        <v/>
      </c>
      <c r="E3377" s="67" t="str">
        <f>IF($G3377="", "", IF(IFERROR(INDEX('Project List'!$I$11:$I$510, MATCH($G3377, 'Project List'!$B$11:$B$510, 0)), "")="", "", IFERROR(INDEX('Project List'!$I$11:$I$510, MATCH($G3377, 'Project List'!$B$11:$B$510, 0)), "")))</f>
        <v/>
      </c>
      <c r="F3377" s="28"/>
      <c r="G3377" s="118"/>
      <c r="H3377" s="120"/>
      <c r="I3377" s="119"/>
      <c r="J3377" s="122"/>
      <c r="K3377" s="135"/>
      <c r="L3377" s="28"/>
      <c r="N3377" s="45" t="str">
        <f>IF($G3377="", "", IF(COUNTIF('Project List'!$B$11:$B$510, 'Time &amp; Expenses'!$G3377)=0, "X", ""))</f>
        <v/>
      </c>
    </row>
    <row r="3378" spans="1:14" x14ac:dyDescent="0.25">
      <c r="A3378" s="28"/>
      <c r="B3378" s="74" t="str">
        <f>IF($G3378="", "", IF(IFERROR(INDEX('Project List'!$C$11:$C$510, MATCH($G3378, 'Project List'!$B$11:$B$510, 0)), "")="", "", IFERROR(INDEX('Project List'!$C$11:$C$510, MATCH($G3378, 'Project List'!$B$11:$B$510, 0)), "")))</f>
        <v/>
      </c>
      <c r="C3378" s="1" t="str">
        <f>IF($G3378="", "", IF(IFERROR(INDEX('Project List'!$D$11:$D$510, MATCH($G3378, 'Project List'!$B$11:$B$510, 0)), "")="", "", IFERROR(INDEX('Project List'!$D$11:$D$510, MATCH($G3378, 'Project List'!$B$11:$B$510, 0)), "")))</f>
        <v/>
      </c>
      <c r="D3378" s="79" t="str">
        <f>IF($G3378="", "", IF(IFERROR(INDEX('Project List'!$H$11:$H$510, MATCH($G3378, 'Project List'!$B$11:$B$510, 0)), "")="", "", IFERROR(INDEX('Project List'!$H$11:$H$510, MATCH($G3378, 'Project List'!$B$11:$B$510, 0)), "")))</f>
        <v/>
      </c>
      <c r="E3378" s="67" t="str">
        <f>IF($G3378="", "", IF(IFERROR(INDEX('Project List'!$I$11:$I$510, MATCH($G3378, 'Project List'!$B$11:$B$510, 0)), "")="", "", IFERROR(INDEX('Project List'!$I$11:$I$510, MATCH($G3378, 'Project List'!$B$11:$B$510, 0)), "")))</f>
        <v/>
      </c>
      <c r="F3378" s="28"/>
      <c r="G3378" s="118"/>
      <c r="H3378" s="120"/>
      <c r="I3378" s="119"/>
      <c r="J3378" s="122"/>
      <c r="K3378" s="135"/>
      <c r="L3378" s="28"/>
      <c r="N3378" s="45" t="str">
        <f>IF($G3378="", "", IF(COUNTIF('Project List'!$B$11:$B$510, 'Time &amp; Expenses'!$G3378)=0, "X", ""))</f>
        <v/>
      </c>
    </row>
    <row r="3379" spans="1:14" x14ac:dyDescent="0.25">
      <c r="A3379" s="28"/>
      <c r="B3379" s="74" t="str">
        <f>IF($G3379="", "", IF(IFERROR(INDEX('Project List'!$C$11:$C$510, MATCH($G3379, 'Project List'!$B$11:$B$510, 0)), "")="", "", IFERROR(INDEX('Project List'!$C$11:$C$510, MATCH($G3379, 'Project List'!$B$11:$B$510, 0)), "")))</f>
        <v/>
      </c>
      <c r="C3379" s="1" t="str">
        <f>IF($G3379="", "", IF(IFERROR(INDEX('Project List'!$D$11:$D$510, MATCH($G3379, 'Project List'!$B$11:$B$510, 0)), "")="", "", IFERROR(INDEX('Project List'!$D$11:$D$510, MATCH($G3379, 'Project List'!$B$11:$B$510, 0)), "")))</f>
        <v/>
      </c>
      <c r="D3379" s="79" t="str">
        <f>IF($G3379="", "", IF(IFERROR(INDEX('Project List'!$H$11:$H$510, MATCH($G3379, 'Project List'!$B$11:$B$510, 0)), "")="", "", IFERROR(INDEX('Project List'!$H$11:$H$510, MATCH($G3379, 'Project List'!$B$11:$B$510, 0)), "")))</f>
        <v/>
      </c>
      <c r="E3379" s="67" t="str">
        <f>IF($G3379="", "", IF(IFERROR(INDEX('Project List'!$I$11:$I$510, MATCH($G3379, 'Project List'!$B$11:$B$510, 0)), "")="", "", IFERROR(INDEX('Project List'!$I$11:$I$510, MATCH($G3379, 'Project List'!$B$11:$B$510, 0)), "")))</f>
        <v/>
      </c>
      <c r="F3379" s="28"/>
      <c r="G3379" s="118"/>
      <c r="H3379" s="120"/>
      <c r="I3379" s="119"/>
      <c r="J3379" s="122"/>
      <c r="K3379" s="135"/>
      <c r="L3379" s="28"/>
      <c r="N3379" s="45" t="str">
        <f>IF($G3379="", "", IF(COUNTIF('Project List'!$B$11:$B$510, 'Time &amp; Expenses'!$G3379)=0, "X", ""))</f>
        <v/>
      </c>
    </row>
    <row r="3380" spans="1:14" x14ac:dyDescent="0.25">
      <c r="A3380" s="28"/>
      <c r="B3380" s="74" t="str">
        <f>IF($G3380="", "", IF(IFERROR(INDEX('Project List'!$C$11:$C$510, MATCH($G3380, 'Project List'!$B$11:$B$510, 0)), "")="", "", IFERROR(INDEX('Project List'!$C$11:$C$510, MATCH($G3380, 'Project List'!$B$11:$B$510, 0)), "")))</f>
        <v/>
      </c>
      <c r="C3380" s="1" t="str">
        <f>IF($G3380="", "", IF(IFERROR(INDEX('Project List'!$D$11:$D$510, MATCH($G3380, 'Project List'!$B$11:$B$510, 0)), "")="", "", IFERROR(INDEX('Project List'!$D$11:$D$510, MATCH($G3380, 'Project List'!$B$11:$B$510, 0)), "")))</f>
        <v/>
      </c>
      <c r="D3380" s="79" t="str">
        <f>IF($G3380="", "", IF(IFERROR(INDEX('Project List'!$H$11:$H$510, MATCH($G3380, 'Project List'!$B$11:$B$510, 0)), "")="", "", IFERROR(INDEX('Project List'!$H$11:$H$510, MATCH($G3380, 'Project List'!$B$11:$B$510, 0)), "")))</f>
        <v/>
      </c>
      <c r="E3380" s="67" t="str">
        <f>IF($G3380="", "", IF(IFERROR(INDEX('Project List'!$I$11:$I$510, MATCH($G3380, 'Project List'!$B$11:$B$510, 0)), "")="", "", IFERROR(INDEX('Project List'!$I$11:$I$510, MATCH($G3380, 'Project List'!$B$11:$B$510, 0)), "")))</f>
        <v/>
      </c>
      <c r="F3380" s="28"/>
      <c r="G3380" s="118"/>
      <c r="H3380" s="120"/>
      <c r="I3380" s="119"/>
      <c r="J3380" s="122"/>
      <c r="K3380" s="135"/>
      <c r="L3380" s="28"/>
      <c r="N3380" s="45" t="str">
        <f>IF($G3380="", "", IF(COUNTIF('Project List'!$B$11:$B$510, 'Time &amp; Expenses'!$G3380)=0, "X", ""))</f>
        <v/>
      </c>
    </row>
    <row r="3381" spans="1:14" x14ac:dyDescent="0.25">
      <c r="A3381" s="28"/>
      <c r="B3381" s="74" t="str">
        <f>IF($G3381="", "", IF(IFERROR(INDEX('Project List'!$C$11:$C$510, MATCH($G3381, 'Project List'!$B$11:$B$510, 0)), "")="", "", IFERROR(INDEX('Project List'!$C$11:$C$510, MATCH($G3381, 'Project List'!$B$11:$B$510, 0)), "")))</f>
        <v/>
      </c>
      <c r="C3381" s="1" t="str">
        <f>IF($G3381="", "", IF(IFERROR(INDEX('Project List'!$D$11:$D$510, MATCH($G3381, 'Project List'!$B$11:$B$510, 0)), "")="", "", IFERROR(INDEX('Project List'!$D$11:$D$510, MATCH($G3381, 'Project List'!$B$11:$B$510, 0)), "")))</f>
        <v/>
      </c>
      <c r="D3381" s="79" t="str">
        <f>IF($G3381="", "", IF(IFERROR(INDEX('Project List'!$H$11:$H$510, MATCH($G3381, 'Project List'!$B$11:$B$510, 0)), "")="", "", IFERROR(INDEX('Project List'!$H$11:$H$510, MATCH($G3381, 'Project List'!$B$11:$B$510, 0)), "")))</f>
        <v/>
      </c>
      <c r="E3381" s="67" t="str">
        <f>IF($G3381="", "", IF(IFERROR(INDEX('Project List'!$I$11:$I$510, MATCH($G3381, 'Project List'!$B$11:$B$510, 0)), "")="", "", IFERROR(INDEX('Project List'!$I$11:$I$510, MATCH($G3381, 'Project List'!$B$11:$B$510, 0)), "")))</f>
        <v/>
      </c>
      <c r="F3381" s="28"/>
      <c r="G3381" s="118"/>
      <c r="H3381" s="120"/>
      <c r="I3381" s="119"/>
      <c r="J3381" s="122"/>
      <c r="K3381" s="135"/>
      <c r="L3381" s="28"/>
      <c r="N3381" s="45" t="str">
        <f>IF($G3381="", "", IF(COUNTIF('Project List'!$B$11:$B$510, 'Time &amp; Expenses'!$G3381)=0, "X", ""))</f>
        <v/>
      </c>
    </row>
    <row r="3382" spans="1:14" x14ac:dyDescent="0.25">
      <c r="A3382" s="28"/>
      <c r="B3382" s="74" t="str">
        <f>IF($G3382="", "", IF(IFERROR(INDEX('Project List'!$C$11:$C$510, MATCH($G3382, 'Project List'!$B$11:$B$510, 0)), "")="", "", IFERROR(INDEX('Project List'!$C$11:$C$510, MATCH($G3382, 'Project List'!$B$11:$B$510, 0)), "")))</f>
        <v/>
      </c>
      <c r="C3382" s="1" t="str">
        <f>IF($G3382="", "", IF(IFERROR(INDEX('Project List'!$D$11:$D$510, MATCH($G3382, 'Project List'!$B$11:$B$510, 0)), "")="", "", IFERROR(INDEX('Project List'!$D$11:$D$510, MATCH($G3382, 'Project List'!$B$11:$B$510, 0)), "")))</f>
        <v/>
      </c>
      <c r="D3382" s="79" t="str">
        <f>IF($G3382="", "", IF(IFERROR(INDEX('Project List'!$H$11:$H$510, MATCH($G3382, 'Project List'!$B$11:$B$510, 0)), "")="", "", IFERROR(INDEX('Project List'!$H$11:$H$510, MATCH($G3382, 'Project List'!$B$11:$B$510, 0)), "")))</f>
        <v/>
      </c>
      <c r="E3382" s="67" t="str">
        <f>IF($G3382="", "", IF(IFERROR(INDEX('Project List'!$I$11:$I$510, MATCH($G3382, 'Project List'!$B$11:$B$510, 0)), "")="", "", IFERROR(INDEX('Project List'!$I$11:$I$510, MATCH($G3382, 'Project List'!$B$11:$B$510, 0)), "")))</f>
        <v/>
      </c>
      <c r="F3382" s="28"/>
      <c r="G3382" s="118"/>
      <c r="H3382" s="120"/>
      <c r="I3382" s="119"/>
      <c r="J3382" s="122"/>
      <c r="K3382" s="135"/>
      <c r="L3382" s="28"/>
      <c r="N3382" s="45" t="str">
        <f>IF($G3382="", "", IF(COUNTIF('Project List'!$B$11:$B$510, 'Time &amp; Expenses'!$G3382)=0, "X", ""))</f>
        <v/>
      </c>
    </row>
    <row r="3383" spans="1:14" x14ac:dyDescent="0.25">
      <c r="A3383" s="28"/>
      <c r="B3383" s="74" t="str">
        <f>IF($G3383="", "", IF(IFERROR(INDEX('Project List'!$C$11:$C$510, MATCH($G3383, 'Project List'!$B$11:$B$510, 0)), "")="", "", IFERROR(INDEX('Project List'!$C$11:$C$510, MATCH($G3383, 'Project List'!$B$11:$B$510, 0)), "")))</f>
        <v/>
      </c>
      <c r="C3383" s="1" t="str">
        <f>IF($G3383="", "", IF(IFERROR(INDEX('Project List'!$D$11:$D$510, MATCH($G3383, 'Project List'!$B$11:$B$510, 0)), "")="", "", IFERROR(INDEX('Project List'!$D$11:$D$510, MATCH($G3383, 'Project List'!$B$11:$B$510, 0)), "")))</f>
        <v/>
      </c>
      <c r="D3383" s="79" t="str">
        <f>IF($G3383="", "", IF(IFERROR(INDEX('Project List'!$H$11:$H$510, MATCH($G3383, 'Project List'!$B$11:$B$510, 0)), "")="", "", IFERROR(INDEX('Project List'!$H$11:$H$510, MATCH($G3383, 'Project List'!$B$11:$B$510, 0)), "")))</f>
        <v/>
      </c>
      <c r="E3383" s="67" t="str">
        <f>IF($G3383="", "", IF(IFERROR(INDEX('Project List'!$I$11:$I$510, MATCH($G3383, 'Project List'!$B$11:$B$510, 0)), "")="", "", IFERROR(INDEX('Project List'!$I$11:$I$510, MATCH($G3383, 'Project List'!$B$11:$B$510, 0)), "")))</f>
        <v/>
      </c>
      <c r="F3383" s="28"/>
      <c r="G3383" s="118"/>
      <c r="H3383" s="120"/>
      <c r="I3383" s="119"/>
      <c r="J3383" s="122"/>
      <c r="K3383" s="135"/>
      <c r="L3383" s="28"/>
      <c r="N3383" s="45" t="str">
        <f>IF($G3383="", "", IF(COUNTIF('Project List'!$B$11:$B$510, 'Time &amp; Expenses'!$G3383)=0, "X", ""))</f>
        <v/>
      </c>
    </row>
    <row r="3384" spans="1:14" x14ac:dyDescent="0.25">
      <c r="A3384" s="28"/>
      <c r="B3384" s="74" t="str">
        <f>IF($G3384="", "", IF(IFERROR(INDEX('Project List'!$C$11:$C$510, MATCH($G3384, 'Project List'!$B$11:$B$510, 0)), "")="", "", IFERROR(INDEX('Project List'!$C$11:$C$510, MATCH($G3384, 'Project List'!$B$11:$B$510, 0)), "")))</f>
        <v/>
      </c>
      <c r="C3384" s="1" t="str">
        <f>IF($G3384="", "", IF(IFERROR(INDEX('Project List'!$D$11:$D$510, MATCH($G3384, 'Project List'!$B$11:$B$510, 0)), "")="", "", IFERROR(INDEX('Project List'!$D$11:$D$510, MATCH($G3384, 'Project List'!$B$11:$B$510, 0)), "")))</f>
        <v/>
      </c>
      <c r="D3384" s="79" t="str">
        <f>IF($G3384="", "", IF(IFERROR(INDEX('Project List'!$H$11:$H$510, MATCH($G3384, 'Project List'!$B$11:$B$510, 0)), "")="", "", IFERROR(INDEX('Project List'!$H$11:$H$510, MATCH($G3384, 'Project List'!$B$11:$B$510, 0)), "")))</f>
        <v/>
      </c>
      <c r="E3384" s="67" t="str">
        <f>IF($G3384="", "", IF(IFERROR(INDEX('Project List'!$I$11:$I$510, MATCH($G3384, 'Project List'!$B$11:$B$510, 0)), "")="", "", IFERROR(INDEX('Project List'!$I$11:$I$510, MATCH($G3384, 'Project List'!$B$11:$B$510, 0)), "")))</f>
        <v/>
      </c>
      <c r="F3384" s="28"/>
      <c r="G3384" s="118"/>
      <c r="H3384" s="120"/>
      <c r="I3384" s="119"/>
      <c r="J3384" s="122"/>
      <c r="K3384" s="135"/>
      <c r="L3384" s="28"/>
      <c r="N3384" s="45" t="str">
        <f>IF($G3384="", "", IF(COUNTIF('Project List'!$B$11:$B$510, 'Time &amp; Expenses'!$G3384)=0, "X", ""))</f>
        <v/>
      </c>
    </row>
    <row r="3385" spans="1:14" x14ac:dyDescent="0.25">
      <c r="A3385" s="28"/>
      <c r="B3385" s="74" t="str">
        <f>IF($G3385="", "", IF(IFERROR(INDEX('Project List'!$C$11:$C$510, MATCH($G3385, 'Project List'!$B$11:$B$510, 0)), "")="", "", IFERROR(INDEX('Project List'!$C$11:$C$510, MATCH($G3385, 'Project List'!$B$11:$B$510, 0)), "")))</f>
        <v/>
      </c>
      <c r="C3385" s="1" t="str">
        <f>IF($G3385="", "", IF(IFERROR(INDEX('Project List'!$D$11:$D$510, MATCH($G3385, 'Project List'!$B$11:$B$510, 0)), "")="", "", IFERROR(INDEX('Project List'!$D$11:$D$510, MATCH($G3385, 'Project List'!$B$11:$B$510, 0)), "")))</f>
        <v/>
      </c>
      <c r="D3385" s="79" t="str">
        <f>IF($G3385="", "", IF(IFERROR(INDEX('Project List'!$H$11:$H$510, MATCH($G3385, 'Project List'!$B$11:$B$510, 0)), "")="", "", IFERROR(INDEX('Project List'!$H$11:$H$510, MATCH($G3385, 'Project List'!$B$11:$B$510, 0)), "")))</f>
        <v/>
      </c>
      <c r="E3385" s="67" t="str">
        <f>IF($G3385="", "", IF(IFERROR(INDEX('Project List'!$I$11:$I$510, MATCH($G3385, 'Project List'!$B$11:$B$510, 0)), "")="", "", IFERROR(INDEX('Project List'!$I$11:$I$510, MATCH($G3385, 'Project List'!$B$11:$B$510, 0)), "")))</f>
        <v/>
      </c>
      <c r="F3385" s="28"/>
      <c r="G3385" s="118"/>
      <c r="H3385" s="120"/>
      <c r="I3385" s="119"/>
      <c r="J3385" s="122"/>
      <c r="K3385" s="135"/>
      <c r="L3385" s="28"/>
      <c r="N3385" s="45" t="str">
        <f>IF($G3385="", "", IF(COUNTIF('Project List'!$B$11:$B$510, 'Time &amp; Expenses'!$G3385)=0, "X", ""))</f>
        <v/>
      </c>
    </row>
    <row r="3386" spans="1:14" x14ac:dyDescent="0.25">
      <c r="A3386" s="28"/>
      <c r="B3386" s="74" t="str">
        <f>IF($G3386="", "", IF(IFERROR(INDEX('Project List'!$C$11:$C$510, MATCH($G3386, 'Project List'!$B$11:$B$510, 0)), "")="", "", IFERROR(INDEX('Project List'!$C$11:$C$510, MATCH($G3386, 'Project List'!$B$11:$B$510, 0)), "")))</f>
        <v/>
      </c>
      <c r="C3386" s="1" t="str">
        <f>IF($G3386="", "", IF(IFERROR(INDEX('Project List'!$D$11:$D$510, MATCH($G3386, 'Project List'!$B$11:$B$510, 0)), "")="", "", IFERROR(INDEX('Project List'!$D$11:$D$510, MATCH($G3386, 'Project List'!$B$11:$B$510, 0)), "")))</f>
        <v/>
      </c>
      <c r="D3386" s="79" t="str">
        <f>IF($G3386="", "", IF(IFERROR(INDEX('Project List'!$H$11:$H$510, MATCH($G3386, 'Project List'!$B$11:$B$510, 0)), "")="", "", IFERROR(INDEX('Project List'!$H$11:$H$510, MATCH($G3386, 'Project List'!$B$11:$B$510, 0)), "")))</f>
        <v/>
      </c>
      <c r="E3386" s="67" t="str">
        <f>IF($G3386="", "", IF(IFERROR(INDEX('Project List'!$I$11:$I$510, MATCH($G3386, 'Project List'!$B$11:$B$510, 0)), "")="", "", IFERROR(INDEX('Project List'!$I$11:$I$510, MATCH($G3386, 'Project List'!$B$11:$B$510, 0)), "")))</f>
        <v/>
      </c>
      <c r="F3386" s="28"/>
      <c r="G3386" s="118"/>
      <c r="H3386" s="120"/>
      <c r="I3386" s="119"/>
      <c r="J3386" s="122"/>
      <c r="K3386" s="135"/>
      <c r="L3386" s="28"/>
      <c r="N3386" s="45" t="str">
        <f>IF($G3386="", "", IF(COUNTIF('Project List'!$B$11:$B$510, 'Time &amp; Expenses'!$G3386)=0, "X", ""))</f>
        <v/>
      </c>
    </row>
    <row r="3387" spans="1:14" x14ac:dyDescent="0.25">
      <c r="A3387" s="28"/>
      <c r="B3387" s="74" t="str">
        <f>IF($G3387="", "", IF(IFERROR(INDEX('Project List'!$C$11:$C$510, MATCH($G3387, 'Project List'!$B$11:$B$510, 0)), "")="", "", IFERROR(INDEX('Project List'!$C$11:$C$510, MATCH($G3387, 'Project List'!$B$11:$B$510, 0)), "")))</f>
        <v/>
      </c>
      <c r="C3387" s="1" t="str">
        <f>IF($G3387="", "", IF(IFERROR(INDEX('Project List'!$D$11:$D$510, MATCH($G3387, 'Project List'!$B$11:$B$510, 0)), "")="", "", IFERROR(INDEX('Project List'!$D$11:$D$510, MATCH($G3387, 'Project List'!$B$11:$B$510, 0)), "")))</f>
        <v/>
      </c>
      <c r="D3387" s="79" t="str">
        <f>IF($G3387="", "", IF(IFERROR(INDEX('Project List'!$H$11:$H$510, MATCH($G3387, 'Project List'!$B$11:$B$510, 0)), "")="", "", IFERROR(INDEX('Project List'!$H$11:$H$510, MATCH($G3387, 'Project List'!$B$11:$B$510, 0)), "")))</f>
        <v/>
      </c>
      <c r="E3387" s="67" t="str">
        <f>IF($G3387="", "", IF(IFERROR(INDEX('Project List'!$I$11:$I$510, MATCH($G3387, 'Project List'!$B$11:$B$510, 0)), "")="", "", IFERROR(INDEX('Project List'!$I$11:$I$510, MATCH($G3387, 'Project List'!$B$11:$B$510, 0)), "")))</f>
        <v/>
      </c>
      <c r="F3387" s="28"/>
      <c r="G3387" s="118"/>
      <c r="H3387" s="120"/>
      <c r="I3387" s="119"/>
      <c r="J3387" s="122"/>
      <c r="K3387" s="135"/>
      <c r="L3387" s="28"/>
      <c r="N3387" s="45" t="str">
        <f>IF($G3387="", "", IF(COUNTIF('Project List'!$B$11:$B$510, 'Time &amp; Expenses'!$G3387)=0, "X", ""))</f>
        <v/>
      </c>
    </row>
    <row r="3388" spans="1:14" x14ac:dyDescent="0.25">
      <c r="A3388" s="28"/>
      <c r="B3388" s="74" t="str">
        <f>IF($G3388="", "", IF(IFERROR(INDEX('Project List'!$C$11:$C$510, MATCH($G3388, 'Project List'!$B$11:$B$510, 0)), "")="", "", IFERROR(INDEX('Project List'!$C$11:$C$510, MATCH($G3388, 'Project List'!$B$11:$B$510, 0)), "")))</f>
        <v/>
      </c>
      <c r="C3388" s="1" t="str">
        <f>IF($G3388="", "", IF(IFERROR(INDEX('Project List'!$D$11:$D$510, MATCH($G3388, 'Project List'!$B$11:$B$510, 0)), "")="", "", IFERROR(INDEX('Project List'!$D$11:$D$510, MATCH($G3388, 'Project List'!$B$11:$B$510, 0)), "")))</f>
        <v/>
      </c>
      <c r="D3388" s="79" t="str">
        <f>IF($G3388="", "", IF(IFERROR(INDEX('Project List'!$H$11:$H$510, MATCH($G3388, 'Project List'!$B$11:$B$510, 0)), "")="", "", IFERROR(INDEX('Project List'!$H$11:$H$510, MATCH($G3388, 'Project List'!$B$11:$B$510, 0)), "")))</f>
        <v/>
      </c>
      <c r="E3388" s="67" t="str">
        <f>IF($G3388="", "", IF(IFERROR(INDEX('Project List'!$I$11:$I$510, MATCH($G3388, 'Project List'!$B$11:$B$510, 0)), "")="", "", IFERROR(INDEX('Project List'!$I$11:$I$510, MATCH($G3388, 'Project List'!$B$11:$B$510, 0)), "")))</f>
        <v/>
      </c>
      <c r="F3388" s="28"/>
      <c r="G3388" s="118"/>
      <c r="H3388" s="120"/>
      <c r="I3388" s="119"/>
      <c r="J3388" s="122"/>
      <c r="K3388" s="135"/>
      <c r="L3388" s="28"/>
      <c r="N3388" s="45" t="str">
        <f>IF($G3388="", "", IF(COUNTIF('Project List'!$B$11:$B$510, 'Time &amp; Expenses'!$G3388)=0, "X", ""))</f>
        <v/>
      </c>
    </row>
    <row r="3389" spans="1:14" x14ac:dyDescent="0.25">
      <c r="A3389" s="28"/>
      <c r="B3389" s="74" t="str">
        <f>IF($G3389="", "", IF(IFERROR(INDEX('Project List'!$C$11:$C$510, MATCH($G3389, 'Project List'!$B$11:$B$510, 0)), "")="", "", IFERROR(INDEX('Project List'!$C$11:$C$510, MATCH($G3389, 'Project List'!$B$11:$B$510, 0)), "")))</f>
        <v/>
      </c>
      <c r="C3389" s="1" t="str">
        <f>IF($G3389="", "", IF(IFERROR(INDEX('Project List'!$D$11:$D$510, MATCH($G3389, 'Project List'!$B$11:$B$510, 0)), "")="", "", IFERROR(INDEX('Project List'!$D$11:$D$510, MATCH($G3389, 'Project List'!$B$11:$B$510, 0)), "")))</f>
        <v/>
      </c>
      <c r="D3389" s="79" t="str">
        <f>IF($G3389="", "", IF(IFERROR(INDEX('Project List'!$H$11:$H$510, MATCH($G3389, 'Project List'!$B$11:$B$510, 0)), "")="", "", IFERROR(INDEX('Project List'!$H$11:$H$510, MATCH($G3389, 'Project List'!$B$11:$B$510, 0)), "")))</f>
        <v/>
      </c>
      <c r="E3389" s="67" t="str">
        <f>IF($G3389="", "", IF(IFERROR(INDEX('Project List'!$I$11:$I$510, MATCH($G3389, 'Project List'!$B$11:$B$510, 0)), "")="", "", IFERROR(INDEX('Project List'!$I$11:$I$510, MATCH($G3389, 'Project List'!$B$11:$B$510, 0)), "")))</f>
        <v/>
      </c>
      <c r="F3389" s="28"/>
      <c r="G3389" s="118"/>
      <c r="H3389" s="120"/>
      <c r="I3389" s="119"/>
      <c r="J3389" s="122"/>
      <c r="K3389" s="135"/>
      <c r="L3389" s="28"/>
      <c r="N3389" s="45" t="str">
        <f>IF($G3389="", "", IF(COUNTIF('Project List'!$B$11:$B$510, 'Time &amp; Expenses'!$G3389)=0, "X", ""))</f>
        <v/>
      </c>
    </row>
    <row r="3390" spans="1:14" x14ac:dyDescent="0.25">
      <c r="A3390" s="28"/>
      <c r="B3390" s="74" t="str">
        <f>IF($G3390="", "", IF(IFERROR(INDEX('Project List'!$C$11:$C$510, MATCH($G3390, 'Project List'!$B$11:$B$510, 0)), "")="", "", IFERROR(INDEX('Project List'!$C$11:$C$510, MATCH($G3390, 'Project List'!$B$11:$B$510, 0)), "")))</f>
        <v/>
      </c>
      <c r="C3390" s="1" t="str">
        <f>IF($G3390="", "", IF(IFERROR(INDEX('Project List'!$D$11:$D$510, MATCH($G3390, 'Project List'!$B$11:$B$510, 0)), "")="", "", IFERROR(INDEX('Project List'!$D$11:$D$510, MATCH($G3390, 'Project List'!$B$11:$B$510, 0)), "")))</f>
        <v/>
      </c>
      <c r="D3390" s="79" t="str">
        <f>IF($G3390="", "", IF(IFERROR(INDEX('Project List'!$H$11:$H$510, MATCH($G3390, 'Project List'!$B$11:$B$510, 0)), "")="", "", IFERROR(INDEX('Project List'!$H$11:$H$510, MATCH($G3390, 'Project List'!$B$11:$B$510, 0)), "")))</f>
        <v/>
      </c>
      <c r="E3390" s="67" t="str">
        <f>IF($G3390="", "", IF(IFERROR(INDEX('Project List'!$I$11:$I$510, MATCH($G3390, 'Project List'!$B$11:$B$510, 0)), "")="", "", IFERROR(INDEX('Project List'!$I$11:$I$510, MATCH($G3390, 'Project List'!$B$11:$B$510, 0)), "")))</f>
        <v/>
      </c>
      <c r="F3390" s="28"/>
      <c r="G3390" s="118"/>
      <c r="H3390" s="120"/>
      <c r="I3390" s="119"/>
      <c r="J3390" s="122"/>
      <c r="K3390" s="135"/>
      <c r="L3390" s="28"/>
      <c r="N3390" s="45" t="str">
        <f>IF($G3390="", "", IF(COUNTIF('Project List'!$B$11:$B$510, 'Time &amp; Expenses'!$G3390)=0, "X", ""))</f>
        <v/>
      </c>
    </row>
    <row r="3391" spans="1:14" x14ac:dyDescent="0.25">
      <c r="A3391" s="28"/>
      <c r="B3391" s="74" t="str">
        <f>IF($G3391="", "", IF(IFERROR(INDEX('Project List'!$C$11:$C$510, MATCH($G3391, 'Project List'!$B$11:$B$510, 0)), "")="", "", IFERROR(INDEX('Project List'!$C$11:$C$510, MATCH($G3391, 'Project List'!$B$11:$B$510, 0)), "")))</f>
        <v/>
      </c>
      <c r="C3391" s="1" t="str">
        <f>IF($G3391="", "", IF(IFERROR(INDEX('Project List'!$D$11:$D$510, MATCH($G3391, 'Project List'!$B$11:$B$510, 0)), "")="", "", IFERROR(INDEX('Project List'!$D$11:$D$510, MATCH($G3391, 'Project List'!$B$11:$B$510, 0)), "")))</f>
        <v/>
      </c>
      <c r="D3391" s="79" t="str">
        <f>IF($G3391="", "", IF(IFERROR(INDEX('Project List'!$H$11:$H$510, MATCH($G3391, 'Project List'!$B$11:$B$510, 0)), "")="", "", IFERROR(INDEX('Project List'!$H$11:$H$510, MATCH($G3391, 'Project List'!$B$11:$B$510, 0)), "")))</f>
        <v/>
      </c>
      <c r="E3391" s="67" t="str">
        <f>IF($G3391="", "", IF(IFERROR(INDEX('Project List'!$I$11:$I$510, MATCH($G3391, 'Project List'!$B$11:$B$510, 0)), "")="", "", IFERROR(INDEX('Project List'!$I$11:$I$510, MATCH($G3391, 'Project List'!$B$11:$B$510, 0)), "")))</f>
        <v/>
      </c>
      <c r="F3391" s="28"/>
      <c r="G3391" s="118"/>
      <c r="H3391" s="120"/>
      <c r="I3391" s="119"/>
      <c r="J3391" s="122"/>
      <c r="K3391" s="135"/>
      <c r="L3391" s="28"/>
      <c r="N3391" s="45" t="str">
        <f>IF($G3391="", "", IF(COUNTIF('Project List'!$B$11:$B$510, 'Time &amp; Expenses'!$G3391)=0, "X", ""))</f>
        <v/>
      </c>
    </row>
    <row r="3392" spans="1:14" x14ac:dyDescent="0.25">
      <c r="A3392" s="28"/>
      <c r="B3392" s="74" t="str">
        <f>IF($G3392="", "", IF(IFERROR(INDEX('Project List'!$C$11:$C$510, MATCH($G3392, 'Project List'!$B$11:$B$510, 0)), "")="", "", IFERROR(INDEX('Project List'!$C$11:$C$510, MATCH($G3392, 'Project List'!$B$11:$B$510, 0)), "")))</f>
        <v/>
      </c>
      <c r="C3392" s="1" t="str">
        <f>IF($G3392="", "", IF(IFERROR(INDEX('Project List'!$D$11:$D$510, MATCH($G3392, 'Project List'!$B$11:$B$510, 0)), "")="", "", IFERROR(INDEX('Project List'!$D$11:$D$510, MATCH($G3392, 'Project List'!$B$11:$B$510, 0)), "")))</f>
        <v/>
      </c>
      <c r="D3392" s="79" t="str">
        <f>IF($G3392="", "", IF(IFERROR(INDEX('Project List'!$H$11:$H$510, MATCH($G3392, 'Project List'!$B$11:$B$510, 0)), "")="", "", IFERROR(INDEX('Project List'!$H$11:$H$510, MATCH($G3392, 'Project List'!$B$11:$B$510, 0)), "")))</f>
        <v/>
      </c>
      <c r="E3392" s="67" t="str">
        <f>IF($G3392="", "", IF(IFERROR(INDEX('Project List'!$I$11:$I$510, MATCH($G3392, 'Project List'!$B$11:$B$510, 0)), "")="", "", IFERROR(INDEX('Project List'!$I$11:$I$510, MATCH($G3392, 'Project List'!$B$11:$B$510, 0)), "")))</f>
        <v/>
      </c>
      <c r="F3392" s="28"/>
      <c r="G3392" s="118"/>
      <c r="H3392" s="120"/>
      <c r="I3392" s="119"/>
      <c r="J3392" s="122"/>
      <c r="K3392" s="135"/>
      <c r="L3392" s="28"/>
      <c r="N3392" s="45" t="str">
        <f>IF($G3392="", "", IF(COUNTIF('Project List'!$B$11:$B$510, 'Time &amp; Expenses'!$G3392)=0, "X", ""))</f>
        <v/>
      </c>
    </row>
    <row r="3393" spans="1:14" x14ac:dyDescent="0.25">
      <c r="A3393" s="28"/>
      <c r="B3393" s="74" t="str">
        <f>IF($G3393="", "", IF(IFERROR(INDEX('Project List'!$C$11:$C$510, MATCH($G3393, 'Project List'!$B$11:$B$510, 0)), "")="", "", IFERROR(INDEX('Project List'!$C$11:$C$510, MATCH($G3393, 'Project List'!$B$11:$B$510, 0)), "")))</f>
        <v/>
      </c>
      <c r="C3393" s="1" t="str">
        <f>IF($G3393="", "", IF(IFERROR(INDEX('Project List'!$D$11:$D$510, MATCH($G3393, 'Project List'!$B$11:$B$510, 0)), "")="", "", IFERROR(INDEX('Project List'!$D$11:$D$510, MATCH($G3393, 'Project List'!$B$11:$B$510, 0)), "")))</f>
        <v/>
      </c>
      <c r="D3393" s="79" t="str">
        <f>IF($G3393="", "", IF(IFERROR(INDEX('Project List'!$H$11:$H$510, MATCH($G3393, 'Project List'!$B$11:$B$510, 0)), "")="", "", IFERROR(INDEX('Project List'!$H$11:$H$510, MATCH($G3393, 'Project List'!$B$11:$B$510, 0)), "")))</f>
        <v/>
      </c>
      <c r="E3393" s="67" t="str">
        <f>IF($G3393="", "", IF(IFERROR(INDEX('Project List'!$I$11:$I$510, MATCH($G3393, 'Project List'!$B$11:$B$510, 0)), "")="", "", IFERROR(INDEX('Project List'!$I$11:$I$510, MATCH($G3393, 'Project List'!$B$11:$B$510, 0)), "")))</f>
        <v/>
      </c>
      <c r="F3393" s="28"/>
      <c r="G3393" s="118"/>
      <c r="H3393" s="120"/>
      <c r="I3393" s="119"/>
      <c r="J3393" s="122"/>
      <c r="K3393" s="135"/>
      <c r="L3393" s="28"/>
      <c r="N3393" s="45" t="str">
        <f>IF($G3393="", "", IF(COUNTIF('Project List'!$B$11:$B$510, 'Time &amp; Expenses'!$G3393)=0, "X", ""))</f>
        <v/>
      </c>
    </row>
    <row r="3394" spans="1:14" x14ac:dyDescent="0.25">
      <c r="A3394" s="28"/>
      <c r="B3394" s="74" t="str">
        <f>IF($G3394="", "", IF(IFERROR(INDEX('Project List'!$C$11:$C$510, MATCH($G3394, 'Project List'!$B$11:$B$510, 0)), "")="", "", IFERROR(INDEX('Project List'!$C$11:$C$510, MATCH($G3394, 'Project List'!$B$11:$B$510, 0)), "")))</f>
        <v/>
      </c>
      <c r="C3394" s="1" t="str">
        <f>IF($G3394="", "", IF(IFERROR(INDEX('Project List'!$D$11:$D$510, MATCH($G3394, 'Project List'!$B$11:$B$510, 0)), "")="", "", IFERROR(INDEX('Project List'!$D$11:$D$510, MATCH($G3394, 'Project List'!$B$11:$B$510, 0)), "")))</f>
        <v/>
      </c>
      <c r="D3394" s="79" t="str">
        <f>IF($G3394="", "", IF(IFERROR(INDEX('Project List'!$H$11:$H$510, MATCH($G3394, 'Project List'!$B$11:$B$510, 0)), "")="", "", IFERROR(INDEX('Project List'!$H$11:$H$510, MATCH($G3394, 'Project List'!$B$11:$B$510, 0)), "")))</f>
        <v/>
      </c>
      <c r="E3394" s="67" t="str">
        <f>IF($G3394="", "", IF(IFERROR(INDEX('Project List'!$I$11:$I$510, MATCH($G3394, 'Project List'!$B$11:$B$510, 0)), "")="", "", IFERROR(INDEX('Project List'!$I$11:$I$510, MATCH($G3394, 'Project List'!$B$11:$B$510, 0)), "")))</f>
        <v/>
      </c>
      <c r="F3394" s="28"/>
      <c r="G3394" s="118"/>
      <c r="H3394" s="120"/>
      <c r="I3394" s="119"/>
      <c r="J3394" s="122"/>
      <c r="K3394" s="135"/>
      <c r="L3394" s="28"/>
      <c r="N3394" s="45" t="str">
        <f>IF($G3394="", "", IF(COUNTIF('Project List'!$B$11:$B$510, 'Time &amp; Expenses'!$G3394)=0, "X", ""))</f>
        <v/>
      </c>
    </row>
    <row r="3395" spans="1:14" x14ac:dyDescent="0.25">
      <c r="A3395" s="28"/>
      <c r="B3395" s="74" t="str">
        <f>IF($G3395="", "", IF(IFERROR(INDEX('Project List'!$C$11:$C$510, MATCH($G3395, 'Project List'!$B$11:$B$510, 0)), "")="", "", IFERROR(INDEX('Project List'!$C$11:$C$510, MATCH($G3395, 'Project List'!$B$11:$B$510, 0)), "")))</f>
        <v/>
      </c>
      <c r="C3395" s="1" t="str">
        <f>IF($G3395="", "", IF(IFERROR(INDEX('Project List'!$D$11:$D$510, MATCH($G3395, 'Project List'!$B$11:$B$510, 0)), "")="", "", IFERROR(INDEX('Project List'!$D$11:$D$510, MATCH($G3395, 'Project List'!$B$11:$B$510, 0)), "")))</f>
        <v/>
      </c>
      <c r="D3395" s="79" t="str">
        <f>IF($G3395="", "", IF(IFERROR(INDEX('Project List'!$H$11:$H$510, MATCH($G3395, 'Project List'!$B$11:$B$510, 0)), "")="", "", IFERROR(INDEX('Project List'!$H$11:$H$510, MATCH($G3395, 'Project List'!$B$11:$B$510, 0)), "")))</f>
        <v/>
      </c>
      <c r="E3395" s="67" t="str">
        <f>IF($G3395="", "", IF(IFERROR(INDEX('Project List'!$I$11:$I$510, MATCH($G3395, 'Project List'!$B$11:$B$510, 0)), "")="", "", IFERROR(INDEX('Project List'!$I$11:$I$510, MATCH($G3395, 'Project List'!$B$11:$B$510, 0)), "")))</f>
        <v/>
      </c>
      <c r="F3395" s="28"/>
      <c r="G3395" s="118"/>
      <c r="H3395" s="120"/>
      <c r="I3395" s="119"/>
      <c r="J3395" s="122"/>
      <c r="K3395" s="135"/>
      <c r="L3395" s="28"/>
      <c r="N3395" s="45" t="str">
        <f>IF($G3395="", "", IF(COUNTIF('Project List'!$B$11:$B$510, 'Time &amp; Expenses'!$G3395)=0, "X", ""))</f>
        <v/>
      </c>
    </row>
    <row r="3396" spans="1:14" x14ac:dyDescent="0.25">
      <c r="A3396" s="28"/>
      <c r="B3396" s="74" t="str">
        <f>IF($G3396="", "", IF(IFERROR(INDEX('Project List'!$C$11:$C$510, MATCH($G3396, 'Project List'!$B$11:$B$510, 0)), "")="", "", IFERROR(INDEX('Project List'!$C$11:$C$510, MATCH($G3396, 'Project List'!$B$11:$B$510, 0)), "")))</f>
        <v/>
      </c>
      <c r="C3396" s="1" t="str">
        <f>IF($G3396="", "", IF(IFERROR(INDEX('Project List'!$D$11:$D$510, MATCH($G3396, 'Project List'!$B$11:$B$510, 0)), "")="", "", IFERROR(INDEX('Project List'!$D$11:$D$510, MATCH($G3396, 'Project List'!$B$11:$B$510, 0)), "")))</f>
        <v/>
      </c>
      <c r="D3396" s="79" t="str">
        <f>IF($G3396="", "", IF(IFERROR(INDEX('Project List'!$H$11:$H$510, MATCH($G3396, 'Project List'!$B$11:$B$510, 0)), "")="", "", IFERROR(INDEX('Project List'!$H$11:$H$510, MATCH($G3396, 'Project List'!$B$11:$B$510, 0)), "")))</f>
        <v/>
      </c>
      <c r="E3396" s="67" t="str">
        <f>IF($G3396="", "", IF(IFERROR(INDEX('Project List'!$I$11:$I$510, MATCH($G3396, 'Project List'!$B$11:$B$510, 0)), "")="", "", IFERROR(INDEX('Project List'!$I$11:$I$510, MATCH($G3396, 'Project List'!$B$11:$B$510, 0)), "")))</f>
        <v/>
      </c>
      <c r="F3396" s="28"/>
      <c r="G3396" s="118"/>
      <c r="H3396" s="120"/>
      <c r="I3396" s="119"/>
      <c r="J3396" s="122"/>
      <c r="K3396" s="135"/>
      <c r="L3396" s="28"/>
      <c r="N3396" s="45" t="str">
        <f>IF($G3396="", "", IF(COUNTIF('Project List'!$B$11:$B$510, 'Time &amp; Expenses'!$G3396)=0, "X", ""))</f>
        <v/>
      </c>
    </row>
    <row r="3397" spans="1:14" x14ac:dyDescent="0.25">
      <c r="A3397" s="28"/>
      <c r="B3397" s="74" t="str">
        <f>IF($G3397="", "", IF(IFERROR(INDEX('Project List'!$C$11:$C$510, MATCH($G3397, 'Project List'!$B$11:$B$510, 0)), "")="", "", IFERROR(INDEX('Project List'!$C$11:$C$510, MATCH($G3397, 'Project List'!$B$11:$B$510, 0)), "")))</f>
        <v/>
      </c>
      <c r="C3397" s="1" t="str">
        <f>IF($G3397="", "", IF(IFERROR(INDEX('Project List'!$D$11:$D$510, MATCH($G3397, 'Project List'!$B$11:$B$510, 0)), "")="", "", IFERROR(INDEX('Project List'!$D$11:$D$510, MATCH($G3397, 'Project List'!$B$11:$B$510, 0)), "")))</f>
        <v/>
      </c>
      <c r="D3397" s="79" t="str">
        <f>IF($G3397="", "", IF(IFERROR(INDEX('Project List'!$H$11:$H$510, MATCH($G3397, 'Project List'!$B$11:$B$510, 0)), "")="", "", IFERROR(INDEX('Project List'!$H$11:$H$510, MATCH($G3397, 'Project List'!$B$11:$B$510, 0)), "")))</f>
        <v/>
      </c>
      <c r="E3397" s="67" t="str">
        <f>IF($G3397="", "", IF(IFERROR(INDEX('Project List'!$I$11:$I$510, MATCH($G3397, 'Project List'!$B$11:$B$510, 0)), "")="", "", IFERROR(INDEX('Project List'!$I$11:$I$510, MATCH($G3397, 'Project List'!$B$11:$B$510, 0)), "")))</f>
        <v/>
      </c>
      <c r="F3397" s="28"/>
      <c r="G3397" s="118"/>
      <c r="H3397" s="120"/>
      <c r="I3397" s="119"/>
      <c r="J3397" s="122"/>
      <c r="K3397" s="135"/>
      <c r="L3397" s="28"/>
      <c r="N3397" s="45" t="str">
        <f>IF($G3397="", "", IF(COUNTIF('Project List'!$B$11:$B$510, 'Time &amp; Expenses'!$G3397)=0, "X", ""))</f>
        <v/>
      </c>
    </row>
    <row r="3398" spans="1:14" x14ac:dyDescent="0.25">
      <c r="A3398" s="28"/>
      <c r="B3398" s="74" t="str">
        <f>IF($G3398="", "", IF(IFERROR(INDEX('Project List'!$C$11:$C$510, MATCH($G3398, 'Project List'!$B$11:$B$510, 0)), "")="", "", IFERROR(INDEX('Project List'!$C$11:$C$510, MATCH($G3398, 'Project List'!$B$11:$B$510, 0)), "")))</f>
        <v/>
      </c>
      <c r="C3398" s="1" t="str">
        <f>IF($G3398="", "", IF(IFERROR(INDEX('Project List'!$D$11:$D$510, MATCH($G3398, 'Project List'!$B$11:$B$510, 0)), "")="", "", IFERROR(INDEX('Project List'!$D$11:$D$510, MATCH($G3398, 'Project List'!$B$11:$B$510, 0)), "")))</f>
        <v/>
      </c>
      <c r="D3398" s="79" t="str">
        <f>IF($G3398="", "", IF(IFERROR(INDEX('Project List'!$H$11:$H$510, MATCH($G3398, 'Project List'!$B$11:$B$510, 0)), "")="", "", IFERROR(INDEX('Project List'!$H$11:$H$510, MATCH($G3398, 'Project List'!$B$11:$B$510, 0)), "")))</f>
        <v/>
      </c>
      <c r="E3398" s="67" t="str">
        <f>IF($G3398="", "", IF(IFERROR(INDEX('Project List'!$I$11:$I$510, MATCH($G3398, 'Project List'!$B$11:$B$510, 0)), "")="", "", IFERROR(INDEX('Project List'!$I$11:$I$510, MATCH($G3398, 'Project List'!$B$11:$B$510, 0)), "")))</f>
        <v/>
      </c>
      <c r="F3398" s="28"/>
      <c r="G3398" s="118"/>
      <c r="H3398" s="120"/>
      <c r="I3398" s="119"/>
      <c r="J3398" s="122"/>
      <c r="K3398" s="135"/>
      <c r="L3398" s="28"/>
      <c r="N3398" s="45" t="str">
        <f>IF($G3398="", "", IF(COUNTIF('Project List'!$B$11:$B$510, 'Time &amp; Expenses'!$G3398)=0, "X", ""))</f>
        <v/>
      </c>
    </row>
    <row r="3399" spans="1:14" x14ac:dyDescent="0.25">
      <c r="A3399" s="28"/>
      <c r="B3399" s="74" t="str">
        <f>IF($G3399="", "", IF(IFERROR(INDEX('Project List'!$C$11:$C$510, MATCH($G3399, 'Project List'!$B$11:$B$510, 0)), "")="", "", IFERROR(INDEX('Project List'!$C$11:$C$510, MATCH($G3399, 'Project List'!$B$11:$B$510, 0)), "")))</f>
        <v/>
      </c>
      <c r="C3399" s="1" t="str">
        <f>IF($G3399="", "", IF(IFERROR(INDEX('Project List'!$D$11:$D$510, MATCH($G3399, 'Project List'!$B$11:$B$510, 0)), "")="", "", IFERROR(INDEX('Project List'!$D$11:$D$510, MATCH($G3399, 'Project List'!$B$11:$B$510, 0)), "")))</f>
        <v/>
      </c>
      <c r="D3399" s="79" t="str">
        <f>IF($G3399="", "", IF(IFERROR(INDEX('Project List'!$H$11:$H$510, MATCH($G3399, 'Project List'!$B$11:$B$510, 0)), "")="", "", IFERROR(INDEX('Project List'!$H$11:$H$510, MATCH($G3399, 'Project List'!$B$11:$B$510, 0)), "")))</f>
        <v/>
      </c>
      <c r="E3399" s="67" t="str">
        <f>IF($G3399="", "", IF(IFERROR(INDEX('Project List'!$I$11:$I$510, MATCH($G3399, 'Project List'!$B$11:$B$510, 0)), "")="", "", IFERROR(INDEX('Project List'!$I$11:$I$510, MATCH($G3399, 'Project List'!$B$11:$B$510, 0)), "")))</f>
        <v/>
      </c>
      <c r="F3399" s="28"/>
      <c r="G3399" s="118"/>
      <c r="H3399" s="120"/>
      <c r="I3399" s="119"/>
      <c r="J3399" s="122"/>
      <c r="K3399" s="135"/>
      <c r="L3399" s="28"/>
      <c r="N3399" s="45" t="str">
        <f>IF($G3399="", "", IF(COUNTIF('Project List'!$B$11:$B$510, 'Time &amp; Expenses'!$G3399)=0, "X", ""))</f>
        <v/>
      </c>
    </row>
    <row r="3400" spans="1:14" x14ac:dyDescent="0.25">
      <c r="A3400" s="28"/>
      <c r="B3400" s="74" t="str">
        <f>IF($G3400="", "", IF(IFERROR(INDEX('Project List'!$C$11:$C$510, MATCH($G3400, 'Project List'!$B$11:$B$510, 0)), "")="", "", IFERROR(INDEX('Project List'!$C$11:$C$510, MATCH($G3400, 'Project List'!$B$11:$B$510, 0)), "")))</f>
        <v/>
      </c>
      <c r="C3400" s="1" t="str">
        <f>IF($G3400="", "", IF(IFERROR(INDEX('Project List'!$D$11:$D$510, MATCH($G3400, 'Project List'!$B$11:$B$510, 0)), "")="", "", IFERROR(INDEX('Project List'!$D$11:$D$510, MATCH($G3400, 'Project List'!$B$11:$B$510, 0)), "")))</f>
        <v/>
      </c>
      <c r="D3400" s="79" t="str">
        <f>IF($G3400="", "", IF(IFERROR(INDEX('Project List'!$H$11:$H$510, MATCH($G3400, 'Project List'!$B$11:$B$510, 0)), "")="", "", IFERROR(INDEX('Project List'!$H$11:$H$510, MATCH($G3400, 'Project List'!$B$11:$B$510, 0)), "")))</f>
        <v/>
      </c>
      <c r="E3400" s="67" t="str">
        <f>IF($G3400="", "", IF(IFERROR(INDEX('Project List'!$I$11:$I$510, MATCH($G3400, 'Project List'!$B$11:$B$510, 0)), "")="", "", IFERROR(INDEX('Project List'!$I$11:$I$510, MATCH($G3400, 'Project List'!$B$11:$B$510, 0)), "")))</f>
        <v/>
      </c>
      <c r="F3400" s="28"/>
      <c r="G3400" s="118"/>
      <c r="H3400" s="120"/>
      <c r="I3400" s="119"/>
      <c r="J3400" s="122"/>
      <c r="K3400" s="135"/>
      <c r="L3400" s="28"/>
      <c r="N3400" s="45" t="str">
        <f>IF($G3400="", "", IF(COUNTIF('Project List'!$B$11:$B$510, 'Time &amp; Expenses'!$G3400)=0, "X", ""))</f>
        <v/>
      </c>
    </row>
    <row r="3401" spans="1:14" x14ac:dyDescent="0.25">
      <c r="A3401" s="28"/>
      <c r="B3401" s="74" t="str">
        <f>IF($G3401="", "", IF(IFERROR(INDEX('Project List'!$C$11:$C$510, MATCH($G3401, 'Project List'!$B$11:$B$510, 0)), "")="", "", IFERROR(INDEX('Project List'!$C$11:$C$510, MATCH($G3401, 'Project List'!$B$11:$B$510, 0)), "")))</f>
        <v/>
      </c>
      <c r="C3401" s="1" t="str">
        <f>IF($G3401="", "", IF(IFERROR(INDEX('Project List'!$D$11:$D$510, MATCH($G3401, 'Project List'!$B$11:$B$510, 0)), "")="", "", IFERROR(INDEX('Project List'!$D$11:$D$510, MATCH($G3401, 'Project List'!$B$11:$B$510, 0)), "")))</f>
        <v/>
      </c>
      <c r="D3401" s="79" t="str">
        <f>IF($G3401="", "", IF(IFERROR(INDEX('Project List'!$H$11:$H$510, MATCH($G3401, 'Project List'!$B$11:$B$510, 0)), "")="", "", IFERROR(INDEX('Project List'!$H$11:$H$510, MATCH($G3401, 'Project List'!$B$11:$B$510, 0)), "")))</f>
        <v/>
      </c>
      <c r="E3401" s="67" t="str">
        <f>IF($G3401="", "", IF(IFERROR(INDEX('Project List'!$I$11:$I$510, MATCH($G3401, 'Project List'!$B$11:$B$510, 0)), "")="", "", IFERROR(INDEX('Project List'!$I$11:$I$510, MATCH($G3401, 'Project List'!$B$11:$B$510, 0)), "")))</f>
        <v/>
      </c>
      <c r="F3401" s="28"/>
      <c r="G3401" s="118"/>
      <c r="H3401" s="120"/>
      <c r="I3401" s="119"/>
      <c r="J3401" s="122"/>
      <c r="K3401" s="135"/>
      <c r="L3401" s="28"/>
      <c r="N3401" s="45" t="str">
        <f>IF($G3401="", "", IF(COUNTIF('Project List'!$B$11:$B$510, 'Time &amp; Expenses'!$G3401)=0, "X", ""))</f>
        <v/>
      </c>
    </row>
    <row r="3402" spans="1:14" x14ac:dyDescent="0.25">
      <c r="A3402" s="28"/>
      <c r="B3402" s="74" t="str">
        <f>IF($G3402="", "", IF(IFERROR(INDEX('Project List'!$C$11:$C$510, MATCH($G3402, 'Project List'!$B$11:$B$510, 0)), "")="", "", IFERROR(INDEX('Project List'!$C$11:$C$510, MATCH($G3402, 'Project List'!$B$11:$B$510, 0)), "")))</f>
        <v/>
      </c>
      <c r="C3402" s="1" t="str">
        <f>IF($G3402="", "", IF(IFERROR(INDEX('Project List'!$D$11:$D$510, MATCH($G3402, 'Project List'!$B$11:$B$510, 0)), "")="", "", IFERROR(INDEX('Project List'!$D$11:$D$510, MATCH($G3402, 'Project List'!$B$11:$B$510, 0)), "")))</f>
        <v/>
      </c>
      <c r="D3402" s="79" t="str">
        <f>IF($G3402="", "", IF(IFERROR(INDEX('Project List'!$H$11:$H$510, MATCH($G3402, 'Project List'!$B$11:$B$510, 0)), "")="", "", IFERROR(INDEX('Project List'!$H$11:$H$510, MATCH($G3402, 'Project List'!$B$11:$B$510, 0)), "")))</f>
        <v/>
      </c>
      <c r="E3402" s="67" t="str">
        <f>IF($G3402="", "", IF(IFERROR(INDEX('Project List'!$I$11:$I$510, MATCH($G3402, 'Project List'!$B$11:$B$510, 0)), "")="", "", IFERROR(INDEX('Project List'!$I$11:$I$510, MATCH($G3402, 'Project List'!$B$11:$B$510, 0)), "")))</f>
        <v/>
      </c>
      <c r="F3402" s="28"/>
      <c r="G3402" s="118"/>
      <c r="H3402" s="120"/>
      <c r="I3402" s="119"/>
      <c r="J3402" s="122"/>
      <c r="K3402" s="135"/>
      <c r="L3402" s="28"/>
      <c r="N3402" s="45" t="str">
        <f>IF($G3402="", "", IF(COUNTIF('Project List'!$B$11:$B$510, 'Time &amp; Expenses'!$G3402)=0, "X", ""))</f>
        <v/>
      </c>
    </row>
    <row r="3403" spans="1:14" x14ac:dyDescent="0.25">
      <c r="A3403" s="28"/>
      <c r="B3403" s="74" t="str">
        <f>IF($G3403="", "", IF(IFERROR(INDEX('Project List'!$C$11:$C$510, MATCH($G3403, 'Project List'!$B$11:$B$510, 0)), "")="", "", IFERROR(INDEX('Project List'!$C$11:$C$510, MATCH($G3403, 'Project List'!$B$11:$B$510, 0)), "")))</f>
        <v/>
      </c>
      <c r="C3403" s="1" t="str">
        <f>IF($G3403="", "", IF(IFERROR(INDEX('Project List'!$D$11:$D$510, MATCH($G3403, 'Project List'!$B$11:$B$510, 0)), "")="", "", IFERROR(INDEX('Project List'!$D$11:$D$510, MATCH($G3403, 'Project List'!$B$11:$B$510, 0)), "")))</f>
        <v/>
      </c>
      <c r="D3403" s="79" t="str">
        <f>IF($G3403="", "", IF(IFERROR(INDEX('Project List'!$H$11:$H$510, MATCH($G3403, 'Project List'!$B$11:$B$510, 0)), "")="", "", IFERROR(INDEX('Project List'!$H$11:$H$510, MATCH($G3403, 'Project List'!$B$11:$B$510, 0)), "")))</f>
        <v/>
      </c>
      <c r="E3403" s="67" t="str">
        <f>IF($G3403="", "", IF(IFERROR(INDEX('Project List'!$I$11:$I$510, MATCH($G3403, 'Project List'!$B$11:$B$510, 0)), "")="", "", IFERROR(INDEX('Project List'!$I$11:$I$510, MATCH($G3403, 'Project List'!$B$11:$B$510, 0)), "")))</f>
        <v/>
      </c>
      <c r="F3403" s="28"/>
      <c r="G3403" s="118"/>
      <c r="H3403" s="120"/>
      <c r="I3403" s="119"/>
      <c r="J3403" s="122"/>
      <c r="K3403" s="135"/>
      <c r="L3403" s="28"/>
      <c r="N3403" s="45" t="str">
        <f>IF($G3403="", "", IF(COUNTIF('Project List'!$B$11:$B$510, 'Time &amp; Expenses'!$G3403)=0, "X", ""))</f>
        <v/>
      </c>
    </row>
    <row r="3404" spans="1:14" x14ac:dyDescent="0.25">
      <c r="A3404" s="28"/>
      <c r="B3404" s="74" t="str">
        <f>IF($G3404="", "", IF(IFERROR(INDEX('Project List'!$C$11:$C$510, MATCH($G3404, 'Project List'!$B$11:$B$510, 0)), "")="", "", IFERROR(INDEX('Project List'!$C$11:$C$510, MATCH($G3404, 'Project List'!$B$11:$B$510, 0)), "")))</f>
        <v/>
      </c>
      <c r="C3404" s="1" t="str">
        <f>IF($G3404="", "", IF(IFERROR(INDEX('Project List'!$D$11:$D$510, MATCH($G3404, 'Project List'!$B$11:$B$510, 0)), "")="", "", IFERROR(INDEX('Project List'!$D$11:$D$510, MATCH($G3404, 'Project List'!$B$11:$B$510, 0)), "")))</f>
        <v/>
      </c>
      <c r="D3404" s="79" t="str">
        <f>IF($G3404="", "", IF(IFERROR(INDEX('Project List'!$H$11:$H$510, MATCH($G3404, 'Project List'!$B$11:$B$510, 0)), "")="", "", IFERROR(INDEX('Project List'!$H$11:$H$510, MATCH($G3404, 'Project List'!$B$11:$B$510, 0)), "")))</f>
        <v/>
      </c>
      <c r="E3404" s="67" t="str">
        <f>IF($G3404="", "", IF(IFERROR(INDEX('Project List'!$I$11:$I$510, MATCH($G3404, 'Project List'!$B$11:$B$510, 0)), "")="", "", IFERROR(INDEX('Project List'!$I$11:$I$510, MATCH($G3404, 'Project List'!$B$11:$B$510, 0)), "")))</f>
        <v/>
      </c>
      <c r="F3404" s="28"/>
      <c r="G3404" s="118"/>
      <c r="H3404" s="120"/>
      <c r="I3404" s="119"/>
      <c r="J3404" s="122"/>
      <c r="K3404" s="135"/>
      <c r="L3404" s="28"/>
      <c r="N3404" s="45" t="str">
        <f>IF($G3404="", "", IF(COUNTIF('Project List'!$B$11:$B$510, 'Time &amp; Expenses'!$G3404)=0, "X", ""))</f>
        <v/>
      </c>
    </row>
    <row r="3405" spans="1:14" x14ac:dyDescent="0.25">
      <c r="A3405" s="28"/>
      <c r="B3405" s="74" t="str">
        <f>IF($G3405="", "", IF(IFERROR(INDEX('Project List'!$C$11:$C$510, MATCH($G3405, 'Project List'!$B$11:$B$510, 0)), "")="", "", IFERROR(INDEX('Project List'!$C$11:$C$510, MATCH($G3405, 'Project List'!$B$11:$B$510, 0)), "")))</f>
        <v/>
      </c>
      <c r="C3405" s="1" t="str">
        <f>IF($G3405="", "", IF(IFERROR(INDEX('Project List'!$D$11:$D$510, MATCH($G3405, 'Project List'!$B$11:$B$510, 0)), "")="", "", IFERROR(INDEX('Project List'!$D$11:$D$510, MATCH($G3405, 'Project List'!$B$11:$B$510, 0)), "")))</f>
        <v/>
      </c>
      <c r="D3405" s="79" t="str">
        <f>IF($G3405="", "", IF(IFERROR(INDEX('Project List'!$H$11:$H$510, MATCH($G3405, 'Project List'!$B$11:$B$510, 0)), "")="", "", IFERROR(INDEX('Project List'!$H$11:$H$510, MATCH($G3405, 'Project List'!$B$11:$B$510, 0)), "")))</f>
        <v/>
      </c>
      <c r="E3405" s="67" t="str">
        <f>IF($G3405="", "", IF(IFERROR(INDEX('Project List'!$I$11:$I$510, MATCH($G3405, 'Project List'!$B$11:$B$510, 0)), "")="", "", IFERROR(INDEX('Project List'!$I$11:$I$510, MATCH($G3405, 'Project List'!$B$11:$B$510, 0)), "")))</f>
        <v/>
      </c>
      <c r="F3405" s="28"/>
      <c r="G3405" s="118"/>
      <c r="H3405" s="120"/>
      <c r="I3405" s="119"/>
      <c r="J3405" s="122"/>
      <c r="K3405" s="135"/>
      <c r="L3405" s="28"/>
      <c r="N3405" s="45" t="str">
        <f>IF($G3405="", "", IF(COUNTIF('Project List'!$B$11:$B$510, 'Time &amp; Expenses'!$G3405)=0, "X", ""))</f>
        <v/>
      </c>
    </row>
    <row r="3406" spans="1:14" x14ac:dyDescent="0.25">
      <c r="A3406" s="28"/>
      <c r="B3406" s="74" t="str">
        <f>IF($G3406="", "", IF(IFERROR(INDEX('Project List'!$C$11:$C$510, MATCH($G3406, 'Project List'!$B$11:$B$510, 0)), "")="", "", IFERROR(INDEX('Project List'!$C$11:$C$510, MATCH($G3406, 'Project List'!$B$11:$B$510, 0)), "")))</f>
        <v/>
      </c>
      <c r="C3406" s="1" t="str">
        <f>IF($G3406="", "", IF(IFERROR(INDEX('Project List'!$D$11:$D$510, MATCH($G3406, 'Project List'!$B$11:$B$510, 0)), "")="", "", IFERROR(INDEX('Project List'!$D$11:$D$510, MATCH($G3406, 'Project List'!$B$11:$B$510, 0)), "")))</f>
        <v/>
      </c>
      <c r="D3406" s="79" t="str">
        <f>IF($G3406="", "", IF(IFERROR(INDEX('Project List'!$H$11:$H$510, MATCH($G3406, 'Project List'!$B$11:$B$510, 0)), "")="", "", IFERROR(INDEX('Project List'!$H$11:$H$510, MATCH($G3406, 'Project List'!$B$11:$B$510, 0)), "")))</f>
        <v/>
      </c>
      <c r="E3406" s="67" t="str">
        <f>IF($G3406="", "", IF(IFERROR(INDEX('Project List'!$I$11:$I$510, MATCH($G3406, 'Project List'!$B$11:$B$510, 0)), "")="", "", IFERROR(INDEX('Project List'!$I$11:$I$510, MATCH($G3406, 'Project List'!$B$11:$B$510, 0)), "")))</f>
        <v/>
      </c>
      <c r="F3406" s="28"/>
      <c r="G3406" s="118"/>
      <c r="H3406" s="120"/>
      <c r="I3406" s="119"/>
      <c r="J3406" s="122"/>
      <c r="K3406" s="135"/>
      <c r="L3406" s="28"/>
      <c r="N3406" s="45" t="str">
        <f>IF($G3406="", "", IF(COUNTIF('Project List'!$B$11:$B$510, 'Time &amp; Expenses'!$G3406)=0, "X", ""))</f>
        <v/>
      </c>
    </row>
    <row r="3407" spans="1:14" x14ac:dyDescent="0.25">
      <c r="A3407" s="28"/>
      <c r="B3407" s="74" t="str">
        <f>IF($G3407="", "", IF(IFERROR(INDEX('Project List'!$C$11:$C$510, MATCH($G3407, 'Project List'!$B$11:$B$510, 0)), "")="", "", IFERROR(INDEX('Project List'!$C$11:$C$510, MATCH($G3407, 'Project List'!$B$11:$B$510, 0)), "")))</f>
        <v/>
      </c>
      <c r="C3407" s="1" t="str">
        <f>IF($G3407="", "", IF(IFERROR(INDEX('Project List'!$D$11:$D$510, MATCH($G3407, 'Project List'!$B$11:$B$510, 0)), "")="", "", IFERROR(INDEX('Project List'!$D$11:$D$510, MATCH($G3407, 'Project List'!$B$11:$B$510, 0)), "")))</f>
        <v/>
      </c>
      <c r="D3407" s="79" t="str">
        <f>IF($G3407="", "", IF(IFERROR(INDEX('Project List'!$H$11:$H$510, MATCH($G3407, 'Project List'!$B$11:$B$510, 0)), "")="", "", IFERROR(INDEX('Project List'!$H$11:$H$510, MATCH($G3407, 'Project List'!$B$11:$B$510, 0)), "")))</f>
        <v/>
      </c>
      <c r="E3407" s="67" t="str">
        <f>IF($G3407="", "", IF(IFERROR(INDEX('Project List'!$I$11:$I$510, MATCH($G3407, 'Project List'!$B$11:$B$510, 0)), "")="", "", IFERROR(INDEX('Project List'!$I$11:$I$510, MATCH($G3407, 'Project List'!$B$11:$B$510, 0)), "")))</f>
        <v/>
      </c>
      <c r="F3407" s="28"/>
      <c r="G3407" s="118"/>
      <c r="H3407" s="120"/>
      <c r="I3407" s="119"/>
      <c r="J3407" s="122"/>
      <c r="K3407" s="135"/>
      <c r="L3407" s="28"/>
      <c r="N3407" s="45" t="str">
        <f>IF($G3407="", "", IF(COUNTIF('Project List'!$B$11:$B$510, 'Time &amp; Expenses'!$G3407)=0, "X", ""))</f>
        <v/>
      </c>
    </row>
    <row r="3408" spans="1:14" x14ac:dyDescent="0.25">
      <c r="A3408" s="28"/>
      <c r="B3408" s="74" t="str">
        <f>IF($G3408="", "", IF(IFERROR(INDEX('Project List'!$C$11:$C$510, MATCH($G3408, 'Project List'!$B$11:$B$510, 0)), "")="", "", IFERROR(INDEX('Project List'!$C$11:$C$510, MATCH($G3408, 'Project List'!$B$11:$B$510, 0)), "")))</f>
        <v/>
      </c>
      <c r="C3408" s="1" t="str">
        <f>IF($G3408="", "", IF(IFERROR(INDEX('Project List'!$D$11:$D$510, MATCH($G3408, 'Project List'!$B$11:$B$510, 0)), "")="", "", IFERROR(INDEX('Project List'!$D$11:$D$510, MATCH($G3408, 'Project List'!$B$11:$B$510, 0)), "")))</f>
        <v/>
      </c>
      <c r="D3408" s="79" t="str">
        <f>IF($G3408="", "", IF(IFERROR(INDEX('Project List'!$H$11:$H$510, MATCH($G3408, 'Project List'!$B$11:$B$510, 0)), "")="", "", IFERROR(INDEX('Project List'!$H$11:$H$510, MATCH($G3408, 'Project List'!$B$11:$B$510, 0)), "")))</f>
        <v/>
      </c>
      <c r="E3408" s="67" t="str">
        <f>IF($G3408="", "", IF(IFERROR(INDEX('Project List'!$I$11:$I$510, MATCH($G3408, 'Project List'!$B$11:$B$510, 0)), "")="", "", IFERROR(INDEX('Project List'!$I$11:$I$510, MATCH($G3408, 'Project List'!$B$11:$B$510, 0)), "")))</f>
        <v/>
      </c>
      <c r="F3408" s="28"/>
      <c r="G3408" s="118"/>
      <c r="H3408" s="120"/>
      <c r="I3408" s="119"/>
      <c r="J3408" s="122"/>
      <c r="K3408" s="135"/>
      <c r="L3408" s="28"/>
      <c r="N3408" s="45" t="str">
        <f>IF($G3408="", "", IF(COUNTIF('Project List'!$B$11:$B$510, 'Time &amp; Expenses'!$G3408)=0, "X", ""))</f>
        <v/>
      </c>
    </row>
    <row r="3409" spans="1:14" x14ac:dyDescent="0.25">
      <c r="A3409" s="28"/>
      <c r="B3409" s="74" t="str">
        <f>IF($G3409="", "", IF(IFERROR(INDEX('Project List'!$C$11:$C$510, MATCH($G3409, 'Project List'!$B$11:$B$510, 0)), "")="", "", IFERROR(INDEX('Project List'!$C$11:$C$510, MATCH($G3409, 'Project List'!$B$11:$B$510, 0)), "")))</f>
        <v/>
      </c>
      <c r="C3409" s="1" t="str">
        <f>IF($G3409="", "", IF(IFERROR(INDEX('Project List'!$D$11:$D$510, MATCH($G3409, 'Project List'!$B$11:$B$510, 0)), "")="", "", IFERROR(INDEX('Project List'!$D$11:$D$510, MATCH($G3409, 'Project List'!$B$11:$B$510, 0)), "")))</f>
        <v/>
      </c>
      <c r="D3409" s="79" t="str">
        <f>IF($G3409="", "", IF(IFERROR(INDEX('Project List'!$H$11:$H$510, MATCH($G3409, 'Project List'!$B$11:$B$510, 0)), "")="", "", IFERROR(INDEX('Project List'!$H$11:$H$510, MATCH($G3409, 'Project List'!$B$11:$B$510, 0)), "")))</f>
        <v/>
      </c>
      <c r="E3409" s="67" t="str">
        <f>IF($G3409="", "", IF(IFERROR(INDEX('Project List'!$I$11:$I$510, MATCH($G3409, 'Project List'!$B$11:$B$510, 0)), "")="", "", IFERROR(INDEX('Project List'!$I$11:$I$510, MATCH($G3409, 'Project List'!$B$11:$B$510, 0)), "")))</f>
        <v/>
      </c>
      <c r="F3409" s="28"/>
      <c r="G3409" s="118"/>
      <c r="H3409" s="120"/>
      <c r="I3409" s="119"/>
      <c r="J3409" s="122"/>
      <c r="K3409" s="135"/>
      <c r="L3409" s="28"/>
      <c r="N3409" s="45" t="str">
        <f>IF($G3409="", "", IF(COUNTIF('Project List'!$B$11:$B$510, 'Time &amp; Expenses'!$G3409)=0, "X", ""))</f>
        <v/>
      </c>
    </row>
    <row r="3410" spans="1:14" x14ac:dyDescent="0.25">
      <c r="A3410" s="28"/>
      <c r="B3410" s="74" t="str">
        <f>IF($G3410="", "", IF(IFERROR(INDEX('Project List'!$C$11:$C$510, MATCH($G3410, 'Project List'!$B$11:$B$510, 0)), "")="", "", IFERROR(INDEX('Project List'!$C$11:$C$510, MATCH($G3410, 'Project List'!$B$11:$B$510, 0)), "")))</f>
        <v/>
      </c>
      <c r="C3410" s="1" t="str">
        <f>IF($G3410="", "", IF(IFERROR(INDEX('Project List'!$D$11:$D$510, MATCH($G3410, 'Project List'!$B$11:$B$510, 0)), "")="", "", IFERROR(INDEX('Project List'!$D$11:$D$510, MATCH($G3410, 'Project List'!$B$11:$B$510, 0)), "")))</f>
        <v/>
      </c>
      <c r="D3410" s="79" t="str">
        <f>IF($G3410="", "", IF(IFERROR(INDEX('Project List'!$H$11:$H$510, MATCH($G3410, 'Project List'!$B$11:$B$510, 0)), "")="", "", IFERROR(INDEX('Project List'!$H$11:$H$510, MATCH($G3410, 'Project List'!$B$11:$B$510, 0)), "")))</f>
        <v/>
      </c>
      <c r="E3410" s="67" t="str">
        <f>IF($G3410="", "", IF(IFERROR(INDEX('Project List'!$I$11:$I$510, MATCH($G3410, 'Project List'!$B$11:$B$510, 0)), "")="", "", IFERROR(INDEX('Project List'!$I$11:$I$510, MATCH($G3410, 'Project List'!$B$11:$B$510, 0)), "")))</f>
        <v/>
      </c>
      <c r="F3410" s="28"/>
      <c r="G3410" s="118"/>
      <c r="H3410" s="120"/>
      <c r="I3410" s="119"/>
      <c r="J3410" s="122"/>
      <c r="K3410" s="135"/>
      <c r="L3410" s="28"/>
      <c r="N3410" s="45" t="str">
        <f>IF($G3410="", "", IF(COUNTIF('Project List'!$B$11:$B$510, 'Time &amp; Expenses'!$G3410)=0, "X", ""))</f>
        <v/>
      </c>
    </row>
    <row r="3411" spans="1:14" x14ac:dyDescent="0.25">
      <c r="A3411" s="28"/>
      <c r="B3411" s="74" t="str">
        <f>IF($G3411="", "", IF(IFERROR(INDEX('Project List'!$C$11:$C$510, MATCH($G3411, 'Project List'!$B$11:$B$510, 0)), "")="", "", IFERROR(INDEX('Project List'!$C$11:$C$510, MATCH($G3411, 'Project List'!$B$11:$B$510, 0)), "")))</f>
        <v/>
      </c>
      <c r="C3411" s="1" t="str">
        <f>IF($G3411="", "", IF(IFERROR(INDEX('Project List'!$D$11:$D$510, MATCH($G3411, 'Project List'!$B$11:$B$510, 0)), "")="", "", IFERROR(INDEX('Project List'!$D$11:$D$510, MATCH($G3411, 'Project List'!$B$11:$B$510, 0)), "")))</f>
        <v/>
      </c>
      <c r="D3411" s="79" t="str">
        <f>IF($G3411="", "", IF(IFERROR(INDEX('Project List'!$H$11:$H$510, MATCH($G3411, 'Project List'!$B$11:$B$510, 0)), "")="", "", IFERROR(INDEX('Project List'!$H$11:$H$510, MATCH($G3411, 'Project List'!$B$11:$B$510, 0)), "")))</f>
        <v/>
      </c>
      <c r="E3411" s="67" t="str">
        <f>IF($G3411="", "", IF(IFERROR(INDEX('Project List'!$I$11:$I$510, MATCH($G3411, 'Project List'!$B$11:$B$510, 0)), "")="", "", IFERROR(INDEX('Project List'!$I$11:$I$510, MATCH($G3411, 'Project List'!$B$11:$B$510, 0)), "")))</f>
        <v/>
      </c>
      <c r="F3411" s="28"/>
      <c r="G3411" s="118"/>
      <c r="H3411" s="120"/>
      <c r="I3411" s="119"/>
      <c r="J3411" s="122"/>
      <c r="K3411" s="135"/>
      <c r="L3411" s="28"/>
      <c r="N3411" s="45" t="str">
        <f>IF($G3411="", "", IF(COUNTIF('Project List'!$B$11:$B$510, 'Time &amp; Expenses'!$G3411)=0, "X", ""))</f>
        <v/>
      </c>
    </row>
    <row r="3412" spans="1:14" x14ac:dyDescent="0.25">
      <c r="A3412" s="28"/>
      <c r="B3412" s="74" t="str">
        <f>IF($G3412="", "", IF(IFERROR(INDEX('Project List'!$C$11:$C$510, MATCH($G3412, 'Project List'!$B$11:$B$510, 0)), "")="", "", IFERROR(INDEX('Project List'!$C$11:$C$510, MATCH($G3412, 'Project List'!$B$11:$B$510, 0)), "")))</f>
        <v/>
      </c>
      <c r="C3412" s="1" t="str">
        <f>IF($G3412="", "", IF(IFERROR(INDEX('Project List'!$D$11:$D$510, MATCH($G3412, 'Project List'!$B$11:$B$510, 0)), "")="", "", IFERROR(INDEX('Project List'!$D$11:$D$510, MATCH($G3412, 'Project List'!$B$11:$B$510, 0)), "")))</f>
        <v/>
      </c>
      <c r="D3412" s="79" t="str">
        <f>IF($G3412="", "", IF(IFERROR(INDEX('Project List'!$H$11:$H$510, MATCH($G3412, 'Project List'!$B$11:$B$510, 0)), "")="", "", IFERROR(INDEX('Project List'!$H$11:$H$510, MATCH($G3412, 'Project List'!$B$11:$B$510, 0)), "")))</f>
        <v/>
      </c>
      <c r="E3412" s="67" t="str">
        <f>IF($G3412="", "", IF(IFERROR(INDEX('Project List'!$I$11:$I$510, MATCH($G3412, 'Project List'!$B$11:$B$510, 0)), "")="", "", IFERROR(INDEX('Project List'!$I$11:$I$510, MATCH($G3412, 'Project List'!$B$11:$B$510, 0)), "")))</f>
        <v/>
      </c>
      <c r="F3412" s="28"/>
      <c r="G3412" s="118"/>
      <c r="H3412" s="120"/>
      <c r="I3412" s="119"/>
      <c r="J3412" s="122"/>
      <c r="K3412" s="135"/>
      <c r="L3412" s="28"/>
      <c r="N3412" s="45" t="str">
        <f>IF($G3412="", "", IF(COUNTIF('Project List'!$B$11:$B$510, 'Time &amp; Expenses'!$G3412)=0, "X", ""))</f>
        <v/>
      </c>
    </row>
    <row r="3413" spans="1:14" x14ac:dyDescent="0.25">
      <c r="A3413" s="28"/>
      <c r="B3413" s="74" t="str">
        <f>IF($G3413="", "", IF(IFERROR(INDEX('Project List'!$C$11:$C$510, MATCH($G3413, 'Project List'!$B$11:$B$510, 0)), "")="", "", IFERROR(INDEX('Project List'!$C$11:$C$510, MATCH($G3413, 'Project List'!$B$11:$B$510, 0)), "")))</f>
        <v/>
      </c>
      <c r="C3413" s="1" t="str">
        <f>IF($G3413="", "", IF(IFERROR(INDEX('Project List'!$D$11:$D$510, MATCH($G3413, 'Project List'!$B$11:$B$510, 0)), "")="", "", IFERROR(INDEX('Project List'!$D$11:$D$510, MATCH($G3413, 'Project List'!$B$11:$B$510, 0)), "")))</f>
        <v/>
      </c>
      <c r="D3413" s="79" t="str">
        <f>IF($G3413="", "", IF(IFERROR(INDEX('Project List'!$H$11:$H$510, MATCH($G3413, 'Project List'!$B$11:$B$510, 0)), "")="", "", IFERROR(INDEX('Project List'!$H$11:$H$510, MATCH($G3413, 'Project List'!$B$11:$B$510, 0)), "")))</f>
        <v/>
      </c>
      <c r="E3413" s="67" t="str">
        <f>IF($G3413="", "", IF(IFERROR(INDEX('Project List'!$I$11:$I$510, MATCH($G3413, 'Project List'!$B$11:$B$510, 0)), "")="", "", IFERROR(INDEX('Project List'!$I$11:$I$510, MATCH($G3413, 'Project List'!$B$11:$B$510, 0)), "")))</f>
        <v/>
      </c>
      <c r="F3413" s="28"/>
      <c r="G3413" s="118"/>
      <c r="H3413" s="120"/>
      <c r="I3413" s="119"/>
      <c r="J3413" s="122"/>
      <c r="K3413" s="135"/>
      <c r="L3413" s="28"/>
      <c r="N3413" s="45" t="str">
        <f>IF($G3413="", "", IF(COUNTIF('Project List'!$B$11:$B$510, 'Time &amp; Expenses'!$G3413)=0, "X", ""))</f>
        <v/>
      </c>
    </row>
    <row r="3414" spans="1:14" x14ac:dyDescent="0.25">
      <c r="A3414" s="28"/>
      <c r="B3414" s="74" t="str">
        <f>IF($G3414="", "", IF(IFERROR(INDEX('Project List'!$C$11:$C$510, MATCH($G3414, 'Project List'!$B$11:$B$510, 0)), "")="", "", IFERROR(INDEX('Project List'!$C$11:$C$510, MATCH($G3414, 'Project List'!$B$11:$B$510, 0)), "")))</f>
        <v/>
      </c>
      <c r="C3414" s="1" t="str">
        <f>IF($G3414="", "", IF(IFERROR(INDEX('Project List'!$D$11:$D$510, MATCH($G3414, 'Project List'!$B$11:$B$510, 0)), "")="", "", IFERROR(INDEX('Project List'!$D$11:$D$510, MATCH($G3414, 'Project List'!$B$11:$B$510, 0)), "")))</f>
        <v/>
      </c>
      <c r="D3414" s="79" t="str">
        <f>IF($G3414="", "", IF(IFERROR(INDEX('Project List'!$H$11:$H$510, MATCH($G3414, 'Project List'!$B$11:$B$510, 0)), "")="", "", IFERROR(INDEX('Project List'!$H$11:$H$510, MATCH($G3414, 'Project List'!$B$11:$B$510, 0)), "")))</f>
        <v/>
      </c>
      <c r="E3414" s="67" t="str">
        <f>IF($G3414="", "", IF(IFERROR(INDEX('Project List'!$I$11:$I$510, MATCH($G3414, 'Project List'!$B$11:$B$510, 0)), "")="", "", IFERROR(INDEX('Project List'!$I$11:$I$510, MATCH($G3414, 'Project List'!$B$11:$B$510, 0)), "")))</f>
        <v/>
      </c>
      <c r="F3414" s="28"/>
      <c r="G3414" s="118"/>
      <c r="H3414" s="120"/>
      <c r="I3414" s="119"/>
      <c r="J3414" s="122"/>
      <c r="K3414" s="135"/>
      <c r="L3414" s="28"/>
      <c r="N3414" s="45" t="str">
        <f>IF($G3414="", "", IF(COUNTIF('Project List'!$B$11:$B$510, 'Time &amp; Expenses'!$G3414)=0, "X", ""))</f>
        <v/>
      </c>
    </row>
    <row r="3415" spans="1:14" x14ac:dyDescent="0.25">
      <c r="A3415" s="28"/>
      <c r="B3415" s="74" t="str">
        <f>IF($G3415="", "", IF(IFERROR(INDEX('Project List'!$C$11:$C$510, MATCH($G3415, 'Project List'!$B$11:$B$510, 0)), "")="", "", IFERROR(INDEX('Project List'!$C$11:$C$510, MATCH($G3415, 'Project List'!$B$11:$B$510, 0)), "")))</f>
        <v/>
      </c>
      <c r="C3415" s="1" t="str">
        <f>IF($G3415="", "", IF(IFERROR(INDEX('Project List'!$D$11:$D$510, MATCH($G3415, 'Project List'!$B$11:$B$510, 0)), "")="", "", IFERROR(INDEX('Project List'!$D$11:$D$510, MATCH($G3415, 'Project List'!$B$11:$B$510, 0)), "")))</f>
        <v/>
      </c>
      <c r="D3415" s="79" t="str">
        <f>IF($G3415="", "", IF(IFERROR(INDEX('Project List'!$H$11:$H$510, MATCH($G3415, 'Project List'!$B$11:$B$510, 0)), "")="", "", IFERROR(INDEX('Project List'!$H$11:$H$510, MATCH($G3415, 'Project List'!$B$11:$B$510, 0)), "")))</f>
        <v/>
      </c>
      <c r="E3415" s="67" t="str">
        <f>IF($G3415="", "", IF(IFERROR(INDEX('Project List'!$I$11:$I$510, MATCH($G3415, 'Project List'!$B$11:$B$510, 0)), "")="", "", IFERROR(INDEX('Project List'!$I$11:$I$510, MATCH($G3415, 'Project List'!$B$11:$B$510, 0)), "")))</f>
        <v/>
      </c>
      <c r="F3415" s="28"/>
      <c r="G3415" s="118"/>
      <c r="H3415" s="120"/>
      <c r="I3415" s="119"/>
      <c r="J3415" s="122"/>
      <c r="K3415" s="135"/>
      <c r="L3415" s="28"/>
      <c r="N3415" s="45" t="str">
        <f>IF($G3415="", "", IF(COUNTIF('Project List'!$B$11:$B$510, 'Time &amp; Expenses'!$G3415)=0, "X", ""))</f>
        <v/>
      </c>
    </row>
    <row r="3416" spans="1:14" x14ac:dyDescent="0.25">
      <c r="A3416" s="28"/>
      <c r="B3416" s="74" t="str">
        <f>IF($G3416="", "", IF(IFERROR(INDEX('Project List'!$C$11:$C$510, MATCH($G3416, 'Project List'!$B$11:$B$510, 0)), "")="", "", IFERROR(INDEX('Project List'!$C$11:$C$510, MATCH($G3416, 'Project List'!$B$11:$B$510, 0)), "")))</f>
        <v/>
      </c>
      <c r="C3416" s="1" t="str">
        <f>IF($G3416="", "", IF(IFERROR(INDEX('Project List'!$D$11:$D$510, MATCH($G3416, 'Project List'!$B$11:$B$510, 0)), "")="", "", IFERROR(INDEX('Project List'!$D$11:$D$510, MATCH($G3416, 'Project List'!$B$11:$B$510, 0)), "")))</f>
        <v/>
      </c>
      <c r="D3416" s="79" t="str">
        <f>IF($G3416="", "", IF(IFERROR(INDEX('Project List'!$H$11:$H$510, MATCH($G3416, 'Project List'!$B$11:$B$510, 0)), "")="", "", IFERROR(INDEX('Project List'!$H$11:$H$510, MATCH($G3416, 'Project List'!$B$11:$B$510, 0)), "")))</f>
        <v/>
      </c>
      <c r="E3416" s="67" t="str">
        <f>IF($G3416="", "", IF(IFERROR(INDEX('Project List'!$I$11:$I$510, MATCH($G3416, 'Project List'!$B$11:$B$510, 0)), "")="", "", IFERROR(INDEX('Project List'!$I$11:$I$510, MATCH($G3416, 'Project List'!$B$11:$B$510, 0)), "")))</f>
        <v/>
      </c>
      <c r="F3416" s="28"/>
      <c r="G3416" s="118"/>
      <c r="H3416" s="120"/>
      <c r="I3416" s="119"/>
      <c r="J3416" s="122"/>
      <c r="K3416" s="135"/>
      <c r="L3416" s="28"/>
      <c r="N3416" s="45" t="str">
        <f>IF($G3416="", "", IF(COUNTIF('Project List'!$B$11:$B$510, 'Time &amp; Expenses'!$G3416)=0, "X", ""))</f>
        <v/>
      </c>
    </row>
    <row r="3417" spans="1:14" x14ac:dyDescent="0.25">
      <c r="A3417" s="28"/>
      <c r="B3417" s="74" t="str">
        <f>IF($G3417="", "", IF(IFERROR(INDEX('Project List'!$C$11:$C$510, MATCH($G3417, 'Project List'!$B$11:$B$510, 0)), "")="", "", IFERROR(INDEX('Project List'!$C$11:$C$510, MATCH($G3417, 'Project List'!$B$11:$B$510, 0)), "")))</f>
        <v/>
      </c>
      <c r="C3417" s="1" t="str">
        <f>IF($G3417="", "", IF(IFERROR(INDEX('Project List'!$D$11:$D$510, MATCH($G3417, 'Project List'!$B$11:$B$510, 0)), "")="", "", IFERROR(INDEX('Project List'!$D$11:$D$510, MATCH($G3417, 'Project List'!$B$11:$B$510, 0)), "")))</f>
        <v/>
      </c>
      <c r="D3417" s="79" t="str">
        <f>IF($G3417="", "", IF(IFERROR(INDEX('Project List'!$H$11:$H$510, MATCH($G3417, 'Project List'!$B$11:$B$510, 0)), "")="", "", IFERROR(INDEX('Project List'!$H$11:$H$510, MATCH($G3417, 'Project List'!$B$11:$B$510, 0)), "")))</f>
        <v/>
      </c>
      <c r="E3417" s="67" t="str">
        <f>IF($G3417="", "", IF(IFERROR(INDEX('Project List'!$I$11:$I$510, MATCH($G3417, 'Project List'!$B$11:$B$510, 0)), "")="", "", IFERROR(INDEX('Project List'!$I$11:$I$510, MATCH($G3417, 'Project List'!$B$11:$B$510, 0)), "")))</f>
        <v/>
      </c>
      <c r="F3417" s="28"/>
      <c r="G3417" s="118"/>
      <c r="H3417" s="120"/>
      <c r="I3417" s="119"/>
      <c r="J3417" s="122"/>
      <c r="K3417" s="135"/>
      <c r="L3417" s="28"/>
      <c r="N3417" s="45" t="str">
        <f>IF($G3417="", "", IF(COUNTIF('Project List'!$B$11:$B$510, 'Time &amp; Expenses'!$G3417)=0, "X", ""))</f>
        <v/>
      </c>
    </row>
    <row r="3418" spans="1:14" x14ac:dyDescent="0.25">
      <c r="A3418" s="28"/>
      <c r="B3418" s="74" t="str">
        <f>IF($G3418="", "", IF(IFERROR(INDEX('Project List'!$C$11:$C$510, MATCH($G3418, 'Project List'!$B$11:$B$510, 0)), "")="", "", IFERROR(INDEX('Project List'!$C$11:$C$510, MATCH($G3418, 'Project List'!$B$11:$B$510, 0)), "")))</f>
        <v/>
      </c>
      <c r="C3418" s="1" t="str">
        <f>IF($G3418="", "", IF(IFERROR(INDEX('Project List'!$D$11:$D$510, MATCH($G3418, 'Project List'!$B$11:$B$510, 0)), "")="", "", IFERROR(INDEX('Project List'!$D$11:$D$510, MATCH($G3418, 'Project List'!$B$11:$B$510, 0)), "")))</f>
        <v/>
      </c>
      <c r="D3418" s="79" t="str">
        <f>IF($G3418="", "", IF(IFERROR(INDEX('Project List'!$H$11:$H$510, MATCH($G3418, 'Project List'!$B$11:$B$510, 0)), "")="", "", IFERROR(INDEX('Project List'!$H$11:$H$510, MATCH($G3418, 'Project List'!$B$11:$B$510, 0)), "")))</f>
        <v/>
      </c>
      <c r="E3418" s="67" t="str">
        <f>IF($G3418="", "", IF(IFERROR(INDEX('Project List'!$I$11:$I$510, MATCH($G3418, 'Project List'!$B$11:$B$510, 0)), "")="", "", IFERROR(INDEX('Project List'!$I$11:$I$510, MATCH($G3418, 'Project List'!$B$11:$B$510, 0)), "")))</f>
        <v/>
      </c>
      <c r="F3418" s="28"/>
      <c r="G3418" s="118"/>
      <c r="H3418" s="120"/>
      <c r="I3418" s="119"/>
      <c r="J3418" s="122"/>
      <c r="K3418" s="135"/>
      <c r="L3418" s="28"/>
      <c r="N3418" s="45" t="str">
        <f>IF($G3418="", "", IF(COUNTIF('Project List'!$B$11:$B$510, 'Time &amp; Expenses'!$G3418)=0, "X", ""))</f>
        <v/>
      </c>
    </row>
    <row r="3419" spans="1:14" x14ac:dyDescent="0.25">
      <c r="A3419" s="28"/>
      <c r="B3419" s="74" t="str">
        <f>IF($G3419="", "", IF(IFERROR(INDEX('Project List'!$C$11:$C$510, MATCH($G3419, 'Project List'!$B$11:$B$510, 0)), "")="", "", IFERROR(INDEX('Project List'!$C$11:$C$510, MATCH($G3419, 'Project List'!$B$11:$B$510, 0)), "")))</f>
        <v/>
      </c>
      <c r="C3419" s="1" t="str">
        <f>IF($G3419="", "", IF(IFERROR(INDEX('Project List'!$D$11:$D$510, MATCH($G3419, 'Project List'!$B$11:$B$510, 0)), "")="", "", IFERROR(INDEX('Project List'!$D$11:$D$510, MATCH($G3419, 'Project List'!$B$11:$B$510, 0)), "")))</f>
        <v/>
      </c>
      <c r="D3419" s="79" t="str">
        <f>IF($G3419="", "", IF(IFERROR(INDEX('Project List'!$H$11:$H$510, MATCH($G3419, 'Project List'!$B$11:$B$510, 0)), "")="", "", IFERROR(INDEX('Project List'!$H$11:$H$510, MATCH($G3419, 'Project List'!$B$11:$B$510, 0)), "")))</f>
        <v/>
      </c>
      <c r="E3419" s="67" t="str">
        <f>IF($G3419="", "", IF(IFERROR(INDEX('Project List'!$I$11:$I$510, MATCH($G3419, 'Project List'!$B$11:$B$510, 0)), "")="", "", IFERROR(INDEX('Project List'!$I$11:$I$510, MATCH($G3419, 'Project List'!$B$11:$B$510, 0)), "")))</f>
        <v/>
      </c>
      <c r="F3419" s="28"/>
      <c r="G3419" s="118"/>
      <c r="H3419" s="120"/>
      <c r="I3419" s="119"/>
      <c r="J3419" s="122"/>
      <c r="K3419" s="135"/>
      <c r="L3419" s="28"/>
      <c r="N3419" s="45" t="str">
        <f>IF($G3419="", "", IF(COUNTIF('Project List'!$B$11:$B$510, 'Time &amp; Expenses'!$G3419)=0, "X", ""))</f>
        <v/>
      </c>
    </row>
    <row r="3420" spans="1:14" x14ac:dyDescent="0.25">
      <c r="A3420" s="28"/>
      <c r="B3420" s="74" t="str">
        <f>IF($G3420="", "", IF(IFERROR(INDEX('Project List'!$C$11:$C$510, MATCH($G3420, 'Project List'!$B$11:$B$510, 0)), "")="", "", IFERROR(INDEX('Project List'!$C$11:$C$510, MATCH($G3420, 'Project List'!$B$11:$B$510, 0)), "")))</f>
        <v/>
      </c>
      <c r="C3420" s="1" t="str">
        <f>IF($G3420="", "", IF(IFERROR(INDEX('Project List'!$D$11:$D$510, MATCH($G3420, 'Project List'!$B$11:$B$510, 0)), "")="", "", IFERROR(INDEX('Project List'!$D$11:$D$510, MATCH($G3420, 'Project List'!$B$11:$B$510, 0)), "")))</f>
        <v/>
      </c>
      <c r="D3420" s="79" t="str">
        <f>IF($G3420="", "", IF(IFERROR(INDEX('Project List'!$H$11:$H$510, MATCH($G3420, 'Project List'!$B$11:$B$510, 0)), "")="", "", IFERROR(INDEX('Project List'!$H$11:$H$510, MATCH($G3420, 'Project List'!$B$11:$B$510, 0)), "")))</f>
        <v/>
      </c>
      <c r="E3420" s="67" t="str">
        <f>IF($G3420="", "", IF(IFERROR(INDEX('Project List'!$I$11:$I$510, MATCH($G3420, 'Project List'!$B$11:$B$510, 0)), "")="", "", IFERROR(INDEX('Project List'!$I$11:$I$510, MATCH($G3420, 'Project List'!$B$11:$B$510, 0)), "")))</f>
        <v/>
      </c>
      <c r="F3420" s="28"/>
      <c r="G3420" s="118"/>
      <c r="H3420" s="120"/>
      <c r="I3420" s="119"/>
      <c r="J3420" s="122"/>
      <c r="K3420" s="135"/>
      <c r="L3420" s="28"/>
      <c r="N3420" s="45" t="str">
        <f>IF($G3420="", "", IF(COUNTIF('Project List'!$B$11:$B$510, 'Time &amp; Expenses'!$G3420)=0, "X", ""))</f>
        <v/>
      </c>
    </row>
    <row r="3421" spans="1:14" x14ac:dyDescent="0.25">
      <c r="A3421" s="28"/>
      <c r="B3421" s="74" t="str">
        <f>IF($G3421="", "", IF(IFERROR(INDEX('Project List'!$C$11:$C$510, MATCH($G3421, 'Project List'!$B$11:$B$510, 0)), "")="", "", IFERROR(INDEX('Project List'!$C$11:$C$510, MATCH($G3421, 'Project List'!$B$11:$B$510, 0)), "")))</f>
        <v/>
      </c>
      <c r="C3421" s="1" t="str">
        <f>IF($G3421="", "", IF(IFERROR(INDEX('Project List'!$D$11:$D$510, MATCH($G3421, 'Project List'!$B$11:$B$510, 0)), "")="", "", IFERROR(INDEX('Project List'!$D$11:$D$510, MATCH($G3421, 'Project List'!$B$11:$B$510, 0)), "")))</f>
        <v/>
      </c>
      <c r="D3421" s="79" t="str">
        <f>IF($G3421="", "", IF(IFERROR(INDEX('Project List'!$H$11:$H$510, MATCH($G3421, 'Project List'!$B$11:$B$510, 0)), "")="", "", IFERROR(INDEX('Project List'!$H$11:$H$510, MATCH($G3421, 'Project List'!$B$11:$B$510, 0)), "")))</f>
        <v/>
      </c>
      <c r="E3421" s="67" t="str">
        <f>IF($G3421="", "", IF(IFERROR(INDEX('Project List'!$I$11:$I$510, MATCH($G3421, 'Project List'!$B$11:$B$510, 0)), "")="", "", IFERROR(INDEX('Project List'!$I$11:$I$510, MATCH($G3421, 'Project List'!$B$11:$B$510, 0)), "")))</f>
        <v/>
      </c>
      <c r="F3421" s="28"/>
      <c r="G3421" s="118"/>
      <c r="H3421" s="120"/>
      <c r="I3421" s="119"/>
      <c r="J3421" s="122"/>
      <c r="K3421" s="135"/>
      <c r="L3421" s="28"/>
      <c r="N3421" s="45" t="str">
        <f>IF($G3421="", "", IF(COUNTIF('Project List'!$B$11:$B$510, 'Time &amp; Expenses'!$G3421)=0, "X", ""))</f>
        <v/>
      </c>
    </row>
    <row r="3422" spans="1:14" x14ac:dyDescent="0.25">
      <c r="A3422" s="28"/>
      <c r="B3422" s="74" t="str">
        <f>IF($G3422="", "", IF(IFERROR(INDEX('Project List'!$C$11:$C$510, MATCH($G3422, 'Project List'!$B$11:$B$510, 0)), "")="", "", IFERROR(INDEX('Project List'!$C$11:$C$510, MATCH($G3422, 'Project List'!$B$11:$B$510, 0)), "")))</f>
        <v/>
      </c>
      <c r="C3422" s="1" t="str">
        <f>IF($G3422="", "", IF(IFERROR(INDEX('Project List'!$D$11:$D$510, MATCH($G3422, 'Project List'!$B$11:$B$510, 0)), "")="", "", IFERROR(INDEX('Project List'!$D$11:$D$510, MATCH($G3422, 'Project List'!$B$11:$B$510, 0)), "")))</f>
        <v/>
      </c>
      <c r="D3422" s="79" t="str">
        <f>IF($G3422="", "", IF(IFERROR(INDEX('Project List'!$H$11:$H$510, MATCH($G3422, 'Project List'!$B$11:$B$510, 0)), "")="", "", IFERROR(INDEX('Project List'!$H$11:$H$510, MATCH($G3422, 'Project List'!$B$11:$B$510, 0)), "")))</f>
        <v/>
      </c>
      <c r="E3422" s="67" t="str">
        <f>IF($G3422="", "", IF(IFERROR(INDEX('Project List'!$I$11:$I$510, MATCH($G3422, 'Project List'!$B$11:$B$510, 0)), "")="", "", IFERROR(INDEX('Project List'!$I$11:$I$510, MATCH($G3422, 'Project List'!$B$11:$B$510, 0)), "")))</f>
        <v/>
      </c>
      <c r="F3422" s="28"/>
      <c r="G3422" s="118"/>
      <c r="H3422" s="120"/>
      <c r="I3422" s="119"/>
      <c r="J3422" s="122"/>
      <c r="K3422" s="135"/>
      <c r="L3422" s="28"/>
      <c r="N3422" s="45" t="str">
        <f>IF($G3422="", "", IF(COUNTIF('Project List'!$B$11:$B$510, 'Time &amp; Expenses'!$G3422)=0, "X", ""))</f>
        <v/>
      </c>
    </row>
    <row r="3423" spans="1:14" x14ac:dyDescent="0.25">
      <c r="A3423" s="28"/>
      <c r="B3423" s="74" t="str">
        <f>IF($G3423="", "", IF(IFERROR(INDEX('Project List'!$C$11:$C$510, MATCH($G3423, 'Project List'!$B$11:$B$510, 0)), "")="", "", IFERROR(INDEX('Project List'!$C$11:$C$510, MATCH($G3423, 'Project List'!$B$11:$B$510, 0)), "")))</f>
        <v/>
      </c>
      <c r="C3423" s="1" t="str">
        <f>IF($G3423="", "", IF(IFERROR(INDEX('Project List'!$D$11:$D$510, MATCH($G3423, 'Project List'!$B$11:$B$510, 0)), "")="", "", IFERROR(INDEX('Project List'!$D$11:$D$510, MATCH($G3423, 'Project List'!$B$11:$B$510, 0)), "")))</f>
        <v/>
      </c>
      <c r="D3423" s="79" t="str">
        <f>IF($G3423="", "", IF(IFERROR(INDEX('Project List'!$H$11:$H$510, MATCH($G3423, 'Project List'!$B$11:$B$510, 0)), "")="", "", IFERROR(INDEX('Project List'!$H$11:$H$510, MATCH($G3423, 'Project List'!$B$11:$B$510, 0)), "")))</f>
        <v/>
      </c>
      <c r="E3423" s="67" t="str">
        <f>IF($G3423="", "", IF(IFERROR(INDEX('Project List'!$I$11:$I$510, MATCH($G3423, 'Project List'!$B$11:$B$510, 0)), "")="", "", IFERROR(INDEX('Project List'!$I$11:$I$510, MATCH($G3423, 'Project List'!$B$11:$B$510, 0)), "")))</f>
        <v/>
      </c>
      <c r="F3423" s="28"/>
      <c r="G3423" s="118"/>
      <c r="H3423" s="120"/>
      <c r="I3423" s="119"/>
      <c r="J3423" s="122"/>
      <c r="K3423" s="135"/>
      <c r="L3423" s="28"/>
      <c r="N3423" s="45" t="str">
        <f>IF($G3423="", "", IF(COUNTIF('Project List'!$B$11:$B$510, 'Time &amp; Expenses'!$G3423)=0, "X", ""))</f>
        <v/>
      </c>
    </row>
    <row r="3424" spans="1:14" x14ac:dyDescent="0.25">
      <c r="A3424" s="28"/>
      <c r="B3424" s="74" t="str">
        <f>IF($G3424="", "", IF(IFERROR(INDEX('Project List'!$C$11:$C$510, MATCH($G3424, 'Project List'!$B$11:$B$510, 0)), "")="", "", IFERROR(INDEX('Project List'!$C$11:$C$510, MATCH($G3424, 'Project List'!$B$11:$B$510, 0)), "")))</f>
        <v/>
      </c>
      <c r="C3424" s="1" t="str">
        <f>IF($G3424="", "", IF(IFERROR(INDEX('Project List'!$D$11:$D$510, MATCH($G3424, 'Project List'!$B$11:$B$510, 0)), "")="", "", IFERROR(INDEX('Project List'!$D$11:$D$510, MATCH($G3424, 'Project List'!$B$11:$B$510, 0)), "")))</f>
        <v/>
      </c>
      <c r="D3424" s="79" t="str">
        <f>IF($G3424="", "", IF(IFERROR(INDEX('Project List'!$H$11:$H$510, MATCH($G3424, 'Project List'!$B$11:$B$510, 0)), "")="", "", IFERROR(INDEX('Project List'!$H$11:$H$510, MATCH($G3424, 'Project List'!$B$11:$B$510, 0)), "")))</f>
        <v/>
      </c>
      <c r="E3424" s="67" t="str">
        <f>IF($G3424="", "", IF(IFERROR(INDEX('Project List'!$I$11:$I$510, MATCH($G3424, 'Project List'!$B$11:$B$510, 0)), "")="", "", IFERROR(INDEX('Project List'!$I$11:$I$510, MATCH($G3424, 'Project List'!$B$11:$B$510, 0)), "")))</f>
        <v/>
      </c>
      <c r="F3424" s="28"/>
      <c r="G3424" s="118"/>
      <c r="H3424" s="120"/>
      <c r="I3424" s="119"/>
      <c r="J3424" s="122"/>
      <c r="K3424" s="135"/>
      <c r="L3424" s="28"/>
      <c r="N3424" s="45" t="str">
        <f>IF($G3424="", "", IF(COUNTIF('Project List'!$B$11:$B$510, 'Time &amp; Expenses'!$G3424)=0, "X", ""))</f>
        <v/>
      </c>
    </row>
    <row r="3425" spans="1:14" x14ac:dyDescent="0.25">
      <c r="A3425" s="28"/>
      <c r="B3425" s="74" t="str">
        <f>IF($G3425="", "", IF(IFERROR(INDEX('Project List'!$C$11:$C$510, MATCH($G3425, 'Project List'!$B$11:$B$510, 0)), "")="", "", IFERROR(INDEX('Project List'!$C$11:$C$510, MATCH($G3425, 'Project List'!$B$11:$B$510, 0)), "")))</f>
        <v/>
      </c>
      <c r="C3425" s="1" t="str">
        <f>IF($G3425="", "", IF(IFERROR(INDEX('Project List'!$D$11:$D$510, MATCH($G3425, 'Project List'!$B$11:$B$510, 0)), "")="", "", IFERROR(INDEX('Project List'!$D$11:$D$510, MATCH($G3425, 'Project List'!$B$11:$B$510, 0)), "")))</f>
        <v/>
      </c>
      <c r="D3425" s="79" t="str">
        <f>IF($G3425="", "", IF(IFERROR(INDEX('Project List'!$H$11:$H$510, MATCH($G3425, 'Project List'!$B$11:$B$510, 0)), "")="", "", IFERROR(INDEX('Project List'!$H$11:$H$510, MATCH($G3425, 'Project List'!$B$11:$B$510, 0)), "")))</f>
        <v/>
      </c>
      <c r="E3425" s="67" t="str">
        <f>IF($G3425="", "", IF(IFERROR(INDEX('Project List'!$I$11:$I$510, MATCH($G3425, 'Project List'!$B$11:$B$510, 0)), "")="", "", IFERROR(INDEX('Project List'!$I$11:$I$510, MATCH($G3425, 'Project List'!$B$11:$B$510, 0)), "")))</f>
        <v/>
      </c>
      <c r="F3425" s="28"/>
      <c r="G3425" s="118"/>
      <c r="H3425" s="120"/>
      <c r="I3425" s="119"/>
      <c r="J3425" s="122"/>
      <c r="K3425" s="135"/>
      <c r="L3425" s="28"/>
      <c r="N3425" s="45" t="str">
        <f>IF($G3425="", "", IF(COUNTIF('Project List'!$B$11:$B$510, 'Time &amp; Expenses'!$G3425)=0, "X", ""))</f>
        <v/>
      </c>
    </row>
    <row r="3426" spans="1:14" x14ac:dyDescent="0.25">
      <c r="A3426" s="28"/>
      <c r="B3426" s="74" t="str">
        <f>IF($G3426="", "", IF(IFERROR(INDEX('Project List'!$C$11:$C$510, MATCH($G3426, 'Project List'!$B$11:$B$510, 0)), "")="", "", IFERROR(INDEX('Project List'!$C$11:$C$510, MATCH($G3426, 'Project List'!$B$11:$B$510, 0)), "")))</f>
        <v/>
      </c>
      <c r="C3426" s="1" t="str">
        <f>IF($G3426="", "", IF(IFERROR(INDEX('Project List'!$D$11:$D$510, MATCH($G3426, 'Project List'!$B$11:$B$510, 0)), "")="", "", IFERROR(INDEX('Project List'!$D$11:$D$510, MATCH($G3426, 'Project List'!$B$11:$B$510, 0)), "")))</f>
        <v/>
      </c>
      <c r="D3426" s="79" t="str">
        <f>IF($G3426="", "", IF(IFERROR(INDEX('Project List'!$H$11:$H$510, MATCH($G3426, 'Project List'!$B$11:$B$510, 0)), "")="", "", IFERROR(INDEX('Project List'!$H$11:$H$510, MATCH($G3426, 'Project List'!$B$11:$B$510, 0)), "")))</f>
        <v/>
      </c>
      <c r="E3426" s="67" t="str">
        <f>IF($G3426="", "", IF(IFERROR(INDEX('Project List'!$I$11:$I$510, MATCH($G3426, 'Project List'!$B$11:$B$510, 0)), "")="", "", IFERROR(INDEX('Project List'!$I$11:$I$510, MATCH($G3426, 'Project List'!$B$11:$B$510, 0)), "")))</f>
        <v/>
      </c>
      <c r="F3426" s="28"/>
      <c r="G3426" s="118"/>
      <c r="H3426" s="120"/>
      <c r="I3426" s="119"/>
      <c r="J3426" s="122"/>
      <c r="K3426" s="135"/>
      <c r="L3426" s="28"/>
      <c r="N3426" s="45" t="str">
        <f>IF($G3426="", "", IF(COUNTIF('Project List'!$B$11:$B$510, 'Time &amp; Expenses'!$G3426)=0, "X", ""))</f>
        <v/>
      </c>
    </row>
    <row r="3427" spans="1:14" x14ac:dyDescent="0.25">
      <c r="A3427" s="28"/>
      <c r="B3427" s="74" t="str">
        <f>IF($G3427="", "", IF(IFERROR(INDEX('Project List'!$C$11:$C$510, MATCH($G3427, 'Project List'!$B$11:$B$510, 0)), "")="", "", IFERROR(INDEX('Project List'!$C$11:$C$510, MATCH($G3427, 'Project List'!$B$11:$B$510, 0)), "")))</f>
        <v/>
      </c>
      <c r="C3427" s="1" t="str">
        <f>IF($G3427="", "", IF(IFERROR(INDEX('Project List'!$D$11:$D$510, MATCH($G3427, 'Project List'!$B$11:$B$510, 0)), "")="", "", IFERROR(INDEX('Project List'!$D$11:$D$510, MATCH($G3427, 'Project List'!$B$11:$B$510, 0)), "")))</f>
        <v/>
      </c>
      <c r="D3427" s="79" t="str">
        <f>IF($G3427="", "", IF(IFERROR(INDEX('Project List'!$H$11:$H$510, MATCH($G3427, 'Project List'!$B$11:$B$510, 0)), "")="", "", IFERROR(INDEX('Project List'!$H$11:$H$510, MATCH($G3427, 'Project List'!$B$11:$B$510, 0)), "")))</f>
        <v/>
      </c>
      <c r="E3427" s="67" t="str">
        <f>IF($G3427="", "", IF(IFERROR(INDEX('Project List'!$I$11:$I$510, MATCH($G3427, 'Project List'!$B$11:$B$510, 0)), "")="", "", IFERROR(INDEX('Project List'!$I$11:$I$510, MATCH($G3427, 'Project List'!$B$11:$B$510, 0)), "")))</f>
        <v/>
      </c>
      <c r="F3427" s="28"/>
      <c r="G3427" s="118"/>
      <c r="H3427" s="120"/>
      <c r="I3427" s="119"/>
      <c r="J3427" s="122"/>
      <c r="K3427" s="135"/>
      <c r="L3427" s="28"/>
      <c r="N3427" s="45" t="str">
        <f>IF($G3427="", "", IF(COUNTIF('Project List'!$B$11:$B$510, 'Time &amp; Expenses'!$G3427)=0, "X", ""))</f>
        <v/>
      </c>
    </row>
    <row r="3428" spans="1:14" x14ac:dyDescent="0.25">
      <c r="A3428" s="28"/>
      <c r="B3428" s="74" t="str">
        <f>IF($G3428="", "", IF(IFERROR(INDEX('Project List'!$C$11:$C$510, MATCH($G3428, 'Project List'!$B$11:$B$510, 0)), "")="", "", IFERROR(INDEX('Project List'!$C$11:$C$510, MATCH($G3428, 'Project List'!$B$11:$B$510, 0)), "")))</f>
        <v/>
      </c>
      <c r="C3428" s="1" t="str">
        <f>IF($G3428="", "", IF(IFERROR(INDEX('Project List'!$D$11:$D$510, MATCH($G3428, 'Project List'!$B$11:$B$510, 0)), "")="", "", IFERROR(INDEX('Project List'!$D$11:$D$510, MATCH($G3428, 'Project List'!$B$11:$B$510, 0)), "")))</f>
        <v/>
      </c>
      <c r="D3428" s="79" t="str">
        <f>IF($G3428="", "", IF(IFERROR(INDEX('Project List'!$H$11:$H$510, MATCH($G3428, 'Project List'!$B$11:$B$510, 0)), "")="", "", IFERROR(INDEX('Project List'!$H$11:$H$510, MATCH($G3428, 'Project List'!$B$11:$B$510, 0)), "")))</f>
        <v/>
      </c>
      <c r="E3428" s="67" t="str">
        <f>IF($G3428="", "", IF(IFERROR(INDEX('Project List'!$I$11:$I$510, MATCH($G3428, 'Project List'!$B$11:$B$510, 0)), "")="", "", IFERROR(INDEX('Project List'!$I$11:$I$510, MATCH($G3428, 'Project List'!$B$11:$B$510, 0)), "")))</f>
        <v/>
      </c>
      <c r="F3428" s="28"/>
      <c r="G3428" s="118"/>
      <c r="H3428" s="120"/>
      <c r="I3428" s="119"/>
      <c r="J3428" s="122"/>
      <c r="K3428" s="135"/>
      <c r="L3428" s="28"/>
      <c r="N3428" s="45" t="str">
        <f>IF($G3428="", "", IF(COUNTIF('Project List'!$B$11:$B$510, 'Time &amp; Expenses'!$G3428)=0, "X", ""))</f>
        <v/>
      </c>
    </row>
    <row r="3429" spans="1:14" x14ac:dyDescent="0.25">
      <c r="A3429" s="28"/>
      <c r="B3429" s="74" t="str">
        <f>IF($G3429="", "", IF(IFERROR(INDEX('Project List'!$C$11:$C$510, MATCH($G3429, 'Project List'!$B$11:$B$510, 0)), "")="", "", IFERROR(INDEX('Project List'!$C$11:$C$510, MATCH($G3429, 'Project List'!$B$11:$B$510, 0)), "")))</f>
        <v/>
      </c>
      <c r="C3429" s="1" t="str">
        <f>IF($G3429="", "", IF(IFERROR(INDEX('Project List'!$D$11:$D$510, MATCH($G3429, 'Project List'!$B$11:$B$510, 0)), "")="", "", IFERROR(INDEX('Project List'!$D$11:$D$510, MATCH($G3429, 'Project List'!$B$11:$B$510, 0)), "")))</f>
        <v/>
      </c>
      <c r="D3429" s="79" t="str">
        <f>IF($G3429="", "", IF(IFERROR(INDEX('Project List'!$H$11:$H$510, MATCH($G3429, 'Project List'!$B$11:$B$510, 0)), "")="", "", IFERROR(INDEX('Project List'!$H$11:$H$510, MATCH($G3429, 'Project List'!$B$11:$B$510, 0)), "")))</f>
        <v/>
      </c>
      <c r="E3429" s="67" t="str">
        <f>IF($G3429="", "", IF(IFERROR(INDEX('Project List'!$I$11:$I$510, MATCH($G3429, 'Project List'!$B$11:$B$510, 0)), "")="", "", IFERROR(INDEX('Project List'!$I$11:$I$510, MATCH($G3429, 'Project List'!$B$11:$B$510, 0)), "")))</f>
        <v/>
      </c>
      <c r="F3429" s="28"/>
      <c r="G3429" s="118"/>
      <c r="H3429" s="120"/>
      <c r="I3429" s="119"/>
      <c r="J3429" s="122"/>
      <c r="K3429" s="135"/>
      <c r="L3429" s="28"/>
      <c r="N3429" s="45" t="str">
        <f>IF($G3429="", "", IF(COUNTIF('Project List'!$B$11:$B$510, 'Time &amp; Expenses'!$G3429)=0, "X", ""))</f>
        <v/>
      </c>
    </row>
    <row r="3430" spans="1:14" x14ac:dyDescent="0.25">
      <c r="A3430" s="28"/>
      <c r="B3430" s="74" t="str">
        <f>IF($G3430="", "", IF(IFERROR(INDEX('Project List'!$C$11:$C$510, MATCH($G3430, 'Project List'!$B$11:$B$510, 0)), "")="", "", IFERROR(INDEX('Project List'!$C$11:$C$510, MATCH($G3430, 'Project List'!$B$11:$B$510, 0)), "")))</f>
        <v/>
      </c>
      <c r="C3430" s="1" t="str">
        <f>IF($G3430="", "", IF(IFERROR(INDEX('Project List'!$D$11:$D$510, MATCH($G3430, 'Project List'!$B$11:$B$510, 0)), "")="", "", IFERROR(INDEX('Project List'!$D$11:$D$510, MATCH($G3430, 'Project List'!$B$11:$B$510, 0)), "")))</f>
        <v/>
      </c>
      <c r="D3430" s="79" t="str">
        <f>IF($G3430="", "", IF(IFERROR(INDEX('Project List'!$H$11:$H$510, MATCH($G3430, 'Project List'!$B$11:$B$510, 0)), "")="", "", IFERROR(INDEX('Project List'!$H$11:$H$510, MATCH($G3430, 'Project List'!$B$11:$B$510, 0)), "")))</f>
        <v/>
      </c>
      <c r="E3430" s="67" t="str">
        <f>IF($G3430="", "", IF(IFERROR(INDEX('Project List'!$I$11:$I$510, MATCH($G3430, 'Project List'!$B$11:$B$510, 0)), "")="", "", IFERROR(INDEX('Project List'!$I$11:$I$510, MATCH($G3430, 'Project List'!$B$11:$B$510, 0)), "")))</f>
        <v/>
      </c>
      <c r="F3430" s="28"/>
      <c r="G3430" s="118"/>
      <c r="H3430" s="120"/>
      <c r="I3430" s="119"/>
      <c r="J3430" s="122"/>
      <c r="K3430" s="135"/>
      <c r="L3430" s="28"/>
      <c r="N3430" s="45" t="str">
        <f>IF($G3430="", "", IF(COUNTIF('Project List'!$B$11:$B$510, 'Time &amp; Expenses'!$G3430)=0, "X", ""))</f>
        <v/>
      </c>
    </row>
    <row r="3431" spans="1:14" x14ac:dyDescent="0.25">
      <c r="A3431" s="28"/>
      <c r="B3431" s="74" t="str">
        <f>IF($G3431="", "", IF(IFERROR(INDEX('Project List'!$C$11:$C$510, MATCH($G3431, 'Project List'!$B$11:$B$510, 0)), "")="", "", IFERROR(INDEX('Project List'!$C$11:$C$510, MATCH($G3431, 'Project List'!$B$11:$B$510, 0)), "")))</f>
        <v/>
      </c>
      <c r="C3431" s="1" t="str">
        <f>IF($G3431="", "", IF(IFERROR(INDEX('Project List'!$D$11:$D$510, MATCH($G3431, 'Project List'!$B$11:$B$510, 0)), "")="", "", IFERROR(INDEX('Project List'!$D$11:$D$510, MATCH($G3431, 'Project List'!$B$11:$B$510, 0)), "")))</f>
        <v/>
      </c>
      <c r="D3431" s="79" t="str">
        <f>IF($G3431="", "", IF(IFERROR(INDEX('Project List'!$H$11:$H$510, MATCH($G3431, 'Project List'!$B$11:$B$510, 0)), "")="", "", IFERROR(INDEX('Project List'!$H$11:$H$510, MATCH($G3431, 'Project List'!$B$11:$B$510, 0)), "")))</f>
        <v/>
      </c>
      <c r="E3431" s="67" t="str">
        <f>IF($G3431="", "", IF(IFERROR(INDEX('Project List'!$I$11:$I$510, MATCH($G3431, 'Project List'!$B$11:$B$510, 0)), "")="", "", IFERROR(INDEX('Project List'!$I$11:$I$510, MATCH($G3431, 'Project List'!$B$11:$B$510, 0)), "")))</f>
        <v/>
      </c>
      <c r="F3431" s="28"/>
      <c r="G3431" s="118"/>
      <c r="H3431" s="120"/>
      <c r="I3431" s="119"/>
      <c r="J3431" s="122"/>
      <c r="K3431" s="135"/>
      <c r="L3431" s="28"/>
      <c r="N3431" s="45" t="str">
        <f>IF($G3431="", "", IF(COUNTIF('Project List'!$B$11:$B$510, 'Time &amp; Expenses'!$G3431)=0, "X", ""))</f>
        <v/>
      </c>
    </row>
    <row r="3432" spans="1:14" x14ac:dyDescent="0.25">
      <c r="A3432" s="28"/>
      <c r="B3432" s="74" t="str">
        <f>IF($G3432="", "", IF(IFERROR(INDEX('Project List'!$C$11:$C$510, MATCH($G3432, 'Project List'!$B$11:$B$510, 0)), "")="", "", IFERROR(INDEX('Project List'!$C$11:$C$510, MATCH($G3432, 'Project List'!$B$11:$B$510, 0)), "")))</f>
        <v/>
      </c>
      <c r="C3432" s="1" t="str">
        <f>IF($G3432="", "", IF(IFERROR(INDEX('Project List'!$D$11:$D$510, MATCH($G3432, 'Project List'!$B$11:$B$510, 0)), "")="", "", IFERROR(INDEX('Project List'!$D$11:$D$510, MATCH($G3432, 'Project List'!$B$11:$B$510, 0)), "")))</f>
        <v/>
      </c>
      <c r="D3432" s="79" t="str">
        <f>IF($G3432="", "", IF(IFERROR(INDEX('Project List'!$H$11:$H$510, MATCH($G3432, 'Project List'!$B$11:$B$510, 0)), "")="", "", IFERROR(INDEX('Project List'!$H$11:$H$510, MATCH($G3432, 'Project List'!$B$11:$B$510, 0)), "")))</f>
        <v/>
      </c>
      <c r="E3432" s="67" t="str">
        <f>IF($G3432="", "", IF(IFERROR(INDEX('Project List'!$I$11:$I$510, MATCH($G3432, 'Project List'!$B$11:$B$510, 0)), "")="", "", IFERROR(INDEX('Project List'!$I$11:$I$510, MATCH($G3432, 'Project List'!$B$11:$B$510, 0)), "")))</f>
        <v/>
      </c>
      <c r="F3432" s="28"/>
      <c r="G3432" s="118"/>
      <c r="H3432" s="120"/>
      <c r="I3432" s="119"/>
      <c r="J3432" s="122"/>
      <c r="K3432" s="135"/>
      <c r="L3432" s="28"/>
      <c r="N3432" s="45" t="str">
        <f>IF($G3432="", "", IF(COUNTIF('Project List'!$B$11:$B$510, 'Time &amp; Expenses'!$G3432)=0, "X", ""))</f>
        <v/>
      </c>
    </row>
    <row r="3433" spans="1:14" x14ac:dyDescent="0.25">
      <c r="A3433" s="28"/>
      <c r="B3433" s="74" t="str">
        <f>IF($G3433="", "", IF(IFERROR(INDEX('Project List'!$C$11:$C$510, MATCH($G3433, 'Project List'!$B$11:$B$510, 0)), "")="", "", IFERROR(INDEX('Project List'!$C$11:$C$510, MATCH($G3433, 'Project List'!$B$11:$B$510, 0)), "")))</f>
        <v/>
      </c>
      <c r="C3433" s="1" t="str">
        <f>IF($G3433="", "", IF(IFERROR(INDEX('Project List'!$D$11:$D$510, MATCH($G3433, 'Project List'!$B$11:$B$510, 0)), "")="", "", IFERROR(INDEX('Project List'!$D$11:$D$510, MATCH($G3433, 'Project List'!$B$11:$B$510, 0)), "")))</f>
        <v/>
      </c>
      <c r="D3433" s="79" t="str">
        <f>IF($G3433="", "", IF(IFERROR(INDEX('Project List'!$H$11:$H$510, MATCH($G3433, 'Project List'!$B$11:$B$510, 0)), "")="", "", IFERROR(INDEX('Project List'!$H$11:$H$510, MATCH($G3433, 'Project List'!$B$11:$B$510, 0)), "")))</f>
        <v/>
      </c>
      <c r="E3433" s="67" t="str">
        <f>IF($G3433="", "", IF(IFERROR(INDEX('Project List'!$I$11:$I$510, MATCH($G3433, 'Project List'!$B$11:$B$510, 0)), "")="", "", IFERROR(INDEX('Project List'!$I$11:$I$510, MATCH($G3433, 'Project List'!$B$11:$B$510, 0)), "")))</f>
        <v/>
      </c>
      <c r="F3433" s="28"/>
      <c r="G3433" s="118"/>
      <c r="H3433" s="120"/>
      <c r="I3433" s="119"/>
      <c r="J3433" s="122"/>
      <c r="K3433" s="135"/>
      <c r="L3433" s="28"/>
      <c r="N3433" s="45" t="str">
        <f>IF($G3433="", "", IF(COUNTIF('Project List'!$B$11:$B$510, 'Time &amp; Expenses'!$G3433)=0, "X", ""))</f>
        <v/>
      </c>
    </row>
    <row r="3434" spans="1:14" x14ac:dyDescent="0.25">
      <c r="A3434" s="28"/>
      <c r="B3434" s="74" t="str">
        <f>IF($G3434="", "", IF(IFERROR(INDEX('Project List'!$C$11:$C$510, MATCH($G3434, 'Project List'!$B$11:$B$510, 0)), "")="", "", IFERROR(INDEX('Project List'!$C$11:$C$510, MATCH($G3434, 'Project List'!$B$11:$B$510, 0)), "")))</f>
        <v/>
      </c>
      <c r="C3434" s="1" t="str">
        <f>IF($G3434="", "", IF(IFERROR(INDEX('Project List'!$D$11:$D$510, MATCH($G3434, 'Project List'!$B$11:$B$510, 0)), "")="", "", IFERROR(INDEX('Project List'!$D$11:$D$510, MATCH($G3434, 'Project List'!$B$11:$B$510, 0)), "")))</f>
        <v/>
      </c>
      <c r="D3434" s="79" t="str">
        <f>IF($G3434="", "", IF(IFERROR(INDEX('Project List'!$H$11:$H$510, MATCH($G3434, 'Project List'!$B$11:$B$510, 0)), "")="", "", IFERROR(INDEX('Project List'!$H$11:$H$510, MATCH($G3434, 'Project List'!$B$11:$B$510, 0)), "")))</f>
        <v/>
      </c>
      <c r="E3434" s="67" t="str">
        <f>IF($G3434="", "", IF(IFERROR(INDEX('Project List'!$I$11:$I$510, MATCH($G3434, 'Project List'!$B$11:$B$510, 0)), "")="", "", IFERROR(INDEX('Project List'!$I$11:$I$510, MATCH($G3434, 'Project List'!$B$11:$B$510, 0)), "")))</f>
        <v/>
      </c>
      <c r="F3434" s="28"/>
      <c r="G3434" s="118"/>
      <c r="H3434" s="120"/>
      <c r="I3434" s="119"/>
      <c r="J3434" s="122"/>
      <c r="K3434" s="135"/>
      <c r="L3434" s="28"/>
      <c r="N3434" s="45" t="str">
        <f>IF($G3434="", "", IF(COUNTIF('Project List'!$B$11:$B$510, 'Time &amp; Expenses'!$G3434)=0, "X", ""))</f>
        <v/>
      </c>
    </row>
    <row r="3435" spans="1:14" x14ac:dyDescent="0.25">
      <c r="A3435" s="28"/>
      <c r="B3435" s="74" t="str">
        <f>IF($G3435="", "", IF(IFERROR(INDEX('Project List'!$C$11:$C$510, MATCH($G3435, 'Project List'!$B$11:$B$510, 0)), "")="", "", IFERROR(INDEX('Project List'!$C$11:$C$510, MATCH($G3435, 'Project List'!$B$11:$B$510, 0)), "")))</f>
        <v/>
      </c>
      <c r="C3435" s="1" t="str">
        <f>IF($G3435="", "", IF(IFERROR(INDEX('Project List'!$D$11:$D$510, MATCH($G3435, 'Project List'!$B$11:$B$510, 0)), "")="", "", IFERROR(INDEX('Project List'!$D$11:$D$510, MATCH($G3435, 'Project List'!$B$11:$B$510, 0)), "")))</f>
        <v/>
      </c>
      <c r="D3435" s="79" t="str">
        <f>IF($G3435="", "", IF(IFERROR(INDEX('Project List'!$H$11:$H$510, MATCH($G3435, 'Project List'!$B$11:$B$510, 0)), "")="", "", IFERROR(INDEX('Project List'!$H$11:$H$510, MATCH($G3435, 'Project List'!$B$11:$B$510, 0)), "")))</f>
        <v/>
      </c>
      <c r="E3435" s="67" t="str">
        <f>IF($G3435="", "", IF(IFERROR(INDEX('Project List'!$I$11:$I$510, MATCH($G3435, 'Project List'!$B$11:$B$510, 0)), "")="", "", IFERROR(INDEX('Project List'!$I$11:$I$510, MATCH($G3435, 'Project List'!$B$11:$B$510, 0)), "")))</f>
        <v/>
      </c>
      <c r="F3435" s="28"/>
      <c r="G3435" s="118"/>
      <c r="H3435" s="120"/>
      <c r="I3435" s="119"/>
      <c r="J3435" s="122"/>
      <c r="K3435" s="135"/>
      <c r="L3435" s="28"/>
      <c r="N3435" s="45" t="str">
        <f>IF($G3435="", "", IF(COUNTIF('Project List'!$B$11:$B$510, 'Time &amp; Expenses'!$G3435)=0, "X", ""))</f>
        <v/>
      </c>
    </row>
    <row r="3436" spans="1:14" x14ac:dyDescent="0.25">
      <c r="A3436" s="28"/>
      <c r="B3436" s="74" t="str">
        <f>IF($G3436="", "", IF(IFERROR(INDEX('Project List'!$C$11:$C$510, MATCH($G3436, 'Project List'!$B$11:$B$510, 0)), "")="", "", IFERROR(INDEX('Project List'!$C$11:$C$510, MATCH($G3436, 'Project List'!$B$11:$B$510, 0)), "")))</f>
        <v/>
      </c>
      <c r="C3436" s="1" t="str">
        <f>IF($G3436="", "", IF(IFERROR(INDEX('Project List'!$D$11:$D$510, MATCH($G3436, 'Project List'!$B$11:$B$510, 0)), "")="", "", IFERROR(INDEX('Project List'!$D$11:$D$510, MATCH($G3436, 'Project List'!$B$11:$B$510, 0)), "")))</f>
        <v/>
      </c>
      <c r="D3436" s="79" t="str">
        <f>IF($G3436="", "", IF(IFERROR(INDEX('Project List'!$H$11:$H$510, MATCH($G3436, 'Project List'!$B$11:$B$510, 0)), "")="", "", IFERROR(INDEX('Project List'!$H$11:$H$510, MATCH($G3436, 'Project List'!$B$11:$B$510, 0)), "")))</f>
        <v/>
      </c>
      <c r="E3436" s="67" t="str">
        <f>IF($G3436="", "", IF(IFERROR(INDEX('Project List'!$I$11:$I$510, MATCH($G3436, 'Project List'!$B$11:$B$510, 0)), "")="", "", IFERROR(INDEX('Project List'!$I$11:$I$510, MATCH($G3436, 'Project List'!$B$11:$B$510, 0)), "")))</f>
        <v/>
      </c>
      <c r="F3436" s="28"/>
      <c r="G3436" s="118"/>
      <c r="H3436" s="120"/>
      <c r="I3436" s="119"/>
      <c r="J3436" s="122"/>
      <c r="K3436" s="135"/>
      <c r="L3436" s="28"/>
      <c r="N3436" s="45" t="str">
        <f>IF($G3436="", "", IF(COUNTIF('Project List'!$B$11:$B$510, 'Time &amp; Expenses'!$G3436)=0, "X", ""))</f>
        <v/>
      </c>
    </row>
    <row r="3437" spans="1:14" x14ac:dyDescent="0.25">
      <c r="A3437" s="28"/>
      <c r="B3437" s="74" t="str">
        <f>IF($G3437="", "", IF(IFERROR(INDEX('Project List'!$C$11:$C$510, MATCH($G3437, 'Project List'!$B$11:$B$510, 0)), "")="", "", IFERROR(INDEX('Project List'!$C$11:$C$510, MATCH($G3437, 'Project List'!$B$11:$B$510, 0)), "")))</f>
        <v/>
      </c>
      <c r="C3437" s="1" t="str">
        <f>IF($G3437="", "", IF(IFERROR(INDEX('Project List'!$D$11:$D$510, MATCH($G3437, 'Project List'!$B$11:$B$510, 0)), "")="", "", IFERROR(INDEX('Project List'!$D$11:$D$510, MATCH($G3437, 'Project List'!$B$11:$B$510, 0)), "")))</f>
        <v/>
      </c>
      <c r="D3437" s="79" t="str">
        <f>IF($G3437="", "", IF(IFERROR(INDEX('Project List'!$H$11:$H$510, MATCH($G3437, 'Project List'!$B$11:$B$510, 0)), "")="", "", IFERROR(INDEX('Project List'!$H$11:$H$510, MATCH($G3437, 'Project List'!$B$11:$B$510, 0)), "")))</f>
        <v/>
      </c>
      <c r="E3437" s="67" t="str">
        <f>IF($G3437="", "", IF(IFERROR(INDEX('Project List'!$I$11:$I$510, MATCH($G3437, 'Project List'!$B$11:$B$510, 0)), "")="", "", IFERROR(INDEX('Project List'!$I$11:$I$510, MATCH($G3437, 'Project List'!$B$11:$B$510, 0)), "")))</f>
        <v/>
      </c>
      <c r="F3437" s="28"/>
      <c r="G3437" s="118"/>
      <c r="H3437" s="120"/>
      <c r="I3437" s="119"/>
      <c r="J3437" s="122"/>
      <c r="K3437" s="135"/>
      <c r="L3437" s="28"/>
      <c r="N3437" s="45" t="str">
        <f>IF($G3437="", "", IF(COUNTIF('Project List'!$B$11:$B$510, 'Time &amp; Expenses'!$G3437)=0, "X", ""))</f>
        <v/>
      </c>
    </row>
    <row r="3438" spans="1:14" x14ac:dyDescent="0.25">
      <c r="A3438" s="28"/>
      <c r="B3438" s="74" t="str">
        <f>IF($G3438="", "", IF(IFERROR(INDEX('Project List'!$C$11:$C$510, MATCH($G3438, 'Project List'!$B$11:$B$510, 0)), "")="", "", IFERROR(INDEX('Project List'!$C$11:$C$510, MATCH($G3438, 'Project List'!$B$11:$B$510, 0)), "")))</f>
        <v/>
      </c>
      <c r="C3438" s="1" t="str">
        <f>IF($G3438="", "", IF(IFERROR(INDEX('Project List'!$D$11:$D$510, MATCH($G3438, 'Project List'!$B$11:$B$510, 0)), "")="", "", IFERROR(INDEX('Project List'!$D$11:$D$510, MATCH($G3438, 'Project List'!$B$11:$B$510, 0)), "")))</f>
        <v/>
      </c>
      <c r="D3438" s="79" t="str">
        <f>IF($G3438="", "", IF(IFERROR(INDEX('Project List'!$H$11:$H$510, MATCH($G3438, 'Project List'!$B$11:$B$510, 0)), "")="", "", IFERROR(INDEX('Project List'!$H$11:$H$510, MATCH($G3438, 'Project List'!$B$11:$B$510, 0)), "")))</f>
        <v/>
      </c>
      <c r="E3438" s="67" t="str">
        <f>IF($G3438="", "", IF(IFERROR(INDEX('Project List'!$I$11:$I$510, MATCH($G3438, 'Project List'!$B$11:$B$510, 0)), "")="", "", IFERROR(INDEX('Project List'!$I$11:$I$510, MATCH($G3438, 'Project List'!$B$11:$B$510, 0)), "")))</f>
        <v/>
      </c>
      <c r="F3438" s="28"/>
      <c r="G3438" s="118"/>
      <c r="H3438" s="120"/>
      <c r="I3438" s="119"/>
      <c r="J3438" s="122"/>
      <c r="K3438" s="135"/>
      <c r="L3438" s="28"/>
      <c r="N3438" s="45" t="str">
        <f>IF($G3438="", "", IF(COUNTIF('Project List'!$B$11:$B$510, 'Time &amp; Expenses'!$G3438)=0, "X", ""))</f>
        <v/>
      </c>
    </row>
    <row r="3439" spans="1:14" x14ac:dyDescent="0.25">
      <c r="A3439" s="28"/>
      <c r="B3439" s="74" t="str">
        <f>IF($G3439="", "", IF(IFERROR(INDEX('Project List'!$C$11:$C$510, MATCH($G3439, 'Project List'!$B$11:$B$510, 0)), "")="", "", IFERROR(INDEX('Project List'!$C$11:$C$510, MATCH($G3439, 'Project List'!$B$11:$B$510, 0)), "")))</f>
        <v/>
      </c>
      <c r="C3439" s="1" t="str">
        <f>IF($G3439="", "", IF(IFERROR(INDEX('Project List'!$D$11:$D$510, MATCH($G3439, 'Project List'!$B$11:$B$510, 0)), "")="", "", IFERROR(INDEX('Project List'!$D$11:$D$510, MATCH($G3439, 'Project List'!$B$11:$B$510, 0)), "")))</f>
        <v/>
      </c>
      <c r="D3439" s="79" t="str">
        <f>IF($G3439="", "", IF(IFERROR(INDEX('Project List'!$H$11:$H$510, MATCH($G3439, 'Project List'!$B$11:$B$510, 0)), "")="", "", IFERROR(INDEX('Project List'!$H$11:$H$510, MATCH($G3439, 'Project List'!$B$11:$B$510, 0)), "")))</f>
        <v/>
      </c>
      <c r="E3439" s="67" t="str">
        <f>IF($G3439="", "", IF(IFERROR(INDEX('Project List'!$I$11:$I$510, MATCH($G3439, 'Project List'!$B$11:$B$510, 0)), "")="", "", IFERROR(INDEX('Project List'!$I$11:$I$510, MATCH($G3439, 'Project List'!$B$11:$B$510, 0)), "")))</f>
        <v/>
      </c>
      <c r="F3439" s="28"/>
      <c r="G3439" s="118"/>
      <c r="H3439" s="120"/>
      <c r="I3439" s="119"/>
      <c r="J3439" s="122"/>
      <c r="K3439" s="135"/>
      <c r="L3439" s="28"/>
      <c r="N3439" s="45" t="str">
        <f>IF($G3439="", "", IF(COUNTIF('Project List'!$B$11:$B$510, 'Time &amp; Expenses'!$G3439)=0, "X", ""))</f>
        <v/>
      </c>
    </row>
    <row r="3440" spans="1:14" x14ac:dyDescent="0.25">
      <c r="A3440" s="28"/>
      <c r="B3440" s="74" t="str">
        <f>IF($G3440="", "", IF(IFERROR(INDEX('Project List'!$C$11:$C$510, MATCH($G3440, 'Project List'!$B$11:$B$510, 0)), "")="", "", IFERROR(INDEX('Project List'!$C$11:$C$510, MATCH($G3440, 'Project List'!$B$11:$B$510, 0)), "")))</f>
        <v/>
      </c>
      <c r="C3440" s="1" t="str">
        <f>IF($G3440="", "", IF(IFERROR(INDEX('Project List'!$D$11:$D$510, MATCH($G3440, 'Project List'!$B$11:$B$510, 0)), "")="", "", IFERROR(INDEX('Project List'!$D$11:$D$510, MATCH($G3440, 'Project List'!$B$11:$B$510, 0)), "")))</f>
        <v/>
      </c>
      <c r="D3440" s="79" t="str">
        <f>IF($G3440="", "", IF(IFERROR(INDEX('Project List'!$H$11:$H$510, MATCH($G3440, 'Project List'!$B$11:$B$510, 0)), "")="", "", IFERROR(INDEX('Project List'!$H$11:$H$510, MATCH($G3440, 'Project List'!$B$11:$B$510, 0)), "")))</f>
        <v/>
      </c>
      <c r="E3440" s="67" t="str">
        <f>IF($G3440="", "", IF(IFERROR(INDEX('Project List'!$I$11:$I$510, MATCH($G3440, 'Project List'!$B$11:$B$510, 0)), "")="", "", IFERROR(INDEX('Project List'!$I$11:$I$510, MATCH($G3440, 'Project List'!$B$11:$B$510, 0)), "")))</f>
        <v/>
      </c>
      <c r="F3440" s="28"/>
      <c r="G3440" s="118"/>
      <c r="H3440" s="120"/>
      <c r="I3440" s="119"/>
      <c r="J3440" s="122"/>
      <c r="K3440" s="135"/>
      <c r="L3440" s="28"/>
      <c r="N3440" s="45" t="str">
        <f>IF($G3440="", "", IF(COUNTIF('Project List'!$B$11:$B$510, 'Time &amp; Expenses'!$G3440)=0, "X", ""))</f>
        <v/>
      </c>
    </row>
    <row r="3441" spans="1:14" x14ac:dyDescent="0.25">
      <c r="A3441" s="28"/>
      <c r="B3441" s="74" t="str">
        <f>IF($G3441="", "", IF(IFERROR(INDEX('Project List'!$C$11:$C$510, MATCH($G3441, 'Project List'!$B$11:$B$510, 0)), "")="", "", IFERROR(INDEX('Project List'!$C$11:$C$510, MATCH($G3441, 'Project List'!$B$11:$B$510, 0)), "")))</f>
        <v/>
      </c>
      <c r="C3441" s="1" t="str">
        <f>IF($G3441="", "", IF(IFERROR(INDEX('Project List'!$D$11:$D$510, MATCH($G3441, 'Project List'!$B$11:$B$510, 0)), "")="", "", IFERROR(INDEX('Project List'!$D$11:$D$510, MATCH($G3441, 'Project List'!$B$11:$B$510, 0)), "")))</f>
        <v/>
      </c>
      <c r="D3441" s="79" t="str">
        <f>IF($G3441="", "", IF(IFERROR(INDEX('Project List'!$H$11:$H$510, MATCH($G3441, 'Project List'!$B$11:$B$510, 0)), "")="", "", IFERROR(INDEX('Project List'!$H$11:$H$510, MATCH($G3441, 'Project List'!$B$11:$B$510, 0)), "")))</f>
        <v/>
      </c>
      <c r="E3441" s="67" t="str">
        <f>IF($G3441="", "", IF(IFERROR(INDEX('Project List'!$I$11:$I$510, MATCH($G3441, 'Project List'!$B$11:$B$510, 0)), "")="", "", IFERROR(INDEX('Project List'!$I$11:$I$510, MATCH($G3441, 'Project List'!$B$11:$B$510, 0)), "")))</f>
        <v/>
      </c>
      <c r="F3441" s="28"/>
      <c r="G3441" s="118"/>
      <c r="H3441" s="120"/>
      <c r="I3441" s="119"/>
      <c r="J3441" s="122"/>
      <c r="K3441" s="135"/>
      <c r="L3441" s="28"/>
      <c r="N3441" s="45" t="str">
        <f>IF($G3441="", "", IF(COUNTIF('Project List'!$B$11:$B$510, 'Time &amp; Expenses'!$G3441)=0, "X", ""))</f>
        <v/>
      </c>
    </row>
    <row r="3442" spans="1:14" x14ac:dyDescent="0.25">
      <c r="A3442" s="28"/>
      <c r="B3442" s="74" t="str">
        <f>IF($G3442="", "", IF(IFERROR(INDEX('Project List'!$C$11:$C$510, MATCH($G3442, 'Project List'!$B$11:$B$510, 0)), "")="", "", IFERROR(INDEX('Project List'!$C$11:$C$510, MATCH($G3442, 'Project List'!$B$11:$B$510, 0)), "")))</f>
        <v/>
      </c>
      <c r="C3442" s="1" t="str">
        <f>IF($G3442="", "", IF(IFERROR(INDEX('Project List'!$D$11:$D$510, MATCH($G3442, 'Project List'!$B$11:$B$510, 0)), "")="", "", IFERROR(INDEX('Project List'!$D$11:$D$510, MATCH($G3442, 'Project List'!$B$11:$B$510, 0)), "")))</f>
        <v/>
      </c>
      <c r="D3442" s="79" t="str">
        <f>IF($G3442="", "", IF(IFERROR(INDEX('Project List'!$H$11:$H$510, MATCH($G3442, 'Project List'!$B$11:$B$510, 0)), "")="", "", IFERROR(INDEX('Project List'!$H$11:$H$510, MATCH($G3442, 'Project List'!$B$11:$B$510, 0)), "")))</f>
        <v/>
      </c>
      <c r="E3442" s="67" t="str">
        <f>IF($G3442="", "", IF(IFERROR(INDEX('Project List'!$I$11:$I$510, MATCH($G3442, 'Project List'!$B$11:$B$510, 0)), "")="", "", IFERROR(INDEX('Project List'!$I$11:$I$510, MATCH($G3442, 'Project List'!$B$11:$B$510, 0)), "")))</f>
        <v/>
      </c>
      <c r="F3442" s="28"/>
      <c r="G3442" s="118"/>
      <c r="H3442" s="120"/>
      <c r="I3442" s="119"/>
      <c r="J3442" s="122"/>
      <c r="K3442" s="135"/>
      <c r="L3442" s="28"/>
      <c r="N3442" s="45" t="str">
        <f>IF($G3442="", "", IF(COUNTIF('Project List'!$B$11:$B$510, 'Time &amp; Expenses'!$G3442)=0, "X", ""))</f>
        <v/>
      </c>
    </row>
    <row r="3443" spans="1:14" x14ac:dyDescent="0.25">
      <c r="A3443" s="28"/>
      <c r="B3443" s="74" t="str">
        <f>IF($G3443="", "", IF(IFERROR(INDEX('Project List'!$C$11:$C$510, MATCH($G3443, 'Project List'!$B$11:$B$510, 0)), "")="", "", IFERROR(INDEX('Project List'!$C$11:$C$510, MATCH($G3443, 'Project List'!$B$11:$B$510, 0)), "")))</f>
        <v/>
      </c>
      <c r="C3443" s="1" t="str">
        <f>IF($G3443="", "", IF(IFERROR(INDEX('Project List'!$D$11:$D$510, MATCH($G3443, 'Project List'!$B$11:$B$510, 0)), "")="", "", IFERROR(INDEX('Project List'!$D$11:$D$510, MATCH($G3443, 'Project List'!$B$11:$B$510, 0)), "")))</f>
        <v/>
      </c>
      <c r="D3443" s="79" t="str">
        <f>IF($G3443="", "", IF(IFERROR(INDEX('Project List'!$H$11:$H$510, MATCH($G3443, 'Project List'!$B$11:$B$510, 0)), "")="", "", IFERROR(INDEX('Project List'!$H$11:$H$510, MATCH($G3443, 'Project List'!$B$11:$B$510, 0)), "")))</f>
        <v/>
      </c>
      <c r="E3443" s="67" t="str">
        <f>IF($G3443="", "", IF(IFERROR(INDEX('Project List'!$I$11:$I$510, MATCH($G3443, 'Project List'!$B$11:$B$510, 0)), "")="", "", IFERROR(INDEX('Project List'!$I$11:$I$510, MATCH($G3443, 'Project List'!$B$11:$B$510, 0)), "")))</f>
        <v/>
      </c>
      <c r="F3443" s="28"/>
      <c r="G3443" s="118"/>
      <c r="H3443" s="120"/>
      <c r="I3443" s="119"/>
      <c r="J3443" s="122"/>
      <c r="K3443" s="135"/>
      <c r="L3443" s="28"/>
      <c r="N3443" s="45" t="str">
        <f>IF($G3443="", "", IF(COUNTIF('Project List'!$B$11:$B$510, 'Time &amp; Expenses'!$G3443)=0, "X", ""))</f>
        <v/>
      </c>
    </row>
    <row r="3444" spans="1:14" x14ac:dyDescent="0.25">
      <c r="A3444" s="28"/>
      <c r="B3444" s="74" t="str">
        <f>IF($G3444="", "", IF(IFERROR(INDEX('Project List'!$C$11:$C$510, MATCH($G3444, 'Project List'!$B$11:$B$510, 0)), "")="", "", IFERROR(INDEX('Project List'!$C$11:$C$510, MATCH($G3444, 'Project List'!$B$11:$B$510, 0)), "")))</f>
        <v/>
      </c>
      <c r="C3444" s="1" t="str">
        <f>IF($G3444="", "", IF(IFERROR(INDEX('Project List'!$D$11:$D$510, MATCH($G3444, 'Project List'!$B$11:$B$510, 0)), "")="", "", IFERROR(INDEX('Project List'!$D$11:$D$510, MATCH($G3444, 'Project List'!$B$11:$B$510, 0)), "")))</f>
        <v/>
      </c>
      <c r="D3444" s="79" t="str">
        <f>IF($G3444="", "", IF(IFERROR(INDEX('Project List'!$H$11:$H$510, MATCH($G3444, 'Project List'!$B$11:$B$510, 0)), "")="", "", IFERROR(INDEX('Project List'!$H$11:$H$510, MATCH($G3444, 'Project List'!$B$11:$B$510, 0)), "")))</f>
        <v/>
      </c>
      <c r="E3444" s="67" t="str">
        <f>IF($G3444="", "", IF(IFERROR(INDEX('Project List'!$I$11:$I$510, MATCH($G3444, 'Project List'!$B$11:$B$510, 0)), "")="", "", IFERROR(INDEX('Project List'!$I$11:$I$510, MATCH($G3444, 'Project List'!$B$11:$B$510, 0)), "")))</f>
        <v/>
      </c>
      <c r="F3444" s="28"/>
      <c r="G3444" s="118"/>
      <c r="H3444" s="120"/>
      <c r="I3444" s="119"/>
      <c r="J3444" s="122"/>
      <c r="K3444" s="135"/>
      <c r="L3444" s="28"/>
      <c r="N3444" s="45" t="str">
        <f>IF($G3444="", "", IF(COUNTIF('Project List'!$B$11:$B$510, 'Time &amp; Expenses'!$G3444)=0, "X", ""))</f>
        <v/>
      </c>
    </row>
    <row r="3445" spans="1:14" x14ac:dyDescent="0.25">
      <c r="A3445" s="28"/>
      <c r="B3445" s="74" t="str">
        <f>IF($G3445="", "", IF(IFERROR(INDEX('Project List'!$C$11:$C$510, MATCH($G3445, 'Project List'!$B$11:$B$510, 0)), "")="", "", IFERROR(INDEX('Project List'!$C$11:$C$510, MATCH($G3445, 'Project List'!$B$11:$B$510, 0)), "")))</f>
        <v/>
      </c>
      <c r="C3445" s="1" t="str">
        <f>IF($G3445="", "", IF(IFERROR(INDEX('Project List'!$D$11:$D$510, MATCH($G3445, 'Project List'!$B$11:$B$510, 0)), "")="", "", IFERROR(INDEX('Project List'!$D$11:$D$510, MATCH($G3445, 'Project List'!$B$11:$B$510, 0)), "")))</f>
        <v/>
      </c>
      <c r="D3445" s="79" t="str">
        <f>IF($G3445="", "", IF(IFERROR(INDEX('Project List'!$H$11:$H$510, MATCH($G3445, 'Project List'!$B$11:$B$510, 0)), "")="", "", IFERROR(INDEX('Project List'!$H$11:$H$510, MATCH($G3445, 'Project List'!$B$11:$B$510, 0)), "")))</f>
        <v/>
      </c>
      <c r="E3445" s="67" t="str">
        <f>IF($G3445="", "", IF(IFERROR(INDEX('Project List'!$I$11:$I$510, MATCH($G3445, 'Project List'!$B$11:$B$510, 0)), "")="", "", IFERROR(INDEX('Project List'!$I$11:$I$510, MATCH($G3445, 'Project List'!$B$11:$B$510, 0)), "")))</f>
        <v/>
      </c>
      <c r="F3445" s="28"/>
      <c r="G3445" s="118"/>
      <c r="H3445" s="120"/>
      <c r="I3445" s="119"/>
      <c r="J3445" s="122"/>
      <c r="K3445" s="135"/>
      <c r="L3445" s="28"/>
      <c r="N3445" s="45" t="str">
        <f>IF($G3445="", "", IF(COUNTIF('Project List'!$B$11:$B$510, 'Time &amp; Expenses'!$G3445)=0, "X", ""))</f>
        <v/>
      </c>
    </row>
    <row r="3446" spans="1:14" x14ac:dyDescent="0.25">
      <c r="A3446" s="28"/>
      <c r="B3446" s="74" t="str">
        <f>IF($G3446="", "", IF(IFERROR(INDEX('Project List'!$C$11:$C$510, MATCH($G3446, 'Project List'!$B$11:$B$510, 0)), "")="", "", IFERROR(INDEX('Project List'!$C$11:$C$510, MATCH($G3446, 'Project List'!$B$11:$B$510, 0)), "")))</f>
        <v/>
      </c>
      <c r="C3446" s="1" t="str">
        <f>IF($G3446="", "", IF(IFERROR(INDEX('Project List'!$D$11:$D$510, MATCH($G3446, 'Project List'!$B$11:$B$510, 0)), "")="", "", IFERROR(INDEX('Project List'!$D$11:$D$510, MATCH($G3446, 'Project List'!$B$11:$B$510, 0)), "")))</f>
        <v/>
      </c>
      <c r="D3446" s="79" t="str">
        <f>IF($G3446="", "", IF(IFERROR(INDEX('Project List'!$H$11:$H$510, MATCH($G3446, 'Project List'!$B$11:$B$510, 0)), "")="", "", IFERROR(INDEX('Project List'!$H$11:$H$510, MATCH($G3446, 'Project List'!$B$11:$B$510, 0)), "")))</f>
        <v/>
      </c>
      <c r="E3446" s="67" t="str">
        <f>IF($G3446="", "", IF(IFERROR(INDEX('Project List'!$I$11:$I$510, MATCH($G3446, 'Project List'!$B$11:$B$510, 0)), "")="", "", IFERROR(INDEX('Project List'!$I$11:$I$510, MATCH($G3446, 'Project List'!$B$11:$B$510, 0)), "")))</f>
        <v/>
      </c>
      <c r="F3446" s="28"/>
      <c r="G3446" s="118"/>
      <c r="H3446" s="120"/>
      <c r="I3446" s="119"/>
      <c r="J3446" s="122"/>
      <c r="K3446" s="135"/>
      <c r="L3446" s="28"/>
      <c r="N3446" s="45" t="str">
        <f>IF($G3446="", "", IF(COUNTIF('Project List'!$B$11:$B$510, 'Time &amp; Expenses'!$G3446)=0, "X", ""))</f>
        <v/>
      </c>
    </row>
    <row r="3447" spans="1:14" x14ac:dyDescent="0.25">
      <c r="A3447" s="28"/>
      <c r="B3447" s="74" t="str">
        <f>IF($G3447="", "", IF(IFERROR(INDEX('Project List'!$C$11:$C$510, MATCH($G3447, 'Project List'!$B$11:$B$510, 0)), "")="", "", IFERROR(INDEX('Project List'!$C$11:$C$510, MATCH($G3447, 'Project List'!$B$11:$B$510, 0)), "")))</f>
        <v/>
      </c>
      <c r="C3447" s="1" t="str">
        <f>IF($G3447="", "", IF(IFERROR(INDEX('Project List'!$D$11:$D$510, MATCH($G3447, 'Project List'!$B$11:$B$510, 0)), "")="", "", IFERROR(INDEX('Project List'!$D$11:$D$510, MATCH($G3447, 'Project List'!$B$11:$B$510, 0)), "")))</f>
        <v/>
      </c>
      <c r="D3447" s="79" t="str">
        <f>IF($G3447="", "", IF(IFERROR(INDEX('Project List'!$H$11:$H$510, MATCH($G3447, 'Project List'!$B$11:$B$510, 0)), "")="", "", IFERROR(INDEX('Project List'!$H$11:$H$510, MATCH($G3447, 'Project List'!$B$11:$B$510, 0)), "")))</f>
        <v/>
      </c>
      <c r="E3447" s="67" t="str">
        <f>IF($G3447="", "", IF(IFERROR(INDEX('Project List'!$I$11:$I$510, MATCH($G3447, 'Project List'!$B$11:$B$510, 0)), "")="", "", IFERROR(INDEX('Project List'!$I$11:$I$510, MATCH($G3447, 'Project List'!$B$11:$B$510, 0)), "")))</f>
        <v/>
      </c>
      <c r="F3447" s="28"/>
      <c r="G3447" s="118"/>
      <c r="H3447" s="120"/>
      <c r="I3447" s="119"/>
      <c r="J3447" s="122"/>
      <c r="K3447" s="135"/>
      <c r="L3447" s="28"/>
      <c r="N3447" s="45" t="str">
        <f>IF($G3447="", "", IF(COUNTIF('Project List'!$B$11:$B$510, 'Time &amp; Expenses'!$G3447)=0, "X", ""))</f>
        <v/>
      </c>
    </row>
    <row r="3448" spans="1:14" x14ac:dyDescent="0.25">
      <c r="A3448" s="28"/>
      <c r="B3448" s="74" t="str">
        <f>IF($G3448="", "", IF(IFERROR(INDEX('Project List'!$C$11:$C$510, MATCH($G3448, 'Project List'!$B$11:$B$510, 0)), "")="", "", IFERROR(INDEX('Project List'!$C$11:$C$510, MATCH($G3448, 'Project List'!$B$11:$B$510, 0)), "")))</f>
        <v/>
      </c>
      <c r="C3448" s="1" t="str">
        <f>IF($G3448="", "", IF(IFERROR(INDEX('Project List'!$D$11:$D$510, MATCH($G3448, 'Project List'!$B$11:$B$510, 0)), "")="", "", IFERROR(INDEX('Project List'!$D$11:$D$510, MATCH($G3448, 'Project List'!$B$11:$B$510, 0)), "")))</f>
        <v/>
      </c>
      <c r="D3448" s="79" t="str">
        <f>IF($G3448="", "", IF(IFERROR(INDEX('Project List'!$H$11:$H$510, MATCH($G3448, 'Project List'!$B$11:$B$510, 0)), "")="", "", IFERROR(INDEX('Project List'!$H$11:$H$510, MATCH($G3448, 'Project List'!$B$11:$B$510, 0)), "")))</f>
        <v/>
      </c>
      <c r="E3448" s="67" t="str">
        <f>IF($G3448="", "", IF(IFERROR(INDEX('Project List'!$I$11:$I$510, MATCH($G3448, 'Project List'!$B$11:$B$510, 0)), "")="", "", IFERROR(INDEX('Project List'!$I$11:$I$510, MATCH($G3448, 'Project List'!$B$11:$B$510, 0)), "")))</f>
        <v/>
      </c>
      <c r="F3448" s="28"/>
      <c r="G3448" s="118"/>
      <c r="H3448" s="120"/>
      <c r="I3448" s="119"/>
      <c r="J3448" s="122"/>
      <c r="K3448" s="135"/>
      <c r="L3448" s="28"/>
      <c r="N3448" s="45" t="str">
        <f>IF($G3448="", "", IF(COUNTIF('Project List'!$B$11:$B$510, 'Time &amp; Expenses'!$G3448)=0, "X", ""))</f>
        <v/>
      </c>
    </row>
    <row r="3449" spans="1:14" x14ac:dyDescent="0.25">
      <c r="A3449" s="28"/>
      <c r="B3449" s="74" t="str">
        <f>IF($G3449="", "", IF(IFERROR(INDEX('Project List'!$C$11:$C$510, MATCH($G3449, 'Project List'!$B$11:$B$510, 0)), "")="", "", IFERROR(INDEX('Project List'!$C$11:$C$510, MATCH($G3449, 'Project List'!$B$11:$B$510, 0)), "")))</f>
        <v/>
      </c>
      <c r="C3449" s="1" t="str">
        <f>IF($G3449="", "", IF(IFERROR(INDEX('Project List'!$D$11:$D$510, MATCH($G3449, 'Project List'!$B$11:$B$510, 0)), "")="", "", IFERROR(INDEX('Project List'!$D$11:$D$510, MATCH($G3449, 'Project List'!$B$11:$B$510, 0)), "")))</f>
        <v/>
      </c>
      <c r="D3449" s="79" t="str">
        <f>IF($G3449="", "", IF(IFERROR(INDEX('Project List'!$H$11:$H$510, MATCH($G3449, 'Project List'!$B$11:$B$510, 0)), "")="", "", IFERROR(INDEX('Project List'!$H$11:$H$510, MATCH($G3449, 'Project List'!$B$11:$B$510, 0)), "")))</f>
        <v/>
      </c>
      <c r="E3449" s="67" t="str">
        <f>IF($G3449="", "", IF(IFERROR(INDEX('Project List'!$I$11:$I$510, MATCH($G3449, 'Project List'!$B$11:$B$510, 0)), "")="", "", IFERROR(INDEX('Project List'!$I$11:$I$510, MATCH($G3449, 'Project List'!$B$11:$B$510, 0)), "")))</f>
        <v/>
      </c>
      <c r="F3449" s="28"/>
      <c r="G3449" s="118"/>
      <c r="H3449" s="120"/>
      <c r="I3449" s="119"/>
      <c r="J3449" s="122"/>
      <c r="K3449" s="135"/>
      <c r="L3449" s="28"/>
      <c r="N3449" s="45" t="str">
        <f>IF($G3449="", "", IF(COUNTIF('Project List'!$B$11:$B$510, 'Time &amp; Expenses'!$G3449)=0, "X", ""))</f>
        <v/>
      </c>
    </row>
    <row r="3450" spans="1:14" x14ac:dyDescent="0.25">
      <c r="A3450" s="28"/>
      <c r="B3450" s="74" t="str">
        <f>IF($G3450="", "", IF(IFERROR(INDEX('Project List'!$C$11:$C$510, MATCH($G3450, 'Project List'!$B$11:$B$510, 0)), "")="", "", IFERROR(INDEX('Project List'!$C$11:$C$510, MATCH($G3450, 'Project List'!$B$11:$B$510, 0)), "")))</f>
        <v/>
      </c>
      <c r="C3450" s="1" t="str">
        <f>IF($G3450="", "", IF(IFERROR(INDEX('Project List'!$D$11:$D$510, MATCH($G3450, 'Project List'!$B$11:$B$510, 0)), "")="", "", IFERROR(INDEX('Project List'!$D$11:$D$510, MATCH($G3450, 'Project List'!$B$11:$B$510, 0)), "")))</f>
        <v/>
      </c>
      <c r="D3450" s="79" t="str">
        <f>IF($G3450="", "", IF(IFERROR(INDEX('Project List'!$H$11:$H$510, MATCH($G3450, 'Project List'!$B$11:$B$510, 0)), "")="", "", IFERROR(INDEX('Project List'!$H$11:$H$510, MATCH($G3450, 'Project List'!$B$11:$B$510, 0)), "")))</f>
        <v/>
      </c>
      <c r="E3450" s="67" t="str">
        <f>IF($G3450="", "", IF(IFERROR(INDEX('Project List'!$I$11:$I$510, MATCH($G3450, 'Project List'!$B$11:$B$510, 0)), "")="", "", IFERROR(INDEX('Project List'!$I$11:$I$510, MATCH($G3450, 'Project List'!$B$11:$B$510, 0)), "")))</f>
        <v/>
      </c>
      <c r="F3450" s="28"/>
      <c r="G3450" s="118"/>
      <c r="H3450" s="120"/>
      <c r="I3450" s="119"/>
      <c r="J3450" s="122"/>
      <c r="K3450" s="135"/>
      <c r="L3450" s="28"/>
      <c r="N3450" s="45" t="str">
        <f>IF($G3450="", "", IF(COUNTIF('Project List'!$B$11:$B$510, 'Time &amp; Expenses'!$G3450)=0, "X", ""))</f>
        <v/>
      </c>
    </row>
    <row r="3451" spans="1:14" x14ac:dyDescent="0.25">
      <c r="A3451" s="28"/>
      <c r="B3451" s="74" t="str">
        <f>IF($G3451="", "", IF(IFERROR(INDEX('Project List'!$C$11:$C$510, MATCH($G3451, 'Project List'!$B$11:$B$510, 0)), "")="", "", IFERROR(INDEX('Project List'!$C$11:$C$510, MATCH($G3451, 'Project List'!$B$11:$B$510, 0)), "")))</f>
        <v/>
      </c>
      <c r="C3451" s="1" t="str">
        <f>IF($G3451="", "", IF(IFERROR(INDEX('Project List'!$D$11:$D$510, MATCH($G3451, 'Project List'!$B$11:$B$510, 0)), "")="", "", IFERROR(INDEX('Project List'!$D$11:$D$510, MATCH($G3451, 'Project List'!$B$11:$B$510, 0)), "")))</f>
        <v/>
      </c>
      <c r="D3451" s="79" t="str">
        <f>IF($G3451="", "", IF(IFERROR(INDEX('Project List'!$H$11:$H$510, MATCH($G3451, 'Project List'!$B$11:$B$510, 0)), "")="", "", IFERROR(INDEX('Project List'!$H$11:$H$510, MATCH($G3451, 'Project List'!$B$11:$B$510, 0)), "")))</f>
        <v/>
      </c>
      <c r="E3451" s="67" t="str">
        <f>IF($G3451="", "", IF(IFERROR(INDEX('Project List'!$I$11:$I$510, MATCH($G3451, 'Project List'!$B$11:$B$510, 0)), "")="", "", IFERROR(INDEX('Project List'!$I$11:$I$510, MATCH($G3451, 'Project List'!$B$11:$B$510, 0)), "")))</f>
        <v/>
      </c>
      <c r="F3451" s="28"/>
      <c r="G3451" s="118"/>
      <c r="H3451" s="120"/>
      <c r="I3451" s="119"/>
      <c r="J3451" s="122"/>
      <c r="K3451" s="135"/>
      <c r="L3451" s="28"/>
      <c r="N3451" s="45" t="str">
        <f>IF($G3451="", "", IF(COUNTIF('Project List'!$B$11:$B$510, 'Time &amp; Expenses'!$G3451)=0, "X", ""))</f>
        <v/>
      </c>
    </row>
    <row r="3452" spans="1:14" x14ac:dyDescent="0.25">
      <c r="A3452" s="28"/>
      <c r="B3452" s="74" t="str">
        <f>IF($G3452="", "", IF(IFERROR(INDEX('Project List'!$C$11:$C$510, MATCH($G3452, 'Project List'!$B$11:$B$510, 0)), "")="", "", IFERROR(INDEX('Project List'!$C$11:$C$510, MATCH($G3452, 'Project List'!$B$11:$B$510, 0)), "")))</f>
        <v/>
      </c>
      <c r="C3452" s="1" t="str">
        <f>IF($G3452="", "", IF(IFERROR(INDEX('Project List'!$D$11:$D$510, MATCH($G3452, 'Project List'!$B$11:$B$510, 0)), "")="", "", IFERROR(INDEX('Project List'!$D$11:$D$510, MATCH($G3452, 'Project List'!$B$11:$B$510, 0)), "")))</f>
        <v/>
      </c>
      <c r="D3452" s="79" t="str">
        <f>IF($G3452="", "", IF(IFERROR(INDEX('Project List'!$H$11:$H$510, MATCH($G3452, 'Project List'!$B$11:$B$510, 0)), "")="", "", IFERROR(INDEX('Project List'!$H$11:$H$510, MATCH($G3452, 'Project List'!$B$11:$B$510, 0)), "")))</f>
        <v/>
      </c>
      <c r="E3452" s="67" t="str">
        <f>IF($G3452="", "", IF(IFERROR(INDEX('Project List'!$I$11:$I$510, MATCH($G3452, 'Project List'!$B$11:$B$510, 0)), "")="", "", IFERROR(INDEX('Project List'!$I$11:$I$510, MATCH($G3452, 'Project List'!$B$11:$B$510, 0)), "")))</f>
        <v/>
      </c>
      <c r="F3452" s="28"/>
      <c r="G3452" s="118"/>
      <c r="H3452" s="120"/>
      <c r="I3452" s="119"/>
      <c r="J3452" s="122"/>
      <c r="K3452" s="135"/>
      <c r="L3452" s="28"/>
      <c r="N3452" s="45" t="str">
        <f>IF($G3452="", "", IF(COUNTIF('Project List'!$B$11:$B$510, 'Time &amp; Expenses'!$G3452)=0, "X", ""))</f>
        <v/>
      </c>
    </row>
    <row r="3453" spans="1:14" x14ac:dyDescent="0.25">
      <c r="A3453" s="28"/>
      <c r="B3453" s="74" t="str">
        <f>IF($G3453="", "", IF(IFERROR(INDEX('Project List'!$C$11:$C$510, MATCH($G3453, 'Project List'!$B$11:$B$510, 0)), "")="", "", IFERROR(INDEX('Project List'!$C$11:$C$510, MATCH($G3453, 'Project List'!$B$11:$B$510, 0)), "")))</f>
        <v/>
      </c>
      <c r="C3453" s="1" t="str">
        <f>IF($G3453="", "", IF(IFERROR(INDEX('Project List'!$D$11:$D$510, MATCH($G3453, 'Project List'!$B$11:$B$510, 0)), "")="", "", IFERROR(INDEX('Project List'!$D$11:$D$510, MATCH($G3453, 'Project List'!$B$11:$B$510, 0)), "")))</f>
        <v/>
      </c>
      <c r="D3453" s="79" t="str">
        <f>IF($G3453="", "", IF(IFERROR(INDEX('Project List'!$H$11:$H$510, MATCH($G3453, 'Project List'!$B$11:$B$510, 0)), "")="", "", IFERROR(INDEX('Project List'!$H$11:$H$510, MATCH($G3453, 'Project List'!$B$11:$B$510, 0)), "")))</f>
        <v/>
      </c>
      <c r="E3453" s="67" t="str">
        <f>IF($G3453="", "", IF(IFERROR(INDEX('Project List'!$I$11:$I$510, MATCH($G3453, 'Project List'!$B$11:$B$510, 0)), "")="", "", IFERROR(INDEX('Project List'!$I$11:$I$510, MATCH($G3453, 'Project List'!$B$11:$B$510, 0)), "")))</f>
        <v/>
      </c>
      <c r="F3453" s="28"/>
      <c r="G3453" s="118"/>
      <c r="H3453" s="120"/>
      <c r="I3453" s="119"/>
      <c r="J3453" s="122"/>
      <c r="K3453" s="135"/>
      <c r="L3453" s="28"/>
      <c r="N3453" s="45" t="str">
        <f>IF($G3453="", "", IF(COUNTIF('Project List'!$B$11:$B$510, 'Time &amp; Expenses'!$G3453)=0, "X", ""))</f>
        <v/>
      </c>
    </row>
    <row r="3454" spans="1:14" x14ac:dyDescent="0.25">
      <c r="A3454" s="28"/>
      <c r="B3454" s="74" t="str">
        <f>IF($G3454="", "", IF(IFERROR(INDEX('Project List'!$C$11:$C$510, MATCH($G3454, 'Project List'!$B$11:$B$510, 0)), "")="", "", IFERROR(INDEX('Project List'!$C$11:$C$510, MATCH($G3454, 'Project List'!$B$11:$B$510, 0)), "")))</f>
        <v/>
      </c>
      <c r="C3454" s="1" t="str">
        <f>IF($G3454="", "", IF(IFERROR(INDEX('Project List'!$D$11:$D$510, MATCH($G3454, 'Project List'!$B$11:$B$510, 0)), "")="", "", IFERROR(INDEX('Project List'!$D$11:$D$510, MATCH($G3454, 'Project List'!$B$11:$B$510, 0)), "")))</f>
        <v/>
      </c>
      <c r="D3454" s="79" t="str">
        <f>IF($G3454="", "", IF(IFERROR(INDEX('Project List'!$H$11:$H$510, MATCH($G3454, 'Project List'!$B$11:$B$510, 0)), "")="", "", IFERROR(INDEX('Project List'!$H$11:$H$510, MATCH($G3454, 'Project List'!$B$11:$B$510, 0)), "")))</f>
        <v/>
      </c>
      <c r="E3454" s="67" t="str">
        <f>IF($G3454="", "", IF(IFERROR(INDEX('Project List'!$I$11:$I$510, MATCH($G3454, 'Project List'!$B$11:$B$510, 0)), "")="", "", IFERROR(INDEX('Project List'!$I$11:$I$510, MATCH($G3454, 'Project List'!$B$11:$B$510, 0)), "")))</f>
        <v/>
      </c>
      <c r="F3454" s="28"/>
      <c r="G3454" s="118"/>
      <c r="H3454" s="120"/>
      <c r="I3454" s="119"/>
      <c r="J3454" s="122"/>
      <c r="K3454" s="135"/>
      <c r="L3454" s="28"/>
      <c r="N3454" s="45" t="str">
        <f>IF($G3454="", "", IF(COUNTIF('Project List'!$B$11:$B$510, 'Time &amp; Expenses'!$G3454)=0, "X", ""))</f>
        <v/>
      </c>
    </row>
    <row r="3455" spans="1:14" x14ac:dyDescent="0.25">
      <c r="A3455" s="28"/>
      <c r="B3455" s="74" t="str">
        <f>IF($G3455="", "", IF(IFERROR(INDEX('Project List'!$C$11:$C$510, MATCH($G3455, 'Project List'!$B$11:$B$510, 0)), "")="", "", IFERROR(INDEX('Project List'!$C$11:$C$510, MATCH($G3455, 'Project List'!$B$11:$B$510, 0)), "")))</f>
        <v/>
      </c>
      <c r="C3455" s="1" t="str">
        <f>IF($G3455="", "", IF(IFERROR(INDEX('Project List'!$D$11:$D$510, MATCH($G3455, 'Project List'!$B$11:$B$510, 0)), "")="", "", IFERROR(INDEX('Project List'!$D$11:$D$510, MATCH($G3455, 'Project List'!$B$11:$B$510, 0)), "")))</f>
        <v/>
      </c>
      <c r="D3455" s="79" t="str">
        <f>IF($G3455="", "", IF(IFERROR(INDEX('Project List'!$H$11:$H$510, MATCH($G3455, 'Project List'!$B$11:$B$510, 0)), "")="", "", IFERROR(INDEX('Project List'!$H$11:$H$510, MATCH($G3455, 'Project List'!$B$11:$B$510, 0)), "")))</f>
        <v/>
      </c>
      <c r="E3455" s="67" t="str">
        <f>IF($G3455="", "", IF(IFERROR(INDEX('Project List'!$I$11:$I$510, MATCH($G3455, 'Project List'!$B$11:$B$510, 0)), "")="", "", IFERROR(INDEX('Project List'!$I$11:$I$510, MATCH($G3455, 'Project List'!$B$11:$B$510, 0)), "")))</f>
        <v/>
      </c>
      <c r="F3455" s="28"/>
      <c r="G3455" s="118"/>
      <c r="H3455" s="120"/>
      <c r="I3455" s="119"/>
      <c r="J3455" s="122"/>
      <c r="K3455" s="135"/>
      <c r="L3455" s="28"/>
      <c r="N3455" s="45" t="str">
        <f>IF($G3455="", "", IF(COUNTIF('Project List'!$B$11:$B$510, 'Time &amp; Expenses'!$G3455)=0, "X", ""))</f>
        <v/>
      </c>
    </row>
    <row r="3456" spans="1:14" x14ac:dyDescent="0.25">
      <c r="A3456" s="28"/>
      <c r="B3456" s="74" t="str">
        <f>IF($G3456="", "", IF(IFERROR(INDEX('Project List'!$C$11:$C$510, MATCH($G3456, 'Project List'!$B$11:$B$510, 0)), "")="", "", IFERROR(INDEX('Project List'!$C$11:$C$510, MATCH($G3456, 'Project List'!$B$11:$B$510, 0)), "")))</f>
        <v/>
      </c>
      <c r="C3456" s="1" t="str">
        <f>IF($G3456="", "", IF(IFERROR(INDEX('Project List'!$D$11:$D$510, MATCH($G3456, 'Project List'!$B$11:$B$510, 0)), "")="", "", IFERROR(INDEX('Project List'!$D$11:$D$510, MATCH($G3456, 'Project List'!$B$11:$B$510, 0)), "")))</f>
        <v/>
      </c>
      <c r="D3456" s="79" t="str">
        <f>IF($G3456="", "", IF(IFERROR(INDEX('Project List'!$H$11:$H$510, MATCH($G3456, 'Project List'!$B$11:$B$510, 0)), "")="", "", IFERROR(INDEX('Project List'!$H$11:$H$510, MATCH($G3456, 'Project List'!$B$11:$B$510, 0)), "")))</f>
        <v/>
      </c>
      <c r="E3456" s="67" t="str">
        <f>IF($G3456="", "", IF(IFERROR(INDEX('Project List'!$I$11:$I$510, MATCH($G3456, 'Project List'!$B$11:$B$510, 0)), "")="", "", IFERROR(INDEX('Project List'!$I$11:$I$510, MATCH($G3456, 'Project List'!$B$11:$B$510, 0)), "")))</f>
        <v/>
      </c>
      <c r="F3456" s="28"/>
      <c r="G3456" s="118"/>
      <c r="H3456" s="120"/>
      <c r="I3456" s="119"/>
      <c r="J3456" s="122"/>
      <c r="K3456" s="135"/>
      <c r="L3456" s="28"/>
      <c r="N3456" s="45" t="str">
        <f>IF($G3456="", "", IF(COUNTIF('Project List'!$B$11:$B$510, 'Time &amp; Expenses'!$G3456)=0, "X", ""))</f>
        <v/>
      </c>
    </row>
    <row r="3457" spans="1:14" x14ac:dyDescent="0.25">
      <c r="A3457" s="28"/>
      <c r="B3457" s="74" t="str">
        <f>IF($G3457="", "", IF(IFERROR(INDEX('Project List'!$C$11:$C$510, MATCH($G3457, 'Project List'!$B$11:$B$510, 0)), "")="", "", IFERROR(INDEX('Project List'!$C$11:$C$510, MATCH($G3457, 'Project List'!$B$11:$B$510, 0)), "")))</f>
        <v/>
      </c>
      <c r="C3457" s="1" t="str">
        <f>IF($G3457="", "", IF(IFERROR(INDEX('Project List'!$D$11:$D$510, MATCH($G3457, 'Project List'!$B$11:$B$510, 0)), "")="", "", IFERROR(INDEX('Project List'!$D$11:$D$510, MATCH($G3457, 'Project List'!$B$11:$B$510, 0)), "")))</f>
        <v/>
      </c>
      <c r="D3457" s="79" t="str">
        <f>IF($G3457="", "", IF(IFERROR(INDEX('Project List'!$H$11:$H$510, MATCH($G3457, 'Project List'!$B$11:$B$510, 0)), "")="", "", IFERROR(INDEX('Project List'!$H$11:$H$510, MATCH($G3457, 'Project List'!$B$11:$B$510, 0)), "")))</f>
        <v/>
      </c>
      <c r="E3457" s="67" t="str">
        <f>IF($G3457="", "", IF(IFERROR(INDEX('Project List'!$I$11:$I$510, MATCH($G3457, 'Project List'!$B$11:$B$510, 0)), "")="", "", IFERROR(INDEX('Project List'!$I$11:$I$510, MATCH($G3457, 'Project List'!$B$11:$B$510, 0)), "")))</f>
        <v/>
      </c>
      <c r="F3457" s="28"/>
      <c r="G3457" s="118"/>
      <c r="H3457" s="120"/>
      <c r="I3457" s="119"/>
      <c r="J3457" s="122"/>
      <c r="K3457" s="135"/>
      <c r="L3457" s="28"/>
      <c r="N3457" s="45" t="str">
        <f>IF($G3457="", "", IF(COUNTIF('Project List'!$B$11:$B$510, 'Time &amp; Expenses'!$G3457)=0, "X", ""))</f>
        <v/>
      </c>
    </row>
    <row r="3458" spans="1:14" x14ac:dyDescent="0.25">
      <c r="A3458" s="28"/>
      <c r="B3458" s="74" t="str">
        <f>IF($G3458="", "", IF(IFERROR(INDEX('Project List'!$C$11:$C$510, MATCH($G3458, 'Project List'!$B$11:$B$510, 0)), "")="", "", IFERROR(INDEX('Project List'!$C$11:$C$510, MATCH($G3458, 'Project List'!$B$11:$B$510, 0)), "")))</f>
        <v/>
      </c>
      <c r="C3458" s="1" t="str">
        <f>IF($G3458="", "", IF(IFERROR(INDEX('Project List'!$D$11:$D$510, MATCH($G3458, 'Project List'!$B$11:$B$510, 0)), "")="", "", IFERROR(INDEX('Project List'!$D$11:$D$510, MATCH($G3458, 'Project List'!$B$11:$B$510, 0)), "")))</f>
        <v/>
      </c>
      <c r="D3458" s="79" t="str">
        <f>IF($G3458="", "", IF(IFERROR(INDEX('Project List'!$H$11:$H$510, MATCH($G3458, 'Project List'!$B$11:$B$510, 0)), "")="", "", IFERROR(INDEX('Project List'!$H$11:$H$510, MATCH($G3458, 'Project List'!$B$11:$B$510, 0)), "")))</f>
        <v/>
      </c>
      <c r="E3458" s="67" t="str">
        <f>IF($G3458="", "", IF(IFERROR(INDEX('Project List'!$I$11:$I$510, MATCH($G3458, 'Project List'!$B$11:$B$510, 0)), "")="", "", IFERROR(INDEX('Project List'!$I$11:$I$510, MATCH($G3458, 'Project List'!$B$11:$B$510, 0)), "")))</f>
        <v/>
      </c>
      <c r="F3458" s="28"/>
      <c r="G3458" s="118"/>
      <c r="H3458" s="120"/>
      <c r="I3458" s="119"/>
      <c r="J3458" s="122"/>
      <c r="K3458" s="135"/>
      <c r="L3458" s="28"/>
      <c r="N3458" s="45" t="str">
        <f>IF($G3458="", "", IF(COUNTIF('Project List'!$B$11:$B$510, 'Time &amp; Expenses'!$G3458)=0, "X", ""))</f>
        <v/>
      </c>
    </row>
    <row r="3459" spans="1:14" x14ac:dyDescent="0.25">
      <c r="A3459" s="28"/>
      <c r="B3459" s="74" t="str">
        <f>IF($G3459="", "", IF(IFERROR(INDEX('Project List'!$C$11:$C$510, MATCH($G3459, 'Project List'!$B$11:$B$510, 0)), "")="", "", IFERROR(INDEX('Project List'!$C$11:$C$510, MATCH($G3459, 'Project List'!$B$11:$B$510, 0)), "")))</f>
        <v/>
      </c>
      <c r="C3459" s="1" t="str">
        <f>IF($G3459="", "", IF(IFERROR(INDEX('Project List'!$D$11:$D$510, MATCH($G3459, 'Project List'!$B$11:$B$510, 0)), "")="", "", IFERROR(INDEX('Project List'!$D$11:$D$510, MATCH($G3459, 'Project List'!$B$11:$B$510, 0)), "")))</f>
        <v/>
      </c>
      <c r="D3459" s="79" t="str">
        <f>IF($G3459="", "", IF(IFERROR(INDEX('Project List'!$H$11:$H$510, MATCH($G3459, 'Project List'!$B$11:$B$510, 0)), "")="", "", IFERROR(INDEX('Project List'!$H$11:$H$510, MATCH($G3459, 'Project List'!$B$11:$B$510, 0)), "")))</f>
        <v/>
      </c>
      <c r="E3459" s="67" t="str">
        <f>IF($G3459="", "", IF(IFERROR(INDEX('Project List'!$I$11:$I$510, MATCH($G3459, 'Project List'!$B$11:$B$510, 0)), "")="", "", IFERROR(INDEX('Project List'!$I$11:$I$510, MATCH($G3459, 'Project List'!$B$11:$B$510, 0)), "")))</f>
        <v/>
      </c>
      <c r="F3459" s="28"/>
      <c r="G3459" s="118"/>
      <c r="H3459" s="120"/>
      <c r="I3459" s="119"/>
      <c r="J3459" s="122"/>
      <c r="K3459" s="135"/>
      <c r="L3459" s="28"/>
      <c r="N3459" s="45" t="str">
        <f>IF($G3459="", "", IF(COUNTIF('Project List'!$B$11:$B$510, 'Time &amp; Expenses'!$G3459)=0, "X", ""))</f>
        <v/>
      </c>
    </row>
    <row r="3460" spans="1:14" x14ac:dyDescent="0.25">
      <c r="A3460" s="28"/>
      <c r="B3460" s="74" t="str">
        <f>IF($G3460="", "", IF(IFERROR(INDEX('Project List'!$C$11:$C$510, MATCH($G3460, 'Project List'!$B$11:$B$510, 0)), "")="", "", IFERROR(INDEX('Project List'!$C$11:$C$510, MATCH($G3460, 'Project List'!$B$11:$B$510, 0)), "")))</f>
        <v/>
      </c>
      <c r="C3460" s="1" t="str">
        <f>IF($G3460="", "", IF(IFERROR(INDEX('Project List'!$D$11:$D$510, MATCH($G3460, 'Project List'!$B$11:$B$510, 0)), "")="", "", IFERROR(INDEX('Project List'!$D$11:$D$510, MATCH($G3460, 'Project List'!$B$11:$B$510, 0)), "")))</f>
        <v/>
      </c>
      <c r="D3460" s="79" t="str">
        <f>IF($G3460="", "", IF(IFERROR(INDEX('Project List'!$H$11:$H$510, MATCH($G3460, 'Project List'!$B$11:$B$510, 0)), "")="", "", IFERROR(INDEX('Project List'!$H$11:$H$510, MATCH($G3460, 'Project List'!$B$11:$B$510, 0)), "")))</f>
        <v/>
      </c>
      <c r="E3460" s="67" t="str">
        <f>IF($G3460="", "", IF(IFERROR(INDEX('Project List'!$I$11:$I$510, MATCH($G3460, 'Project List'!$B$11:$B$510, 0)), "")="", "", IFERROR(INDEX('Project List'!$I$11:$I$510, MATCH($G3460, 'Project List'!$B$11:$B$510, 0)), "")))</f>
        <v/>
      </c>
      <c r="F3460" s="28"/>
      <c r="G3460" s="118"/>
      <c r="H3460" s="120"/>
      <c r="I3460" s="119"/>
      <c r="J3460" s="122"/>
      <c r="K3460" s="135"/>
      <c r="L3460" s="28"/>
      <c r="N3460" s="45" t="str">
        <f>IF($G3460="", "", IF(COUNTIF('Project List'!$B$11:$B$510, 'Time &amp; Expenses'!$G3460)=0, "X", ""))</f>
        <v/>
      </c>
    </row>
    <row r="3461" spans="1:14" x14ac:dyDescent="0.25">
      <c r="A3461" s="28"/>
      <c r="B3461" s="74" t="str">
        <f>IF($G3461="", "", IF(IFERROR(INDEX('Project List'!$C$11:$C$510, MATCH($G3461, 'Project List'!$B$11:$B$510, 0)), "")="", "", IFERROR(INDEX('Project List'!$C$11:$C$510, MATCH($G3461, 'Project List'!$B$11:$B$510, 0)), "")))</f>
        <v/>
      </c>
      <c r="C3461" s="1" t="str">
        <f>IF($G3461="", "", IF(IFERROR(INDEX('Project List'!$D$11:$D$510, MATCH($G3461, 'Project List'!$B$11:$B$510, 0)), "")="", "", IFERROR(INDEX('Project List'!$D$11:$D$510, MATCH($G3461, 'Project List'!$B$11:$B$510, 0)), "")))</f>
        <v/>
      </c>
      <c r="D3461" s="79" t="str">
        <f>IF($G3461="", "", IF(IFERROR(INDEX('Project List'!$H$11:$H$510, MATCH($G3461, 'Project List'!$B$11:$B$510, 0)), "")="", "", IFERROR(INDEX('Project List'!$H$11:$H$510, MATCH($G3461, 'Project List'!$B$11:$B$510, 0)), "")))</f>
        <v/>
      </c>
      <c r="E3461" s="67" t="str">
        <f>IF($G3461="", "", IF(IFERROR(INDEX('Project List'!$I$11:$I$510, MATCH($G3461, 'Project List'!$B$11:$B$510, 0)), "")="", "", IFERROR(INDEX('Project List'!$I$11:$I$510, MATCH($G3461, 'Project List'!$B$11:$B$510, 0)), "")))</f>
        <v/>
      </c>
      <c r="F3461" s="28"/>
      <c r="G3461" s="118"/>
      <c r="H3461" s="120"/>
      <c r="I3461" s="119"/>
      <c r="J3461" s="122"/>
      <c r="K3461" s="135"/>
      <c r="L3461" s="28"/>
      <c r="N3461" s="45" t="str">
        <f>IF($G3461="", "", IF(COUNTIF('Project List'!$B$11:$B$510, 'Time &amp; Expenses'!$G3461)=0, "X", ""))</f>
        <v/>
      </c>
    </row>
    <row r="3462" spans="1:14" x14ac:dyDescent="0.25">
      <c r="A3462" s="28"/>
      <c r="B3462" s="74" t="str">
        <f>IF($G3462="", "", IF(IFERROR(INDEX('Project List'!$C$11:$C$510, MATCH($G3462, 'Project List'!$B$11:$B$510, 0)), "")="", "", IFERROR(INDEX('Project List'!$C$11:$C$510, MATCH($G3462, 'Project List'!$B$11:$B$510, 0)), "")))</f>
        <v/>
      </c>
      <c r="C3462" s="1" t="str">
        <f>IF($G3462="", "", IF(IFERROR(INDEX('Project List'!$D$11:$D$510, MATCH($G3462, 'Project List'!$B$11:$B$510, 0)), "")="", "", IFERROR(INDEX('Project List'!$D$11:$D$510, MATCH($G3462, 'Project List'!$B$11:$B$510, 0)), "")))</f>
        <v/>
      </c>
      <c r="D3462" s="79" t="str">
        <f>IF($G3462="", "", IF(IFERROR(INDEX('Project List'!$H$11:$H$510, MATCH($G3462, 'Project List'!$B$11:$B$510, 0)), "")="", "", IFERROR(INDEX('Project List'!$H$11:$H$510, MATCH($G3462, 'Project List'!$B$11:$B$510, 0)), "")))</f>
        <v/>
      </c>
      <c r="E3462" s="67" t="str">
        <f>IF($G3462="", "", IF(IFERROR(INDEX('Project List'!$I$11:$I$510, MATCH($G3462, 'Project List'!$B$11:$B$510, 0)), "")="", "", IFERROR(INDEX('Project List'!$I$11:$I$510, MATCH($G3462, 'Project List'!$B$11:$B$510, 0)), "")))</f>
        <v/>
      </c>
      <c r="F3462" s="28"/>
      <c r="G3462" s="118"/>
      <c r="H3462" s="120"/>
      <c r="I3462" s="119"/>
      <c r="J3462" s="122"/>
      <c r="K3462" s="135"/>
      <c r="L3462" s="28"/>
      <c r="N3462" s="45" t="str">
        <f>IF($G3462="", "", IF(COUNTIF('Project List'!$B$11:$B$510, 'Time &amp; Expenses'!$G3462)=0, "X", ""))</f>
        <v/>
      </c>
    </row>
    <row r="3463" spans="1:14" x14ac:dyDescent="0.25">
      <c r="A3463" s="28"/>
      <c r="B3463" s="74" t="str">
        <f>IF($G3463="", "", IF(IFERROR(INDEX('Project List'!$C$11:$C$510, MATCH($G3463, 'Project List'!$B$11:$B$510, 0)), "")="", "", IFERROR(INDEX('Project List'!$C$11:$C$510, MATCH($G3463, 'Project List'!$B$11:$B$510, 0)), "")))</f>
        <v/>
      </c>
      <c r="C3463" s="1" t="str">
        <f>IF($G3463="", "", IF(IFERROR(INDEX('Project List'!$D$11:$D$510, MATCH($G3463, 'Project List'!$B$11:$B$510, 0)), "")="", "", IFERROR(INDEX('Project List'!$D$11:$D$510, MATCH($G3463, 'Project List'!$B$11:$B$510, 0)), "")))</f>
        <v/>
      </c>
      <c r="D3463" s="79" t="str">
        <f>IF($G3463="", "", IF(IFERROR(INDEX('Project List'!$H$11:$H$510, MATCH($G3463, 'Project List'!$B$11:$B$510, 0)), "")="", "", IFERROR(INDEX('Project List'!$H$11:$H$510, MATCH($G3463, 'Project List'!$B$11:$B$510, 0)), "")))</f>
        <v/>
      </c>
      <c r="E3463" s="67" t="str">
        <f>IF($G3463="", "", IF(IFERROR(INDEX('Project List'!$I$11:$I$510, MATCH($G3463, 'Project List'!$B$11:$B$510, 0)), "")="", "", IFERROR(INDEX('Project List'!$I$11:$I$510, MATCH($G3463, 'Project List'!$B$11:$B$510, 0)), "")))</f>
        <v/>
      </c>
      <c r="F3463" s="28"/>
      <c r="G3463" s="118"/>
      <c r="H3463" s="120"/>
      <c r="I3463" s="119"/>
      <c r="J3463" s="122"/>
      <c r="K3463" s="135"/>
      <c r="L3463" s="28"/>
      <c r="N3463" s="45" t="str">
        <f>IF($G3463="", "", IF(COUNTIF('Project List'!$B$11:$B$510, 'Time &amp; Expenses'!$G3463)=0, "X", ""))</f>
        <v/>
      </c>
    </row>
    <row r="3464" spans="1:14" x14ac:dyDescent="0.25">
      <c r="A3464" s="28"/>
      <c r="B3464" s="74" t="str">
        <f>IF($G3464="", "", IF(IFERROR(INDEX('Project List'!$C$11:$C$510, MATCH($G3464, 'Project List'!$B$11:$B$510, 0)), "")="", "", IFERROR(INDEX('Project List'!$C$11:$C$510, MATCH($G3464, 'Project List'!$B$11:$B$510, 0)), "")))</f>
        <v/>
      </c>
      <c r="C3464" s="1" t="str">
        <f>IF($G3464="", "", IF(IFERROR(INDEX('Project List'!$D$11:$D$510, MATCH($G3464, 'Project List'!$B$11:$B$510, 0)), "")="", "", IFERROR(INDEX('Project List'!$D$11:$D$510, MATCH($G3464, 'Project List'!$B$11:$B$510, 0)), "")))</f>
        <v/>
      </c>
      <c r="D3464" s="79" t="str">
        <f>IF($G3464="", "", IF(IFERROR(INDEX('Project List'!$H$11:$H$510, MATCH($G3464, 'Project List'!$B$11:$B$510, 0)), "")="", "", IFERROR(INDEX('Project List'!$H$11:$H$510, MATCH($G3464, 'Project List'!$B$11:$B$510, 0)), "")))</f>
        <v/>
      </c>
      <c r="E3464" s="67" t="str">
        <f>IF($G3464="", "", IF(IFERROR(INDEX('Project List'!$I$11:$I$510, MATCH($G3464, 'Project List'!$B$11:$B$510, 0)), "")="", "", IFERROR(INDEX('Project List'!$I$11:$I$510, MATCH($G3464, 'Project List'!$B$11:$B$510, 0)), "")))</f>
        <v/>
      </c>
      <c r="F3464" s="28"/>
      <c r="G3464" s="118"/>
      <c r="H3464" s="120"/>
      <c r="I3464" s="119"/>
      <c r="J3464" s="122"/>
      <c r="K3464" s="135"/>
      <c r="L3464" s="28"/>
      <c r="N3464" s="45" t="str">
        <f>IF($G3464="", "", IF(COUNTIF('Project List'!$B$11:$B$510, 'Time &amp; Expenses'!$G3464)=0, "X", ""))</f>
        <v/>
      </c>
    </row>
    <row r="3465" spans="1:14" x14ac:dyDescent="0.25">
      <c r="A3465" s="28"/>
      <c r="B3465" s="74" t="str">
        <f>IF($G3465="", "", IF(IFERROR(INDEX('Project List'!$C$11:$C$510, MATCH($G3465, 'Project List'!$B$11:$B$510, 0)), "")="", "", IFERROR(INDEX('Project List'!$C$11:$C$510, MATCH($G3465, 'Project List'!$B$11:$B$510, 0)), "")))</f>
        <v/>
      </c>
      <c r="C3465" s="1" t="str">
        <f>IF($G3465="", "", IF(IFERROR(INDEX('Project List'!$D$11:$D$510, MATCH($G3465, 'Project List'!$B$11:$B$510, 0)), "")="", "", IFERROR(INDEX('Project List'!$D$11:$D$510, MATCH($G3465, 'Project List'!$B$11:$B$510, 0)), "")))</f>
        <v/>
      </c>
      <c r="D3465" s="79" t="str">
        <f>IF($G3465="", "", IF(IFERROR(INDEX('Project List'!$H$11:$H$510, MATCH($G3465, 'Project List'!$B$11:$B$510, 0)), "")="", "", IFERROR(INDEX('Project List'!$H$11:$H$510, MATCH($G3465, 'Project List'!$B$11:$B$510, 0)), "")))</f>
        <v/>
      </c>
      <c r="E3465" s="67" t="str">
        <f>IF($G3465="", "", IF(IFERROR(INDEX('Project List'!$I$11:$I$510, MATCH($G3465, 'Project List'!$B$11:$B$510, 0)), "")="", "", IFERROR(INDEX('Project List'!$I$11:$I$510, MATCH($G3465, 'Project List'!$B$11:$B$510, 0)), "")))</f>
        <v/>
      </c>
      <c r="F3465" s="28"/>
      <c r="G3465" s="118"/>
      <c r="H3465" s="120"/>
      <c r="I3465" s="119"/>
      <c r="J3465" s="122"/>
      <c r="K3465" s="135"/>
      <c r="L3465" s="28"/>
      <c r="N3465" s="45" t="str">
        <f>IF($G3465="", "", IF(COUNTIF('Project List'!$B$11:$B$510, 'Time &amp; Expenses'!$G3465)=0, "X", ""))</f>
        <v/>
      </c>
    </row>
    <row r="3466" spans="1:14" x14ac:dyDescent="0.25">
      <c r="A3466" s="28"/>
      <c r="B3466" s="74" t="str">
        <f>IF($G3466="", "", IF(IFERROR(INDEX('Project List'!$C$11:$C$510, MATCH($G3466, 'Project List'!$B$11:$B$510, 0)), "")="", "", IFERROR(INDEX('Project List'!$C$11:$C$510, MATCH($G3466, 'Project List'!$B$11:$B$510, 0)), "")))</f>
        <v/>
      </c>
      <c r="C3466" s="1" t="str">
        <f>IF($G3466="", "", IF(IFERROR(INDEX('Project List'!$D$11:$D$510, MATCH($G3466, 'Project List'!$B$11:$B$510, 0)), "")="", "", IFERROR(INDEX('Project List'!$D$11:$D$510, MATCH($G3466, 'Project List'!$B$11:$B$510, 0)), "")))</f>
        <v/>
      </c>
      <c r="D3466" s="79" t="str">
        <f>IF($G3466="", "", IF(IFERROR(INDEX('Project List'!$H$11:$H$510, MATCH($G3466, 'Project List'!$B$11:$B$510, 0)), "")="", "", IFERROR(INDEX('Project List'!$H$11:$H$510, MATCH($G3466, 'Project List'!$B$11:$B$510, 0)), "")))</f>
        <v/>
      </c>
      <c r="E3466" s="67" t="str">
        <f>IF($G3466="", "", IF(IFERROR(INDEX('Project List'!$I$11:$I$510, MATCH($G3466, 'Project List'!$B$11:$B$510, 0)), "")="", "", IFERROR(INDEX('Project List'!$I$11:$I$510, MATCH($G3466, 'Project List'!$B$11:$B$510, 0)), "")))</f>
        <v/>
      </c>
      <c r="F3466" s="28"/>
      <c r="G3466" s="118"/>
      <c r="H3466" s="120"/>
      <c r="I3466" s="119"/>
      <c r="J3466" s="122"/>
      <c r="K3466" s="135"/>
      <c r="L3466" s="28"/>
      <c r="N3466" s="45" t="str">
        <f>IF($G3466="", "", IF(COUNTIF('Project List'!$B$11:$B$510, 'Time &amp; Expenses'!$G3466)=0, "X", ""))</f>
        <v/>
      </c>
    </row>
    <row r="3467" spans="1:14" x14ac:dyDescent="0.25">
      <c r="A3467" s="28"/>
      <c r="B3467" s="74" t="str">
        <f>IF($G3467="", "", IF(IFERROR(INDEX('Project List'!$C$11:$C$510, MATCH($G3467, 'Project List'!$B$11:$B$510, 0)), "")="", "", IFERROR(INDEX('Project List'!$C$11:$C$510, MATCH($G3467, 'Project List'!$B$11:$B$510, 0)), "")))</f>
        <v/>
      </c>
      <c r="C3467" s="1" t="str">
        <f>IF($G3467="", "", IF(IFERROR(INDEX('Project List'!$D$11:$D$510, MATCH($G3467, 'Project List'!$B$11:$B$510, 0)), "")="", "", IFERROR(INDEX('Project List'!$D$11:$D$510, MATCH($G3467, 'Project List'!$B$11:$B$510, 0)), "")))</f>
        <v/>
      </c>
      <c r="D3467" s="79" t="str">
        <f>IF($G3467="", "", IF(IFERROR(INDEX('Project List'!$H$11:$H$510, MATCH($G3467, 'Project List'!$B$11:$B$510, 0)), "")="", "", IFERROR(INDEX('Project List'!$H$11:$H$510, MATCH($G3467, 'Project List'!$B$11:$B$510, 0)), "")))</f>
        <v/>
      </c>
      <c r="E3467" s="67" t="str">
        <f>IF($G3467="", "", IF(IFERROR(INDEX('Project List'!$I$11:$I$510, MATCH($G3467, 'Project List'!$B$11:$B$510, 0)), "")="", "", IFERROR(INDEX('Project List'!$I$11:$I$510, MATCH($G3467, 'Project List'!$B$11:$B$510, 0)), "")))</f>
        <v/>
      </c>
      <c r="F3467" s="28"/>
      <c r="G3467" s="118"/>
      <c r="H3467" s="120"/>
      <c r="I3467" s="119"/>
      <c r="J3467" s="122"/>
      <c r="K3467" s="135"/>
      <c r="L3467" s="28"/>
      <c r="N3467" s="45" t="str">
        <f>IF($G3467="", "", IF(COUNTIF('Project List'!$B$11:$B$510, 'Time &amp; Expenses'!$G3467)=0, "X", ""))</f>
        <v/>
      </c>
    </row>
    <row r="3468" spans="1:14" x14ac:dyDescent="0.25">
      <c r="A3468" s="28"/>
      <c r="B3468" s="74" t="str">
        <f>IF($G3468="", "", IF(IFERROR(INDEX('Project List'!$C$11:$C$510, MATCH($G3468, 'Project List'!$B$11:$B$510, 0)), "")="", "", IFERROR(INDEX('Project List'!$C$11:$C$510, MATCH($G3468, 'Project List'!$B$11:$B$510, 0)), "")))</f>
        <v/>
      </c>
      <c r="C3468" s="1" t="str">
        <f>IF($G3468="", "", IF(IFERROR(INDEX('Project List'!$D$11:$D$510, MATCH($G3468, 'Project List'!$B$11:$B$510, 0)), "")="", "", IFERROR(INDEX('Project List'!$D$11:$D$510, MATCH($G3468, 'Project List'!$B$11:$B$510, 0)), "")))</f>
        <v/>
      </c>
      <c r="D3468" s="79" t="str">
        <f>IF($G3468="", "", IF(IFERROR(INDEX('Project List'!$H$11:$H$510, MATCH($G3468, 'Project List'!$B$11:$B$510, 0)), "")="", "", IFERROR(INDEX('Project List'!$H$11:$H$510, MATCH($G3468, 'Project List'!$B$11:$B$510, 0)), "")))</f>
        <v/>
      </c>
      <c r="E3468" s="67" t="str">
        <f>IF($G3468="", "", IF(IFERROR(INDEX('Project List'!$I$11:$I$510, MATCH($G3468, 'Project List'!$B$11:$B$510, 0)), "")="", "", IFERROR(INDEX('Project List'!$I$11:$I$510, MATCH($G3468, 'Project List'!$B$11:$B$510, 0)), "")))</f>
        <v/>
      </c>
      <c r="F3468" s="28"/>
      <c r="G3468" s="118"/>
      <c r="H3468" s="120"/>
      <c r="I3468" s="119"/>
      <c r="J3468" s="122"/>
      <c r="K3468" s="135"/>
      <c r="L3468" s="28"/>
      <c r="N3468" s="45" t="str">
        <f>IF($G3468="", "", IF(COUNTIF('Project List'!$B$11:$B$510, 'Time &amp; Expenses'!$G3468)=0, "X", ""))</f>
        <v/>
      </c>
    </row>
    <row r="3469" spans="1:14" x14ac:dyDescent="0.25">
      <c r="A3469" s="28"/>
      <c r="B3469" s="74" t="str">
        <f>IF($G3469="", "", IF(IFERROR(INDEX('Project List'!$C$11:$C$510, MATCH($G3469, 'Project List'!$B$11:$B$510, 0)), "")="", "", IFERROR(INDEX('Project List'!$C$11:$C$510, MATCH($G3469, 'Project List'!$B$11:$B$510, 0)), "")))</f>
        <v/>
      </c>
      <c r="C3469" s="1" t="str">
        <f>IF($G3469="", "", IF(IFERROR(INDEX('Project List'!$D$11:$D$510, MATCH($G3469, 'Project List'!$B$11:$B$510, 0)), "")="", "", IFERROR(INDEX('Project List'!$D$11:$D$510, MATCH($G3469, 'Project List'!$B$11:$B$510, 0)), "")))</f>
        <v/>
      </c>
      <c r="D3469" s="79" t="str">
        <f>IF($G3469="", "", IF(IFERROR(INDEX('Project List'!$H$11:$H$510, MATCH($G3469, 'Project List'!$B$11:$B$510, 0)), "")="", "", IFERROR(INDEX('Project List'!$H$11:$H$510, MATCH($G3469, 'Project List'!$B$11:$B$510, 0)), "")))</f>
        <v/>
      </c>
      <c r="E3469" s="67" t="str">
        <f>IF($G3469="", "", IF(IFERROR(INDEX('Project List'!$I$11:$I$510, MATCH($G3469, 'Project List'!$B$11:$B$510, 0)), "")="", "", IFERROR(INDEX('Project List'!$I$11:$I$510, MATCH($G3469, 'Project List'!$B$11:$B$510, 0)), "")))</f>
        <v/>
      </c>
      <c r="F3469" s="28"/>
      <c r="G3469" s="118"/>
      <c r="H3469" s="120"/>
      <c r="I3469" s="119"/>
      <c r="J3469" s="122"/>
      <c r="K3469" s="135"/>
      <c r="L3469" s="28"/>
      <c r="N3469" s="45" t="str">
        <f>IF($G3469="", "", IF(COUNTIF('Project List'!$B$11:$B$510, 'Time &amp; Expenses'!$G3469)=0, "X", ""))</f>
        <v/>
      </c>
    </row>
    <row r="3470" spans="1:14" x14ac:dyDescent="0.25">
      <c r="A3470" s="28"/>
      <c r="B3470" s="74" t="str">
        <f>IF($G3470="", "", IF(IFERROR(INDEX('Project List'!$C$11:$C$510, MATCH($G3470, 'Project List'!$B$11:$B$510, 0)), "")="", "", IFERROR(INDEX('Project List'!$C$11:$C$510, MATCH($G3470, 'Project List'!$B$11:$B$510, 0)), "")))</f>
        <v/>
      </c>
      <c r="C3470" s="1" t="str">
        <f>IF($G3470="", "", IF(IFERROR(INDEX('Project List'!$D$11:$D$510, MATCH($G3470, 'Project List'!$B$11:$B$510, 0)), "")="", "", IFERROR(INDEX('Project List'!$D$11:$D$510, MATCH($G3470, 'Project List'!$B$11:$B$510, 0)), "")))</f>
        <v/>
      </c>
      <c r="D3470" s="79" t="str">
        <f>IF($G3470="", "", IF(IFERROR(INDEX('Project List'!$H$11:$H$510, MATCH($G3470, 'Project List'!$B$11:$B$510, 0)), "")="", "", IFERROR(INDEX('Project List'!$H$11:$H$510, MATCH($G3470, 'Project List'!$B$11:$B$510, 0)), "")))</f>
        <v/>
      </c>
      <c r="E3470" s="67" t="str">
        <f>IF($G3470="", "", IF(IFERROR(INDEX('Project List'!$I$11:$I$510, MATCH($G3470, 'Project List'!$B$11:$B$510, 0)), "")="", "", IFERROR(INDEX('Project List'!$I$11:$I$510, MATCH($G3470, 'Project List'!$B$11:$B$510, 0)), "")))</f>
        <v/>
      </c>
      <c r="F3470" s="28"/>
      <c r="G3470" s="118"/>
      <c r="H3470" s="120"/>
      <c r="I3470" s="119"/>
      <c r="J3470" s="122"/>
      <c r="K3470" s="135"/>
      <c r="L3470" s="28"/>
      <c r="N3470" s="45" t="str">
        <f>IF($G3470="", "", IF(COUNTIF('Project List'!$B$11:$B$510, 'Time &amp; Expenses'!$G3470)=0, "X", ""))</f>
        <v/>
      </c>
    </row>
    <row r="3471" spans="1:14" x14ac:dyDescent="0.25">
      <c r="A3471" s="28"/>
      <c r="B3471" s="74" t="str">
        <f>IF($G3471="", "", IF(IFERROR(INDEX('Project List'!$C$11:$C$510, MATCH($G3471, 'Project List'!$B$11:$B$510, 0)), "")="", "", IFERROR(INDEX('Project List'!$C$11:$C$510, MATCH($G3471, 'Project List'!$B$11:$B$510, 0)), "")))</f>
        <v/>
      </c>
      <c r="C3471" s="1" t="str">
        <f>IF($G3471="", "", IF(IFERROR(INDEX('Project List'!$D$11:$D$510, MATCH($G3471, 'Project List'!$B$11:$B$510, 0)), "")="", "", IFERROR(INDEX('Project List'!$D$11:$D$510, MATCH($G3471, 'Project List'!$B$11:$B$510, 0)), "")))</f>
        <v/>
      </c>
      <c r="D3471" s="79" t="str">
        <f>IF($G3471="", "", IF(IFERROR(INDEX('Project List'!$H$11:$H$510, MATCH($G3471, 'Project List'!$B$11:$B$510, 0)), "")="", "", IFERROR(INDEX('Project List'!$H$11:$H$510, MATCH($G3471, 'Project List'!$B$11:$B$510, 0)), "")))</f>
        <v/>
      </c>
      <c r="E3471" s="67" t="str">
        <f>IF($G3471="", "", IF(IFERROR(INDEX('Project List'!$I$11:$I$510, MATCH($G3471, 'Project List'!$B$11:$B$510, 0)), "")="", "", IFERROR(INDEX('Project List'!$I$11:$I$510, MATCH($G3471, 'Project List'!$B$11:$B$510, 0)), "")))</f>
        <v/>
      </c>
      <c r="F3471" s="28"/>
      <c r="G3471" s="118"/>
      <c r="H3471" s="120"/>
      <c r="I3471" s="119"/>
      <c r="J3471" s="122"/>
      <c r="K3471" s="135"/>
      <c r="L3471" s="28"/>
      <c r="N3471" s="45" t="str">
        <f>IF($G3471="", "", IF(COUNTIF('Project List'!$B$11:$B$510, 'Time &amp; Expenses'!$G3471)=0, "X", ""))</f>
        <v/>
      </c>
    </row>
    <row r="3472" spans="1:14" x14ac:dyDescent="0.25">
      <c r="A3472" s="28"/>
      <c r="B3472" s="74" t="str">
        <f>IF($G3472="", "", IF(IFERROR(INDEX('Project List'!$C$11:$C$510, MATCH($G3472, 'Project List'!$B$11:$B$510, 0)), "")="", "", IFERROR(INDEX('Project List'!$C$11:$C$510, MATCH($G3472, 'Project List'!$B$11:$B$510, 0)), "")))</f>
        <v/>
      </c>
      <c r="C3472" s="1" t="str">
        <f>IF($G3472="", "", IF(IFERROR(INDEX('Project List'!$D$11:$D$510, MATCH($G3472, 'Project List'!$B$11:$B$510, 0)), "")="", "", IFERROR(INDEX('Project List'!$D$11:$D$510, MATCH($G3472, 'Project List'!$B$11:$B$510, 0)), "")))</f>
        <v/>
      </c>
      <c r="D3472" s="79" t="str">
        <f>IF($G3472="", "", IF(IFERROR(INDEX('Project List'!$H$11:$H$510, MATCH($G3472, 'Project List'!$B$11:$B$510, 0)), "")="", "", IFERROR(INDEX('Project List'!$H$11:$H$510, MATCH($G3472, 'Project List'!$B$11:$B$510, 0)), "")))</f>
        <v/>
      </c>
      <c r="E3472" s="67" t="str">
        <f>IF($G3472="", "", IF(IFERROR(INDEX('Project List'!$I$11:$I$510, MATCH($G3472, 'Project List'!$B$11:$B$510, 0)), "")="", "", IFERROR(INDEX('Project List'!$I$11:$I$510, MATCH($G3472, 'Project List'!$B$11:$B$510, 0)), "")))</f>
        <v/>
      </c>
      <c r="F3472" s="28"/>
      <c r="G3472" s="118"/>
      <c r="H3472" s="120"/>
      <c r="I3472" s="119"/>
      <c r="J3472" s="122"/>
      <c r="K3472" s="135"/>
      <c r="L3472" s="28"/>
      <c r="N3472" s="45" t="str">
        <f>IF($G3472="", "", IF(COUNTIF('Project List'!$B$11:$B$510, 'Time &amp; Expenses'!$G3472)=0, "X", ""))</f>
        <v/>
      </c>
    </row>
    <row r="3473" spans="1:14" x14ac:dyDescent="0.25">
      <c r="A3473" s="28"/>
      <c r="B3473" s="74" t="str">
        <f>IF($G3473="", "", IF(IFERROR(INDEX('Project List'!$C$11:$C$510, MATCH($G3473, 'Project List'!$B$11:$B$510, 0)), "")="", "", IFERROR(INDEX('Project List'!$C$11:$C$510, MATCH($G3473, 'Project List'!$B$11:$B$510, 0)), "")))</f>
        <v/>
      </c>
      <c r="C3473" s="1" t="str">
        <f>IF($G3473="", "", IF(IFERROR(INDEX('Project List'!$D$11:$D$510, MATCH($G3473, 'Project List'!$B$11:$B$510, 0)), "")="", "", IFERROR(INDEX('Project List'!$D$11:$D$510, MATCH($G3473, 'Project List'!$B$11:$B$510, 0)), "")))</f>
        <v/>
      </c>
      <c r="D3473" s="79" t="str">
        <f>IF($G3473="", "", IF(IFERROR(INDEX('Project List'!$H$11:$H$510, MATCH($G3473, 'Project List'!$B$11:$B$510, 0)), "")="", "", IFERROR(INDEX('Project List'!$H$11:$H$510, MATCH($G3473, 'Project List'!$B$11:$B$510, 0)), "")))</f>
        <v/>
      </c>
      <c r="E3473" s="67" t="str">
        <f>IF($G3473="", "", IF(IFERROR(INDEX('Project List'!$I$11:$I$510, MATCH($G3473, 'Project List'!$B$11:$B$510, 0)), "")="", "", IFERROR(INDEX('Project List'!$I$11:$I$510, MATCH($G3473, 'Project List'!$B$11:$B$510, 0)), "")))</f>
        <v/>
      </c>
      <c r="F3473" s="28"/>
      <c r="G3473" s="118"/>
      <c r="H3473" s="120"/>
      <c r="I3473" s="119"/>
      <c r="J3473" s="122"/>
      <c r="K3473" s="135"/>
      <c r="L3473" s="28"/>
      <c r="N3473" s="45" t="str">
        <f>IF($G3473="", "", IF(COUNTIF('Project List'!$B$11:$B$510, 'Time &amp; Expenses'!$G3473)=0, "X", ""))</f>
        <v/>
      </c>
    </row>
    <row r="3474" spans="1:14" x14ac:dyDescent="0.25">
      <c r="A3474" s="28"/>
      <c r="B3474" s="74" t="str">
        <f>IF($G3474="", "", IF(IFERROR(INDEX('Project List'!$C$11:$C$510, MATCH($G3474, 'Project List'!$B$11:$B$510, 0)), "")="", "", IFERROR(INDEX('Project List'!$C$11:$C$510, MATCH($G3474, 'Project List'!$B$11:$B$510, 0)), "")))</f>
        <v/>
      </c>
      <c r="C3474" s="1" t="str">
        <f>IF($G3474="", "", IF(IFERROR(INDEX('Project List'!$D$11:$D$510, MATCH($G3474, 'Project List'!$B$11:$B$510, 0)), "")="", "", IFERROR(INDEX('Project List'!$D$11:$D$510, MATCH($G3474, 'Project List'!$B$11:$B$510, 0)), "")))</f>
        <v/>
      </c>
      <c r="D3474" s="79" t="str">
        <f>IF($G3474="", "", IF(IFERROR(INDEX('Project List'!$H$11:$H$510, MATCH($G3474, 'Project List'!$B$11:$B$510, 0)), "")="", "", IFERROR(INDEX('Project List'!$H$11:$H$510, MATCH($G3474, 'Project List'!$B$11:$B$510, 0)), "")))</f>
        <v/>
      </c>
      <c r="E3474" s="67" t="str">
        <f>IF($G3474="", "", IF(IFERROR(INDEX('Project List'!$I$11:$I$510, MATCH($G3474, 'Project List'!$B$11:$B$510, 0)), "")="", "", IFERROR(INDEX('Project List'!$I$11:$I$510, MATCH($G3474, 'Project List'!$B$11:$B$510, 0)), "")))</f>
        <v/>
      </c>
      <c r="F3474" s="28"/>
      <c r="G3474" s="118"/>
      <c r="H3474" s="120"/>
      <c r="I3474" s="119"/>
      <c r="J3474" s="122"/>
      <c r="K3474" s="135"/>
      <c r="L3474" s="28"/>
      <c r="N3474" s="45" t="str">
        <f>IF($G3474="", "", IF(COUNTIF('Project List'!$B$11:$B$510, 'Time &amp; Expenses'!$G3474)=0, "X", ""))</f>
        <v/>
      </c>
    </row>
    <row r="3475" spans="1:14" x14ac:dyDescent="0.25">
      <c r="A3475" s="28"/>
      <c r="B3475" s="74" t="str">
        <f>IF($G3475="", "", IF(IFERROR(INDEX('Project List'!$C$11:$C$510, MATCH($G3475, 'Project List'!$B$11:$B$510, 0)), "")="", "", IFERROR(INDEX('Project List'!$C$11:$C$510, MATCH($G3475, 'Project List'!$B$11:$B$510, 0)), "")))</f>
        <v/>
      </c>
      <c r="C3475" s="1" t="str">
        <f>IF($G3475="", "", IF(IFERROR(INDEX('Project List'!$D$11:$D$510, MATCH($G3475, 'Project List'!$B$11:$B$510, 0)), "")="", "", IFERROR(INDEX('Project List'!$D$11:$D$510, MATCH($G3475, 'Project List'!$B$11:$B$510, 0)), "")))</f>
        <v/>
      </c>
      <c r="D3475" s="79" t="str">
        <f>IF($G3475="", "", IF(IFERROR(INDEX('Project List'!$H$11:$H$510, MATCH($G3475, 'Project List'!$B$11:$B$510, 0)), "")="", "", IFERROR(INDEX('Project List'!$H$11:$H$510, MATCH($G3475, 'Project List'!$B$11:$B$510, 0)), "")))</f>
        <v/>
      </c>
      <c r="E3475" s="67" t="str">
        <f>IF($G3475="", "", IF(IFERROR(INDEX('Project List'!$I$11:$I$510, MATCH($G3475, 'Project List'!$B$11:$B$510, 0)), "")="", "", IFERROR(INDEX('Project List'!$I$11:$I$510, MATCH($G3475, 'Project List'!$B$11:$B$510, 0)), "")))</f>
        <v/>
      </c>
      <c r="F3475" s="28"/>
      <c r="G3475" s="118"/>
      <c r="H3475" s="120"/>
      <c r="I3475" s="119"/>
      <c r="J3475" s="122"/>
      <c r="K3475" s="135"/>
      <c r="L3475" s="28"/>
      <c r="N3475" s="45" t="str">
        <f>IF($G3475="", "", IF(COUNTIF('Project List'!$B$11:$B$510, 'Time &amp; Expenses'!$G3475)=0, "X", ""))</f>
        <v/>
      </c>
    </row>
    <row r="3476" spans="1:14" x14ac:dyDescent="0.25">
      <c r="A3476" s="28"/>
      <c r="B3476" s="74" t="str">
        <f>IF($G3476="", "", IF(IFERROR(INDEX('Project List'!$C$11:$C$510, MATCH($G3476, 'Project List'!$B$11:$B$510, 0)), "")="", "", IFERROR(INDEX('Project List'!$C$11:$C$510, MATCH($G3476, 'Project List'!$B$11:$B$510, 0)), "")))</f>
        <v/>
      </c>
      <c r="C3476" s="1" t="str">
        <f>IF($G3476="", "", IF(IFERROR(INDEX('Project List'!$D$11:$D$510, MATCH($G3476, 'Project List'!$B$11:$B$510, 0)), "")="", "", IFERROR(INDEX('Project List'!$D$11:$D$510, MATCH($G3476, 'Project List'!$B$11:$B$510, 0)), "")))</f>
        <v/>
      </c>
      <c r="D3476" s="79" t="str">
        <f>IF($G3476="", "", IF(IFERROR(INDEX('Project List'!$H$11:$H$510, MATCH($G3476, 'Project List'!$B$11:$B$510, 0)), "")="", "", IFERROR(INDEX('Project List'!$H$11:$H$510, MATCH($G3476, 'Project List'!$B$11:$B$510, 0)), "")))</f>
        <v/>
      </c>
      <c r="E3476" s="67" t="str">
        <f>IF($G3476="", "", IF(IFERROR(INDEX('Project List'!$I$11:$I$510, MATCH($G3476, 'Project List'!$B$11:$B$510, 0)), "")="", "", IFERROR(INDEX('Project List'!$I$11:$I$510, MATCH($G3476, 'Project List'!$B$11:$B$510, 0)), "")))</f>
        <v/>
      </c>
      <c r="F3476" s="28"/>
      <c r="G3476" s="118"/>
      <c r="H3476" s="120"/>
      <c r="I3476" s="119"/>
      <c r="J3476" s="122"/>
      <c r="K3476" s="135"/>
      <c r="L3476" s="28"/>
      <c r="N3476" s="45" t="str">
        <f>IF($G3476="", "", IF(COUNTIF('Project List'!$B$11:$B$510, 'Time &amp; Expenses'!$G3476)=0, "X", ""))</f>
        <v/>
      </c>
    </row>
    <row r="3477" spans="1:14" x14ac:dyDescent="0.25">
      <c r="A3477" s="28"/>
      <c r="B3477" s="74" t="str">
        <f>IF($G3477="", "", IF(IFERROR(INDEX('Project List'!$C$11:$C$510, MATCH($G3477, 'Project List'!$B$11:$B$510, 0)), "")="", "", IFERROR(INDEX('Project List'!$C$11:$C$510, MATCH($G3477, 'Project List'!$B$11:$B$510, 0)), "")))</f>
        <v/>
      </c>
      <c r="C3477" s="1" t="str">
        <f>IF($G3477="", "", IF(IFERROR(INDEX('Project List'!$D$11:$D$510, MATCH($G3477, 'Project List'!$B$11:$B$510, 0)), "")="", "", IFERROR(INDEX('Project List'!$D$11:$D$510, MATCH($G3477, 'Project List'!$B$11:$B$510, 0)), "")))</f>
        <v/>
      </c>
      <c r="D3477" s="79" t="str">
        <f>IF($G3477="", "", IF(IFERROR(INDEX('Project List'!$H$11:$H$510, MATCH($G3477, 'Project List'!$B$11:$B$510, 0)), "")="", "", IFERROR(INDEX('Project List'!$H$11:$H$510, MATCH($G3477, 'Project List'!$B$11:$B$510, 0)), "")))</f>
        <v/>
      </c>
      <c r="E3477" s="67" t="str">
        <f>IF($G3477="", "", IF(IFERROR(INDEX('Project List'!$I$11:$I$510, MATCH($G3477, 'Project List'!$B$11:$B$510, 0)), "")="", "", IFERROR(INDEX('Project List'!$I$11:$I$510, MATCH($G3477, 'Project List'!$B$11:$B$510, 0)), "")))</f>
        <v/>
      </c>
      <c r="F3477" s="28"/>
      <c r="G3477" s="118"/>
      <c r="H3477" s="120"/>
      <c r="I3477" s="119"/>
      <c r="J3477" s="122"/>
      <c r="K3477" s="135"/>
      <c r="L3477" s="28"/>
      <c r="N3477" s="45" t="str">
        <f>IF($G3477="", "", IF(COUNTIF('Project List'!$B$11:$B$510, 'Time &amp; Expenses'!$G3477)=0, "X", ""))</f>
        <v/>
      </c>
    </row>
    <row r="3478" spans="1:14" x14ac:dyDescent="0.25">
      <c r="A3478" s="28"/>
      <c r="B3478" s="74" t="str">
        <f>IF($G3478="", "", IF(IFERROR(INDEX('Project List'!$C$11:$C$510, MATCH($G3478, 'Project List'!$B$11:$B$510, 0)), "")="", "", IFERROR(INDEX('Project List'!$C$11:$C$510, MATCH($G3478, 'Project List'!$B$11:$B$510, 0)), "")))</f>
        <v/>
      </c>
      <c r="C3478" s="1" t="str">
        <f>IF($G3478="", "", IF(IFERROR(INDEX('Project List'!$D$11:$D$510, MATCH($G3478, 'Project List'!$B$11:$B$510, 0)), "")="", "", IFERROR(INDEX('Project List'!$D$11:$D$510, MATCH($G3478, 'Project List'!$B$11:$B$510, 0)), "")))</f>
        <v/>
      </c>
      <c r="D3478" s="79" t="str">
        <f>IF($G3478="", "", IF(IFERROR(INDEX('Project List'!$H$11:$H$510, MATCH($G3478, 'Project List'!$B$11:$B$510, 0)), "")="", "", IFERROR(INDEX('Project List'!$H$11:$H$510, MATCH($G3478, 'Project List'!$B$11:$B$510, 0)), "")))</f>
        <v/>
      </c>
      <c r="E3478" s="67" t="str">
        <f>IF($G3478="", "", IF(IFERROR(INDEX('Project List'!$I$11:$I$510, MATCH($G3478, 'Project List'!$B$11:$B$510, 0)), "")="", "", IFERROR(INDEX('Project List'!$I$11:$I$510, MATCH($G3478, 'Project List'!$B$11:$B$510, 0)), "")))</f>
        <v/>
      </c>
      <c r="F3478" s="28"/>
      <c r="G3478" s="118"/>
      <c r="H3478" s="120"/>
      <c r="I3478" s="119"/>
      <c r="J3478" s="122"/>
      <c r="K3478" s="135"/>
      <c r="L3478" s="28"/>
      <c r="N3478" s="45" t="str">
        <f>IF($G3478="", "", IF(COUNTIF('Project List'!$B$11:$B$510, 'Time &amp; Expenses'!$G3478)=0, "X", ""))</f>
        <v/>
      </c>
    </row>
    <row r="3479" spans="1:14" x14ac:dyDescent="0.25">
      <c r="A3479" s="28"/>
      <c r="B3479" s="74" t="str">
        <f>IF($G3479="", "", IF(IFERROR(INDEX('Project List'!$C$11:$C$510, MATCH($G3479, 'Project List'!$B$11:$B$510, 0)), "")="", "", IFERROR(INDEX('Project List'!$C$11:$C$510, MATCH($G3479, 'Project List'!$B$11:$B$510, 0)), "")))</f>
        <v/>
      </c>
      <c r="C3479" s="1" t="str">
        <f>IF($G3479="", "", IF(IFERROR(INDEX('Project List'!$D$11:$D$510, MATCH($G3479, 'Project List'!$B$11:$B$510, 0)), "")="", "", IFERROR(INDEX('Project List'!$D$11:$D$510, MATCH($G3479, 'Project List'!$B$11:$B$510, 0)), "")))</f>
        <v/>
      </c>
      <c r="D3479" s="79" t="str">
        <f>IF($G3479="", "", IF(IFERROR(INDEX('Project List'!$H$11:$H$510, MATCH($G3479, 'Project List'!$B$11:$B$510, 0)), "")="", "", IFERROR(INDEX('Project List'!$H$11:$H$510, MATCH($G3479, 'Project List'!$B$11:$B$510, 0)), "")))</f>
        <v/>
      </c>
      <c r="E3479" s="67" t="str">
        <f>IF($G3479="", "", IF(IFERROR(INDEX('Project List'!$I$11:$I$510, MATCH($G3479, 'Project List'!$B$11:$B$510, 0)), "")="", "", IFERROR(INDEX('Project List'!$I$11:$I$510, MATCH($G3479, 'Project List'!$B$11:$B$510, 0)), "")))</f>
        <v/>
      </c>
      <c r="F3479" s="28"/>
      <c r="G3479" s="118"/>
      <c r="H3479" s="120"/>
      <c r="I3479" s="119"/>
      <c r="J3479" s="122"/>
      <c r="K3479" s="135"/>
      <c r="L3479" s="28"/>
      <c r="N3479" s="45" t="str">
        <f>IF($G3479="", "", IF(COUNTIF('Project List'!$B$11:$B$510, 'Time &amp; Expenses'!$G3479)=0, "X", ""))</f>
        <v/>
      </c>
    </row>
    <row r="3480" spans="1:14" x14ac:dyDescent="0.25">
      <c r="A3480" s="28"/>
      <c r="B3480" s="74" t="str">
        <f>IF($G3480="", "", IF(IFERROR(INDEX('Project List'!$C$11:$C$510, MATCH($G3480, 'Project List'!$B$11:$B$510, 0)), "")="", "", IFERROR(INDEX('Project List'!$C$11:$C$510, MATCH($G3480, 'Project List'!$B$11:$B$510, 0)), "")))</f>
        <v/>
      </c>
      <c r="C3480" s="1" t="str">
        <f>IF($G3480="", "", IF(IFERROR(INDEX('Project List'!$D$11:$D$510, MATCH($G3480, 'Project List'!$B$11:$B$510, 0)), "")="", "", IFERROR(INDEX('Project List'!$D$11:$D$510, MATCH($G3480, 'Project List'!$B$11:$B$510, 0)), "")))</f>
        <v/>
      </c>
      <c r="D3480" s="79" t="str">
        <f>IF($G3480="", "", IF(IFERROR(INDEX('Project List'!$H$11:$H$510, MATCH($G3480, 'Project List'!$B$11:$B$510, 0)), "")="", "", IFERROR(INDEX('Project List'!$H$11:$H$510, MATCH($G3480, 'Project List'!$B$11:$B$510, 0)), "")))</f>
        <v/>
      </c>
      <c r="E3480" s="67" t="str">
        <f>IF($G3480="", "", IF(IFERROR(INDEX('Project List'!$I$11:$I$510, MATCH($G3480, 'Project List'!$B$11:$B$510, 0)), "")="", "", IFERROR(INDEX('Project List'!$I$11:$I$510, MATCH($G3480, 'Project List'!$B$11:$B$510, 0)), "")))</f>
        <v/>
      </c>
      <c r="F3480" s="28"/>
      <c r="G3480" s="118"/>
      <c r="H3480" s="120"/>
      <c r="I3480" s="119"/>
      <c r="J3480" s="122"/>
      <c r="K3480" s="135"/>
      <c r="L3480" s="28"/>
      <c r="N3480" s="45" t="str">
        <f>IF($G3480="", "", IF(COUNTIF('Project List'!$B$11:$B$510, 'Time &amp; Expenses'!$G3480)=0, "X", ""))</f>
        <v/>
      </c>
    </row>
    <row r="3481" spans="1:14" x14ac:dyDescent="0.25">
      <c r="A3481" s="28"/>
      <c r="B3481" s="74" t="str">
        <f>IF($G3481="", "", IF(IFERROR(INDEX('Project List'!$C$11:$C$510, MATCH($G3481, 'Project List'!$B$11:$B$510, 0)), "")="", "", IFERROR(INDEX('Project List'!$C$11:$C$510, MATCH($G3481, 'Project List'!$B$11:$B$510, 0)), "")))</f>
        <v/>
      </c>
      <c r="C3481" s="1" t="str">
        <f>IF($G3481="", "", IF(IFERROR(INDEX('Project List'!$D$11:$D$510, MATCH($G3481, 'Project List'!$B$11:$B$510, 0)), "")="", "", IFERROR(INDEX('Project List'!$D$11:$D$510, MATCH($G3481, 'Project List'!$B$11:$B$510, 0)), "")))</f>
        <v/>
      </c>
      <c r="D3481" s="79" t="str">
        <f>IF($G3481="", "", IF(IFERROR(INDEX('Project List'!$H$11:$H$510, MATCH($G3481, 'Project List'!$B$11:$B$510, 0)), "")="", "", IFERROR(INDEX('Project List'!$H$11:$H$510, MATCH($G3481, 'Project List'!$B$11:$B$510, 0)), "")))</f>
        <v/>
      </c>
      <c r="E3481" s="67" t="str">
        <f>IF($G3481="", "", IF(IFERROR(INDEX('Project List'!$I$11:$I$510, MATCH($G3481, 'Project List'!$B$11:$B$510, 0)), "")="", "", IFERROR(INDEX('Project List'!$I$11:$I$510, MATCH($G3481, 'Project List'!$B$11:$B$510, 0)), "")))</f>
        <v/>
      </c>
      <c r="F3481" s="28"/>
      <c r="G3481" s="118"/>
      <c r="H3481" s="120"/>
      <c r="I3481" s="119"/>
      <c r="J3481" s="122"/>
      <c r="K3481" s="135"/>
      <c r="L3481" s="28"/>
      <c r="N3481" s="45" t="str">
        <f>IF($G3481="", "", IF(COUNTIF('Project List'!$B$11:$B$510, 'Time &amp; Expenses'!$G3481)=0, "X", ""))</f>
        <v/>
      </c>
    </row>
    <row r="3482" spans="1:14" x14ac:dyDescent="0.25">
      <c r="A3482" s="28"/>
      <c r="B3482" s="74" t="str">
        <f>IF($G3482="", "", IF(IFERROR(INDEX('Project List'!$C$11:$C$510, MATCH($G3482, 'Project List'!$B$11:$B$510, 0)), "")="", "", IFERROR(INDEX('Project List'!$C$11:$C$510, MATCH($G3482, 'Project List'!$B$11:$B$510, 0)), "")))</f>
        <v/>
      </c>
      <c r="C3482" s="1" t="str">
        <f>IF($G3482="", "", IF(IFERROR(INDEX('Project List'!$D$11:$D$510, MATCH($G3482, 'Project List'!$B$11:$B$510, 0)), "")="", "", IFERROR(INDEX('Project List'!$D$11:$D$510, MATCH($G3482, 'Project List'!$B$11:$B$510, 0)), "")))</f>
        <v/>
      </c>
      <c r="D3482" s="79" t="str">
        <f>IF($G3482="", "", IF(IFERROR(INDEX('Project List'!$H$11:$H$510, MATCH($G3482, 'Project List'!$B$11:$B$510, 0)), "")="", "", IFERROR(INDEX('Project List'!$H$11:$H$510, MATCH($G3482, 'Project List'!$B$11:$B$510, 0)), "")))</f>
        <v/>
      </c>
      <c r="E3482" s="67" t="str">
        <f>IF($G3482="", "", IF(IFERROR(INDEX('Project List'!$I$11:$I$510, MATCH($G3482, 'Project List'!$B$11:$B$510, 0)), "")="", "", IFERROR(INDEX('Project List'!$I$11:$I$510, MATCH($G3482, 'Project List'!$B$11:$B$510, 0)), "")))</f>
        <v/>
      </c>
      <c r="F3482" s="28"/>
      <c r="G3482" s="118"/>
      <c r="H3482" s="120"/>
      <c r="I3482" s="119"/>
      <c r="J3482" s="122"/>
      <c r="K3482" s="135"/>
      <c r="L3482" s="28"/>
      <c r="N3482" s="45" t="str">
        <f>IF($G3482="", "", IF(COUNTIF('Project List'!$B$11:$B$510, 'Time &amp; Expenses'!$G3482)=0, "X", ""))</f>
        <v/>
      </c>
    </row>
    <row r="3483" spans="1:14" x14ac:dyDescent="0.25">
      <c r="A3483" s="28"/>
      <c r="B3483" s="74" t="str">
        <f>IF($G3483="", "", IF(IFERROR(INDEX('Project List'!$C$11:$C$510, MATCH($G3483, 'Project List'!$B$11:$B$510, 0)), "")="", "", IFERROR(INDEX('Project List'!$C$11:$C$510, MATCH($G3483, 'Project List'!$B$11:$B$510, 0)), "")))</f>
        <v/>
      </c>
      <c r="C3483" s="1" t="str">
        <f>IF($G3483="", "", IF(IFERROR(INDEX('Project List'!$D$11:$D$510, MATCH($G3483, 'Project List'!$B$11:$B$510, 0)), "")="", "", IFERROR(INDEX('Project List'!$D$11:$D$510, MATCH($G3483, 'Project List'!$B$11:$B$510, 0)), "")))</f>
        <v/>
      </c>
      <c r="D3483" s="79" t="str">
        <f>IF($G3483="", "", IF(IFERROR(INDEX('Project List'!$H$11:$H$510, MATCH($G3483, 'Project List'!$B$11:$B$510, 0)), "")="", "", IFERROR(INDEX('Project List'!$H$11:$H$510, MATCH($G3483, 'Project List'!$B$11:$B$510, 0)), "")))</f>
        <v/>
      </c>
      <c r="E3483" s="67" t="str">
        <f>IF($G3483="", "", IF(IFERROR(INDEX('Project List'!$I$11:$I$510, MATCH($G3483, 'Project List'!$B$11:$B$510, 0)), "")="", "", IFERROR(INDEX('Project List'!$I$11:$I$510, MATCH($G3483, 'Project List'!$B$11:$B$510, 0)), "")))</f>
        <v/>
      </c>
      <c r="F3483" s="28"/>
      <c r="G3483" s="118"/>
      <c r="H3483" s="120"/>
      <c r="I3483" s="119"/>
      <c r="J3483" s="122"/>
      <c r="K3483" s="135"/>
      <c r="L3483" s="28"/>
      <c r="N3483" s="45" t="str">
        <f>IF($G3483="", "", IF(COUNTIF('Project List'!$B$11:$B$510, 'Time &amp; Expenses'!$G3483)=0, "X", ""))</f>
        <v/>
      </c>
    </row>
    <row r="3484" spans="1:14" x14ac:dyDescent="0.25">
      <c r="A3484" s="28"/>
      <c r="B3484" s="74" t="str">
        <f>IF($G3484="", "", IF(IFERROR(INDEX('Project List'!$C$11:$C$510, MATCH($G3484, 'Project List'!$B$11:$B$510, 0)), "")="", "", IFERROR(INDEX('Project List'!$C$11:$C$510, MATCH($G3484, 'Project List'!$B$11:$B$510, 0)), "")))</f>
        <v/>
      </c>
      <c r="C3484" s="1" t="str">
        <f>IF($G3484="", "", IF(IFERROR(INDEX('Project List'!$D$11:$D$510, MATCH($G3484, 'Project List'!$B$11:$B$510, 0)), "")="", "", IFERROR(INDEX('Project List'!$D$11:$D$510, MATCH($G3484, 'Project List'!$B$11:$B$510, 0)), "")))</f>
        <v/>
      </c>
      <c r="D3484" s="79" t="str">
        <f>IF($G3484="", "", IF(IFERROR(INDEX('Project List'!$H$11:$H$510, MATCH($G3484, 'Project List'!$B$11:$B$510, 0)), "")="", "", IFERROR(INDEX('Project List'!$H$11:$H$510, MATCH($G3484, 'Project List'!$B$11:$B$510, 0)), "")))</f>
        <v/>
      </c>
      <c r="E3484" s="67" t="str">
        <f>IF($G3484="", "", IF(IFERROR(INDEX('Project List'!$I$11:$I$510, MATCH($G3484, 'Project List'!$B$11:$B$510, 0)), "")="", "", IFERROR(INDEX('Project List'!$I$11:$I$510, MATCH($G3484, 'Project List'!$B$11:$B$510, 0)), "")))</f>
        <v/>
      </c>
      <c r="F3484" s="28"/>
      <c r="G3484" s="118"/>
      <c r="H3484" s="120"/>
      <c r="I3484" s="119"/>
      <c r="J3484" s="122"/>
      <c r="K3484" s="135"/>
      <c r="L3484" s="28"/>
      <c r="N3484" s="45" t="str">
        <f>IF($G3484="", "", IF(COUNTIF('Project List'!$B$11:$B$510, 'Time &amp; Expenses'!$G3484)=0, "X", ""))</f>
        <v/>
      </c>
    </row>
    <row r="3485" spans="1:14" x14ac:dyDescent="0.25">
      <c r="A3485" s="28"/>
      <c r="B3485" s="74" t="str">
        <f>IF($G3485="", "", IF(IFERROR(INDEX('Project List'!$C$11:$C$510, MATCH($G3485, 'Project List'!$B$11:$B$510, 0)), "")="", "", IFERROR(INDEX('Project List'!$C$11:$C$510, MATCH($G3485, 'Project List'!$B$11:$B$510, 0)), "")))</f>
        <v/>
      </c>
      <c r="C3485" s="1" t="str">
        <f>IF($G3485="", "", IF(IFERROR(INDEX('Project List'!$D$11:$D$510, MATCH($G3485, 'Project List'!$B$11:$B$510, 0)), "")="", "", IFERROR(INDEX('Project List'!$D$11:$D$510, MATCH($G3485, 'Project List'!$B$11:$B$510, 0)), "")))</f>
        <v/>
      </c>
      <c r="D3485" s="79" t="str">
        <f>IF($G3485="", "", IF(IFERROR(INDEX('Project List'!$H$11:$H$510, MATCH($G3485, 'Project List'!$B$11:$B$510, 0)), "")="", "", IFERROR(INDEX('Project List'!$H$11:$H$510, MATCH($G3485, 'Project List'!$B$11:$B$510, 0)), "")))</f>
        <v/>
      </c>
      <c r="E3485" s="67" t="str">
        <f>IF($G3485="", "", IF(IFERROR(INDEX('Project List'!$I$11:$I$510, MATCH($G3485, 'Project List'!$B$11:$B$510, 0)), "")="", "", IFERROR(INDEX('Project List'!$I$11:$I$510, MATCH($G3485, 'Project List'!$B$11:$B$510, 0)), "")))</f>
        <v/>
      </c>
      <c r="F3485" s="28"/>
      <c r="G3485" s="118"/>
      <c r="H3485" s="120"/>
      <c r="I3485" s="119"/>
      <c r="J3485" s="122"/>
      <c r="K3485" s="135"/>
      <c r="L3485" s="28"/>
      <c r="N3485" s="45" t="str">
        <f>IF($G3485="", "", IF(COUNTIF('Project List'!$B$11:$B$510, 'Time &amp; Expenses'!$G3485)=0, "X", ""))</f>
        <v/>
      </c>
    </row>
    <row r="3486" spans="1:14" x14ac:dyDescent="0.25">
      <c r="A3486" s="28"/>
      <c r="B3486" s="74" t="str">
        <f>IF($G3486="", "", IF(IFERROR(INDEX('Project List'!$C$11:$C$510, MATCH($G3486, 'Project List'!$B$11:$B$510, 0)), "")="", "", IFERROR(INDEX('Project List'!$C$11:$C$510, MATCH($G3486, 'Project List'!$B$11:$B$510, 0)), "")))</f>
        <v/>
      </c>
      <c r="C3486" s="1" t="str">
        <f>IF($G3486="", "", IF(IFERROR(INDEX('Project List'!$D$11:$D$510, MATCH($G3486, 'Project List'!$B$11:$B$510, 0)), "")="", "", IFERROR(INDEX('Project List'!$D$11:$D$510, MATCH($G3486, 'Project List'!$B$11:$B$510, 0)), "")))</f>
        <v/>
      </c>
      <c r="D3486" s="79" t="str">
        <f>IF($G3486="", "", IF(IFERROR(INDEX('Project List'!$H$11:$H$510, MATCH($G3486, 'Project List'!$B$11:$B$510, 0)), "")="", "", IFERROR(INDEX('Project List'!$H$11:$H$510, MATCH($G3486, 'Project List'!$B$11:$B$510, 0)), "")))</f>
        <v/>
      </c>
      <c r="E3486" s="67" t="str">
        <f>IF($G3486="", "", IF(IFERROR(INDEX('Project List'!$I$11:$I$510, MATCH($G3486, 'Project List'!$B$11:$B$510, 0)), "")="", "", IFERROR(INDEX('Project List'!$I$11:$I$510, MATCH($G3486, 'Project List'!$B$11:$B$510, 0)), "")))</f>
        <v/>
      </c>
      <c r="F3486" s="28"/>
      <c r="G3486" s="118"/>
      <c r="H3486" s="120"/>
      <c r="I3486" s="119"/>
      <c r="J3486" s="122"/>
      <c r="K3486" s="135"/>
      <c r="L3486" s="28"/>
      <c r="N3486" s="45" t="str">
        <f>IF($G3486="", "", IF(COUNTIF('Project List'!$B$11:$B$510, 'Time &amp; Expenses'!$G3486)=0, "X", ""))</f>
        <v/>
      </c>
    </row>
    <row r="3487" spans="1:14" x14ac:dyDescent="0.25">
      <c r="A3487" s="28"/>
      <c r="B3487" s="74" t="str">
        <f>IF($G3487="", "", IF(IFERROR(INDEX('Project List'!$C$11:$C$510, MATCH($G3487, 'Project List'!$B$11:$B$510, 0)), "")="", "", IFERROR(INDEX('Project List'!$C$11:$C$510, MATCH($G3487, 'Project List'!$B$11:$B$510, 0)), "")))</f>
        <v/>
      </c>
      <c r="C3487" s="1" t="str">
        <f>IF($G3487="", "", IF(IFERROR(INDEX('Project List'!$D$11:$D$510, MATCH($G3487, 'Project List'!$B$11:$B$510, 0)), "")="", "", IFERROR(INDEX('Project List'!$D$11:$D$510, MATCH($G3487, 'Project List'!$B$11:$B$510, 0)), "")))</f>
        <v/>
      </c>
      <c r="D3487" s="79" t="str">
        <f>IF($G3487="", "", IF(IFERROR(INDEX('Project List'!$H$11:$H$510, MATCH($G3487, 'Project List'!$B$11:$B$510, 0)), "")="", "", IFERROR(INDEX('Project List'!$H$11:$H$510, MATCH($G3487, 'Project List'!$B$11:$B$510, 0)), "")))</f>
        <v/>
      </c>
      <c r="E3487" s="67" t="str">
        <f>IF($G3487="", "", IF(IFERROR(INDEX('Project List'!$I$11:$I$510, MATCH($G3487, 'Project List'!$B$11:$B$510, 0)), "")="", "", IFERROR(INDEX('Project List'!$I$11:$I$510, MATCH($G3487, 'Project List'!$B$11:$B$510, 0)), "")))</f>
        <v/>
      </c>
      <c r="F3487" s="28"/>
      <c r="G3487" s="118"/>
      <c r="H3487" s="120"/>
      <c r="I3487" s="119"/>
      <c r="J3487" s="122"/>
      <c r="K3487" s="135"/>
      <c r="L3487" s="28"/>
      <c r="N3487" s="45" t="str">
        <f>IF($G3487="", "", IF(COUNTIF('Project List'!$B$11:$B$510, 'Time &amp; Expenses'!$G3487)=0, "X", ""))</f>
        <v/>
      </c>
    </row>
    <row r="3488" spans="1:14" x14ac:dyDescent="0.25">
      <c r="A3488" s="28"/>
      <c r="B3488" s="74" t="str">
        <f>IF($G3488="", "", IF(IFERROR(INDEX('Project List'!$C$11:$C$510, MATCH($G3488, 'Project List'!$B$11:$B$510, 0)), "")="", "", IFERROR(INDEX('Project List'!$C$11:$C$510, MATCH($G3488, 'Project List'!$B$11:$B$510, 0)), "")))</f>
        <v/>
      </c>
      <c r="C3488" s="1" t="str">
        <f>IF($G3488="", "", IF(IFERROR(INDEX('Project List'!$D$11:$D$510, MATCH($G3488, 'Project List'!$B$11:$B$510, 0)), "")="", "", IFERROR(INDEX('Project List'!$D$11:$D$510, MATCH($G3488, 'Project List'!$B$11:$B$510, 0)), "")))</f>
        <v/>
      </c>
      <c r="D3488" s="79" t="str">
        <f>IF($G3488="", "", IF(IFERROR(INDEX('Project List'!$H$11:$H$510, MATCH($G3488, 'Project List'!$B$11:$B$510, 0)), "")="", "", IFERROR(INDEX('Project List'!$H$11:$H$510, MATCH($G3488, 'Project List'!$B$11:$B$510, 0)), "")))</f>
        <v/>
      </c>
      <c r="E3488" s="67" t="str">
        <f>IF($G3488="", "", IF(IFERROR(INDEX('Project List'!$I$11:$I$510, MATCH($G3488, 'Project List'!$B$11:$B$510, 0)), "")="", "", IFERROR(INDEX('Project List'!$I$11:$I$510, MATCH($G3488, 'Project List'!$B$11:$B$510, 0)), "")))</f>
        <v/>
      </c>
      <c r="F3488" s="28"/>
      <c r="G3488" s="118"/>
      <c r="H3488" s="120"/>
      <c r="I3488" s="119"/>
      <c r="J3488" s="122"/>
      <c r="K3488" s="135"/>
      <c r="L3488" s="28"/>
      <c r="N3488" s="45" t="str">
        <f>IF($G3488="", "", IF(COUNTIF('Project List'!$B$11:$B$510, 'Time &amp; Expenses'!$G3488)=0, "X", ""))</f>
        <v/>
      </c>
    </row>
    <row r="3489" spans="1:14" x14ac:dyDescent="0.25">
      <c r="A3489" s="28"/>
      <c r="B3489" s="74" t="str">
        <f>IF($G3489="", "", IF(IFERROR(INDEX('Project List'!$C$11:$C$510, MATCH($G3489, 'Project List'!$B$11:$B$510, 0)), "")="", "", IFERROR(INDEX('Project List'!$C$11:$C$510, MATCH($G3489, 'Project List'!$B$11:$B$510, 0)), "")))</f>
        <v/>
      </c>
      <c r="C3489" s="1" t="str">
        <f>IF($G3489="", "", IF(IFERROR(INDEX('Project List'!$D$11:$D$510, MATCH($G3489, 'Project List'!$B$11:$B$510, 0)), "")="", "", IFERROR(INDEX('Project List'!$D$11:$D$510, MATCH($G3489, 'Project List'!$B$11:$B$510, 0)), "")))</f>
        <v/>
      </c>
      <c r="D3489" s="79" t="str">
        <f>IF($G3489="", "", IF(IFERROR(INDEX('Project List'!$H$11:$H$510, MATCH($G3489, 'Project List'!$B$11:$B$510, 0)), "")="", "", IFERROR(INDEX('Project List'!$H$11:$H$510, MATCH($G3489, 'Project List'!$B$11:$B$510, 0)), "")))</f>
        <v/>
      </c>
      <c r="E3489" s="67" t="str">
        <f>IF($G3489="", "", IF(IFERROR(INDEX('Project List'!$I$11:$I$510, MATCH($G3489, 'Project List'!$B$11:$B$510, 0)), "")="", "", IFERROR(INDEX('Project List'!$I$11:$I$510, MATCH($G3489, 'Project List'!$B$11:$B$510, 0)), "")))</f>
        <v/>
      </c>
      <c r="F3489" s="28"/>
      <c r="G3489" s="118"/>
      <c r="H3489" s="120"/>
      <c r="I3489" s="119"/>
      <c r="J3489" s="122"/>
      <c r="K3489" s="135"/>
      <c r="L3489" s="28"/>
      <c r="N3489" s="45" t="str">
        <f>IF($G3489="", "", IF(COUNTIF('Project List'!$B$11:$B$510, 'Time &amp; Expenses'!$G3489)=0, "X", ""))</f>
        <v/>
      </c>
    </row>
    <row r="3490" spans="1:14" x14ac:dyDescent="0.25">
      <c r="A3490" s="28"/>
      <c r="B3490" s="74" t="str">
        <f>IF($G3490="", "", IF(IFERROR(INDEX('Project List'!$C$11:$C$510, MATCH($G3490, 'Project List'!$B$11:$B$510, 0)), "")="", "", IFERROR(INDEX('Project List'!$C$11:$C$510, MATCH($G3490, 'Project List'!$B$11:$B$510, 0)), "")))</f>
        <v/>
      </c>
      <c r="C3490" s="1" t="str">
        <f>IF($G3490="", "", IF(IFERROR(INDEX('Project List'!$D$11:$D$510, MATCH($G3490, 'Project List'!$B$11:$B$510, 0)), "")="", "", IFERROR(INDEX('Project List'!$D$11:$D$510, MATCH($G3490, 'Project List'!$B$11:$B$510, 0)), "")))</f>
        <v/>
      </c>
      <c r="D3490" s="79" t="str">
        <f>IF($G3490="", "", IF(IFERROR(INDEX('Project List'!$H$11:$H$510, MATCH($G3490, 'Project List'!$B$11:$B$510, 0)), "")="", "", IFERROR(INDEX('Project List'!$H$11:$H$510, MATCH($G3490, 'Project List'!$B$11:$B$510, 0)), "")))</f>
        <v/>
      </c>
      <c r="E3490" s="67" t="str">
        <f>IF($G3490="", "", IF(IFERROR(INDEX('Project List'!$I$11:$I$510, MATCH($G3490, 'Project List'!$B$11:$B$510, 0)), "")="", "", IFERROR(INDEX('Project List'!$I$11:$I$510, MATCH($G3490, 'Project List'!$B$11:$B$510, 0)), "")))</f>
        <v/>
      </c>
      <c r="F3490" s="28"/>
      <c r="G3490" s="118"/>
      <c r="H3490" s="120"/>
      <c r="I3490" s="119"/>
      <c r="J3490" s="122"/>
      <c r="K3490" s="135"/>
      <c r="L3490" s="28"/>
      <c r="N3490" s="45" t="str">
        <f>IF($G3490="", "", IF(COUNTIF('Project List'!$B$11:$B$510, 'Time &amp; Expenses'!$G3490)=0, "X", ""))</f>
        <v/>
      </c>
    </row>
    <row r="3491" spans="1:14" x14ac:dyDescent="0.25">
      <c r="A3491" s="28"/>
      <c r="B3491" s="74" t="str">
        <f>IF($G3491="", "", IF(IFERROR(INDEX('Project List'!$C$11:$C$510, MATCH($G3491, 'Project List'!$B$11:$B$510, 0)), "")="", "", IFERROR(INDEX('Project List'!$C$11:$C$510, MATCH($G3491, 'Project List'!$B$11:$B$510, 0)), "")))</f>
        <v/>
      </c>
      <c r="C3491" s="1" t="str">
        <f>IF($G3491="", "", IF(IFERROR(INDEX('Project List'!$D$11:$D$510, MATCH($G3491, 'Project List'!$B$11:$B$510, 0)), "")="", "", IFERROR(INDEX('Project List'!$D$11:$D$510, MATCH($G3491, 'Project List'!$B$11:$B$510, 0)), "")))</f>
        <v/>
      </c>
      <c r="D3491" s="79" t="str">
        <f>IF($G3491="", "", IF(IFERROR(INDEX('Project List'!$H$11:$H$510, MATCH($G3491, 'Project List'!$B$11:$B$510, 0)), "")="", "", IFERROR(INDEX('Project List'!$H$11:$H$510, MATCH($G3491, 'Project List'!$B$11:$B$510, 0)), "")))</f>
        <v/>
      </c>
      <c r="E3491" s="67" t="str">
        <f>IF($G3491="", "", IF(IFERROR(INDEX('Project List'!$I$11:$I$510, MATCH($G3491, 'Project List'!$B$11:$B$510, 0)), "")="", "", IFERROR(INDEX('Project List'!$I$11:$I$510, MATCH($G3491, 'Project List'!$B$11:$B$510, 0)), "")))</f>
        <v/>
      </c>
      <c r="F3491" s="28"/>
      <c r="G3491" s="118"/>
      <c r="H3491" s="120"/>
      <c r="I3491" s="119"/>
      <c r="J3491" s="122"/>
      <c r="K3491" s="135"/>
      <c r="L3491" s="28"/>
      <c r="N3491" s="45" t="str">
        <f>IF($G3491="", "", IF(COUNTIF('Project List'!$B$11:$B$510, 'Time &amp; Expenses'!$G3491)=0, "X", ""))</f>
        <v/>
      </c>
    </row>
    <row r="3492" spans="1:14" x14ac:dyDescent="0.25">
      <c r="A3492" s="28"/>
      <c r="B3492" s="74" t="str">
        <f>IF($G3492="", "", IF(IFERROR(INDEX('Project List'!$C$11:$C$510, MATCH($G3492, 'Project List'!$B$11:$B$510, 0)), "")="", "", IFERROR(INDEX('Project List'!$C$11:$C$510, MATCH($G3492, 'Project List'!$B$11:$B$510, 0)), "")))</f>
        <v/>
      </c>
      <c r="C3492" s="1" t="str">
        <f>IF($G3492="", "", IF(IFERROR(INDEX('Project List'!$D$11:$D$510, MATCH($G3492, 'Project List'!$B$11:$B$510, 0)), "")="", "", IFERROR(INDEX('Project List'!$D$11:$D$510, MATCH($G3492, 'Project List'!$B$11:$B$510, 0)), "")))</f>
        <v/>
      </c>
      <c r="D3492" s="79" t="str">
        <f>IF($G3492="", "", IF(IFERROR(INDEX('Project List'!$H$11:$H$510, MATCH($G3492, 'Project List'!$B$11:$B$510, 0)), "")="", "", IFERROR(INDEX('Project List'!$H$11:$H$510, MATCH($G3492, 'Project List'!$B$11:$B$510, 0)), "")))</f>
        <v/>
      </c>
      <c r="E3492" s="67" t="str">
        <f>IF($G3492="", "", IF(IFERROR(INDEX('Project List'!$I$11:$I$510, MATCH($G3492, 'Project List'!$B$11:$B$510, 0)), "")="", "", IFERROR(INDEX('Project List'!$I$11:$I$510, MATCH($G3492, 'Project List'!$B$11:$B$510, 0)), "")))</f>
        <v/>
      </c>
      <c r="F3492" s="28"/>
      <c r="G3492" s="118"/>
      <c r="H3492" s="120"/>
      <c r="I3492" s="119"/>
      <c r="J3492" s="122"/>
      <c r="K3492" s="135"/>
      <c r="L3492" s="28"/>
      <c r="N3492" s="45" t="str">
        <f>IF($G3492="", "", IF(COUNTIF('Project List'!$B$11:$B$510, 'Time &amp; Expenses'!$G3492)=0, "X", ""))</f>
        <v/>
      </c>
    </row>
    <row r="3493" spans="1:14" x14ac:dyDescent="0.25">
      <c r="A3493" s="28"/>
      <c r="B3493" s="74" t="str">
        <f>IF($G3493="", "", IF(IFERROR(INDEX('Project List'!$C$11:$C$510, MATCH($G3493, 'Project List'!$B$11:$B$510, 0)), "")="", "", IFERROR(INDEX('Project List'!$C$11:$C$510, MATCH($G3493, 'Project List'!$B$11:$B$510, 0)), "")))</f>
        <v/>
      </c>
      <c r="C3493" s="1" t="str">
        <f>IF($G3493="", "", IF(IFERROR(INDEX('Project List'!$D$11:$D$510, MATCH($G3493, 'Project List'!$B$11:$B$510, 0)), "")="", "", IFERROR(INDEX('Project List'!$D$11:$D$510, MATCH($G3493, 'Project List'!$B$11:$B$510, 0)), "")))</f>
        <v/>
      </c>
      <c r="D3493" s="79" t="str">
        <f>IF($G3493="", "", IF(IFERROR(INDEX('Project List'!$H$11:$H$510, MATCH($G3493, 'Project List'!$B$11:$B$510, 0)), "")="", "", IFERROR(INDEX('Project List'!$H$11:$H$510, MATCH($G3493, 'Project List'!$B$11:$B$510, 0)), "")))</f>
        <v/>
      </c>
      <c r="E3493" s="67" t="str">
        <f>IF($G3493="", "", IF(IFERROR(INDEX('Project List'!$I$11:$I$510, MATCH($G3493, 'Project List'!$B$11:$B$510, 0)), "")="", "", IFERROR(INDEX('Project List'!$I$11:$I$510, MATCH($G3493, 'Project List'!$B$11:$B$510, 0)), "")))</f>
        <v/>
      </c>
      <c r="F3493" s="28"/>
      <c r="G3493" s="118"/>
      <c r="H3493" s="120"/>
      <c r="I3493" s="119"/>
      <c r="J3493" s="122"/>
      <c r="K3493" s="135"/>
      <c r="L3493" s="28"/>
      <c r="N3493" s="45" t="str">
        <f>IF($G3493="", "", IF(COUNTIF('Project List'!$B$11:$B$510, 'Time &amp; Expenses'!$G3493)=0, "X", ""))</f>
        <v/>
      </c>
    </row>
    <row r="3494" spans="1:14" x14ac:dyDescent="0.25">
      <c r="A3494" s="28"/>
      <c r="B3494" s="74" t="str">
        <f>IF($G3494="", "", IF(IFERROR(INDEX('Project List'!$C$11:$C$510, MATCH($G3494, 'Project List'!$B$11:$B$510, 0)), "")="", "", IFERROR(INDEX('Project List'!$C$11:$C$510, MATCH($G3494, 'Project List'!$B$11:$B$510, 0)), "")))</f>
        <v/>
      </c>
      <c r="C3494" s="1" t="str">
        <f>IF($G3494="", "", IF(IFERROR(INDEX('Project List'!$D$11:$D$510, MATCH($G3494, 'Project List'!$B$11:$B$510, 0)), "")="", "", IFERROR(INDEX('Project List'!$D$11:$D$510, MATCH($G3494, 'Project List'!$B$11:$B$510, 0)), "")))</f>
        <v/>
      </c>
      <c r="D3494" s="79" t="str">
        <f>IF($G3494="", "", IF(IFERROR(INDEX('Project List'!$H$11:$H$510, MATCH($G3494, 'Project List'!$B$11:$B$510, 0)), "")="", "", IFERROR(INDEX('Project List'!$H$11:$H$510, MATCH($G3494, 'Project List'!$B$11:$B$510, 0)), "")))</f>
        <v/>
      </c>
      <c r="E3494" s="67" t="str">
        <f>IF($G3494="", "", IF(IFERROR(INDEX('Project List'!$I$11:$I$510, MATCH($G3494, 'Project List'!$B$11:$B$510, 0)), "")="", "", IFERROR(INDEX('Project List'!$I$11:$I$510, MATCH($G3494, 'Project List'!$B$11:$B$510, 0)), "")))</f>
        <v/>
      </c>
      <c r="F3494" s="28"/>
      <c r="G3494" s="118"/>
      <c r="H3494" s="120"/>
      <c r="I3494" s="119"/>
      <c r="J3494" s="122"/>
      <c r="K3494" s="135"/>
      <c r="L3494" s="28"/>
      <c r="N3494" s="45" t="str">
        <f>IF($G3494="", "", IF(COUNTIF('Project List'!$B$11:$B$510, 'Time &amp; Expenses'!$G3494)=0, "X", ""))</f>
        <v/>
      </c>
    </row>
    <row r="3495" spans="1:14" x14ac:dyDescent="0.25">
      <c r="A3495" s="28"/>
      <c r="B3495" s="74" t="str">
        <f>IF($G3495="", "", IF(IFERROR(INDEX('Project List'!$C$11:$C$510, MATCH($G3495, 'Project List'!$B$11:$B$510, 0)), "")="", "", IFERROR(INDEX('Project List'!$C$11:$C$510, MATCH($G3495, 'Project List'!$B$11:$B$510, 0)), "")))</f>
        <v/>
      </c>
      <c r="C3495" s="1" t="str">
        <f>IF($G3495="", "", IF(IFERROR(INDEX('Project List'!$D$11:$D$510, MATCH($G3495, 'Project List'!$B$11:$B$510, 0)), "")="", "", IFERROR(INDEX('Project List'!$D$11:$D$510, MATCH($G3495, 'Project List'!$B$11:$B$510, 0)), "")))</f>
        <v/>
      </c>
      <c r="D3495" s="79" t="str">
        <f>IF($G3495="", "", IF(IFERROR(INDEX('Project List'!$H$11:$H$510, MATCH($G3495, 'Project List'!$B$11:$B$510, 0)), "")="", "", IFERROR(INDEX('Project List'!$H$11:$H$510, MATCH($G3495, 'Project List'!$B$11:$B$510, 0)), "")))</f>
        <v/>
      </c>
      <c r="E3495" s="67" t="str">
        <f>IF($G3495="", "", IF(IFERROR(INDEX('Project List'!$I$11:$I$510, MATCH($G3495, 'Project List'!$B$11:$B$510, 0)), "")="", "", IFERROR(INDEX('Project List'!$I$11:$I$510, MATCH($G3495, 'Project List'!$B$11:$B$510, 0)), "")))</f>
        <v/>
      </c>
      <c r="F3495" s="28"/>
      <c r="G3495" s="118"/>
      <c r="H3495" s="120"/>
      <c r="I3495" s="119"/>
      <c r="J3495" s="122"/>
      <c r="K3495" s="135"/>
      <c r="L3495" s="28"/>
      <c r="N3495" s="45" t="str">
        <f>IF($G3495="", "", IF(COUNTIF('Project List'!$B$11:$B$510, 'Time &amp; Expenses'!$G3495)=0, "X", ""))</f>
        <v/>
      </c>
    </row>
    <row r="3496" spans="1:14" x14ac:dyDescent="0.25">
      <c r="A3496" s="28"/>
      <c r="B3496" s="74" t="str">
        <f>IF($G3496="", "", IF(IFERROR(INDEX('Project List'!$C$11:$C$510, MATCH($G3496, 'Project List'!$B$11:$B$510, 0)), "")="", "", IFERROR(INDEX('Project List'!$C$11:$C$510, MATCH($G3496, 'Project List'!$B$11:$B$510, 0)), "")))</f>
        <v/>
      </c>
      <c r="C3496" s="1" t="str">
        <f>IF($G3496="", "", IF(IFERROR(INDEX('Project List'!$D$11:$D$510, MATCH($G3496, 'Project List'!$B$11:$B$510, 0)), "")="", "", IFERROR(INDEX('Project List'!$D$11:$D$510, MATCH($G3496, 'Project List'!$B$11:$B$510, 0)), "")))</f>
        <v/>
      </c>
      <c r="D3496" s="79" t="str">
        <f>IF($G3496="", "", IF(IFERROR(INDEX('Project List'!$H$11:$H$510, MATCH($G3496, 'Project List'!$B$11:$B$510, 0)), "")="", "", IFERROR(INDEX('Project List'!$H$11:$H$510, MATCH($G3496, 'Project List'!$B$11:$B$510, 0)), "")))</f>
        <v/>
      </c>
      <c r="E3496" s="67" t="str">
        <f>IF($G3496="", "", IF(IFERROR(INDEX('Project List'!$I$11:$I$510, MATCH($G3496, 'Project List'!$B$11:$B$510, 0)), "")="", "", IFERROR(INDEX('Project List'!$I$11:$I$510, MATCH($G3496, 'Project List'!$B$11:$B$510, 0)), "")))</f>
        <v/>
      </c>
      <c r="F3496" s="28"/>
      <c r="G3496" s="118"/>
      <c r="H3496" s="120"/>
      <c r="I3496" s="119"/>
      <c r="J3496" s="122"/>
      <c r="K3496" s="135"/>
      <c r="L3496" s="28"/>
      <c r="N3496" s="45" t="str">
        <f>IF($G3496="", "", IF(COUNTIF('Project List'!$B$11:$B$510, 'Time &amp; Expenses'!$G3496)=0, "X", ""))</f>
        <v/>
      </c>
    </row>
    <row r="3497" spans="1:14" x14ac:dyDescent="0.25">
      <c r="A3497" s="28"/>
      <c r="B3497" s="74" t="str">
        <f>IF($G3497="", "", IF(IFERROR(INDEX('Project List'!$C$11:$C$510, MATCH($G3497, 'Project List'!$B$11:$B$510, 0)), "")="", "", IFERROR(INDEX('Project List'!$C$11:$C$510, MATCH($G3497, 'Project List'!$B$11:$B$510, 0)), "")))</f>
        <v/>
      </c>
      <c r="C3497" s="1" t="str">
        <f>IF($G3497="", "", IF(IFERROR(INDEX('Project List'!$D$11:$D$510, MATCH($G3497, 'Project List'!$B$11:$B$510, 0)), "")="", "", IFERROR(INDEX('Project List'!$D$11:$D$510, MATCH($G3497, 'Project List'!$B$11:$B$510, 0)), "")))</f>
        <v/>
      </c>
      <c r="D3497" s="79" t="str">
        <f>IF($G3497="", "", IF(IFERROR(INDEX('Project List'!$H$11:$H$510, MATCH($G3497, 'Project List'!$B$11:$B$510, 0)), "")="", "", IFERROR(INDEX('Project List'!$H$11:$H$510, MATCH($G3497, 'Project List'!$B$11:$B$510, 0)), "")))</f>
        <v/>
      </c>
      <c r="E3497" s="67" t="str">
        <f>IF($G3497="", "", IF(IFERROR(INDEX('Project List'!$I$11:$I$510, MATCH($G3497, 'Project List'!$B$11:$B$510, 0)), "")="", "", IFERROR(INDEX('Project List'!$I$11:$I$510, MATCH($G3497, 'Project List'!$B$11:$B$510, 0)), "")))</f>
        <v/>
      </c>
      <c r="F3497" s="28"/>
      <c r="G3497" s="118"/>
      <c r="H3497" s="120"/>
      <c r="I3497" s="119"/>
      <c r="J3497" s="122"/>
      <c r="K3497" s="135"/>
      <c r="L3497" s="28"/>
      <c r="N3497" s="45" t="str">
        <f>IF($G3497="", "", IF(COUNTIF('Project List'!$B$11:$B$510, 'Time &amp; Expenses'!$G3497)=0, "X", ""))</f>
        <v/>
      </c>
    </row>
    <row r="3498" spans="1:14" x14ac:dyDescent="0.25">
      <c r="A3498" s="28"/>
      <c r="B3498" s="74" t="str">
        <f>IF($G3498="", "", IF(IFERROR(INDEX('Project List'!$C$11:$C$510, MATCH($G3498, 'Project List'!$B$11:$B$510, 0)), "")="", "", IFERROR(INDEX('Project List'!$C$11:$C$510, MATCH($G3498, 'Project List'!$B$11:$B$510, 0)), "")))</f>
        <v/>
      </c>
      <c r="C3498" s="1" t="str">
        <f>IF($G3498="", "", IF(IFERROR(INDEX('Project List'!$D$11:$D$510, MATCH($G3498, 'Project List'!$B$11:$B$510, 0)), "")="", "", IFERROR(INDEX('Project List'!$D$11:$D$510, MATCH($G3498, 'Project List'!$B$11:$B$510, 0)), "")))</f>
        <v/>
      </c>
      <c r="D3498" s="79" t="str">
        <f>IF($G3498="", "", IF(IFERROR(INDEX('Project List'!$H$11:$H$510, MATCH($G3498, 'Project List'!$B$11:$B$510, 0)), "")="", "", IFERROR(INDEX('Project List'!$H$11:$H$510, MATCH($G3498, 'Project List'!$B$11:$B$510, 0)), "")))</f>
        <v/>
      </c>
      <c r="E3498" s="67" t="str">
        <f>IF($G3498="", "", IF(IFERROR(INDEX('Project List'!$I$11:$I$510, MATCH($G3498, 'Project List'!$B$11:$B$510, 0)), "")="", "", IFERROR(INDEX('Project List'!$I$11:$I$510, MATCH($G3498, 'Project List'!$B$11:$B$510, 0)), "")))</f>
        <v/>
      </c>
      <c r="F3498" s="28"/>
      <c r="G3498" s="118"/>
      <c r="H3498" s="120"/>
      <c r="I3498" s="119"/>
      <c r="J3498" s="122"/>
      <c r="K3498" s="135"/>
      <c r="L3498" s="28"/>
      <c r="N3498" s="45" t="str">
        <f>IF($G3498="", "", IF(COUNTIF('Project List'!$B$11:$B$510, 'Time &amp; Expenses'!$G3498)=0, "X", ""))</f>
        <v/>
      </c>
    </row>
    <row r="3499" spans="1:14" x14ac:dyDescent="0.25">
      <c r="A3499" s="28"/>
      <c r="B3499" s="74" t="str">
        <f>IF($G3499="", "", IF(IFERROR(INDEX('Project List'!$C$11:$C$510, MATCH($G3499, 'Project List'!$B$11:$B$510, 0)), "")="", "", IFERROR(INDEX('Project List'!$C$11:$C$510, MATCH($G3499, 'Project List'!$B$11:$B$510, 0)), "")))</f>
        <v/>
      </c>
      <c r="C3499" s="1" t="str">
        <f>IF($G3499="", "", IF(IFERROR(INDEX('Project List'!$D$11:$D$510, MATCH($G3499, 'Project List'!$B$11:$B$510, 0)), "")="", "", IFERROR(INDEX('Project List'!$D$11:$D$510, MATCH($G3499, 'Project List'!$B$11:$B$510, 0)), "")))</f>
        <v/>
      </c>
      <c r="D3499" s="79" t="str">
        <f>IF($G3499="", "", IF(IFERROR(INDEX('Project List'!$H$11:$H$510, MATCH($G3499, 'Project List'!$B$11:$B$510, 0)), "")="", "", IFERROR(INDEX('Project List'!$H$11:$H$510, MATCH($G3499, 'Project List'!$B$11:$B$510, 0)), "")))</f>
        <v/>
      </c>
      <c r="E3499" s="67" t="str">
        <f>IF($G3499="", "", IF(IFERROR(INDEX('Project List'!$I$11:$I$510, MATCH($G3499, 'Project List'!$B$11:$B$510, 0)), "")="", "", IFERROR(INDEX('Project List'!$I$11:$I$510, MATCH($G3499, 'Project List'!$B$11:$B$510, 0)), "")))</f>
        <v/>
      </c>
      <c r="F3499" s="28"/>
      <c r="G3499" s="118"/>
      <c r="H3499" s="120"/>
      <c r="I3499" s="119"/>
      <c r="J3499" s="122"/>
      <c r="K3499" s="135"/>
      <c r="L3499" s="28"/>
      <c r="N3499" s="45" t="str">
        <f>IF($G3499="", "", IF(COUNTIF('Project List'!$B$11:$B$510, 'Time &amp; Expenses'!$G3499)=0, "X", ""))</f>
        <v/>
      </c>
    </row>
    <row r="3500" spans="1:14" x14ac:dyDescent="0.25">
      <c r="A3500" s="28"/>
      <c r="B3500" s="74" t="str">
        <f>IF($G3500="", "", IF(IFERROR(INDEX('Project List'!$C$11:$C$510, MATCH($G3500, 'Project List'!$B$11:$B$510, 0)), "")="", "", IFERROR(INDEX('Project List'!$C$11:$C$510, MATCH($G3500, 'Project List'!$B$11:$B$510, 0)), "")))</f>
        <v/>
      </c>
      <c r="C3500" s="1" t="str">
        <f>IF($G3500="", "", IF(IFERROR(INDEX('Project List'!$D$11:$D$510, MATCH($G3500, 'Project List'!$B$11:$B$510, 0)), "")="", "", IFERROR(INDEX('Project List'!$D$11:$D$510, MATCH($G3500, 'Project List'!$B$11:$B$510, 0)), "")))</f>
        <v/>
      </c>
      <c r="D3500" s="79" t="str">
        <f>IF($G3500="", "", IF(IFERROR(INDEX('Project List'!$H$11:$H$510, MATCH($G3500, 'Project List'!$B$11:$B$510, 0)), "")="", "", IFERROR(INDEX('Project List'!$H$11:$H$510, MATCH($G3500, 'Project List'!$B$11:$B$510, 0)), "")))</f>
        <v/>
      </c>
      <c r="E3500" s="67" t="str">
        <f>IF($G3500="", "", IF(IFERROR(INDEX('Project List'!$I$11:$I$510, MATCH($G3500, 'Project List'!$B$11:$B$510, 0)), "")="", "", IFERROR(INDEX('Project List'!$I$11:$I$510, MATCH($G3500, 'Project List'!$B$11:$B$510, 0)), "")))</f>
        <v/>
      </c>
      <c r="F3500" s="28"/>
      <c r="G3500" s="118"/>
      <c r="H3500" s="120"/>
      <c r="I3500" s="119"/>
      <c r="J3500" s="122"/>
      <c r="K3500" s="135"/>
      <c r="L3500" s="28"/>
      <c r="N3500" s="45" t="str">
        <f>IF($G3500="", "", IF(COUNTIF('Project List'!$B$11:$B$510, 'Time &amp; Expenses'!$G3500)=0, "X", ""))</f>
        <v/>
      </c>
    </row>
    <row r="3501" spans="1:14" x14ac:dyDescent="0.25">
      <c r="A3501" s="28"/>
      <c r="B3501" s="74" t="str">
        <f>IF($G3501="", "", IF(IFERROR(INDEX('Project List'!$C$11:$C$510, MATCH($G3501, 'Project List'!$B$11:$B$510, 0)), "")="", "", IFERROR(INDEX('Project List'!$C$11:$C$510, MATCH($G3501, 'Project List'!$B$11:$B$510, 0)), "")))</f>
        <v/>
      </c>
      <c r="C3501" s="1" t="str">
        <f>IF($G3501="", "", IF(IFERROR(INDEX('Project List'!$D$11:$D$510, MATCH($G3501, 'Project List'!$B$11:$B$510, 0)), "")="", "", IFERROR(INDEX('Project List'!$D$11:$D$510, MATCH($G3501, 'Project List'!$B$11:$B$510, 0)), "")))</f>
        <v/>
      </c>
      <c r="D3501" s="79" t="str">
        <f>IF($G3501="", "", IF(IFERROR(INDEX('Project List'!$H$11:$H$510, MATCH($G3501, 'Project List'!$B$11:$B$510, 0)), "")="", "", IFERROR(INDEX('Project List'!$H$11:$H$510, MATCH($G3501, 'Project List'!$B$11:$B$510, 0)), "")))</f>
        <v/>
      </c>
      <c r="E3501" s="67" t="str">
        <f>IF($G3501="", "", IF(IFERROR(INDEX('Project List'!$I$11:$I$510, MATCH($G3501, 'Project List'!$B$11:$B$510, 0)), "")="", "", IFERROR(INDEX('Project List'!$I$11:$I$510, MATCH($G3501, 'Project List'!$B$11:$B$510, 0)), "")))</f>
        <v/>
      </c>
      <c r="F3501" s="28"/>
      <c r="G3501" s="118"/>
      <c r="H3501" s="120"/>
      <c r="I3501" s="119"/>
      <c r="J3501" s="122"/>
      <c r="K3501" s="135"/>
      <c r="L3501" s="28"/>
      <c r="N3501" s="45" t="str">
        <f>IF($G3501="", "", IF(COUNTIF('Project List'!$B$11:$B$510, 'Time &amp; Expenses'!$G3501)=0, "X", ""))</f>
        <v/>
      </c>
    </row>
    <row r="3502" spans="1:14" x14ac:dyDescent="0.25">
      <c r="A3502" s="28"/>
      <c r="B3502" s="74" t="str">
        <f>IF($G3502="", "", IF(IFERROR(INDEX('Project List'!$C$11:$C$510, MATCH($G3502, 'Project List'!$B$11:$B$510, 0)), "")="", "", IFERROR(INDEX('Project List'!$C$11:$C$510, MATCH($G3502, 'Project List'!$B$11:$B$510, 0)), "")))</f>
        <v/>
      </c>
      <c r="C3502" s="1" t="str">
        <f>IF($G3502="", "", IF(IFERROR(INDEX('Project List'!$D$11:$D$510, MATCH($G3502, 'Project List'!$B$11:$B$510, 0)), "")="", "", IFERROR(INDEX('Project List'!$D$11:$D$510, MATCH($G3502, 'Project List'!$B$11:$B$510, 0)), "")))</f>
        <v/>
      </c>
      <c r="D3502" s="79" t="str">
        <f>IF($G3502="", "", IF(IFERROR(INDEX('Project List'!$H$11:$H$510, MATCH($G3502, 'Project List'!$B$11:$B$510, 0)), "")="", "", IFERROR(INDEX('Project List'!$H$11:$H$510, MATCH($G3502, 'Project List'!$B$11:$B$510, 0)), "")))</f>
        <v/>
      </c>
      <c r="E3502" s="67" t="str">
        <f>IF($G3502="", "", IF(IFERROR(INDEX('Project List'!$I$11:$I$510, MATCH($G3502, 'Project List'!$B$11:$B$510, 0)), "")="", "", IFERROR(INDEX('Project List'!$I$11:$I$510, MATCH($G3502, 'Project List'!$B$11:$B$510, 0)), "")))</f>
        <v/>
      </c>
      <c r="F3502" s="28"/>
      <c r="G3502" s="118"/>
      <c r="H3502" s="120"/>
      <c r="I3502" s="119"/>
      <c r="J3502" s="122"/>
      <c r="K3502" s="135"/>
      <c r="L3502" s="28"/>
      <c r="N3502" s="45" t="str">
        <f>IF($G3502="", "", IF(COUNTIF('Project List'!$B$11:$B$510, 'Time &amp; Expenses'!$G3502)=0, "X", ""))</f>
        <v/>
      </c>
    </row>
    <row r="3503" spans="1:14" x14ac:dyDescent="0.25">
      <c r="A3503" s="28"/>
      <c r="B3503" s="74" t="str">
        <f>IF($G3503="", "", IF(IFERROR(INDEX('Project List'!$C$11:$C$510, MATCH($G3503, 'Project List'!$B$11:$B$510, 0)), "")="", "", IFERROR(INDEX('Project List'!$C$11:$C$510, MATCH($G3503, 'Project List'!$B$11:$B$510, 0)), "")))</f>
        <v/>
      </c>
      <c r="C3503" s="1" t="str">
        <f>IF($G3503="", "", IF(IFERROR(INDEX('Project List'!$D$11:$D$510, MATCH($G3503, 'Project List'!$B$11:$B$510, 0)), "")="", "", IFERROR(INDEX('Project List'!$D$11:$D$510, MATCH($G3503, 'Project List'!$B$11:$B$510, 0)), "")))</f>
        <v/>
      </c>
      <c r="D3503" s="79" t="str">
        <f>IF($G3503="", "", IF(IFERROR(INDEX('Project List'!$H$11:$H$510, MATCH($G3503, 'Project List'!$B$11:$B$510, 0)), "")="", "", IFERROR(INDEX('Project List'!$H$11:$H$510, MATCH($G3503, 'Project List'!$B$11:$B$510, 0)), "")))</f>
        <v/>
      </c>
      <c r="E3503" s="67" t="str">
        <f>IF($G3503="", "", IF(IFERROR(INDEX('Project List'!$I$11:$I$510, MATCH($G3503, 'Project List'!$B$11:$B$510, 0)), "")="", "", IFERROR(INDEX('Project List'!$I$11:$I$510, MATCH($G3503, 'Project List'!$B$11:$B$510, 0)), "")))</f>
        <v/>
      </c>
      <c r="F3503" s="28"/>
      <c r="G3503" s="118"/>
      <c r="H3503" s="120"/>
      <c r="I3503" s="119"/>
      <c r="J3503" s="122"/>
      <c r="K3503" s="135"/>
      <c r="L3503" s="28"/>
      <c r="N3503" s="45" t="str">
        <f>IF($G3503="", "", IF(COUNTIF('Project List'!$B$11:$B$510, 'Time &amp; Expenses'!$G3503)=0, "X", ""))</f>
        <v/>
      </c>
    </row>
    <row r="3504" spans="1:14" x14ac:dyDescent="0.25">
      <c r="A3504" s="28"/>
      <c r="B3504" s="74" t="str">
        <f>IF($G3504="", "", IF(IFERROR(INDEX('Project List'!$C$11:$C$510, MATCH($G3504, 'Project List'!$B$11:$B$510, 0)), "")="", "", IFERROR(INDEX('Project List'!$C$11:$C$510, MATCH($G3504, 'Project List'!$B$11:$B$510, 0)), "")))</f>
        <v/>
      </c>
      <c r="C3504" s="1" t="str">
        <f>IF($G3504="", "", IF(IFERROR(INDEX('Project List'!$D$11:$D$510, MATCH($G3504, 'Project List'!$B$11:$B$510, 0)), "")="", "", IFERROR(INDEX('Project List'!$D$11:$D$510, MATCH($G3504, 'Project List'!$B$11:$B$510, 0)), "")))</f>
        <v/>
      </c>
      <c r="D3504" s="79" t="str">
        <f>IF($G3504="", "", IF(IFERROR(INDEX('Project List'!$H$11:$H$510, MATCH($G3504, 'Project List'!$B$11:$B$510, 0)), "")="", "", IFERROR(INDEX('Project List'!$H$11:$H$510, MATCH($G3504, 'Project List'!$B$11:$B$510, 0)), "")))</f>
        <v/>
      </c>
      <c r="E3504" s="67" t="str">
        <f>IF($G3504="", "", IF(IFERROR(INDEX('Project List'!$I$11:$I$510, MATCH($G3504, 'Project List'!$B$11:$B$510, 0)), "")="", "", IFERROR(INDEX('Project List'!$I$11:$I$510, MATCH($G3504, 'Project List'!$B$11:$B$510, 0)), "")))</f>
        <v/>
      </c>
      <c r="F3504" s="28"/>
      <c r="G3504" s="118"/>
      <c r="H3504" s="120"/>
      <c r="I3504" s="119"/>
      <c r="J3504" s="122"/>
      <c r="K3504" s="135"/>
      <c r="L3504" s="28"/>
      <c r="N3504" s="45" t="str">
        <f>IF($G3504="", "", IF(COUNTIF('Project List'!$B$11:$B$510, 'Time &amp; Expenses'!$G3504)=0, "X", ""))</f>
        <v/>
      </c>
    </row>
    <row r="3505" spans="1:14" x14ac:dyDescent="0.25">
      <c r="A3505" s="28"/>
      <c r="B3505" s="74" t="str">
        <f>IF($G3505="", "", IF(IFERROR(INDEX('Project List'!$C$11:$C$510, MATCH($G3505, 'Project List'!$B$11:$B$510, 0)), "")="", "", IFERROR(INDEX('Project List'!$C$11:$C$510, MATCH($G3505, 'Project List'!$B$11:$B$510, 0)), "")))</f>
        <v/>
      </c>
      <c r="C3505" s="1" t="str">
        <f>IF($G3505="", "", IF(IFERROR(INDEX('Project List'!$D$11:$D$510, MATCH($G3505, 'Project List'!$B$11:$B$510, 0)), "")="", "", IFERROR(INDEX('Project List'!$D$11:$D$510, MATCH($G3505, 'Project List'!$B$11:$B$510, 0)), "")))</f>
        <v/>
      </c>
      <c r="D3505" s="79" t="str">
        <f>IF($G3505="", "", IF(IFERROR(INDEX('Project List'!$H$11:$H$510, MATCH($G3505, 'Project List'!$B$11:$B$510, 0)), "")="", "", IFERROR(INDEX('Project List'!$H$11:$H$510, MATCH($G3505, 'Project List'!$B$11:$B$510, 0)), "")))</f>
        <v/>
      </c>
      <c r="E3505" s="67" t="str">
        <f>IF($G3505="", "", IF(IFERROR(INDEX('Project List'!$I$11:$I$510, MATCH($G3505, 'Project List'!$B$11:$B$510, 0)), "")="", "", IFERROR(INDEX('Project List'!$I$11:$I$510, MATCH($G3505, 'Project List'!$B$11:$B$510, 0)), "")))</f>
        <v/>
      </c>
      <c r="F3505" s="28"/>
      <c r="G3505" s="118"/>
      <c r="H3505" s="120"/>
      <c r="I3505" s="119"/>
      <c r="J3505" s="122"/>
      <c r="K3505" s="135"/>
      <c r="L3505" s="28"/>
      <c r="N3505" s="45" t="str">
        <f>IF($G3505="", "", IF(COUNTIF('Project List'!$B$11:$B$510, 'Time &amp; Expenses'!$G3505)=0, "X", ""))</f>
        <v/>
      </c>
    </row>
    <row r="3506" spans="1:14" x14ac:dyDescent="0.25">
      <c r="A3506" s="28"/>
      <c r="B3506" s="74" t="str">
        <f>IF($G3506="", "", IF(IFERROR(INDEX('Project List'!$C$11:$C$510, MATCH($G3506, 'Project List'!$B$11:$B$510, 0)), "")="", "", IFERROR(INDEX('Project List'!$C$11:$C$510, MATCH($G3506, 'Project List'!$B$11:$B$510, 0)), "")))</f>
        <v/>
      </c>
      <c r="C3506" s="1" t="str">
        <f>IF($G3506="", "", IF(IFERROR(INDEX('Project List'!$D$11:$D$510, MATCH($G3506, 'Project List'!$B$11:$B$510, 0)), "")="", "", IFERROR(INDEX('Project List'!$D$11:$D$510, MATCH($G3506, 'Project List'!$B$11:$B$510, 0)), "")))</f>
        <v/>
      </c>
      <c r="D3506" s="79" t="str">
        <f>IF($G3506="", "", IF(IFERROR(INDEX('Project List'!$H$11:$H$510, MATCH($G3506, 'Project List'!$B$11:$B$510, 0)), "")="", "", IFERROR(INDEX('Project List'!$H$11:$H$510, MATCH($G3506, 'Project List'!$B$11:$B$510, 0)), "")))</f>
        <v/>
      </c>
      <c r="E3506" s="67" t="str">
        <f>IF($G3506="", "", IF(IFERROR(INDEX('Project List'!$I$11:$I$510, MATCH($G3506, 'Project List'!$B$11:$B$510, 0)), "")="", "", IFERROR(INDEX('Project List'!$I$11:$I$510, MATCH($G3506, 'Project List'!$B$11:$B$510, 0)), "")))</f>
        <v/>
      </c>
      <c r="F3506" s="28"/>
      <c r="G3506" s="118"/>
      <c r="H3506" s="120"/>
      <c r="I3506" s="119"/>
      <c r="J3506" s="122"/>
      <c r="K3506" s="135"/>
      <c r="L3506" s="28"/>
      <c r="N3506" s="45" t="str">
        <f>IF($G3506="", "", IF(COUNTIF('Project List'!$B$11:$B$510, 'Time &amp; Expenses'!$G3506)=0, "X", ""))</f>
        <v/>
      </c>
    </row>
    <row r="3507" spans="1:14" x14ac:dyDescent="0.25">
      <c r="A3507" s="28"/>
      <c r="B3507" s="74" t="str">
        <f>IF($G3507="", "", IF(IFERROR(INDEX('Project List'!$C$11:$C$510, MATCH($G3507, 'Project List'!$B$11:$B$510, 0)), "")="", "", IFERROR(INDEX('Project List'!$C$11:$C$510, MATCH($G3507, 'Project List'!$B$11:$B$510, 0)), "")))</f>
        <v/>
      </c>
      <c r="C3507" s="1" t="str">
        <f>IF($G3507="", "", IF(IFERROR(INDEX('Project List'!$D$11:$D$510, MATCH($G3507, 'Project List'!$B$11:$B$510, 0)), "")="", "", IFERROR(INDEX('Project List'!$D$11:$D$510, MATCH($G3507, 'Project List'!$B$11:$B$510, 0)), "")))</f>
        <v/>
      </c>
      <c r="D3507" s="79" t="str">
        <f>IF($G3507="", "", IF(IFERROR(INDEX('Project List'!$H$11:$H$510, MATCH($G3507, 'Project List'!$B$11:$B$510, 0)), "")="", "", IFERROR(INDEX('Project List'!$H$11:$H$510, MATCH($G3507, 'Project List'!$B$11:$B$510, 0)), "")))</f>
        <v/>
      </c>
      <c r="E3507" s="67" t="str">
        <f>IF($G3507="", "", IF(IFERROR(INDEX('Project List'!$I$11:$I$510, MATCH($G3507, 'Project List'!$B$11:$B$510, 0)), "")="", "", IFERROR(INDEX('Project List'!$I$11:$I$510, MATCH($G3507, 'Project List'!$B$11:$B$510, 0)), "")))</f>
        <v/>
      </c>
      <c r="F3507" s="28"/>
      <c r="G3507" s="118"/>
      <c r="H3507" s="120"/>
      <c r="I3507" s="119"/>
      <c r="J3507" s="122"/>
      <c r="K3507" s="135"/>
      <c r="L3507" s="28"/>
      <c r="N3507" s="45" t="str">
        <f>IF($G3507="", "", IF(COUNTIF('Project List'!$B$11:$B$510, 'Time &amp; Expenses'!$G3507)=0, "X", ""))</f>
        <v/>
      </c>
    </row>
    <row r="3508" spans="1:14" x14ac:dyDescent="0.25">
      <c r="A3508" s="28"/>
      <c r="B3508" s="74" t="str">
        <f>IF($G3508="", "", IF(IFERROR(INDEX('Project List'!$C$11:$C$510, MATCH($G3508, 'Project List'!$B$11:$B$510, 0)), "")="", "", IFERROR(INDEX('Project List'!$C$11:$C$510, MATCH($G3508, 'Project List'!$B$11:$B$510, 0)), "")))</f>
        <v/>
      </c>
      <c r="C3508" s="1" t="str">
        <f>IF($G3508="", "", IF(IFERROR(INDEX('Project List'!$D$11:$D$510, MATCH($G3508, 'Project List'!$B$11:$B$510, 0)), "")="", "", IFERROR(INDEX('Project List'!$D$11:$D$510, MATCH($G3508, 'Project List'!$B$11:$B$510, 0)), "")))</f>
        <v/>
      </c>
      <c r="D3508" s="79" t="str">
        <f>IF($G3508="", "", IF(IFERROR(INDEX('Project List'!$H$11:$H$510, MATCH($G3508, 'Project List'!$B$11:$B$510, 0)), "")="", "", IFERROR(INDEX('Project List'!$H$11:$H$510, MATCH($G3508, 'Project List'!$B$11:$B$510, 0)), "")))</f>
        <v/>
      </c>
      <c r="E3508" s="67" t="str">
        <f>IF($G3508="", "", IF(IFERROR(INDEX('Project List'!$I$11:$I$510, MATCH($G3508, 'Project List'!$B$11:$B$510, 0)), "")="", "", IFERROR(INDEX('Project List'!$I$11:$I$510, MATCH($G3508, 'Project List'!$B$11:$B$510, 0)), "")))</f>
        <v/>
      </c>
      <c r="F3508" s="28"/>
      <c r="G3508" s="118"/>
      <c r="H3508" s="120"/>
      <c r="I3508" s="119"/>
      <c r="J3508" s="122"/>
      <c r="K3508" s="135"/>
      <c r="L3508" s="28"/>
      <c r="N3508" s="45" t="str">
        <f>IF($G3508="", "", IF(COUNTIF('Project List'!$B$11:$B$510, 'Time &amp; Expenses'!$G3508)=0, "X", ""))</f>
        <v/>
      </c>
    </row>
    <row r="3509" spans="1:14" x14ac:dyDescent="0.25">
      <c r="A3509" s="28"/>
      <c r="B3509" s="74" t="str">
        <f>IF($G3509="", "", IF(IFERROR(INDEX('Project List'!$C$11:$C$510, MATCH($G3509, 'Project List'!$B$11:$B$510, 0)), "")="", "", IFERROR(INDEX('Project List'!$C$11:$C$510, MATCH($G3509, 'Project List'!$B$11:$B$510, 0)), "")))</f>
        <v/>
      </c>
      <c r="C3509" s="1" t="str">
        <f>IF($G3509="", "", IF(IFERROR(INDEX('Project List'!$D$11:$D$510, MATCH($G3509, 'Project List'!$B$11:$B$510, 0)), "")="", "", IFERROR(INDEX('Project List'!$D$11:$D$510, MATCH($G3509, 'Project List'!$B$11:$B$510, 0)), "")))</f>
        <v/>
      </c>
      <c r="D3509" s="79" t="str">
        <f>IF($G3509="", "", IF(IFERROR(INDEX('Project List'!$H$11:$H$510, MATCH($G3509, 'Project List'!$B$11:$B$510, 0)), "")="", "", IFERROR(INDEX('Project List'!$H$11:$H$510, MATCH($G3509, 'Project List'!$B$11:$B$510, 0)), "")))</f>
        <v/>
      </c>
      <c r="E3509" s="67" t="str">
        <f>IF($G3509="", "", IF(IFERROR(INDEX('Project List'!$I$11:$I$510, MATCH($G3509, 'Project List'!$B$11:$B$510, 0)), "")="", "", IFERROR(INDEX('Project List'!$I$11:$I$510, MATCH($G3509, 'Project List'!$B$11:$B$510, 0)), "")))</f>
        <v/>
      </c>
      <c r="F3509" s="28"/>
      <c r="G3509" s="118"/>
      <c r="H3509" s="120"/>
      <c r="I3509" s="119"/>
      <c r="J3509" s="122"/>
      <c r="K3509" s="135"/>
      <c r="L3509" s="28"/>
      <c r="N3509" s="45" t="str">
        <f>IF($G3509="", "", IF(COUNTIF('Project List'!$B$11:$B$510, 'Time &amp; Expenses'!$G3509)=0, "X", ""))</f>
        <v/>
      </c>
    </row>
    <row r="3510" spans="1:14" x14ac:dyDescent="0.25">
      <c r="A3510" s="28"/>
      <c r="B3510" s="74" t="str">
        <f>IF($G3510="", "", IF(IFERROR(INDEX('Project List'!$C$11:$C$510, MATCH($G3510, 'Project List'!$B$11:$B$510, 0)), "")="", "", IFERROR(INDEX('Project List'!$C$11:$C$510, MATCH($G3510, 'Project List'!$B$11:$B$510, 0)), "")))</f>
        <v/>
      </c>
      <c r="C3510" s="1" t="str">
        <f>IF($G3510="", "", IF(IFERROR(INDEX('Project List'!$D$11:$D$510, MATCH($G3510, 'Project List'!$B$11:$B$510, 0)), "")="", "", IFERROR(INDEX('Project List'!$D$11:$D$510, MATCH($G3510, 'Project List'!$B$11:$B$510, 0)), "")))</f>
        <v/>
      </c>
      <c r="D3510" s="79" t="str">
        <f>IF($G3510="", "", IF(IFERROR(INDEX('Project List'!$H$11:$H$510, MATCH($G3510, 'Project List'!$B$11:$B$510, 0)), "")="", "", IFERROR(INDEX('Project List'!$H$11:$H$510, MATCH($G3510, 'Project List'!$B$11:$B$510, 0)), "")))</f>
        <v/>
      </c>
      <c r="E3510" s="67" t="str">
        <f>IF($G3510="", "", IF(IFERROR(INDEX('Project List'!$I$11:$I$510, MATCH($G3510, 'Project List'!$B$11:$B$510, 0)), "")="", "", IFERROR(INDEX('Project List'!$I$11:$I$510, MATCH($G3510, 'Project List'!$B$11:$B$510, 0)), "")))</f>
        <v/>
      </c>
      <c r="F3510" s="28"/>
      <c r="G3510" s="118"/>
      <c r="H3510" s="120"/>
      <c r="I3510" s="119"/>
      <c r="J3510" s="122"/>
      <c r="K3510" s="135"/>
      <c r="L3510" s="28"/>
      <c r="N3510" s="45" t="str">
        <f>IF($G3510="", "", IF(COUNTIF('Project List'!$B$11:$B$510, 'Time &amp; Expenses'!$G3510)=0, "X", ""))</f>
        <v/>
      </c>
    </row>
    <row r="3511" spans="1:14" x14ac:dyDescent="0.25">
      <c r="A3511" s="28"/>
      <c r="B3511" s="74" t="str">
        <f>IF($G3511="", "", IF(IFERROR(INDEX('Project List'!$C$11:$C$510, MATCH($G3511, 'Project List'!$B$11:$B$510, 0)), "")="", "", IFERROR(INDEX('Project List'!$C$11:$C$510, MATCH($G3511, 'Project List'!$B$11:$B$510, 0)), "")))</f>
        <v/>
      </c>
      <c r="C3511" s="1" t="str">
        <f>IF($G3511="", "", IF(IFERROR(INDEX('Project List'!$D$11:$D$510, MATCH($G3511, 'Project List'!$B$11:$B$510, 0)), "")="", "", IFERROR(INDEX('Project List'!$D$11:$D$510, MATCH($G3511, 'Project List'!$B$11:$B$510, 0)), "")))</f>
        <v/>
      </c>
      <c r="D3511" s="79" t="str">
        <f>IF($G3511="", "", IF(IFERROR(INDEX('Project List'!$H$11:$H$510, MATCH($G3511, 'Project List'!$B$11:$B$510, 0)), "")="", "", IFERROR(INDEX('Project List'!$H$11:$H$510, MATCH($G3511, 'Project List'!$B$11:$B$510, 0)), "")))</f>
        <v/>
      </c>
      <c r="E3511" s="67" t="str">
        <f>IF($G3511="", "", IF(IFERROR(INDEX('Project List'!$I$11:$I$510, MATCH($G3511, 'Project List'!$B$11:$B$510, 0)), "")="", "", IFERROR(INDEX('Project List'!$I$11:$I$510, MATCH($G3511, 'Project List'!$B$11:$B$510, 0)), "")))</f>
        <v/>
      </c>
      <c r="F3511" s="28"/>
      <c r="G3511" s="118"/>
      <c r="H3511" s="120"/>
      <c r="I3511" s="119"/>
      <c r="J3511" s="122"/>
      <c r="K3511" s="135"/>
      <c r="L3511" s="28"/>
      <c r="N3511" s="45" t="str">
        <f>IF($G3511="", "", IF(COUNTIF('Project List'!$B$11:$B$510, 'Time &amp; Expenses'!$G3511)=0, "X", ""))</f>
        <v/>
      </c>
    </row>
    <row r="3512" spans="1:14" x14ac:dyDescent="0.25">
      <c r="A3512" s="28"/>
      <c r="B3512" s="74" t="str">
        <f>IF($G3512="", "", IF(IFERROR(INDEX('Project List'!$C$11:$C$510, MATCH($G3512, 'Project List'!$B$11:$B$510, 0)), "")="", "", IFERROR(INDEX('Project List'!$C$11:$C$510, MATCH($G3512, 'Project List'!$B$11:$B$510, 0)), "")))</f>
        <v/>
      </c>
      <c r="C3512" s="1" t="str">
        <f>IF($G3512="", "", IF(IFERROR(INDEX('Project List'!$D$11:$D$510, MATCH($G3512, 'Project List'!$B$11:$B$510, 0)), "")="", "", IFERROR(INDEX('Project List'!$D$11:$D$510, MATCH($G3512, 'Project List'!$B$11:$B$510, 0)), "")))</f>
        <v/>
      </c>
      <c r="D3512" s="79" t="str">
        <f>IF($G3512="", "", IF(IFERROR(INDEX('Project List'!$H$11:$H$510, MATCH($G3512, 'Project List'!$B$11:$B$510, 0)), "")="", "", IFERROR(INDEX('Project List'!$H$11:$H$510, MATCH($G3512, 'Project List'!$B$11:$B$510, 0)), "")))</f>
        <v/>
      </c>
      <c r="E3512" s="67" t="str">
        <f>IF($G3512="", "", IF(IFERROR(INDEX('Project List'!$I$11:$I$510, MATCH($G3512, 'Project List'!$B$11:$B$510, 0)), "")="", "", IFERROR(INDEX('Project List'!$I$11:$I$510, MATCH($G3512, 'Project List'!$B$11:$B$510, 0)), "")))</f>
        <v/>
      </c>
      <c r="F3512" s="28"/>
      <c r="G3512" s="118"/>
      <c r="H3512" s="120"/>
      <c r="I3512" s="119"/>
      <c r="J3512" s="122"/>
      <c r="K3512" s="135"/>
      <c r="L3512" s="28"/>
      <c r="N3512" s="45" t="str">
        <f>IF($G3512="", "", IF(COUNTIF('Project List'!$B$11:$B$510, 'Time &amp; Expenses'!$G3512)=0, "X", ""))</f>
        <v/>
      </c>
    </row>
    <row r="3513" spans="1:14" x14ac:dyDescent="0.25">
      <c r="A3513" s="28"/>
      <c r="B3513" s="74" t="str">
        <f>IF($G3513="", "", IF(IFERROR(INDEX('Project List'!$C$11:$C$510, MATCH($G3513, 'Project List'!$B$11:$B$510, 0)), "")="", "", IFERROR(INDEX('Project List'!$C$11:$C$510, MATCH($G3513, 'Project List'!$B$11:$B$510, 0)), "")))</f>
        <v/>
      </c>
      <c r="C3513" s="1" t="str">
        <f>IF($G3513="", "", IF(IFERROR(INDEX('Project List'!$D$11:$D$510, MATCH($G3513, 'Project List'!$B$11:$B$510, 0)), "")="", "", IFERROR(INDEX('Project List'!$D$11:$D$510, MATCH($G3513, 'Project List'!$B$11:$B$510, 0)), "")))</f>
        <v/>
      </c>
      <c r="D3513" s="79" t="str">
        <f>IF($G3513="", "", IF(IFERROR(INDEX('Project List'!$H$11:$H$510, MATCH($G3513, 'Project List'!$B$11:$B$510, 0)), "")="", "", IFERROR(INDEX('Project List'!$H$11:$H$510, MATCH($G3513, 'Project List'!$B$11:$B$510, 0)), "")))</f>
        <v/>
      </c>
      <c r="E3513" s="67" t="str">
        <f>IF($G3513="", "", IF(IFERROR(INDEX('Project List'!$I$11:$I$510, MATCH($G3513, 'Project List'!$B$11:$B$510, 0)), "")="", "", IFERROR(INDEX('Project List'!$I$11:$I$510, MATCH($G3513, 'Project List'!$B$11:$B$510, 0)), "")))</f>
        <v/>
      </c>
      <c r="F3513" s="28"/>
      <c r="G3513" s="118"/>
      <c r="H3513" s="120"/>
      <c r="I3513" s="119"/>
      <c r="J3513" s="122"/>
      <c r="K3513" s="135"/>
      <c r="L3513" s="28"/>
      <c r="N3513" s="45" t="str">
        <f>IF($G3513="", "", IF(COUNTIF('Project List'!$B$11:$B$510, 'Time &amp; Expenses'!$G3513)=0, "X", ""))</f>
        <v/>
      </c>
    </row>
    <row r="3514" spans="1:14" x14ac:dyDescent="0.25">
      <c r="A3514" s="28"/>
      <c r="B3514" s="74" t="str">
        <f>IF($G3514="", "", IF(IFERROR(INDEX('Project List'!$C$11:$C$510, MATCH($G3514, 'Project List'!$B$11:$B$510, 0)), "")="", "", IFERROR(INDEX('Project List'!$C$11:$C$510, MATCH($G3514, 'Project List'!$B$11:$B$510, 0)), "")))</f>
        <v/>
      </c>
      <c r="C3514" s="1" t="str">
        <f>IF($G3514="", "", IF(IFERROR(INDEX('Project List'!$D$11:$D$510, MATCH($G3514, 'Project List'!$B$11:$B$510, 0)), "")="", "", IFERROR(INDEX('Project List'!$D$11:$D$510, MATCH($G3514, 'Project List'!$B$11:$B$510, 0)), "")))</f>
        <v/>
      </c>
      <c r="D3514" s="79" t="str">
        <f>IF($G3514="", "", IF(IFERROR(INDEX('Project List'!$H$11:$H$510, MATCH($G3514, 'Project List'!$B$11:$B$510, 0)), "")="", "", IFERROR(INDEX('Project List'!$H$11:$H$510, MATCH($G3514, 'Project List'!$B$11:$B$510, 0)), "")))</f>
        <v/>
      </c>
      <c r="E3514" s="67" t="str">
        <f>IF($G3514="", "", IF(IFERROR(INDEX('Project List'!$I$11:$I$510, MATCH($G3514, 'Project List'!$B$11:$B$510, 0)), "")="", "", IFERROR(INDEX('Project List'!$I$11:$I$510, MATCH($G3514, 'Project List'!$B$11:$B$510, 0)), "")))</f>
        <v/>
      </c>
      <c r="F3514" s="28"/>
      <c r="G3514" s="118"/>
      <c r="H3514" s="120"/>
      <c r="I3514" s="119"/>
      <c r="J3514" s="122"/>
      <c r="K3514" s="135"/>
      <c r="L3514" s="28"/>
      <c r="N3514" s="45" t="str">
        <f>IF($G3514="", "", IF(COUNTIF('Project List'!$B$11:$B$510, 'Time &amp; Expenses'!$G3514)=0, "X", ""))</f>
        <v/>
      </c>
    </row>
    <row r="3515" spans="1:14" x14ac:dyDescent="0.25">
      <c r="A3515" s="28"/>
      <c r="B3515" s="74" t="str">
        <f>IF($G3515="", "", IF(IFERROR(INDEX('Project List'!$C$11:$C$510, MATCH($G3515, 'Project List'!$B$11:$B$510, 0)), "")="", "", IFERROR(INDEX('Project List'!$C$11:$C$510, MATCH($G3515, 'Project List'!$B$11:$B$510, 0)), "")))</f>
        <v/>
      </c>
      <c r="C3515" s="1" t="str">
        <f>IF($G3515="", "", IF(IFERROR(INDEX('Project List'!$D$11:$D$510, MATCH($G3515, 'Project List'!$B$11:$B$510, 0)), "")="", "", IFERROR(INDEX('Project List'!$D$11:$D$510, MATCH($G3515, 'Project List'!$B$11:$B$510, 0)), "")))</f>
        <v/>
      </c>
      <c r="D3515" s="79" t="str">
        <f>IF($G3515="", "", IF(IFERROR(INDEX('Project List'!$H$11:$H$510, MATCH($G3515, 'Project List'!$B$11:$B$510, 0)), "")="", "", IFERROR(INDEX('Project List'!$H$11:$H$510, MATCH($G3515, 'Project List'!$B$11:$B$510, 0)), "")))</f>
        <v/>
      </c>
      <c r="E3515" s="67" t="str">
        <f>IF($G3515="", "", IF(IFERROR(INDEX('Project List'!$I$11:$I$510, MATCH($G3515, 'Project List'!$B$11:$B$510, 0)), "")="", "", IFERROR(INDEX('Project List'!$I$11:$I$510, MATCH($G3515, 'Project List'!$B$11:$B$510, 0)), "")))</f>
        <v/>
      </c>
      <c r="F3515" s="28"/>
      <c r="G3515" s="118"/>
      <c r="H3515" s="120"/>
      <c r="I3515" s="119"/>
      <c r="J3515" s="122"/>
      <c r="K3515" s="135"/>
      <c r="L3515" s="28"/>
      <c r="N3515" s="45" t="str">
        <f>IF($G3515="", "", IF(COUNTIF('Project List'!$B$11:$B$510, 'Time &amp; Expenses'!$G3515)=0, "X", ""))</f>
        <v/>
      </c>
    </row>
    <row r="3516" spans="1:14" x14ac:dyDescent="0.25">
      <c r="A3516" s="28"/>
      <c r="B3516" s="74" t="str">
        <f>IF($G3516="", "", IF(IFERROR(INDEX('Project List'!$C$11:$C$510, MATCH($G3516, 'Project List'!$B$11:$B$510, 0)), "")="", "", IFERROR(INDEX('Project List'!$C$11:$C$510, MATCH($G3516, 'Project List'!$B$11:$B$510, 0)), "")))</f>
        <v/>
      </c>
      <c r="C3516" s="1" t="str">
        <f>IF($G3516="", "", IF(IFERROR(INDEX('Project List'!$D$11:$D$510, MATCH($G3516, 'Project List'!$B$11:$B$510, 0)), "")="", "", IFERROR(INDEX('Project List'!$D$11:$D$510, MATCH($G3516, 'Project List'!$B$11:$B$510, 0)), "")))</f>
        <v/>
      </c>
      <c r="D3516" s="79" t="str">
        <f>IF($G3516="", "", IF(IFERROR(INDEX('Project List'!$H$11:$H$510, MATCH($G3516, 'Project List'!$B$11:$B$510, 0)), "")="", "", IFERROR(INDEX('Project List'!$H$11:$H$510, MATCH($G3516, 'Project List'!$B$11:$B$510, 0)), "")))</f>
        <v/>
      </c>
      <c r="E3516" s="67" t="str">
        <f>IF($G3516="", "", IF(IFERROR(INDEX('Project List'!$I$11:$I$510, MATCH($G3516, 'Project List'!$B$11:$B$510, 0)), "")="", "", IFERROR(INDEX('Project List'!$I$11:$I$510, MATCH($G3516, 'Project List'!$B$11:$B$510, 0)), "")))</f>
        <v/>
      </c>
      <c r="F3516" s="28"/>
      <c r="G3516" s="118"/>
      <c r="H3516" s="120"/>
      <c r="I3516" s="119"/>
      <c r="J3516" s="122"/>
      <c r="K3516" s="135"/>
      <c r="L3516" s="28"/>
      <c r="N3516" s="45" t="str">
        <f>IF($G3516="", "", IF(COUNTIF('Project List'!$B$11:$B$510, 'Time &amp; Expenses'!$G3516)=0, "X", ""))</f>
        <v/>
      </c>
    </row>
    <row r="3517" spans="1:14" x14ac:dyDescent="0.25">
      <c r="A3517" s="28"/>
      <c r="B3517" s="74" t="str">
        <f>IF($G3517="", "", IF(IFERROR(INDEX('Project List'!$C$11:$C$510, MATCH($G3517, 'Project List'!$B$11:$B$510, 0)), "")="", "", IFERROR(INDEX('Project List'!$C$11:$C$510, MATCH($G3517, 'Project List'!$B$11:$B$510, 0)), "")))</f>
        <v/>
      </c>
      <c r="C3517" s="1" t="str">
        <f>IF($G3517="", "", IF(IFERROR(INDEX('Project List'!$D$11:$D$510, MATCH($G3517, 'Project List'!$B$11:$B$510, 0)), "")="", "", IFERROR(INDEX('Project List'!$D$11:$D$510, MATCH($G3517, 'Project List'!$B$11:$B$510, 0)), "")))</f>
        <v/>
      </c>
      <c r="D3517" s="79" t="str">
        <f>IF($G3517="", "", IF(IFERROR(INDEX('Project List'!$H$11:$H$510, MATCH($G3517, 'Project List'!$B$11:$B$510, 0)), "")="", "", IFERROR(INDEX('Project List'!$H$11:$H$510, MATCH($G3517, 'Project List'!$B$11:$B$510, 0)), "")))</f>
        <v/>
      </c>
      <c r="E3517" s="67" t="str">
        <f>IF($G3517="", "", IF(IFERROR(INDEX('Project List'!$I$11:$I$510, MATCH($G3517, 'Project List'!$B$11:$B$510, 0)), "")="", "", IFERROR(INDEX('Project List'!$I$11:$I$510, MATCH($G3517, 'Project List'!$B$11:$B$510, 0)), "")))</f>
        <v/>
      </c>
      <c r="F3517" s="28"/>
      <c r="G3517" s="118"/>
      <c r="H3517" s="120"/>
      <c r="I3517" s="119"/>
      <c r="J3517" s="122"/>
      <c r="K3517" s="135"/>
      <c r="L3517" s="28"/>
      <c r="N3517" s="45" t="str">
        <f>IF($G3517="", "", IF(COUNTIF('Project List'!$B$11:$B$510, 'Time &amp; Expenses'!$G3517)=0, "X", ""))</f>
        <v/>
      </c>
    </row>
    <row r="3518" spans="1:14" x14ac:dyDescent="0.25">
      <c r="A3518" s="28"/>
      <c r="B3518" s="74" t="str">
        <f>IF($G3518="", "", IF(IFERROR(INDEX('Project List'!$C$11:$C$510, MATCH($G3518, 'Project List'!$B$11:$B$510, 0)), "")="", "", IFERROR(INDEX('Project List'!$C$11:$C$510, MATCH($G3518, 'Project List'!$B$11:$B$510, 0)), "")))</f>
        <v/>
      </c>
      <c r="C3518" s="1" t="str">
        <f>IF($G3518="", "", IF(IFERROR(INDEX('Project List'!$D$11:$D$510, MATCH($G3518, 'Project List'!$B$11:$B$510, 0)), "")="", "", IFERROR(INDEX('Project List'!$D$11:$D$510, MATCH($G3518, 'Project List'!$B$11:$B$510, 0)), "")))</f>
        <v/>
      </c>
      <c r="D3518" s="79" t="str">
        <f>IF($G3518="", "", IF(IFERROR(INDEX('Project List'!$H$11:$H$510, MATCH($G3518, 'Project List'!$B$11:$B$510, 0)), "")="", "", IFERROR(INDEX('Project List'!$H$11:$H$510, MATCH($G3518, 'Project List'!$B$11:$B$510, 0)), "")))</f>
        <v/>
      </c>
      <c r="E3518" s="67" t="str">
        <f>IF($G3518="", "", IF(IFERROR(INDEX('Project List'!$I$11:$I$510, MATCH($G3518, 'Project List'!$B$11:$B$510, 0)), "")="", "", IFERROR(INDEX('Project List'!$I$11:$I$510, MATCH($G3518, 'Project List'!$B$11:$B$510, 0)), "")))</f>
        <v/>
      </c>
      <c r="F3518" s="28"/>
      <c r="G3518" s="118"/>
      <c r="H3518" s="120"/>
      <c r="I3518" s="119"/>
      <c r="J3518" s="122"/>
      <c r="K3518" s="135"/>
      <c r="L3518" s="28"/>
      <c r="N3518" s="45" t="str">
        <f>IF($G3518="", "", IF(COUNTIF('Project List'!$B$11:$B$510, 'Time &amp; Expenses'!$G3518)=0, "X", ""))</f>
        <v/>
      </c>
    </row>
    <row r="3519" spans="1:14" x14ac:dyDescent="0.25">
      <c r="A3519" s="28"/>
      <c r="B3519" s="74" t="str">
        <f>IF($G3519="", "", IF(IFERROR(INDEX('Project List'!$C$11:$C$510, MATCH($G3519, 'Project List'!$B$11:$B$510, 0)), "")="", "", IFERROR(INDEX('Project List'!$C$11:$C$510, MATCH($G3519, 'Project List'!$B$11:$B$510, 0)), "")))</f>
        <v/>
      </c>
      <c r="C3519" s="1" t="str">
        <f>IF($G3519="", "", IF(IFERROR(INDEX('Project List'!$D$11:$D$510, MATCH($G3519, 'Project List'!$B$11:$B$510, 0)), "")="", "", IFERROR(INDEX('Project List'!$D$11:$D$510, MATCH($G3519, 'Project List'!$B$11:$B$510, 0)), "")))</f>
        <v/>
      </c>
      <c r="D3519" s="79" t="str">
        <f>IF($G3519="", "", IF(IFERROR(INDEX('Project List'!$H$11:$H$510, MATCH($G3519, 'Project List'!$B$11:$B$510, 0)), "")="", "", IFERROR(INDEX('Project List'!$H$11:$H$510, MATCH($G3519, 'Project List'!$B$11:$B$510, 0)), "")))</f>
        <v/>
      </c>
      <c r="E3519" s="67" t="str">
        <f>IF($G3519="", "", IF(IFERROR(INDEX('Project List'!$I$11:$I$510, MATCH($G3519, 'Project List'!$B$11:$B$510, 0)), "")="", "", IFERROR(INDEX('Project List'!$I$11:$I$510, MATCH($G3519, 'Project List'!$B$11:$B$510, 0)), "")))</f>
        <v/>
      </c>
      <c r="F3519" s="28"/>
      <c r="G3519" s="118"/>
      <c r="H3519" s="120"/>
      <c r="I3519" s="119"/>
      <c r="J3519" s="122"/>
      <c r="K3519" s="135"/>
      <c r="L3519" s="28"/>
      <c r="N3519" s="45" t="str">
        <f>IF($G3519="", "", IF(COUNTIF('Project List'!$B$11:$B$510, 'Time &amp; Expenses'!$G3519)=0, "X", ""))</f>
        <v/>
      </c>
    </row>
    <row r="3520" spans="1:14" x14ac:dyDescent="0.25">
      <c r="A3520" s="28"/>
      <c r="B3520" s="74" t="str">
        <f>IF($G3520="", "", IF(IFERROR(INDEX('Project List'!$C$11:$C$510, MATCH($G3520, 'Project List'!$B$11:$B$510, 0)), "")="", "", IFERROR(INDEX('Project List'!$C$11:$C$510, MATCH($G3520, 'Project List'!$B$11:$B$510, 0)), "")))</f>
        <v/>
      </c>
      <c r="C3520" s="1" t="str">
        <f>IF($G3520="", "", IF(IFERROR(INDEX('Project List'!$D$11:$D$510, MATCH($G3520, 'Project List'!$B$11:$B$510, 0)), "")="", "", IFERROR(INDEX('Project List'!$D$11:$D$510, MATCH($G3520, 'Project List'!$B$11:$B$510, 0)), "")))</f>
        <v/>
      </c>
      <c r="D3520" s="79" t="str">
        <f>IF($G3520="", "", IF(IFERROR(INDEX('Project List'!$H$11:$H$510, MATCH($G3520, 'Project List'!$B$11:$B$510, 0)), "")="", "", IFERROR(INDEX('Project List'!$H$11:$H$510, MATCH($G3520, 'Project List'!$B$11:$B$510, 0)), "")))</f>
        <v/>
      </c>
      <c r="E3520" s="67" t="str">
        <f>IF($G3520="", "", IF(IFERROR(INDEX('Project List'!$I$11:$I$510, MATCH($G3520, 'Project List'!$B$11:$B$510, 0)), "")="", "", IFERROR(INDEX('Project List'!$I$11:$I$510, MATCH($G3520, 'Project List'!$B$11:$B$510, 0)), "")))</f>
        <v/>
      </c>
      <c r="F3520" s="28"/>
      <c r="G3520" s="118"/>
      <c r="H3520" s="120"/>
      <c r="I3520" s="119"/>
      <c r="J3520" s="122"/>
      <c r="K3520" s="135"/>
      <c r="L3520" s="28"/>
      <c r="N3520" s="45" t="str">
        <f>IF($G3520="", "", IF(COUNTIF('Project List'!$B$11:$B$510, 'Time &amp; Expenses'!$G3520)=0, "X", ""))</f>
        <v/>
      </c>
    </row>
    <row r="3521" spans="1:14" x14ac:dyDescent="0.25">
      <c r="A3521" s="28"/>
      <c r="B3521" s="74" t="str">
        <f>IF($G3521="", "", IF(IFERROR(INDEX('Project List'!$C$11:$C$510, MATCH($G3521, 'Project List'!$B$11:$B$510, 0)), "")="", "", IFERROR(INDEX('Project List'!$C$11:$C$510, MATCH($G3521, 'Project List'!$B$11:$B$510, 0)), "")))</f>
        <v/>
      </c>
      <c r="C3521" s="1" t="str">
        <f>IF($G3521="", "", IF(IFERROR(INDEX('Project List'!$D$11:$D$510, MATCH($G3521, 'Project List'!$B$11:$B$510, 0)), "")="", "", IFERROR(INDEX('Project List'!$D$11:$D$510, MATCH($G3521, 'Project List'!$B$11:$B$510, 0)), "")))</f>
        <v/>
      </c>
      <c r="D3521" s="79" t="str">
        <f>IF($G3521="", "", IF(IFERROR(INDEX('Project List'!$H$11:$H$510, MATCH($G3521, 'Project List'!$B$11:$B$510, 0)), "")="", "", IFERROR(INDEX('Project List'!$H$11:$H$510, MATCH($G3521, 'Project List'!$B$11:$B$510, 0)), "")))</f>
        <v/>
      </c>
      <c r="E3521" s="67" t="str">
        <f>IF($G3521="", "", IF(IFERROR(INDEX('Project List'!$I$11:$I$510, MATCH($G3521, 'Project List'!$B$11:$B$510, 0)), "")="", "", IFERROR(INDEX('Project List'!$I$11:$I$510, MATCH($G3521, 'Project List'!$B$11:$B$510, 0)), "")))</f>
        <v/>
      </c>
      <c r="F3521" s="28"/>
      <c r="G3521" s="118"/>
      <c r="H3521" s="120"/>
      <c r="I3521" s="119"/>
      <c r="J3521" s="122"/>
      <c r="K3521" s="135"/>
      <c r="L3521" s="28"/>
      <c r="N3521" s="45" t="str">
        <f>IF($G3521="", "", IF(COUNTIF('Project List'!$B$11:$B$510, 'Time &amp; Expenses'!$G3521)=0, "X", ""))</f>
        <v/>
      </c>
    </row>
    <row r="3522" spans="1:14" x14ac:dyDescent="0.25">
      <c r="A3522" s="28"/>
      <c r="B3522" s="74" t="str">
        <f>IF($G3522="", "", IF(IFERROR(INDEX('Project List'!$C$11:$C$510, MATCH($G3522, 'Project List'!$B$11:$B$510, 0)), "")="", "", IFERROR(INDEX('Project List'!$C$11:$C$510, MATCH($G3522, 'Project List'!$B$11:$B$510, 0)), "")))</f>
        <v/>
      </c>
      <c r="C3522" s="1" t="str">
        <f>IF($G3522="", "", IF(IFERROR(INDEX('Project List'!$D$11:$D$510, MATCH($G3522, 'Project List'!$B$11:$B$510, 0)), "")="", "", IFERROR(INDEX('Project List'!$D$11:$D$510, MATCH($G3522, 'Project List'!$B$11:$B$510, 0)), "")))</f>
        <v/>
      </c>
      <c r="D3522" s="79" t="str">
        <f>IF($G3522="", "", IF(IFERROR(INDEX('Project List'!$H$11:$H$510, MATCH($G3522, 'Project List'!$B$11:$B$510, 0)), "")="", "", IFERROR(INDEX('Project List'!$H$11:$H$510, MATCH($G3522, 'Project List'!$B$11:$B$510, 0)), "")))</f>
        <v/>
      </c>
      <c r="E3522" s="67" t="str">
        <f>IF($G3522="", "", IF(IFERROR(INDEX('Project List'!$I$11:$I$510, MATCH($G3522, 'Project List'!$B$11:$B$510, 0)), "")="", "", IFERROR(INDEX('Project List'!$I$11:$I$510, MATCH($G3522, 'Project List'!$B$11:$B$510, 0)), "")))</f>
        <v/>
      </c>
      <c r="F3522" s="28"/>
      <c r="G3522" s="118"/>
      <c r="H3522" s="120"/>
      <c r="I3522" s="119"/>
      <c r="J3522" s="122"/>
      <c r="K3522" s="135"/>
      <c r="L3522" s="28"/>
      <c r="N3522" s="45" t="str">
        <f>IF($G3522="", "", IF(COUNTIF('Project List'!$B$11:$B$510, 'Time &amp; Expenses'!$G3522)=0, "X", ""))</f>
        <v/>
      </c>
    </row>
    <row r="3523" spans="1:14" x14ac:dyDescent="0.25">
      <c r="A3523" s="28"/>
      <c r="B3523" s="74" t="str">
        <f>IF($G3523="", "", IF(IFERROR(INDEX('Project List'!$C$11:$C$510, MATCH($G3523, 'Project List'!$B$11:$B$510, 0)), "")="", "", IFERROR(INDEX('Project List'!$C$11:$C$510, MATCH($G3523, 'Project List'!$B$11:$B$510, 0)), "")))</f>
        <v/>
      </c>
      <c r="C3523" s="1" t="str">
        <f>IF($G3523="", "", IF(IFERROR(INDEX('Project List'!$D$11:$D$510, MATCH($G3523, 'Project List'!$B$11:$B$510, 0)), "")="", "", IFERROR(INDEX('Project List'!$D$11:$D$510, MATCH($G3523, 'Project List'!$B$11:$B$510, 0)), "")))</f>
        <v/>
      </c>
      <c r="D3523" s="79" t="str">
        <f>IF($G3523="", "", IF(IFERROR(INDEX('Project List'!$H$11:$H$510, MATCH($G3523, 'Project List'!$B$11:$B$510, 0)), "")="", "", IFERROR(INDEX('Project List'!$H$11:$H$510, MATCH($G3523, 'Project List'!$B$11:$B$510, 0)), "")))</f>
        <v/>
      </c>
      <c r="E3523" s="67" t="str">
        <f>IF($G3523="", "", IF(IFERROR(INDEX('Project List'!$I$11:$I$510, MATCH($G3523, 'Project List'!$B$11:$B$510, 0)), "")="", "", IFERROR(INDEX('Project List'!$I$11:$I$510, MATCH($G3523, 'Project List'!$B$11:$B$510, 0)), "")))</f>
        <v/>
      </c>
      <c r="F3523" s="28"/>
      <c r="G3523" s="118"/>
      <c r="H3523" s="120"/>
      <c r="I3523" s="119"/>
      <c r="J3523" s="122"/>
      <c r="K3523" s="135"/>
      <c r="L3523" s="28"/>
      <c r="N3523" s="45" t="str">
        <f>IF($G3523="", "", IF(COUNTIF('Project List'!$B$11:$B$510, 'Time &amp; Expenses'!$G3523)=0, "X", ""))</f>
        <v/>
      </c>
    </row>
    <row r="3524" spans="1:14" x14ac:dyDescent="0.25">
      <c r="A3524" s="28"/>
      <c r="B3524" s="74" t="str">
        <f>IF($G3524="", "", IF(IFERROR(INDEX('Project List'!$C$11:$C$510, MATCH($G3524, 'Project List'!$B$11:$B$510, 0)), "")="", "", IFERROR(INDEX('Project List'!$C$11:$C$510, MATCH($G3524, 'Project List'!$B$11:$B$510, 0)), "")))</f>
        <v/>
      </c>
      <c r="C3524" s="1" t="str">
        <f>IF($G3524="", "", IF(IFERROR(INDEX('Project List'!$D$11:$D$510, MATCH($G3524, 'Project List'!$B$11:$B$510, 0)), "")="", "", IFERROR(INDEX('Project List'!$D$11:$D$510, MATCH($G3524, 'Project List'!$B$11:$B$510, 0)), "")))</f>
        <v/>
      </c>
      <c r="D3524" s="79" t="str">
        <f>IF($G3524="", "", IF(IFERROR(INDEX('Project List'!$H$11:$H$510, MATCH($G3524, 'Project List'!$B$11:$B$510, 0)), "")="", "", IFERROR(INDEX('Project List'!$H$11:$H$510, MATCH($G3524, 'Project List'!$B$11:$B$510, 0)), "")))</f>
        <v/>
      </c>
      <c r="E3524" s="67" t="str">
        <f>IF($G3524="", "", IF(IFERROR(INDEX('Project List'!$I$11:$I$510, MATCH($G3524, 'Project List'!$B$11:$B$510, 0)), "")="", "", IFERROR(INDEX('Project List'!$I$11:$I$510, MATCH($G3524, 'Project List'!$B$11:$B$510, 0)), "")))</f>
        <v/>
      </c>
      <c r="F3524" s="28"/>
      <c r="G3524" s="118"/>
      <c r="H3524" s="120"/>
      <c r="I3524" s="119"/>
      <c r="J3524" s="122"/>
      <c r="K3524" s="135"/>
      <c r="L3524" s="28"/>
      <c r="N3524" s="45" t="str">
        <f>IF($G3524="", "", IF(COUNTIF('Project List'!$B$11:$B$510, 'Time &amp; Expenses'!$G3524)=0, "X", ""))</f>
        <v/>
      </c>
    </row>
    <row r="3525" spans="1:14" x14ac:dyDescent="0.25">
      <c r="A3525" s="28"/>
      <c r="B3525" s="74" t="str">
        <f>IF($G3525="", "", IF(IFERROR(INDEX('Project List'!$C$11:$C$510, MATCH($G3525, 'Project List'!$B$11:$B$510, 0)), "")="", "", IFERROR(INDEX('Project List'!$C$11:$C$510, MATCH($G3525, 'Project List'!$B$11:$B$510, 0)), "")))</f>
        <v/>
      </c>
      <c r="C3525" s="1" t="str">
        <f>IF($G3525="", "", IF(IFERROR(INDEX('Project List'!$D$11:$D$510, MATCH($G3525, 'Project List'!$B$11:$B$510, 0)), "")="", "", IFERROR(INDEX('Project List'!$D$11:$D$510, MATCH($G3525, 'Project List'!$B$11:$B$510, 0)), "")))</f>
        <v/>
      </c>
      <c r="D3525" s="79" t="str">
        <f>IF($G3525="", "", IF(IFERROR(INDEX('Project List'!$H$11:$H$510, MATCH($G3525, 'Project List'!$B$11:$B$510, 0)), "")="", "", IFERROR(INDEX('Project List'!$H$11:$H$510, MATCH($G3525, 'Project List'!$B$11:$B$510, 0)), "")))</f>
        <v/>
      </c>
      <c r="E3525" s="67" t="str">
        <f>IF($G3525="", "", IF(IFERROR(INDEX('Project List'!$I$11:$I$510, MATCH($G3525, 'Project List'!$B$11:$B$510, 0)), "")="", "", IFERROR(INDEX('Project List'!$I$11:$I$510, MATCH($G3525, 'Project List'!$B$11:$B$510, 0)), "")))</f>
        <v/>
      </c>
      <c r="F3525" s="28"/>
      <c r="G3525" s="118"/>
      <c r="H3525" s="120"/>
      <c r="I3525" s="119"/>
      <c r="J3525" s="122"/>
      <c r="K3525" s="135"/>
      <c r="L3525" s="28"/>
      <c r="N3525" s="45" t="str">
        <f>IF($G3525="", "", IF(COUNTIF('Project List'!$B$11:$B$510, 'Time &amp; Expenses'!$G3525)=0, "X", ""))</f>
        <v/>
      </c>
    </row>
    <row r="3526" spans="1:14" x14ac:dyDescent="0.25">
      <c r="A3526" s="28"/>
      <c r="B3526" s="74" t="str">
        <f>IF($G3526="", "", IF(IFERROR(INDEX('Project List'!$C$11:$C$510, MATCH($G3526, 'Project List'!$B$11:$B$510, 0)), "")="", "", IFERROR(INDEX('Project List'!$C$11:$C$510, MATCH($G3526, 'Project List'!$B$11:$B$510, 0)), "")))</f>
        <v/>
      </c>
      <c r="C3526" s="1" t="str">
        <f>IF($G3526="", "", IF(IFERROR(INDEX('Project List'!$D$11:$D$510, MATCH($G3526, 'Project List'!$B$11:$B$510, 0)), "")="", "", IFERROR(INDEX('Project List'!$D$11:$D$510, MATCH($G3526, 'Project List'!$B$11:$B$510, 0)), "")))</f>
        <v/>
      </c>
      <c r="D3526" s="79" t="str">
        <f>IF($G3526="", "", IF(IFERROR(INDEX('Project List'!$H$11:$H$510, MATCH($G3526, 'Project List'!$B$11:$B$510, 0)), "")="", "", IFERROR(INDEX('Project List'!$H$11:$H$510, MATCH($G3526, 'Project List'!$B$11:$B$510, 0)), "")))</f>
        <v/>
      </c>
      <c r="E3526" s="67" t="str">
        <f>IF($G3526="", "", IF(IFERROR(INDEX('Project List'!$I$11:$I$510, MATCH($G3526, 'Project List'!$B$11:$B$510, 0)), "")="", "", IFERROR(INDEX('Project List'!$I$11:$I$510, MATCH($G3526, 'Project List'!$B$11:$B$510, 0)), "")))</f>
        <v/>
      </c>
      <c r="F3526" s="28"/>
      <c r="G3526" s="118"/>
      <c r="H3526" s="120"/>
      <c r="I3526" s="119"/>
      <c r="J3526" s="122"/>
      <c r="K3526" s="135"/>
      <c r="L3526" s="28"/>
      <c r="N3526" s="45" t="str">
        <f>IF($G3526="", "", IF(COUNTIF('Project List'!$B$11:$B$510, 'Time &amp; Expenses'!$G3526)=0, "X", ""))</f>
        <v/>
      </c>
    </row>
    <row r="3527" spans="1:14" x14ac:dyDescent="0.25">
      <c r="A3527" s="28"/>
      <c r="B3527" s="74" t="str">
        <f>IF($G3527="", "", IF(IFERROR(INDEX('Project List'!$C$11:$C$510, MATCH($G3527, 'Project List'!$B$11:$B$510, 0)), "")="", "", IFERROR(INDEX('Project List'!$C$11:$C$510, MATCH($G3527, 'Project List'!$B$11:$B$510, 0)), "")))</f>
        <v/>
      </c>
      <c r="C3527" s="1" t="str">
        <f>IF($G3527="", "", IF(IFERROR(INDEX('Project List'!$D$11:$D$510, MATCH($G3527, 'Project List'!$B$11:$B$510, 0)), "")="", "", IFERROR(INDEX('Project List'!$D$11:$D$510, MATCH($G3527, 'Project List'!$B$11:$B$510, 0)), "")))</f>
        <v/>
      </c>
      <c r="D3527" s="79" t="str">
        <f>IF($G3527="", "", IF(IFERROR(INDEX('Project List'!$H$11:$H$510, MATCH($G3527, 'Project List'!$B$11:$B$510, 0)), "")="", "", IFERROR(INDEX('Project List'!$H$11:$H$510, MATCH($G3527, 'Project List'!$B$11:$B$510, 0)), "")))</f>
        <v/>
      </c>
      <c r="E3527" s="67" t="str">
        <f>IF($G3527="", "", IF(IFERROR(INDEX('Project List'!$I$11:$I$510, MATCH($G3527, 'Project List'!$B$11:$B$510, 0)), "")="", "", IFERROR(INDEX('Project List'!$I$11:$I$510, MATCH($G3527, 'Project List'!$B$11:$B$510, 0)), "")))</f>
        <v/>
      </c>
      <c r="F3527" s="28"/>
      <c r="G3527" s="118"/>
      <c r="H3527" s="120"/>
      <c r="I3527" s="119"/>
      <c r="J3527" s="122"/>
      <c r="K3527" s="135"/>
      <c r="L3527" s="28"/>
      <c r="N3527" s="45" t="str">
        <f>IF($G3527="", "", IF(COUNTIF('Project List'!$B$11:$B$510, 'Time &amp; Expenses'!$G3527)=0, "X", ""))</f>
        <v/>
      </c>
    </row>
    <row r="3528" spans="1:14" x14ac:dyDescent="0.25">
      <c r="A3528" s="28"/>
      <c r="B3528" s="74" t="str">
        <f>IF($G3528="", "", IF(IFERROR(INDEX('Project List'!$C$11:$C$510, MATCH($G3528, 'Project List'!$B$11:$B$510, 0)), "")="", "", IFERROR(INDEX('Project List'!$C$11:$C$510, MATCH($G3528, 'Project List'!$B$11:$B$510, 0)), "")))</f>
        <v/>
      </c>
      <c r="C3528" s="1" t="str">
        <f>IF($G3528="", "", IF(IFERROR(INDEX('Project List'!$D$11:$D$510, MATCH($G3528, 'Project List'!$B$11:$B$510, 0)), "")="", "", IFERROR(INDEX('Project List'!$D$11:$D$510, MATCH($G3528, 'Project List'!$B$11:$B$510, 0)), "")))</f>
        <v/>
      </c>
      <c r="D3528" s="79" t="str">
        <f>IF($G3528="", "", IF(IFERROR(INDEX('Project List'!$H$11:$H$510, MATCH($G3528, 'Project List'!$B$11:$B$510, 0)), "")="", "", IFERROR(INDEX('Project List'!$H$11:$H$510, MATCH($G3528, 'Project List'!$B$11:$B$510, 0)), "")))</f>
        <v/>
      </c>
      <c r="E3528" s="67" t="str">
        <f>IF($G3528="", "", IF(IFERROR(INDEX('Project List'!$I$11:$I$510, MATCH($G3528, 'Project List'!$B$11:$B$510, 0)), "")="", "", IFERROR(INDEX('Project List'!$I$11:$I$510, MATCH($G3528, 'Project List'!$B$11:$B$510, 0)), "")))</f>
        <v/>
      </c>
      <c r="F3528" s="28"/>
      <c r="G3528" s="118"/>
      <c r="H3528" s="120"/>
      <c r="I3528" s="119"/>
      <c r="J3528" s="122"/>
      <c r="K3528" s="135"/>
      <c r="L3528" s="28"/>
      <c r="N3528" s="45" t="str">
        <f>IF($G3528="", "", IF(COUNTIF('Project List'!$B$11:$B$510, 'Time &amp; Expenses'!$G3528)=0, "X", ""))</f>
        <v/>
      </c>
    </row>
    <row r="3529" spans="1:14" x14ac:dyDescent="0.25">
      <c r="A3529" s="28"/>
      <c r="B3529" s="74" t="str">
        <f>IF($G3529="", "", IF(IFERROR(INDEX('Project List'!$C$11:$C$510, MATCH($G3529, 'Project List'!$B$11:$B$510, 0)), "")="", "", IFERROR(INDEX('Project List'!$C$11:$C$510, MATCH($G3529, 'Project List'!$B$11:$B$510, 0)), "")))</f>
        <v/>
      </c>
      <c r="C3529" s="1" t="str">
        <f>IF($G3529="", "", IF(IFERROR(INDEX('Project List'!$D$11:$D$510, MATCH($G3529, 'Project List'!$B$11:$B$510, 0)), "")="", "", IFERROR(INDEX('Project List'!$D$11:$D$510, MATCH($G3529, 'Project List'!$B$11:$B$510, 0)), "")))</f>
        <v/>
      </c>
      <c r="D3529" s="79" t="str">
        <f>IF($G3529="", "", IF(IFERROR(INDEX('Project List'!$H$11:$H$510, MATCH($G3529, 'Project List'!$B$11:$B$510, 0)), "")="", "", IFERROR(INDEX('Project List'!$H$11:$H$510, MATCH($G3529, 'Project List'!$B$11:$B$510, 0)), "")))</f>
        <v/>
      </c>
      <c r="E3529" s="67" t="str">
        <f>IF($G3529="", "", IF(IFERROR(INDEX('Project List'!$I$11:$I$510, MATCH($G3529, 'Project List'!$B$11:$B$510, 0)), "")="", "", IFERROR(INDEX('Project List'!$I$11:$I$510, MATCH($G3529, 'Project List'!$B$11:$B$510, 0)), "")))</f>
        <v/>
      </c>
      <c r="F3529" s="28"/>
      <c r="G3529" s="118"/>
      <c r="H3529" s="120"/>
      <c r="I3529" s="119"/>
      <c r="J3529" s="122"/>
      <c r="K3529" s="135"/>
      <c r="L3529" s="28"/>
      <c r="N3529" s="45" t="str">
        <f>IF($G3529="", "", IF(COUNTIF('Project List'!$B$11:$B$510, 'Time &amp; Expenses'!$G3529)=0, "X", ""))</f>
        <v/>
      </c>
    </row>
    <row r="3530" spans="1:14" x14ac:dyDescent="0.25">
      <c r="A3530" s="28"/>
      <c r="B3530" s="74" t="str">
        <f>IF($G3530="", "", IF(IFERROR(INDEX('Project List'!$C$11:$C$510, MATCH($G3530, 'Project List'!$B$11:$B$510, 0)), "")="", "", IFERROR(INDEX('Project List'!$C$11:$C$510, MATCH($G3530, 'Project List'!$B$11:$B$510, 0)), "")))</f>
        <v/>
      </c>
      <c r="C3530" s="1" t="str">
        <f>IF($G3530="", "", IF(IFERROR(INDEX('Project List'!$D$11:$D$510, MATCH($G3530, 'Project List'!$B$11:$B$510, 0)), "")="", "", IFERROR(INDEX('Project List'!$D$11:$D$510, MATCH($G3530, 'Project List'!$B$11:$B$510, 0)), "")))</f>
        <v/>
      </c>
      <c r="D3530" s="79" t="str">
        <f>IF($G3530="", "", IF(IFERROR(INDEX('Project List'!$H$11:$H$510, MATCH($G3530, 'Project List'!$B$11:$B$510, 0)), "")="", "", IFERROR(INDEX('Project List'!$H$11:$H$510, MATCH($G3530, 'Project List'!$B$11:$B$510, 0)), "")))</f>
        <v/>
      </c>
      <c r="E3530" s="67" t="str">
        <f>IF($G3530="", "", IF(IFERROR(INDEX('Project List'!$I$11:$I$510, MATCH($G3530, 'Project List'!$B$11:$B$510, 0)), "")="", "", IFERROR(INDEX('Project List'!$I$11:$I$510, MATCH($G3530, 'Project List'!$B$11:$B$510, 0)), "")))</f>
        <v/>
      </c>
      <c r="F3530" s="28"/>
      <c r="G3530" s="118"/>
      <c r="H3530" s="120"/>
      <c r="I3530" s="119"/>
      <c r="J3530" s="122"/>
      <c r="K3530" s="135"/>
      <c r="L3530" s="28"/>
      <c r="N3530" s="45" t="str">
        <f>IF($G3530="", "", IF(COUNTIF('Project List'!$B$11:$B$510, 'Time &amp; Expenses'!$G3530)=0, "X", ""))</f>
        <v/>
      </c>
    </row>
    <row r="3531" spans="1:14" x14ac:dyDescent="0.25">
      <c r="A3531" s="28"/>
      <c r="B3531" s="74" t="str">
        <f>IF($G3531="", "", IF(IFERROR(INDEX('Project List'!$C$11:$C$510, MATCH($G3531, 'Project List'!$B$11:$B$510, 0)), "")="", "", IFERROR(INDEX('Project List'!$C$11:$C$510, MATCH($G3531, 'Project List'!$B$11:$B$510, 0)), "")))</f>
        <v/>
      </c>
      <c r="C3531" s="1" t="str">
        <f>IF($G3531="", "", IF(IFERROR(INDEX('Project List'!$D$11:$D$510, MATCH($G3531, 'Project List'!$B$11:$B$510, 0)), "")="", "", IFERROR(INDEX('Project List'!$D$11:$D$510, MATCH($G3531, 'Project List'!$B$11:$B$510, 0)), "")))</f>
        <v/>
      </c>
      <c r="D3531" s="79" t="str">
        <f>IF($G3531="", "", IF(IFERROR(INDEX('Project List'!$H$11:$H$510, MATCH($G3531, 'Project List'!$B$11:$B$510, 0)), "")="", "", IFERROR(INDEX('Project List'!$H$11:$H$510, MATCH($G3531, 'Project List'!$B$11:$B$510, 0)), "")))</f>
        <v/>
      </c>
      <c r="E3531" s="67" t="str">
        <f>IF($G3531="", "", IF(IFERROR(INDEX('Project List'!$I$11:$I$510, MATCH($G3531, 'Project List'!$B$11:$B$510, 0)), "")="", "", IFERROR(INDEX('Project List'!$I$11:$I$510, MATCH($G3531, 'Project List'!$B$11:$B$510, 0)), "")))</f>
        <v/>
      </c>
      <c r="F3531" s="28"/>
      <c r="G3531" s="118"/>
      <c r="H3531" s="120"/>
      <c r="I3531" s="119"/>
      <c r="J3531" s="122"/>
      <c r="K3531" s="135"/>
      <c r="L3531" s="28"/>
      <c r="N3531" s="45" t="str">
        <f>IF($G3531="", "", IF(COUNTIF('Project List'!$B$11:$B$510, 'Time &amp; Expenses'!$G3531)=0, "X", ""))</f>
        <v/>
      </c>
    </row>
    <row r="3532" spans="1:14" x14ac:dyDescent="0.25">
      <c r="A3532" s="28"/>
      <c r="B3532" s="74" t="str">
        <f>IF($G3532="", "", IF(IFERROR(INDEX('Project List'!$C$11:$C$510, MATCH($G3532, 'Project List'!$B$11:$B$510, 0)), "")="", "", IFERROR(INDEX('Project List'!$C$11:$C$510, MATCH($G3532, 'Project List'!$B$11:$B$510, 0)), "")))</f>
        <v/>
      </c>
      <c r="C3532" s="1" t="str">
        <f>IF($G3532="", "", IF(IFERROR(INDEX('Project List'!$D$11:$D$510, MATCH($G3532, 'Project List'!$B$11:$B$510, 0)), "")="", "", IFERROR(INDEX('Project List'!$D$11:$D$510, MATCH($G3532, 'Project List'!$B$11:$B$510, 0)), "")))</f>
        <v/>
      </c>
      <c r="D3532" s="79" t="str">
        <f>IF($G3532="", "", IF(IFERROR(INDEX('Project List'!$H$11:$H$510, MATCH($G3532, 'Project List'!$B$11:$B$510, 0)), "")="", "", IFERROR(INDEX('Project List'!$H$11:$H$510, MATCH($G3532, 'Project List'!$B$11:$B$510, 0)), "")))</f>
        <v/>
      </c>
      <c r="E3532" s="67" t="str">
        <f>IF($G3532="", "", IF(IFERROR(INDEX('Project List'!$I$11:$I$510, MATCH($G3532, 'Project List'!$B$11:$B$510, 0)), "")="", "", IFERROR(INDEX('Project List'!$I$11:$I$510, MATCH($G3532, 'Project List'!$B$11:$B$510, 0)), "")))</f>
        <v/>
      </c>
      <c r="F3532" s="28"/>
      <c r="G3532" s="118"/>
      <c r="H3532" s="120"/>
      <c r="I3532" s="119"/>
      <c r="J3532" s="122"/>
      <c r="K3532" s="135"/>
      <c r="L3532" s="28"/>
      <c r="N3532" s="45" t="str">
        <f>IF($G3532="", "", IF(COUNTIF('Project List'!$B$11:$B$510, 'Time &amp; Expenses'!$G3532)=0, "X", ""))</f>
        <v/>
      </c>
    </row>
    <row r="3533" spans="1:14" x14ac:dyDescent="0.25">
      <c r="A3533" s="28"/>
      <c r="B3533" s="74" t="str">
        <f>IF($G3533="", "", IF(IFERROR(INDEX('Project List'!$C$11:$C$510, MATCH($G3533, 'Project List'!$B$11:$B$510, 0)), "")="", "", IFERROR(INDEX('Project List'!$C$11:$C$510, MATCH($G3533, 'Project List'!$B$11:$B$510, 0)), "")))</f>
        <v/>
      </c>
      <c r="C3533" s="1" t="str">
        <f>IF($G3533="", "", IF(IFERROR(INDEX('Project List'!$D$11:$D$510, MATCH($G3533, 'Project List'!$B$11:$B$510, 0)), "")="", "", IFERROR(INDEX('Project List'!$D$11:$D$510, MATCH($G3533, 'Project List'!$B$11:$B$510, 0)), "")))</f>
        <v/>
      </c>
      <c r="D3533" s="79" t="str">
        <f>IF($G3533="", "", IF(IFERROR(INDEX('Project List'!$H$11:$H$510, MATCH($G3533, 'Project List'!$B$11:$B$510, 0)), "")="", "", IFERROR(INDEX('Project List'!$H$11:$H$510, MATCH($G3533, 'Project List'!$B$11:$B$510, 0)), "")))</f>
        <v/>
      </c>
      <c r="E3533" s="67" t="str">
        <f>IF($G3533="", "", IF(IFERROR(INDEX('Project List'!$I$11:$I$510, MATCH($G3533, 'Project List'!$B$11:$B$510, 0)), "")="", "", IFERROR(INDEX('Project List'!$I$11:$I$510, MATCH($G3533, 'Project List'!$B$11:$B$510, 0)), "")))</f>
        <v/>
      </c>
      <c r="F3533" s="28"/>
      <c r="G3533" s="118"/>
      <c r="H3533" s="120"/>
      <c r="I3533" s="119"/>
      <c r="J3533" s="122"/>
      <c r="K3533" s="135"/>
      <c r="L3533" s="28"/>
      <c r="N3533" s="45" t="str">
        <f>IF($G3533="", "", IF(COUNTIF('Project List'!$B$11:$B$510, 'Time &amp; Expenses'!$G3533)=0, "X", ""))</f>
        <v/>
      </c>
    </row>
    <row r="3534" spans="1:14" x14ac:dyDescent="0.25">
      <c r="A3534" s="28"/>
      <c r="B3534" s="74" t="str">
        <f>IF($G3534="", "", IF(IFERROR(INDEX('Project List'!$C$11:$C$510, MATCH($G3534, 'Project List'!$B$11:$B$510, 0)), "")="", "", IFERROR(INDEX('Project List'!$C$11:$C$510, MATCH($G3534, 'Project List'!$B$11:$B$510, 0)), "")))</f>
        <v/>
      </c>
      <c r="C3534" s="1" t="str">
        <f>IF($G3534="", "", IF(IFERROR(INDEX('Project List'!$D$11:$D$510, MATCH($G3534, 'Project List'!$B$11:$B$510, 0)), "")="", "", IFERROR(INDEX('Project List'!$D$11:$D$510, MATCH($G3534, 'Project List'!$B$11:$B$510, 0)), "")))</f>
        <v/>
      </c>
      <c r="D3534" s="79" t="str">
        <f>IF($G3534="", "", IF(IFERROR(INDEX('Project List'!$H$11:$H$510, MATCH($G3534, 'Project List'!$B$11:$B$510, 0)), "")="", "", IFERROR(INDEX('Project List'!$H$11:$H$510, MATCH($G3534, 'Project List'!$B$11:$B$510, 0)), "")))</f>
        <v/>
      </c>
      <c r="E3534" s="67" t="str">
        <f>IF($G3534="", "", IF(IFERROR(INDEX('Project List'!$I$11:$I$510, MATCH($G3534, 'Project List'!$B$11:$B$510, 0)), "")="", "", IFERROR(INDEX('Project List'!$I$11:$I$510, MATCH($G3534, 'Project List'!$B$11:$B$510, 0)), "")))</f>
        <v/>
      </c>
      <c r="F3534" s="28"/>
      <c r="G3534" s="118"/>
      <c r="H3534" s="120"/>
      <c r="I3534" s="119"/>
      <c r="J3534" s="122"/>
      <c r="K3534" s="135"/>
      <c r="L3534" s="28"/>
      <c r="N3534" s="45" t="str">
        <f>IF($G3534="", "", IF(COUNTIF('Project List'!$B$11:$B$510, 'Time &amp; Expenses'!$G3534)=0, "X", ""))</f>
        <v/>
      </c>
    </row>
    <row r="3535" spans="1:14" x14ac:dyDescent="0.25">
      <c r="A3535" s="28"/>
      <c r="B3535" s="74" t="str">
        <f>IF($G3535="", "", IF(IFERROR(INDEX('Project List'!$C$11:$C$510, MATCH($G3535, 'Project List'!$B$11:$B$510, 0)), "")="", "", IFERROR(INDEX('Project List'!$C$11:$C$510, MATCH($G3535, 'Project List'!$B$11:$B$510, 0)), "")))</f>
        <v/>
      </c>
      <c r="C3535" s="1" t="str">
        <f>IF($G3535="", "", IF(IFERROR(INDEX('Project List'!$D$11:$D$510, MATCH($G3535, 'Project List'!$B$11:$B$510, 0)), "")="", "", IFERROR(INDEX('Project List'!$D$11:$D$510, MATCH($G3535, 'Project List'!$B$11:$B$510, 0)), "")))</f>
        <v/>
      </c>
      <c r="D3535" s="79" t="str">
        <f>IF($G3535="", "", IF(IFERROR(INDEX('Project List'!$H$11:$H$510, MATCH($G3535, 'Project List'!$B$11:$B$510, 0)), "")="", "", IFERROR(INDEX('Project List'!$H$11:$H$510, MATCH($G3535, 'Project List'!$B$11:$B$510, 0)), "")))</f>
        <v/>
      </c>
      <c r="E3535" s="67" t="str">
        <f>IF($G3535="", "", IF(IFERROR(INDEX('Project List'!$I$11:$I$510, MATCH($G3535, 'Project List'!$B$11:$B$510, 0)), "")="", "", IFERROR(INDEX('Project List'!$I$11:$I$510, MATCH($G3535, 'Project List'!$B$11:$B$510, 0)), "")))</f>
        <v/>
      </c>
      <c r="F3535" s="28"/>
      <c r="G3535" s="118"/>
      <c r="H3535" s="120"/>
      <c r="I3535" s="119"/>
      <c r="J3535" s="122"/>
      <c r="K3535" s="135"/>
      <c r="L3535" s="28"/>
      <c r="N3535" s="45" t="str">
        <f>IF($G3535="", "", IF(COUNTIF('Project List'!$B$11:$B$510, 'Time &amp; Expenses'!$G3535)=0, "X", ""))</f>
        <v/>
      </c>
    </row>
    <row r="3536" spans="1:14" x14ac:dyDescent="0.25">
      <c r="A3536" s="28"/>
      <c r="B3536" s="74" t="str">
        <f>IF($G3536="", "", IF(IFERROR(INDEX('Project List'!$C$11:$C$510, MATCH($G3536, 'Project List'!$B$11:$B$510, 0)), "")="", "", IFERROR(INDEX('Project List'!$C$11:$C$510, MATCH($G3536, 'Project List'!$B$11:$B$510, 0)), "")))</f>
        <v/>
      </c>
      <c r="C3536" s="1" t="str">
        <f>IF($G3536="", "", IF(IFERROR(INDEX('Project List'!$D$11:$D$510, MATCH($G3536, 'Project List'!$B$11:$B$510, 0)), "")="", "", IFERROR(INDEX('Project List'!$D$11:$D$510, MATCH($G3536, 'Project List'!$B$11:$B$510, 0)), "")))</f>
        <v/>
      </c>
      <c r="D3536" s="79" t="str">
        <f>IF($G3536="", "", IF(IFERROR(INDEX('Project List'!$H$11:$H$510, MATCH($G3536, 'Project List'!$B$11:$B$510, 0)), "")="", "", IFERROR(INDEX('Project List'!$H$11:$H$510, MATCH($G3536, 'Project List'!$B$11:$B$510, 0)), "")))</f>
        <v/>
      </c>
      <c r="E3536" s="67" t="str">
        <f>IF($G3536="", "", IF(IFERROR(INDEX('Project List'!$I$11:$I$510, MATCH($G3536, 'Project List'!$B$11:$B$510, 0)), "")="", "", IFERROR(INDEX('Project List'!$I$11:$I$510, MATCH($G3536, 'Project List'!$B$11:$B$510, 0)), "")))</f>
        <v/>
      </c>
      <c r="F3536" s="28"/>
      <c r="G3536" s="118"/>
      <c r="H3536" s="120"/>
      <c r="I3536" s="119"/>
      <c r="J3536" s="122"/>
      <c r="K3536" s="135"/>
      <c r="L3536" s="28"/>
      <c r="N3536" s="45" t="str">
        <f>IF($G3536="", "", IF(COUNTIF('Project List'!$B$11:$B$510, 'Time &amp; Expenses'!$G3536)=0, "X", ""))</f>
        <v/>
      </c>
    </row>
    <row r="3537" spans="1:14" x14ac:dyDescent="0.25">
      <c r="A3537" s="28"/>
      <c r="B3537" s="74" t="str">
        <f>IF($G3537="", "", IF(IFERROR(INDEX('Project List'!$C$11:$C$510, MATCH($G3537, 'Project List'!$B$11:$B$510, 0)), "")="", "", IFERROR(INDEX('Project List'!$C$11:$C$510, MATCH($G3537, 'Project List'!$B$11:$B$510, 0)), "")))</f>
        <v/>
      </c>
      <c r="C3537" s="1" t="str">
        <f>IF($G3537="", "", IF(IFERROR(INDEX('Project List'!$D$11:$D$510, MATCH($G3537, 'Project List'!$B$11:$B$510, 0)), "")="", "", IFERROR(INDEX('Project List'!$D$11:$D$510, MATCH($G3537, 'Project List'!$B$11:$B$510, 0)), "")))</f>
        <v/>
      </c>
      <c r="D3537" s="79" t="str">
        <f>IF($G3537="", "", IF(IFERROR(INDEX('Project List'!$H$11:$H$510, MATCH($G3537, 'Project List'!$B$11:$B$510, 0)), "")="", "", IFERROR(INDEX('Project List'!$H$11:$H$510, MATCH($G3537, 'Project List'!$B$11:$B$510, 0)), "")))</f>
        <v/>
      </c>
      <c r="E3537" s="67" t="str">
        <f>IF($G3537="", "", IF(IFERROR(INDEX('Project List'!$I$11:$I$510, MATCH($G3537, 'Project List'!$B$11:$B$510, 0)), "")="", "", IFERROR(INDEX('Project List'!$I$11:$I$510, MATCH($G3537, 'Project List'!$B$11:$B$510, 0)), "")))</f>
        <v/>
      </c>
      <c r="F3537" s="28"/>
      <c r="G3537" s="118"/>
      <c r="H3537" s="120"/>
      <c r="I3537" s="119"/>
      <c r="J3537" s="122"/>
      <c r="K3537" s="135"/>
      <c r="L3537" s="28"/>
      <c r="N3537" s="45" t="str">
        <f>IF($G3537="", "", IF(COUNTIF('Project List'!$B$11:$B$510, 'Time &amp; Expenses'!$G3537)=0, "X", ""))</f>
        <v/>
      </c>
    </row>
    <row r="3538" spans="1:14" x14ac:dyDescent="0.25">
      <c r="A3538" s="28"/>
      <c r="B3538" s="74" t="str">
        <f>IF($G3538="", "", IF(IFERROR(INDEX('Project List'!$C$11:$C$510, MATCH($G3538, 'Project List'!$B$11:$B$510, 0)), "")="", "", IFERROR(INDEX('Project List'!$C$11:$C$510, MATCH($G3538, 'Project List'!$B$11:$B$510, 0)), "")))</f>
        <v/>
      </c>
      <c r="C3538" s="1" t="str">
        <f>IF($G3538="", "", IF(IFERROR(INDEX('Project List'!$D$11:$D$510, MATCH($G3538, 'Project List'!$B$11:$B$510, 0)), "")="", "", IFERROR(INDEX('Project List'!$D$11:$D$510, MATCH($G3538, 'Project List'!$B$11:$B$510, 0)), "")))</f>
        <v/>
      </c>
      <c r="D3538" s="79" t="str">
        <f>IF($G3538="", "", IF(IFERROR(INDEX('Project List'!$H$11:$H$510, MATCH($G3538, 'Project List'!$B$11:$B$510, 0)), "")="", "", IFERROR(INDEX('Project List'!$H$11:$H$510, MATCH($G3538, 'Project List'!$B$11:$B$510, 0)), "")))</f>
        <v/>
      </c>
      <c r="E3538" s="67" t="str">
        <f>IF($G3538="", "", IF(IFERROR(INDEX('Project List'!$I$11:$I$510, MATCH($G3538, 'Project List'!$B$11:$B$510, 0)), "")="", "", IFERROR(INDEX('Project List'!$I$11:$I$510, MATCH($G3538, 'Project List'!$B$11:$B$510, 0)), "")))</f>
        <v/>
      </c>
      <c r="F3538" s="28"/>
      <c r="G3538" s="118"/>
      <c r="H3538" s="120"/>
      <c r="I3538" s="119"/>
      <c r="J3538" s="122"/>
      <c r="K3538" s="135"/>
      <c r="L3538" s="28"/>
      <c r="N3538" s="45" t="str">
        <f>IF($G3538="", "", IF(COUNTIF('Project List'!$B$11:$B$510, 'Time &amp; Expenses'!$G3538)=0, "X", ""))</f>
        <v/>
      </c>
    </row>
    <row r="3539" spans="1:14" x14ac:dyDescent="0.25">
      <c r="A3539" s="28"/>
      <c r="B3539" s="74" t="str">
        <f>IF($G3539="", "", IF(IFERROR(INDEX('Project List'!$C$11:$C$510, MATCH($G3539, 'Project List'!$B$11:$B$510, 0)), "")="", "", IFERROR(INDEX('Project List'!$C$11:$C$510, MATCH($G3539, 'Project List'!$B$11:$B$510, 0)), "")))</f>
        <v/>
      </c>
      <c r="C3539" s="1" t="str">
        <f>IF($G3539="", "", IF(IFERROR(INDEX('Project List'!$D$11:$D$510, MATCH($G3539, 'Project List'!$B$11:$B$510, 0)), "")="", "", IFERROR(INDEX('Project List'!$D$11:$D$510, MATCH($G3539, 'Project List'!$B$11:$B$510, 0)), "")))</f>
        <v/>
      </c>
      <c r="D3539" s="79" t="str">
        <f>IF($G3539="", "", IF(IFERROR(INDEX('Project List'!$H$11:$H$510, MATCH($G3539, 'Project List'!$B$11:$B$510, 0)), "")="", "", IFERROR(INDEX('Project List'!$H$11:$H$510, MATCH($G3539, 'Project List'!$B$11:$B$510, 0)), "")))</f>
        <v/>
      </c>
      <c r="E3539" s="67" t="str">
        <f>IF($G3539="", "", IF(IFERROR(INDEX('Project List'!$I$11:$I$510, MATCH($G3539, 'Project List'!$B$11:$B$510, 0)), "")="", "", IFERROR(INDEX('Project List'!$I$11:$I$510, MATCH($G3539, 'Project List'!$B$11:$B$510, 0)), "")))</f>
        <v/>
      </c>
      <c r="F3539" s="28"/>
      <c r="G3539" s="118"/>
      <c r="H3539" s="120"/>
      <c r="I3539" s="119"/>
      <c r="J3539" s="122"/>
      <c r="K3539" s="135"/>
      <c r="L3539" s="28"/>
      <c r="N3539" s="45" t="str">
        <f>IF($G3539="", "", IF(COUNTIF('Project List'!$B$11:$B$510, 'Time &amp; Expenses'!$G3539)=0, "X", ""))</f>
        <v/>
      </c>
    </row>
    <row r="3540" spans="1:14" x14ac:dyDescent="0.25">
      <c r="A3540" s="28"/>
      <c r="B3540" s="74" t="str">
        <f>IF($G3540="", "", IF(IFERROR(INDEX('Project List'!$C$11:$C$510, MATCH($G3540, 'Project List'!$B$11:$B$510, 0)), "")="", "", IFERROR(INDEX('Project List'!$C$11:$C$510, MATCH($G3540, 'Project List'!$B$11:$B$510, 0)), "")))</f>
        <v/>
      </c>
      <c r="C3540" s="1" t="str">
        <f>IF($G3540="", "", IF(IFERROR(INDEX('Project List'!$D$11:$D$510, MATCH($G3540, 'Project List'!$B$11:$B$510, 0)), "")="", "", IFERROR(INDEX('Project List'!$D$11:$D$510, MATCH($G3540, 'Project List'!$B$11:$B$510, 0)), "")))</f>
        <v/>
      </c>
      <c r="D3540" s="79" t="str">
        <f>IF($G3540="", "", IF(IFERROR(INDEX('Project List'!$H$11:$H$510, MATCH($G3540, 'Project List'!$B$11:$B$510, 0)), "")="", "", IFERROR(INDEX('Project List'!$H$11:$H$510, MATCH($G3540, 'Project List'!$B$11:$B$510, 0)), "")))</f>
        <v/>
      </c>
      <c r="E3540" s="67" t="str">
        <f>IF($G3540="", "", IF(IFERROR(INDEX('Project List'!$I$11:$I$510, MATCH($G3540, 'Project List'!$B$11:$B$510, 0)), "")="", "", IFERROR(INDEX('Project List'!$I$11:$I$510, MATCH($G3540, 'Project List'!$B$11:$B$510, 0)), "")))</f>
        <v/>
      </c>
      <c r="F3540" s="28"/>
      <c r="G3540" s="118"/>
      <c r="H3540" s="120"/>
      <c r="I3540" s="119"/>
      <c r="J3540" s="122"/>
      <c r="K3540" s="135"/>
      <c r="L3540" s="28"/>
      <c r="N3540" s="45" t="str">
        <f>IF($G3540="", "", IF(COUNTIF('Project List'!$B$11:$B$510, 'Time &amp; Expenses'!$G3540)=0, "X", ""))</f>
        <v/>
      </c>
    </row>
    <row r="3541" spans="1:14" x14ac:dyDescent="0.25">
      <c r="A3541" s="28"/>
      <c r="B3541" s="74" t="str">
        <f>IF($G3541="", "", IF(IFERROR(INDEX('Project List'!$C$11:$C$510, MATCH($G3541, 'Project List'!$B$11:$B$510, 0)), "")="", "", IFERROR(INDEX('Project List'!$C$11:$C$510, MATCH($G3541, 'Project List'!$B$11:$B$510, 0)), "")))</f>
        <v/>
      </c>
      <c r="C3541" s="1" t="str">
        <f>IF($G3541="", "", IF(IFERROR(INDEX('Project List'!$D$11:$D$510, MATCH($G3541, 'Project List'!$B$11:$B$510, 0)), "")="", "", IFERROR(INDEX('Project List'!$D$11:$D$510, MATCH($G3541, 'Project List'!$B$11:$B$510, 0)), "")))</f>
        <v/>
      </c>
      <c r="D3541" s="79" t="str">
        <f>IF($G3541="", "", IF(IFERROR(INDEX('Project List'!$H$11:$H$510, MATCH($G3541, 'Project List'!$B$11:$B$510, 0)), "")="", "", IFERROR(INDEX('Project List'!$H$11:$H$510, MATCH($G3541, 'Project List'!$B$11:$B$510, 0)), "")))</f>
        <v/>
      </c>
      <c r="E3541" s="67" t="str">
        <f>IF($G3541="", "", IF(IFERROR(INDEX('Project List'!$I$11:$I$510, MATCH($G3541, 'Project List'!$B$11:$B$510, 0)), "")="", "", IFERROR(INDEX('Project List'!$I$11:$I$510, MATCH($G3541, 'Project List'!$B$11:$B$510, 0)), "")))</f>
        <v/>
      </c>
      <c r="F3541" s="28"/>
      <c r="G3541" s="118"/>
      <c r="H3541" s="120"/>
      <c r="I3541" s="119"/>
      <c r="J3541" s="122"/>
      <c r="K3541" s="135"/>
      <c r="L3541" s="28"/>
      <c r="N3541" s="45" t="str">
        <f>IF($G3541="", "", IF(COUNTIF('Project List'!$B$11:$B$510, 'Time &amp; Expenses'!$G3541)=0, "X", ""))</f>
        <v/>
      </c>
    </row>
    <row r="3542" spans="1:14" x14ac:dyDescent="0.25">
      <c r="A3542" s="28"/>
      <c r="B3542" s="74" t="str">
        <f>IF($G3542="", "", IF(IFERROR(INDEX('Project List'!$C$11:$C$510, MATCH($G3542, 'Project List'!$B$11:$B$510, 0)), "")="", "", IFERROR(INDEX('Project List'!$C$11:$C$510, MATCH($G3542, 'Project List'!$B$11:$B$510, 0)), "")))</f>
        <v/>
      </c>
      <c r="C3542" s="1" t="str">
        <f>IF($G3542="", "", IF(IFERROR(INDEX('Project List'!$D$11:$D$510, MATCH($G3542, 'Project List'!$B$11:$B$510, 0)), "")="", "", IFERROR(INDEX('Project List'!$D$11:$D$510, MATCH($G3542, 'Project List'!$B$11:$B$510, 0)), "")))</f>
        <v/>
      </c>
      <c r="D3542" s="79" t="str">
        <f>IF($G3542="", "", IF(IFERROR(INDEX('Project List'!$H$11:$H$510, MATCH($G3542, 'Project List'!$B$11:$B$510, 0)), "")="", "", IFERROR(INDEX('Project List'!$H$11:$H$510, MATCH($G3542, 'Project List'!$B$11:$B$510, 0)), "")))</f>
        <v/>
      </c>
      <c r="E3542" s="67" t="str">
        <f>IF($G3542="", "", IF(IFERROR(INDEX('Project List'!$I$11:$I$510, MATCH($G3542, 'Project List'!$B$11:$B$510, 0)), "")="", "", IFERROR(INDEX('Project List'!$I$11:$I$510, MATCH($G3542, 'Project List'!$B$11:$B$510, 0)), "")))</f>
        <v/>
      </c>
      <c r="F3542" s="28"/>
      <c r="G3542" s="118"/>
      <c r="H3542" s="120"/>
      <c r="I3542" s="119"/>
      <c r="J3542" s="122"/>
      <c r="K3542" s="135"/>
      <c r="L3542" s="28"/>
      <c r="N3542" s="45" t="str">
        <f>IF($G3542="", "", IF(COUNTIF('Project List'!$B$11:$B$510, 'Time &amp; Expenses'!$G3542)=0, "X", ""))</f>
        <v/>
      </c>
    </row>
    <row r="3543" spans="1:14" x14ac:dyDescent="0.25">
      <c r="A3543" s="28"/>
      <c r="B3543" s="74" t="str">
        <f>IF($G3543="", "", IF(IFERROR(INDEX('Project List'!$C$11:$C$510, MATCH($G3543, 'Project List'!$B$11:$B$510, 0)), "")="", "", IFERROR(INDEX('Project List'!$C$11:$C$510, MATCH($G3543, 'Project List'!$B$11:$B$510, 0)), "")))</f>
        <v/>
      </c>
      <c r="C3543" s="1" t="str">
        <f>IF($G3543="", "", IF(IFERROR(INDEX('Project List'!$D$11:$D$510, MATCH($G3543, 'Project List'!$B$11:$B$510, 0)), "")="", "", IFERROR(INDEX('Project List'!$D$11:$D$510, MATCH($G3543, 'Project List'!$B$11:$B$510, 0)), "")))</f>
        <v/>
      </c>
      <c r="D3543" s="79" t="str">
        <f>IF($G3543="", "", IF(IFERROR(INDEX('Project List'!$H$11:$H$510, MATCH($G3543, 'Project List'!$B$11:$B$510, 0)), "")="", "", IFERROR(INDEX('Project List'!$H$11:$H$510, MATCH($G3543, 'Project List'!$B$11:$B$510, 0)), "")))</f>
        <v/>
      </c>
      <c r="E3543" s="67" t="str">
        <f>IF($G3543="", "", IF(IFERROR(INDEX('Project List'!$I$11:$I$510, MATCH($G3543, 'Project List'!$B$11:$B$510, 0)), "")="", "", IFERROR(INDEX('Project List'!$I$11:$I$510, MATCH($G3543, 'Project List'!$B$11:$B$510, 0)), "")))</f>
        <v/>
      </c>
      <c r="F3543" s="28"/>
      <c r="G3543" s="118"/>
      <c r="H3543" s="120"/>
      <c r="I3543" s="119"/>
      <c r="J3543" s="122"/>
      <c r="K3543" s="135"/>
      <c r="L3543" s="28"/>
      <c r="N3543" s="45" t="str">
        <f>IF($G3543="", "", IF(COUNTIF('Project List'!$B$11:$B$510, 'Time &amp; Expenses'!$G3543)=0, "X", ""))</f>
        <v/>
      </c>
    </row>
    <row r="3544" spans="1:14" x14ac:dyDescent="0.25">
      <c r="A3544" s="28"/>
      <c r="B3544" s="74" t="str">
        <f>IF($G3544="", "", IF(IFERROR(INDEX('Project List'!$C$11:$C$510, MATCH($G3544, 'Project List'!$B$11:$B$510, 0)), "")="", "", IFERROR(INDEX('Project List'!$C$11:$C$510, MATCH($G3544, 'Project List'!$B$11:$B$510, 0)), "")))</f>
        <v/>
      </c>
      <c r="C3544" s="1" t="str">
        <f>IF($G3544="", "", IF(IFERROR(INDEX('Project List'!$D$11:$D$510, MATCH($G3544, 'Project List'!$B$11:$B$510, 0)), "")="", "", IFERROR(INDEX('Project List'!$D$11:$D$510, MATCH($G3544, 'Project List'!$B$11:$B$510, 0)), "")))</f>
        <v/>
      </c>
      <c r="D3544" s="79" t="str">
        <f>IF($G3544="", "", IF(IFERROR(INDEX('Project List'!$H$11:$H$510, MATCH($G3544, 'Project List'!$B$11:$B$510, 0)), "")="", "", IFERROR(INDEX('Project List'!$H$11:$H$510, MATCH($G3544, 'Project List'!$B$11:$B$510, 0)), "")))</f>
        <v/>
      </c>
      <c r="E3544" s="67" t="str">
        <f>IF($G3544="", "", IF(IFERROR(INDEX('Project List'!$I$11:$I$510, MATCH($G3544, 'Project List'!$B$11:$B$510, 0)), "")="", "", IFERROR(INDEX('Project List'!$I$11:$I$510, MATCH($G3544, 'Project List'!$B$11:$B$510, 0)), "")))</f>
        <v/>
      </c>
      <c r="F3544" s="28"/>
      <c r="G3544" s="118"/>
      <c r="H3544" s="120"/>
      <c r="I3544" s="119"/>
      <c r="J3544" s="122"/>
      <c r="K3544" s="135"/>
      <c r="L3544" s="28"/>
      <c r="N3544" s="45" t="str">
        <f>IF($G3544="", "", IF(COUNTIF('Project List'!$B$11:$B$510, 'Time &amp; Expenses'!$G3544)=0, "X", ""))</f>
        <v/>
      </c>
    </row>
    <row r="3545" spans="1:14" x14ac:dyDescent="0.25">
      <c r="A3545" s="28"/>
      <c r="B3545" s="74" t="str">
        <f>IF($G3545="", "", IF(IFERROR(INDEX('Project List'!$C$11:$C$510, MATCH($G3545, 'Project List'!$B$11:$B$510, 0)), "")="", "", IFERROR(INDEX('Project List'!$C$11:$C$510, MATCH($G3545, 'Project List'!$B$11:$B$510, 0)), "")))</f>
        <v/>
      </c>
      <c r="C3545" s="1" t="str">
        <f>IF($G3545="", "", IF(IFERROR(INDEX('Project List'!$D$11:$D$510, MATCH($G3545, 'Project List'!$B$11:$B$510, 0)), "")="", "", IFERROR(INDEX('Project List'!$D$11:$D$510, MATCH($G3545, 'Project List'!$B$11:$B$510, 0)), "")))</f>
        <v/>
      </c>
      <c r="D3545" s="79" t="str">
        <f>IF($G3545="", "", IF(IFERROR(INDEX('Project List'!$H$11:$H$510, MATCH($G3545, 'Project List'!$B$11:$B$510, 0)), "")="", "", IFERROR(INDEX('Project List'!$H$11:$H$510, MATCH($G3545, 'Project List'!$B$11:$B$510, 0)), "")))</f>
        <v/>
      </c>
      <c r="E3545" s="67" t="str">
        <f>IF($G3545="", "", IF(IFERROR(INDEX('Project List'!$I$11:$I$510, MATCH($G3545, 'Project List'!$B$11:$B$510, 0)), "")="", "", IFERROR(INDEX('Project List'!$I$11:$I$510, MATCH($G3545, 'Project List'!$B$11:$B$510, 0)), "")))</f>
        <v/>
      </c>
      <c r="F3545" s="28"/>
      <c r="G3545" s="118"/>
      <c r="H3545" s="120"/>
      <c r="I3545" s="119"/>
      <c r="J3545" s="122"/>
      <c r="K3545" s="135"/>
      <c r="L3545" s="28"/>
      <c r="N3545" s="45" t="str">
        <f>IF($G3545="", "", IF(COUNTIF('Project List'!$B$11:$B$510, 'Time &amp; Expenses'!$G3545)=0, "X", ""))</f>
        <v/>
      </c>
    </row>
    <row r="3546" spans="1:14" x14ac:dyDescent="0.25">
      <c r="A3546" s="28"/>
      <c r="B3546" s="74" t="str">
        <f>IF($G3546="", "", IF(IFERROR(INDEX('Project List'!$C$11:$C$510, MATCH($G3546, 'Project List'!$B$11:$B$510, 0)), "")="", "", IFERROR(INDEX('Project List'!$C$11:$C$510, MATCH($G3546, 'Project List'!$B$11:$B$510, 0)), "")))</f>
        <v/>
      </c>
      <c r="C3546" s="1" t="str">
        <f>IF($G3546="", "", IF(IFERROR(INDEX('Project List'!$D$11:$D$510, MATCH($G3546, 'Project List'!$B$11:$B$510, 0)), "")="", "", IFERROR(INDEX('Project List'!$D$11:$D$510, MATCH($G3546, 'Project List'!$B$11:$B$510, 0)), "")))</f>
        <v/>
      </c>
      <c r="D3546" s="79" t="str">
        <f>IF($G3546="", "", IF(IFERROR(INDEX('Project List'!$H$11:$H$510, MATCH($G3546, 'Project List'!$B$11:$B$510, 0)), "")="", "", IFERROR(INDEX('Project List'!$H$11:$H$510, MATCH($G3546, 'Project List'!$B$11:$B$510, 0)), "")))</f>
        <v/>
      </c>
      <c r="E3546" s="67" t="str">
        <f>IF($G3546="", "", IF(IFERROR(INDEX('Project List'!$I$11:$I$510, MATCH($G3546, 'Project List'!$B$11:$B$510, 0)), "")="", "", IFERROR(INDEX('Project List'!$I$11:$I$510, MATCH($G3546, 'Project List'!$B$11:$B$510, 0)), "")))</f>
        <v/>
      </c>
      <c r="F3546" s="28"/>
      <c r="G3546" s="118"/>
      <c r="H3546" s="120"/>
      <c r="I3546" s="119"/>
      <c r="J3546" s="122"/>
      <c r="K3546" s="135"/>
      <c r="L3546" s="28"/>
      <c r="N3546" s="45" t="str">
        <f>IF($G3546="", "", IF(COUNTIF('Project List'!$B$11:$B$510, 'Time &amp; Expenses'!$G3546)=0, "X", ""))</f>
        <v/>
      </c>
    </row>
    <row r="3547" spans="1:14" x14ac:dyDescent="0.25">
      <c r="A3547" s="28"/>
      <c r="B3547" s="74" t="str">
        <f>IF($G3547="", "", IF(IFERROR(INDEX('Project List'!$C$11:$C$510, MATCH($G3547, 'Project List'!$B$11:$B$510, 0)), "")="", "", IFERROR(INDEX('Project List'!$C$11:$C$510, MATCH($G3547, 'Project List'!$B$11:$B$510, 0)), "")))</f>
        <v/>
      </c>
      <c r="C3547" s="1" t="str">
        <f>IF($G3547="", "", IF(IFERROR(INDEX('Project List'!$D$11:$D$510, MATCH($G3547, 'Project List'!$B$11:$B$510, 0)), "")="", "", IFERROR(INDEX('Project List'!$D$11:$D$510, MATCH($G3547, 'Project List'!$B$11:$B$510, 0)), "")))</f>
        <v/>
      </c>
      <c r="D3547" s="79" t="str">
        <f>IF($G3547="", "", IF(IFERROR(INDEX('Project List'!$H$11:$H$510, MATCH($G3547, 'Project List'!$B$11:$B$510, 0)), "")="", "", IFERROR(INDEX('Project List'!$H$11:$H$510, MATCH($G3547, 'Project List'!$B$11:$B$510, 0)), "")))</f>
        <v/>
      </c>
      <c r="E3547" s="67" t="str">
        <f>IF($G3547="", "", IF(IFERROR(INDEX('Project List'!$I$11:$I$510, MATCH($G3547, 'Project List'!$B$11:$B$510, 0)), "")="", "", IFERROR(INDEX('Project List'!$I$11:$I$510, MATCH($G3547, 'Project List'!$B$11:$B$510, 0)), "")))</f>
        <v/>
      </c>
      <c r="F3547" s="28"/>
      <c r="G3547" s="118"/>
      <c r="H3547" s="120"/>
      <c r="I3547" s="119"/>
      <c r="J3547" s="122"/>
      <c r="K3547" s="135"/>
      <c r="L3547" s="28"/>
      <c r="N3547" s="45" t="str">
        <f>IF($G3547="", "", IF(COUNTIF('Project List'!$B$11:$B$510, 'Time &amp; Expenses'!$G3547)=0, "X", ""))</f>
        <v/>
      </c>
    </row>
    <row r="3548" spans="1:14" x14ac:dyDescent="0.25">
      <c r="A3548" s="28"/>
      <c r="B3548" s="74" t="str">
        <f>IF($G3548="", "", IF(IFERROR(INDEX('Project List'!$C$11:$C$510, MATCH($G3548, 'Project List'!$B$11:$B$510, 0)), "")="", "", IFERROR(INDEX('Project List'!$C$11:$C$510, MATCH($G3548, 'Project List'!$B$11:$B$510, 0)), "")))</f>
        <v/>
      </c>
      <c r="C3548" s="1" t="str">
        <f>IF($G3548="", "", IF(IFERROR(INDEX('Project List'!$D$11:$D$510, MATCH($G3548, 'Project List'!$B$11:$B$510, 0)), "")="", "", IFERROR(INDEX('Project List'!$D$11:$D$510, MATCH($G3548, 'Project List'!$B$11:$B$510, 0)), "")))</f>
        <v/>
      </c>
      <c r="D3548" s="79" t="str">
        <f>IF($G3548="", "", IF(IFERROR(INDEX('Project List'!$H$11:$H$510, MATCH($G3548, 'Project List'!$B$11:$B$510, 0)), "")="", "", IFERROR(INDEX('Project List'!$H$11:$H$510, MATCH($G3548, 'Project List'!$B$11:$B$510, 0)), "")))</f>
        <v/>
      </c>
      <c r="E3548" s="67" t="str">
        <f>IF($G3548="", "", IF(IFERROR(INDEX('Project List'!$I$11:$I$510, MATCH($G3548, 'Project List'!$B$11:$B$510, 0)), "")="", "", IFERROR(INDEX('Project List'!$I$11:$I$510, MATCH($G3548, 'Project List'!$B$11:$B$510, 0)), "")))</f>
        <v/>
      </c>
      <c r="F3548" s="28"/>
      <c r="G3548" s="118"/>
      <c r="H3548" s="120"/>
      <c r="I3548" s="119"/>
      <c r="J3548" s="122"/>
      <c r="K3548" s="135"/>
      <c r="L3548" s="28"/>
      <c r="N3548" s="45" t="str">
        <f>IF($G3548="", "", IF(COUNTIF('Project List'!$B$11:$B$510, 'Time &amp; Expenses'!$G3548)=0, "X", ""))</f>
        <v/>
      </c>
    </row>
    <row r="3549" spans="1:14" x14ac:dyDescent="0.25">
      <c r="A3549" s="28"/>
      <c r="B3549" s="74" t="str">
        <f>IF($G3549="", "", IF(IFERROR(INDEX('Project List'!$C$11:$C$510, MATCH($G3549, 'Project List'!$B$11:$B$510, 0)), "")="", "", IFERROR(INDEX('Project List'!$C$11:$C$510, MATCH($G3549, 'Project List'!$B$11:$B$510, 0)), "")))</f>
        <v/>
      </c>
      <c r="C3549" s="1" t="str">
        <f>IF($G3549="", "", IF(IFERROR(INDEX('Project List'!$D$11:$D$510, MATCH($G3549, 'Project List'!$B$11:$B$510, 0)), "")="", "", IFERROR(INDEX('Project List'!$D$11:$D$510, MATCH($G3549, 'Project List'!$B$11:$B$510, 0)), "")))</f>
        <v/>
      </c>
      <c r="D3549" s="79" t="str">
        <f>IF($G3549="", "", IF(IFERROR(INDEX('Project List'!$H$11:$H$510, MATCH($G3549, 'Project List'!$B$11:$B$510, 0)), "")="", "", IFERROR(INDEX('Project List'!$H$11:$H$510, MATCH($G3549, 'Project List'!$B$11:$B$510, 0)), "")))</f>
        <v/>
      </c>
      <c r="E3549" s="67" t="str">
        <f>IF($G3549="", "", IF(IFERROR(INDEX('Project List'!$I$11:$I$510, MATCH($G3549, 'Project List'!$B$11:$B$510, 0)), "")="", "", IFERROR(INDEX('Project List'!$I$11:$I$510, MATCH($G3549, 'Project List'!$B$11:$B$510, 0)), "")))</f>
        <v/>
      </c>
      <c r="F3549" s="28"/>
      <c r="G3549" s="118"/>
      <c r="H3549" s="120"/>
      <c r="I3549" s="119"/>
      <c r="J3549" s="122"/>
      <c r="K3549" s="135"/>
      <c r="L3549" s="28"/>
      <c r="N3549" s="45" t="str">
        <f>IF($G3549="", "", IF(COUNTIF('Project List'!$B$11:$B$510, 'Time &amp; Expenses'!$G3549)=0, "X", ""))</f>
        <v/>
      </c>
    </row>
    <row r="3550" spans="1:14" x14ac:dyDescent="0.25">
      <c r="A3550" s="28"/>
      <c r="B3550" s="74" t="str">
        <f>IF($G3550="", "", IF(IFERROR(INDEX('Project List'!$C$11:$C$510, MATCH($G3550, 'Project List'!$B$11:$B$510, 0)), "")="", "", IFERROR(INDEX('Project List'!$C$11:$C$510, MATCH($G3550, 'Project List'!$B$11:$B$510, 0)), "")))</f>
        <v/>
      </c>
      <c r="C3550" s="1" t="str">
        <f>IF($G3550="", "", IF(IFERROR(INDEX('Project List'!$D$11:$D$510, MATCH($G3550, 'Project List'!$B$11:$B$510, 0)), "")="", "", IFERROR(INDEX('Project List'!$D$11:$D$510, MATCH($G3550, 'Project List'!$B$11:$B$510, 0)), "")))</f>
        <v/>
      </c>
      <c r="D3550" s="79" t="str">
        <f>IF($G3550="", "", IF(IFERROR(INDEX('Project List'!$H$11:$H$510, MATCH($G3550, 'Project List'!$B$11:$B$510, 0)), "")="", "", IFERROR(INDEX('Project List'!$H$11:$H$510, MATCH($G3550, 'Project List'!$B$11:$B$510, 0)), "")))</f>
        <v/>
      </c>
      <c r="E3550" s="67" t="str">
        <f>IF($G3550="", "", IF(IFERROR(INDEX('Project List'!$I$11:$I$510, MATCH($G3550, 'Project List'!$B$11:$B$510, 0)), "")="", "", IFERROR(INDEX('Project List'!$I$11:$I$510, MATCH($G3550, 'Project List'!$B$11:$B$510, 0)), "")))</f>
        <v/>
      </c>
      <c r="F3550" s="28"/>
      <c r="G3550" s="118"/>
      <c r="H3550" s="120"/>
      <c r="I3550" s="119"/>
      <c r="J3550" s="122"/>
      <c r="K3550" s="135"/>
      <c r="L3550" s="28"/>
      <c r="N3550" s="45" t="str">
        <f>IF($G3550="", "", IF(COUNTIF('Project List'!$B$11:$B$510, 'Time &amp; Expenses'!$G3550)=0, "X", ""))</f>
        <v/>
      </c>
    </row>
    <row r="3551" spans="1:14" x14ac:dyDescent="0.25">
      <c r="A3551" s="28"/>
      <c r="B3551" s="74" t="str">
        <f>IF($G3551="", "", IF(IFERROR(INDEX('Project List'!$C$11:$C$510, MATCH($G3551, 'Project List'!$B$11:$B$510, 0)), "")="", "", IFERROR(INDEX('Project List'!$C$11:$C$510, MATCH($G3551, 'Project List'!$B$11:$B$510, 0)), "")))</f>
        <v/>
      </c>
      <c r="C3551" s="1" t="str">
        <f>IF($G3551="", "", IF(IFERROR(INDEX('Project List'!$D$11:$D$510, MATCH($G3551, 'Project List'!$B$11:$B$510, 0)), "")="", "", IFERROR(INDEX('Project List'!$D$11:$D$510, MATCH($G3551, 'Project List'!$B$11:$B$510, 0)), "")))</f>
        <v/>
      </c>
      <c r="D3551" s="79" t="str">
        <f>IF($G3551="", "", IF(IFERROR(INDEX('Project List'!$H$11:$H$510, MATCH($G3551, 'Project List'!$B$11:$B$510, 0)), "")="", "", IFERROR(INDEX('Project List'!$H$11:$H$510, MATCH($G3551, 'Project List'!$B$11:$B$510, 0)), "")))</f>
        <v/>
      </c>
      <c r="E3551" s="67" t="str">
        <f>IF($G3551="", "", IF(IFERROR(INDEX('Project List'!$I$11:$I$510, MATCH($G3551, 'Project List'!$B$11:$B$510, 0)), "")="", "", IFERROR(INDEX('Project List'!$I$11:$I$510, MATCH($G3551, 'Project List'!$B$11:$B$510, 0)), "")))</f>
        <v/>
      </c>
      <c r="F3551" s="28"/>
      <c r="G3551" s="118"/>
      <c r="H3551" s="120"/>
      <c r="I3551" s="119"/>
      <c r="J3551" s="122"/>
      <c r="K3551" s="135"/>
      <c r="L3551" s="28"/>
      <c r="N3551" s="45" t="str">
        <f>IF($G3551="", "", IF(COUNTIF('Project List'!$B$11:$B$510, 'Time &amp; Expenses'!$G3551)=0, "X", ""))</f>
        <v/>
      </c>
    </row>
    <row r="3552" spans="1:14" x14ac:dyDescent="0.25">
      <c r="A3552" s="28"/>
      <c r="B3552" s="74" t="str">
        <f>IF($G3552="", "", IF(IFERROR(INDEX('Project List'!$C$11:$C$510, MATCH($G3552, 'Project List'!$B$11:$B$510, 0)), "")="", "", IFERROR(INDEX('Project List'!$C$11:$C$510, MATCH($G3552, 'Project List'!$B$11:$B$510, 0)), "")))</f>
        <v/>
      </c>
      <c r="C3552" s="1" t="str">
        <f>IF($G3552="", "", IF(IFERROR(INDEX('Project List'!$D$11:$D$510, MATCH($G3552, 'Project List'!$B$11:$B$510, 0)), "")="", "", IFERROR(INDEX('Project List'!$D$11:$D$510, MATCH($G3552, 'Project List'!$B$11:$B$510, 0)), "")))</f>
        <v/>
      </c>
      <c r="D3552" s="79" t="str">
        <f>IF($G3552="", "", IF(IFERROR(INDEX('Project List'!$H$11:$H$510, MATCH($G3552, 'Project List'!$B$11:$B$510, 0)), "")="", "", IFERROR(INDEX('Project List'!$H$11:$H$510, MATCH($G3552, 'Project List'!$B$11:$B$510, 0)), "")))</f>
        <v/>
      </c>
      <c r="E3552" s="67" t="str">
        <f>IF($G3552="", "", IF(IFERROR(INDEX('Project List'!$I$11:$I$510, MATCH($G3552, 'Project List'!$B$11:$B$510, 0)), "")="", "", IFERROR(INDEX('Project List'!$I$11:$I$510, MATCH($G3552, 'Project List'!$B$11:$B$510, 0)), "")))</f>
        <v/>
      </c>
      <c r="F3552" s="28"/>
      <c r="G3552" s="118"/>
      <c r="H3552" s="120"/>
      <c r="I3552" s="119"/>
      <c r="J3552" s="122"/>
      <c r="K3552" s="135"/>
      <c r="L3552" s="28"/>
      <c r="N3552" s="45" t="str">
        <f>IF($G3552="", "", IF(COUNTIF('Project List'!$B$11:$B$510, 'Time &amp; Expenses'!$G3552)=0, "X", ""))</f>
        <v/>
      </c>
    </row>
    <row r="3553" spans="1:14" x14ac:dyDescent="0.25">
      <c r="A3553" s="28"/>
      <c r="B3553" s="74" t="str">
        <f>IF($G3553="", "", IF(IFERROR(INDEX('Project List'!$C$11:$C$510, MATCH($G3553, 'Project List'!$B$11:$B$510, 0)), "")="", "", IFERROR(INDEX('Project List'!$C$11:$C$510, MATCH($G3553, 'Project List'!$B$11:$B$510, 0)), "")))</f>
        <v/>
      </c>
      <c r="C3553" s="1" t="str">
        <f>IF($G3553="", "", IF(IFERROR(INDEX('Project List'!$D$11:$D$510, MATCH($G3553, 'Project List'!$B$11:$B$510, 0)), "")="", "", IFERROR(INDEX('Project List'!$D$11:$D$510, MATCH($G3553, 'Project List'!$B$11:$B$510, 0)), "")))</f>
        <v/>
      </c>
      <c r="D3553" s="79" t="str">
        <f>IF($G3553="", "", IF(IFERROR(INDEX('Project List'!$H$11:$H$510, MATCH($G3553, 'Project List'!$B$11:$B$510, 0)), "")="", "", IFERROR(INDEX('Project List'!$H$11:$H$510, MATCH($G3553, 'Project List'!$B$11:$B$510, 0)), "")))</f>
        <v/>
      </c>
      <c r="E3553" s="67" t="str">
        <f>IF($G3553="", "", IF(IFERROR(INDEX('Project List'!$I$11:$I$510, MATCH($G3553, 'Project List'!$B$11:$B$510, 0)), "")="", "", IFERROR(INDEX('Project List'!$I$11:$I$510, MATCH($G3553, 'Project List'!$B$11:$B$510, 0)), "")))</f>
        <v/>
      </c>
      <c r="F3553" s="28"/>
      <c r="G3553" s="118"/>
      <c r="H3553" s="120"/>
      <c r="I3553" s="119"/>
      <c r="J3553" s="122"/>
      <c r="K3553" s="135"/>
      <c r="L3553" s="28"/>
      <c r="N3553" s="45" t="str">
        <f>IF($G3553="", "", IF(COUNTIF('Project List'!$B$11:$B$510, 'Time &amp; Expenses'!$G3553)=0, "X", ""))</f>
        <v/>
      </c>
    </row>
    <row r="3554" spans="1:14" x14ac:dyDescent="0.25">
      <c r="A3554" s="28"/>
      <c r="B3554" s="74" t="str">
        <f>IF($G3554="", "", IF(IFERROR(INDEX('Project List'!$C$11:$C$510, MATCH($G3554, 'Project List'!$B$11:$B$510, 0)), "")="", "", IFERROR(INDEX('Project List'!$C$11:$C$510, MATCH($G3554, 'Project List'!$B$11:$B$510, 0)), "")))</f>
        <v/>
      </c>
      <c r="C3554" s="1" t="str">
        <f>IF($G3554="", "", IF(IFERROR(INDEX('Project List'!$D$11:$D$510, MATCH($G3554, 'Project List'!$B$11:$B$510, 0)), "")="", "", IFERROR(INDEX('Project List'!$D$11:$D$510, MATCH($G3554, 'Project List'!$B$11:$B$510, 0)), "")))</f>
        <v/>
      </c>
      <c r="D3554" s="79" t="str">
        <f>IF($G3554="", "", IF(IFERROR(INDEX('Project List'!$H$11:$H$510, MATCH($G3554, 'Project List'!$B$11:$B$510, 0)), "")="", "", IFERROR(INDEX('Project List'!$H$11:$H$510, MATCH($G3554, 'Project List'!$B$11:$B$510, 0)), "")))</f>
        <v/>
      </c>
      <c r="E3554" s="67" t="str">
        <f>IF($G3554="", "", IF(IFERROR(INDEX('Project List'!$I$11:$I$510, MATCH($G3554, 'Project List'!$B$11:$B$510, 0)), "")="", "", IFERROR(INDEX('Project List'!$I$11:$I$510, MATCH($G3554, 'Project List'!$B$11:$B$510, 0)), "")))</f>
        <v/>
      </c>
      <c r="F3554" s="28"/>
      <c r="G3554" s="118"/>
      <c r="H3554" s="120"/>
      <c r="I3554" s="119"/>
      <c r="J3554" s="122"/>
      <c r="K3554" s="135"/>
      <c r="L3554" s="28"/>
      <c r="N3554" s="45" t="str">
        <f>IF($G3554="", "", IF(COUNTIF('Project List'!$B$11:$B$510, 'Time &amp; Expenses'!$G3554)=0, "X", ""))</f>
        <v/>
      </c>
    </row>
    <row r="3555" spans="1:14" x14ac:dyDescent="0.25">
      <c r="A3555" s="28"/>
      <c r="B3555" s="74" t="str">
        <f>IF($G3555="", "", IF(IFERROR(INDEX('Project List'!$C$11:$C$510, MATCH($G3555, 'Project List'!$B$11:$B$510, 0)), "")="", "", IFERROR(INDEX('Project List'!$C$11:$C$510, MATCH($G3555, 'Project List'!$B$11:$B$510, 0)), "")))</f>
        <v/>
      </c>
      <c r="C3555" s="1" t="str">
        <f>IF($G3555="", "", IF(IFERROR(INDEX('Project List'!$D$11:$D$510, MATCH($G3555, 'Project List'!$B$11:$B$510, 0)), "")="", "", IFERROR(INDEX('Project List'!$D$11:$D$510, MATCH($G3555, 'Project List'!$B$11:$B$510, 0)), "")))</f>
        <v/>
      </c>
      <c r="D3555" s="79" t="str">
        <f>IF($G3555="", "", IF(IFERROR(INDEX('Project List'!$H$11:$H$510, MATCH($G3555, 'Project List'!$B$11:$B$510, 0)), "")="", "", IFERROR(INDEX('Project List'!$H$11:$H$510, MATCH($G3555, 'Project List'!$B$11:$B$510, 0)), "")))</f>
        <v/>
      </c>
      <c r="E3555" s="67" t="str">
        <f>IF($G3555="", "", IF(IFERROR(INDEX('Project List'!$I$11:$I$510, MATCH($G3555, 'Project List'!$B$11:$B$510, 0)), "")="", "", IFERROR(INDEX('Project List'!$I$11:$I$510, MATCH($G3555, 'Project List'!$B$11:$B$510, 0)), "")))</f>
        <v/>
      </c>
      <c r="F3555" s="28"/>
      <c r="G3555" s="118"/>
      <c r="H3555" s="120"/>
      <c r="I3555" s="119"/>
      <c r="J3555" s="122"/>
      <c r="K3555" s="135"/>
      <c r="L3555" s="28"/>
      <c r="N3555" s="45" t="str">
        <f>IF($G3555="", "", IF(COUNTIF('Project List'!$B$11:$B$510, 'Time &amp; Expenses'!$G3555)=0, "X", ""))</f>
        <v/>
      </c>
    </row>
    <row r="3556" spans="1:14" x14ac:dyDescent="0.25">
      <c r="A3556" s="28"/>
      <c r="B3556" s="74" t="str">
        <f>IF($G3556="", "", IF(IFERROR(INDEX('Project List'!$C$11:$C$510, MATCH($G3556, 'Project List'!$B$11:$B$510, 0)), "")="", "", IFERROR(INDEX('Project List'!$C$11:$C$510, MATCH($G3556, 'Project List'!$B$11:$B$510, 0)), "")))</f>
        <v/>
      </c>
      <c r="C3556" s="1" t="str">
        <f>IF($G3556="", "", IF(IFERROR(INDEX('Project List'!$D$11:$D$510, MATCH($G3556, 'Project List'!$B$11:$B$510, 0)), "")="", "", IFERROR(INDEX('Project List'!$D$11:$D$510, MATCH($G3556, 'Project List'!$B$11:$B$510, 0)), "")))</f>
        <v/>
      </c>
      <c r="D3556" s="79" t="str">
        <f>IF($G3556="", "", IF(IFERROR(INDEX('Project List'!$H$11:$H$510, MATCH($G3556, 'Project List'!$B$11:$B$510, 0)), "")="", "", IFERROR(INDEX('Project List'!$H$11:$H$510, MATCH($G3556, 'Project List'!$B$11:$B$510, 0)), "")))</f>
        <v/>
      </c>
      <c r="E3556" s="67" t="str">
        <f>IF($G3556="", "", IF(IFERROR(INDEX('Project List'!$I$11:$I$510, MATCH($G3556, 'Project List'!$B$11:$B$510, 0)), "")="", "", IFERROR(INDEX('Project List'!$I$11:$I$510, MATCH($G3556, 'Project List'!$B$11:$B$510, 0)), "")))</f>
        <v/>
      </c>
      <c r="F3556" s="28"/>
      <c r="G3556" s="118"/>
      <c r="H3556" s="120"/>
      <c r="I3556" s="119"/>
      <c r="J3556" s="122"/>
      <c r="K3556" s="135"/>
      <c r="L3556" s="28"/>
      <c r="N3556" s="45" t="str">
        <f>IF($G3556="", "", IF(COUNTIF('Project List'!$B$11:$B$510, 'Time &amp; Expenses'!$G3556)=0, "X", ""))</f>
        <v/>
      </c>
    </row>
    <row r="3557" spans="1:14" x14ac:dyDescent="0.25">
      <c r="A3557" s="28"/>
      <c r="B3557" s="74" t="str">
        <f>IF($G3557="", "", IF(IFERROR(INDEX('Project List'!$C$11:$C$510, MATCH($G3557, 'Project List'!$B$11:$B$510, 0)), "")="", "", IFERROR(INDEX('Project List'!$C$11:$C$510, MATCH($G3557, 'Project List'!$B$11:$B$510, 0)), "")))</f>
        <v/>
      </c>
      <c r="C3557" s="1" t="str">
        <f>IF($G3557="", "", IF(IFERROR(INDEX('Project List'!$D$11:$D$510, MATCH($G3557, 'Project List'!$B$11:$B$510, 0)), "")="", "", IFERROR(INDEX('Project List'!$D$11:$D$510, MATCH($G3557, 'Project List'!$B$11:$B$510, 0)), "")))</f>
        <v/>
      </c>
      <c r="D3557" s="79" t="str">
        <f>IF($G3557="", "", IF(IFERROR(INDEX('Project List'!$H$11:$H$510, MATCH($G3557, 'Project List'!$B$11:$B$510, 0)), "")="", "", IFERROR(INDEX('Project List'!$H$11:$H$510, MATCH($G3557, 'Project List'!$B$11:$B$510, 0)), "")))</f>
        <v/>
      </c>
      <c r="E3557" s="67" t="str">
        <f>IF($G3557="", "", IF(IFERROR(INDEX('Project List'!$I$11:$I$510, MATCH($G3557, 'Project List'!$B$11:$B$510, 0)), "")="", "", IFERROR(INDEX('Project List'!$I$11:$I$510, MATCH($G3557, 'Project List'!$B$11:$B$510, 0)), "")))</f>
        <v/>
      </c>
      <c r="F3557" s="28"/>
      <c r="G3557" s="118"/>
      <c r="H3557" s="120"/>
      <c r="I3557" s="119"/>
      <c r="J3557" s="122"/>
      <c r="K3557" s="135"/>
      <c r="L3557" s="28"/>
      <c r="N3557" s="45" t="str">
        <f>IF($G3557="", "", IF(COUNTIF('Project List'!$B$11:$B$510, 'Time &amp; Expenses'!$G3557)=0, "X", ""))</f>
        <v/>
      </c>
    </row>
    <row r="3558" spans="1:14" x14ac:dyDescent="0.25">
      <c r="A3558" s="28"/>
      <c r="B3558" s="74" t="str">
        <f>IF($G3558="", "", IF(IFERROR(INDEX('Project List'!$C$11:$C$510, MATCH($G3558, 'Project List'!$B$11:$B$510, 0)), "")="", "", IFERROR(INDEX('Project List'!$C$11:$C$510, MATCH($G3558, 'Project List'!$B$11:$B$510, 0)), "")))</f>
        <v/>
      </c>
      <c r="C3558" s="1" t="str">
        <f>IF($G3558="", "", IF(IFERROR(INDEX('Project List'!$D$11:$D$510, MATCH($G3558, 'Project List'!$B$11:$B$510, 0)), "")="", "", IFERROR(INDEX('Project List'!$D$11:$D$510, MATCH($G3558, 'Project List'!$B$11:$B$510, 0)), "")))</f>
        <v/>
      </c>
      <c r="D3558" s="79" t="str">
        <f>IF($G3558="", "", IF(IFERROR(INDEX('Project List'!$H$11:$H$510, MATCH($G3558, 'Project List'!$B$11:$B$510, 0)), "")="", "", IFERROR(INDEX('Project List'!$H$11:$H$510, MATCH($G3558, 'Project List'!$B$11:$B$510, 0)), "")))</f>
        <v/>
      </c>
      <c r="E3558" s="67" t="str">
        <f>IF($G3558="", "", IF(IFERROR(INDEX('Project List'!$I$11:$I$510, MATCH($G3558, 'Project List'!$B$11:$B$510, 0)), "")="", "", IFERROR(INDEX('Project List'!$I$11:$I$510, MATCH($G3558, 'Project List'!$B$11:$B$510, 0)), "")))</f>
        <v/>
      </c>
      <c r="F3558" s="28"/>
      <c r="G3558" s="118"/>
      <c r="H3558" s="120"/>
      <c r="I3558" s="119"/>
      <c r="J3558" s="122"/>
      <c r="K3558" s="135"/>
      <c r="L3558" s="28"/>
      <c r="N3558" s="45" t="str">
        <f>IF($G3558="", "", IF(COUNTIF('Project List'!$B$11:$B$510, 'Time &amp; Expenses'!$G3558)=0, "X", ""))</f>
        <v/>
      </c>
    </row>
    <row r="3559" spans="1:14" x14ac:dyDescent="0.25">
      <c r="A3559" s="28"/>
      <c r="B3559" s="74" t="str">
        <f>IF($G3559="", "", IF(IFERROR(INDEX('Project List'!$C$11:$C$510, MATCH($G3559, 'Project List'!$B$11:$B$510, 0)), "")="", "", IFERROR(INDEX('Project List'!$C$11:$C$510, MATCH($G3559, 'Project List'!$B$11:$B$510, 0)), "")))</f>
        <v/>
      </c>
      <c r="C3559" s="1" t="str">
        <f>IF($G3559="", "", IF(IFERROR(INDEX('Project List'!$D$11:$D$510, MATCH($G3559, 'Project List'!$B$11:$B$510, 0)), "")="", "", IFERROR(INDEX('Project List'!$D$11:$D$510, MATCH($G3559, 'Project List'!$B$11:$B$510, 0)), "")))</f>
        <v/>
      </c>
      <c r="D3559" s="79" t="str">
        <f>IF($G3559="", "", IF(IFERROR(INDEX('Project List'!$H$11:$H$510, MATCH($G3559, 'Project List'!$B$11:$B$510, 0)), "")="", "", IFERROR(INDEX('Project List'!$H$11:$H$510, MATCH($G3559, 'Project List'!$B$11:$B$510, 0)), "")))</f>
        <v/>
      </c>
      <c r="E3559" s="67" t="str">
        <f>IF($G3559="", "", IF(IFERROR(INDEX('Project List'!$I$11:$I$510, MATCH($G3559, 'Project List'!$B$11:$B$510, 0)), "")="", "", IFERROR(INDEX('Project List'!$I$11:$I$510, MATCH($G3559, 'Project List'!$B$11:$B$510, 0)), "")))</f>
        <v/>
      </c>
      <c r="F3559" s="28"/>
      <c r="G3559" s="118"/>
      <c r="H3559" s="120"/>
      <c r="I3559" s="119"/>
      <c r="J3559" s="122"/>
      <c r="K3559" s="135"/>
      <c r="L3559" s="28"/>
      <c r="N3559" s="45" t="str">
        <f>IF($G3559="", "", IF(COUNTIF('Project List'!$B$11:$B$510, 'Time &amp; Expenses'!$G3559)=0, "X", ""))</f>
        <v/>
      </c>
    </row>
    <row r="3560" spans="1:14" x14ac:dyDescent="0.25">
      <c r="A3560" s="28"/>
      <c r="B3560" s="74" t="str">
        <f>IF($G3560="", "", IF(IFERROR(INDEX('Project List'!$C$11:$C$510, MATCH($G3560, 'Project List'!$B$11:$B$510, 0)), "")="", "", IFERROR(INDEX('Project List'!$C$11:$C$510, MATCH($G3560, 'Project List'!$B$11:$B$510, 0)), "")))</f>
        <v/>
      </c>
      <c r="C3560" s="1" t="str">
        <f>IF($G3560="", "", IF(IFERROR(INDEX('Project List'!$D$11:$D$510, MATCH($G3560, 'Project List'!$B$11:$B$510, 0)), "")="", "", IFERROR(INDEX('Project List'!$D$11:$D$510, MATCH($G3560, 'Project List'!$B$11:$B$510, 0)), "")))</f>
        <v/>
      </c>
      <c r="D3560" s="79" t="str">
        <f>IF($G3560="", "", IF(IFERROR(INDEX('Project List'!$H$11:$H$510, MATCH($G3560, 'Project List'!$B$11:$B$510, 0)), "")="", "", IFERROR(INDEX('Project List'!$H$11:$H$510, MATCH($G3560, 'Project List'!$B$11:$B$510, 0)), "")))</f>
        <v/>
      </c>
      <c r="E3560" s="67" t="str">
        <f>IF($G3560="", "", IF(IFERROR(INDEX('Project List'!$I$11:$I$510, MATCH($G3560, 'Project List'!$B$11:$B$510, 0)), "")="", "", IFERROR(INDEX('Project List'!$I$11:$I$510, MATCH($G3560, 'Project List'!$B$11:$B$510, 0)), "")))</f>
        <v/>
      </c>
      <c r="F3560" s="28"/>
      <c r="G3560" s="118"/>
      <c r="H3560" s="120"/>
      <c r="I3560" s="119"/>
      <c r="J3560" s="122"/>
      <c r="K3560" s="135"/>
      <c r="L3560" s="28"/>
      <c r="N3560" s="45" t="str">
        <f>IF($G3560="", "", IF(COUNTIF('Project List'!$B$11:$B$510, 'Time &amp; Expenses'!$G3560)=0, "X", ""))</f>
        <v/>
      </c>
    </row>
    <row r="3561" spans="1:14" x14ac:dyDescent="0.25">
      <c r="A3561" s="28"/>
      <c r="B3561" s="74" t="str">
        <f>IF($G3561="", "", IF(IFERROR(INDEX('Project List'!$C$11:$C$510, MATCH($G3561, 'Project List'!$B$11:$B$510, 0)), "")="", "", IFERROR(INDEX('Project List'!$C$11:$C$510, MATCH($G3561, 'Project List'!$B$11:$B$510, 0)), "")))</f>
        <v/>
      </c>
      <c r="C3561" s="1" t="str">
        <f>IF($G3561="", "", IF(IFERROR(INDEX('Project List'!$D$11:$D$510, MATCH($G3561, 'Project List'!$B$11:$B$510, 0)), "")="", "", IFERROR(INDEX('Project List'!$D$11:$D$510, MATCH($G3561, 'Project List'!$B$11:$B$510, 0)), "")))</f>
        <v/>
      </c>
      <c r="D3561" s="79" t="str">
        <f>IF($G3561="", "", IF(IFERROR(INDEX('Project List'!$H$11:$H$510, MATCH($G3561, 'Project List'!$B$11:$B$510, 0)), "")="", "", IFERROR(INDEX('Project List'!$H$11:$H$510, MATCH($G3561, 'Project List'!$B$11:$B$510, 0)), "")))</f>
        <v/>
      </c>
      <c r="E3561" s="67" t="str">
        <f>IF($G3561="", "", IF(IFERROR(INDEX('Project List'!$I$11:$I$510, MATCH($G3561, 'Project List'!$B$11:$B$510, 0)), "")="", "", IFERROR(INDEX('Project List'!$I$11:$I$510, MATCH($G3561, 'Project List'!$B$11:$B$510, 0)), "")))</f>
        <v/>
      </c>
      <c r="F3561" s="28"/>
      <c r="G3561" s="118"/>
      <c r="H3561" s="120"/>
      <c r="I3561" s="119"/>
      <c r="J3561" s="122"/>
      <c r="K3561" s="135"/>
      <c r="L3561" s="28"/>
      <c r="N3561" s="45" t="str">
        <f>IF($G3561="", "", IF(COUNTIF('Project List'!$B$11:$B$510, 'Time &amp; Expenses'!$G3561)=0, "X", ""))</f>
        <v/>
      </c>
    </row>
    <row r="3562" spans="1:14" x14ac:dyDescent="0.25">
      <c r="A3562" s="28"/>
      <c r="B3562" s="74" t="str">
        <f>IF($G3562="", "", IF(IFERROR(INDEX('Project List'!$C$11:$C$510, MATCH($G3562, 'Project List'!$B$11:$B$510, 0)), "")="", "", IFERROR(INDEX('Project List'!$C$11:$C$510, MATCH($G3562, 'Project List'!$B$11:$B$510, 0)), "")))</f>
        <v/>
      </c>
      <c r="C3562" s="1" t="str">
        <f>IF($G3562="", "", IF(IFERROR(INDEX('Project List'!$D$11:$D$510, MATCH($G3562, 'Project List'!$B$11:$B$510, 0)), "")="", "", IFERROR(INDEX('Project List'!$D$11:$D$510, MATCH($G3562, 'Project List'!$B$11:$B$510, 0)), "")))</f>
        <v/>
      </c>
      <c r="D3562" s="79" t="str">
        <f>IF($G3562="", "", IF(IFERROR(INDEX('Project List'!$H$11:$H$510, MATCH($G3562, 'Project List'!$B$11:$B$510, 0)), "")="", "", IFERROR(INDEX('Project List'!$H$11:$H$510, MATCH($G3562, 'Project List'!$B$11:$B$510, 0)), "")))</f>
        <v/>
      </c>
      <c r="E3562" s="67" t="str">
        <f>IF($G3562="", "", IF(IFERROR(INDEX('Project List'!$I$11:$I$510, MATCH($G3562, 'Project List'!$B$11:$B$510, 0)), "")="", "", IFERROR(INDEX('Project List'!$I$11:$I$510, MATCH($G3562, 'Project List'!$B$11:$B$510, 0)), "")))</f>
        <v/>
      </c>
      <c r="F3562" s="28"/>
      <c r="G3562" s="118"/>
      <c r="H3562" s="120"/>
      <c r="I3562" s="119"/>
      <c r="J3562" s="122"/>
      <c r="K3562" s="135"/>
      <c r="L3562" s="28"/>
      <c r="N3562" s="45" t="str">
        <f>IF($G3562="", "", IF(COUNTIF('Project List'!$B$11:$B$510, 'Time &amp; Expenses'!$G3562)=0, "X", ""))</f>
        <v/>
      </c>
    </row>
    <row r="3563" spans="1:14" x14ac:dyDescent="0.25">
      <c r="A3563" s="28"/>
      <c r="B3563" s="74" t="str">
        <f>IF($G3563="", "", IF(IFERROR(INDEX('Project List'!$C$11:$C$510, MATCH($G3563, 'Project List'!$B$11:$B$510, 0)), "")="", "", IFERROR(INDEX('Project List'!$C$11:$C$510, MATCH($G3563, 'Project List'!$B$11:$B$510, 0)), "")))</f>
        <v/>
      </c>
      <c r="C3563" s="1" t="str">
        <f>IF($G3563="", "", IF(IFERROR(INDEX('Project List'!$D$11:$D$510, MATCH($G3563, 'Project List'!$B$11:$B$510, 0)), "")="", "", IFERROR(INDEX('Project List'!$D$11:$D$510, MATCH($G3563, 'Project List'!$B$11:$B$510, 0)), "")))</f>
        <v/>
      </c>
      <c r="D3563" s="79" t="str">
        <f>IF($G3563="", "", IF(IFERROR(INDEX('Project List'!$H$11:$H$510, MATCH($G3563, 'Project List'!$B$11:$B$510, 0)), "")="", "", IFERROR(INDEX('Project List'!$H$11:$H$510, MATCH($G3563, 'Project List'!$B$11:$B$510, 0)), "")))</f>
        <v/>
      </c>
      <c r="E3563" s="67" t="str">
        <f>IF($G3563="", "", IF(IFERROR(INDEX('Project List'!$I$11:$I$510, MATCH($G3563, 'Project List'!$B$11:$B$510, 0)), "")="", "", IFERROR(INDEX('Project List'!$I$11:$I$510, MATCH($G3563, 'Project List'!$B$11:$B$510, 0)), "")))</f>
        <v/>
      </c>
      <c r="F3563" s="28"/>
      <c r="G3563" s="118"/>
      <c r="H3563" s="120"/>
      <c r="I3563" s="119"/>
      <c r="J3563" s="122"/>
      <c r="K3563" s="135"/>
      <c r="L3563" s="28"/>
      <c r="N3563" s="45" t="str">
        <f>IF($G3563="", "", IF(COUNTIF('Project List'!$B$11:$B$510, 'Time &amp; Expenses'!$G3563)=0, "X", ""))</f>
        <v/>
      </c>
    </row>
    <row r="3564" spans="1:14" x14ac:dyDescent="0.25">
      <c r="A3564" s="28"/>
      <c r="B3564" s="74" t="str">
        <f>IF($G3564="", "", IF(IFERROR(INDEX('Project List'!$C$11:$C$510, MATCH($G3564, 'Project List'!$B$11:$B$510, 0)), "")="", "", IFERROR(INDEX('Project List'!$C$11:$C$510, MATCH($G3564, 'Project List'!$B$11:$B$510, 0)), "")))</f>
        <v/>
      </c>
      <c r="C3564" s="1" t="str">
        <f>IF($G3564="", "", IF(IFERROR(INDEX('Project List'!$D$11:$D$510, MATCH($G3564, 'Project List'!$B$11:$B$510, 0)), "")="", "", IFERROR(INDEX('Project List'!$D$11:$D$510, MATCH($G3564, 'Project List'!$B$11:$B$510, 0)), "")))</f>
        <v/>
      </c>
      <c r="D3564" s="79" t="str">
        <f>IF($G3564="", "", IF(IFERROR(INDEX('Project List'!$H$11:$H$510, MATCH($G3564, 'Project List'!$B$11:$B$510, 0)), "")="", "", IFERROR(INDEX('Project List'!$H$11:$H$510, MATCH($G3564, 'Project List'!$B$11:$B$510, 0)), "")))</f>
        <v/>
      </c>
      <c r="E3564" s="67" t="str">
        <f>IF($G3564="", "", IF(IFERROR(INDEX('Project List'!$I$11:$I$510, MATCH($G3564, 'Project List'!$B$11:$B$510, 0)), "")="", "", IFERROR(INDEX('Project List'!$I$11:$I$510, MATCH($G3564, 'Project List'!$B$11:$B$510, 0)), "")))</f>
        <v/>
      </c>
      <c r="F3564" s="28"/>
      <c r="G3564" s="118"/>
      <c r="H3564" s="120"/>
      <c r="I3564" s="119"/>
      <c r="J3564" s="122"/>
      <c r="K3564" s="135"/>
      <c r="L3564" s="28"/>
      <c r="N3564" s="45" t="str">
        <f>IF($G3564="", "", IF(COUNTIF('Project List'!$B$11:$B$510, 'Time &amp; Expenses'!$G3564)=0, "X", ""))</f>
        <v/>
      </c>
    </row>
    <row r="3565" spans="1:14" x14ac:dyDescent="0.25">
      <c r="A3565" s="28"/>
      <c r="B3565" s="74" t="str">
        <f>IF($G3565="", "", IF(IFERROR(INDEX('Project List'!$C$11:$C$510, MATCH($G3565, 'Project List'!$B$11:$B$510, 0)), "")="", "", IFERROR(INDEX('Project List'!$C$11:$C$510, MATCH($G3565, 'Project List'!$B$11:$B$510, 0)), "")))</f>
        <v/>
      </c>
      <c r="C3565" s="1" t="str">
        <f>IF($G3565="", "", IF(IFERROR(INDEX('Project List'!$D$11:$D$510, MATCH($G3565, 'Project List'!$B$11:$B$510, 0)), "")="", "", IFERROR(INDEX('Project List'!$D$11:$D$510, MATCH($G3565, 'Project List'!$B$11:$B$510, 0)), "")))</f>
        <v/>
      </c>
      <c r="D3565" s="79" t="str">
        <f>IF($G3565="", "", IF(IFERROR(INDEX('Project List'!$H$11:$H$510, MATCH($G3565, 'Project List'!$B$11:$B$510, 0)), "")="", "", IFERROR(INDEX('Project List'!$H$11:$H$510, MATCH($G3565, 'Project List'!$B$11:$B$510, 0)), "")))</f>
        <v/>
      </c>
      <c r="E3565" s="67" t="str">
        <f>IF($G3565="", "", IF(IFERROR(INDEX('Project List'!$I$11:$I$510, MATCH($G3565, 'Project List'!$B$11:$B$510, 0)), "")="", "", IFERROR(INDEX('Project List'!$I$11:$I$510, MATCH($G3565, 'Project List'!$B$11:$B$510, 0)), "")))</f>
        <v/>
      </c>
      <c r="F3565" s="28"/>
      <c r="G3565" s="118"/>
      <c r="H3565" s="120"/>
      <c r="I3565" s="119"/>
      <c r="J3565" s="122"/>
      <c r="K3565" s="135"/>
      <c r="L3565" s="28"/>
      <c r="N3565" s="45" t="str">
        <f>IF($G3565="", "", IF(COUNTIF('Project List'!$B$11:$B$510, 'Time &amp; Expenses'!$G3565)=0, "X", ""))</f>
        <v/>
      </c>
    </row>
    <row r="3566" spans="1:14" x14ac:dyDescent="0.25">
      <c r="A3566" s="28"/>
      <c r="B3566" s="74" t="str">
        <f>IF($G3566="", "", IF(IFERROR(INDEX('Project List'!$C$11:$C$510, MATCH($G3566, 'Project List'!$B$11:$B$510, 0)), "")="", "", IFERROR(INDEX('Project List'!$C$11:$C$510, MATCH($G3566, 'Project List'!$B$11:$B$510, 0)), "")))</f>
        <v/>
      </c>
      <c r="C3566" s="1" t="str">
        <f>IF($G3566="", "", IF(IFERROR(INDEX('Project List'!$D$11:$D$510, MATCH($G3566, 'Project List'!$B$11:$B$510, 0)), "")="", "", IFERROR(INDEX('Project List'!$D$11:$D$510, MATCH($G3566, 'Project List'!$B$11:$B$510, 0)), "")))</f>
        <v/>
      </c>
      <c r="D3566" s="79" t="str">
        <f>IF($G3566="", "", IF(IFERROR(INDEX('Project List'!$H$11:$H$510, MATCH($G3566, 'Project List'!$B$11:$B$510, 0)), "")="", "", IFERROR(INDEX('Project List'!$H$11:$H$510, MATCH($G3566, 'Project List'!$B$11:$B$510, 0)), "")))</f>
        <v/>
      </c>
      <c r="E3566" s="67" t="str">
        <f>IF($G3566="", "", IF(IFERROR(INDEX('Project List'!$I$11:$I$510, MATCH($G3566, 'Project List'!$B$11:$B$510, 0)), "")="", "", IFERROR(INDEX('Project List'!$I$11:$I$510, MATCH($G3566, 'Project List'!$B$11:$B$510, 0)), "")))</f>
        <v/>
      </c>
      <c r="F3566" s="28"/>
      <c r="G3566" s="118"/>
      <c r="H3566" s="120"/>
      <c r="I3566" s="119"/>
      <c r="J3566" s="122"/>
      <c r="K3566" s="135"/>
      <c r="L3566" s="28"/>
      <c r="N3566" s="45" t="str">
        <f>IF($G3566="", "", IF(COUNTIF('Project List'!$B$11:$B$510, 'Time &amp; Expenses'!$G3566)=0, "X", ""))</f>
        <v/>
      </c>
    </row>
    <row r="3567" spans="1:14" x14ac:dyDescent="0.25">
      <c r="A3567" s="28"/>
      <c r="B3567" s="74" t="str">
        <f>IF($G3567="", "", IF(IFERROR(INDEX('Project List'!$C$11:$C$510, MATCH($G3567, 'Project List'!$B$11:$B$510, 0)), "")="", "", IFERROR(INDEX('Project List'!$C$11:$C$510, MATCH($G3567, 'Project List'!$B$11:$B$510, 0)), "")))</f>
        <v/>
      </c>
      <c r="C3567" s="1" t="str">
        <f>IF($G3567="", "", IF(IFERROR(INDEX('Project List'!$D$11:$D$510, MATCH($G3567, 'Project List'!$B$11:$B$510, 0)), "")="", "", IFERROR(INDEX('Project List'!$D$11:$D$510, MATCH($G3567, 'Project List'!$B$11:$B$510, 0)), "")))</f>
        <v/>
      </c>
      <c r="D3567" s="79" t="str">
        <f>IF($G3567="", "", IF(IFERROR(INDEX('Project List'!$H$11:$H$510, MATCH($G3567, 'Project List'!$B$11:$B$510, 0)), "")="", "", IFERROR(INDEX('Project List'!$H$11:$H$510, MATCH($G3567, 'Project List'!$B$11:$B$510, 0)), "")))</f>
        <v/>
      </c>
      <c r="E3567" s="67" t="str">
        <f>IF($G3567="", "", IF(IFERROR(INDEX('Project List'!$I$11:$I$510, MATCH($G3567, 'Project List'!$B$11:$B$510, 0)), "")="", "", IFERROR(INDEX('Project List'!$I$11:$I$510, MATCH($G3567, 'Project List'!$B$11:$B$510, 0)), "")))</f>
        <v/>
      </c>
      <c r="F3567" s="28"/>
      <c r="G3567" s="118"/>
      <c r="H3567" s="120"/>
      <c r="I3567" s="119"/>
      <c r="J3567" s="122"/>
      <c r="K3567" s="135"/>
      <c r="L3567" s="28"/>
      <c r="N3567" s="45" t="str">
        <f>IF($G3567="", "", IF(COUNTIF('Project List'!$B$11:$B$510, 'Time &amp; Expenses'!$G3567)=0, "X", ""))</f>
        <v/>
      </c>
    </row>
    <row r="3568" spans="1:14" x14ac:dyDescent="0.25">
      <c r="A3568" s="28"/>
      <c r="B3568" s="74" t="str">
        <f>IF($G3568="", "", IF(IFERROR(INDEX('Project List'!$C$11:$C$510, MATCH($G3568, 'Project List'!$B$11:$B$510, 0)), "")="", "", IFERROR(INDEX('Project List'!$C$11:$C$510, MATCH($G3568, 'Project List'!$B$11:$B$510, 0)), "")))</f>
        <v/>
      </c>
      <c r="C3568" s="1" t="str">
        <f>IF($G3568="", "", IF(IFERROR(INDEX('Project List'!$D$11:$D$510, MATCH($G3568, 'Project List'!$B$11:$B$510, 0)), "")="", "", IFERROR(INDEX('Project List'!$D$11:$D$510, MATCH($G3568, 'Project List'!$B$11:$B$510, 0)), "")))</f>
        <v/>
      </c>
      <c r="D3568" s="79" t="str">
        <f>IF($G3568="", "", IF(IFERROR(INDEX('Project List'!$H$11:$H$510, MATCH($G3568, 'Project List'!$B$11:$B$510, 0)), "")="", "", IFERROR(INDEX('Project List'!$H$11:$H$510, MATCH($G3568, 'Project List'!$B$11:$B$510, 0)), "")))</f>
        <v/>
      </c>
      <c r="E3568" s="67" t="str">
        <f>IF($G3568="", "", IF(IFERROR(INDEX('Project List'!$I$11:$I$510, MATCH($G3568, 'Project List'!$B$11:$B$510, 0)), "")="", "", IFERROR(INDEX('Project List'!$I$11:$I$510, MATCH($G3568, 'Project List'!$B$11:$B$510, 0)), "")))</f>
        <v/>
      </c>
      <c r="F3568" s="28"/>
      <c r="G3568" s="118"/>
      <c r="H3568" s="120"/>
      <c r="I3568" s="119"/>
      <c r="J3568" s="122"/>
      <c r="K3568" s="135"/>
      <c r="L3568" s="28"/>
      <c r="N3568" s="45" t="str">
        <f>IF($G3568="", "", IF(COUNTIF('Project List'!$B$11:$B$510, 'Time &amp; Expenses'!$G3568)=0, "X", ""))</f>
        <v/>
      </c>
    </row>
    <row r="3569" spans="1:14" x14ac:dyDescent="0.25">
      <c r="A3569" s="28"/>
      <c r="B3569" s="74" t="str">
        <f>IF($G3569="", "", IF(IFERROR(INDEX('Project List'!$C$11:$C$510, MATCH($G3569, 'Project List'!$B$11:$B$510, 0)), "")="", "", IFERROR(INDEX('Project List'!$C$11:$C$510, MATCH($G3569, 'Project List'!$B$11:$B$510, 0)), "")))</f>
        <v/>
      </c>
      <c r="C3569" s="1" t="str">
        <f>IF($G3569="", "", IF(IFERROR(INDEX('Project List'!$D$11:$D$510, MATCH($G3569, 'Project List'!$B$11:$B$510, 0)), "")="", "", IFERROR(INDEX('Project List'!$D$11:$D$510, MATCH($G3569, 'Project List'!$B$11:$B$510, 0)), "")))</f>
        <v/>
      </c>
      <c r="D3569" s="79" t="str">
        <f>IF($G3569="", "", IF(IFERROR(INDEX('Project List'!$H$11:$H$510, MATCH($G3569, 'Project List'!$B$11:$B$510, 0)), "")="", "", IFERROR(INDEX('Project List'!$H$11:$H$510, MATCH($G3569, 'Project List'!$B$11:$B$510, 0)), "")))</f>
        <v/>
      </c>
      <c r="E3569" s="67" t="str">
        <f>IF($G3569="", "", IF(IFERROR(INDEX('Project List'!$I$11:$I$510, MATCH($G3569, 'Project List'!$B$11:$B$510, 0)), "")="", "", IFERROR(INDEX('Project List'!$I$11:$I$510, MATCH($G3569, 'Project List'!$B$11:$B$510, 0)), "")))</f>
        <v/>
      </c>
      <c r="F3569" s="28"/>
      <c r="G3569" s="118"/>
      <c r="H3569" s="120"/>
      <c r="I3569" s="119"/>
      <c r="J3569" s="122"/>
      <c r="K3569" s="135"/>
      <c r="L3569" s="28"/>
      <c r="N3569" s="45" t="str">
        <f>IF($G3569="", "", IF(COUNTIF('Project List'!$B$11:$B$510, 'Time &amp; Expenses'!$G3569)=0, "X", ""))</f>
        <v/>
      </c>
    </row>
    <row r="3570" spans="1:14" x14ac:dyDescent="0.25">
      <c r="A3570" s="28"/>
      <c r="B3570" s="74" t="str">
        <f>IF($G3570="", "", IF(IFERROR(INDEX('Project List'!$C$11:$C$510, MATCH($G3570, 'Project List'!$B$11:$B$510, 0)), "")="", "", IFERROR(INDEX('Project List'!$C$11:$C$510, MATCH($G3570, 'Project List'!$B$11:$B$510, 0)), "")))</f>
        <v/>
      </c>
      <c r="C3570" s="1" t="str">
        <f>IF($G3570="", "", IF(IFERROR(INDEX('Project List'!$D$11:$D$510, MATCH($G3570, 'Project List'!$B$11:$B$510, 0)), "")="", "", IFERROR(INDEX('Project List'!$D$11:$D$510, MATCH($G3570, 'Project List'!$B$11:$B$510, 0)), "")))</f>
        <v/>
      </c>
      <c r="D3570" s="79" t="str">
        <f>IF($G3570="", "", IF(IFERROR(INDEX('Project List'!$H$11:$H$510, MATCH($G3570, 'Project List'!$B$11:$B$510, 0)), "")="", "", IFERROR(INDEX('Project List'!$H$11:$H$510, MATCH($G3570, 'Project List'!$B$11:$B$510, 0)), "")))</f>
        <v/>
      </c>
      <c r="E3570" s="67" t="str">
        <f>IF($G3570="", "", IF(IFERROR(INDEX('Project List'!$I$11:$I$510, MATCH($G3570, 'Project List'!$B$11:$B$510, 0)), "")="", "", IFERROR(INDEX('Project List'!$I$11:$I$510, MATCH($G3570, 'Project List'!$B$11:$B$510, 0)), "")))</f>
        <v/>
      </c>
      <c r="F3570" s="28"/>
      <c r="G3570" s="118"/>
      <c r="H3570" s="120"/>
      <c r="I3570" s="119"/>
      <c r="J3570" s="122"/>
      <c r="K3570" s="135"/>
      <c r="L3570" s="28"/>
      <c r="N3570" s="45" t="str">
        <f>IF($G3570="", "", IF(COUNTIF('Project List'!$B$11:$B$510, 'Time &amp; Expenses'!$G3570)=0, "X", ""))</f>
        <v/>
      </c>
    </row>
    <row r="3571" spans="1:14" x14ac:dyDescent="0.25">
      <c r="A3571" s="28"/>
      <c r="B3571" s="74" t="str">
        <f>IF($G3571="", "", IF(IFERROR(INDEX('Project List'!$C$11:$C$510, MATCH($G3571, 'Project List'!$B$11:$B$510, 0)), "")="", "", IFERROR(INDEX('Project List'!$C$11:$C$510, MATCH($G3571, 'Project List'!$B$11:$B$510, 0)), "")))</f>
        <v/>
      </c>
      <c r="C3571" s="1" t="str">
        <f>IF($G3571="", "", IF(IFERROR(INDEX('Project List'!$D$11:$D$510, MATCH($G3571, 'Project List'!$B$11:$B$510, 0)), "")="", "", IFERROR(INDEX('Project List'!$D$11:$D$510, MATCH($G3571, 'Project List'!$B$11:$B$510, 0)), "")))</f>
        <v/>
      </c>
      <c r="D3571" s="79" t="str">
        <f>IF($G3571="", "", IF(IFERROR(INDEX('Project List'!$H$11:$H$510, MATCH($G3571, 'Project List'!$B$11:$B$510, 0)), "")="", "", IFERROR(INDEX('Project List'!$H$11:$H$510, MATCH($G3571, 'Project List'!$B$11:$B$510, 0)), "")))</f>
        <v/>
      </c>
      <c r="E3571" s="67" t="str">
        <f>IF($G3571="", "", IF(IFERROR(INDEX('Project List'!$I$11:$I$510, MATCH($G3571, 'Project List'!$B$11:$B$510, 0)), "")="", "", IFERROR(INDEX('Project List'!$I$11:$I$510, MATCH($G3571, 'Project List'!$B$11:$B$510, 0)), "")))</f>
        <v/>
      </c>
      <c r="F3571" s="28"/>
      <c r="G3571" s="118"/>
      <c r="H3571" s="120"/>
      <c r="I3571" s="119"/>
      <c r="J3571" s="122"/>
      <c r="K3571" s="135"/>
      <c r="L3571" s="28"/>
      <c r="N3571" s="45" t="str">
        <f>IF($G3571="", "", IF(COUNTIF('Project List'!$B$11:$B$510, 'Time &amp; Expenses'!$G3571)=0, "X", ""))</f>
        <v/>
      </c>
    </row>
    <row r="3572" spans="1:14" x14ac:dyDescent="0.25">
      <c r="A3572" s="28"/>
      <c r="B3572" s="74" t="str">
        <f>IF($G3572="", "", IF(IFERROR(INDEX('Project List'!$C$11:$C$510, MATCH($G3572, 'Project List'!$B$11:$B$510, 0)), "")="", "", IFERROR(INDEX('Project List'!$C$11:$C$510, MATCH($G3572, 'Project List'!$B$11:$B$510, 0)), "")))</f>
        <v/>
      </c>
      <c r="C3572" s="1" t="str">
        <f>IF($G3572="", "", IF(IFERROR(INDEX('Project List'!$D$11:$D$510, MATCH($G3572, 'Project List'!$B$11:$B$510, 0)), "")="", "", IFERROR(INDEX('Project List'!$D$11:$D$510, MATCH($G3572, 'Project List'!$B$11:$B$510, 0)), "")))</f>
        <v/>
      </c>
      <c r="D3572" s="79" t="str">
        <f>IF($G3572="", "", IF(IFERROR(INDEX('Project List'!$H$11:$H$510, MATCH($G3572, 'Project List'!$B$11:$B$510, 0)), "")="", "", IFERROR(INDEX('Project List'!$H$11:$H$510, MATCH($G3572, 'Project List'!$B$11:$B$510, 0)), "")))</f>
        <v/>
      </c>
      <c r="E3572" s="67" t="str">
        <f>IF($G3572="", "", IF(IFERROR(INDEX('Project List'!$I$11:$I$510, MATCH($G3572, 'Project List'!$B$11:$B$510, 0)), "")="", "", IFERROR(INDEX('Project List'!$I$11:$I$510, MATCH($G3572, 'Project List'!$B$11:$B$510, 0)), "")))</f>
        <v/>
      </c>
      <c r="F3572" s="28"/>
      <c r="G3572" s="118"/>
      <c r="H3572" s="120"/>
      <c r="I3572" s="119"/>
      <c r="J3572" s="122"/>
      <c r="K3572" s="135"/>
      <c r="L3572" s="28"/>
      <c r="N3572" s="45" t="str">
        <f>IF($G3572="", "", IF(COUNTIF('Project List'!$B$11:$B$510, 'Time &amp; Expenses'!$G3572)=0, "X", ""))</f>
        <v/>
      </c>
    </row>
    <row r="3573" spans="1:14" x14ac:dyDescent="0.25">
      <c r="A3573" s="28"/>
      <c r="B3573" s="74" t="str">
        <f>IF($G3573="", "", IF(IFERROR(INDEX('Project List'!$C$11:$C$510, MATCH($G3573, 'Project List'!$B$11:$B$510, 0)), "")="", "", IFERROR(INDEX('Project List'!$C$11:$C$510, MATCH($G3573, 'Project List'!$B$11:$B$510, 0)), "")))</f>
        <v/>
      </c>
      <c r="C3573" s="1" t="str">
        <f>IF($G3573="", "", IF(IFERROR(INDEX('Project List'!$D$11:$D$510, MATCH($G3573, 'Project List'!$B$11:$B$510, 0)), "")="", "", IFERROR(INDEX('Project List'!$D$11:$D$510, MATCH($G3573, 'Project List'!$B$11:$B$510, 0)), "")))</f>
        <v/>
      </c>
      <c r="D3573" s="79" t="str">
        <f>IF($G3573="", "", IF(IFERROR(INDEX('Project List'!$H$11:$H$510, MATCH($G3573, 'Project List'!$B$11:$B$510, 0)), "")="", "", IFERROR(INDEX('Project List'!$H$11:$H$510, MATCH($G3573, 'Project List'!$B$11:$B$510, 0)), "")))</f>
        <v/>
      </c>
      <c r="E3573" s="67" t="str">
        <f>IF($G3573="", "", IF(IFERROR(INDEX('Project List'!$I$11:$I$510, MATCH($G3573, 'Project List'!$B$11:$B$510, 0)), "")="", "", IFERROR(INDEX('Project List'!$I$11:$I$510, MATCH($G3573, 'Project List'!$B$11:$B$510, 0)), "")))</f>
        <v/>
      </c>
      <c r="F3573" s="28"/>
      <c r="G3573" s="118"/>
      <c r="H3573" s="120"/>
      <c r="I3573" s="119"/>
      <c r="J3573" s="122"/>
      <c r="K3573" s="135"/>
      <c r="L3573" s="28"/>
      <c r="N3573" s="45" t="str">
        <f>IF($G3573="", "", IF(COUNTIF('Project List'!$B$11:$B$510, 'Time &amp; Expenses'!$G3573)=0, "X", ""))</f>
        <v/>
      </c>
    </row>
    <row r="3574" spans="1:14" x14ac:dyDescent="0.25">
      <c r="A3574" s="28"/>
      <c r="B3574" s="74" t="str">
        <f>IF($G3574="", "", IF(IFERROR(INDEX('Project List'!$C$11:$C$510, MATCH($G3574, 'Project List'!$B$11:$B$510, 0)), "")="", "", IFERROR(INDEX('Project List'!$C$11:$C$510, MATCH($G3574, 'Project List'!$B$11:$B$510, 0)), "")))</f>
        <v/>
      </c>
      <c r="C3574" s="1" t="str">
        <f>IF($G3574="", "", IF(IFERROR(INDEX('Project List'!$D$11:$D$510, MATCH($G3574, 'Project List'!$B$11:$B$510, 0)), "")="", "", IFERROR(INDEX('Project List'!$D$11:$D$510, MATCH($G3574, 'Project List'!$B$11:$B$510, 0)), "")))</f>
        <v/>
      </c>
      <c r="D3574" s="79" t="str">
        <f>IF($G3574="", "", IF(IFERROR(INDEX('Project List'!$H$11:$H$510, MATCH($G3574, 'Project List'!$B$11:$B$510, 0)), "")="", "", IFERROR(INDEX('Project List'!$H$11:$H$510, MATCH($G3574, 'Project List'!$B$11:$B$510, 0)), "")))</f>
        <v/>
      </c>
      <c r="E3574" s="67" t="str">
        <f>IF($G3574="", "", IF(IFERROR(INDEX('Project List'!$I$11:$I$510, MATCH($G3574, 'Project List'!$B$11:$B$510, 0)), "")="", "", IFERROR(INDEX('Project List'!$I$11:$I$510, MATCH($G3574, 'Project List'!$B$11:$B$510, 0)), "")))</f>
        <v/>
      </c>
      <c r="F3574" s="28"/>
      <c r="G3574" s="118"/>
      <c r="H3574" s="120"/>
      <c r="I3574" s="119"/>
      <c r="J3574" s="122"/>
      <c r="K3574" s="135"/>
      <c r="L3574" s="28"/>
      <c r="N3574" s="45" t="str">
        <f>IF($G3574="", "", IF(COUNTIF('Project List'!$B$11:$B$510, 'Time &amp; Expenses'!$G3574)=0, "X", ""))</f>
        <v/>
      </c>
    </row>
    <row r="3575" spans="1:14" x14ac:dyDescent="0.25">
      <c r="A3575" s="28"/>
      <c r="B3575" s="74" t="str">
        <f>IF($G3575="", "", IF(IFERROR(INDEX('Project List'!$C$11:$C$510, MATCH($G3575, 'Project List'!$B$11:$B$510, 0)), "")="", "", IFERROR(INDEX('Project List'!$C$11:$C$510, MATCH($G3575, 'Project List'!$B$11:$B$510, 0)), "")))</f>
        <v/>
      </c>
      <c r="C3575" s="1" t="str">
        <f>IF($G3575="", "", IF(IFERROR(INDEX('Project List'!$D$11:$D$510, MATCH($G3575, 'Project List'!$B$11:$B$510, 0)), "")="", "", IFERROR(INDEX('Project List'!$D$11:$D$510, MATCH($G3575, 'Project List'!$B$11:$B$510, 0)), "")))</f>
        <v/>
      </c>
      <c r="D3575" s="79" t="str">
        <f>IF($G3575="", "", IF(IFERROR(INDEX('Project List'!$H$11:$H$510, MATCH($G3575, 'Project List'!$B$11:$B$510, 0)), "")="", "", IFERROR(INDEX('Project List'!$H$11:$H$510, MATCH($G3575, 'Project List'!$B$11:$B$510, 0)), "")))</f>
        <v/>
      </c>
      <c r="E3575" s="67" t="str">
        <f>IF($G3575="", "", IF(IFERROR(INDEX('Project List'!$I$11:$I$510, MATCH($G3575, 'Project List'!$B$11:$B$510, 0)), "")="", "", IFERROR(INDEX('Project List'!$I$11:$I$510, MATCH($G3575, 'Project List'!$B$11:$B$510, 0)), "")))</f>
        <v/>
      </c>
      <c r="F3575" s="28"/>
      <c r="G3575" s="118"/>
      <c r="H3575" s="120"/>
      <c r="I3575" s="119"/>
      <c r="J3575" s="122"/>
      <c r="K3575" s="135"/>
      <c r="L3575" s="28"/>
      <c r="N3575" s="45" t="str">
        <f>IF($G3575="", "", IF(COUNTIF('Project List'!$B$11:$B$510, 'Time &amp; Expenses'!$G3575)=0, "X", ""))</f>
        <v/>
      </c>
    </row>
    <row r="3576" spans="1:14" x14ac:dyDescent="0.25">
      <c r="A3576" s="28"/>
      <c r="B3576" s="74" t="str">
        <f>IF($G3576="", "", IF(IFERROR(INDEX('Project List'!$C$11:$C$510, MATCH($G3576, 'Project List'!$B$11:$B$510, 0)), "")="", "", IFERROR(INDEX('Project List'!$C$11:$C$510, MATCH($G3576, 'Project List'!$B$11:$B$510, 0)), "")))</f>
        <v/>
      </c>
      <c r="C3576" s="1" t="str">
        <f>IF($G3576="", "", IF(IFERROR(INDEX('Project List'!$D$11:$D$510, MATCH($G3576, 'Project List'!$B$11:$B$510, 0)), "")="", "", IFERROR(INDEX('Project List'!$D$11:$D$510, MATCH($G3576, 'Project List'!$B$11:$B$510, 0)), "")))</f>
        <v/>
      </c>
      <c r="D3576" s="79" t="str">
        <f>IF($G3576="", "", IF(IFERROR(INDEX('Project List'!$H$11:$H$510, MATCH($G3576, 'Project List'!$B$11:$B$510, 0)), "")="", "", IFERROR(INDEX('Project List'!$H$11:$H$510, MATCH($G3576, 'Project List'!$B$11:$B$510, 0)), "")))</f>
        <v/>
      </c>
      <c r="E3576" s="67" t="str">
        <f>IF($G3576="", "", IF(IFERROR(INDEX('Project List'!$I$11:$I$510, MATCH($G3576, 'Project List'!$B$11:$B$510, 0)), "")="", "", IFERROR(INDEX('Project List'!$I$11:$I$510, MATCH($G3576, 'Project List'!$B$11:$B$510, 0)), "")))</f>
        <v/>
      </c>
      <c r="F3576" s="28"/>
      <c r="G3576" s="118"/>
      <c r="H3576" s="120"/>
      <c r="I3576" s="119"/>
      <c r="J3576" s="122"/>
      <c r="K3576" s="135"/>
      <c r="L3576" s="28"/>
      <c r="N3576" s="45" t="str">
        <f>IF($G3576="", "", IF(COUNTIF('Project List'!$B$11:$B$510, 'Time &amp; Expenses'!$G3576)=0, "X", ""))</f>
        <v/>
      </c>
    </row>
    <row r="3577" spans="1:14" x14ac:dyDescent="0.25">
      <c r="A3577" s="28"/>
      <c r="B3577" s="74" t="str">
        <f>IF($G3577="", "", IF(IFERROR(INDEX('Project List'!$C$11:$C$510, MATCH($G3577, 'Project List'!$B$11:$B$510, 0)), "")="", "", IFERROR(INDEX('Project List'!$C$11:$C$510, MATCH($G3577, 'Project List'!$B$11:$B$510, 0)), "")))</f>
        <v/>
      </c>
      <c r="C3577" s="1" t="str">
        <f>IF($G3577="", "", IF(IFERROR(INDEX('Project List'!$D$11:$D$510, MATCH($G3577, 'Project List'!$B$11:$B$510, 0)), "")="", "", IFERROR(INDEX('Project List'!$D$11:$D$510, MATCH($G3577, 'Project List'!$B$11:$B$510, 0)), "")))</f>
        <v/>
      </c>
      <c r="D3577" s="79" t="str">
        <f>IF($G3577="", "", IF(IFERROR(INDEX('Project List'!$H$11:$H$510, MATCH($G3577, 'Project List'!$B$11:$B$510, 0)), "")="", "", IFERROR(INDEX('Project List'!$H$11:$H$510, MATCH($G3577, 'Project List'!$B$11:$B$510, 0)), "")))</f>
        <v/>
      </c>
      <c r="E3577" s="67" t="str">
        <f>IF($G3577="", "", IF(IFERROR(INDEX('Project List'!$I$11:$I$510, MATCH($G3577, 'Project List'!$B$11:$B$510, 0)), "")="", "", IFERROR(INDEX('Project List'!$I$11:$I$510, MATCH($G3577, 'Project List'!$B$11:$B$510, 0)), "")))</f>
        <v/>
      </c>
      <c r="F3577" s="28"/>
      <c r="G3577" s="118"/>
      <c r="H3577" s="120"/>
      <c r="I3577" s="119"/>
      <c r="J3577" s="122"/>
      <c r="K3577" s="135"/>
      <c r="L3577" s="28"/>
      <c r="N3577" s="45" t="str">
        <f>IF($G3577="", "", IF(COUNTIF('Project List'!$B$11:$B$510, 'Time &amp; Expenses'!$G3577)=0, "X", ""))</f>
        <v/>
      </c>
    </row>
    <row r="3578" spans="1:14" x14ac:dyDescent="0.25">
      <c r="A3578" s="28"/>
      <c r="B3578" s="74" t="str">
        <f>IF($G3578="", "", IF(IFERROR(INDEX('Project List'!$C$11:$C$510, MATCH($G3578, 'Project List'!$B$11:$B$510, 0)), "")="", "", IFERROR(INDEX('Project List'!$C$11:$C$510, MATCH($G3578, 'Project List'!$B$11:$B$510, 0)), "")))</f>
        <v/>
      </c>
      <c r="C3578" s="1" t="str">
        <f>IF($G3578="", "", IF(IFERROR(INDEX('Project List'!$D$11:$D$510, MATCH($G3578, 'Project List'!$B$11:$B$510, 0)), "")="", "", IFERROR(INDEX('Project List'!$D$11:$D$510, MATCH($G3578, 'Project List'!$B$11:$B$510, 0)), "")))</f>
        <v/>
      </c>
      <c r="D3578" s="79" t="str">
        <f>IF($G3578="", "", IF(IFERROR(INDEX('Project List'!$H$11:$H$510, MATCH($G3578, 'Project List'!$B$11:$B$510, 0)), "")="", "", IFERROR(INDEX('Project List'!$H$11:$H$510, MATCH($G3578, 'Project List'!$B$11:$B$510, 0)), "")))</f>
        <v/>
      </c>
      <c r="E3578" s="67" t="str">
        <f>IF($G3578="", "", IF(IFERROR(INDEX('Project List'!$I$11:$I$510, MATCH($G3578, 'Project List'!$B$11:$B$510, 0)), "")="", "", IFERROR(INDEX('Project List'!$I$11:$I$510, MATCH($G3578, 'Project List'!$B$11:$B$510, 0)), "")))</f>
        <v/>
      </c>
      <c r="F3578" s="28"/>
      <c r="G3578" s="118"/>
      <c r="H3578" s="120"/>
      <c r="I3578" s="119"/>
      <c r="J3578" s="122"/>
      <c r="K3578" s="135"/>
      <c r="L3578" s="28"/>
      <c r="N3578" s="45" t="str">
        <f>IF($G3578="", "", IF(COUNTIF('Project List'!$B$11:$B$510, 'Time &amp; Expenses'!$G3578)=0, "X", ""))</f>
        <v/>
      </c>
    </row>
    <row r="3579" spans="1:14" x14ac:dyDescent="0.25">
      <c r="A3579" s="28"/>
      <c r="B3579" s="74" t="str">
        <f>IF($G3579="", "", IF(IFERROR(INDEX('Project List'!$C$11:$C$510, MATCH($G3579, 'Project List'!$B$11:$B$510, 0)), "")="", "", IFERROR(INDEX('Project List'!$C$11:$C$510, MATCH($G3579, 'Project List'!$B$11:$B$510, 0)), "")))</f>
        <v/>
      </c>
      <c r="C3579" s="1" t="str">
        <f>IF($G3579="", "", IF(IFERROR(INDEX('Project List'!$D$11:$D$510, MATCH($G3579, 'Project List'!$B$11:$B$510, 0)), "")="", "", IFERROR(INDEX('Project List'!$D$11:$D$510, MATCH($G3579, 'Project List'!$B$11:$B$510, 0)), "")))</f>
        <v/>
      </c>
      <c r="D3579" s="79" t="str">
        <f>IF($G3579="", "", IF(IFERROR(INDEX('Project List'!$H$11:$H$510, MATCH($G3579, 'Project List'!$B$11:$B$510, 0)), "")="", "", IFERROR(INDEX('Project List'!$H$11:$H$510, MATCH($G3579, 'Project List'!$B$11:$B$510, 0)), "")))</f>
        <v/>
      </c>
      <c r="E3579" s="67" t="str">
        <f>IF($G3579="", "", IF(IFERROR(INDEX('Project List'!$I$11:$I$510, MATCH($G3579, 'Project List'!$B$11:$B$510, 0)), "")="", "", IFERROR(INDEX('Project List'!$I$11:$I$510, MATCH($G3579, 'Project List'!$B$11:$B$510, 0)), "")))</f>
        <v/>
      </c>
      <c r="F3579" s="28"/>
      <c r="G3579" s="118"/>
      <c r="H3579" s="120"/>
      <c r="I3579" s="119"/>
      <c r="J3579" s="122"/>
      <c r="K3579" s="135"/>
      <c r="L3579" s="28"/>
      <c r="N3579" s="45" t="str">
        <f>IF($G3579="", "", IF(COUNTIF('Project List'!$B$11:$B$510, 'Time &amp; Expenses'!$G3579)=0, "X", ""))</f>
        <v/>
      </c>
    </row>
    <row r="3580" spans="1:14" x14ac:dyDescent="0.25">
      <c r="A3580" s="28"/>
      <c r="B3580" s="74" t="str">
        <f>IF($G3580="", "", IF(IFERROR(INDEX('Project List'!$C$11:$C$510, MATCH($G3580, 'Project List'!$B$11:$B$510, 0)), "")="", "", IFERROR(INDEX('Project List'!$C$11:$C$510, MATCH($G3580, 'Project List'!$B$11:$B$510, 0)), "")))</f>
        <v/>
      </c>
      <c r="C3580" s="1" t="str">
        <f>IF($G3580="", "", IF(IFERROR(INDEX('Project List'!$D$11:$D$510, MATCH($G3580, 'Project List'!$B$11:$B$510, 0)), "")="", "", IFERROR(INDEX('Project List'!$D$11:$D$510, MATCH($G3580, 'Project List'!$B$11:$B$510, 0)), "")))</f>
        <v/>
      </c>
      <c r="D3580" s="79" t="str">
        <f>IF($G3580="", "", IF(IFERROR(INDEX('Project List'!$H$11:$H$510, MATCH($G3580, 'Project List'!$B$11:$B$510, 0)), "")="", "", IFERROR(INDEX('Project List'!$H$11:$H$510, MATCH($G3580, 'Project List'!$B$11:$B$510, 0)), "")))</f>
        <v/>
      </c>
      <c r="E3580" s="67" t="str">
        <f>IF($G3580="", "", IF(IFERROR(INDEX('Project List'!$I$11:$I$510, MATCH($G3580, 'Project List'!$B$11:$B$510, 0)), "")="", "", IFERROR(INDEX('Project List'!$I$11:$I$510, MATCH($G3580, 'Project List'!$B$11:$B$510, 0)), "")))</f>
        <v/>
      </c>
      <c r="F3580" s="28"/>
      <c r="G3580" s="118"/>
      <c r="H3580" s="120"/>
      <c r="I3580" s="119"/>
      <c r="J3580" s="122"/>
      <c r="K3580" s="135"/>
      <c r="L3580" s="28"/>
      <c r="N3580" s="45" t="str">
        <f>IF($G3580="", "", IF(COUNTIF('Project List'!$B$11:$B$510, 'Time &amp; Expenses'!$G3580)=0, "X", ""))</f>
        <v/>
      </c>
    </row>
    <row r="3581" spans="1:14" x14ac:dyDescent="0.25">
      <c r="A3581" s="28"/>
      <c r="B3581" s="74" t="str">
        <f>IF($G3581="", "", IF(IFERROR(INDEX('Project List'!$C$11:$C$510, MATCH($G3581, 'Project List'!$B$11:$B$510, 0)), "")="", "", IFERROR(INDEX('Project List'!$C$11:$C$510, MATCH($G3581, 'Project List'!$B$11:$B$510, 0)), "")))</f>
        <v/>
      </c>
      <c r="C3581" s="1" t="str">
        <f>IF($G3581="", "", IF(IFERROR(INDEX('Project List'!$D$11:$D$510, MATCH($G3581, 'Project List'!$B$11:$B$510, 0)), "")="", "", IFERROR(INDEX('Project List'!$D$11:$D$510, MATCH($G3581, 'Project List'!$B$11:$B$510, 0)), "")))</f>
        <v/>
      </c>
      <c r="D3581" s="79" t="str">
        <f>IF($G3581="", "", IF(IFERROR(INDEX('Project List'!$H$11:$H$510, MATCH($G3581, 'Project List'!$B$11:$B$510, 0)), "")="", "", IFERROR(INDEX('Project List'!$H$11:$H$510, MATCH($G3581, 'Project List'!$B$11:$B$510, 0)), "")))</f>
        <v/>
      </c>
      <c r="E3581" s="67" t="str">
        <f>IF($G3581="", "", IF(IFERROR(INDEX('Project List'!$I$11:$I$510, MATCH($G3581, 'Project List'!$B$11:$B$510, 0)), "")="", "", IFERROR(INDEX('Project List'!$I$11:$I$510, MATCH($G3581, 'Project List'!$B$11:$B$510, 0)), "")))</f>
        <v/>
      </c>
      <c r="F3581" s="28"/>
      <c r="G3581" s="118"/>
      <c r="H3581" s="120"/>
      <c r="I3581" s="119"/>
      <c r="J3581" s="122"/>
      <c r="K3581" s="135"/>
      <c r="L3581" s="28"/>
      <c r="N3581" s="45" t="str">
        <f>IF($G3581="", "", IF(COUNTIF('Project List'!$B$11:$B$510, 'Time &amp; Expenses'!$G3581)=0, "X", ""))</f>
        <v/>
      </c>
    </row>
    <row r="3582" spans="1:14" x14ac:dyDescent="0.25">
      <c r="A3582" s="28"/>
      <c r="B3582" s="74" t="str">
        <f>IF($G3582="", "", IF(IFERROR(INDEX('Project List'!$C$11:$C$510, MATCH($G3582, 'Project List'!$B$11:$B$510, 0)), "")="", "", IFERROR(INDEX('Project List'!$C$11:$C$510, MATCH($G3582, 'Project List'!$B$11:$B$510, 0)), "")))</f>
        <v/>
      </c>
      <c r="C3582" s="1" t="str">
        <f>IF($G3582="", "", IF(IFERROR(INDEX('Project List'!$D$11:$D$510, MATCH($G3582, 'Project List'!$B$11:$B$510, 0)), "")="", "", IFERROR(INDEX('Project List'!$D$11:$D$510, MATCH($G3582, 'Project List'!$B$11:$B$510, 0)), "")))</f>
        <v/>
      </c>
      <c r="D3582" s="79" t="str">
        <f>IF($G3582="", "", IF(IFERROR(INDEX('Project List'!$H$11:$H$510, MATCH($G3582, 'Project List'!$B$11:$B$510, 0)), "")="", "", IFERROR(INDEX('Project List'!$H$11:$H$510, MATCH($G3582, 'Project List'!$B$11:$B$510, 0)), "")))</f>
        <v/>
      </c>
      <c r="E3582" s="67" t="str">
        <f>IF($G3582="", "", IF(IFERROR(INDEX('Project List'!$I$11:$I$510, MATCH($G3582, 'Project List'!$B$11:$B$510, 0)), "")="", "", IFERROR(INDEX('Project List'!$I$11:$I$510, MATCH($G3582, 'Project List'!$B$11:$B$510, 0)), "")))</f>
        <v/>
      </c>
      <c r="F3582" s="28"/>
      <c r="G3582" s="118"/>
      <c r="H3582" s="120"/>
      <c r="I3582" s="119"/>
      <c r="J3582" s="122"/>
      <c r="K3582" s="135"/>
      <c r="L3582" s="28"/>
      <c r="N3582" s="45" t="str">
        <f>IF($G3582="", "", IF(COUNTIF('Project List'!$B$11:$B$510, 'Time &amp; Expenses'!$G3582)=0, "X", ""))</f>
        <v/>
      </c>
    </row>
    <row r="3583" spans="1:14" x14ac:dyDescent="0.25">
      <c r="A3583" s="28"/>
      <c r="B3583" s="74" t="str">
        <f>IF($G3583="", "", IF(IFERROR(INDEX('Project List'!$C$11:$C$510, MATCH($G3583, 'Project List'!$B$11:$B$510, 0)), "")="", "", IFERROR(INDEX('Project List'!$C$11:$C$510, MATCH($G3583, 'Project List'!$B$11:$B$510, 0)), "")))</f>
        <v/>
      </c>
      <c r="C3583" s="1" t="str">
        <f>IF($G3583="", "", IF(IFERROR(INDEX('Project List'!$D$11:$D$510, MATCH($G3583, 'Project List'!$B$11:$B$510, 0)), "")="", "", IFERROR(INDEX('Project List'!$D$11:$D$510, MATCH($G3583, 'Project List'!$B$11:$B$510, 0)), "")))</f>
        <v/>
      </c>
      <c r="D3583" s="79" t="str">
        <f>IF($G3583="", "", IF(IFERROR(INDEX('Project List'!$H$11:$H$510, MATCH($G3583, 'Project List'!$B$11:$B$510, 0)), "")="", "", IFERROR(INDEX('Project List'!$H$11:$H$510, MATCH($G3583, 'Project List'!$B$11:$B$510, 0)), "")))</f>
        <v/>
      </c>
      <c r="E3583" s="67" t="str">
        <f>IF($G3583="", "", IF(IFERROR(INDEX('Project List'!$I$11:$I$510, MATCH($G3583, 'Project List'!$B$11:$B$510, 0)), "")="", "", IFERROR(INDEX('Project List'!$I$11:$I$510, MATCH($G3583, 'Project List'!$B$11:$B$510, 0)), "")))</f>
        <v/>
      </c>
      <c r="F3583" s="28"/>
      <c r="G3583" s="118"/>
      <c r="H3583" s="120"/>
      <c r="I3583" s="119"/>
      <c r="J3583" s="122"/>
      <c r="K3583" s="135"/>
      <c r="L3583" s="28"/>
      <c r="N3583" s="45" t="str">
        <f>IF($G3583="", "", IF(COUNTIF('Project List'!$B$11:$B$510, 'Time &amp; Expenses'!$G3583)=0, "X", ""))</f>
        <v/>
      </c>
    </row>
    <row r="3584" spans="1:14" x14ac:dyDescent="0.25">
      <c r="A3584" s="28"/>
      <c r="B3584" s="74" t="str">
        <f>IF($G3584="", "", IF(IFERROR(INDEX('Project List'!$C$11:$C$510, MATCH($G3584, 'Project List'!$B$11:$B$510, 0)), "")="", "", IFERROR(INDEX('Project List'!$C$11:$C$510, MATCH($G3584, 'Project List'!$B$11:$B$510, 0)), "")))</f>
        <v/>
      </c>
      <c r="C3584" s="1" t="str">
        <f>IF($G3584="", "", IF(IFERROR(INDEX('Project List'!$D$11:$D$510, MATCH($G3584, 'Project List'!$B$11:$B$510, 0)), "")="", "", IFERROR(INDEX('Project List'!$D$11:$D$510, MATCH($G3584, 'Project List'!$B$11:$B$510, 0)), "")))</f>
        <v/>
      </c>
      <c r="D3584" s="79" t="str">
        <f>IF($G3584="", "", IF(IFERROR(INDEX('Project List'!$H$11:$H$510, MATCH($G3584, 'Project List'!$B$11:$B$510, 0)), "")="", "", IFERROR(INDEX('Project List'!$H$11:$H$510, MATCH($G3584, 'Project List'!$B$11:$B$510, 0)), "")))</f>
        <v/>
      </c>
      <c r="E3584" s="67" t="str">
        <f>IF($G3584="", "", IF(IFERROR(INDEX('Project List'!$I$11:$I$510, MATCH($G3584, 'Project List'!$B$11:$B$510, 0)), "")="", "", IFERROR(INDEX('Project List'!$I$11:$I$510, MATCH($G3584, 'Project List'!$B$11:$B$510, 0)), "")))</f>
        <v/>
      </c>
      <c r="F3584" s="28"/>
      <c r="G3584" s="118"/>
      <c r="H3584" s="120"/>
      <c r="I3584" s="119"/>
      <c r="J3584" s="122"/>
      <c r="K3584" s="135"/>
      <c r="L3584" s="28"/>
      <c r="N3584" s="45" t="str">
        <f>IF($G3584="", "", IF(COUNTIF('Project List'!$B$11:$B$510, 'Time &amp; Expenses'!$G3584)=0, "X", ""))</f>
        <v/>
      </c>
    </row>
    <row r="3585" spans="1:14" x14ac:dyDescent="0.25">
      <c r="A3585" s="28"/>
      <c r="B3585" s="74" t="str">
        <f>IF($G3585="", "", IF(IFERROR(INDEX('Project List'!$C$11:$C$510, MATCH($G3585, 'Project List'!$B$11:$B$510, 0)), "")="", "", IFERROR(INDEX('Project List'!$C$11:$C$510, MATCH($G3585, 'Project List'!$B$11:$B$510, 0)), "")))</f>
        <v/>
      </c>
      <c r="C3585" s="1" t="str">
        <f>IF($G3585="", "", IF(IFERROR(INDEX('Project List'!$D$11:$D$510, MATCH($G3585, 'Project List'!$B$11:$B$510, 0)), "")="", "", IFERROR(INDEX('Project List'!$D$11:$D$510, MATCH($G3585, 'Project List'!$B$11:$B$510, 0)), "")))</f>
        <v/>
      </c>
      <c r="D3585" s="79" t="str">
        <f>IF($G3585="", "", IF(IFERROR(INDEX('Project List'!$H$11:$H$510, MATCH($G3585, 'Project List'!$B$11:$B$510, 0)), "")="", "", IFERROR(INDEX('Project List'!$H$11:$H$510, MATCH($G3585, 'Project List'!$B$11:$B$510, 0)), "")))</f>
        <v/>
      </c>
      <c r="E3585" s="67" t="str">
        <f>IF($G3585="", "", IF(IFERROR(INDEX('Project List'!$I$11:$I$510, MATCH($G3585, 'Project List'!$B$11:$B$510, 0)), "")="", "", IFERROR(INDEX('Project List'!$I$11:$I$510, MATCH($G3585, 'Project List'!$B$11:$B$510, 0)), "")))</f>
        <v/>
      </c>
      <c r="F3585" s="28"/>
      <c r="G3585" s="118"/>
      <c r="H3585" s="120"/>
      <c r="I3585" s="119"/>
      <c r="J3585" s="122"/>
      <c r="K3585" s="135"/>
      <c r="L3585" s="28"/>
      <c r="N3585" s="45" t="str">
        <f>IF($G3585="", "", IF(COUNTIF('Project List'!$B$11:$B$510, 'Time &amp; Expenses'!$G3585)=0, "X", ""))</f>
        <v/>
      </c>
    </row>
    <row r="3586" spans="1:14" x14ac:dyDescent="0.25">
      <c r="A3586" s="28"/>
      <c r="B3586" s="74" t="str">
        <f>IF($G3586="", "", IF(IFERROR(INDEX('Project List'!$C$11:$C$510, MATCH($G3586, 'Project List'!$B$11:$B$510, 0)), "")="", "", IFERROR(INDEX('Project List'!$C$11:$C$510, MATCH($G3586, 'Project List'!$B$11:$B$510, 0)), "")))</f>
        <v/>
      </c>
      <c r="C3586" s="1" t="str">
        <f>IF($G3586="", "", IF(IFERROR(INDEX('Project List'!$D$11:$D$510, MATCH($G3586, 'Project List'!$B$11:$B$510, 0)), "")="", "", IFERROR(INDEX('Project List'!$D$11:$D$510, MATCH($G3586, 'Project List'!$B$11:$B$510, 0)), "")))</f>
        <v/>
      </c>
      <c r="D3586" s="79" t="str">
        <f>IF($G3586="", "", IF(IFERROR(INDEX('Project List'!$H$11:$H$510, MATCH($G3586, 'Project List'!$B$11:$B$510, 0)), "")="", "", IFERROR(INDEX('Project List'!$H$11:$H$510, MATCH($G3586, 'Project List'!$B$11:$B$510, 0)), "")))</f>
        <v/>
      </c>
      <c r="E3586" s="67" t="str">
        <f>IF($G3586="", "", IF(IFERROR(INDEX('Project List'!$I$11:$I$510, MATCH($G3586, 'Project List'!$B$11:$B$510, 0)), "")="", "", IFERROR(INDEX('Project List'!$I$11:$I$510, MATCH($G3586, 'Project List'!$B$11:$B$510, 0)), "")))</f>
        <v/>
      </c>
      <c r="F3586" s="28"/>
      <c r="G3586" s="118"/>
      <c r="H3586" s="120"/>
      <c r="I3586" s="119"/>
      <c r="J3586" s="122"/>
      <c r="K3586" s="135"/>
      <c r="L3586" s="28"/>
      <c r="N3586" s="45" t="str">
        <f>IF($G3586="", "", IF(COUNTIF('Project List'!$B$11:$B$510, 'Time &amp; Expenses'!$G3586)=0, "X", ""))</f>
        <v/>
      </c>
    </row>
    <row r="3587" spans="1:14" x14ac:dyDescent="0.25">
      <c r="A3587" s="28"/>
      <c r="B3587" s="74" t="str">
        <f>IF($G3587="", "", IF(IFERROR(INDEX('Project List'!$C$11:$C$510, MATCH($G3587, 'Project List'!$B$11:$B$510, 0)), "")="", "", IFERROR(INDEX('Project List'!$C$11:$C$510, MATCH($G3587, 'Project List'!$B$11:$B$510, 0)), "")))</f>
        <v/>
      </c>
      <c r="C3587" s="1" t="str">
        <f>IF($G3587="", "", IF(IFERROR(INDEX('Project List'!$D$11:$D$510, MATCH($G3587, 'Project List'!$B$11:$B$510, 0)), "")="", "", IFERROR(INDEX('Project List'!$D$11:$D$510, MATCH($G3587, 'Project List'!$B$11:$B$510, 0)), "")))</f>
        <v/>
      </c>
      <c r="D3587" s="79" t="str">
        <f>IF($G3587="", "", IF(IFERROR(INDEX('Project List'!$H$11:$H$510, MATCH($G3587, 'Project List'!$B$11:$B$510, 0)), "")="", "", IFERROR(INDEX('Project List'!$H$11:$H$510, MATCH($G3587, 'Project List'!$B$11:$B$510, 0)), "")))</f>
        <v/>
      </c>
      <c r="E3587" s="67" t="str">
        <f>IF($G3587="", "", IF(IFERROR(INDEX('Project List'!$I$11:$I$510, MATCH($G3587, 'Project List'!$B$11:$B$510, 0)), "")="", "", IFERROR(INDEX('Project List'!$I$11:$I$510, MATCH($G3587, 'Project List'!$B$11:$B$510, 0)), "")))</f>
        <v/>
      </c>
      <c r="F3587" s="28"/>
      <c r="G3587" s="118"/>
      <c r="H3587" s="120"/>
      <c r="I3587" s="119"/>
      <c r="J3587" s="122"/>
      <c r="K3587" s="135"/>
      <c r="L3587" s="28"/>
      <c r="N3587" s="45" t="str">
        <f>IF($G3587="", "", IF(COUNTIF('Project List'!$B$11:$B$510, 'Time &amp; Expenses'!$G3587)=0, "X", ""))</f>
        <v/>
      </c>
    </row>
    <row r="3588" spans="1:14" x14ac:dyDescent="0.25">
      <c r="A3588" s="28"/>
      <c r="B3588" s="74" t="str">
        <f>IF($G3588="", "", IF(IFERROR(INDEX('Project List'!$C$11:$C$510, MATCH($G3588, 'Project List'!$B$11:$B$510, 0)), "")="", "", IFERROR(INDEX('Project List'!$C$11:$C$510, MATCH($G3588, 'Project List'!$B$11:$B$510, 0)), "")))</f>
        <v/>
      </c>
      <c r="C3588" s="1" t="str">
        <f>IF($G3588="", "", IF(IFERROR(INDEX('Project List'!$D$11:$D$510, MATCH($G3588, 'Project List'!$B$11:$B$510, 0)), "")="", "", IFERROR(INDEX('Project List'!$D$11:$D$510, MATCH($G3588, 'Project List'!$B$11:$B$510, 0)), "")))</f>
        <v/>
      </c>
      <c r="D3588" s="79" t="str">
        <f>IF($G3588="", "", IF(IFERROR(INDEX('Project List'!$H$11:$H$510, MATCH($G3588, 'Project List'!$B$11:$B$510, 0)), "")="", "", IFERROR(INDEX('Project List'!$H$11:$H$510, MATCH($G3588, 'Project List'!$B$11:$B$510, 0)), "")))</f>
        <v/>
      </c>
      <c r="E3588" s="67" t="str">
        <f>IF($G3588="", "", IF(IFERROR(INDEX('Project List'!$I$11:$I$510, MATCH($G3588, 'Project List'!$B$11:$B$510, 0)), "")="", "", IFERROR(INDEX('Project List'!$I$11:$I$510, MATCH($G3588, 'Project List'!$B$11:$B$510, 0)), "")))</f>
        <v/>
      </c>
      <c r="F3588" s="28"/>
      <c r="G3588" s="118"/>
      <c r="H3588" s="120"/>
      <c r="I3588" s="119"/>
      <c r="J3588" s="122"/>
      <c r="K3588" s="135"/>
      <c r="L3588" s="28"/>
      <c r="N3588" s="45" t="str">
        <f>IF($G3588="", "", IF(COUNTIF('Project List'!$B$11:$B$510, 'Time &amp; Expenses'!$G3588)=0, "X", ""))</f>
        <v/>
      </c>
    </row>
    <row r="3589" spans="1:14" x14ac:dyDescent="0.25">
      <c r="A3589" s="28"/>
      <c r="B3589" s="74" t="str">
        <f>IF($G3589="", "", IF(IFERROR(INDEX('Project List'!$C$11:$C$510, MATCH($G3589, 'Project List'!$B$11:$B$510, 0)), "")="", "", IFERROR(INDEX('Project List'!$C$11:$C$510, MATCH($G3589, 'Project List'!$B$11:$B$510, 0)), "")))</f>
        <v/>
      </c>
      <c r="C3589" s="1" t="str">
        <f>IF($G3589="", "", IF(IFERROR(INDEX('Project List'!$D$11:$D$510, MATCH($G3589, 'Project List'!$B$11:$B$510, 0)), "")="", "", IFERROR(INDEX('Project List'!$D$11:$D$510, MATCH($G3589, 'Project List'!$B$11:$B$510, 0)), "")))</f>
        <v/>
      </c>
      <c r="D3589" s="79" t="str">
        <f>IF($G3589="", "", IF(IFERROR(INDEX('Project List'!$H$11:$H$510, MATCH($G3589, 'Project List'!$B$11:$B$510, 0)), "")="", "", IFERROR(INDEX('Project List'!$H$11:$H$510, MATCH($G3589, 'Project List'!$B$11:$B$510, 0)), "")))</f>
        <v/>
      </c>
      <c r="E3589" s="67" t="str">
        <f>IF($G3589="", "", IF(IFERROR(INDEX('Project List'!$I$11:$I$510, MATCH($G3589, 'Project List'!$B$11:$B$510, 0)), "")="", "", IFERROR(INDEX('Project List'!$I$11:$I$510, MATCH($G3589, 'Project List'!$B$11:$B$510, 0)), "")))</f>
        <v/>
      </c>
      <c r="F3589" s="28"/>
      <c r="G3589" s="118"/>
      <c r="H3589" s="120"/>
      <c r="I3589" s="119"/>
      <c r="J3589" s="122"/>
      <c r="K3589" s="135"/>
      <c r="L3589" s="28"/>
      <c r="N3589" s="45" t="str">
        <f>IF($G3589="", "", IF(COUNTIF('Project List'!$B$11:$B$510, 'Time &amp; Expenses'!$G3589)=0, "X", ""))</f>
        <v/>
      </c>
    </row>
    <row r="3590" spans="1:14" x14ac:dyDescent="0.25">
      <c r="A3590" s="28"/>
      <c r="B3590" s="74" t="str">
        <f>IF($G3590="", "", IF(IFERROR(INDEX('Project List'!$C$11:$C$510, MATCH($G3590, 'Project List'!$B$11:$B$510, 0)), "")="", "", IFERROR(INDEX('Project List'!$C$11:$C$510, MATCH($G3590, 'Project List'!$B$11:$B$510, 0)), "")))</f>
        <v/>
      </c>
      <c r="C3590" s="1" t="str">
        <f>IF($G3590="", "", IF(IFERROR(INDEX('Project List'!$D$11:$D$510, MATCH($G3590, 'Project List'!$B$11:$B$510, 0)), "")="", "", IFERROR(INDEX('Project List'!$D$11:$D$510, MATCH($G3590, 'Project List'!$B$11:$B$510, 0)), "")))</f>
        <v/>
      </c>
      <c r="D3590" s="79" t="str">
        <f>IF($G3590="", "", IF(IFERROR(INDEX('Project List'!$H$11:$H$510, MATCH($G3590, 'Project List'!$B$11:$B$510, 0)), "")="", "", IFERROR(INDEX('Project List'!$H$11:$H$510, MATCH($G3590, 'Project List'!$B$11:$B$510, 0)), "")))</f>
        <v/>
      </c>
      <c r="E3590" s="67" t="str">
        <f>IF($G3590="", "", IF(IFERROR(INDEX('Project List'!$I$11:$I$510, MATCH($G3590, 'Project List'!$B$11:$B$510, 0)), "")="", "", IFERROR(INDEX('Project List'!$I$11:$I$510, MATCH($G3590, 'Project List'!$B$11:$B$510, 0)), "")))</f>
        <v/>
      </c>
      <c r="F3590" s="28"/>
      <c r="G3590" s="118"/>
      <c r="H3590" s="120"/>
      <c r="I3590" s="119"/>
      <c r="J3590" s="122"/>
      <c r="K3590" s="135"/>
      <c r="L3590" s="28"/>
      <c r="N3590" s="45" t="str">
        <f>IF($G3590="", "", IF(COUNTIF('Project List'!$B$11:$B$510, 'Time &amp; Expenses'!$G3590)=0, "X", ""))</f>
        <v/>
      </c>
    </row>
    <row r="3591" spans="1:14" x14ac:dyDescent="0.25">
      <c r="A3591" s="28"/>
      <c r="B3591" s="74" t="str">
        <f>IF($G3591="", "", IF(IFERROR(INDEX('Project List'!$C$11:$C$510, MATCH($G3591, 'Project List'!$B$11:$B$510, 0)), "")="", "", IFERROR(INDEX('Project List'!$C$11:$C$510, MATCH($G3591, 'Project List'!$B$11:$B$510, 0)), "")))</f>
        <v/>
      </c>
      <c r="C3591" s="1" t="str">
        <f>IF($G3591="", "", IF(IFERROR(INDEX('Project List'!$D$11:$D$510, MATCH($G3591, 'Project List'!$B$11:$B$510, 0)), "")="", "", IFERROR(INDEX('Project List'!$D$11:$D$510, MATCH($G3591, 'Project List'!$B$11:$B$510, 0)), "")))</f>
        <v/>
      </c>
      <c r="D3591" s="79" t="str">
        <f>IF($G3591="", "", IF(IFERROR(INDEX('Project List'!$H$11:$H$510, MATCH($G3591, 'Project List'!$B$11:$B$510, 0)), "")="", "", IFERROR(INDEX('Project List'!$H$11:$H$510, MATCH($G3591, 'Project List'!$B$11:$B$510, 0)), "")))</f>
        <v/>
      </c>
      <c r="E3591" s="67" t="str">
        <f>IF($G3591="", "", IF(IFERROR(INDEX('Project List'!$I$11:$I$510, MATCH($G3591, 'Project List'!$B$11:$B$510, 0)), "")="", "", IFERROR(INDEX('Project List'!$I$11:$I$510, MATCH($G3591, 'Project List'!$B$11:$B$510, 0)), "")))</f>
        <v/>
      </c>
      <c r="F3591" s="28"/>
      <c r="G3591" s="118"/>
      <c r="H3591" s="120"/>
      <c r="I3591" s="119"/>
      <c r="J3591" s="122"/>
      <c r="K3591" s="135"/>
      <c r="L3591" s="28"/>
      <c r="N3591" s="45" t="str">
        <f>IF($G3591="", "", IF(COUNTIF('Project List'!$B$11:$B$510, 'Time &amp; Expenses'!$G3591)=0, "X", ""))</f>
        <v/>
      </c>
    </row>
    <row r="3592" spans="1:14" x14ac:dyDescent="0.25">
      <c r="A3592" s="28"/>
      <c r="B3592" s="74" t="str">
        <f>IF($G3592="", "", IF(IFERROR(INDEX('Project List'!$C$11:$C$510, MATCH($G3592, 'Project List'!$B$11:$B$510, 0)), "")="", "", IFERROR(INDEX('Project List'!$C$11:$C$510, MATCH($G3592, 'Project List'!$B$11:$B$510, 0)), "")))</f>
        <v/>
      </c>
      <c r="C3592" s="1" t="str">
        <f>IF($G3592="", "", IF(IFERROR(INDEX('Project List'!$D$11:$D$510, MATCH($G3592, 'Project List'!$B$11:$B$510, 0)), "")="", "", IFERROR(INDEX('Project List'!$D$11:$D$510, MATCH($G3592, 'Project List'!$B$11:$B$510, 0)), "")))</f>
        <v/>
      </c>
      <c r="D3592" s="79" t="str">
        <f>IF($G3592="", "", IF(IFERROR(INDEX('Project List'!$H$11:$H$510, MATCH($G3592, 'Project List'!$B$11:$B$510, 0)), "")="", "", IFERROR(INDEX('Project List'!$H$11:$H$510, MATCH($G3592, 'Project List'!$B$11:$B$510, 0)), "")))</f>
        <v/>
      </c>
      <c r="E3592" s="67" t="str">
        <f>IF($G3592="", "", IF(IFERROR(INDEX('Project List'!$I$11:$I$510, MATCH($G3592, 'Project List'!$B$11:$B$510, 0)), "")="", "", IFERROR(INDEX('Project List'!$I$11:$I$510, MATCH($G3592, 'Project List'!$B$11:$B$510, 0)), "")))</f>
        <v/>
      </c>
      <c r="F3592" s="28"/>
      <c r="G3592" s="118"/>
      <c r="H3592" s="120"/>
      <c r="I3592" s="119"/>
      <c r="J3592" s="122"/>
      <c r="K3592" s="135"/>
      <c r="L3592" s="28"/>
      <c r="N3592" s="45" t="str">
        <f>IF($G3592="", "", IF(COUNTIF('Project List'!$B$11:$B$510, 'Time &amp; Expenses'!$G3592)=0, "X", ""))</f>
        <v/>
      </c>
    </row>
    <row r="3593" spans="1:14" x14ac:dyDescent="0.25">
      <c r="A3593" s="28"/>
      <c r="B3593" s="74" t="str">
        <f>IF($G3593="", "", IF(IFERROR(INDEX('Project List'!$C$11:$C$510, MATCH($G3593, 'Project List'!$B$11:$B$510, 0)), "")="", "", IFERROR(INDEX('Project List'!$C$11:$C$510, MATCH($G3593, 'Project List'!$B$11:$B$510, 0)), "")))</f>
        <v/>
      </c>
      <c r="C3593" s="1" t="str">
        <f>IF($G3593="", "", IF(IFERROR(INDEX('Project List'!$D$11:$D$510, MATCH($G3593, 'Project List'!$B$11:$B$510, 0)), "")="", "", IFERROR(INDEX('Project List'!$D$11:$D$510, MATCH($G3593, 'Project List'!$B$11:$B$510, 0)), "")))</f>
        <v/>
      </c>
      <c r="D3593" s="79" t="str">
        <f>IF($G3593="", "", IF(IFERROR(INDEX('Project List'!$H$11:$H$510, MATCH($G3593, 'Project List'!$B$11:$B$510, 0)), "")="", "", IFERROR(INDEX('Project List'!$H$11:$H$510, MATCH($G3593, 'Project List'!$B$11:$B$510, 0)), "")))</f>
        <v/>
      </c>
      <c r="E3593" s="67" t="str">
        <f>IF($G3593="", "", IF(IFERROR(INDEX('Project List'!$I$11:$I$510, MATCH($G3593, 'Project List'!$B$11:$B$510, 0)), "")="", "", IFERROR(INDEX('Project List'!$I$11:$I$510, MATCH($G3593, 'Project List'!$B$11:$B$510, 0)), "")))</f>
        <v/>
      </c>
      <c r="F3593" s="28"/>
      <c r="G3593" s="118"/>
      <c r="H3593" s="120"/>
      <c r="I3593" s="119"/>
      <c r="J3593" s="122"/>
      <c r="K3593" s="135"/>
      <c r="L3593" s="28"/>
      <c r="N3593" s="45" t="str">
        <f>IF($G3593="", "", IF(COUNTIF('Project List'!$B$11:$B$510, 'Time &amp; Expenses'!$G3593)=0, "X", ""))</f>
        <v/>
      </c>
    </row>
    <row r="3594" spans="1:14" x14ac:dyDescent="0.25">
      <c r="A3594" s="28"/>
      <c r="B3594" s="74" t="str">
        <f>IF($G3594="", "", IF(IFERROR(INDEX('Project List'!$C$11:$C$510, MATCH($G3594, 'Project List'!$B$11:$B$510, 0)), "")="", "", IFERROR(INDEX('Project List'!$C$11:$C$510, MATCH($G3594, 'Project List'!$B$11:$B$510, 0)), "")))</f>
        <v/>
      </c>
      <c r="C3594" s="1" t="str">
        <f>IF($G3594="", "", IF(IFERROR(INDEX('Project List'!$D$11:$D$510, MATCH($G3594, 'Project List'!$B$11:$B$510, 0)), "")="", "", IFERROR(INDEX('Project List'!$D$11:$D$510, MATCH($G3594, 'Project List'!$B$11:$B$510, 0)), "")))</f>
        <v/>
      </c>
      <c r="D3594" s="79" t="str">
        <f>IF($G3594="", "", IF(IFERROR(INDEX('Project List'!$H$11:$H$510, MATCH($G3594, 'Project List'!$B$11:$B$510, 0)), "")="", "", IFERROR(INDEX('Project List'!$H$11:$H$510, MATCH($G3594, 'Project List'!$B$11:$B$510, 0)), "")))</f>
        <v/>
      </c>
      <c r="E3594" s="67" t="str">
        <f>IF($G3594="", "", IF(IFERROR(INDEX('Project List'!$I$11:$I$510, MATCH($G3594, 'Project List'!$B$11:$B$510, 0)), "")="", "", IFERROR(INDEX('Project List'!$I$11:$I$510, MATCH($G3594, 'Project List'!$B$11:$B$510, 0)), "")))</f>
        <v/>
      </c>
      <c r="F3594" s="28"/>
      <c r="G3594" s="118"/>
      <c r="H3594" s="120"/>
      <c r="I3594" s="119"/>
      <c r="J3594" s="122"/>
      <c r="K3594" s="135"/>
      <c r="L3594" s="28"/>
      <c r="N3594" s="45" t="str">
        <f>IF($G3594="", "", IF(COUNTIF('Project List'!$B$11:$B$510, 'Time &amp; Expenses'!$G3594)=0, "X", ""))</f>
        <v/>
      </c>
    </row>
    <row r="3595" spans="1:14" x14ac:dyDescent="0.25">
      <c r="A3595" s="28"/>
      <c r="B3595" s="74" t="str">
        <f>IF($G3595="", "", IF(IFERROR(INDEX('Project List'!$C$11:$C$510, MATCH($G3595, 'Project List'!$B$11:$B$510, 0)), "")="", "", IFERROR(INDEX('Project List'!$C$11:$C$510, MATCH($G3595, 'Project List'!$B$11:$B$510, 0)), "")))</f>
        <v/>
      </c>
      <c r="C3595" s="1" t="str">
        <f>IF($G3595="", "", IF(IFERROR(INDEX('Project List'!$D$11:$D$510, MATCH($G3595, 'Project List'!$B$11:$B$510, 0)), "")="", "", IFERROR(INDEX('Project List'!$D$11:$D$510, MATCH($G3595, 'Project List'!$B$11:$B$510, 0)), "")))</f>
        <v/>
      </c>
      <c r="D3595" s="79" t="str">
        <f>IF($G3595="", "", IF(IFERROR(INDEX('Project List'!$H$11:$H$510, MATCH($G3595, 'Project List'!$B$11:$B$510, 0)), "")="", "", IFERROR(INDEX('Project List'!$H$11:$H$510, MATCH($G3595, 'Project List'!$B$11:$B$510, 0)), "")))</f>
        <v/>
      </c>
      <c r="E3595" s="67" t="str">
        <f>IF($G3595="", "", IF(IFERROR(INDEX('Project List'!$I$11:$I$510, MATCH($G3595, 'Project List'!$B$11:$B$510, 0)), "")="", "", IFERROR(INDEX('Project List'!$I$11:$I$510, MATCH($G3595, 'Project List'!$B$11:$B$510, 0)), "")))</f>
        <v/>
      </c>
      <c r="F3595" s="28"/>
      <c r="G3595" s="118"/>
      <c r="H3595" s="120"/>
      <c r="I3595" s="119"/>
      <c r="J3595" s="122"/>
      <c r="K3595" s="135"/>
      <c r="L3595" s="28"/>
      <c r="N3595" s="45" t="str">
        <f>IF($G3595="", "", IF(COUNTIF('Project List'!$B$11:$B$510, 'Time &amp; Expenses'!$G3595)=0, "X", ""))</f>
        <v/>
      </c>
    </row>
    <row r="3596" spans="1:14" x14ac:dyDescent="0.25">
      <c r="A3596" s="28"/>
      <c r="B3596" s="74" t="str">
        <f>IF($G3596="", "", IF(IFERROR(INDEX('Project List'!$C$11:$C$510, MATCH($G3596, 'Project List'!$B$11:$B$510, 0)), "")="", "", IFERROR(INDEX('Project List'!$C$11:$C$510, MATCH($G3596, 'Project List'!$B$11:$B$510, 0)), "")))</f>
        <v/>
      </c>
      <c r="C3596" s="1" t="str">
        <f>IF($G3596="", "", IF(IFERROR(INDEX('Project List'!$D$11:$D$510, MATCH($G3596, 'Project List'!$B$11:$B$510, 0)), "")="", "", IFERROR(INDEX('Project List'!$D$11:$D$510, MATCH($G3596, 'Project List'!$B$11:$B$510, 0)), "")))</f>
        <v/>
      </c>
      <c r="D3596" s="79" t="str">
        <f>IF($G3596="", "", IF(IFERROR(INDEX('Project List'!$H$11:$H$510, MATCH($G3596, 'Project List'!$B$11:$B$510, 0)), "")="", "", IFERROR(INDEX('Project List'!$H$11:$H$510, MATCH($G3596, 'Project List'!$B$11:$B$510, 0)), "")))</f>
        <v/>
      </c>
      <c r="E3596" s="67" t="str">
        <f>IF($G3596="", "", IF(IFERROR(INDEX('Project List'!$I$11:$I$510, MATCH($G3596, 'Project List'!$B$11:$B$510, 0)), "")="", "", IFERROR(INDEX('Project List'!$I$11:$I$510, MATCH($G3596, 'Project List'!$B$11:$B$510, 0)), "")))</f>
        <v/>
      </c>
      <c r="F3596" s="28"/>
      <c r="G3596" s="118"/>
      <c r="H3596" s="120"/>
      <c r="I3596" s="119"/>
      <c r="J3596" s="122"/>
      <c r="K3596" s="135"/>
      <c r="L3596" s="28"/>
      <c r="N3596" s="45" t="str">
        <f>IF($G3596="", "", IF(COUNTIF('Project List'!$B$11:$B$510, 'Time &amp; Expenses'!$G3596)=0, "X", ""))</f>
        <v/>
      </c>
    </row>
    <row r="3597" spans="1:14" x14ac:dyDescent="0.25">
      <c r="A3597" s="28"/>
      <c r="B3597" s="74" t="str">
        <f>IF($G3597="", "", IF(IFERROR(INDEX('Project List'!$C$11:$C$510, MATCH($G3597, 'Project List'!$B$11:$B$510, 0)), "")="", "", IFERROR(INDEX('Project List'!$C$11:$C$510, MATCH($G3597, 'Project List'!$B$11:$B$510, 0)), "")))</f>
        <v/>
      </c>
      <c r="C3597" s="1" t="str">
        <f>IF($G3597="", "", IF(IFERROR(INDEX('Project List'!$D$11:$D$510, MATCH($G3597, 'Project List'!$B$11:$B$510, 0)), "")="", "", IFERROR(INDEX('Project List'!$D$11:$D$510, MATCH($G3597, 'Project List'!$B$11:$B$510, 0)), "")))</f>
        <v/>
      </c>
      <c r="D3597" s="79" t="str">
        <f>IF($G3597="", "", IF(IFERROR(INDEX('Project List'!$H$11:$H$510, MATCH($G3597, 'Project List'!$B$11:$B$510, 0)), "")="", "", IFERROR(INDEX('Project List'!$H$11:$H$510, MATCH($G3597, 'Project List'!$B$11:$B$510, 0)), "")))</f>
        <v/>
      </c>
      <c r="E3597" s="67" t="str">
        <f>IF($G3597="", "", IF(IFERROR(INDEX('Project List'!$I$11:$I$510, MATCH($G3597, 'Project List'!$B$11:$B$510, 0)), "")="", "", IFERROR(INDEX('Project List'!$I$11:$I$510, MATCH($G3597, 'Project List'!$B$11:$B$510, 0)), "")))</f>
        <v/>
      </c>
      <c r="F3597" s="28"/>
      <c r="G3597" s="118"/>
      <c r="H3597" s="120"/>
      <c r="I3597" s="119"/>
      <c r="J3597" s="122"/>
      <c r="K3597" s="135"/>
      <c r="L3597" s="28"/>
      <c r="N3597" s="45" t="str">
        <f>IF($G3597="", "", IF(COUNTIF('Project List'!$B$11:$B$510, 'Time &amp; Expenses'!$G3597)=0, "X", ""))</f>
        <v/>
      </c>
    </row>
    <row r="3598" spans="1:14" x14ac:dyDescent="0.25">
      <c r="A3598" s="28"/>
      <c r="B3598" s="74" t="str">
        <f>IF($G3598="", "", IF(IFERROR(INDEX('Project List'!$C$11:$C$510, MATCH($G3598, 'Project List'!$B$11:$B$510, 0)), "")="", "", IFERROR(INDEX('Project List'!$C$11:$C$510, MATCH($G3598, 'Project List'!$B$11:$B$510, 0)), "")))</f>
        <v/>
      </c>
      <c r="C3598" s="1" t="str">
        <f>IF($G3598="", "", IF(IFERROR(INDEX('Project List'!$D$11:$D$510, MATCH($G3598, 'Project List'!$B$11:$B$510, 0)), "")="", "", IFERROR(INDEX('Project List'!$D$11:$D$510, MATCH($G3598, 'Project List'!$B$11:$B$510, 0)), "")))</f>
        <v/>
      </c>
      <c r="D3598" s="79" t="str">
        <f>IF($G3598="", "", IF(IFERROR(INDEX('Project List'!$H$11:$H$510, MATCH($G3598, 'Project List'!$B$11:$B$510, 0)), "")="", "", IFERROR(INDEX('Project List'!$H$11:$H$510, MATCH($G3598, 'Project List'!$B$11:$B$510, 0)), "")))</f>
        <v/>
      </c>
      <c r="E3598" s="67" t="str">
        <f>IF($G3598="", "", IF(IFERROR(INDEX('Project List'!$I$11:$I$510, MATCH($G3598, 'Project List'!$B$11:$B$510, 0)), "")="", "", IFERROR(INDEX('Project List'!$I$11:$I$510, MATCH($G3598, 'Project List'!$B$11:$B$510, 0)), "")))</f>
        <v/>
      </c>
      <c r="F3598" s="28"/>
      <c r="G3598" s="118"/>
      <c r="H3598" s="120"/>
      <c r="I3598" s="119"/>
      <c r="J3598" s="122"/>
      <c r="K3598" s="135"/>
      <c r="L3598" s="28"/>
      <c r="N3598" s="45" t="str">
        <f>IF($G3598="", "", IF(COUNTIF('Project List'!$B$11:$B$510, 'Time &amp; Expenses'!$G3598)=0, "X", ""))</f>
        <v/>
      </c>
    </row>
    <row r="3599" spans="1:14" x14ac:dyDescent="0.25">
      <c r="A3599" s="28"/>
      <c r="B3599" s="74" t="str">
        <f>IF($G3599="", "", IF(IFERROR(INDEX('Project List'!$C$11:$C$510, MATCH($G3599, 'Project List'!$B$11:$B$510, 0)), "")="", "", IFERROR(INDEX('Project List'!$C$11:$C$510, MATCH($G3599, 'Project List'!$B$11:$B$510, 0)), "")))</f>
        <v/>
      </c>
      <c r="C3599" s="1" t="str">
        <f>IF($G3599="", "", IF(IFERROR(INDEX('Project List'!$D$11:$D$510, MATCH($G3599, 'Project List'!$B$11:$B$510, 0)), "")="", "", IFERROR(INDEX('Project List'!$D$11:$D$510, MATCH($G3599, 'Project List'!$B$11:$B$510, 0)), "")))</f>
        <v/>
      </c>
      <c r="D3599" s="79" t="str">
        <f>IF($G3599="", "", IF(IFERROR(INDEX('Project List'!$H$11:$H$510, MATCH($G3599, 'Project List'!$B$11:$B$510, 0)), "")="", "", IFERROR(INDEX('Project List'!$H$11:$H$510, MATCH($G3599, 'Project List'!$B$11:$B$510, 0)), "")))</f>
        <v/>
      </c>
      <c r="E3599" s="67" t="str">
        <f>IF($G3599="", "", IF(IFERROR(INDEX('Project List'!$I$11:$I$510, MATCH($G3599, 'Project List'!$B$11:$B$510, 0)), "")="", "", IFERROR(INDEX('Project List'!$I$11:$I$510, MATCH($G3599, 'Project List'!$B$11:$B$510, 0)), "")))</f>
        <v/>
      </c>
      <c r="F3599" s="28"/>
      <c r="G3599" s="118"/>
      <c r="H3599" s="120"/>
      <c r="I3599" s="119"/>
      <c r="J3599" s="122"/>
      <c r="K3599" s="135"/>
      <c r="L3599" s="28"/>
      <c r="N3599" s="45" t="str">
        <f>IF($G3599="", "", IF(COUNTIF('Project List'!$B$11:$B$510, 'Time &amp; Expenses'!$G3599)=0, "X", ""))</f>
        <v/>
      </c>
    </row>
    <row r="3600" spans="1:14" x14ac:dyDescent="0.25">
      <c r="A3600" s="28"/>
      <c r="B3600" s="74" t="str">
        <f>IF($G3600="", "", IF(IFERROR(INDEX('Project List'!$C$11:$C$510, MATCH($G3600, 'Project List'!$B$11:$B$510, 0)), "")="", "", IFERROR(INDEX('Project List'!$C$11:$C$510, MATCH($G3600, 'Project List'!$B$11:$B$510, 0)), "")))</f>
        <v/>
      </c>
      <c r="C3600" s="1" t="str">
        <f>IF($G3600="", "", IF(IFERROR(INDEX('Project List'!$D$11:$D$510, MATCH($G3600, 'Project List'!$B$11:$B$510, 0)), "")="", "", IFERROR(INDEX('Project List'!$D$11:$D$510, MATCH($G3600, 'Project List'!$B$11:$B$510, 0)), "")))</f>
        <v/>
      </c>
      <c r="D3600" s="79" t="str">
        <f>IF($G3600="", "", IF(IFERROR(INDEX('Project List'!$H$11:$H$510, MATCH($G3600, 'Project List'!$B$11:$B$510, 0)), "")="", "", IFERROR(INDEX('Project List'!$H$11:$H$510, MATCH($G3600, 'Project List'!$B$11:$B$510, 0)), "")))</f>
        <v/>
      </c>
      <c r="E3600" s="67" t="str">
        <f>IF($G3600="", "", IF(IFERROR(INDEX('Project List'!$I$11:$I$510, MATCH($G3600, 'Project List'!$B$11:$B$510, 0)), "")="", "", IFERROR(INDEX('Project List'!$I$11:$I$510, MATCH($G3600, 'Project List'!$B$11:$B$510, 0)), "")))</f>
        <v/>
      </c>
      <c r="F3600" s="28"/>
      <c r="G3600" s="118"/>
      <c r="H3600" s="120"/>
      <c r="I3600" s="119"/>
      <c r="J3600" s="122"/>
      <c r="K3600" s="135"/>
      <c r="L3600" s="28"/>
      <c r="N3600" s="45" t="str">
        <f>IF($G3600="", "", IF(COUNTIF('Project List'!$B$11:$B$510, 'Time &amp; Expenses'!$G3600)=0, "X", ""))</f>
        <v/>
      </c>
    </row>
    <row r="3601" spans="1:14" x14ac:dyDescent="0.25">
      <c r="A3601" s="28"/>
      <c r="B3601" s="74" t="str">
        <f>IF($G3601="", "", IF(IFERROR(INDEX('Project List'!$C$11:$C$510, MATCH($G3601, 'Project List'!$B$11:$B$510, 0)), "")="", "", IFERROR(INDEX('Project List'!$C$11:$C$510, MATCH($G3601, 'Project List'!$B$11:$B$510, 0)), "")))</f>
        <v/>
      </c>
      <c r="C3601" s="1" t="str">
        <f>IF($G3601="", "", IF(IFERROR(INDEX('Project List'!$D$11:$D$510, MATCH($G3601, 'Project List'!$B$11:$B$510, 0)), "")="", "", IFERROR(INDEX('Project List'!$D$11:$D$510, MATCH($G3601, 'Project List'!$B$11:$B$510, 0)), "")))</f>
        <v/>
      </c>
      <c r="D3601" s="79" t="str">
        <f>IF($G3601="", "", IF(IFERROR(INDEX('Project List'!$H$11:$H$510, MATCH($G3601, 'Project List'!$B$11:$B$510, 0)), "")="", "", IFERROR(INDEX('Project List'!$H$11:$H$510, MATCH($G3601, 'Project List'!$B$11:$B$510, 0)), "")))</f>
        <v/>
      </c>
      <c r="E3601" s="67" t="str">
        <f>IF($G3601="", "", IF(IFERROR(INDEX('Project List'!$I$11:$I$510, MATCH($G3601, 'Project List'!$B$11:$B$510, 0)), "")="", "", IFERROR(INDEX('Project List'!$I$11:$I$510, MATCH($G3601, 'Project List'!$B$11:$B$510, 0)), "")))</f>
        <v/>
      </c>
      <c r="F3601" s="28"/>
      <c r="G3601" s="118"/>
      <c r="H3601" s="120"/>
      <c r="I3601" s="119"/>
      <c r="J3601" s="122"/>
      <c r="K3601" s="135"/>
      <c r="L3601" s="28"/>
      <c r="N3601" s="45" t="str">
        <f>IF($G3601="", "", IF(COUNTIF('Project List'!$B$11:$B$510, 'Time &amp; Expenses'!$G3601)=0, "X", ""))</f>
        <v/>
      </c>
    </row>
    <row r="3602" spans="1:14" x14ac:dyDescent="0.25">
      <c r="A3602" s="28"/>
      <c r="B3602" s="74" t="str">
        <f>IF($G3602="", "", IF(IFERROR(INDEX('Project List'!$C$11:$C$510, MATCH($G3602, 'Project List'!$B$11:$B$510, 0)), "")="", "", IFERROR(INDEX('Project List'!$C$11:$C$510, MATCH($G3602, 'Project List'!$B$11:$B$510, 0)), "")))</f>
        <v/>
      </c>
      <c r="C3602" s="1" t="str">
        <f>IF($G3602="", "", IF(IFERROR(INDEX('Project List'!$D$11:$D$510, MATCH($G3602, 'Project List'!$B$11:$B$510, 0)), "")="", "", IFERROR(INDEX('Project List'!$D$11:$D$510, MATCH($G3602, 'Project List'!$B$11:$B$510, 0)), "")))</f>
        <v/>
      </c>
      <c r="D3602" s="79" t="str">
        <f>IF($G3602="", "", IF(IFERROR(INDEX('Project List'!$H$11:$H$510, MATCH($G3602, 'Project List'!$B$11:$B$510, 0)), "")="", "", IFERROR(INDEX('Project List'!$H$11:$H$510, MATCH($G3602, 'Project List'!$B$11:$B$510, 0)), "")))</f>
        <v/>
      </c>
      <c r="E3602" s="67" t="str">
        <f>IF($G3602="", "", IF(IFERROR(INDEX('Project List'!$I$11:$I$510, MATCH($G3602, 'Project List'!$B$11:$B$510, 0)), "")="", "", IFERROR(INDEX('Project List'!$I$11:$I$510, MATCH($G3602, 'Project List'!$B$11:$B$510, 0)), "")))</f>
        <v/>
      </c>
      <c r="F3602" s="28"/>
      <c r="G3602" s="118"/>
      <c r="H3602" s="120"/>
      <c r="I3602" s="119"/>
      <c r="J3602" s="122"/>
      <c r="K3602" s="135"/>
      <c r="L3602" s="28"/>
      <c r="N3602" s="45" t="str">
        <f>IF($G3602="", "", IF(COUNTIF('Project List'!$B$11:$B$510, 'Time &amp; Expenses'!$G3602)=0, "X", ""))</f>
        <v/>
      </c>
    </row>
    <row r="3603" spans="1:14" x14ac:dyDescent="0.25">
      <c r="A3603" s="28"/>
      <c r="B3603" s="74" t="str">
        <f>IF($G3603="", "", IF(IFERROR(INDEX('Project List'!$C$11:$C$510, MATCH($G3603, 'Project List'!$B$11:$B$510, 0)), "")="", "", IFERROR(INDEX('Project List'!$C$11:$C$510, MATCH($G3603, 'Project List'!$B$11:$B$510, 0)), "")))</f>
        <v/>
      </c>
      <c r="C3603" s="1" t="str">
        <f>IF($G3603="", "", IF(IFERROR(INDEX('Project List'!$D$11:$D$510, MATCH($G3603, 'Project List'!$B$11:$B$510, 0)), "")="", "", IFERROR(INDEX('Project List'!$D$11:$D$510, MATCH($G3603, 'Project List'!$B$11:$B$510, 0)), "")))</f>
        <v/>
      </c>
      <c r="D3603" s="79" t="str">
        <f>IF($G3603="", "", IF(IFERROR(INDEX('Project List'!$H$11:$H$510, MATCH($G3603, 'Project List'!$B$11:$B$510, 0)), "")="", "", IFERROR(INDEX('Project List'!$H$11:$H$510, MATCH($G3603, 'Project List'!$B$11:$B$510, 0)), "")))</f>
        <v/>
      </c>
      <c r="E3603" s="67" t="str">
        <f>IF($G3603="", "", IF(IFERROR(INDEX('Project List'!$I$11:$I$510, MATCH($G3603, 'Project List'!$B$11:$B$510, 0)), "")="", "", IFERROR(INDEX('Project List'!$I$11:$I$510, MATCH($G3603, 'Project List'!$B$11:$B$510, 0)), "")))</f>
        <v/>
      </c>
      <c r="F3603" s="28"/>
      <c r="G3603" s="118"/>
      <c r="H3603" s="120"/>
      <c r="I3603" s="119"/>
      <c r="J3603" s="122"/>
      <c r="K3603" s="135"/>
      <c r="L3603" s="28"/>
      <c r="N3603" s="45" t="str">
        <f>IF($G3603="", "", IF(COUNTIF('Project List'!$B$11:$B$510, 'Time &amp; Expenses'!$G3603)=0, "X", ""))</f>
        <v/>
      </c>
    </row>
    <row r="3604" spans="1:14" x14ac:dyDescent="0.25">
      <c r="A3604" s="28"/>
      <c r="B3604" s="74" t="str">
        <f>IF($G3604="", "", IF(IFERROR(INDEX('Project List'!$C$11:$C$510, MATCH($G3604, 'Project List'!$B$11:$B$510, 0)), "")="", "", IFERROR(INDEX('Project List'!$C$11:$C$510, MATCH($G3604, 'Project List'!$B$11:$B$510, 0)), "")))</f>
        <v/>
      </c>
      <c r="C3604" s="1" t="str">
        <f>IF($G3604="", "", IF(IFERROR(INDEX('Project List'!$D$11:$D$510, MATCH($G3604, 'Project List'!$B$11:$B$510, 0)), "")="", "", IFERROR(INDEX('Project List'!$D$11:$D$510, MATCH($G3604, 'Project List'!$B$11:$B$510, 0)), "")))</f>
        <v/>
      </c>
      <c r="D3604" s="79" t="str">
        <f>IF($G3604="", "", IF(IFERROR(INDEX('Project List'!$H$11:$H$510, MATCH($G3604, 'Project List'!$B$11:$B$510, 0)), "")="", "", IFERROR(INDEX('Project List'!$H$11:$H$510, MATCH($G3604, 'Project List'!$B$11:$B$510, 0)), "")))</f>
        <v/>
      </c>
      <c r="E3604" s="67" t="str">
        <f>IF($G3604="", "", IF(IFERROR(INDEX('Project List'!$I$11:$I$510, MATCH($G3604, 'Project List'!$B$11:$B$510, 0)), "")="", "", IFERROR(INDEX('Project List'!$I$11:$I$510, MATCH($G3604, 'Project List'!$B$11:$B$510, 0)), "")))</f>
        <v/>
      </c>
      <c r="F3604" s="28"/>
      <c r="G3604" s="118"/>
      <c r="H3604" s="120"/>
      <c r="I3604" s="119"/>
      <c r="J3604" s="122"/>
      <c r="K3604" s="135"/>
      <c r="L3604" s="28"/>
      <c r="N3604" s="45" t="str">
        <f>IF($G3604="", "", IF(COUNTIF('Project List'!$B$11:$B$510, 'Time &amp; Expenses'!$G3604)=0, "X", ""))</f>
        <v/>
      </c>
    </row>
    <row r="3605" spans="1:14" x14ac:dyDescent="0.25">
      <c r="A3605" s="28"/>
      <c r="B3605" s="74" t="str">
        <f>IF($G3605="", "", IF(IFERROR(INDEX('Project List'!$C$11:$C$510, MATCH($G3605, 'Project List'!$B$11:$B$510, 0)), "")="", "", IFERROR(INDEX('Project List'!$C$11:$C$510, MATCH($G3605, 'Project List'!$B$11:$B$510, 0)), "")))</f>
        <v/>
      </c>
      <c r="C3605" s="1" t="str">
        <f>IF($G3605="", "", IF(IFERROR(INDEX('Project List'!$D$11:$D$510, MATCH($G3605, 'Project List'!$B$11:$B$510, 0)), "")="", "", IFERROR(INDEX('Project List'!$D$11:$D$510, MATCH($G3605, 'Project List'!$B$11:$B$510, 0)), "")))</f>
        <v/>
      </c>
      <c r="D3605" s="79" t="str">
        <f>IF($G3605="", "", IF(IFERROR(INDEX('Project List'!$H$11:$H$510, MATCH($G3605, 'Project List'!$B$11:$B$510, 0)), "")="", "", IFERROR(INDEX('Project List'!$H$11:$H$510, MATCH($G3605, 'Project List'!$B$11:$B$510, 0)), "")))</f>
        <v/>
      </c>
      <c r="E3605" s="67" t="str">
        <f>IF($G3605="", "", IF(IFERROR(INDEX('Project List'!$I$11:$I$510, MATCH($G3605, 'Project List'!$B$11:$B$510, 0)), "")="", "", IFERROR(INDEX('Project List'!$I$11:$I$510, MATCH($G3605, 'Project List'!$B$11:$B$510, 0)), "")))</f>
        <v/>
      </c>
      <c r="F3605" s="28"/>
      <c r="G3605" s="118"/>
      <c r="H3605" s="120"/>
      <c r="I3605" s="119"/>
      <c r="J3605" s="122"/>
      <c r="K3605" s="135"/>
      <c r="L3605" s="28"/>
      <c r="N3605" s="45" t="str">
        <f>IF($G3605="", "", IF(COUNTIF('Project List'!$B$11:$B$510, 'Time &amp; Expenses'!$G3605)=0, "X", ""))</f>
        <v/>
      </c>
    </row>
    <row r="3606" spans="1:14" x14ac:dyDescent="0.25">
      <c r="A3606" s="28"/>
      <c r="B3606" s="74" t="str">
        <f>IF($G3606="", "", IF(IFERROR(INDEX('Project List'!$C$11:$C$510, MATCH($G3606, 'Project List'!$B$11:$B$510, 0)), "")="", "", IFERROR(INDEX('Project List'!$C$11:$C$510, MATCH($G3606, 'Project List'!$B$11:$B$510, 0)), "")))</f>
        <v/>
      </c>
      <c r="C3606" s="1" t="str">
        <f>IF($G3606="", "", IF(IFERROR(INDEX('Project List'!$D$11:$D$510, MATCH($G3606, 'Project List'!$B$11:$B$510, 0)), "")="", "", IFERROR(INDEX('Project List'!$D$11:$D$510, MATCH($G3606, 'Project List'!$B$11:$B$510, 0)), "")))</f>
        <v/>
      </c>
      <c r="D3606" s="79" t="str">
        <f>IF($G3606="", "", IF(IFERROR(INDEX('Project List'!$H$11:$H$510, MATCH($G3606, 'Project List'!$B$11:$B$510, 0)), "")="", "", IFERROR(INDEX('Project List'!$H$11:$H$510, MATCH($G3606, 'Project List'!$B$11:$B$510, 0)), "")))</f>
        <v/>
      </c>
      <c r="E3606" s="67" t="str">
        <f>IF($G3606="", "", IF(IFERROR(INDEX('Project List'!$I$11:$I$510, MATCH($G3606, 'Project List'!$B$11:$B$510, 0)), "")="", "", IFERROR(INDEX('Project List'!$I$11:$I$510, MATCH($G3606, 'Project List'!$B$11:$B$510, 0)), "")))</f>
        <v/>
      </c>
      <c r="F3606" s="28"/>
      <c r="G3606" s="118"/>
      <c r="H3606" s="120"/>
      <c r="I3606" s="119"/>
      <c r="J3606" s="122"/>
      <c r="K3606" s="135"/>
      <c r="L3606" s="28"/>
      <c r="N3606" s="45" t="str">
        <f>IF($G3606="", "", IF(COUNTIF('Project List'!$B$11:$B$510, 'Time &amp; Expenses'!$G3606)=0, "X", ""))</f>
        <v/>
      </c>
    </row>
    <row r="3607" spans="1:14" x14ac:dyDescent="0.25">
      <c r="A3607" s="28"/>
      <c r="B3607" s="74" t="str">
        <f>IF($G3607="", "", IF(IFERROR(INDEX('Project List'!$C$11:$C$510, MATCH($G3607, 'Project List'!$B$11:$B$510, 0)), "")="", "", IFERROR(INDEX('Project List'!$C$11:$C$510, MATCH($G3607, 'Project List'!$B$11:$B$510, 0)), "")))</f>
        <v/>
      </c>
      <c r="C3607" s="1" t="str">
        <f>IF($G3607="", "", IF(IFERROR(INDEX('Project List'!$D$11:$D$510, MATCH($G3607, 'Project List'!$B$11:$B$510, 0)), "")="", "", IFERROR(INDEX('Project List'!$D$11:$D$510, MATCH($G3607, 'Project List'!$B$11:$B$510, 0)), "")))</f>
        <v/>
      </c>
      <c r="D3607" s="79" t="str">
        <f>IF($G3607="", "", IF(IFERROR(INDEX('Project List'!$H$11:$H$510, MATCH($G3607, 'Project List'!$B$11:$B$510, 0)), "")="", "", IFERROR(INDEX('Project List'!$H$11:$H$510, MATCH($G3607, 'Project List'!$B$11:$B$510, 0)), "")))</f>
        <v/>
      </c>
      <c r="E3607" s="67" t="str">
        <f>IF($G3607="", "", IF(IFERROR(INDEX('Project List'!$I$11:$I$510, MATCH($G3607, 'Project List'!$B$11:$B$510, 0)), "")="", "", IFERROR(INDEX('Project List'!$I$11:$I$510, MATCH($G3607, 'Project List'!$B$11:$B$510, 0)), "")))</f>
        <v/>
      </c>
      <c r="F3607" s="28"/>
      <c r="G3607" s="118"/>
      <c r="H3607" s="120"/>
      <c r="I3607" s="119"/>
      <c r="J3607" s="122"/>
      <c r="K3607" s="135"/>
      <c r="L3607" s="28"/>
      <c r="N3607" s="45" t="str">
        <f>IF($G3607="", "", IF(COUNTIF('Project List'!$B$11:$B$510, 'Time &amp; Expenses'!$G3607)=0, "X", ""))</f>
        <v/>
      </c>
    </row>
    <row r="3608" spans="1:14" x14ac:dyDescent="0.25">
      <c r="A3608" s="28"/>
      <c r="B3608" s="74" t="str">
        <f>IF($G3608="", "", IF(IFERROR(INDEX('Project List'!$C$11:$C$510, MATCH($G3608, 'Project List'!$B$11:$B$510, 0)), "")="", "", IFERROR(INDEX('Project List'!$C$11:$C$510, MATCH($G3608, 'Project List'!$B$11:$B$510, 0)), "")))</f>
        <v/>
      </c>
      <c r="C3608" s="1" t="str">
        <f>IF($G3608="", "", IF(IFERROR(INDEX('Project List'!$D$11:$D$510, MATCH($G3608, 'Project List'!$B$11:$B$510, 0)), "")="", "", IFERROR(INDEX('Project List'!$D$11:$D$510, MATCH($G3608, 'Project List'!$B$11:$B$510, 0)), "")))</f>
        <v/>
      </c>
      <c r="D3608" s="79" t="str">
        <f>IF($G3608="", "", IF(IFERROR(INDEX('Project List'!$H$11:$H$510, MATCH($G3608, 'Project List'!$B$11:$B$510, 0)), "")="", "", IFERROR(INDEX('Project List'!$H$11:$H$510, MATCH($G3608, 'Project List'!$B$11:$B$510, 0)), "")))</f>
        <v/>
      </c>
      <c r="E3608" s="67" t="str">
        <f>IF($G3608="", "", IF(IFERROR(INDEX('Project List'!$I$11:$I$510, MATCH($G3608, 'Project List'!$B$11:$B$510, 0)), "")="", "", IFERROR(INDEX('Project List'!$I$11:$I$510, MATCH($G3608, 'Project List'!$B$11:$B$510, 0)), "")))</f>
        <v/>
      </c>
      <c r="F3608" s="28"/>
      <c r="G3608" s="118"/>
      <c r="H3608" s="120"/>
      <c r="I3608" s="119"/>
      <c r="J3608" s="122"/>
      <c r="K3608" s="135"/>
      <c r="L3608" s="28"/>
      <c r="N3608" s="45" t="str">
        <f>IF($G3608="", "", IF(COUNTIF('Project List'!$B$11:$B$510, 'Time &amp; Expenses'!$G3608)=0, "X", ""))</f>
        <v/>
      </c>
    </row>
    <row r="3609" spans="1:14" x14ac:dyDescent="0.25">
      <c r="A3609" s="28"/>
      <c r="B3609" s="74" t="str">
        <f>IF($G3609="", "", IF(IFERROR(INDEX('Project List'!$C$11:$C$510, MATCH($G3609, 'Project List'!$B$11:$B$510, 0)), "")="", "", IFERROR(INDEX('Project List'!$C$11:$C$510, MATCH($G3609, 'Project List'!$B$11:$B$510, 0)), "")))</f>
        <v/>
      </c>
      <c r="C3609" s="1" t="str">
        <f>IF($G3609="", "", IF(IFERROR(INDEX('Project List'!$D$11:$D$510, MATCH($G3609, 'Project List'!$B$11:$B$510, 0)), "")="", "", IFERROR(INDEX('Project List'!$D$11:$D$510, MATCH($G3609, 'Project List'!$B$11:$B$510, 0)), "")))</f>
        <v/>
      </c>
      <c r="D3609" s="79" t="str">
        <f>IF($G3609="", "", IF(IFERROR(INDEX('Project List'!$H$11:$H$510, MATCH($G3609, 'Project List'!$B$11:$B$510, 0)), "")="", "", IFERROR(INDEX('Project List'!$H$11:$H$510, MATCH($G3609, 'Project List'!$B$11:$B$510, 0)), "")))</f>
        <v/>
      </c>
      <c r="E3609" s="67" t="str">
        <f>IF($G3609="", "", IF(IFERROR(INDEX('Project List'!$I$11:$I$510, MATCH($G3609, 'Project List'!$B$11:$B$510, 0)), "")="", "", IFERROR(INDEX('Project List'!$I$11:$I$510, MATCH($G3609, 'Project List'!$B$11:$B$510, 0)), "")))</f>
        <v/>
      </c>
      <c r="F3609" s="28"/>
      <c r="G3609" s="118"/>
      <c r="H3609" s="120"/>
      <c r="I3609" s="119"/>
      <c r="J3609" s="122"/>
      <c r="K3609" s="135"/>
      <c r="L3609" s="28"/>
      <c r="N3609" s="45" t="str">
        <f>IF($G3609="", "", IF(COUNTIF('Project List'!$B$11:$B$510, 'Time &amp; Expenses'!$G3609)=0, "X", ""))</f>
        <v/>
      </c>
    </row>
    <row r="3610" spans="1:14" x14ac:dyDescent="0.25">
      <c r="A3610" s="28"/>
      <c r="B3610" s="74" t="str">
        <f>IF($G3610="", "", IF(IFERROR(INDEX('Project List'!$C$11:$C$510, MATCH($G3610, 'Project List'!$B$11:$B$510, 0)), "")="", "", IFERROR(INDEX('Project List'!$C$11:$C$510, MATCH($G3610, 'Project List'!$B$11:$B$510, 0)), "")))</f>
        <v/>
      </c>
      <c r="C3610" s="1" t="str">
        <f>IF($G3610="", "", IF(IFERROR(INDEX('Project List'!$D$11:$D$510, MATCH($G3610, 'Project List'!$B$11:$B$510, 0)), "")="", "", IFERROR(INDEX('Project List'!$D$11:$D$510, MATCH($G3610, 'Project List'!$B$11:$B$510, 0)), "")))</f>
        <v/>
      </c>
      <c r="D3610" s="79" t="str">
        <f>IF($G3610="", "", IF(IFERROR(INDEX('Project List'!$H$11:$H$510, MATCH($G3610, 'Project List'!$B$11:$B$510, 0)), "")="", "", IFERROR(INDEX('Project List'!$H$11:$H$510, MATCH($G3610, 'Project List'!$B$11:$B$510, 0)), "")))</f>
        <v/>
      </c>
      <c r="E3610" s="67" t="str">
        <f>IF($G3610="", "", IF(IFERROR(INDEX('Project List'!$I$11:$I$510, MATCH($G3610, 'Project List'!$B$11:$B$510, 0)), "")="", "", IFERROR(INDEX('Project List'!$I$11:$I$510, MATCH($G3610, 'Project List'!$B$11:$B$510, 0)), "")))</f>
        <v/>
      </c>
      <c r="F3610" s="28"/>
      <c r="G3610" s="118"/>
      <c r="H3610" s="120"/>
      <c r="I3610" s="119"/>
      <c r="J3610" s="122"/>
      <c r="K3610" s="135"/>
      <c r="L3610" s="28"/>
      <c r="N3610" s="45" t="str">
        <f>IF($G3610="", "", IF(COUNTIF('Project List'!$B$11:$B$510, 'Time &amp; Expenses'!$G3610)=0, "X", ""))</f>
        <v/>
      </c>
    </row>
    <row r="3611" spans="1:14" x14ac:dyDescent="0.25">
      <c r="A3611" s="28"/>
      <c r="B3611" s="74" t="str">
        <f>IF($G3611="", "", IF(IFERROR(INDEX('Project List'!$C$11:$C$510, MATCH($G3611, 'Project List'!$B$11:$B$510, 0)), "")="", "", IFERROR(INDEX('Project List'!$C$11:$C$510, MATCH($G3611, 'Project List'!$B$11:$B$510, 0)), "")))</f>
        <v/>
      </c>
      <c r="C3611" s="1" t="str">
        <f>IF($G3611="", "", IF(IFERROR(INDEX('Project List'!$D$11:$D$510, MATCH($G3611, 'Project List'!$B$11:$B$510, 0)), "")="", "", IFERROR(INDEX('Project List'!$D$11:$D$510, MATCH($G3611, 'Project List'!$B$11:$B$510, 0)), "")))</f>
        <v/>
      </c>
      <c r="D3611" s="79" t="str">
        <f>IF($G3611="", "", IF(IFERROR(INDEX('Project List'!$H$11:$H$510, MATCH($G3611, 'Project List'!$B$11:$B$510, 0)), "")="", "", IFERROR(INDEX('Project List'!$H$11:$H$510, MATCH($G3611, 'Project List'!$B$11:$B$510, 0)), "")))</f>
        <v/>
      </c>
      <c r="E3611" s="67" t="str">
        <f>IF($G3611="", "", IF(IFERROR(INDEX('Project List'!$I$11:$I$510, MATCH($G3611, 'Project List'!$B$11:$B$510, 0)), "")="", "", IFERROR(INDEX('Project List'!$I$11:$I$510, MATCH($G3611, 'Project List'!$B$11:$B$510, 0)), "")))</f>
        <v/>
      </c>
      <c r="F3611" s="28"/>
      <c r="G3611" s="118"/>
      <c r="H3611" s="120"/>
      <c r="I3611" s="119"/>
      <c r="J3611" s="122"/>
      <c r="K3611" s="135"/>
      <c r="L3611" s="28"/>
      <c r="N3611" s="45" t="str">
        <f>IF($G3611="", "", IF(COUNTIF('Project List'!$B$11:$B$510, 'Time &amp; Expenses'!$G3611)=0, "X", ""))</f>
        <v/>
      </c>
    </row>
    <row r="3612" spans="1:14" x14ac:dyDescent="0.25">
      <c r="A3612" s="28"/>
      <c r="B3612" s="74" t="str">
        <f>IF($G3612="", "", IF(IFERROR(INDEX('Project List'!$C$11:$C$510, MATCH($G3612, 'Project List'!$B$11:$B$510, 0)), "")="", "", IFERROR(INDEX('Project List'!$C$11:$C$510, MATCH($G3612, 'Project List'!$B$11:$B$510, 0)), "")))</f>
        <v/>
      </c>
      <c r="C3612" s="1" t="str">
        <f>IF($G3612="", "", IF(IFERROR(INDEX('Project List'!$D$11:$D$510, MATCH($G3612, 'Project List'!$B$11:$B$510, 0)), "")="", "", IFERROR(INDEX('Project List'!$D$11:$D$510, MATCH($G3612, 'Project List'!$B$11:$B$510, 0)), "")))</f>
        <v/>
      </c>
      <c r="D3612" s="79" t="str">
        <f>IF($G3612="", "", IF(IFERROR(INDEX('Project List'!$H$11:$H$510, MATCH($G3612, 'Project List'!$B$11:$B$510, 0)), "")="", "", IFERROR(INDEX('Project List'!$H$11:$H$510, MATCH($G3612, 'Project List'!$B$11:$B$510, 0)), "")))</f>
        <v/>
      </c>
      <c r="E3612" s="67" t="str">
        <f>IF($G3612="", "", IF(IFERROR(INDEX('Project List'!$I$11:$I$510, MATCH($G3612, 'Project List'!$B$11:$B$510, 0)), "")="", "", IFERROR(INDEX('Project List'!$I$11:$I$510, MATCH($G3612, 'Project List'!$B$11:$B$510, 0)), "")))</f>
        <v/>
      </c>
      <c r="F3612" s="28"/>
      <c r="G3612" s="118"/>
      <c r="H3612" s="120"/>
      <c r="I3612" s="119"/>
      <c r="J3612" s="122"/>
      <c r="K3612" s="135"/>
      <c r="L3612" s="28"/>
      <c r="N3612" s="45" t="str">
        <f>IF($G3612="", "", IF(COUNTIF('Project List'!$B$11:$B$510, 'Time &amp; Expenses'!$G3612)=0, "X", ""))</f>
        <v/>
      </c>
    </row>
    <row r="3613" spans="1:14" x14ac:dyDescent="0.25">
      <c r="A3613" s="28"/>
      <c r="B3613" s="74" t="str">
        <f>IF($G3613="", "", IF(IFERROR(INDEX('Project List'!$C$11:$C$510, MATCH($G3613, 'Project List'!$B$11:$B$510, 0)), "")="", "", IFERROR(INDEX('Project List'!$C$11:$C$510, MATCH($G3613, 'Project List'!$B$11:$B$510, 0)), "")))</f>
        <v/>
      </c>
      <c r="C3613" s="1" t="str">
        <f>IF($G3613="", "", IF(IFERROR(INDEX('Project List'!$D$11:$D$510, MATCH($G3613, 'Project List'!$B$11:$B$510, 0)), "")="", "", IFERROR(INDEX('Project List'!$D$11:$D$510, MATCH($G3613, 'Project List'!$B$11:$B$510, 0)), "")))</f>
        <v/>
      </c>
      <c r="D3613" s="79" t="str">
        <f>IF($G3613="", "", IF(IFERROR(INDEX('Project List'!$H$11:$H$510, MATCH($G3613, 'Project List'!$B$11:$B$510, 0)), "")="", "", IFERROR(INDEX('Project List'!$H$11:$H$510, MATCH($G3613, 'Project List'!$B$11:$B$510, 0)), "")))</f>
        <v/>
      </c>
      <c r="E3613" s="67" t="str">
        <f>IF($G3613="", "", IF(IFERROR(INDEX('Project List'!$I$11:$I$510, MATCH($G3613, 'Project List'!$B$11:$B$510, 0)), "")="", "", IFERROR(INDEX('Project List'!$I$11:$I$510, MATCH($G3613, 'Project List'!$B$11:$B$510, 0)), "")))</f>
        <v/>
      </c>
      <c r="F3613" s="28"/>
      <c r="G3613" s="118"/>
      <c r="H3613" s="120"/>
      <c r="I3613" s="119"/>
      <c r="J3613" s="122"/>
      <c r="K3613" s="135"/>
      <c r="L3613" s="28"/>
      <c r="N3613" s="45" t="str">
        <f>IF($G3613="", "", IF(COUNTIF('Project List'!$B$11:$B$510, 'Time &amp; Expenses'!$G3613)=0, "X", ""))</f>
        <v/>
      </c>
    </row>
    <row r="3614" spans="1:14" x14ac:dyDescent="0.25">
      <c r="A3614" s="28"/>
      <c r="B3614" s="74" t="str">
        <f>IF($G3614="", "", IF(IFERROR(INDEX('Project List'!$C$11:$C$510, MATCH($G3614, 'Project List'!$B$11:$B$510, 0)), "")="", "", IFERROR(INDEX('Project List'!$C$11:$C$510, MATCH($G3614, 'Project List'!$B$11:$B$510, 0)), "")))</f>
        <v/>
      </c>
      <c r="C3614" s="1" t="str">
        <f>IF($G3614="", "", IF(IFERROR(INDEX('Project List'!$D$11:$D$510, MATCH($G3614, 'Project List'!$B$11:$B$510, 0)), "")="", "", IFERROR(INDEX('Project List'!$D$11:$D$510, MATCH($G3614, 'Project List'!$B$11:$B$510, 0)), "")))</f>
        <v/>
      </c>
      <c r="D3614" s="79" t="str">
        <f>IF($G3614="", "", IF(IFERROR(INDEX('Project List'!$H$11:$H$510, MATCH($G3614, 'Project List'!$B$11:$B$510, 0)), "")="", "", IFERROR(INDEX('Project List'!$H$11:$H$510, MATCH($G3614, 'Project List'!$B$11:$B$510, 0)), "")))</f>
        <v/>
      </c>
      <c r="E3614" s="67" t="str">
        <f>IF($G3614="", "", IF(IFERROR(INDEX('Project List'!$I$11:$I$510, MATCH($G3614, 'Project List'!$B$11:$B$510, 0)), "")="", "", IFERROR(INDEX('Project List'!$I$11:$I$510, MATCH($G3614, 'Project List'!$B$11:$B$510, 0)), "")))</f>
        <v/>
      </c>
      <c r="F3614" s="28"/>
      <c r="G3614" s="118"/>
      <c r="H3614" s="120"/>
      <c r="I3614" s="119"/>
      <c r="J3614" s="122"/>
      <c r="K3614" s="135"/>
      <c r="L3614" s="28"/>
      <c r="N3614" s="45" t="str">
        <f>IF($G3614="", "", IF(COUNTIF('Project List'!$B$11:$B$510, 'Time &amp; Expenses'!$G3614)=0, "X", ""))</f>
        <v/>
      </c>
    </row>
    <row r="3615" spans="1:14" x14ac:dyDescent="0.25">
      <c r="A3615" s="28"/>
      <c r="B3615" s="74" t="str">
        <f>IF($G3615="", "", IF(IFERROR(INDEX('Project List'!$C$11:$C$510, MATCH($G3615, 'Project List'!$B$11:$B$510, 0)), "")="", "", IFERROR(INDEX('Project List'!$C$11:$C$510, MATCH($G3615, 'Project List'!$B$11:$B$510, 0)), "")))</f>
        <v/>
      </c>
      <c r="C3615" s="1" t="str">
        <f>IF($G3615="", "", IF(IFERROR(INDEX('Project List'!$D$11:$D$510, MATCH($G3615, 'Project List'!$B$11:$B$510, 0)), "")="", "", IFERROR(INDEX('Project List'!$D$11:$D$510, MATCH($G3615, 'Project List'!$B$11:$B$510, 0)), "")))</f>
        <v/>
      </c>
      <c r="D3615" s="79" t="str">
        <f>IF($G3615="", "", IF(IFERROR(INDEX('Project List'!$H$11:$H$510, MATCH($G3615, 'Project List'!$B$11:$B$510, 0)), "")="", "", IFERROR(INDEX('Project List'!$H$11:$H$510, MATCH($G3615, 'Project List'!$B$11:$B$510, 0)), "")))</f>
        <v/>
      </c>
      <c r="E3615" s="67" t="str">
        <f>IF($G3615="", "", IF(IFERROR(INDEX('Project List'!$I$11:$I$510, MATCH($G3615, 'Project List'!$B$11:$B$510, 0)), "")="", "", IFERROR(INDEX('Project List'!$I$11:$I$510, MATCH($G3615, 'Project List'!$B$11:$B$510, 0)), "")))</f>
        <v/>
      </c>
      <c r="F3615" s="28"/>
      <c r="G3615" s="118"/>
      <c r="H3615" s="120"/>
      <c r="I3615" s="119"/>
      <c r="J3615" s="122"/>
      <c r="K3615" s="135"/>
      <c r="L3615" s="28"/>
      <c r="N3615" s="45" t="str">
        <f>IF($G3615="", "", IF(COUNTIF('Project List'!$B$11:$B$510, 'Time &amp; Expenses'!$G3615)=0, "X", ""))</f>
        <v/>
      </c>
    </row>
    <row r="3616" spans="1:14" x14ac:dyDescent="0.25">
      <c r="A3616" s="28"/>
      <c r="B3616" s="74" t="str">
        <f>IF($G3616="", "", IF(IFERROR(INDEX('Project List'!$C$11:$C$510, MATCH($G3616, 'Project List'!$B$11:$B$510, 0)), "")="", "", IFERROR(INDEX('Project List'!$C$11:$C$510, MATCH($G3616, 'Project List'!$B$11:$B$510, 0)), "")))</f>
        <v/>
      </c>
      <c r="C3616" s="1" t="str">
        <f>IF($G3616="", "", IF(IFERROR(INDEX('Project List'!$D$11:$D$510, MATCH($G3616, 'Project List'!$B$11:$B$510, 0)), "")="", "", IFERROR(INDEX('Project List'!$D$11:$D$510, MATCH($G3616, 'Project List'!$B$11:$B$510, 0)), "")))</f>
        <v/>
      </c>
      <c r="D3616" s="79" t="str">
        <f>IF($G3616="", "", IF(IFERROR(INDEX('Project List'!$H$11:$H$510, MATCH($G3616, 'Project List'!$B$11:$B$510, 0)), "")="", "", IFERROR(INDEX('Project List'!$H$11:$H$510, MATCH($G3616, 'Project List'!$B$11:$B$510, 0)), "")))</f>
        <v/>
      </c>
      <c r="E3616" s="67" t="str">
        <f>IF($G3616="", "", IF(IFERROR(INDEX('Project List'!$I$11:$I$510, MATCH($G3616, 'Project List'!$B$11:$B$510, 0)), "")="", "", IFERROR(INDEX('Project List'!$I$11:$I$510, MATCH($G3616, 'Project List'!$B$11:$B$510, 0)), "")))</f>
        <v/>
      </c>
      <c r="F3616" s="28"/>
      <c r="G3616" s="118"/>
      <c r="H3616" s="120"/>
      <c r="I3616" s="119"/>
      <c r="J3616" s="122"/>
      <c r="K3616" s="135"/>
      <c r="L3616" s="28"/>
      <c r="N3616" s="45" t="str">
        <f>IF($G3616="", "", IF(COUNTIF('Project List'!$B$11:$B$510, 'Time &amp; Expenses'!$G3616)=0, "X", ""))</f>
        <v/>
      </c>
    </row>
    <row r="3617" spans="1:14" x14ac:dyDescent="0.25">
      <c r="A3617" s="28"/>
      <c r="B3617" s="74" t="str">
        <f>IF($G3617="", "", IF(IFERROR(INDEX('Project List'!$C$11:$C$510, MATCH($G3617, 'Project List'!$B$11:$B$510, 0)), "")="", "", IFERROR(INDEX('Project List'!$C$11:$C$510, MATCH($G3617, 'Project List'!$B$11:$B$510, 0)), "")))</f>
        <v/>
      </c>
      <c r="C3617" s="1" t="str">
        <f>IF($G3617="", "", IF(IFERROR(INDEX('Project List'!$D$11:$D$510, MATCH($G3617, 'Project List'!$B$11:$B$510, 0)), "")="", "", IFERROR(INDEX('Project List'!$D$11:$D$510, MATCH($G3617, 'Project List'!$B$11:$B$510, 0)), "")))</f>
        <v/>
      </c>
      <c r="D3617" s="79" t="str">
        <f>IF($G3617="", "", IF(IFERROR(INDEX('Project List'!$H$11:$H$510, MATCH($G3617, 'Project List'!$B$11:$B$510, 0)), "")="", "", IFERROR(INDEX('Project List'!$H$11:$H$510, MATCH($G3617, 'Project List'!$B$11:$B$510, 0)), "")))</f>
        <v/>
      </c>
      <c r="E3617" s="67" t="str">
        <f>IF($G3617="", "", IF(IFERROR(INDEX('Project List'!$I$11:$I$510, MATCH($G3617, 'Project List'!$B$11:$B$510, 0)), "")="", "", IFERROR(INDEX('Project List'!$I$11:$I$510, MATCH($G3617, 'Project List'!$B$11:$B$510, 0)), "")))</f>
        <v/>
      </c>
      <c r="F3617" s="28"/>
      <c r="G3617" s="118"/>
      <c r="H3617" s="120"/>
      <c r="I3617" s="119"/>
      <c r="J3617" s="122"/>
      <c r="K3617" s="135"/>
      <c r="L3617" s="28"/>
      <c r="N3617" s="45" t="str">
        <f>IF($G3617="", "", IF(COUNTIF('Project List'!$B$11:$B$510, 'Time &amp; Expenses'!$G3617)=0, "X", ""))</f>
        <v/>
      </c>
    </row>
    <row r="3618" spans="1:14" x14ac:dyDescent="0.25">
      <c r="A3618" s="28"/>
      <c r="B3618" s="74" t="str">
        <f>IF($G3618="", "", IF(IFERROR(INDEX('Project List'!$C$11:$C$510, MATCH($G3618, 'Project List'!$B$11:$B$510, 0)), "")="", "", IFERROR(INDEX('Project List'!$C$11:$C$510, MATCH($G3618, 'Project List'!$B$11:$B$510, 0)), "")))</f>
        <v/>
      </c>
      <c r="C3618" s="1" t="str">
        <f>IF($G3618="", "", IF(IFERROR(INDEX('Project List'!$D$11:$D$510, MATCH($G3618, 'Project List'!$B$11:$B$510, 0)), "")="", "", IFERROR(INDEX('Project List'!$D$11:$D$510, MATCH($G3618, 'Project List'!$B$11:$B$510, 0)), "")))</f>
        <v/>
      </c>
      <c r="D3618" s="79" t="str">
        <f>IF($G3618="", "", IF(IFERROR(INDEX('Project List'!$H$11:$H$510, MATCH($G3618, 'Project List'!$B$11:$B$510, 0)), "")="", "", IFERROR(INDEX('Project List'!$H$11:$H$510, MATCH($G3618, 'Project List'!$B$11:$B$510, 0)), "")))</f>
        <v/>
      </c>
      <c r="E3618" s="67" t="str">
        <f>IF($G3618="", "", IF(IFERROR(INDEX('Project List'!$I$11:$I$510, MATCH($G3618, 'Project List'!$B$11:$B$510, 0)), "")="", "", IFERROR(INDEX('Project List'!$I$11:$I$510, MATCH($G3618, 'Project List'!$B$11:$B$510, 0)), "")))</f>
        <v/>
      </c>
      <c r="F3618" s="28"/>
      <c r="G3618" s="118"/>
      <c r="H3618" s="120"/>
      <c r="I3618" s="119"/>
      <c r="J3618" s="122"/>
      <c r="K3618" s="135"/>
      <c r="L3618" s="28"/>
      <c r="N3618" s="45" t="str">
        <f>IF($G3618="", "", IF(COUNTIF('Project List'!$B$11:$B$510, 'Time &amp; Expenses'!$G3618)=0, "X", ""))</f>
        <v/>
      </c>
    </row>
    <row r="3619" spans="1:14" x14ac:dyDescent="0.25">
      <c r="A3619" s="28"/>
      <c r="B3619" s="74" t="str">
        <f>IF($G3619="", "", IF(IFERROR(INDEX('Project List'!$C$11:$C$510, MATCH($G3619, 'Project List'!$B$11:$B$510, 0)), "")="", "", IFERROR(INDEX('Project List'!$C$11:$C$510, MATCH($G3619, 'Project List'!$B$11:$B$510, 0)), "")))</f>
        <v/>
      </c>
      <c r="C3619" s="1" t="str">
        <f>IF($G3619="", "", IF(IFERROR(INDEX('Project List'!$D$11:$D$510, MATCH($G3619, 'Project List'!$B$11:$B$510, 0)), "")="", "", IFERROR(INDEX('Project List'!$D$11:$D$510, MATCH($G3619, 'Project List'!$B$11:$B$510, 0)), "")))</f>
        <v/>
      </c>
      <c r="D3619" s="79" t="str">
        <f>IF($G3619="", "", IF(IFERROR(INDEX('Project List'!$H$11:$H$510, MATCH($G3619, 'Project List'!$B$11:$B$510, 0)), "")="", "", IFERROR(INDEX('Project List'!$H$11:$H$510, MATCH($G3619, 'Project List'!$B$11:$B$510, 0)), "")))</f>
        <v/>
      </c>
      <c r="E3619" s="67" t="str">
        <f>IF($G3619="", "", IF(IFERROR(INDEX('Project List'!$I$11:$I$510, MATCH($G3619, 'Project List'!$B$11:$B$510, 0)), "")="", "", IFERROR(INDEX('Project List'!$I$11:$I$510, MATCH($G3619, 'Project List'!$B$11:$B$510, 0)), "")))</f>
        <v/>
      </c>
      <c r="F3619" s="28"/>
      <c r="G3619" s="118"/>
      <c r="H3619" s="120"/>
      <c r="I3619" s="119"/>
      <c r="J3619" s="122"/>
      <c r="K3619" s="135"/>
      <c r="L3619" s="28"/>
      <c r="N3619" s="45" t="str">
        <f>IF($G3619="", "", IF(COUNTIF('Project List'!$B$11:$B$510, 'Time &amp; Expenses'!$G3619)=0, "X", ""))</f>
        <v/>
      </c>
    </row>
    <row r="3620" spans="1:14" x14ac:dyDescent="0.25">
      <c r="A3620" s="28"/>
      <c r="B3620" s="74" t="str">
        <f>IF($G3620="", "", IF(IFERROR(INDEX('Project List'!$C$11:$C$510, MATCH($G3620, 'Project List'!$B$11:$B$510, 0)), "")="", "", IFERROR(INDEX('Project List'!$C$11:$C$510, MATCH($G3620, 'Project List'!$B$11:$B$510, 0)), "")))</f>
        <v/>
      </c>
      <c r="C3620" s="1" t="str">
        <f>IF($G3620="", "", IF(IFERROR(INDEX('Project List'!$D$11:$D$510, MATCH($G3620, 'Project List'!$B$11:$B$510, 0)), "")="", "", IFERROR(INDEX('Project List'!$D$11:$D$510, MATCH($G3620, 'Project List'!$B$11:$B$510, 0)), "")))</f>
        <v/>
      </c>
      <c r="D3620" s="79" t="str">
        <f>IF($G3620="", "", IF(IFERROR(INDEX('Project List'!$H$11:$H$510, MATCH($G3620, 'Project List'!$B$11:$B$510, 0)), "")="", "", IFERROR(INDEX('Project List'!$H$11:$H$510, MATCH($G3620, 'Project List'!$B$11:$B$510, 0)), "")))</f>
        <v/>
      </c>
      <c r="E3620" s="67" t="str">
        <f>IF($G3620="", "", IF(IFERROR(INDEX('Project List'!$I$11:$I$510, MATCH($G3620, 'Project List'!$B$11:$B$510, 0)), "")="", "", IFERROR(INDEX('Project List'!$I$11:$I$510, MATCH($G3620, 'Project List'!$B$11:$B$510, 0)), "")))</f>
        <v/>
      </c>
      <c r="F3620" s="28"/>
      <c r="G3620" s="118"/>
      <c r="H3620" s="120"/>
      <c r="I3620" s="119"/>
      <c r="J3620" s="122"/>
      <c r="K3620" s="135"/>
      <c r="L3620" s="28"/>
      <c r="N3620" s="45" t="str">
        <f>IF($G3620="", "", IF(COUNTIF('Project List'!$B$11:$B$510, 'Time &amp; Expenses'!$G3620)=0, "X", ""))</f>
        <v/>
      </c>
    </row>
    <row r="3621" spans="1:14" x14ac:dyDescent="0.25">
      <c r="A3621" s="28"/>
      <c r="B3621" s="74" t="str">
        <f>IF($G3621="", "", IF(IFERROR(INDEX('Project List'!$C$11:$C$510, MATCH($G3621, 'Project List'!$B$11:$B$510, 0)), "")="", "", IFERROR(INDEX('Project List'!$C$11:$C$510, MATCH($G3621, 'Project List'!$B$11:$B$510, 0)), "")))</f>
        <v/>
      </c>
      <c r="C3621" s="1" t="str">
        <f>IF($G3621="", "", IF(IFERROR(INDEX('Project List'!$D$11:$D$510, MATCH($G3621, 'Project List'!$B$11:$B$510, 0)), "")="", "", IFERROR(INDEX('Project List'!$D$11:$D$510, MATCH($G3621, 'Project List'!$B$11:$B$510, 0)), "")))</f>
        <v/>
      </c>
      <c r="D3621" s="79" t="str">
        <f>IF($G3621="", "", IF(IFERROR(INDEX('Project List'!$H$11:$H$510, MATCH($G3621, 'Project List'!$B$11:$B$510, 0)), "")="", "", IFERROR(INDEX('Project List'!$H$11:$H$510, MATCH($G3621, 'Project List'!$B$11:$B$510, 0)), "")))</f>
        <v/>
      </c>
      <c r="E3621" s="67" t="str">
        <f>IF($G3621="", "", IF(IFERROR(INDEX('Project List'!$I$11:$I$510, MATCH($G3621, 'Project List'!$B$11:$B$510, 0)), "")="", "", IFERROR(INDEX('Project List'!$I$11:$I$510, MATCH($G3621, 'Project List'!$B$11:$B$510, 0)), "")))</f>
        <v/>
      </c>
      <c r="F3621" s="28"/>
      <c r="G3621" s="118"/>
      <c r="H3621" s="120"/>
      <c r="I3621" s="119"/>
      <c r="J3621" s="122"/>
      <c r="K3621" s="135"/>
      <c r="L3621" s="28"/>
      <c r="N3621" s="45" t="str">
        <f>IF($G3621="", "", IF(COUNTIF('Project List'!$B$11:$B$510, 'Time &amp; Expenses'!$G3621)=0, "X", ""))</f>
        <v/>
      </c>
    </row>
    <row r="3622" spans="1:14" x14ac:dyDescent="0.25">
      <c r="A3622" s="28"/>
      <c r="B3622" s="74" t="str">
        <f>IF($G3622="", "", IF(IFERROR(INDEX('Project List'!$C$11:$C$510, MATCH($G3622, 'Project List'!$B$11:$B$510, 0)), "")="", "", IFERROR(INDEX('Project List'!$C$11:$C$510, MATCH($G3622, 'Project List'!$B$11:$B$510, 0)), "")))</f>
        <v/>
      </c>
      <c r="C3622" s="1" t="str">
        <f>IF($G3622="", "", IF(IFERROR(INDEX('Project List'!$D$11:$D$510, MATCH($G3622, 'Project List'!$B$11:$B$510, 0)), "")="", "", IFERROR(INDEX('Project List'!$D$11:$D$510, MATCH($G3622, 'Project List'!$B$11:$B$510, 0)), "")))</f>
        <v/>
      </c>
      <c r="D3622" s="79" t="str">
        <f>IF($G3622="", "", IF(IFERROR(INDEX('Project List'!$H$11:$H$510, MATCH($G3622, 'Project List'!$B$11:$B$510, 0)), "")="", "", IFERROR(INDEX('Project List'!$H$11:$H$510, MATCH($G3622, 'Project List'!$B$11:$B$510, 0)), "")))</f>
        <v/>
      </c>
      <c r="E3622" s="67" t="str">
        <f>IF($G3622="", "", IF(IFERROR(INDEX('Project List'!$I$11:$I$510, MATCH($G3622, 'Project List'!$B$11:$B$510, 0)), "")="", "", IFERROR(INDEX('Project List'!$I$11:$I$510, MATCH($G3622, 'Project List'!$B$11:$B$510, 0)), "")))</f>
        <v/>
      </c>
      <c r="F3622" s="28"/>
      <c r="G3622" s="118"/>
      <c r="H3622" s="120"/>
      <c r="I3622" s="119"/>
      <c r="J3622" s="122"/>
      <c r="K3622" s="135"/>
      <c r="L3622" s="28"/>
      <c r="N3622" s="45" t="str">
        <f>IF($G3622="", "", IF(COUNTIF('Project List'!$B$11:$B$510, 'Time &amp; Expenses'!$G3622)=0, "X", ""))</f>
        <v/>
      </c>
    </row>
    <row r="3623" spans="1:14" x14ac:dyDescent="0.25">
      <c r="A3623" s="28"/>
      <c r="B3623" s="74" t="str">
        <f>IF($G3623="", "", IF(IFERROR(INDEX('Project List'!$C$11:$C$510, MATCH($G3623, 'Project List'!$B$11:$B$510, 0)), "")="", "", IFERROR(INDEX('Project List'!$C$11:$C$510, MATCH($G3623, 'Project List'!$B$11:$B$510, 0)), "")))</f>
        <v/>
      </c>
      <c r="C3623" s="1" t="str">
        <f>IF($G3623="", "", IF(IFERROR(INDEX('Project List'!$D$11:$D$510, MATCH($G3623, 'Project List'!$B$11:$B$510, 0)), "")="", "", IFERROR(INDEX('Project List'!$D$11:$D$510, MATCH($G3623, 'Project List'!$B$11:$B$510, 0)), "")))</f>
        <v/>
      </c>
      <c r="D3623" s="79" t="str">
        <f>IF($G3623="", "", IF(IFERROR(INDEX('Project List'!$H$11:$H$510, MATCH($G3623, 'Project List'!$B$11:$B$510, 0)), "")="", "", IFERROR(INDEX('Project List'!$H$11:$H$510, MATCH($G3623, 'Project List'!$B$11:$B$510, 0)), "")))</f>
        <v/>
      </c>
      <c r="E3623" s="67" t="str">
        <f>IF($G3623="", "", IF(IFERROR(INDEX('Project List'!$I$11:$I$510, MATCH($G3623, 'Project List'!$B$11:$B$510, 0)), "")="", "", IFERROR(INDEX('Project List'!$I$11:$I$510, MATCH($G3623, 'Project List'!$B$11:$B$510, 0)), "")))</f>
        <v/>
      </c>
      <c r="F3623" s="28"/>
      <c r="G3623" s="118"/>
      <c r="H3623" s="120"/>
      <c r="I3623" s="119"/>
      <c r="J3623" s="122"/>
      <c r="K3623" s="135"/>
      <c r="L3623" s="28"/>
      <c r="N3623" s="45" t="str">
        <f>IF($G3623="", "", IF(COUNTIF('Project List'!$B$11:$B$510, 'Time &amp; Expenses'!$G3623)=0, "X", ""))</f>
        <v/>
      </c>
    </row>
    <row r="3624" spans="1:14" x14ac:dyDescent="0.25">
      <c r="A3624" s="28"/>
      <c r="B3624" s="74" t="str">
        <f>IF($G3624="", "", IF(IFERROR(INDEX('Project List'!$C$11:$C$510, MATCH($G3624, 'Project List'!$B$11:$B$510, 0)), "")="", "", IFERROR(INDEX('Project List'!$C$11:$C$510, MATCH($G3624, 'Project List'!$B$11:$B$510, 0)), "")))</f>
        <v/>
      </c>
      <c r="C3624" s="1" t="str">
        <f>IF($G3624="", "", IF(IFERROR(INDEX('Project List'!$D$11:$D$510, MATCH($G3624, 'Project List'!$B$11:$B$510, 0)), "")="", "", IFERROR(INDEX('Project List'!$D$11:$D$510, MATCH($G3624, 'Project List'!$B$11:$B$510, 0)), "")))</f>
        <v/>
      </c>
      <c r="D3624" s="79" t="str">
        <f>IF($G3624="", "", IF(IFERROR(INDEX('Project List'!$H$11:$H$510, MATCH($G3624, 'Project List'!$B$11:$B$510, 0)), "")="", "", IFERROR(INDEX('Project List'!$H$11:$H$510, MATCH($G3624, 'Project List'!$B$11:$B$510, 0)), "")))</f>
        <v/>
      </c>
      <c r="E3624" s="67" t="str">
        <f>IF($G3624="", "", IF(IFERROR(INDEX('Project List'!$I$11:$I$510, MATCH($G3624, 'Project List'!$B$11:$B$510, 0)), "")="", "", IFERROR(INDEX('Project List'!$I$11:$I$510, MATCH($G3624, 'Project List'!$B$11:$B$510, 0)), "")))</f>
        <v/>
      </c>
      <c r="F3624" s="28"/>
      <c r="G3624" s="118"/>
      <c r="H3624" s="120"/>
      <c r="I3624" s="119"/>
      <c r="J3624" s="122"/>
      <c r="K3624" s="135"/>
      <c r="L3624" s="28"/>
      <c r="N3624" s="45" t="str">
        <f>IF($G3624="", "", IF(COUNTIF('Project List'!$B$11:$B$510, 'Time &amp; Expenses'!$G3624)=0, "X", ""))</f>
        <v/>
      </c>
    </row>
    <row r="3625" spans="1:14" x14ac:dyDescent="0.25">
      <c r="A3625" s="28"/>
      <c r="B3625" s="74" t="str">
        <f>IF($G3625="", "", IF(IFERROR(INDEX('Project List'!$C$11:$C$510, MATCH($G3625, 'Project List'!$B$11:$B$510, 0)), "")="", "", IFERROR(INDEX('Project List'!$C$11:$C$510, MATCH($G3625, 'Project List'!$B$11:$B$510, 0)), "")))</f>
        <v/>
      </c>
      <c r="C3625" s="1" t="str">
        <f>IF($G3625="", "", IF(IFERROR(INDEX('Project List'!$D$11:$D$510, MATCH($G3625, 'Project List'!$B$11:$B$510, 0)), "")="", "", IFERROR(INDEX('Project List'!$D$11:$D$510, MATCH($G3625, 'Project List'!$B$11:$B$510, 0)), "")))</f>
        <v/>
      </c>
      <c r="D3625" s="79" t="str">
        <f>IF($G3625="", "", IF(IFERROR(INDEX('Project List'!$H$11:$H$510, MATCH($G3625, 'Project List'!$B$11:$B$510, 0)), "")="", "", IFERROR(INDEX('Project List'!$H$11:$H$510, MATCH($G3625, 'Project List'!$B$11:$B$510, 0)), "")))</f>
        <v/>
      </c>
      <c r="E3625" s="67" t="str">
        <f>IF($G3625="", "", IF(IFERROR(INDEX('Project List'!$I$11:$I$510, MATCH($G3625, 'Project List'!$B$11:$B$510, 0)), "")="", "", IFERROR(INDEX('Project List'!$I$11:$I$510, MATCH($G3625, 'Project List'!$B$11:$B$510, 0)), "")))</f>
        <v/>
      </c>
      <c r="F3625" s="28"/>
      <c r="G3625" s="118"/>
      <c r="H3625" s="120"/>
      <c r="I3625" s="119"/>
      <c r="J3625" s="122"/>
      <c r="K3625" s="135"/>
      <c r="L3625" s="28"/>
      <c r="N3625" s="45" t="str">
        <f>IF($G3625="", "", IF(COUNTIF('Project List'!$B$11:$B$510, 'Time &amp; Expenses'!$G3625)=0, "X", ""))</f>
        <v/>
      </c>
    </row>
    <row r="3626" spans="1:14" x14ac:dyDescent="0.25">
      <c r="A3626" s="28"/>
      <c r="B3626" s="74" t="str">
        <f>IF($G3626="", "", IF(IFERROR(INDEX('Project List'!$C$11:$C$510, MATCH($G3626, 'Project List'!$B$11:$B$510, 0)), "")="", "", IFERROR(INDEX('Project List'!$C$11:$C$510, MATCH($G3626, 'Project List'!$B$11:$B$510, 0)), "")))</f>
        <v/>
      </c>
      <c r="C3626" s="1" t="str">
        <f>IF($G3626="", "", IF(IFERROR(INDEX('Project List'!$D$11:$D$510, MATCH($G3626, 'Project List'!$B$11:$B$510, 0)), "")="", "", IFERROR(INDEX('Project List'!$D$11:$D$510, MATCH($G3626, 'Project List'!$B$11:$B$510, 0)), "")))</f>
        <v/>
      </c>
      <c r="D3626" s="79" t="str">
        <f>IF($G3626="", "", IF(IFERROR(INDEX('Project List'!$H$11:$H$510, MATCH($G3626, 'Project List'!$B$11:$B$510, 0)), "")="", "", IFERROR(INDEX('Project List'!$H$11:$H$510, MATCH($G3626, 'Project List'!$B$11:$B$510, 0)), "")))</f>
        <v/>
      </c>
      <c r="E3626" s="67" t="str">
        <f>IF($G3626="", "", IF(IFERROR(INDEX('Project List'!$I$11:$I$510, MATCH($G3626, 'Project List'!$B$11:$B$510, 0)), "")="", "", IFERROR(INDEX('Project List'!$I$11:$I$510, MATCH($G3626, 'Project List'!$B$11:$B$510, 0)), "")))</f>
        <v/>
      </c>
      <c r="F3626" s="28"/>
      <c r="G3626" s="118"/>
      <c r="H3626" s="120"/>
      <c r="I3626" s="119"/>
      <c r="J3626" s="122"/>
      <c r="K3626" s="135"/>
      <c r="L3626" s="28"/>
      <c r="N3626" s="45" t="str">
        <f>IF($G3626="", "", IF(COUNTIF('Project List'!$B$11:$B$510, 'Time &amp; Expenses'!$G3626)=0, "X", ""))</f>
        <v/>
      </c>
    </row>
    <row r="3627" spans="1:14" x14ac:dyDescent="0.25">
      <c r="A3627" s="28"/>
      <c r="B3627" s="74" t="str">
        <f>IF($G3627="", "", IF(IFERROR(INDEX('Project List'!$C$11:$C$510, MATCH($G3627, 'Project List'!$B$11:$B$510, 0)), "")="", "", IFERROR(INDEX('Project List'!$C$11:$C$510, MATCH($G3627, 'Project List'!$B$11:$B$510, 0)), "")))</f>
        <v/>
      </c>
      <c r="C3627" s="1" t="str">
        <f>IF($G3627="", "", IF(IFERROR(INDEX('Project List'!$D$11:$D$510, MATCH($G3627, 'Project List'!$B$11:$B$510, 0)), "")="", "", IFERROR(INDEX('Project List'!$D$11:$D$510, MATCH($G3627, 'Project List'!$B$11:$B$510, 0)), "")))</f>
        <v/>
      </c>
      <c r="D3627" s="79" t="str">
        <f>IF($G3627="", "", IF(IFERROR(INDEX('Project List'!$H$11:$H$510, MATCH($G3627, 'Project List'!$B$11:$B$510, 0)), "")="", "", IFERROR(INDEX('Project List'!$H$11:$H$510, MATCH($G3627, 'Project List'!$B$11:$B$510, 0)), "")))</f>
        <v/>
      </c>
      <c r="E3627" s="67" t="str">
        <f>IF($G3627="", "", IF(IFERROR(INDEX('Project List'!$I$11:$I$510, MATCH($G3627, 'Project List'!$B$11:$B$510, 0)), "")="", "", IFERROR(INDEX('Project List'!$I$11:$I$510, MATCH($G3627, 'Project List'!$B$11:$B$510, 0)), "")))</f>
        <v/>
      </c>
      <c r="F3627" s="28"/>
      <c r="G3627" s="118"/>
      <c r="H3627" s="120"/>
      <c r="I3627" s="119"/>
      <c r="J3627" s="122"/>
      <c r="K3627" s="135"/>
      <c r="L3627" s="28"/>
      <c r="N3627" s="45" t="str">
        <f>IF($G3627="", "", IF(COUNTIF('Project List'!$B$11:$B$510, 'Time &amp; Expenses'!$G3627)=0, "X", ""))</f>
        <v/>
      </c>
    </row>
    <row r="3628" spans="1:14" x14ac:dyDescent="0.25">
      <c r="A3628" s="28"/>
      <c r="B3628" s="74" t="str">
        <f>IF($G3628="", "", IF(IFERROR(INDEX('Project List'!$C$11:$C$510, MATCH($G3628, 'Project List'!$B$11:$B$510, 0)), "")="", "", IFERROR(INDEX('Project List'!$C$11:$C$510, MATCH($G3628, 'Project List'!$B$11:$B$510, 0)), "")))</f>
        <v/>
      </c>
      <c r="C3628" s="1" t="str">
        <f>IF($G3628="", "", IF(IFERROR(INDEX('Project List'!$D$11:$D$510, MATCH($G3628, 'Project List'!$B$11:$B$510, 0)), "")="", "", IFERROR(INDEX('Project List'!$D$11:$D$510, MATCH($G3628, 'Project List'!$B$11:$B$510, 0)), "")))</f>
        <v/>
      </c>
      <c r="D3628" s="79" t="str">
        <f>IF($G3628="", "", IF(IFERROR(INDEX('Project List'!$H$11:$H$510, MATCH($G3628, 'Project List'!$B$11:$B$510, 0)), "")="", "", IFERROR(INDEX('Project List'!$H$11:$H$510, MATCH($G3628, 'Project List'!$B$11:$B$510, 0)), "")))</f>
        <v/>
      </c>
      <c r="E3628" s="67" t="str">
        <f>IF($G3628="", "", IF(IFERROR(INDEX('Project List'!$I$11:$I$510, MATCH($G3628, 'Project List'!$B$11:$B$510, 0)), "")="", "", IFERROR(INDEX('Project List'!$I$11:$I$510, MATCH($G3628, 'Project List'!$B$11:$B$510, 0)), "")))</f>
        <v/>
      </c>
      <c r="F3628" s="28"/>
      <c r="G3628" s="118"/>
      <c r="H3628" s="120"/>
      <c r="I3628" s="119"/>
      <c r="J3628" s="122"/>
      <c r="K3628" s="135"/>
      <c r="L3628" s="28"/>
      <c r="N3628" s="45" t="str">
        <f>IF($G3628="", "", IF(COUNTIF('Project List'!$B$11:$B$510, 'Time &amp; Expenses'!$G3628)=0, "X", ""))</f>
        <v/>
      </c>
    </row>
    <row r="3629" spans="1:14" x14ac:dyDescent="0.25">
      <c r="A3629" s="28"/>
      <c r="B3629" s="74" t="str">
        <f>IF($G3629="", "", IF(IFERROR(INDEX('Project List'!$C$11:$C$510, MATCH($G3629, 'Project List'!$B$11:$B$510, 0)), "")="", "", IFERROR(INDEX('Project List'!$C$11:$C$510, MATCH($G3629, 'Project List'!$B$11:$B$510, 0)), "")))</f>
        <v/>
      </c>
      <c r="C3629" s="1" t="str">
        <f>IF($G3629="", "", IF(IFERROR(INDEX('Project List'!$D$11:$D$510, MATCH($G3629, 'Project List'!$B$11:$B$510, 0)), "")="", "", IFERROR(INDEX('Project List'!$D$11:$D$510, MATCH($G3629, 'Project List'!$B$11:$B$510, 0)), "")))</f>
        <v/>
      </c>
      <c r="D3629" s="79" t="str">
        <f>IF($G3629="", "", IF(IFERROR(INDEX('Project List'!$H$11:$H$510, MATCH($G3629, 'Project List'!$B$11:$B$510, 0)), "")="", "", IFERROR(INDEX('Project List'!$H$11:$H$510, MATCH($G3629, 'Project List'!$B$11:$B$510, 0)), "")))</f>
        <v/>
      </c>
      <c r="E3629" s="67" t="str">
        <f>IF($G3629="", "", IF(IFERROR(INDEX('Project List'!$I$11:$I$510, MATCH($G3629, 'Project List'!$B$11:$B$510, 0)), "")="", "", IFERROR(INDEX('Project List'!$I$11:$I$510, MATCH($G3629, 'Project List'!$B$11:$B$510, 0)), "")))</f>
        <v/>
      </c>
      <c r="F3629" s="28"/>
      <c r="G3629" s="118"/>
      <c r="H3629" s="120"/>
      <c r="I3629" s="119"/>
      <c r="J3629" s="122"/>
      <c r="K3629" s="135"/>
      <c r="L3629" s="28"/>
      <c r="N3629" s="45" t="str">
        <f>IF($G3629="", "", IF(COUNTIF('Project List'!$B$11:$B$510, 'Time &amp; Expenses'!$G3629)=0, "X", ""))</f>
        <v/>
      </c>
    </row>
    <row r="3630" spans="1:14" x14ac:dyDescent="0.25">
      <c r="A3630" s="28"/>
      <c r="B3630" s="74" t="str">
        <f>IF($G3630="", "", IF(IFERROR(INDEX('Project List'!$C$11:$C$510, MATCH($G3630, 'Project List'!$B$11:$B$510, 0)), "")="", "", IFERROR(INDEX('Project List'!$C$11:$C$510, MATCH($G3630, 'Project List'!$B$11:$B$510, 0)), "")))</f>
        <v/>
      </c>
      <c r="C3630" s="1" t="str">
        <f>IF($G3630="", "", IF(IFERROR(INDEX('Project List'!$D$11:$D$510, MATCH($G3630, 'Project List'!$B$11:$B$510, 0)), "")="", "", IFERROR(INDEX('Project List'!$D$11:$D$510, MATCH($G3630, 'Project List'!$B$11:$B$510, 0)), "")))</f>
        <v/>
      </c>
      <c r="D3630" s="79" t="str">
        <f>IF($G3630="", "", IF(IFERROR(INDEX('Project List'!$H$11:$H$510, MATCH($G3630, 'Project List'!$B$11:$B$510, 0)), "")="", "", IFERROR(INDEX('Project List'!$H$11:$H$510, MATCH($G3630, 'Project List'!$B$11:$B$510, 0)), "")))</f>
        <v/>
      </c>
      <c r="E3630" s="67" t="str">
        <f>IF($G3630="", "", IF(IFERROR(INDEX('Project List'!$I$11:$I$510, MATCH($G3630, 'Project List'!$B$11:$B$510, 0)), "")="", "", IFERROR(INDEX('Project List'!$I$11:$I$510, MATCH($G3630, 'Project List'!$B$11:$B$510, 0)), "")))</f>
        <v/>
      </c>
      <c r="F3630" s="28"/>
      <c r="G3630" s="118"/>
      <c r="H3630" s="120"/>
      <c r="I3630" s="119"/>
      <c r="J3630" s="122"/>
      <c r="K3630" s="135"/>
      <c r="L3630" s="28"/>
      <c r="N3630" s="45" t="str">
        <f>IF($G3630="", "", IF(COUNTIF('Project List'!$B$11:$B$510, 'Time &amp; Expenses'!$G3630)=0, "X", ""))</f>
        <v/>
      </c>
    </row>
    <row r="3631" spans="1:14" x14ac:dyDescent="0.25">
      <c r="A3631" s="28"/>
      <c r="B3631" s="74" t="str">
        <f>IF($G3631="", "", IF(IFERROR(INDEX('Project List'!$C$11:$C$510, MATCH($G3631, 'Project List'!$B$11:$B$510, 0)), "")="", "", IFERROR(INDEX('Project List'!$C$11:$C$510, MATCH($G3631, 'Project List'!$B$11:$B$510, 0)), "")))</f>
        <v/>
      </c>
      <c r="C3631" s="1" t="str">
        <f>IF($G3631="", "", IF(IFERROR(INDEX('Project List'!$D$11:$D$510, MATCH($G3631, 'Project List'!$B$11:$B$510, 0)), "")="", "", IFERROR(INDEX('Project List'!$D$11:$D$510, MATCH($G3631, 'Project List'!$B$11:$B$510, 0)), "")))</f>
        <v/>
      </c>
      <c r="D3631" s="79" t="str">
        <f>IF($G3631="", "", IF(IFERROR(INDEX('Project List'!$H$11:$H$510, MATCH($G3631, 'Project List'!$B$11:$B$510, 0)), "")="", "", IFERROR(INDEX('Project List'!$H$11:$H$510, MATCH($G3631, 'Project List'!$B$11:$B$510, 0)), "")))</f>
        <v/>
      </c>
      <c r="E3631" s="67" t="str">
        <f>IF($G3631="", "", IF(IFERROR(INDEX('Project List'!$I$11:$I$510, MATCH($G3631, 'Project List'!$B$11:$B$510, 0)), "")="", "", IFERROR(INDEX('Project List'!$I$11:$I$510, MATCH($G3631, 'Project List'!$B$11:$B$510, 0)), "")))</f>
        <v/>
      </c>
      <c r="F3631" s="28"/>
      <c r="G3631" s="118"/>
      <c r="H3631" s="120"/>
      <c r="I3631" s="119"/>
      <c r="J3631" s="122"/>
      <c r="K3631" s="135"/>
      <c r="L3631" s="28"/>
      <c r="N3631" s="45" t="str">
        <f>IF($G3631="", "", IF(COUNTIF('Project List'!$B$11:$B$510, 'Time &amp; Expenses'!$G3631)=0, "X", ""))</f>
        <v/>
      </c>
    </row>
    <row r="3632" spans="1:14" x14ac:dyDescent="0.25">
      <c r="A3632" s="28"/>
      <c r="B3632" s="74" t="str">
        <f>IF($G3632="", "", IF(IFERROR(INDEX('Project List'!$C$11:$C$510, MATCH($G3632, 'Project List'!$B$11:$B$510, 0)), "")="", "", IFERROR(INDEX('Project List'!$C$11:$C$510, MATCH($G3632, 'Project List'!$B$11:$B$510, 0)), "")))</f>
        <v/>
      </c>
      <c r="C3632" s="1" t="str">
        <f>IF($G3632="", "", IF(IFERROR(INDEX('Project List'!$D$11:$D$510, MATCH($G3632, 'Project List'!$B$11:$B$510, 0)), "")="", "", IFERROR(INDEX('Project List'!$D$11:$D$510, MATCH($G3632, 'Project List'!$B$11:$B$510, 0)), "")))</f>
        <v/>
      </c>
      <c r="D3632" s="79" t="str">
        <f>IF($G3632="", "", IF(IFERROR(INDEX('Project List'!$H$11:$H$510, MATCH($G3632, 'Project List'!$B$11:$B$510, 0)), "")="", "", IFERROR(INDEX('Project List'!$H$11:$H$510, MATCH($G3632, 'Project List'!$B$11:$B$510, 0)), "")))</f>
        <v/>
      </c>
      <c r="E3632" s="67" t="str">
        <f>IF($G3632="", "", IF(IFERROR(INDEX('Project List'!$I$11:$I$510, MATCH($G3632, 'Project List'!$B$11:$B$510, 0)), "")="", "", IFERROR(INDEX('Project List'!$I$11:$I$510, MATCH($G3632, 'Project List'!$B$11:$B$510, 0)), "")))</f>
        <v/>
      </c>
      <c r="F3632" s="28"/>
      <c r="G3632" s="118"/>
      <c r="H3632" s="120"/>
      <c r="I3632" s="119"/>
      <c r="J3632" s="122"/>
      <c r="K3632" s="135"/>
      <c r="L3632" s="28"/>
      <c r="N3632" s="45" t="str">
        <f>IF($G3632="", "", IF(COUNTIF('Project List'!$B$11:$B$510, 'Time &amp; Expenses'!$G3632)=0, "X", ""))</f>
        <v/>
      </c>
    </row>
    <row r="3633" spans="1:14" x14ac:dyDescent="0.25">
      <c r="A3633" s="28"/>
      <c r="B3633" s="74" t="str">
        <f>IF($G3633="", "", IF(IFERROR(INDEX('Project List'!$C$11:$C$510, MATCH($G3633, 'Project List'!$B$11:$B$510, 0)), "")="", "", IFERROR(INDEX('Project List'!$C$11:$C$510, MATCH($G3633, 'Project List'!$B$11:$B$510, 0)), "")))</f>
        <v/>
      </c>
      <c r="C3633" s="1" t="str">
        <f>IF($G3633="", "", IF(IFERROR(INDEX('Project List'!$D$11:$D$510, MATCH($G3633, 'Project List'!$B$11:$B$510, 0)), "")="", "", IFERROR(INDEX('Project List'!$D$11:$D$510, MATCH($G3633, 'Project List'!$B$11:$B$510, 0)), "")))</f>
        <v/>
      </c>
      <c r="D3633" s="79" t="str">
        <f>IF($G3633="", "", IF(IFERROR(INDEX('Project List'!$H$11:$H$510, MATCH($G3633, 'Project List'!$B$11:$B$510, 0)), "")="", "", IFERROR(INDEX('Project List'!$H$11:$H$510, MATCH($G3633, 'Project List'!$B$11:$B$510, 0)), "")))</f>
        <v/>
      </c>
      <c r="E3633" s="67" t="str">
        <f>IF($G3633="", "", IF(IFERROR(INDEX('Project List'!$I$11:$I$510, MATCH($G3633, 'Project List'!$B$11:$B$510, 0)), "")="", "", IFERROR(INDEX('Project List'!$I$11:$I$510, MATCH($G3633, 'Project List'!$B$11:$B$510, 0)), "")))</f>
        <v/>
      </c>
      <c r="F3633" s="28"/>
      <c r="G3633" s="118"/>
      <c r="H3633" s="120"/>
      <c r="I3633" s="119"/>
      <c r="J3633" s="122"/>
      <c r="K3633" s="135"/>
      <c r="L3633" s="28"/>
      <c r="N3633" s="45" t="str">
        <f>IF($G3633="", "", IF(COUNTIF('Project List'!$B$11:$B$510, 'Time &amp; Expenses'!$G3633)=0, "X", ""))</f>
        <v/>
      </c>
    </row>
    <row r="3634" spans="1:14" x14ac:dyDescent="0.25">
      <c r="A3634" s="28"/>
      <c r="B3634" s="74" t="str">
        <f>IF($G3634="", "", IF(IFERROR(INDEX('Project List'!$C$11:$C$510, MATCH($G3634, 'Project List'!$B$11:$B$510, 0)), "")="", "", IFERROR(INDEX('Project List'!$C$11:$C$510, MATCH($G3634, 'Project List'!$B$11:$B$510, 0)), "")))</f>
        <v/>
      </c>
      <c r="C3634" s="1" t="str">
        <f>IF($G3634="", "", IF(IFERROR(INDEX('Project List'!$D$11:$D$510, MATCH($G3634, 'Project List'!$B$11:$B$510, 0)), "")="", "", IFERROR(INDEX('Project List'!$D$11:$D$510, MATCH($G3634, 'Project List'!$B$11:$B$510, 0)), "")))</f>
        <v/>
      </c>
      <c r="D3634" s="79" t="str">
        <f>IF($G3634="", "", IF(IFERROR(INDEX('Project List'!$H$11:$H$510, MATCH($G3634, 'Project List'!$B$11:$B$510, 0)), "")="", "", IFERROR(INDEX('Project List'!$H$11:$H$510, MATCH($G3634, 'Project List'!$B$11:$B$510, 0)), "")))</f>
        <v/>
      </c>
      <c r="E3634" s="67" t="str">
        <f>IF($G3634="", "", IF(IFERROR(INDEX('Project List'!$I$11:$I$510, MATCH($G3634, 'Project List'!$B$11:$B$510, 0)), "")="", "", IFERROR(INDEX('Project List'!$I$11:$I$510, MATCH($G3634, 'Project List'!$B$11:$B$510, 0)), "")))</f>
        <v/>
      </c>
      <c r="F3634" s="28"/>
      <c r="G3634" s="118"/>
      <c r="H3634" s="120"/>
      <c r="I3634" s="119"/>
      <c r="J3634" s="122"/>
      <c r="K3634" s="135"/>
      <c r="L3634" s="28"/>
      <c r="N3634" s="45" t="str">
        <f>IF($G3634="", "", IF(COUNTIF('Project List'!$B$11:$B$510, 'Time &amp; Expenses'!$G3634)=0, "X", ""))</f>
        <v/>
      </c>
    </row>
    <row r="3635" spans="1:14" x14ac:dyDescent="0.25">
      <c r="A3635" s="28"/>
      <c r="B3635" s="74" t="str">
        <f>IF($G3635="", "", IF(IFERROR(INDEX('Project List'!$C$11:$C$510, MATCH($G3635, 'Project List'!$B$11:$B$510, 0)), "")="", "", IFERROR(INDEX('Project List'!$C$11:$C$510, MATCH($G3635, 'Project List'!$B$11:$B$510, 0)), "")))</f>
        <v/>
      </c>
      <c r="C3635" s="1" t="str">
        <f>IF($G3635="", "", IF(IFERROR(INDEX('Project List'!$D$11:$D$510, MATCH($G3635, 'Project List'!$B$11:$B$510, 0)), "")="", "", IFERROR(INDEX('Project List'!$D$11:$D$510, MATCH($G3635, 'Project List'!$B$11:$B$510, 0)), "")))</f>
        <v/>
      </c>
      <c r="D3635" s="79" t="str">
        <f>IF($G3635="", "", IF(IFERROR(INDEX('Project List'!$H$11:$H$510, MATCH($G3635, 'Project List'!$B$11:$B$510, 0)), "")="", "", IFERROR(INDEX('Project List'!$H$11:$H$510, MATCH($G3635, 'Project List'!$B$11:$B$510, 0)), "")))</f>
        <v/>
      </c>
      <c r="E3635" s="67" t="str">
        <f>IF($G3635="", "", IF(IFERROR(INDEX('Project List'!$I$11:$I$510, MATCH($G3635, 'Project List'!$B$11:$B$510, 0)), "")="", "", IFERROR(INDEX('Project List'!$I$11:$I$510, MATCH($G3635, 'Project List'!$B$11:$B$510, 0)), "")))</f>
        <v/>
      </c>
      <c r="F3635" s="28"/>
      <c r="G3635" s="118"/>
      <c r="H3635" s="120"/>
      <c r="I3635" s="119"/>
      <c r="J3635" s="122"/>
      <c r="K3635" s="135"/>
      <c r="L3635" s="28"/>
      <c r="N3635" s="45" t="str">
        <f>IF($G3635="", "", IF(COUNTIF('Project List'!$B$11:$B$510, 'Time &amp; Expenses'!$G3635)=0, "X", ""))</f>
        <v/>
      </c>
    </row>
    <row r="3636" spans="1:14" x14ac:dyDescent="0.25">
      <c r="A3636" s="28"/>
      <c r="B3636" s="74" t="str">
        <f>IF($G3636="", "", IF(IFERROR(INDEX('Project List'!$C$11:$C$510, MATCH($G3636, 'Project List'!$B$11:$B$510, 0)), "")="", "", IFERROR(INDEX('Project List'!$C$11:$C$510, MATCH($G3636, 'Project List'!$B$11:$B$510, 0)), "")))</f>
        <v/>
      </c>
      <c r="C3636" s="1" t="str">
        <f>IF($G3636="", "", IF(IFERROR(INDEX('Project List'!$D$11:$D$510, MATCH($G3636, 'Project List'!$B$11:$B$510, 0)), "")="", "", IFERROR(INDEX('Project List'!$D$11:$D$510, MATCH($G3636, 'Project List'!$B$11:$B$510, 0)), "")))</f>
        <v/>
      </c>
      <c r="D3636" s="79" t="str">
        <f>IF($G3636="", "", IF(IFERROR(INDEX('Project List'!$H$11:$H$510, MATCH($G3636, 'Project List'!$B$11:$B$510, 0)), "")="", "", IFERROR(INDEX('Project List'!$H$11:$H$510, MATCH($G3636, 'Project List'!$B$11:$B$510, 0)), "")))</f>
        <v/>
      </c>
      <c r="E3636" s="67" t="str">
        <f>IF($G3636="", "", IF(IFERROR(INDEX('Project List'!$I$11:$I$510, MATCH($G3636, 'Project List'!$B$11:$B$510, 0)), "")="", "", IFERROR(INDEX('Project List'!$I$11:$I$510, MATCH($G3636, 'Project List'!$B$11:$B$510, 0)), "")))</f>
        <v/>
      </c>
      <c r="F3636" s="28"/>
      <c r="G3636" s="118"/>
      <c r="H3636" s="120"/>
      <c r="I3636" s="119"/>
      <c r="J3636" s="122"/>
      <c r="K3636" s="135"/>
      <c r="L3636" s="28"/>
      <c r="N3636" s="45" t="str">
        <f>IF($G3636="", "", IF(COUNTIF('Project List'!$B$11:$B$510, 'Time &amp; Expenses'!$G3636)=0, "X", ""))</f>
        <v/>
      </c>
    </row>
    <row r="3637" spans="1:14" x14ac:dyDescent="0.25">
      <c r="A3637" s="28"/>
      <c r="B3637" s="74" t="str">
        <f>IF($G3637="", "", IF(IFERROR(INDEX('Project List'!$C$11:$C$510, MATCH($G3637, 'Project List'!$B$11:$B$510, 0)), "")="", "", IFERROR(INDEX('Project List'!$C$11:$C$510, MATCH($G3637, 'Project List'!$B$11:$B$510, 0)), "")))</f>
        <v/>
      </c>
      <c r="C3637" s="1" t="str">
        <f>IF($G3637="", "", IF(IFERROR(INDEX('Project List'!$D$11:$D$510, MATCH($G3637, 'Project List'!$B$11:$B$510, 0)), "")="", "", IFERROR(INDEX('Project List'!$D$11:$D$510, MATCH($G3637, 'Project List'!$B$11:$B$510, 0)), "")))</f>
        <v/>
      </c>
      <c r="D3637" s="79" t="str">
        <f>IF($G3637="", "", IF(IFERROR(INDEX('Project List'!$H$11:$H$510, MATCH($G3637, 'Project List'!$B$11:$B$510, 0)), "")="", "", IFERROR(INDEX('Project List'!$H$11:$H$510, MATCH($G3637, 'Project List'!$B$11:$B$510, 0)), "")))</f>
        <v/>
      </c>
      <c r="E3637" s="67" t="str">
        <f>IF($G3637="", "", IF(IFERROR(INDEX('Project List'!$I$11:$I$510, MATCH($G3637, 'Project List'!$B$11:$B$510, 0)), "")="", "", IFERROR(INDEX('Project List'!$I$11:$I$510, MATCH($G3637, 'Project List'!$B$11:$B$510, 0)), "")))</f>
        <v/>
      </c>
      <c r="F3637" s="28"/>
      <c r="G3637" s="118"/>
      <c r="H3637" s="120"/>
      <c r="I3637" s="119"/>
      <c r="J3637" s="122"/>
      <c r="K3637" s="135"/>
      <c r="L3637" s="28"/>
      <c r="N3637" s="45" t="str">
        <f>IF($G3637="", "", IF(COUNTIF('Project List'!$B$11:$B$510, 'Time &amp; Expenses'!$G3637)=0, "X", ""))</f>
        <v/>
      </c>
    </row>
    <row r="3638" spans="1:14" x14ac:dyDescent="0.25">
      <c r="A3638" s="28"/>
      <c r="B3638" s="74" t="str">
        <f>IF($G3638="", "", IF(IFERROR(INDEX('Project List'!$C$11:$C$510, MATCH($G3638, 'Project List'!$B$11:$B$510, 0)), "")="", "", IFERROR(INDEX('Project List'!$C$11:$C$510, MATCH($G3638, 'Project List'!$B$11:$B$510, 0)), "")))</f>
        <v/>
      </c>
      <c r="C3638" s="1" t="str">
        <f>IF($G3638="", "", IF(IFERROR(INDEX('Project List'!$D$11:$D$510, MATCH($G3638, 'Project List'!$B$11:$B$510, 0)), "")="", "", IFERROR(INDEX('Project List'!$D$11:$D$510, MATCH($G3638, 'Project List'!$B$11:$B$510, 0)), "")))</f>
        <v/>
      </c>
      <c r="D3638" s="79" t="str">
        <f>IF($G3638="", "", IF(IFERROR(INDEX('Project List'!$H$11:$H$510, MATCH($G3638, 'Project List'!$B$11:$B$510, 0)), "")="", "", IFERROR(INDEX('Project List'!$H$11:$H$510, MATCH($G3638, 'Project List'!$B$11:$B$510, 0)), "")))</f>
        <v/>
      </c>
      <c r="E3638" s="67" t="str">
        <f>IF($G3638="", "", IF(IFERROR(INDEX('Project List'!$I$11:$I$510, MATCH($G3638, 'Project List'!$B$11:$B$510, 0)), "")="", "", IFERROR(INDEX('Project List'!$I$11:$I$510, MATCH($G3638, 'Project List'!$B$11:$B$510, 0)), "")))</f>
        <v/>
      </c>
      <c r="F3638" s="28"/>
      <c r="G3638" s="118"/>
      <c r="H3638" s="120"/>
      <c r="I3638" s="119"/>
      <c r="J3638" s="122"/>
      <c r="K3638" s="135"/>
      <c r="L3638" s="28"/>
      <c r="N3638" s="45" t="str">
        <f>IF($G3638="", "", IF(COUNTIF('Project List'!$B$11:$B$510, 'Time &amp; Expenses'!$G3638)=0, "X", ""))</f>
        <v/>
      </c>
    </row>
    <row r="3639" spans="1:14" x14ac:dyDescent="0.25">
      <c r="A3639" s="28"/>
      <c r="B3639" s="74" t="str">
        <f>IF($G3639="", "", IF(IFERROR(INDEX('Project List'!$C$11:$C$510, MATCH($G3639, 'Project List'!$B$11:$B$510, 0)), "")="", "", IFERROR(INDEX('Project List'!$C$11:$C$510, MATCH($G3639, 'Project List'!$B$11:$B$510, 0)), "")))</f>
        <v/>
      </c>
      <c r="C3639" s="1" t="str">
        <f>IF($G3639="", "", IF(IFERROR(INDEX('Project List'!$D$11:$D$510, MATCH($G3639, 'Project List'!$B$11:$B$510, 0)), "")="", "", IFERROR(INDEX('Project List'!$D$11:$D$510, MATCH($G3639, 'Project List'!$B$11:$B$510, 0)), "")))</f>
        <v/>
      </c>
      <c r="D3639" s="79" t="str">
        <f>IF($G3639="", "", IF(IFERROR(INDEX('Project List'!$H$11:$H$510, MATCH($G3639, 'Project List'!$B$11:$B$510, 0)), "")="", "", IFERROR(INDEX('Project List'!$H$11:$H$510, MATCH($G3639, 'Project List'!$B$11:$B$510, 0)), "")))</f>
        <v/>
      </c>
      <c r="E3639" s="67" t="str">
        <f>IF($G3639="", "", IF(IFERROR(INDEX('Project List'!$I$11:$I$510, MATCH($G3639, 'Project List'!$B$11:$B$510, 0)), "")="", "", IFERROR(INDEX('Project List'!$I$11:$I$510, MATCH($G3639, 'Project List'!$B$11:$B$510, 0)), "")))</f>
        <v/>
      </c>
      <c r="F3639" s="28"/>
      <c r="G3639" s="118"/>
      <c r="H3639" s="120"/>
      <c r="I3639" s="119"/>
      <c r="J3639" s="122"/>
      <c r="K3639" s="135"/>
      <c r="L3639" s="28"/>
      <c r="N3639" s="45" t="str">
        <f>IF($G3639="", "", IF(COUNTIF('Project List'!$B$11:$B$510, 'Time &amp; Expenses'!$G3639)=0, "X", ""))</f>
        <v/>
      </c>
    </row>
    <row r="3640" spans="1:14" x14ac:dyDescent="0.25">
      <c r="A3640" s="28"/>
      <c r="B3640" s="74" t="str">
        <f>IF($G3640="", "", IF(IFERROR(INDEX('Project List'!$C$11:$C$510, MATCH($G3640, 'Project List'!$B$11:$B$510, 0)), "")="", "", IFERROR(INDEX('Project List'!$C$11:$C$510, MATCH($G3640, 'Project List'!$B$11:$B$510, 0)), "")))</f>
        <v/>
      </c>
      <c r="C3640" s="1" t="str">
        <f>IF($G3640="", "", IF(IFERROR(INDEX('Project List'!$D$11:$D$510, MATCH($G3640, 'Project List'!$B$11:$B$510, 0)), "")="", "", IFERROR(INDEX('Project List'!$D$11:$D$510, MATCH($G3640, 'Project List'!$B$11:$B$510, 0)), "")))</f>
        <v/>
      </c>
      <c r="D3640" s="79" t="str">
        <f>IF($G3640="", "", IF(IFERROR(INDEX('Project List'!$H$11:$H$510, MATCH($G3640, 'Project List'!$B$11:$B$510, 0)), "")="", "", IFERROR(INDEX('Project List'!$H$11:$H$510, MATCH($G3640, 'Project List'!$B$11:$B$510, 0)), "")))</f>
        <v/>
      </c>
      <c r="E3640" s="67" t="str">
        <f>IF($G3640="", "", IF(IFERROR(INDEX('Project List'!$I$11:$I$510, MATCH($G3640, 'Project List'!$B$11:$B$510, 0)), "")="", "", IFERROR(INDEX('Project List'!$I$11:$I$510, MATCH($G3640, 'Project List'!$B$11:$B$510, 0)), "")))</f>
        <v/>
      </c>
      <c r="F3640" s="28"/>
      <c r="G3640" s="118"/>
      <c r="H3640" s="120"/>
      <c r="I3640" s="119"/>
      <c r="J3640" s="122"/>
      <c r="K3640" s="135"/>
      <c r="L3640" s="28"/>
      <c r="N3640" s="45" t="str">
        <f>IF($G3640="", "", IF(COUNTIF('Project List'!$B$11:$B$510, 'Time &amp; Expenses'!$G3640)=0, "X", ""))</f>
        <v/>
      </c>
    </row>
    <row r="3641" spans="1:14" x14ac:dyDescent="0.25">
      <c r="A3641" s="28"/>
      <c r="B3641" s="74" t="str">
        <f>IF($G3641="", "", IF(IFERROR(INDEX('Project List'!$C$11:$C$510, MATCH($G3641, 'Project List'!$B$11:$B$510, 0)), "")="", "", IFERROR(INDEX('Project List'!$C$11:$C$510, MATCH($G3641, 'Project List'!$B$11:$B$510, 0)), "")))</f>
        <v/>
      </c>
      <c r="C3641" s="1" t="str">
        <f>IF($G3641="", "", IF(IFERROR(INDEX('Project List'!$D$11:$D$510, MATCH($G3641, 'Project List'!$B$11:$B$510, 0)), "")="", "", IFERROR(INDEX('Project List'!$D$11:$D$510, MATCH($G3641, 'Project List'!$B$11:$B$510, 0)), "")))</f>
        <v/>
      </c>
      <c r="D3641" s="79" t="str">
        <f>IF($G3641="", "", IF(IFERROR(INDEX('Project List'!$H$11:$H$510, MATCH($G3641, 'Project List'!$B$11:$B$510, 0)), "")="", "", IFERROR(INDEX('Project List'!$H$11:$H$510, MATCH($G3641, 'Project List'!$B$11:$B$510, 0)), "")))</f>
        <v/>
      </c>
      <c r="E3641" s="67" t="str">
        <f>IF($G3641="", "", IF(IFERROR(INDEX('Project List'!$I$11:$I$510, MATCH($G3641, 'Project List'!$B$11:$B$510, 0)), "")="", "", IFERROR(INDEX('Project List'!$I$11:$I$510, MATCH($G3641, 'Project List'!$B$11:$B$510, 0)), "")))</f>
        <v/>
      </c>
      <c r="F3641" s="28"/>
      <c r="G3641" s="118"/>
      <c r="H3641" s="120"/>
      <c r="I3641" s="119"/>
      <c r="J3641" s="122"/>
      <c r="K3641" s="135"/>
      <c r="L3641" s="28"/>
      <c r="N3641" s="45" t="str">
        <f>IF($G3641="", "", IF(COUNTIF('Project List'!$B$11:$B$510, 'Time &amp; Expenses'!$G3641)=0, "X", ""))</f>
        <v/>
      </c>
    </row>
    <row r="3642" spans="1:14" x14ac:dyDescent="0.25">
      <c r="A3642" s="28"/>
      <c r="B3642" s="74" t="str">
        <f>IF($G3642="", "", IF(IFERROR(INDEX('Project List'!$C$11:$C$510, MATCH($G3642, 'Project List'!$B$11:$B$510, 0)), "")="", "", IFERROR(INDEX('Project List'!$C$11:$C$510, MATCH($G3642, 'Project List'!$B$11:$B$510, 0)), "")))</f>
        <v/>
      </c>
      <c r="C3642" s="1" t="str">
        <f>IF($G3642="", "", IF(IFERROR(INDEX('Project List'!$D$11:$D$510, MATCH($G3642, 'Project List'!$B$11:$B$510, 0)), "")="", "", IFERROR(INDEX('Project List'!$D$11:$D$510, MATCH($G3642, 'Project List'!$B$11:$B$510, 0)), "")))</f>
        <v/>
      </c>
      <c r="D3642" s="79" t="str">
        <f>IF($G3642="", "", IF(IFERROR(INDEX('Project List'!$H$11:$H$510, MATCH($G3642, 'Project List'!$B$11:$B$510, 0)), "")="", "", IFERROR(INDEX('Project List'!$H$11:$H$510, MATCH($G3642, 'Project List'!$B$11:$B$510, 0)), "")))</f>
        <v/>
      </c>
      <c r="E3642" s="67" t="str">
        <f>IF($G3642="", "", IF(IFERROR(INDEX('Project List'!$I$11:$I$510, MATCH($G3642, 'Project List'!$B$11:$B$510, 0)), "")="", "", IFERROR(INDEX('Project List'!$I$11:$I$510, MATCH($G3642, 'Project List'!$B$11:$B$510, 0)), "")))</f>
        <v/>
      </c>
      <c r="F3642" s="28"/>
      <c r="G3642" s="118"/>
      <c r="H3642" s="120"/>
      <c r="I3642" s="119"/>
      <c r="J3642" s="122"/>
      <c r="K3642" s="135"/>
      <c r="L3642" s="28"/>
      <c r="N3642" s="45" t="str">
        <f>IF($G3642="", "", IF(COUNTIF('Project List'!$B$11:$B$510, 'Time &amp; Expenses'!$G3642)=0, "X", ""))</f>
        <v/>
      </c>
    </row>
    <row r="3643" spans="1:14" x14ac:dyDescent="0.25">
      <c r="A3643" s="28"/>
      <c r="B3643" s="74" t="str">
        <f>IF($G3643="", "", IF(IFERROR(INDEX('Project List'!$C$11:$C$510, MATCH($G3643, 'Project List'!$B$11:$B$510, 0)), "")="", "", IFERROR(INDEX('Project List'!$C$11:$C$510, MATCH($G3643, 'Project List'!$B$11:$B$510, 0)), "")))</f>
        <v/>
      </c>
      <c r="C3643" s="1" t="str">
        <f>IF($G3643="", "", IF(IFERROR(INDEX('Project List'!$D$11:$D$510, MATCH($G3643, 'Project List'!$B$11:$B$510, 0)), "")="", "", IFERROR(INDEX('Project List'!$D$11:$D$510, MATCH($G3643, 'Project List'!$B$11:$B$510, 0)), "")))</f>
        <v/>
      </c>
      <c r="D3643" s="79" t="str">
        <f>IF($G3643="", "", IF(IFERROR(INDEX('Project List'!$H$11:$H$510, MATCH($G3643, 'Project List'!$B$11:$B$510, 0)), "")="", "", IFERROR(INDEX('Project List'!$H$11:$H$510, MATCH($G3643, 'Project List'!$B$11:$B$510, 0)), "")))</f>
        <v/>
      </c>
      <c r="E3643" s="67" t="str">
        <f>IF($G3643="", "", IF(IFERROR(INDEX('Project List'!$I$11:$I$510, MATCH($G3643, 'Project List'!$B$11:$B$510, 0)), "")="", "", IFERROR(INDEX('Project List'!$I$11:$I$510, MATCH($G3643, 'Project List'!$B$11:$B$510, 0)), "")))</f>
        <v/>
      </c>
      <c r="F3643" s="28"/>
      <c r="G3643" s="118"/>
      <c r="H3643" s="120"/>
      <c r="I3643" s="119"/>
      <c r="J3643" s="122"/>
      <c r="K3643" s="135"/>
      <c r="L3643" s="28"/>
      <c r="N3643" s="45" t="str">
        <f>IF($G3643="", "", IF(COUNTIF('Project List'!$B$11:$B$510, 'Time &amp; Expenses'!$G3643)=0, "X", ""))</f>
        <v/>
      </c>
    </row>
    <row r="3644" spans="1:14" x14ac:dyDescent="0.25">
      <c r="A3644" s="28"/>
      <c r="B3644" s="74" t="str">
        <f>IF($G3644="", "", IF(IFERROR(INDEX('Project List'!$C$11:$C$510, MATCH($G3644, 'Project List'!$B$11:$B$510, 0)), "")="", "", IFERROR(INDEX('Project List'!$C$11:$C$510, MATCH($G3644, 'Project List'!$B$11:$B$510, 0)), "")))</f>
        <v/>
      </c>
      <c r="C3644" s="1" t="str">
        <f>IF($G3644="", "", IF(IFERROR(INDEX('Project List'!$D$11:$D$510, MATCH($G3644, 'Project List'!$B$11:$B$510, 0)), "")="", "", IFERROR(INDEX('Project List'!$D$11:$D$510, MATCH($G3644, 'Project List'!$B$11:$B$510, 0)), "")))</f>
        <v/>
      </c>
      <c r="D3644" s="79" t="str">
        <f>IF($G3644="", "", IF(IFERROR(INDEX('Project List'!$H$11:$H$510, MATCH($G3644, 'Project List'!$B$11:$B$510, 0)), "")="", "", IFERROR(INDEX('Project List'!$H$11:$H$510, MATCH($G3644, 'Project List'!$B$11:$B$510, 0)), "")))</f>
        <v/>
      </c>
      <c r="E3644" s="67" t="str">
        <f>IF($G3644="", "", IF(IFERROR(INDEX('Project List'!$I$11:$I$510, MATCH($G3644, 'Project List'!$B$11:$B$510, 0)), "")="", "", IFERROR(INDEX('Project List'!$I$11:$I$510, MATCH($G3644, 'Project List'!$B$11:$B$510, 0)), "")))</f>
        <v/>
      </c>
      <c r="F3644" s="28"/>
      <c r="G3644" s="118"/>
      <c r="H3644" s="120"/>
      <c r="I3644" s="119"/>
      <c r="J3644" s="122"/>
      <c r="K3644" s="135"/>
      <c r="L3644" s="28"/>
      <c r="N3644" s="45" t="str">
        <f>IF($G3644="", "", IF(COUNTIF('Project List'!$B$11:$B$510, 'Time &amp; Expenses'!$G3644)=0, "X", ""))</f>
        <v/>
      </c>
    </row>
    <row r="3645" spans="1:14" x14ac:dyDescent="0.25">
      <c r="A3645" s="28"/>
      <c r="B3645" s="74" t="str">
        <f>IF($G3645="", "", IF(IFERROR(INDEX('Project List'!$C$11:$C$510, MATCH($G3645, 'Project List'!$B$11:$B$510, 0)), "")="", "", IFERROR(INDEX('Project List'!$C$11:$C$510, MATCH($G3645, 'Project List'!$B$11:$B$510, 0)), "")))</f>
        <v/>
      </c>
      <c r="C3645" s="1" t="str">
        <f>IF($G3645="", "", IF(IFERROR(INDEX('Project List'!$D$11:$D$510, MATCH($G3645, 'Project List'!$B$11:$B$510, 0)), "")="", "", IFERROR(INDEX('Project List'!$D$11:$D$510, MATCH($G3645, 'Project List'!$B$11:$B$510, 0)), "")))</f>
        <v/>
      </c>
      <c r="D3645" s="79" t="str">
        <f>IF($G3645="", "", IF(IFERROR(INDEX('Project List'!$H$11:$H$510, MATCH($G3645, 'Project List'!$B$11:$B$510, 0)), "")="", "", IFERROR(INDEX('Project List'!$H$11:$H$510, MATCH($G3645, 'Project List'!$B$11:$B$510, 0)), "")))</f>
        <v/>
      </c>
      <c r="E3645" s="67" t="str">
        <f>IF($G3645="", "", IF(IFERROR(INDEX('Project List'!$I$11:$I$510, MATCH($G3645, 'Project List'!$B$11:$B$510, 0)), "")="", "", IFERROR(INDEX('Project List'!$I$11:$I$510, MATCH($G3645, 'Project List'!$B$11:$B$510, 0)), "")))</f>
        <v/>
      </c>
      <c r="F3645" s="28"/>
      <c r="G3645" s="118"/>
      <c r="H3645" s="120"/>
      <c r="I3645" s="119"/>
      <c r="J3645" s="122"/>
      <c r="K3645" s="135"/>
      <c r="L3645" s="28"/>
      <c r="N3645" s="45" t="str">
        <f>IF($G3645="", "", IF(COUNTIF('Project List'!$B$11:$B$510, 'Time &amp; Expenses'!$G3645)=0, "X", ""))</f>
        <v/>
      </c>
    </row>
    <row r="3646" spans="1:14" x14ac:dyDescent="0.25">
      <c r="A3646" s="28"/>
      <c r="B3646" s="74" t="str">
        <f>IF($G3646="", "", IF(IFERROR(INDEX('Project List'!$C$11:$C$510, MATCH($G3646, 'Project List'!$B$11:$B$510, 0)), "")="", "", IFERROR(INDEX('Project List'!$C$11:$C$510, MATCH($G3646, 'Project List'!$B$11:$B$510, 0)), "")))</f>
        <v/>
      </c>
      <c r="C3646" s="1" t="str">
        <f>IF($G3646="", "", IF(IFERROR(INDEX('Project List'!$D$11:$D$510, MATCH($G3646, 'Project List'!$B$11:$B$510, 0)), "")="", "", IFERROR(INDEX('Project List'!$D$11:$D$510, MATCH($G3646, 'Project List'!$B$11:$B$510, 0)), "")))</f>
        <v/>
      </c>
      <c r="D3646" s="79" t="str">
        <f>IF($G3646="", "", IF(IFERROR(INDEX('Project List'!$H$11:$H$510, MATCH($G3646, 'Project List'!$B$11:$B$510, 0)), "")="", "", IFERROR(INDEX('Project List'!$H$11:$H$510, MATCH($G3646, 'Project List'!$B$11:$B$510, 0)), "")))</f>
        <v/>
      </c>
      <c r="E3646" s="67" t="str">
        <f>IF($G3646="", "", IF(IFERROR(INDEX('Project List'!$I$11:$I$510, MATCH($G3646, 'Project List'!$B$11:$B$510, 0)), "")="", "", IFERROR(INDEX('Project List'!$I$11:$I$510, MATCH($G3646, 'Project List'!$B$11:$B$510, 0)), "")))</f>
        <v/>
      </c>
      <c r="F3646" s="28"/>
      <c r="G3646" s="118"/>
      <c r="H3646" s="120"/>
      <c r="I3646" s="119"/>
      <c r="J3646" s="122"/>
      <c r="K3646" s="135"/>
      <c r="L3646" s="28"/>
      <c r="N3646" s="45" t="str">
        <f>IF($G3646="", "", IF(COUNTIF('Project List'!$B$11:$B$510, 'Time &amp; Expenses'!$G3646)=0, "X", ""))</f>
        <v/>
      </c>
    </row>
    <row r="3647" spans="1:14" x14ac:dyDescent="0.25">
      <c r="A3647" s="28"/>
      <c r="B3647" s="74" t="str">
        <f>IF($G3647="", "", IF(IFERROR(INDEX('Project List'!$C$11:$C$510, MATCH($G3647, 'Project List'!$B$11:$B$510, 0)), "")="", "", IFERROR(INDEX('Project List'!$C$11:$C$510, MATCH($G3647, 'Project List'!$B$11:$B$510, 0)), "")))</f>
        <v/>
      </c>
      <c r="C3647" s="1" t="str">
        <f>IF($G3647="", "", IF(IFERROR(INDEX('Project List'!$D$11:$D$510, MATCH($G3647, 'Project List'!$B$11:$B$510, 0)), "")="", "", IFERROR(INDEX('Project List'!$D$11:$D$510, MATCH($G3647, 'Project List'!$B$11:$B$510, 0)), "")))</f>
        <v/>
      </c>
      <c r="D3647" s="79" t="str">
        <f>IF($G3647="", "", IF(IFERROR(INDEX('Project List'!$H$11:$H$510, MATCH($G3647, 'Project List'!$B$11:$B$510, 0)), "")="", "", IFERROR(INDEX('Project List'!$H$11:$H$510, MATCH($G3647, 'Project List'!$B$11:$B$510, 0)), "")))</f>
        <v/>
      </c>
      <c r="E3647" s="67" t="str">
        <f>IF($G3647="", "", IF(IFERROR(INDEX('Project List'!$I$11:$I$510, MATCH($G3647, 'Project List'!$B$11:$B$510, 0)), "")="", "", IFERROR(INDEX('Project List'!$I$11:$I$510, MATCH($G3647, 'Project List'!$B$11:$B$510, 0)), "")))</f>
        <v/>
      </c>
      <c r="F3647" s="28"/>
      <c r="G3647" s="118"/>
      <c r="H3647" s="120"/>
      <c r="I3647" s="119"/>
      <c r="J3647" s="122"/>
      <c r="K3647" s="135"/>
      <c r="L3647" s="28"/>
      <c r="N3647" s="45" t="str">
        <f>IF($G3647="", "", IF(COUNTIF('Project List'!$B$11:$B$510, 'Time &amp; Expenses'!$G3647)=0, "X", ""))</f>
        <v/>
      </c>
    </row>
    <row r="3648" spans="1:14" x14ac:dyDescent="0.25">
      <c r="A3648" s="28"/>
      <c r="B3648" s="74" t="str">
        <f>IF($G3648="", "", IF(IFERROR(INDEX('Project List'!$C$11:$C$510, MATCH($G3648, 'Project List'!$B$11:$B$510, 0)), "")="", "", IFERROR(INDEX('Project List'!$C$11:$C$510, MATCH($G3648, 'Project List'!$B$11:$B$510, 0)), "")))</f>
        <v/>
      </c>
      <c r="C3648" s="1" t="str">
        <f>IF($G3648="", "", IF(IFERROR(INDEX('Project List'!$D$11:$D$510, MATCH($G3648, 'Project List'!$B$11:$B$510, 0)), "")="", "", IFERROR(INDEX('Project List'!$D$11:$D$510, MATCH($G3648, 'Project List'!$B$11:$B$510, 0)), "")))</f>
        <v/>
      </c>
      <c r="D3648" s="79" t="str">
        <f>IF($G3648="", "", IF(IFERROR(INDEX('Project List'!$H$11:$H$510, MATCH($G3648, 'Project List'!$B$11:$B$510, 0)), "")="", "", IFERROR(INDEX('Project List'!$H$11:$H$510, MATCH($G3648, 'Project List'!$B$11:$B$510, 0)), "")))</f>
        <v/>
      </c>
      <c r="E3648" s="67" t="str">
        <f>IF($G3648="", "", IF(IFERROR(INDEX('Project List'!$I$11:$I$510, MATCH($G3648, 'Project List'!$B$11:$B$510, 0)), "")="", "", IFERROR(INDEX('Project List'!$I$11:$I$510, MATCH($G3648, 'Project List'!$B$11:$B$510, 0)), "")))</f>
        <v/>
      </c>
      <c r="F3648" s="28"/>
      <c r="G3648" s="118"/>
      <c r="H3648" s="120"/>
      <c r="I3648" s="119"/>
      <c r="J3648" s="122"/>
      <c r="K3648" s="135"/>
      <c r="L3648" s="28"/>
      <c r="N3648" s="45" t="str">
        <f>IF($G3648="", "", IF(COUNTIF('Project List'!$B$11:$B$510, 'Time &amp; Expenses'!$G3648)=0, "X", ""))</f>
        <v/>
      </c>
    </row>
    <row r="3649" spans="1:14" x14ac:dyDescent="0.25">
      <c r="A3649" s="28"/>
      <c r="B3649" s="74" t="str">
        <f>IF($G3649="", "", IF(IFERROR(INDEX('Project List'!$C$11:$C$510, MATCH($G3649, 'Project List'!$B$11:$B$510, 0)), "")="", "", IFERROR(INDEX('Project List'!$C$11:$C$510, MATCH($G3649, 'Project List'!$B$11:$B$510, 0)), "")))</f>
        <v/>
      </c>
      <c r="C3649" s="1" t="str">
        <f>IF($G3649="", "", IF(IFERROR(INDEX('Project List'!$D$11:$D$510, MATCH($G3649, 'Project List'!$B$11:$B$510, 0)), "")="", "", IFERROR(INDEX('Project List'!$D$11:$D$510, MATCH($G3649, 'Project List'!$B$11:$B$510, 0)), "")))</f>
        <v/>
      </c>
      <c r="D3649" s="79" t="str">
        <f>IF($G3649="", "", IF(IFERROR(INDEX('Project List'!$H$11:$H$510, MATCH($G3649, 'Project List'!$B$11:$B$510, 0)), "")="", "", IFERROR(INDEX('Project List'!$H$11:$H$510, MATCH($G3649, 'Project List'!$B$11:$B$510, 0)), "")))</f>
        <v/>
      </c>
      <c r="E3649" s="67" t="str">
        <f>IF($G3649="", "", IF(IFERROR(INDEX('Project List'!$I$11:$I$510, MATCH($G3649, 'Project List'!$B$11:$B$510, 0)), "")="", "", IFERROR(INDEX('Project List'!$I$11:$I$510, MATCH($G3649, 'Project List'!$B$11:$B$510, 0)), "")))</f>
        <v/>
      </c>
      <c r="F3649" s="28"/>
      <c r="G3649" s="118"/>
      <c r="H3649" s="120"/>
      <c r="I3649" s="119"/>
      <c r="J3649" s="122"/>
      <c r="K3649" s="135"/>
      <c r="L3649" s="28"/>
      <c r="N3649" s="45" t="str">
        <f>IF($G3649="", "", IF(COUNTIF('Project List'!$B$11:$B$510, 'Time &amp; Expenses'!$G3649)=0, "X", ""))</f>
        <v/>
      </c>
    </row>
    <row r="3650" spans="1:14" x14ac:dyDescent="0.25">
      <c r="A3650" s="28"/>
      <c r="B3650" s="74" t="str">
        <f>IF($G3650="", "", IF(IFERROR(INDEX('Project List'!$C$11:$C$510, MATCH($G3650, 'Project List'!$B$11:$B$510, 0)), "")="", "", IFERROR(INDEX('Project List'!$C$11:$C$510, MATCH($G3650, 'Project List'!$B$11:$B$510, 0)), "")))</f>
        <v/>
      </c>
      <c r="C3650" s="1" t="str">
        <f>IF($G3650="", "", IF(IFERROR(INDEX('Project List'!$D$11:$D$510, MATCH($G3650, 'Project List'!$B$11:$B$510, 0)), "")="", "", IFERROR(INDEX('Project List'!$D$11:$D$510, MATCH($G3650, 'Project List'!$B$11:$B$510, 0)), "")))</f>
        <v/>
      </c>
      <c r="D3650" s="79" t="str">
        <f>IF($G3650="", "", IF(IFERROR(INDEX('Project List'!$H$11:$H$510, MATCH($G3650, 'Project List'!$B$11:$B$510, 0)), "")="", "", IFERROR(INDEX('Project List'!$H$11:$H$510, MATCH($G3650, 'Project List'!$B$11:$B$510, 0)), "")))</f>
        <v/>
      </c>
      <c r="E3650" s="67" t="str">
        <f>IF($G3650="", "", IF(IFERROR(INDEX('Project List'!$I$11:$I$510, MATCH($G3650, 'Project List'!$B$11:$B$510, 0)), "")="", "", IFERROR(INDEX('Project List'!$I$11:$I$510, MATCH($G3650, 'Project List'!$B$11:$B$510, 0)), "")))</f>
        <v/>
      </c>
      <c r="F3650" s="28"/>
      <c r="G3650" s="118"/>
      <c r="H3650" s="120"/>
      <c r="I3650" s="119"/>
      <c r="J3650" s="122"/>
      <c r="K3650" s="135"/>
      <c r="L3650" s="28"/>
      <c r="N3650" s="45" t="str">
        <f>IF($G3650="", "", IF(COUNTIF('Project List'!$B$11:$B$510, 'Time &amp; Expenses'!$G3650)=0, "X", ""))</f>
        <v/>
      </c>
    </row>
    <row r="3651" spans="1:14" x14ac:dyDescent="0.25">
      <c r="A3651" s="28"/>
      <c r="B3651" s="74" t="str">
        <f>IF($G3651="", "", IF(IFERROR(INDEX('Project List'!$C$11:$C$510, MATCH($G3651, 'Project List'!$B$11:$B$510, 0)), "")="", "", IFERROR(INDEX('Project List'!$C$11:$C$510, MATCH($G3651, 'Project List'!$B$11:$B$510, 0)), "")))</f>
        <v/>
      </c>
      <c r="C3651" s="1" t="str">
        <f>IF($G3651="", "", IF(IFERROR(INDEX('Project List'!$D$11:$D$510, MATCH($G3651, 'Project List'!$B$11:$B$510, 0)), "")="", "", IFERROR(INDEX('Project List'!$D$11:$D$510, MATCH($G3651, 'Project List'!$B$11:$B$510, 0)), "")))</f>
        <v/>
      </c>
      <c r="D3651" s="79" t="str">
        <f>IF($G3651="", "", IF(IFERROR(INDEX('Project List'!$H$11:$H$510, MATCH($G3651, 'Project List'!$B$11:$B$510, 0)), "")="", "", IFERROR(INDEX('Project List'!$H$11:$H$510, MATCH($G3651, 'Project List'!$B$11:$B$510, 0)), "")))</f>
        <v/>
      </c>
      <c r="E3651" s="67" t="str">
        <f>IF($G3651="", "", IF(IFERROR(INDEX('Project List'!$I$11:$I$510, MATCH($G3651, 'Project List'!$B$11:$B$510, 0)), "")="", "", IFERROR(INDEX('Project List'!$I$11:$I$510, MATCH($G3651, 'Project List'!$B$11:$B$510, 0)), "")))</f>
        <v/>
      </c>
      <c r="F3651" s="28"/>
      <c r="G3651" s="118"/>
      <c r="H3651" s="120"/>
      <c r="I3651" s="119"/>
      <c r="J3651" s="122"/>
      <c r="K3651" s="135"/>
      <c r="L3651" s="28"/>
      <c r="N3651" s="45" t="str">
        <f>IF($G3651="", "", IF(COUNTIF('Project List'!$B$11:$B$510, 'Time &amp; Expenses'!$G3651)=0, "X", ""))</f>
        <v/>
      </c>
    </row>
    <row r="3652" spans="1:14" x14ac:dyDescent="0.25">
      <c r="A3652" s="28"/>
      <c r="B3652" s="74" t="str">
        <f>IF($G3652="", "", IF(IFERROR(INDEX('Project List'!$C$11:$C$510, MATCH($G3652, 'Project List'!$B$11:$B$510, 0)), "")="", "", IFERROR(INDEX('Project List'!$C$11:$C$510, MATCH($G3652, 'Project List'!$B$11:$B$510, 0)), "")))</f>
        <v/>
      </c>
      <c r="C3652" s="1" t="str">
        <f>IF($G3652="", "", IF(IFERROR(INDEX('Project List'!$D$11:$D$510, MATCH($G3652, 'Project List'!$B$11:$B$510, 0)), "")="", "", IFERROR(INDEX('Project List'!$D$11:$D$510, MATCH($G3652, 'Project List'!$B$11:$B$510, 0)), "")))</f>
        <v/>
      </c>
      <c r="D3652" s="79" t="str">
        <f>IF($G3652="", "", IF(IFERROR(INDEX('Project List'!$H$11:$H$510, MATCH($G3652, 'Project List'!$B$11:$B$510, 0)), "")="", "", IFERROR(INDEX('Project List'!$H$11:$H$510, MATCH($G3652, 'Project List'!$B$11:$B$510, 0)), "")))</f>
        <v/>
      </c>
      <c r="E3652" s="67" t="str">
        <f>IF($G3652="", "", IF(IFERROR(INDEX('Project List'!$I$11:$I$510, MATCH($G3652, 'Project List'!$B$11:$B$510, 0)), "")="", "", IFERROR(INDEX('Project List'!$I$11:$I$510, MATCH($G3652, 'Project List'!$B$11:$B$510, 0)), "")))</f>
        <v/>
      </c>
      <c r="F3652" s="28"/>
      <c r="G3652" s="118"/>
      <c r="H3652" s="120"/>
      <c r="I3652" s="119"/>
      <c r="J3652" s="122"/>
      <c r="K3652" s="135"/>
      <c r="L3652" s="28"/>
      <c r="N3652" s="45" t="str">
        <f>IF($G3652="", "", IF(COUNTIF('Project List'!$B$11:$B$510, 'Time &amp; Expenses'!$G3652)=0, "X", ""))</f>
        <v/>
      </c>
    </row>
    <row r="3653" spans="1:14" x14ac:dyDescent="0.25">
      <c r="A3653" s="28"/>
      <c r="B3653" s="74" t="str">
        <f>IF($G3653="", "", IF(IFERROR(INDEX('Project List'!$C$11:$C$510, MATCH($G3653, 'Project List'!$B$11:$B$510, 0)), "")="", "", IFERROR(INDEX('Project List'!$C$11:$C$510, MATCH($G3653, 'Project List'!$B$11:$B$510, 0)), "")))</f>
        <v/>
      </c>
      <c r="C3653" s="1" t="str">
        <f>IF($G3653="", "", IF(IFERROR(INDEX('Project List'!$D$11:$D$510, MATCH($G3653, 'Project List'!$B$11:$B$510, 0)), "")="", "", IFERROR(INDEX('Project List'!$D$11:$D$510, MATCH($G3653, 'Project List'!$B$11:$B$510, 0)), "")))</f>
        <v/>
      </c>
      <c r="D3653" s="79" t="str">
        <f>IF($G3653="", "", IF(IFERROR(INDEX('Project List'!$H$11:$H$510, MATCH($G3653, 'Project List'!$B$11:$B$510, 0)), "")="", "", IFERROR(INDEX('Project List'!$H$11:$H$510, MATCH($G3653, 'Project List'!$B$11:$B$510, 0)), "")))</f>
        <v/>
      </c>
      <c r="E3653" s="67" t="str">
        <f>IF($G3653="", "", IF(IFERROR(INDEX('Project List'!$I$11:$I$510, MATCH($G3653, 'Project List'!$B$11:$B$510, 0)), "")="", "", IFERROR(INDEX('Project List'!$I$11:$I$510, MATCH($G3653, 'Project List'!$B$11:$B$510, 0)), "")))</f>
        <v/>
      </c>
      <c r="F3653" s="28"/>
      <c r="G3653" s="118"/>
      <c r="H3653" s="120"/>
      <c r="I3653" s="119"/>
      <c r="J3653" s="122"/>
      <c r="K3653" s="135"/>
      <c r="L3653" s="28"/>
      <c r="N3653" s="45" t="str">
        <f>IF($G3653="", "", IF(COUNTIF('Project List'!$B$11:$B$510, 'Time &amp; Expenses'!$G3653)=0, "X", ""))</f>
        <v/>
      </c>
    </row>
    <row r="3654" spans="1:14" x14ac:dyDescent="0.25">
      <c r="A3654" s="28"/>
      <c r="B3654" s="74" t="str">
        <f>IF($G3654="", "", IF(IFERROR(INDEX('Project List'!$C$11:$C$510, MATCH($G3654, 'Project List'!$B$11:$B$510, 0)), "")="", "", IFERROR(INDEX('Project List'!$C$11:$C$510, MATCH($G3654, 'Project List'!$B$11:$B$510, 0)), "")))</f>
        <v/>
      </c>
      <c r="C3654" s="1" t="str">
        <f>IF($G3654="", "", IF(IFERROR(INDEX('Project List'!$D$11:$D$510, MATCH($G3654, 'Project List'!$B$11:$B$510, 0)), "")="", "", IFERROR(INDEX('Project List'!$D$11:$D$510, MATCH($G3654, 'Project List'!$B$11:$B$510, 0)), "")))</f>
        <v/>
      </c>
      <c r="D3654" s="79" t="str">
        <f>IF($G3654="", "", IF(IFERROR(INDEX('Project List'!$H$11:$H$510, MATCH($G3654, 'Project List'!$B$11:$B$510, 0)), "")="", "", IFERROR(INDEX('Project List'!$H$11:$H$510, MATCH($G3654, 'Project List'!$B$11:$B$510, 0)), "")))</f>
        <v/>
      </c>
      <c r="E3654" s="67" t="str">
        <f>IF($G3654="", "", IF(IFERROR(INDEX('Project List'!$I$11:$I$510, MATCH($G3654, 'Project List'!$B$11:$B$510, 0)), "")="", "", IFERROR(INDEX('Project List'!$I$11:$I$510, MATCH($G3654, 'Project List'!$B$11:$B$510, 0)), "")))</f>
        <v/>
      </c>
      <c r="F3654" s="28"/>
      <c r="G3654" s="118"/>
      <c r="H3654" s="120"/>
      <c r="I3654" s="119"/>
      <c r="J3654" s="122"/>
      <c r="K3654" s="135"/>
      <c r="L3654" s="28"/>
      <c r="N3654" s="45" t="str">
        <f>IF($G3654="", "", IF(COUNTIF('Project List'!$B$11:$B$510, 'Time &amp; Expenses'!$G3654)=0, "X", ""))</f>
        <v/>
      </c>
    </row>
    <row r="3655" spans="1:14" x14ac:dyDescent="0.25">
      <c r="A3655" s="28"/>
      <c r="B3655" s="74" t="str">
        <f>IF($G3655="", "", IF(IFERROR(INDEX('Project List'!$C$11:$C$510, MATCH($G3655, 'Project List'!$B$11:$B$510, 0)), "")="", "", IFERROR(INDEX('Project List'!$C$11:$C$510, MATCH($G3655, 'Project List'!$B$11:$B$510, 0)), "")))</f>
        <v/>
      </c>
      <c r="C3655" s="1" t="str">
        <f>IF($G3655="", "", IF(IFERROR(INDEX('Project List'!$D$11:$D$510, MATCH($G3655, 'Project List'!$B$11:$B$510, 0)), "")="", "", IFERROR(INDEX('Project List'!$D$11:$D$510, MATCH($G3655, 'Project List'!$B$11:$B$510, 0)), "")))</f>
        <v/>
      </c>
      <c r="D3655" s="79" t="str">
        <f>IF($G3655="", "", IF(IFERROR(INDEX('Project List'!$H$11:$H$510, MATCH($G3655, 'Project List'!$B$11:$B$510, 0)), "")="", "", IFERROR(INDEX('Project List'!$H$11:$H$510, MATCH($G3655, 'Project List'!$B$11:$B$510, 0)), "")))</f>
        <v/>
      </c>
      <c r="E3655" s="67" t="str">
        <f>IF($G3655="", "", IF(IFERROR(INDEX('Project List'!$I$11:$I$510, MATCH($G3655, 'Project List'!$B$11:$B$510, 0)), "")="", "", IFERROR(INDEX('Project List'!$I$11:$I$510, MATCH($G3655, 'Project List'!$B$11:$B$510, 0)), "")))</f>
        <v/>
      </c>
      <c r="F3655" s="28"/>
      <c r="G3655" s="118"/>
      <c r="H3655" s="120"/>
      <c r="I3655" s="119"/>
      <c r="J3655" s="122"/>
      <c r="K3655" s="135"/>
      <c r="L3655" s="28"/>
      <c r="N3655" s="45" t="str">
        <f>IF($G3655="", "", IF(COUNTIF('Project List'!$B$11:$B$510, 'Time &amp; Expenses'!$G3655)=0, "X", ""))</f>
        <v/>
      </c>
    </row>
    <row r="3656" spans="1:14" x14ac:dyDescent="0.25">
      <c r="A3656" s="28"/>
      <c r="B3656" s="74" t="str">
        <f>IF($G3656="", "", IF(IFERROR(INDEX('Project List'!$C$11:$C$510, MATCH($G3656, 'Project List'!$B$11:$B$510, 0)), "")="", "", IFERROR(INDEX('Project List'!$C$11:$C$510, MATCH($G3656, 'Project List'!$B$11:$B$510, 0)), "")))</f>
        <v/>
      </c>
      <c r="C3656" s="1" t="str">
        <f>IF($G3656="", "", IF(IFERROR(INDEX('Project List'!$D$11:$D$510, MATCH($G3656, 'Project List'!$B$11:$B$510, 0)), "")="", "", IFERROR(INDEX('Project List'!$D$11:$D$510, MATCH($G3656, 'Project List'!$B$11:$B$510, 0)), "")))</f>
        <v/>
      </c>
      <c r="D3656" s="79" t="str">
        <f>IF($G3656="", "", IF(IFERROR(INDEX('Project List'!$H$11:$H$510, MATCH($G3656, 'Project List'!$B$11:$B$510, 0)), "")="", "", IFERROR(INDEX('Project List'!$H$11:$H$510, MATCH($G3656, 'Project List'!$B$11:$B$510, 0)), "")))</f>
        <v/>
      </c>
      <c r="E3656" s="67" t="str">
        <f>IF($G3656="", "", IF(IFERROR(INDEX('Project List'!$I$11:$I$510, MATCH($G3656, 'Project List'!$B$11:$B$510, 0)), "")="", "", IFERROR(INDEX('Project List'!$I$11:$I$510, MATCH($G3656, 'Project List'!$B$11:$B$510, 0)), "")))</f>
        <v/>
      </c>
      <c r="F3656" s="28"/>
      <c r="G3656" s="118"/>
      <c r="H3656" s="120"/>
      <c r="I3656" s="119"/>
      <c r="J3656" s="122"/>
      <c r="K3656" s="135"/>
      <c r="L3656" s="28"/>
      <c r="N3656" s="45" t="str">
        <f>IF($G3656="", "", IF(COUNTIF('Project List'!$B$11:$B$510, 'Time &amp; Expenses'!$G3656)=0, "X", ""))</f>
        <v/>
      </c>
    </row>
    <row r="3657" spans="1:14" x14ac:dyDescent="0.25">
      <c r="A3657" s="28"/>
      <c r="B3657" s="74" t="str">
        <f>IF($G3657="", "", IF(IFERROR(INDEX('Project List'!$C$11:$C$510, MATCH($G3657, 'Project List'!$B$11:$B$510, 0)), "")="", "", IFERROR(INDEX('Project List'!$C$11:$C$510, MATCH($G3657, 'Project List'!$B$11:$B$510, 0)), "")))</f>
        <v/>
      </c>
      <c r="C3657" s="1" t="str">
        <f>IF($G3657="", "", IF(IFERROR(INDEX('Project List'!$D$11:$D$510, MATCH($G3657, 'Project List'!$B$11:$B$510, 0)), "")="", "", IFERROR(INDEX('Project List'!$D$11:$D$510, MATCH($G3657, 'Project List'!$B$11:$B$510, 0)), "")))</f>
        <v/>
      </c>
      <c r="D3657" s="79" t="str">
        <f>IF($G3657="", "", IF(IFERROR(INDEX('Project List'!$H$11:$H$510, MATCH($G3657, 'Project List'!$B$11:$B$510, 0)), "")="", "", IFERROR(INDEX('Project List'!$H$11:$H$510, MATCH($G3657, 'Project List'!$B$11:$B$510, 0)), "")))</f>
        <v/>
      </c>
      <c r="E3657" s="67" t="str">
        <f>IF($G3657="", "", IF(IFERROR(INDEX('Project List'!$I$11:$I$510, MATCH($G3657, 'Project List'!$B$11:$B$510, 0)), "")="", "", IFERROR(INDEX('Project List'!$I$11:$I$510, MATCH($G3657, 'Project List'!$B$11:$B$510, 0)), "")))</f>
        <v/>
      </c>
      <c r="F3657" s="28"/>
      <c r="G3657" s="118"/>
      <c r="H3657" s="120"/>
      <c r="I3657" s="119"/>
      <c r="J3657" s="122"/>
      <c r="K3657" s="135"/>
      <c r="L3657" s="28"/>
      <c r="N3657" s="45" t="str">
        <f>IF($G3657="", "", IF(COUNTIF('Project List'!$B$11:$B$510, 'Time &amp; Expenses'!$G3657)=0, "X", ""))</f>
        <v/>
      </c>
    </row>
    <row r="3658" spans="1:14" x14ac:dyDescent="0.25">
      <c r="A3658" s="28"/>
      <c r="B3658" s="74" t="str">
        <f>IF($G3658="", "", IF(IFERROR(INDEX('Project List'!$C$11:$C$510, MATCH($G3658, 'Project List'!$B$11:$B$510, 0)), "")="", "", IFERROR(INDEX('Project List'!$C$11:$C$510, MATCH($G3658, 'Project List'!$B$11:$B$510, 0)), "")))</f>
        <v/>
      </c>
      <c r="C3658" s="1" t="str">
        <f>IF($G3658="", "", IF(IFERROR(INDEX('Project List'!$D$11:$D$510, MATCH($G3658, 'Project List'!$B$11:$B$510, 0)), "")="", "", IFERROR(INDEX('Project List'!$D$11:$D$510, MATCH($G3658, 'Project List'!$B$11:$B$510, 0)), "")))</f>
        <v/>
      </c>
      <c r="D3658" s="79" t="str">
        <f>IF($G3658="", "", IF(IFERROR(INDEX('Project List'!$H$11:$H$510, MATCH($G3658, 'Project List'!$B$11:$B$510, 0)), "")="", "", IFERROR(INDEX('Project List'!$H$11:$H$510, MATCH($G3658, 'Project List'!$B$11:$B$510, 0)), "")))</f>
        <v/>
      </c>
      <c r="E3658" s="67" t="str">
        <f>IF($G3658="", "", IF(IFERROR(INDEX('Project List'!$I$11:$I$510, MATCH($G3658, 'Project List'!$B$11:$B$510, 0)), "")="", "", IFERROR(INDEX('Project List'!$I$11:$I$510, MATCH($G3658, 'Project List'!$B$11:$B$510, 0)), "")))</f>
        <v/>
      </c>
      <c r="F3658" s="28"/>
      <c r="G3658" s="118"/>
      <c r="H3658" s="120"/>
      <c r="I3658" s="119"/>
      <c r="J3658" s="122"/>
      <c r="K3658" s="135"/>
      <c r="L3658" s="28"/>
      <c r="N3658" s="45" t="str">
        <f>IF($G3658="", "", IF(COUNTIF('Project List'!$B$11:$B$510, 'Time &amp; Expenses'!$G3658)=0, "X", ""))</f>
        <v/>
      </c>
    </row>
    <row r="3659" spans="1:14" x14ac:dyDescent="0.25">
      <c r="A3659" s="28"/>
      <c r="B3659" s="74" t="str">
        <f>IF($G3659="", "", IF(IFERROR(INDEX('Project List'!$C$11:$C$510, MATCH($G3659, 'Project List'!$B$11:$B$510, 0)), "")="", "", IFERROR(INDEX('Project List'!$C$11:$C$510, MATCH($G3659, 'Project List'!$B$11:$B$510, 0)), "")))</f>
        <v/>
      </c>
      <c r="C3659" s="1" t="str">
        <f>IF($G3659="", "", IF(IFERROR(INDEX('Project List'!$D$11:$D$510, MATCH($G3659, 'Project List'!$B$11:$B$510, 0)), "")="", "", IFERROR(INDEX('Project List'!$D$11:$D$510, MATCH($G3659, 'Project List'!$B$11:$B$510, 0)), "")))</f>
        <v/>
      </c>
      <c r="D3659" s="79" t="str">
        <f>IF($G3659="", "", IF(IFERROR(INDEX('Project List'!$H$11:$H$510, MATCH($G3659, 'Project List'!$B$11:$B$510, 0)), "")="", "", IFERROR(INDEX('Project List'!$H$11:$H$510, MATCH($G3659, 'Project List'!$B$11:$B$510, 0)), "")))</f>
        <v/>
      </c>
      <c r="E3659" s="67" t="str">
        <f>IF($G3659="", "", IF(IFERROR(INDEX('Project List'!$I$11:$I$510, MATCH($G3659, 'Project List'!$B$11:$B$510, 0)), "")="", "", IFERROR(INDEX('Project List'!$I$11:$I$510, MATCH($G3659, 'Project List'!$B$11:$B$510, 0)), "")))</f>
        <v/>
      </c>
      <c r="F3659" s="28"/>
      <c r="G3659" s="118"/>
      <c r="H3659" s="120"/>
      <c r="I3659" s="119"/>
      <c r="J3659" s="122"/>
      <c r="K3659" s="135"/>
      <c r="L3659" s="28"/>
      <c r="N3659" s="45" t="str">
        <f>IF($G3659="", "", IF(COUNTIF('Project List'!$B$11:$B$510, 'Time &amp; Expenses'!$G3659)=0, "X", ""))</f>
        <v/>
      </c>
    </row>
    <row r="3660" spans="1:14" x14ac:dyDescent="0.25">
      <c r="A3660" s="28"/>
      <c r="B3660" s="74" t="str">
        <f>IF($G3660="", "", IF(IFERROR(INDEX('Project List'!$C$11:$C$510, MATCH($G3660, 'Project List'!$B$11:$B$510, 0)), "")="", "", IFERROR(INDEX('Project List'!$C$11:$C$510, MATCH($G3660, 'Project List'!$B$11:$B$510, 0)), "")))</f>
        <v/>
      </c>
      <c r="C3660" s="1" t="str">
        <f>IF($G3660="", "", IF(IFERROR(INDEX('Project List'!$D$11:$D$510, MATCH($G3660, 'Project List'!$B$11:$B$510, 0)), "")="", "", IFERROR(INDEX('Project List'!$D$11:$D$510, MATCH($G3660, 'Project List'!$B$11:$B$510, 0)), "")))</f>
        <v/>
      </c>
      <c r="D3660" s="79" t="str">
        <f>IF($G3660="", "", IF(IFERROR(INDEX('Project List'!$H$11:$H$510, MATCH($G3660, 'Project List'!$B$11:$B$510, 0)), "")="", "", IFERROR(INDEX('Project List'!$H$11:$H$510, MATCH($G3660, 'Project List'!$B$11:$B$510, 0)), "")))</f>
        <v/>
      </c>
      <c r="E3660" s="67" t="str">
        <f>IF($G3660="", "", IF(IFERROR(INDEX('Project List'!$I$11:$I$510, MATCH($G3660, 'Project List'!$B$11:$B$510, 0)), "")="", "", IFERROR(INDEX('Project List'!$I$11:$I$510, MATCH($G3660, 'Project List'!$B$11:$B$510, 0)), "")))</f>
        <v/>
      </c>
      <c r="F3660" s="28"/>
      <c r="G3660" s="118"/>
      <c r="H3660" s="120"/>
      <c r="I3660" s="119"/>
      <c r="J3660" s="122"/>
      <c r="K3660" s="135"/>
      <c r="L3660" s="28"/>
      <c r="N3660" s="45" t="str">
        <f>IF($G3660="", "", IF(COUNTIF('Project List'!$B$11:$B$510, 'Time &amp; Expenses'!$G3660)=0, "X", ""))</f>
        <v/>
      </c>
    </row>
    <row r="3661" spans="1:14" x14ac:dyDescent="0.25">
      <c r="A3661" s="28"/>
      <c r="B3661" s="74" t="str">
        <f>IF($G3661="", "", IF(IFERROR(INDEX('Project List'!$C$11:$C$510, MATCH($G3661, 'Project List'!$B$11:$B$510, 0)), "")="", "", IFERROR(INDEX('Project List'!$C$11:$C$510, MATCH($G3661, 'Project List'!$B$11:$B$510, 0)), "")))</f>
        <v/>
      </c>
      <c r="C3661" s="1" t="str">
        <f>IF($G3661="", "", IF(IFERROR(INDEX('Project List'!$D$11:$D$510, MATCH($G3661, 'Project List'!$B$11:$B$510, 0)), "")="", "", IFERROR(INDEX('Project List'!$D$11:$D$510, MATCH($G3661, 'Project List'!$B$11:$B$510, 0)), "")))</f>
        <v/>
      </c>
      <c r="D3661" s="79" t="str">
        <f>IF($G3661="", "", IF(IFERROR(INDEX('Project List'!$H$11:$H$510, MATCH($G3661, 'Project List'!$B$11:$B$510, 0)), "")="", "", IFERROR(INDEX('Project List'!$H$11:$H$510, MATCH($G3661, 'Project List'!$B$11:$B$510, 0)), "")))</f>
        <v/>
      </c>
      <c r="E3661" s="67" t="str">
        <f>IF($G3661="", "", IF(IFERROR(INDEX('Project List'!$I$11:$I$510, MATCH($G3661, 'Project List'!$B$11:$B$510, 0)), "")="", "", IFERROR(INDEX('Project List'!$I$11:$I$510, MATCH($G3661, 'Project List'!$B$11:$B$510, 0)), "")))</f>
        <v/>
      </c>
      <c r="F3661" s="28"/>
      <c r="G3661" s="118"/>
      <c r="H3661" s="120"/>
      <c r="I3661" s="119"/>
      <c r="J3661" s="122"/>
      <c r="K3661" s="135"/>
      <c r="L3661" s="28"/>
      <c r="N3661" s="45" t="str">
        <f>IF($G3661="", "", IF(COUNTIF('Project List'!$B$11:$B$510, 'Time &amp; Expenses'!$G3661)=0, "X", ""))</f>
        <v/>
      </c>
    </row>
    <row r="3662" spans="1:14" x14ac:dyDescent="0.25">
      <c r="A3662" s="28"/>
      <c r="B3662" s="74" t="str">
        <f>IF($G3662="", "", IF(IFERROR(INDEX('Project List'!$C$11:$C$510, MATCH($G3662, 'Project List'!$B$11:$B$510, 0)), "")="", "", IFERROR(INDEX('Project List'!$C$11:$C$510, MATCH($G3662, 'Project List'!$B$11:$B$510, 0)), "")))</f>
        <v/>
      </c>
      <c r="C3662" s="1" t="str">
        <f>IF($G3662="", "", IF(IFERROR(INDEX('Project List'!$D$11:$D$510, MATCH($G3662, 'Project List'!$B$11:$B$510, 0)), "")="", "", IFERROR(INDEX('Project List'!$D$11:$D$510, MATCH($G3662, 'Project List'!$B$11:$B$510, 0)), "")))</f>
        <v/>
      </c>
      <c r="D3662" s="79" t="str">
        <f>IF($G3662="", "", IF(IFERROR(INDEX('Project List'!$H$11:$H$510, MATCH($G3662, 'Project List'!$B$11:$B$510, 0)), "")="", "", IFERROR(INDEX('Project List'!$H$11:$H$510, MATCH($G3662, 'Project List'!$B$11:$B$510, 0)), "")))</f>
        <v/>
      </c>
      <c r="E3662" s="67" t="str">
        <f>IF($G3662="", "", IF(IFERROR(INDEX('Project List'!$I$11:$I$510, MATCH($G3662, 'Project List'!$B$11:$B$510, 0)), "")="", "", IFERROR(INDEX('Project List'!$I$11:$I$510, MATCH($G3662, 'Project List'!$B$11:$B$510, 0)), "")))</f>
        <v/>
      </c>
      <c r="F3662" s="28"/>
      <c r="G3662" s="118"/>
      <c r="H3662" s="120"/>
      <c r="I3662" s="119"/>
      <c r="J3662" s="122"/>
      <c r="K3662" s="135"/>
      <c r="L3662" s="28"/>
      <c r="N3662" s="45" t="str">
        <f>IF($G3662="", "", IF(COUNTIF('Project List'!$B$11:$B$510, 'Time &amp; Expenses'!$G3662)=0, "X", ""))</f>
        <v/>
      </c>
    </row>
    <row r="3663" spans="1:14" x14ac:dyDescent="0.25">
      <c r="A3663" s="28"/>
      <c r="B3663" s="74" t="str">
        <f>IF($G3663="", "", IF(IFERROR(INDEX('Project List'!$C$11:$C$510, MATCH($G3663, 'Project List'!$B$11:$B$510, 0)), "")="", "", IFERROR(INDEX('Project List'!$C$11:$C$510, MATCH($G3663, 'Project List'!$B$11:$B$510, 0)), "")))</f>
        <v/>
      </c>
      <c r="C3663" s="1" t="str">
        <f>IF($G3663="", "", IF(IFERROR(INDEX('Project List'!$D$11:$D$510, MATCH($G3663, 'Project List'!$B$11:$B$510, 0)), "")="", "", IFERROR(INDEX('Project List'!$D$11:$D$510, MATCH($G3663, 'Project List'!$B$11:$B$510, 0)), "")))</f>
        <v/>
      </c>
      <c r="D3663" s="79" t="str">
        <f>IF($G3663="", "", IF(IFERROR(INDEX('Project List'!$H$11:$H$510, MATCH($G3663, 'Project List'!$B$11:$B$510, 0)), "")="", "", IFERROR(INDEX('Project List'!$H$11:$H$510, MATCH($G3663, 'Project List'!$B$11:$B$510, 0)), "")))</f>
        <v/>
      </c>
      <c r="E3663" s="67" t="str">
        <f>IF($G3663="", "", IF(IFERROR(INDEX('Project List'!$I$11:$I$510, MATCH($G3663, 'Project List'!$B$11:$B$510, 0)), "")="", "", IFERROR(INDEX('Project List'!$I$11:$I$510, MATCH($G3663, 'Project List'!$B$11:$B$510, 0)), "")))</f>
        <v/>
      </c>
      <c r="F3663" s="28"/>
      <c r="G3663" s="118"/>
      <c r="H3663" s="120"/>
      <c r="I3663" s="119"/>
      <c r="J3663" s="122"/>
      <c r="K3663" s="135"/>
      <c r="L3663" s="28"/>
      <c r="N3663" s="45" t="str">
        <f>IF($G3663="", "", IF(COUNTIF('Project List'!$B$11:$B$510, 'Time &amp; Expenses'!$G3663)=0, "X", ""))</f>
        <v/>
      </c>
    </row>
    <row r="3664" spans="1:14" x14ac:dyDescent="0.25">
      <c r="A3664" s="28"/>
      <c r="B3664" s="74" t="str">
        <f>IF($G3664="", "", IF(IFERROR(INDEX('Project List'!$C$11:$C$510, MATCH($G3664, 'Project List'!$B$11:$B$510, 0)), "")="", "", IFERROR(INDEX('Project List'!$C$11:$C$510, MATCH($G3664, 'Project List'!$B$11:$B$510, 0)), "")))</f>
        <v/>
      </c>
      <c r="C3664" s="1" t="str">
        <f>IF($G3664="", "", IF(IFERROR(INDEX('Project List'!$D$11:$D$510, MATCH($G3664, 'Project List'!$B$11:$B$510, 0)), "")="", "", IFERROR(INDEX('Project List'!$D$11:$D$510, MATCH($G3664, 'Project List'!$B$11:$B$510, 0)), "")))</f>
        <v/>
      </c>
      <c r="D3664" s="79" t="str">
        <f>IF($G3664="", "", IF(IFERROR(INDEX('Project List'!$H$11:$H$510, MATCH($G3664, 'Project List'!$B$11:$B$510, 0)), "")="", "", IFERROR(INDEX('Project List'!$H$11:$H$510, MATCH($G3664, 'Project List'!$B$11:$B$510, 0)), "")))</f>
        <v/>
      </c>
      <c r="E3664" s="67" t="str">
        <f>IF($G3664="", "", IF(IFERROR(INDEX('Project List'!$I$11:$I$510, MATCH($G3664, 'Project List'!$B$11:$B$510, 0)), "")="", "", IFERROR(INDEX('Project List'!$I$11:$I$510, MATCH($G3664, 'Project List'!$B$11:$B$510, 0)), "")))</f>
        <v/>
      </c>
      <c r="F3664" s="28"/>
      <c r="G3664" s="118"/>
      <c r="H3664" s="120"/>
      <c r="I3664" s="119"/>
      <c r="J3664" s="122"/>
      <c r="K3664" s="135"/>
      <c r="L3664" s="28"/>
      <c r="N3664" s="45" t="str">
        <f>IF($G3664="", "", IF(COUNTIF('Project List'!$B$11:$B$510, 'Time &amp; Expenses'!$G3664)=0, "X", ""))</f>
        <v/>
      </c>
    </row>
    <row r="3665" spans="1:14" x14ac:dyDescent="0.25">
      <c r="A3665" s="28"/>
      <c r="B3665" s="74" t="str">
        <f>IF($G3665="", "", IF(IFERROR(INDEX('Project List'!$C$11:$C$510, MATCH($G3665, 'Project List'!$B$11:$B$510, 0)), "")="", "", IFERROR(INDEX('Project List'!$C$11:$C$510, MATCH($G3665, 'Project List'!$B$11:$B$510, 0)), "")))</f>
        <v/>
      </c>
      <c r="C3665" s="1" t="str">
        <f>IF($G3665="", "", IF(IFERROR(INDEX('Project List'!$D$11:$D$510, MATCH($G3665, 'Project List'!$B$11:$B$510, 0)), "")="", "", IFERROR(INDEX('Project List'!$D$11:$D$510, MATCH($G3665, 'Project List'!$B$11:$B$510, 0)), "")))</f>
        <v/>
      </c>
      <c r="D3665" s="79" t="str">
        <f>IF($G3665="", "", IF(IFERROR(INDEX('Project List'!$H$11:$H$510, MATCH($G3665, 'Project List'!$B$11:$B$510, 0)), "")="", "", IFERROR(INDEX('Project List'!$H$11:$H$510, MATCH($G3665, 'Project List'!$B$11:$B$510, 0)), "")))</f>
        <v/>
      </c>
      <c r="E3665" s="67" t="str">
        <f>IF($G3665="", "", IF(IFERROR(INDEX('Project List'!$I$11:$I$510, MATCH($G3665, 'Project List'!$B$11:$B$510, 0)), "")="", "", IFERROR(INDEX('Project List'!$I$11:$I$510, MATCH($G3665, 'Project List'!$B$11:$B$510, 0)), "")))</f>
        <v/>
      </c>
      <c r="F3665" s="28"/>
      <c r="G3665" s="118"/>
      <c r="H3665" s="120"/>
      <c r="I3665" s="119"/>
      <c r="J3665" s="122"/>
      <c r="K3665" s="135"/>
      <c r="L3665" s="28"/>
      <c r="N3665" s="45" t="str">
        <f>IF($G3665="", "", IF(COUNTIF('Project List'!$B$11:$B$510, 'Time &amp; Expenses'!$G3665)=0, "X", ""))</f>
        <v/>
      </c>
    </row>
    <row r="3666" spans="1:14" x14ac:dyDescent="0.25">
      <c r="A3666" s="28"/>
      <c r="B3666" s="74" t="str">
        <f>IF($G3666="", "", IF(IFERROR(INDEX('Project List'!$C$11:$C$510, MATCH($G3666, 'Project List'!$B$11:$B$510, 0)), "")="", "", IFERROR(INDEX('Project List'!$C$11:$C$510, MATCH($G3666, 'Project List'!$B$11:$B$510, 0)), "")))</f>
        <v/>
      </c>
      <c r="C3666" s="1" t="str">
        <f>IF($G3666="", "", IF(IFERROR(INDEX('Project List'!$D$11:$D$510, MATCH($G3666, 'Project List'!$B$11:$B$510, 0)), "")="", "", IFERROR(INDEX('Project List'!$D$11:$D$510, MATCH($G3666, 'Project List'!$B$11:$B$510, 0)), "")))</f>
        <v/>
      </c>
      <c r="D3666" s="79" t="str">
        <f>IF($G3666="", "", IF(IFERROR(INDEX('Project List'!$H$11:$H$510, MATCH($G3666, 'Project List'!$B$11:$B$510, 0)), "")="", "", IFERROR(INDEX('Project List'!$H$11:$H$510, MATCH($G3666, 'Project List'!$B$11:$B$510, 0)), "")))</f>
        <v/>
      </c>
      <c r="E3666" s="67" t="str">
        <f>IF($G3666="", "", IF(IFERROR(INDEX('Project List'!$I$11:$I$510, MATCH($G3666, 'Project List'!$B$11:$B$510, 0)), "")="", "", IFERROR(INDEX('Project List'!$I$11:$I$510, MATCH($G3666, 'Project List'!$B$11:$B$510, 0)), "")))</f>
        <v/>
      </c>
      <c r="F3666" s="28"/>
      <c r="G3666" s="118"/>
      <c r="H3666" s="120"/>
      <c r="I3666" s="119"/>
      <c r="J3666" s="122"/>
      <c r="K3666" s="135"/>
      <c r="L3666" s="28"/>
      <c r="N3666" s="45" t="str">
        <f>IF($G3666="", "", IF(COUNTIF('Project List'!$B$11:$B$510, 'Time &amp; Expenses'!$G3666)=0, "X", ""))</f>
        <v/>
      </c>
    </row>
    <row r="3667" spans="1:14" x14ac:dyDescent="0.25">
      <c r="A3667" s="28"/>
      <c r="B3667" s="74" t="str">
        <f>IF($G3667="", "", IF(IFERROR(INDEX('Project List'!$C$11:$C$510, MATCH($G3667, 'Project List'!$B$11:$B$510, 0)), "")="", "", IFERROR(INDEX('Project List'!$C$11:$C$510, MATCH($G3667, 'Project List'!$B$11:$B$510, 0)), "")))</f>
        <v/>
      </c>
      <c r="C3667" s="1" t="str">
        <f>IF($G3667="", "", IF(IFERROR(INDEX('Project List'!$D$11:$D$510, MATCH($G3667, 'Project List'!$B$11:$B$510, 0)), "")="", "", IFERROR(INDEX('Project List'!$D$11:$D$510, MATCH($G3667, 'Project List'!$B$11:$B$510, 0)), "")))</f>
        <v/>
      </c>
      <c r="D3667" s="79" t="str">
        <f>IF($G3667="", "", IF(IFERROR(INDEX('Project List'!$H$11:$H$510, MATCH($G3667, 'Project List'!$B$11:$B$510, 0)), "")="", "", IFERROR(INDEX('Project List'!$H$11:$H$510, MATCH($G3667, 'Project List'!$B$11:$B$510, 0)), "")))</f>
        <v/>
      </c>
      <c r="E3667" s="67" t="str">
        <f>IF($G3667="", "", IF(IFERROR(INDEX('Project List'!$I$11:$I$510, MATCH($G3667, 'Project List'!$B$11:$B$510, 0)), "")="", "", IFERROR(INDEX('Project List'!$I$11:$I$510, MATCH($G3667, 'Project List'!$B$11:$B$510, 0)), "")))</f>
        <v/>
      </c>
      <c r="F3667" s="28"/>
      <c r="G3667" s="118"/>
      <c r="H3667" s="120"/>
      <c r="I3667" s="119"/>
      <c r="J3667" s="122"/>
      <c r="K3667" s="135"/>
      <c r="L3667" s="28"/>
      <c r="N3667" s="45" t="str">
        <f>IF($G3667="", "", IF(COUNTIF('Project List'!$B$11:$B$510, 'Time &amp; Expenses'!$G3667)=0, "X", ""))</f>
        <v/>
      </c>
    </row>
    <row r="3668" spans="1:14" x14ac:dyDescent="0.25">
      <c r="A3668" s="28"/>
      <c r="B3668" s="74" t="str">
        <f>IF($G3668="", "", IF(IFERROR(INDEX('Project List'!$C$11:$C$510, MATCH($G3668, 'Project List'!$B$11:$B$510, 0)), "")="", "", IFERROR(INDEX('Project List'!$C$11:$C$510, MATCH($G3668, 'Project List'!$B$11:$B$510, 0)), "")))</f>
        <v/>
      </c>
      <c r="C3668" s="1" t="str">
        <f>IF($G3668="", "", IF(IFERROR(INDEX('Project List'!$D$11:$D$510, MATCH($G3668, 'Project List'!$B$11:$B$510, 0)), "")="", "", IFERROR(INDEX('Project List'!$D$11:$D$510, MATCH($G3668, 'Project List'!$B$11:$B$510, 0)), "")))</f>
        <v/>
      </c>
      <c r="D3668" s="79" t="str">
        <f>IF($G3668="", "", IF(IFERROR(INDEX('Project List'!$H$11:$H$510, MATCH($G3668, 'Project List'!$B$11:$B$510, 0)), "")="", "", IFERROR(INDEX('Project List'!$H$11:$H$510, MATCH($G3668, 'Project List'!$B$11:$B$510, 0)), "")))</f>
        <v/>
      </c>
      <c r="E3668" s="67" t="str">
        <f>IF($G3668="", "", IF(IFERROR(INDEX('Project List'!$I$11:$I$510, MATCH($G3668, 'Project List'!$B$11:$B$510, 0)), "")="", "", IFERROR(INDEX('Project List'!$I$11:$I$510, MATCH($G3668, 'Project List'!$B$11:$B$510, 0)), "")))</f>
        <v/>
      </c>
      <c r="F3668" s="28"/>
      <c r="G3668" s="118"/>
      <c r="H3668" s="120"/>
      <c r="I3668" s="119"/>
      <c r="J3668" s="122"/>
      <c r="K3668" s="135"/>
      <c r="L3668" s="28"/>
      <c r="N3668" s="45" t="str">
        <f>IF($G3668="", "", IF(COUNTIF('Project List'!$B$11:$B$510, 'Time &amp; Expenses'!$G3668)=0, "X", ""))</f>
        <v/>
      </c>
    </row>
    <row r="3669" spans="1:14" x14ac:dyDescent="0.25">
      <c r="A3669" s="28"/>
      <c r="B3669" s="74" t="str">
        <f>IF($G3669="", "", IF(IFERROR(INDEX('Project List'!$C$11:$C$510, MATCH($G3669, 'Project List'!$B$11:$B$510, 0)), "")="", "", IFERROR(INDEX('Project List'!$C$11:$C$510, MATCH($G3669, 'Project List'!$B$11:$B$510, 0)), "")))</f>
        <v/>
      </c>
      <c r="C3669" s="1" t="str">
        <f>IF($G3669="", "", IF(IFERROR(INDEX('Project List'!$D$11:$D$510, MATCH($G3669, 'Project List'!$B$11:$B$510, 0)), "")="", "", IFERROR(INDEX('Project List'!$D$11:$D$510, MATCH($G3669, 'Project List'!$B$11:$B$510, 0)), "")))</f>
        <v/>
      </c>
      <c r="D3669" s="79" t="str">
        <f>IF($G3669="", "", IF(IFERROR(INDEX('Project List'!$H$11:$H$510, MATCH($G3669, 'Project List'!$B$11:$B$510, 0)), "")="", "", IFERROR(INDEX('Project List'!$H$11:$H$510, MATCH($G3669, 'Project List'!$B$11:$B$510, 0)), "")))</f>
        <v/>
      </c>
      <c r="E3669" s="67" t="str">
        <f>IF($G3669="", "", IF(IFERROR(INDEX('Project List'!$I$11:$I$510, MATCH($G3669, 'Project List'!$B$11:$B$510, 0)), "")="", "", IFERROR(INDEX('Project List'!$I$11:$I$510, MATCH($G3669, 'Project List'!$B$11:$B$510, 0)), "")))</f>
        <v/>
      </c>
      <c r="F3669" s="28"/>
      <c r="G3669" s="118"/>
      <c r="H3669" s="120"/>
      <c r="I3669" s="119"/>
      <c r="J3669" s="122"/>
      <c r="K3669" s="135"/>
      <c r="L3669" s="28"/>
      <c r="N3669" s="45" t="str">
        <f>IF($G3669="", "", IF(COUNTIF('Project List'!$B$11:$B$510, 'Time &amp; Expenses'!$G3669)=0, "X", ""))</f>
        <v/>
      </c>
    </row>
    <row r="3670" spans="1:14" x14ac:dyDescent="0.25">
      <c r="A3670" s="28"/>
      <c r="B3670" s="74" t="str">
        <f>IF($G3670="", "", IF(IFERROR(INDEX('Project List'!$C$11:$C$510, MATCH($G3670, 'Project List'!$B$11:$B$510, 0)), "")="", "", IFERROR(INDEX('Project List'!$C$11:$C$510, MATCH($G3670, 'Project List'!$B$11:$B$510, 0)), "")))</f>
        <v/>
      </c>
      <c r="C3670" s="1" t="str">
        <f>IF($G3670="", "", IF(IFERROR(INDEX('Project List'!$D$11:$D$510, MATCH($G3670, 'Project List'!$B$11:$B$510, 0)), "")="", "", IFERROR(INDEX('Project List'!$D$11:$D$510, MATCH($G3670, 'Project List'!$B$11:$B$510, 0)), "")))</f>
        <v/>
      </c>
      <c r="D3670" s="79" t="str">
        <f>IF($G3670="", "", IF(IFERROR(INDEX('Project List'!$H$11:$H$510, MATCH($G3670, 'Project List'!$B$11:$B$510, 0)), "")="", "", IFERROR(INDEX('Project List'!$H$11:$H$510, MATCH($G3670, 'Project List'!$B$11:$B$510, 0)), "")))</f>
        <v/>
      </c>
      <c r="E3670" s="67" t="str">
        <f>IF($G3670="", "", IF(IFERROR(INDEX('Project List'!$I$11:$I$510, MATCH($G3670, 'Project List'!$B$11:$B$510, 0)), "")="", "", IFERROR(INDEX('Project List'!$I$11:$I$510, MATCH($G3670, 'Project List'!$B$11:$B$510, 0)), "")))</f>
        <v/>
      </c>
      <c r="F3670" s="28"/>
      <c r="G3670" s="118"/>
      <c r="H3670" s="120"/>
      <c r="I3670" s="119"/>
      <c r="J3670" s="122"/>
      <c r="K3670" s="135"/>
      <c r="L3670" s="28"/>
      <c r="N3670" s="45" t="str">
        <f>IF($G3670="", "", IF(COUNTIF('Project List'!$B$11:$B$510, 'Time &amp; Expenses'!$G3670)=0, "X", ""))</f>
        <v/>
      </c>
    </row>
    <row r="3671" spans="1:14" x14ac:dyDescent="0.25">
      <c r="A3671" s="28"/>
      <c r="B3671" s="74" t="str">
        <f>IF($G3671="", "", IF(IFERROR(INDEX('Project List'!$C$11:$C$510, MATCH($G3671, 'Project List'!$B$11:$B$510, 0)), "")="", "", IFERROR(INDEX('Project List'!$C$11:$C$510, MATCH($G3671, 'Project List'!$B$11:$B$510, 0)), "")))</f>
        <v/>
      </c>
      <c r="C3671" s="1" t="str">
        <f>IF($G3671="", "", IF(IFERROR(INDEX('Project List'!$D$11:$D$510, MATCH($G3671, 'Project List'!$B$11:$B$510, 0)), "")="", "", IFERROR(INDEX('Project List'!$D$11:$D$510, MATCH($G3671, 'Project List'!$B$11:$B$510, 0)), "")))</f>
        <v/>
      </c>
      <c r="D3671" s="79" t="str">
        <f>IF($G3671="", "", IF(IFERROR(INDEX('Project List'!$H$11:$H$510, MATCH($G3671, 'Project List'!$B$11:$B$510, 0)), "")="", "", IFERROR(INDEX('Project List'!$H$11:$H$510, MATCH($G3671, 'Project List'!$B$11:$B$510, 0)), "")))</f>
        <v/>
      </c>
      <c r="E3671" s="67" t="str">
        <f>IF($G3671="", "", IF(IFERROR(INDEX('Project List'!$I$11:$I$510, MATCH($G3671, 'Project List'!$B$11:$B$510, 0)), "")="", "", IFERROR(INDEX('Project List'!$I$11:$I$510, MATCH($G3671, 'Project List'!$B$11:$B$510, 0)), "")))</f>
        <v/>
      </c>
      <c r="F3671" s="28"/>
      <c r="G3671" s="118"/>
      <c r="H3671" s="120"/>
      <c r="I3671" s="119"/>
      <c r="J3671" s="122"/>
      <c r="K3671" s="135"/>
      <c r="L3671" s="28"/>
      <c r="N3671" s="45" t="str">
        <f>IF($G3671="", "", IF(COUNTIF('Project List'!$B$11:$B$510, 'Time &amp; Expenses'!$G3671)=0, "X", ""))</f>
        <v/>
      </c>
    </row>
    <row r="3672" spans="1:14" x14ac:dyDescent="0.25">
      <c r="A3672" s="28"/>
      <c r="B3672" s="74" t="str">
        <f>IF($G3672="", "", IF(IFERROR(INDEX('Project List'!$C$11:$C$510, MATCH($G3672, 'Project List'!$B$11:$B$510, 0)), "")="", "", IFERROR(INDEX('Project List'!$C$11:$C$510, MATCH($G3672, 'Project List'!$B$11:$B$510, 0)), "")))</f>
        <v/>
      </c>
      <c r="C3672" s="1" t="str">
        <f>IF($G3672="", "", IF(IFERROR(INDEX('Project List'!$D$11:$D$510, MATCH($G3672, 'Project List'!$B$11:$B$510, 0)), "")="", "", IFERROR(INDEX('Project List'!$D$11:$D$510, MATCH($G3672, 'Project List'!$B$11:$B$510, 0)), "")))</f>
        <v/>
      </c>
      <c r="D3672" s="79" t="str">
        <f>IF($G3672="", "", IF(IFERROR(INDEX('Project List'!$H$11:$H$510, MATCH($G3672, 'Project List'!$B$11:$B$510, 0)), "")="", "", IFERROR(INDEX('Project List'!$H$11:$H$510, MATCH($G3672, 'Project List'!$B$11:$B$510, 0)), "")))</f>
        <v/>
      </c>
      <c r="E3672" s="67" t="str">
        <f>IF($G3672="", "", IF(IFERROR(INDEX('Project List'!$I$11:$I$510, MATCH($G3672, 'Project List'!$B$11:$B$510, 0)), "")="", "", IFERROR(INDEX('Project List'!$I$11:$I$510, MATCH($G3672, 'Project List'!$B$11:$B$510, 0)), "")))</f>
        <v/>
      </c>
      <c r="F3672" s="28"/>
      <c r="G3672" s="118"/>
      <c r="H3672" s="120"/>
      <c r="I3672" s="119"/>
      <c r="J3672" s="122"/>
      <c r="K3672" s="135"/>
      <c r="L3672" s="28"/>
      <c r="N3672" s="45" t="str">
        <f>IF($G3672="", "", IF(COUNTIF('Project List'!$B$11:$B$510, 'Time &amp; Expenses'!$G3672)=0, "X", ""))</f>
        <v/>
      </c>
    </row>
    <row r="3673" spans="1:14" x14ac:dyDescent="0.25">
      <c r="A3673" s="28"/>
      <c r="B3673" s="74" t="str">
        <f>IF($G3673="", "", IF(IFERROR(INDEX('Project List'!$C$11:$C$510, MATCH($G3673, 'Project List'!$B$11:$B$510, 0)), "")="", "", IFERROR(INDEX('Project List'!$C$11:$C$510, MATCH($G3673, 'Project List'!$B$11:$B$510, 0)), "")))</f>
        <v/>
      </c>
      <c r="C3673" s="1" t="str">
        <f>IF($G3673="", "", IF(IFERROR(INDEX('Project List'!$D$11:$D$510, MATCH($G3673, 'Project List'!$B$11:$B$510, 0)), "")="", "", IFERROR(INDEX('Project List'!$D$11:$D$510, MATCH($G3673, 'Project List'!$B$11:$B$510, 0)), "")))</f>
        <v/>
      </c>
      <c r="D3673" s="79" t="str">
        <f>IF($G3673="", "", IF(IFERROR(INDEX('Project List'!$H$11:$H$510, MATCH($G3673, 'Project List'!$B$11:$B$510, 0)), "")="", "", IFERROR(INDEX('Project List'!$H$11:$H$510, MATCH($G3673, 'Project List'!$B$11:$B$510, 0)), "")))</f>
        <v/>
      </c>
      <c r="E3673" s="67" t="str">
        <f>IF($G3673="", "", IF(IFERROR(INDEX('Project List'!$I$11:$I$510, MATCH($G3673, 'Project List'!$B$11:$B$510, 0)), "")="", "", IFERROR(INDEX('Project List'!$I$11:$I$510, MATCH($G3673, 'Project List'!$B$11:$B$510, 0)), "")))</f>
        <v/>
      </c>
      <c r="F3673" s="28"/>
      <c r="G3673" s="118"/>
      <c r="H3673" s="120"/>
      <c r="I3673" s="119"/>
      <c r="J3673" s="122"/>
      <c r="K3673" s="135"/>
      <c r="L3673" s="28"/>
      <c r="N3673" s="45" t="str">
        <f>IF($G3673="", "", IF(COUNTIF('Project List'!$B$11:$B$510, 'Time &amp; Expenses'!$G3673)=0, "X", ""))</f>
        <v/>
      </c>
    </row>
    <row r="3674" spans="1:14" x14ac:dyDescent="0.25">
      <c r="A3674" s="28"/>
      <c r="B3674" s="74" t="str">
        <f>IF($G3674="", "", IF(IFERROR(INDEX('Project List'!$C$11:$C$510, MATCH($G3674, 'Project List'!$B$11:$B$510, 0)), "")="", "", IFERROR(INDEX('Project List'!$C$11:$C$510, MATCH($G3674, 'Project List'!$B$11:$B$510, 0)), "")))</f>
        <v/>
      </c>
      <c r="C3674" s="1" t="str">
        <f>IF($G3674="", "", IF(IFERROR(INDEX('Project List'!$D$11:$D$510, MATCH($G3674, 'Project List'!$B$11:$B$510, 0)), "")="", "", IFERROR(INDEX('Project List'!$D$11:$D$510, MATCH($G3674, 'Project List'!$B$11:$B$510, 0)), "")))</f>
        <v/>
      </c>
      <c r="D3674" s="79" t="str">
        <f>IF($G3674="", "", IF(IFERROR(INDEX('Project List'!$H$11:$H$510, MATCH($G3674, 'Project List'!$B$11:$B$510, 0)), "")="", "", IFERROR(INDEX('Project List'!$H$11:$H$510, MATCH($G3674, 'Project List'!$B$11:$B$510, 0)), "")))</f>
        <v/>
      </c>
      <c r="E3674" s="67" t="str">
        <f>IF($G3674="", "", IF(IFERROR(INDEX('Project List'!$I$11:$I$510, MATCH($G3674, 'Project List'!$B$11:$B$510, 0)), "")="", "", IFERROR(INDEX('Project List'!$I$11:$I$510, MATCH($G3674, 'Project List'!$B$11:$B$510, 0)), "")))</f>
        <v/>
      </c>
      <c r="F3674" s="28"/>
      <c r="G3674" s="118"/>
      <c r="H3674" s="120"/>
      <c r="I3674" s="119"/>
      <c r="J3674" s="122"/>
      <c r="K3674" s="135"/>
      <c r="L3674" s="28"/>
      <c r="N3674" s="45" t="str">
        <f>IF($G3674="", "", IF(COUNTIF('Project List'!$B$11:$B$510, 'Time &amp; Expenses'!$G3674)=0, "X", ""))</f>
        <v/>
      </c>
    </row>
    <row r="3675" spans="1:14" x14ac:dyDescent="0.25">
      <c r="A3675" s="28"/>
      <c r="B3675" s="74" t="str">
        <f>IF($G3675="", "", IF(IFERROR(INDEX('Project List'!$C$11:$C$510, MATCH($G3675, 'Project List'!$B$11:$B$510, 0)), "")="", "", IFERROR(INDEX('Project List'!$C$11:$C$510, MATCH($G3675, 'Project List'!$B$11:$B$510, 0)), "")))</f>
        <v/>
      </c>
      <c r="C3675" s="1" t="str">
        <f>IF($G3675="", "", IF(IFERROR(INDEX('Project List'!$D$11:$D$510, MATCH($G3675, 'Project List'!$B$11:$B$510, 0)), "")="", "", IFERROR(INDEX('Project List'!$D$11:$D$510, MATCH($G3675, 'Project List'!$B$11:$B$510, 0)), "")))</f>
        <v/>
      </c>
      <c r="D3675" s="79" t="str">
        <f>IF($G3675="", "", IF(IFERROR(INDEX('Project List'!$H$11:$H$510, MATCH($G3675, 'Project List'!$B$11:$B$510, 0)), "")="", "", IFERROR(INDEX('Project List'!$H$11:$H$510, MATCH($G3675, 'Project List'!$B$11:$B$510, 0)), "")))</f>
        <v/>
      </c>
      <c r="E3675" s="67" t="str">
        <f>IF($G3675="", "", IF(IFERROR(INDEX('Project List'!$I$11:$I$510, MATCH($G3675, 'Project List'!$B$11:$B$510, 0)), "")="", "", IFERROR(INDEX('Project List'!$I$11:$I$510, MATCH($G3675, 'Project List'!$B$11:$B$510, 0)), "")))</f>
        <v/>
      </c>
      <c r="F3675" s="28"/>
      <c r="G3675" s="118"/>
      <c r="H3675" s="120"/>
      <c r="I3675" s="119"/>
      <c r="J3675" s="122"/>
      <c r="K3675" s="135"/>
      <c r="L3675" s="28"/>
      <c r="N3675" s="45" t="str">
        <f>IF($G3675="", "", IF(COUNTIF('Project List'!$B$11:$B$510, 'Time &amp; Expenses'!$G3675)=0, "X", ""))</f>
        <v/>
      </c>
    </row>
    <row r="3676" spans="1:14" x14ac:dyDescent="0.25">
      <c r="A3676" s="28"/>
      <c r="B3676" s="74" t="str">
        <f>IF($G3676="", "", IF(IFERROR(INDEX('Project List'!$C$11:$C$510, MATCH($G3676, 'Project List'!$B$11:$B$510, 0)), "")="", "", IFERROR(INDEX('Project List'!$C$11:$C$510, MATCH($G3676, 'Project List'!$B$11:$B$510, 0)), "")))</f>
        <v/>
      </c>
      <c r="C3676" s="1" t="str">
        <f>IF($G3676="", "", IF(IFERROR(INDEX('Project List'!$D$11:$D$510, MATCH($G3676, 'Project List'!$B$11:$B$510, 0)), "")="", "", IFERROR(INDEX('Project List'!$D$11:$D$510, MATCH($G3676, 'Project List'!$B$11:$B$510, 0)), "")))</f>
        <v/>
      </c>
      <c r="D3676" s="79" t="str">
        <f>IF($G3676="", "", IF(IFERROR(INDEX('Project List'!$H$11:$H$510, MATCH($G3676, 'Project List'!$B$11:$B$510, 0)), "")="", "", IFERROR(INDEX('Project List'!$H$11:$H$510, MATCH($G3676, 'Project List'!$B$11:$B$510, 0)), "")))</f>
        <v/>
      </c>
      <c r="E3676" s="67" t="str">
        <f>IF($G3676="", "", IF(IFERROR(INDEX('Project List'!$I$11:$I$510, MATCH($G3676, 'Project List'!$B$11:$B$510, 0)), "")="", "", IFERROR(INDEX('Project List'!$I$11:$I$510, MATCH($G3676, 'Project List'!$B$11:$B$510, 0)), "")))</f>
        <v/>
      </c>
      <c r="F3676" s="28"/>
      <c r="G3676" s="118"/>
      <c r="H3676" s="120"/>
      <c r="I3676" s="119"/>
      <c r="J3676" s="122"/>
      <c r="K3676" s="135"/>
      <c r="L3676" s="28"/>
      <c r="N3676" s="45" t="str">
        <f>IF($G3676="", "", IF(COUNTIF('Project List'!$B$11:$B$510, 'Time &amp; Expenses'!$G3676)=0, "X", ""))</f>
        <v/>
      </c>
    </row>
    <row r="3677" spans="1:14" x14ac:dyDescent="0.25">
      <c r="A3677" s="28"/>
      <c r="B3677" s="74" t="str">
        <f>IF($G3677="", "", IF(IFERROR(INDEX('Project List'!$C$11:$C$510, MATCH($G3677, 'Project List'!$B$11:$B$510, 0)), "")="", "", IFERROR(INDEX('Project List'!$C$11:$C$510, MATCH($G3677, 'Project List'!$B$11:$B$510, 0)), "")))</f>
        <v/>
      </c>
      <c r="C3677" s="1" t="str">
        <f>IF($G3677="", "", IF(IFERROR(INDEX('Project List'!$D$11:$D$510, MATCH($G3677, 'Project List'!$B$11:$B$510, 0)), "")="", "", IFERROR(INDEX('Project List'!$D$11:$D$510, MATCH($G3677, 'Project List'!$B$11:$B$510, 0)), "")))</f>
        <v/>
      </c>
      <c r="D3677" s="79" t="str">
        <f>IF($G3677="", "", IF(IFERROR(INDEX('Project List'!$H$11:$H$510, MATCH($G3677, 'Project List'!$B$11:$B$510, 0)), "")="", "", IFERROR(INDEX('Project List'!$H$11:$H$510, MATCH($G3677, 'Project List'!$B$11:$B$510, 0)), "")))</f>
        <v/>
      </c>
      <c r="E3677" s="67" t="str">
        <f>IF($G3677="", "", IF(IFERROR(INDEX('Project List'!$I$11:$I$510, MATCH($G3677, 'Project List'!$B$11:$B$510, 0)), "")="", "", IFERROR(INDEX('Project List'!$I$11:$I$510, MATCH($G3677, 'Project List'!$B$11:$B$510, 0)), "")))</f>
        <v/>
      </c>
      <c r="F3677" s="28"/>
      <c r="G3677" s="118"/>
      <c r="H3677" s="120"/>
      <c r="I3677" s="119"/>
      <c r="J3677" s="122"/>
      <c r="K3677" s="135"/>
      <c r="L3677" s="28"/>
      <c r="N3677" s="45" t="str">
        <f>IF($G3677="", "", IF(COUNTIF('Project List'!$B$11:$B$510, 'Time &amp; Expenses'!$G3677)=0, "X", ""))</f>
        <v/>
      </c>
    </row>
    <row r="3678" spans="1:14" x14ac:dyDescent="0.25">
      <c r="A3678" s="28"/>
      <c r="B3678" s="74" t="str">
        <f>IF($G3678="", "", IF(IFERROR(INDEX('Project List'!$C$11:$C$510, MATCH($G3678, 'Project List'!$B$11:$B$510, 0)), "")="", "", IFERROR(INDEX('Project List'!$C$11:$C$510, MATCH($G3678, 'Project List'!$B$11:$B$510, 0)), "")))</f>
        <v/>
      </c>
      <c r="C3678" s="1" t="str">
        <f>IF($G3678="", "", IF(IFERROR(INDEX('Project List'!$D$11:$D$510, MATCH($G3678, 'Project List'!$B$11:$B$510, 0)), "")="", "", IFERROR(INDEX('Project List'!$D$11:$D$510, MATCH($G3678, 'Project List'!$B$11:$B$510, 0)), "")))</f>
        <v/>
      </c>
      <c r="D3678" s="79" t="str">
        <f>IF($G3678="", "", IF(IFERROR(INDEX('Project List'!$H$11:$H$510, MATCH($G3678, 'Project List'!$B$11:$B$510, 0)), "")="", "", IFERROR(INDEX('Project List'!$H$11:$H$510, MATCH($G3678, 'Project List'!$B$11:$B$510, 0)), "")))</f>
        <v/>
      </c>
      <c r="E3678" s="67" t="str">
        <f>IF($G3678="", "", IF(IFERROR(INDEX('Project List'!$I$11:$I$510, MATCH($G3678, 'Project List'!$B$11:$B$510, 0)), "")="", "", IFERROR(INDEX('Project List'!$I$11:$I$510, MATCH($G3678, 'Project List'!$B$11:$B$510, 0)), "")))</f>
        <v/>
      </c>
      <c r="F3678" s="28"/>
      <c r="G3678" s="118"/>
      <c r="H3678" s="120"/>
      <c r="I3678" s="119"/>
      <c r="J3678" s="122"/>
      <c r="K3678" s="135"/>
      <c r="L3678" s="28"/>
      <c r="N3678" s="45" t="str">
        <f>IF($G3678="", "", IF(COUNTIF('Project List'!$B$11:$B$510, 'Time &amp; Expenses'!$G3678)=0, "X", ""))</f>
        <v/>
      </c>
    </row>
    <row r="3679" spans="1:14" x14ac:dyDescent="0.25">
      <c r="A3679" s="28"/>
      <c r="B3679" s="74" t="str">
        <f>IF($G3679="", "", IF(IFERROR(INDEX('Project List'!$C$11:$C$510, MATCH($G3679, 'Project List'!$B$11:$B$510, 0)), "")="", "", IFERROR(INDEX('Project List'!$C$11:$C$510, MATCH($G3679, 'Project List'!$B$11:$B$510, 0)), "")))</f>
        <v/>
      </c>
      <c r="C3679" s="1" t="str">
        <f>IF($G3679="", "", IF(IFERROR(INDEX('Project List'!$D$11:$D$510, MATCH($G3679, 'Project List'!$B$11:$B$510, 0)), "")="", "", IFERROR(INDEX('Project List'!$D$11:$D$510, MATCH($G3679, 'Project List'!$B$11:$B$510, 0)), "")))</f>
        <v/>
      </c>
      <c r="D3679" s="79" t="str">
        <f>IF($G3679="", "", IF(IFERROR(INDEX('Project List'!$H$11:$H$510, MATCH($G3679, 'Project List'!$B$11:$B$510, 0)), "")="", "", IFERROR(INDEX('Project List'!$H$11:$H$510, MATCH($G3679, 'Project List'!$B$11:$B$510, 0)), "")))</f>
        <v/>
      </c>
      <c r="E3679" s="67" t="str">
        <f>IF($G3679="", "", IF(IFERROR(INDEX('Project List'!$I$11:$I$510, MATCH($G3679, 'Project List'!$B$11:$B$510, 0)), "")="", "", IFERROR(INDEX('Project List'!$I$11:$I$510, MATCH($G3679, 'Project List'!$B$11:$B$510, 0)), "")))</f>
        <v/>
      </c>
      <c r="F3679" s="28"/>
      <c r="G3679" s="118"/>
      <c r="H3679" s="120"/>
      <c r="I3679" s="119"/>
      <c r="J3679" s="122"/>
      <c r="K3679" s="135"/>
      <c r="L3679" s="28"/>
      <c r="N3679" s="45" t="str">
        <f>IF($G3679="", "", IF(COUNTIF('Project List'!$B$11:$B$510, 'Time &amp; Expenses'!$G3679)=0, "X", ""))</f>
        <v/>
      </c>
    </row>
    <row r="3680" spans="1:14" x14ac:dyDescent="0.25">
      <c r="A3680" s="28"/>
      <c r="B3680" s="74" t="str">
        <f>IF($G3680="", "", IF(IFERROR(INDEX('Project List'!$C$11:$C$510, MATCH($G3680, 'Project List'!$B$11:$B$510, 0)), "")="", "", IFERROR(INDEX('Project List'!$C$11:$C$510, MATCH($G3680, 'Project List'!$B$11:$B$510, 0)), "")))</f>
        <v/>
      </c>
      <c r="C3680" s="1" t="str">
        <f>IF($G3680="", "", IF(IFERROR(INDEX('Project List'!$D$11:$D$510, MATCH($G3680, 'Project List'!$B$11:$B$510, 0)), "")="", "", IFERROR(INDEX('Project List'!$D$11:$D$510, MATCH($G3680, 'Project List'!$B$11:$B$510, 0)), "")))</f>
        <v/>
      </c>
      <c r="D3680" s="79" t="str">
        <f>IF($G3680="", "", IF(IFERROR(INDEX('Project List'!$H$11:$H$510, MATCH($G3680, 'Project List'!$B$11:$B$510, 0)), "")="", "", IFERROR(INDEX('Project List'!$H$11:$H$510, MATCH($G3680, 'Project List'!$B$11:$B$510, 0)), "")))</f>
        <v/>
      </c>
      <c r="E3680" s="67" t="str">
        <f>IF($G3680="", "", IF(IFERROR(INDEX('Project List'!$I$11:$I$510, MATCH($G3680, 'Project List'!$B$11:$B$510, 0)), "")="", "", IFERROR(INDEX('Project List'!$I$11:$I$510, MATCH($G3680, 'Project List'!$B$11:$B$510, 0)), "")))</f>
        <v/>
      </c>
      <c r="F3680" s="28"/>
      <c r="G3680" s="118"/>
      <c r="H3680" s="120"/>
      <c r="I3680" s="119"/>
      <c r="J3680" s="122"/>
      <c r="K3680" s="135"/>
      <c r="L3680" s="28"/>
      <c r="N3680" s="45" t="str">
        <f>IF($G3680="", "", IF(COUNTIF('Project List'!$B$11:$B$510, 'Time &amp; Expenses'!$G3680)=0, "X", ""))</f>
        <v/>
      </c>
    </row>
    <row r="3681" spans="1:14" x14ac:dyDescent="0.25">
      <c r="A3681" s="28"/>
      <c r="B3681" s="74" t="str">
        <f>IF($G3681="", "", IF(IFERROR(INDEX('Project List'!$C$11:$C$510, MATCH($G3681, 'Project List'!$B$11:$B$510, 0)), "")="", "", IFERROR(INDEX('Project List'!$C$11:$C$510, MATCH($G3681, 'Project List'!$B$11:$B$510, 0)), "")))</f>
        <v/>
      </c>
      <c r="C3681" s="1" t="str">
        <f>IF($G3681="", "", IF(IFERROR(INDEX('Project List'!$D$11:$D$510, MATCH($G3681, 'Project List'!$B$11:$B$510, 0)), "")="", "", IFERROR(INDEX('Project List'!$D$11:$D$510, MATCH($G3681, 'Project List'!$B$11:$B$510, 0)), "")))</f>
        <v/>
      </c>
      <c r="D3681" s="79" t="str">
        <f>IF($G3681="", "", IF(IFERROR(INDEX('Project List'!$H$11:$H$510, MATCH($G3681, 'Project List'!$B$11:$B$510, 0)), "")="", "", IFERROR(INDEX('Project List'!$H$11:$H$510, MATCH($G3681, 'Project List'!$B$11:$B$510, 0)), "")))</f>
        <v/>
      </c>
      <c r="E3681" s="67" t="str">
        <f>IF($G3681="", "", IF(IFERROR(INDEX('Project List'!$I$11:$I$510, MATCH($G3681, 'Project List'!$B$11:$B$510, 0)), "")="", "", IFERROR(INDEX('Project List'!$I$11:$I$510, MATCH($G3681, 'Project List'!$B$11:$B$510, 0)), "")))</f>
        <v/>
      </c>
      <c r="F3681" s="28"/>
      <c r="G3681" s="118"/>
      <c r="H3681" s="120"/>
      <c r="I3681" s="119"/>
      <c r="J3681" s="122"/>
      <c r="K3681" s="135"/>
      <c r="L3681" s="28"/>
      <c r="N3681" s="45" t="str">
        <f>IF($G3681="", "", IF(COUNTIF('Project List'!$B$11:$B$510, 'Time &amp; Expenses'!$G3681)=0, "X", ""))</f>
        <v/>
      </c>
    </row>
    <row r="3682" spans="1:14" x14ac:dyDescent="0.25">
      <c r="A3682" s="28"/>
      <c r="B3682" s="74" t="str">
        <f>IF($G3682="", "", IF(IFERROR(INDEX('Project List'!$C$11:$C$510, MATCH($G3682, 'Project List'!$B$11:$B$510, 0)), "")="", "", IFERROR(INDEX('Project List'!$C$11:$C$510, MATCH($G3682, 'Project List'!$B$11:$B$510, 0)), "")))</f>
        <v/>
      </c>
      <c r="C3682" s="1" t="str">
        <f>IF($G3682="", "", IF(IFERROR(INDEX('Project List'!$D$11:$D$510, MATCH($G3682, 'Project List'!$B$11:$B$510, 0)), "")="", "", IFERROR(INDEX('Project List'!$D$11:$D$510, MATCH($G3682, 'Project List'!$B$11:$B$510, 0)), "")))</f>
        <v/>
      </c>
      <c r="D3682" s="79" t="str">
        <f>IF($G3682="", "", IF(IFERROR(INDEX('Project List'!$H$11:$H$510, MATCH($G3682, 'Project List'!$B$11:$B$510, 0)), "")="", "", IFERROR(INDEX('Project List'!$H$11:$H$510, MATCH($G3682, 'Project List'!$B$11:$B$510, 0)), "")))</f>
        <v/>
      </c>
      <c r="E3682" s="67" t="str">
        <f>IF($G3682="", "", IF(IFERROR(INDEX('Project List'!$I$11:$I$510, MATCH($G3682, 'Project List'!$B$11:$B$510, 0)), "")="", "", IFERROR(INDEX('Project List'!$I$11:$I$510, MATCH($G3682, 'Project List'!$B$11:$B$510, 0)), "")))</f>
        <v/>
      </c>
      <c r="F3682" s="28"/>
      <c r="G3682" s="118"/>
      <c r="H3682" s="120"/>
      <c r="I3682" s="119"/>
      <c r="J3682" s="122"/>
      <c r="K3682" s="135"/>
      <c r="L3682" s="28"/>
      <c r="N3682" s="45" t="str">
        <f>IF($G3682="", "", IF(COUNTIF('Project List'!$B$11:$B$510, 'Time &amp; Expenses'!$G3682)=0, "X", ""))</f>
        <v/>
      </c>
    </row>
    <row r="3683" spans="1:14" x14ac:dyDescent="0.25">
      <c r="A3683" s="28"/>
      <c r="B3683" s="74" t="str">
        <f>IF($G3683="", "", IF(IFERROR(INDEX('Project List'!$C$11:$C$510, MATCH($G3683, 'Project List'!$B$11:$B$510, 0)), "")="", "", IFERROR(INDEX('Project List'!$C$11:$C$510, MATCH($G3683, 'Project List'!$B$11:$B$510, 0)), "")))</f>
        <v/>
      </c>
      <c r="C3683" s="1" t="str">
        <f>IF($G3683="", "", IF(IFERROR(INDEX('Project List'!$D$11:$D$510, MATCH($G3683, 'Project List'!$B$11:$B$510, 0)), "")="", "", IFERROR(INDEX('Project List'!$D$11:$D$510, MATCH($G3683, 'Project List'!$B$11:$B$510, 0)), "")))</f>
        <v/>
      </c>
      <c r="D3683" s="79" t="str">
        <f>IF($G3683="", "", IF(IFERROR(INDEX('Project List'!$H$11:$H$510, MATCH($G3683, 'Project List'!$B$11:$B$510, 0)), "")="", "", IFERROR(INDEX('Project List'!$H$11:$H$510, MATCH($G3683, 'Project List'!$B$11:$B$510, 0)), "")))</f>
        <v/>
      </c>
      <c r="E3683" s="67" t="str">
        <f>IF($G3683="", "", IF(IFERROR(INDEX('Project List'!$I$11:$I$510, MATCH($G3683, 'Project List'!$B$11:$B$510, 0)), "")="", "", IFERROR(INDEX('Project List'!$I$11:$I$510, MATCH($G3683, 'Project List'!$B$11:$B$510, 0)), "")))</f>
        <v/>
      </c>
      <c r="F3683" s="28"/>
      <c r="G3683" s="118"/>
      <c r="H3683" s="120"/>
      <c r="I3683" s="119"/>
      <c r="J3683" s="122"/>
      <c r="K3683" s="135"/>
      <c r="L3683" s="28"/>
      <c r="N3683" s="45" t="str">
        <f>IF($G3683="", "", IF(COUNTIF('Project List'!$B$11:$B$510, 'Time &amp; Expenses'!$G3683)=0, "X", ""))</f>
        <v/>
      </c>
    </row>
    <row r="3684" spans="1:14" x14ac:dyDescent="0.25">
      <c r="A3684" s="28"/>
      <c r="B3684" s="74" t="str">
        <f>IF($G3684="", "", IF(IFERROR(INDEX('Project List'!$C$11:$C$510, MATCH($G3684, 'Project List'!$B$11:$B$510, 0)), "")="", "", IFERROR(INDEX('Project List'!$C$11:$C$510, MATCH($G3684, 'Project List'!$B$11:$B$510, 0)), "")))</f>
        <v/>
      </c>
      <c r="C3684" s="1" t="str">
        <f>IF($G3684="", "", IF(IFERROR(INDEX('Project List'!$D$11:$D$510, MATCH($G3684, 'Project List'!$B$11:$B$510, 0)), "")="", "", IFERROR(INDEX('Project List'!$D$11:$D$510, MATCH($G3684, 'Project List'!$B$11:$B$510, 0)), "")))</f>
        <v/>
      </c>
      <c r="D3684" s="79" t="str">
        <f>IF($G3684="", "", IF(IFERROR(INDEX('Project List'!$H$11:$H$510, MATCH($G3684, 'Project List'!$B$11:$B$510, 0)), "")="", "", IFERROR(INDEX('Project List'!$H$11:$H$510, MATCH($G3684, 'Project List'!$B$11:$B$510, 0)), "")))</f>
        <v/>
      </c>
      <c r="E3684" s="67" t="str">
        <f>IF($G3684="", "", IF(IFERROR(INDEX('Project List'!$I$11:$I$510, MATCH($G3684, 'Project List'!$B$11:$B$510, 0)), "")="", "", IFERROR(INDEX('Project List'!$I$11:$I$510, MATCH($G3684, 'Project List'!$B$11:$B$510, 0)), "")))</f>
        <v/>
      </c>
      <c r="F3684" s="28"/>
      <c r="G3684" s="118"/>
      <c r="H3684" s="120"/>
      <c r="I3684" s="119"/>
      <c r="J3684" s="122"/>
      <c r="K3684" s="135"/>
      <c r="L3684" s="28"/>
      <c r="N3684" s="45" t="str">
        <f>IF($G3684="", "", IF(COUNTIF('Project List'!$B$11:$B$510, 'Time &amp; Expenses'!$G3684)=0, "X", ""))</f>
        <v/>
      </c>
    </row>
    <row r="3685" spans="1:14" x14ac:dyDescent="0.25">
      <c r="A3685" s="28"/>
      <c r="B3685" s="74" t="str">
        <f>IF($G3685="", "", IF(IFERROR(INDEX('Project List'!$C$11:$C$510, MATCH($G3685, 'Project List'!$B$11:$B$510, 0)), "")="", "", IFERROR(INDEX('Project List'!$C$11:$C$510, MATCH($G3685, 'Project List'!$B$11:$B$510, 0)), "")))</f>
        <v/>
      </c>
      <c r="C3685" s="1" t="str">
        <f>IF($G3685="", "", IF(IFERROR(INDEX('Project List'!$D$11:$D$510, MATCH($G3685, 'Project List'!$B$11:$B$510, 0)), "")="", "", IFERROR(INDEX('Project List'!$D$11:$D$510, MATCH($G3685, 'Project List'!$B$11:$B$510, 0)), "")))</f>
        <v/>
      </c>
      <c r="D3685" s="79" t="str">
        <f>IF($G3685="", "", IF(IFERROR(INDEX('Project List'!$H$11:$H$510, MATCH($G3685, 'Project List'!$B$11:$B$510, 0)), "")="", "", IFERROR(INDEX('Project List'!$H$11:$H$510, MATCH($G3685, 'Project List'!$B$11:$B$510, 0)), "")))</f>
        <v/>
      </c>
      <c r="E3685" s="67" t="str">
        <f>IF($G3685="", "", IF(IFERROR(INDEX('Project List'!$I$11:$I$510, MATCH($G3685, 'Project List'!$B$11:$B$510, 0)), "")="", "", IFERROR(INDEX('Project List'!$I$11:$I$510, MATCH($G3685, 'Project List'!$B$11:$B$510, 0)), "")))</f>
        <v/>
      </c>
      <c r="F3685" s="28"/>
      <c r="G3685" s="118"/>
      <c r="H3685" s="120"/>
      <c r="I3685" s="119"/>
      <c r="J3685" s="122"/>
      <c r="K3685" s="135"/>
      <c r="L3685" s="28"/>
      <c r="N3685" s="45" t="str">
        <f>IF($G3685="", "", IF(COUNTIF('Project List'!$B$11:$B$510, 'Time &amp; Expenses'!$G3685)=0, "X", ""))</f>
        <v/>
      </c>
    </row>
    <row r="3686" spans="1:14" x14ac:dyDescent="0.25">
      <c r="A3686" s="28"/>
      <c r="B3686" s="74" t="str">
        <f>IF($G3686="", "", IF(IFERROR(INDEX('Project List'!$C$11:$C$510, MATCH($G3686, 'Project List'!$B$11:$B$510, 0)), "")="", "", IFERROR(INDEX('Project List'!$C$11:$C$510, MATCH($G3686, 'Project List'!$B$11:$B$510, 0)), "")))</f>
        <v/>
      </c>
      <c r="C3686" s="1" t="str">
        <f>IF($G3686="", "", IF(IFERROR(INDEX('Project List'!$D$11:$D$510, MATCH($G3686, 'Project List'!$B$11:$B$510, 0)), "")="", "", IFERROR(INDEX('Project List'!$D$11:$D$510, MATCH($G3686, 'Project List'!$B$11:$B$510, 0)), "")))</f>
        <v/>
      </c>
      <c r="D3686" s="79" t="str">
        <f>IF($G3686="", "", IF(IFERROR(INDEX('Project List'!$H$11:$H$510, MATCH($G3686, 'Project List'!$B$11:$B$510, 0)), "")="", "", IFERROR(INDEX('Project List'!$H$11:$H$510, MATCH($G3686, 'Project List'!$B$11:$B$510, 0)), "")))</f>
        <v/>
      </c>
      <c r="E3686" s="67" t="str">
        <f>IF($G3686="", "", IF(IFERROR(INDEX('Project List'!$I$11:$I$510, MATCH($G3686, 'Project List'!$B$11:$B$510, 0)), "")="", "", IFERROR(INDEX('Project List'!$I$11:$I$510, MATCH($G3686, 'Project List'!$B$11:$B$510, 0)), "")))</f>
        <v/>
      </c>
      <c r="F3686" s="28"/>
      <c r="G3686" s="118"/>
      <c r="H3686" s="120"/>
      <c r="I3686" s="119"/>
      <c r="J3686" s="122"/>
      <c r="K3686" s="135"/>
      <c r="L3686" s="28"/>
      <c r="N3686" s="45" t="str">
        <f>IF($G3686="", "", IF(COUNTIF('Project List'!$B$11:$B$510, 'Time &amp; Expenses'!$G3686)=0, "X", ""))</f>
        <v/>
      </c>
    </row>
    <row r="3687" spans="1:14" x14ac:dyDescent="0.25">
      <c r="A3687" s="28"/>
      <c r="B3687" s="74" t="str">
        <f>IF($G3687="", "", IF(IFERROR(INDEX('Project List'!$C$11:$C$510, MATCH($G3687, 'Project List'!$B$11:$B$510, 0)), "")="", "", IFERROR(INDEX('Project List'!$C$11:$C$510, MATCH($G3687, 'Project List'!$B$11:$B$510, 0)), "")))</f>
        <v/>
      </c>
      <c r="C3687" s="1" t="str">
        <f>IF($G3687="", "", IF(IFERROR(INDEX('Project List'!$D$11:$D$510, MATCH($G3687, 'Project List'!$B$11:$B$510, 0)), "")="", "", IFERROR(INDEX('Project List'!$D$11:$D$510, MATCH($G3687, 'Project List'!$B$11:$B$510, 0)), "")))</f>
        <v/>
      </c>
      <c r="D3687" s="79" t="str">
        <f>IF($G3687="", "", IF(IFERROR(INDEX('Project List'!$H$11:$H$510, MATCH($G3687, 'Project List'!$B$11:$B$510, 0)), "")="", "", IFERROR(INDEX('Project List'!$H$11:$H$510, MATCH($G3687, 'Project List'!$B$11:$B$510, 0)), "")))</f>
        <v/>
      </c>
      <c r="E3687" s="67" t="str">
        <f>IF($G3687="", "", IF(IFERROR(INDEX('Project List'!$I$11:$I$510, MATCH($G3687, 'Project List'!$B$11:$B$510, 0)), "")="", "", IFERROR(INDEX('Project List'!$I$11:$I$510, MATCH($G3687, 'Project List'!$B$11:$B$510, 0)), "")))</f>
        <v/>
      </c>
      <c r="F3687" s="28"/>
      <c r="G3687" s="118"/>
      <c r="H3687" s="120"/>
      <c r="I3687" s="119"/>
      <c r="J3687" s="122"/>
      <c r="K3687" s="135"/>
      <c r="L3687" s="28"/>
      <c r="N3687" s="45" t="str">
        <f>IF($G3687="", "", IF(COUNTIF('Project List'!$B$11:$B$510, 'Time &amp; Expenses'!$G3687)=0, "X", ""))</f>
        <v/>
      </c>
    </row>
    <row r="3688" spans="1:14" x14ac:dyDescent="0.25">
      <c r="A3688" s="28"/>
      <c r="B3688" s="74" t="str">
        <f>IF($G3688="", "", IF(IFERROR(INDEX('Project List'!$C$11:$C$510, MATCH($G3688, 'Project List'!$B$11:$B$510, 0)), "")="", "", IFERROR(INDEX('Project List'!$C$11:$C$510, MATCH($G3688, 'Project List'!$B$11:$B$510, 0)), "")))</f>
        <v/>
      </c>
      <c r="C3688" s="1" t="str">
        <f>IF($G3688="", "", IF(IFERROR(INDEX('Project List'!$D$11:$D$510, MATCH($G3688, 'Project List'!$B$11:$B$510, 0)), "")="", "", IFERROR(INDEX('Project List'!$D$11:$D$510, MATCH($G3688, 'Project List'!$B$11:$B$510, 0)), "")))</f>
        <v/>
      </c>
      <c r="D3688" s="79" t="str">
        <f>IF($G3688="", "", IF(IFERROR(INDEX('Project List'!$H$11:$H$510, MATCH($G3688, 'Project List'!$B$11:$B$510, 0)), "")="", "", IFERROR(INDEX('Project List'!$H$11:$H$510, MATCH($G3688, 'Project List'!$B$11:$B$510, 0)), "")))</f>
        <v/>
      </c>
      <c r="E3688" s="67" t="str">
        <f>IF($G3688="", "", IF(IFERROR(INDEX('Project List'!$I$11:$I$510, MATCH($G3688, 'Project List'!$B$11:$B$510, 0)), "")="", "", IFERROR(INDEX('Project List'!$I$11:$I$510, MATCH($G3688, 'Project List'!$B$11:$B$510, 0)), "")))</f>
        <v/>
      </c>
      <c r="F3688" s="28"/>
      <c r="G3688" s="118"/>
      <c r="H3688" s="120"/>
      <c r="I3688" s="119"/>
      <c r="J3688" s="122"/>
      <c r="K3688" s="135"/>
      <c r="L3688" s="28"/>
      <c r="N3688" s="45" t="str">
        <f>IF($G3688="", "", IF(COUNTIF('Project List'!$B$11:$B$510, 'Time &amp; Expenses'!$G3688)=0, "X", ""))</f>
        <v/>
      </c>
    </row>
    <row r="3689" spans="1:14" x14ac:dyDescent="0.25">
      <c r="A3689" s="28"/>
      <c r="B3689" s="74" t="str">
        <f>IF($G3689="", "", IF(IFERROR(INDEX('Project List'!$C$11:$C$510, MATCH($G3689, 'Project List'!$B$11:$B$510, 0)), "")="", "", IFERROR(INDEX('Project List'!$C$11:$C$510, MATCH($G3689, 'Project List'!$B$11:$B$510, 0)), "")))</f>
        <v/>
      </c>
      <c r="C3689" s="1" t="str">
        <f>IF($G3689="", "", IF(IFERROR(INDEX('Project List'!$D$11:$D$510, MATCH($G3689, 'Project List'!$B$11:$B$510, 0)), "")="", "", IFERROR(INDEX('Project List'!$D$11:$D$510, MATCH($G3689, 'Project List'!$B$11:$B$510, 0)), "")))</f>
        <v/>
      </c>
      <c r="D3689" s="79" t="str">
        <f>IF($G3689="", "", IF(IFERROR(INDEX('Project List'!$H$11:$H$510, MATCH($G3689, 'Project List'!$B$11:$B$510, 0)), "")="", "", IFERROR(INDEX('Project List'!$H$11:$H$510, MATCH($G3689, 'Project List'!$B$11:$B$510, 0)), "")))</f>
        <v/>
      </c>
      <c r="E3689" s="67" t="str">
        <f>IF($G3689="", "", IF(IFERROR(INDEX('Project List'!$I$11:$I$510, MATCH($G3689, 'Project List'!$B$11:$B$510, 0)), "")="", "", IFERROR(INDEX('Project List'!$I$11:$I$510, MATCH($G3689, 'Project List'!$B$11:$B$510, 0)), "")))</f>
        <v/>
      </c>
      <c r="F3689" s="28"/>
      <c r="G3689" s="118"/>
      <c r="H3689" s="120"/>
      <c r="I3689" s="119"/>
      <c r="J3689" s="122"/>
      <c r="K3689" s="135"/>
      <c r="L3689" s="28"/>
      <c r="N3689" s="45" t="str">
        <f>IF($G3689="", "", IF(COUNTIF('Project List'!$B$11:$B$510, 'Time &amp; Expenses'!$G3689)=0, "X", ""))</f>
        <v/>
      </c>
    </row>
    <row r="3690" spans="1:14" x14ac:dyDescent="0.25">
      <c r="A3690" s="28"/>
      <c r="B3690" s="74" t="str">
        <f>IF($G3690="", "", IF(IFERROR(INDEX('Project List'!$C$11:$C$510, MATCH($G3690, 'Project List'!$B$11:$B$510, 0)), "")="", "", IFERROR(INDEX('Project List'!$C$11:$C$510, MATCH($G3690, 'Project List'!$B$11:$B$510, 0)), "")))</f>
        <v/>
      </c>
      <c r="C3690" s="1" t="str">
        <f>IF($G3690="", "", IF(IFERROR(INDEX('Project List'!$D$11:$D$510, MATCH($G3690, 'Project List'!$B$11:$B$510, 0)), "")="", "", IFERROR(INDEX('Project List'!$D$11:$D$510, MATCH($G3690, 'Project List'!$B$11:$B$510, 0)), "")))</f>
        <v/>
      </c>
      <c r="D3690" s="79" t="str">
        <f>IF($G3690="", "", IF(IFERROR(INDEX('Project List'!$H$11:$H$510, MATCH($G3690, 'Project List'!$B$11:$B$510, 0)), "")="", "", IFERROR(INDEX('Project List'!$H$11:$H$510, MATCH($G3690, 'Project List'!$B$11:$B$510, 0)), "")))</f>
        <v/>
      </c>
      <c r="E3690" s="67" t="str">
        <f>IF($G3690="", "", IF(IFERROR(INDEX('Project List'!$I$11:$I$510, MATCH($G3690, 'Project List'!$B$11:$B$510, 0)), "")="", "", IFERROR(INDEX('Project List'!$I$11:$I$510, MATCH($G3690, 'Project List'!$B$11:$B$510, 0)), "")))</f>
        <v/>
      </c>
      <c r="F3690" s="28"/>
      <c r="G3690" s="118"/>
      <c r="H3690" s="120"/>
      <c r="I3690" s="119"/>
      <c r="J3690" s="122"/>
      <c r="K3690" s="135"/>
      <c r="L3690" s="28"/>
      <c r="N3690" s="45" t="str">
        <f>IF($G3690="", "", IF(COUNTIF('Project List'!$B$11:$B$510, 'Time &amp; Expenses'!$G3690)=0, "X", ""))</f>
        <v/>
      </c>
    </row>
    <row r="3691" spans="1:14" x14ac:dyDescent="0.25">
      <c r="A3691" s="28"/>
      <c r="B3691" s="74" t="str">
        <f>IF($G3691="", "", IF(IFERROR(INDEX('Project List'!$C$11:$C$510, MATCH($G3691, 'Project List'!$B$11:$B$510, 0)), "")="", "", IFERROR(INDEX('Project List'!$C$11:$C$510, MATCH($G3691, 'Project List'!$B$11:$B$510, 0)), "")))</f>
        <v/>
      </c>
      <c r="C3691" s="1" t="str">
        <f>IF($G3691="", "", IF(IFERROR(INDEX('Project List'!$D$11:$D$510, MATCH($G3691, 'Project List'!$B$11:$B$510, 0)), "")="", "", IFERROR(INDEX('Project List'!$D$11:$D$510, MATCH($G3691, 'Project List'!$B$11:$B$510, 0)), "")))</f>
        <v/>
      </c>
      <c r="D3691" s="79" t="str">
        <f>IF($G3691="", "", IF(IFERROR(INDEX('Project List'!$H$11:$H$510, MATCH($G3691, 'Project List'!$B$11:$B$510, 0)), "")="", "", IFERROR(INDEX('Project List'!$H$11:$H$510, MATCH($G3691, 'Project List'!$B$11:$B$510, 0)), "")))</f>
        <v/>
      </c>
      <c r="E3691" s="67" t="str">
        <f>IF($G3691="", "", IF(IFERROR(INDEX('Project List'!$I$11:$I$510, MATCH($G3691, 'Project List'!$B$11:$B$510, 0)), "")="", "", IFERROR(INDEX('Project List'!$I$11:$I$510, MATCH($G3691, 'Project List'!$B$11:$B$510, 0)), "")))</f>
        <v/>
      </c>
      <c r="F3691" s="28"/>
      <c r="G3691" s="118"/>
      <c r="H3691" s="120"/>
      <c r="I3691" s="119"/>
      <c r="J3691" s="122"/>
      <c r="K3691" s="135"/>
      <c r="L3691" s="28"/>
      <c r="N3691" s="45" t="str">
        <f>IF($G3691="", "", IF(COUNTIF('Project List'!$B$11:$B$510, 'Time &amp; Expenses'!$G3691)=0, "X", ""))</f>
        <v/>
      </c>
    </row>
    <row r="3692" spans="1:14" x14ac:dyDescent="0.25">
      <c r="A3692" s="28"/>
      <c r="B3692" s="74" t="str">
        <f>IF($G3692="", "", IF(IFERROR(INDEX('Project List'!$C$11:$C$510, MATCH($G3692, 'Project List'!$B$11:$B$510, 0)), "")="", "", IFERROR(INDEX('Project List'!$C$11:$C$510, MATCH($G3692, 'Project List'!$B$11:$B$510, 0)), "")))</f>
        <v/>
      </c>
      <c r="C3692" s="1" t="str">
        <f>IF($G3692="", "", IF(IFERROR(INDEX('Project List'!$D$11:$D$510, MATCH($G3692, 'Project List'!$B$11:$B$510, 0)), "")="", "", IFERROR(INDEX('Project List'!$D$11:$D$510, MATCH($G3692, 'Project List'!$B$11:$B$510, 0)), "")))</f>
        <v/>
      </c>
      <c r="D3692" s="79" t="str">
        <f>IF($G3692="", "", IF(IFERROR(INDEX('Project List'!$H$11:$H$510, MATCH($G3692, 'Project List'!$B$11:$B$510, 0)), "")="", "", IFERROR(INDEX('Project List'!$H$11:$H$510, MATCH($G3692, 'Project List'!$B$11:$B$510, 0)), "")))</f>
        <v/>
      </c>
      <c r="E3692" s="67" t="str">
        <f>IF($G3692="", "", IF(IFERROR(INDEX('Project List'!$I$11:$I$510, MATCH($G3692, 'Project List'!$B$11:$B$510, 0)), "")="", "", IFERROR(INDEX('Project List'!$I$11:$I$510, MATCH($G3692, 'Project List'!$B$11:$B$510, 0)), "")))</f>
        <v/>
      </c>
      <c r="F3692" s="28"/>
      <c r="G3692" s="118"/>
      <c r="H3692" s="120"/>
      <c r="I3692" s="119"/>
      <c r="J3692" s="122"/>
      <c r="K3692" s="135"/>
      <c r="L3692" s="28"/>
      <c r="N3692" s="45" t="str">
        <f>IF($G3692="", "", IF(COUNTIF('Project List'!$B$11:$B$510, 'Time &amp; Expenses'!$G3692)=0, "X", ""))</f>
        <v/>
      </c>
    </row>
    <row r="3693" spans="1:14" x14ac:dyDescent="0.25">
      <c r="A3693" s="28"/>
      <c r="B3693" s="74" t="str">
        <f>IF($G3693="", "", IF(IFERROR(INDEX('Project List'!$C$11:$C$510, MATCH($G3693, 'Project List'!$B$11:$B$510, 0)), "")="", "", IFERROR(INDEX('Project List'!$C$11:$C$510, MATCH($G3693, 'Project List'!$B$11:$B$510, 0)), "")))</f>
        <v/>
      </c>
      <c r="C3693" s="1" t="str">
        <f>IF($G3693="", "", IF(IFERROR(INDEX('Project List'!$D$11:$D$510, MATCH($G3693, 'Project List'!$B$11:$B$510, 0)), "")="", "", IFERROR(INDEX('Project List'!$D$11:$D$510, MATCH($G3693, 'Project List'!$B$11:$B$510, 0)), "")))</f>
        <v/>
      </c>
      <c r="D3693" s="79" t="str">
        <f>IF($G3693="", "", IF(IFERROR(INDEX('Project List'!$H$11:$H$510, MATCH($G3693, 'Project List'!$B$11:$B$510, 0)), "")="", "", IFERROR(INDEX('Project List'!$H$11:$H$510, MATCH($G3693, 'Project List'!$B$11:$B$510, 0)), "")))</f>
        <v/>
      </c>
      <c r="E3693" s="67" t="str">
        <f>IF($G3693="", "", IF(IFERROR(INDEX('Project List'!$I$11:$I$510, MATCH($G3693, 'Project List'!$B$11:$B$510, 0)), "")="", "", IFERROR(INDEX('Project List'!$I$11:$I$510, MATCH($G3693, 'Project List'!$B$11:$B$510, 0)), "")))</f>
        <v/>
      </c>
      <c r="F3693" s="28"/>
      <c r="G3693" s="118"/>
      <c r="H3693" s="120"/>
      <c r="I3693" s="119"/>
      <c r="J3693" s="122"/>
      <c r="K3693" s="135"/>
      <c r="L3693" s="28"/>
      <c r="N3693" s="45" t="str">
        <f>IF($G3693="", "", IF(COUNTIF('Project List'!$B$11:$B$510, 'Time &amp; Expenses'!$G3693)=0, "X", ""))</f>
        <v/>
      </c>
    </row>
    <row r="3694" spans="1:14" x14ac:dyDescent="0.25">
      <c r="A3694" s="28"/>
      <c r="B3694" s="74" t="str">
        <f>IF($G3694="", "", IF(IFERROR(INDEX('Project List'!$C$11:$C$510, MATCH($G3694, 'Project List'!$B$11:$B$510, 0)), "")="", "", IFERROR(INDEX('Project List'!$C$11:$C$510, MATCH($G3694, 'Project List'!$B$11:$B$510, 0)), "")))</f>
        <v/>
      </c>
      <c r="C3694" s="1" t="str">
        <f>IF($G3694="", "", IF(IFERROR(INDEX('Project List'!$D$11:$D$510, MATCH($G3694, 'Project List'!$B$11:$B$510, 0)), "")="", "", IFERROR(INDEX('Project List'!$D$11:$D$510, MATCH($G3694, 'Project List'!$B$11:$B$510, 0)), "")))</f>
        <v/>
      </c>
      <c r="D3694" s="79" t="str">
        <f>IF($G3694="", "", IF(IFERROR(INDEX('Project List'!$H$11:$H$510, MATCH($G3694, 'Project List'!$B$11:$B$510, 0)), "")="", "", IFERROR(INDEX('Project List'!$H$11:$H$510, MATCH($G3694, 'Project List'!$B$11:$B$510, 0)), "")))</f>
        <v/>
      </c>
      <c r="E3694" s="67" t="str">
        <f>IF($G3694="", "", IF(IFERROR(INDEX('Project List'!$I$11:$I$510, MATCH($G3694, 'Project List'!$B$11:$B$510, 0)), "")="", "", IFERROR(INDEX('Project List'!$I$11:$I$510, MATCH($G3694, 'Project List'!$B$11:$B$510, 0)), "")))</f>
        <v/>
      </c>
      <c r="F3694" s="28"/>
      <c r="G3694" s="118"/>
      <c r="H3694" s="120"/>
      <c r="I3694" s="119"/>
      <c r="J3694" s="122"/>
      <c r="K3694" s="135"/>
      <c r="L3694" s="28"/>
      <c r="N3694" s="45" t="str">
        <f>IF($G3694="", "", IF(COUNTIF('Project List'!$B$11:$B$510, 'Time &amp; Expenses'!$G3694)=0, "X", ""))</f>
        <v/>
      </c>
    </row>
    <row r="3695" spans="1:14" x14ac:dyDescent="0.25">
      <c r="A3695" s="28"/>
      <c r="B3695" s="74" t="str">
        <f>IF($G3695="", "", IF(IFERROR(INDEX('Project List'!$C$11:$C$510, MATCH($G3695, 'Project List'!$B$11:$B$510, 0)), "")="", "", IFERROR(INDEX('Project List'!$C$11:$C$510, MATCH($G3695, 'Project List'!$B$11:$B$510, 0)), "")))</f>
        <v/>
      </c>
      <c r="C3695" s="1" t="str">
        <f>IF($G3695="", "", IF(IFERROR(INDEX('Project List'!$D$11:$D$510, MATCH($G3695, 'Project List'!$B$11:$B$510, 0)), "")="", "", IFERROR(INDEX('Project List'!$D$11:$D$510, MATCH($G3695, 'Project List'!$B$11:$B$510, 0)), "")))</f>
        <v/>
      </c>
      <c r="D3695" s="79" t="str">
        <f>IF($G3695="", "", IF(IFERROR(INDEX('Project List'!$H$11:$H$510, MATCH($G3695, 'Project List'!$B$11:$B$510, 0)), "")="", "", IFERROR(INDEX('Project List'!$H$11:$H$510, MATCH($G3695, 'Project List'!$B$11:$B$510, 0)), "")))</f>
        <v/>
      </c>
      <c r="E3695" s="67" t="str">
        <f>IF($G3695="", "", IF(IFERROR(INDEX('Project List'!$I$11:$I$510, MATCH($G3695, 'Project List'!$B$11:$B$510, 0)), "")="", "", IFERROR(INDEX('Project List'!$I$11:$I$510, MATCH($G3695, 'Project List'!$B$11:$B$510, 0)), "")))</f>
        <v/>
      </c>
      <c r="F3695" s="28"/>
      <c r="G3695" s="118"/>
      <c r="H3695" s="120"/>
      <c r="I3695" s="119"/>
      <c r="J3695" s="122"/>
      <c r="K3695" s="135"/>
      <c r="L3695" s="28"/>
      <c r="N3695" s="45" t="str">
        <f>IF($G3695="", "", IF(COUNTIF('Project List'!$B$11:$B$510, 'Time &amp; Expenses'!$G3695)=0, "X", ""))</f>
        <v/>
      </c>
    </row>
    <row r="3696" spans="1:14" x14ac:dyDescent="0.25">
      <c r="A3696" s="28"/>
      <c r="B3696" s="74" t="str">
        <f>IF($G3696="", "", IF(IFERROR(INDEX('Project List'!$C$11:$C$510, MATCH($G3696, 'Project List'!$B$11:$B$510, 0)), "")="", "", IFERROR(INDEX('Project List'!$C$11:$C$510, MATCH($G3696, 'Project List'!$B$11:$B$510, 0)), "")))</f>
        <v/>
      </c>
      <c r="C3696" s="1" t="str">
        <f>IF($G3696="", "", IF(IFERROR(INDEX('Project List'!$D$11:$D$510, MATCH($G3696, 'Project List'!$B$11:$B$510, 0)), "")="", "", IFERROR(INDEX('Project List'!$D$11:$D$510, MATCH($G3696, 'Project List'!$B$11:$B$510, 0)), "")))</f>
        <v/>
      </c>
      <c r="D3696" s="79" t="str">
        <f>IF($G3696="", "", IF(IFERROR(INDEX('Project List'!$H$11:$H$510, MATCH($G3696, 'Project List'!$B$11:$B$510, 0)), "")="", "", IFERROR(INDEX('Project List'!$H$11:$H$510, MATCH($G3696, 'Project List'!$B$11:$B$510, 0)), "")))</f>
        <v/>
      </c>
      <c r="E3696" s="67" t="str">
        <f>IF($G3696="", "", IF(IFERROR(INDEX('Project List'!$I$11:$I$510, MATCH($G3696, 'Project List'!$B$11:$B$510, 0)), "")="", "", IFERROR(INDEX('Project List'!$I$11:$I$510, MATCH($G3696, 'Project List'!$B$11:$B$510, 0)), "")))</f>
        <v/>
      </c>
      <c r="F3696" s="28"/>
      <c r="G3696" s="118"/>
      <c r="H3696" s="120"/>
      <c r="I3696" s="119"/>
      <c r="J3696" s="122"/>
      <c r="K3696" s="135"/>
      <c r="L3696" s="28"/>
      <c r="N3696" s="45" t="str">
        <f>IF($G3696="", "", IF(COUNTIF('Project List'!$B$11:$B$510, 'Time &amp; Expenses'!$G3696)=0, "X", ""))</f>
        <v/>
      </c>
    </row>
    <row r="3697" spans="1:14" x14ac:dyDescent="0.25">
      <c r="A3697" s="28"/>
      <c r="B3697" s="74" t="str">
        <f>IF($G3697="", "", IF(IFERROR(INDEX('Project List'!$C$11:$C$510, MATCH($G3697, 'Project List'!$B$11:$B$510, 0)), "")="", "", IFERROR(INDEX('Project List'!$C$11:$C$510, MATCH($G3697, 'Project List'!$B$11:$B$510, 0)), "")))</f>
        <v/>
      </c>
      <c r="C3697" s="1" t="str">
        <f>IF($G3697="", "", IF(IFERROR(INDEX('Project List'!$D$11:$D$510, MATCH($G3697, 'Project List'!$B$11:$B$510, 0)), "")="", "", IFERROR(INDEX('Project List'!$D$11:$D$510, MATCH($G3697, 'Project List'!$B$11:$B$510, 0)), "")))</f>
        <v/>
      </c>
      <c r="D3697" s="79" t="str">
        <f>IF($G3697="", "", IF(IFERROR(INDEX('Project List'!$H$11:$H$510, MATCH($G3697, 'Project List'!$B$11:$B$510, 0)), "")="", "", IFERROR(INDEX('Project List'!$H$11:$H$510, MATCH($G3697, 'Project List'!$B$11:$B$510, 0)), "")))</f>
        <v/>
      </c>
      <c r="E3697" s="67" t="str">
        <f>IF($G3697="", "", IF(IFERROR(INDEX('Project List'!$I$11:$I$510, MATCH($G3697, 'Project List'!$B$11:$B$510, 0)), "")="", "", IFERROR(INDEX('Project List'!$I$11:$I$510, MATCH($G3697, 'Project List'!$B$11:$B$510, 0)), "")))</f>
        <v/>
      </c>
      <c r="F3697" s="28"/>
      <c r="G3697" s="118"/>
      <c r="H3697" s="120"/>
      <c r="I3697" s="119"/>
      <c r="J3697" s="122"/>
      <c r="K3697" s="135"/>
      <c r="L3697" s="28"/>
      <c r="N3697" s="45" t="str">
        <f>IF($G3697="", "", IF(COUNTIF('Project List'!$B$11:$B$510, 'Time &amp; Expenses'!$G3697)=0, "X", ""))</f>
        <v/>
      </c>
    </row>
    <row r="3698" spans="1:14" x14ac:dyDescent="0.25">
      <c r="A3698" s="28"/>
      <c r="B3698" s="74" t="str">
        <f>IF($G3698="", "", IF(IFERROR(INDEX('Project List'!$C$11:$C$510, MATCH($G3698, 'Project List'!$B$11:$B$510, 0)), "")="", "", IFERROR(INDEX('Project List'!$C$11:$C$510, MATCH($G3698, 'Project List'!$B$11:$B$510, 0)), "")))</f>
        <v/>
      </c>
      <c r="C3698" s="1" t="str">
        <f>IF($G3698="", "", IF(IFERROR(INDEX('Project List'!$D$11:$D$510, MATCH($G3698, 'Project List'!$B$11:$B$510, 0)), "")="", "", IFERROR(INDEX('Project List'!$D$11:$D$510, MATCH($G3698, 'Project List'!$B$11:$B$510, 0)), "")))</f>
        <v/>
      </c>
      <c r="D3698" s="79" t="str">
        <f>IF($G3698="", "", IF(IFERROR(INDEX('Project List'!$H$11:$H$510, MATCH($G3698, 'Project List'!$B$11:$B$510, 0)), "")="", "", IFERROR(INDEX('Project List'!$H$11:$H$510, MATCH($G3698, 'Project List'!$B$11:$B$510, 0)), "")))</f>
        <v/>
      </c>
      <c r="E3698" s="67" t="str">
        <f>IF($G3698="", "", IF(IFERROR(INDEX('Project List'!$I$11:$I$510, MATCH($G3698, 'Project List'!$B$11:$B$510, 0)), "")="", "", IFERROR(INDEX('Project List'!$I$11:$I$510, MATCH($G3698, 'Project List'!$B$11:$B$510, 0)), "")))</f>
        <v/>
      </c>
      <c r="F3698" s="28"/>
      <c r="G3698" s="118"/>
      <c r="H3698" s="120"/>
      <c r="I3698" s="119"/>
      <c r="J3698" s="122"/>
      <c r="K3698" s="135"/>
      <c r="L3698" s="28"/>
      <c r="N3698" s="45" t="str">
        <f>IF($G3698="", "", IF(COUNTIF('Project List'!$B$11:$B$510, 'Time &amp; Expenses'!$G3698)=0, "X", ""))</f>
        <v/>
      </c>
    </row>
    <row r="3699" spans="1:14" x14ac:dyDescent="0.25">
      <c r="A3699" s="28"/>
      <c r="B3699" s="74" t="str">
        <f>IF($G3699="", "", IF(IFERROR(INDEX('Project List'!$C$11:$C$510, MATCH($G3699, 'Project List'!$B$11:$B$510, 0)), "")="", "", IFERROR(INDEX('Project List'!$C$11:$C$510, MATCH($G3699, 'Project List'!$B$11:$B$510, 0)), "")))</f>
        <v/>
      </c>
      <c r="C3699" s="1" t="str">
        <f>IF($G3699="", "", IF(IFERROR(INDEX('Project List'!$D$11:$D$510, MATCH($G3699, 'Project List'!$B$11:$B$510, 0)), "")="", "", IFERROR(INDEX('Project List'!$D$11:$D$510, MATCH($G3699, 'Project List'!$B$11:$B$510, 0)), "")))</f>
        <v/>
      </c>
      <c r="D3699" s="79" t="str">
        <f>IF($G3699="", "", IF(IFERROR(INDEX('Project List'!$H$11:$H$510, MATCH($G3699, 'Project List'!$B$11:$B$510, 0)), "")="", "", IFERROR(INDEX('Project List'!$H$11:$H$510, MATCH($G3699, 'Project List'!$B$11:$B$510, 0)), "")))</f>
        <v/>
      </c>
      <c r="E3699" s="67" t="str">
        <f>IF($G3699="", "", IF(IFERROR(INDEX('Project List'!$I$11:$I$510, MATCH($G3699, 'Project List'!$B$11:$B$510, 0)), "")="", "", IFERROR(INDEX('Project List'!$I$11:$I$510, MATCH($G3699, 'Project List'!$B$11:$B$510, 0)), "")))</f>
        <v/>
      </c>
      <c r="F3699" s="28"/>
      <c r="G3699" s="118"/>
      <c r="H3699" s="120"/>
      <c r="I3699" s="119"/>
      <c r="J3699" s="122"/>
      <c r="K3699" s="135"/>
      <c r="L3699" s="28"/>
      <c r="N3699" s="45" t="str">
        <f>IF($G3699="", "", IF(COUNTIF('Project List'!$B$11:$B$510, 'Time &amp; Expenses'!$G3699)=0, "X", ""))</f>
        <v/>
      </c>
    </row>
    <row r="3700" spans="1:14" x14ac:dyDescent="0.25">
      <c r="A3700" s="28"/>
      <c r="B3700" s="74" t="str">
        <f>IF($G3700="", "", IF(IFERROR(INDEX('Project List'!$C$11:$C$510, MATCH($G3700, 'Project List'!$B$11:$B$510, 0)), "")="", "", IFERROR(INDEX('Project List'!$C$11:$C$510, MATCH($G3700, 'Project List'!$B$11:$B$510, 0)), "")))</f>
        <v/>
      </c>
      <c r="C3700" s="1" t="str">
        <f>IF($G3700="", "", IF(IFERROR(INDEX('Project List'!$D$11:$D$510, MATCH($G3700, 'Project List'!$B$11:$B$510, 0)), "")="", "", IFERROR(INDEX('Project List'!$D$11:$D$510, MATCH($G3700, 'Project List'!$B$11:$B$510, 0)), "")))</f>
        <v/>
      </c>
      <c r="D3700" s="79" t="str">
        <f>IF($G3700="", "", IF(IFERROR(INDEX('Project List'!$H$11:$H$510, MATCH($G3700, 'Project List'!$B$11:$B$510, 0)), "")="", "", IFERROR(INDEX('Project List'!$H$11:$H$510, MATCH($G3700, 'Project List'!$B$11:$B$510, 0)), "")))</f>
        <v/>
      </c>
      <c r="E3700" s="67" t="str">
        <f>IF($G3700="", "", IF(IFERROR(INDEX('Project List'!$I$11:$I$510, MATCH($G3700, 'Project List'!$B$11:$B$510, 0)), "")="", "", IFERROR(INDEX('Project List'!$I$11:$I$510, MATCH($G3700, 'Project List'!$B$11:$B$510, 0)), "")))</f>
        <v/>
      </c>
      <c r="F3700" s="28"/>
      <c r="G3700" s="118"/>
      <c r="H3700" s="120"/>
      <c r="I3700" s="119"/>
      <c r="J3700" s="122"/>
      <c r="K3700" s="135"/>
      <c r="L3700" s="28"/>
      <c r="N3700" s="45" t="str">
        <f>IF($G3700="", "", IF(COUNTIF('Project List'!$B$11:$B$510, 'Time &amp; Expenses'!$G3700)=0, "X", ""))</f>
        <v/>
      </c>
    </row>
    <row r="3701" spans="1:14" x14ac:dyDescent="0.25">
      <c r="A3701" s="28"/>
      <c r="B3701" s="74" t="str">
        <f>IF($G3701="", "", IF(IFERROR(INDEX('Project List'!$C$11:$C$510, MATCH($G3701, 'Project List'!$B$11:$B$510, 0)), "")="", "", IFERROR(INDEX('Project List'!$C$11:$C$510, MATCH($G3701, 'Project List'!$B$11:$B$510, 0)), "")))</f>
        <v/>
      </c>
      <c r="C3701" s="1" t="str">
        <f>IF($G3701="", "", IF(IFERROR(INDEX('Project List'!$D$11:$D$510, MATCH($G3701, 'Project List'!$B$11:$B$510, 0)), "")="", "", IFERROR(INDEX('Project List'!$D$11:$D$510, MATCH($G3701, 'Project List'!$B$11:$B$510, 0)), "")))</f>
        <v/>
      </c>
      <c r="D3701" s="79" t="str">
        <f>IF($G3701="", "", IF(IFERROR(INDEX('Project List'!$H$11:$H$510, MATCH($G3701, 'Project List'!$B$11:$B$510, 0)), "")="", "", IFERROR(INDEX('Project List'!$H$11:$H$510, MATCH($G3701, 'Project List'!$B$11:$B$510, 0)), "")))</f>
        <v/>
      </c>
      <c r="E3701" s="67" t="str">
        <f>IF($G3701="", "", IF(IFERROR(INDEX('Project List'!$I$11:$I$510, MATCH($G3701, 'Project List'!$B$11:$B$510, 0)), "")="", "", IFERROR(INDEX('Project List'!$I$11:$I$510, MATCH($G3701, 'Project List'!$B$11:$B$510, 0)), "")))</f>
        <v/>
      </c>
      <c r="F3701" s="28"/>
      <c r="G3701" s="118"/>
      <c r="H3701" s="120"/>
      <c r="I3701" s="119"/>
      <c r="J3701" s="122"/>
      <c r="K3701" s="135"/>
      <c r="L3701" s="28"/>
      <c r="N3701" s="45" t="str">
        <f>IF($G3701="", "", IF(COUNTIF('Project List'!$B$11:$B$510, 'Time &amp; Expenses'!$G3701)=0, "X", ""))</f>
        <v/>
      </c>
    </row>
    <row r="3702" spans="1:14" x14ac:dyDescent="0.25">
      <c r="A3702" s="28"/>
      <c r="B3702" s="74" t="str">
        <f>IF($G3702="", "", IF(IFERROR(INDEX('Project List'!$C$11:$C$510, MATCH($G3702, 'Project List'!$B$11:$B$510, 0)), "")="", "", IFERROR(INDEX('Project List'!$C$11:$C$510, MATCH($G3702, 'Project List'!$B$11:$B$510, 0)), "")))</f>
        <v/>
      </c>
      <c r="C3702" s="1" t="str">
        <f>IF($G3702="", "", IF(IFERROR(INDEX('Project List'!$D$11:$D$510, MATCH($G3702, 'Project List'!$B$11:$B$510, 0)), "")="", "", IFERROR(INDEX('Project List'!$D$11:$D$510, MATCH($G3702, 'Project List'!$B$11:$B$510, 0)), "")))</f>
        <v/>
      </c>
      <c r="D3702" s="79" t="str">
        <f>IF($G3702="", "", IF(IFERROR(INDEX('Project List'!$H$11:$H$510, MATCH($G3702, 'Project List'!$B$11:$B$510, 0)), "")="", "", IFERROR(INDEX('Project List'!$H$11:$H$510, MATCH($G3702, 'Project List'!$B$11:$B$510, 0)), "")))</f>
        <v/>
      </c>
      <c r="E3702" s="67" t="str">
        <f>IF($G3702="", "", IF(IFERROR(INDEX('Project List'!$I$11:$I$510, MATCH($G3702, 'Project List'!$B$11:$B$510, 0)), "")="", "", IFERROR(INDEX('Project List'!$I$11:$I$510, MATCH($G3702, 'Project List'!$B$11:$B$510, 0)), "")))</f>
        <v/>
      </c>
      <c r="F3702" s="28"/>
      <c r="G3702" s="118"/>
      <c r="H3702" s="120"/>
      <c r="I3702" s="119"/>
      <c r="J3702" s="122"/>
      <c r="K3702" s="135"/>
      <c r="L3702" s="28"/>
      <c r="N3702" s="45" t="str">
        <f>IF($G3702="", "", IF(COUNTIF('Project List'!$B$11:$B$510, 'Time &amp; Expenses'!$G3702)=0, "X", ""))</f>
        <v/>
      </c>
    </row>
    <row r="3703" spans="1:14" x14ac:dyDescent="0.25">
      <c r="A3703" s="28"/>
      <c r="B3703" s="74" t="str">
        <f>IF($G3703="", "", IF(IFERROR(INDEX('Project List'!$C$11:$C$510, MATCH($G3703, 'Project List'!$B$11:$B$510, 0)), "")="", "", IFERROR(INDEX('Project List'!$C$11:$C$510, MATCH($G3703, 'Project List'!$B$11:$B$510, 0)), "")))</f>
        <v/>
      </c>
      <c r="C3703" s="1" t="str">
        <f>IF($G3703="", "", IF(IFERROR(INDEX('Project List'!$D$11:$D$510, MATCH($G3703, 'Project List'!$B$11:$B$510, 0)), "")="", "", IFERROR(INDEX('Project List'!$D$11:$D$510, MATCH($G3703, 'Project List'!$B$11:$B$510, 0)), "")))</f>
        <v/>
      </c>
      <c r="D3703" s="79" t="str">
        <f>IF($G3703="", "", IF(IFERROR(INDEX('Project List'!$H$11:$H$510, MATCH($G3703, 'Project List'!$B$11:$B$510, 0)), "")="", "", IFERROR(INDEX('Project List'!$H$11:$H$510, MATCH($G3703, 'Project List'!$B$11:$B$510, 0)), "")))</f>
        <v/>
      </c>
      <c r="E3703" s="67" t="str">
        <f>IF($G3703="", "", IF(IFERROR(INDEX('Project List'!$I$11:$I$510, MATCH($G3703, 'Project List'!$B$11:$B$510, 0)), "")="", "", IFERROR(INDEX('Project List'!$I$11:$I$510, MATCH($G3703, 'Project List'!$B$11:$B$510, 0)), "")))</f>
        <v/>
      </c>
      <c r="F3703" s="28"/>
      <c r="G3703" s="118"/>
      <c r="H3703" s="120"/>
      <c r="I3703" s="119"/>
      <c r="J3703" s="122"/>
      <c r="K3703" s="135"/>
      <c r="L3703" s="28"/>
      <c r="N3703" s="45" t="str">
        <f>IF($G3703="", "", IF(COUNTIF('Project List'!$B$11:$B$510, 'Time &amp; Expenses'!$G3703)=0, "X", ""))</f>
        <v/>
      </c>
    </row>
    <row r="3704" spans="1:14" x14ac:dyDescent="0.25">
      <c r="A3704" s="28"/>
      <c r="B3704" s="74" t="str">
        <f>IF($G3704="", "", IF(IFERROR(INDEX('Project List'!$C$11:$C$510, MATCH($G3704, 'Project List'!$B$11:$B$510, 0)), "")="", "", IFERROR(INDEX('Project List'!$C$11:$C$510, MATCH($G3704, 'Project List'!$B$11:$B$510, 0)), "")))</f>
        <v/>
      </c>
      <c r="C3704" s="1" t="str">
        <f>IF($G3704="", "", IF(IFERROR(INDEX('Project List'!$D$11:$D$510, MATCH($G3704, 'Project List'!$B$11:$B$510, 0)), "")="", "", IFERROR(INDEX('Project List'!$D$11:$D$510, MATCH($G3704, 'Project List'!$B$11:$B$510, 0)), "")))</f>
        <v/>
      </c>
      <c r="D3704" s="79" t="str">
        <f>IF($G3704="", "", IF(IFERROR(INDEX('Project List'!$H$11:$H$510, MATCH($G3704, 'Project List'!$B$11:$B$510, 0)), "")="", "", IFERROR(INDEX('Project List'!$H$11:$H$510, MATCH($G3704, 'Project List'!$B$11:$B$510, 0)), "")))</f>
        <v/>
      </c>
      <c r="E3704" s="67" t="str">
        <f>IF($G3704="", "", IF(IFERROR(INDEX('Project List'!$I$11:$I$510, MATCH($G3704, 'Project List'!$B$11:$B$510, 0)), "")="", "", IFERROR(INDEX('Project List'!$I$11:$I$510, MATCH($G3704, 'Project List'!$B$11:$B$510, 0)), "")))</f>
        <v/>
      </c>
      <c r="F3704" s="28"/>
      <c r="G3704" s="118"/>
      <c r="H3704" s="120"/>
      <c r="I3704" s="119"/>
      <c r="J3704" s="122"/>
      <c r="K3704" s="135"/>
      <c r="L3704" s="28"/>
      <c r="N3704" s="45" t="str">
        <f>IF($G3704="", "", IF(COUNTIF('Project List'!$B$11:$B$510, 'Time &amp; Expenses'!$G3704)=0, "X", ""))</f>
        <v/>
      </c>
    </row>
    <row r="3705" spans="1:14" x14ac:dyDescent="0.25">
      <c r="A3705" s="28"/>
      <c r="B3705" s="74" t="str">
        <f>IF($G3705="", "", IF(IFERROR(INDEX('Project List'!$C$11:$C$510, MATCH($G3705, 'Project List'!$B$11:$B$510, 0)), "")="", "", IFERROR(INDEX('Project List'!$C$11:$C$510, MATCH($G3705, 'Project List'!$B$11:$B$510, 0)), "")))</f>
        <v/>
      </c>
      <c r="C3705" s="1" t="str">
        <f>IF($G3705="", "", IF(IFERROR(INDEX('Project List'!$D$11:$D$510, MATCH($G3705, 'Project List'!$B$11:$B$510, 0)), "")="", "", IFERROR(INDEX('Project List'!$D$11:$D$510, MATCH($G3705, 'Project List'!$B$11:$B$510, 0)), "")))</f>
        <v/>
      </c>
      <c r="D3705" s="79" t="str">
        <f>IF($G3705="", "", IF(IFERROR(INDEX('Project List'!$H$11:$H$510, MATCH($G3705, 'Project List'!$B$11:$B$510, 0)), "")="", "", IFERROR(INDEX('Project List'!$H$11:$H$510, MATCH($G3705, 'Project List'!$B$11:$B$510, 0)), "")))</f>
        <v/>
      </c>
      <c r="E3705" s="67" t="str">
        <f>IF($G3705="", "", IF(IFERROR(INDEX('Project List'!$I$11:$I$510, MATCH($G3705, 'Project List'!$B$11:$B$510, 0)), "")="", "", IFERROR(INDEX('Project List'!$I$11:$I$510, MATCH($G3705, 'Project List'!$B$11:$B$510, 0)), "")))</f>
        <v/>
      </c>
      <c r="F3705" s="28"/>
      <c r="G3705" s="118"/>
      <c r="H3705" s="120"/>
      <c r="I3705" s="119"/>
      <c r="J3705" s="122"/>
      <c r="K3705" s="135"/>
      <c r="L3705" s="28"/>
      <c r="N3705" s="45" t="str">
        <f>IF($G3705="", "", IF(COUNTIF('Project List'!$B$11:$B$510, 'Time &amp; Expenses'!$G3705)=0, "X", ""))</f>
        <v/>
      </c>
    </row>
    <row r="3706" spans="1:14" x14ac:dyDescent="0.25">
      <c r="A3706" s="28"/>
      <c r="B3706" s="74" t="str">
        <f>IF($G3706="", "", IF(IFERROR(INDEX('Project List'!$C$11:$C$510, MATCH($G3706, 'Project List'!$B$11:$B$510, 0)), "")="", "", IFERROR(INDEX('Project List'!$C$11:$C$510, MATCH($G3706, 'Project List'!$B$11:$B$510, 0)), "")))</f>
        <v/>
      </c>
      <c r="C3706" s="1" t="str">
        <f>IF($G3706="", "", IF(IFERROR(INDEX('Project List'!$D$11:$D$510, MATCH($G3706, 'Project List'!$B$11:$B$510, 0)), "")="", "", IFERROR(INDEX('Project List'!$D$11:$D$510, MATCH($G3706, 'Project List'!$B$11:$B$510, 0)), "")))</f>
        <v/>
      </c>
      <c r="D3706" s="79" t="str">
        <f>IF($G3706="", "", IF(IFERROR(INDEX('Project List'!$H$11:$H$510, MATCH($G3706, 'Project List'!$B$11:$B$510, 0)), "")="", "", IFERROR(INDEX('Project List'!$H$11:$H$510, MATCH($G3706, 'Project List'!$B$11:$B$510, 0)), "")))</f>
        <v/>
      </c>
      <c r="E3706" s="67" t="str">
        <f>IF($G3706="", "", IF(IFERROR(INDEX('Project List'!$I$11:$I$510, MATCH($G3706, 'Project List'!$B$11:$B$510, 0)), "")="", "", IFERROR(INDEX('Project List'!$I$11:$I$510, MATCH($G3706, 'Project List'!$B$11:$B$510, 0)), "")))</f>
        <v/>
      </c>
      <c r="F3706" s="28"/>
      <c r="G3706" s="118"/>
      <c r="H3706" s="120"/>
      <c r="I3706" s="119"/>
      <c r="J3706" s="122"/>
      <c r="K3706" s="135"/>
      <c r="L3706" s="28"/>
      <c r="N3706" s="45" t="str">
        <f>IF($G3706="", "", IF(COUNTIF('Project List'!$B$11:$B$510, 'Time &amp; Expenses'!$G3706)=0, "X", ""))</f>
        <v/>
      </c>
    </row>
    <row r="3707" spans="1:14" x14ac:dyDescent="0.25">
      <c r="A3707" s="28"/>
      <c r="B3707" s="74" t="str">
        <f>IF($G3707="", "", IF(IFERROR(INDEX('Project List'!$C$11:$C$510, MATCH($G3707, 'Project List'!$B$11:$B$510, 0)), "")="", "", IFERROR(INDEX('Project List'!$C$11:$C$510, MATCH($G3707, 'Project List'!$B$11:$B$510, 0)), "")))</f>
        <v/>
      </c>
      <c r="C3707" s="1" t="str">
        <f>IF($G3707="", "", IF(IFERROR(INDEX('Project List'!$D$11:$D$510, MATCH($G3707, 'Project List'!$B$11:$B$510, 0)), "")="", "", IFERROR(INDEX('Project List'!$D$11:$D$510, MATCH($G3707, 'Project List'!$B$11:$B$510, 0)), "")))</f>
        <v/>
      </c>
      <c r="D3707" s="79" t="str">
        <f>IF($G3707="", "", IF(IFERROR(INDEX('Project List'!$H$11:$H$510, MATCH($G3707, 'Project List'!$B$11:$B$510, 0)), "")="", "", IFERROR(INDEX('Project List'!$H$11:$H$510, MATCH($G3707, 'Project List'!$B$11:$B$510, 0)), "")))</f>
        <v/>
      </c>
      <c r="E3707" s="67" t="str">
        <f>IF($G3707="", "", IF(IFERROR(INDEX('Project List'!$I$11:$I$510, MATCH($G3707, 'Project List'!$B$11:$B$510, 0)), "")="", "", IFERROR(INDEX('Project List'!$I$11:$I$510, MATCH($G3707, 'Project List'!$B$11:$B$510, 0)), "")))</f>
        <v/>
      </c>
      <c r="F3707" s="28"/>
      <c r="G3707" s="118"/>
      <c r="H3707" s="120"/>
      <c r="I3707" s="119"/>
      <c r="J3707" s="122"/>
      <c r="K3707" s="135"/>
      <c r="L3707" s="28"/>
      <c r="N3707" s="45" t="str">
        <f>IF($G3707="", "", IF(COUNTIF('Project List'!$B$11:$B$510, 'Time &amp; Expenses'!$G3707)=0, "X", ""))</f>
        <v/>
      </c>
    </row>
    <row r="3708" spans="1:14" x14ac:dyDescent="0.25">
      <c r="A3708" s="28"/>
      <c r="B3708" s="74" t="str">
        <f>IF($G3708="", "", IF(IFERROR(INDEX('Project List'!$C$11:$C$510, MATCH($G3708, 'Project List'!$B$11:$B$510, 0)), "")="", "", IFERROR(INDEX('Project List'!$C$11:$C$510, MATCH($G3708, 'Project List'!$B$11:$B$510, 0)), "")))</f>
        <v/>
      </c>
      <c r="C3708" s="1" t="str">
        <f>IF($G3708="", "", IF(IFERROR(INDEX('Project List'!$D$11:$D$510, MATCH($G3708, 'Project List'!$B$11:$B$510, 0)), "")="", "", IFERROR(INDEX('Project List'!$D$11:$D$510, MATCH($G3708, 'Project List'!$B$11:$B$510, 0)), "")))</f>
        <v/>
      </c>
      <c r="D3708" s="79" t="str">
        <f>IF($G3708="", "", IF(IFERROR(INDEX('Project List'!$H$11:$H$510, MATCH($G3708, 'Project List'!$B$11:$B$510, 0)), "")="", "", IFERROR(INDEX('Project List'!$H$11:$H$510, MATCH($G3708, 'Project List'!$B$11:$B$510, 0)), "")))</f>
        <v/>
      </c>
      <c r="E3708" s="67" t="str">
        <f>IF($G3708="", "", IF(IFERROR(INDEX('Project List'!$I$11:$I$510, MATCH($G3708, 'Project List'!$B$11:$B$510, 0)), "")="", "", IFERROR(INDEX('Project List'!$I$11:$I$510, MATCH($G3708, 'Project List'!$B$11:$B$510, 0)), "")))</f>
        <v/>
      </c>
      <c r="F3708" s="28"/>
      <c r="G3708" s="118"/>
      <c r="H3708" s="120"/>
      <c r="I3708" s="119"/>
      <c r="J3708" s="122"/>
      <c r="K3708" s="135"/>
      <c r="L3708" s="28"/>
      <c r="N3708" s="45" t="str">
        <f>IF($G3708="", "", IF(COUNTIF('Project List'!$B$11:$B$510, 'Time &amp; Expenses'!$G3708)=0, "X", ""))</f>
        <v/>
      </c>
    </row>
    <row r="3709" spans="1:14" x14ac:dyDescent="0.25">
      <c r="A3709" s="28"/>
      <c r="B3709" s="74" t="str">
        <f>IF($G3709="", "", IF(IFERROR(INDEX('Project List'!$C$11:$C$510, MATCH($G3709, 'Project List'!$B$11:$B$510, 0)), "")="", "", IFERROR(INDEX('Project List'!$C$11:$C$510, MATCH($G3709, 'Project List'!$B$11:$B$510, 0)), "")))</f>
        <v/>
      </c>
      <c r="C3709" s="1" t="str">
        <f>IF($G3709="", "", IF(IFERROR(INDEX('Project List'!$D$11:$D$510, MATCH($G3709, 'Project List'!$B$11:$B$510, 0)), "")="", "", IFERROR(INDEX('Project List'!$D$11:$D$510, MATCH($G3709, 'Project List'!$B$11:$B$510, 0)), "")))</f>
        <v/>
      </c>
      <c r="D3709" s="79" t="str">
        <f>IF($G3709="", "", IF(IFERROR(INDEX('Project List'!$H$11:$H$510, MATCH($G3709, 'Project List'!$B$11:$B$510, 0)), "")="", "", IFERROR(INDEX('Project List'!$H$11:$H$510, MATCH($G3709, 'Project List'!$B$11:$B$510, 0)), "")))</f>
        <v/>
      </c>
      <c r="E3709" s="67" t="str">
        <f>IF($G3709="", "", IF(IFERROR(INDEX('Project List'!$I$11:$I$510, MATCH($G3709, 'Project List'!$B$11:$B$510, 0)), "")="", "", IFERROR(INDEX('Project List'!$I$11:$I$510, MATCH($G3709, 'Project List'!$B$11:$B$510, 0)), "")))</f>
        <v/>
      </c>
      <c r="F3709" s="28"/>
      <c r="G3709" s="118"/>
      <c r="H3709" s="120"/>
      <c r="I3709" s="119"/>
      <c r="J3709" s="122"/>
      <c r="K3709" s="135"/>
      <c r="L3709" s="28"/>
      <c r="N3709" s="45" t="str">
        <f>IF($G3709="", "", IF(COUNTIF('Project List'!$B$11:$B$510, 'Time &amp; Expenses'!$G3709)=0, "X", ""))</f>
        <v/>
      </c>
    </row>
    <row r="3710" spans="1:14" x14ac:dyDescent="0.25">
      <c r="A3710" s="28"/>
      <c r="B3710" s="74" t="str">
        <f>IF($G3710="", "", IF(IFERROR(INDEX('Project List'!$C$11:$C$510, MATCH($G3710, 'Project List'!$B$11:$B$510, 0)), "")="", "", IFERROR(INDEX('Project List'!$C$11:$C$510, MATCH($G3710, 'Project List'!$B$11:$B$510, 0)), "")))</f>
        <v/>
      </c>
      <c r="C3710" s="1" t="str">
        <f>IF($G3710="", "", IF(IFERROR(INDEX('Project List'!$D$11:$D$510, MATCH($G3710, 'Project List'!$B$11:$B$510, 0)), "")="", "", IFERROR(INDEX('Project List'!$D$11:$D$510, MATCH($G3710, 'Project List'!$B$11:$B$510, 0)), "")))</f>
        <v/>
      </c>
      <c r="D3710" s="79" t="str">
        <f>IF($G3710="", "", IF(IFERROR(INDEX('Project List'!$H$11:$H$510, MATCH($G3710, 'Project List'!$B$11:$B$510, 0)), "")="", "", IFERROR(INDEX('Project List'!$H$11:$H$510, MATCH($G3710, 'Project List'!$B$11:$B$510, 0)), "")))</f>
        <v/>
      </c>
      <c r="E3710" s="67" t="str">
        <f>IF($G3710="", "", IF(IFERROR(INDEX('Project List'!$I$11:$I$510, MATCH($G3710, 'Project List'!$B$11:$B$510, 0)), "")="", "", IFERROR(INDEX('Project List'!$I$11:$I$510, MATCH($G3710, 'Project List'!$B$11:$B$510, 0)), "")))</f>
        <v/>
      </c>
      <c r="F3710" s="28"/>
      <c r="G3710" s="118"/>
      <c r="H3710" s="120"/>
      <c r="I3710" s="119"/>
      <c r="J3710" s="122"/>
      <c r="K3710" s="135"/>
      <c r="L3710" s="28"/>
      <c r="N3710" s="45" t="str">
        <f>IF($G3710="", "", IF(COUNTIF('Project List'!$B$11:$B$510, 'Time &amp; Expenses'!$G3710)=0, "X", ""))</f>
        <v/>
      </c>
    </row>
    <row r="3711" spans="1:14" x14ac:dyDescent="0.25">
      <c r="A3711" s="28"/>
      <c r="B3711" s="74" t="str">
        <f>IF($G3711="", "", IF(IFERROR(INDEX('Project List'!$C$11:$C$510, MATCH($G3711, 'Project List'!$B$11:$B$510, 0)), "")="", "", IFERROR(INDEX('Project List'!$C$11:$C$510, MATCH($G3711, 'Project List'!$B$11:$B$510, 0)), "")))</f>
        <v/>
      </c>
      <c r="C3711" s="1" t="str">
        <f>IF($G3711="", "", IF(IFERROR(INDEX('Project List'!$D$11:$D$510, MATCH($G3711, 'Project List'!$B$11:$B$510, 0)), "")="", "", IFERROR(INDEX('Project List'!$D$11:$D$510, MATCH($G3711, 'Project List'!$B$11:$B$510, 0)), "")))</f>
        <v/>
      </c>
      <c r="D3711" s="79" t="str">
        <f>IF($G3711="", "", IF(IFERROR(INDEX('Project List'!$H$11:$H$510, MATCH($G3711, 'Project List'!$B$11:$B$510, 0)), "")="", "", IFERROR(INDEX('Project List'!$H$11:$H$510, MATCH($G3711, 'Project List'!$B$11:$B$510, 0)), "")))</f>
        <v/>
      </c>
      <c r="E3711" s="67" t="str">
        <f>IF($G3711="", "", IF(IFERROR(INDEX('Project List'!$I$11:$I$510, MATCH($G3711, 'Project List'!$B$11:$B$510, 0)), "")="", "", IFERROR(INDEX('Project List'!$I$11:$I$510, MATCH($G3711, 'Project List'!$B$11:$B$510, 0)), "")))</f>
        <v/>
      </c>
      <c r="F3711" s="28"/>
      <c r="G3711" s="118"/>
      <c r="H3711" s="120"/>
      <c r="I3711" s="119"/>
      <c r="J3711" s="122"/>
      <c r="K3711" s="135"/>
      <c r="L3711" s="28"/>
      <c r="N3711" s="45" t="str">
        <f>IF($G3711="", "", IF(COUNTIF('Project List'!$B$11:$B$510, 'Time &amp; Expenses'!$G3711)=0, "X", ""))</f>
        <v/>
      </c>
    </row>
    <row r="3712" spans="1:14" x14ac:dyDescent="0.25">
      <c r="A3712" s="28"/>
      <c r="B3712" s="74" t="str">
        <f>IF($G3712="", "", IF(IFERROR(INDEX('Project List'!$C$11:$C$510, MATCH($G3712, 'Project List'!$B$11:$B$510, 0)), "")="", "", IFERROR(INDEX('Project List'!$C$11:$C$510, MATCH($G3712, 'Project List'!$B$11:$B$510, 0)), "")))</f>
        <v/>
      </c>
      <c r="C3712" s="1" t="str">
        <f>IF($G3712="", "", IF(IFERROR(INDEX('Project List'!$D$11:$D$510, MATCH($G3712, 'Project List'!$B$11:$B$510, 0)), "")="", "", IFERROR(INDEX('Project List'!$D$11:$D$510, MATCH($G3712, 'Project List'!$B$11:$B$510, 0)), "")))</f>
        <v/>
      </c>
      <c r="D3712" s="79" t="str">
        <f>IF($G3712="", "", IF(IFERROR(INDEX('Project List'!$H$11:$H$510, MATCH($G3712, 'Project List'!$B$11:$B$510, 0)), "")="", "", IFERROR(INDEX('Project List'!$H$11:$H$510, MATCH($G3712, 'Project List'!$B$11:$B$510, 0)), "")))</f>
        <v/>
      </c>
      <c r="E3712" s="67" t="str">
        <f>IF($G3712="", "", IF(IFERROR(INDEX('Project List'!$I$11:$I$510, MATCH($G3712, 'Project List'!$B$11:$B$510, 0)), "")="", "", IFERROR(INDEX('Project List'!$I$11:$I$510, MATCH($G3712, 'Project List'!$B$11:$B$510, 0)), "")))</f>
        <v/>
      </c>
      <c r="F3712" s="28"/>
      <c r="G3712" s="118"/>
      <c r="H3712" s="120"/>
      <c r="I3712" s="119"/>
      <c r="J3712" s="122"/>
      <c r="K3712" s="135"/>
      <c r="L3712" s="28"/>
      <c r="N3712" s="45" t="str">
        <f>IF($G3712="", "", IF(COUNTIF('Project List'!$B$11:$B$510, 'Time &amp; Expenses'!$G3712)=0, "X", ""))</f>
        <v/>
      </c>
    </row>
    <row r="3713" spans="1:14" x14ac:dyDescent="0.25">
      <c r="A3713" s="28"/>
      <c r="B3713" s="74" t="str">
        <f>IF($G3713="", "", IF(IFERROR(INDEX('Project List'!$C$11:$C$510, MATCH($G3713, 'Project List'!$B$11:$B$510, 0)), "")="", "", IFERROR(INDEX('Project List'!$C$11:$C$510, MATCH($G3713, 'Project List'!$B$11:$B$510, 0)), "")))</f>
        <v/>
      </c>
      <c r="C3713" s="1" t="str">
        <f>IF($G3713="", "", IF(IFERROR(INDEX('Project List'!$D$11:$D$510, MATCH($G3713, 'Project List'!$B$11:$B$510, 0)), "")="", "", IFERROR(INDEX('Project List'!$D$11:$D$510, MATCH($G3713, 'Project List'!$B$11:$B$510, 0)), "")))</f>
        <v/>
      </c>
      <c r="D3713" s="79" t="str">
        <f>IF($G3713="", "", IF(IFERROR(INDEX('Project List'!$H$11:$H$510, MATCH($G3713, 'Project List'!$B$11:$B$510, 0)), "")="", "", IFERROR(INDEX('Project List'!$H$11:$H$510, MATCH($G3713, 'Project List'!$B$11:$B$510, 0)), "")))</f>
        <v/>
      </c>
      <c r="E3713" s="67" t="str">
        <f>IF($G3713="", "", IF(IFERROR(INDEX('Project List'!$I$11:$I$510, MATCH($G3713, 'Project List'!$B$11:$B$510, 0)), "")="", "", IFERROR(INDEX('Project List'!$I$11:$I$510, MATCH($G3713, 'Project List'!$B$11:$B$510, 0)), "")))</f>
        <v/>
      </c>
      <c r="F3713" s="28"/>
      <c r="G3713" s="118"/>
      <c r="H3713" s="120"/>
      <c r="I3713" s="119"/>
      <c r="J3713" s="122"/>
      <c r="K3713" s="135"/>
      <c r="L3713" s="28"/>
      <c r="N3713" s="45" t="str">
        <f>IF($G3713="", "", IF(COUNTIF('Project List'!$B$11:$B$510, 'Time &amp; Expenses'!$G3713)=0, "X", ""))</f>
        <v/>
      </c>
    </row>
    <row r="3714" spans="1:14" x14ac:dyDescent="0.25">
      <c r="A3714" s="28"/>
      <c r="B3714" s="74" t="str">
        <f>IF($G3714="", "", IF(IFERROR(INDEX('Project List'!$C$11:$C$510, MATCH($G3714, 'Project List'!$B$11:$B$510, 0)), "")="", "", IFERROR(INDEX('Project List'!$C$11:$C$510, MATCH($G3714, 'Project List'!$B$11:$B$510, 0)), "")))</f>
        <v/>
      </c>
      <c r="C3714" s="1" t="str">
        <f>IF($G3714="", "", IF(IFERROR(INDEX('Project List'!$D$11:$D$510, MATCH($G3714, 'Project List'!$B$11:$B$510, 0)), "")="", "", IFERROR(INDEX('Project List'!$D$11:$D$510, MATCH($G3714, 'Project List'!$B$11:$B$510, 0)), "")))</f>
        <v/>
      </c>
      <c r="D3714" s="79" t="str">
        <f>IF($G3714="", "", IF(IFERROR(INDEX('Project List'!$H$11:$H$510, MATCH($G3714, 'Project List'!$B$11:$B$510, 0)), "")="", "", IFERROR(INDEX('Project List'!$H$11:$H$510, MATCH($G3714, 'Project List'!$B$11:$B$510, 0)), "")))</f>
        <v/>
      </c>
      <c r="E3714" s="67" t="str">
        <f>IF($G3714="", "", IF(IFERROR(INDEX('Project List'!$I$11:$I$510, MATCH($G3714, 'Project List'!$B$11:$B$510, 0)), "")="", "", IFERROR(INDEX('Project List'!$I$11:$I$510, MATCH($G3714, 'Project List'!$B$11:$B$510, 0)), "")))</f>
        <v/>
      </c>
      <c r="F3714" s="28"/>
      <c r="G3714" s="118"/>
      <c r="H3714" s="120"/>
      <c r="I3714" s="119"/>
      <c r="J3714" s="122"/>
      <c r="K3714" s="135"/>
      <c r="L3714" s="28"/>
      <c r="N3714" s="45" t="str">
        <f>IF($G3714="", "", IF(COUNTIF('Project List'!$B$11:$B$510, 'Time &amp; Expenses'!$G3714)=0, "X", ""))</f>
        <v/>
      </c>
    </row>
    <row r="3715" spans="1:14" x14ac:dyDescent="0.25">
      <c r="A3715" s="28"/>
      <c r="B3715" s="74" t="str">
        <f>IF($G3715="", "", IF(IFERROR(INDEX('Project List'!$C$11:$C$510, MATCH($G3715, 'Project List'!$B$11:$B$510, 0)), "")="", "", IFERROR(INDEX('Project List'!$C$11:$C$510, MATCH($G3715, 'Project List'!$B$11:$B$510, 0)), "")))</f>
        <v/>
      </c>
      <c r="C3715" s="1" t="str">
        <f>IF($G3715="", "", IF(IFERROR(INDEX('Project List'!$D$11:$D$510, MATCH($G3715, 'Project List'!$B$11:$B$510, 0)), "")="", "", IFERROR(INDEX('Project List'!$D$11:$D$510, MATCH($G3715, 'Project List'!$B$11:$B$510, 0)), "")))</f>
        <v/>
      </c>
      <c r="D3715" s="79" t="str">
        <f>IF($G3715="", "", IF(IFERROR(INDEX('Project List'!$H$11:$H$510, MATCH($G3715, 'Project List'!$B$11:$B$510, 0)), "")="", "", IFERROR(INDEX('Project List'!$H$11:$H$510, MATCH($G3715, 'Project List'!$B$11:$B$510, 0)), "")))</f>
        <v/>
      </c>
      <c r="E3715" s="67" t="str">
        <f>IF($G3715="", "", IF(IFERROR(INDEX('Project List'!$I$11:$I$510, MATCH($G3715, 'Project List'!$B$11:$B$510, 0)), "")="", "", IFERROR(INDEX('Project List'!$I$11:$I$510, MATCH($G3715, 'Project List'!$B$11:$B$510, 0)), "")))</f>
        <v/>
      </c>
      <c r="F3715" s="28"/>
      <c r="G3715" s="118"/>
      <c r="H3715" s="120"/>
      <c r="I3715" s="119"/>
      <c r="J3715" s="122"/>
      <c r="K3715" s="135"/>
      <c r="L3715" s="28"/>
      <c r="N3715" s="45" t="str">
        <f>IF($G3715="", "", IF(COUNTIF('Project List'!$B$11:$B$510, 'Time &amp; Expenses'!$G3715)=0, "X", ""))</f>
        <v/>
      </c>
    </row>
    <row r="3716" spans="1:14" x14ac:dyDescent="0.25">
      <c r="A3716" s="28"/>
      <c r="B3716" s="74" t="str">
        <f>IF($G3716="", "", IF(IFERROR(INDEX('Project List'!$C$11:$C$510, MATCH($G3716, 'Project List'!$B$11:$B$510, 0)), "")="", "", IFERROR(INDEX('Project List'!$C$11:$C$510, MATCH($G3716, 'Project List'!$B$11:$B$510, 0)), "")))</f>
        <v/>
      </c>
      <c r="C3716" s="1" t="str">
        <f>IF($G3716="", "", IF(IFERROR(INDEX('Project List'!$D$11:$D$510, MATCH($G3716, 'Project List'!$B$11:$B$510, 0)), "")="", "", IFERROR(INDEX('Project List'!$D$11:$D$510, MATCH($G3716, 'Project List'!$B$11:$B$510, 0)), "")))</f>
        <v/>
      </c>
      <c r="D3716" s="79" t="str">
        <f>IF($G3716="", "", IF(IFERROR(INDEX('Project List'!$H$11:$H$510, MATCH($G3716, 'Project List'!$B$11:$B$510, 0)), "")="", "", IFERROR(INDEX('Project List'!$H$11:$H$510, MATCH($G3716, 'Project List'!$B$11:$B$510, 0)), "")))</f>
        <v/>
      </c>
      <c r="E3716" s="67" t="str">
        <f>IF($G3716="", "", IF(IFERROR(INDEX('Project List'!$I$11:$I$510, MATCH($G3716, 'Project List'!$B$11:$B$510, 0)), "")="", "", IFERROR(INDEX('Project List'!$I$11:$I$510, MATCH($G3716, 'Project List'!$B$11:$B$510, 0)), "")))</f>
        <v/>
      </c>
      <c r="F3716" s="28"/>
      <c r="G3716" s="118"/>
      <c r="H3716" s="120"/>
      <c r="I3716" s="119"/>
      <c r="J3716" s="122"/>
      <c r="K3716" s="135"/>
      <c r="L3716" s="28"/>
      <c r="N3716" s="45" t="str">
        <f>IF($G3716="", "", IF(COUNTIF('Project List'!$B$11:$B$510, 'Time &amp; Expenses'!$G3716)=0, "X", ""))</f>
        <v/>
      </c>
    </row>
    <row r="3717" spans="1:14" x14ac:dyDescent="0.25">
      <c r="A3717" s="28"/>
      <c r="B3717" s="74" t="str">
        <f>IF($G3717="", "", IF(IFERROR(INDEX('Project List'!$C$11:$C$510, MATCH($G3717, 'Project List'!$B$11:$B$510, 0)), "")="", "", IFERROR(INDEX('Project List'!$C$11:$C$510, MATCH($G3717, 'Project List'!$B$11:$B$510, 0)), "")))</f>
        <v/>
      </c>
      <c r="C3717" s="1" t="str">
        <f>IF($G3717="", "", IF(IFERROR(INDEX('Project List'!$D$11:$D$510, MATCH($G3717, 'Project List'!$B$11:$B$510, 0)), "")="", "", IFERROR(INDEX('Project List'!$D$11:$D$510, MATCH($G3717, 'Project List'!$B$11:$B$510, 0)), "")))</f>
        <v/>
      </c>
      <c r="D3717" s="79" t="str">
        <f>IF($G3717="", "", IF(IFERROR(INDEX('Project List'!$H$11:$H$510, MATCH($G3717, 'Project List'!$B$11:$B$510, 0)), "")="", "", IFERROR(INDEX('Project List'!$H$11:$H$510, MATCH($G3717, 'Project List'!$B$11:$B$510, 0)), "")))</f>
        <v/>
      </c>
      <c r="E3717" s="67" t="str">
        <f>IF($G3717="", "", IF(IFERROR(INDEX('Project List'!$I$11:$I$510, MATCH($G3717, 'Project List'!$B$11:$B$510, 0)), "")="", "", IFERROR(INDEX('Project List'!$I$11:$I$510, MATCH($G3717, 'Project List'!$B$11:$B$510, 0)), "")))</f>
        <v/>
      </c>
      <c r="F3717" s="28"/>
      <c r="G3717" s="118"/>
      <c r="H3717" s="120"/>
      <c r="I3717" s="119"/>
      <c r="J3717" s="122"/>
      <c r="K3717" s="135"/>
      <c r="L3717" s="28"/>
      <c r="N3717" s="45" t="str">
        <f>IF($G3717="", "", IF(COUNTIF('Project List'!$B$11:$B$510, 'Time &amp; Expenses'!$G3717)=0, "X", ""))</f>
        <v/>
      </c>
    </row>
    <row r="3718" spans="1:14" x14ac:dyDescent="0.25">
      <c r="A3718" s="28"/>
      <c r="B3718" s="74" t="str">
        <f>IF($G3718="", "", IF(IFERROR(INDEX('Project List'!$C$11:$C$510, MATCH($G3718, 'Project List'!$B$11:$B$510, 0)), "")="", "", IFERROR(INDEX('Project List'!$C$11:$C$510, MATCH($G3718, 'Project List'!$B$11:$B$510, 0)), "")))</f>
        <v/>
      </c>
      <c r="C3718" s="1" t="str">
        <f>IF($G3718="", "", IF(IFERROR(INDEX('Project List'!$D$11:$D$510, MATCH($G3718, 'Project List'!$B$11:$B$510, 0)), "")="", "", IFERROR(INDEX('Project List'!$D$11:$D$510, MATCH($G3718, 'Project List'!$B$11:$B$510, 0)), "")))</f>
        <v/>
      </c>
      <c r="D3718" s="79" t="str">
        <f>IF($G3718="", "", IF(IFERROR(INDEX('Project List'!$H$11:$H$510, MATCH($G3718, 'Project List'!$B$11:$B$510, 0)), "")="", "", IFERROR(INDEX('Project List'!$H$11:$H$510, MATCH($G3718, 'Project List'!$B$11:$B$510, 0)), "")))</f>
        <v/>
      </c>
      <c r="E3718" s="67" t="str">
        <f>IF($G3718="", "", IF(IFERROR(INDEX('Project List'!$I$11:$I$510, MATCH($G3718, 'Project List'!$B$11:$B$510, 0)), "")="", "", IFERROR(INDEX('Project List'!$I$11:$I$510, MATCH($G3718, 'Project List'!$B$11:$B$510, 0)), "")))</f>
        <v/>
      </c>
      <c r="F3718" s="28"/>
      <c r="G3718" s="118"/>
      <c r="H3718" s="120"/>
      <c r="I3718" s="119"/>
      <c r="J3718" s="122"/>
      <c r="K3718" s="135"/>
      <c r="L3718" s="28"/>
      <c r="N3718" s="45" t="str">
        <f>IF($G3718="", "", IF(COUNTIF('Project List'!$B$11:$B$510, 'Time &amp; Expenses'!$G3718)=0, "X", ""))</f>
        <v/>
      </c>
    </row>
    <row r="3719" spans="1:14" x14ac:dyDescent="0.25">
      <c r="A3719" s="28"/>
      <c r="B3719" s="74" t="str">
        <f>IF($G3719="", "", IF(IFERROR(INDEX('Project List'!$C$11:$C$510, MATCH($G3719, 'Project List'!$B$11:$B$510, 0)), "")="", "", IFERROR(INDEX('Project List'!$C$11:$C$510, MATCH($G3719, 'Project List'!$B$11:$B$510, 0)), "")))</f>
        <v/>
      </c>
      <c r="C3719" s="1" t="str">
        <f>IF($G3719="", "", IF(IFERROR(INDEX('Project List'!$D$11:$D$510, MATCH($G3719, 'Project List'!$B$11:$B$510, 0)), "")="", "", IFERROR(INDEX('Project List'!$D$11:$D$510, MATCH($G3719, 'Project List'!$B$11:$B$510, 0)), "")))</f>
        <v/>
      </c>
      <c r="D3719" s="79" t="str">
        <f>IF($G3719="", "", IF(IFERROR(INDEX('Project List'!$H$11:$H$510, MATCH($G3719, 'Project List'!$B$11:$B$510, 0)), "")="", "", IFERROR(INDEX('Project List'!$H$11:$H$510, MATCH($G3719, 'Project List'!$B$11:$B$510, 0)), "")))</f>
        <v/>
      </c>
      <c r="E3719" s="67" t="str">
        <f>IF($G3719="", "", IF(IFERROR(INDEX('Project List'!$I$11:$I$510, MATCH($G3719, 'Project List'!$B$11:$B$510, 0)), "")="", "", IFERROR(INDEX('Project List'!$I$11:$I$510, MATCH($G3719, 'Project List'!$B$11:$B$510, 0)), "")))</f>
        <v/>
      </c>
      <c r="F3719" s="28"/>
      <c r="G3719" s="118"/>
      <c r="H3719" s="120"/>
      <c r="I3719" s="119"/>
      <c r="J3719" s="122"/>
      <c r="K3719" s="135"/>
      <c r="L3719" s="28"/>
      <c r="N3719" s="45" t="str">
        <f>IF($G3719="", "", IF(COUNTIF('Project List'!$B$11:$B$510, 'Time &amp; Expenses'!$G3719)=0, "X", ""))</f>
        <v/>
      </c>
    </row>
    <row r="3720" spans="1:14" x14ac:dyDescent="0.25">
      <c r="A3720" s="28"/>
      <c r="B3720" s="74" t="str">
        <f>IF($G3720="", "", IF(IFERROR(INDEX('Project List'!$C$11:$C$510, MATCH($G3720, 'Project List'!$B$11:$B$510, 0)), "")="", "", IFERROR(INDEX('Project List'!$C$11:$C$510, MATCH($G3720, 'Project List'!$B$11:$B$510, 0)), "")))</f>
        <v/>
      </c>
      <c r="C3720" s="1" t="str">
        <f>IF($G3720="", "", IF(IFERROR(INDEX('Project List'!$D$11:$D$510, MATCH($G3720, 'Project List'!$B$11:$B$510, 0)), "")="", "", IFERROR(INDEX('Project List'!$D$11:$D$510, MATCH($G3720, 'Project List'!$B$11:$B$510, 0)), "")))</f>
        <v/>
      </c>
      <c r="D3720" s="79" t="str">
        <f>IF($G3720="", "", IF(IFERROR(INDEX('Project List'!$H$11:$H$510, MATCH($G3720, 'Project List'!$B$11:$B$510, 0)), "")="", "", IFERROR(INDEX('Project List'!$H$11:$H$510, MATCH($G3720, 'Project List'!$B$11:$B$510, 0)), "")))</f>
        <v/>
      </c>
      <c r="E3720" s="67" t="str">
        <f>IF($G3720="", "", IF(IFERROR(INDEX('Project List'!$I$11:$I$510, MATCH($G3720, 'Project List'!$B$11:$B$510, 0)), "")="", "", IFERROR(INDEX('Project List'!$I$11:$I$510, MATCH($G3720, 'Project List'!$B$11:$B$510, 0)), "")))</f>
        <v/>
      </c>
      <c r="F3720" s="28"/>
      <c r="G3720" s="118"/>
      <c r="H3720" s="120"/>
      <c r="I3720" s="119"/>
      <c r="J3720" s="122"/>
      <c r="K3720" s="135"/>
      <c r="L3720" s="28"/>
      <c r="N3720" s="45" t="str">
        <f>IF($G3720="", "", IF(COUNTIF('Project List'!$B$11:$B$510, 'Time &amp; Expenses'!$G3720)=0, "X", ""))</f>
        <v/>
      </c>
    </row>
    <row r="3721" spans="1:14" x14ac:dyDescent="0.25">
      <c r="A3721" s="28"/>
      <c r="B3721" s="74" t="str">
        <f>IF($G3721="", "", IF(IFERROR(INDEX('Project List'!$C$11:$C$510, MATCH($G3721, 'Project List'!$B$11:$B$510, 0)), "")="", "", IFERROR(INDEX('Project List'!$C$11:$C$510, MATCH($G3721, 'Project List'!$B$11:$B$510, 0)), "")))</f>
        <v/>
      </c>
      <c r="C3721" s="1" t="str">
        <f>IF($G3721="", "", IF(IFERROR(INDEX('Project List'!$D$11:$D$510, MATCH($G3721, 'Project List'!$B$11:$B$510, 0)), "")="", "", IFERROR(INDEX('Project List'!$D$11:$D$510, MATCH($G3721, 'Project List'!$B$11:$B$510, 0)), "")))</f>
        <v/>
      </c>
      <c r="D3721" s="79" t="str">
        <f>IF($G3721="", "", IF(IFERROR(INDEX('Project List'!$H$11:$H$510, MATCH($G3721, 'Project List'!$B$11:$B$510, 0)), "")="", "", IFERROR(INDEX('Project List'!$H$11:$H$510, MATCH($G3721, 'Project List'!$B$11:$B$510, 0)), "")))</f>
        <v/>
      </c>
      <c r="E3721" s="67" t="str">
        <f>IF($G3721="", "", IF(IFERROR(INDEX('Project List'!$I$11:$I$510, MATCH($G3721, 'Project List'!$B$11:$B$510, 0)), "")="", "", IFERROR(INDEX('Project List'!$I$11:$I$510, MATCH($G3721, 'Project List'!$B$11:$B$510, 0)), "")))</f>
        <v/>
      </c>
      <c r="F3721" s="28"/>
      <c r="G3721" s="118"/>
      <c r="H3721" s="120"/>
      <c r="I3721" s="119"/>
      <c r="J3721" s="122"/>
      <c r="K3721" s="135"/>
      <c r="L3721" s="28"/>
      <c r="N3721" s="45" t="str">
        <f>IF($G3721="", "", IF(COUNTIF('Project List'!$B$11:$B$510, 'Time &amp; Expenses'!$G3721)=0, "X", ""))</f>
        <v/>
      </c>
    </row>
    <row r="3722" spans="1:14" x14ac:dyDescent="0.25">
      <c r="A3722" s="28"/>
      <c r="B3722" s="74" t="str">
        <f>IF($G3722="", "", IF(IFERROR(INDEX('Project List'!$C$11:$C$510, MATCH($G3722, 'Project List'!$B$11:$B$510, 0)), "")="", "", IFERROR(INDEX('Project List'!$C$11:$C$510, MATCH($G3722, 'Project List'!$B$11:$B$510, 0)), "")))</f>
        <v/>
      </c>
      <c r="C3722" s="1" t="str">
        <f>IF($G3722="", "", IF(IFERROR(INDEX('Project List'!$D$11:$D$510, MATCH($G3722, 'Project List'!$B$11:$B$510, 0)), "")="", "", IFERROR(INDEX('Project List'!$D$11:$D$510, MATCH($G3722, 'Project List'!$B$11:$B$510, 0)), "")))</f>
        <v/>
      </c>
      <c r="D3722" s="79" t="str">
        <f>IF($G3722="", "", IF(IFERROR(INDEX('Project List'!$H$11:$H$510, MATCH($G3722, 'Project List'!$B$11:$B$510, 0)), "")="", "", IFERROR(INDEX('Project List'!$H$11:$H$510, MATCH($G3722, 'Project List'!$B$11:$B$510, 0)), "")))</f>
        <v/>
      </c>
      <c r="E3722" s="67" t="str">
        <f>IF($G3722="", "", IF(IFERROR(INDEX('Project List'!$I$11:$I$510, MATCH($G3722, 'Project List'!$B$11:$B$510, 0)), "")="", "", IFERROR(INDEX('Project List'!$I$11:$I$510, MATCH($G3722, 'Project List'!$B$11:$B$510, 0)), "")))</f>
        <v/>
      </c>
      <c r="F3722" s="28"/>
      <c r="G3722" s="118"/>
      <c r="H3722" s="120"/>
      <c r="I3722" s="119"/>
      <c r="J3722" s="122"/>
      <c r="K3722" s="135"/>
      <c r="L3722" s="28"/>
      <c r="N3722" s="45" t="str">
        <f>IF($G3722="", "", IF(COUNTIF('Project List'!$B$11:$B$510, 'Time &amp; Expenses'!$G3722)=0, "X", ""))</f>
        <v/>
      </c>
    </row>
    <row r="3723" spans="1:14" x14ac:dyDescent="0.25">
      <c r="A3723" s="28"/>
      <c r="B3723" s="74" t="str">
        <f>IF($G3723="", "", IF(IFERROR(INDEX('Project List'!$C$11:$C$510, MATCH($G3723, 'Project List'!$B$11:$B$510, 0)), "")="", "", IFERROR(INDEX('Project List'!$C$11:$C$510, MATCH($G3723, 'Project List'!$B$11:$B$510, 0)), "")))</f>
        <v/>
      </c>
      <c r="C3723" s="1" t="str">
        <f>IF($G3723="", "", IF(IFERROR(INDEX('Project List'!$D$11:$D$510, MATCH($G3723, 'Project List'!$B$11:$B$510, 0)), "")="", "", IFERROR(INDEX('Project List'!$D$11:$D$510, MATCH($G3723, 'Project List'!$B$11:$B$510, 0)), "")))</f>
        <v/>
      </c>
      <c r="D3723" s="79" t="str">
        <f>IF($G3723="", "", IF(IFERROR(INDEX('Project List'!$H$11:$H$510, MATCH($G3723, 'Project List'!$B$11:$B$510, 0)), "")="", "", IFERROR(INDEX('Project List'!$H$11:$H$510, MATCH($G3723, 'Project List'!$B$11:$B$510, 0)), "")))</f>
        <v/>
      </c>
      <c r="E3723" s="67" t="str">
        <f>IF($G3723="", "", IF(IFERROR(INDEX('Project List'!$I$11:$I$510, MATCH($G3723, 'Project List'!$B$11:$B$510, 0)), "")="", "", IFERROR(INDEX('Project List'!$I$11:$I$510, MATCH($G3723, 'Project List'!$B$11:$B$510, 0)), "")))</f>
        <v/>
      </c>
      <c r="F3723" s="28"/>
      <c r="G3723" s="118"/>
      <c r="H3723" s="120"/>
      <c r="I3723" s="119"/>
      <c r="J3723" s="122"/>
      <c r="K3723" s="135"/>
      <c r="L3723" s="28"/>
      <c r="N3723" s="45" t="str">
        <f>IF($G3723="", "", IF(COUNTIF('Project List'!$B$11:$B$510, 'Time &amp; Expenses'!$G3723)=0, "X", ""))</f>
        <v/>
      </c>
    </row>
    <row r="3724" spans="1:14" x14ac:dyDescent="0.25">
      <c r="A3724" s="28"/>
      <c r="B3724" s="74" t="str">
        <f>IF($G3724="", "", IF(IFERROR(INDEX('Project List'!$C$11:$C$510, MATCH($G3724, 'Project List'!$B$11:$B$510, 0)), "")="", "", IFERROR(INDEX('Project List'!$C$11:$C$510, MATCH($G3724, 'Project List'!$B$11:$B$510, 0)), "")))</f>
        <v/>
      </c>
      <c r="C3724" s="1" t="str">
        <f>IF($G3724="", "", IF(IFERROR(INDEX('Project List'!$D$11:$D$510, MATCH($G3724, 'Project List'!$B$11:$B$510, 0)), "")="", "", IFERROR(INDEX('Project List'!$D$11:$D$510, MATCH($G3724, 'Project List'!$B$11:$B$510, 0)), "")))</f>
        <v/>
      </c>
      <c r="D3724" s="79" t="str">
        <f>IF($G3724="", "", IF(IFERROR(INDEX('Project List'!$H$11:$H$510, MATCH($G3724, 'Project List'!$B$11:$B$510, 0)), "")="", "", IFERROR(INDEX('Project List'!$H$11:$H$510, MATCH($G3724, 'Project List'!$B$11:$B$510, 0)), "")))</f>
        <v/>
      </c>
      <c r="E3724" s="67" t="str">
        <f>IF($G3724="", "", IF(IFERROR(INDEX('Project List'!$I$11:$I$510, MATCH($G3724, 'Project List'!$B$11:$B$510, 0)), "")="", "", IFERROR(INDEX('Project List'!$I$11:$I$510, MATCH($G3724, 'Project List'!$B$11:$B$510, 0)), "")))</f>
        <v/>
      </c>
      <c r="F3724" s="28"/>
      <c r="G3724" s="118"/>
      <c r="H3724" s="120"/>
      <c r="I3724" s="119"/>
      <c r="J3724" s="122"/>
      <c r="K3724" s="135"/>
      <c r="L3724" s="28"/>
      <c r="N3724" s="45" t="str">
        <f>IF($G3724="", "", IF(COUNTIF('Project List'!$B$11:$B$510, 'Time &amp; Expenses'!$G3724)=0, "X", ""))</f>
        <v/>
      </c>
    </row>
    <row r="3725" spans="1:14" x14ac:dyDescent="0.25">
      <c r="A3725" s="28"/>
      <c r="B3725" s="74" t="str">
        <f>IF($G3725="", "", IF(IFERROR(INDEX('Project List'!$C$11:$C$510, MATCH($G3725, 'Project List'!$B$11:$B$510, 0)), "")="", "", IFERROR(INDEX('Project List'!$C$11:$C$510, MATCH($G3725, 'Project List'!$B$11:$B$510, 0)), "")))</f>
        <v/>
      </c>
      <c r="C3725" s="1" t="str">
        <f>IF($G3725="", "", IF(IFERROR(INDEX('Project List'!$D$11:$D$510, MATCH($G3725, 'Project List'!$B$11:$B$510, 0)), "")="", "", IFERROR(INDEX('Project List'!$D$11:$D$510, MATCH($G3725, 'Project List'!$B$11:$B$510, 0)), "")))</f>
        <v/>
      </c>
      <c r="D3725" s="79" t="str">
        <f>IF($G3725="", "", IF(IFERROR(INDEX('Project List'!$H$11:$H$510, MATCH($G3725, 'Project List'!$B$11:$B$510, 0)), "")="", "", IFERROR(INDEX('Project List'!$H$11:$H$510, MATCH($G3725, 'Project List'!$B$11:$B$510, 0)), "")))</f>
        <v/>
      </c>
      <c r="E3725" s="67" t="str">
        <f>IF($G3725="", "", IF(IFERROR(INDEX('Project List'!$I$11:$I$510, MATCH($G3725, 'Project List'!$B$11:$B$510, 0)), "")="", "", IFERROR(INDEX('Project List'!$I$11:$I$510, MATCH($G3725, 'Project List'!$B$11:$B$510, 0)), "")))</f>
        <v/>
      </c>
      <c r="F3725" s="28"/>
      <c r="G3725" s="118"/>
      <c r="H3725" s="120"/>
      <c r="I3725" s="119"/>
      <c r="J3725" s="122"/>
      <c r="K3725" s="135"/>
      <c r="L3725" s="28"/>
      <c r="N3725" s="45" t="str">
        <f>IF($G3725="", "", IF(COUNTIF('Project List'!$B$11:$B$510, 'Time &amp; Expenses'!$G3725)=0, "X", ""))</f>
        <v/>
      </c>
    </row>
    <row r="3726" spans="1:14" x14ac:dyDescent="0.25">
      <c r="A3726" s="28"/>
      <c r="B3726" s="74" t="str">
        <f>IF($G3726="", "", IF(IFERROR(INDEX('Project List'!$C$11:$C$510, MATCH($G3726, 'Project List'!$B$11:$B$510, 0)), "")="", "", IFERROR(INDEX('Project List'!$C$11:$C$510, MATCH($G3726, 'Project List'!$B$11:$B$510, 0)), "")))</f>
        <v/>
      </c>
      <c r="C3726" s="1" t="str">
        <f>IF($G3726="", "", IF(IFERROR(INDEX('Project List'!$D$11:$D$510, MATCH($G3726, 'Project List'!$B$11:$B$510, 0)), "")="", "", IFERROR(INDEX('Project List'!$D$11:$D$510, MATCH($G3726, 'Project List'!$B$11:$B$510, 0)), "")))</f>
        <v/>
      </c>
      <c r="D3726" s="79" t="str">
        <f>IF($G3726="", "", IF(IFERROR(INDEX('Project List'!$H$11:$H$510, MATCH($G3726, 'Project List'!$B$11:$B$510, 0)), "")="", "", IFERROR(INDEX('Project List'!$H$11:$H$510, MATCH($G3726, 'Project List'!$B$11:$B$510, 0)), "")))</f>
        <v/>
      </c>
      <c r="E3726" s="67" t="str">
        <f>IF($G3726="", "", IF(IFERROR(INDEX('Project List'!$I$11:$I$510, MATCH($G3726, 'Project List'!$B$11:$B$510, 0)), "")="", "", IFERROR(INDEX('Project List'!$I$11:$I$510, MATCH($G3726, 'Project List'!$B$11:$B$510, 0)), "")))</f>
        <v/>
      </c>
      <c r="F3726" s="28"/>
      <c r="G3726" s="118"/>
      <c r="H3726" s="120"/>
      <c r="I3726" s="119"/>
      <c r="J3726" s="122"/>
      <c r="K3726" s="135"/>
      <c r="L3726" s="28"/>
      <c r="N3726" s="45" t="str">
        <f>IF($G3726="", "", IF(COUNTIF('Project List'!$B$11:$B$510, 'Time &amp; Expenses'!$G3726)=0, "X", ""))</f>
        <v/>
      </c>
    </row>
    <row r="3727" spans="1:14" x14ac:dyDescent="0.25">
      <c r="A3727" s="28"/>
      <c r="B3727" s="74" t="str">
        <f>IF($G3727="", "", IF(IFERROR(INDEX('Project List'!$C$11:$C$510, MATCH($G3727, 'Project List'!$B$11:$B$510, 0)), "")="", "", IFERROR(INDEX('Project List'!$C$11:$C$510, MATCH($G3727, 'Project List'!$B$11:$B$510, 0)), "")))</f>
        <v/>
      </c>
      <c r="C3727" s="1" t="str">
        <f>IF($G3727="", "", IF(IFERROR(INDEX('Project List'!$D$11:$D$510, MATCH($G3727, 'Project List'!$B$11:$B$510, 0)), "")="", "", IFERROR(INDEX('Project List'!$D$11:$D$510, MATCH($G3727, 'Project List'!$B$11:$B$510, 0)), "")))</f>
        <v/>
      </c>
      <c r="D3727" s="79" t="str">
        <f>IF($G3727="", "", IF(IFERROR(INDEX('Project List'!$H$11:$H$510, MATCH($G3727, 'Project List'!$B$11:$B$510, 0)), "")="", "", IFERROR(INDEX('Project List'!$H$11:$H$510, MATCH($G3727, 'Project List'!$B$11:$B$510, 0)), "")))</f>
        <v/>
      </c>
      <c r="E3727" s="67" t="str">
        <f>IF($G3727="", "", IF(IFERROR(INDEX('Project List'!$I$11:$I$510, MATCH($G3727, 'Project List'!$B$11:$B$510, 0)), "")="", "", IFERROR(INDEX('Project List'!$I$11:$I$510, MATCH($G3727, 'Project List'!$B$11:$B$510, 0)), "")))</f>
        <v/>
      </c>
      <c r="F3727" s="28"/>
      <c r="G3727" s="118"/>
      <c r="H3727" s="120"/>
      <c r="I3727" s="119"/>
      <c r="J3727" s="122"/>
      <c r="K3727" s="135"/>
      <c r="L3727" s="28"/>
      <c r="N3727" s="45" t="str">
        <f>IF($G3727="", "", IF(COUNTIF('Project List'!$B$11:$B$510, 'Time &amp; Expenses'!$G3727)=0, "X", ""))</f>
        <v/>
      </c>
    </row>
    <row r="3728" spans="1:14" x14ac:dyDescent="0.25">
      <c r="A3728" s="28"/>
      <c r="B3728" s="74" t="str">
        <f>IF($G3728="", "", IF(IFERROR(INDEX('Project List'!$C$11:$C$510, MATCH($G3728, 'Project List'!$B$11:$B$510, 0)), "")="", "", IFERROR(INDEX('Project List'!$C$11:$C$510, MATCH($G3728, 'Project List'!$B$11:$B$510, 0)), "")))</f>
        <v/>
      </c>
      <c r="C3728" s="1" t="str">
        <f>IF($G3728="", "", IF(IFERROR(INDEX('Project List'!$D$11:$D$510, MATCH($G3728, 'Project List'!$B$11:$B$510, 0)), "")="", "", IFERROR(INDEX('Project List'!$D$11:$D$510, MATCH($G3728, 'Project List'!$B$11:$B$510, 0)), "")))</f>
        <v/>
      </c>
      <c r="D3728" s="79" t="str">
        <f>IF($G3728="", "", IF(IFERROR(INDEX('Project List'!$H$11:$H$510, MATCH($G3728, 'Project List'!$B$11:$B$510, 0)), "")="", "", IFERROR(INDEX('Project List'!$H$11:$H$510, MATCH($G3728, 'Project List'!$B$11:$B$510, 0)), "")))</f>
        <v/>
      </c>
      <c r="E3728" s="67" t="str">
        <f>IF($G3728="", "", IF(IFERROR(INDEX('Project List'!$I$11:$I$510, MATCH($G3728, 'Project List'!$B$11:$B$510, 0)), "")="", "", IFERROR(INDEX('Project List'!$I$11:$I$510, MATCH($G3728, 'Project List'!$B$11:$B$510, 0)), "")))</f>
        <v/>
      </c>
      <c r="F3728" s="28"/>
      <c r="G3728" s="118"/>
      <c r="H3728" s="120"/>
      <c r="I3728" s="119"/>
      <c r="J3728" s="122"/>
      <c r="K3728" s="135"/>
      <c r="L3728" s="28"/>
      <c r="N3728" s="45" t="str">
        <f>IF($G3728="", "", IF(COUNTIF('Project List'!$B$11:$B$510, 'Time &amp; Expenses'!$G3728)=0, "X", ""))</f>
        <v/>
      </c>
    </row>
    <row r="3729" spans="1:14" x14ac:dyDescent="0.25">
      <c r="A3729" s="28"/>
      <c r="B3729" s="74" t="str">
        <f>IF($G3729="", "", IF(IFERROR(INDEX('Project List'!$C$11:$C$510, MATCH($G3729, 'Project List'!$B$11:$B$510, 0)), "")="", "", IFERROR(INDEX('Project List'!$C$11:$C$510, MATCH($G3729, 'Project List'!$B$11:$B$510, 0)), "")))</f>
        <v/>
      </c>
      <c r="C3729" s="1" t="str">
        <f>IF($G3729="", "", IF(IFERROR(INDEX('Project List'!$D$11:$D$510, MATCH($G3729, 'Project List'!$B$11:$B$510, 0)), "")="", "", IFERROR(INDEX('Project List'!$D$11:$D$510, MATCH($G3729, 'Project List'!$B$11:$B$510, 0)), "")))</f>
        <v/>
      </c>
      <c r="D3729" s="79" t="str">
        <f>IF($G3729="", "", IF(IFERROR(INDEX('Project List'!$H$11:$H$510, MATCH($G3729, 'Project List'!$B$11:$B$510, 0)), "")="", "", IFERROR(INDEX('Project List'!$H$11:$H$510, MATCH($G3729, 'Project List'!$B$11:$B$510, 0)), "")))</f>
        <v/>
      </c>
      <c r="E3729" s="67" t="str">
        <f>IF($G3729="", "", IF(IFERROR(INDEX('Project List'!$I$11:$I$510, MATCH($G3729, 'Project List'!$B$11:$B$510, 0)), "")="", "", IFERROR(INDEX('Project List'!$I$11:$I$510, MATCH($G3729, 'Project List'!$B$11:$B$510, 0)), "")))</f>
        <v/>
      </c>
      <c r="F3729" s="28"/>
      <c r="G3729" s="118"/>
      <c r="H3729" s="120"/>
      <c r="I3729" s="119"/>
      <c r="J3729" s="122"/>
      <c r="K3729" s="135"/>
      <c r="L3729" s="28"/>
      <c r="N3729" s="45" t="str">
        <f>IF($G3729="", "", IF(COUNTIF('Project List'!$B$11:$B$510, 'Time &amp; Expenses'!$G3729)=0, "X", ""))</f>
        <v/>
      </c>
    </row>
    <row r="3730" spans="1:14" x14ac:dyDescent="0.25">
      <c r="A3730" s="28"/>
      <c r="B3730" s="74" t="str">
        <f>IF($G3730="", "", IF(IFERROR(INDEX('Project List'!$C$11:$C$510, MATCH($G3730, 'Project List'!$B$11:$B$510, 0)), "")="", "", IFERROR(INDEX('Project List'!$C$11:$C$510, MATCH($G3730, 'Project List'!$B$11:$B$510, 0)), "")))</f>
        <v/>
      </c>
      <c r="C3730" s="1" t="str">
        <f>IF($G3730="", "", IF(IFERROR(INDEX('Project List'!$D$11:$D$510, MATCH($G3730, 'Project List'!$B$11:$B$510, 0)), "")="", "", IFERROR(INDEX('Project List'!$D$11:$D$510, MATCH($G3730, 'Project List'!$B$11:$B$510, 0)), "")))</f>
        <v/>
      </c>
      <c r="D3730" s="79" t="str">
        <f>IF($G3730="", "", IF(IFERROR(INDEX('Project List'!$H$11:$H$510, MATCH($G3730, 'Project List'!$B$11:$B$510, 0)), "")="", "", IFERROR(INDEX('Project List'!$H$11:$H$510, MATCH($G3730, 'Project List'!$B$11:$B$510, 0)), "")))</f>
        <v/>
      </c>
      <c r="E3730" s="67" t="str">
        <f>IF($G3730="", "", IF(IFERROR(INDEX('Project List'!$I$11:$I$510, MATCH($G3730, 'Project List'!$B$11:$B$510, 0)), "")="", "", IFERROR(INDEX('Project List'!$I$11:$I$510, MATCH($G3730, 'Project List'!$B$11:$B$510, 0)), "")))</f>
        <v/>
      </c>
      <c r="F3730" s="28"/>
      <c r="G3730" s="118"/>
      <c r="H3730" s="120"/>
      <c r="I3730" s="119"/>
      <c r="J3730" s="122"/>
      <c r="K3730" s="135"/>
      <c r="L3730" s="28"/>
      <c r="N3730" s="45" t="str">
        <f>IF($G3730="", "", IF(COUNTIF('Project List'!$B$11:$B$510, 'Time &amp; Expenses'!$G3730)=0, "X", ""))</f>
        <v/>
      </c>
    </row>
    <row r="3731" spans="1:14" x14ac:dyDescent="0.25">
      <c r="A3731" s="28"/>
      <c r="B3731" s="74" t="str">
        <f>IF($G3731="", "", IF(IFERROR(INDEX('Project List'!$C$11:$C$510, MATCH($G3731, 'Project List'!$B$11:$B$510, 0)), "")="", "", IFERROR(INDEX('Project List'!$C$11:$C$510, MATCH($G3731, 'Project List'!$B$11:$B$510, 0)), "")))</f>
        <v/>
      </c>
      <c r="C3731" s="1" t="str">
        <f>IF($G3731="", "", IF(IFERROR(INDEX('Project List'!$D$11:$D$510, MATCH($G3731, 'Project List'!$B$11:$B$510, 0)), "")="", "", IFERROR(INDEX('Project List'!$D$11:$D$510, MATCH($G3731, 'Project List'!$B$11:$B$510, 0)), "")))</f>
        <v/>
      </c>
      <c r="D3731" s="79" t="str">
        <f>IF($G3731="", "", IF(IFERROR(INDEX('Project List'!$H$11:$H$510, MATCH($G3731, 'Project List'!$B$11:$B$510, 0)), "")="", "", IFERROR(INDEX('Project List'!$H$11:$H$510, MATCH($G3731, 'Project List'!$B$11:$B$510, 0)), "")))</f>
        <v/>
      </c>
      <c r="E3731" s="67" t="str">
        <f>IF($G3731="", "", IF(IFERROR(INDEX('Project List'!$I$11:$I$510, MATCH($G3731, 'Project List'!$B$11:$B$510, 0)), "")="", "", IFERROR(INDEX('Project List'!$I$11:$I$510, MATCH($G3731, 'Project List'!$B$11:$B$510, 0)), "")))</f>
        <v/>
      </c>
      <c r="F3731" s="28"/>
      <c r="G3731" s="118"/>
      <c r="H3731" s="120"/>
      <c r="I3731" s="119"/>
      <c r="J3731" s="122"/>
      <c r="K3731" s="135"/>
      <c r="L3731" s="28"/>
      <c r="N3731" s="45" t="str">
        <f>IF($G3731="", "", IF(COUNTIF('Project List'!$B$11:$B$510, 'Time &amp; Expenses'!$G3731)=0, "X", ""))</f>
        <v/>
      </c>
    </row>
    <row r="3732" spans="1:14" x14ac:dyDescent="0.25">
      <c r="A3732" s="28"/>
      <c r="B3732" s="74" t="str">
        <f>IF($G3732="", "", IF(IFERROR(INDEX('Project List'!$C$11:$C$510, MATCH($G3732, 'Project List'!$B$11:$B$510, 0)), "")="", "", IFERROR(INDEX('Project List'!$C$11:$C$510, MATCH($G3732, 'Project List'!$B$11:$B$510, 0)), "")))</f>
        <v/>
      </c>
      <c r="C3732" s="1" t="str">
        <f>IF($G3732="", "", IF(IFERROR(INDEX('Project List'!$D$11:$D$510, MATCH($G3732, 'Project List'!$B$11:$B$510, 0)), "")="", "", IFERROR(INDEX('Project List'!$D$11:$D$510, MATCH($G3732, 'Project List'!$B$11:$B$510, 0)), "")))</f>
        <v/>
      </c>
      <c r="D3732" s="79" t="str">
        <f>IF($G3732="", "", IF(IFERROR(INDEX('Project List'!$H$11:$H$510, MATCH($G3732, 'Project List'!$B$11:$B$510, 0)), "")="", "", IFERROR(INDEX('Project List'!$H$11:$H$510, MATCH($G3732, 'Project List'!$B$11:$B$510, 0)), "")))</f>
        <v/>
      </c>
      <c r="E3732" s="67" t="str">
        <f>IF($G3732="", "", IF(IFERROR(INDEX('Project List'!$I$11:$I$510, MATCH($G3732, 'Project List'!$B$11:$B$510, 0)), "")="", "", IFERROR(INDEX('Project List'!$I$11:$I$510, MATCH($G3732, 'Project List'!$B$11:$B$510, 0)), "")))</f>
        <v/>
      </c>
      <c r="F3732" s="28"/>
      <c r="G3732" s="118"/>
      <c r="H3732" s="120"/>
      <c r="I3732" s="119"/>
      <c r="J3732" s="122"/>
      <c r="K3732" s="135"/>
      <c r="L3732" s="28"/>
      <c r="N3732" s="45" t="str">
        <f>IF($G3732="", "", IF(COUNTIF('Project List'!$B$11:$B$510, 'Time &amp; Expenses'!$G3732)=0, "X", ""))</f>
        <v/>
      </c>
    </row>
    <row r="3733" spans="1:14" x14ac:dyDescent="0.25">
      <c r="A3733" s="28"/>
      <c r="B3733" s="74" t="str">
        <f>IF($G3733="", "", IF(IFERROR(INDEX('Project List'!$C$11:$C$510, MATCH($G3733, 'Project List'!$B$11:$B$510, 0)), "")="", "", IFERROR(INDEX('Project List'!$C$11:$C$510, MATCH($G3733, 'Project List'!$B$11:$B$510, 0)), "")))</f>
        <v/>
      </c>
      <c r="C3733" s="1" t="str">
        <f>IF($G3733="", "", IF(IFERROR(INDEX('Project List'!$D$11:$D$510, MATCH($G3733, 'Project List'!$B$11:$B$510, 0)), "")="", "", IFERROR(INDEX('Project List'!$D$11:$D$510, MATCH($G3733, 'Project List'!$B$11:$B$510, 0)), "")))</f>
        <v/>
      </c>
      <c r="D3733" s="79" t="str">
        <f>IF($G3733="", "", IF(IFERROR(INDEX('Project List'!$H$11:$H$510, MATCH($G3733, 'Project List'!$B$11:$B$510, 0)), "")="", "", IFERROR(INDEX('Project List'!$H$11:$H$510, MATCH($G3733, 'Project List'!$B$11:$B$510, 0)), "")))</f>
        <v/>
      </c>
      <c r="E3733" s="67" t="str">
        <f>IF($G3733="", "", IF(IFERROR(INDEX('Project List'!$I$11:$I$510, MATCH($G3733, 'Project List'!$B$11:$B$510, 0)), "")="", "", IFERROR(INDEX('Project List'!$I$11:$I$510, MATCH($G3733, 'Project List'!$B$11:$B$510, 0)), "")))</f>
        <v/>
      </c>
      <c r="F3733" s="28"/>
      <c r="G3733" s="118"/>
      <c r="H3733" s="120"/>
      <c r="I3733" s="119"/>
      <c r="J3733" s="122"/>
      <c r="K3733" s="135"/>
      <c r="L3733" s="28"/>
      <c r="N3733" s="45" t="str">
        <f>IF($G3733="", "", IF(COUNTIF('Project List'!$B$11:$B$510, 'Time &amp; Expenses'!$G3733)=0, "X", ""))</f>
        <v/>
      </c>
    </row>
    <row r="3734" spans="1:14" x14ac:dyDescent="0.25">
      <c r="A3734" s="28"/>
      <c r="B3734" s="74" t="str">
        <f>IF($G3734="", "", IF(IFERROR(INDEX('Project List'!$C$11:$C$510, MATCH($G3734, 'Project List'!$B$11:$B$510, 0)), "")="", "", IFERROR(INDEX('Project List'!$C$11:$C$510, MATCH($G3734, 'Project List'!$B$11:$B$510, 0)), "")))</f>
        <v/>
      </c>
      <c r="C3734" s="1" t="str">
        <f>IF($G3734="", "", IF(IFERROR(INDEX('Project List'!$D$11:$D$510, MATCH($G3734, 'Project List'!$B$11:$B$510, 0)), "")="", "", IFERROR(INDEX('Project List'!$D$11:$D$510, MATCH($G3734, 'Project List'!$B$11:$B$510, 0)), "")))</f>
        <v/>
      </c>
      <c r="D3734" s="79" t="str">
        <f>IF($G3734="", "", IF(IFERROR(INDEX('Project List'!$H$11:$H$510, MATCH($G3734, 'Project List'!$B$11:$B$510, 0)), "")="", "", IFERROR(INDEX('Project List'!$H$11:$H$510, MATCH($G3734, 'Project List'!$B$11:$B$510, 0)), "")))</f>
        <v/>
      </c>
      <c r="E3734" s="67" t="str">
        <f>IF($G3734="", "", IF(IFERROR(INDEX('Project List'!$I$11:$I$510, MATCH($G3734, 'Project List'!$B$11:$B$510, 0)), "")="", "", IFERROR(INDEX('Project List'!$I$11:$I$510, MATCH($G3734, 'Project List'!$B$11:$B$510, 0)), "")))</f>
        <v/>
      </c>
      <c r="F3734" s="28"/>
      <c r="G3734" s="118"/>
      <c r="H3734" s="120"/>
      <c r="I3734" s="119"/>
      <c r="J3734" s="122"/>
      <c r="K3734" s="135"/>
      <c r="L3734" s="28"/>
      <c r="N3734" s="45" t="str">
        <f>IF($G3734="", "", IF(COUNTIF('Project List'!$B$11:$B$510, 'Time &amp; Expenses'!$G3734)=0, "X", ""))</f>
        <v/>
      </c>
    </row>
    <row r="3735" spans="1:14" x14ac:dyDescent="0.25">
      <c r="A3735" s="28"/>
      <c r="B3735" s="74" t="str">
        <f>IF($G3735="", "", IF(IFERROR(INDEX('Project List'!$C$11:$C$510, MATCH($G3735, 'Project List'!$B$11:$B$510, 0)), "")="", "", IFERROR(INDEX('Project List'!$C$11:$C$510, MATCH($G3735, 'Project List'!$B$11:$B$510, 0)), "")))</f>
        <v/>
      </c>
      <c r="C3735" s="1" t="str">
        <f>IF($G3735="", "", IF(IFERROR(INDEX('Project List'!$D$11:$D$510, MATCH($G3735, 'Project List'!$B$11:$B$510, 0)), "")="", "", IFERROR(INDEX('Project List'!$D$11:$D$510, MATCH($G3735, 'Project List'!$B$11:$B$510, 0)), "")))</f>
        <v/>
      </c>
      <c r="D3735" s="79" t="str">
        <f>IF($G3735="", "", IF(IFERROR(INDEX('Project List'!$H$11:$H$510, MATCH($G3735, 'Project List'!$B$11:$B$510, 0)), "")="", "", IFERROR(INDEX('Project List'!$H$11:$H$510, MATCH($G3735, 'Project List'!$B$11:$B$510, 0)), "")))</f>
        <v/>
      </c>
      <c r="E3735" s="67" t="str">
        <f>IF($G3735="", "", IF(IFERROR(INDEX('Project List'!$I$11:$I$510, MATCH($G3735, 'Project List'!$B$11:$B$510, 0)), "")="", "", IFERROR(INDEX('Project List'!$I$11:$I$510, MATCH($G3735, 'Project List'!$B$11:$B$510, 0)), "")))</f>
        <v/>
      </c>
      <c r="F3735" s="28"/>
      <c r="G3735" s="118"/>
      <c r="H3735" s="120"/>
      <c r="I3735" s="119"/>
      <c r="J3735" s="122"/>
      <c r="K3735" s="135"/>
      <c r="L3735" s="28"/>
      <c r="N3735" s="45" t="str">
        <f>IF($G3735="", "", IF(COUNTIF('Project List'!$B$11:$B$510, 'Time &amp; Expenses'!$G3735)=0, "X", ""))</f>
        <v/>
      </c>
    </row>
    <row r="3736" spans="1:14" x14ac:dyDescent="0.25">
      <c r="A3736" s="28"/>
      <c r="B3736" s="74" t="str">
        <f>IF($G3736="", "", IF(IFERROR(INDEX('Project List'!$C$11:$C$510, MATCH($G3736, 'Project List'!$B$11:$B$510, 0)), "")="", "", IFERROR(INDEX('Project List'!$C$11:$C$510, MATCH($G3736, 'Project List'!$B$11:$B$510, 0)), "")))</f>
        <v/>
      </c>
      <c r="C3736" s="1" t="str">
        <f>IF($G3736="", "", IF(IFERROR(INDEX('Project List'!$D$11:$D$510, MATCH($G3736, 'Project List'!$B$11:$B$510, 0)), "")="", "", IFERROR(INDEX('Project List'!$D$11:$D$510, MATCH($G3736, 'Project List'!$B$11:$B$510, 0)), "")))</f>
        <v/>
      </c>
      <c r="D3736" s="79" t="str">
        <f>IF($G3736="", "", IF(IFERROR(INDEX('Project List'!$H$11:$H$510, MATCH($G3736, 'Project List'!$B$11:$B$510, 0)), "")="", "", IFERROR(INDEX('Project List'!$H$11:$H$510, MATCH($G3736, 'Project List'!$B$11:$B$510, 0)), "")))</f>
        <v/>
      </c>
      <c r="E3736" s="67" t="str">
        <f>IF($G3736="", "", IF(IFERROR(INDEX('Project List'!$I$11:$I$510, MATCH($G3736, 'Project List'!$B$11:$B$510, 0)), "")="", "", IFERROR(INDEX('Project List'!$I$11:$I$510, MATCH($G3736, 'Project List'!$B$11:$B$510, 0)), "")))</f>
        <v/>
      </c>
      <c r="F3736" s="28"/>
      <c r="G3736" s="118"/>
      <c r="H3736" s="120"/>
      <c r="I3736" s="119"/>
      <c r="J3736" s="122"/>
      <c r="K3736" s="135"/>
      <c r="L3736" s="28"/>
      <c r="N3736" s="45" t="str">
        <f>IF($G3736="", "", IF(COUNTIF('Project List'!$B$11:$B$510, 'Time &amp; Expenses'!$G3736)=0, "X", ""))</f>
        <v/>
      </c>
    </row>
    <row r="3737" spans="1:14" x14ac:dyDescent="0.25">
      <c r="A3737" s="28"/>
      <c r="B3737" s="74" t="str">
        <f>IF($G3737="", "", IF(IFERROR(INDEX('Project List'!$C$11:$C$510, MATCH($G3737, 'Project List'!$B$11:$B$510, 0)), "")="", "", IFERROR(INDEX('Project List'!$C$11:$C$510, MATCH($G3737, 'Project List'!$B$11:$B$510, 0)), "")))</f>
        <v/>
      </c>
      <c r="C3737" s="1" t="str">
        <f>IF($G3737="", "", IF(IFERROR(INDEX('Project List'!$D$11:$D$510, MATCH($G3737, 'Project List'!$B$11:$B$510, 0)), "")="", "", IFERROR(INDEX('Project List'!$D$11:$D$510, MATCH($G3737, 'Project List'!$B$11:$B$510, 0)), "")))</f>
        <v/>
      </c>
      <c r="D3737" s="79" t="str">
        <f>IF($G3737="", "", IF(IFERROR(INDEX('Project List'!$H$11:$H$510, MATCH($G3737, 'Project List'!$B$11:$B$510, 0)), "")="", "", IFERROR(INDEX('Project List'!$H$11:$H$510, MATCH($G3737, 'Project List'!$B$11:$B$510, 0)), "")))</f>
        <v/>
      </c>
      <c r="E3737" s="67" t="str">
        <f>IF($G3737="", "", IF(IFERROR(INDEX('Project List'!$I$11:$I$510, MATCH($G3737, 'Project List'!$B$11:$B$510, 0)), "")="", "", IFERROR(INDEX('Project List'!$I$11:$I$510, MATCH($G3737, 'Project List'!$B$11:$B$510, 0)), "")))</f>
        <v/>
      </c>
      <c r="F3737" s="28"/>
      <c r="G3737" s="118"/>
      <c r="H3737" s="120"/>
      <c r="I3737" s="119"/>
      <c r="J3737" s="122"/>
      <c r="K3737" s="135"/>
      <c r="L3737" s="28"/>
      <c r="N3737" s="45" t="str">
        <f>IF($G3737="", "", IF(COUNTIF('Project List'!$B$11:$B$510, 'Time &amp; Expenses'!$G3737)=0, "X", ""))</f>
        <v/>
      </c>
    </row>
    <row r="3738" spans="1:14" x14ac:dyDescent="0.25">
      <c r="A3738" s="28"/>
      <c r="B3738" s="74" t="str">
        <f>IF($G3738="", "", IF(IFERROR(INDEX('Project List'!$C$11:$C$510, MATCH($G3738, 'Project List'!$B$11:$B$510, 0)), "")="", "", IFERROR(INDEX('Project List'!$C$11:$C$510, MATCH($G3738, 'Project List'!$B$11:$B$510, 0)), "")))</f>
        <v/>
      </c>
      <c r="C3738" s="1" t="str">
        <f>IF($G3738="", "", IF(IFERROR(INDEX('Project List'!$D$11:$D$510, MATCH($G3738, 'Project List'!$B$11:$B$510, 0)), "")="", "", IFERROR(INDEX('Project List'!$D$11:$D$510, MATCH($G3738, 'Project List'!$B$11:$B$510, 0)), "")))</f>
        <v/>
      </c>
      <c r="D3738" s="79" t="str">
        <f>IF($G3738="", "", IF(IFERROR(INDEX('Project List'!$H$11:$H$510, MATCH($G3738, 'Project List'!$B$11:$B$510, 0)), "")="", "", IFERROR(INDEX('Project List'!$H$11:$H$510, MATCH($G3738, 'Project List'!$B$11:$B$510, 0)), "")))</f>
        <v/>
      </c>
      <c r="E3738" s="67" t="str">
        <f>IF($G3738="", "", IF(IFERROR(INDEX('Project List'!$I$11:$I$510, MATCH($G3738, 'Project List'!$B$11:$B$510, 0)), "")="", "", IFERROR(INDEX('Project List'!$I$11:$I$510, MATCH($G3738, 'Project List'!$B$11:$B$510, 0)), "")))</f>
        <v/>
      </c>
      <c r="F3738" s="28"/>
      <c r="G3738" s="118"/>
      <c r="H3738" s="120"/>
      <c r="I3738" s="119"/>
      <c r="J3738" s="122"/>
      <c r="K3738" s="135"/>
      <c r="L3738" s="28"/>
      <c r="N3738" s="45" t="str">
        <f>IF($G3738="", "", IF(COUNTIF('Project List'!$B$11:$B$510, 'Time &amp; Expenses'!$G3738)=0, "X", ""))</f>
        <v/>
      </c>
    </row>
    <row r="3739" spans="1:14" x14ac:dyDescent="0.25">
      <c r="A3739" s="28"/>
      <c r="B3739" s="74" t="str">
        <f>IF($G3739="", "", IF(IFERROR(INDEX('Project List'!$C$11:$C$510, MATCH($G3739, 'Project List'!$B$11:$B$510, 0)), "")="", "", IFERROR(INDEX('Project List'!$C$11:$C$510, MATCH($G3739, 'Project List'!$B$11:$B$510, 0)), "")))</f>
        <v/>
      </c>
      <c r="C3739" s="1" t="str">
        <f>IF($G3739="", "", IF(IFERROR(INDEX('Project List'!$D$11:$D$510, MATCH($G3739, 'Project List'!$B$11:$B$510, 0)), "")="", "", IFERROR(INDEX('Project List'!$D$11:$D$510, MATCH($G3739, 'Project List'!$B$11:$B$510, 0)), "")))</f>
        <v/>
      </c>
      <c r="D3739" s="79" t="str">
        <f>IF($G3739="", "", IF(IFERROR(INDEX('Project List'!$H$11:$H$510, MATCH($G3739, 'Project List'!$B$11:$B$510, 0)), "")="", "", IFERROR(INDEX('Project List'!$H$11:$H$510, MATCH($G3739, 'Project List'!$B$11:$B$510, 0)), "")))</f>
        <v/>
      </c>
      <c r="E3739" s="67" t="str">
        <f>IF($G3739="", "", IF(IFERROR(INDEX('Project List'!$I$11:$I$510, MATCH($G3739, 'Project List'!$B$11:$B$510, 0)), "")="", "", IFERROR(INDEX('Project List'!$I$11:$I$510, MATCH($G3739, 'Project List'!$B$11:$B$510, 0)), "")))</f>
        <v/>
      </c>
      <c r="F3739" s="28"/>
      <c r="G3739" s="118"/>
      <c r="H3739" s="120"/>
      <c r="I3739" s="119"/>
      <c r="J3739" s="122"/>
      <c r="K3739" s="135"/>
      <c r="L3739" s="28"/>
      <c r="N3739" s="45" t="str">
        <f>IF($G3739="", "", IF(COUNTIF('Project List'!$B$11:$B$510, 'Time &amp; Expenses'!$G3739)=0, "X", ""))</f>
        <v/>
      </c>
    </row>
    <row r="3740" spans="1:14" x14ac:dyDescent="0.25">
      <c r="A3740" s="28"/>
      <c r="B3740" s="74" t="str">
        <f>IF($G3740="", "", IF(IFERROR(INDEX('Project List'!$C$11:$C$510, MATCH($G3740, 'Project List'!$B$11:$B$510, 0)), "")="", "", IFERROR(INDEX('Project List'!$C$11:$C$510, MATCH($G3740, 'Project List'!$B$11:$B$510, 0)), "")))</f>
        <v/>
      </c>
      <c r="C3740" s="1" t="str">
        <f>IF($G3740="", "", IF(IFERROR(INDEX('Project List'!$D$11:$D$510, MATCH($G3740, 'Project List'!$B$11:$B$510, 0)), "")="", "", IFERROR(INDEX('Project List'!$D$11:$D$510, MATCH($G3740, 'Project List'!$B$11:$B$510, 0)), "")))</f>
        <v/>
      </c>
      <c r="D3740" s="79" t="str">
        <f>IF($G3740="", "", IF(IFERROR(INDEX('Project List'!$H$11:$H$510, MATCH($G3740, 'Project List'!$B$11:$B$510, 0)), "")="", "", IFERROR(INDEX('Project List'!$H$11:$H$510, MATCH($G3740, 'Project List'!$B$11:$B$510, 0)), "")))</f>
        <v/>
      </c>
      <c r="E3740" s="67" t="str">
        <f>IF($G3740="", "", IF(IFERROR(INDEX('Project List'!$I$11:$I$510, MATCH($G3740, 'Project List'!$B$11:$B$510, 0)), "")="", "", IFERROR(INDEX('Project List'!$I$11:$I$510, MATCH($G3740, 'Project List'!$B$11:$B$510, 0)), "")))</f>
        <v/>
      </c>
      <c r="F3740" s="28"/>
      <c r="G3740" s="118"/>
      <c r="H3740" s="120"/>
      <c r="I3740" s="119"/>
      <c r="J3740" s="122"/>
      <c r="K3740" s="135"/>
      <c r="L3740" s="28"/>
      <c r="N3740" s="45" t="str">
        <f>IF($G3740="", "", IF(COUNTIF('Project List'!$B$11:$B$510, 'Time &amp; Expenses'!$G3740)=0, "X", ""))</f>
        <v/>
      </c>
    </row>
    <row r="3741" spans="1:14" x14ac:dyDescent="0.25">
      <c r="A3741" s="28"/>
      <c r="B3741" s="74" t="str">
        <f>IF($G3741="", "", IF(IFERROR(INDEX('Project List'!$C$11:$C$510, MATCH($G3741, 'Project List'!$B$11:$B$510, 0)), "")="", "", IFERROR(INDEX('Project List'!$C$11:$C$510, MATCH($G3741, 'Project List'!$B$11:$B$510, 0)), "")))</f>
        <v/>
      </c>
      <c r="C3741" s="1" t="str">
        <f>IF($G3741="", "", IF(IFERROR(INDEX('Project List'!$D$11:$D$510, MATCH($G3741, 'Project List'!$B$11:$B$510, 0)), "")="", "", IFERROR(INDEX('Project List'!$D$11:$D$510, MATCH($G3741, 'Project List'!$B$11:$B$510, 0)), "")))</f>
        <v/>
      </c>
      <c r="D3741" s="79" t="str">
        <f>IF($G3741="", "", IF(IFERROR(INDEX('Project List'!$H$11:$H$510, MATCH($G3741, 'Project List'!$B$11:$B$510, 0)), "")="", "", IFERROR(INDEX('Project List'!$H$11:$H$510, MATCH($G3741, 'Project List'!$B$11:$B$510, 0)), "")))</f>
        <v/>
      </c>
      <c r="E3741" s="67" t="str">
        <f>IF($G3741="", "", IF(IFERROR(INDEX('Project List'!$I$11:$I$510, MATCH($G3741, 'Project List'!$B$11:$B$510, 0)), "")="", "", IFERROR(INDEX('Project List'!$I$11:$I$510, MATCH($G3741, 'Project List'!$B$11:$B$510, 0)), "")))</f>
        <v/>
      </c>
      <c r="F3741" s="28"/>
      <c r="G3741" s="118"/>
      <c r="H3741" s="120"/>
      <c r="I3741" s="119"/>
      <c r="J3741" s="122"/>
      <c r="K3741" s="135"/>
      <c r="L3741" s="28"/>
      <c r="N3741" s="45" t="str">
        <f>IF($G3741="", "", IF(COUNTIF('Project List'!$B$11:$B$510, 'Time &amp; Expenses'!$G3741)=0, "X", ""))</f>
        <v/>
      </c>
    </row>
    <row r="3742" spans="1:14" x14ac:dyDescent="0.25">
      <c r="A3742" s="28"/>
      <c r="B3742" s="74" t="str">
        <f>IF($G3742="", "", IF(IFERROR(INDEX('Project List'!$C$11:$C$510, MATCH($G3742, 'Project List'!$B$11:$B$510, 0)), "")="", "", IFERROR(INDEX('Project List'!$C$11:$C$510, MATCH($G3742, 'Project List'!$B$11:$B$510, 0)), "")))</f>
        <v/>
      </c>
      <c r="C3742" s="1" t="str">
        <f>IF($G3742="", "", IF(IFERROR(INDEX('Project List'!$D$11:$D$510, MATCH($G3742, 'Project List'!$B$11:$B$510, 0)), "")="", "", IFERROR(INDEX('Project List'!$D$11:$D$510, MATCH($G3742, 'Project List'!$B$11:$B$510, 0)), "")))</f>
        <v/>
      </c>
      <c r="D3742" s="79" t="str">
        <f>IF($G3742="", "", IF(IFERROR(INDEX('Project List'!$H$11:$H$510, MATCH($G3742, 'Project List'!$B$11:$B$510, 0)), "")="", "", IFERROR(INDEX('Project List'!$H$11:$H$510, MATCH($G3742, 'Project List'!$B$11:$B$510, 0)), "")))</f>
        <v/>
      </c>
      <c r="E3742" s="67" t="str">
        <f>IF($G3742="", "", IF(IFERROR(INDEX('Project List'!$I$11:$I$510, MATCH($G3742, 'Project List'!$B$11:$B$510, 0)), "")="", "", IFERROR(INDEX('Project List'!$I$11:$I$510, MATCH($G3742, 'Project List'!$B$11:$B$510, 0)), "")))</f>
        <v/>
      </c>
      <c r="F3742" s="28"/>
      <c r="G3742" s="118"/>
      <c r="H3742" s="120"/>
      <c r="I3742" s="119"/>
      <c r="J3742" s="122"/>
      <c r="K3742" s="135"/>
      <c r="L3742" s="28"/>
      <c r="N3742" s="45" t="str">
        <f>IF($G3742="", "", IF(COUNTIF('Project List'!$B$11:$B$510, 'Time &amp; Expenses'!$G3742)=0, "X", ""))</f>
        <v/>
      </c>
    </row>
    <row r="3743" spans="1:14" x14ac:dyDescent="0.25">
      <c r="A3743" s="28"/>
      <c r="B3743" s="74" t="str">
        <f>IF($G3743="", "", IF(IFERROR(INDEX('Project List'!$C$11:$C$510, MATCH($G3743, 'Project List'!$B$11:$B$510, 0)), "")="", "", IFERROR(INDEX('Project List'!$C$11:$C$510, MATCH($G3743, 'Project List'!$B$11:$B$510, 0)), "")))</f>
        <v/>
      </c>
      <c r="C3743" s="1" t="str">
        <f>IF($G3743="", "", IF(IFERROR(INDEX('Project List'!$D$11:$D$510, MATCH($G3743, 'Project List'!$B$11:$B$510, 0)), "")="", "", IFERROR(INDEX('Project List'!$D$11:$D$510, MATCH($G3743, 'Project List'!$B$11:$B$510, 0)), "")))</f>
        <v/>
      </c>
      <c r="D3743" s="79" t="str">
        <f>IF($G3743="", "", IF(IFERROR(INDEX('Project List'!$H$11:$H$510, MATCH($G3743, 'Project List'!$B$11:$B$510, 0)), "")="", "", IFERROR(INDEX('Project List'!$H$11:$H$510, MATCH($G3743, 'Project List'!$B$11:$B$510, 0)), "")))</f>
        <v/>
      </c>
      <c r="E3743" s="67" t="str">
        <f>IF($G3743="", "", IF(IFERROR(INDEX('Project List'!$I$11:$I$510, MATCH($G3743, 'Project List'!$B$11:$B$510, 0)), "")="", "", IFERROR(INDEX('Project List'!$I$11:$I$510, MATCH($G3743, 'Project List'!$B$11:$B$510, 0)), "")))</f>
        <v/>
      </c>
      <c r="F3743" s="28"/>
      <c r="G3743" s="118"/>
      <c r="H3743" s="120"/>
      <c r="I3743" s="119"/>
      <c r="J3743" s="122"/>
      <c r="K3743" s="135"/>
      <c r="L3743" s="28"/>
      <c r="N3743" s="45" t="str">
        <f>IF($G3743="", "", IF(COUNTIF('Project List'!$B$11:$B$510, 'Time &amp; Expenses'!$G3743)=0, "X", ""))</f>
        <v/>
      </c>
    </row>
    <row r="3744" spans="1:14" x14ac:dyDescent="0.25">
      <c r="A3744" s="28"/>
      <c r="B3744" s="74" t="str">
        <f>IF($G3744="", "", IF(IFERROR(INDEX('Project List'!$C$11:$C$510, MATCH($G3744, 'Project List'!$B$11:$B$510, 0)), "")="", "", IFERROR(INDEX('Project List'!$C$11:$C$510, MATCH($G3744, 'Project List'!$B$11:$B$510, 0)), "")))</f>
        <v/>
      </c>
      <c r="C3744" s="1" t="str">
        <f>IF($G3744="", "", IF(IFERROR(INDEX('Project List'!$D$11:$D$510, MATCH($G3744, 'Project List'!$B$11:$B$510, 0)), "")="", "", IFERROR(INDEX('Project List'!$D$11:$D$510, MATCH($G3744, 'Project List'!$B$11:$B$510, 0)), "")))</f>
        <v/>
      </c>
      <c r="D3744" s="79" t="str">
        <f>IF($G3744="", "", IF(IFERROR(INDEX('Project List'!$H$11:$H$510, MATCH($G3744, 'Project List'!$B$11:$B$510, 0)), "")="", "", IFERROR(INDEX('Project List'!$H$11:$H$510, MATCH($G3744, 'Project List'!$B$11:$B$510, 0)), "")))</f>
        <v/>
      </c>
      <c r="E3744" s="67" t="str">
        <f>IF($G3744="", "", IF(IFERROR(INDEX('Project List'!$I$11:$I$510, MATCH($G3744, 'Project List'!$B$11:$B$510, 0)), "")="", "", IFERROR(INDEX('Project List'!$I$11:$I$510, MATCH($G3744, 'Project List'!$B$11:$B$510, 0)), "")))</f>
        <v/>
      </c>
      <c r="F3744" s="28"/>
      <c r="G3744" s="118"/>
      <c r="H3744" s="120"/>
      <c r="I3744" s="119"/>
      <c r="J3744" s="122"/>
      <c r="K3744" s="135"/>
      <c r="L3744" s="28"/>
      <c r="N3744" s="45" t="str">
        <f>IF($G3744="", "", IF(COUNTIF('Project List'!$B$11:$B$510, 'Time &amp; Expenses'!$G3744)=0, "X", ""))</f>
        <v/>
      </c>
    </row>
    <row r="3745" spans="1:14" x14ac:dyDescent="0.25">
      <c r="A3745" s="28"/>
      <c r="B3745" s="74" t="str">
        <f>IF($G3745="", "", IF(IFERROR(INDEX('Project List'!$C$11:$C$510, MATCH($G3745, 'Project List'!$B$11:$B$510, 0)), "")="", "", IFERROR(INDEX('Project List'!$C$11:$C$510, MATCH($G3745, 'Project List'!$B$11:$B$510, 0)), "")))</f>
        <v/>
      </c>
      <c r="C3745" s="1" t="str">
        <f>IF($G3745="", "", IF(IFERROR(INDEX('Project List'!$D$11:$D$510, MATCH($G3745, 'Project List'!$B$11:$B$510, 0)), "")="", "", IFERROR(INDEX('Project List'!$D$11:$D$510, MATCH($G3745, 'Project List'!$B$11:$B$510, 0)), "")))</f>
        <v/>
      </c>
      <c r="D3745" s="79" t="str">
        <f>IF($G3745="", "", IF(IFERROR(INDEX('Project List'!$H$11:$H$510, MATCH($G3745, 'Project List'!$B$11:$B$510, 0)), "")="", "", IFERROR(INDEX('Project List'!$H$11:$H$510, MATCH($G3745, 'Project List'!$B$11:$B$510, 0)), "")))</f>
        <v/>
      </c>
      <c r="E3745" s="67" t="str">
        <f>IF($G3745="", "", IF(IFERROR(INDEX('Project List'!$I$11:$I$510, MATCH($G3745, 'Project List'!$B$11:$B$510, 0)), "")="", "", IFERROR(INDEX('Project List'!$I$11:$I$510, MATCH($G3745, 'Project List'!$B$11:$B$510, 0)), "")))</f>
        <v/>
      </c>
      <c r="F3745" s="28"/>
      <c r="G3745" s="118"/>
      <c r="H3745" s="120"/>
      <c r="I3745" s="119"/>
      <c r="J3745" s="122"/>
      <c r="K3745" s="135"/>
      <c r="L3745" s="28"/>
      <c r="N3745" s="45" t="str">
        <f>IF($G3745="", "", IF(COUNTIF('Project List'!$B$11:$B$510, 'Time &amp; Expenses'!$G3745)=0, "X", ""))</f>
        <v/>
      </c>
    </row>
    <row r="3746" spans="1:14" x14ac:dyDescent="0.25">
      <c r="A3746" s="28"/>
      <c r="B3746" s="74" t="str">
        <f>IF($G3746="", "", IF(IFERROR(INDEX('Project List'!$C$11:$C$510, MATCH($G3746, 'Project List'!$B$11:$B$510, 0)), "")="", "", IFERROR(INDEX('Project List'!$C$11:$C$510, MATCH($G3746, 'Project List'!$B$11:$B$510, 0)), "")))</f>
        <v/>
      </c>
      <c r="C3746" s="1" t="str">
        <f>IF($G3746="", "", IF(IFERROR(INDEX('Project List'!$D$11:$D$510, MATCH($G3746, 'Project List'!$B$11:$B$510, 0)), "")="", "", IFERROR(INDEX('Project List'!$D$11:$D$510, MATCH($G3746, 'Project List'!$B$11:$B$510, 0)), "")))</f>
        <v/>
      </c>
      <c r="D3746" s="79" t="str">
        <f>IF($G3746="", "", IF(IFERROR(INDEX('Project List'!$H$11:$H$510, MATCH($G3746, 'Project List'!$B$11:$B$510, 0)), "")="", "", IFERROR(INDEX('Project List'!$H$11:$H$510, MATCH($G3746, 'Project List'!$B$11:$B$510, 0)), "")))</f>
        <v/>
      </c>
      <c r="E3746" s="67" t="str">
        <f>IF($G3746="", "", IF(IFERROR(INDEX('Project List'!$I$11:$I$510, MATCH($G3746, 'Project List'!$B$11:$B$510, 0)), "")="", "", IFERROR(INDEX('Project List'!$I$11:$I$510, MATCH($G3746, 'Project List'!$B$11:$B$510, 0)), "")))</f>
        <v/>
      </c>
      <c r="F3746" s="28"/>
      <c r="G3746" s="118"/>
      <c r="H3746" s="120"/>
      <c r="I3746" s="119"/>
      <c r="J3746" s="122"/>
      <c r="K3746" s="135"/>
      <c r="L3746" s="28"/>
      <c r="N3746" s="45" t="str">
        <f>IF($G3746="", "", IF(COUNTIF('Project List'!$B$11:$B$510, 'Time &amp; Expenses'!$G3746)=0, "X", ""))</f>
        <v/>
      </c>
    </row>
    <row r="3747" spans="1:14" x14ac:dyDescent="0.25">
      <c r="A3747" s="28"/>
      <c r="B3747" s="74" t="str">
        <f>IF($G3747="", "", IF(IFERROR(INDEX('Project List'!$C$11:$C$510, MATCH($G3747, 'Project List'!$B$11:$B$510, 0)), "")="", "", IFERROR(INDEX('Project List'!$C$11:$C$510, MATCH($G3747, 'Project List'!$B$11:$B$510, 0)), "")))</f>
        <v/>
      </c>
      <c r="C3747" s="1" t="str">
        <f>IF($G3747="", "", IF(IFERROR(INDEX('Project List'!$D$11:$D$510, MATCH($G3747, 'Project List'!$B$11:$B$510, 0)), "")="", "", IFERROR(INDEX('Project List'!$D$11:$D$510, MATCH($G3747, 'Project List'!$B$11:$B$510, 0)), "")))</f>
        <v/>
      </c>
      <c r="D3747" s="79" t="str">
        <f>IF($G3747="", "", IF(IFERROR(INDEX('Project List'!$H$11:$H$510, MATCH($G3747, 'Project List'!$B$11:$B$510, 0)), "")="", "", IFERROR(INDEX('Project List'!$H$11:$H$510, MATCH($G3747, 'Project List'!$B$11:$B$510, 0)), "")))</f>
        <v/>
      </c>
      <c r="E3747" s="67" t="str">
        <f>IF($G3747="", "", IF(IFERROR(INDEX('Project List'!$I$11:$I$510, MATCH($G3747, 'Project List'!$B$11:$B$510, 0)), "")="", "", IFERROR(INDEX('Project List'!$I$11:$I$510, MATCH($G3747, 'Project List'!$B$11:$B$510, 0)), "")))</f>
        <v/>
      </c>
      <c r="F3747" s="28"/>
      <c r="G3747" s="118"/>
      <c r="H3747" s="120"/>
      <c r="I3747" s="119"/>
      <c r="J3747" s="122"/>
      <c r="K3747" s="135"/>
      <c r="L3747" s="28"/>
      <c r="N3747" s="45" t="str">
        <f>IF($G3747="", "", IF(COUNTIF('Project List'!$B$11:$B$510, 'Time &amp; Expenses'!$G3747)=0, "X", ""))</f>
        <v/>
      </c>
    </row>
    <row r="3748" spans="1:14" x14ac:dyDescent="0.25">
      <c r="A3748" s="28"/>
      <c r="B3748" s="74" t="str">
        <f>IF($G3748="", "", IF(IFERROR(INDEX('Project List'!$C$11:$C$510, MATCH($G3748, 'Project List'!$B$11:$B$510, 0)), "")="", "", IFERROR(INDEX('Project List'!$C$11:$C$510, MATCH($G3748, 'Project List'!$B$11:$B$510, 0)), "")))</f>
        <v/>
      </c>
      <c r="C3748" s="1" t="str">
        <f>IF($G3748="", "", IF(IFERROR(INDEX('Project List'!$D$11:$D$510, MATCH($G3748, 'Project List'!$B$11:$B$510, 0)), "")="", "", IFERROR(INDEX('Project List'!$D$11:$D$510, MATCH($G3748, 'Project List'!$B$11:$B$510, 0)), "")))</f>
        <v/>
      </c>
      <c r="D3748" s="79" t="str">
        <f>IF($G3748="", "", IF(IFERROR(INDEX('Project List'!$H$11:$H$510, MATCH($G3748, 'Project List'!$B$11:$B$510, 0)), "")="", "", IFERROR(INDEX('Project List'!$H$11:$H$510, MATCH($G3748, 'Project List'!$B$11:$B$510, 0)), "")))</f>
        <v/>
      </c>
      <c r="E3748" s="67" t="str">
        <f>IF($G3748="", "", IF(IFERROR(INDEX('Project List'!$I$11:$I$510, MATCH($G3748, 'Project List'!$B$11:$B$510, 0)), "")="", "", IFERROR(INDEX('Project List'!$I$11:$I$510, MATCH($G3748, 'Project List'!$B$11:$B$510, 0)), "")))</f>
        <v/>
      </c>
      <c r="F3748" s="28"/>
      <c r="G3748" s="118"/>
      <c r="H3748" s="120"/>
      <c r="I3748" s="119"/>
      <c r="J3748" s="122"/>
      <c r="K3748" s="135"/>
      <c r="L3748" s="28"/>
      <c r="N3748" s="45" t="str">
        <f>IF($G3748="", "", IF(COUNTIF('Project List'!$B$11:$B$510, 'Time &amp; Expenses'!$G3748)=0, "X", ""))</f>
        <v/>
      </c>
    </row>
    <row r="3749" spans="1:14" x14ac:dyDescent="0.25">
      <c r="A3749" s="28"/>
      <c r="B3749" s="74" t="str">
        <f>IF($G3749="", "", IF(IFERROR(INDEX('Project List'!$C$11:$C$510, MATCH($G3749, 'Project List'!$B$11:$B$510, 0)), "")="", "", IFERROR(INDEX('Project List'!$C$11:$C$510, MATCH($G3749, 'Project List'!$B$11:$B$510, 0)), "")))</f>
        <v/>
      </c>
      <c r="C3749" s="1" t="str">
        <f>IF($G3749="", "", IF(IFERROR(INDEX('Project List'!$D$11:$D$510, MATCH($G3749, 'Project List'!$B$11:$B$510, 0)), "")="", "", IFERROR(INDEX('Project List'!$D$11:$D$510, MATCH($G3749, 'Project List'!$B$11:$B$510, 0)), "")))</f>
        <v/>
      </c>
      <c r="D3749" s="79" t="str">
        <f>IF($G3749="", "", IF(IFERROR(INDEX('Project List'!$H$11:$H$510, MATCH($G3749, 'Project List'!$B$11:$B$510, 0)), "")="", "", IFERROR(INDEX('Project List'!$H$11:$H$510, MATCH($G3749, 'Project List'!$B$11:$B$510, 0)), "")))</f>
        <v/>
      </c>
      <c r="E3749" s="67" t="str">
        <f>IF($G3749="", "", IF(IFERROR(INDEX('Project List'!$I$11:$I$510, MATCH($G3749, 'Project List'!$B$11:$B$510, 0)), "")="", "", IFERROR(INDEX('Project List'!$I$11:$I$510, MATCH($G3749, 'Project List'!$B$11:$B$510, 0)), "")))</f>
        <v/>
      </c>
      <c r="F3749" s="28"/>
      <c r="G3749" s="118"/>
      <c r="H3749" s="120"/>
      <c r="I3749" s="119"/>
      <c r="J3749" s="122"/>
      <c r="K3749" s="135"/>
      <c r="L3749" s="28"/>
      <c r="N3749" s="45" t="str">
        <f>IF($G3749="", "", IF(COUNTIF('Project List'!$B$11:$B$510, 'Time &amp; Expenses'!$G3749)=0, "X", ""))</f>
        <v/>
      </c>
    </row>
    <row r="3750" spans="1:14" x14ac:dyDescent="0.25">
      <c r="A3750" s="28"/>
      <c r="B3750" s="74" t="str">
        <f>IF($G3750="", "", IF(IFERROR(INDEX('Project List'!$C$11:$C$510, MATCH($G3750, 'Project List'!$B$11:$B$510, 0)), "")="", "", IFERROR(INDEX('Project List'!$C$11:$C$510, MATCH($G3750, 'Project List'!$B$11:$B$510, 0)), "")))</f>
        <v/>
      </c>
      <c r="C3750" s="1" t="str">
        <f>IF($G3750="", "", IF(IFERROR(INDEX('Project List'!$D$11:$D$510, MATCH($G3750, 'Project List'!$B$11:$B$510, 0)), "")="", "", IFERROR(INDEX('Project List'!$D$11:$D$510, MATCH($G3750, 'Project List'!$B$11:$B$510, 0)), "")))</f>
        <v/>
      </c>
      <c r="D3750" s="79" t="str">
        <f>IF($G3750="", "", IF(IFERROR(INDEX('Project List'!$H$11:$H$510, MATCH($G3750, 'Project List'!$B$11:$B$510, 0)), "")="", "", IFERROR(INDEX('Project List'!$H$11:$H$510, MATCH($G3750, 'Project List'!$B$11:$B$510, 0)), "")))</f>
        <v/>
      </c>
      <c r="E3750" s="67" t="str">
        <f>IF($G3750="", "", IF(IFERROR(INDEX('Project List'!$I$11:$I$510, MATCH($G3750, 'Project List'!$B$11:$B$510, 0)), "")="", "", IFERROR(INDEX('Project List'!$I$11:$I$510, MATCH($G3750, 'Project List'!$B$11:$B$510, 0)), "")))</f>
        <v/>
      </c>
      <c r="F3750" s="28"/>
      <c r="G3750" s="118"/>
      <c r="H3750" s="120"/>
      <c r="I3750" s="119"/>
      <c r="J3750" s="122"/>
      <c r="K3750" s="135"/>
      <c r="L3750" s="28"/>
      <c r="N3750" s="45" t="str">
        <f>IF($G3750="", "", IF(COUNTIF('Project List'!$B$11:$B$510, 'Time &amp; Expenses'!$G3750)=0, "X", ""))</f>
        <v/>
      </c>
    </row>
    <row r="3751" spans="1:14" x14ac:dyDescent="0.25">
      <c r="A3751" s="28"/>
      <c r="B3751" s="74" t="str">
        <f>IF($G3751="", "", IF(IFERROR(INDEX('Project List'!$C$11:$C$510, MATCH($G3751, 'Project List'!$B$11:$B$510, 0)), "")="", "", IFERROR(INDEX('Project List'!$C$11:$C$510, MATCH($G3751, 'Project List'!$B$11:$B$510, 0)), "")))</f>
        <v/>
      </c>
      <c r="C3751" s="1" t="str">
        <f>IF($G3751="", "", IF(IFERROR(INDEX('Project List'!$D$11:$D$510, MATCH($G3751, 'Project List'!$B$11:$B$510, 0)), "")="", "", IFERROR(INDEX('Project List'!$D$11:$D$510, MATCH($G3751, 'Project List'!$B$11:$B$510, 0)), "")))</f>
        <v/>
      </c>
      <c r="D3751" s="79" t="str">
        <f>IF($G3751="", "", IF(IFERROR(INDEX('Project List'!$H$11:$H$510, MATCH($G3751, 'Project List'!$B$11:$B$510, 0)), "")="", "", IFERROR(INDEX('Project List'!$H$11:$H$510, MATCH($G3751, 'Project List'!$B$11:$B$510, 0)), "")))</f>
        <v/>
      </c>
      <c r="E3751" s="67" t="str">
        <f>IF($G3751="", "", IF(IFERROR(INDEX('Project List'!$I$11:$I$510, MATCH($G3751, 'Project List'!$B$11:$B$510, 0)), "")="", "", IFERROR(INDEX('Project List'!$I$11:$I$510, MATCH($G3751, 'Project List'!$B$11:$B$510, 0)), "")))</f>
        <v/>
      </c>
      <c r="F3751" s="28"/>
      <c r="G3751" s="118"/>
      <c r="H3751" s="120"/>
      <c r="I3751" s="119"/>
      <c r="J3751" s="122"/>
      <c r="K3751" s="135"/>
      <c r="L3751" s="28"/>
      <c r="N3751" s="45" t="str">
        <f>IF($G3751="", "", IF(COUNTIF('Project List'!$B$11:$B$510, 'Time &amp; Expenses'!$G3751)=0, "X", ""))</f>
        <v/>
      </c>
    </row>
    <row r="3752" spans="1:14" x14ac:dyDescent="0.25">
      <c r="A3752" s="28"/>
      <c r="B3752" s="74" t="str">
        <f>IF($G3752="", "", IF(IFERROR(INDEX('Project List'!$C$11:$C$510, MATCH($G3752, 'Project List'!$B$11:$B$510, 0)), "")="", "", IFERROR(INDEX('Project List'!$C$11:$C$510, MATCH($G3752, 'Project List'!$B$11:$B$510, 0)), "")))</f>
        <v/>
      </c>
      <c r="C3752" s="1" t="str">
        <f>IF($G3752="", "", IF(IFERROR(INDEX('Project List'!$D$11:$D$510, MATCH($G3752, 'Project List'!$B$11:$B$510, 0)), "")="", "", IFERROR(INDEX('Project List'!$D$11:$D$510, MATCH($G3752, 'Project List'!$B$11:$B$510, 0)), "")))</f>
        <v/>
      </c>
      <c r="D3752" s="79" t="str">
        <f>IF($G3752="", "", IF(IFERROR(INDEX('Project List'!$H$11:$H$510, MATCH($G3752, 'Project List'!$B$11:$B$510, 0)), "")="", "", IFERROR(INDEX('Project List'!$H$11:$H$510, MATCH($G3752, 'Project List'!$B$11:$B$510, 0)), "")))</f>
        <v/>
      </c>
      <c r="E3752" s="67" t="str">
        <f>IF($G3752="", "", IF(IFERROR(INDEX('Project List'!$I$11:$I$510, MATCH($G3752, 'Project List'!$B$11:$B$510, 0)), "")="", "", IFERROR(INDEX('Project List'!$I$11:$I$510, MATCH($G3752, 'Project List'!$B$11:$B$510, 0)), "")))</f>
        <v/>
      </c>
      <c r="F3752" s="28"/>
      <c r="G3752" s="118"/>
      <c r="H3752" s="120"/>
      <c r="I3752" s="119"/>
      <c r="J3752" s="122"/>
      <c r="K3752" s="135"/>
      <c r="L3752" s="28"/>
      <c r="N3752" s="45" t="str">
        <f>IF($G3752="", "", IF(COUNTIF('Project List'!$B$11:$B$510, 'Time &amp; Expenses'!$G3752)=0, "X", ""))</f>
        <v/>
      </c>
    </row>
    <row r="3753" spans="1:14" x14ac:dyDescent="0.25">
      <c r="A3753" s="28"/>
      <c r="B3753" s="74" t="str">
        <f>IF($G3753="", "", IF(IFERROR(INDEX('Project List'!$C$11:$C$510, MATCH($G3753, 'Project List'!$B$11:$B$510, 0)), "")="", "", IFERROR(INDEX('Project List'!$C$11:$C$510, MATCH($G3753, 'Project List'!$B$11:$B$510, 0)), "")))</f>
        <v/>
      </c>
      <c r="C3753" s="1" t="str">
        <f>IF($G3753="", "", IF(IFERROR(INDEX('Project List'!$D$11:$D$510, MATCH($G3753, 'Project List'!$B$11:$B$510, 0)), "")="", "", IFERROR(INDEX('Project List'!$D$11:$D$510, MATCH($G3753, 'Project List'!$B$11:$B$510, 0)), "")))</f>
        <v/>
      </c>
      <c r="D3753" s="79" t="str">
        <f>IF($G3753="", "", IF(IFERROR(INDEX('Project List'!$H$11:$H$510, MATCH($G3753, 'Project List'!$B$11:$B$510, 0)), "")="", "", IFERROR(INDEX('Project List'!$H$11:$H$510, MATCH($G3753, 'Project List'!$B$11:$B$510, 0)), "")))</f>
        <v/>
      </c>
      <c r="E3753" s="67" t="str">
        <f>IF($G3753="", "", IF(IFERROR(INDEX('Project List'!$I$11:$I$510, MATCH($G3753, 'Project List'!$B$11:$B$510, 0)), "")="", "", IFERROR(INDEX('Project List'!$I$11:$I$510, MATCH($G3753, 'Project List'!$B$11:$B$510, 0)), "")))</f>
        <v/>
      </c>
      <c r="F3753" s="28"/>
      <c r="G3753" s="118"/>
      <c r="H3753" s="120"/>
      <c r="I3753" s="119"/>
      <c r="J3753" s="122"/>
      <c r="K3753" s="135"/>
      <c r="L3753" s="28"/>
      <c r="N3753" s="45" t="str">
        <f>IF($G3753="", "", IF(COUNTIF('Project List'!$B$11:$B$510, 'Time &amp; Expenses'!$G3753)=0, "X", ""))</f>
        <v/>
      </c>
    </row>
    <row r="3754" spans="1:14" x14ac:dyDescent="0.25">
      <c r="A3754" s="28"/>
      <c r="B3754" s="74" t="str">
        <f>IF($G3754="", "", IF(IFERROR(INDEX('Project List'!$C$11:$C$510, MATCH($G3754, 'Project List'!$B$11:$B$510, 0)), "")="", "", IFERROR(INDEX('Project List'!$C$11:$C$510, MATCH($G3754, 'Project List'!$B$11:$B$510, 0)), "")))</f>
        <v/>
      </c>
      <c r="C3754" s="1" t="str">
        <f>IF($G3754="", "", IF(IFERROR(INDEX('Project List'!$D$11:$D$510, MATCH($G3754, 'Project List'!$B$11:$B$510, 0)), "")="", "", IFERROR(INDEX('Project List'!$D$11:$D$510, MATCH($G3754, 'Project List'!$B$11:$B$510, 0)), "")))</f>
        <v/>
      </c>
      <c r="D3754" s="79" t="str">
        <f>IF($G3754="", "", IF(IFERROR(INDEX('Project List'!$H$11:$H$510, MATCH($G3754, 'Project List'!$B$11:$B$510, 0)), "")="", "", IFERROR(INDEX('Project List'!$H$11:$H$510, MATCH($G3754, 'Project List'!$B$11:$B$510, 0)), "")))</f>
        <v/>
      </c>
      <c r="E3754" s="67" t="str">
        <f>IF($G3754="", "", IF(IFERROR(INDEX('Project List'!$I$11:$I$510, MATCH($G3754, 'Project List'!$B$11:$B$510, 0)), "")="", "", IFERROR(INDEX('Project List'!$I$11:$I$510, MATCH($G3754, 'Project List'!$B$11:$B$510, 0)), "")))</f>
        <v/>
      </c>
      <c r="F3754" s="28"/>
      <c r="G3754" s="118"/>
      <c r="H3754" s="120"/>
      <c r="I3754" s="119"/>
      <c r="J3754" s="122"/>
      <c r="K3754" s="135"/>
      <c r="L3754" s="28"/>
      <c r="N3754" s="45" t="str">
        <f>IF($G3754="", "", IF(COUNTIF('Project List'!$B$11:$B$510, 'Time &amp; Expenses'!$G3754)=0, "X", ""))</f>
        <v/>
      </c>
    </row>
    <row r="3755" spans="1:14" x14ac:dyDescent="0.25">
      <c r="A3755" s="28"/>
      <c r="B3755" s="74" t="str">
        <f>IF($G3755="", "", IF(IFERROR(INDEX('Project List'!$C$11:$C$510, MATCH($G3755, 'Project List'!$B$11:$B$510, 0)), "")="", "", IFERROR(INDEX('Project List'!$C$11:$C$510, MATCH($G3755, 'Project List'!$B$11:$B$510, 0)), "")))</f>
        <v/>
      </c>
      <c r="C3755" s="1" t="str">
        <f>IF($G3755="", "", IF(IFERROR(INDEX('Project List'!$D$11:$D$510, MATCH($G3755, 'Project List'!$B$11:$B$510, 0)), "")="", "", IFERROR(INDEX('Project List'!$D$11:$D$510, MATCH($G3755, 'Project List'!$B$11:$B$510, 0)), "")))</f>
        <v/>
      </c>
      <c r="D3755" s="79" t="str">
        <f>IF($G3755="", "", IF(IFERROR(INDEX('Project List'!$H$11:$H$510, MATCH($G3755, 'Project List'!$B$11:$B$510, 0)), "")="", "", IFERROR(INDEX('Project List'!$H$11:$H$510, MATCH($G3755, 'Project List'!$B$11:$B$510, 0)), "")))</f>
        <v/>
      </c>
      <c r="E3755" s="67" t="str">
        <f>IF($G3755="", "", IF(IFERROR(INDEX('Project List'!$I$11:$I$510, MATCH($G3755, 'Project List'!$B$11:$B$510, 0)), "")="", "", IFERROR(INDEX('Project List'!$I$11:$I$510, MATCH($G3755, 'Project List'!$B$11:$B$510, 0)), "")))</f>
        <v/>
      </c>
      <c r="F3755" s="28"/>
      <c r="G3755" s="118"/>
      <c r="H3755" s="120"/>
      <c r="I3755" s="119"/>
      <c r="J3755" s="122"/>
      <c r="K3755" s="135"/>
      <c r="L3755" s="28"/>
      <c r="N3755" s="45" t="str">
        <f>IF($G3755="", "", IF(COUNTIF('Project List'!$B$11:$B$510, 'Time &amp; Expenses'!$G3755)=0, "X", ""))</f>
        <v/>
      </c>
    </row>
    <row r="3756" spans="1:14" x14ac:dyDescent="0.25">
      <c r="A3756" s="28"/>
      <c r="B3756" s="74" t="str">
        <f>IF($G3756="", "", IF(IFERROR(INDEX('Project List'!$C$11:$C$510, MATCH($G3756, 'Project List'!$B$11:$B$510, 0)), "")="", "", IFERROR(INDEX('Project List'!$C$11:$C$510, MATCH($G3756, 'Project List'!$B$11:$B$510, 0)), "")))</f>
        <v/>
      </c>
      <c r="C3756" s="1" t="str">
        <f>IF($G3756="", "", IF(IFERROR(INDEX('Project List'!$D$11:$D$510, MATCH($G3756, 'Project List'!$B$11:$B$510, 0)), "")="", "", IFERROR(INDEX('Project List'!$D$11:$D$510, MATCH($G3756, 'Project List'!$B$11:$B$510, 0)), "")))</f>
        <v/>
      </c>
      <c r="D3756" s="79" t="str">
        <f>IF($G3756="", "", IF(IFERROR(INDEX('Project List'!$H$11:$H$510, MATCH($G3756, 'Project List'!$B$11:$B$510, 0)), "")="", "", IFERROR(INDEX('Project List'!$H$11:$H$510, MATCH($G3756, 'Project List'!$B$11:$B$510, 0)), "")))</f>
        <v/>
      </c>
      <c r="E3756" s="67" t="str">
        <f>IF($G3756="", "", IF(IFERROR(INDEX('Project List'!$I$11:$I$510, MATCH($G3756, 'Project List'!$B$11:$B$510, 0)), "")="", "", IFERROR(INDEX('Project List'!$I$11:$I$510, MATCH($G3756, 'Project List'!$B$11:$B$510, 0)), "")))</f>
        <v/>
      </c>
      <c r="F3756" s="28"/>
      <c r="G3756" s="118"/>
      <c r="H3756" s="120"/>
      <c r="I3756" s="119"/>
      <c r="J3756" s="122"/>
      <c r="K3756" s="135"/>
      <c r="L3756" s="28"/>
      <c r="N3756" s="45" t="str">
        <f>IF($G3756="", "", IF(COUNTIF('Project List'!$B$11:$B$510, 'Time &amp; Expenses'!$G3756)=0, "X", ""))</f>
        <v/>
      </c>
    </row>
    <row r="3757" spans="1:14" x14ac:dyDescent="0.25">
      <c r="A3757" s="28"/>
      <c r="B3757" s="74" t="str">
        <f>IF($G3757="", "", IF(IFERROR(INDEX('Project List'!$C$11:$C$510, MATCH($G3757, 'Project List'!$B$11:$B$510, 0)), "")="", "", IFERROR(INDEX('Project List'!$C$11:$C$510, MATCH($G3757, 'Project List'!$B$11:$B$510, 0)), "")))</f>
        <v/>
      </c>
      <c r="C3757" s="1" t="str">
        <f>IF($G3757="", "", IF(IFERROR(INDEX('Project List'!$D$11:$D$510, MATCH($G3757, 'Project List'!$B$11:$B$510, 0)), "")="", "", IFERROR(INDEX('Project List'!$D$11:$D$510, MATCH($G3757, 'Project List'!$B$11:$B$510, 0)), "")))</f>
        <v/>
      </c>
      <c r="D3757" s="79" t="str">
        <f>IF($G3757="", "", IF(IFERROR(INDEX('Project List'!$H$11:$H$510, MATCH($G3757, 'Project List'!$B$11:$B$510, 0)), "")="", "", IFERROR(INDEX('Project List'!$H$11:$H$510, MATCH($G3757, 'Project List'!$B$11:$B$510, 0)), "")))</f>
        <v/>
      </c>
      <c r="E3757" s="67" t="str">
        <f>IF($G3757="", "", IF(IFERROR(INDEX('Project List'!$I$11:$I$510, MATCH($G3757, 'Project List'!$B$11:$B$510, 0)), "")="", "", IFERROR(INDEX('Project List'!$I$11:$I$510, MATCH($G3757, 'Project List'!$B$11:$B$510, 0)), "")))</f>
        <v/>
      </c>
      <c r="F3757" s="28"/>
      <c r="G3757" s="118"/>
      <c r="H3757" s="120"/>
      <c r="I3757" s="119"/>
      <c r="J3757" s="122"/>
      <c r="K3757" s="135"/>
      <c r="L3757" s="28"/>
      <c r="N3757" s="45" t="str">
        <f>IF($G3757="", "", IF(COUNTIF('Project List'!$B$11:$B$510, 'Time &amp; Expenses'!$G3757)=0, "X", ""))</f>
        <v/>
      </c>
    </row>
    <row r="3758" spans="1:14" x14ac:dyDescent="0.25">
      <c r="A3758" s="28"/>
      <c r="B3758" s="74" t="str">
        <f>IF($G3758="", "", IF(IFERROR(INDEX('Project List'!$C$11:$C$510, MATCH($G3758, 'Project List'!$B$11:$B$510, 0)), "")="", "", IFERROR(INDEX('Project List'!$C$11:$C$510, MATCH($G3758, 'Project List'!$B$11:$B$510, 0)), "")))</f>
        <v/>
      </c>
      <c r="C3758" s="1" t="str">
        <f>IF($G3758="", "", IF(IFERROR(INDEX('Project List'!$D$11:$D$510, MATCH($G3758, 'Project List'!$B$11:$B$510, 0)), "")="", "", IFERROR(INDEX('Project List'!$D$11:$D$510, MATCH($G3758, 'Project List'!$B$11:$B$510, 0)), "")))</f>
        <v/>
      </c>
      <c r="D3758" s="79" t="str">
        <f>IF($G3758="", "", IF(IFERROR(INDEX('Project List'!$H$11:$H$510, MATCH($G3758, 'Project List'!$B$11:$B$510, 0)), "")="", "", IFERROR(INDEX('Project List'!$H$11:$H$510, MATCH($G3758, 'Project List'!$B$11:$B$510, 0)), "")))</f>
        <v/>
      </c>
      <c r="E3758" s="67" t="str">
        <f>IF($G3758="", "", IF(IFERROR(INDEX('Project List'!$I$11:$I$510, MATCH($G3758, 'Project List'!$B$11:$B$510, 0)), "")="", "", IFERROR(INDEX('Project List'!$I$11:$I$510, MATCH($G3758, 'Project List'!$B$11:$B$510, 0)), "")))</f>
        <v/>
      </c>
      <c r="F3758" s="28"/>
      <c r="G3758" s="118"/>
      <c r="H3758" s="120"/>
      <c r="I3758" s="119"/>
      <c r="J3758" s="122"/>
      <c r="K3758" s="135"/>
      <c r="L3758" s="28"/>
      <c r="N3758" s="45" t="str">
        <f>IF($G3758="", "", IF(COUNTIF('Project List'!$B$11:$B$510, 'Time &amp; Expenses'!$G3758)=0, "X", ""))</f>
        <v/>
      </c>
    </row>
    <row r="3759" spans="1:14" x14ac:dyDescent="0.25">
      <c r="A3759" s="28"/>
      <c r="B3759" s="74" t="str">
        <f>IF($G3759="", "", IF(IFERROR(INDEX('Project List'!$C$11:$C$510, MATCH($G3759, 'Project List'!$B$11:$B$510, 0)), "")="", "", IFERROR(INDEX('Project List'!$C$11:$C$510, MATCH($G3759, 'Project List'!$B$11:$B$510, 0)), "")))</f>
        <v/>
      </c>
      <c r="C3759" s="1" t="str">
        <f>IF($G3759="", "", IF(IFERROR(INDEX('Project List'!$D$11:$D$510, MATCH($G3759, 'Project List'!$B$11:$B$510, 0)), "")="", "", IFERROR(INDEX('Project List'!$D$11:$D$510, MATCH($G3759, 'Project List'!$B$11:$B$510, 0)), "")))</f>
        <v/>
      </c>
      <c r="D3759" s="79" t="str">
        <f>IF($G3759="", "", IF(IFERROR(INDEX('Project List'!$H$11:$H$510, MATCH($G3759, 'Project List'!$B$11:$B$510, 0)), "")="", "", IFERROR(INDEX('Project List'!$H$11:$H$510, MATCH($G3759, 'Project List'!$B$11:$B$510, 0)), "")))</f>
        <v/>
      </c>
      <c r="E3759" s="67" t="str">
        <f>IF($G3759="", "", IF(IFERROR(INDEX('Project List'!$I$11:$I$510, MATCH($G3759, 'Project List'!$B$11:$B$510, 0)), "")="", "", IFERROR(INDEX('Project List'!$I$11:$I$510, MATCH($G3759, 'Project List'!$B$11:$B$510, 0)), "")))</f>
        <v/>
      </c>
      <c r="F3759" s="28"/>
      <c r="G3759" s="118"/>
      <c r="H3759" s="120"/>
      <c r="I3759" s="119"/>
      <c r="J3759" s="122"/>
      <c r="K3759" s="135"/>
      <c r="L3759" s="28"/>
      <c r="N3759" s="45" t="str">
        <f>IF($G3759="", "", IF(COUNTIF('Project List'!$B$11:$B$510, 'Time &amp; Expenses'!$G3759)=0, "X", ""))</f>
        <v/>
      </c>
    </row>
    <row r="3760" spans="1:14" x14ac:dyDescent="0.25">
      <c r="A3760" s="28"/>
      <c r="B3760" s="74" t="str">
        <f>IF($G3760="", "", IF(IFERROR(INDEX('Project List'!$C$11:$C$510, MATCH($G3760, 'Project List'!$B$11:$B$510, 0)), "")="", "", IFERROR(INDEX('Project List'!$C$11:$C$510, MATCH($G3760, 'Project List'!$B$11:$B$510, 0)), "")))</f>
        <v/>
      </c>
      <c r="C3760" s="1" t="str">
        <f>IF($G3760="", "", IF(IFERROR(INDEX('Project List'!$D$11:$D$510, MATCH($G3760, 'Project List'!$B$11:$B$510, 0)), "")="", "", IFERROR(INDEX('Project List'!$D$11:$D$510, MATCH($G3760, 'Project List'!$B$11:$B$510, 0)), "")))</f>
        <v/>
      </c>
      <c r="D3760" s="79" t="str">
        <f>IF($G3760="", "", IF(IFERROR(INDEX('Project List'!$H$11:$H$510, MATCH($G3760, 'Project List'!$B$11:$B$510, 0)), "")="", "", IFERROR(INDEX('Project List'!$H$11:$H$510, MATCH($G3760, 'Project List'!$B$11:$B$510, 0)), "")))</f>
        <v/>
      </c>
      <c r="E3760" s="67" t="str">
        <f>IF($G3760="", "", IF(IFERROR(INDEX('Project List'!$I$11:$I$510, MATCH($G3760, 'Project List'!$B$11:$B$510, 0)), "")="", "", IFERROR(INDEX('Project List'!$I$11:$I$510, MATCH($G3760, 'Project List'!$B$11:$B$510, 0)), "")))</f>
        <v/>
      </c>
      <c r="F3760" s="28"/>
      <c r="G3760" s="118"/>
      <c r="H3760" s="120"/>
      <c r="I3760" s="119"/>
      <c r="J3760" s="122"/>
      <c r="K3760" s="135"/>
      <c r="L3760" s="28"/>
      <c r="N3760" s="45" t="str">
        <f>IF($G3760="", "", IF(COUNTIF('Project List'!$B$11:$B$510, 'Time &amp; Expenses'!$G3760)=0, "X", ""))</f>
        <v/>
      </c>
    </row>
    <row r="3761" spans="1:14" x14ac:dyDescent="0.25">
      <c r="A3761" s="28"/>
      <c r="B3761" s="74" t="str">
        <f>IF($G3761="", "", IF(IFERROR(INDEX('Project List'!$C$11:$C$510, MATCH($G3761, 'Project List'!$B$11:$B$510, 0)), "")="", "", IFERROR(INDEX('Project List'!$C$11:$C$510, MATCH($G3761, 'Project List'!$B$11:$B$510, 0)), "")))</f>
        <v/>
      </c>
      <c r="C3761" s="1" t="str">
        <f>IF($G3761="", "", IF(IFERROR(INDEX('Project List'!$D$11:$D$510, MATCH($G3761, 'Project List'!$B$11:$B$510, 0)), "")="", "", IFERROR(INDEX('Project List'!$D$11:$D$510, MATCH($G3761, 'Project List'!$B$11:$B$510, 0)), "")))</f>
        <v/>
      </c>
      <c r="D3761" s="79" t="str">
        <f>IF($G3761="", "", IF(IFERROR(INDEX('Project List'!$H$11:$H$510, MATCH($G3761, 'Project List'!$B$11:$B$510, 0)), "")="", "", IFERROR(INDEX('Project List'!$H$11:$H$510, MATCH($G3761, 'Project List'!$B$11:$B$510, 0)), "")))</f>
        <v/>
      </c>
      <c r="E3761" s="67" t="str">
        <f>IF($G3761="", "", IF(IFERROR(INDEX('Project List'!$I$11:$I$510, MATCH($G3761, 'Project List'!$B$11:$B$510, 0)), "")="", "", IFERROR(INDEX('Project List'!$I$11:$I$510, MATCH($G3761, 'Project List'!$B$11:$B$510, 0)), "")))</f>
        <v/>
      </c>
      <c r="F3761" s="28"/>
      <c r="G3761" s="118"/>
      <c r="H3761" s="120"/>
      <c r="I3761" s="119"/>
      <c r="J3761" s="122"/>
      <c r="K3761" s="135"/>
      <c r="L3761" s="28"/>
      <c r="N3761" s="45" t="str">
        <f>IF($G3761="", "", IF(COUNTIF('Project List'!$B$11:$B$510, 'Time &amp; Expenses'!$G3761)=0, "X", ""))</f>
        <v/>
      </c>
    </row>
    <row r="3762" spans="1:14" x14ac:dyDescent="0.25">
      <c r="A3762" s="28"/>
      <c r="B3762" s="74" t="str">
        <f>IF($G3762="", "", IF(IFERROR(INDEX('Project List'!$C$11:$C$510, MATCH($G3762, 'Project List'!$B$11:$B$510, 0)), "")="", "", IFERROR(INDEX('Project List'!$C$11:$C$510, MATCH($G3762, 'Project List'!$B$11:$B$510, 0)), "")))</f>
        <v/>
      </c>
      <c r="C3762" s="1" t="str">
        <f>IF($G3762="", "", IF(IFERROR(INDEX('Project List'!$D$11:$D$510, MATCH($G3762, 'Project List'!$B$11:$B$510, 0)), "")="", "", IFERROR(INDEX('Project List'!$D$11:$D$510, MATCH($G3762, 'Project List'!$B$11:$B$510, 0)), "")))</f>
        <v/>
      </c>
      <c r="D3762" s="79" t="str">
        <f>IF($G3762="", "", IF(IFERROR(INDEX('Project List'!$H$11:$H$510, MATCH($G3762, 'Project List'!$B$11:$B$510, 0)), "")="", "", IFERROR(INDEX('Project List'!$H$11:$H$510, MATCH($G3762, 'Project List'!$B$11:$B$510, 0)), "")))</f>
        <v/>
      </c>
      <c r="E3762" s="67" t="str">
        <f>IF($G3762="", "", IF(IFERROR(INDEX('Project List'!$I$11:$I$510, MATCH($G3762, 'Project List'!$B$11:$B$510, 0)), "")="", "", IFERROR(INDEX('Project List'!$I$11:$I$510, MATCH($G3762, 'Project List'!$B$11:$B$510, 0)), "")))</f>
        <v/>
      </c>
      <c r="F3762" s="28"/>
      <c r="G3762" s="118"/>
      <c r="H3762" s="120"/>
      <c r="I3762" s="119"/>
      <c r="J3762" s="122"/>
      <c r="K3762" s="135"/>
      <c r="L3762" s="28"/>
      <c r="N3762" s="45" t="str">
        <f>IF($G3762="", "", IF(COUNTIF('Project List'!$B$11:$B$510, 'Time &amp; Expenses'!$G3762)=0, "X", ""))</f>
        <v/>
      </c>
    </row>
    <row r="3763" spans="1:14" x14ac:dyDescent="0.25">
      <c r="A3763" s="28"/>
      <c r="B3763" s="74" t="str">
        <f>IF($G3763="", "", IF(IFERROR(INDEX('Project List'!$C$11:$C$510, MATCH($G3763, 'Project List'!$B$11:$B$510, 0)), "")="", "", IFERROR(INDEX('Project List'!$C$11:$C$510, MATCH($G3763, 'Project List'!$B$11:$B$510, 0)), "")))</f>
        <v/>
      </c>
      <c r="C3763" s="1" t="str">
        <f>IF($G3763="", "", IF(IFERROR(INDEX('Project List'!$D$11:$D$510, MATCH($G3763, 'Project List'!$B$11:$B$510, 0)), "")="", "", IFERROR(INDEX('Project List'!$D$11:$D$510, MATCH($G3763, 'Project List'!$B$11:$B$510, 0)), "")))</f>
        <v/>
      </c>
      <c r="D3763" s="79" t="str">
        <f>IF($G3763="", "", IF(IFERROR(INDEX('Project List'!$H$11:$H$510, MATCH($G3763, 'Project List'!$B$11:$B$510, 0)), "")="", "", IFERROR(INDEX('Project List'!$H$11:$H$510, MATCH($G3763, 'Project List'!$B$11:$B$510, 0)), "")))</f>
        <v/>
      </c>
      <c r="E3763" s="67" t="str">
        <f>IF($G3763="", "", IF(IFERROR(INDEX('Project List'!$I$11:$I$510, MATCH($G3763, 'Project List'!$B$11:$B$510, 0)), "")="", "", IFERROR(INDEX('Project List'!$I$11:$I$510, MATCH($G3763, 'Project List'!$B$11:$B$510, 0)), "")))</f>
        <v/>
      </c>
      <c r="F3763" s="28"/>
      <c r="G3763" s="118"/>
      <c r="H3763" s="120"/>
      <c r="I3763" s="119"/>
      <c r="J3763" s="122"/>
      <c r="K3763" s="135"/>
      <c r="L3763" s="28"/>
      <c r="N3763" s="45" t="str">
        <f>IF($G3763="", "", IF(COUNTIF('Project List'!$B$11:$B$510, 'Time &amp; Expenses'!$G3763)=0, "X", ""))</f>
        <v/>
      </c>
    </row>
    <row r="3764" spans="1:14" x14ac:dyDescent="0.25">
      <c r="A3764" s="28"/>
      <c r="B3764" s="74" t="str">
        <f>IF($G3764="", "", IF(IFERROR(INDEX('Project List'!$C$11:$C$510, MATCH($G3764, 'Project List'!$B$11:$B$510, 0)), "")="", "", IFERROR(INDEX('Project List'!$C$11:$C$510, MATCH($G3764, 'Project List'!$B$11:$B$510, 0)), "")))</f>
        <v/>
      </c>
      <c r="C3764" s="1" t="str">
        <f>IF($G3764="", "", IF(IFERROR(INDEX('Project List'!$D$11:$D$510, MATCH($G3764, 'Project List'!$B$11:$B$510, 0)), "")="", "", IFERROR(INDEX('Project List'!$D$11:$D$510, MATCH($G3764, 'Project List'!$B$11:$B$510, 0)), "")))</f>
        <v/>
      </c>
      <c r="D3764" s="79" t="str">
        <f>IF($G3764="", "", IF(IFERROR(INDEX('Project List'!$H$11:$H$510, MATCH($G3764, 'Project List'!$B$11:$B$510, 0)), "")="", "", IFERROR(INDEX('Project List'!$H$11:$H$510, MATCH($G3764, 'Project List'!$B$11:$B$510, 0)), "")))</f>
        <v/>
      </c>
      <c r="E3764" s="67" t="str">
        <f>IF($G3764="", "", IF(IFERROR(INDEX('Project List'!$I$11:$I$510, MATCH($G3764, 'Project List'!$B$11:$B$510, 0)), "")="", "", IFERROR(INDEX('Project List'!$I$11:$I$510, MATCH($G3764, 'Project List'!$B$11:$B$510, 0)), "")))</f>
        <v/>
      </c>
      <c r="F3764" s="28"/>
      <c r="G3764" s="118"/>
      <c r="H3764" s="120"/>
      <c r="I3764" s="119"/>
      <c r="J3764" s="122"/>
      <c r="K3764" s="135"/>
      <c r="L3764" s="28"/>
      <c r="N3764" s="45" t="str">
        <f>IF($G3764="", "", IF(COUNTIF('Project List'!$B$11:$B$510, 'Time &amp; Expenses'!$G3764)=0, "X", ""))</f>
        <v/>
      </c>
    </row>
    <row r="3765" spans="1:14" x14ac:dyDescent="0.25">
      <c r="A3765" s="28"/>
      <c r="B3765" s="74" t="str">
        <f>IF($G3765="", "", IF(IFERROR(INDEX('Project List'!$C$11:$C$510, MATCH($G3765, 'Project List'!$B$11:$B$510, 0)), "")="", "", IFERROR(INDEX('Project List'!$C$11:$C$510, MATCH($G3765, 'Project List'!$B$11:$B$510, 0)), "")))</f>
        <v/>
      </c>
      <c r="C3765" s="1" t="str">
        <f>IF($G3765="", "", IF(IFERROR(INDEX('Project List'!$D$11:$D$510, MATCH($G3765, 'Project List'!$B$11:$B$510, 0)), "")="", "", IFERROR(INDEX('Project List'!$D$11:$D$510, MATCH($G3765, 'Project List'!$B$11:$B$510, 0)), "")))</f>
        <v/>
      </c>
      <c r="D3765" s="79" t="str">
        <f>IF($G3765="", "", IF(IFERROR(INDEX('Project List'!$H$11:$H$510, MATCH($G3765, 'Project List'!$B$11:$B$510, 0)), "")="", "", IFERROR(INDEX('Project List'!$H$11:$H$510, MATCH($G3765, 'Project List'!$B$11:$B$510, 0)), "")))</f>
        <v/>
      </c>
      <c r="E3765" s="67" t="str">
        <f>IF($G3765="", "", IF(IFERROR(INDEX('Project List'!$I$11:$I$510, MATCH($G3765, 'Project List'!$B$11:$B$510, 0)), "")="", "", IFERROR(INDEX('Project List'!$I$11:$I$510, MATCH($G3765, 'Project List'!$B$11:$B$510, 0)), "")))</f>
        <v/>
      </c>
      <c r="F3765" s="28"/>
      <c r="G3765" s="118"/>
      <c r="H3765" s="120"/>
      <c r="I3765" s="119"/>
      <c r="J3765" s="122"/>
      <c r="K3765" s="135"/>
      <c r="L3765" s="28"/>
      <c r="N3765" s="45" t="str">
        <f>IF($G3765="", "", IF(COUNTIF('Project List'!$B$11:$B$510, 'Time &amp; Expenses'!$G3765)=0, "X", ""))</f>
        <v/>
      </c>
    </row>
    <row r="3766" spans="1:14" x14ac:dyDescent="0.25">
      <c r="A3766" s="28"/>
      <c r="B3766" s="74" t="str">
        <f>IF($G3766="", "", IF(IFERROR(INDEX('Project List'!$C$11:$C$510, MATCH($G3766, 'Project List'!$B$11:$B$510, 0)), "")="", "", IFERROR(INDEX('Project List'!$C$11:$C$510, MATCH($G3766, 'Project List'!$B$11:$B$510, 0)), "")))</f>
        <v/>
      </c>
      <c r="C3766" s="1" t="str">
        <f>IF($G3766="", "", IF(IFERROR(INDEX('Project List'!$D$11:$D$510, MATCH($G3766, 'Project List'!$B$11:$B$510, 0)), "")="", "", IFERROR(INDEX('Project List'!$D$11:$D$510, MATCH($G3766, 'Project List'!$B$11:$B$510, 0)), "")))</f>
        <v/>
      </c>
      <c r="D3766" s="79" t="str">
        <f>IF($G3766="", "", IF(IFERROR(INDEX('Project List'!$H$11:$H$510, MATCH($G3766, 'Project List'!$B$11:$B$510, 0)), "")="", "", IFERROR(INDEX('Project List'!$H$11:$H$510, MATCH($G3766, 'Project List'!$B$11:$B$510, 0)), "")))</f>
        <v/>
      </c>
      <c r="E3766" s="67" t="str">
        <f>IF($G3766="", "", IF(IFERROR(INDEX('Project List'!$I$11:$I$510, MATCH($G3766, 'Project List'!$B$11:$B$510, 0)), "")="", "", IFERROR(INDEX('Project List'!$I$11:$I$510, MATCH($G3766, 'Project List'!$B$11:$B$510, 0)), "")))</f>
        <v/>
      </c>
      <c r="F3766" s="28"/>
      <c r="G3766" s="118"/>
      <c r="H3766" s="120"/>
      <c r="I3766" s="119"/>
      <c r="J3766" s="122"/>
      <c r="K3766" s="135"/>
      <c r="L3766" s="28"/>
      <c r="N3766" s="45" t="str">
        <f>IF($G3766="", "", IF(COUNTIF('Project List'!$B$11:$B$510, 'Time &amp; Expenses'!$G3766)=0, "X", ""))</f>
        <v/>
      </c>
    </row>
    <row r="3767" spans="1:14" x14ac:dyDescent="0.25">
      <c r="A3767" s="28"/>
      <c r="B3767" s="74" t="str">
        <f>IF($G3767="", "", IF(IFERROR(INDEX('Project List'!$C$11:$C$510, MATCH($G3767, 'Project List'!$B$11:$B$510, 0)), "")="", "", IFERROR(INDEX('Project List'!$C$11:$C$510, MATCH($G3767, 'Project List'!$B$11:$B$510, 0)), "")))</f>
        <v/>
      </c>
      <c r="C3767" s="1" t="str">
        <f>IF($G3767="", "", IF(IFERROR(INDEX('Project List'!$D$11:$D$510, MATCH($G3767, 'Project List'!$B$11:$B$510, 0)), "")="", "", IFERROR(INDEX('Project List'!$D$11:$D$510, MATCH($G3767, 'Project List'!$B$11:$B$510, 0)), "")))</f>
        <v/>
      </c>
      <c r="D3767" s="79" t="str">
        <f>IF($G3767="", "", IF(IFERROR(INDEX('Project List'!$H$11:$H$510, MATCH($G3767, 'Project List'!$B$11:$B$510, 0)), "")="", "", IFERROR(INDEX('Project List'!$H$11:$H$510, MATCH($G3767, 'Project List'!$B$11:$B$510, 0)), "")))</f>
        <v/>
      </c>
      <c r="E3767" s="67" t="str">
        <f>IF($G3767="", "", IF(IFERROR(INDEX('Project List'!$I$11:$I$510, MATCH($G3767, 'Project List'!$B$11:$B$510, 0)), "")="", "", IFERROR(INDEX('Project List'!$I$11:$I$510, MATCH($G3767, 'Project List'!$B$11:$B$510, 0)), "")))</f>
        <v/>
      </c>
      <c r="F3767" s="28"/>
      <c r="G3767" s="118"/>
      <c r="H3767" s="120"/>
      <c r="I3767" s="119"/>
      <c r="J3767" s="122"/>
      <c r="K3767" s="135"/>
      <c r="L3767" s="28"/>
      <c r="N3767" s="45" t="str">
        <f>IF($G3767="", "", IF(COUNTIF('Project List'!$B$11:$B$510, 'Time &amp; Expenses'!$G3767)=0, "X", ""))</f>
        <v/>
      </c>
    </row>
    <row r="3768" spans="1:14" x14ac:dyDescent="0.25">
      <c r="A3768" s="28"/>
      <c r="B3768" s="74" t="str">
        <f>IF($G3768="", "", IF(IFERROR(INDEX('Project List'!$C$11:$C$510, MATCH($G3768, 'Project List'!$B$11:$B$510, 0)), "")="", "", IFERROR(INDEX('Project List'!$C$11:$C$510, MATCH($G3768, 'Project List'!$B$11:$B$510, 0)), "")))</f>
        <v/>
      </c>
      <c r="C3768" s="1" t="str">
        <f>IF($G3768="", "", IF(IFERROR(INDEX('Project List'!$D$11:$D$510, MATCH($G3768, 'Project List'!$B$11:$B$510, 0)), "")="", "", IFERROR(INDEX('Project List'!$D$11:$D$510, MATCH($G3768, 'Project List'!$B$11:$B$510, 0)), "")))</f>
        <v/>
      </c>
      <c r="D3768" s="79" t="str">
        <f>IF($G3768="", "", IF(IFERROR(INDEX('Project List'!$H$11:$H$510, MATCH($G3768, 'Project List'!$B$11:$B$510, 0)), "")="", "", IFERROR(INDEX('Project List'!$H$11:$H$510, MATCH($G3768, 'Project List'!$B$11:$B$510, 0)), "")))</f>
        <v/>
      </c>
      <c r="E3768" s="67" t="str">
        <f>IF($G3768="", "", IF(IFERROR(INDEX('Project List'!$I$11:$I$510, MATCH($G3768, 'Project List'!$B$11:$B$510, 0)), "")="", "", IFERROR(INDEX('Project List'!$I$11:$I$510, MATCH($G3768, 'Project List'!$B$11:$B$510, 0)), "")))</f>
        <v/>
      </c>
      <c r="F3768" s="28"/>
      <c r="G3768" s="118"/>
      <c r="H3768" s="120"/>
      <c r="I3768" s="119"/>
      <c r="J3768" s="122"/>
      <c r="K3768" s="135"/>
      <c r="L3768" s="28"/>
      <c r="N3768" s="45" t="str">
        <f>IF($G3768="", "", IF(COUNTIF('Project List'!$B$11:$B$510, 'Time &amp; Expenses'!$G3768)=0, "X", ""))</f>
        <v/>
      </c>
    </row>
    <row r="3769" spans="1:14" x14ac:dyDescent="0.25">
      <c r="A3769" s="28"/>
      <c r="B3769" s="74" t="str">
        <f>IF($G3769="", "", IF(IFERROR(INDEX('Project List'!$C$11:$C$510, MATCH($G3769, 'Project List'!$B$11:$B$510, 0)), "")="", "", IFERROR(INDEX('Project List'!$C$11:$C$510, MATCH($G3769, 'Project List'!$B$11:$B$510, 0)), "")))</f>
        <v/>
      </c>
      <c r="C3769" s="1" t="str">
        <f>IF($G3769="", "", IF(IFERROR(INDEX('Project List'!$D$11:$D$510, MATCH($G3769, 'Project List'!$B$11:$B$510, 0)), "")="", "", IFERROR(INDEX('Project List'!$D$11:$D$510, MATCH($G3769, 'Project List'!$B$11:$B$510, 0)), "")))</f>
        <v/>
      </c>
      <c r="D3769" s="79" t="str">
        <f>IF($G3769="", "", IF(IFERROR(INDEX('Project List'!$H$11:$H$510, MATCH($G3769, 'Project List'!$B$11:$B$510, 0)), "")="", "", IFERROR(INDEX('Project List'!$H$11:$H$510, MATCH($G3769, 'Project List'!$B$11:$B$510, 0)), "")))</f>
        <v/>
      </c>
      <c r="E3769" s="67" t="str">
        <f>IF($G3769="", "", IF(IFERROR(INDEX('Project List'!$I$11:$I$510, MATCH($G3769, 'Project List'!$B$11:$B$510, 0)), "")="", "", IFERROR(INDEX('Project List'!$I$11:$I$510, MATCH($G3769, 'Project List'!$B$11:$B$510, 0)), "")))</f>
        <v/>
      </c>
      <c r="F3769" s="28"/>
      <c r="G3769" s="118"/>
      <c r="H3769" s="120"/>
      <c r="I3769" s="119"/>
      <c r="J3769" s="122"/>
      <c r="K3769" s="135"/>
      <c r="L3769" s="28"/>
      <c r="N3769" s="45" t="str">
        <f>IF($G3769="", "", IF(COUNTIF('Project List'!$B$11:$B$510, 'Time &amp; Expenses'!$G3769)=0, "X", ""))</f>
        <v/>
      </c>
    </row>
    <row r="3770" spans="1:14" x14ac:dyDescent="0.25">
      <c r="A3770" s="28"/>
      <c r="B3770" s="74" t="str">
        <f>IF($G3770="", "", IF(IFERROR(INDEX('Project List'!$C$11:$C$510, MATCH($G3770, 'Project List'!$B$11:$B$510, 0)), "")="", "", IFERROR(INDEX('Project List'!$C$11:$C$510, MATCH($G3770, 'Project List'!$B$11:$B$510, 0)), "")))</f>
        <v/>
      </c>
      <c r="C3770" s="1" t="str">
        <f>IF($G3770="", "", IF(IFERROR(INDEX('Project List'!$D$11:$D$510, MATCH($G3770, 'Project List'!$B$11:$B$510, 0)), "")="", "", IFERROR(INDEX('Project List'!$D$11:$D$510, MATCH($G3770, 'Project List'!$B$11:$B$510, 0)), "")))</f>
        <v/>
      </c>
      <c r="D3770" s="79" t="str">
        <f>IF($G3770="", "", IF(IFERROR(INDEX('Project List'!$H$11:$H$510, MATCH($G3770, 'Project List'!$B$11:$B$510, 0)), "")="", "", IFERROR(INDEX('Project List'!$H$11:$H$510, MATCH($G3770, 'Project List'!$B$11:$B$510, 0)), "")))</f>
        <v/>
      </c>
      <c r="E3770" s="67" t="str">
        <f>IF($G3770="", "", IF(IFERROR(INDEX('Project List'!$I$11:$I$510, MATCH($G3770, 'Project List'!$B$11:$B$510, 0)), "")="", "", IFERROR(INDEX('Project List'!$I$11:$I$510, MATCH($G3770, 'Project List'!$B$11:$B$510, 0)), "")))</f>
        <v/>
      </c>
      <c r="F3770" s="28"/>
      <c r="G3770" s="118"/>
      <c r="H3770" s="120"/>
      <c r="I3770" s="119"/>
      <c r="J3770" s="122"/>
      <c r="K3770" s="135"/>
      <c r="L3770" s="28"/>
      <c r="N3770" s="45" t="str">
        <f>IF($G3770="", "", IF(COUNTIF('Project List'!$B$11:$B$510, 'Time &amp; Expenses'!$G3770)=0, "X", ""))</f>
        <v/>
      </c>
    </row>
    <row r="3771" spans="1:14" x14ac:dyDescent="0.25">
      <c r="A3771" s="28"/>
      <c r="B3771" s="74" t="str">
        <f>IF($G3771="", "", IF(IFERROR(INDEX('Project List'!$C$11:$C$510, MATCH($G3771, 'Project List'!$B$11:$B$510, 0)), "")="", "", IFERROR(INDEX('Project List'!$C$11:$C$510, MATCH($G3771, 'Project List'!$B$11:$B$510, 0)), "")))</f>
        <v/>
      </c>
      <c r="C3771" s="1" t="str">
        <f>IF($G3771="", "", IF(IFERROR(INDEX('Project List'!$D$11:$D$510, MATCH($G3771, 'Project List'!$B$11:$B$510, 0)), "")="", "", IFERROR(INDEX('Project List'!$D$11:$D$510, MATCH($G3771, 'Project List'!$B$11:$B$510, 0)), "")))</f>
        <v/>
      </c>
      <c r="D3771" s="79" t="str">
        <f>IF($G3771="", "", IF(IFERROR(INDEX('Project List'!$H$11:$H$510, MATCH($G3771, 'Project List'!$B$11:$B$510, 0)), "")="", "", IFERROR(INDEX('Project List'!$H$11:$H$510, MATCH($G3771, 'Project List'!$B$11:$B$510, 0)), "")))</f>
        <v/>
      </c>
      <c r="E3771" s="67" t="str">
        <f>IF($G3771="", "", IF(IFERROR(INDEX('Project List'!$I$11:$I$510, MATCH($G3771, 'Project List'!$B$11:$B$510, 0)), "")="", "", IFERROR(INDEX('Project List'!$I$11:$I$510, MATCH($G3771, 'Project List'!$B$11:$B$510, 0)), "")))</f>
        <v/>
      </c>
      <c r="F3771" s="28"/>
      <c r="G3771" s="118"/>
      <c r="H3771" s="120"/>
      <c r="I3771" s="119"/>
      <c r="J3771" s="122"/>
      <c r="K3771" s="135"/>
      <c r="L3771" s="28"/>
      <c r="N3771" s="45" t="str">
        <f>IF($G3771="", "", IF(COUNTIF('Project List'!$B$11:$B$510, 'Time &amp; Expenses'!$G3771)=0, "X", ""))</f>
        <v/>
      </c>
    </row>
    <row r="3772" spans="1:14" x14ac:dyDescent="0.25">
      <c r="A3772" s="28"/>
      <c r="B3772" s="74" t="str">
        <f>IF($G3772="", "", IF(IFERROR(INDEX('Project List'!$C$11:$C$510, MATCH($G3772, 'Project List'!$B$11:$B$510, 0)), "")="", "", IFERROR(INDEX('Project List'!$C$11:$C$510, MATCH($G3772, 'Project List'!$B$11:$B$510, 0)), "")))</f>
        <v/>
      </c>
      <c r="C3772" s="1" t="str">
        <f>IF($G3772="", "", IF(IFERROR(INDEX('Project List'!$D$11:$D$510, MATCH($G3772, 'Project List'!$B$11:$B$510, 0)), "")="", "", IFERROR(INDEX('Project List'!$D$11:$D$510, MATCH($G3772, 'Project List'!$B$11:$B$510, 0)), "")))</f>
        <v/>
      </c>
      <c r="D3772" s="79" t="str">
        <f>IF($G3772="", "", IF(IFERROR(INDEX('Project List'!$H$11:$H$510, MATCH($G3772, 'Project List'!$B$11:$B$510, 0)), "")="", "", IFERROR(INDEX('Project List'!$H$11:$H$510, MATCH($G3772, 'Project List'!$B$11:$B$510, 0)), "")))</f>
        <v/>
      </c>
      <c r="E3772" s="67" t="str">
        <f>IF($G3772="", "", IF(IFERROR(INDEX('Project List'!$I$11:$I$510, MATCH($G3772, 'Project List'!$B$11:$B$510, 0)), "")="", "", IFERROR(INDEX('Project List'!$I$11:$I$510, MATCH($G3772, 'Project List'!$B$11:$B$510, 0)), "")))</f>
        <v/>
      </c>
      <c r="F3772" s="28"/>
      <c r="G3772" s="118"/>
      <c r="H3772" s="120"/>
      <c r="I3772" s="119"/>
      <c r="J3772" s="122"/>
      <c r="K3772" s="135"/>
      <c r="L3772" s="28"/>
      <c r="N3772" s="45" t="str">
        <f>IF($G3772="", "", IF(COUNTIF('Project List'!$B$11:$B$510, 'Time &amp; Expenses'!$G3772)=0, "X", ""))</f>
        <v/>
      </c>
    </row>
    <row r="3773" spans="1:14" x14ac:dyDescent="0.25">
      <c r="A3773" s="28"/>
      <c r="B3773" s="74" t="str">
        <f>IF($G3773="", "", IF(IFERROR(INDEX('Project List'!$C$11:$C$510, MATCH($G3773, 'Project List'!$B$11:$B$510, 0)), "")="", "", IFERROR(INDEX('Project List'!$C$11:$C$510, MATCH($G3773, 'Project List'!$B$11:$B$510, 0)), "")))</f>
        <v/>
      </c>
      <c r="C3773" s="1" t="str">
        <f>IF($G3773="", "", IF(IFERROR(INDEX('Project List'!$D$11:$D$510, MATCH($G3773, 'Project List'!$B$11:$B$510, 0)), "")="", "", IFERROR(INDEX('Project List'!$D$11:$D$510, MATCH($G3773, 'Project List'!$B$11:$B$510, 0)), "")))</f>
        <v/>
      </c>
      <c r="D3773" s="79" t="str">
        <f>IF($G3773="", "", IF(IFERROR(INDEX('Project List'!$H$11:$H$510, MATCH($G3773, 'Project List'!$B$11:$B$510, 0)), "")="", "", IFERROR(INDEX('Project List'!$H$11:$H$510, MATCH($G3773, 'Project List'!$B$11:$B$510, 0)), "")))</f>
        <v/>
      </c>
      <c r="E3773" s="67" t="str">
        <f>IF($G3773="", "", IF(IFERROR(INDEX('Project List'!$I$11:$I$510, MATCH($G3773, 'Project List'!$B$11:$B$510, 0)), "")="", "", IFERROR(INDEX('Project List'!$I$11:$I$510, MATCH($G3773, 'Project List'!$B$11:$B$510, 0)), "")))</f>
        <v/>
      </c>
      <c r="F3773" s="28"/>
      <c r="G3773" s="118"/>
      <c r="H3773" s="120"/>
      <c r="I3773" s="119"/>
      <c r="J3773" s="122"/>
      <c r="K3773" s="135"/>
      <c r="L3773" s="28"/>
      <c r="N3773" s="45" t="str">
        <f>IF($G3773="", "", IF(COUNTIF('Project List'!$B$11:$B$510, 'Time &amp; Expenses'!$G3773)=0, "X", ""))</f>
        <v/>
      </c>
    </row>
    <row r="3774" spans="1:14" x14ac:dyDescent="0.25">
      <c r="A3774" s="28"/>
      <c r="B3774" s="74" t="str">
        <f>IF($G3774="", "", IF(IFERROR(INDEX('Project List'!$C$11:$C$510, MATCH($G3774, 'Project List'!$B$11:$B$510, 0)), "")="", "", IFERROR(INDEX('Project List'!$C$11:$C$510, MATCH($G3774, 'Project List'!$B$11:$B$510, 0)), "")))</f>
        <v/>
      </c>
      <c r="C3774" s="1" t="str">
        <f>IF($G3774="", "", IF(IFERROR(INDEX('Project List'!$D$11:$D$510, MATCH($G3774, 'Project List'!$B$11:$B$510, 0)), "")="", "", IFERROR(INDEX('Project List'!$D$11:$D$510, MATCH($G3774, 'Project List'!$B$11:$B$510, 0)), "")))</f>
        <v/>
      </c>
      <c r="D3774" s="79" t="str">
        <f>IF($G3774="", "", IF(IFERROR(INDEX('Project List'!$H$11:$H$510, MATCH($G3774, 'Project List'!$B$11:$B$510, 0)), "")="", "", IFERROR(INDEX('Project List'!$H$11:$H$510, MATCH($G3774, 'Project List'!$B$11:$B$510, 0)), "")))</f>
        <v/>
      </c>
      <c r="E3774" s="67" t="str">
        <f>IF($G3774="", "", IF(IFERROR(INDEX('Project List'!$I$11:$I$510, MATCH($G3774, 'Project List'!$B$11:$B$510, 0)), "")="", "", IFERROR(INDEX('Project List'!$I$11:$I$510, MATCH($G3774, 'Project List'!$B$11:$B$510, 0)), "")))</f>
        <v/>
      </c>
      <c r="F3774" s="28"/>
      <c r="G3774" s="118"/>
      <c r="H3774" s="120"/>
      <c r="I3774" s="119"/>
      <c r="J3774" s="122"/>
      <c r="K3774" s="135"/>
      <c r="L3774" s="28"/>
      <c r="N3774" s="45" t="str">
        <f>IF($G3774="", "", IF(COUNTIF('Project List'!$B$11:$B$510, 'Time &amp; Expenses'!$G3774)=0, "X", ""))</f>
        <v/>
      </c>
    </row>
    <row r="3775" spans="1:14" x14ac:dyDescent="0.25">
      <c r="A3775" s="28"/>
      <c r="B3775" s="74" t="str">
        <f>IF($G3775="", "", IF(IFERROR(INDEX('Project List'!$C$11:$C$510, MATCH($G3775, 'Project List'!$B$11:$B$510, 0)), "")="", "", IFERROR(INDEX('Project List'!$C$11:$C$510, MATCH($G3775, 'Project List'!$B$11:$B$510, 0)), "")))</f>
        <v/>
      </c>
      <c r="C3775" s="1" t="str">
        <f>IF($G3775="", "", IF(IFERROR(INDEX('Project List'!$D$11:$D$510, MATCH($G3775, 'Project List'!$B$11:$B$510, 0)), "")="", "", IFERROR(INDEX('Project List'!$D$11:$D$510, MATCH($G3775, 'Project List'!$B$11:$B$510, 0)), "")))</f>
        <v/>
      </c>
      <c r="D3775" s="79" t="str">
        <f>IF($G3775="", "", IF(IFERROR(INDEX('Project List'!$H$11:$H$510, MATCH($G3775, 'Project List'!$B$11:$B$510, 0)), "")="", "", IFERROR(INDEX('Project List'!$H$11:$H$510, MATCH($G3775, 'Project List'!$B$11:$B$510, 0)), "")))</f>
        <v/>
      </c>
      <c r="E3775" s="67" t="str">
        <f>IF($G3775="", "", IF(IFERROR(INDEX('Project List'!$I$11:$I$510, MATCH($G3775, 'Project List'!$B$11:$B$510, 0)), "")="", "", IFERROR(INDEX('Project List'!$I$11:$I$510, MATCH($G3775, 'Project List'!$B$11:$B$510, 0)), "")))</f>
        <v/>
      </c>
      <c r="F3775" s="28"/>
      <c r="G3775" s="118"/>
      <c r="H3775" s="120"/>
      <c r="I3775" s="119"/>
      <c r="J3775" s="122"/>
      <c r="K3775" s="135"/>
      <c r="L3775" s="28"/>
      <c r="N3775" s="45" t="str">
        <f>IF($G3775="", "", IF(COUNTIF('Project List'!$B$11:$B$510, 'Time &amp; Expenses'!$G3775)=0, "X", ""))</f>
        <v/>
      </c>
    </row>
    <row r="3776" spans="1:14" x14ac:dyDescent="0.25">
      <c r="A3776" s="28"/>
      <c r="B3776" s="74" t="str">
        <f>IF($G3776="", "", IF(IFERROR(INDEX('Project List'!$C$11:$C$510, MATCH($G3776, 'Project List'!$B$11:$B$510, 0)), "")="", "", IFERROR(INDEX('Project List'!$C$11:$C$510, MATCH($G3776, 'Project List'!$B$11:$B$510, 0)), "")))</f>
        <v/>
      </c>
      <c r="C3776" s="1" t="str">
        <f>IF($G3776="", "", IF(IFERROR(INDEX('Project List'!$D$11:$D$510, MATCH($G3776, 'Project List'!$B$11:$B$510, 0)), "")="", "", IFERROR(INDEX('Project List'!$D$11:$D$510, MATCH($G3776, 'Project List'!$B$11:$B$510, 0)), "")))</f>
        <v/>
      </c>
      <c r="D3776" s="79" t="str">
        <f>IF($G3776="", "", IF(IFERROR(INDEX('Project List'!$H$11:$H$510, MATCH($G3776, 'Project List'!$B$11:$B$510, 0)), "")="", "", IFERROR(INDEX('Project List'!$H$11:$H$510, MATCH($G3776, 'Project List'!$B$11:$B$510, 0)), "")))</f>
        <v/>
      </c>
      <c r="E3776" s="67" t="str">
        <f>IF($G3776="", "", IF(IFERROR(INDEX('Project List'!$I$11:$I$510, MATCH($G3776, 'Project List'!$B$11:$B$510, 0)), "")="", "", IFERROR(INDEX('Project List'!$I$11:$I$510, MATCH($G3776, 'Project List'!$B$11:$B$510, 0)), "")))</f>
        <v/>
      </c>
      <c r="F3776" s="28"/>
      <c r="G3776" s="118"/>
      <c r="H3776" s="120"/>
      <c r="I3776" s="119"/>
      <c r="J3776" s="122"/>
      <c r="K3776" s="135"/>
      <c r="L3776" s="28"/>
      <c r="N3776" s="45" t="str">
        <f>IF($G3776="", "", IF(COUNTIF('Project List'!$B$11:$B$510, 'Time &amp; Expenses'!$G3776)=0, "X", ""))</f>
        <v/>
      </c>
    </row>
    <row r="3777" spans="1:14" x14ac:dyDescent="0.25">
      <c r="A3777" s="28"/>
      <c r="B3777" s="74" t="str">
        <f>IF($G3777="", "", IF(IFERROR(INDEX('Project List'!$C$11:$C$510, MATCH($G3777, 'Project List'!$B$11:$B$510, 0)), "")="", "", IFERROR(INDEX('Project List'!$C$11:$C$510, MATCH($G3777, 'Project List'!$B$11:$B$510, 0)), "")))</f>
        <v/>
      </c>
      <c r="C3777" s="1" t="str">
        <f>IF($G3777="", "", IF(IFERROR(INDEX('Project List'!$D$11:$D$510, MATCH($G3777, 'Project List'!$B$11:$B$510, 0)), "")="", "", IFERROR(INDEX('Project List'!$D$11:$D$510, MATCH($G3777, 'Project List'!$B$11:$B$510, 0)), "")))</f>
        <v/>
      </c>
      <c r="D3777" s="79" t="str">
        <f>IF($G3777="", "", IF(IFERROR(INDEX('Project List'!$H$11:$H$510, MATCH($G3777, 'Project List'!$B$11:$B$510, 0)), "")="", "", IFERROR(INDEX('Project List'!$H$11:$H$510, MATCH($G3777, 'Project List'!$B$11:$B$510, 0)), "")))</f>
        <v/>
      </c>
      <c r="E3777" s="67" t="str">
        <f>IF($G3777="", "", IF(IFERROR(INDEX('Project List'!$I$11:$I$510, MATCH($G3777, 'Project List'!$B$11:$B$510, 0)), "")="", "", IFERROR(INDEX('Project List'!$I$11:$I$510, MATCH($G3777, 'Project List'!$B$11:$B$510, 0)), "")))</f>
        <v/>
      </c>
      <c r="F3777" s="28"/>
      <c r="G3777" s="118"/>
      <c r="H3777" s="120"/>
      <c r="I3777" s="119"/>
      <c r="J3777" s="122"/>
      <c r="K3777" s="135"/>
      <c r="L3777" s="28"/>
      <c r="N3777" s="45" t="str">
        <f>IF($G3777="", "", IF(COUNTIF('Project List'!$B$11:$B$510, 'Time &amp; Expenses'!$G3777)=0, "X", ""))</f>
        <v/>
      </c>
    </row>
    <row r="3778" spans="1:14" x14ac:dyDescent="0.25">
      <c r="A3778" s="28"/>
      <c r="B3778" s="74" t="str">
        <f>IF($G3778="", "", IF(IFERROR(INDEX('Project List'!$C$11:$C$510, MATCH($G3778, 'Project List'!$B$11:$B$510, 0)), "")="", "", IFERROR(INDEX('Project List'!$C$11:$C$510, MATCH($G3778, 'Project List'!$B$11:$B$510, 0)), "")))</f>
        <v/>
      </c>
      <c r="C3778" s="1" t="str">
        <f>IF($G3778="", "", IF(IFERROR(INDEX('Project List'!$D$11:$D$510, MATCH($G3778, 'Project List'!$B$11:$B$510, 0)), "")="", "", IFERROR(INDEX('Project List'!$D$11:$D$510, MATCH($G3778, 'Project List'!$B$11:$B$510, 0)), "")))</f>
        <v/>
      </c>
      <c r="D3778" s="79" t="str">
        <f>IF($G3778="", "", IF(IFERROR(INDEX('Project List'!$H$11:$H$510, MATCH($G3778, 'Project List'!$B$11:$B$510, 0)), "")="", "", IFERROR(INDEX('Project List'!$H$11:$H$510, MATCH($G3778, 'Project List'!$B$11:$B$510, 0)), "")))</f>
        <v/>
      </c>
      <c r="E3778" s="67" t="str">
        <f>IF($G3778="", "", IF(IFERROR(INDEX('Project List'!$I$11:$I$510, MATCH($G3778, 'Project List'!$B$11:$B$510, 0)), "")="", "", IFERROR(INDEX('Project List'!$I$11:$I$510, MATCH($G3778, 'Project List'!$B$11:$B$510, 0)), "")))</f>
        <v/>
      </c>
      <c r="F3778" s="28"/>
      <c r="G3778" s="118"/>
      <c r="H3778" s="120"/>
      <c r="I3778" s="119"/>
      <c r="J3778" s="122"/>
      <c r="K3778" s="135"/>
      <c r="L3778" s="28"/>
      <c r="N3778" s="45" t="str">
        <f>IF($G3778="", "", IF(COUNTIF('Project List'!$B$11:$B$510, 'Time &amp; Expenses'!$G3778)=0, "X", ""))</f>
        <v/>
      </c>
    </row>
    <row r="3779" spans="1:14" x14ac:dyDescent="0.25">
      <c r="A3779" s="28"/>
      <c r="B3779" s="74" t="str">
        <f>IF($G3779="", "", IF(IFERROR(INDEX('Project List'!$C$11:$C$510, MATCH($G3779, 'Project List'!$B$11:$B$510, 0)), "")="", "", IFERROR(INDEX('Project List'!$C$11:$C$510, MATCH($G3779, 'Project List'!$B$11:$B$510, 0)), "")))</f>
        <v/>
      </c>
      <c r="C3779" s="1" t="str">
        <f>IF($G3779="", "", IF(IFERROR(INDEX('Project List'!$D$11:$D$510, MATCH($G3779, 'Project List'!$B$11:$B$510, 0)), "")="", "", IFERROR(INDEX('Project List'!$D$11:$D$510, MATCH($G3779, 'Project List'!$B$11:$B$510, 0)), "")))</f>
        <v/>
      </c>
      <c r="D3779" s="79" t="str">
        <f>IF($G3779="", "", IF(IFERROR(INDEX('Project List'!$H$11:$H$510, MATCH($G3779, 'Project List'!$B$11:$B$510, 0)), "")="", "", IFERROR(INDEX('Project List'!$H$11:$H$510, MATCH($G3779, 'Project List'!$B$11:$B$510, 0)), "")))</f>
        <v/>
      </c>
      <c r="E3779" s="67" t="str">
        <f>IF($G3779="", "", IF(IFERROR(INDEX('Project List'!$I$11:$I$510, MATCH($G3779, 'Project List'!$B$11:$B$510, 0)), "")="", "", IFERROR(INDEX('Project List'!$I$11:$I$510, MATCH($G3779, 'Project List'!$B$11:$B$510, 0)), "")))</f>
        <v/>
      </c>
      <c r="F3779" s="28"/>
      <c r="G3779" s="118"/>
      <c r="H3779" s="120"/>
      <c r="I3779" s="119"/>
      <c r="J3779" s="122"/>
      <c r="K3779" s="135"/>
      <c r="L3779" s="28"/>
      <c r="N3779" s="45" t="str">
        <f>IF($G3779="", "", IF(COUNTIF('Project List'!$B$11:$B$510, 'Time &amp; Expenses'!$G3779)=0, "X", ""))</f>
        <v/>
      </c>
    </row>
    <row r="3780" spans="1:14" x14ac:dyDescent="0.25">
      <c r="A3780" s="28"/>
      <c r="B3780" s="74" t="str">
        <f>IF($G3780="", "", IF(IFERROR(INDEX('Project List'!$C$11:$C$510, MATCH($G3780, 'Project List'!$B$11:$B$510, 0)), "")="", "", IFERROR(INDEX('Project List'!$C$11:$C$510, MATCH($G3780, 'Project List'!$B$11:$B$510, 0)), "")))</f>
        <v/>
      </c>
      <c r="C3780" s="1" t="str">
        <f>IF($G3780="", "", IF(IFERROR(INDEX('Project List'!$D$11:$D$510, MATCH($G3780, 'Project List'!$B$11:$B$510, 0)), "")="", "", IFERROR(INDEX('Project List'!$D$11:$D$510, MATCH($G3780, 'Project List'!$B$11:$B$510, 0)), "")))</f>
        <v/>
      </c>
      <c r="D3780" s="79" t="str">
        <f>IF($G3780="", "", IF(IFERROR(INDEX('Project List'!$H$11:$H$510, MATCH($G3780, 'Project List'!$B$11:$B$510, 0)), "")="", "", IFERROR(INDEX('Project List'!$H$11:$H$510, MATCH($G3780, 'Project List'!$B$11:$B$510, 0)), "")))</f>
        <v/>
      </c>
      <c r="E3780" s="67" t="str">
        <f>IF($G3780="", "", IF(IFERROR(INDEX('Project List'!$I$11:$I$510, MATCH($G3780, 'Project List'!$B$11:$B$510, 0)), "")="", "", IFERROR(INDEX('Project List'!$I$11:$I$510, MATCH($G3780, 'Project List'!$B$11:$B$510, 0)), "")))</f>
        <v/>
      </c>
      <c r="F3780" s="28"/>
      <c r="G3780" s="118"/>
      <c r="H3780" s="120"/>
      <c r="I3780" s="119"/>
      <c r="J3780" s="122"/>
      <c r="K3780" s="135"/>
      <c r="L3780" s="28"/>
      <c r="N3780" s="45" t="str">
        <f>IF($G3780="", "", IF(COUNTIF('Project List'!$B$11:$B$510, 'Time &amp; Expenses'!$G3780)=0, "X", ""))</f>
        <v/>
      </c>
    </row>
    <row r="3781" spans="1:14" x14ac:dyDescent="0.25">
      <c r="A3781" s="28"/>
      <c r="B3781" s="74" t="str">
        <f>IF($G3781="", "", IF(IFERROR(INDEX('Project List'!$C$11:$C$510, MATCH($G3781, 'Project List'!$B$11:$B$510, 0)), "")="", "", IFERROR(INDEX('Project List'!$C$11:$C$510, MATCH($G3781, 'Project List'!$B$11:$B$510, 0)), "")))</f>
        <v/>
      </c>
      <c r="C3781" s="1" t="str">
        <f>IF($G3781="", "", IF(IFERROR(INDEX('Project List'!$D$11:$D$510, MATCH($G3781, 'Project List'!$B$11:$B$510, 0)), "")="", "", IFERROR(INDEX('Project List'!$D$11:$D$510, MATCH($G3781, 'Project List'!$B$11:$B$510, 0)), "")))</f>
        <v/>
      </c>
      <c r="D3781" s="79" t="str">
        <f>IF($G3781="", "", IF(IFERROR(INDEX('Project List'!$H$11:$H$510, MATCH($G3781, 'Project List'!$B$11:$B$510, 0)), "")="", "", IFERROR(INDEX('Project List'!$H$11:$H$510, MATCH($G3781, 'Project List'!$B$11:$B$510, 0)), "")))</f>
        <v/>
      </c>
      <c r="E3781" s="67" t="str">
        <f>IF($G3781="", "", IF(IFERROR(INDEX('Project List'!$I$11:$I$510, MATCH($G3781, 'Project List'!$B$11:$B$510, 0)), "")="", "", IFERROR(INDEX('Project List'!$I$11:$I$510, MATCH($G3781, 'Project List'!$B$11:$B$510, 0)), "")))</f>
        <v/>
      </c>
      <c r="F3781" s="28"/>
      <c r="G3781" s="118"/>
      <c r="H3781" s="120"/>
      <c r="I3781" s="119"/>
      <c r="J3781" s="122"/>
      <c r="K3781" s="135"/>
      <c r="L3781" s="28"/>
      <c r="N3781" s="45" t="str">
        <f>IF($G3781="", "", IF(COUNTIF('Project List'!$B$11:$B$510, 'Time &amp; Expenses'!$G3781)=0, "X", ""))</f>
        <v/>
      </c>
    </row>
    <row r="3782" spans="1:14" x14ac:dyDescent="0.25">
      <c r="A3782" s="28"/>
      <c r="B3782" s="74" t="str">
        <f>IF($G3782="", "", IF(IFERROR(INDEX('Project List'!$C$11:$C$510, MATCH($G3782, 'Project List'!$B$11:$B$510, 0)), "")="", "", IFERROR(INDEX('Project List'!$C$11:$C$510, MATCH($G3782, 'Project List'!$B$11:$B$510, 0)), "")))</f>
        <v/>
      </c>
      <c r="C3782" s="1" t="str">
        <f>IF($G3782="", "", IF(IFERROR(INDEX('Project List'!$D$11:$D$510, MATCH($G3782, 'Project List'!$B$11:$B$510, 0)), "")="", "", IFERROR(INDEX('Project List'!$D$11:$D$510, MATCH($G3782, 'Project List'!$B$11:$B$510, 0)), "")))</f>
        <v/>
      </c>
      <c r="D3782" s="79" t="str">
        <f>IF($G3782="", "", IF(IFERROR(INDEX('Project List'!$H$11:$H$510, MATCH($G3782, 'Project List'!$B$11:$B$510, 0)), "")="", "", IFERROR(INDEX('Project List'!$H$11:$H$510, MATCH($G3782, 'Project List'!$B$11:$B$510, 0)), "")))</f>
        <v/>
      </c>
      <c r="E3782" s="67" t="str">
        <f>IF($G3782="", "", IF(IFERROR(INDEX('Project List'!$I$11:$I$510, MATCH($G3782, 'Project List'!$B$11:$B$510, 0)), "")="", "", IFERROR(INDEX('Project List'!$I$11:$I$510, MATCH($G3782, 'Project List'!$B$11:$B$510, 0)), "")))</f>
        <v/>
      </c>
      <c r="F3782" s="28"/>
      <c r="G3782" s="118"/>
      <c r="H3782" s="120"/>
      <c r="I3782" s="119"/>
      <c r="J3782" s="122"/>
      <c r="K3782" s="135"/>
      <c r="L3782" s="28"/>
      <c r="N3782" s="45" t="str">
        <f>IF($G3782="", "", IF(COUNTIF('Project List'!$B$11:$B$510, 'Time &amp; Expenses'!$G3782)=0, "X", ""))</f>
        <v/>
      </c>
    </row>
    <row r="3783" spans="1:14" x14ac:dyDescent="0.25">
      <c r="A3783" s="28"/>
      <c r="B3783" s="74" t="str">
        <f>IF($G3783="", "", IF(IFERROR(INDEX('Project List'!$C$11:$C$510, MATCH($G3783, 'Project List'!$B$11:$B$510, 0)), "")="", "", IFERROR(INDEX('Project List'!$C$11:$C$510, MATCH($G3783, 'Project List'!$B$11:$B$510, 0)), "")))</f>
        <v/>
      </c>
      <c r="C3783" s="1" t="str">
        <f>IF($G3783="", "", IF(IFERROR(INDEX('Project List'!$D$11:$D$510, MATCH($G3783, 'Project List'!$B$11:$B$510, 0)), "")="", "", IFERROR(INDEX('Project List'!$D$11:$D$510, MATCH($G3783, 'Project List'!$B$11:$B$510, 0)), "")))</f>
        <v/>
      </c>
      <c r="D3783" s="79" t="str">
        <f>IF($G3783="", "", IF(IFERROR(INDEX('Project List'!$H$11:$H$510, MATCH($G3783, 'Project List'!$B$11:$B$510, 0)), "")="", "", IFERROR(INDEX('Project List'!$H$11:$H$510, MATCH($G3783, 'Project List'!$B$11:$B$510, 0)), "")))</f>
        <v/>
      </c>
      <c r="E3783" s="67" t="str">
        <f>IF($G3783="", "", IF(IFERROR(INDEX('Project List'!$I$11:$I$510, MATCH($G3783, 'Project List'!$B$11:$B$510, 0)), "")="", "", IFERROR(INDEX('Project List'!$I$11:$I$510, MATCH($G3783, 'Project List'!$B$11:$B$510, 0)), "")))</f>
        <v/>
      </c>
      <c r="F3783" s="28"/>
      <c r="G3783" s="118"/>
      <c r="H3783" s="120"/>
      <c r="I3783" s="119"/>
      <c r="J3783" s="122"/>
      <c r="K3783" s="135"/>
      <c r="L3783" s="28"/>
      <c r="N3783" s="45" t="str">
        <f>IF($G3783="", "", IF(COUNTIF('Project List'!$B$11:$B$510, 'Time &amp; Expenses'!$G3783)=0, "X", ""))</f>
        <v/>
      </c>
    </row>
    <row r="3784" spans="1:14" x14ac:dyDescent="0.25">
      <c r="A3784" s="28"/>
      <c r="B3784" s="74" t="str">
        <f>IF($G3784="", "", IF(IFERROR(INDEX('Project List'!$C$11:$C$510, MATCH($G3784, 'Project List'!$B$11:$B$510, 0)), "")="", "", IFERROR(INDEX('Project List'!$C$11:$C$510, MATCH($G3784, 'Project List'!$B$11:$B$510, 0)), "")))</f>
        <v/>
      </c>
      <c r="C3784" s="1" t="str">
        <f>IF($G3784="", "", IF(IFERROR(INDEX('Project List'!$D$11:$D$510, MATCH($G3784, 'Project List'!$B$11:$B$510, 0)), "")="", "", IFERROR(INDEX('Project List'!$D$11:$D$510, MATCH($G3784, 'Project List'!$B$11:$B$510, 0)), "")))</f>
        <v/>
      </c>
      <c r="D3784" s="79" t="str">
        <f>IF($G3784="", "", IF(IFERROR(INDEX('Project List'!$H$11:$H$510, MATCH($G3784, 'Project List'!$B$11:$B$510, 0)), "")="", "", IFERROR(INDEX('Project List'!$H$11:$H$510, MATCH($G3784, 'Project List'!$B$11:$B$510, 0)), "")))</f>
        <v/>
      </c>
      <c r="E3784" s="67" t="str">
        <f>IF($G3784="", "", IF(IFERROR(INDEX('Project List'!$I$11:$I$510, MATCH($G3784, 'Project List'!$B$11:$B$510, 0)), "")="", "", IFERROR(INDEX('Project List'!$I$11:$I$510, MATCH($G3784, 'Project List'!$B$11:$B$510, 0)), "")))</f>
        <v/>
      </c>
      <c r="F3784" s="28"/>
      <c r="G3784" s="118"/>
      <c r="H3784" s="120"/>
      <c r="I3784" s="119"/>
      <c r="J3784" s="122"/>
      <c r="K3784" s="135"/>
      <c r="L3784" s="28"/>
      <c r="N3784" s="45" t="str">
        <f>IF($G3784="", "", IF(COUNTIF('Project List'!$B$11:$B$510, 'Time &amp; Expenses'!$G3784)=0, "X", ""))</f>
        <v/>
      </c>
    </row>
    <row r="3785" spans="1:14" x14ac:dyDescent="0.25">
      <c r="A3785" s="28"/>
      <c r="B3785" s="74" t="str">
        <f>IF($G3785="", "", IF(IFERROR(INDEX('Project List'!$C$11:$C$510, MATCH($G3785, 'Project List'!$B$11:$B$510, 0)), "")="", "", IFERROR(INDEX('Project List'!$C$11:$C$510, MATCH($G3785, 'Project List'!$B$11:$B$510, 0)), "")))</f>
        <v/>
      </c>
      <c r="C3785" s="1" t="str">
        <f>IF($G3785="", "", IF(IFERROR(INDEX('Project List'!$D$11:$D$510, MATCH($G3785, 'Project List'!$B$11:$B$510, 0)), "")="", "", IFERROR(INDEX('Project List'!$D$11:$D$510, MATCH($G3785, 'Project List'!$B$11:$B$510, 0)), "")))</f>
        <v/>
      </c>
      <c r="D3785" s="79" t="str">
        <f>IF($G3785="", "", IF(IFERROR(INDEX('Project List'!$H$11:$H$510, MATCH($G3785, 'Project List'!$B$11:$B$510, 0)), "")="", "", IFERROR(INDEX('Project List'!$H$11:$H$510, MATCH($G3785, 'Project List'!$B$11:$B$510, 0)), "")))</f>
        <v/>
      </c>
      <c r="E3785" s="67" t="str">
        <f>IF($G3785="", "", IF(IFERROR(INDEX('Project List'!$I$11:$I$510, MATCH($G3785, 'Project List'!$B$11:$B$510, 0)), "")="", "", IFERROR(INDEX('Project List'!$I$11:$I$510, MATCH($G3785, 'Project List'!$B$11:$B$510, 0)), "")))</f>
        <v/>
      </c>
      <c r="F3785" s="28"/>
      <c r="G3785" s="118"/>
      <c r="H3785" s="120"/>
      <c r="I3785" s="119"/>
      <c r="J3785" s="122"/>
      <c r="K3785" s="135"/>
      <c r="L3785" s="28"/>
      <c r="N3785" s="45" t="str">
        <f>IF($G3785="", "", IF(COUNTIF('Project List'!$B$11:$B$510, 'Time &amp; Expenses'!$G3785)=0, "X", ""))</f>
        <v/>
      </c>
    </row>
    <row r="3786" spans="1:14" x14ac:dyDescent="0.25">
      <c r="A3786" s="28"/>
      <c r="B3786" s="74" t="str">
        <f>IF($G3786="", "", IF(IFERROR(INDEX('Project List'!$C$11:$C$510, MATCH($G3786, 'Project List'!$B$11:$B$510, 0)), "")="", "", IFERROR(INDEX('Project List'!$C$11:$C$510, MATCH($G3786, 'Project List'!$B$11:$B$510, 0)), "")))</f>
        <v/>
      </c>
      <c r="C3786" s="1" t="str">
        <f>IF($G3786="", "", IF(IFERROR(INDEX('Project List'!$D$11:$D$510, MATCH($G3786, 'Project List'!$B$11:$B$510, 0)), "")="", "", IFERROR(INDEX('Project List'!$D$11:$D$510, MATCH($G3786, 'Project List'!$B$11:$B$510, 0)), "")))</f>
        <v/>
      </c>
      <c r="D3786" s="79" t="str">
        <f>IF($G3786="", "", IF(IFERROR(INDEX('Project List'!$H$11:$H$510, MATCH($G3786, 'Project List'!$B$11:$B$510, 0)), "")="", "", IFERROR(INDEX('Project List'!$H$11:$H$510, MATCH($G3786, 'Project List'!$B$11:$B$510, 0)), "")))</f>
        <v/>
      </c>
      <c r="E3786" s="67" t="str">
        <f>IF($G3786="", "", IF(IFERROR(INDEX('Project List'!$I$11:$I$510, MATCH($G3786, 'Project List'!$B$11:$B$510, 0)), "")="", "", IFERROR(INDEX('Project List'!$I$11:$I$510, MATCH($G3786, 'Project List'!$B$11:$B$510, 0)), "")))</f>
        <v/>
      </c>
      <c r="F3786" s="28"/>
      <c r="G3786" s="118"/>
      <c r="H3786" s="120"/>
      <c r="I3786" s="119"/>
      <c r="J3786" s="122"/>
      <c r="K3786" s="135"/>
      <c r="L3786" s="28"/>
      <c r="N3786" s="45" t="str">
        <f>IF($G3786="", "", IF(COUNTIF('Project List'!$B$11:$B$510, 'Time &amp; Expenses'!$G3786)=0, "X", ""))</f>
        <v/>
      </c>
    </row>
    <row r="3787" spans="1:14" x14ac:dyDescent="0.25">
      <c r="A3787" s="28"/>
      <c r="B3787" s="74" t="str">
        <f>IF($G3787="", "", IF(IFERROR(INDEX('Project List'!$C$11:$C$510, MATCH($G3787, 'Project List'!$B$11:$B$510, 0)), "")="", "", IFERROR(INDEX('Project List'!$C$11:$C$510, MATCH($G3787, 'Project List'!$B$11:$B$510, 0)), "")))</f>
        <v/>
      </c>
      <c r="C3787" s="1" t="str">
        <f>IF($G3787="", "", IF(IFERROR(INDEX('Project List'!$D$11:$D$510, MATCH($G3787, 'Project List'!$B$11:$B$510, 0)), "")="", "", IFERROR(INDEX('Project List'!$D$11:$D$510, MATCH($G3787, 'Project List'!$B$11:$B$510, 0)), "")))</f>
        <v/>
      </c>
      <c r="D3787" s="79" t="str">
        <f>IF($G3787="", "", IF(IFERROR(INDEX('Project List'!$H$11:$H$510, MATCH($G3787, 'Project List'!$B$11:$B$510, 0)), "")="", "", IFERROR(INDEX('Project List'!$H$11:$H$510, MATCH($G3787, 'Project List'!$B$11:$B$510, 0)), "")))</f>
        <v/>
      </c>
      <c r="E3787" s="67" t="str">
        <f>IF($G3787="", "", IF(IFERROR(INDEX('Project List'!$I$11:$I$510, MATCH($G3787, 'Project List'!$B$11:$B$510, 0)), "")="", "", IFERROR(INDEX('Project List'!$I$11:$I$510, MATCH($G3787, 'Project List'!$B$11:$B$510, 0)), "")))</f>
        <v/>
      </c>
      <c r="F3787" s="28"/>
      <c r="G3787" s="118"/>
      <c r="H3787" s="120"/>
      <c r="I3787" s="119"/>
      <c r="J3787" s="122"/>
      <c r="K3787" s="135"/>
      <c r="L3787" s="28"/>
      <c r="N3787" s="45" t="str">
        <f>IF($G3787="", "", IF(COUNTIF('Project List'!$B$11:$B$510, 'Time &amp; Expenses'!$G3787)=0, "X", ""))</f>
        <v/>
      </c>
    </row>
    <row r="3788" spans="1:14" x14ac:dyDescent="0.25">
      <c r="A3788" s="28"/>
      <c r="B3788" s="74" t="str">
        <f>IF($G3788="", "", IF(IFERROR(INDEX('Project List'!$C$11:$C$510, MATCH($G3788, 'Project List'!$B$11:$B$510, 0)), "")="", "", IFERROR(INDEX('Project List'!$C$11:$C$510, MATCH($G3788, 'Project List'!$B$11:$B$510, 0)), "")))</f>
        <v/>
      </c>
      <c r="C3788" s="1" t="str">
        <f>IF($G3788="", "", IF(IFERROR(INDEX('Project List'!$D$11:$D$510, MATCH($G3788, 'Project List'!$B$11:$B$510, 0)), "")="", "", IFERROR(INDEX('Project List'!$D$11:$D$510, MATCH($G3788, 'Project List'!$B$11:$B$510, 0)), "")))</f>
        <v/>
      </c>
      <c r="D3788" s="79" t="str">
        <f>IF($G3788="", "", IF(IFERROR(INDEX('Project List'!$H$11:$H$510, MATCH($G3788, 'Project List'!$B$11:$B$510, 0)), "")="", "", IFERROR(INDEX('Project List'!$H$11:$H$510, MATCH($G3788, 'Project List'!$B$11:$B$510, 0)), "")))</f>
        <v/>
      </c>
      <c r="E3788" s="67" t="str">
        <f>IF($G3788="", "", IF(IFERROR(INDEX('Project List'!$I$11:$I$510, MATCH($G3788, 'Project List'!$B$11:$B$510, 0)), "")="", "", IFERROR(INDEX('Project List'!$I$11:$I$510, MATCH($G3788, 'Project List'!$B$11:$B$510, 0)), "")))</f>
        <v/>
      </c>
      <c r="F3788" s="28"/>
      <c r="G3788" s="118"/>
      <c r="H3788" s="120"/>
      <c r="I3788" s="119"/>
      <c r="J3788" s="122"/>
      <c r="K3788" s="135"/>
      <c r="L3788" s="28"/>
      <c r="N3788" s="45" t="str">
        <f>IF($G3788="", "", IF(COUNTIF('Project List'!$B$11:$B$510, 'Time &amp; Expenses'!$G3788)=0, "X", ""))</f>
        <v/>
      </c>
    </row>
    <row r="3789" spans="1:14" x14ac:dyDescent="0.25">
      <c r="A3789" s="28"/>
      <c r="B3789" s="74" t="str">
        <f>IF($G3789="", "", IF(IFERROR(INDEX('Project List'!$C$11:$C$510, MATCH($G3789, 'Project List'!$B$11:$B$510, 0)), "")="", "", IFERROR(INDEX('Project List'!$C$11:$C$510, MATCH($G3789, 'Project List'!$B$11:$B$510, 0)), "")))</f>
        <v/>
      </c>
      <c r="C3789" s="1" t="str">
        <f>IF($G3789="", "", IF(IFERROR(INDEX('Project List'!$D$11:$D$510, MATCH($G3789, 'Project List'!$B$11:$B$510, 0)), "")="", "", IFERROR(INDEX('Project List'!$D$11:$D$510, MATCH($G3789, 'Project List'!$B$11:$B$510, 0)), "")))</f>
        <v/>
      </c>
      <c r="D3789" s="79" t="str">
        <f>IF($G3789="", "", IF(IFERROR(INDEX('Project List'!$H$11:$H$510, MATCH($G3789, 'Project List'!$B$11:$B$510, 0)), "")="", "", IFERROR(INDEX('Project List'!$H$11:$H$510, MATCH($G3789, 'Project List'!$B$11:$B$510, 0)), "")))</f>
        <v/>
      </c>
      <c r="E3789" s="67" t="str">
        <f>IF($G3789="", "", IF(IFERROR(INDEX('Project List'!$I$11:$I$510, MATCH($G3789, 'Project List'!$B$11:$B$510, 0)), "")="", "", IFERROR(INDEX('Project List'!$I$11:$I$510, MATCH($G3789, 'Project List'!$B$11:$B$510, 0)), "")))</f>
        <v/>
      </c>
      <c r="F3789" s="28"/>
      <c r="G3789" s="118"/>
      <c r="H3789" s="120"/>
      <c r="I3789" s="119"/>
      <c r="J3789" s="122"/>
      <c r="K3789" s="135"/>
      <c r="L3789" s="28"/>
      <c r="N3789" s="45" t="str">
        <f>IF($G3789="", "", IF(COUNTIF('Project List'!$B$11:$B$510, 'Time &amp; Expenses'!$G3789)=0, "X", ""))</f>
        <v/>
      </c>
    </row>
    <row r="3790" spans="1:14" x14ac:dyDescent="0.25">
      <c r="A3790" s="28"/>
      <c r="B3790" s="74" t="str">
        <f>IF($G3790="", "", IF(IFERROR(INDEX('Project List'!$C$11:$C$510, MATCH($G3790, 'Project List'!$B$11:$B$510, 0)), "")="", "", IFERROR(INDEX('Project List'!$C$11:$C$510, MATCH($G3790, 'Project List'!$B$11:$B$510, 0)), "")))</f>
        <v/>
      </c>
      <c r="C3790" s="1" t="str">
        <f>IF($G3790="", "", IF(IFERROR(INDEX('Project List'!$D$11:$D$510, MATCH($G3790, 'Project List'!$B$11:$B$510, 0)), "")="", "", IFERROR(INDEX('Project List'!$D$11:$D$510, MATCH($G3790, 'Project List'!$B$11:$B$510, 0)), "")))</f>
        <v/>
      </c>
      <c r="D3790" s="79" t="str">
        <f>IF($G3790="", "", IF(IFERROR(INDEX('Project List'!$H$11:$H$510, MATCH($G3790, 'Project List'!$B$11:$B$510, 0)), "")="", "", IFERROR(INDEX('Project List'!$H$11:$H$510, MATCH($G3790, 'Project List'!$B$11:$B$510, 0)), "")))</f>
        <v/>
      </c>
      <c r="E3790" s="67" t="str">
        <f>IF($G3790="", "", IF(IFERROR(INDEX('Project List'!$I$11:$I$510, MATCH($G3790, 'Project List'!$B$11:$B$510, 0)), "")="", "", IFERROR(INDEX('Project List'!$I$11:$I$510, MATCH($G3790, 'Project List'!$B$11:$B$510, 0)), "")))</f>
        <v/>
      </c>
      <c r="F3790" s="28"/>
      <c r="G3790" s="118"/>
      <c r="H3790" s="120"/>
      <c r="I3790" s="119"/>
      <c r="J3790" s="122"/>
      <c r="K3790" s="135"/>
      <c r="L3790" s="28"/>
      <c r="N3790" s="45" t="str">
        <f>IF($G3790="", "", IF(COUNTIF('Project List'!$B$11:$B$510, 'Time &amp; Expenses'!$G3790)=0, "X", ""))</f>
        <v/>
      </c>
    </row>
    <row r="3791" spans="1:14" x14ac:dyDescent="0.25">
      <c r="A3791" s="28"/>
      <c r="B3791" s="74" t="str">
        <f>IF($G3791="", "", IF(IFERROR(INDEX('Project List'!$C$11:$C$510, MATCH($G3791, 'Project List'!$B$11:$B$510, 0)), "")="", "", IFERROR(INDEX('Project List'!$C$11:$C$510, MATCH($G3791, 'Project List'!$B$11:$B$510, 0)), "")))</f>
        <v/>
      </c>
      <c r="C3791" s="1" t="str">
        <f>IF($G3791="", "", IF(IFERROR(INDEX('Project List'!$D$11:$D$510, MATCH($G3791, 'Project List'!$B$11:$B$510, 0)), "")="", "", IFERROR(INDEX('Project List'!$D$11:$D$510, MATCH($G3791, 'Project List'!$B$11:$B$510, 0)), "")))</f>
        <v/>
      </c>
      <c r="D3791" s="79" t="str">
        <f>IF($G3791="", "", IF(IFERROR(INDEX('Project List'!$H$11:$H$510, MATCH($G3791, 'Project List'!$B$11:$B$510, 0)), "")="", "", IFERROR(INDEX('Project List'!$H$11:$H$510, MATCH($G3791, 'Project List'!$B$11:$B$510, 0)), "")))</f>
        <v/>
      </c>
      <c r="E3791" s="67" t="str">
        <f>IF($G3791="", "", IF(IFERROR(INDEX('Project List'!$I$11:$I$510, MATCH($G3791, 'Project List'!$B$11:$B$510, 0)), "")="", "", IFERROR(INDEX('Project List'!$I$11:$I$510, MATCH($G3791, 'Project List'!$B$11:$B$510, 0)), "")))</f>
        <v/>
      </c>
      <c r="F3791" s="28"/>
      <c r="G3791" s="118"/>
      <c r="H3791" s="120"/>
      <c r="I3791" s="119"/>
      <c r="J3791" s="122"/>
      <c r="K3791" s="135"/>
      <c r="L3791" s="28"/>
      <c r="N3791" s="45" t="str">
        <f>IF($G3791="", "", IF(COUNTIF('Project List'!$B$11:$B$510, 'Time &amp; Expenses'!$G3791)=0, "X", ""))</f>
        <v/>
      </c>
    </row>
    <row r="3792" spans="1:14" x14ac:dyDescent="0.25">
      <c r="A3792" s="28"/>
      <c r="B3792" s="74" t="str">
        <f>IF($G3792="", "", IF(IFERROR(INDEX('Project List'!$C$11:$C$510, MATCH($G3792, 'Project List'!$B$11:$B$510, 0)), "")="", "", IFERROR(INDEX('Project List'!$C$11:$C$510, MATCH($G3792, 'Project List'!$B$11:$B$510, 0)), "")))</f>
        <v/>
      </c>
      <c r="C3792" s="1" t="str">
        <f>IF($G3792="", "", IF(IFERROR(INDEX('Project List'!$D$11:$D$510, MATCH($G3792, 'Project List'!$B$11:$B$510, 0)), "")="", "", IFERROR(INDEX('Project List'!$D$11:$D$510, MATCH($G3792, 'Project List'!$B$11:$B$510, 0)), "")))</f>
        <v/>
      </c>
      <c r="D3792" s="79" t="str">
        <f>IF($G3792="", "", IF(IFERROR(INDEX('Project List'!$H$11:$H$510, MATCH($G3792, 'Project List'!$B$11:$B$510, 0)), "")="", "", IFERROR(INDEX('Project List'!$H$11:$H$510, MATCH($G3792, 'Project List'!$B$11:$B$510, 0)), "")))</f>
        <v/>
      </c>
      <c r="E3792" s="67" t="str">
        <f>IF($G3792="", "", IF(IFERROR(INDEX('Project List'!$I$11:$I$510, MATCH($G3792, 'Project List'!$B$11:$B$510, 0)), "")="", "", IFERROR(INDEX('Project List'!$I$11:$I$510, MATCH($G3792, 'Project List'!$B$11:$B$510, 0)), "")))</f>
        <v/>
      </c>
      <c r="F3792" s="28"/>
      <c r="G3792" s="118"/>
      <c r="H3792" s="120"/>
      <c r="I3792" s="119"/>
      <c r="J3792" s="122"/>
      <c r="K3792" s="135"/>
      <c r="L3792" s="28"/>
      <c r="N3792" s="45" t="str">
        <f>IF($G3792="", "", IF(COUNTIF('Project List'!$B$11:$B$510, 'Time &amp; Expenses'!$G3792)=0, "X", ""))</f>
        <v/>
      </c>
    </row>
    <row r="3793" spans="1:14" x14ac:dyDescent="0.25">
      <c r="A3793" s="28"/>
      <c r="B3793" s="74" t="str">
        <f>IF($G3793="", "", IF(IFERROR(INDEX('Project List'!$C$11:$C$510, MATCH($G3793, 'Project List'!$B$11:$B$510, 0)), "")="", "", IFERROR(INDEX('Project List'!$C$11:$C$510, MATCH($G3793, 'Project List'!$B$11:$B$510, 0)), "")))</f>
        <v/>
      </c>
      <c r="C3793" s="1" t="str">
        <f>IF($G3793="", "", IF(IFERROR(INDEX('Project List'!$D$11:$D$510, MATCH($G3793, 'Project List'!$B$11:$B$510, 0)), "")="", "", IFERROR(INDEX('Project List'!$D$11:$D$510, MATCH($G3793, 'Project List'!$B$11:$B$510, 0)), "")))</f>
        <v/>
      </c>
      <c r="D3793" s="79" t="str">
        <f>IF($G3793="", "", IF(IFERROR(INDEX('Project List'!$H$11:$H$510, MATCH($G3793, 'Project List'!$B$11:$B$510, 0)), "")="", "", IFERROR(INDEX('Project List'!$H$11:$H$510, MATCH($G3793, 'Project List'!$B$11:$B$510, 0)), "")))</f>
        <v/>
      </c>
      <c r="E3793" s="67" t="str">
        <f>IF($G3793="", "", IF(IFERROR(INDEX('Project List'!$I$11:$I$510, MATCH($G3793, 'Project List'!$B$11:$B$510, 0)), "")="", "", IFERROR(INDEX('Project List'!$I$11:$I$510, MATCH($G3793, 'Project List'!$B$11:$B$510, 0)), "")))</f>
        <v/>
      </c>
      <c r="F3793" s="28"/>
      <c r="G3793" s="118"/>
      <c r="H3793" s="120"/>
      <c r="I3793" s="119"/>
      <c r="J3793" s="122"/>
      <c r="K3793" s="135"/>
      <c r="L3793" s="28"/>
      <c r="N3793" s="45" t="str">
        <f>IF($G3793="", "", IF(COUNTIF('Project List'!$B$11:$B$510, 'Time &amp; Expenses'!$G3793)=0, "X", ""))</f>
        <v/>
      </c>
    </row>
    <row r="3794" spans="1:14" x14ac:dyDescent="0.25">
      <c r="A3794" s="28"/>
      <c r="B3794" s="74" t="str">
        <f>IF($G3794="", "", IF(IFERROR(INDEX('Project List'!$C$11:$C$510, MATCH($G3794, 'Project List'!$B$11:$B$510, 0)), "")="", "", IFERROR(INDEX('Project List'!$C$11:$C$510, MATCH($G3794, 'Project List'!$B$11:$B$510, 0)), "")))</f>
        <v/>
      </c>
      <c r="C3794" s="1" t="str">
        <f>IF($G3794="", "", IF(IFERROR(INDEX('Project List'!$D$11:$D$510, MATCH($G3794, 'Project List'!$B$11:$B$510, 0)), "")="", "", IFERROR(INDEX('Project List'!$D$11:$D$510, MATCH($G3794, 'Project List'!$B$11:$B$510, 0)), "")))</f>
        <v/>
      </c>
      <c r="D3794" s="79" t="str">
        <f>IF($G3794="", "", IF(IFERROR(INDEX('Project List'!$H$11:$H$510, MATCH($G3794, 'Project List'!$B$11:$B$510, 0)), "")="", "", IFERROR(INDEX('Project List'!$H$11:$H$510, MATCH($G3794, 'Project List'!$B$11:$B$510, 0)), "")))</f>
        <v/>
      </c>
      <c r="E3794" s="67" t="str">
        <f>IF($G3794="", "", IF(IFERROR(INDEX('Project List'!$I$11:$I$510, MATCH($G3794, 'Project List'!$B$11:$B$510, 0)), "")="", "", IFERROR(INDEX('Project List'!$I$11:$I$510, MATCH($G3794, 'Project List'!$B$11:$B$510, 0)), "")))</f>
        <v/>
      </c>
      <c r="F3794" s="28"/>
      <c r="G3794" s="118"/>
      <c r="H3794" s="120"/>
      <c r="I3794" s="119"/>
      <c r="J3794" s="122"/>
      <c r="K3794" s="135"/>
      <c r="L3794" s="28"/>
      <c r="N3794" s="45" t="str">
        <f>IF($G3794="", "", IF(COUNTIF('Project List'!$B$11:$B$510, 'Time &amp; Expenses'!$G3794)=0, "X", ""))</f>
        <v/>
      </c>
    </row>
    <row r="3795" spans="1:14" x14ac:dyDescent="0.25">
      <c r="A3795" s="28"/>
      <c r="B3795" s="74" t="str">
        <f>IF($G3795="", "", IF(IFERROR(INDEX('Project List'!$C$11:$C$510, MATCH($G3795, 'Project List'!$B$11:$B$510, 0)), "")="", "", IFERROR(INDEX('Project List'!$C$11:$C$510, MATCH($G3795, 'Project List'!$B$11:$B$510, 0)), "")))</f>
        <v/>
      </c>
      <c r="C3795" s="1" t="str">
        <f>IF($G3795="", "", IF(IFERROR(INDEX('Project List'!$D$11:$D$510, MATCH($G3795, 'Project List'!$B$11:$B$510, 0)), "")="", "", IFERROR(INDEX('Project List'!$D$11:$D$510, MATCH($G3795, 'Project List'!$B$11:$B$510, 0)), "")))</f>
        <v/>
      </c>
      <c r="D3795" s="79" t="str">
        <f>IF($G3795="", "", IF(IFERROR(INDEX('Project List'!$H$11:$H$510, MATCH($G3795, 'Project List'!$B$11:$B$510, 0)), "")="", "", IFERROR(INDEX('Project List'!$H$11:$H$510, MATCH($G3795, 'Project List'!$B$11:$B$510, 0)), "")))</f>
        <v/>
      </c>
      <c r="E3795" s="67" t="str">
        <f>IF($G3795="", "", IF(IFERROR(INDEX('Project List'!$I$11:$I$510, MATCH($G3795, 'Project List'!$B$11:$B$510, 0)), "")="", "", IFERROR(INDEX('Project List'!$I$11:$I$510, MATCH($G3795, 'Project List'!$B$11:$B$510, 0)), "")))</f>
        <v/>
      </c>
      <c r="F3795" s="28"/>
      <c r="G3795" s="118"/>
      <c r="H3795" s="120"/>
      <c r="I3795" s="119"/>
      <c r="J3795" s="122"/>
      <c r="K3795" s="135"/>
      <c r="L3795" s="28"/>
      <c r="N3795" s="45" t="str">
        <f>IF($G3795="", "", IF(COUNTIF('Project List'!$B$11:$B$510, 'Time &amp; Expenses'!$G3795)=0, "X", ""))</f>
        <v/>
      </c>
    </row>
    <row r="3796" spans="1:14" x14ac:dyDescent="0.25">
      <c r="A3796" s="28"/>
      <c r="B3796" s="74" t="str">
        <f>IF($G3796="", "", IF(IFERROR(INDEX('Project List'!$C$11:$C$510, MATCH($G3796, 'Project List'!$B$11:$B$510, 0)), "")="", "", IFERROR(INDEX('Project List'!$C$11:$C$510, MATCH($G3796, 'Project List'!$B$11:$B$510, 0)), "")))</f>
        <v/>
      </c>
      <c r="C3796" s="1" t="str">
        <f>IF($G3796="", "", IF(IFERROR(INDEX('Project List'!$D$11:$D$510, MATCH($G3796, 'Project List'!$B$11:$B$510, 0)), "")="", "", IFERROR(INDEX('Project List'!$D$11:$D$510, MATCH($G3796, 'Project List'!$B$11:$B$510, 0)), "")))</f>
        <v/>
      </c>
      <c r="D3796" s="79" t="str">
        <f>IF($G3796="", "", IF(IFERROR(INDEX('Project List'!$H$11:$H$510, MATCH($G3796, 'Project List'!$B$11:$B$510, 0)), "")="", "", IFERROR(INDEX('Project List'!$H$11:$H$510, MATCH($G3796, 'Project List'!$B$11:$B$510, 0)), "")))</f>
        <v/>
      </c>
      <c r="E3796" s="67" t="str">
        <f>IF($G3796="", "", IF(IFERROR(INDEX('Project List'!$I$11:$I$510, MATCH($G3796, 'Project List'!$B$11:$B$510, 0)), "")="", "", IFERROR(INDEX('Project List'!$I$11:$I$510, MATCH($G3796, 'Project List'!$B$11:$B$510, 0)), "")))</f>
        <v/>
      </c>
      <c r="F3796" s="28"/>
      <c r="G3796" s="118"/>
      <c r="H3796" s="120"/>
      <c r="I3796" s="119"/>
      <c r="J3796" s="122"/>
      <c r="K3796" s="135"/>
      <c r="L3796" s="28"/>
      <c r="N3796" s="45" t="str">
        <f>IF($G3796="", "", IF(COUNTIF('Project List'!$B$11:$B$510, 'Time &amp; Expenses'!$G3796)=0, "X", ""))</f>
        <v/>
      </c>
    </row>
    <row r="3797" spans="1:14" x14ac:dyDescent="0.25">
      <c r="A3797" s="28"/>
      <c r="B3797" s="74" t="str">
        <f>IF($G3797="", "", IF(IFERROR(INDEX('Project List'!$C$11:$C$510, MATCH($G3797, 'Project List'!$B$11:$B$510, 0)), "")="", "", IFERROR(INDEX('Project List'!$C$11:$C$510, MATCH($G3797, 'Project List'!$B$11:$B$510, 0)), "")))</f>
        <v/>
      </c>
      <c r="C3797" s="1" t="str">
        <f>IF($G3797="", "", IF(IFERROR(INDEX('Project List'!$D$11:$D$510, MATCH($G3797, 'Project List'!$B$11:$B$510, 0)), "")="", "", IFERROR(INDEX('Project List'!$D$11:$D$510, MATCH($G3797, 'Project List'!$B$11:$B$510, 0)), "")))</f>
        <v/>
      </c>
      <c r="D3797" s="79" t="str">
        <f>IF($G3797="", "", IF(IFERROR(INDEX('Project List'!$H$11:$H$510, MATCH($G3797, 'Project List'!$B$11:$B$510, 0)), "")="", "", IFERROR(INDEX('Project List'!$H$11:$H$510, MATCH($G3797, 'Project List'!$B$11:$B$510, 0)), "")))</f>
        <v/>
      </c>
      <c r="E3797" s="67" t="str">
        <f>IF($G3797="", "", IF(IFERROR(INDEX('Project List'!$I$11:$I$510, MATCH($G3797, 'Project List'!$B$11:$B$510, 0)), "")="", "", IFERROR(INDEX('Project List'!$I$11:$I$510, MATCH($G3797, 'Project List'!$B$11:$B$510, 0)), "")))</f>
        <v/>
      </c>
      <c r="F3797" s="28"/>
      <c r="G3797" s="118"/>
      <c r="H3797" s="120"/>
      <c r="I3797" s="119"/>
      <c r="J3797" s="122"/>
      <c r="K3797" s="135"/>
      <c r="L3797" s="28"/>
      <c r="N3797" s="45" t="str">
        <f>IF($G3797="", "", IF(COUNTIF('Project List'!$B$11:$B$510, 'Time &amp; Expenses'!$G3797)=0, "X", ""))</f>
        <v/>
      </c>
    </row>
    <row r="3798" spans="1:14" x14ac:dyDescent="0.25">
      <c r="A3798" s="28"/>
      <c r="B3798" s="74" t="str">
        <f>IF($G3798="", "", IF(IFERROR(INDEX('Project List'!$C$11:$C$510, MATCH($G3798, 'Project List'!$B$11:$B$510, 0)), "")="", "", IFERROR(INDEX('Project List'!$C$11:$C$510, MATCH($G3798, 'Project List'!$B$11:$B$510, 0)), "")))</f>
        <v/>
      </c>
      <c r="C3798" s="1" t="str">
        <f>IF($G3798="", "", IF(IFERROR(INDEX('Project List'!$D$11:$D$510, MATCH($G3798, 'Project List'!$B$11:$B$510, 0)), "")="", "", IFERROR(INDEX('Project List'!$D$11:$D$510, MATCH($G3798, 'Project List'!$B$11:$B$510, 0)), "")))</f>
        <v/>
      </c>
      <c r="D3798" s="79" t="str">
        <f>IF($G3798="", "", IF(IFERROR(INDEX('Project List'!$H$11:$H$510, MATCH($G3798, 'Project List'!$B$11:$B$510, 0)), "")="", "", IFERROR(INDEX('Project List'!$H$11:$H$510, MATCH($G3798, 'Project List'!$B$11:$B$510, 0)), "")))</f>
        <v/>
      </c>
      <c r="E3798" s="67" t="str">
        <f>IF($G3798="", "", IF(IFERROR(INDEX('Project List'!$I$11:$I$510, MATCH($G3798, 'Project List'!$B$11:$B$510, 0)), "")="", "", IFERROR(INDEX('Project List'!$I$11:$I$510, MATCH($G3798, 'Project List'!$B$11:$B$510, 0)), "")))</f>
        <v/>
      </c>
      <c r="F3798" s="28"/>
      <c r="G3798" s="118"/>
      <c r="H3798" s="120"/>
      <c r="I3798" s="119"/>
      <c r="J3798" s="122"/>
      <c r="K3798" s="135"/>
      <c r="L3798" s="28"/>
      <c r="N3798" s="45" t="str">
        <f>IF($G3798="", "", IF(COUNTIF('Project List'!$B$11:$B$510, 'Time &amp; Expenses'!$G3798)=0, "X", ""))</f>
        <v/>
      </c>
    </row>
    <row r="3799" spans="1:14" x14ac:dyDescent="0.25">
      <c r="A3799" s="28"/>
      <c r="B3799" s="74" t="str">
        <f>IF($G3799="", "", IF(IFERROR(INDEX('Project List'!$C$11:$C$510, MATCH($G3799, 'Project List'!$B$11:$B$510, 0)), "")="", "", IFERROR(INDEX('Project List'!$C$11:$C$510, MATCH($G3799, 'Project List'!$B$11:$B$510, 0)), "")))</f>
        <v/>
      </c>
      <c r="C3799" s="1" t="str">
        <f>IF($G3799="", "", IF(IFERROR(INDEX('Project List'!$D$11:$D$510, MATCH($G3799, 'Project List'!$B$11:$B$510, 0)), "")="", "", IFERROR(INDEX('Project List'!$D$11:$D$510, MATCH($G3799, 'Project List'!$B$11:$B$510, 0)), "")))</f>
        <v/>
      </c>
      <c r="D3799" s="79" t="str">
        <f>IF($G3799="", "", IF(IFERROR(INDEX('Project List'!$H$11:$H$510, MATCH($G3799, 'Project List'!$B$11:$B$510, 0)), "")="", "", IFERROR(INDEX('Project List'!$H$11:$H$510, MATCH($G3799, 'Project List'!$B$11:$B$510, 0)), "")))</f>
        <v/>
      </c>
      <c r="E3799" s="67" t="str">
        <f>IF($G3799="", "", IF(IFERROR(INDEX('Project List'!$I$11:$I$510, MATCH($G3799, 'Project List'!$B$11:$B$510, 0)), "")="", "", IFERROR(INDEX('Project List'!$I$11:$I$510, MATCH($G3799, 'Project List'!$B$11:$B$510, 0)), "")))</f>
        <v/>
      </c>
      <c r="F3799" s="28"/>
      <c r="G3799" s="118"/>
      <c r="H3799" s="120"/>
      <c r="I3799" s="119"/>
      <c r="J3799" s="122"/>
      <c r="K3799" s="135"/>
      <c r="L3799" s="28"/>
      <c r="N3799" s="45" t="str">
        <f>IF($G3799="", "", IF(COUNTIF('Project List'!$B$11:$B$510, 'Time &amp; Expenses'!$G3799)=0, "X", ""))</f>
        <v/>
      </c>
    </row>
    <row r="3800" spans="1:14" x14ac:dyDescent="0.25">
      <c r="A3800" s="28"/>
      <c r="B3800" s="74" t="str">
        <f>IF($G3800="", "", IF(IFERROR(INDEX('Project List'!$C$11:$C$510, MATCH($G3800, 'Project List'!$B$11:$B$510, 0)), "")="", "", IFERROR(INDEX('Project List'!$C$11:$C$510, MATCH($G3800, 'Project List'!$B$11:$B$510, 0)), "")))</f>
        <v/>
      </c>
      <c r="C3800" s="1" t="str">
        <f>IF($G3800="", "", IF(IFERROR(INDEX('Project List'!$D$11:$D$510, MATCH($G3800, 'Project List'!$B$11:$B$510, 0)), "")="", "", IFERROR(INDEX('Project List'!$D$11:$D$510, MATCH($G3800, 'Project List'!$B$11:$B$510, 0)), "")))</f>
        <v/>
      </c>
      <c r="D3800" s="79" t="str">
        <f>IF($G3800="", "", IF(IFERROR(INDEX('Project List'!$H$11:$H$510, MATCH($G3800, 'Project List'!$B$11:$B$510, 0)), "")="", "", IFERROR(INDEX('Project List'!$H$11:$H$510, MATCH($G3800, 'Project List'!$B$11:$B$510, 0)), "")))</f>
        <v/>
      </c>
      <c r="E3800" s="67" t="str">
        <f>IF($G3800="", "", IF(IFERROR(INDEX('Project List'!$I$11:$I$510, MATCH($G3800, 'Project List'!$B$11:$B$510, 0)), "")="", "", IFERROR(INDEX('Project List'!$I$11:$I$510, MATCH($G3800, 'Project List'!$B$11:$B$510, 0)), "")))</f>
        <v/>
      </c>
      <c r="F3800" s="28"/>
      <c r="G3800" s="118"/>
      <c r="H3800" s="120"/>
      <c r="I3800" s="119"/>
      <c r="J3800" s="122"/>
      <c r="K3800" s="135"/>
      <c r="L3800" s="28"/>
      <c r="N3800" s="45" t="str">
        <f>IF($G3800="", "", IF(COUNTIF('Project List'!$B$11:$B$510, 'Time &amp; Expenses'!$G3800)=0, "X", ""))</f>
        <v/>
      </c>
    </row>
    <row r="3801" spans="1:14" x14ac:dyDescent="0.25">
      <c r="A3801" s="28"/>
      <c r="B3801" s="74" t="str">
        <f>IF($G3801="", "", IF(IFERROR(INDEX('Project List'!$C$11:$C$510, MATCH($G3801, 'Project List'!$B$11:$B$510, 0)), "")="", "", IFERROR(INDEX('Project List'!$C$11:$C$510, MATCH($G3801, 'Project List'!$B$11:$B$510, 0)), "")))</f>
        <v/>
      </c>
      <c r="C3801" s="1" t="str">
        <f>IF($G3801="", "", IF(IFERROR(INDEX('Project List'!$D$11:$D$510, MATCH($G3801, 'Project List'!$B$11:$B$510, 0)), "")="", "", IFERROR(INDEX('Project List'!$D$11:$D$510, MATCH($G3801, 'Project List'!$B$11:$B$510, 0)), "")))</f>
        <v/>
      </c>
      <c r="D3801" s="79" t="str">
        <f>IF($G3801="", "", IF(IFERROR(INDEX('Project List'!$H$11:$H$510, MATCH($G3801, 'Project List'!$B$11:$B$510, 0)), "")="", "", IFERROR(INDEX('Project List'!$H$11:$H$510, MATCH($G3801, 'Project List'!$B$11:$B$510, 0)), "")))</f>
        <v/>
      </c>
      <c r="E3801" s="67" t="str">
        <f>IF($G3801="", "", IF(IFERROR(INDEX('Project List'!$I$11:$I$510, MATCH($G3801, 'Project List'!$B$11:$B$510, 0)), "")="", "", IFERROR(INDEX('Project List'!$I$11:$I$510, MATCH($G3801, 'Project List'!$B$11:$B$510, 0)), "")))</f>
        <v/>
      </c>
      <c r="F3801" s="28"/>
      <c r="G3801" s="118"/>
      <c r="H3801" s="120"/>
      <c r="I3801" s="119"/>
      <c r="J3801" s="122"/>
      <c r="K3801" s="135"/>
      <c r="L3801" s="28"/>
      <c r="N3801" s="45" t="str">
        <f>IF($G3801="", "", IF(COUNTIF('Project List'!$B$11:$B$510, 'Time &amp; Expenses'!$G3801)=0, "X", ""))</f>
        <v/>
      </c>
    </row>
    <row r="3802" spans="1:14" x14ac:dyDescent="0.25">
      <c r="A3802" s="28"/>
      <c r="B3802" s="74" t="str">
        <f>IF($G3802="", "", IF(IFERROR(INDEX('Project List'!$C$11:$C$510, MATCH($G3802, 'Project List'!$B$11:$B$510, 0)), "")="", "", IFERROR(INDEX('Project List'!$C$11:$C$510, MATCH($G3802, 'Project List'!$B$11:$B$510, 0)), "")))</f>
        <v/>
      </c>
      <c r="C3802" s="1" t="str">
        <f>IF($G3802="", "", IF(IFERROR(INDEX('Project List'!$D$11:$D$510, MATCH($G3802, 'Project List'!$B$11:$B$510, 0)), "")="", "", IFERROR(INDEX('Project List'!$D$11:$D$510, MATCH($G3802, 'Project List'!$B$11:$B$510, 0)), "")))</f>
        <v/>
      </c>
      <c r="D3802" s="79" t="str">
        <f>IF($G3802="", "", IF(IFERROR(INDEX('Project List'!$H$11:$H$510, MATCH($G3802, 'Project List'!$B$11:$B$510, 0)), "")="", "", IFERROR(INDEX('Project List'!$H$11:$H$510, MATCH($G3802, 'Project List'!$B$11:$B$510, 0)), "")))</f>
        <v/>
      </c>
      <c r="E3802" s="67" t="str">
        <f>IF($G3802="", "", IF(IFERROR(INDEX('Project List'!$I$11:$I$510, MATCH($G3802, 'Project List'!$B$11:$B$510, 0)), "")="", "", IFERROR(INDEX('Project List'!$I$11:$I$510, MATCH($G3802, 'Project List'!$B$11:$B$510, 0)), "")))</f>
        <v/>
      </c>
      <c r="F3802" s="28"/>
      <c r="G3802" s="118"/>
      <c r="H3802" s="120"/>
      <c r="I3802" s="119"/>
      <c r="J3802" s="122"/>
      <c r="K3802" s="135"/>
      <c r="L3802" s="28"/>
      <c r="N3802" s="45" t="str">
        <f>IF($G3802="", "", IF(COUNTIF('Project List'!$B$11:$B$510, 'Time &amp; Expenses'!$G3802)=0, "X", ""))</f>
        <v/>
      </c>
    </row>
    <row r="3803" spans="1:14" x14ac:dyDescent="0.25">
      <c r="A3803" s="28"/>
      <c r="B3803" s="74" t="str">
        <f>IF($G3803="", "", IF(IFERROR(INDEX('Project List'!$C$11:$C$510, MATCH($G3803, 'Project List'!$B$11:$B$510, 0)), "")="", "", IFERROR(INDEX('Project List'!$C$11:$C$510, MATCH($G3803, 'Project List'!$B$11:$B$510, 0)), "")))</f>
        <v/>
      </c>
      <c r="C3803" s="1" t="str">
        <f>IF($G3803="", "", IF(IFERROR(INDEX('Project List'!$D$11:$D$510, MATCH($G3803, 'Project List'!$B$11:$B$510, 0)), "")="", "", IFERROR(INDEX('Project List'!$D$11:$D$510, MATCH($G3803, 'Project List'!$B$11:$B$510, 0)), "")))</f>
        <v/>
      </c>
      <c r="D3803" s="79" t="str">
        <f>IF($G3803="", "", IF(IFERROR(INDEX('Project List'!$H$11:$H$510, MATCH($G3803, 'Project List'!$B$11:$B$510, 0)), "")="", "", IFERROR(INDEX('Project List'!$H$11:$H$510, MATCH($G3803, 'Project List'!$B$11:$B$510, 0)), "")))</f>
        <v/>
      </c>
      <c r="E3803" s="67" t="str">
        <f>IF($G3803="", "", IF(IFERROR(INDEX('Project List'!$I$11:$I$510, MATCH($G3803, 'Project List'!$B$11:$B$510, 0)), "")="", "", IFERROR(INDEX('Project List'!$I$11:$I$510, MATCH($G3803, 'Project List'!$B$11:$B$510, 0)), "")))</f>
        <v/>
      </c>
      <c r="F3803" s="28"/>
      <c r="G3803" s="118"/>
      <c r="H3803" s="120"/>
      <c r="I3803" s="119"/>
      <c r="J3803" s="122"/>
      <c r="K3803" s="135"/>
      <c r="L3803" s="28"/>
      <c r="N3803" s="45" t="str">
        <f>IF($G3803="", "", IF(COUNTIF('Project List'!$B$11:$B$510, 'Time &amp; Expenses'!$G3803)=0, "X", ""))</f>
        <v/>
      </c>
    </row>
    <row r="3804" spans="1:14" x14ac:dyDescent="0.25">
      <c r="A3804" s="28"/>
      <c r="B3804" s="74" t="str">
        <f>IF($G3804="", "", IF(IFERROR(INDEX('Project List'!$C$11:$C$510, MATCH($G3804, 'Project List'!$B$11:$B$510, 0)), "")="", "", IFERROR(INDEX('Project List'!$C$11:$C$510, MATCH($G3804, 'Project List'!$B$11:$B$510, 0)), "")))</f>
        <v/>
      </c>
      <c r="C3804" s="1" t="str">
        <f>IF($G3804="", "", IF(IFERROR(INDEX('Project List'!$D$11:$D$510, MATCH($G3804, 'Project List'!$B$11:$B$510, 0)), "")="", "", IFERROR(INDEX('Project List'!$D$11:$D$510, MATCH($G3804, 'Project List'!$B$11:$B$510, 0)), "")))</f>
        <v/>
      </c>
      <c r="D3804" s="79" t="str">
        <f>IF($G3804="", "", IF(IFERROR(INDEX('Project List'!$H$11:$H$510, MATCH($G3804, 'Project List'!$B$11:$B$510, 0)), "")="", "", IFERROR(INDEX('Project List'!$H$11:$H$510, MATCH($G3804, 'Project List'!$B$11:$B$510, 0)), "")))</f>
        <v/>
      </c>
      <c r="E3804" s="67" t="str">
        <f>IF($G3804="", "", IF(IFERROR(INDEX('Project List'!$I$11:$I$510, MATCH($G3804, 'Project List'!$B$11:$B$510, 0)), "")="", "", IFERROR(INDEX('Project List'!$I$11:$I$510, MATCH($G3804, 'Project List'!$B$11:$B$510, 0)), "")))</f>
        <v/>
      </c>
      <c r="F3804" s="28"/>
      <c r="G3804" s="118"/>
      <c r="H3804" s="120"/>
      <c r="I3804" s="119"/>
      <c r="J3804" s="122"/>
      <c r="K3804" s="135"/>
      <c r="L3804" s="28"/>
      <c r="N3804" s="45" t="str">
        <f>IF($G3804="", "", IF(COUNTIF('Project List'!$B$11:$B$510, 'Time &amp; Expenses'!$G3804)=0, "X", ""))</f>
        <v/>
      </c>
    </row>
    <row r="3805" spans="1:14" x14ac:dyDescent="0.25">
      <c r="A3805" s="28"/>
      <c r="B3805" s="74" t="str">
        <f>IF($G3805="", "", IF(IFERROR(INDEX('Project List'!$C$11:$C$510, MATCH($G3805, 'Project List'!$B$11:$B$510, 0)), "")="", "", IFERROR(INDEX('Project List'!$C$11:$C$510, MATCH($G3805, 'Project List'!$B$11:$B$510, 0)), "")))</f>
        <v/>
      </c>
      <c r="C3805" s="1" t="str">
        <f>IF($G3805="", "", IF(IFERROR(INDEX('Project List'!$D$11:$D$510, MATCH($G3805, 'Project List'!$B$11:$B$510, 0)), "")="", "", IFERROR(INDEX('Project List'!$D$11:$D$510, MATCH($G3805, 'Project List'!$B$11:$B$510, 0)), "")))</f>
        <v/>
      </c>
      <c r="D3805" s="79" t="str">
        <f>IF($G3805="", "", IF(IFERROR(INDEX('Project List'!$H$11:$H$510, MATCH($G3805, 'Project List'!$B$11:$B$510, 0)), "")="", "", IFERROR(INDEX('Project List'!$H$11:$H$510, MATCH($G3805, 'Project List'!$B$11:$B$510, 0)), "")))</f>
        <v/>
      </c>
      <c r="E3805" s="67" t="str">
        <f>IF($G3805="", "", IF(IFERROR(INDEX('Project List'!$I$11:$I$510, MATCH($G3805, 'Project List'!$B$11:$B$510, 0)), "")="", "", IFERROR(INDEX('Project List'!$I$11:$I$510, MATCH($G3805, 'Project List'!$B$11:$B$510, 0)), "")))</f>
        <v/>
      </c>
      <c r="F3805" s="28"/>
      <c r="G3805" s="118"/>
      <c r="H3805" s="120"/>
      <c r="I3805" s="119"/>
      <c r="J3805" s="122"/>
      <c r="K3805" s="135"/>
      <c r="L3805" s="28"/>
      <c r="N3805" s="45" t="str">
        <f>IF($G3805="", "", IF(COUNTIF('Project List'!$B$11:$B$510, 'Time &amp; Expenses'!$G3805)=0, "X", ""))</f>
        <v/>
      </c>
    </row>
    <row r="3806" spans="1:14" x14ac:dyDescent="0.25">
      <c r="A3806" s="28"/>
      <c r="B3806" s="74" t="str">
        <f>IF($G3806="", "", IF(IFERROR(INDEX('Project List'!$C$11:$C$510, MATCH($G3806, 'Project List'!$B$11:$B$510, 0)), "")="", "", IFERROR(INDEX('Project List'!$C$11:$C$510, MATCH($G3806, 'Project List'!$B$11:$B$510, 0)), "")))</f>
        <v/>
      </c>
      <c r="C3806" s="1" t="str">
        <f>IF($G3806="", "", IF(IFERROR(INDEX('Project List'!$D$11:$D$510, MATCH($G3806, 'Project List'!$B$11:$B$510, 0)), "")="", "", IFERROR(INDEX('Project List'!$D$11:$D$510, MATCH($G3806, 'Project List'!$B$11:$B$510, 0)), "")))</f>
        <v/>
      </c>
      <c r="D3806" s="79" t="str">
        <f>IF($G3806="", "", IF(IFERROR(INDEX('Project List'!$H$11:$H$510, MATCH($G3806, 'Project List'!$B$11:$B$510, 0)), "")="", "", IFERROR(INDEX('Project List'!$H$11:$H$510, MATCH($G3806, 'Project List'!$B$11:$B$510, 0)), "")))</f>
        <v/>
      </c>
      <c r="E3806" s="67" t="str">
        <f>IF($G3806="", "", IF(IFERROR(INDEX('Project List'!$I$11:$I$510, MATCH($G3806, 'Project List'!$B$11:$B$510, 0)), "")="", "", IFERROR(INDEX('Project List'!$I$11:$I$510, MATCH($G3806, 'Project List'!$B$11:$B$510, 0)), "")))</f>
        <v/>
      </c>
      <c r="F3806" s="28"/>
      <c r="G3806" s="118"/>
      <c r="H3806" s="120"/>
      <c r="I3806" s="119"/>
      <c r="J3806" s="122"/>
      <c r="K3806" s="135"/>
      <c r="L3806" s="28"/>
      <c r="N3806" s="45" t="str">
        <f>IF($G3806="", "", IF(COUNTIF('Project List'!$B$11:$B$510, 'Time &amp; Expenses'!$G3806)=0, "X", ""))</f>
        <v/>
      </c>
    </row>
    <row r="3807" spans="1:14" x14ac:dyDescent="0.25">
      <c r="A3807" s="28"/>
      <c r="B3807" s="74" t="str">
        <f>IF($G3807="", "", IF(IFERROR(INDEX('Project List'!$C$11:$C$510, MATCH($G3807, 'Project List'!$B$11:$B$510, 0)), "")="", "", IFERROR(INDEX('Project List'!$C$11:$C$510, MATCH($G3807, 'Project List'!$B$11:$B$510, 0)), "")))</f>
        <v/>
      </c>
      <c r="C3807" s="1" t="str">
        <f>IF($G3807="", "", IF(IFERROR(INDEX('Project List'!$D$11:$D$510, MATCH($G3807, 'Project List'!$B$11:$B$510, 0)), "")="", "", IFERROR(INDEX('Project List'!$D$11:$D$510, MATCH($G3807, 'Project List'!$B$11:$B$510, 0)), "")))</f>
        <v/>
      </c>
      <c r="D3807" s="79" t="str">
        <f>IF($G3807="", "", IF(IFERROR(INDEX('Project List'!$H$11:$H$510, MATCH($G3807, 'Project List'!$B$11:$B$510, 0)), "")="", "", IFERROR(INDEX('Project List'!$H$11:$H$510, MATCH($G3807, 'Project List'!$B$11:$B$510, 0)), "")))</f>
        <v/>
      </c>
      <c r="E3807" s="67" t="str">
        <f>IF($G3807="", "", IF(IFERROR(INDEX('Project List'!$I$11:$I$510, MATCH($G3807, 'Project List'!$B$11:$B$510, 0)), "")="", "", IFERROR(INDEX('Project List'!$I$11:$I$510, MATCH($G3807, 'Project List'!$B$11:$B$510, 0)), "")))</f>
        <v/>
      </c>
      <c r="F3807" s="28"/>
      <c r="G3807" s="118"/>
      <c r="H3807" s="120"/>
      <c r="I3807" s="119"/>
      <c r="J3807" s="122"/>
      <c r="K3807" s="135"/>
      <c r="L3807" s="28"/>
      <c r="N3807" s="45" t="str">
        <f>IF($G3807="", "", IF(COUNTIF('Project List'!$B$11:$B$510, 'Time &amp; Expenses'!$G3807)=0, "X", ""))</f>
        <v/>
      </c>
    </row>
    <row r="3808" spans="1:14" x14ac:dyDescent="0.25">
      <c r="A3808" s="28"/>
      <c r="B3808" s="74" t="str">
        <f>IF($G3808="", "", IF(IFERROR(INDEX('Project List'!$C$11:$C$510, MATCH($G3808, 'Project List'!$B$11:$B$510, 0)), "")="", "", IFERROR(INDEX('Project List'!$C$11:$C$510, MATCH($G3808, 'Project List'!$B$11:$B$510, 0)), "")))</f>
        <v/>
      </c>
      <c r="C3808" s="1" t="str">
        <f>IF($G3808="", "", IF(IFERROR(INDEX('Project List'!$D$11:$D$510, MATCH($G3808, 'Project List'!$B$11:$B$510, 0)), "")="", "", IFERROR(INDEX('Project List'!$D$11:$D$510, MATCH($G3808, 'Project List'!$B$11:$B$510, 0)), "")))</f>
        <v/>
      </c>
      <c r="D3808" s="79" t="str">
        <f>IF($G3808="", "", IF(IFERROR(INDEX('Project List'!$H$11:$H$510, MATCH($G3808, 'Project List'!$B$11:$B$510, 0)), "")="", "", IFERROR(INDEX('Project List'!$H$11:$H$510, MATCH($G3808, 'Project List'!$B$11:$B$510, 0)), "")))</f>
        <v/>
      </c>
      <c r="E3808" s="67" t="str">
        <f>IF($G3808="", "", IF(IFERROR(INDEX('Project List'!$I$11:$I$510, MATCH($G3808, 'Project List'!$B$11:$B$510, 0)), "")="", "", IFERROR(INDEX('Project List'!$I$11:$I$510, MATCH($G3808, 'Project List'!$B$11:$B$510, 0)), "")))</f>
        <v/>
      </c>
      <c r="F3808" s="28"/>
      <c r="G3808" s="118"/>
      <c r="H3808" s="120"/>
      <c r="I3808" s="119"/>
      <c r="J3808" s="122"/>
      <c r="K3808" s="135"/>
      <c r="L3808" s="28"/>
      <c r="N3808" s="45" t="str">
        <f>IF($G3808="", "", IF(COUNTIF('Project List'!$B$11:$B$510, 'Time &amp; Expenses'!$G3808)=0, "X", ""))</f>
        <v/>
      </c>
    </row>
    <row r="3809" spans="1:14" x14ac:dyDescent="0.25">
      <c r="A3809" s="28"/>
      <c r="B3809" s="74" t="str">
        <f>IF($G3809="", "", IF(IFERROR(INDEX('Project List'!$C$11:$C$510, MATCH($G3809, 'Project List'!$B$11:$B$510, 0)), "")="", "", IFERROR(INDEX('Project List'!$C$11:$C$510, MATCH($G3809, 'Project List'!$B$11:$B$510, 0)), "")))</f>
        <v/>
      </c>
      <c r="C3809" s="1" t="str">
        <f>IF($G3809="", "", IF(IFERROR(INDEX('Project List'!$D$11:$D$510, MATCH($G3809, 'Project List'!$B$11:$B$510, 0)), "")="", "", IFERROR(INDEX('Project List'!$D$11:$D$510, MATCH($G3809, 'Project List'!$B$11:$B$510, 0)), "")))</f>
        <v/>
      </c>
      <c r="D3809" s="79" t="str">
        <f>IF($G3809="", "", IF(IFERROR(INDEX('Project List'!$H$11:$H$510, MATCH($G3809, 'Project List'!$B$11:$B$510, 0)), "")="", "", IFERROR(INDEX('Project List'!$H$11:$H$510, MATCH($G3809, 'Project List'!$B$11:$B$510, 0)), "")))</f>
        <v/>
      </c>
      <c r="E3809" s="67" t="str">
        <f>IF($G3809="", "", IF(IFERROR(INDEX('Project List'!$I$11:$I$510, MATCH($G3809, 'Project List'!$B$11:$B$510, 0)), "")="", "", IFERROR(INDEX('Project List'!$I$11:$I$510, MATCH($G3809, 'Project List'!$B$11:$B$510, 0)), "")))</f>
        <v/>
      </c>
      <c r="F3809" s="28"/>
      <c r="G3809" s="118"/>
      <c r="H3809" s="120"/>
      <c r="I3809" s="119"/>
      <c r="J3809" s="122"/>
      <c r="K3809" s="135"/>
      <c r="L3809" s="28"/>
      <c r="N3809" s="45" t="str">
        <f>IF($G3809="", "", IF(COUNTIF('Project List'!$B$11:$B$510, 'Time &amp; Expenses'!$G3809)=0, "X", ""))</f>
        <v/>
      </c>
    </row>
    <row r="3810" spans="1:14" x14ac:dyDescent="0.25">
      <c r="A3810" s="28"/>
      <c r="B3810" s="74" t="str">
        <f>IF($G3810="", "", IF(IFERROR(INDEX('Project List'!$C$11:$C$510, MATCH($G3810, 'Project List'!$B$11:$B$510, 0)), "")="", "", IFERROR(INDEX('Project List'!$C$11:$C$510, MATCH($G3810, 'Project List'!$B$11:$B$510, 0)), "")))</f>
        <v/>
      </c>
      <c r="C3810" s="1" t="str">
        <f>IF($G3810="", "", IF(IFERROR(INDEX('Project List'!$D$11:$D$510, MATCH($G3810, 'Project List'!$B$11:$B$510, 0)), "")="", "", IFERROR(INDEX('Project List'!$D$11:$D$510, MATCH($G3810, 'Project List'!$B$11:$B$510, 0)), "")))</f>
        <v/>
      </c>
      <c r="D3810" s="79" t="str">
        <f>IF($G3810="", "", IF(IFERROR(INDEX('Project List'!$H$11:$H$510, MATCH($G3810, 'Project List'!$B$11:$B$510, 0)), "")="", "", IFERROR(INDEX('Project List'!$H$11:$H$510, MATCH($G3810, 'Project List'!$B$11:$B$510, 0)), "")))</f>
        <v/>
      </c>
      <c r="E3810" s="67" t="str">
        <f>IF($G3810="", "", IF(IFERROR(INDEX('Project List'!$I$11:$I$510, MATCH($G3810, 'Project List'!$B$11:$B$510, 0)), "")="", "", IFERROR(INDEX('Project List'!$I$11:$I$510, MATCH($G3810, 'Project List'!$B$11:$B$510, 0)), "")))</f>
        <v/>
      </c>
      <c r="F3810" s="28"/>
      <c r="G3810" s="118"/>
      <c r="H3810" s="120"/>
      <c r="I3810" s="119"/>
      <c r="J3810" s="122"/>
      <c r="K3810" s="135"/>
      <c r="L3810" s="28"/>
      <c r="N3810" s="45" t="str">
        <f>IF($G3810="", "", IF(COUNTIF('Project List'!$B$11:$B$510, 'Time &amp; Expenses'!$G3810)=0, "X", ""))</f>
        <v/>
      </c>
    </row>
    <row r="3811" spans="1:14" x14ac:dyDescent="0.25">
      <c r="A3811" s="28"/>
      <c r="B3811" s="74" t="str">
        <f>IF($G3811="", "", IF(IFERROR(INDEX('Project List'!$C$11:$C$510, MATCH($G3811, 'Project List'!$B$11:$B$510, 0)), "")="", "", IFERROR(INDEX('Project List'!$C$11:$C$510, MATCH($G3811, 'Project List'!$B$11:$B$510, 0)), "")))</f>
        <v/>
      </c>
      <c r="C3811" s="1" t="str">
        <f>IF($G3811="", "", IF(IFERROR(INDEX('Project List'!$D$11:$D$510, MATCH($G3811, 'Project List'!$B$11:$B$510, 0)), "")="", "", IFERROR(INDEX('Project List'!$D$11:$D$510, MATCH($G3811, 'Project List'!$B$11:$B$510, 0)), "")))</f>
        <v/>
      </c>
      <c r="D3811" s="79" t="str">
        <f>IF($G3811="", "", IF(IFERROR(INDEX('Project List'!$H$11:$H$510, MATCH($G3811, 'Project List'!$B$11:$B$510, 0)), "")="", "", IFERROR(INDEX('Project List'!$H$11:$H$510, MATCH($G3811, 'Project List'!$B$11:$B$510, 0)), "")))</f>
        <v/>
      </c>
      <c r="E3811" s="67" t="str">
        <f>IF($G3811="", "", IF(IFERROR(INDEX('Project List'!$I$11:$I$510, MATCH($G3811, 'Project List'!$B$11:$B$510, 0)), "")="", "", IFERROR(INDEX('Project List'!$I$11:$I$510, MATCH($G3811, 'Project List'!$B$11:$B$510, 0)), "")))</f>
        <v/>
      </c>
      <c r="F3811" s="28"/>
      <c r="G3811" s="118"/>
      <c r="H3811" s="120"/>
      <c r="I3811" s="119"/>
      <c r="J3811" s="122"/>
      <c r="K3811" s="135"/>
      <c r="L3811" s="28"/>
      <c r="N3811" s="45" t="str">
        <f>IF($G3811="", "", IF(COUNTIF('Project List'!$B$11:$B$510, 'Time &amp; Expenses'!$G3811)=0, "X", ""))</f>
        <v/>
      </c>
    </row>
    <row r="3812" spans="1:14" x14ac:dyDescent="0.25">
      <c r="A3812" s="28"/>
      <c r="B3812" s="74" t="str">
        <f>IF($G3812="", "", IF(IFERROR(INDEX('Project List'!$C$11:$C$510, MATCH($G3812, 'Project List'!$B$11:$B$510, 0)), "")="", "", IFERROR(INDEX('Project List'!$C$11:$C$510, MATCH($G3812, 'Project List'!$B$11:$B$510, 0)), "")))</f>
        <v/>
      </c>
      <c r="C3812" s="1" t="str">
        <f>IF($G3812="", "", IF(IFERROR(INDEX('Project List'!$D$11:$D$510, MATCH($G3812, 'Project List'!$B$11:$B$510, 0)), "")="", "", IFERROR(INDEX('Project List'!$D$11:$D$510, MATCH($G3812, 'Project List'!$B$11:$B$510, 0)), "")))</f>
        <v/>
      </c>
      <c r="D3812" s="79" t="str">
        <f>IF($G3812="", "", IF(IFERROR(INDEX('Project List'!$H$11:$H$510, MATCH($G3812, 'Project List'!$B$11:$B$510, 0)), "")="", "", IFERROR(INDEX('Project List'!$H$11:$H$510, MATCH($G3812, 'Project List'!$B$11:$B$510, 0)), "")))</f>
        <v/>
      </c>
      <c r="E3812" s="67" t="str">
        <f>IF($G3812="", "", IF(IFERROR(INDEX('Project List'!$I$11:$I$510, MATCH($G3812, 'Project List'!$B$11:$B$510, 0)), "")="", "", IFERROR(INDEX('Project List'!$I$11:$I$510, MATCH($G3812, 'Project List'!$B$11:$B$510, 0)), "")))</f>
        <v/>
      </c>
      <c r="F3812" s="28"/>
      <c r="G3812" s="118"/>
      <c r="H3812" s="120"/>
      <c r="I3812" s="119"/>
      <c r="J3812" s="122"/>
      <c r="K3812" s="135"/>
      <c r="L3812" s="28"/>
      <c r="N3812" s="45" t="str">
        <f>IF($G3812="", "", IF(COUNTIF('Project List'!$B$11:$B$510, 'Time &amp; Expenses'!$G3812)=0, "X", ""))</f>
        <v/>
      </c>
    </row>
    <row r="3813" spans="1:14" x14ac:dyDescent="0.25">
      <c r="A3813" s="28"/>
      <c r="B3813" s="74" t="str">
        <f>IF($G3813="", "", IF(IFERROR(INDEX('Project List'!$C$11:$C$510, MATCH($G3813, 'Project List'!$B$11:$B$510, 0)), "")="", "", IFERROR(INDEX('Project List'!$C$11:$C$510, MATCH($G3813, 'Project List'!$B$11:$B$510, 0)), "")))</f>
        <v/>
      </c>
      <c r="C3813" s="1" t="str">
        <f>IF($G3813="", "", IF(IFERROR(INDEX('Project List'!$D$11:$D$510, MATCH($G3813, 'Project List'!$B$11:$B$510, 0)), "")="", "", IFERROR(INDEX('Project List'!$D$11:$D$510, MATCH($G3813, 'Project List'!$B$11:$B$510, 0)), "")))</f>
        <v/>
      </c>
      <c r="D3813" s="79" t="str">
        <f>IF($G3813="", "", IF(IFERROR(INDEX('Project List'!$H$11:$H$510, MATCH($G3813, 'Project List'!$B$11:$B$510, 0)), "")="", "", IFERROR(INDEX('Project List'!$H$11:$H$510, MATCH($G3813, 'Project List'!$B$11:$B$510, 0)), "")))</f>
        <v/>
      </c>
      <c r="E3813" s="67" t="str">
        <f>IF($G3813="", "", IF(IFERROR(INDEX('Project List'!$I$11:$I$510, MATCH($G3813, 'Project List'!$B$11:$B$510, 0)), "")="", "", IFERROR(INDEX('Project List'!$I$11:$I$510, MATCH($G3813, 'Project List'!$B$11:$B$510, 0)), "")))</f>
        <v/>
      </c>
      <c r="F3813" s="28"/>
      <c r="G3813" s="118"/>
      <c r="H3813" s="120"/>
      <c r="I3813" s="119"/>
      <c r="J3813" s="122"/>
      <c r="K3813" s="135"/>
      <c r="L3813" s="28"/>
      <c r="N3813" s="45" t="str">
        <f>IF($G3813="", "", IF(COUNTIF('Project List'!$B$11:$B$510, 'Time &amp; Expenses'!$G3813)=0, "X", ""))</f>
        <v/>
      </c>
    </row>
    <row r="3814" spans="1:14" x14ac:dyDescent="0.25">
      <c r="A3814" s="28"/>
      <c r="B3814" s="74" t="str">
        <f>IF($G3814="", "", IF(IFERROR(INDEX('Project List'!$C$11:$C$510, MATCH($G3814, 'Project List'!$B$11:$B$510, 0)), "")="", "", IFERROR(INDEX('Project List'!$C$11:$C$510, MATCH($G3814, 'Project List'!$B$11:$B$510, 0)), "")))</f>
        <v/>
      </c>
      <c r="C3814" s="1" t="str">
        <f>IF($G3814="", "", IF(IFERROR(INDEX('Project List'!$D$11:$D$510, MATCH($G3814, 'Project List'!$B$11:$B$510, 0)), "")="", "", IFERROR(INDEX('Project List'!$D$11:$D$510, MATCH($G3814, 'Project List'!$B$11:$B$510, 0)), "")))</f>
        <v/>
      </c>
      <c r="D3814" s="79" t="str">
        <f>IF($G3814="", "", IF(IFERROR(INDEX('Project List'!$H$11:$H$510, MATCH($G3814, 'Project List'!$B$11:$B$510, 0)), "")="", "", IFERROR(INDEX('Project List'!$H$11:$H$510, MATCH($G3814, 'Project List'!$B$11:$B$510, 0)), "")))</f>
        <v/>
      </c>
      <c r="E3814" s="67" t="str">
        <f>IF($G3814="", "", IF(IFERROR(INDEX('Project List'!$I$11:$I$510, MATCH($G3814, 'Project List'!$B$11:$B$510, 0)), "")="", "", IFERROR(INDEX('Project List'!$I$11:$I$510, MATCH($G3814, 'Project List'!$B$11:$B$510, 0)), "")))</f>
        <v/>
      </c>
      <c r="F3814" s="28"/>
      <c r="G3814" s="118"/>
      <c r="H3814" s="120"/>
      <c r="I3814" s="119"/>
      <c r="J3814" s="122"/>
      <c r="K3814" s="135"/>
      <c r="L3814" s="28"/>
      <c r="N3814" s="45" t="str">
        <f>IF($G3814="", "", IF(COUNTIF('Project List'!$B$11:$B$510, 'Time &amp; Expenses'!$G3814)=0, "X", ""))</f>
        <v/>
      </c>
    </row>
    <row r="3815" spans="1:14" x14ac:dyDescent="0.25">
      <c r="A3815" s="28"/>
      <c r="B3815" s="74" t="str">
        <f>IF($G3815="", "", IF(IFERROR(INDEX('Project List'!$C$11:$C$510, MATCH($G3815, 'Project List'!$B$11:$B$510, 0)), "")="", "", IFERROR(INDEX('Project List'!$C$11:$C$510, MATCH($G3815, 'Project List'!$B$11:$B$510, 0)), "")))</f>
        <v/>
      </c>
      <c r="C3815" s="1" t="str">
        <f>IF($G3815="", "", IF(IFERROR(INDEX('Project List'!$D$11:$D$510, MATCH($G3815, 'Project List'!$B$11:$B$510, 0)), "")="", "", IFERROR(INDEX('Project List'!$D$11:$D$510, MATCH($G3815, 'Project List'!$B$11:$B$510, 0)), "")))</f>
        <v/>
      </c>
      <c r="D3815" s="79" t="str">
        <f>IF($G3815="", "", IF(IFERROR(INDEX('Project List'!$H$11:$H$510, MATCH($G3815, 'Project List'!$B$11:$B$510, 0)), "")="", "", IFERROR(INDEX('Project List'!$H$11:$H$510, MATCH($G3815, 'Project List'!$B$11:$B$510, 0)), "")))</f>
        <v/>
      </c>
      <c r="E3815" s="67" t="str">
        <f>IF($G3815="", "", IF(IFERROR(INDEX('Project List'!$I$11:$I$510, MATCH($G3815, 'Project List'!$B$11:$B$510, 0)), "")="", "", IFERROR(INDEX('Project List'!$I$11:$I$510, MATCH($G3815, 'Project List'!$B$11:$B$510, 0)), "")))</f>
        <v/>
      </c>
      <c r="F3815" s="28"/>
      <c r="G3815" s="118"/>
      <c r="H3815" s="120"/>
      <c r="I3815" s="119"/>
      <c r="J3815" s="122"/>
      <c r="K3815" s="135"/>
      <c r="L3815" s="28"/>
      <c r="N3815" s="45" t="str">
        <f>IF($G3815="", "", IF(COUNTIF('Project List'!$B$11:$B$510, 'Time &amp; Expenses'!$G3815)=0, "X", ""))</f>
        <v/>
      </c>
    </row>
    <row r="3816" spans="1:14" x14ac:dyDescent="0.25">
      <c r="A3816" s="28"/>
      <c r="B3816" s="74" t="str">
        <f>IF($G3816="", "", IF(IFERROR(INDEX('Project List'!$C$11:$C$510, MATCH($G3816, 'Project List'!$B$11:$B$510, 0)), "")="", "", IFERROR(INDEX('Project List'!$C$11:$C$510, MATCH($G3816, 'Project List'!$B$11:$B$510, 0)), "")))</f>
        <v/>
      </c>
      <c r="C3816" s="1" t="str">
        <f>IF($G3816="", "", IF(IFERROR(INDEX('Project List'!$D$11:$D$510, MATCH($G3816, 'Project List'!$B$11:$B$510, 0)), "")="", "", IFERROR(INDEX('Project List'!$D$11:$D$510, MATCH($G3816, 'Project List'!$B$11:$B$510, 0)), "")))</f>
        <v/>
      </c>
      <c r="D3816" s="79" t="str">
        <f>IF($G3816="", "", IF(IFERROR(INDEX('Project List'!$H$11:$H$510, MATCH($G3816, 'Project List'!$B$11:$B$510, 0)), "")="", "", IFERROR(INDEX('Project List'!$H$11:$H$510, MATCH($G3816, 'Project List'!$B$11:$B$510, 0)), "")))</f>
        <v/>
      </c>
      <c r="E3816" s="67" t="str">
        <f>IF($G3816="", "", IF(IFERROR(INDEX('Project List'!$I$11:$I$510, MATCH($G3816, 'Project List'!$B$11:$B$510, 0)), "")="", "", IFERROR(INDEX('Project List'!$I$11:$I$510, MATCH($G3816, 'Project List'!$B$11:$B$510, 0)), "")))</f>
        <v/>
      </c>
      <c r="F3816" s="28"/>
      <c r="G3816" s="118"/>
      <c r="H3816" s="120"/>
      <c r="I3816" s="119"/>
      <c r="J3816" s="122"/>
      <c r="K3816" s="135"/>
      <c r="L3816" s="28"/>
      <c r="N3816" s="45" t="str">
        <f>IF($G3816="", "", IF(COUNTIF('Project List'!$B$11:$B$510, 'Time &amp; Expenses'!$G3816)=0, "X", ""))</f>
        <v/>
      </c>
    </row>
    <row r="3817" spans="1:14" x14ac:dyDescent="0.25">
      <c r="A3817" s="28"/>
      <c r="B3817" s="74" t="str">
        <f>IF($G3817="", "", IF(IFERROR(INDEX('Project List'!$C$11:$C$510, MATCH($G3817, 'Project List'!$B$11:$B$510, 0)), "")="", "", IFERROR(INDEX('Project List'!$C$11:$C$510, MATCH($G3817, 'Project List'!$B$11:$B$510, 0)), "")))</f>
        <v/>
      </c>
      <c r="C3817" s="1" t="str">
        <f>IF($G3817="", "", IF(IFERROR(INDEX('Project List'!$D$11:$D$510, MATCH($G3817, 'Project List'!$B$11:$B$510, 0)), "")="", "", IFERROR(INDEX('Project List'!$D$11:$D$510, MATCH($G3817, 'Project List'!$B$11:$B$510, 0)), "")))</f>
        <v/>
      </c>
      <c r="D3817" s="79" t="str">
        <f>IF($G3817="", "", IF(IFERROR(INDEX('Project List'!$H$11:$H$510, MATCH($G3817, 'Project List'!$B$11:$B$510, 0)), "")="", "", IFERROR(INDEX('Project List'!$H$11:$H$510, MATCH($G3817, 'Project List'!$B$11:$B$510, 0)), "")))</f>
        <v/>
      </c>
      <c r="E3817" s="67" t="str">
        <f>IF($G3817="", "", IF(IFERROR(INDEX('Project List'!$I$11:$I$510, MATCH($G3817, 'Project List'!$B$11:$B$510, 0)), "")="", "", IFERROR(INDEX('Project List'!$I$11:$I$510, MATCH($G3817, 'Project List'!$B$11:$B$510, 0)), "")))</f>
        <v/>
      </c>
      <c r="F3817" s="28"/>
      <c r="G3817" s="118"/>
      <c r="H3817" s="120"/>
      <c r="I3817" s="119"/>
      <c r="J3817" s="122"/>
      <c r="K3817" s="135"/>
      <c r="L3817" s="28"/>
      <c r="N3817" s="45" t="str">
        <f>IF($G3817="", "", IF(COUNTIF('Project List'!$B$11:$B$510, 'Time &amp; Expenses'!$G3817)=0, "X", ""))</f>
        <v/>
      </c>
    </row>
    <row r="3818" spans="1:14" x14ac:dyDescent="0.25">
      <c r="A3818" s="28"/>
      <c r="B3818" s="74" t="str">
        <f>IF($G3818="", "", IF(IFERROR(INDEX('Project List'!$C$11:$C$510, MATCH($G3818, 'Project List'!$B$11:$B$510, 0)), "")="", "", IFERROR(INDEX('Project List'!$C$11:$C$510, MATCH($G3818, 'Project List'!$B$11:$B$510, 0)), "")))</f>
        <v/>
      </c>
      <c r="C3818" s="1" t="str">
        <f>IF($G3818="", "", IF(IFERROR(INDEX('Project List'!$D$11:$D$510, MATCH($G3818, 'Project List'!$B$11:$B$510, 0)), "")="", "", IFERROR(INDEX('Project List'!$D$11:$D$510, MATCH($G3818, 'Project List'!$B$11:$B$510, 0)), "")))</f>
        <v/>
      </c>
      <c r="D3818" s="79" t="str">
        <f>IF($G3818="", "", IF(IFERROR(INDEX('Project List'!$H$11:$H$510, MATCH($G3818, 'Project List'!$B$11:$B$510, 0)), "")="", "", IFERROR(INDEX('Project List'!$H$11:$H$510, MATCH($G3818, 'Project List'!$B$11:$B$510, 0)), "")))</f>
        <v/>
      </c>
      <c r="E3818" s="67" t="str">
        <f>IF($G3818="", "", IF(IFERROR(INDEX('Project List'!$I$11:$I$510, MATCH($G3818, 'Project List'!$B$11:$B$510, 0)), "")="", "", IFERROR(INDEX('Project List'!$I$11:$I$510, MATCH($G3818, 'Project List'!$B$11:$B$510, 0)), "")))</f>
        <v/>
      </c>
      <c r="F3818" s="28"/>
      <c r="G3818" s="118"/>
      <c r="H3818" s="120"/>
      <c r="I3818" s="119"/>
      <c r="J3818" s="122"/>
      <c r="K3818" s="135"/>
      <c r="L3818" s="28"/>
      <c r="N3818" s="45" t="str">
        <f>IF($G3818="", "", IF(COUNTIF('Project List'!$B$11:$B$510, 'Time &amp; Expenses'!$G3818)=0, "X", ""))</f>
        <v/>
      </c>
    </row>
    <row r="3819" spans="1:14" x14ac:dyDescent="0.25">
      <c r="A3819" s="28"/>
      <c r="B3819" s="74" t="str">
        <f>IF($G3819="", "", IF(IFERROR(INDEX('Project List'!$C$11:$C$510, MATCH($G3819, 'Project List'!$B$11:$B$510, 0)), "")="", "", IFERROR(INDEX('Project List'!$C$11:$C$510, MATCH($G3819, 'Project List'!$B$11:$B$510, 0)), "")))</f>
        <v/>
      </c>
      <c r="C3819" s="1" t="str">
        <f>IF($G3819="", "", IF(IFERROR(INDEX('Project List'!$D$11:$D$510, MATCH($G3819, 'Project List'!$B$11:$B$510, 0)), "")="", "", IFERROR(INDEX('Project List'!$D$11:$D$510, MATCH($G3819, 'Project List'!$B$11:$B$510, 0)), "")))</f>
        <v/>
      </c>
      <c r="D3819" s="79" t="str">
        <f>IF($G3819="", "", IF(IFERROR(INDEX('Project List'!$H$11:$H$510, MATCH($G3819, 'Project List'!$B$11:$B$510, 0)), "")="", "", IFERROR(INDEX('Project List'!$H$11:$H$510, MATCH($G3819, 'Project List'!$B$11:$B$510, 0)), "")))</f>
        <v/>
      </c>
      <c r="E3819" s="67" t="str">
        <f>IF($G3819="", "", IF(IFERROR(INDEX('Project List'!$I$11:$I$510, MATCH($G3819, 'Project List'!$B$11:$B$510, 0)), "")="", "", IFERROR(INDEX('Project List'!$I$11:$I$510, MATCH($G3819, 'Project List'!$B$11:$B$510, 0)), "")))</f>
        <v/>
      </c>
      <c r="F3819" s="28"/>
      <c r="G3819" s="118"/>
      <c r="H3819" s="120"/>
      <c r="I3819" s="119"/>
      <c r="J3819" s="122"/>
      <c r="K3819" s="135"/>
      <c r="L3819" s="28"/>
      <c r="N3819" s="45" t="str">
        <f>IF($G3819="", "", IF(COUNTIF('Project List'!$B$11:$B$510, 'Time &amp; Expenses'!$G3819)=0, "X", ""))</f>
        <v/>
      </c>
    </row>
    <row r="3820" spans="1:14" x14ac:dyDescent="0.25">
      <c r="A3820" s="28"/>
      <c r="B3820" s="74" t="str">
        <f>IF($G3820="", "", IF(IFERROR(INDEX('Project List'!$C$11:$C$510, MATCH($G3820, 'Project List'!$B$11:$B$510, 0)), "")="", "", IFERROR(INDEX('Project List'!$C$11:$C$510, MATCH($G3820, 'Project List'!$B$11:$B$510, 0)), "")))</f>
        <v/>
      </c>
      <c r="C3820" s="1" t="str">
        <f>IF($G3820="", "", IF(IFERROR(INDEX('Project List'!$D$11:$D$510, MATCH($G3820, 'Project List'!$B$11:$B$510, 0)), "")="", "", IFERROR(INDEX('Project List'!$D$11:$D$510, MATCH($G3820, 'Project List'!$B$11:$B$510, 0)), "")))</f>
        <v/>
      </c>
      <c r="D3820" s="79" t="str">
        <f>IF($G3820="", "", IF(IFERROR(INDEX('Project List'!$H$11:$H$510, MATCH($G3820, 'Project List'!$B$11:$B$510, 0)), "")="", "", IFERROR(INDEX('Project List'!$H$11:$H$510, MATCH($G3820, 'Project List'!$B$11:$B$510, 0)), "")))</f>
        <v/>
      </c>
      <c r="E3820" s="67" t="str">
        <f>IF($G3820="", "", IF(IFERROR(INDEX('Project List'!$I$11:$I$510, MATCH($G3820, 'Project List'!$B$11:$B$510, 0)), "")="", "", IFERROR(INDEX('Project List'!$I$11:$I$510, MATCH($G3820, 'Project List'!$B$11:$B$510, 0)), "")))</f>
        <v/>
      </c>
      <c r="F3820" s="28"/>
      <c r="G3820" s="118"/>
      <c r="H3820" s="120"/>
      <c r="I3820" s="119"/>
      <c r="J3820" s="122"/>
      <c r="K3820" s="135"/>
      <c r="L3820" s="28"/>
      <c r="N3820" s="45" t="str">
        <f>IF($G3820="", "", IF(COUNTIF('Project List'!$B$11:$B$510, 'Time &amp; Expenses'!$G3820)=0, "X", ""))</f>
        <v/>
      </c>
    </row>
    <row r="3821" spans="1:14" x14ac:dyDescent="0.25">
      <c r="A3821" s="28"/>
      <c r="B3821" s="74" t="str">
        <f>IF($G3821="", "", IF(IFERROR(INDEX('Project List'!$C$11:$C$510, MATCH($G3821, 'Project List'!$B$11:$B$510, 0)), "")="", "", IFERROR(INDEX('Project List'!$C$11:$C$510, MATCH($G3821, 'Project List'!$B$11:$B$510, 0)), "")))</f>
        <v/>
      </c>
      <c r="C3821" s="1" t="str">
        <f>IF($G3821="", "", IF(IFERROR(INDEX('Project List'!$D$11:$D$510, MATCH($G3821, 'Project List'!$B$11:$B$510, 0)), "")="", "", IFERROR(INDEX('Project List'!$D$11:$D$510, MATCH($G3821, 'Project List'!$B$11:$B$510, 0)), "")))</f>
        <v/>
      </c>
      <c r="D3821" s="79" t="str">
        <f>IF($G3821="", "", IF(IFERROR(INDEX('Project List'!$H$11:$H$510, MATCH($G3821, 'Project List'!$B$11:$B$510, 0)), "")="", "", IFERROR(INDEX('Project List'!$H$11:$H$510, MATCH($G3821, 'Project List'!$B$11:$B$510, 0)), "")))</f>
        <v/>
      </c>
      <c r="E3821" s="67" t="str">
        <f>IF($G3821="", "", IF(IFERROR(INDEX('Project List'!$I$11:$I$510, MATCH($G3821, 'Project List'!$B$11:$B$510, 0)), "")="", "", IFERROR(INDEX('Project List'!$I$11:$I$510, MATCH($G3821, 'Project List'!$B$11:$B$510, 0)), "")))</f>
        <v/>
      </c>
      <c r="F3821" s="28"/>
      <c r="G3821" s="118"/>
      <c r="H3821" s="120"/>
      <c r="I3821" s="119"/>
      <c r="J3821" s="122"/>
      <c r="K3821" s="135"/>
      <c r="L3821" s="28"/>
      <c r="N3821" s="45" t="str">
        <f>IF($G3821="", "", IF(COUNTIF('Project List'!$B$11:$B$510, 'Time &amp; Expenses'!$G3821)=0, "X", ""))</f>
        <v/>
      </c>
    </row>
    <row r="3822" spans="1:14" x14ac:dyDescent="0.25">
      <c r="A3822" s="28"/>
      <c r="B3822" s="74" t="str">
        <f>IF($G3822="", "", IF(IFERROR(INDEX('Project List'!$C$11:$C$510, MATCH($G3822, 'Project List'!$B$11:$B$510, 0)), "")="", "", IFERROR(INDEX('Project List'!$C$11:$C$510, MATCH($G3822, 'Project List'!$B$11:$B$510, 0)), "")))</f>
        <v/>
      </c>
      <c r="C3822" s="1" t="str">
        <f>IF($G3822="", "", IF(IFERROR(INDEX('Project List'!$D$11:$D$510, MATCH($G3822, 'Project List'!$B$11:$B$510, 0)), "")="", "", IFERROR(INDEX('Project List'!$D$11:$D$510, MATCH($G3822, 'Project List'!$B$11:$B$510, 0)), "")))</f>
        <v/>
      </c>
      <c r="D3822" s="79" t="str">
        <f>IF($G3822="", "", IF(IFERROR(INDEX('Project List'!$H$11:$H$510, MATCH($G3822, 'Project List'!$B$11:$B$510, 0)), "")="", "", IFERROR(INDEX('Project List'!$H$11:$H$510, MATCH($G3822, 'Project List'!$B$11:$B$510, 0)), "")))</f>
        <v/>
      </c>
      <c r="E3822" s="67" t="str">
        <f>IF($G3822="", "", IF(IFERROR(INDEX('Project List'!$I$11:$I$510, MATCH($G3822, 'Project List'!$B$11:$B$510, 0)), "")="", "", IFERROR(INDEX('Project List'!$I$11:$I$510, MATCH($G3822, 'Project List'!$B$11:$B$510, 0)), "")))</f>
        <v/>
      </c>
      <c r="F3822" s="28"/>
      <c r="G3822" s="118"/>
      <c r="H3822" s="120"/>
      <c r="I3822" s="119"/>
      <c r="J3822" s="122"/>
      <c r="K3822" s="135"/>
      <c r="L3822" s="28"/>
      <c r="N3822" s="45" t="str">
        <f>IF($G3822="", "", IF(COUNTIF('Project List'!$B$11:$B$510, 'Time &amp; Expenses'!$G3822)=0, "X", ""))</f>
        <v/>
      </c>
    </row>
    <row r="3823" spans="1:14" x14ac:dyDescent="0.25">
      <c r="A3823" s="28"/>
      <c r="B3823" s="74" t="str">
        <f>IF($G3823="", "", IF(IFERROR(INDEX('Project List'!$C$11:$C$510, MATCH($G3823, 'Project List'!$B$11:$B$510, 0)), "")="", "", IFERROR(INDEX('Project List'!$C$11:$C$510, MATCH($G3823, 'Project List'!$B$11:$B$510, 0)), "")))</f>
        <v/>
      </c>
      <c r="C3823" s="1" t="str">
        <f>IF($G3823="", "", IF(IFERROR(INDEX('Project List'!$D$11:$D$510, MATCH($G3823, 'Project List'!$B$11:$B$510, 0)), "")="", "", IFERROR(INDEX('Project List'!$D$11:$D$510, MATCH($G3823, 'Project List'!$B$11:$B$510, 0)), "")))</f>
        <v/>
      </c>
      <c r="D3823" s="79" t="str">
        <f>IF($G3823="", "", IF(IFERROR(INDEX('Project List'!$H$11:$H$510, MATCH($G3823, 'Project List'!$B$11:$B$510, 0)), "")="", "", IFERROR(INDEX('Project List'!$H$11:$H$510, MATCH($G3823, 'Project List'!$B$11:$B$510, 0)), "")))</f>
        <v/>
      </c>
      <c r="E3823" s="67" t="str">
        <f>IF($G3823="", "", IF(IFERROR(INDEX('Project List'!$I$11:$I$510, MATCH($G3823, 'Project List'!$B$11:$B$510, 0)), "")="", "", IFERROR(INDEX('Project List'!$I$11:$I$510, MATCH($G3823, 'Project List'!$B$11:$B$510, 0)), "")))</f>
        <v/>
      </c>
      <c r="F3823" s="28"/>
      <c r="G3823" s="118"/>
      <c r="H3823" s="120"/>
      <c r="I3823" s="119"/>
      <c r="J3823" s="122"/>
      <c r="K3823" s="135"/>
      <c r="L3823" s="28"/>
      <c r="N3823" s="45" t="str">
        <f>IF($G3823="", "", IF(COUNTIF('Project List'!$B$11:$B$510, 'Time &amp; Expenses'!$G3823)=0, "X", ""))</f>
        <v/>
      </c>
    </row>
    <row r="3824" spans="1:14" x14ac:dyDescent="0.25">
      <c r="A3824" s="28"/>
      <c r="B3824" s="74" t="str">
        <f>IF($G3824="", "", IF(IFERROR(INDEX('Project List'!$C$11:$C$510, MATCH($G3824, 'Project List'!$B$11:$B$510, 0)), "")="", "", IFERROR(INDEX('Project List'!$C$11:$C$510, MATCH($G3824, 'Project List'!$B$11:$B$510, 0)), "")))</f>
        <v/>
      </c>
      <c r="C3824" s="1" t="str">
        <f>IF($G3824="", "", IF(IFERROR(INDEX('Project List'!$D$11:$D$510, MATCH($G3824, 'Project List'!$B$11:$B$510, 0)), "")="", "", IFERROR(INDEX('Project List'!$D$11:$D$510, MATCH($G3824, 'Project List'!$B$11:$B$510, 0)), "")))</f>
        <v/>
      </c>
      <c r="D3824" s="79" t="str">
        <f>IF($G3824="", "", IF(IFERROR(INDEX('Project List'!$H$11:$H$510, MATCH($G3824, 'Project List'!$B$11:$B$510, 0)), "")="", "", IFERROR(INDEX('Project List'!$H$11:$H$510, MATCH($G3824, 'Project List'!$B$11:$B$510, 0)), "")))</f>
        <v/>
      </c>
      <c r="E3824" s="67" t="str">
        <f>IF($G3824="", "", IF(IFERROR(INDEX('Project List'!$I$11:$I$510, MATCH($G3824, 'Project List'!$B$11:$B$510, 0)), "")="", "", IFERROR(INDEX('Project List'!$I$11:$I$510, MATCH($G3824, 'Project List'!$B$11:$B$510, 0)), "")))</f>
        <v/>
      </c>
      <c r="F3824" s="28"/>
      <c r="G3824" s="118"/>
      <c r="H3824" s="120"/>
      <c r="I3824" s="119"/>
      <c r="J3824" s="122"/>
      <c r="K3824" s="135"/>
      <c r="L3824" s="28"/>
      <c r="N3824" s="45" t="str">
        <f>IF($G3824="", "", IF(COUNTIF('Project List'!$B$11:$B$510, 'Time &amp; Expenses'!$G3824)=0, "X", ""))</f>
        <v/>
      </c>
    </row>
    <row r="3825" spans="1:14" x14ac:dyDescent="0.25">
      <c r="A3825" s="28"/>
      <c r="B3825" s="74" t="str">
        <f>IF($G3825="", "", IF(IFERROR(INDEX('Project List'!$C$11:$C$510, MATCH($G3825, 'Project List'!$B$11:$B$510, 0)), "")="", "", IFERROR(INDEX('Project List'!$C$11:$C$510, MATCH($G3825, 'Project List'!$B$11:$B$510, 0)), "")))</f>
        <v/>
      </c>
      <c r="C3825" s="1" t="str">
        <f>IF($G3825="", "", IF(IFERROR(INDEX('Project List'!$D$11:$D$510, MATCH($G3825, 'Project List'!$B$11:$B$510, 0)), "")="", "", IFERROR(INDEX('Project List'!$D$11:$D$510, MATCH($G3825, 'Project List'!$B$11:$B$510, 0)), "")))</f>
        <v/>
      </c>
      <c r="D3825" s="79" t="str">
        <f>IF($G3825="", "", IF(IFERROR(INDEX('Project List'!$H$11:$H$510, MATCH($G3825, 'Project List'!$B$11:$B$510, 0)), "")="", "", IFERROR(INDEX('Project List'!$H$11:$H$510, MATCH($G3825, 'Project List'!$B$11:$B$510, 0)), "")))</f>
        <v/>
      </c>
      <c r="E3825" s="67" t="str">
        <f>IF($G3825="", "", IF(IFERROR(INDEX('Project List'!$I$11:$I$510, MATCH($G3825, 'Project List'!$B$11:$B$510, 0)), "")="", "", IFERROR(INDEX('Project List'!$I$11:$I$510, MATCH($G3825, 'Project List'!$B$11:$B$510, 0)), "")))</f>
        <v/>
      </c>
      <c r="F3825" s="28"/>
      <c r="G3825" s="118"/>
      <c r="H3825" s="120"/>
      <c r="I3825" s="119"/>
      <c r="J3825" s="122"/>
      <c r="K3825" s="135"/>
      <c r="L3825" s="28"/>
      <c r="N3825" s="45" t="str">
        <f>IF($G3825="", "", IF(COUNTIF('Project List'!$B$11:$B$510, 'Time &amp; Expenses'!$G3825)=0, "X", ""))</f>
        <v/>
      </c>
    </row>
    <row r="3826" spans="1:14" x14ac:dyDescent="0.25">
      <c r="A3826" s="28"/>
      <c r="B3826" s="74" t="str">
        <f>IF($G3826="", "", IF(IFERROR(INDEX('Project List'!$C$11:$C$510, MATCH($G3826, 'Project List'!$B$11:$B$510, 0)), "")="", "", IFERROR(INDEX('Project List'!$C$11:$C$510, MATCH($G3826, 'Project List'!$B$11:$B$510, 0)), "")))</f>
        <v/>
      </c>
      <c r="C3826" s="1" t="str">
        <f>IF($G3826="", "", IF(IFERROR(INDEX('Project List'!$D$11:$D$510, MATCH($G3826, 'Project List'!$B$11:$B$510, 0)), "")="", "", IFERROR(INDEX('Project List'!$D$11:$D$510, MATCH($G3826, 'Project List'!$B$11:$B$510, 0)), "")))</f>
        <v/>
      </c>
      <c r="D3826" s="79" t="str">
        <f>IF($G3826="", "", IF(IFERROR(INDEX('Project List'!$H$11:$H$510, MATCH($G3826, 'Project List'!$B$11:$B$510, 0)), "")="", "", IFERROR(INDEX('Project List'!$H$11:$H$510, MATCH($G3826, 'Project List'!$B$11:$B$510, 0)), "")))</f>
        <v/>
      </c>
      <c r="E3826" s="67" t="str">
        <f>IF($G3826="", "", IF(IFERROR(INDEX('Project List'!$I$11:$I$510, MATCH($G3826, 'Project List'!$B$11:$B$510, 0)), "")="", "", IFERROR(INDEX('Project List'!$I$11:$I$510, MATCH($G3826, 'Project List'!$B$11:$B$510, 0)), "")))</f>
        <v/>
      </c>
      <c r="F3826" s="28"/>
      <c r="G3826" s="118"/>
      <c r="H3826" s="120"/>
      <c r="I3826" s="119"/>
      <c r="J3826" s="122"/>
      <c r="K3826" s="135"/>
      <c r="L3826" s="28"/>
      <c r="N3826" s="45" t="str">
        <f>IF($G3826="", "", IF(COUNTIF('Project List'!$B$11:$B$510, 'Time &amp; Expenses'!$G3826)=0, "X", ""))</f>
        <v/>
      </c>
    </row>
    <row r="3827" spans="1:14" x14ac:dyDescent="0.25">
      <c r="A3827" s="28"/>
      <c r="B3827" s="74" t="str">
        <f>IF($G3827="", "", IF(IFERROR(INDEX('Project List'!$C$11:$C$510, MATCH($G3827, 'Project List'!$B$11:$B$510, 0)), "")="", "", IFERROR(INDEX('Project List'!$C$11:$C$510, MATCH($G3827, 'Project List'!$B$11:$B$510, 0)), "")))</f>
        <v/>
      </c>
      <c r="C3827" s="1" t="str">
        <f>IF($G3827="", "", IF(IFERROR(INDEX('Project List'!$D$11:$D$510, MATCH($G3827, 'Project List'!$B$11:$B$510, 0)), "")="", "", IFERROR(INDEX('Project List'!$D$11:$D$510, MATCH($G3827, 'Project List'!$B$11:$B$510, 0)), "")))</f>
        <v/>
      </c>
      <c r="D3827" s="79" t="str">
        <f>IF($G3827="", "", IF(IFERROR(INDEX('Project List'!$H$11:$H$510, MATCH($G3827, 'Project List'!$B$11:$B$510, 0)), "")="", "", IFERROR(INDEX('Project List'!$H$11:$H$510, MATCH($G3827, 'Project List'!$B$11:$B$510, 0)), "")))</f>
        <v/>
      </c>
      <c r="E3827" s="67" t="str">
        <f>IF($G3827="", "", IF(IFERROR(INDEX('Project List'!$I$11:$I$510, MATCH($G3827, 'Project List'!$B$11:$B$510, 0)), "")="", "", IFERROR(INDEX('Project List'!$I$11:$I$510, MATCH($G3827, 'Project List'!$B$11:$B$510, 0)), "")))</f>
        <v/>
      </c>
      <c r="F3827" s="28"/>
      <c r="G3827" s="118"/>
      <c r="H3827" s="120"/>
      <c r="I3827" s="119"/>
      <c r="J3827" s="122"/>
      <c r="K3827" s="135"/>
      <c r="L3827" s="28"/>
      <c r="N3827" s="45" t="str">
        <f>IF($G3827="", "", IF(COUNTIF('Project List'!$B$11:$B$510, 'Time &amp; Expenses'!$G3827)=0, "X", ""))</f>
        <v/>
      </c>
    </row>
    <row r="3828" spans="1:14" x14ac:dyDescent="0.25">
      <c r="A3828" s="28"/>
      <c r="B3828" s="74" t="str">
        <f>IF($G3828="", "", IF(IFERROR(INDEX('Project List'!$C$11:$C$510, MATCH($G3828, 'Project List'!$B$11:$B$510, 0)), "")="", "", IFERROR(INDEX('Project List'!$C$11:$C$510, MATCH($G3828, 'Project List'!$B$11:$B$510, 0)), "")))</f>
        <v/>
      </c>
      <c r="C3828" s="1" t="str">
        <f>IF($G3828="", "", IF(IFERROR(INDEX('Project List'!$D$11:$D$510, MATCH($G3828, 'Project List'!$B$11:$B$510, 0)), "")="", "", IFERROR(INDEX('Project List'!$D$11:$D$510, MATCH($G3828, 'Project List'!$B$11:$B$510, 0)), "")))</f>
        <v/>
      </c>
      <c r="D3828" s="79" t="str">
        <f>IF($G3828="", "", IF(IFERROR(INDEX('Project List'!$H$11:$H$510, MATCH($G3828, 'Project List'!$B$11:$B$510, 0)), "")="", "", IFERROR(INDEX('Project List'!$H$11:$H$510, MATCH($G3828, 'Project List'!$B$11:$B$510, 0)), "")))</f>
        <v/>
      </c>
      <c r="E3828" s="67" t="str">
        <f>IF($G3828="", "", IF(IFERROR(INDEX('Project List'!$I$11:$I$510, MATCH($G3828, 'Project List'!$B$11:$B$510, 0)), "")="", "", IFERROR(INDEX('Project List'!$I$11:$I$510, MATCH($G3828, 'Project List'!$B$11:$B$510, 0)), "")))</f>
        <v/>
      </c>
      <c r="F3828" s="28"/>
      <c r="G3828" s="118"/>
      <c r="H3828" s="120"/>
      <c r="I3828" s="119"/>
      <c r="J3828" s="122"/>
      <c r="K3828" s="135"/>
      <c r="L3828" s="28"/>
      <c r="N3828" s="45" t="str">
        <f>IF($G3828="", "", IF(COUNTIF('Project List'!$B$11:$B$510, 'Time &amp; Expenses'!$G3828)=0, "X", ""))</f>
        <v/>
      </c>
    </row>
    <row r="3829" spans="1:14" x14ac:dyDescent="0.25">
      <c r="A3829" s="28"/>
      <c r="B3829" s="74" t="str">
        <f>IF($G3829="", "", IF(IFERROR(INDEX('Project List'!$C$11:$C$510, MATCH($G3829, 'Project List'!$B$11:$B$510, 0)), "")="", "", IFERROR(INDEX('Project List'!$C$11:$C$510, MATCH($G3829, 'Project List'!$B$11:$B$510, 0)), "")))</f>
        <v/>
      </c>
      <c r="C3829" s="1" t="str">
        <f>IF($G3829="", "", IF(IFERROR(INDEX('Project List'!$D$11:$D$510, MATCH($G3829, 'Project List'!$B$11:$B$510, 0)), "")="", "", IFERROR(INDEX('Project List'!$D$11:$D$510, MATCH($G3829, 'Project List'!$B$11:$B$510, 0)), "")))</f>
        <v/>
      </c>
      <c r="D3829" s="79" t="str">
        <f>IF($G3829="", "", IF(IFERROR(INDEX('Project List'!$H$11:$H$510, MATCH($G3829, 'Project List'!$B$11:$B$510, 0)), "")="", "", IFERROR(INDEX('Project List'!$H$11:$H$510, MATCH($G3829, 'Project List'!$B$11:$B$510, 0)), "")))</f>
        <v/>
      </c>
      <c r="E3829" s="67" t="str">
        <f>IF($G3829="", "", IF(IFERROR(INDEX('Project List'!$I$11:$I$510, MATCH($G3829, 'Project List'!$B$11:$B$510, 0)), "")="", "", IFERROR(INDEX('Project List'!$I$11:$I$510, MATCH($G3829, 'Project List'!$B$11:$B$510, 0)), "")))</f>
        <v/>
      </c>
      <c r="F3829" s="28"/>
      <c r="G3829" s="118"/>
      <c r="H3829" s="120"/>
      <c r="I3829" s="119"/>
      <c r="J3829" s="122"/>
      <c r="K3829" s="135"/>
      <c r="L3829" s="28"/>
      <c r="N3829" s="45" t="str">
        <f>IF($G3829="", "", IF(COUNTIF('Project List'!$B$11:$B$510, 'Time &amp; Expenses'!$G3829)=0, "X", ""))</f>
        <v/>
      </c>
    </row>
    <row r="3830" spans="1:14" x14ac:dyDescent="0.25">
      <c r="A3830" s="28"/>
      <c r="B3830" s="74" t="str">
        <f>IF($G3830="", "", IF(IFERROR(INDEX('Project List'!$C$11:$C$510, MATCH($G3830, 'Project List'!$B$11:$B$510, 0)), "")="", "", IFERROR(INDEX('Project List'!$C$11:$C$510, MATCH($G3830, 'Project List'!$B$11:$B$510, 0)), "")))</f>
        <v/>
      </c>
      <c r="C3830" s="1" t="str">
        <f>IF($G3830="", "", IF(IFERROR(INDEX('Project List'!$D$11:$D$510, MATCH($G3830, 'Project List'!$B$11:$B$510, 0)), "")="", "", IFERROR(INDEX('Project List'!$D$11:$D$510, MATCH($G3830, 'Project List'!$B$11:$B$510, 0)), "")))</f>
        <v/>
      </c>
      <c r="D3830" s="79" t="str">
        <f>IF($G3830="", "", IF(IFERROR(INDEX('Project List'!$H$11:$H$510, MATCH($G3830, 'Project List'!$B$11:$B$510, 0)), "")="", "", IFERROR(INDEX('Project List'!$H$11:$H$510, MATCH($G3830, 'Project List'!$B$11:$B$510, 0)), "")))</f>
        <v/>
      </c>
      <c r="E3830" s="67" t="str">
        <f>IF($G3830="", "", IF(IFERROR(INDEX('Project List'!$I$11:$I$510, MATCH($G3830, 'Project List'!$B$11:$B$510, 0)), "")="", "", IFERROR(INDEX('Project List'!$I$11:$I$510, MATCH($G3830, 'Project List'!$B$11:$B$510, 0)), "")))</f>
        <v/>
      </c>
      <c r="F3830" s="28"/>
      <c r="G3830" s="118"/>
      <c r="H3830" s="120"/>
      <c r="I3830" s="119"/>
      <c r="J3830" s="122"/>
      <c r="K3830" s="135"/>
      <c r="L3830" s="28"/>
      <c r="N3830" s="45" t="str">
        <f>IF($G3830="", "", IF(COUNTIF('Project List'!$B$11:$B$510, 'Time &amp; Expenses'!$G3830)=0, "X", ""))</f>
        <v/>
      </c>
    </row>
    <row r="3831" spans="1:14" x14ac:dyDescent="0.25">
      <c r="A3831" s="28"/>
      <c r="B3831" s="74" t="str">
        <f>IF($G3831="", "", IF(IFERROR(INDEX('Project List'!$C$11:$C$510, MATCH($G3831, 'Project List'!$B$11:$B$510, 0)), "")="", "", IFERROR(INDEX('Project List'!$C$11:$C$510, MATCH($G3831, 'Project List'!$B$11:$B$510, 0)), "")))</f>
        <v/>
      </c>
      <c r="C3831" s="1" t="str">
        <f>IF($G3831="", "", IF(IFERROR(INDEX('Project List'!$D$11:$D$510, MATCH($G3831, 'Project List'!$B$11:$B$510, 0)), "")="", "", IFERROR(INDEX('Project List'!$D$11:$D$510, MATCH($G3831, 'Project List'!$B$11:$B$510, 0)), "")))</f>
        <v/>
      </c>
      <c r="D3831" s="79" t="str">
        <f>IF($G3831="", "", IF(IFERROR(INDEX('Project List'!$H$11:$H$510, MATCH($G3831, 'Project List'!$B$11:$B$510, 0)), "")="", "", IFERROR(INDEX('Project List'!$H$11:$H$510, MATCH($G3831, 'Project List'!$B$11:$B$510, 0)), "")))</f>
        <v/>
      </c>
      <c r="E3831" s="67" t="str">
        <f>IF($G3831="", "", IF(IFERROR(INDEX('Project List'!$I$11:$I$510, MATCH($G3831, 'Project List'!$B$11:$B$510, 0)), "")="", "", IFERROR(INDEX('Project List'!$I$11:$I$510, MATCH($G3831, 'Project List'!$B$11:$B$510, 0)), "")))</f>
        <v/>
      </c>
      <c r="F3831" s="28"/>
      <c r="G3831" s="118"/>
      <c r="H3831" s="120"/>
      <c r="I3831" s="119"/>
      <c r="J3831" s="122"/>
      <c r="K3831" s="135"/>
      <c r="L3831" s="28"/>
      <c r="N3831" s="45" t="str">
        <f>IF($G3831="", "", IF(COUNTIF('Project List'!$B$11:$B$510, 'Time &amp; Expenses'!$G3831)=0, "X", ""))</f>
        <v/>
      </c>
    </row>
    <row r="3832" spans="1:14" x14ac:dyDescent="0.25">
      <c r="A3832" s="28"/>
      <c r="B3832" s="74" t="str">
        <f>IF($G3832="", "", IF(IFERROR(INDEX('Project List'!$C$11:$C$510, MATCH($G3832, 'Project List'!$B$11:$B$510, 0)), "")="", "", IFERROR(INDEX('Project List'!$C$11:$C$510, MATCH($G3832, 'Project List'!$B$11:$B$510, 0)), "")))</f>
        <v/>
      </c>
      <c r="C3832" s="1" t="str">
        <f>IF($G3832="", "", IF(IFERROR(INDEX('Project List'!$D$11:$D$510, MATCH($G3832, 'Project List'!$B$11:$B$510, 0)), "")="", "", IFERROR(INDEX('Project List'!$D$11:$D$510, MATCH($G3832, 'Project List'!$B$11:$B$510, 0)), "")))</f>
        <v/>
      </c>
      <c r="D3832" s="79" t="str">
        <f>IF($G3832="", "", IF(IFERROR(INDEX('Project List'!$H$11:$H$510, MATCH($G3832, 'Project List'!$B$11:$B$510, 0)), "")="", "", IFERROR(INDEX('Project List'!$H$11:$H$510, MATCH($G3832, 'Project List'!$B$11:$B$510, 0)), "")))</f>
        <v/>
      </c>
      <c r="E3832" s="67" t="str">
        <f>IF($G3832="", "", IF(IFERROR(INDEX('Project List'!$I$11:$I$510, MATCH($G3832, 'Project List'!$B$11:$B$510, 0)), "")="", "", IFERROR(INDEX('Project List'!$I$11:$I$510, MATCH($G3832, 'Project List'!$B$11:$B$510, 0)), "")))</f>
        <v/>
      </c>
      <c r="F3832" s="28"/>
      <c r="G3832" s="118"/>
      <c r="H3832" s="120"/>
      <c r="I3832" s="119"/>
      <c r="J3832" s="122"/>
      <c r="K3832" s="135"/>
      <c r="L3832" s="28"/>
      <c r="N3832" s="45" t="str">
        <f>IF($G3832="", "", IF(COUNTIF('Project List'!$B$11:$B$510, 'Time &amp; Expenses'!$G3832)=0, "X", ""))</f>
        <v/>
      </c>
    </row>
    <row r="3833" spans="1:14" x14ac:dyDescent="0.25">
      <c r="A3833" s="28"/>
      <c r="B3833" s="74" t="str">
        <f>IF($G3833="", "", IF(IFERROR(INDEX('Project List'!$C$11:$C$510, MATCH($G3833, 'Project List'!$B$11:$B$510, 0)), "")="", "", IFERROR(INDEX('Project List'!$C$11:$C$510, MATCH($G3833, 'Project List'!$B$11:$B$510, 0)), "")))</f>
        <v/>
      </c>
      <c r="C3833" s="1" t="str">
        <f>IF($G3833="", "", IF(IFERROR(INDEX('Project List'!$D$11:$D$510, MATCH($G3833, 'Project List'!$B$11:$B$510, 0)), "")="", "", IFERROR(INDEX('Project List'!$D$11:$D$510, MATCH($G3833, 'Project List'!$B$11:$B$510, 0)), "")))</f>
        <v/>
      </c>
      <c r="D3833" s="79" t="str">
        <f>IF($G3833="", "", IF(IFERROR(INDEX('Project List'!$H$11:$H$510, MATCH($G3833, 'Project List'!$B$11:$B$510, 0)), "")="", "", IFERROR(INDEX('Project List'!$H$11:$H$510, MATCH($G3833, 'Project List'!$B$11:$B$510, 0)), "")))</f>
        <v/>
      </c>
      <c r="E3833" s="67" t="str">
        <f>IF($G3833="", "", IF(IFERROR(INDEX('Project List'!$I$11:$I$510, MATCH($G3833, 'Project List'!$B$11:$B$510, 0)), "")="", "", IFERROR(INDEX('Project List'!$I$11:$I$510, MATCH($G3833, 'Project List'!$B$11:$B$510, 0)), "")))</f>
        <v/>
      </c>
      <c r="F3833" s="28"/>
      <c r="G3833" s="118"/>
      <c r="H3833" s="120"/>
      <c r="I3833" s="119"/>
      <c r="J3833" s="122"/>
      <c r="K3833" s="135"/>
      <c r="L3833" s="28"/>
      <c r="N3833" s="45" t="str">
        <f>IF($G3833="", "", IF(COUNTIF('Project List'!$B$11:$B$510, 'Time &amp; Expenses'!$G3833)=0, "X", ""))</f>
        <v/>
      </c>
    </row>
    <row r="3834" spans="1:14" x14ac:dyDescent="0.25">
      <c r="A3834" s="28"/>
      <c r="B3834" s="74" t="str">
        <f>IF($G3834="", "", IF(IFERROR(INDEX('Project List'!$C$11:$C$510, MATCH($G3834, 'Project List'!$B$11:$B$510, 0)), "")="", "", IFERROR(INDEX('Project List'!$C$11:$C$510, MATCH($G3834, 'Project List'!$B$11:$B$510, 0)), "")))</f>
        <v/>
      </c>
      <c r="C3834" s="1" t="str">
        <f>IF($G3834="", "", IF(IFERROR(INDEX('Project List'!$D$11:$D$510, MATCH($G3834, 'Project List'!$B$11:$B$510, 0)), "")="", "", IFERROR(INDEX('Project List'!$D$11:$D$510, MATCH($G3834, 'Project List'!$B$11:$B$510, 0)), "")))</f>
        <v/>
      </c>
      <c r="D3834" s="79" t="str">
        <f>IF($G3834="", "", IF(IFERROR(INDEX('Project List'!$H$11:$H$510, MATCH($G3834, 'Project List'!$B$11:$B$510, 0)), "")="", "", IFERROR(INDEX('Project List'!$H$11:$H$510, MATCH($G3834, 'Project List'!$B$11:$B$510, 0)), "")))</f>
        <v/>
      </c>
      <c r="E3834" s="67" t="str">
        <f>IF($G3834="", "", IF(IFERROR(INDEX('Project List'!$I$11:$I$510, MATCH($G3834, 'Project List'!$B$11:$B$510, 0)), "")="", "", IFERROR(INDEX('Project List'!$I$11:$I$510, MATCH($G3834, 'Project List'!$B$11:$B$510, 0)), "")))</f>
        <v/>
      </c>
      <c r="F3834" s="28"/>
      <c r="G3834" s="118"/>
      <c r="H3834" s="120"/>
      <c r="I3834" s="119"/>
      <c r="J3834" s="122"/>
      <c r="K3834" s="135"/>
      <c r="L3834" s="28"/>
      <c r="N3834" s="45" t="str">
        <f>IF($G3834="", "", IF(COUNTIF('Project List'!$B$11:$B$510, 'Time &amp; Expenses'!$G3834)=0, "X", ""))</f>
        <v/>
      </c>
    </row>
    <row r="3835" spans="1:14" x14ac:dyDescent="0.25">
      <c r="A3835" s="28"/>
      <c r="B3835" s="74" t="str">
        <f>IF($G3835="", "", IF(IFERROR(INDEX('Project List'!$C$11:$C$510, MATCH($G3835, 'Project List'!$B$11:$B$510, 0)), "")="", "", IFERROR(INDEX('Project List'!$C$11:$C$510, MATCH($G3835, 'Project List'!$B$11:$B$510, 0)), "")))</f>
        <v/>
      </c>
      <c r="C3835" s="1" t="str">
        <f>IF($G3835="", "", IF(IFERROR(INDEX('Project List'!$D$11:$D$510, MATCH($G3835, 'Project List'!$B$11:$B$510, 0)), "")="", "", IFERROR(INDEX('Project List'!$D$11:$D$510, MATCH($G3835, 'Project List'!$B$11:$B$510, 0)), "")))</f>
        <v/>
      </c>
      <c r="D3835" s="79" t="str">
        <f>IF($G3835="", "", IF(IFERROR(INDEX('Project List'!$H$11:$H$510, MATCH($G3835, 'Project List'!$B$11:$B$510, 0)), "")="", "", IFERROR(INDEX('Project List'!$H$11:$H$510, MATCH($G3835, 'Project List'!$B$11:$B$510, 0)), "")))</f>
        <v/>
      </c>
      <c r="E3835" s="67" t="str">
        <f>IF($G3835="", "", IF(IFERROR(INDEX('Project List'!$I$11:$I$510, MATCH($G3835, 'Project List'!$B$11:$B$510, 0)), "")="", "", IFERROR(INDEX('Project List'!$I$11:$I$510, MATCH($G3835, 'Project List'!$B$11:$B$510, 0)), "")))</f>
        <v/>
      </c>
      <c r="F3835" s="28"/>
      <c r="G3835" s="118"/>
      <c r="H3835" s="120"/>
      <c r="I3835" s="119"/>
      <c r="J3835" s="122"/>
      <c r="K3835" s="135"/>
      <c r="L3835" s="28"/>
      <c r="N3835" s="45" t="str">
        <f>IF($G3835="", "", IF(COUNTIF('Project List'!$B$11:$B$510, 'Time &amp; Expenses'!$G3835)=0, "X", ""))</f>
        <v/>
      </c>
    </row>
    <row r="3836" spans="1:14" x14ac:dyDescent="0.25">
      <c r="A3836" s="28"/>
      <c r="B3836" s="74" t="str">
        <f>IF($G3836="", "", IF(IFERROR(INDEX('Project List'!$C$11:$C$510, MATCH($G3836, 'Project List'!$B$11:$B$510, 0)), "")="", "", IFERROR(INDEX('Project List'!$C$11:$C$510, MATCH($G3836, 'Project List'!$B$11:$B$510, 0)), "")))</f>
        <v/>
      </c>
      <c r="C3836" s="1" t="str">
        <f>IF($G3836="", "", IF(IFERROR(INDEX('Project List'!$D$11:$D$510, MATCH($G3836, 'Project List'!$B$11:$B$510, 0)), "")="", "", IFERROR(INDEX('Project List'!$D$11:$D$510, MATCH($G3836, 'Project List'!$B$11:$B$510, 0)), "")))</f>
        <v/>
      </c>
      <c r="D3836" s="79" t="str">
        <f>IF($G3836="", "", IF(IFERROR(INDEX('Project List'!$H$11:$H$510, MATCH($G3836, 'Project List'!$B$11:$B$510, 0)), "")="", "", IFERROR(INDEX('Project List'!$H$11:$H$510, MATCH($G3836, 'Project List'!$B$11:$B$510, 0)), "")))</f>
        <v/>
      </c>
      <c r="E3836" s="67" t="str">
        <f>IF($G3836="", "", IF(IFERROR(INDEX('Project List'!$I$11:$I$510, MATCH($G3836, 'Project List'!$B$11:$B$510, 0)), "")="", "", IFERROR(INDEX('Project List'!$I$11:$I$510, MATCH($G3836, 'Project List'!$B$11:$B$510, 0)), "")))</f>
        <v/>
      </c>
      <c r="F3836" s="28"/>
      <c r="G3836" s="118"/>
      <c r="H3836" s="120"/>
      <c r="I3836" s="119"/>
      <c r="J3836" s="122"/>
      <c r="K3836" s="135"/>
      <c r="L3836" s="28"/>
      <c r="N3836" s="45" t="str">
        <f>IF($G3836="", "", IF(COUNTIF('Project List'!$B$11:$B$510, 'Time &amp; Expenses'!$G3836)=0, "X", ""))</f>
        <v/>
      </c>
    </row>
    <row r="3837" spans="1:14" x14ac:dyDescent="0.25">
      <c r="A3837" s="28"/>
      <c r="B3837" s="74" t="str">
        <f>IF($G3837="", "", IF(IFERROR(INDEX('Project List'!$C$11:$C$510, MATCH($G3837, 'Project List'!$B$11:$B$510, 0)), "")="", "", IFERROR(INDEX('Project List'!$C$11:$C$510, MATCH($G3837, 'Project List'!$B$11:$B$510, 0)), "")))</f>
        <v/>
      </c>
      <c r="C3837" s="1" t="str">
        <f>IF($G3837="", "", IF(IFERROR(INDEX('Project List'!$D$11:$D$510, MATCH($G3837, 'Project List'!$B$11:$B$510, 0)), "")="", "", IFERROR(INDEX('Project List'!$D$11:$D$510, MATCH($G3837, 'Project List'!$B$11:$B$510, 0)), "")))</f>
        <v/>
      </c>
      <c r="D3837" s="79" t="str">
        <f>IF($G3837="", "", IF(IFERROR(INDEX('Project List'!$H$11:$H$510, MATCH($G3837, 'Project List'!$B$11:$B$510, 0)), "")="", "", IFERROR(INDEX('Project List'!$H$11:$H$510, MATCH($G3837, 'Project List'!$B$11:$B$510, 0)), "")))</f>
        <v/>
      </c>
      <c r="E3837" s="67" t="str">
        <f>IF($G3837="", "", IF(IFERROR(INDEX('Project List'!$I$11:$I$510, MATCH($G3837, 'Project List'!$B$11:$B$510, 0)), "")="", "", IFERROR(INDEX('Project List'!$I$11:$I$510, MATCH($G3837, 'Project List'!$B$11:$B$510, 0)), "")))</f>
        <v/>
      </c>
      <c r="F3837" s="28"/>
      <c r="G3837" s="118"/>
      <c r="H3837" s="120"/>
      <c r="I3837" s="119"/>
      <c r="J3837" s="122"/>
      <c r="K3837" s="135"/>
      <c r="L3837" s="28"/>
      <c r="N3837" s="45" t="str">
        <f>IF($G3837="", "", IF(COUNTIF('Project List'!$B$11:$B$510, 'Time &amp; Expenses'!$G3837)=0, "X", ""))</f>
        <v/>
      </c>
    </row>
    <row r="3838" spans="1:14" x14ac:dyDescent="0.25">
      <c r="A3838" s="28"/>
      <c r="B3838" s="74" t="str">
        <f>IF($G3838="", "", IF(IFERROR(INDEX('Project List'!$C$11:$C$510, MATCH($G3838, 'Project List'!$B$11:$B$510, 0)), "")="", "", IFERROR(INDEX('Project List'!$C$11:$C$510, MATCH($G3838, 'Project List'!$B$11:$B$510, 0)), "")))</f>
        <v/>
      </c>
      <c r="C3838" s="1" t="str">
        <f>IF($G3838="", "", IF(IFERROR(INDEX('Project List'!$D$11:$D$510, MATCH($G3838, 'Project List'!$B$11:$B$510, 0)), "")="", "", IFERROR(INDEX('Project List'!$D$11:$D$510, MATCH($G3838, 'Project List'!$B$11:$B$510, 0)), "")))</f>
        <v/>
      </c>
      <c r="D3838" s="79" t="str">
        <f>IF($G3838="", "", IF(IFERROR(INDEX('Project List'!$H$11:$H$510, MATCH($G3838, 'Project List'!$B$11:$B$510, 0)), "")="", "", IFERROR(INDEX('Project List'!$H$11:$H$510, MATCH($G3838, 'Project List'!$B$11:$B$510, 0)), "")))</f>
        <v/>
      </c>
      <c r="E3838" s="67" t="str">
        <f>IF($G3838="", "", IF(IFERROR(INDEX('Project List'!$I$11:$I$510, MATCH($G3838, 'Project List'!$B$11:$B$510, 0)), "")="", "", IFERROR(INDEX('Project List'!$I$11:$I$510, MATCH($G3838, 'Project List'!$B$11:$B$510, 0)), "")))</f>
        <v/>
      </c>
      <c r="F3838" s="28"/>
      <c r="G3838" s="118"/>
      <c r="H3838" s="120"/>
      <c r="I3838" s="119"/>
      <c r="J3838" s="122"/>
      <c r="K3838" s="135"/>
      <c r="L3838" s="28"/>
      <c r="N3838" s="45" t="str">
        <f>IF($G3838="", "", IF(COUNTIF('Project List'!$B$11:$B$510, 'Time &amp; Expenses'!$G3838)=0, "X", ""))</f>
        <v/>
      </c>
    </row>
    <row r="3839" spans="1:14" x14ac:dyDescent="0.25">
      <c r="A3839" s="28"/>
      <c r="B3839" s="74" t="str">
        <f>IF($G3839="", "", IF(IFERROR(INDEX('Project List'!$C$11:$C$510, MATCH($G3839, 'Project List'!$B$11:$B$510, 0)), "")="", "", IFERROR(INDEX('Project List'!$C$11:$C$510, MATCH($G3839, 'Project List'!$B$11:$B$510, 0)), "")))</f>
        <v/>
      </c>
      <c r="C3839" s="1" t="str">
        <f>IF($G3839="", "", IF(IFERROR(INDEX('Project List'!$D$11:$D$510, MATCH($G3839, 'Project List'!$B$11:$B$510, 0)), "")="", "", IFERROR(INDEX('Project List'!$D$11:$D$510, MATCH($G3839, 'Project List'!$B$11:$B$510, 0)), "")))</f>
        <v/>
      </c>
      <c r="D3839" s="79" t="str">
        <f>IF($G3839="", "", IF(IFERROR(INDEX('Project List'!$H$11:$H$510, MATCH($G3839, 'Project List'!$B$11:$B$510, 0)), "")="", "", IFERROR(INDEX('Project List'!$H$11:$H$510, MATCH($G3839, 'Project List'!$B$11:$B$510, 0)), "")))</f>
        <v/>
      </c>
      <c r="E3839" s="67" t="str">
        <f>IF($G3839="", "", IF(IFERROR(INDEX('Project List'!$I$11:$I$510, MATCH($G3839, 'Project List'!$B$11:$B$510, 0)), "")="", "", IFERROR(INDEX('Project List'!$I$11:$I$510, MATCH($G3839, 'Project List'!$B$11:$B$510, 0)), "")))</f>
        <v/>
      </c>
      <c r="F3839" s="28"/>
      <c r="G3839" s="118"/>
      <c r="H3839" s="120"/>
      <c r="I3839" s="119"/>
      <c r="J3839" s="122"/>
      <c r="K3839" s="135"/>
      <c r="L3839" s="28"/>
      <c r="N3839" s="45" t="str">
        <f>IF($G3839="", "", IF(COUNTIF('Project List'!$B$11:$B$510, 'Time &amp; Expenses'!$G3839)=0, "X", ""))</f>
        <v/>
      </c>
    </row>
    <row r="3840" spans="1:14" x14ac:dyDescent="0.25">
      <c r="A3840" s="28"/>
      <c r="B3840" s="74" t="str">
        <f>IF($G3840="", "", IF(IFERROR(INDEX('Project List'!$C$11:$C$510, MATCH($G3840, 'Project List'!$B$11:$B$510, 0)), "")="", "", IFERROR(INDEX('Project List'!$C$11:$C$510, MATCH($G3840, 'Project List'!$B$11:$B$510, 0)), "")))</f>
        <v/>
      </c>
      <c r="C3840" s="1" t="str">
        <f>IF($G3840="", "", IF(IFERROR(INDEX('Project List'!$D$11:$D$510, MATCH($G3840, 'Project List'!$B$11:$B$510, 0)), "")="", "", IFERROR(INDEX('Project List'!$D$11:$D$510, MATCH($G3840, 'Project List'!$B$11:$B$510, 0)), "")))</f>
        <v/>
      </c>
      <c r="D3840" s="79" t="str">
        <f>IF($G3840="", "", IF(IFERROR(INDEX('Project List'!$H$11:$H$510, MATCH($G3840, 'Project List'!$B$11:$B$510, 0)), "")="", "", IFERROR(INDEX('Project List'!$H$11:$H$510, MATCH($G3840, 'Project List'!$B$11:$B$510, 0)), "")))</f>
        <v/>
      </c>
      <c r="E3840" s="67" t="str">
        <f>IF($G3840="", "", IF(IFERROR(INDEX('Project List'!$I$11:$I$510, MATCH($G3840, 'Project List'!$B$11:$B$510, 0)), "")="", "", IFERROR(INDEX('Project List'!$I$11:$I$510, MATCH($G3840, 'Project List'!$B$11:$B$510, 0)), "")))</f>
        <v/>
      </c>
      <c r="F3840" s="28"/>
      <c r="G3840" s="118"/>
      <c r="H3840" s="120"/>
      <c r="I3840" s="119"/>
      <c r="J3840" s="122"/>
      <c r="K3840" s="135"/>
      <c r="L3840" s="28"/>
      <c r="N3840" s="45" t="str">
        <f>IF($G3840="", "", IF(COUNTIF('Project List'!$B$11:$B$510, 'Time &amp; Expenses'!$G3840)=0, "X", ""))</f>
        <v/>
      </c>
    </row>
    <row r="3841" spans="1:14" x14ac:dyDescent="0.25">
      <c r="A3841" s="28"/>
      <c r="B3841" s="74" t="str">
        <f>IF($G3841="", "", IF(IFERROR(INDEX('Project List'!$C$11:$C$510, MATCH($G3841, 'Project List'!$B$11:$B$510, 0)), "")="", "", IFERROR(INDEX('Project List'!$C$11:$C$510, MATCH($G3841, 'Project List'!$B$11:$B$510, 0)), "")))</f>
        <v/>
      </c>
      <c r="C3841" s="1" t="str">
        <f>IF($G3841="", "", IF(IFERROR(INDEX('Project List'!$D$11:$D$510, MATCH($G3841, 'Project List'!$B$11:$B$510, 0)), "")="", "", IFERROR(INDEX('Project List'!$D$11:$D$510, MATCH($G3841, 'Project List'!$B$11:$B$510, 0)), "")))</f>
        <v/>
      </c>
      <c r="D3841" s="79" t="str">
        <f>IF($G3841="", "", IF(IFERROR(INDEX('Project List'!$H$11:$H$510, MATCH($G3841, 'Project List'!$B$11:$B$510, 0)), "")="", "", IFERROR(INDEX('Project List'!$H$11:$H$510, MATCH($G3841, 'Project List'!$B$11:$B$510, 0)), "")))</f>
        <v/>
      </c>
      <c r="E3841" s="67" t="str">
        <f>IF($G3841="", "", IF(IFERROR(INDEX('Project List'!$I$11:$I$510, MATCH($G3841, 'Project List'!$B$11:$B$510, 0)), "")="", "", IFERROR(INDEX('Project List'!$I$11:$I$510, MATCH($G3841, 'Project List'!$B$11:$B$510, 0)), "")))</f>
        <v/>
      </c>
      <c r="F3841" s="28"/>
      <c r="G3841" s="118"/>
      <c r="H3841" s="120"/>
      <c r="I3841" s="119"/>
      <c r="J3841" s="122"/>
      <c r="K3841" s="135"/>
      <c r="L3841" s="28"/>
      <c r="N3841" s="45" t="str">
        <f>IF($G3841="", "", IF(COUNTIF('Project List'!$B$11:$B$510, 'Time &amp; Expenses'!$G3841)=0, "X", ""))</f>
        <v/>
      </c>
    </row>
    <row r="3842" spans="1:14" x14ac:dyDescent="0.25">
      <c r="A3842" s="28"/>
      <c r="B3842" s="74" t="str">
        <f>IF($G3842="", "", IF(IFERROR(INDEX('Project List'!$C$11:$C$510, MATCH($G3842, 'Project List'!$B$11:$B$510, 0)), "")="", "", IFERROR(INDEX('Project List'!$C$11:$C$510, MATCH($G3842, 'Project List'!$B$11:$B$510, 0)), "")))</f>
        <v/>
      </c>
      <c r="C3842" s="1" t="str">
        <f>IF($G3842="", "", IF(IFERROR(INDEX('Project List'!$D$11:$D$510, MATCH($G3842, 'Project List'!$B$11:$B$510, 0)), "")="", "", IFERROR(INDEX('Project List'!$D$11:$D$510, MATCH($G3842, 'Project List'!$B$11:$B$510, 0)), "")))</f>
        <v/>
      </c>
      <c r="D3842" s="79" t="str">
        <f>IF($G3842="", "", IF(IFERROR(INDEX('Project List'!$H$11:$H$510, MATCH($G3842, 'Project List'!$B$11:$B$510, 0)), "")="", "", IFERROR(INDEX('Project List'!$H$11:$H$510, MATCH($G3842, 'Project List'!$B$11:$B$510, 0)), "")))</f>
        <v/>
      </c>
      <c r="E3842" s="67" t="str">
        <f>IF($G3842="", "", IF(IFERROR(INDEX('Project List'!$I$11:$I$510, MATCH($G3842, 'Project List'!$B$11:$B$510, 0)), "")="", "", IFERROR(INDEX('Project List'!$I$11:$I$510, MATCH($G3842, 'Project List'!$B$11:$B$510, 0)), "")))</f>
        <v/>
      </c>
      <c r="F3842" s="28"/>
      <c r="G3842" s="118"/>
      <c r="H3842" s="120"/>
      <c r="I3842" s="119"/>
      <c r="J3842" s="122"/>
      <c r="K3842" s="135"/>
      <c r="L3842" s="28"/>
      <c r="N3842" s="45" t="str">
        <f>IF($G3842="", "", IF(COUNTIF('Project List'!$B$11:$B$510, 'Time &amp; Expenses'!$G3842)=0, "X", ""))</f>
        <v/>
      </c>
    </row>
    <row r="3843" spans="1:14" x14ac:dyDescent="0.25">
      <c r="A3843" s="28"/>
      <c r="B3843" s="74" t="str">
        <f>IF($G3843="", "", IF(IFERROR(INDEX('Project List'!$C$11:$C$510, MATCH($G3843, 'Project List'!$B$11:$B$510, 0)), "")="", "", IFERROR(INDEX('Project List'!$C$11:$C$510, MATCH($G3843, 'Project List'!$B$11:$B$510, 0)), "")))</f>
        <v/>
      </c>
      <c r="C3843" s="1" t="str">
        <f>IF($G3843="", "", IF(IFERROR(INDEX('Project List'!$D$11:$D$510, MATCH($G3843, 'Project List'!$B$11:$B$510, 0)), "")="", "", IFERROR(INDEX('Project List'!$D$11:$D$510, MATCH($G3843, 'Project List'!$B$11:$B$510, 0)), "")))</f>
        <v/>
      </c>
      <c r="D3843" s="79" t="str">
        <f>IF($G3843="", "", IF(IFERROR(INDEX('Project List'!$H$11:$H$510, MATCH($G3843, 'Project List'!$B$11:$B$510, 0)), "")="", "", IFERROR(INDEX('Project List'!$H$11:$H$510, MATCH($G3843, 'Project List'!$B$11:$B$510, 0)), "")))</f>
        <v/>
      </c>
      <c r="E3843" s="67" t="str">
        <f>IF($G3843="", "", IF(IFERROR(INDEX('Project List'!$I$11:$I$510, MATCH($G3843, 'Project List'!$B$11:$B$510, 0)), "")="", "", IFERROR(INDEX('Project List'!$I$11:$I$510, MATCH($G3843, 'Project List'!$B$11:$B$510, 0)), "")))</f>
        <v/>
      </c>
      <c r="F3843" s="28"/>
      <c r="G3843" s="118"/>
      <c r="H3843" s="120"/>
      <c r="I3843" s="119"/>
      <c r="J3843" s="122"/>
      <c r="K3843" s="135"/>
      <c r="L3843" s="28"/>
      <c r="N3843" s="45" t="str">
        <f>IF($G3843="", "", IF(COUNTIF('Project List'!$B$11:$B$510, 'Time &amp; Expenses'!$G3843)=0, "X", ""))</f>
        <v/>
      </c>
    </row>
    <row r="3844" spans="1:14" x14ac:dyDescent="0.25">
      <c r="A3844" s="28"/>
      <c r="B3844" s="74" t="str">
        <f>IF($G3844="", "", IF(IFERROR(INDEX('Project List'!$C$11:$C$510, MATCH($G3844, 'Project List'!$B$11:$B$510, 0)), "")="", "", IFERROR(INDEX('Project List'!$C$11:$C$510, MATCH($G3844, 'Project List'!$B$11:$B$510, 0)), "")))</f>
        <v/>
      </c>
      <c r="C3844" s="1" t="str">
        <f>IF($G3844="", "", IF(IFERROR(INDEX('Project List'!$D$11:$D$510, MATCH($G3844, 'Project List'!$B$11:$B$510, 0)), "")="", "", IFERROR(INDEX('Project List'!$D$11:$D$510, MATCH($G3844, 'Project List'!$B$11:$B$510, 0)), "")))</f>
        <v/>
      </c>
      <c r="D3844" s="79" t="str">
        <f>IF($G3844="", "", IF(IFERROR(INDEX('Project List'!$H$11:$H$510, MATCH($G3844, 'Project List'!$B$11:$B$510, 0)), "")="", "", IFERROR(INDEX('Project List'!$H$11:$H$510, MATCH($G3844, 'Project List'!$B$11:$B$510, 0)), "")))</f>
        <v/>
      </c>
      <c r="E3844" s="67" t="str">
        <f>IF($G3844="", "", IF(IFERROR(INDEX('Project List'!$I$11:$I$510, MATCH($G3844, 'Project List'!$B$11:$B$510, 0)), "")="", "", IFERROR(INDEX('Project List'!$I$11:$I$510, MATCH($G3844, 'Project List'!$B$11:$B$510, 0)), "")))</f>
        <v/>
      </c>
      <c r="F3844" s="28"/>
      <c r="G3844" s="118"/>
      <c r="H3844" s="120"/>
      <c r="I3844" s="119"/>
      <c r="J3844" s="122"/>
      <c r="K3844" s="135"/>
      <c r="L3844" s="28"/>
      <c r="N3844" s="45" t="str">
        <f>IF($G3844="", "", IF(COUNTIF('Project List'!$B$11:$B$510, 'Time &amp; Expenses'!$G3844)=0, "X", ""))</f>
        <v/>
      </c>
    </row>
    <row r="3845" spans="1:14" x14ac:dyDescent="0.25">
      <c r="A3845" s="28"/>
      <c r="B3845" s="74" t="str">
        <f>IF($G3845="", "", IF(IFERROR(INDEX('Project List'!$C$11:$C$510, MATCH($G3845, 'Project List'!$B$11:$B$510, 0)), "")="", "", IFERROR(INDEX('Project List'!$C$11:$C$510, MATCH($G3845, 'Project List'!$B$11:$B$510, 0)), "")))</f>
        <v/>
      </c>
      <c r="C3845" s="1" t="str">
        <f>IF($G3845="", "", IF(IFERROR(INDEX('Project List'!$D$11:$D$510, MATCH($G3845, 'Project List'!$B$11:$B$510, 0)), "")="", "", IFERROR(INDEX('Project List'!$D$11:$D$510, MATCH($G3845, 'Project List'!$B$11:$B$510, 0)), "")))</f>
        <v/>
      </c>
      <c r="D3845" s="79" t="str">
        <f>IF($G3845="", "", IF(IFERROR(INDEX('Project List'!$H$11:$H$510, MATCH($G3845, 'Project List'!$B$11:$B$510, 0)), "")="", "", IFERROR(INDEX('Project List'!$H$11:$H$510, MATCH($G3845, 'Project List'!$B$11:$B$510, 0)), "")))</f>
        <v/>
      </c>
      <c r="E3845" s="67" t="str">
        <f>IF($G3845="", "", IF(IFERROR(INDEX('Project List'!$I$11:$I$510, MATCH($G3845, 'Project List'!$B$11:$B$510, 0)), "")="", "", IFERROR(INDEX('Project List'!$I$11:$I$510, MATCH($G3845, 'Project List'!$B$11:$B$510, 0)), "")))</f>
        <v/>
      </c>
      <c r="F3845" s="28"/>
      <c r="G3845" s="118"/>
      <c r="H3845" s="120"/>
      <c r="I3845" s="119"/>
      <c r="J3845" s="122"/>
      <c r="K3845" s="135"/>
      <c r="L3845" s="28"/>
      <c r="N3845" s="45" t="str">
        <f>IF($G3845="", "", IF(COUNTIF('Project List'!$B$11:$B$510, 'Time &amp; Expenses'!$G3845)=0, "X", ""))</f>
        <v/>
      </c>
    </row>
    <row r="3846" spans="1:14" x14ac:dyDescent="0.25">
      <c r="A3846" s="28"/>
      <c r="B3846" s="74" t="str">
        <f>IF($G3846="", "", IF(IFERROR(INDEX('Project List'!$C$11:$C$510, MATCH($G3846, 'Project List'!$B$11:$B$510, 0)), "")="", "", IFERROR(INDEX('Project List'!$C$11:$C$510, MATCH($G3846, 'Project List'!$B$11:$B$510, 0)), "")))</f>
        <v/>
      </c>
      <c r="C3846" s="1" t="str">
        <f>IF($G3846="", "", IF(IFERROR(INDEX('Project List'!$D$11:$D$510, MATCH($G3846, 'Project List'!$B$11:$B$510, 0)), "")="", "", IFERROR(INDEX('Project List'!$D$11:$D$510, MATCH($G3846, 'Project List'!$B$11:$B$510, 0)), "")))</f>
        <v/>
      </c>
      <c r="D3846" s="79" t="str">
        <f>IF($G3846="", "", IF(IFERROR(INDEX('Project List'!$H$11:$H$510, MATCH($G3846, 'Project List'!$B$11:$B$510, 0)), "")="", "", IFERROR(INDEX('Project List'!$H$11:$H$510, MATCH($G3846, 'Project List'!$B$11:$B$510, 0)), "")))</f>
        <v/>
      </c>
      <c r="E3846" s="67" t="str">
        <f>IF($G3846="", "", IF(IFERROR(INDEX('Project List'!$I$11:$I$510, MATCH($G3846, 'Project List'!$B$11:$B$510, 0)), "")="", "", IFERROR(INDEX('Project List'!$I$11:$I$510, MATCH($G3846, 'Project List'!$B$11:$B$510, 0)), "")))</f>
        <v/>
      </c>
      <c r="F3846" s="28"/>
      <c r="G3846" s="118"/>
      <c r="H3846" s="120"/>
      <c r="I3846" s="119"/>
      <c r="J3846" s="122"/>
      <c r="K3846" s="135"/>
      <c r="L3846" s="28"/>
      <c r="N3846" s="45" t="str">
        <f>IF($G3846="", "", IF(COUNTIF('Project List'!$B$11:$B$510, 'Time &amp; Expenses'!$G3846)=0, "X", ""))</f>
        <v/>
      </c>
    </row>
    <row r="3847" spans="1:14" x14ac:dyDescent="0.25">
      <c r="A3847" s="28"/>
      <c r="B3847" s="74" t="str">
        <f>IF($G3847="", "", IF(IFERROR(INDEX('Project List'!$C$11:$C$510, MATCH($G3847, 'Project List'!$B$11:$B$510, 0)), "")="", "", IFERROR(INDEX('Project List'!$C$11:$C$510, MATCH($G3847, 'Project List'!$B$11:$B$510, 0)), "")))</f>
        <v/>
      </c>
      <c r="C3847" s="1" t="str">
        <f>IF($G3847="", "", IF(IFERROR(INDEX('Project List'!$D$11:$D$510, MATCH($G3847, 'Project List'!$B$11:$B$510, 0)), "")="", "", IFERROR(INDEX('Project List'!$D$11:$D$510, MATCH($G3847, 'Project List'!$B$11:$B$510, 0)), "")))</f>
        <v/>
      </c>
      <c r="D3847" s="79" t="str">
        <f>IF($G3847="", "", IF(IFERROR(INDEX('Project List'!$H$11:$H$510, MATCH($G3847, 'Project List'!$B$11:$B$510, 0)), "")="", "", IFERROR(INDEX('Project List'!$H$11:$H$510, MATCH($G3847, 'Project List'!$B$11:$B$510, 0)), "")))</f>
        <v/>
      </c>
      <c r="E3847" s="67" t="str">
        <f>IF($G3847="", "", IF(IFERROR(INDEX('Project List'!$I$11:$I$510, MATCH($G3847, 'Project List'!$B$11:$B$510, 0)), "")="", "", IFERROR(INDEX('Project List'!$I$11:$I$510, MATCH($G3847, 'Project List'!$B$11:$B$510, 0)), "")))</f>
        <v/>
      </c>
      <c r="F3847" s="28"/>
      <c r="G3847" s="118"/>
      <c r="H3847" s="120"/>
      <c r="I3847" s="119"/>
      <c r="J3847" s="122"/>
      <c r="K3847" s="135"/>
      <c r="L3847" s="28"/>
      <c r="N3847" s="45" t="str">
        <f>IF($G3847="", "", IF(COUNTIF('Project List'!$B$11:$B$510, 'Time &amp; Expenses'!$G3847)=0, "X", ""))</f>
        <v/>
      </c>
    </row>
    <row r="3848" spans="1:14" x14ac:dyDescent="0.25">
      <c r="A3848" s="28"/>
      <c r="B3848" s="74" t="str">
        <f>IF($G3848="", "", IF(IFERROR(INDEX('Project List'!$C$11:$C$510, MATCH($G3848, 'Project List'!$B$11:$B$510, 0)), "")="", "", IFERROR(INDEX('Project List'!$C$11:$C$510, MATCH($G3848, 'Project List'!$B$11:$B$510, 0)), "")))</f>
        <v/>
      </c>
      <c r="C3848" s="1" t="str">
        <f>IF($G3848="", "", IF(IFERROR(INDEX('Project List'!$D$11:$D$510, MATCH($G3848, 'Project List'!$B$11:$B$510, 0)), "")="", "", IFERROR(INDEX('Project List'!$D$11:$D$510, MATCH($G3848, 'Project List'!$B$11:$B$510, 0)), "")))</f>
        <v/>
      </c>
      <c r="D3848" s="79" t="str">
        <f>IF($G3848="", "", IF(IFERROR(INDEX('Project List'!$H$11:$H$510, MATCH($G3848, 'Project List'!$B$11:$B$510, 0)), "")="", "", IFERROR(INDEX('Project List'!$H$11:$H$510, MATCH($G3848, 'Project List'!$B$11:$B$510, 0)), "")))</f>
        <v/>
      </c>
      <c r="E3848" s="67" t="str">
        <f>IF($G3848="", "", IF(IFERROR(INDEX('Project List'!$I$11:$I$510, MATCH($G3848, 'Project List'!$B$11:$B$510, 0)), "")="", "", IFERROR(INDEX('Project List'!$I$11:$I$510, MATCH($G3848, 'Project List'!$B$11:$B$510, 0)), "")))</f>
        <v/>
      </c>
      <c r="F3848" s="28"/>
      <c r="G3848" s="118"/>
      <c r="H3848" s="120"/>
      <c r="I3848" s="119"/>
      <c r="J3848" s="122"/>
      <c r="K3848" s="135"/>
      <c r="L3848" s="28"/>
      <c r="N3848" s="45" t="str">
        <f>IF($G3848="", "", IF(COUNTIF('Project List'!$B$11:$B$510, 'Time &amp; Expenses'!$G3848)=0, "X", ""))</f>
        <v/>
      </c>
    </row>
    <row r="3849" spans="1:14" x14ac:dyDescent="0.25">
      <c r="A3849" s="28"/>
      <c r="B3849" s="74" t="str">
        <f>IF($G3849="", "", IF(IFERROR(INDEX('Project List'!$C$11:$C$510, MATCH($G3849, 'Project List'!$B$11:$B$510, 0)), "")="", "", IFERROR(INDEX('Project List'!$C$11:$C$510, MATCH($G3849, 'Project List'!$B$11:$B$510, 0)), "")))</f>
        <v/>
      </c>
      <c r="C3849" s="1" t="str">
        <f>IF($G3849="", "", IF(IFERROR(INDEX('Project List'!$D$11:$D$510, MATCH($G3849, 'Project List'!$B$11:$B$510, 0)), "")="", "", IFERROR(INDEX('Project List'!$D$11:$D$510, MATCH($G3849, 'Project List'!$B$11:$B$510, 0)), "")))</f>
        <v/>
      </c>
      <c r="D3849" s="79" t="str">
        <f>IF($G3849="", "", IF(IFERROR(INDEX('Project List'!$H$11:$H$510, MATCH($G3849, 'Project List'!$B$11:$B$510, 0)), "")="", "", IFERROR(INDEX('Project List'!$H$11:$H$510, MATCH($G3849, 'Project List'!$B$11:$B$510, 0)), "")))</f>
        <v/>
      </c>
      <c r="E3849" s="67" t="str">
        <f>IF($G3849="", "", IF(IFERROR(INDEX('Project List'!$I$11:$I$510, MATCH($G3849, 'Project List'!$B$11:$B$510, 0)), "")="", "", IFERROR(INDEX('Project List'!$I$11:$I$510, MATCH($G3849, 'Project List'!$B$11:$B$510, 0)), "")))</f>
        <v/>
      </c>
      <c r="F3849" s="28"/>
      <c r="G3849" s="118"/>
      <c r="H3849" s="120"/>
      <c r="I3849" s="119"/>
      <c r="J3849" s="122"/>
      <c r="K3849" s="135"/>
      <c r="L3849" s="28"/>
      <c r="N3849" s="45" t="str">
        <f>IF($G3849="", "", IF(COUNTIF('Project List'!$B$11:$B$510, 'Time &amp; Expenses'!$G3849)=0, "X", ""))</f>
        <v/>
      </c>
    </row>
    <row r="3850" spans="1:14" x14ac:dyDescent="0.25">
      <c r="A3850" s="28"/>
      <c r="B3850" s="74" t="str">
        <f>IF($G3850="", "", IF(IFERROR(INDEX('Project List'!$C$11:$C$510, MATCH($G3850, 'Project List'!$B$11:$B$510, 0)), "")="", "", IFERROR(INDEX('Project List'!$C$11:$C$510, MATCH($G3850, 'Project List'!$B$11:$B$510, 0)), "")))</f>
        <v/>
      </c>
      <c r="C3850" s="1" t="str">
        <f>IF($G3850="", "", IF(IFERROR(INDEX('Project List'!$D$11:$D$510, MATCH($G3850, 'Project List'!$B$11:$B$510, 0)), "")="", "", IFERROR(INDEX('Project List'!$D$11:$D$510, MATCH($G3850, 'Project List'!$B$11:$B$510, 0)), "")))</f>
        <v/>
      </c>
      <c r="D3850" s="79" t="str">
        <f>IF($G3850="", "", IF(IFERROR(INDEX('Project List'!$H$11:$H$510, MATCH($G3850, 'Project List'!$B$11:$B$510, 0)), "")="", "", IFERROR(INDEX('Project List'!$H$11:$H$510, MATCH($G3850, 'Project List'!$B$11:$B$510, 0)), "")))</f>
        <v/>
      </c>
      <c r="E3850" s="67" t="str">
        <f>IF($G3850="", "", IF(IFERROR(INDEX('Project List'!$I$11:$I$510, MATCH($G3850, 'Project List'!$B$11:$B$510, 0)), "")="", "", IFERROR(INDEX('Project List'!$I$11:$I$510, MATCH($G3850, 'Project List'!$B$11:$B$510, 0)), "")))</f>
        <v/>
      </c>
      <c r="F3850" s="28"/>
      <c r="G3850" s="118"/>
      <c r="H3850" s="120"/>
      <c r="I3850" s="119"/>
      <c r="J3850" s="122"/>
      <c r="K3850" s="135"/>
      <c r="L3850" s="28"/>
      <c r="N3850" s="45" t="str">
        <f>IF($G3850="", "", IF(COUNTIF('Project List'!$B$11:$B$510, 'Time &amp; Expenses'!$G3850)=0, "X", ""))</f>
        <v/>
      </c>
    </row>
    <row r="3851" spans="1:14" x14ac:dyDescent="0.25">
      <c r="A3851" s="28"/>
      <c r="B3851" s="74" t="str">
        <f>IF($G3851="", "", IF(IFERROR(INDEX('Project List'!$C$11:$C$510, MATCH($G3851, 'Project List'!$B$11:$B$510, 0)), "")="", "", IFERROR(INDEX('Project List'!$C$11:$C$510, MATCH($G3851, 'Project List'!$B$11:$B$510, 0)), "")))</f>
        <v/>
      </c>
      <c r="C3851" s="1" t="str">
        <f>IF($G3851="", "", IF(IFERROR(INDEX('Project List'!$D$11:$D$510, MATCH($G3851, 'Project List'!$B$11:$B$510, 0)), "")="", "", IFERROR(INDEX('Project List'!$D$11:$D$510, MATCH($G3851, 'Project List'!$B$11:$B$510, 0)), "")))</f>
        <v/>
      </c>
      <c r="D3851" s="79" t="str">
        <f>IF($G3851="", "", IF(IFERROR(INDEX('Project List'!$H$11:$H$510, MATCH($G3851, 'Project List'!$B$11:$B$510, 0)), "")="", "", IFERROR(INDEX('Project List'!$H$11:$H$510, MATCH($G3851, 'Project List'!$B$11:$B$510, 0)), "")))</f>
        <v/>
      </c>
      <c r="E3851" s="67" t="str">
        <f>IF($G3851="", "", IF(IFERROR(INDEX('Project List'!$I$11:$I$510, MATCH($G3851, 'Project List'!$B$11:$B$510, 0)), "")="", "", IFERROR(INDEX('Project List'!$I$11:$I$510, MATCH($G3851, 'Project List'!$B$11:$B$510, 0)), "")))</f>
        <v/>
      </c>
      <c r="F3851" s="28"/>
      <c r="G3851" s="118"/>
      <c r="H3851" s="120"/>
      <c r="I3851" s="119"/>
      <c r="J3851" s="122"/>
      <c r="K3851" s="135"/>
      <c r="L3851" s="28"/>
      <c r="N3851" s="45" t="str">
        <f>IF($G3851="", "", IF(COUNTIF('Project List'!$B$11:$B$510, 'Time &amp; Expenses'!$G3851)=0, "X", ""))</f>
        <v/>
      </c>
    </row>
    <row r="3852" spans="1:14" x14ac:dyDescent="0.25">
      <c r="A3852" s="28"/>
      <c r="B3852" s="74" t="str">
        <f>IF($G3852="", "", IF(IFERROR(INDEX('Project List'!$C$11:$C$510, MATCH($G3852, 'Project List'!$B$11:$B$510, 0)), "")="", "", IFERROR(INDEX('Project List'!$C$11:$C$510, MATCH($G3852, 'Project List'!$B$11:$B$510, 0)), "")))</f>
        <v/>
      </c>
      <c r="C3852" s="1" t="str">
        <f>IF($G3852="", "", IF(IFERROR(INDEX('Project List'!$D$11:$D$510, MATCH($G3852, 'Project List'!$B$11:$B$510, 0)), "")="", "", IFERROR(INDEX('Project List'!$D$11:$D$510, MATCH($G3852, 'Project List'!$B$11:$B$510, 0)), "")))</f>
        <v/>
      </c>
      <c r="D3852" s="79" t="str">
        <f>IF($G3852="", "", IF(IFERROR(INDEX('Project List'!$H$11:$H$510, MATCH($G3852, 'Project List'!$B$11:$B$510, 0)), "")="", "", IFERROR(INDEX('Project List'!$H$11:$H$510, MATCH($G3852, 'Project List'!$B$11:$B$510, 0)), "")))</f>
        <v/>
      </c>
      <c r="E3852" s="67" t="str">
        <f>IF($G3852="", "", IF(IFERROR(INDEX('Project List'!$I$11:$I$510, MATCH($G3852, 'Project List'!$B$11:$B$510, 0)), "")="", "", IFERROR(INDEX('Project List'!$I$11:$I$510, MATCH($G3852, 'Project List'!$B$11:$B$510, 0)), "")))</f>
        <v/>
      </c>
      <c r="F3852" s="28"/>
      <c r="G3852" s="118"/>
      <c r="H3852" s="120"/>
      <c r="I3852" s="119"/>
      <c r="J3852" s="122"/>
      <c r="K3852" s="135"/>
      <c r="L3852" s="28"/>
      <c r="N3852" s="45" t="str">
        <f>IF($G3852="", "", IF(COUNTIF('Project List'!$B$11:$B$510, 'Time &amp; Expenses'!$G3852)=0, "X", ""))</f>
        <v/>
      </c>
    </row>
    <row r="3853" spans="1:14" x14ac:dyDescent="0.25">
      <c r="A3853" s="28"/>
      <c r="B3853" s="74" t="str">
        <f>IF($G3853="", "", IF(IFERROR(INDEX('Project List'!$C$11:$C$510, MATCH($G3853, 'Project List'!$B$11:$B$510, 0)), "")="", "", IFERROR(INDEX('Project List'!$C$11:$C$510, MATCH($G3853, 'Project List'!$B$11:$B$510, 0)), "")))</f>
        <v/>
      </c>
      <c r="C3853" s="1" t="str">
        <f>IF($G3853="", "", IF(IFERROR(INDEX('Project List'!$D$11:$D$510, MATCH($G3853, 'Project List'!$B$11:$B$510, 0)), "")="", "", IFERROR(INDEX('Project List'!$D$11:$D$510, MATCH($G3853, 'Project List'!$B$11:$B$510, 0)), "")))</f>
        <v/>
      </c>
      <c r="D3853" s="79" t="str">
        <f>IF($G3853="", "", IF(IFERROR(INDEX('Project List'!$H$11:$H$510, MATCH($G3853, 'Project List'!$B$11:$B$510, 0)), "")="", "", IFERROR(INDEX('Project List'!$H$11:$H$510, MATCH($G3853, 'Project List'!$B$11:$B$510, 0)), "")))</f>
        <v/>
      </c>
      <c r="E3853" s="67" t="str">
        <f>IF($G3853="", "", IF(IFERROR(INDEX('Project List'!$I$11:$I$510, MATCH($G3853, 'Project List'!$B$11:$B$510, 0)), "")="", "", IFERROR(INDEX('Project List'!$I$11:$I$510, MATCH($G3853, 'Project List'!$B$11:$B$510, 0)), "")))</f>
        <v/>
      </c>
      <c r="F3853" s="28"/>
      <c r="G3853" s="118"/>
      <c r="H3853" s="120"/>
      <c r="I3853" s="119"/>
      <c r="J3853" s="122"/>
      <c r="K3853" s="135"/>
      <c r="L3853" s="28"/>
      <c r="N3853" s="45" t="str">
        <f>IF($G3853="", "", IF(COUNTIF('Project List'!$B$11:$B$510, 'Time &amp; Expenses'!$G3853)=0, "X", ""))</f>
        <v/>
      </c>
    </row>
    <row r="3854" spans="1:14" x14ac:dyDescent="0.25">
      <c r="A3854" s="28"/>
      <c r="B3854" s="74" t="str">
        <f>IF($G3854="", "", IF(IFERROR(INDEX('Project List'!$C$11:$C$510, MATCH($G3854, 'Project List'!$B$11:$B$510, 0)), "")="", "", IFERROR(INDEX('Project List'!$C$11:$C$510, MATCH($G3854, 'Project List'!$B$11:$B$510, 0)), "")))</f>
        <v/>
      </c>
      <c r="C3854" s="1" t="str">
        <f>IF($G3854="", "", IF(IFERROR(INDEX('Project List'!$D$11:$D$510, MATCH($G3854, 'Project List'!$B$11:$B$510, 0)), "")="", "", IFERROR(INDEX('Project List'!$D$11:$D$510, MATCH($G3854, 'Project List'!$B$11:$B$510, 0)), "")))</f>
        <v/>
      </c>
      <c r="D3854" s="79" t="str">
        <f>IF($G3854="", "", IF(IFERROR(INDEX('Project List'!$H$11:$H$510, MATCH($G3854, 'Project List'!$B$11:$B$510, 0)), "")="", "", IFERROR(INDEX('Project List'!$H$11:$H$510, MATCH($G3854, 'Project List'!$B$11:$B$510, 0)), "")))</f>
        <v/>
      </c>
      <c r="E3854" s="67" t="str">
        <f>IF($G3854="", "", IF(IFERROR(INDEX('Project List'!$I$11:$I$510, MATCH($G3854, 'Project List'!$B$11:$B$510, 0)), "")="", "", IFERROR(INDEX('Project List'!$I$11:$I$510, MATCH($G3854, 'Project List'!$B$11:$B$510, 0)), "")))</f>
        <v/>
      </c>
      <c r="F3854" s="28"/>
      <c r="G3854" s="118"/>
      <c r="H3854" s="120"/>
      <c r="I3854" s="119"/>
      <c r="J3854" s="122"/>
      <c r="K3854" s="135"/>
      <c r="L3854" s="28"/>
      <c r="N3854" s="45" t="str">
        <f>IF($G3854="", "", IF(COUNTIF('Project List'!$B$11:$B$510, 'Time &amp; Expenses'!$G3854)=0, "X", ""))</f>
        <v/>
      </c>
    </row>
    <row r="3855" spans="1:14" x14ac:dyDescent="0.25">
      <c r="A3855" s="28"/>
      <c r="B3855" s="74" t="str">
        <f>IF($G3855="", "", IF(IFERROR(INDEX('Project List'!$C$11:$C$510, MATCH($G3855, 'Project List'!$B$11:$B$510, 0)), "")="", "", IFERROR(INDEX('Project List'!$C$11:$C$510, MATCH($G3855, 'Project List'!$B$11:$B$510, 0)), "")))</f>
        <v/>
      </c>
      <c r="C3855" s="1" t="str">
        <f>IF($G3855="", "", IF(IFERROR(INDEX('Project List'!$D$11:$D$510, MATCH($G3855, 'Project List'!$B$11:$B$510, 0)), "")="", "", IFERROR(INDEX('Project List'!$D$11:$D$510, MATCH($G3855, 'Project List'!$B$11:$B$510, 0)), "")))</f>
        <v/>
      </c>
      <c r="D3855" s="79" t="str">
        <f>IF($G3855="", "", IF(IFERROR(INDEX('Project List'!$H$11:$H$510, MATCH($G3855, 'Project List'!$B$11:$B$510, 0)), "")="", "", IFERROR(INDEX('Project List'!$H$11:$H$510, MATCH($G3855, 'Project List'!$B$11:$B$510, 0)), "")))</f>
        <v/>
      </c>
      <c r="E3855" s="67" t="str">
        <f>IF($G3855="", "", IF(IFERROR(INDEX('Project List'!$I$11:$I$510, MATCH($G3855, 'Project List'!$B$11:$B$510, 0)), "")="", "", IFERROR(INDEX('Project List'!$I$11:$I$510, MATCH($G3855, 'Project List'!$B$11:$B$510, 0)), "")))</f>
        <v/>
      </c>
      <c r="F3855" s="28"/>
      <c r="G3855" s="118"/>
      <c r="H3855" s="120"/>
      <c r="I3855" s="119"/>
      <c r="J3855" s="122"/>
      <c r="K3855" s="135"/>
      <c r="L3855" s="28"/>
      <c r="N3855" s="45" t="str">
        <f>IF($G3855="", "", IF(COUNTIF('Project List'!$B$11:$B$510, 'Time &amp; Expenses'!$G3855)=0, "X", ""))</f>
        <v/>
      </c>
    </row>
    <row r="3856" spans="1:14" x14ac:dyDescent="0.25">
      <c r="A3856" s="28"/>
      <c r="B3856" s="74" t="str">
        <f>IF($G3856="", "", IF(IFERROR(INDEX('Project List'!$C$11:$C$510, MATCH($G3856, 'Project List'!$B$11:$B$510, 0)), "")="", "", IFERROR(INDEX('Project List'!$C$11:$C$510, MATCH($G3856, 'Project List'!$B$11:$B$510, 0)), "")))</f>
        <v/>
      </c>
      <c r="C3856" s="1" t="str">
        <f>IF($G3856="", "", IF(IFERROR(INDEX('Project List'!$D$11:$D$510, MATCH($G3856, 'Project List'!$B$11:$B$510, 0)), "")="", "", IFERROR(INDEX('Project List'!$D$11:$D$510, MATCH($G3856, 'Project List'!$B$11:$B$510, 0)), "")))</f>
        <v/>
      </c>
      <c r="D3856" s="79" t="str">
        <f>IF($G3856="", "", IF(IFERROR(INDEX('Project List'!$H$11:$H$510, MATCH($G3856, 'Project List'!$B$11:$B$510, 0)), "")="", "", IFERROR(INDEX('Project List'!$H$11:$H$510, MATCH($G3856, 'Project List'!$B$11:$B$510, 0)), "")))</f>
        <v/>
      </c>
      <c r="E3856" s="67" t="str">
        <f>IF($G3856="", "", IF(IFERROR(INDEX('Project List'!$I$11:$I$510, MATCH($G3856, 'Project List'!$B$11:$B$510, 0)), "")="", "", IFERROR(INDEX('Project List'!$I$11:$I$510, MATCH($G3856, 'Project List'!$B$11:$B$510, 0)), "")))</f>
        <v/>
      </c>
      <c r="F3856" s="28"/>
      <c r="G3856" s="118"/>
      <c r="H3856" s="120"/>
      <c r="I3856" s="119"/>
      <c r="J3856" s="122"/>
      <c r="K3856" s="135"/>
      <c r="L3856" s="28"/>
      <c r="N3856" s="45" t="str">
        <f>IF($G3856="", "", IF(COUNTIF('Project List'!$B$11:$B$510, 'Time &amp; Expenses'!$G3856)=0, "X", ""))</f>
        <v/>
      </c>
    </row>
    <row r="3857" spans="1:14" x14ac:dyDescent="0.25">
      <c r="A3857" s="28"/>
      <c r="B3857" s="74" t="str">
        <f>IF($G3857="", "", IF(IFERROR(INDEX('Project List'!$C$11:$C$510, MATCH($G3857, 'Project List'!$B$11:$B$510, 0)), "")="", "", IFERROR(INDEX('Project List'!$C$11:$C$510, MATCH($G3857, 'Project List'!$B$11:$B$510, 0)), "")))</f>
        <v/>
      </c>
      <c r="C3857" s="1" t="str">
        <f>IF($G3857="", "", IF(IFERROR(INDEX('Project List'!$D$11:$D$510, MATCH($G3857, 'Project List'!$B$11:$B$510, 0)), "")="", "", IFERROR(INDEX('Project List'!$D$11:$D$510, MATCH($G3857, 'Project List'!$B$11:$B$510, 0)), "")))</f>
        <v/>
      </c>
      <c r="D3857" s="79" t="str">
        <f>IF($G3857="", "", IF(IFERROR(INDEX('Project List'!$H$11:$H$510, MATCH($G3857, 'Project List'!$B$11:$B$510, 0)), "")="", "", IFERROR(INDEX('Project List'!$H$11:$H$510, MATCH($G3857, 'Project List'!$B$11:$B$510, 0)), "")))</f>
        <v/>
      </c>
      <c r="E3857" s="67" t="str">
        <f>IF($G3857="", "", IF(IFERROR(INDEX('Project List'!$I$11:$I$510, MATCH($G3857, 'Project List'!$B$11:$B$510, 0)), "")="", "", IFERROR(INDEX('Project List'!$I$11:$I$510, MATCH($G3857, 'Project List'!$B$11:$B$510, 0)), "")))</f>
        <v/>
      </c>
      <c r="F3857" s="28"/>
      <c r="G3857" s="118"/>
      <c r="H3857" s="120"/>
      <c r="I3857" s="119"/>
      <c r="J3857" s="122"/>
      <c r="K3857" s="135"/>
      <c r="L3857" s="28"/>
      <c r="N3857" s="45" t="str">
        <f>IF($G3857="", "", IF(COUNTIF('Project List'!$B$11:$B$510, 'Time &amp; Expenses'!$G3857)=0, "X", ""))</f>
        <v/>
      </c>
    </row>
    <row r="3858" spans="1:14" x14ac:dyDescent="0.25">
      <c r="A3858" s="28"/>
      <c r="B3858" s="74" t="str">
        <f>IF($G3858="", "", IF(IFERROR(INDEX('Project List'!$C$11:$C$510, MATCH($G3858, 'Project List'!$B$11:$B$510, 0)), "")="", "", IFERROR(INDEX('Project List'!$C$11:$C$510, MATCH($G3858, 'Project List'!$B$11:$B$510, 0)), "")))</f>
        <v/>
      </c>
      <c r="C3858" s="1" t="str">
        <f>IF($G3858="", "", IF(IFERROR(INDEX('Project List'!$D$11:$D$510, MATCH($G3858, 'Project List'!$B$11:$B$510, 0)), "")="", "", IFERROR(INDEX('Project List'!$D$11:$D$510, MATCH($G3858, 'Project List'!$B$11:$B$510, 0)), "")))</f>
        <v/>
      </c>
      <c r="D3858" s="79" t="str">
        <f>IF($G3858="", "", IF(IFERROR(INDEX('Project List'!$H$11:$H$510, MATCH($G3858, 'Project List'!$B$11:$B$510, 0)), "")="", "", IFERROR(INDEX('Project List'!$H$11:$H$510, MATCH($G3858, 'Project List'!$B$11:$B$510, 0)), "")))</f>
        <v/>
      </c>
      <c r="E3858" s="67" t="str">
        <f>IF($G3858="", "", IF(IFERROR(INDEX('Project List'!$I$11:$I$510, MATCH($G3858, 'Project List'!$B$11:$B$510, 0)), "")="", "", IFERROR(INDEX('Project List'!$I$11:$I$510, MATCH($G3858, 'Project List'!$B$11:$B$510, 0)), "")))</f>
        <v/>
      </c>
      <c r="F3858" s="28"/>
      <c r="G3858" s="118"/>
      <c r="H3858" s="120"/>
      <c r="I3858" s="119"/>
      <c r="J3858" s="122"/>
      <c r="K3858" s="135"/>
      <c r="L3858" s="28"/>
      <c r="N3858" s="45" t="str">
        <f>IF($G3858="", "", IF(COUNTIF('Project List'!$B$11:$B$510, 'Time &amp; Expenses'!$G3858)=0, "X", ""))</f>
        <v/>
      </c>
    </row>
    <row r="3859" spans="1:14" x14ac:dyDescent="0.25">
      <c r="A3859" s="28"/>
      <c r="B3859" s="74" t="str">
        <f>IF($G3859="", "", IF(IFERROR(INDEX('Project List'!$C$11:$C$510, MATCH($G3859, 'Project List'!$B$11:$B$510, 0)), "")="", "", IFERROR(INDEX('Project List'!$C$11:$C$510, MATCH($G3859, 'Project List'!$B$11:$B$510, 0)), "")))</f>
        <v/>
      </c>
      <c r="C3859" s="1" t="str">
        <f>IF($G3859="", "", IF(IFERROR(INDEX('Project List'!$D$11:$D$510, MATCH($G3859, 'Project List'!$B$11:$B$510, 0)), "")="", "", IFERROR(INDEX('Project List'!$D$11:$D$510, MATCH($G3859, 'Project List'!$B$11:$B$510, 0)), "")))</f>
        <v/>
      </c>
      <c r="D3859" s="79" t="str">
        <f>IF($G3859="", "", IF(IFERROR(INDEX('Project List'!$H$11:$H$510, MATCH($G3859, 'Project List'!$B$11:$B$510, 0)), "")="", "", IFERROR(INDEX('Project List'!$H$11:$H$510, MATCH($G3859, 'Project List'!$B$11:$B$510, 0)), "")))</f>
        <v/>
      </c>
      <c r="E3859" s="67" t="str">
        <f>IF($G3859="", "", IF(IFERROR(INDEX('Project List'!$I$11:$I$510, MATCH($G3859, 'Project List'!$B$11:$B$510, 0)), "")="", "", IFERROR(INDEX('Project List'!$I$11:$I$510, MATCH($G3859, 'Project List'!$B$11:$B$510, 0)), "")))</f>
        <v/>
      </c>
      <c r="F3859" s="28"/>
      <c r="G3859" s="118"/>
      <c r="H3859" s="120"/>
      <c r="I3859" s="119"/>
      <c r="J3859" s="122"/>
      <c r="K3859" s="135"/>
      <c r="L3859" s="28"/>
      <c r="N3859" s="45" t="str">
        <f>IF($G3859="", "", IF(COUNTIF('Project List'!$B$11:$B$510, 'Time &amp; Expenses'!$G3859)=0, "X", ""))</f>
        <v/>
      </c>
    </row>
    <row r="3860" spans="1:14" x14ac:dyDescent="0.25">
      <c r="A3860" s="28"/>
      <c r="B3860" s="74" t="str">
        <f>IF($G3860="", "", IF(IFERROR(INDEX('Project List'!$C$11:$C$510, MATCH($G3860, 'Project List'!$B$11:$B$510, 0)), "")="", "", IFERROR(INDEX('Project List'!$C$11:$C$510, MATCH($G3860, 'Project List'!$B$11:$B$510, 0)), "")))</f>
        <v/>
      </c>
      <c r="C3860" s="1" t="str">
        <f>IF($G3860="", "", IF(IFERROR(INDEX('Project List'!$D$11:$D$510, MATCH($G3860, 'Project List'!$B$11:$B$510, 0)), "")="", "", IFERROR(INDEX('Project List'!$D$11:$D$510, MATCH($G3860, 'Project List'!$B$11:$B$510, 0)), "")))</f>
        <v/>
      </c>
      <c r="D3860" s="79" t="str">
        <f>IF($G3860="", "", IF(IFERROR(INDEX('Project List'!$H$11:$H$510, MATCH($G3860, 'Project List'!$B$11:$B$510, 0)), "")="", "", IFERROR(INDEX('Project List'!$H$11:$H$510, MATCH($G3860, 'Project List'!$B$11:$B$510, 0)), "")))</f>
        <v/>
      </c>
      <c r="E3860" s="67" t="str">
        <f>IF($G3860="", "", IF(IFERROR(INDEX('Project List'!$I$11:$I$510, MATCH($G3860, 'Project List'!$B$11:$B$510, 0)), "")="", "", IFERROR(INDEX('Project List'!$I$11:$I$510, MATCH($G3860, 'Project List'!$B$11:$B$510, 0)), "")))</f>
        <v/>
      </c>
      <c r="F3860" s="28"/>
      <c r="G3860" s="118"/>
      <c r="H3860" s="120"/>
      <c r="I3860" s="119"/>
      <c r="J3860" s="122"/>
      <c r="K3860" s="135"/>
      <c r="L3860" s="28"/>
      <c r="N3860" s="45" t="str">
        <f>IF($G3860="", "", IF(COUNTIF('Project List'!$B$11:$B$510, 'Time &amp; Expenses'!$G3860)=0, "X", ""))</f>
        <v/>
      </c>
    </row>
    <row r="3861" spans="1:14" x14ac:dyDescent="0.25">
      <c r="A3861" s="28"/>
      <c r="B3861" s="74" t="str">
        <f>IF($G3861="", "", IF(IFERROR(INDEX('Project List'!$C$11:$C$510, MATCH($G3861, 'Project List'!$B$11:$B$510, 0)), "")="", "", IFERROR(INDEX('Project List'!$C$11:$C$510, MATCH($G3861, 'Project List'!$B$11:$B$510, 0)), "")))</f>
        <v/>
      </c>
      <c r="C3861" s="1" t="str">
        <f>IF($G3861="", "", IF(IFERROR(INDEX('Project List'!$D$11:$D$510, MATCH($G3861, 'Project List'!$B$11:$B$510, 0)), "")="", "", IFERROR(INDEX('Project List'!$D$11:$D$510, MATCH($G3861, 'Project List'!$B$11:$B$510, 0)), "")))</f>
        <v/>
      </c>
      <c r="D3861" s="79" t="str">
        <f>IF($G3861="", "", IF(IFERROR(INDEX('Project List'!$H$11:$H$510, MATCH($G3861, 'Project List'!$B$11:$B$510, 0)), "")="", "", IFERROR(INDEX('Project List'!$H$11:$H$510, MATCH($G3861, 'Project List'!$B$11:$B$510, 0)), "")))</f>
        <v/>
      </c>
      <c r="E3861" s="67" t="str">
        <f>IF($G3861="", "", IF(IFERROR(INDEX('Project List'!$I$11:$I$510, MATCH($G3861, 'Project List'!$B$11:$B$510, 0)), "")="", "", IFERROR(INDEX('Project List'!$I$11:$I$510, MATCH($G3861, 'Project List'!$B$11:$B$510, 0)), "")))</f>
        <v/>
      </c>
      <c r="F3861" s="28"/>
      <c r="G3861" s="118"/>
      <c r="H3861" s="120"/>
      <c r="I3861" s="119"/>
      <c r="J3861" s="122"/>
      <c r="K3861" s="135"/>
      <c r="L3861" s="28"/>
      <c r="N3861" s="45" t="str">
        <f>IF($G3861="", "", IF(COUNTIF('Project List'!$B$11:$B$510, 'Time &amp; Expenses'!$G3861)=0, "X", ""))</f>
        <v/>
      </c>
    </row>
    <row r="3862" spans="1:14" x14ac:dyDescent="0.25">
      <c r="A3862" s="28"/>
      <c r="B3862" s="74" t="str">
        <f>IF($G3862="", "", IF(IFERROR(INDEX('Project List'!$C$11:$C$510, MATCH($G3862, 'Project List'!$B$11:$B$510, 0)), "")="", "", IFERROR(INDEX('Project List'!$C$11:$C$510, MATCH($G3862, 'Project List'!$B$11:$B$510, 0)), "")))</f>
        <v/>
      </c>
      <c r="C3862" s="1" t="str">
        <f>IF($G3862="", "", IF(IFERROR(INDEX('Project List'!$D$11:$D$510, MATCH($G3862, 'Project List'!$B$11:$B$510, 0)), "")="", "", IFERROR(INDEX('Project List'!$D$11:$D$510, MATCH($G3862, 'Project List'!$B$11:$B$510, 0)), "")))</f>
        <v/>
      </c>
      <c r="D3862" s="79" t="str">
        <f>IF($G3862="", "", IF(IFERROR(INDEX('Project List'!$H$11:$H$510, MATCH($G3862, 'Project List'!$B$11:$B$510, 0)), "")="", "", IFERROR(INDEX('Project List'!$H$11:$H$510, MATCH($G3862, 'Project List'!$B$11:$B$510, 0)), "")))</f>
        <v/>
      </c>
      <c r="E3862" s="67" t="str">
        <f>IF($G3862="", "", IF(IFERROR(INDEX('Project List'!$I$11:$I$510, MATCH($G3862, 'Project List'!$B$11:$B$510, 0)), "")="", "", IFERROR(INDEX('Project List'!$I$11:$I$510, MATCH($G3862, 'Project List'!$B$11:$B$510, 0)), "")))</f>
        <v/>
      </c>
      <c r="F3862" s="28"/>
      <c r="G3862" s="118"/>
      <c r="H3862" s="120"/>
      <c r="I3862" s="119"/>
      <c r="J3862" s="122"/>
      <c r="K3862" s="135"/>
      <c r="L3862" s="28"/>
      <c r="N3862" s="45" t="str">
        <f>IF($G3862="", "", IF(COUNTIF('Project List'!$B$11:$B$510, 'Time &amp; Expenses'!$G3862)=0, "X", ""))</f>
        <v/>
      </c>
    </row>
    <row r="3863" spans="1:14" x14ac:dyDescent="0.25">
      <c r="A3863" s="28"/>
      <c r="B3863" s="74" t="str">
        <f>IF($G3863="", "", IF(IFERROR(INDEX('Project List'!$C$11:$C$510, MATCH($G3863, 'Project List'!$B$11:$B$510, 0)), "")="", "", IFERROR(INDEX('Project List'!$C$11:$C$510, MATCH($G3863, 'Project List'!$B$11:$B$510, 0)), "")))</f>
        <v/>
      </c>
      <c r="C3863" s="1" t="str">
        <f>IF($G3863="", "", IF(IFERROR(INDEX('Project List'!$D$11:$D$510, MATCH($G3863, 'Project List'!$B$11:$B$510, 0)), "")="", "", IFERROR(INDEX('Project List'!$D$11:$D$510, MATCH($G3863, 'Project List'!$B$11:$B$510, 0)), "")))</f>
        <v/>
      </c>
      <c r="D3863" s="79" t="str">
        <f>IF($G3863="", "", IF(IFERROR(INDEX('Project List'!$H$11:$H$510, MATCH($G3863, 'Project List'!$B$11:$B$510, 0)), "")="", "", IFERROR(INDEX('Project List'!$H$11:$H$510, MATCH($G3863, 'Project List'!$B$11:$B$510, 0)), "")))</f>
        <v/>
      </c>
      <c r="E3863" s="67" t="str">
        <f>IF($G3863="", "", IF(IFERROR(INDEX('Project List'!$I$11:$I$510, MATCH($G3863, 'Project List'!$B$11:$B$510, 0)), "")="", "", IFERROR(INDEX('Project List'!$I$11:$I$510, MATCH($G3863, 'Project List'!$B$11:$B$510, 0)), "")))</f>
        <v/>
      </c>
      <c r="F3863" s="28"/>
      <c r="G3863" s="118"/>
      <c r="H3863" s="120"/>
      <c r="I3863" s="119"/>
      <c r="J3863" s="122"/>
      <c r="K3863" s="135"/>
      <c r="L3863" s="28"/>
      <c r="N3863" s="45" t="str">
        <f>IF($G3863="", "", IF(COUNTIF('Project List'!$B$11:$B$510, 'Time &amp; Expenses'!$G3863)=0, "X", ""))</f>
        <v/>
      </c>
    </row>
    <row r="3864" spans="1:14" x14ac:dyDescent="0.25">
      <c r="A3864" s="28"/>
      <c r="B3864" s="74" t="str">
        <f>IF($G3864="", "", IF(IFERROR(INDEX('Project List'!$C$11:$C$510, MATCH($G3864, 'Project List'!$B$11:$B$510, 0)), "")="", "", IFERROR(INDEX('Project List'!$C$11:$C$510, MATCH($G3864, 'Project List'!$B$11:$B$510, 0)), "")))</f>
        <v/>
      </c>
      <c r="C3864" s="1" t="str">
        <f>IF($G3864="", "", IF(IFERROR(INDEX('Project List'!$D$11:$D$510, MATCH($G3864, 'Project List'!$B$11:$B$510, 0)), "")="", "", IFERROR(INDEX('Project List'!$D$11:$D$510, MATCH($G3864, 'Project List'!$B$11:$B$510, 0)), "")))</f>
        <v/>
      </c>
      <c r="D3864" s="79" t="str">
        <f>IF($G3864="", "", IF(IFERROR(INDEX('Project List'!$H$11:$H$510, MATCH($G3864, 'Project List'!$B$11:$B$510, 0)), "")="", "", IFERROR(INDEX('Project List'!$H$11:$H$510, MATCH($G3864, 'Project List'!$B$11:$B$510, 0)), "")))</f>
        <v/>
      </c>
      <c r="E3864" s="67" t="str">
        <f>IF($G3864="", "", IF(IFERROR(INDEX('Project List'!$I$11:$I$510, MATCH($G3864, 'Project List'!$B$11:$B$510, 0)), "")="", "", IFERROR(INDEX('Project List'!$I$11:$I$510, MATCH($G3864, 'Project List'!$B$11:$B$510, 0)), "")))</f>
        <v/>
      </c>
      <c r="F3864" s="28"/>
      <c r="G3864" s="118"/>
      <c r="H3864" s="120"/>
      <c r="I3864" s="119"/>
      <c r="J3864" s="122"/>
      <c r="K3864" s="135"/>
      <c r="L3864" s="28"/>
      <c r="N3864" s="45" t="str">
        <f>IF($G3864="", "", IF(COUNTIF('Project List'!$B$11:$B$510, 'Time &amp; Expenses'!$G3864)=0, "X", ""))</f>
        <v/>
      </c>
    </row>
    <row r="3865" spans="1:14" x14ac:dyDescent="0.25">
      <c r="A3865" s="28"/>
      <c r="B3865" s="74" t="str">
        <f>IF($G3865="", "", IF(IFERROR(INDEX('Project List'!$C$11:$C$510, MATCH($G3865, 'Project List'!$B$11:$B$510, 0)), "")="", "", IFERROR(INDEX('Project List'!$C$11:$C$510, MATCH($G3865, 'Project List'!$B$11:$B$510, 0)), "")))</f>
        <v/>
      </c>
      <c r="C3865" s="1" t="str">
        <f>IF($G3865="", "", IF(IFERROR(INDEX('Project List'!$D$11:$D$510, MATCH($G3865, 'Project List'!$B$11:$B$510, 0)), "")="", "", IFERROR(INDEX('Project List'!$D$11:$D$510, MATCH($G3865, 'Project List'!$B$11:$B$510, 0)), "")))</f>
        <v/>
      </c>
      <c r="D3865" s="79" t="str">
        <f>IF($G3865="", "", IF(IFERROR(INDEX('Project List'!$H$11:$H$510, MATCH($G3865, 'Project List'!$B$11:$B$510, 0)), "")="", "", IFERROR(INDEX('Project List'!$H$11:$H$510, MATCH($G3865, 'Project List'!$B$11:$B$510, 0)), "")))</f>
        <v/>
      </c>
      <c r="E3865" s="67" t="str">
        <f>IF($G3865="", "", IF(IFERROR(INDEX('Project List'!$I$11:$I$510, MATCH($G3865, 'Project List'!$B$11:$B$510, 0)), "")="", "", IFERROR(INDEX('Project List'!$I$11:$I$510, MATCH($G3865, 'Project List'!$B$11:$B$510, 0)), "")))</f>
        <v/>
      </c>
      <c r="F3865" s="28"/>
      <c r="G3865" s="118"/>
      <c r="H3865" s="120"/>
      <c r="I3865" s="119"/>
      <c r="J3865" s="122"/>
      <c r="K3865" s="135"/>
      <c r="L3865" s="28"/>
      <c r="N3865" s="45" t="str">
        <f>IF($G3865="", "", IF(COUNTIF('Project List'!$B$11:$B$510, 'Time &amp; Expenses'!$G3865)=0, "X", ""))</f>
        <v/>
      </c>
    </row>
    <row r="3866" spans="1:14" x14ac:dyDescent="0.25">
      <c r="A3866" s="28"/>
      <c r="B3866" s="74" t="str">
        <f>IF($G3866="", "", IF(IFERROR(INDEX('Project List'!$C$11:$C$510, MATCH($G3866, 'Project List'!$B$11:$B$510, 0)), "")="", "", IFERROR(INDEX('Project List'!$C$11:$C$510, MATCH($G3866, 'Project List'!$B$11:$B$510, 0)), "")))</f>
        <v/>
      </c>
      <c r="C3866" s="1" t="str">
        <f>IF($G3866="", "", IF(IFERROR(INDEX('Project List'!$D$11:$D$510, MATCH($G3866, 'Project List'!$B$11:$B$510, 0)), "")="", "", IFERROR(INDEX('Project List'!$D$11:$D$510, MATCH($G3866, 'Project List'!$B$11:$B$510, 0)), "")))</f>
        <v/>
      </c>
      <c r="D3866" s="79" t="str">
        <f>IF($G3866="", "", IF(IFERROR(INDEX('Project List'!$H$11:$H$510, MATCH($G3866, 'Project List'!$B$11:$B$510, 0)), "")="", "", IFERROR(INDEX('Project List'!$H$11:$H$510, MATCH($G3866, 'Project List'!$B$11:$B$510, 0)), "")))</f>
        <v/>
      </c>
      <c r="E3866" s="67" t="str">
        <f>IF($G3866="", "", IF(IFERROR(INDEX('Project List'!$I$11:$I$510, MATCH($G3866, 'Project List'!$B$11:$B$510, 0)), "")="", "", IFERROR(INDEX('Project List'!$I$11:$I$510, MATCH($G3866, 'Project List'!$B$11:$B$510, 0)), "")))</f>
        <v/>
      </c>
      <c r="F3866" s="28"/>
      <c r="G3866" s="118"/>
      <c r="H3866" s="120"/>
      <c r="I3866" s="119"/>
      <c r="J3866" s="122"/>
      <c r="K3866" s="135"/>
      <c r="L3866" s="28"/>
      <c r="N3866" s="45" t="str">
        <f>IF($G3866="", "", IF(COUNTIF('Project List'!$B$11:$B$510, 'Time &amp; Expenses'!$G3866)=0, "X", ""))</f>
        <v/>
      </c>
    </row>
    <row r="3867" spans="1:14" x14ac:dyDescent="0.25">
      <c r="A3867" s="28"/>
      <c r="B3867" s="74" t="str">
        <f>IF($G3867="", "", IF(IFERROR(INDEX('Project List'!$C$11:$C$510, MATCH($G3867, 'Project List'!$B$11:$B$510, 0)), "")="", "", IFERROR(INDEX('Project List'!$C$11:$C$510, MATCH($G3867, 'Project List'!$B$11:$B$510, 0)), "")))</f>
        <v/>
      </c>
      <c r="C3867" s="1" t="str">
        <f>IF($G3867="", "", IF(IFERROR(INDEX('Project List'!$D$11:$D$510, MATCH($G3867, 'Project List'!$B$11:$B$510, 0)), "")="", "", IFERROR(INDEX('Project List'!$D$11:$D$510, MATCH($G3867, 'Project List'!$B$11:$B$510, 0)), "")))</f>
        <v/>
      </c>
      <c r="D3867" s="79" t="str">
        <f>IF($G3867="", "", IF(IFERROR(INDEX('Project List'!$H$11:$H$510, MATCH($G3867, 'Project List'!$B$11:$B$510, 0)), "")="", "", IFERROR(INDEX('Project List'!$H$11:$H$510, MATCH($G3867, 'Project List'!$B$11:$B$510, 0)), "")))</f>
        <v/>
      </c>
      <c r="E3867" s="67" t="str">
        <f>IF($G3867="", "", IF(IFERROR(INDEX('Project List'!$I$11:$I$510, MATCH($G3867, 'Project List'!$B$11:$B$510, 0)), "")="", "", IFERROR(INDEX('Project List'!$I$11:$I$510, MATCH($G3867, 'Project List'!$B$11:$B$510, 0)), "")))</f>
        <v/>
      </c>
      <c r="F3867" s="28"/>
      <c r="G3867" s="118"/>
      <c r="H3867" s="120"/>
      <c r="I3867" s="119"/>
      <c r="J3867" s="122"/>
      <c r="K3867" s="135"/>
      <c r="L3867" s="28"/>
      <c r="N3867" s="45" t="str">
        <f>IF($G3867="", "", IF(COUNTIF('Project List'!$B$11:$B$510, 'Time &amp; Expenses'!$G3867)=0, "X", ""))</f>
        <v/>
      </c>
    </row>
    <row r="3868" spans="1:14" x14ac:dyDescent="0.25">
      <c r="A3868" s="28"/>
      <c r="B3868" s="74" t="str">
        <f>IF($G3868="", "", IF(IFERROR(INDEX('Project List'!$C$11:$C$510, MATCH($G3868, 'Project List'!$B$11:$B$510, 0)), "")="", "", IFERROR(INDEX('Project List'!$C$11:$C$510, MATCH($G3868, 'Project List'!$B$11:$B$510, 0)), "")))</f>
        <v/>
      </c>
      <c r="C3868" s="1" t="str">
        <f>IF($G3868="", "", IF(IFERROR(INDEX('Project List'!$D$11:$D$510, MATCH($G3868, 'Project List'!$B$11:$B$510, 0)), "")="", "", IFERROR(INDEX('Project List'!$D$11:$D$510, MATCH($G3868, 'Project List'!$B$11:$B$510, 0)), "")))</f>
        <v/>
      </c>
      <c r="D3868" s="79" t="str">
        <f>IF($G3868="", "", IF(IFERROR(INDEX('Project List'!$H$11:$H$510, MATCH($G3868, 'Project List'!$B$11:$B$510, 0)), "")="", "", IFERROR(INDEX('Project List'!$H$11:$H$510, MATCH($G3868, 'Project List'!$B$11:$B$510, 0)), "")))</f>
        <v/>
      </c>
      <c r="E3868" s="67" t="str">
        <f>IF($G3868="", "", IF(IFERROR(INDEX('Project List'!$I$11:$I$510, MATCH($G3868, 'Project List'!$B$11:$B$510, 0)), "")="", "", IFERROR(INDEX('Project List'!$I$11:$I$510, MATCH($G3868, 'Project List'!$B$11:$B$510, 0)), "")))</f>
        <v/>
      </c>
      <c r="F3868" s="28"/>
      <c r="G3868" s="118"/>
      <c r="H3868" s="120"/>
      <c r="I3868" s="119"/>
      <c r="J3868" s="122"/>
      <c r="K3868" s="135"/>
      <c r="L3868" s="28"/>
      <c r="N3868" s="45" t="str">
        <f>IF($G3868="", "", IF(COUNTIF('Project List'!$B$11:$B$510, 'Time &amp; Expenses'!$G3868)=0, "X", ""))</f>
        <v/>
      </c>
    </row>
    <row r="3869" spans="1:14" x14ac:dyDescent="0.25">
      <c r="A3869" s="28"/>
      <c r="B3869" s="74" t="str">
        <f>IF($G3869="", "", IF(IFERROR(INDEX('Project List'!$C$11:$C$510, MATCH($G3869, 'Project List'!$B$11:$B$510, 0)), "")="", "", IFERROR(INDEX('Project List'!$C$11:$C$510, MATCH($G3869, 'Project List'!$B$11:$B$510, 0)), "")))</f>
        <v/>
      </c>
      <c r="C3869" s="1" t="str">
        <f>IF($G3869="", "", IF(IFERROR(INDEX('Project List'!$D$11:$D$510, MATCH($G3869, 'Project List'!$B$11:$B$510, 0)), "")="", "", IFERROR(INDEX('Project List'!$D$11:$D$510, MATCH($G3869, 'Project List'!$B$11:$B$510, 0)), "")))</f>
        <v/>
      </c>
      <c r="D3869" s="79" t="str">
        <f>IF($G3869="", "", IF(IFERROR(INDEX('Project List'!$H$11:$H$510, MATCH($G3869, 'Project List'!$B$11:$B$510, 0)), "")="", "", IFERROR(INDEX('Project List'!$H$11:$H$510, MATCH($G3869, 'Project List'!$B$11:$B$510, 0)), "")))</f>
        <v/>
      </c>
      <c r="E3869" s="67" t="str">
        <f>IF($G3869="", "", IF(IFERROR(INDEX('Project List'!$I$11:$I$510, MATCH($G3869, 'Project List'!$B$11:$B$510, 0)), "")="", "", IFERROR(INDEX('Project List'!$I$11:$I$510, MATCH($G3869, 'Project List'!$B$11:$B$510, 0)), "")))</f>
        <v/>
      </c>
      <c r="F3869" s="28"/>
      <c r="G3869" s="118"/>
      <c r="H3869" s="120"/>
      <c r="I3869" s="119"/>
      <c r="J3869" s="122"/>
      <c r="K3869" s="135"/>
      <c r="L3869" s="28"/>
      <c r="N3869" s="45" t="str">
        <f>IF($G3869="", "", IF(COUNTIF('Project List'!$B$11:$B$510, 'Time &amp; Expenses'!$G3869)=0, "X", ""))</f>
        <v/>
      </c>
    </row>
    <row r="3870" spans="1:14" x14ac:dyDescent="0.25">
      <c r="A3870" s="28"/>
      <c r="B3870" s="74" t="str">
        <f>IF($G3870="", "", IF(IFERROR(INDEX('Project List'!$C$11:$C$510, MATCH($G3870, 'Project List'!$B$11:$B$510, 0)), "")="", "", IFERROR(INDEX('Project List'!$C$11:$C$510, MATCH($G3870, 'Project List'!$B$11:$B$510, 0)), "")))</f>
        <v/>
      </c>
      <c r="C3870" s="1" t="str">
        <f>IF($G3870="", "", IF(IFERROR(INDEX('Project List'!$D$11:$D$510, MATCH($G3870, 'Project List'!$B$11:$B$510, 0)), "")="", "", IFERROR(INDEX('Project List'!$D$11:$D$510, MATCH($G3870, 'Project List'!$B$11:$B$510, 0)), "")))</f>
        <v/>
      </c>
      <c r="D3870" s="79" t="str">
        <f>IF($G3870="", "", IF(IFERROR(INDEX('Project List'!$H$11:$H$510, MATCH($G3870, 'Project List'!$B$11:$B$510, 0)), "")="", "", IFERROR(INDEX('Project List'!$H$11:$H$510, MATCH($G3870, 'Project List'!$B$11:$B$510, 0)), "")))</f>
        <v/>
      </c>
      <c r="E3870" s="67" t="str">
        <f>IF($G3870="", "", IF(IFERROR(INDEX('Project List'!$I$11:$I$510, MATCH($G3870, 'Project List'!$B$11:$B$510, 0)), "")="", "", IFERROR(INDEX('Project List'!$I$11:$I$510, MATCH($G3870, 'Project List'!$B$11:$B$510, 0)), "")))</f>
        <v/>
      </c>
      <c r="F3870" s="28"/>
      <c r="G3870" s="118"/>
      <c r="H3870" s="120"/>
      <c r="I3870" s="119"/>
      <c r="J3870" s="122"/>
      <c r="K3870" s="135"/>
      <c r="L3870" s="28"/>
      <c r="N3870" s="45" t="str">
        <f>IF($G3870="", "", IF(COUNTIF('Project List'!$B$11:$B$510, 'Time &amp; Expenses'!$G3870)=0, "X", ""))</f>
        <v/>
      </c>
    </row>
    <row r="3871" spans="1:14" x14ac:dyDescent="0.25">
      <c r="A3871" s="28"/>
      <c r="B3871" s="74" t="str">
        <f>IF($G3871="", "", IF(IFERROR(INDEX('Project List'!$C$11:$C$510, MATCH($G3871, 'Project List'!$B$11:$B$510, 0)), "")="", "", IFERROR(INDEX('Project List'!$C$11:$C$510, MATCH($G3871, 'Project List'!$B$11:$B$510, 0)), "")))</f>
        <v/>
      </c>
      <c r="C3871" s="1" t="str">
        <f>IF($G3871="", "", IF(IFERROR(INDEX('Project List'!$D$11:$D$510, MATCH($G3871, 'Project List'!$B$11:$B$510, 0)), "")="", "", IFERROR(INDEX('Project List'!$D$11:$D$510, MATCH($G3871, 'Project List'!$B$11:$B$510, 0)), "")))</f>
        <v/>
      </c>
      <c r="D3871" s="79" t="str">
        <f>IF($G3871="", "", IF(IFERROR(INDEX('Project List'!$H$11:$H$510, MATCH($G3871, 'Project List'!$B$11:$B$510, 0)), "")="", "", IFERROR(INDEX('Project List'!$H$11:$H$510, MATCH($G3871, 'Project List'!$B$11:$B$510, 0)), "")))</f>
        <v/>
      </c>
      <c r="E3871" s="67" t="str">
        <f>IF($G3871="", "", IF(IFERROR(INDEX('Project List'!$I$11:$I$510, MATCH($G3871, 'Project List'!$B$11:$B$510, 0)), "")="", "", IFERROR(INDEX('Project List'!$I$11:$I$510, MATCH($G3871, 'Project List'!$B$11:$B$510, 0)), "")))</f>
        <v/>
      </c>
      <c r="F3871" s="28"/>
      <c r="G3871" s="118"/>
      <c r="H3871" s="120"/>
      <c r="I3871" s="119"/>
      <c r="J3871" s="122"/>
      <c r="K3871" s="135"/>
      <c r="L3871" s="28"/>
      <c r="N3871" s="45" t="str">
        <f>IF($G3871="", "", IF(COUNTIF('Project List'!$B$11:$B$510, 'Time &amp; Expenses'!$G3871)=0, "X", ""))</f>
        <v/>
      </c>
    </row>
    <row r="3872" spans="1:14" x14ac:dyDescent="0.25">
      <c r="A3872" s="28"/>
      <c r="B3872" s="74" t="str">
        <f>IF($G3872="", "", IF(IFERROR(INDEX('Project List'!$C$11:$C$510, MATCH($G3872, 'Project List'!$B$11:$B$510, 0)), "")="", "", IFERROR(INDEX('Project List'!$C$11:$C$510, MATCH($G3872, 'Project List'!$B$11:$B$510, 0)), "")))</f>
        <v/>
      </c>
      <c r="C3872" s="1" t="str">
        <f>IF($G3872="", "", IF(IFERROR(INDEX('Project List'!$D$11:$D$510, MATCH($G3872, 'Project List'!$B$11:$B$510, 0)), "")="", "", IFERROR(INDEX('Project List'!$D$11:$D$510, MATCH($G3872, 'Project List'!$B$11:$B$510, 0)), "")))</f>
        <v/>
      </c>
      <c r="D3872" s="79" t="str">
        <f>IF($G3872="", "", IF(IFERROR(INDEX('Project List'!$H$11:$H$510, MATCH($G3872, 'Project List'!$B$11:$B$510, 0)), "")="", "", IFERROR(INDEX('Project List'!$H$11:$H$510, MATCH($G3872, 'Project List'!$B$11:$B$510, 0)), "")))</f>
        <v/>
      </c>
      <c r="E3872" s="67" t="str">
        <f>IF($G3872="", "", IF(IFERROR(INDEX('Project List'!$I$11:$I$510, MATCH($G3872, 'Project List'!$B$11:$B$510, 0)), "")="", "", IFERROR(INDEX('Project List'!$I$11:$I$510, MATCH($G3872, 'Project List'!$B$11:$B$510, 0)), "")))</f>
        <v/>
      </c>
      <c r="F3872" s="28"/>
      <c r="G3872" s="118"/>
      <c r="H3872" s="120"/>
      <c r="I3872" s="119"/>
      <c r="J3872" s="122"/>
      <c r="K3872" s="135"/>
      <c r="L3872" s="28"/>
      <c r="N3872" s="45" t="str">
        <f>IF($G3872="", "", IF(COUNTIF('Project List'!$B$11:$B$510, 'Time &amp; Expenses'!$G3872)=0, "X", ""))</f>
        <v/>
      </c>
    </row>
    <row r="3873" spans="1:14" x14ac:dyDescent="0.25">
      <c r="A3873" s="28"/>
      <c r="B3873" s="74" t="str">
        <f>IF($G3873="", "", IF(IFERROR(INDEX('Project List'!$C$11:$C$510, MATCH($G3873, 'Project List'!$B$11:$B$510, 0)), "")="", "", IFERROR(INDEX('Project List'!$C$11:$C$510, MATCH($G3873, 'Project List'!$B$11:$B$510, 0)), "")))</f>
        <v/>
      </c>
      <c r="C3873" s="1" t="str">
        <f>IF($G3873="", "", IF(IFERROR(INDEX('Project List'!$D$11:$D$510, MATCH($G3873, 'Project List'!$B$11:$B$510, 0)), "")="", "", IFERROR(INDEX('Project List'!$D$11:$D$510, MATCH($G3873, 'Project List'!$B$11:$B$510, 0)), "")))</f>
        <v/>
      </c>
      <c r="D3873" s="79" t="str">
        <f>IF($G3873="", "", IF(IFERROR(INDEX('Project List'!$H$11:$H$510, MATCH($G3873, 'Project List'!$B$11:$B$510, 0)), "")="", "", IFERROR(INDEX('Project List'!$H$11:$H$510, MATCH($G3873, 'Project List'!$B$11:$B$510, 0)), "")))</f>
        <v/>
      </c>
      <c r="E3873" s="67" t="str">
        <f>IF($G3873="", "", IF(IFERROR(INDEX('Project List'!$I$11:$I$510, MATCH($G3873, 'Project List'!$B$11:$B$510, 0)), "")="", "", IFERROR(INDEX('Project List'!$I$11:$I$510, MATCH($G3873, 'Project List'!$B$11:$B$510, 0)), "")))</f>
        <v/>
      </c>
      <c r="F3873" s="28"/>
      <c r="G3873" s="118"/>
      <c r="H3873" s="120"/>
      <c r="I3873" s="119"/>
      <c r="J3873" s="122"/>
      <c r="K3873" s="135"/>
      <c r="L3873" s="28"/>
      <c r="N3873" s="45" t="str">
        <f>IF($G3873="", "", IF(COUNTIF('Project List'!$B$11:$B$510, 'Time &amp; Expenses'!$G3873)=0, "X", ""))</f>
        <v/>
      </c>
    </row>
    <row r="3874" spans="1:14" x14ac:dyDescent="0.25">
      <c r="A3874" s="28"/>
      <c r="B3874" s="74" t="str">
        <f>IF($G3874="", "", IF(IFERROR(INDEX('Project List'!$C$11:$C$510, MATCH($G3874, 'Project List'!$B$11:$B$510, 0)), "")="", "", IFERROR(INDEX('Project List'!$C$11:$C$510, MATCH($G3874, 'Project List'!$B$11:$B$510, 0)), "")))</f>
        <v/>
      </c>
      <c r="C3874" s="1" t="str">
        <f>IF($G3874="", "", IF(IFERROR(INDEX('Project List'!$D$11:$D$510, MATCH($G3874, 'Project List'!$B$11:$B$510, 0)), "")="", "", IFERROR(INDEX('Project List'!$D$11:$D$510, MATCH($G3874, 'Project List'!$B$11:$B$510, 0)), "")))</f>
        <v/>
      </c>
      <c r="D3874" s="79" t="str">
        <f>IF($G3874="", "", IF(IFERROR(INDEX('Project List'!$H$11:$H$510, MATCH($G3874, 'Project List'!$B$11:$B$510, 0)), "")="", "", IFERROR(INDEX('Project List'!$H$11:$H$510, MATCH($G3874, 'Project List'!$B$11:$B$510, 0)), "")))</f>
        <v/>
      </c>
      <c r="E3874" s="67" t="str">
        <f>IF($G3874="", "", IF(IFERROR(INDEX('Project List'!$I$11:$I$510, MATCH($G3874, 'Project List'!$B$11:$B$510, 0)), "")="", "", IFERROR(INDEX('Project List'!$I$11:$I$510, MATCH($G3874, 'Project List'!$B$11:$B$510, 0)), "")))</f>
        <v/>
      </c>
      <c r="F3874" s="28"/>
      <c r="G3874" s="118"/>
      <c r="H3874" s="120"/>
      <c r="I3874" s="119"/>
      <c r="J3874" s="122"/>
      <c r="K3874" s="135"/>
      <c r="L3874" s="28"/>
      <c r="N3874" s="45" t="str">
        <f>IF($G3874="", "", IF(COUNTIF('Project List'!$B$11:$B$510, 'Time &amp; Expenses'!$G3874)=0, "X", ""))</f>
        <v/>
      </c>
    </row>
    <row r="3875" spans="1:14" x14ac:dyDescent="0.25">
      <c r="A3875" s="28"/>
      <c r="B3875" s="74" t="str">
        <f>IF($G3875="", "", IF(IFERROR(INDEX('Project List'!$C$11:$C$510, MATCH($G3875, 'Project List'!$B$11:$B$510, 0)), "")="", "", IFERROR(INDEX('Project List'!$C$11:$C$510, MATCH($G3875, 'Project List'!$B$11:$B$510, 0)), "")))</f>
        <v/>
      </c>
      <c r="C3875" s="1" t="str">
        <f>IF($G3875="", "", IF(IFERROR(INDEX('Project List'!$D$11:$D$510, MATCH($G3875, 'Project List'!$B$11:$B$510, 0)), "")="", "", IFERROR(INDEX('Project List'!$D$11:$D$510, MATCH($G3875, 'Project List'!$B$11:$B$510, 0)), "")))</f>
        <v/>
      </c>
      <c r="D3875" s="79" t="str">
        <f>IF($G3875="", "", IF(IFERROR(INDEX('Project List'!$H$11:$H$510, MATCH($G3875, 'Project List'!$B$11:$B$510, 0)), "")="", "", IFERROR(INDEX('Project List'!$H$11:$H$510, MATCH($G3875, 'Project List'!$B$11:$B$510, 0)), "")))</f>
        <v/>
      </c>
      <c r="E3875" s="67" t="str">
        <f>IF($G3875="", "", IF(IFERROR(INDEX('Project List'!$I$11:$I$510, MATCH($G3875, 'Project List'!$B$11:$B$510, 0)), "")="", "", IFERROR(INDEX('Project List'!$I$11:$I$510, MATCH($G3875, 'Project List'!$B$11:$B$510, 0)), "")))</f>
        <v/>
      </c>
      <c r="F3875" s="28"/>
      <c r="G3875" s="118"/>
      <c r="H3875" s="120"/>
      <c r="I3875" s="119"/>
      <c r="J3875" s="122"/>
      <c r="K3875" s="135"/>
      <c r="L3875" s="28"/>
      <c r="N3875" s="45" t="str">
        <f>IF($G3875="", "", IF(COUNTIF('Project List'!$B$11:$B$510, 'Time &amp; Expenses'!$G3875)=0, "X", ""))</f>
        <v/>
      </c>
    </row>
    <row r="3876" spans="1:14" x14ac:dyDescent="0.25">
      <c r="A3876" s="28"/>
      <c r="B3876" s="74" t="str">
        <f>IF($G3876="", "", IF(IFERROR(INDEX('Project List'!$C$11:$C$510, MATCH($G3876, 'Project List'!$B$11:$B$510, 0)), "")="", "", IFERROR(INDEX('Project List'!$C$11:$C$510, MATCH($G3876, 'Project List'!$B$11:$B$510, 0)), "")))</f>
        <v/>
      </c>
      <c r="C3876" s="1" t="str">
        <f>IF($G3876="", "", IF(IFERROR(INDEX('Project List'!$D$11:$D$510, MATCH($G3876, 'Project List'!$B$11:$B$510, 0)), "")="", "", IFERROR(INDEX('Project List'!$D$11:$D$510, MATCH($G3876, 'Project List'!$B$11:$B$510, 0)), "")))</f>
        <v/>
      </c>
      <c r="D3876" s="79" t="str">
        <f>IF($G3876="", "", IF(IFERROR(INDEX('Project List'!$H$11:$H$510, MATCH($G3876, 'Project List'!$B$11:$B$510, 0)), "")="", "", IFERROR(INDEX('Project List'!$H$11:$H$510, MATCH($G3876, 'Project List'!$B$11:$B$510, 0)), "")))</f>
        <v/>
      </c>
      <c r="E3876" s="67" t="str">
        <f>IF($G3876="", "", IF(IFERROR(INDEX('Project List'!$I$11:$I$510, MATCH($G3876, 'Project List'!$B$11:$B$510, 0)), "")="", "", IFERROR(INDEX('Project List'!$I$11:$I$510, MATCH($G3876, 'Project List'!$B$11:$B$510, 0)), "")))</f>
        <v/>
      </c>
      <c r="F3876" s="28"/>
      <c r="G3876" s="118"/>
      <c r="H3876" s="120"/>
      <c r="I3876" s="119"/>
      <c r="J3876" s="122"/>
      <c r="K3876" s="135"/>
      <c r="L3876" s="28"/>
      <c r="N3876" s="45" t="str">
        <f>IF($G3876="", "", IF(COUNTIF('Project List'!$B$11:$B$510, 'Time &amp; Expenses'!$G3876)=0, "X", ""))</f>
        <v/>
      </c>
    </row>
    <row r="3877" spans="1:14" x14ac:dyDescent="0.25">
      <c r="A3877" s="28"/>
      <c r="B3877" s="74" t="str">
        <f>IF($G3877="", "", IF(IFERROR(INDEX('Project List'!$C$11:$C$510, MATCH($G3877, 'Project List'!$B$11:$B$510, 0)), "")="", "", IFERROR(INDEX('Project List'!$C$11:$C$510, MATCH($G3877, 'Project List'!$B$11:$B$510, 0)), "")))</f>
        <v/>
      </c>
      <c r="C3877" s="1" t="str">
        <f>IF($G3877="", "", IF(IFERROR(INDEX('Project List'!$D$11:$D$510, MATCH($G3877, 'Project List'!$B$11:$B$510, 0)), "")="", "", IFERROR(INDEX('Project List'!$D$11:$D$510, MATCH($G3877, 'Project List'!$B$11:$B$510, 0)), "")))</f>
        <v/>
      </c>
      <c r="D3877" s="79" t="str">
        <f>IF($G3877="", "", IF(IFERROR(INDEX('Project List'!$H$11:$H$510, MATCH($G3877, 'Project List'!$B$11:$B$510, 0)), "")="", "", IFERROR(INDEX('Project List'!$H$11:$H$510, MATCH($G3877, 'Project List'!$B$11:$B$510, 0)), "")))</f>
        <v/>
      </c>
      <c r="E3877" s="67" t="str">
        <f>IF($G3877="", "", IF(IFERROR(INDEX('Project List'!$I$11:$I$510, MATCH($G3877, 'Project List'!$B$11:$B$510, 0)), "")="", "", IFERROR(INDEX('Project List'!$I$11:$I$510, MATCH($G3877, 'Project List'!$B$11:$B$510, 0)), "")))</f>
        <v/>
      </c>
      <c r="F3877" s="28"/>
      <c r="G3877" s="118"/>
      <c r="H3877" s="120"/>
      <c r="I3877" s="119"/>
      <c r="J3877" s="122"/>
      <c r="K3877" s="135"/>
      <c r="L3877" s="28"/>
      <c r="N3877" s="45" t="str">
        <f>IF($G3877="", "", IF(COUNTIF('Project List'!$B$11:$B$510, 'Time &amp; Expenses'!$G3877)=0, "X", ""))</f>
        <v/>
      </c>
    </row>
    <row r="3878" spans="1:14" x14ac:dyDescent="0.25">
      <c r="A3878" s="28"/>
      <c r="B3878" s="74" t="str">
        <f>IF($G3878="", "", IF(IFERROR(INDEX('Project List'!$C$11:$C$510, MATCH($G3878, 'Project List'!$B$11:$B$510, 0)), "")="", "", IFERROR(INDEX('Project List'!$C$11:$C$510, MATCH($G3878, 'Project List'!$B$11:$B$510, 0)), "")))</f>
        <v/>
      </c>
      <c r="C3878" s="1" t="str">
        <f>IF($G3878="", "", IF(IFERROR(INDEX('Project List'!$D$11:$D$510, MATCH($G3878, 'Project List'!$B$11:$B$510, 0)), "")="", "", IFERROR(INDEX('Project List'!$D$11:$D$510, MATCH($G3878, 'Project List'!$B$11:$B$510, 0)), "")))</f>
        <v/>
      </c>
      <c r="D3878" s="79" t="str">
        <f>IF($G3878="", "", IF(IFERROR(INDEX('Project List'!$H$11:$H$510, MATCH($G3878, 'Project List'!$B$11:$B$510, 0)), "")="", "", IFERROR(INDEX('Project List'!$H$11:$H$510, MATCH($G3878, 'Project List'!$B$11:$B$510, 0)), "")))</f>
        <v/>
      </c>
      <c r="E3878" s="67" t="str">
        <f>IF($G3878="", "", IF(IFERROR(INDEX('Project List'!$I$11:$I$510, MATCH($G3878, 'Project List'!$B$11:$B$510, 0)), "")="", "", IFERROR(INDEX('Project List'!$I$11:$I$510, MATCH($G3878, 'Project List'!$B$11:$B$510, 0)), "")))</f>
        <v/>
      </c>
      <c r="F3878" s="28"/>
      <c r="G3878" s="118"/>
      <c r="H3878" s="120"/>
      <c r="I3878" s="119"/>
      <c r="J3878" s="122"/>
      <c r="K3878" s="135"/>
      <c r="L3878" s="28"/>
      <c r="N3878" s="45" t="str">
        <f>IF($G3878="", "", IF(COUNTIF('Project List'!$B$11:$B$510, 'Time &amp; Expenses'!$G3878)=0, "X", ""))</f>
        <v/>
      </c>
    </row>
    <row r="3879" spans="1:14" x14ac:dyDescent="0.25">
      <c r="A3879" s="28"/>
      <c r="B3879" s="74" t="str">
        <f>IF($G3879="", "", IF(IFERROR(INDEX('Project List'!$C$11:$C$510, MATCH($G3879, 'Project List'!$B$11:$B$510, 0)), "")="", "", IFERROR(INDEX('Project List'!$C$11:$C$510, MATCH($G3879, 'Project List'!$B$11:$B$510, 0)), "")))</f>
        <v/>
      </c>
      <c r="C3879" s="1" t="str">
        <f>IF($G3879="", "", IF(IFERROR(INDEX('Project List'!$D$11:$D$510, MATCH($G3879, 'Project List'!$B$11:$B$510, 0)), "")="", "", IFERROR(INDEX('Project List'!$D$11:$D$510, MATCH($G3879, 'Project List'!$B$11:$B$510, 0)), "")))</f>
        <v/>
      </c>
      <c r="D3879" s="79" t="str">
        <f>IF($G3879="", "", IF(IFERROR(INDEX('Project List'!$H$11:$H$510, MATCH($G3879, 'Project List'!$B$11:$B$510, 0)), "")="", "", IFERROR(INDEX('Project List'!$H$11:$H$510, MATCH($G3879, 'Project List'!$B$11:$B$510, 0)), "")))</f>
        <v/>
      </c>
      <c r="E3879" s="67" t="str">
        <f>IF($G3879="", "", IF(IFERROR(INDEX('Project List'!$I$11:$I$510, MATCH($G3879, 'Project List'!$B$11:$B$510, 0)), "")="", "", IFERROR(INDEX('Project List'!$I$11:$I$510, MATCH($G3879, 'Project List'!$B$11:$B$510, 0)), "")))</f>
        <v/>
      </c>
      <c r="F3879" s="28"/>
      <c r="G3879" s="118"/>
      <c r="H3879" s="120"/>
      <c r="I3879" s="119"/>
      <c r="J3879" s="122"/>
      <c r="K3879" s="135"/>
      <c r="L3879" s="28"/>
      <c r="N3879" s="45" t="str">
        <f>IF($G3879="", "", IF(COUNTIF('Project List'!$B$11:$B$510, 'Time &amp; Expenses'!$G3879)=0, "X", ""))</f>
        <v/>
      </c>
    </row>
    <row r="3880" spans="1:14" x14ac:dyDescent="0.25">
      <c r="A3880" s="28"/>
      <c r="B3880" s="74" t="str">
        <f>IF($G3880="", "", IF(IFERROR(INDEX('Project List'!$C$11:$C$510, MATCH($G3880, 'Project List'!$B$11:$B$510, 0)), "")="", "", IFERROR(INDEX('Project List'!$C$11:$C$510, MATCH($G3880, 'Project List'!$B$11:$B$510, 0)), "")))</f>
        <v/>
      </c>
      <c r="C3880" s="1" t="str">
        <f>IF($G3880="", "", IF(IFERROR(INDEX('Project List'!$D$11:$D$510, MATCH($G3880, 'Project List'!$B$11:$B$510, 0)), "")="", "", IFERROR(INDEX('Project List'!$D$11:$D$510, MATCH($G3880, 'Project List'!$B$11:$B$510, 0)), "")))</f>
        <v/>
      </c>
      <c r="D3880" s="79" t="str">
        <f>IF($G3880="", "", IF(IFERROR(INDEX('Project List'!$H$11:$H$510, MATCH($G3880, 'Project List'!$B$11:$B$510, 0)), "")="", "", IFERROR(INDEX('Project List'!$H$11:$H$510, MATCH($G3880, 'Project List'!$B$11:$B$510, 0)), "")))</f>
        <v/>
      </c>
      <c r="E3880" s="67" t="str">
        <f>IF($G3880="", "", IF(IFERROR(INDEX('Project List'!$I$11:$I$510, MATCH($G3880, 'Project List'!$B$11:$B$510, 0)), "")="", "", IFERROR(INDEX('Project List'!$I$11:$I$510, MATCH($G3880, 'Project List'!$B$11:$B$510, 0)), "")))</f>
        <v/>
      </c>
      <c r="F3880" s="28"/>
      <c r="G3880" s="118"/>
      <c r="H3880" s="120"/>
      <c r="I3880" s="119"/>
      <c r="J3880" s="122"/>
      <c r="K3880" s="135"/>
      <c r="L3880" s="28"/>
      <c r="N3880" s="45" t="str">
        <f>IF($G3880="", "", IF(COUNTIF('Project List'!$B$11:$B$510, 'Time &amp; Expenses'!$G3880)=0, "X", ""))</f>
        <v/>
      </c>
    </row>
    <row r="3881" spans="1:14" x14ac:dyDescent="0.25">
      <c r="A3881" s="28"/>
      <c r="B3881" s="74" t="str">
        <f>IF($G3881="", "", IF(IFERROR(INDEX('Project List'!$C$11:$C$510, MATCH($G3881, 'Project List'!$B$11:$B$510, 0)), "")="", "", IFERROR(INDEX('Project List'!$C$11:$C$510, MATCH($G3881, 'Project List'!$B$11:$B$510, 0)), "")))</f>
        <v/>
      </c>
      <c r="C3881" s="1" t="str">
        <f>IF($G3881="", "", IF(IFERROR(INDEX('Project List'!$D$11:$D$510, MATCH($G3881, 'Project List'!$B$11:$B$510, 0)), "")="", "", IFERROR(INDEX('Project List'!$D$11:$D$510, MATCH($G3881, 'Project List'!$B$11:$B$510, 0)), "")))</f>
        <v/>
      </c>
      <c r="D3881" s="79" t="str">
        <f>IF($G3881="", "", IF(IFERROR(INDEX('Project List'!$H$11:$H$510, MATCH($G3881, 'Project List'!$B$11:$B$510, 0)), "")="", "", IFERROR(INDEX('Project List'!$H$11:$H$510, MATCH($G3881, 'Project List'!$B$11:$B$510, 0)), "")))</f>
        <v/>
      </c>
      <c r="E3881" s="67" t="str">
        <f>IF($G3881="", "", IF(IFERROR(INDEX('Project List'!$I$11:$I$510, MATCH($G3881, 'Project List'!$B$11:$B$510, 0)), "")="", "", IFERROR(INDEX('Project List'!$I$11:$I$510, MATCH($G3881, 'Project List'!$B$11:$B$510, 0)), "")))</f>
        <v/>
      </c>
      <c r="F3881" s="28"/>
      <c r="G3881" s="118"/>
      <c r="H3881" s="120"/>
      <c r="I3881" s="119"/>
      <c r="J3881" s="122"/>
      <c r="K3881" s="135"/>
      <c r="L3881" s="28"/>
      <c r="N3881" s="45" t="str">
        <f>IF($G3881="", "", IF(COUNTIF('Project List'!$B$11:$B$510, 'Time &amp; Expenses'!$G3881)=0, "X", ""))</f>
        <v/>
      </c>
    </row>
    <row r="3882" spans="1:14" x14ac:dyDescent="0.25">
      <c r="A3882" s="28"/>
      <c r="B3882" s="74" t="str">
        <f>IF($G3882="", "", IF(IFERROR(INDEX('Project List'!$C$11:$C$510, MATCH($G3882, 'Project List'!$B$11:$B$510, 0)), "")="", "", IFERROR(INDEX('Project List'!$C$11:$C$510, MATCH($G3882, 'Project List'!$B$11:$B$510, 0)), "")))</f>
        <v/>
      </c>
      <c r="C3882" s="1" t="str">
        <f>IF($G3882="", "", IF(IFERROR(INDEX('Project List'!$D$11:$D$510, MATCH($G3882, 'Project List'!$B$11:$B$510, 0)), "")="", "", IFERROR(INDEX('Project List'!$D$11:$D$510, MATCH($G3882, 'Project List'!$B$11:$B$510, 0)), "")))</f>
        <v/>
      </c>
      <c r="D3882" s="79" t="str">
        <f>IF($G3882="", "", IF(IFERROR(INDEX('Project List'!$H$11:$H$510, MATCH($G3882, 'Project List'!$B$11:$B$510, 0)), "")="", "", IFERROR(INDEX('Project List'!$H$11:$H$510, MATCH($G3882, 'Project List'!$B$11:$B$510, 0)), "")))</f>
        <v/>
      </c>
      <c r="E3882" s="67" t="str">
        <f>IF($G3882="", "", IF(IFERROR(INDEX('Project List'!$I$11:$I$510, MATCH($G3882, 'Project List'!$B$11:$B$510, 0)), "")="", "", IFERROR(INDEX('Project List'!$I$11:$I$510, MATCH($G3882, 'Project List'!$B$11:$B$510, 0)), "")))</f>
        <v/>
      </c>
      <c r="F3882" s="28"/>
      <c r="G3882" s="118"/>
      <c r="H3882" s="120"/>
      <c r="I3882" s="119"/>
      <c r="J3882" s="122"/>
      <c r="K3882" s="135"/>
      <c r="L3882" s="28"/>
      <c r="N3882" s="45" t="str">
        <f>IF($G3882="", "", IF(COUNTIF('Project List'!$B$11:$B$510, 'Time &amp; Expenses'!$G3882)=0, "X", ""))</f>
        <v/>
      </c>
    </row>
    <row r="3883" spans="1:14" x14ac:dyDescent="0.25">
      <c r="A3883" s="28"/>
      <c r="B3883" s="74" t="str">
        <f>IF($G3883="", "", IF(IFERROR(INDEX('Project List'!$C$11:$C$510, MATCH($G3883, 'Project List'!$B$11:$B$510, 0)), "")="", "", IFERROR(INDEX('Project List'!$C$11:$C$510, MATCH($G3883, 'Project List'!$B$11:$B$510, 0)), "")))</f>
        <v/>
      </c>
      <c r="C3883" s="1" t="str">
        <f>IF($G3883="", "", IF(IFERROR(INDEX('Project List'!$D$11:$D$510, MATCH($G3883, 'Project List'!$B$11:$B$510, 0)), "")="", "", IFERROR(INDEX('Project List'!$D$11:$D$510, MATCH($G3883, 'Project List'!$B$11:$B$510, 0)), "")))</f>
        <v/>
      </c>
      <c r="D3883" s="79" t="str">
        <f>IF($G3883="", "", IF(IFERROR(INDEX('Project List'!$H$11:$H$510, MATCH($G3883, 'Project List'!$B$11:$B$510, 0)), "")="", "", IFERROR(INDEX('Project List'!$H$11:$H$510, MATCH($G3883, 'Project List'!$B$11:$B$510, 0)), "")))</f>
        <v/>
      </c>
      <c r="E3883" s="67" t="str">
        <f>IF($G3883="", "", IF(IFERROR(INDEX('Project List'!$I$11:$I$510, MATCH($G3883, 'Project List'!$B$11:$B$510, 0)), "")="", "", IFERROR(INDEX('Project List'!$I$11:$I$510, MATCH($G3883, 'Project List'!$B$11:$B$510, 0)), "")))</f>
        <v/>
      </c>
      <c r="F3883" s="28"/>
      <c r="G3883" s="118"/>
      <c r="H3883" s="120"/>
      <c r="I3883" s="119"/>
      <c r="J3883" s="122"/>
      <c r="K3883" s="135"/>
      <c r="L3883" s="28"/>
      <c r="N3883" s="45" t="str">
        <f>IF($G3883="", "", IF(COUNTIF('Project List'!$B$11:$B$510, 'Time &amp; Expenses'!$G3883)=0, "X", ""))</f>
        <v/>
      </c>
    </row>
    <row r="3884" spans="1:14" x14ac:dyDescent="0.25">
      <c r="A3884" s="28"/>
      <c r="B3884" s="74" t="str">
        <f>IF($G3884="", "", IF(IFERROR(INDEX('Project List'!$C$11:$C$510, MATCH($G3884, 'Project List'!$B$11:$B$510, 0)), "")="", "", IFERROR(INDEX('Project List'!$C$11:$C$510, MATCH($G3884, 'Project List'!$B$11:$B$510, 0)), "")))</f>
        <v/>
      </c>
      <c r="C3884" s="1" t="str">
        <f>IF($G3884="", "", IF(IFERROR(INDEX('Project List'!$D$11:$D$510, MATCH($G3884, 'Project List'!$B$11:$B$510, 0)), "")="", "", IFERROR(INDEX('Project List'!$D$11:$D$510, MATCH($G3884, 'Project List'!$B$11:$B$510, 0)), "")))</f>
        <v/>
      </c>
      <c r="D3884" s="79" t="str">
        <f>IF($G3884="", "", IF(IFERROR(INDEX('Project List'!$H$11:$H$510, MATCH($G3884, 'Project List'!$B$11:$B$510, 0)), "")="", "", IFERROR(INDEX('Project List'!$H$11:$H$510, MATCH($G3884, 'Project List'!$B$11:$B$510, 0)), "")))</f>
        <v/>
      </c>
      <c r="E3884" s="67" t="str">
        <f>IF($G3884="", "", IF(IFERROR(INDEX('Project List'!$I$11:$I$510, MATCH($G3884, 'Project List'!$B$11:$B$510, 0)), "")="", "", IFERROR(INDEX('Project List'!$I$11:$I$510, MATCH($G3884, 'Project List'!$B$11:$B$510, 0)), "")))</f>
        <v/>
      </c>
      <c r="F3884" s="28"/>
      <c r="G3884" s="118"/>
      <c r="H3884" s="120"/>
      <c r="I3884" s="119"/>
      <c r="J3884" s="122"/>
      <c r="K3884" s="135"/>
      <c r="L3884" s="28"/>
      <c r="N3884" s="45" t="str">
        <f>IF($G3884="", "", IF(COUNTIF('Project List'!$B$11:$B$510, 'Time &amp; Expenses'!$G3884)=0, "X", ""))</f>
        <v/>
      </c>
    </row>
    <row r="3885" spans="1:14" x14ac:dyDescent="0.25">
      <c r="A3885" s="28"/>
      <c r="B3885" s="74" t="str">
        <f>IF($G3885="", "", IF(IFERROR(INDEX('Project List'!$C$11:$C$510, MATCH($G3885, 'Project List'!$B$11:$B$510, 0)), "")="", "", IFERROR(INDEX('Project List'!$C$11:$C$510, MATCH($G3885, 'Project List'!$B$11:$B$510, 0)), "")))</f>
        <v/>
      </c>
      <c r="C3885" s="1" t="str">
        <f>IF($G3885="", "", IF(IFERROR(INDEX('Project List'!$D$11:$D$510, MATCH($G3885, 'Project List'!$B$11:$B$510, 0)), "")="", "", IFERROR(INDEX('Project List'!$D$11:$D$510, MATCH($G3885, 'Project List'!$B$11:$B$510, 0)), "")))</f>
        <v/>
      </c>
      <c r="D3885" s="79" t="str">
        <f>IF($G3885="", "", IF(IFERROR(INDEX('Project List'!$H$11:$H$510, MATCH($G3885, 'Project List'!$B$11:$B$510, 0)), "")="", "", IFERROR(INDEX('Project List'!$H$11:$H$510, MATCH($G3885, 'Project List'!$B$11:$B$510, 0)), "")))</f>
        <v/>
      </c>
      <c r="E3885" s="67" t="str">
        <f>IF($G3885="", "", IF(IFERROR(INDEX('Project List'!$I$11:$I$510, MATCH($G3885, 'Project List'!$B$11:$B$510, 0)), "")="", "", IFERROR(INDEX('Project List'!$I$11:$I$510, MATCH($G3885, 'Project List'!$B$11:$B$510, 0)), "")))</f>
        <v/>
      </c>
      <c r="F3885" s="28"/>
      <c r="G3885" s="118"/>
      <c r="H3885" s="120"/>
      <c r="I3885" s="119"/>
      <c r="J3885" s="122"/>
      <c r="K3885" s="135"/>
      <c r="L3885" s="28"/>
      <c r="N3885" s="45" t="str">
        <f>IF($G3885="", "", IF(COUNTIF('Project List'!$B$11:$B$510, 'Time &amp; Expenses'!$G3885)=0, "X", ""))</f>
        <v/>
      </c>
    </row>
    <row r="3886" spans="1:14" x14ac:dyDescent="0.25">
      <c r="A3886" s="28"/>
      <c r="B3886" s="74" t="str">
        <f>IF($G3886="", "", IF(IFERROR(INDEX('Project List'!$C$11:$C$510, MATCH($G3886, 'Project List'!$B$11:$B$510, 0)), "")="", "", IFERROR(INDEX('Project List'!$C$11:$C$510, MATCH($G3886, 'Project List'!$B$11:$B$510, 0)), "")))</f>
        <v/>
      </c>
      <c r="C3886" s="1" t="str">
        <f>IF($G3886="", "", IF(IFERROR(INDEX('Project List'!$D$11:$D$510, MATCH($G3886, 'Project List'!$B$11:$B$510, 0)), "")="", "", IFERROR(INDEX('Project List'!$D$11:$D$510, MATCH($G3886, 'Project List'!$B$11:$B$510, 0)), "")))</f>
        <v/>
      </c>
      <c r="D3886" s="79" t="str">
        <f>IF($G3886="", "", IF(IFERROR(INDEX('Project List'!$H$11:$H$510, MATCH($G3886, 'Project List'!$B$11:$B$510, 0)), "")="", "", IFERROR(INDEX('Project List'!$H$11:$H$510, MATCH($G3886, 'Project List'!$B$11:$B$510, 0)), "")))</f>
        <v/>
      </c>
      <c r="E3886" s="67" t="str">
        <f>IF($G3886="", "", IF(IFERROR(INDEX('Project List'!$I$11:$I$510, MATCH($G3886, 'Project List'!$B$11:$B$510, 0)), "")="", "", IFERROR(INDEX('Project List'!$I$11:$I$510, MATCH($G3886, 'Project List'!$B$11:$B$510, 0)), "")))</f>
        <v/>
      </c>
      <c r="F3886" s="28"/>
      <c r="G3886" s="118"/>
      <c r="H3886" s="120"/>
      <c r="I3886" s="119"/>
      <c r="J3886" s="122"/>
      <c r="K3886" s="135"/>
      <c r="L3886" s="28"/>
      <c r="N3886" s="45" t="str">
        <f>IF($G3886="", "", IF(COUNTIF('Project List'!$B$11:$B$510, 'Time &amp; Expenses'!$G3886)=0, "X", ""))</f>
        <v/>
      </c>
    </row>
    <row r="3887" spans="1:14" x14ac:dyDescent="0.25">
      <c r="A3887" s="28"/>
      <c r="B3887" s="74" t="str">
        <f>IF($G3887="", "", IF(IFERROR(INDEX('Project List'!$C$11:$C$510, MATCH($G3887, 'Project List'!$B$11:$B$510, 0)), "")="", "", IFERROR(INDEX('Project List'!$C$11:$C$510, MATCH($G3887, 'Project List'!$B$11:$B$510, 0)), "")))</f>
        <v/>
      </c>
      <c r="C3887" s="1" t="str">
        <f>IF($G3887="", "", IF(IFERROR(INDEX('Project List'!$D$11:$D$510, MATCH($G3887, 'Project List'!$B$11:$B$510, 0)), "")="", "", IFERROR(INDEX('Project List'!$D$11:$D$510, MATCH($G3887, 'Project List'!$B$11:$B$510, 0)), "")))</f>
        <v/>
      </c>
      <c r="D3887" s="79" t="str">
        <f>IF($G3887="", "", IF(IFERROR(INDEX('Project List'!$H$11:$H$510, MATCH($G3887, 'Project List'!$B$11:$B$510, 0)), "")="", "", IFERROR(INDEX('Project List'!$H$11:$H$510, MATCH($G3887, 'Project List'!$B$11:$B$510, 0)), "")))</f>
        <v/>
      </c>
      <c r="E3887" s="67" t="str">
        <f>IF($G3887="", "", IF(IFERROR(INDEX('Project List'!$I$11:$I$510, MATCH($G3887, 'Project List'!$B$11:$B$510, 0)), "")="", "", IFERROR(INDEX('Project List'!$I$11:$I$510, MATCH($G3887, 'Project List'!$B$11:$B$510, 0)), "")))</f>
        <v/>
      </c>
      <c r="F3887" s="28"/>
      <c r="G3887" s="118"/>
      <c r="H3887" s="120"/>
      <c r="I3887" s="119"/>
      <c r="J3887" s="122"/>
      <c r="K3887" s="135"/>
      <c r="L3887" s="28"/>
      <c r="N3887" s="45" t="str">
        <f>IF($G3887="", "", IF(COUNTIF('Project List'!$B$11:$B$510, 'Time &amp; Expenses'!$G3887)=0, "X", ""))</f>
        <v/>
      </c>
    </row>
    <row r="3888" spans="1:14" x14ac:dyDescent="0.25">
      <c r="A3888" s="28"/>
      <c r="B3888" s="74" t="str">
        <f>IF($G3888="", "", IF(IFERROR(INDEX('Project List'!$C$11:$C$510, MATCH($G3888, 'Project List'!$B$11:$B$510, 0)), "")="", "", IFERROR(INDEX('Project List'!$C$11:$C$510, MATCH($G3888, 'Project List'!$B$11:$B$510, 0)), "")))</f>
        <v/>
      </c>
      <c r="C3888" s="1" t="str">
        <f>IF($G3888="", "", IF(IFERROR(INDEX('Project List'!$D$11:$D$510, MATCH($G3888, 'Project List'!$B$11:$B$510, 0)), "")="", "", IFERROR(INDEX('Project List'!$D$11:$D$510, MATCH($G3888, 'Project List'!$B$11:$B$510, 0)), "")))</f>
        <v/>
      </c>
      <c r="D3888" s="79" t="str">
        <f>IF($G3888="", "", IF(IFERROR(INDEX('Project List'!$H$11:$H$510, MATCH($G3888, 'Project List'!$B$11:$B$510, 0)), "")="", "", IFERROR(INDEX('Project List'!$H$11:$H$510, MATCH($G3888, 'Project List'!$B$11:$B$510, 0)), "")))</f>
        <v/>
      </c>
      <c r="E3888" s="67" t="str">
        <f>IF($G3888="", "", IF(IFERROR(INDEX('Project List'!$I$11:$I$510, MATCH($G3888, 'Project List'!$B$11:$B$510, 0)), "")="", "", IFERROR(INDEX('Project List'!$I$11:$I$510, MATCH($G3888, 'Project List'!$B$11:$B$510, 0)), "")))</f>
        <v/>
      </c>
      <c r="F3888" s="28"/>
      <c r="G3888" s="118"/>
      <c r="H3888" s="120"/>
      <c r="I3888" s="119"/>
      <c r="J3888" s="122"/>
      <c r="K3888" s="135"/>
      <c r="L3888" s="28"/>
      <c r="N3888" s="45" t="str">
        <f>IF($G3888="", "", IF(COUNTIF('Project List'!$B$11:$B$510, 'Time &amp; Expenses'!$G3888)=0, "X", ""))</f>
        <v/>
      </c>
    </row>
    <row r="3889" spans="1:14" x14ac:dyDescent="0.25">
      <c r="A3889" s="28"/>
      <c r="B3889" s="74" t="str">
        <f>IF($G3889="", "", IF(IFERROR(INDEX('Project List'!$C$11:$C$510, MATCH($G3889, 'Project List'!$B$11:$B$510, 0)), "")="", "", IFERROR(INDEX('Project List'!$C$11:$C$510, MATCH($G3889, 'Project List'!$B$11:$B$510, 0)), "")))</f>
        <v/>
      </c>
      <c r="C3889" s="1" t="str">
        <f>IF($G3889="", "", IF(IFERROR(INDEX('Project List'!$D$11:$D$510, MATCH($G3889, 'Project List'!$B$11:$B$510, 0)), "")="", "", IFERROR(INDEX('Project List'!$D$11:$D$510, MATCH($G3889, 'Project List'!$B$11:$B$510, 0)), "")))</f>
        <v/>
      </c>
      <c r="D3889" s="79" t="str">
        <f>IF($G3889="", "", IF(IFERROR(INDEX('Project List'!$H$11:$H$510, MATCH($G3889, 'Project List'!$B$11:$B$510, 0)), "")="", "", IFERROR(INDEX('Project List'!$H$11:$H$510, MATCH($G3889, 'Project List'!$B$11:$B$510, 0)), "")))</f>
        <v/>
      </c>
      <c r="E3889" s="67" t="str">
        <f>IF($G3889="", "", IF(IFERROR(INDEX('Project List'!$I$11:$I$510, MATCH($G3889, 'Project List'!$B$11:$B$510, 0)), "")="", "", IFERROR(INDEX('Project List'!$I$11:$I$510, MATCH($G3889, 'Project List'!$B$11:$B$510, 0)), "")))</f>
        <v/>
      </c>
      <c r="F3889" s="28"/>
      <c r="G3889" s="118"/>
      <c r="H3889" s="120"/>
      <c r="I3889" s="119"/>
      <c r="J3889" s="122"/>
      <c r="K3889" s="135"/>
      <c r="L3889" s="28"/>
      <c r="N3889" s="45" t="str">
        <f>IF($G3889="", "", IF(COUNTIF('Project List'!$B$11:$B$510, 'Time &amp; Expenses'!$G3889)=0, "X", ""))</f>
        <v/>
      </c>
    </row>
    <row r="3890" spans="1:14" x14ac:dyDescent="0.25">
      <c r="A3890" s="28"/>
      <c r="B3890" s="74" t="str">
        <f>IF($G3890="", "", IF(IFERROR(INDEX('Project List'!$C$11:$C$510, MATCH($G3890, 'Project List'!$B$11:$B$510, 0)), "")="", "", IFERROR(INDEX('Project List'!$C$11:$C$510, MATCH($G3890, 'Project List'!$B$11:$B$510, 0)), "")))</f>
        <v/>
      </c>
      <c r="C3890" s="1" t="str">
        <f>IF($G3890="", "", IF(IFERROR(INDEX('Project List'!$D$11:$D$510, MATCH($G3890, 'Project List'!$B$11:$B$510, 0)), "")="", "", IFERROR(INDEX('Project List'!$D$11:$D$510, MATCH($G3890, 'Project List'!$B$11:$B$510, 0)), "")))</f>
        <v/>
      </c>
      <c r="D3890" s="79" t="str">
        <f>IF($G3890="", "", IF(IFERROR(INDEX('Project List'!$H$11:$H$510, MATCH($G3890, 'Project List'!$B$11:$B$510, 0)), "")="", "", IFERROR(INDEX('Project List'!$H$11:$H$510, MATCH($G3890, 'Project List'!$B$11:$B$510, 0)), "")))</f>
        <v/>
      </c>
      <c r="E3890" s="67" t="str">
        <f>IF($G3890="", "", IF(IFERROR(INDEX('Project List'!$I$11:$I$510, MATCH($G3890, 'Project List'!$B$11:$B$510, 0)), "")="", "", IFERROR(INDEX('Project List'!$I$11:$I$510, MATCH($G3890, 'Project List'!$B$11:$B$510, 0)), "")))</f>
        <v/>
      </c>
      <c r="F3890" s="28"/>
      <c r="G3890" s="118"/>
      <c r="H3890" s="120"/>
      <c r="I3890" s="119"/>
      <c r="J3890" s="122"/>
      <c r="K3890" s="135"/>
      <c r="L3890" s="28"/>
      <c r="N3890" s="45" t="str">
        <f>IF($G3890="", "", IF(COUNTIF('Project List'!$B$11:$B$510, 'Time &amp; Expenses'!$G3890)=0, "X", ""))</f>
        <v/>
      </c>
    </row>
    <row r="3891" spans="1:14" x14ac:dyDescent="0.25">
      <c r="A3891" s="28"/>
      <c r="B3891" s="74" t="str">
        <f>IF($G3891="", "", IF(IFERROR(INDEX('Project List'!$C$11:$C$510, MATCH($G3891, 'Project List'!$B$11:$B$510, 0)), "")="", "", IFERROR(INDEX('Project List'!$C$11:$C$510, MATCH($G3891, 'Project List'!$B$11:$B$510, 0)), "")))</f>
        <v/>
      </c>
      <c r="C3891" s="1" t="str">
        <f>IF($G3891="", "", IF(IFERROR(INDEX('Project List'!$D$11:$D$510, MATCH($G3891, 'Project List'!$B$11:$B$510, 0)), "")="", "", IFERROR(INDEX('Project List'!$D$11:$D$510, MATCH($G3891, 'Project List'!$B$11:$B$510, 0)), "")))</f>
        <v/>
      </c>
      <c r="D3891" s="79" t="str">
        <f>IF($G3891="", "", IF(IFERROR(INDEX('Project List'!$H$11:$H$510, MATCH($G3891, 'Project List'!$B$11:$B$510, 0)), "")="", "", IFERROR(INDEX('Project List'!$H$11:$H$510, MATCH($G3891, 'Project List'!$B$11:$B$510, 0)), "")))</f>
        <v/>
      </c>
      <c r="E3891" s="67" t="str">
        <f>IF($G3891="", "", IF(IFERROR(INDEX('Project List'!$I$11:$I$510, MATCH($G3891, 'Project List'!$B$11:$B$510, 0)), "")="", "", IFERROR(INDEX('Project List'!$I$11:$I$510, MATCH($G3891, 'Project List'!$B$11:$B$510, 0)), "")))</f>
        <v/>
      </c>
      <c r="F3891" s="28"/>
      <c r="G3891" s="118"/>
      <c r="H3891" s="120"/>
      <c r="I3891" s="119"/>
      <c r="J3891" s="122"/>
      <c r="K3891" s="135"/>
      <c r="L3891" s="28"/>
      <c r="N3891" s="45" t="str">
        <f>IF($G3891="", "", IF(COUNTIF('Project List'!$B$11:$B$510, 'Time &amp; Expenses'!$G3891)=0, "X", ""))</f>
        <v/>
      </c>
    </row>
    <row r="3892" spans="1:14" x14ac:dyDescent="0.25">
      <c r="A3892" s="28"/>
      <c r="B3892" s="74" t="str">
        <f>IF($G3892="", "", IF(IFERROR(INDEX('Project List'!$C$11:$C$510, MATCH($G3892, 'Project List'!$B$11:$B$510, 0)), "")="", "", IFERROR(INDEX('Project List'!$C$11:$C$510, MATCH($G3892, 'Project List'!$B$11:$B$510, 0)), "")))</f>
        <v/>
      </c>
      <c r="C3892" s="1" t="str">
        <f>IF($G3892="", "", IF(IFERROR(INDEX('Project List'!$D$11:$D$510, MATCH($G3892, 'Project List'!$B$11:$B$510, 0)), "")="", "", IFERROR(INDEX('Project List'!$D$11:$D$510, MATCH($G3892, 'Project List'!$B$11:$B$510, 0)), "")))</f>
        <v/>
      </c>
      <c r="D3892" s="79" t="str">
        <f>IF($G3892="", "", IF(IFERROR(INDEX('Project List'!$H$11:$H$510, MATCH($G3892, 'Project List'!$B$11:$B$510, 0)), "")="", "", IFERROR(INDEX('Project List'!$H$11:$H$510, MATCH($G3892, 'Project List'!$B$11:$B$510, 0)), "")))</f>
        <v/>
      </c>
      <c r="E3892" s="67" t="str">
        <f>IF($G3892="", "", IF(IFERROR(INDEX('Project List'!$I$11:$I$510, MATCH($G3892, 'Project List'!$B$11:$B$510, 0)), "")="", "", IFERROR(INDEX('Project List'!$I$11:$I$510, MATCH($G3892, 'Project List'!$B$11:$B$510, 0)), "")))</f>
        <v/>
      </c>
      <c r="F3892" s="28"/>
      <c r="G3892" s="118"/>
      <c r="H3892" s="120"/>
      <c r="I3892" s="119"/>
      <c r="J3892" s="122"/>
      <c r="K3892" s="135"/>
      <c r="L3892" s="28"/>
      <c r="N3892" s="45" t="str">
        <f>IF($G3892="", "", IF(COUNTIF('Project List'!$B$11:$B$510, 'Time &amp; Expenses'!$G3892)=0, "X", ""))</f>
        <v/>
      </c>
    </row>
    <row r="3893" spans="1:14" x14ac:dyDescent="0.25">
      <c r="A3893" s="28"/>
      <c r="B3893" s="74" t="str">
        <f>IF($G3893="", "", IF(IFERROR(INDEX('Project List'!$C$11:$C$510, MATCH($G3893, 'Project List'!$B$11:$B$510, 0)), "")="", "", IFERROR(INDEX('Project List'!$C$11:$C$510, MATCH($G3893, 'Project List'!$B$11:$B$510, 0)), "")))</f>
        <v/>
      </c>
      <c r="C3893" s="1" t="str">
        <f>IF($G3893="", "", IF(IFERROR(INDEX('Project List'!$D$11:$D$510, MATCH($G3893, 'Project List'!$B$11:$B$510, 0)), "")="", "", IFERROR(INDEX('Project List'!$D$11:$D$510, MATCH($G3893, 'Project List'!$B$11:$B$510, 0)), "")))</f>
        <v/>
      </c>
      <c r="D3893" s="79" t="str">
        <f>IF($G3893="", "", IF(IFERROR(INDEX('Project List'!$H$11:$H$510, MATCH($G3893, 'Project List'!$B$11:$B$510, 0)), "")="", "", IFERROR(INDEX('Project List'!$H$11:$H$510, MATCH($G3893, 'Project List'!$B$11:$B$510, 0)), "")))</f>
        <v/>
      </c>
      <c r="E3893" s="67" t="str">
        <f>IF($G3893="", "", IF(IFERROR(INDEX('Project List'!$I$11:$I$510, MATCH($G3893, 'Project List'!$B$11:$B$510, 0)), "")="", "", IFERROR(INDEX('Project List'!$I$11:$I$510, MATCH($G3893, 'Project List'!$B$11:$B$510, 0)), "")))</f>
        <v/>
      </c>
      <c r="F3893" s="28"/>
      <c r="G3893" s="118"/>
      <c r="H3893" s="120"/>
      <c r="I3893" s="119"/>
      <c r="J3893" s="122"/>
      <c r="K3893" s="135"/>
      <c r="L3893" s="28"/>
      <c r="N3893" s="45" t="str">
        <f>IF($G3893="", "", IF(COUNTIF('Project List'!$B$11:$B$510, 'Time &amp; Expenses'!$G3893)=0, "X", ""))</f>
        <v/>
      </c>
    </row>
    <row r="3894" spans="1:14" x14ac:dyDescent="0.25">
      <c r="A3894" s="28"/>
      <c r="B3894" s="74" t="str">
        <f>IF($G3894="", "", IF(IFERROR(INDEX('Project List'!$C$11:$C$510, MATCH($G3894, 'Project List'!$B$11:$B$510, 0)), "")="", "", IFERROR(INDEX('Project List'!$C$11:$C$510, MATCH($G3894, 'Project List'!$B$11:$B$510, 0)), "")))</f>
        <v/>
      </c>
      <c r="C3894" s="1" t="str">
        <f>IF($G3894="", "", IF(IFERROR(INDEX('Project List'!$D$11:$D$510, MATCH($G3894, 'Project List'!$B$11:$B$510, 0)), "")="", "", IFERROR(INDEX('Project List'!$D$11:$D$510, MATCH($G3894, 'Project List'!$B$11:$B$510, 0)), "")))</f>
        <v/>
      </c>
      <c r="D3894" s="79" t="str">
        <f>IF($G3894="", "", IF(IFERROR(INDEX('Project List'!$H$11:$H$510, MATCH($G3894, 'Project List'!$B$11:$B$510, 0)), "")="", "", IFERROR(INDEX('Project List'!$H$11:$H$510, MATCH($G3894, 'Project List'!$B$11:$B$510, 0)), "")))</f>
        <v/>
      </c>
      <c r="E3894" s="67" t="str">
        <f>IF($G3894="", "", IF(IFERROR(INDEX('Project List'!$I$11:$I$510, MATCH($G3894, 'Project List'!$B$11:$B$510, 0)), "")="", "", IFERROR(INDEX('Project List'!$I$11:$I$510, MATCH($G3894, 'Project List'!$B$11:$B$510, 0)), "")))</f>
        <v/>
      </c>
      <c r="F3894" s="28"/>
      <c r="G3894" s="118"/>
      <c r="H3894" s="120"/>
      <c r="I3894" s="119"/>
      <c r="J3894" s="122"/>
      <c r="K3894" s="135"/>
      <c r="L3894" s="28"/>
      <c r="N3894" s="45" t="str">
        <f>IF($G3894="", "", IF(COUNTIF('Project List'!$B$11:$B$510, 'Time &amp; Expenses'!$G3894)=0, "X", ""))</f>
        <v/>
      </c>
    </row>
    <row r="3895" spans="1:14" x14ac:dyDescent="0.25">
      <c r="A3895" s="28"/>
      <c r="B3895" s="74" t="str">
        <f>IF($G3895="", "", IF(IFERROR(INDEX('Project List'!$C$11:$C$510, MATCH($G3895, 'Project List'!$B$11:$B$510, 0)), "")="", "", IFERROR(INDEX('Project List'!$C$11:$C$510, MATCH($G3895, 'Project List'!$B$11:$B$510, 0)), "")))</f>
        <v/>
      </c>
      <c r="C3895" s="1" t="str">
        <f>IF($G3895="", "", IF(IFERROR(INDEX('Project List'!$D$11:$D$510, MATCH($G3895, 'Project List'!$B$11:$B$510, 0)), "")="", "", IFERROR(INDEX('Project List'!$D$11:$D$510, MATCH($G3895, 'Project List'!$B$11:$B$510, 0)), "")))</f>
        <v/>
      </c>
      <c r="D3895" s="79" t="str">
        <f>IF($G3895="", "", IF(IFERROR(INDEX('Project List'!$H$11:$H$510, MATCH($G3895, 'Project List'!$B$11:$B$510, 0)), "")="", "", IFERROR(INDEX('Project List'!$H$11:$H$510, MATCH($G3895, 'Project List'!$B$11:$B$510, 0)), "")))</f>
        <v/>
      </c>
      <c r="E3895" s="67" t="str">
        <f>IF($G3895="", "", IF(IFERROR(INDEX('Project List'!$I$11:$I$510, MATCH($G3895, 'Project List'!$B$11:$B$510, 0)), "")="", "", IFERROR(INDEX('Project List'!$I$11:$I$510, MATCH($G3895, 'Project List'!$B$11:$B$510, 0)), "")))</f>
        <v/>
      </c>
      <c r="F3895" s="28"/>
      <c r="G3895" s="118"/>
      <c r="H3895" s="120"/>
      <c r="I3895" s="119"/>
      <c r="J3895" s="122"/>
      <c r="K3895" s="135"/>
      <c r="L3895" s="28"/>
      <c r="N3895" s="45" t="str">
        <f>IF($G3895="", "", IF(COUNTIF('Project List'!$B$11:$B$510, 'Time &amp; Expenses'!$G3895)=0, "X", ""))</f>
        <v/>
      </c>
    </row>
    <row r="3896" spans="1:14" x14ac:dyDescent="0.25">
      <c r="A3896" s="28"/>
      <c r="B3896" s="74" t="str">
        <f>IF($G3896="", "", IF(IFERROR(INDEX('Project List'!$C$11:$C$510, MATCH($G3896, 'Project List'!$B$11:$B$510, 0)), "")="", "", IFERROR(INDEX('Project List'!$C$11:$C$510, MATCH($G3896, 'Project List'!$B$11:$B$510, 0)), "")))</f>
        <v/>
      </c>
      <c r="C3896" s="1" t="str">
        <f>IF($G3896="", "", IF(IFERROR(INDEX('Project List'!$D$11:$D$510, MATCH($G3896, 'Project List'!$B$11:$B$510, 0)), "")="", "", IFERROR(INDEX('Project List'!$D$11:$D$510, MATCH($G3896, 'Project List'!$B$11:$B$510, 0)), "")))</f>
        <v/>
      </c>
      <c r="D3896" s="79" t="str">
        <f>IF($G3896="", "", IF(IFERROR(INDEX('Project List'!$H$11:$H$510, MATCH($G3896, 'Project List'!$B$11:$B$510, 0)), "")="", "", IFERROR(INDEX('Project List'!$H$11:$H$510, MATCH($G3896, 'Project List'!$B$11:$B$510, 0)), "")))</f>
        <v/>
      </c>
      <c r="E3896" s="67" t="str">
        <f>IF($G3896="", "", IF(IFERROR(INDEX('Project List'!$I$11:$I$510, MATCH($G3896, 'Project List'!$B$11:$B$510, 0)), "")="", "", IFERROR(INDEX('Project List'!$I$11:$I$510, MATCH($G3896, 'Project List'!$B$11:$B$510, 0)), "")))</f>
        <v/>
      </c>
      <c r="F3896" s="28"/>
      <c r="G3896" s="118"/>
      <c r="H3896" s="120"/>
      <c r="I3896" s="119"/>
      <c r="J3896" s="122"/>
      <c r="K3896" s="135"/>
      <c r="L3896" s="28"/>
      <c r="N3896" s="45" t="str">
        <f>IF($G3896="", "", IF(COUNTIF('Project List'!$B$11:$B$510, 'Time &amp; Expenses'!$G3896)=0, "X", ""))</f>
        <v/>
      </c>
    </row>
    <row r="3897" spans="1:14" x14ac:dyDescent="0.25">
      <c r="A3897" s="28"/>
      <c r="B3897" s="74" t="str">
        <f>IF($G3897="", "", IF(IFERROR(INDEX('Project List'!$C$11:$C$510, MATCH($G3897, 'Project List'!$B$11:$B$510, 0)), "")="", "", IFERROR(INDEX('Project List'!$C$11:$C$510, MATCH($G3897, 'Project List'!$B$11:$B$510, 0)), "")))</f>
        <v/>
      </c>
      <c r="C3897" s="1" t="str">
        <f>IF($G3897="", "", IF(IFERROR(INDEX('Project List'!$D$11:$D$510, MATCH($G3897, 'Project List'!$B$11:$B$510, 0)), "")="", "", IFERROR(INDEX('Project List'!$D$11:$D$510, MATCH($G3897, 'Project List'!$B$11:$B$510, 0)), "")))</f>
        <v/>
      </c>
      <c r="D3897" s="79" t="str">
        <f>IF($G3897="", "", IF(IFERROR(INDEX('Project List'!$H$11:$H$510, MATCH($G3897, 'Project List'!$B$11:$B$510, 0)), "")="", "", IFERROR(INDEX('Project List'!$H$11:$H$510, MATCH($G3897, 'Project List'!$B$11:$B$510, 0)), "")))</f>
        <v/>
      </c>
      <c r="E3897" s="67" t="str">
        <f>IF($G3897="", "", IF(IFERROR(INDEX('Project List'!$I$11:$I$510, MATCH($G3897, 'Project List'!$B$11:$B$510, 0)), "")="", "", IFERROR(INDEX('Project List'!$I$11:$I$510, MATCH($G3897, 'Project List'!$B$11:$B$510, 0)), "")))</f>
        <v/>
      </c>
      <c r="F3897" s="28"/>
      <c r="G3897" s="118"/>
      <c r="H3897" s="120"/>
      <c r="I3897" s="119"/>
      <c r="J3897" s="122"/>
      <c r="K3897" s="135"/>
      <c r="L3897" s="28"/>
      <c r="N3897" s="45" t="str">
        <f>IF($G3897="", "", IF(COUNTIF('Project List'!$B$11:$B$510, 'Time &amp; Expenses'!$G3897)=0, "X", ""))</f>
        <v/>
      </c>
    </row>
    <row r="3898" spans="1:14" x14ac:dyDescent="0.25">
      <c r="A3898" s="28"/>
      <c r="B3898" s="74" t="str">
        <f>IF($G3898="", "", IF(IFERROR(INDEX('Project List'!$C$11:$C$510, MATCH($G3898, 'Project List'!$B$11:$B$510, 0)), "")="", "", IFERROR(INDEX('Project List'!$C$11:$C$510, MATCH($G3898, 'Project List'!$B$11:$B$510, 0)), "")))</f>
        <v/>
      </c>
      <c r="C3898" s="1" t="str">
        <f>IF($G3898="", "", IF(IFERROR(INDEX('Project List'!$D$11:$D$510, MATCH($G3898, 'Project List'!$B$11:$B$510, 0)), "")="", "", IFERROR(INDEX('Project List'!$D$11:$D$510, MATCH($G3898, 'Project List'!$B$11:$B$510, 0)), "")))</f>
        <v/>
      </c>
      <c r="D3898" s="79" t="str">
        <f>IF($G3898="", "", IF(IFERROR(INDEX('Project List'!$H$11:$H$510, MATCH($G3898, 'Project List'!$B$11:$B$510, 0)), "")="", "", IFERROR(INDEX('Project List'!$H$11:$H$510, MATCH($G3898, 'Project List'!$B$11:$B$510, 0)), "")))</f>
        <v/>
      </c>
      <c r="E3898" s="67" t="str">
        <f>IF($G3898="", "", IF(IFERROR(INDEX('Project List'!$I$11:$I$510, MATCH($G3898, 'Project List'!$B$11:$B$510, 0)), "")="", "", IFERROR(INDEX('Project List'!$I$11:$I$510, MATCH($G3898, 'Project List'!$B$11:$B$510, 0)), "")))</f>
        <v/>
      </c>
      <c r="F3898" s="28"/>
      <c r="G3898" s="118"/>
      <c r="H3898" s="120"/>
      <c r="I3898" s="119"/>
      <c r="J3898" s="122"/>
      <c r="K3898" s="135"/>
      <c r="L3898" s="28"/>
      <c r="N3898" s="45" t="str">
        <f>IF($G3898="", "", IF(COUNTIF('Project List'!$B$11:$B$510, 'Time &amp; Expenses'!$G3898)=0, "X", ""))</f>
        <v/>
      </c>
    </row>
    <row r="3899" spans="1:14" x14ac:dyDescent="0.25">
      <c r="A3899" s="28"/>
      <c r="B3899" s="74" t="str">
        <f>IF($G3899="", "", IF(IFERROR(INDEX('Project List'!$C$11:$C$510, MATCH($G3899, 'Project List'!$B$11:$B$510, 0)), "")="", "", IFERROR(INDEX('Project List'!$C$11:$C$510, MATCH($G3899, 'Project List'!$B$11:$B$510, 0)), "")))</f>
        <v/>
      </c>
      <c r="C3899" s="1" t="str">
        <f>IF($G3899="", "", IF(IFERROR(INDEX('Project List'!$D$11:$D$510, MATCH($G3899, 'Project List'!$B$11:$B$510, 0)), "")="", "", IFERROR(INDEX('Project List'!$D$11:$D$510, MATCH($G3899, 'Project List'!$B$11:$B$510, 0)), "")))</f>
        <v/>
      </c>
      <c r="D3899" s="79" t="str">
        <f>IF($G3899="", "", IF(IFERROR(INDEX('Project List'!$H$11:$H$510, MATCH($G3899, 'Project List'!$B$11:$B$510, 0)), "")="", "", IFERROR(INDEX('Project List'!$H$11:$H$510, MATCH($G3899, 'Project List'!$B$11:$B$510, 0)), "")))</f>
        <v/>
      </c>
      <c r="E3899" s="67" t="str">
        <f>IF($G3899="", "", IF(IFERROR(INDEX('Project List'!$I$11:$I$510, MATCH($G3899, 'Project List'!$B$11:$B$510, 0)), "")="", "", IFERROR(INDEX('Project List'!$I$11:$I$510, MATCH($G3899, 'Project List'!$B$11:$B$510, 0)), "")))</f>
        <v/>
      </c>
      <c r="F3899" s="28"/>
      <c r="G3899" s="118"/>
      <c r="H3899" s="120"/>
      <c r="I3899" s="119"/>
      <c r="J3899" s="122"/>
      <c r="K3899" s="135"/>
      <c r="L3899" s="28"/>
      <c r="N3899" s="45" t="str">
        <f>IF($G3899="", "", IF(COUNTIF('Project List'!$B$11:$B$510, 'Time &amp; Expenses'!$G3899)=0, "X", ""))</f>
        <v/>
      </c>
    </row>
    <row r="3900" spans="1:14" x14ac:dyDescent="0.25">
      <c r="A3900" s="28"/>
      <c r="B3900" s="74" t="str">
        <f>IF($G3900="", "", IF(IFERROR(INDEX('Project List'!$C$11:$C$510, MATCH($G3900, 'Project List'!$B$11:$B$510, 0)), "")="", "", IFERROR(INDEX('Project List'!$C$11:$C$510, MATCH($G3900, 'Project List'!$B$11:$B$510, 0)), "")))</f>
        <v/>
      </c>
      <c r="C3900" s="1" t="str">
        <f>IF($G3900="", "", IF(IFERROR(INDEX('Project List'!$D$11:$D$510, MATCH($G3900, 'Project List'!$B$11:$B$510, 0)), "")="", "", IFERROR(INDEX('Project List'!$D$11:$D$510, MATCH($G3900, 'Project List'!$B$11:$B$510, 0)), "")))</f>
        <v/>
      </c>
      <c r="D3900" s="79" t="str">
        <f>IF($G3900="", "", IF(IFERROR(INDEX('Project List'!$H$11:$H$510, MATCH($G3900, 'Project List'!$B$11:$B$510, 0)), "")="", "", IFERROR(INDEX('Project List'!$H$11:$H$510, MATCH($G3900, 'Project List'!$B$11:$B$510, 0)), "")))</f>
        <v/>
      </c>
      <c r="E3900" s="67" t="str">
        <f>IF($G3900="", "", IF(IFERROR(INDEX('Project List'!$I$11:$I$510, MATCH($G3900, 'Project List'!$B$11:$B$510, 0)), "")="", "", IFERROR(INDEX('Project List'!$I$11:$I$510, MATCH($G3900, 'Project List'!$B$11:$B$510, 0)), "")))</f>
        <v/>
      </c>
      <c r="F3900" s="28"/>
      <c r="G3900" s="118"/>
      <c r="H3900" s="120"/>
      <c r="I3900" s="119"/>
      <c r="J3900" s="122"/>
      <c r="K3900" s="135"/>
      <c r="L3900" s="28"/>
      <c r="N3900" s="45" t="str">
        <f>IF($G3900="", "", IF(COUNTIF('Project List'!$B$11:$B$510, 'Time &amp; Expenses'!$G3900)=0, "X", ""))</f>
        <v/>
      </c>
    </row>
    <row r="3901" spans="1:14" x14ac:dyDescent="0.25">
      <c r="A3901" s="28"/>
      <c r="B3901" s="74" t="str">
        <f>IF($G3901="", "", IF(IFERROR(INDEX('Project List'!$C$11:$C$510, MATCH($G3901, 'Project List'!$B$11:$B$510, 0)), "")="", "", IFERROR(INDEX('Project List'!$C$11:$C$510, MATCH($G3901, 'Project List'!$B$11:$B$510, 0)), "")))</f>
        <v/>
      </c>
      <c r="C3901" s="1" t="str">
        <f>IF($G3901="", "", IF(IFERROR(INDEX('Project List'!$D$11:$D$510, MATCH($G3901, 'Project List'!$B$11:$B$510, 0)), "")="", "", IFERROR(INDEX('Project List'!$D$11:$D$510, MATCH($G3901, 'Project List'!$B$11:$B$510, 0)), "")))</f>
        <v/>
      </c>
      <c r="D3901" s="79" t="str">
        <f>IF($G3901="", "", IF(IFERROR(INDEX('Project List'!$H$11:$H$510, MATCH($G3901, 'Project List'!$B$11:$B$510, 0)), "")="", "", IFERROR(INDEX('Project List'!$H$11:$H$510, MATCH($G3901, 'Project List'!$B$11:$B$510, 0)), "")))</f>
        <v/>
      </c>
      <c r="E3901" s="67" t="str">
        <f>IF($G3901="", "", IF(IFERROR(INDEX('Project List'!$I$11:$I$510, MATCH($G3901, 'Project List'!$B$11:$B$510, 0)), "")="", "", IFERROR(INDEX('Project List'!$I$11:$I$510, MATCH($G3901, 'Project List'!$B$11:$B$510, 0)), "")))</f>
        <v/>
      </c>
      <c r="F3901" s="28"/>
      <c r="G3901" s="118"/>
      <c r="H3901" s="120"/>
      <c r="I3901" s="119"/>
      <c r="J3901" s="122"/>
      <c r="K3901" s="135"/>
      <c r="L3901" s="28"/>
      <c r="N3901" s="45" t="str">
        <f>IF($G3901="", "", IF(COUNTIF('Project List'!$B$11:$B$510, 'Time &amp; Expenses'!$G3901)=0, "X", ""))</f>
        <v/>
      </c>
    </row>
    <row r="3902" spans="1:14" x14ac:dyDescent="0.25">
      <c r="A3902" s="28"/>
      <c r="B3902" s="74" t="str">
        <f>IF($G3902="", "", IF(IFERROR(INDEX('Project List'!$C$11:$C$510, MATCH($G3902, 'Project List'!$B$11:$B$510, 0)), "")="", "", IFERROR(INDEX('Project List'!$C$11:$C$510, MATCH($G3902, 'Project List'!$B$11:$B$510, 0)), "")))</f>
        <v/>
      </c>
      <c r="C3902" s="1" t="str">
        <f>IF($G3902="", "", IF(IFERROR(INDEX('Project List'!$D$11:$D$510, MATCH($G3902, 'Project List'!$B$11:$B$510, 0)), "")="", "", IFERROR(INDEX('Project List'!$D$11:$D$510, MATCH($G3902, 'Project List'!$B$11:$B$510, 0)), "")))</f>
        <v/>
      </c>
      <c r="D3902" s="79" t="str">
        <f>IF($G3902="", "", IF(IFERROR(INDEX('Project List'!$H$11:$H$510, MATCH($G3902, 'Project List'!$B$11:$B$510, 0)), "")="", "", IFERROR(INDEX('Project List'!$H$11:$H$510, MATCH($G3902, 'Project List'!$B$11:$B$510, 0)), "")))</f>
        <v/>
      </c>
      <c r="E3902" s="67" t="str">
        <f>IF($G3902="", "", IF(IFERROR(INDEX('Project List'!$I$11:$I$510, MATCH($G3902, 'Project List'!$B$11:$B$510, 0)), "")="", "", IFERROR(INDEX('Project List'!$I$11:$I$510, MATCH($G3902, 'Project List'!$B$11:$B$510, 0)), "")))</f>
        <v/>
      </c>
      <c r="F3902" s="28"/>
      <c r="G3902" s="118"/>
      <c r="H3902" s="120"/>
      <c r="I3902" s="119"/>
      <c r="J3902" s="122"/>
      <c r="K3902" s="135"/>
      <c r="L3902" s="28"/>
      <c r="N3902" s="45" t="str">
        <f>IF($G3902="", "", IF(COUNTIF('Project List'!$B$11:$B$510, 'Time &amp; Expenses'!$G3902)=0, "X", ""))</f>
        <v/>
      </c>
    </row>
    <row r="3903" spans="1:14" x14ac:dyDescent="0.25">
      <c r="A3903" s="28"/>
      <c r="B3903" s="74" t="str">
        <f>IF($G3903="", "", IF(IFERROR(INDEX('Project List'!$C$11:$C$510, MATCH($G3903, 'Project List'!$B$11:$B$510, 0)), "")="", "", IFERROR(INDEX('Project List'!$C$11:$C$510, MATCH($G3903, 'Project List'!$B$11:$B$510, 0)), "")))</f>
        <v/>
      </c>
      <c r="C3903" s="1" t="str">
        <f>IF($G3903="", "", IF(IFERROR(INDEX('Project List'!$D$11:$D$510, MATCH($G3903, 'Project List'!$B$11:$B$510, 0)), "")="", "", IFERROR(INDEX('Project List'!$D$11:$D$510, MATCH($G3903, 'Project List'!$B$11:$B$510, 0)), "")))</f>
        <v/>
      </c>
      <c r="D3903" s="79" t="str">
        <f>IF($G3903="", "", IF(IFERROR(INDEX('Project List'!$H$11:$H$510, MATCH($G3903, 'Project List'!$B$11:$B$510, 0)), "")="", "", IFERROR(INDEX('Project List'!$H$11:$H$510, MATCH($G3903, 'Project List'!$B$11:$B$510, 0)), "")))</f>
        <v/>
      </c>
      <c r="E3903" s="67" t="str">
        <f>IF($G3903="", "", IF(IFERROR(INDEX('Project List'!$I$11:$I$510, MATCH($G3903, 'Project List'!$B$11:$B$510, 0)), "")="", "", IFERROR(INDEX('Project List'!$I$11:$I$510, MATCH($G3903, 'Project List'!$B$11:$B$510, 0)), "")))</f>
        <v/>
      </c>
      <c r="F3903" s="28"/>
      <c r="G3903" s="118"/>
      <c r="H3903" s="120"/>
      <c r="I3903" s="119"/>
      <c r="J3903" s="122"/>
      <c r="K3903" s="135"/>
      <c r="L3903" s="28"/>
      <c r="N3903" s="45" t="str">
        <f>IF($G3903="", "", IF(COUNTIF('Project List'!$B$11:$B$510, 'Time &amp; Expenses'!$G3903)=0, "X", ""))</f>
        <v/>
      </c>
    </row>
    <row r="3904" spans="1:14" x14ac:dyDescent="0.25">
      <c r="A3904" s="28"/>
      <c r="B3904" s="74" t="str">
        <f>IF($G3904="", "", IF(IFERROR(INDEX('Project List'!$C$11:$C$510, MATCH($G3904, 'Project List'!$B$11:$B$510, 0)), "")="", "", IFERROR(INDEX('Project List'!$C$11:$C$510, MATCH($G3904, 'Project List'!$B$11:$B$510, 0)), "")))</f>
        <v/>
      </c>
      <c r="C3904" s="1" t="str">
        <f>IF($G3904="", "", IF(IFERROR(INDEX('Project List'!$D$11:$D$510, MATCH($G3904, 'Project List'!$B$11:$B$510, 0)), "")="", "", IFERROR(INDEX('Project List'!$D$11:$D$510, MATCH($G3904, 'Project List'!$B$11:$B$510, 0)), "")))</f>
        <v/>
      </c>
      <c r="D3904" s="79" t="str">
        <f>IF($G3904="", "", IF(IFERROR(INDEX('Project List'!$H$11:$H$510, MATCH($G3904, 'Project List'!$B$11:$B$510, 0)), "")="", "", IFERROR(INDEX('Project List'!$H$11:$H$510, MATCH($G3904, 'Project List'!$B$11:$B$510, 0)), "")))</f>
        <v/>
      </c>
      <c r="E3904" s="67" t="str">
        <f>IF($G3904="", "", IF(IFERROR(INDEX('Project List'!$I$11:$I$510, MATCH($G3904, 'Project List'!$B$11:$B$510, 0)), "")="", "", IFERROR(INDEX('Project List'!$I$11:$I$510, MATCH($G3904, 'Project List'!$B$11:$B$510, 0)), "")))</f>
        <v/>
      </c>
      <c r="F3904" s="28"/>
      <c r="G3904" s="118"/>
      <c r="H3904" s="120"/>
      <c r="I3904" s="119"/>
      <c r="J3904" s="122"/>
      <c r="K3904" s="135"/>
      <c r="L3904" s="28"/>
      <c r="N3904" s="45" t="str">
        <f>IF($G3904="", "", IF(COUNTIF('Project List'!$B$11:$B$510, 'Time &amp; Expenses'!$G3904)=0, "X", ""))</f>
        <v/>
      </c>
    </row>
    <row r="3905" spans="1:14" x14ac:dyDescent="0.25">
      <c r="A3905" s="28"/>
      <c r="B3905" s="74" t="str">
        <f>IF($G3905="", "", IF(IFERROR(INDEX('Project List'!$C$11:$C$510, MATCH($G3905, 'Project List'!$B$11:$B$510, 0)), "")="", "", IFERROR(INDEX('Project List'!$C$11:$C$510, MATCH($G3905, 'Project List'!$B$11:$B$510, 0)), "")))</f>
        <v/>
      </c>
      <c r="C3905" s="1" t="str">
        <f>IF($G3905="", "", IF(IFERROR(INDEX('Project List'!$D$11:$D$510, MATCH($G3905, 'Project List'!$B$11:$B$510, 0)), "")="", "", IFERROR(INDEX('Project List'!$D$11:$D$510, MATCH($G3905, 'Project List'!$B$11:$B$510, 0)), "")))</f>
        <v/>
      </c>
      <c r="D3905" s="79" t="str">
        <f>IF($G3905="", "", IF(IFERROR(INDEX('Project List'!$H$11:$H$510, MATCH($G3905, 'Project List'!$B$11:$B$510, 0)), "")="", "", IFERROR(INDEX('Project List'!$H$11:$H$510, MATCH($G3905, 'Project List'!$B$11:$B$510, 0)), "")))</f>
        <v/>
      </c>
      <c r="E3905" s="67" t="str">
        <f>IF($G3905="", "", IF(IFERROR(INDEX('Project List'!$I$11:$I$510, MATCH($G3905, 'Project List'!$B$11:$B$510, 0)), "")="", "", IFERROR(INDEX('Project List'!$I$11:$I$510, MATCH($G3905, 'Project List'!$B$11:$B$510, 0)), "")))</f>
        <v/>
      </c>
      <c r="F3905" s="28"/>
      <c r="G3905" s="118"/>
      <c r="H3905" s="120"/>
      <c r="I3905" s="119"/>
      <c r="J3905" s="122"/>
      <c r="K3905" s="135"/>
      <c r="L3905" s="28"/>
      <c r="N3905" s="45" t="str">
        <f>IF($G3905="", "", IF(COUNTIF('Project List'!$B$11:$B$510, 'Time &amp; Expenses'!$G3905)=0, "X", ""))</f>
        <v/>
      </c>
    </row>
    <row r="3906" spans="1:14" x14ac:dyDescent="0.25">
      <c r="A3906" s="28"/>
      <c r="B3906" s="74" t="str">
        <f>IF($G3906="", "", IF(IFERROR(INDEX('Project List'!$C$11:$C$510, MATCH($G3906, 'Project List'!$B$11:$B$510, 0)), "")="", "", IFERROR(INDEX('Project List'!$C$11:$C$510, MATCH($G3906, 'Project List'!$B$11:$B$510, 0)), "")))</f>
        <v/>
      </c>
      <c r="C3906" s="1" t="str">
        <f>IF($G3906="", "", IF(IFERROR(INDEX('Project List'!$D$11:$D$510, MATCH($G3906, 'Project List'!$B$11:$B$510, 0)), "")="", "", IFERROR(INDEX('Project List'!$D$11:$D$510, MATCH($G3906, 'Project List'!$B$11:$B$510, 0)), "")))</f>
        <v/>
      </c>
      <c r="D3906" s="79" t="str">
        <f>IF($G3906="", "", IF(IFERROR(INDEX('Project List'!$H$11:$H$510, MATCH($G3906, 'Project List'!$B$11:$B$510, 0)), "")="", "", IFERROR(INDEX('Project List'!$H$11:$H$510, MATCH($G3906, 'Project List'!$B$11:$B$510, 0)), "")))</f>
        <v/>
      </c>
      <c r="E3906" s="67" t="str">
        <f>IF($G3906="", "", IF(IFERROR(INDEX('Project List'!$I$11:$I$510, MATCH($G3906, 'Project List'!$B$11:$B$510, 0)), "")="", "", IFERROR(INDEX('Project List'!$I$11:$I$510, MATCH($G3906, 'Project List'!$B$11:$B$510, 0)), "")))</f>
        <v/>
      </c>
      <c r="F3906" s="28"/>
      <c r="G3906" s="118"/>
      <c r="H3906" s="120"/>
      <c r="I3906" s="119"/>
      <c r="J3906" s="122"/>
      <c r="K3906" s="135"/>
      <c r="L3906" s="28"/>
      <c r="N3906" s="45" t="str">
        <f>IF($G3906="", "", IF(COUNTIF('Project List'!$B$11:$B$510, 'Time &amp; Expenses'!$G3906)=0, "X", ""))</f>
        <v/>
      </c>
    </row>
    <row r="3907" spans="1:14" x14ac:dyDescent="0.25">
      <c r="A3907" s="28"/>
      <c r="B3907" s="74" t="str">
        <f>IF($G3907="", "", IF(IFERROR(INDEX('Project List'!$C$11:$C$510, MATCH($G3907, 'Project List'!$B$11:$B$510, 0)), "")="", "", IFERROR(INDEX('Project List'!$C$11:$C$510, MATCH($G3907, 'Project List'!$B$11:$B$510, 0)), "")))</f>
        <v/>
      </c>
      <c r="C3907" s="1" t="str">
        <f>IF($G3907="", "", IF(IFERROR(INDEX('Project List'!$D$11:$D$510, MATCH($G3907, 'Project List'!$B$11:$B$510, 0)), "")="", "", IFERROR(INDEX('Project List'!$D$11:$D$510, MATCH($G3907, 'Project List'!$B$11:$B$510, 0)), "")))</f>
        <v/>
      </c>
      <c r="D3907" s="79" t="str">
        <f>IF($G3907="", "", IF(IFERROR(INDEX('Project List'!$H$11:$H$510, MATCH($G3907, 'Project List'!$B$11:$B$510, 0)), "")="", "", IFERROR(INDEX('Project List'!$H$11:$H$510, MATCH($G3907, 'Project List'!$B$11:$B$510, 0)), "")))</f>
        <v/>
      </c>
      <c r="E3907" s="67" t="str">
        <f>IF($G3907="", "", IF(IFERROR(INDEX('Project List'!$I$11:$I$510, MATCH($G3907, 'Project List'!$B$11:$B$510, 0)), "")="", "", IFERROR(INDEX('Project List'!$I$11:$I$510, MATCH($G3907, 'Project List'!$B$11:$B$510, 0)), "")))</f>
        <v/>
      </c>
      <c r="F3907" s="28"/>
      <c r="G3907" s="118"/>
      <c r="H3907" s="120"/>
      <c r="I3907" s="119"/>
      <c r="J3907" s="122"/>
      <c r="K3907" s="135"/>
      <c r="L3907" s="28"/>
      <c r="N3907" s="45" t="str">
        <f>IF($G3907="", "", IF(COUNTIF('Project List'!$B$11:$B$510, 'Time &amp; Expenses'!$G3907)=0, "X", ""))</f>
        <v/>
      </c>
    </row>
    <row r="3908" spans="1:14" x14ac:dyDescent="0.25">
      <c r="A3908" s="28"/>
      <c r="B3908" s="74" t="str">
        <f>IF($G3908="", "", IF(IFERROR(INDEX('Project List'!$C$11:$C$510, MATCH($G3908, 'Project List'!$B$11:$B$510, 0)), "")="", "", IFERROR(INDEX('Project List'!$C$11:$C$510, MATCH($G3908, 'Project List'!$B$11:$B$510, 0)), "")))</f>
        <v/>
      </c>
      <c r="C3908" s="1" t="str">
        <f>IF($G3908="", "", IF(IFERROR(INDEX('Project List'!$D$11:$D$510, MATCH($G3908, 'Project List'!$B$11:$B$510, 0)), "")="", "", IFERROR(INDEX('Project List'!$D$11:$D$510, MATCH($G3908, 'Project List'!$B$11:$B$510, 0)), "")))</f>
        <v/>
      </c>
      <c r="D3908" s="79" t="str">
        <f>IF($G3908="", "", IF(IFERROR(INDEX('Project List'!$H$11:$H$510, MATCH($G3908, 'Project List'!$B$11:$B$510, 0)), "")="", "", IFERROR(INDEX('Project List'!$H$11:$H$510, MATCH($G3908, 'Project List'!$B$11:$B$510, 0)), "")))</f>
        <v/>
      </c>
      <c r="E3908" s="67" t="str">
        <f>IF($G3908="", "", IF(IFERROR(INDEX('Project List'!$I$11:$I$510, MATCH($G3908, 'Project List'!$B$11:$B$510, 0)), "")="", "", IFERROR(INDEX('Project List'!$I$11:$I$510, MATCH($G3908, 'Project List'!$B$11:$B$510, 0)), "")))</f>
        <v/>
      </c>
      <c r="F3908" s="28"/>
      <c r="G3908" s="118"/>
      <c r="H3908" s="120"/>
      <c r="I3908" s="119"/>
      <c r="J3908" s="122"/>
      <c r="K3908" s="135"/>
      <c r="L3908" s="28"/>
      <c r="N3908" s="45" t="str">
        <f>IF($G3908="", "", IF(COUNTIF('Project List'!$B$11:$B$510, 'Time &amp; Expenses'!$G3908)=0, "X", ""))</f>
        <v/>
      </c>
    </row>
    <row r="3909" spans="1:14" x14ac:dyDescent="0.25">
      <c r="A3909" s="28"/>
      <c r="B3909" s="74" t="str">
        <f>IF($G3909="", "", IF(IFERROR(INDEX('Project List'!$C$11:$C$510, MATCH($G3909, 'Project List'!$B$11:$B$510, 0)), "")="", "", IFERROR(INDEX('Project List'!$C$11:$C$510, MATCH($G3909, 'Project List'!$B$11:$B$510, 0)), "")))</f>
        <v/>
      </c>
      <c r="C3909" s="1" t="str">
        <f>IF($G3909="", "", IF(IFERROR(INDEX('Project List'!$D$11:$D$510, MATCH($G3909, 'Project List'!$B$11:$B$510, 0)), "")="", "", IFERROR(INDEX('Project List'!$D$11:$D$510, MATCH($G3909, 'Project List'!$B$11:$B$510, 0)), "")))</f>
        <v/>
      </c>
      <c r="D3909" s="79" t="str">
        <f>IF($G3909="", "", IF(IFERROR(INDEX('Project List'!$H$11:$H$510, MATCH($G3909, 'Project List'!$B$11:$B$510, 0)), "")="", "", IFERROR(INDEX('Project List'!$H$11:$H$510, MATCH($G3909, 'Project List'!$B$11:$B$510, 0)), "")))</f>
        <v/>
      </c>
      <c r="E3909" s="67" t="str">
        <f>IF($G3909="", "", IF(IFERROR(INDEX('Project List'!$I$11:$I$510, MATCH($G3909, 'Project List'!$B$11:$B$510, 0)), "")="", "", IFERROR(INDEX('Project List'!$I$11:$I$510, MATCH($G3909, 'Project List'!$B$11:$B$510, 0)), "")))</f>
        <v/>
      </c>
      <c r="F3909" s="28"/>
      <c r="G3909" s="118"/>
      <c r="H3909" s="120"/>
      <c r="I3909" s="119"/>
      <c r="J3909" s="122"/>
      <c r="K3909" s="135"/>
      <c r="L3909" s="28"/>
      <c r="N3909" s="45" t="str">
        <f>IF($G3909="", "", IF(COUNTIF('Project List'!$B$11:$B$510, 'Time &amp; Expenses'!$G3909)=0, "X", ""))</f>
        <v/>
      </c>
    </row>
    <row r="3910" spans="1:14" x14ac:dyDescent="0.25">
      <c r="A3910" s="28"/>
      <c r="B3910" s="74" t="str">
        <f>IF($G3910="", "", IF(IFERROR(INDEX('Project List'!$C$11:$C$510, MATCH($G3910, 'Project List'!$B$11:$B$510, 0)), "")="", "", IFERROR(INDEX('Project List'!$C$11:$C$510, MATCH($G3910, 'Project List'!$B$11:$B$510, 0)), "")))</f>
        <v/>
      </c>
      <c r="C3910" s="1" t="str">
        <f>IF($G3910="", "", IF(IFERROR(INDEX('Project List'!$D$11:$D$510, MATCH($G3910, 'Project List'!$B$11:$B$510, 0)), "")="", "", IFERROR(INDEX('Project List'!$D$11:$D$510, MATCH($G3910, 'Project List'!$B$11:$B$510, 0)), "")))</f>
        <v/>
      </c>
      <c r="D3910" s="79" t="str">
        <f>IF($G3910="", "", IF(IFERROR(INDEX('Project List'!$H$11:$H$510, MATCH($G3910, 'Project List'!$B$11:$B$510, 0)), "")="", "", IFERROR(INDEX('Project List'!$H$11:$H$510, MATCH($G3910, 'Project List'!$B$11:$B$510, 0)), "")))</f>
        <v/>
      </c>
      <c r="E3910" s="67" t="str">
        <f>IF($G3910="", "", IF(IFERROR(INDEX('Project List'!$I$11:$I$510, MATCH($G3910, 'Project List'!$B$11:$B$510, 0)), "")="", "", IFERROR(INDEX('Project List'!$I$11:$I$510, MATCH($G3910, 'Project List'!$B$11:$B$510, 0)), "")))</f>
        <v/>
      </c>
      <c r="F3910" s="28"/>
      <c r="G3910" s="118"/>
      <c r="H3910" s="120"/>
      <c r="I3910" s="119"/>
      <c r="J3910" s="122"/>
      <c r="K3910" s="135"/>
      <c r="L3910" s="28"/>
      <c r="N3910" s="45" t="str">
        <f>IF($G3910="", "", IF(COUNTIF('Project List'!$B$11:$B$510, 'Time &amp; Expenses'!$G3910)=0, "X", ""))</f>
        <v/>
      </c>
    </row>
    <row r="3911" spans="1:14" x14ac:dyDescent="0.25">
      <c r="A3911" s="28"/>
      <c r="B3911" s="74" t="str">
        <f>IF($G3911="", "", IF(IFERROR(INDEX('Project List'!$C$11:$C$510, MATCH($G3911, 'Project List'!$B$11:$B$510, 0)), "")="", "", IFERROR(INDEX('Project List'!$C$11:$C$510, MATCH($G3911, 'Project List'!$B$11:$B$510, 0)), "")))</f>
        <v/>
      </c>
      <c r="C3911" s="1" t="str">
        <f>IF($G3911="", "", IF(IFERROR(INDEX('Project List'!$D$11:$D$510, MATCH($G3911, 'Project List'!$B$11:$B$510, 0)), "")="", "", IFERROR(INDEX('Project List'!$D$11:$D$510, MATCH($G3911, 'Project List'!$B$11:$B$510, 0)), "")))</f>
        <v/>
      </c>
      <c r="D3911" s="79" t="str">
        <f>IF($G3911="", "", IF(IFERROR(INDEX('Project List'!$H$11:$H$510, MATCH($G3911, 'Project List'!$B$11:$B$510, 0)), "")="", "", IFERROR(INDEX('Project List'!$H$11:$H$510, MATCH($G3911, 'Project List'!$B$11:$B$510, 0)), "")))</f>
        <v/>
      </c>
      <c r="E3911" s="67" t="str">
        <f>IF($G3911="", "", IF(IFERROR(INDEX('Project List'!$I$11:$I$510, MATCH($G3911, 'Project List'!$B$11:$B$510, 0)), "")="", "", IFERROR(INDEX('Project List'!$I$11:$I$510, MATCH($G3911, 'Project List'!$B$11:$B$510, 0)), "")))</f>
        <v/>
      </c>
      <c r="F3911" s="28"/>
      <c r="G3911" s="118"/>
      <c r="H3911" s="120"/>
      <c r="I3911" s="119"/>
      <c r="J3911" s="122"/>
      <c r="K3911" s="135"/>
      <c r="L3911" s="28"/>
      <c r="N3911" s="45" t="str">
        <f>IF($G3911="", "", IF(COUNTIF('Project List'!$B$11:$B$510, 'Time &amp; Expenses'!$G3911)=0, "X", ""))</f>
        <v/>
      </c>
    </row>
    <row r="3912" spans="1:14" x14ac:dyDescent="0.25">
      <c r="A3912" s="28"/>
      <c r="B3912" s="74" t="str">
        <f>IF($G3912="", "", IF(IFERROR(INDEX('Project List'!$C$11:$C$510, MATCH($G3912, 'Project List'!$B$11:$B$510, 0)), "")="", "", IFERROR(INDEX('Project List'!$C$11:$C$510, MATCH($G3912, 'Project List'!$B$11:$B$510, 0)), "")))</f>
        <v/>
      </c>
      <c r="C3912" s="1" t="str">
        <f>IF($G3912="", "", IF(IFERROR(INDEX('Project List'!$D$11:$D$510, MATCH($G3912, 'Project List'!$B$11:$B$510, 0)), "")="", "", IFERROR(INDEX('Project List'!$D$11:$D$510, MATCH($G3912, 'Project List'!$B$11:$B$510, 0)), "")))</f>
        <v/>
      </c>
      <c r="D3912" s="79" t="str">
        <f>IF($G3912="", "", IF(IFERROR(INDEX('Project List'!$H$11:$H$510, MATCH($G3912, 'Project List'!$B$11:$B$510, 0)), "")="", "", IFERROR(INDEX('Project List'!$H$11:$H$510, MATCH($G3912, 'Project List'!$B$11:$B$510, 0)), "")))</f>
        <v/>
      </c>
      <c r="E3912" s="67" t="str">
        <f>IF($G3912="", "", IF(IFERROR(INDEX('Project List'!$I$11:$I$510, MATCH($G3912, 'Project List'!$B$11:$B$510, 0)), "")="", "", IFERROR(INDEX('Project List'!$I$11:$I$510, MATCH($G3912, 'Project List'!$B$11:$B$510, 0)), "")))</f>
        <v/>
      </c>
      <c r="F3912" s="28"/>
      <c r="G3912" s="118"/>
      <c r="H3912" s="120"/>
      <c r="I3912" s="119"/>
      <c r="J3912" s="122"/>
      <c r="K3912" s="135"/>
      <c r="L3912" s="28"/>
      <c r="N3912" s="45" t="str">
        <f>IF($G3912="", "", IF(COUNTIF('Project List'!$B$11:$B$510, 'Time &amp; Expenses'!$G3912)=0, "X", ""))</f>
        <v/>
      </c>
    </row>
    <row r="3913" spans="1:14" x14ac:dyDescent="0.25">
      <c r="A3913" s="28"/>
      <c r="B3913" s="74" t="str">
        <f>IF($G3913="", "", IF(IFERROR(INDEX('Project List'!$C$11:$C$510, MATCH($G3913, 'Project List'!$B$11:$B$510, 0)), "")="", "", IFERROR(INDEX('Project List'!$C$11:$C$510, MATCH($G3913, 'Project List'!$B$11:$B$510, 0)), "")))</f>
        <v/>
      </c>
      <c r="C3913" s="1" t="str">
        <f>IF($G3913="", "", IF(IFERROR(INDEX('Project List'!$D$11:$D$510, MATCH($G3913, 'Project List'!$B$11:$B$510, 0)), "")="", "", IFERROR(INDEX('Project List'!$D$11:$D$510, MATCH($G3913, 'Project List'!$B$11:$B$510, 0)), "")))</f>
        <v/>
      </c>
      <c r="D3913" s="79" t="str">
        <f>IF($G3913="", "", IF(IFERROR(INDEX('Project List'!$H$11:$H$510, MATCH($G3913, 'Project List'!$B$11:$B$510, 0)), "")="", "", IFERROR(INDEX('Project List'!$H$11:$H$510, MATCH($G3913, 'Project List'!$B$11:$B$510, 0)), "")))</f>
        <v/>
      </c>
      <c r="E3913" s="67" t="str">
        <f>IF($G3913="", "", IF(IFERROR(INDEX('Project List'!$I$11:$I$510, MATCH($G3913, 'Project List'!$B$11:$B$510, 0)), "")="", "", IFERROR(INDEX('Project List'!$I$11:$I$510, MATCH($G3913, 'Project List'!$B$11:$B$510, 0)), "")))</f>
        <v/>
      </c>
      <c r="F3913" s="28"/>
      <c r="G3913" s="118"/>
      <c r="H3913" s="120"/>
      <c r="I3913" s="119"/>
      <c r="J3913" s="122"/>
      <c r="K3913" s="135"/>
      <c r="L3913" s="28"/>
      <c r="N3913" s="45" t="str">
        <f>IF($G3913="", "", IF(COUNTIF('Project List'!$B$11:$B$510, 'Time &amp; Expenses'!$G3913)=0, "X", ""))</f>
        <v/>
      </c>
    </row>
    <row r="3914" spans="1:14" x14ac:dyDescent="0.25">
      <c r="A3914" s="28"/>
      <c r="B3914" s="74" t="str">
        <f>IF($G3914="", "", IF(IFERROR(INDEX('Project List'!$C$11:$C$510, MATCH($G3914, 'Project List'!$B$11:$B$510, 0)), "")="", "", IFERROR(INDEX('Project List'!$C$11:$C$510, MATCH($G3914, 'Project List'!$B$11:$B$510, 0)), "")))</f>
        <v/>
      </c>
      <c r="C3914" s="1" t="str">
        <f>IF($G3914="", "", IF(IFERROR(INDEX('Project List'!$D$11:$D$510, MATCH($G3914, 'Project List'!$B$11:$B$510, 0)), "")="", "", IFERROR(INDEX('Project List'!$D$11:$D$510, MATCH($G3914, 'Project List'!$B$11:$B$510, 0)), "")))</f>
        <v/>
      </c>
      <c r="D3914" s="79" t="str">
        <f>IF($G3914="", "", IF(IFERROR(INDEX('Project List'!$H$11:$H$510, MATCH($G3914, 'Project List'!$B$11:$B$510, 0)), "")="", "", IFERROR(INDEX('Project List'!$H$11:$H$510, MATCH($G3914, 'Project List'!$B$11:$B$510, 0)), "")))</f>
        <v/>
      </c>
      <c r="E3914" s="67" t="str">
        <f>IF($G3914="", "", IF(IFERROR(INDEX('Project List'!$I$11:$I$510, MATCH($G3914, 'Project List'!$B$11:$B$510, 0)), "")="", "", IFERROR(INDEX('Project List'!$I$11:$I$510, MATCH($G3914, 'Project List'!$B$11:$B$510, 0)), "")))</f>
        <v/>
      </c>
      <c r="F3914" s="28"/>
      <c r="G3914" s="118"/>
      <c r="H3914" s="120"/>
      <c r="I3914" s="119"/>
      <c r="J3914" s="122"/>
      <c r="K3914" s="135"/>
      <c r="L3914" s="28"/>
      <c r="N3914" s="45" t="str">
        <f>IF($G3914="", "", IF(COUNTIF('Project List'!$B$11:$B$510, 'Time &amp; Expenses'!$G3914)=0, "X", ""))</f>
        <v/>
      </c>
    </row>
    <row r="3915" spans="1:14" x14ac:dyDescent="0.25">
      <c r="A3915" s="28"/>
      <c r="B3915" s="74" t="str">
        <f>IF($G3915="", "", IF(IFERROR(INDEX('Project List'!$C$11:$C$510, MATCH($G3915, 'Project List'!$B$11:$B$510, 0)), "")="", "", IFERROR(INDEX('Project List'!$C$11:$C$510, MATCH($G3915, 'Project List'!$B$11:$B$510, 0)), "")))</f>
        <v/>
      </c>
      <c r="C3915" s="1" t="str">
        <f>IF($G3915="", "", IF(IFERROR(INDEX('Project List'!$D$11:$D$510, MATCH($G3915, 'Project List'!$B$11:$B$510, 0)), "")="", "", IFERROR(INDEX('Project List'!$D$11:$D$510, MATCH($G3915, 'Project List'!$B$11:$B$510, 0)), "")))</f>
        <v/>
      </c>
      <c r="D3915" s="79" t="str">
        <f>IF($G3915="", "", IF(IFERROR(INDEX('Project List'!$H$11:$H$510, MATCH($G3915, 'Project List'!$B$11:$B$510, 0)), "")="", "", IFERROR(INDEX('Project List'!$H$11:$H$510, MATCH($G3915, 'Project List'!$B$11:$B$510, 0)), "")))</f>
        <v/>
      </c>
      <c r="E3915" s="67" t="str">
        <f>IF($G3915="", "", IF(IFERROR(INDEX('Project List'!$I$11:$I$510, MATCH($G3915, 'Project List'!$B$11:$B$510, 0)), "")="", "", IFERROR(INDEX('Project List'!$I$11:$I$510, MATCH($G3915, 'Project List'!$B$11:$B$510, 0)), "")))</f>
        <v/>
      </c>
      <c r="F3915" s="28"/>
      <c r="G3915" s="118"/>
      <c r="H3915" s="120"/>
      <c r="I3915" s="119"/>
      <c r="J3915" s="122"/>
      <c r="K3915" s="135"/>
      <c r="L3915" s="28"/>
      <c r="N3915" s="45" t="str">
        <f>IF($G3915="", "", IF(COUNTIF('Project List'!$B$11:$B$510, 'Time &amp; Expenses'!$G3915)=0, "X", ""))</f>
        <v/>
      </c>
    </row>
    <row r="3916" spans="1:14" x14ac:dyDescent="0.25">
      <c r="A3916" s="28"/>
      <c r="B3916" s="74" t="str">
        <f>IF($G3916="", "", IF(IFERROR(INDEX('Project List'!$C$11:$C$510, MATCH($G3916, 'Project List'!$B$11:$B$510, 0)), "")="", "", IFERROR(INDEX('Project List'!$C$11:$C$510, MATCH($G3916, 'Project List'!$B$11:$B$510, 0)), "")))</f>
        <v/>
      </c>
      <c r="C3916" s="1" t="str">
        <f>IF($G3916="", "", IF(IFERROR(INDEX('Project List'!$D$11:$D$510, MATCH($G3916, 'Project List'!$B$11:$B$510, 0)), "")="", "", IFERROR(INDEX('Project List'!$D$11:$D$510, MATCH($G3916, 'Project List'!$B$11:$B$510, 0)), "")))</f>
        <v/>
      </c>
      <c r="D3916" s="79" t="str">
        <f>IF($G3916="", "", IF(IFERROR(INDEX('Project List'!$H$11:$H$510, MATCH($G3916, 'Project List'!$B$11:$B$510, 0)), "")="", "", IFERROR(INDEX('Project List'!$H$11:$H$510, MATCH($G3916, 'Project List'!$B$11:$B$510, 0)), "")))</f>
        <v/>
      </c>
      <c r="E3916" s="67" t="str">
        <f>IF($G3916="", "", IF(IFERROR(INDEX('Project List'!$I$11:$I$510, MATCH($G3916, 'Project List'!$B$11:$B$510, 0)), "")="", "", IFERROR(INDEX('Project List'!$I$11:$I$510, MATCH($G3916, 'Project List'!$B$11:$B$510, 0)), "")))</f>
        <v/>
      </c>
      <c r="F3916" s="28"/>
      <c r="G3916" s="118"/>
      <c r="H3916" s="120"/>
      <c r="I3916" s="119"/>
      <c r="J3916" s="122"/>
      <c r="K3916" s="135"/>
      <c r="L3916" s="28"/>
      <c r="N3916" s="45" t="str">
        <f>IF($G3916="", "", IF(COUNTIF('Project List'!$B$11:$B$510, 'Time &amp; Expenses'!$G3916)=0, "X", ""))</f>
        <v/>
      </c>
    </row>
    <row r="3917" spans="1:14" x14ac:dyDescent="0.25">
      <c r="A3917" s="28"/>
      <c r="B3917" s="74" t="str">
        <f>IF($G3917="", "", IF(IFERROR(INDEX('Project List'!$C$11:$C$510, MATCH($G3917, 'Project List'!$B$11:$B$510, 0)), "")="", "", IFERROR(INDEX('Project List'!$C$11:$C$510, MATCH($G3917, 'Project List'!$B$11:$B$510, 0)), "")))</f>
        <v/>
      </c>
      <c r="C3917" s="1" t="str">
        <f>IF($G3917="", "", IF(IFERROR(INDEX('Project List'!$D$11:$D$510, MATCH($G3917, 'Project List'!$B$11:$B$510, 0)), "")="", "", IFERROR(INDEX('Project List'!$D$11:$D$510, MATCH($G3917, 'Project List'!$B$11:$B$510, 0)), "")))</f>
        <v/>
      </c>
      <c r="D3917" s="79" t="str">
        <f>IF($G3917="", "", IF(IFERROR(INDEX('Project List'!$H$11:$H$510, MATCH($G3917, 'Project List'!$B$11:$B$510, 0)), "")="", "", IFERROR(INDEX('Project List'!$H$11:$H$510, MATCH($G3917, 'Project List'!$B$11:$B$510, 0)), "")))</f>
        <v/>
      </c>
      <c r="E3917" s="67" t="str">
        <f>IF($G3917="", "", IF(IFERROR(INDEX('Project List'!$I$11:$I$510, MATCH($G3917, 'Project List'!$B$11:$B$510, 0)), "")="", "", IFERROR(INDEX('Project List'!$I$11:$I$510, MATCH($G3917, 'Project List'!$B$11:$B$510, 0)), "")))</f>
        <v/>
      </c>
      <c r="F3917" s="28"/>
      <c r="G3917" s="118"/>
      <c r="H3917" s="120"/>
      <c r="I3917" s="119"/>
      <c r="J3917" s="122"/>
      <c r="K3917" s="135"/>
      <c r="L3917" s="28"/>
      <c r="N3917" s="45" t="str">
        <f>IF($G3917="", "", IF(COUNTIF('Project List'!$B$11:$B$510, 'Time &amp; Expenses'!$G3917)=0, "X", ""))</f>
        <v/>
      </c>
    </row>
    <row r="3918" spans="1:14" x14ac:dyDescent="0.25">
      <c r="A3918" s="28"/>
      <c r="B3918" s="74" t="str">
        <f>IF($G3918="", "", IF(IFERROR(INDEX('Project List'!$C$11:$C$510, MATCH($G3918, 'Project List'!$B$11:$B$510, 0)), "")="", "", IFERROR(INDEX('Project List'!$C$11:$C$510, MATCH($G3918, 'Project List'!$B$11:$B$510, 0)), "")))</f>
        <v/>
      </c>
      <c r="C3918" s="1" t="str">
        <f>IF($G3918="", "", IF(IFERROR(INDEX('Project List'!$D$11:$D$510, MATCH($G3918, 'Project List'!$B$11:$B$510, 0)), "")="", "", IFERROR(INDEX('Project List'!$D$11:$D$510, MATCH($G3918, 'Project List'!$B$11:$B$510, 0)), "")))</f>
        <v/>
      </c>
      <c r="D3918" s="79" t="str">
        <f>IF($G3918="", "", IF(IFERROR(INDEX('Project List'!$H$11:$H$510, MATCH($G3918, 'Project List'!$B$11:$B$510, 0)), "")="", "", IFERROR(INDEX('Project List'!$H$11:$H$510, MATCH($G3918, 'Project List'!$B$11:$B$510, 0)), "")))</f>
        <v/>
      </c>
      <c r="E3918" s="67" t="str">
        <f>IF($G3918="", "", IF(IFERROR(INDEX('Project List'!$I$11:$I$510, MATCH($G3918, 'Project List'!$B$11:$B$510, 0)), "")="", "", IFERROR(INDEX('Project List'!$I$11:$I$510, MATCH($G3918, 'Project List'!$B$11:$B$510, 0)), "")))</f>
        <v/>
      </c>
      <c r="F3918" s="28"/>
      <c r="G3918" s="118"/>
      <c r="H3918" s="120"/>
      <c r="I3918" s="119"/>
      <c r="J3918" s="122"/>
      <c r="K3918" s="135"/>
      <c r="L3918" s="28"/>
      <c r="N3918" s="45" t="str">
        <f>IF($G3918="", "", IF(COUNTIF('Project List'!$B$11:$B$510, 'Time &amp; Expenses'!$G3918)=0, "X", ""))</f>
        <v/>
      </c>
    </row>
    <row r="3919" spans="1:14" x14ac:dyDescent="0.25">
      <c r="A3919" s="28"/>
      <c r="B3919" s="74" t="str">
        <f>IF($G3919="", "", IF(IFERROR(INDEX('Project List'!$C$11:$C$510, MATCH($G3919, 'Project List'!$B$11:$B$510, 0)), "")="", "", IFERROR(INDEX('Project List'!$C$11:$C$510, MATCH($G3919, 'Project List'!$B$11:$B$510, 0)), "")))</f>
        <v/>
      </c>
      <c r="C3919" s="1" t="str">
        <f>IF($G3919="", "", IF(IFERROR(INDEX('Project List'!$D$11:$D$510, MATCH($G3919, 'Project List'!$B$11:$B$510, 0)), "")="", "", IFERROR(INDEX('Project List'!$D$11:$D$510, MATCH($G3919, 'Project List'!$B$11:$B$510, 0)), "")))</f>
        <v/>
      </c>
      <c r="D3919" s="79" t="str">
        <f>IF($G3919="", "", IF(IFERROR(INDEX('Project List'!$H$11:$H$510, MATCH($G3919, 'Project List'!$B$11:$B$510, 0)), "")="", "", IFERROR(INDEX('Project List'!$H$11:$H$510, MATCH($G3919, 'Project List'!$B$11:$B$510, 0)), "")))</f>
        <v/>
      </c>
      <c r="E3919" s="67" t="str">
        <f>IF($G3919="", "", IF(IFERROR(INDEX('Project List'!$I$11:$I$510, MATCH($G3919, 'Project List'!$B$11:$B$510, 0)), "")="", "", IFERROR(INDEX('Project List'!$I$11:$I$510, MATCH($G3919, 'Project List'!$B$11:$B$510, 0)), "")))</f>
        <v/>
      </c>
      <c r="F3919" s="28"/>
      <c r="G3919" s="118"/>
      <c r="H3919" s="120"/>
      <c r="I3919" s="119"/>
      <c r="J3919" s="122"/>
      <c r="K3919" s="135"/>
      <c r="L3919" s="28"/>
      <c r="N3919" s="45" t="str">
        <f>IF($G3919="", "", IF(COUNTIF('Project List'!$B$11:$B$510, 'Time &amp; Expenses'!$G3919)=0, "X", ""))</f>
        <v/>
      </c>
    </row>
    <row r="3920" spans="1:14" x14ac:dyDescent="0.25">
      <c r="A3920" s="28"/>
      <c r="B3920" s="74" t="str">
        <f>IF($G3920="", "", IF(IFERROR(INDEX('Project List'!$C$11:$C$510, MATCH($G3920, 'Project List'!$B$11:$B$510, 0)), "")="", "", IFERROR(INDEX('Project List'!$C$11:$C$510, MATCH($G3920, 'Project List'!$B$11:$B$510, 0)), "")))</f>
        <v/>
      </c>
      <c r="C3920" s="1" t="str">
        <f>IF($G3920="", "", IF(IFERROR(INDEX('Project List'!$D$11:$D$510, MATCH($G3920, 'Project List'!$B$11:$B$510, 0)), "")="", "", IFERROR(INDEX('Project List'!$D$11:$D$510, MATCH($G3920, 'Project List'!$B$11:$B$510, 0)), "")))</f>
        <v/>
      </c>
      <c r="D3920" s="79" t="str">
        <f>IF($G3920="", "", IF(IFERROR(INDEX('Project List'!$H$11:$H$510, MATCH($G3920, 'Project List'!$B$11:$B$510, 0)), "")="", "", IFERROR(INDEX('Project List'!$H$11:$H$510, MATCH($G3920, 'Project List'!$B$11:$B$510, 0)), "")))</f>
        <v/>
      </c>
      <c r="E3920" s="67" t="str">
        <f>IF($G3920="", "", IF(IFERROR(INDEX('Project List'!$I$11:$I$510, MATCH($G3920, 'Project List'!$B$11:$B$510, 0)), "")="", "", IFERROR(INDEX('Project List'!$I$11:$I$510, MATCH($G3920, 'Project List'!$B$11:$B$510, 0)), "")))</f>
        <v/>
      </c>
      <c r="F3920" s="28"/>
      <c r="G3920" s="118"/>
      <c r="H3920" s="120"/>
      <c r="I3920" s="119"/>
      <c r="J3920" s="122"/>
      <c r="K3920" s="135"/>
      <c r="L3920" s="28"/>
      <c r="N3920" s="45" t="str">
        <f>IF($G3920="", "", IF(COUNTIF('Project List'!$B$11:$B$510, 'Time &amp; Expenses'!$G3920)=0, "X", ""))</f>
        <v/>
      </c>
    </row>
    <row r="3921" spans="1:14" x14ac:dyDescent="0.25">
      <c r="A3921" s="28"/>
      <c r="B3921" s="74" t="str">
        <f>IF($G3921="", "", IF(IFERROR(INDEX('Project List'!$C$11:$C$510, MATCH($G3921, 'Project List'!$B$11:$B$510, 0)), "")="", "", IFERROR(INDEX('Project List'!$C$11:$C$510, MATCH($G3921, 'Project List'!$B$11:$B$510, 0)), "")))</f>
        <v/>
      </c>
      <c r="C3921" s="1" t="str">
        <f>IF($G3921="", "", IF(IFERROR(INDEX('Project List'!$D$11:$D$510, MATCH($G3921, 'Project List'!$B$11:$B$510, 0)), "")="", "", IFERROR(INDEX('Project List'!$D$11:$D$510, MATCH($G3921, 'Project List'!$B$11:$B$510, 0)), "")))</f>
        <v/>
      </c>
      <c r="D3921" s="79" t="str">
        <f>IF($G3921="", "", IF(IFERROR(INDEX('Project List'!$H$11:$H$510, MATCH($G3921, 'Project List'!$B$11:$B$510, 0)), "")="", "", IFERROR(INDEX('Project List'!$H$11:$H$510, MATCH($G3921, 'Project List'!$B$11:$B$510, 0)), "")))</f>
        <v/>
      </c>
      <c r="E3921" s="67" t="str">
        <f>IF($G3921="", "", IF(IFERROR(INDEX('Project List'!$I$11:$I$510, MATCH($G3921, 'Project List'!$B$11:$B$510, 0)), "")="", "", IFERROR(INDEX('Project List'!$I$11:$I$510, MATCH($G3921, 'Project List'!$B$11:$B$510, 0)), "")))</f>
        <v/>
      </c>
      <c r="F3921" s="28"/>
      <c r="G3921" s="118"/>
      <c r="H3921" s="120"/>
      <c r="I3921" s="119"/>
      <c r="J3921" s="122"/>
      <c r="K3921" s="135"/>
      <c r="L3921" s="28"/>
      <c r="N3921" s="45" t="str">
        <f>IF($G3921="", "", IF(COUNTIF('Project List'!$B$11:$B$510, 'Time &amp; Expenses'!$G3921)=0, "X", ""))</f>
        <v/>
      </c>
    </row>
    <row r="3922" spans="1:14" x14ac:dyDescent="0.25">
      <c r="A3922" s="28"/>
      <c r="B3922" s="74" t="str">
        <f>IF($G3922="", "", IF(IFERROR(INDEX('Project List'!$C$11:$C$510, MATCH($G3922, 'Project List'!$B$11:$B$510, 0)), "")="", "", IFERROR(INDEX('Project List'!$C$11:$C$510, MATCH($G3922, 'Project List'!$B$11:$B$510, 0)), "")))</f>
        <v/>
      </c>
      <c r="C3922" s="1" t="str">
        <f>IF($G3922="", "", IF(IFERROR(INDEX('Project List'!$D$11:$D$510, MATCH($G3922, 'Project List'!$B$11:$B$510, 0)), "")="", "", IFERROR(INDEX('Project List'!$D$11:$D$510, MATCH($G3922, 'Project List'!$B$11:$B$510, 0)), "")))</f>
        <v/>
      </c>
      <c r="D3922" s="79" t="str">
        <f>IF($G3922="", "", IF(IFERROR(INDEX('Project List'!$H$11:$H$510, MATCH($G3922, 'Project List'!$B$11:$B$510, 0)), "")="", "", IFERROR(INDEX('Project List'!$H$11:$H$510, MATCH($G3922, 'Project List'!$B$11:$B$510, 0)), "")))</f>
        <v/>
      </c>
      <c r="E3922" s="67" t="str">
        <f>IF($G3922="", "", IF(IFERROR(INDEX('Project List'!$I$11:$I$510, MATCH($G3922, 'Project List'!$B$11:$B$510, 0)), "")="", "", IFERROR(INDEX('Project List'!$I$11:$I$510, MATCH($G3922, 'Project List'!$B$11:$B$510, 0)), "")))</f>
        <v/>
      </c>
      <c r="F3922" s="28"/>
      <c r="G3922" s="118"/>
      <c r="H3922" s="120"/>
      <c r="I3922" s="119"/>
      <c r="J3922" s="122"/>
      <c r="K3922" s="135"/>
      <c r="L3922" s="28"/>
      <c r="N3922" s="45" t="str">
        <f>IF($G3922="", "", IF(COUNTIF('Project List'!$B$11:$B$510, 'Time &amp; Expenses'!$G3922)=0, "X", ""))</f>
        <v/>
      </c>
    </row>
    <row r="3923" spans="1:14" x14ac:dyDescent="0.25">
      <c r="A3923" s="28"/>
      <c r="B3923" s="74" t="str">
        <f>IF($G3923="", "", IF(IFERROR(INDEX('Project List'!$C$11:$C$510, MATCH($G3923, 'Project List'!$B$11:$B$510, 0)), "")="", "", IFERROR(INDEX('Project List'!$C$11:$C$510, MATCH($G3923, 'Project List'!$B$11:$B$510, 0)), "")))</f>
        <v/>
      </c>
      <c r="C3923" s="1" t="str">
        <f>IF($G3923="", "", IF(IFERROR(INDEX('Project List'!$D$11:$D$510, MATCH($G3923, 'Project List'!$B$11:$B$510, 0)), "")="", "", IFERROR(INDEX('Project List'!$D$11:$D$510, MATCH($G3923, 'Project List'!$B$11:$B$510, 0)), "")))</f>
        <v/>
      </c>
      <c r="D3923" s="79" t="str">
        <f>IF($G3923="", "", IF(IFERROR(INDEX('Project List'!$H$11:$H$510, MATCH($G3923, 'Project List'!$B$11:$B$510, 0)), "")="", "", IFERROR(INDEX('Project List'!$H$11:$H$510, MATCH($G3923, 'Project List'!$B$11:$B$510, 0)), "")))</f>
        <v/>
      </c>
      <c r="E3923" s="67" t="str">
        <f>IF($G3923="", "", IF(IFERROR(INDEX('Project List'!$I$11:$I$510, MATCH($G3923, 'Project List'!$B$11:$B$510, 0)), "")="", "", IFERROR(INDEX('Project List'!$I$11:$I$510, MATCH($G3923, 'Project List'!$B$11:$B$510, 0)), "")))</f>
        <v/>
      </c>
      <c r="F3923" s="28"/>
      <c r="G3923" s="118"/>
      <c r="H3923" s="120"/>
      <c r="I3923" s="119"/>
      <c r="J3923" s="122"/>
      <c r="K3923" s="135"/>
      <c r="L3923" s="28"/>
      <c r="N3923" s="45" t="str">
        <f>IF($G3923="", "", IF(COUNTIF('Project List'!$B$11:$B$510, 'Time &amp; Expenses'!$G3923)=0, "X", ""))</f>
        <v/>
      </c>
    </row>
    <row r="3924" spans="1:14" x14ac:dyDescent="0.25">
      <c r="A3924" s="28"/>
      <c r="B3924" s="74" t="str">
        <f>IF($G3924="", "", IF(IFERROR(INDEX('Project List'!$C$11:$C$510, MATCH($G3924, 'Project List'!$B$11:$B$510, 0)), "")="", "", IFERROR(INDEX('Project List'!$C$11:$C$510, MATCH($G3924, 'Project List'!$B$11:$B$510, 0)), "")))</f>
        <v/>
      </c>
      <c r="C3924" s="1" t="str">
        <f>IF($G3924="", "", IF(IFERROR(INDEX('Project List'!$D$11:$D$510, MATCH($G3924, 'Project List'!$B$11:$B$510, 0)), "")="", "", IFERROR(INDEX('Project List'!$D$11:$D$510, MATCH($G3924, 'Project List'!$B$11:$B$510, 0)), "")))</f>
        <v/>
      </c>
      <c r="D3924" s="79" t="str">
        <f>IF($G3924="", "", IF(IFERROR(INDEX('Project List'!$H$11:$H$510, MATCH($G3924, 'Project List'!$B$11:$B$510, 0)), "")="", "", IFERROR(INDEX('Project List'!$H$11:$H$510, MATCH($G3924, 'Project List'!$B$11:$B$510, 0)), "")))</f>
        <v/>
      </c>
      <c r="E3924" s="67" t="str">
        <f>IF($G3924="", "", IF(IFERROR(INDEX('Project List'!$I$11:$I$510, MATCH($G3924, 'Project List'!$B$11:$B$510, 0)), "")="", "", IFERROR(INDEX('Project List'!$I$11:$I$510, MATCH($G3924, 'Project List'!$B$11:$B$510, 0)), "")))</f>
        <v/>
      </c>
      <c r="F3924" s="28"/>
      <c r="G3924" s="118"/>
      <c r="H3924" s="120"/>
      <c r="I3924" s="119"/>
      <c r="J3924" s="122"/>
      <c r="K3924" s="135"/>
      <c r="L3924" s="28"/>
      <c r="N3924" s="45" t="str">
        <f>IF($G3924="", "", IF(COUNTIF('Project List'!$B$11:$B$510, 'Time &amp; Expenses'!$G3924)=0, "X", ""))</f>
        <v/>
      </c>
    </row>
    <row r="3925" spans="1:14" x14ac:dyDescent="0.25">
      <c r="A3925" s="28"/>
      <c r="B3925" s="74" t="str">
        <f>IF($G3925="", "", IF(IFERROR(INDEX('Project List'!$C$11:$C$510, MATCH($G3925, 'Project List'!$B$11:$B$510, 0)), "")="", "", IFERROR(INDEX('Project List'!$C$11:$C$510, MATCH($G3925, 'Project List'!$B$11:$B$510, 0)), "")))</f>
        <v/>
      </c>
      <c r="C3925" s="1" t="str">
        <f>IF($G3925="", "", IF(IFERROR(INDEX('Project List'!$D$11:$D$510, MATCH($G3925, 'Project List'!$B$11:$B$510, 0)), "")="", "", IFERROR(INDEX('Project List'!$D$11:$D$510, MATCH($G3925, 'Project List'!$B$11:$B$510, 0)), "")))</f>
        <v/>
      </c>
      <c r="D3925" s="79" t="str">
        <f>IF($G3925="", "", IF(IFERROR(INDEX('Project List'!$H$11:$H$510, MATCH($G3925, 'Project List'!$B$11:$B$510, 0)), "")="", "", IFERROR(INDEX('Project List'!$H$11:$H$510, MATCH($G3925, 'Project List'!$B$11:$B$510, 0)), "")))</f>
        <v/>
      </c>
      <c r="E3925" s="67" t="str">
        <f>IF($G3925="", "", IF(IFERROR(INDEX('Project List'!$I$11:$I$510, MATCH($G3925, 'Project List'!$B$11:$B$510, 0)), "")="", "", IFERROR(INDEX('Project List'!$I$11:$I$510, MATCH($G3925, 'Project List'!$B$11:$B$510, 0)), "")))</f>
        <v/>
      </c>
      <c r="F3925" s="28"/>
      <c r="G3925" s="118"/>
      <c r="H3925" s="120"/>
      <c r="I3925" s="119"/>
      <c r="J3925" s="122"/>
      <c r="K3925" s="135"/>
      <c r="L3925" s="28"/>
      <c r="N3925" s="45" t="str">
        <f>IF($G3925="", "", IF(COUNTIF('Project List'!$B$11:$B$510, 'Time &amp; Expenses'!$G3925)=0, "X", ""))</f>
        <v/>
      </c>
    </row>
    <row r="3926" spans="1:14" x14ac:dyDescent="0.25">
      <c r="A3926" s="28"/>
      <c r="B3926" s="74" t="str">
        <f>IF($G3926="", "", IF(IFERROR(INDEX('Project List'!$C$11:$C$510, MATCH($G3926, 'Project List'!$B$11:$B$510, 0)), "")="", "", IFERROR(INDEX('Project List'!$C$11:$C$510, MATCH($G3926, 'Project List'!$B$11:$B$510, 0)), "")))</f>
        <v/>
      </c>
      <c r="C3926" s="1" t="str">
        <f>IF($G3926="", "", IF(IFERROR(INDEX('Project List'!$D$11:$D$510, MATCH($G3926, 'Project List'!$B$11:$B$510, 0)), "")="", "", IFERROR(INDEX('Project List'!$D$11:$D$510, MATCH($G3926, 'Project List'!$B$11:$B$510, 0)), "")))</f>
        <v/>
      </c>
      <c r="D3926" s="79" t="str">
        <f>IF($G3926="", "", IF(IFERROR(INDEX('Project List'!$H$11:$H$510, MATCH($G3926, 'Project List'!$B$11:$B$510, 0)), "")="", "", IFERROR(INDEX('Project List'!$H$11:$H$510, MATCH($G3926, 'Project List'!$B$11:$B$510, 0)), "")))</f>
        <v/>
      </c>
      <c r="E3926" s="67" t="str">
        <f>IF($G3926="", "", IF(IFERROR(INDEX('Project List'!$I$11:$I$510, MATCH($G3926, 'Project List'!$B$11:$B$510, 0)), "")="", "", IFERROR(INDEX('Project List'!$I$11:$I$510, MATCH($G3926, 'Project List'!$B$11:$B$510, 0)), "")))</f>
        <v/>
      </c>
      <c r="F3926" s="28"/>
      <c r="G3926" s="118"/>
      <c r="H3926" s="120"/>
      <c r="I3926" s="119"/>
      <c r="J3926" s="122"/>
      <c r="K3926" s="135"/>
      <c r="L3926" s="28"/>
      <c r="N3926" s="45" t="str">
        <f>IF($G3926="", "", IF(COUNTIF('Project List'!$B$11:$B$510, 'Time &amp; Expenses'!$G3926)=0, "X", ""))</f>
        <v/>
      </c>
    </row>
    <row r="3927" spans="1:14" x14ac:dyDescent="0.25">
      <c r="A3927" s="28"/>
      <c r="B3927" s="74" t="str">
        <f>IF($G3927="", "", IF(IFERROR(INDEX('Project List'!$C$11:$C$510, MATCH($G3927, 'Project List'!$B$11:$B$510, 0)), "")="", "", IFERROR(INDEX('Project List'!$C$11:$C$510, MATCH($G3927, 'Project List'!$B$11:$B$510, 0)), "")))</f>
        <v/>
      </c>
      <c r="C3927" s="1" t="str">
        <f>IF($G3927="", "", IF(IFERROR(INDEX('Project List'!$D$11:$D$510, MATCH($G3927, 'Project List'!$B$11:$B$510, 0)), "")="", "", IFERROR(INDEX('Project List'!$D$11:$D$510, MATCH($G3927, 'Project List'!$B$11:$B$510, 0)), "")))</f>
        <v/>
      </c>
      <c r="D3927" s="79" t="str">
        <f>IF($G3927="", "", IF(IFERROR(INDEX('Project List'!$H$11:$H$510, MATCH($G3927, 'Project List'!$B$11:$B$510, 0)), "")="", "", IFERROR(INDEX('Project List'!$H$11:$H$510, MATCH($G3927, 'Project List'!$B$11:$B$510, 0)), "")))</f>
        <v/>
      </c>
      <c r="E3927" s="67" t="str">
        <f>IF($G3927="", "", IF(IFERROR(INDEX('Project List'!$I$11:$I$510, MATCH($G3927, 'Project List'!$B$11:$B$510, 0)), "")="", "", IFERROR(INDEX('Project List'!$I$11:$I$510, MATCH($G3927, 'Project List'!$B$11:$B$510, 0)), "")))</f>
        <v/>
      </c>
      <c r="F3927" s="28"/>
      <c r="G3927" s="118"/>
      <c r="H3927" s="120"/>
      <c r="I3927" s="119"/>
      <c r="J3927" s="122"/>
      <c r="K3927" s="135"/>
      <c r="L3927" s="28"/>
      <c r="N3927" s="45" t="str">
        <f>IF($G3927="", "", IF(COUNTIF('Project List'!$B$11:$B$510, 'Time &amp; Expenses'!$G3927)=0, "X", ""))</f>
        <v/>
      </c>
    </row>
    <row r="3928" spans="1:14" x14ac:dyDescent="0.25">
      <c r="A3928" s="28"/>
      <c r="B3928" s="74" t="str">
        <f>IF($G3928="", "", IF(IFERROR(INDEX('Project List'!$C$11:$C$510, MATCH($G3928, 'Project List'!$B$11:$B$510, 0)), "")="", "", IFERROR(INDEX('Project List'!$C$11:$C$510, MATCH($G3928, 'Project List'!$B$11:$B$510, 0)), "")))</f>
        <v/>
      </c>
      <c r="C3928" s="1" t="str">
        <f>IF($G3928="", "", IF(IFERROR(INDEX('Project List'!$D$11:$D$510, MATCH($G3928, 'Project List'!$B$11:$B$510, 0)), "")="", "", IFERROR(INDEX('Project List'!$D$11:$D$510, MATCH($G3928, 'Project List'!$B$11:$B$510, 0)), "")))</f>
        <v/>
      </c>
      <c r="D3928" s="79" t="str">
        <f>IF($G3928="", "", IF(IFERROR(INDEX('Project List'!$H$11:$H$510, MATCH($G3928, 'Project List'!$B$11:$B$510, 0)), "")="", "", IFERROR(INDEX('Project List'!$H$11:$H$510, MATCH($G3928, 'Project List'!$B$11:$B$510, 0)), "")))</f>
        <v/>
      </c>
      <c r="E3928" s="67" t="str">
        <f>IF($G3928="", "", IF(IFERROR(INDEX('Project List'!$I$11:$I$510, MATCH($G3928, 'Project List'!$B$11:$B$510, 0)), "")="", "", IFERROR(INDEX('Project List'!$I$11:$I$510, MATCH($G3928, 'Project List'!$B$11:$B$510, 0)), "")))</f>
        <v/>
      </c>
      <c r="F3928" s="28"/>
      <c r="G3928" s="118"/>
      <c r="H3928" s="120"/>
      <c r="I3928" s="119"/>
      <c r="J3928" s="122"/>
      <c r="K3928" s="135"/>
      <c r="L3928" s="28"/>
      <c r="N3928" s="45" t="str">
        <f>IF($G3928="", "", IF(COUNTIF('Project List'!$B$11:$B$510, 'Time &amp; Expenses'!$G3928)=0, "X", ""))</f>
        <v/>
      </c>
    </row>
    <row r="3929" spans="1:14" x14ac:dyDescent="0.25">
      <c r="A3929" s="28"/>
      <c r="B3929" s="74" t="str">
        <f>IF($G3929="", "", IF(IFERROR(INDEX('Project List'!$C$11:$C$510, MATCH($G3929, 'Project List'!$B$11:$B$510, 0)), "")="", "", IFERROR(INDEX('Project List'!$C$11:$C$510, MATCH($G3929, 'Project List'!$B$11:$B$510, 0)), "")))</f>
        <v/>
      </c>
      <c r="C3929" s="1" t="str">
        <f>IF($G3929="", "", IF(IFERROR(INDEX('Project List'!$D$11:$D$510, MATCH($G3929, 'Project List'!$B$11:$B$510, 0)), "")="", "", IFERROR(INDEX('Project List'!$D$11:$D$510, MATCH($G3929, 'Project List'!$B$11:$B$510, 0)), "")))</f>
        <v/>
      </c>
      <c r="D3929" s="79" t="str">
        <f>IF($G3929="", "", IF(IFERROR(INDEX('Project List'!$H$11:$H$510, MATCH($G3929, 'Project List'!$B$11:$B$510, 0)), "")="", "", IFERROR(INDEX('Project List'!$H$11:$H$510, MATCH($G3929, 'Project List'!$B$11:$B$510, 0)), "")))</f>
        <v/>
      </c>
      <c r="E3929" s="67" t="str">
        <f>IF($G3929="", "", IF(IFERROR(INDEX('Project List'!$I$11:$I$510, MATCH($G3929, 'Project List'!$B$11:$B$510, 0)), "")="", "", IFERROR(INDEX('Project List'!$I$11:$I$510, MATCH($G3929, 'Project List'!$B$11:$B$510, 0)), "")))</f>
        <v/>
      </c>
      <c r="F3929" s="28"/>
      <c r="G3929" s="118"/>
      <c r="H3929" s="120"/>
      <c r="I3929" s="119"/>
      <c r="J3929" s="122"/>
      <c r="K3929" s="135"/>
      <c r="L3929" s="28"/>
      <c r="N3929" s="45" t="str">
        <f>IF($G3929="", "", IF(COUNTIF('Project List'!$B$11:$B$510, 'Time &amp; Expenses'!$G3929)=0, "X", ""))</f>
        <v/>
      </c>
    </row>
    <row r="3930" spans="1:14" x14ac:dyDescent="0.25">
      <c r="A3930" s="28"/>
      <c r="B3930" s="74" t="str">
        <f>IF($G3930="", "", IF(IFERROR(INDEX('Project List'!$C$11:$C$510, MATCH($G3930, 'Project List'!$B$11:$B$510, 0)), "")="", "", IFERROR(INDEX('Project List'!$C$11:$C$510, MATCH($G3930, 'Project List'!$B$11:$B$510, 0)), "")))</f>
        <v/>
      </c>
      <c r="C3930" s="1" t="str">
        <f>IF($G3930="", "", IF(IFERROR(INDEX('Project List'!$D$11:$D$510, MATCH($G3930, 'Project List'!$B$11:$B$510, 0)), "")="", "", IFERROR(INDEX('Project List'!$D$11:$D$510, MATCH($G3930, 'Project List'!$B$11:$B$510, 0)), "")))</f>
        <v/>
      </c>
      <c r="D3930" s="79" t="str">
        <f>IF($G3930="", "", IF(IFERROR(INDEX('Project List'!$H$11:$H$510, MATCH($G3930, 'Project List'!$B$11:$B$510, 0)), "")="", "", IFERROR(INDEX('Project List'!$H$11:$H$510, MATCH($G3930, 'Project List'!$B$11:$B$510, 0)), "")))</f>
        <v/>
      </c>
      <c r="E3930" s="67" t="str">
        <f>IF($G3930="", "", IF(IFERROR(INDEX('Project List'!$I$11:$I$510, MATCH($G3930, 'Project List'!$B$11:$B$510, 0)), "")="", "", IFERROR(INDEX('Project List'!$I$11:$I$510, MATCH($G3930, 'Project List'!$B$11:$B$510, 0)), "")))</f>
        <v/>
      </c>
      <c r="F3930" s="28"/>
      <c r="G3930" s="118"/>
      <c r="H3930" s="120"/>
      <c r="I3930" s="119"/>
      <c r="J3930" s="122"/>
      <c r="K3930" s="135"/>
      <c r="L3930" s="28"/>
      <c r="N3930" s="45" t="str">
        <f>IF($G3930="", "", IF(COUNTIF('Project List'!$B$11:$B$510, 'Time &amp; Expenses'!$G3930)=0, "X", ""))</f>
        <v/>
      </c>
    </row>
    <row r="3931" spans="1:14" x14ac:dyDescent="0.25">
      <c r="A3931" s="28"/>
      <c r="B3931" s="74" t="str">
        <f>IF($G3931="", "", IF(IFERROR(INDEX('Project List'!$C$11:$C$510, MATCH($G3931, 'Project List'!$B$11:$B$510, 0)), "")="", "", IFERROR(INDEX('Project List'!$C$11:$C$510, MATCH($G3931, 'Project List'!$B$11:$B$510, 0)), "")))</f>
        <v/>
      </c>
      <c r="C3931" s="1" t="str">
        <f>IF($G3931="", "", IF(IFERROR(INDEX('Project List'!$D$11:$D$510, MATCH($G3931, 'Project List'!$B$11:$B$510, 0)), "")="", "", IFERROR(INDEX('Project List'!$D$11:$D$510, MATCH($G3931, 'Project List'!$B$11:$B$510, 0)), "")))</f>
        <v/>
      </c>
      <c r="D3931" s="79" t="str">
        <f>IF($G3931="", "", IF(IFERROR(INDEX('Project List'!$H$11:$H$510, MATCH($G3931, 'Project List'!$B$11:$B$510, 0)), "")="", "", IFERROR(INDEX('Project List'!$H$11:$H$510, MATCH($G3931, 'Project List'!$B$11:$B$510, 0)), "")))</f>
        <v/>
      </c>
      <c r="E3931" s="67" t="str">
        <f>IF($G3931="", "", IF(IFERROR(INDEX('Project List'!$I$11:$I$510, MATCH($G3931, 'Project List'!$B$11:$B$510, 0)), "")="", "", IFERROR(INDEX('Project List'!$I$11:$I$510, MATCH($G3931, 'Project List'!$B$11:$B$510, 0)), "")))</f>
        <v/>
      </c>
      <c r="F3931" s="28"/>
      <c r="G3931" s="118"/>
      <c r="H3931" s="120"/>
      <c r="I3931" s="119"/>
      <c r="J3931" s="122"/>
      <c r="K3931" s="135"/>
      <c r="L3931" s="28"/>
      <c r="N3931" s="45" t="str">
        <f>IF($G3931="", "", IF(COUNTIF('Project List'!$B$11:$B$510, 'Time &amp; Expenses'!$G3931)=0, "X", ""))</f>
        <v/>
      </c>
    </row>
    <row r="3932" spans="1:14" x14ac:dyDescent="0.25">
      <c r="A3932" s="28"/>
      <c r="B3932" s="74" t="str">
        <f>IF($G3932="", "", IF(IFERROR(INDEX('Project List'!$C$11:$C$510, MATCH($G3932, 'Project List'!$B$11:$B$510, 0)), "")="", "", IFERROR(INDEX('Project List'!$C$11:$C$510, MATCH($G3932, 'Project List'!$B$11:$B$510, 0)), "")))</f>
        <v/>
      </c>
      <c r="C3932" s="1" t="str">
        <f>IF($G3932="", "", IF(IFERROR(INDEX('Project List'!$D$11:$D$510, MATCH($G3932, 'Project List'!$B$11:$B$510, 0)), "")="", "", IFERROR(INDEX('Project List'!$D$11:$D$510, MATCH($G3932, 'Project List'!$B$11:$B$510, 0)), "")))</f>
        <v/>
      </c>
      <c r="D3932" s="79" t="str">
        <f>IF($G3932="", "", IF(IFERROR(INDEX('Project List'!$H$11:$H$510, MATCH($G3932, 'Project List'!$B$11:$B$510, 0)), "")="", "", IFERROR(INDEX('Project List'!$H$11:$H$510, MATCH($G3932, 'Project List'!$B$11:$B$510, 0)), "")))</f>
        <v/>
      </c>
      <c r="E3932" s="67" t="str">
        <f>IF($G3932="", "", IF(IFERROR(INDEX('Project List'!$I$11:$I$510, MATCH($G3932, 'Project List'!$B$11:$B$510, 0)), "")="", "", IFERROR(INDEX('Project List'!$I$11:$I$510, MATCH($G3932, 'Project List'!$B$11:$B$510, 0)), "")))</f>
        <v/>
      </c>
      <c r="F3932" s="28"/>
      <c r="G3932" s="118"/>
      <c r="H3932" s="120"/>
      <c r="I3932" s="119"/>
      <c r="J3932" s="122"/>
      <c r="K3932" s="135"/>
      <c r="L3932" s="28"/>
      <c r="N3932" s="45" t="str">
        <f>IF($G3932="", "", IF(COUNTIF('Project List'!$B$11:$B$510, 'Time &amp; Expenses'!$G3932)=0, "X", ""))</f>
        <v/>
      </c>
    </row>
    <row r="3933" spans="1:14" x14ac:dyDescent="0.25">
      <c r="A3933" s="28"/>
      <c r="B3933" s="74" t="str">
        <f>IF($G3933="", "", IF(IFERROR(INDEX('Project List'!$C$11:$C$510, MATCH($G3933, 'Project List'!$B$11:$B$510, 0)), "")="", "", IFERROR(INDEX('Project List'!$C$11:$C$510, MATCH($G3933, 'Project List'!$B$11:$B$510, 0)), "")))</f>
        <v/>
      </c>
      <c r="C3933" s="1" t="str">
        <f>IF($G3933="", "", IF(IFERROR(INDEX('Project List'!$D$11:$D$510, MATCH($G3933, 'Project List'!$B$11:$B$510, 0)), "")="", "", IFERROR(INDEX('Project List'!$D$11:$D$510, MATCH($G3933, 'Project List'!$B$11:$B$510, 0)), "")))</f>
        <v/>
      </c>
      <c r="D3933" s="79" t="str">
        <f>IF($G3933="", "", IF(IFERROR(INDEX('Project List'!$H$11:$H$510, MATCH($G3933, 'Project List'!$B$11:$B$510, 0)), "")="", "", IFERROR(INDEX('Project List'!$H$11:$H$510, MATCH($G3933, 'Project List'!$B$11:$B$510, 0)), "")))</f>
        <v/>
      </c>
      <c r="E3933" s="67" t="str">
        <f>IF($G3933="", "", IF(IFERROR(INDEX('Project List'!$I$11:$I$510, MATCH($G3933, 'Project List'!$B$11:$B$510, 0)), "")="", "", IFERROR(INDEX('Project List'!$I$11:$I$510, MATCH($G3933, 'Project List'!$B$11:$B$510, 0)), "")))</f>
        <v/>
      </c>
      <c r="F3933" s="28"/>
      <c r="G3933" s="118"/>
      <c r="H3933" s="120"/>
      <c r="I3933" s="119"/>
      <c r="J3933" s="122"/>
      <c r="K3933" s="135"/>
      <c r="L3933" s="28"/>
      <c r="N3933" s="45" t="str">
        <f>IF($G3933="", "", IF(COUNTIF('Project List'!$B$11:$B$510, 'Time &amp; Expenses'!$G3933)=0, "X", ""))</f>
        <v/>
      </c>
    </row>
    <row r="3934" spans="1:14" x14ac:dyDescent="0.25">
      <c r="A3934" s="28"/>
      <c r="B3934" s="74" t="str">
        <f>IF($G3934="", "", IF(IFERROR(INDEX('Project List'!$C$11:$C$510, MATCH($G3934, 'Project List'!$B$11:$B$510, 0)), "")="", "", IFERROR(INDEX('Project List'!$C$11:$C$510, MATCH($G3934, 'Project List'!$B$11:$B$510, 0)), "")))</f>
        <v/>
      </c>
      <c r="C3934" s="1" t="str">
        <f>IF($G3934="", "", IF(IFERROR(INDEX('Project List'!$D$11:$D$510, MATCH($G3934, 'Project List'!$B$11:$B$510, 0)), "")="", "", IFERROR(INDEX('Project List'!$D$11:$D$510, MATCH($G3934, 'Project List'!$B$11:$B$510, 0)), "")))</f>
        <v/>
      </c>
      <c r="D3934" s="79" t="str">
        <f>IF($G3934="", "", IF(IFERROR(INDEX('Project List'!$H$11:$H$510, MATCH($G3934, 'Project List'!$B$11:$B$510, 0)), "")="", "", IFERROR(INDEX('Project List'!$H$11:$H$510, MATCH($G3934, 'Project List'!$B$11:$B$510, 0)), "")))</f>
        <v/>
      </c>
      <c r="E3934" s="67" t="str">
        <f>IF($G3934="", "", IF(IFERROR(INDEX('Project List'!$I$11:$I$510, MATCH($G3934, 'Project List'!$B$11:$B$510, 0)), "")="", "", IFERROR(INDEX('Project List'!$I$11:$I$510, MATCH($G3934, 'Project List'!$B$11:$B$510, 0)), "")))</f>
        <v/>
      </c>
      <c r="F3934" s="28"/>
      <c r="G3934" s="118"/>
      <c r="H3934" s="120"/>
      <c r="I3934" s="119"/>
      <c r="J3934" s="122"/>
      <c r="K3934" s="135"/>
      <c r="L3934" s="28"/>
      <c r="N3934" s="45" t="str">
        <f>IF($G3934="", "", IF(COUNTIF('Project List'!$B$11:$B$510, 'Time &amp; Expenses'!$G3934)=0, "X", ""))</f>
        <v/>
      </c>
    </row>
    <row r="3935" spans="1:14" x14ac:dyDescent="0.25">
      <c r="A3935" s="28"/>
      <c r="B3935" s="74" t="str">
        <f>IF($G3935="", "", IF(IFERROR(INDEX('Project List'!$C$11:$C$510, MATCH($G3935, 'Project List'!$B$11:$B$510, 0)), "")="", "", IFERROR(INDEX('Project List'!$C$11:$C$510, MATCH($G3935, 'Project List'!$B$11:$B$510, 0)), "")))</f>
        <v/>
      </c>
      <c r="C3935" s="1" t="str">
        <f>IF($G3935="", "", IF(IFERROR(INDEX('Project List'!$D$11:$D$510, MATCH($G3935, 'Project List'!$B$11:$B$510, 0)), "")="", "", IFERROR(INDEX('Project List'!$D$11:$D$510, MATCH($G3935, 'Project List'!$B$11:$B$510, 0)), "")))</f>
        <v/>
      </c>
      <c r="D3935" s="79" t="str">
        <f>IF($G3935="", "", IF(IFERROR(INDEX('Project List'!$H$11:$H$510, MATCH($G3935, 'Project List'!$B$11:$B$510, 0)), "")="", "", IFERROR(INDEX('Project List'!$H$11:$H$510, MATCH($G3935, 'Project List'!$B$11:$B$510, 0)), "")))</f>
        <v/>
      </c>
      <c r="E3935" s="67" t="str">
        <f>IF($G3935="", "", IF(IFERROR(INDEX('Project List'!$I$11:$I$510, MATCH($G3935, 'Project List'!$B$11:$B$510, 0)), "")="", "", IFERROR(INDEX('Project List'!$I$11:$I$510, MATCH($G3935, 'Project List'!$B$11:$B$510, 0)), "")))</f>
        <v/>
      </c>
      <c r="F3935" s="28"/>
      <c r="G3935" s="118"/>
      <c r="H3935" s="120"/>
      <c r="I3935" s="119"/>
      <c r="J3935" s="122"/>
      <c r="K3935" s="135"/>
      <c r="L3935" s="28"/>
      <c r="N3935" s="45" t="str">
        <f>IF($G3935="", "", IF(COUNTIF('Project List'!$B$11:$B$510, 'Time &amp; Expenses'!$G3935)=0, "X", ""))</f>
        <v/>
      </c>
    </row>
    <row r="3936" spans="1:14" x14ac:dyDescent="0.25">
      <c r="A3936" s="28"/>
      <c r="B3936" s="74" t="str">
        <f>IF($G3936="", "", IF(IFERROR(INDEX('Project List'!$C$11:$C$510, MATCH($G3936, 'Project List'!$B$11:$B$510, 0)), "")="", "", IFERROR(INDEX('Project List'!$C$11:$C$510, MATCH($G3936, 'Project List'!$B$11:$B$510, 0)), "")))</f>
        <v/>
      </c>
      <c r="C3936" s="1" t="str">
        <f>IF($G3936="", "", IF(IFERROR(INDEX('Project List'!$D$11:$D$510, MATCH($G3936, 'Project List'!$B$11:$B$510, 0)), "")="", "", IFERROR(INDEX('Project List'!$D$11:$D$510, MATCH($G3936, 'Project List'!$B$11:$B$510, 0)), "")))</f>
        <v/>
      </c>
      <c r="D3936" s="79" t="str">
        <f>IF($G3936="", "", IF(IFERROR(INDEX('Project List'!$H$11:$H$510, MATCH($G3936, 'Project List'!$B$11:$B$510, 0)), "")="", "", IFERROR(INDEX('Project List'!$H$11:$H$510, MATCH($G3936, 'Project List'!$B$11:$B$510, 0)), "")))</f>
        <v/>
      </c>
      <c r="E3936" s="67" t="str">
        <f>IF($G3936="", "", IF(IFERROR(INDEX('Project List'!$I$11:$I$510, MATCH($G3936, 'Project List'!$B$11:$B$510, 0)), "")="", "", IFERROR(INDEX('Project List'!$I$11:$I$510, MATCH($G3936, 'Project List'!$B$11:$B$510, 0)), "")))</f>
        <v/>
      </c>
      <c r="F3936" s="28"/>
      <c r="G3936" s="118"/>
      <c r="H3936" s="120"/>
      <c r="I3936" s="119"/>
      <c r="J3936" s="122"/>
      <c r="K3936" s="135"/>
      <c r="L3936" s="28"/>
      <c r="N3936" s="45" t="str">
        <f>IF($G3936="", "", IF(COUNTIF('Project List'!$B$11:$B$510, 'Time &amp; Expenses'!$G3936)=0, "X", ""))</f>
        <v/>
      </c>
    </row>
    <row r="3937" spans="1:14" x14ac:dyDescent="0.25">
      <c r="A3937" s="28"/>
      <c r="B3937" s="74" t="str">
        <f>IF($G3937="", "", IF(IFERROR(INDEX('Project List'!$C$11:$C$510, MATCH($G3937, 'Project List'!$B$11:$B$510, 0)), "")="", "", IFERROR(INDEX('Project List'!$C$11:$C$510, MATCH($G3937, 'Project List'!$B$11:$B$510, 0)), "")))</f>
        <v/>
      </c>
      <c r="C3937" s="1" t="str">
        <f>IF($G3937="", "", IF(IFERROR(INDEX('Project List'!$D$11:$D$510, MATCH($G3937, 'Project List'!$B$11:$B$510, 0)), "")="", "", IFERROR(INDEX('Project List'!$D$11:$D$510, MATCH($G3937, 'Project List'!$B$11:$B$510, 0)), "")))</f>
        <v/>
      </c>
      <c r="D3937" s="79" t="str">
        <f>IF($G3937="", "", IF(IFERROR(INDEX('Project List'!$H$11:$H$510, MATCH($G3937, 'Project List'!$B$11:$B$510, 0)), "")="", "", IFERROR(INDEX('Project List'!$H$11:$H$510, MATCH($G3937, 'Project List'!$B$11:$B$510, 0)), "")))</f>
        <v/>
      </c>
      <c r="E3937" s="67" t="str">
        <f>IF($G3937="", "", IF(IFERROR(INDEX('Project List'!$I$11:$I$510, MATCH($G3937, 'Project List'!$B$11:$B$510, 0)), "")="", "", IFERROR(INDEX('Project List'!$I$11:$I$510, MATCH($G3937, 'Project List'!$B$11:$B$510, 0)), "")))</f>
        <v/>
      </c>
      <c r="F3937" s="28"/>
      <c r="G3937" s="118"/>
      <c r="H3937" s="120"/>
      <c r="I3937" s="119"/>
      <c r="J3937" s="122"/>
      <c r="K3937" s="135"/>
      <c r="L3937" s="28"/>
      <c r="N3937" s="45" t="str">
        <f>IF($G3937="", "", IF(COUNTIF('Project List'!$B$11:$B$510, 'Time &amp; Expenses'!$G3937)=0, "X", ""))</f>
        <v/>
      </c>
    </row>
    <row r="3938" spans="1:14" x14ac:dyDescent="0.25">
      <c r="A3938" s="28"/>
      <c r="B3938" s="74" t="str">
        <f>IF($G3938="", "", IF(IFERROR(INDEX('Project List'!$C$11:$C$510, MATCH($G3938, 'Project List'!$B$11:$B$510, 0)), "")="", "", IFERROR(INDEX('Project List'!$C$11:$C$510, MATCH($G3938, 'Project List'!$B$11:$B$510, 0)), "")))</f>
        <v/>
      </c>
      <c r="C3938" s="1" t="str">
        <f>IF($G3938="", "", IF(IFERROR(INDEX('Project List'!$D$11:$D$510, MATCH($G3938, 'Project List'!$B$11:$B$510, 0)), "")="", "", IFERROR(INDEX('Project List'!$D$11:$D$510, MATCH($G3938, 'Project List'!$B$11:$B$510, 0)), "")))</f>
        <v/>
      </c>
      <c r="D3938" s="79" t="str">
        <f>IF($G3938="", "", IF(IFERROR(INDEX('Project List'!$H$11:$H$510, MATCH($G3938, 'Project List'!$B$11:$B$510, 0)), "")="", "", IFERROR(INDEX('Project List'!$H$11:$H$510, MATCH($G3938, 'Project List'!$B$11:$B$510, 0)), "")))</f>
        <v/>
      </c>
      <c r="E3938" s="67" t="str">
        <f>IF($G3938="", "", IF(IFERROR(INDEX('Project List'!$I$11:$I$510, MATCH($G3938, 'Project List'!$B$11:$B$510, 0)), "")="", "", IFERROR(INDEX('Project List'!$I$11:$I$510, MATCH($G3938, 'Project List'!$B$11:$B$510, 0)), "")))</f>
        <v/>
      </c>
      <c r="F3938" s="28"/>
      <c r="G3938" s="118"/>
      <c r="H3938" s="120"/>
      <c r="I3938" s="119"/>
      <c r="J3938" s="122"/>
      <c r="K3938" s="135"/>
      <c r="L3938" s="28"/>
      <c r="N3938" s="45" t="str">
        <f>IF($G3938="", "", IF(COUNTIF('Project List'!$B$11:$B$510, 'Time &amp; Expenses'!$G3938)=0, "X", ""))</f>
        <v/>
      </c>
    </row>
    <row r="3939" spans="1:14" x14ac:dyDescent="0.25">
      <c r="A3939" s="28"/>
      <c r="B3939" s="74" t="str">
        <f>IF($G3939="", "", IF(IFERROR(INDEX('Project List'!$C$11:$C$510, MATCH($G3939, 'Project List'!$B$11:$B$510, 0)), "")="", "", IFERROR(INDEX('Project List'!$C$11:$C$510, MATCH($G3939, 'Project List'!$B$11:$B$510, 0)), "")))</f>
        <v/>
      </c>
      <c r="C3939" s="1" t="str">
        <f>IF($G3939="", "", IF(IFERROR(INDEX('Project List'!$D$11:$D$510, MATCH($G3939, 'Project List'!$B$11:$B$510, 0)), "")="", "", IFERROR(INDEX('Project List'!$D$11:$D$510, MATCH($G3939, 'Project List'!$B$11:$B$510, 0)), "")))</f>
        <v/>
      </c>
      <c r="D3939" s="79" t="str">
        <f>IF($G3939="", "", IF(IFERROR(INDEX('Project List'!$H$11:$H$510, MATCH($G3939, 'Project List'!$B$11:$B$510, 0)), "")="", "", IFERROR(INDEX('Project List'!$H$11:$H$510, MATCH($G3939, 'Project List'!$B$11:$B$510, 0)), "")))</f>
        <v/>
      </c>
      <c r="E3939" s="67" t="str">
        <f>IF($G3939="", "", IF(IFERROR(INDEX('Project List'!$I$11:$I$510, MATCH($G3939, 'Project List'!$B$11:$B$510, 0)), "")="", "", IFERROR(INDEX('Project List'!$I$11:$I$510, MATCH($G3939, 'Project List'!$B$11:$B$510, 0)), "")))</f>
        <v/>
      </c>
      <c r="F3939" s="28"/>
      <c r="G3939" s="118"/>
      <c r="H3939" s="120"/>
      <c r="I3939" s="119"/>
      <c r="J3939" s="122"/>
      <c r="K3939" s="135"/>
      <c r="L3939" s="28"/>
      <c r="N3939" s="45" t="str">
        <f>IF($G3939="", "", IF(COUNTIF('Project List'!$B$11:$B$510, 'Time &amp; Expenses'!$G3939)=0, "X", ""))</f>
        <v/>
      </c>
    </row>
    <row r="3940" spans="1:14" x14ac:dyDescent="0.25">
      <c r="A3940" s="28"/>
      <c r="B3940" s="74" t="str">
        <f>IF($G3940="", "", IF(IFERROR(INDEX('Project List'!$C$11:$C$510, MATCH($G3940, 'Project List'!$B$11:$B$510, 0)), "")="", "", IFERROR(INDEX('Project List'!$C$11:$C$510, MATCH($G3940, 'Project List'!$B$11:$B$510, 0)), "")))</f>
        <v/>
      </c>
      <c r="C3940" s="1" t="str">
        <f>IF($G3940="", "", IF(IFERROR(INDEX('Project List'!$D$11:$D$510, MATCH($G3940, 'Project List'!$B$11:$B$510, 0)), "")="", "", IFERROR(INDEX('Project List'!$D$11:$D$510, MATCH($G3940, 'Project List'!$B$11:$B$510, 0)), "")))</f>
        <v/>
      </c>
      <c r="D3940" s="79" t="str">
        <f>IF($G3940="", "", IF(IFERROR(INDEX('Project List'!$H$11:$H$510, MATCH($G3940, 'Project List'!$B$11:$B$510, 0)), "")="", "", IFERROR(INDEX('Project List'!$H$11:$H$510, MATCH($G3940, 'Project List'!$B$11:$B$510, 0)), "")))</f>
        <v/>
      </c>
      <c r="E3940" s="67" t="str">
        <f>IF($G3940="", "", IF(IFERROR(INDEX('Project List'!$I$11:$I$510, MATCH($G3940, 'Project List'!$B$11:$B$510, 0)), "")="", "", IFERROR(INDEX('Project List'!$I$11:$I$510, MATCH($G3940, 'Project List'!$B$11:$B$510, 0)), "")))</f>
        <v/>
      </c>
      <c r="F3940" s="28"/>
      <c r="G3940" s="118"/>
      <c r="H3940" s="120"/>
      <c r="I3940" s="119"/>
      <c r="J3940" s="122"/>
      <c r="K3940" s="135"/>
      <c r="L3940" s="28"/>
      <c r="N3940" s="45" t="str">
        <f>IF($G3940="", "", IF(COUNTIF('Project List'!$B$11:$B$510, 'Time &amp; Expenses'!$G3940)=0, "X", ""))</f>
        <v/>
      </c>
    </row>
    <row r="3941" spans="1:14" x14ac:dyDescent="0.25">
      <c r="A3941" s="28"/>
      <c r="B3941" s="74" t="str">
        <f>IF($G3941="", "", IF(IFERROR(INDEX('Project List'!$C$11:$C$510, MATCH($G3941, 'Project List'!$B$11:$B$510, 0)), "")="", "", IFERROR(INDEX('Project List'!$C$11:$C$510, MATCH($G3941, 'Project List'!$B$11:$B$510, 0)), "")))</f>
        <v/>
      </c>
      <c r="C3941" s="1" t="str">
        <f>IF($G3941="", "", IF(IFERROR(INDEX('Project List'!$D$11:$D$510, MATCH($G3941, 'Project List'!$B$11:$B$510, 0)), "")="", "", IFERROR(INDEX('Project List'!$D$11:$D$510, MATCH($G3941, 'Project List'!$B$11:$B$510, 0)), "")))</f>
        <v/>
      </c>
      <c r="D3941" s="79" t="str">
        <f>IF($G3941="", "", IF(IFERROR(INDEX('Project List'!$H$11:$H$510, MATCH($G3941, 'Project List'!$B$11:$B$510, 0)), "")="", "", IFERROR(INDEX('Project List'!$H$11:$H$510, MATCH($G3941, 'Project List'!$B$11:$B$510, 0)), "")))</f>
        <v/>
      </c>
      <c r="E3941" s="67" t="str">
        <f>IF($G3941="", "", IF(IFERROR(INDEX('Project List'!$I$11:$I$510, MATCH($G3941, 'Project List'!$B$11:$B$510, 0)), "")="", "", IFERROR(INDEX('Project List'!$I$11:$I$510, MATCH($G3941, 'Project List'!$B$11:$B$510, 0)), "")))</f>
        <v/>
      </c>
      <c r="F3941" s="28"/>
      <c r="G3941" s="118"/>
      <c r="H3941" s="120"/>
      <c r="I3941" s="119"/>
      <c r="J3941" s="122"/>
      <c r="K3941" s="135"/>
      <c r="L3941" s="28"/>
      <c r="N3941" s="45" t="str">
        <f>IF($G3941="", "", IF(COUNTIF('Project List'!$B$11:$B$510, 'Time &amp; Expenses'!$G3941)=0, "X", ""))</f>
        <v/>
      </c>
    </row>
    <row r="3942" spans="1:14" x14ac:dyDescent="0.25">
      <c r="A3942" s="28"/>
      <c r="B3942" s="74" t="str">
        <f>IF($G3942="", "", IF(IFERROR(INDEX('Project List'!$C$11:$C$510, MATCH($G3942, 'Project List'!$B$11:$B$510, 0)), "")="", "", IFERROR(INDEX('Project List'!$C$11:$C$510, MATCH($G3942, 'Project List'!$B$11:$B$510, 0)), "")))</f>
        <v/>
      </c>
      <c r="C3942" s="1" t="str">
        <f>IF($G3942="", "", IF(IFERROR(INDEX('Project List'!$D$11:$D$510, MATCH($G3942, 'Project List'!$B$11:$B$510, 0)), "")="", "", IFERROR(INDEX('Project List'!$D$11:$D$510, MATCH($G3942, 'Project List'!$B$11:$B$510, 0)), "")))</f>
        <v/>
      </c>
      <c r="D3942" s="79" t="str">
        <f>IF($G3942="", "", IF(IFERROR(INDEX('Project List'!$H$11:$H$510, MATCH($G3942, 'Project List'!$B$11:$B$510, 0)), "")="", "", IFERROR(INDEX('Project List'!$H$11:$H$510, MATCH($G3942, 'Project List'!$B$11:$B$510, 0)), "")))</f>
        <v/>
      </c>
      <c r="E3942" s="67" t="str">
        <f>IF($G3942="", "", IF(IFERROR(INDEX('Project List'!$I$11:$I$510, MATCH($G3942, 'Project List'!$B$11:$B$510, 0)), "")="", "", IFERROR(INDEX('Project List'!$I$11:$I$510, MATCH($G3942, 'Project List'!$B$11:$B$510, 0)), "")))</f>
        <v/>
      </c>
      <c r="F3942" s="28"/>
      <c r="G3942" s="118"/>
      <c r="H3942" s="120"/>
      <c r="I3942" s="119"/>
      <c r="J3942" s="122"/>
      <c r="K3942" s="135"/>
      <c r="L3942" s="28"/>
      <c r="N3942" s="45" t="str">
        <f>IF($G3942="", "", IF(COUNTIF('Project List'!$B$11:$B$510, 'Time &amp; Expenses'!$G3942)=0, "X", ""))</f>
        <v/>
      </c>
    </row>
    <row r="3943" spans="1:14" x14ac:dyDescent="0.25">
      <c r="A3943" s="28"/>
      <c r="B3943" s="74" t="str">
        <f>IF($G3943="", "", IF(IFERROR(INDEX('Project List'!$C$11:$C$510, MATCH($G3943, 'Project List'!$B$11:$B$510, 0)), "")="", "", IFERROR(INDEX('Project List'!$C$11:$C$510, MATCH($G3943, 'Project List'!$B$11:$B$510, 0)), "")))</f>
        <v/>
      </c>
      <c r="C3943" s="1" t="str">
        <f>IF($G3943="", "", IF(IFERROR(INDEX('Project List'!$D$11:$D$510, MATCH($G3943, 'Project List'!$B$11:$B$510, 0)), "")="", "", IFERROR(INDEX('Project List'!$D$11:$D$510, MATCH($G3943, 'Project List'!$B$11:$B$510, 0)), "")))</f>
        <v/>
      </c>
      <c r="D3943" s="79" t="str">
        <f>IF($G3943="", "", IF(IFERROR(INDEX('Project List'!$H$11:$H$510, MATCH($G3943, 'Project List'!$B$11:$B$510, 0)), "")="", "", IFERROR(INDEX('Project List'!$H$11:$H$510, MATCH($G3943, 'Project List'!$B$11:$B$510, 0)), "")))</f>
        <v/>
      </c>
      <c r="E3943" s="67" t="str">
        <f>IF($G3943="", "", IF(IFERROR(INDEX('Project List'!$I$11:$I$510, MATCH($G3943, 'Project List'!$B$11:$B$510, 0)), "")="", "", IFERROR(INDEX('Project List'!$I$11:$I$510, MATCH($G3943, 'Project List'!$B$11:$B$510, 0)), "")))</f>
        <v/>
      </c>
      <c r="F3943" s="28"/>
      <c r="G3943" s="118"/>
      <c r="H3943" s="120"/>
      <c r="I3943" s="119"/>
      <c r="J3943" s="122"/>
      <c r="K3943" s="135"/>
      <c r="L3943" s="28"/>
      <c r="N3943" s="45" t="str">
        <f>IF($G3943="", "", IF(COUNTIF('Project List'!$B$11:$B$510, 'Time &amp; Expenses'!$G3943)=0, "X", ""))</f>
        <v/>
      </c>
    </row>
    <row r="3944" spans="1:14" x14ac:dyDescent="0.25">
      <c r="A3944" s="28"/>
      <c r="B3944" s="74" t="str">
        <f>IF($G3944="", "", IF(IFERROR(INDEX('Project List'!$C$11:$C$510, MATCH($G3944, 'Project List'!$B$11:$B$510, 0)), "")="", "", IFERROR(INDEX('Project List'!$C$11:$C$510, MATCH($G3944, 'Project List'!$B$11:$B$510, 0)), "")))</f>
        <v/>
      </c>
      <c r="C3944" s="1" t="str">
        <f>IF($G3944="", "", IF(IFERROR(INDEX('Project List'!$D$11:$D$510, MATCH($G3944, 'Project List'!$B$11:$B$510, 0)), "")="", "", IFERROR(INDEX('Project List'!$D$11:$D$510, MATCH($G3944, 'Project List'!$B$11:$B$510, 0)), "")))</f>
        <v/>
      </c>
      <c r="D3944" s="79" t="str">
        <f>IF($G3944="", "", IF(IFERROR(INDEX('Project List'!$H$11:$H$510, MATCH($G3944, 'Project List'!$B$11:$B$510, 0)), "")="", "", IFERROR(INDEX('Project List'!$H$11:$H$510, MATCH($G3944, 'Project List'!$B$11:$B$510, 0)), "")))</f>
        <v/>
      </c>
      <c r="E3944" s="67" t="str">
        <f>IF($G3944="", "", IF(IFERROR(INDEX('Project List'!$I$11:$I$510, MATCH($G3944, 'Project List'!$B$11:$B$510, 0)), "")="", "", IFERROR(INDEX('Project List'!$I$11:$I$510, MATCH($G3944, 'Project List'!$B$11:$B$510, 0)), "")))</f>
        <v/>
      </c>
      <c r="F3944" s="28"/>
      <c r="G3944" s="118"/>
      <c r="H3944" s="120"/>
      <c r="I3944" s="119"/>
      <c r="J3944" s="122"/>
      <c r="K3944" s="135"/>
      <c r="L3944" s="28"/>
      <c r="N3944" s="45" t="str">
        <f>IF($G3944="", "", IF(COUNTIF('Project List'!$B$11:$B$510, 'Time &amp; Expenses'!$G3944)=0, "X", ""))</f>
        <v/>
      </c>
    </row>
    <row r="3945" spans="1:14" x14ac:dyDescent="0.25">
      <c r="A3945" s="28"/>
      <c r="B3945" s="74" t="str">
        <f>IF($G3945="", "", IF(IFERROR(INDEX('Project List'!$C$11:$C$510, MATCH($G3945, 'Project List'!$B$11:$B$510, 0)), "")="", "", IFERROR(INDEX('Project List'!$C$11:$C$510, MATCH($G3945, 'Project List'!$B$11:$B$510, 0)), "")))</f>
        <v/>
      </c>
      <c r="C3945" s="1" t="str">
        <f>IF($G3945="", "", IF(IFERROR(INDEX('Project List'!$D$11:$D$510, MATCH($G3945, 'Project List'!$B$11:$B$510, 0)), "")="", "", IFERROR(INDEX('Project List'!$D$11:$D$510, MATCH($G3945, 'Project List'!$B$11:$B$510, 0)), "")))</f>
        <v/>
      </c>
      <c r="D3945" s="79" t="str">
        <f>IF($G3945="", "", IF(IFERROR(INDEX('Project List'!$H$11:$H$510, MATCH($G3945, 'Project List'!$B$11:$B$510, 0)), "")="", "", IFERROR(INDEX('Project List'!$H$11:$H$510, MATCH($G3945, 'Project List'!$B$11:$B$510, 0)), "")))</f>
        <v/>
      </c>
      <c r="E3945" s="67" t="str">
        <f>IF($G3945="", "", IF(IFERROR(INDEX('Project List'!$I$11:$I$510, MATCH($G3945, 'Project List'!$B$11:$B$510, 0)), "")="", "", IFERROR(INDEX('Project List'!$I$11:$I$510, MATCH($G3945, 'Project List'!$B$11:$B$510, 0)), "")))</f>
        <v/>
      </c>
      <c r="F3945" s="28"/>
      <c r="G3945" s="118"/>
      <c r="H3945" s="120"/>
      <c r="I3945" s="119"/>
      <c r="J3945" s="122"/>
      <c r="K3945" s="135"/>
      <c r="L3945" s="28"/>
      <c r="N3945" s="45" t="str">
        <f>IF($G3945="", "", IF(COUNTIF('Project List'!$B$11:$B$510, 'Time &amp; Expenses'!$G3945)=0, "X", ""))</f>
        <v/>
      </c>
    </row>
    <row r="3946" spans="1:14" x14ac:dyDescent="0.25">
      <c r="A3946" s="28"/>
      <c r="B3946" s="74" t="str">
        <f>IF($G3946="", "", IF(IFERROR(INDEX('Project List'!$C$11:$C$510, MATCH($G3946, 'Project List'!$B$11:$B$510, 0)), "")="", "", IFERROR(INDEX('Project List'!$C$11:$C$510, MATCH($G3946, 'Project List'!$B$11:$B$510, 0)), "")))</f>
        <v/>
      </c>
      <c r="C3946" s="1" t="str">
        <f>IF($G3946="", "", IF(IFERROR(INDEX('Project List'!$D$11:$D$510, MATCH($G3946, 'Project List'!$B$11:$B$510, 0)), "")="", "", IFERROR(INDEX('Project List'!$D$11:$D$510, MATCH($G3946, 'Project List'!$B$11:$B$510, 0)), "")))</f>
        <v/>
      </c>
      <c r="D3946" s="79" t="str">
        <f>IF($G3946="", "", IF(IFERROR(INDEX('Project List'!$H$11:$H$510, MATCH($G3946, 'Project List'!$B$11:$B$510, 0)), "")="", "", IFERROR(INDEX('Project List'!$H$11:$H$510, MATCH($G3946, 'Project List'!$B$11:$B$510, 0)), "")))</f>
        <v/>
      </c>
      <c r="E3946" s="67" t="str">
        <f>IF($G3946="", "", IF(IFERROR(INDEX('Project List'!$I$11:$I$510, MATCH($G3946, 'Project List'!$B$11:$B$510, 0)), "")="", "", IFERROR(INDEX('Project List'!$I$11:$I$510, MATCH($G3946, 'Project List'!$B$11:$B$510, 0)), "")))</f>
        <v/>
      </c>
      <c r="F3946" s="28"/>
      <c r="G3946" s="118"/>
      <c r="H3946" s="120"/>
      <c r="I3946" s="119"/>
      <c r="J3946" s="122"/>
      <c r="K3946" s="135"/>
      <c r="L3946" s="28"/>
      <c r="N3946" s="45" t="str">
        <f>IF($G3946="", "", IF(COUNTIF('Project List'!$B$11:$B$510, 'Time &amp; Expenses'!$G3946)=0, "X", ""))</f>
        <v/>
      </c>
    </row>
    <row r="3947" spans="1:14" x14ac:dyDescent="0.25">
      <c r="A3947" s="28"/>
      <c r="B3947" s="74" t="str">
        <f>IF($G3947="", "", IF(IFERROR(INDEX('Project List'!$C$11:$C$510, MATCH($G3947, 'Project List'!$B$11:$B$510, 0)), "")="", "", IFERROR(INDEX('Project List'!$C$11:$C$510, MATCH($G3947, 'Project List'!$B$11:$B$510, 0)), "")))</f>
        <v/>
      </c>
      <c r="C3947" s="1" t="str">
        <f>IF($G3947="", "", IF(IFERROR(INDEX('Project List'!$D$11:$D$510, MATCH($G3947, 'Project List'!$B$11:$B$510, 0)), "")="", "", IFERROR(INDEX('Project List'!$D$11:$D$510, MATCH($G3947, 'Project List'!$B$11:$B$510, 0)), "")))</f>
        <v/>
      </c>
      <c r="D3947" s="79" t="str">
        <f>IF($G3947="", "", IF(IFERROR(INDEX('Project List'!$H$11:$H$510, MATCH($G3947, 'Project List'!$B$11:$B$510, 0)), "")="", "", IFERROR(INDEX('Project List'!$H$11:$H$510, MATCH($G3947, 'Project List'!$B$11:$B$510, 0)), "")))</f>
        <v/>
      </c>
      <c r="E3947" s="67" t="str">
        <f>IF($G3947="", "", IF(IFERROR(INDEX('Project List'!$I$11:$I$510, MATCH($G3947, 'Project List'!$B$11:$B$510, 0)), "")="", "", IFERROR(INDEX('Project List'!$I$11:$I$510, MATCH($G3947, 'Project List'!$B$11:$B$510, 0)), "")))</f>
        <v/>
      </c>
      <c r="F3947" s="28"/>
      <c r="G3947" s="118"/>
      <c r="H3947" s="120"/>
      <c r="I3947" s="119"/>
      <c r="J3947" s="122"/>
      <c r="K3947" s="135"/>
      <c r="L3947" s="28"/>
      <c r="N3947" s="45" t="str">
        <f>IF($G3947="", "", IF(COUNTIF('Project List'!$B$11:$B$510, 'Time &amp; Expenses'!$G3947)=0, "X", ""))</f>
        <v/>
      </c>
    </row>
    <row r="3948" spans="1:14" x14ac:dyDescent="0.25">
      <c r="A3948" s="28"/>
      <c r="B3948" s="74" t="str">
        <f>IF($G3948="", "", IF(IFERROR(INDEX('Project List'!$C$11:$C$510, MATCH($G3948, 'Project List'!$B$11:$B$510, 0)), "")="", "", IFERROR(INDEX('Project List'!$C$11:$C$510, MATCH($G3948, 'Project List'!$B$11:$B$510, 0)), "")))</f>
        <v/>
      </c>
      <c r="C3948" s="1" t="str">
        <f>IF($G3948="", "", IF(IFERROR(INDEX('Project List'!$D$11:$D$510, MATCH($G3948, 'Project List'!$B$11:$B$510, 0)), "")="", "", IFERROR(INDEX('Project List'!$D$11:$D$510, MATCH($G3948, 'Project List'!$B$11:$B$510, 0)), "")))</f>
        <v/>
      </c>
      <c r="D3948" s="79" t="str">
        <f>IF($G3948="", "", IF(IFERROR(INDEX('Project List'!$H$11:$H$510, MATCH($G3948, 'Project List'!$B$11:$B$510, 0)), "")="", "", IFERROR(INDEX('Project List'!$H$11:$H$510, MATCH($G3948, 'Project List'!$B$11:$B$510, 0)), "")))</f>
        <v/>
      </c>
      <c r="E3948" s="67" t="str">
        <f>IF($G3948="", "", IF(IFERROR(INDEX('Project List'!$I$11:$I$510, MATCH($G3948, 'Project List'!$B$11:$B$510, 0)), "")="", "", IFERROR(INDEX('Project List'!$I$11:$I$510, MATCH($G3948, 'Project List'!$B$11:$B$510, 0)), "")))</f>
        <v/>
      </c>
      <c r="F3948" s="28"/>
      <c r="G3948" s="118"/>
      <c r="H3948" s="120"/>
      <c r="I3948" s="119"/>
      <c r="J3948" s="122"/>
      <c r="K3948" s="135"/>
      <c r="L3948" s="28"/>
      <c r="N3948" s="45" t="str">
        <f>IF($G3948="", "", IF(COUNTIF('Project List'!$B$11:$B$510, 'Time &amp; Expenses'!$G3948)=0, "X", ""))</f>
        <v/>
      </c>
    </row>
    <row r="3949" spans="1:14" x14ac:dyDescent="0.25">
      <c r="A3949" s="28"/>
      <c r="B3949" s="74" t="str">
        <f>IF($G3949="", "", IF(IFERROR(INDEX('Project List'!$C$11:$C$510, MATCH($G3949, 'Project List'!$B$11:$B$510, 0)), "")="", "", IFERROR(INDEX('Project List'!$C$11:$C$510, MATCH($G3949, 'Project List'!$B$11:$B$510, 0)), "")))</f>
        <v/>
      </c>
      <c r="C3949" s="1" t="str">
        <f>IF($G3949="", "", IF(IFERROR(INDEX('Project List'!$D$11:$D$510, MATCH($G3949, 'Project List'!$B$11:$B$510, 0)), "")="", "", IFERROR(INDEX('Project List'!$D$11:$D$510, MATCH($G3949, 'Project List'!$B$11:$B$510, 0)), "")))</f>
        <v/>
      </c>
      <c r="D3949" s="79" t="str">
        <f>IF($G3949="", "", IF(IFERROR(INDEX('Project List'!$H$11:$H$510, MATCH($G3949, 'Project List'!$B$11:$B$510, 0)), "")="", "", IFERROR(INDEX('Project List'!$H$11:$H$510, MATCH($G3949, 'Project List'!$B$11:$B$510, 0)), "")))</f>
        <v/>
      </c>
      <c r="E3949" s="67" t="str">
        <f>IF($G3949="", "", IF(IFERROR(INDEX('Project List'!$I$11:$I$510, MATCH($G3949, 'Project List'!$B$11:$B$510, 0)), "")="", "", IFERROR(INDEX('Project List'!$I$11:$I$510, MATCH($G3949, 'Project List'!$B$11:$B$510, 0)), "")))</f>
        <v/>
      </c>
      <c r="F3949" s="28"/>
      <c r="G3949" s="118"/>
      <c r="H3949" s="120"/>
      <c r="I3949" s="119"/>
      <c r="J3949" s="122"/>
      <c r="K3949" s="135"/>
      <c r="L3949" s="28"/>
      <c r="N3949" s="45" t="str">
        <f>IF($G3949="", "", IF(COUNTIF('Project List'!$B$11:$B$510, 'Time &amp; Expenses'!$G3949)=0, "X", ""))</f>
        <v/>
      </c>
    </row>
    <row r="3950" spans="1:14" x14ac:dyDescent="0.25">
      <c r="A3950" s="28"/>
      <c r="B3950" s="74" t="str">
        <f>IF($G3950="", "", IF(IFERROR(INDEX('Project List'!$C$11:$C$510, MATCH($G3950, 'Project List'!$B$11:$B$510, 0)), "")="", "", IFERROR(INDEX('Project List'!$C$11:$C$510, MATCH($G3950, 'Project List'!$B$11:$B$510, 0)), "")))</f>
        <v/>
      </c>
      <c r="C3950" s="1" t="str">
        <f>IF($G3950="", "", IF(IFERROR(INDEX('Project List'!$D$11:$D$510, MATCH($G3950, 'Project List'!$B$11:$B$510, 0)), "")="", "", IFERROR(INDEX('Project List'!$D$11:$D$510, MATCH($G3950, 'Project List'!$B$11:$B$510, 0)), "")))</f>
        <v/>
      </c>
      <c r="D3950" s="79" t="str">
        <f>IF($G3950="", "", IF(IFERROR(INDEX('Project List'!$H$11:$H$510, MATCH($G3950, 'Project List'!$B$11:$B$510, 0)), "")="", "", IFERROR(INDEX('Project List'!$H$11:$H$510, MATCH($G3950, 'Project List'!$B$11:$B$510, 0)), "")))</f>
        <v/>
      </c>
      <c r="E3950" s="67" t="str">
        <f>IF($G3950="", "", IF(IFERROR(INDEX('Project List'!$I$11:$I$510, MATCH($G3950, 'Project List'!$B$11:$B$510, 0)), "")="", "", IFERROR(INDEX('Project List'!$I$11:$I$510, MATCH($G3950, 'Project List'!$B$11:$B$510, 0)), "")))</f>
        <v/>
      </c>
      <c r="F3950" s="28"/>
      <c r="G3950" s="118"/>
      <c r="H3950" s="120"/>
      <c r="I3950" s="119"/>
      <c r="J3950" s="122"/>
      <c r="K3950" s="135"/>
      <c r="L3950" s="28"/>
      <c r="N3950" s="45" t="str">
        <f>IF($G3950="", "", IF(COUNTIF('Project List'!$B$11:$B$510, 'Time &amp; Expenses'!$G3950)=0, "X", ""))</f>
        <v/>
      </c>
    </row>
    <row r="3951" spans="1:14" x14ac:dyDescent="0.25">
      <c r="A3951" s="28"/>
      <c r="B3951" s="74" t="str">
        <f>IF($G3951="", "", IF(IFERROR(INDEX('Project List'!$C$11:$C$510, MATCH($G3951, 'Project List'!$B$11:$B$510, 0)), "")="", "", IFERROR(INDEX('Project List'!$C$11:$C$510, MATCH($G3951, 'Project List'!$B$11:$B$510, 0)), "")))</f>
        <v/>
      </c>
      <c r="C3951" s="1" t="str">
        <f>IF($G3951="", "", IF(IFERROR(INDEX('Project List'!$D$11:$D$510, MATCH($G3951, 'Project List'!$B$11:$B$510, 0)), "")="", "", IFERROR(INDEX('Project List'!$D$11:$D$510, MATCH($G3951, 'Project List'!$B$11:$B$510, 0)), "")))</f>
        <v/>
      </c>
      <c r="D3951" s="79" t="str">
        <f>IF($G3951="", "", IF(IFERROR(INDEX('Project List'!$H$11:$H$510, MATCH($G3951, 'Project List'!$B$11:$B$510, 0)), "")="", "", IFERROR(INDEX('Project List'!$H$11:$H$510, MATCH($G3951, 'Project List'!$B$11:$B$510, 0)), "")))</f>
        <v/>
      </c>
      <c r="E3951" s="67" t="str">
        <f>IF($G3951="", "", IF(IFERROR(INDEX('Project List'!$I$11:$I$510, MATCH($G3951, 'Project List'!$B$11:$B$510, 0)), "")="", "", IFERROR(INDEX('Project List'!$I$11:$I$510, MATCH($G3951, 'Project List'!$B$11:$B$510, 0)), "")))</f>
        <v/>
      </c>
      <c r="F3951" s="28"/>
      <c r="G3951" s="118"/>
      <c r="H3951" s="120"/>
      <c r="I3951" s="119"/>
      <c r="J3951" s="122"/>
      <c r="K3951" s="135"/>
      <c r="L3951" s="28"/>
      <c r="N3951" s="45" t="str">
        <f>IF($G3951="", "", IF(COUNTIF('Project List'!$B$11:$B$510, 'Time &amp; Expenses'!$G3951)=0, "X", ""))</f>
        <v/>
      </c>
    </row>
    <row r="3952" spans="1:14" x14ac:dyDescent="0.25">
      <c r="A3952" s="28"/>
      <c r="B3952" s="74" t="str">
        <f>IF($G3952="", "", IF(IFERROR(INDEX('Project List'!$C$11:$C$510, MATCH($G3952, 'Project List'!$B$11:$B$510, 0)), "")="", "", IFERROR(INDEX('Project List'!$C$11:$C$510, MATCH($G3952, 'Project List'!$B$11:$B$510, 0)), "")))</f>
        <v/>
      </c>
      <c r="C3952" s="1" t="str">
        <f>IF($G3952="", "", IF(IFERROR(INDEX('Project List'!$D$11:$D$510, MATCH($G3952, 'Project List'!$B$11:$B$510, 0)), "")="", "", IFERROR(INDEX('Project List'!$D$11:$D$510, MATCH($G3952, 'Project List'!$B$11:$B$510, 0)), "")))</f>
        <v/>
      </c>
      <c r="D3952" s="79" t="str">
        <f>IF($G3952="", "", IF(IFERROR(INDEX('Project List'!$H$11:$H$510, MATCH($G3952, 'Project List'!$B$11:$B$510, 0)), "")="", "", IFERROR(INDEX('Project List'!$H$11:$H$510, MATCH($G3952, 'Project List'!$B$11:$B$510, 0)), "")))</f>
        <v/>
      </c>
      <c r="E3952" s="67" t="str">
        <f>IF($G3952="", "", IF(IFERROR(INDEX('Project List'!$I$11:$I$510, MATCH($G3952, 'Project List'!$B$11:$B$510, 0)), "")="", "", IFERROR(INDEX('Project List'!$I$11:$I$510, MATCH($G3952, 'Project List'!$B$11:$B$510, 0)), "")))</f>
        <v/>
      </c>
      <c r="F3952" s="28"/>
      <c r="G3952" s="118"/>
      <c r="H3952" s="120"/>
      <c r="I3952" s="119"/>
      <c r="J3952" s="122"/>
      <c r="K3952" s="135"/>
      <c r="L3952" s="28"/>
      <c r="N3952" s="45" t="str">
        <f>IF($G3952="", "", IF(COUNTIF('Project List'!$B$11:$B$510, 'Time &amp; Expenses'!$G3952)=0, "X", ""))</f>
        <v/>
      </c>
    </row>
    <row r="3953" spans="1:14" x14ac:dyDescent="0.25">
      <c r="A3953" s="28"/>
      <c r="B3953" s="74" t="str">
        <f>IF($G3953="", "", IF(IFERROR(INDEX('Project List'!$C$11:$C$510, MATCH($G3953, 'Project List'!$B$11:$B$510, 0)), "")="", "", IFERROR(INDEX('Project List'!$C$11:$C$510, MATCH($G3953, 'Project List'!$B$11:$B$510, 0)), "")))</f>
        <v/>
      </c>
      <c r="C3953" s="1" t="str">
        <f>IF($G3953="", "", IF(IFERROR(INDEX('Project List'!$D$11:$D$510, MATCH($G3953, 'Project List'!$B$11:$B$510, 0)), "")="", "", IFERROR(INDEX('Project List'!$D$11:$D$510, MATCH($G3953, 'Project List'!$B$11:$B$510, 0)), "")))</f>
        <v/>
      </c>
      <c r="D3953" s="79" t="str">
        <f>IF($G3953="", "", IF(IFERROR(INDEX('Project List'!$H$11:$H$510, MATCH($G3953, 'Project List'!$B$11:$B$510, 0)), "")="", "", IFERROR(INDEX('Project List'!$H$11:$H$510, MATCH($G3953, 'Project List'!$B$11:$B$510, 0)), "")))</f>
        <v/>
      </c>
      <c r="E3953" s="67" t="str">
        <f>IF($G3953="", "", IF(IFERROR(INDEX('Project List'!$I$11:$I$510, MATCH($G3953, 'Project List'!$B$11:$B$510, 0)), "")="", "", IFERROR(INDEX('Project List'!$I$11:$I$510, MATCH($G3953, 'Project List'!$B$11:$B$510, 0)), "")))</f>
        <v/>
      </c>
      <c r="F3953" s="28"/>
      <c r="G3953" s="118"/>
      <c r="H3953" s="120"/>
      <c r="I3953" s="119"/>
      <c r="J3953" s="122"/>
      <c r="K3953" s="135"/>
      <c r="L3953" s="28"/>
      <c r="N3953" s="45" t="str">
        <f>IF($G3953="", "", IF(COUNTIF('Project List'!$B$11:$B$510, 'Time &amp; Expenses'!$G3953)=0, "X", ""))</f>
        <v/>
      </c>
    </row>
    <row r="3954" spans="1:14" x14ac:dyDescent="0.25">
      <c r="A3954" s="28"/>
      <c r="B3954" s="74" t="str">
        <f>IF($G3954="", "", IF(IFERROR(INDEX('Project List'!$C$11:$C$510, MATCH($G3954, 'Project List'!$B$11:$B$510, 0)), "")="", "", IFERROR(INDEX('Project List'!$C$11:$C$510, MATCH($G3954, 'Project List'!$B$11:$B$510, 0)), "")))</f>
        <v/>
      </c>
      <c r="C3954" s="1" t="str">
        <f>IF($G3954="", "", IF(IFERROR(INDEX('Project List'!$D$11:$D$510, MATCH($G3954, 'Project List'!$B$11:$B$510, 0)), "")="", "", IFERROR(INDEX('Project List'!$D$11:$D$510, MATCH($G3954, 'Project List'!$B$11:$B$510, 0)), "")))</f>
        <v/>
      </c>
      <c r="D3954" s="79" t="str">
        <f>IF($G3954="", "", IF(IFERROR(INDEX('Project List'!$H$11:$H$510, MATCH($G3954, 'Project List'!$B$11:$B$510, 0)), "")="", "", IFERROR(INDEX('Project List'!$H$11:$H$510, MATCH($G3954, 'Project List'!$B$11:$B$510, 0)), "")))</f>
        <v/>
      </c>
      <c r="E3954" s="67" t="str">
        <f>IF($G3954="", "", IF(IFERROR(INDEX('Project List'!$I$11:$I$510, MATCH($G3954, 'Project List'!$B$11:$B$510, 0)), "")="", "", IFERROR(INDEX('Project List'!$I$11:$I$510, MATCH($G3954, 'Project List'!$B$11:$B$510, 0)), "")))</f>
        <v/>
      </c>
      <c r="F3954" s="28"/>
      <c r="G3954" s="118"/>
      <c r="H3954" s="120"/>
      <c r="I3954" s="119"/>
      <c r="J3954" s="122"/>
      <c r="K3954" s="135"/>
      <c r="L3954" s="28"/>
      <c r="N3954" s="45" t="str">
        <f>IF($G3954="", "", IF(COUNTIF('Project List'!$B$11:$B$510, 'Time &amp; Expenses'!$G3954)=0, "X", ""))</f>
        <v/>
      </c>
    </row>
    <row r="3955" spans="1:14" x14ac:dyDescent="0.25">
      <c r="A3955" s="28"/>
      <c r="B3955" s="74" t="str">
        <f>IF($G3955="", "", IF(IFERROR(INDEX('Project List'!$C$11:$C$510, MATCH($G3955, 'Project List'!$B$11:$B$510, 0)), "")="", "", IFERROR(INDEX('Project List'!$C$11:$C$510, MATCH($G3955, 'Project List'!$B$11:$B$510, 0)), "")))</f>
        <v/>
      </c>
      <c r="C3955" s="1" t="str">
        <f>IF($G3955="", "", IF(IFERROR(INDEX('Project List'!$D$11:$D$510, MATCH($G3955, 'Project List'!$B$11:$B$510, 0)), "")="", "", IFERROR(INDEX('Project List'!$D$11:$D$510, MATCH($G3955, 'Project List'!$B$11:$B$510, 0)), "")))</f>
        <v/>
      </c>
      <c r="D3955" s="79" t="str">
        <f>IF($G3955="", "", IF(IFERROR(INDEX('Project List'!$H$11:$H$510, MATCH($G3955, 'Project List'!$B$11:$B$510, 0)), "")="", "", IFERROR(INDEX('Project List'!$H$11:$H$510, MATCH($G3955, 'Project List'!$B$11:$B$510, 0)), "")))</f>
        <v/>
      </c>
      <c r="E3955" s="67" t="str">
        <f>IF($G3955="", "", IF(IFERROR(INDEX('Project List'!$I$11:$I$510, MATCH($G3955, 'Project List'!$B$11:$B$510, 0)), "")="", "", IFERROR(INDEX('Project List'!$I$11:$I$510, MATCH($G3955, 'Project List'!$B$11:$B$510, 0)), "")))</f>
        <v/>
      </c>
      <c r="F3955" s="28"/>
      <c r="G3955" s="118"/>
      <c r="H3955" s="120"/>
      <c r="I3955" s="119"/>
      <c r="J3955" s="122"/>
      <c r="K3955" s="135"/>
      <c r="L3955" s="28"/>
      <c r="N3955" s="45" t="str">
        <f>IF($G3955="", "", IF(COUNTIF('Project List'!$B$11:$B$510, 'Time &amp; Expenses'!$G3955)=0, "X", ""))</f>
        <v/>
      </c>
    </row>
    <row r="3956" spans="1:14" x14ac:dyDescent="0.25">
      <c r="A3956" s="28"/>
      <c r="B3956" s="74" t="str">
        <f>IF($G3956="", "", IF(IFERROR(INDEX('Project List'!$C$11:$C$510, MATCH($G3956, 'Project List'!$B$11:$B$510, 0)), "")="", "", IFERROR(INDEX('Project List'!$C$11:$C$510, MATCH($G3956, 'Project List'!$B$11:$B$510, 0)), "")))</f>
        <v/>
      </c>
      <c r="C3956" s="1" t="str">
        <f>IF($G3956="", "", IF(IFERROR(INDEX('Project List'!$D$11:$D$510, MATCH($G3956, 'Project List'!$B$11:$B$510, 0)), "")="", "", IFERROR(INDEX('Project List'!$D$11:$D$510, MATCH($G3956, 'Project List'!$B$11:$B$510, 0)), "")))</f>
        <v/>
      </c>
      <c r="D3956" s="79" t="str">
        <f>IF($G3956="", "", IF(IFERROR(INDEX('Project List'!$H$11:$H$510, MATCH($G3956, 'Project List'!$B$11:$B$510, 0)), "")="", "", IFERROR(INDEX('Project List'!$H$11:$H$510, MATCH($G3956, 'Project List'!$B$11:$B$510, 0)), "")))</f>
        <v/>
      </c>
      <c r="E3956" s="67" t="str">
        <f>IF($G3956="", "", IF(IFERROR(INDEX('Project List'!$I$11:$I$510, MATCH($G3956, 'Project List'!$B$11:$B$510, 0)), "")="", "", IFERROR(INDEX('Project List'!$I$11:$I$510, MATCH($G3956, 'Project List'!$B$11:$B$510, 0)), "")))</f>
        <v/>
      </c>
      <c r="F3956" s="28"/>
      <c r="G3956" s="118"/>
      <c r="H3956" s="120"/>
      <c r="I3956" s="119"/>
      <c r="J3956" s="122"/>
      <c r="K3956" s="135"/>
      <c r="L3956" s="28"/>
      <c r="N3956" s="45" t="str">
        <f>IF($G3956="", "", IF(COUNTIF('Project List'!$B$11:$B$510, 'Time &amp; Expenses'!$G3956)=0, "X", ""))</f>
        <v/>
      </c>
    </row>
    <row r="3957" spans="1:14" x14ac:dyDescent="0.25">
      <c r="A3957" s="28"/>
      <c r="B3957" s="74" t="str">
        <f>IF($G3957="", "", IF(IFERROR(INDEX('Project List'!$C$11:$C$510, MATCH($G3957, 'Project List'!$B$11:$B$510, 0)), "")="", "", IFERROR(INDEX('Project List'!$C$11:$C$510, MATCH($G3957, 'Project List'!$B$11:$B$510, 0)), "")))</f>
        <v/>
      </c>
      <c r="C3957" s="1" t="str">
        <f>IF($G3957="", "", IF(IFERROR(INDEX('Project List'!$D$11:$D$510, MATCH($G3957, 'Project List'!$B$11:$B$510, 0)), "")="", "", IFERROR(INDEX('Project List'!$D$11:$D$510, MATCH($G3957, 'Project List'!$B$11:$B$510, 0)), "")))</f>
        <v/>
      </c>
      <c r="D3957" s="79" t="str">
        <f>IF($G3957="", "", IF(IFERROR(INDEX('Project List'!$H$11:$H$510, MATCH($G3957, 'Project List'!$B$11:$B$510, 0)), "")="", "", IFERROR(INDEX('Project List'!$H$11:$H$510, MATCH($G3957, 'Project List'!$B$11:$B$510, 0)), "")))</f>
        <v/>
      </c>
      <c r="E3957" s="67" t="str">
        <f>IF($G3957="", "", IF(IFERROR(INDEX('Project List'!$I$11:$I$510, MATCH($G3957, 'Project List'!$B$11:$B$510, 0)), "")="", "", IFERROR(INDEX('Project List'!$I$11:$I$510, MATCH($G3957, 'Project List'!$B$11:$B$510, 0)), "")))</f>
        <v/>
      </c>
      <c r="F3957" s="28"/>
      <c r="G3957" s="118"/>
      <c r="H3957" s="120"/>
      <c r="I3957" s="119"/>
      <c r="J3957" s="122"/>
      <c r="K3957" s="135"/>
      <c r="L3957" s="28"/>
      <c r="N3957" s="45" t="str">
        <f>IF($G3957="", "", IF(COUNTIF('Project List'!$B$11:$B$510, 'Time &amp; Expenses'!$G3957)=0, "X", ""))</f>
        <v/>
      </c>
    </row>
    <row r="3958" spans="1:14" x14ac:dyDescent="0.25">
      <c r="A3958" s="28"/>
      <c r="B3958" s="74" t="str">
        <f>IF($G3958="", "", IF(IFERROR(INDEX('Project List'!$C$11:$C$510, MATCH($G3958, 'Project List'!$B$11:$B$510, 0)), "")="", "", IFERROR(INDEX('Project List'!$C$11:$C$510, MATCH($G3958, 'Project List'!$B$11:$B$510, 0)), "")))</f>
        <v/>
      </c>
      <c r="C3958" s="1" t="str">
        <f>IF($G3958="", "", IF(IFERROR(INDEX('Project List'!$D$11:$D$510, MATCH($G3958, 'Project List'!$B$11:$B$510, 0)), "")="", "", IFERROR(INDEX('Project List'!$D$11:$D$510, MATCH($G3958, 'Project List'!$B$11:$B$510, 0)), "")))</f>
        <v/>
      </c>
      <c r="D3958" s="79" t="str">
        <f>IF($G3958="", "", IF(IFERROR(INDEX('Project List'!$H$11:$H$510, MATCH($G3958, 'Project List'!$B$11:$B$510, 0)), "")="", "", IFERROR(INDEX('Project List'!$H$11:$H$510, MATCH($G3958, 'Project List'!$B$11:$B$510, 0)), "")))</f>
        <v/>
      </c>
      <c r="E3958" s="67" t="str">
        <f>IF($G3958="", "", IF(IFERROR(INDEX('Project List'!$I$11:$I$510, MATCH($G3958, 'Project List'!$B$11:$B$510, 0)), "")="", "", IFERROR(INDEX('Project List'!$I$11:$I$510, MATCH($G3958, 'Project List'!$B$11:$B$510, 0)), "")))</f>
        <v/>
      </c>
      <c r="F3958" s="28"/>
      <c r="G3958" s="118"/>
      <c r="H3958" s="120"/>
      <c r="I3958" s="119"/>
      <c r="J3958" s="122"/>
      <c r="K3958" s="135"/>
      <c r="L3958" s="28"/>
      <c r="N3958" s="45" t="str">
        <f>IF($G3958="", "", IF(COUNTIF('Project List'!$B$11:$B$510, 'Time &amp; Expenses'!$G3958)=0, "X", ""))</f>
        <v/>
      </c>
    </row>
    <row r="3959" spans="1:14" x14ac:dyDescent="0.25">
      <c r="A3959" s="28"/>
      <c r="B3959" s="74" t="str">
        <f>IF($G3959="", "", IF(IFERROR(INDEX('Project List'!$C$11:$C$510, MATCH($G3959, 'Project List'!$B$11:$B$510, 0)), "")="", "", IFERROR(INDEX('Project List'!$C$11:$C$510, MATCH($G3959, 'Project List'!$B$11:$B$510, 0)), "")))</f>
        <v/>
      </c>
      <c r="C3959" s="1" t="str">
        <f>IF($G3959="", "", IF(IFERROR(INDEX('Project List'!$D$11:$D$510, MATCH($G3959, 'Project List'!$B$11:$B$510, 0)), "")="", "", IFERROR(INDEX('Project List'!$D$11:$D$510, MATCH($G3959, 'Project List'!$B$11:$B$510, 0)), "")))</f>
        <v/>
      </c>
      <c r="D3959" s="79" t="str">
        <f>IF($G3959="", "", IF(IFERROR(INDEX('Project List'!$H$11:$H$510, MATCH($G3959, 'Project List'!$B$11:$B$510, 0)), "")="", "", IFERROR(INDEX('Project List'!$H$11:$H$510, MATCH($G3959, 'Project List'!$B$11:$B$510, 0)), "")))</f>
        <v/>
      </c>
      <c r="E3959" s="67" t="str">
        <f>IF($G3959="", "", IF(IFERROR(INDEX('Project List'!$I$11:$I$510, MATCH($G3959, 'Project List'!$B$11:$B$510, 0)), "")="", "", IFERROR(INDEX('Project List'!$I$11:$I$510, MATCH($G3959, 'Project List'!$B$11:$B$510, 0)), "")))</f>
        <v/>
      </c>
      <c r="F3959" s="28"/>
      <c r="G3959" s="118"/>
      <c r="H3959" s="120"/>
      <c r="I3959" s="119"/>
      <c r="J3959" s="122"/>
      <c r="K3959" s="135"/>
      <c r="L3959" s="28"/>
      <c r="N3959" s="45" t="str">
        <f>IF($G3959="", "", IF(COUNTIF('Project List'!$B$11:$B$510, 'Time &amp; Expenses'!$G3959)=0, "X", ""))</f>
        <v/>
      </c>
    </row>
    <row r="3960" spans="1:14" x14ac:dyDescent="0.25">
      <c r="A3960" s="28"/>
      <c r="B3960" s="74" t="str">
        <f>IF($G3960="", "", IF(IFERROR(INDEX('Project List'!$C$11:$C$510, MATCH($G3960, 'Project List'!$B$11:$B$510, 0)), "")="", "", IFERROR(INDEX('Project List'!$C$11:$C$510, MATCH($G3960, 'Project List'!$B$11:$B$510, 0)), "")))</f>
        <v/>
      </c>
      <c r="C3960" s="1" t="str">
        <f>IF($G3960="", "", IF(IFERROR(INDEX('Project List'!$D$11:$D$510, MATCH($G3960, 'Project List'!$B$11:$B$510, 0)), "")="", "", IFERROR(INDEX('Project List'!$D$11:$D$510, MATCH($G3960, 'Project List'!$B$11:$B$510, 0)), "")))</f>
        <v/>
      </c>
      <c r="D3960" s="79" t="str">
        <f>IF($G3960="", "", IF(IFERROR(INDEX('Project List'!$H$11:$H$510, MATCH($G3960, 'Project List'!$B$11:$B$510, 0)), "")="", "", IFERROR(INDEX('Project List'!$H$11:$H$510, MATCH($G3960, 'Project List'!$B$11:$B$510, 0)), "")))</f>
        <v/>
      </c>
      <c r="E3960" s="67" t="str">
        <f>IF($G3960="", "", IF(IFERROR(INDEX('Project List'!$I$11:$I$510, MATCH($G3960, 'Project List'!$B$11:$B$510, 0)), "")="", "", IFERROR(INDEX('Project List'!$I$11:$I$510, MATCH($G3960, 'Project List'!$B$11:$B$510, 0)), "")))</f>
        <v/>
      </c>
      <c r="F3960" s="28"/>
      <c r="G3960" s="118"/>
      <c r="H3960" s="120"/>
      <c r="I3960" s="119"/>
      <c r="J3960" s="122"/>
      <c r="K3960" s="135"/>
      <c r="L3960" s="28"/>
      <c r="N3960" s="45" t="str">
        <f>IF($G3960="", "", IF(COUNTIF('Project List'!$B$11:$B$510, 'Time &amp; Expenses'!$G3960)=0, "X", ""))</f>
        <v/>
      </c>
    </row>
    <row r="3961" spans="1:14" x14ac:dyDescent="0.25">
      <c r="A3961" s="28"/>
      <c r="B3961" s="74" t="str">
        <f>IF($G3961="", "", IF(IFERROR(INDEX('Project List'!$C$11:$C$510, MATCH($G3961, 'Project List'!$B$11:$B$510, 0)), "")="", "", IFERROR(INDEX('Project List'!$C$11:$C$510, MATCH($G3961, 'Project List'!$B$11:$B$510, 0)), "")))</f>
        <v/>
      </c>
      <c r="C3961" s="1" t="str">
        <f>IF($G3961="", "", IF(IFERROR(INDEX('Project List'!$D$11:$D$510, MATCH($G3961, 'Project List'!$B$11:$B$510, 0)), "")="", "", IFERROR(INDEX('Project List'!$D$11:$D$510, MATCH($G3961, 'Project List'!$B$11:$B$510, 0)), "")))</f>
        <v/>
      </c>
      <c r="D3961" s="79" t="str">
        <f>IF($G3961="", "", IF(IFERROR(INDEX('Project List'!$H$11:$H$510, MATCH($G3961, 'Project List'!$B$11:$B$510, 0)), "")="", "", IFERROR(INDEX('Project List'!$H$11:$H$510, MATCH($G3961, 'Project List'!$B$11:$B$510, 0)), "")))</f>
        <v/>
      </c>
      <c r="E3961" s="67" t="str">
        <f>IF($G3961="", "", IF(IFERROR(INDEX('Project List'!$I$11:$I$510, MATCH($G3961, 'Project List'!$B$11:$B$510, 0)), "")="", "", IFERROR(INDEX('Project List'!$I$11:$I$510, MATCH($G3961, 'Project List'!$B$11:$B$510, 0)), "")))</f>
        <v/>
      </c>
      <c r="F3961" s="28"/>
      <c r="G3961" s="118"/>
      <c r="H3961" s="120"/>
      <c r="I3961" s="119"/>
      <c r="J3961" s="122"/>
      <c r="K3961" s="135"/>
      <c r="L3961" s="28"/>
      <c r="N3961" s="45" t="str">
        <f>IF($G3961="", "", IF(COUNTIF('Project List'!$B$11:$B$510, 'Time &amp; Expenses'!$G3961)=0, "X", ""))</f>
        <v/>
      </c>
    </row>
    <row r="3962" spans="1:14" x14ac:dyDescent="0.25">
      <c r="A3962" s="28"/>
      <c r="B3962" s="74" t="str">
        <f>IF($G3962="", "", IF(IFERROR(INDEX('Project List'!$C$11:$C$510, MATCH($G3962, 'Project List'!$B$11:$B$510, 0)), "")="", "", IFERROR(INDEX('Project List'!$C$11:$C$510, MATCH($G3962, 'Project List'!$B$11:$B$510, 0)), "")))</f>
        <v/>
      </c>
      <c r="C3962" s="1" t="str">
        <f>IF($G3962="", "", IF(IFERROR(INDEX('Project List'!$D$11:$D$510, MATCH($G3962, 'Project List'!$B$11:$B$510, 0)), "")="", "", IFERROR(INDEX('Project List'!$D$11:$D$510, MATCH($G3962, 'Project List'!$B$11:$B$510, 0)), "")))</f>
        <v/>
      </c>
      <c r="D3962" s="79" t="str">
        <f>IF($G3962="", "", IF(IFERROR(INDEX('Project List'!$H$11:$H$510, MATCH($G3962, 'Project List'!$B$11:$B$510, 0)), "")="", "", IFERROR(INDEX('Project List'!$H$11:$H$510, MATCH($G3962, 'Project List'!$B$11:$B$510, 0)), "")))</f>
        <v/>
      </c>
      <c r="E3962" s="67" t="str">
        <f>IF($G3962="", "", IF(IFERROR(INDEX('Project List'!$I$11:$I$510, MATCH($G3962, 'Project List'!$B$11:$B$510, 0)), "")="", "", IFERROR(INDEX('Project List'!$I$11:$I$510, MATCH($G3962, 'Project List'!$B$11:$B$510, 0)), "")))</f>
        <v/>
      </c>
      <c r="F3962" s="28"/>
      <c r="G3962" s="118"/>
      <c r="H3962" s="120"/>
      <c r="I3962" s="119"/>
      <c r="J3962" s="122"/>
      <c r="K3962" s="135"/>
      <c r="L3962" s="28"/>
      <c r="N3962" s="45" t="str">
        <f>IF($G3962="", "", IF(COUNTIF('Project List'!$B$11:$B$510, 'Time &amp; Expenses'!$G3962)=0, "X", ""))</f>
        <v/>
      </c>
    </row>
    <row r="3963" spans="1:14" x14ac:dyDescent="0.25">
      <c r="A3963" s="28"/>
      <c r="B3963" s="74" t="str">
        <f>IF($G3963="", "", IF(IFERROR(INDEX('Project List'!$C$11:$C$510, MATCH($G3963, 'Project List'!$B$11:$B$510, 0)), "")="", "", IFERROR(INDEX('Project List'!$C$11:$C$510, MATCH($G3963, 'Project List'!$B$11:$B$510, 0)), "")))</f>
        <v/>
      </c>
      <c r="C3963" s="1" t="str">
        <f>IF($G3963="", "", IF(IFERROR(INDEX('Project List'!$D$11:$D$510, MATCH($G3963, 'Project List'!$B$11:$B$510, 0)), "")="", "", IFERROR(INDEX('Project List'!$D$11:$D$510, MATCH($G3963, 'Project List'!$B$11:$B$510, 0)), "")))</f>
        <v/>
      </c>
      <c r="D3963" s="79" t="str">
        <f>IF($G3963="", "", IF(IFERROR(INDEX('Project List'!$H$11:$H$510, MATCH($G3963, 'Project List'!$B$11:$B$510, 0)), "")="", "", IFERROR(INDEX('Project List'!$H$11:$H$510, MATCH($G3963, 'Project List'!$B$11:$B$510, 0)), "")))</f>
        <v/>
      </c>
      <c r="E3963" s="67" t="str">
        <f>IF($G3963="", "", IF(IFERROR(INDEX('Project List'!$I$11:$I$510, MATCH($G3963, 'Project List'!$B$11:$B$510, 0)), "")="", "", IFERROR(INDEX('Project List'!$I$11:$I$510, MATCH($G3963, 'Project List'!$B$11:$B$510, 0)), "")))</f>
        <v/>
      </c>
      <c r="F3963" s="28"/>
      <c r="G3963" s="118"/>
      <c r="H3963" s="120"/>
      <c r="I3963" s="119"/>
      <c r="J3963" s="122"/>
      <c r="K3963" s="135"/>
      <c r="L3963" s="28"/>
      <c r="N3963" s="45" t="str">
        <f>IF($G3963="", "", IF(COUNTIF('Project List'!$B$11:$B$510, 'Time &amp; Expenses'!$G3963)=0, "X", ""))</f>
        <v/>
      </c>
    </row>
    <row r="3964" spans="1:14" x14ac:dyDescent="0.25">
      <c r="A3964" s="28"/>
      <c r="B3964" s="74" t="str">
        <f>IF($G3964="", "", IF(IFERROR(INDEX('Project List'!$C$11:$C$510, MATCH($G3964, 'Project List'!$B$11:$B$510, 0)), "")="", "", IFERROR(INDEX('Project List'!$C$11:$C$510, MATCH($G3964, 'Project List'!$B$11:$B$510, 0)), "")))</f>
        <v/>
      </c>
      <c r="C3964" s="1" t="str">
        <f>IF($G3964="", "", IF(IFERROR(INDEX('Project List'!$D$11:$D$510, MATCH($G3964, 'Project List'!$B$11:$B$510, 0)), "")="", "", IFERROR(INDEX('Project List'!$D$11:$D$510, MATCH($G3964, 'Project List'!$B$11:$B$510, 0)), "")))</f>
        <v/>
      </c>
      <c r="D3964" s="79" t="str">
        <f>IF($G3964="", "", IF(IFERROR(INDEX('Project List'!$H$11:$H$510, MATCH($G3964, 'Project List'!$B$11:$B$510, 0)), "")="", "", IFERROR(INDEX('Project List'!$H$11:$H$510, MATCH($G3964, 'Project List'!$B$11:$B$510, 0)), "")))</f>
        <v/>
      </c>
      <c r="E3964" s="67" t="str">
        <f>IF($G3964="", "", IF(IFERROR(INDEX('Project List'!$I$11:$I$510, MATCH($G3964, 'Project List'!$B$11:$B$510, 0)), "")="", "", IFERROR(INDEX('Project List'!$I$11:$I$510, MATCH($G3964, 'Project List'!$B$11:$B$510, 0)), "")))</f>
        <v/>
      </c>
      <c r="F3964" s="28"/>
      <c r="G3964" s="118"/>
      <c r="H3964" s="120"/>
      <c r="I3964" s="119"/>
      <c r="J3964" s="122"/>
      <c r="K3964" s="135"/>
      <c r="L3964" s="28"/>
      <c r="N3964" s="45" t="str">
        <f>IF($G3964="", "", IF(COUNTIF('Project List'!$B$11:$B$510, 'Time &amp; Expenses'!$G3964)=0, "X", ""))</f>
        <v/>
      </c>
    </row>
    <row r="3965" spans="1:14" x14ac:dyDescent="0.25">
      <c r="A3965" s="28"/>
      <c r="B3965" s="74" t="str">
        <f>IF($G3965="", "", IF(IFERROR(INDEX('Project List'!$C$11:$C$510, MATCH($G3965, 'Project List'!$B$11:$B$510, 0)), "")="", "", IFERROR(INDEX('Project List'!$C$11:$C$510, MATCH($G3965, 'Project List'!$B$11:$B$510, 0)), "")))</f>
        <v/>
      </c>
      <c r="C3965" s="1" t="str">
        <f>IF($G3965="", "", IF(IFERROR(INDEX('Project List'!$D$11:$D$510, MATCH($G3965, 'Project List'!$B$11:$B$510, 0)), "")="", "", IFERROR(INDEX('Project List'!$D$11:$D$510, MATCH($G3965, 'Project List'!$B$11:$B$510, 0)), "")))</f>
        <v/>
      </c>
      <c r="D3965" s="79" t="str">
        <f>IF($G3965="", "", IF(IFERROR(INDEX('Project List'!$H$11:$H$510, MATCH($G3965, 'Project List'!$B$11:$B$510, 0)), "")="", "", IFERROR(INDEX('Project List'!$H$11:$H$510, MATCH($G3965, 'Project List'!$B$11:$B$510, 0)), "")))</f>
        <v/>
      </c>
      <c r="E3965" s="67" t="str">
        <f>IF($G3965="", "", IF(IFERROR(INDEX('Project List'!$I$11:$I$510, MATCH($G3965, 'Project List'!$B$11:$B$510, 0)), "")="", "", IFERROR(INDEX('Project List'!$I$11:$I$510, MATCH($G3965, 'Project List'!$B$11:$B$510, 0)), "")))</f>
        <v/>
      </c>
      <c r="F3965" s="28"/>
      <c r="G3965" s="118"/>
      <c r="H3965" s="120"/>
      <c r="I3965" s="119"/>
      <c r="J3965" s="122"/>
      <c r="K3965" s="135"/>
      <c r="L3965" s="28"/>
      <c r="N3965" s="45" t="str">
        <f>IF($G3965="", "", IF(COUNTIF('Project List'!$B$11:$B$510, 'Time &amp; Expenses'!$G3965)=0, "X", ""))</f>
        <v/>
      </c>
    </row>
    <row r="3966" spans="1:14" x14ac:dyDescent="0.25">
      <c r="A3966" s="28"/>
      <c r="B3966" s="74" t="str">
        <f>IF($G3966="", "", IF(IFERROR(INDEX('Project List'!$C$11:$C$510, MATCH($G3966, 'Project List'!$B$11:$B$510, 0)), "")="", "", IFERROR(INDEX('Project List'!$C$11:$C$510, MATCH($G3966, 'Project List'!$B$11:$B$510, 0)), "")))</f>
        <v/>
      </c>
      <c r="C3966" s="1" t="str">
        <f>IF($G3966="", "", IF(IFERROR(INDEX('Project List'!$D$11:$D$510, MATCH($G3966, 'Project List'!$B$11:$B$510, 0)), "")="", "", IFERROR(INDEX('Project List'!$D$11:$D$510, MATCH($G3966, 'Project List'!$B$11:$B$510, 0)), "")))</f>
        <v/>
      </c>
      <c r="D3966" s="79" t="str">
        <f>IF($G3966="", "", IF(IFERROR(INDEX('Project List'!$H$11:$H$510, MATCH($G3966, 'Project List'!$B$11:$B$510, 0)), "")="", "", IFERROR(INDEX('Project List'!$H$11:$H$510, MATCH($G3966, 'Project List'!$B$11:$B$510, 0)), "")))</f>
        <v/>
      </c>
      <c r="E3966" s="67" t="str">
        <f>IF($G3966="", "", IF(IFERROR(INDEX('Project List'!$I$11:$I$510, MATCH($G3966, 'Project List'!$B$11:$B$510, 0)), "")="", "", IFERROR(INDEX('Project List'!$I$11:$I$510, MATCH($G3966, 'Project List'!$B$11:$B$510, 0)), "")))</f>
        <v/>
      </c>
      <c r="F3966" s="28"/>
      <c r="G3966" s="118"/>
      <c r="H3966" s="120"/>
      <c r="I3966" s="119"/>
      <c r="J3966" s="122"/>
      <c r="K3966" s="135"/>
      <c r="L3966" s="28"/>
      <c r="N3966" s="45" t="str">
        <f>IF($G3966="", "", IF(COUNTIF('Project List'!$B$11:$B$510, 'Time &amp; Expenses'!$G3966)=0, "X", ""))</f>
        <v/>
      </c>
    </row>
    <row r="3967" spans="1:14" x14ac:dyDescent="0.25">
      <c r="A3967" s="28"/>
      <c r="B3967" s="74" t="str">
        <f>IF($G3967="", "", IF(IFERROR(INDEX('Project List'!$C$11:$C$510, MATCH($G3967, 'Project List'!$B$11:$B$510, 0)), "")="", "", IFERROR(INDEX('Project List'!$C$11:$C$510, MATCH($G3967, 'Project List'!$B$11:$B$510, 0)), "")))</f>
        <v/>
      </c>
      <c r="C3967" s="1" t="str">
        <f>IF($G3967="", "", IF(IFERROR(INDEX('Project List'!$D$11:$D$510, MATCH($G3967, 'Project List'!$B$11:$B$510, 0)), "")="", "", IFERROR(INDEX('Project List'!$D$11:$D$510, MATCH($G3967, 'Project List'!$B$11:$B$510, 0)), "")))</f>
        <v/>
      </c>
      <c r="D3967" s="79" t="str">
        <f>IF($G3967="", "", IF(IFERROR(INDEX('Project List'!$H$11:$H$510, MATCH($G3967, 'Project List'!$B$11:$B$510, 0)), "")="", "", IFERROR(INDEX('Project List'!$H$11:$H$510, MATCH($G3967, 'Project List'!$B$11:$B$510, 0)), "")))</f>
        <v/>
      </c>
      <c r="E3967" s="67" t="str">
        <f>IF($G3967="", "", IF(IFERROR(INDEX('Project List'!$I$11:$I$510, MATCH($G3967, 'Project List'!$B$11:$B$510, 0)), "")="", "", IFERROR(INDEX('Project List'!$I$11:$I$510, MATCH($G3967, 'Project List'!$B$11:$B$510, 0)), "")))</f>
        <v/>
      </c>
      <c r="F3967" s="28"/>
      <c r="G3967" s="118"/>
      <c r="H3967" s="120"/>
      <c r="I3967" s="119"/>
      <c r="J3967" s="122"/>
      <c r="K3967" s="135"/>
      <c r="L3967" s="28"/>
      <c r="N3967" s="45" t="str">
        <f>IF($G3967="", "", IF(COUNTIF('Project List'!$B$11:$B$510, 'Time &amp; Expenses'!$G3967)=0, "X", ""))</f>
        <v/>
      </c>
    </row>
    <row r="3968" spans="1:14" x14ac:dyDescent="0.25">
      <c r="A3968" s="28"/>
      <c r="B3968" s="74" t="str">
        <f>IF($G3968="", "", IF(IFERROR(INDEX('Project List'!$C$11:$C$510, MATCH($G3968, 'Project List'!$B$11:$B$510, 0)), "")="", "", IFERROR(INDEX('Project List'!$C$11:$C$510, MATCH($G3968, 'Project List'!$B$11:$B$510, 0)), "")))</f>
        <v/>
      </c>
      <c r="C3968" s="1" t="str">
        <f>IF($G3968="", "", IF(IFERROR(INDEX('Project List'!$D$11:$D$510, MATCH($G3968, 'Project List'!$B$11:$B$510, 0)), "")="", "", IFERROR(INDEX('Project List'!$D$11:$D$510, MATCH($G3968, 'Project List'!$B$11:$B$510, 0)), "")))</f>
        <v/>
      </c>
      <c r="D3968" s="79" t="str">
        <f>IF($G3968="", "", IF(IFERROR(INDEX('Project List'!$H$11:$H$510, MATCH($G3968, 'Project List'!$B$11:$B$510, 0)), "")="", "", IFERROR(INDEX('Project List'!$H$11:$H$510, MATCH($G3968, 'Project List'!$B$11:$B$510, 0)), "")))</f>
        <v/>
      </c>
      <c r="E3968" s="67" t="str">
        <f>IF($G3968="", "", IF(IFERROR(INDEX('Project List'!$I$11:$I$510, MATCH($G3968, 'Project List'!$B$11:$B$510, 0)), "")="", "", IFERROR(INDEX('Project List'!$I$11:$I$510, MATCH($G3968, 'Project List'!$B$11:$B$510, 0)), "")))</f>
        <v/>
      </c>
      <c r="F3968" s="28"/>
      <c r="G3968" s="118"/>
      <c r="H3968" s="120"/>
      <c r="I3968" s="119"/>
      <c r="J3968" s="122"/>
      <c r="K3968" s="135"/>
      <c r="L3968" s="28"/>
      <c r="N3968" s="45" t="str">
        <f>IF($G3968="", "", IF(COUNTIF('Project List'!$B$11:$B$510, 'Time &amp; Expenses'!$G3968)=0, "X", ""))</f>
        <v/>
      </c>
    </row>
    <row r="3969" spans="1:14" x14ac:dyDescent="0.25">
      <c r="A3969" s="28"/>
      <c r="B3969" s="74" t="str">
        <f>IF($G3969="", "", IF(IFERROR(INDEX('Project List'!$C$11:$C$510, MATCH($G3969, 'Project List'!$B$11:$B$510, 0)), "")="", "", IFERROR(INDEX('Project List'!$C$11:$C$510, MATCH($G3969, 'Project List'!$B$11:$B$510, 0)), "")))</f>
        <v/>
      </c>
      <c r="C3969" s="1" t="str">
        <f>IF($G3969="", "", IF(IFERROR(INDEX('Project List'!$D$11:$D$510, MATCH($G3969, 'Project List'!$B$11:$B$510, 0)), "")="", "", IFERROR(INDEX('Project List'!$D$11:$D$510, MATCH($G3969, 'Project List'!$B$11:$B$510, 0)), "")))</f>
        <v/>
      </c>
      <c r="D3969" s="79" t="str">
        <f>IF($G3969="", "", IF(IFERROR(INDEX('Project List'!$H$11:$H$510, MATCH($G3969, 'Project List'!$B$11:$B$510, 0)), "")="", "", IFERROR(INDEX('Project List'!$H$11:$H$510, MATCH($G3969, 'Project List'!$B$11:$B$510, 0)), "")))</f>
        <v/>
      </c>
      <c r="E3969" s="67" t="str">
        <f>IF($G3969="", "", IF(IFERROR(INDEX('Project List'!$I$11:$I$510, MATCH($G3969, 'Project List'!$B$11:$B$510, 0)), "")="", "", IFERROR(INDEX('Project List'!$I$11:$I$510, MATCH($G3969, 'Project List'!$B$11:$B$510, 0)), "")))</f>
        <v/>
      </c>
      <c r="F3969" s="28"/>
      <c r="G3969" s="118"/>
      <c r="H3969" s="120"/>
      <c r="I3969" s="119"/>
      <c r="J3969" s="122"/>
      <c r="K3969" s="135"/>
      <c r="L3969" s="28"/>
      <c r="N3969" s="45" t="str">
        <f>IF($G3969="", "", IF(COUNTIF('Project List'!$B$11:$B$510, 'Time &amp; Expenses'!$G3969)=0, "X", ""))</f>
        <v/>
      </c>
    </row>
    <row r="3970" spans="1:14" x14ac:dyDescent="0.25">
      <c r="A3970" s="28"/>
      <c r="B3970" s="74" t="str">
        <f>IF($G3970="", "", IF(IFERROR(INDEX('Project List'!$C$11:$C$510, MATCH($G3970, 'Project List'!$B$11:$B$510, 0)), "")="", "", IFERROR(INDEX('Project List'!$C$11:$C$510, MATCH($G3970, 'Project List'!$B$11:$B$510, 0)), "")))</f>
        <v/>
      </c>
      <c r="C3970" s="1" t="str">
        <f>IF($G3970="", "", IF(IFERROR(INDEX('Project List'!$D$11:$D$510, MATCH($G3970, 'Project List'!$B$11:$B$510, 0)), "")="", "", IFERROR(INDEX('Project List'!$D$11:$D$510, MATCH($G3970, 'Project List'!$B$11:$B$510, 0)), "")))</f>
        <v/>
      </c>
      <c r="D3970" s="79" t="str">
        <f>IF($G3970="", "", IF(IFERROR(INDEX('Project List'!$H$11:$H$510, MATCH($G3970, 'Project List'!$B$11:$B$510, 0)), "")="", "", IFERROR(INDEX('Project List'!$H$11:$H$510, MATCH($G3970, 'Project List'!$B$11:$B$510, 0)), "")))</f>
        <v/>
      </c>
      <c r="E3970" s="67" t="str">
        <f>IF($G3970="", "", IF(IFERROR(INDEX('Project List'!$I$11:$I$510, MATCH($G3970, 'Project List'!$B$11:$B$510, 0)), "")="", "", IFERROR(INDEX('Project List'!$I$11:$I$510, MATCH($G3970, 'Project List'!$B$11:$B$510, 0)), "")))</f>
        <v/>
      </c>
      <c r="F3970" s="28"/>
      <c r="G3970" s="118"/>
      <c r="H3970" s="120"/>
      <c r="I3970" s="119"/>
      <c r="J3970" s="122"/>
      <c r="K3970" s="135"/>
      <c r="L3970" s="28"/>
      <c r="N3970" s="45" t="str">
        <f>IF($G3970="", "", IF(COUNTIF('Project List'!$B$11:$B$510, 'Time &amp; Expenses'!$G3970)=0, "X", ""))</f>
        <v/>
      </c>
    </row>
    <row r="3971" spans="1:14" x14ac:dyDescent="0.25">
      <c r="A3971" s="28"/>
      <c r="B3971" s="74" t="str">
        <f>IF($G3971="", "", IF(IFERROR(INDEX('Project List'!$C$11:$C$510, MATCH($G3971, 'Project List'!$B$11:$B$510, 0)), "")="", "", IFERROR(INDEX('Project List'!$C$11:$C$510, MATCH($G3971, 'Project List'!$B$11:$B$510, 0)), "")))</f>
        <v/>
      </c>
      <c r="C3971" s="1" t="str">
        <f>IF($G3971="", "", IF(IFERROR(INDEX('Project List'!$D$11:$D$510, MATCH($G3971, 'Project List'!$B$11:$B$510, 0)), "")="", "", IFERROR(INDEX('Project List'!$D$11:$D$510, MATCH($G3971, 'Project List'!$B$11:$B$510, 0)), "")))</f>
        <v/>
      </c>
      <c r="D3971" s="79" t="str">
        <f>IF($G3971="", "", IF(IFERROR(INDEX('Project List'!$H$11:$H$510, MATCH($G3971, 'Project List'!$B$11:$B$510, 0)), "")="", "", IFERROR(INDEX('Project List'!$H$11:$H$510, MATCH($G3971, 'Project List'!$B$11:$B$510, 0)), "")))</f>
        <v/>
      </c>
      <c r="E3971" s="67" t="str">
        <f>IF($G3971="", "", IF(IFERROR(INDEX('Project List'!$I$11:$I$510, MATCH($G3971, 'Project List'!$B$11:$B$510, 0)), "")="", "", IFERROR(INDEX('Project List'!$I$11:$I$510, MATCH($G3971, 'Project List'!$B$11:$B$510, 0)), "")))</f>
        <v/>
      </c>
      <c r="F3971" s="28"/>
      <c r="G3971" s="118"/>
      <c r="H3971" s="120"/>
      <c r="I3971" s="119"/>
      <c r="J3971" s="122"/>
      <c r="K3971" s="135"/>
      <c r="L3971" s="28"/>
      <c r="N3971" s="45" t="str">
        <f>IF($G3971="", "", IF(COUNTIF('Project List'!$B$11:$B$510, 'Time &amp; Expenses'!$G3971)=0, "X", ""))</f>
        <v/>
      </c>
    </row>
    <row r="3972" spans="1:14" x14ac:dyDescent="0.25">
      <c r="A3972" s="28"/>
      <c r="B3972" s="74" t="str">
        <f>IF($G3972="", "", IF(IFERROR(INDEX('Project List'!$C$11:$C$510, MATCH($G3972, 'Project List'!$B$11:$B$510, 0)), "")="", "", IFERROR(INDEX('Project List'!$C$11:$C$510, MATCH($G3972, 'Project List'!$B$11:$B$510, 0)), "")))</f>
        <v/>
      </c>
      <c r="C3972" s="1" t="str">
        <f>IF($G3972="", "", IF(IFERROR(INDEX('Project List'!$D$11:$D$510, MATCH($G3972, 'Project List'!$B$11:$B$510, 0)), "")="", "", IFERROR(INDEX('Project List'!$D$11:$D$510, MATCH($G3972, 'Project List'!$B$11:$B$510, 0)), "")))</f>
        <v/>
      </c>
      <c r="D3972" s="79" t="str">
        <f>IF($G3972="", "", IF(IFERROR(INDEX('Project List'!$H$11:$H$510, MATCH($G3972, 'Project List'!$B$11:$B$510, 0)), "")="", "", IFERROR(INDEX('Project List'!$H$11:$H$510, MATCH($G3972, 'Project List'!$B$11:$B$510, 0)), "")))</f>
        <v/>
      </c>
      <c r="E3972" s="67" t="str">
        <f>IF($G3972="", "", IF(IFERROR(INDEX('Project List'!$I$11:$I$510, MATCH($G3972, 'Project List'!$B$11:$B$510, 0)), "")="", "", IFERROR(INDEX('Project List'!$I$11:$I$510, MATCH($G3972, 'Project List'!$B$11:$B$510, 0)), "")))</f>
        <v/>
      </c>
      <c r="F3972" s="28"/>
      <c r="G3972" s="118"/>
      <c r="H3972" s="120"/>
      <c r="I3972" s="119"/>
      <c r="J3972" s="122"/>
      <c r="K3972" s="135"/>
      <c r="L3972" s="28"/>
      <c r="N3972" s="45" t="str">
        <f>IF($G3972="", "", IF(COUNTIF('Project List'!$B$11:$B$510, 'Time &amp; Expenses'!$G3972)=0, "X", ""))</f>
        <v/>
      </c>
    </row>
    <row r="3973" spans="1:14" x14ac:dyDescent="0.25">
      <c r="A3973" s="28"/>
      <c r="B3973" s="74" t="str">
        <f>IF($G3973="", "", IF(IFERROR(INDEX('Project List'!$C$11:$C$510, MATCH($G3973, 'Project List'!$B$11:$B$510, 0)), "")="", "", IFERROR(INDEX('Project List'!$C$11:$C$510, MATCH($G3973, 'Project List'!$B$11:$B$510, 0)), "")))</f>
        <v/>
      </c>
      <c r="C3973" s="1" t="str">
        <f>IF($G3973="", "", IF(IFERROR(INDEX('Project List'!$D$11:$D$510, MATCH($G3973, 'Project List'!$B$11:$B$510, 0)), "")="", "", IFERROR(INDEX('Project List'!$D$11:$D$510, MATCH($G3973, 'Project List'!$B$11:$B$510, 0)), "")))</f>
        <v/>
      </c>
      <c r="D3973" s="79" t="str">
        <f>IF($G3973="", "", IF(IFERROR(INDEX('Project List'!$H$11:$H$510, MATCH($G3973, 'Project List'!$B$11:$B$510, 0)), "")="", "", IFERROR(INDEX('Project List'!$H$11:$H$510, MATCH($G3973, 'Project List'!$B$11:$B$510, 0)), "")))</f>
        <v/>
      </c>
      <c r="E3973" s="67" t="str">
        <f>IF($G3973="", "", IF(IFERROR(INDEX('Project List'!$I$11:$I$510, MATCH($G3973, 'Project List'!$B$11:$B$510, 0)), "")="", "", IFERROR(INDEX('Project List'!$I$11:$I$510, MATCH($G3973, 'Project List'!$B$11:$B$510, 0)), "")))</f>
        <v/>
      </c>
      <c r="F3973" s="28"/>
      <c r="G3973" s="118"/>
      <c r="H3973" s="120"/>
      <c r="I3973" s="119"/>
      <c r="J3973" s="122"/>
      <c r="K3973" s="135"/>
      <c r="L3973" s="28"/>
      <c r="N3973" s="45" t="str">
        <f>IF($G3973="", "", IF(COUNTIF('Project List'!$B$11:$B$510, 'Time &amp; Expenses'!$G3973)=0, "X", ""))</f>
        <v/>
      </c>
    </row>
    <row r="3974" spans="1:14" x14ac:dyDescent="0.25">
      <c r="A3974" s="28"/>
      <c r="B3974" s="74" t="str">
        <f>IF($G3974="", "", IF(IFERROR(INDEX('Project List'!$C$11:$C$510, MATCH($G3974, 'Project List'!$B$11:$B$510, 0)), "")="", "", IFERROR(INDEX('Project List'!$C$11:$C$510, MATCH($G3974, 'Project List'!$B$11:$B$510, 0)), "")))</f>
        <v/>
      </c>
      <c r="C3974" s="1" t="str">
        <f>IF($G3974="", "", IF(IFERROR(INDEX('Project List'!$D$11:$D$510, MATCH($G3974, 'Project List'!$B$11:$B$510, 0)), "")="", "", IFERROR(INDEX('Project List'!$D$11:$D$510, MATCH($G3974, 'Project List'!$B$11:$B$510, 0)), "")))</f>
        <v/>
      </c>
      <c r="D3974" s="79" t="str">
        <f>IF($G3974="", "", IF(IFERROR(INDEX('Project List'!$H$11:$H$510, MATCH($G3974, 'Project List'!$B$11:$B$510, 0)), "")="", "", IFERROR(INDEX('Project List'!$H$11:$H$510, MATCH($G3974, 'Project List'!$B$11:$B$510, 0)), "")))</f>
        <v/>
      </c>
      <c r="E3974" s="67" t="str">
        <f>IF($G3974="", "", IF(IFERROR(INDEX('Project List'!$I$11:$I$510, MATCH($G3974, 'Project List'!$B$11:$B$510, 0)), "")="", "", IFERROR(INDEX('Project List'!$I$11:$I$510, MATCH($G3974, 'Project List'!$B$11:$B$510, 0)), "")))</f>
        <v/>
      </c>
      <c r="F3974" s="28"/>
      <c r="G3974" s="118"/>
      <c r="H3974" s="120"/>
      <c r="I3974" s="119"/>
      <c r="J3974" s="122"/>
      <c r="K3974" s="135"/>
      <c r="L3974" s="28"/>
      <c r="N3974" s="45" t="str">
        <f>IF($G3974="", "", IF(COUNTIF('Project List'!$B$11:$B$510, 'Time &amp; Expenses'!$G3974)=0, "X", ""))</f>
        <v/>
      </c>
    </row>
    <row r="3975" spans="1:14" x14ac:dyDescent="0.25">
      <c r="A3975" s="28"/>
      <c r="B3975" s="74" t="str">
        <f>IF($G3975="", "", IF(IFERROR(INDEX('Project List'!$C$11:$C$510, MATCH($G3975, 'Project List'!$B$11:$B$510, 0)), "")="", "", IFERROR(INDEX('Project List'!$C$11:$C$510, MATCH($G3975, 'Project List'!$B$11:$B$510, 0)), "")))</f>
        <v/>
      </c>
      <c r="C3975" s="1" t="str">
        <f>IF($G3975="", "", IF(IFERROR(INDEX('Project List'!$D$11:$D$510, MATCH($G3975, 'Project List'!$B$11:$B$510, 0)), "")="", "", IFERROR(INDEX('Project List'!$D$11:$D$510, MATCH($G3975, 'Project List'!$B$11:$B$510, 0)), "")))</f>
        <v/>
      </c>
      <c r="D3975" s="79" t="str">
        <f>IF($G3975="", "", IF(IFERROR(INDEX('Project List'!$H$11:$H$510, MATCH($G3975, 'Project List'!$B$11:$B$510, 0)), "")="", "", IFERROR(INDEX('Project List'!$H$11:$H$510, MATCH($G3975, 'Project List'!$B$11:$B$510, 0)), "")))</f>
        <v/>
      </c>
      <c r="E3975" s="67" t="str">
        <f>IF($G3975="", "", IF(IFERROR(INDEX('Project List'!$I$11:$I$510, MATCH($G3975, 'Project List'!$B$11:$B$510, 0)), "")="", "", IFERROR(INDEX('Project List'!$I$11:$I$510, MATCH($G3975, 'Project List'!$B$11:$B$510, 0)), "")))</f>
        <v/>
      </c>
      <c r="F3975" s="28"/>
      <c r="G3975" s="118"/>
      <c r="H3975" s="120"/>
      <c r="I3975" s="119"/>
      <c r="J3975" s="122"/>
      <c r="K3975" s="135"/>
      <c r="L3975" s="28"/>
      <c r="N3975" s="45" t="str">
        <f>IF($G3975="", "", IF(COUNTIF('Project List'!$B$11:$B$510, 'Time &amp; Expenses'!$G3975)=0, "X", ""))</f>
        <v/>
      </c>
    </row>
    <row r="3976" spans="1:14" x14ac:dyDescent="0.25">
      <c r="A3976" s="28"/>
      <c r="B3976" s="74" t="str">
        <f>IF($G3976="", "", IF(IFERROR(INDEX('Project List'!$C$11:$C$510, MATCH($G3976, 'Project List'!$B$11:$B$510, 0)), "")="", "", IFERROR(INDEX('Project List'!$C$11:$C$510, MATCH($G3976, 'Project List'!$B$11:$B$510, 0)), "")))</f>
        <v/>
      </c>
      <c r="C3976" s="1" t="str">
        <f>IF($G3976="", "", IF(IFERROR(INDEX('Project List'!$D$11:$D$510, MATCH($G3976, 'Project List'!$B$11:$B$510, 0)), "")="", "", IFERROR(INDEX('Project List'!$D$11:$D$510, MATCH($G3976, 'Project List'!$B$11:$B$510, 0)), "")))</f>
        <v/>
      </c>
      <c r="D3976" s="79" t="str">
        <f>IF($G3976="", "", IF(IFERROR(INDEX('Project List'!$H$11:$H$510, MATCH($G3976, 'Project List'!$B$11:$B$510, 0)), "")="", "", IFERROR(INDEX('Project List'!$H$11:$H$510, MATCH($G3976, 'Project List'!$B$11:$B$510, 0)), "")))</f>
        <v/>
      </c>
      <c r="E3976" s="67" t="str">
        <f>IF($G3976="", "", IF(IFERROR(INDEX('Project List'!$I$11:$I$510, MATCH($G3976, 'Project List'!$B$11:$B$510, 0)), "")="", "", IFERROR(INDEX('Project List'!$I$11:$I$510, MATCH($G3976, 'Project List'!$B$11:$B$510, 0)), "")))</f>
        <v/>
      </c>
      <c r="F3976" s="28"/>
      <c r="G3976" s="118"/>
      <c r="H3976" s="120"/>
      <c r="I3976" s="119"/>
      <c r="J3976" s="122"/>
      <c r="K3976" s="135"/>
      <c r="L3976" s="28"/>
      <c r="N3976" s="45" t="str">
        <f>IF($G3976="", "", IF(COUNTIF('Project List'!$B$11:$B$510, 'Time &amp; Expenses'!$G3976)=0, "X", ""))</f>
        <v/>
      </c>
    </row>
    <row r="3977" spans="1:14" x14ac:dyDescent="0.25">
      <c r="A3977" s="28"/>
      <c r="B3977" s="74" t="str">
        <f>IF($G3977="", "", IF(IFERROR(INDEX('Project List'!$C$11:$C$510, MATCH($G3977, 'Project List'!$B$11:$B$510, 0)), "")="", "", IFERROR(INDEX('Project List'!$C$11:$C$510, MATCH($G3977, 'Project List'!$B$11:$B$510, 0)), "")))</f>
        <v/>
      </c>
      <c r="C3977" s="1" t="str">
        <f>IF($G3977="", "", IF(IFERROR(INDEX('Project List'!$D$11:$D$510, MATCH($G3977, 'Project List'!$B$11:$B$510, 0)), "")="", "", IFERROR(INDEX('Project List'!$D$11:$D$510, MATCH($G3977, 'Project List'!$B$11:$B$510, 0)), "")))</f>
        <v/>
      </c>
      <c r="D3977" s="79" t="str">
        <f>IF($G3977="", "", IF(IFERROR(INDEX('Project List'!$H$11:$H$510, MATCH($G3977, 'Project List'!$B$11:$B$510, 0)), "")="", "", IFERROR(INDEX('Project List'!$H$11:$H$510, MATCH($G3977, 'Project List'!$B$11:$B$510, 0)), "")))</f>
        <v/>
      </c>
      <c r="E3977" s="67" t="str">
        <f>IF($G3977="", "", IF(IFERROR(INDEX('Project List'!$I$11:$I$510, MATCH($G3977, 'Project List'!$B$11:$B$510, 0)), "")="", "", IFERROR(INDEX('Project List'!$I$11:$I$510, MATCH($G3977, 'Project List'!$B$11:$B$510, 0)), "")))</f>
        <v/>
      </c>
      <c r="F3977" s="28"/>
      <c r="G3977" s="118"/>
      <c r="H3977" s="120"/>
      <c r="I3977" s="119"/>
      <c r="J3977" s="122"/>
      <c r="K3977" s="135"/>
      <c r="L3977" s="28"/>
      <c r="N3977" s="45" t="str">
        <f>IF($G3977="", "", IF(COUNTIF('Project List'!$B$11:$B$510, 'Time &amp; Expenses'!$G3977)=0, "X", ""))</f>
        <v/>
      </c>
    </row>
    <row r="3978" spans="1:14" x14ac:dyDescent="0.25">
      <c r="A3978" s="28"/>
      <c r="B3978" s="74" t="str">
        <f>IF($G3978="", "", IF(IFERROR(INDEX('Project List'!$C$11:$C$510, MATCH($G3978, 'Project List'!$B$11:$B$510, 0)), "")="", "", IFERROR(INDEX('Project List'!$C$11:$C$510, MATCH($G3978, 'Project List'!$B$11:$B$510, 0)), "")))</f>
        <v/>
      </c>
      <c r="C3978" s="1" t="str">
        <f>IF($G3978="", "", IF(IFERROR(INDEX('Project List'!$D$11:$D$510, MATCH($G3978, 'Project List'!$B$11:$B$510, 0)), "")="", "", IFERROR(INDEX('Project List'!$D$11:$D$510, MATCH($G3978, 'Project List'!$B$11:$B$510, 0)), "")))</f>
        <v/>
      </c>
      <c r="D3978" s="79" t="str">
        <f>IF($G3978="", "", IF(IFERROR(INDEX('Project List'!$H$11:$H$510, MATCH($G3978, 'Project List'!$B$11:$B$510, 0)), "")="", "", IFERROR(INDEX('Project List'!$H$11:$H$510, MATCH($G3978, 'Project List'!$B$11:$B$510, 0)), "")))</f>
        <v/>
      </c>
      <c r="E3978" s="67" t="str">
        <f>IF($G3978="", "", IF(IFERROR(INDEX('Project List'!$I$11:$I$510, MATCH($G3978, 'Project List'!$B$11:$B$510, 0)), "")="", "", IFERROR(INDEX('Project List'!$I$11:$I$510, MATCH($G3978, 'Project List'!$B$11:$B$510, 0)), "")))</f>
        <v/>
      </c>
      <c r="F3978" s="28"/>
      <c r="G3978" s="118"/>
      <c r="H3978" s="120"/>
      <c r="I3978" s="119"/>
      <c r="J3978" s="122"/>
      <c r="K3978" s="135"/>
      <c r="L3978" s="28"/>
      <c r="N3978" s="45" t="str">
        <f>IF($G3978="", "", IF(COUNTIF('Project List'!$B$11:$B$510, 'Time &amp; Expenses'!$G3978)=0, "X", ""))</f>
        <v/>
      </c>
    </row>
    <row r="3979" spans="1:14" x14ac:dyDescent="0.25">
      <c r="A3979" s="28"/>
      <c r="B3979" s="74" t="str">
        <f>IF($G3979="", "", IF(IFERROR(INDEX('Project List'!$C$11:$C$510, MATCH($G3979, 'Project List'!$B$11:$B$510, 0)), "")="", "", IFERROR(INDEX('Project List'!$C$11:$C$510, MATCH($G3979, 'Project List'!$B$11:$B$510, 0)), "")))</f>
        <v/>
      </c>
      <c r="C3979" s="1" t="str">
        <f>IF($G3979="", "", IF(IFERROR(INDEX('Project List'!$D$11:$D$510, MATCH($G3979, 'Project List'!$B$11:$B$510, 0)), "")="", "", IFERROR(INDEX('Project List'!$D$11:$D$510, MATCH($G3979, 'Project List'!$B$11:$B$510, 0)), "")))</f>
        <v/>
      </c>
      <c r="D3979" s="79" t="str">
        <f>IF($G3979="", "", IF(IFERROR(INDEX('Project List'!$H$11:$H$510, MATCH($G3979, 'Project List'!$B$11:$B$510, 0)), "")="", "", IFERROR(INDEX('Project List'!$H$11:$H$510, MATCH($G3979, 'Project List'!$B$11:$B$510, 0)), "")))</f>
        <v/>
      </c>
      <c r="E3979" s="67" t="str">
        <f>IF($G3979="", "", IF(IFERROR(INDEX('Project List'!$I$11:$I$510, MATCH($G3979, 'Project List'!$B$11:$B$510, 0)), "")="", "", IFERROR(INDEX('Project List'!$I$11:$I$510, MATCH($G3979, 'Project List'!$B$11:$B$510, 0)), "")))</f>
        <v/>
      </c>
      <c r="F3979" s="28"/>
      <c r="G3979" s="118"/>
      <c r="H3979" s="120"/>
      <c r="I3979" s="119"/>
      <c r="J3979" s="122"/>
      <c r="K3979" s="135"/>
      <c r="L3979" s="28"/>
      <c r="N3979" s="45" t="str">
        <f>IF($G3979="", "", IF(COUNTIF('Project List'!$B$11:$B$510, 'Time &amp; Expenses'!$G3979)=0, "X", ""))</f>
        <v/>
      </c>
    </row>
    <row r="3980" spans="1:14" x14ac:dyDescent="0.25">
      <c r="A3980" s="28"/>
      <c r="B3980" s="74" t="str">
        <f>IF($G3980="", "", IF(IFERROR(INDEX('Project List'!$C$11:$C$510, MATCH($G3980, 'Project List'!$B$11:$B$510, 0)), "")="", "", IFERROR(INDEX('Project List'!$C$11:$C$510, MATCH($G3980, 'Project List'!$B$11:$B$510, 0)), "")))</f>
        <v/>
      </c>
      <c r="C3980" s="1" t="str">
        <f>IF($G3980="", "", IF(IFERROR(INDEX('Project List'!$D$11:$D$510, MATCH($G3980, 'Project List'!$B$11:$B$510, 0)), "")="", "", IFERROR(INDEX('Project List'!$D$11:$D$510, MATCH($G3980, 'Project List'!$B$11:$B$510, 0)), "")))</f>
        <v/>
      </c>
      <c r="D3980" s="79" t="str">
        <f>IF($G3980="", "", IF(IFERROR(INDEX('Project List'!$H$11:$H$510, MATCH($G3980, 'Project List'!$B$11:$B$510, 0)), "")="", "", IFERROR(INDEX('Project List'!$H$11:$H$510, MATCH($G3980, 'Project List'!$B$11:$B$510, 0)), "")))</f>
        <v/>
      </c>
      <c r="E3980" s="67" t="str">
        <f>IF($G3980="", "", IF(IFERROR(INDEX('Project List'!$I$11:$I$510, MATCH($G3980, 'Project List'!$B$11:$B$510, 0)), "")="", "", IFERROR(INDEX('Project List'!$I$11:$I$510, MATCH($G3980, 'Project List'!$B$11:$B$510, 0)), "")))</f>
        <v/>
      </c>
      <c r="F3980" s="28"/>
      <c r="G3980" s="118"/>
      <c r="H3980" s="120"/>
      <c r="I3980" s="119"/>
      <c r="J3980" s="122"/>
      <c r="K3980" s="135"/>
      <c r="L3980" s="28"/>
      <c r="N3980" s="45" t="str">
        <f>IF($G3980="", "", IF(COUNTIF('Project List'!$B$11:$B$510, 'Time &amp; Expenses'!$G3980)=0, "X", ""))</f>
        <v/>
      </c>
    </row>
    <row r="3981" spans="1:14" x14ac:dyDescent="0.25">
      <c r="A3981" s="28"/>
      <c r="B3981" s="74" t="str">
        <f>IF($G3981="", "", IF(IFERROR(INDEX('Project List'!$C$11:$C$510, MATCH($G3981, 'Project List'!$B$11:$B$510, 0)), "")="", "", IFERROR(INDEX('Project List'!$C$11:$C$510, MATCH($G3981, 'Project List'!$B$11:$B$510, 0)), "")))</f>
        <v/>
      </c>
      <c r="C3981" s="1" t="str">
        <f>IF($G3981="", "", IF(IFERROR(INDEX('Project List'!$D$11:$D$510, MATCH($G3981, 'Project List'!$B$11:$B$510, 0)), "")="", "", IFERROR(INDEX('Project List'!$D$11:$D$510, MATCH($G3981, 'Project List'!$B$11:$B$510, 0)), "")))</f>
        <v/>
      </c>
      <c r="D3981" s="79" t="str">
        <f>IF($G3981="", "", IF(IFERROR(INDEX('Project List'!$H$11:$H$510, MATCH($G3981, 'Project List'!$B$11:$B$510, 0)), "")="", "", IFERROR(INDEX('Project List'!$H$11:$H$510, MATCH($G3981, 'Project List'!$B$11:$B$510, 0)), "")))</f>
        <v/>
      </c>
      <c r="E3981" s="67" t="str">
        <f>IF($G3981="", "", IF(IFERROR(INDEX('Project List'!$I$11:$I$510, MATCH($G3981, 'Project List'!$B$11:$B$510, 0)), "")="", "", IFERROR(INDEX('Project List'!$I$11:$I$510, MATCH($G3981, 'Project List'!$B$11:$B$510, 0)), "")))</f>
        <v/>
      </c>
      <c r="F3981" s="28"/>
      <c r="G3981" s="118"/>
      <c r="H3981" s="120"/>
      <c r="I3981" s="119"/>
      <c r="J3981" s="122"/>
      <c r="K3981" s="135"/>
      <c r="L3981" s="28"/>
      <c r="N3981" s="45" t="str">
        <f>IF($G3981="", "", IF(COUNTIF('Project List'!$B$11:$B$510, 'Time &amp; Expenses'!$G3981)=0, "X", ""))</f>
        <v/>
      </c>
    </row>
    <row r="3982" spans="1:14" x14ac:dyDescent="0.25">
      <c r="A3982" s="28"/>
      <c r="B3982" s="74" t="str">
        <f>IF($G3982="", "", IF(IFERROR(INDEX('Project List'!$C$11:$C$510, MATCH($G3982, 'Project List'!$B$11:$B$510, 0)), "")="", "", IFERROR(INDEX('Project List'!$C$11:$C$510, MATCH($G3982, 'Project List'!$B$11:$B$510, 0)), "")))</f>
        <v/>
      </c>
      <c r="C3982" s="1" t="str">
        <f>IF($G3982="", "", IF(IFERROR(INDEX('Project List'!$D$11:$D$510, MATCH($G3982, 'Project List'!$B$11:$B$510, 0)), "")="", "", IFERROR(INDEX('Project List'!$D$11:$D$510, MATCH($G3982, 'Project List'!$B$11:$B$510, 0)), "")))</f>
        <v/>
      </c>
      <c r="D3982" s="79" t="str">
        <f>IF($G3982="", "", IF(IFERROR(INDEX('Project List'!$H$11:$H$510, MATCH($G3982, 'Project List'!$B$11:$B$510, 0)), "")="", "", IFERROR(INDEX('Project List'!$H$11:$H$510, MATCH($G3982, 'Project List'!$B$11:$B$510, 0)), "")))</f>
        <v/>
      </c>
      <c r="E3982" s="67" t="str">
        <f>IF($G3982="", "", IF(IFERROR(INDEX('Project List'!$I$11:$I$510, MATCH($G3982, 'Project List'!$B$11:$B$510, 0)), "")="", "", IFERROR(INDEX('Project List'!$I$11:$I$510, MATCH($G3982, 'Project List'!$B$11:$B$510, 0)), "")))</f>
        <v/>
      </c>
      <c r="F3982" s="28"/>
      <c r="G3982" s="118"/>
      <c r="H3982" s="120"/>
      <c r="I3982" s="119"/>
      <c r="J3982" s="122"/>
      <c r="K3982" s="135"/>
      <c r="L3982" s="28"/>
      <c r="N3982" s="45" t="str">
        <f>IF($G3982="", "", IF(COUNTIF('Project List'!$B$11:$B$510, 'Time &amp; Expenses'!$G3982)=0, "X", ""))</f>
        <v/>
      </c>
    </row>
    <row r="3983" spans="1:14" x14ac:dyDescent="0.25">
      <c r="A3983" s="28"/>
      <c r="B3983" s="74" t="str">
        <f>IF($G3983="", "", IF(IFERROR(INDEX('Project List'!$C$11:$C$510, MATCH($G3983, 'Project List'!$B$11:$B$510, 0)), "")="", "", IFERROR(INDEX('Project List'!$C$11:$C$510, MATCH($G3983, 'Project List'!$B$11:$B$510, 0)), "")))</f>
        <v/>
      </c>
      <c r="C3983" s="1" t="str">
        <f>IF($G3983="", "", IF(IFERROR(INDEX('Project List'!$D$11:$D$510, MATCH($G3983, 'Project List'!$B$11:$B$510, 0)), "")="", "", IFERROR(INDEX('Project List'!$D$11:$D$510, MATCH($G3983, 'Project List'!$B$11:$B$510, 0)), "")))</f>
        <v/>
      </c>
      <c r="D3983" s="79" t="str">
        <f>IF($G3983="", "", IF(IFERROR(INDEX('Project List'!$H$11:$H$510, MATCH($G3983, 'Project List'!$B$11:$B$510, 0)), "")="", "", IFERROR(INDEX('Project List'!$H$11:$H$510, MATCH($G3983, 'Project List'!$B$11:$B$510, 0)), "")))</f>
        <v/>
      </c>
      <c r="E3983" s="67" t="str">
        <f>IF($G3983="", "", IF(IFERROR(INDEX('Project List'!$I$11:$I$510, MATCH($G3983, 'Project List'!$B$11:$B$510, 0)), "")="", "", IFERROR(INDEX('Project List'!$I$11:$I$510, MATCH($G3983, 'Project List'!$B$11:$B$510, 0)), "")))</f>
        <v/>
      </c>
      <c r="F3983" s="28"/>
      <c r="G3983" s="118"/>
      <c r="H3983" s="120"/>
      <c r="I3983" s="119"/>
      <c r="J3983" s="122"/>
      <c r="K3983" s="135"/>
      <c r="L3983" s="28"/>
      <c r="N3983" s="45" t="str">
        <f>IF($G3983="", "", IF(COUNTIF('Project List'!$B$11:$B$510, 'Time &amp; Expenses'!$G3983)=0, "X", ""))</f>
        <v/>
      </c>
    </row>
    <row r="3984" spans="1:14" x14ac:dyDescent="0.25">
      <c r="A3984" s="28"/>
      <c r="B3984" s="74" t="str">
        <f>IF($G3984="", "", IF(IFERROR(INDEX('Project List'!$C$11:$C$510, MATCH($G3984, 'Project List'!$B$11:$B$510, 0)), "")="", "", IFERROR(INDEX('Project List'!$C$11:$C$510, MATCH($G3984, 'Project List'!$B$11:$B$510, 0)), "")))</f>
        <v/>
      </c>
      <c r="C3984" s="1" t="str">
        <f>IF($G3984="", "", IF(IFERROR(INDEX('Project List'!$D$11:$D$510, MATCH($G3984, 'Project List'!$B$11:$B$510, 0)), "")="", "", IFERROR(INDEX('Project List'!$D$11:$D$510, MATCH($G3984, 'Project List'!$B$11:$B$510, 0)), "")))</f>
        <v/>
      </c>
      <c r="D3984" s="79" t="str">
        <f>IF($G3984="", "", IF(IFERROR(INDEX('Project List'!$H$11:$H$510, MATCH($G3984, 'Project List'!$B$11:$B$510, 0)), "")="", "", IFERROR(INDEX('Project List'!$H$11:$H$510, MATCH($G3984, 'Project List'!$B$11:$B$510, 0)), "")))</f>
        <v/>
      </c>
      <c r="E3984" s="67" t="str">
        <f>IF($G3984="", "", IF(IFERROR(INDEX('Project List'!$I$11:$I$510, MATCH($G3984, 'Project List'!$B$11:$B$510, 0)), "")="", "", IFERROR(INDEX('Project List'!$I$11:$I$510, MATCH($G3984, 'Project List'!$B$11:$B$510, 0)), "")))</f>
        <v/>
      </c>
      <c r="F3984" s="28"/>
      <c r="G3984" s="118"/>
      <c r="H3984" s="120"/>
      <c r="I3984" s="119"/>
      <c r="J3984" s="122"/>
      <c r="K3984" s="135"/>
      <c r="L3984" s="28"/>
      <c r="N3984" s="45" t="str">
        <f>IF($G3984="", "", IF(COUNTIF('Project List'!$B$11:$B$510, 'Time &amp; Expenses'!$G3984)=0, "X", ""))</f>
        <v/>
      </c>
    </row>
    <row r="3985" spans="1:14" x14ac:dyDescent="0.25">
      <c r="A3985" s="28"/>
      <c r="B3985" s="74" t="str">
        <f>IF($G3985="", "", IF(IFERROR(INDEX('Project List'!$C$11:$C$510, MATCH($G3985, 'Project List'!$B$11:$B$510, 0)), "")="", "", IFERROR(INDEX('Project List'!$C$11:$C$510, MATCH($G3985, 'Project List'!$B$11:$B$510, 0)), "")))</f>
        <v/>
      </c>
      <c r="C3985" s="1" t="str">
        <f>IF($G3985="", "", IF(IFERROR(INDEX('Project List'!$D$11:$D$510, MATCH($G3985, 'Project List'!$B$11:$B$510, 0)), "")="", "", IFERROR(INDEX('Project List'!$D$11:$D$510, MATCH($G3985, 'Project List'!$B$11:$B$510, 0)), "")))</f>
        <v/>
      </c>
      <c r="D3985" s="79" t="str">
        <f>IF($G3985="", "", IF(IFERROR(INDEX('Project List'!$H$11:$H$510, MATCH($G3985, 'Project List'!$B$11:$B$510, 0)), "")="", "", IFERROR(INDEX('Project List'!$H$11:$H$510, MATCH($G3985, 'Project List'!$B$11:$B$510, 0)), "")))</f>
        <v/>
      </c>
      <c r="E3985" s="67" t="str">
        <f>IF($G3985="", "", IF(IFERROR(INDEX('Project List'!$I$11:$I$510, MATCH($G3985, 'Project List'!$B$11:$B$510, 0)), "")="", "", IFERROR(INDEX('Project List'!$I$11:$I$510, MATCH($G3985, 'Project List'!$B$11:$B$510, 0)), "")))</f>
        <v/>
      </c>
      <c r="F3985" s="28"/>
      <c r="G3985" s="118"/>
      <c r="H3985" s="120"/>
      <c r="I3985" s="119"/>
      <c r="J3985" s="122"/>
      <c r="K3985" s="135"/>
      <c r="L3985" s="28"/>
      <c r="N3985" s="45" t="str">
        <f>IF($G3985="", "", IF(COUNTIF('Project List'!$B$11:$B$510, 'Time &amp; Expenses'!$G3985)=0, "X", ""))</f>
        <v/>
      </c>
    </row>
    <row r="3986" spans="1:14" x14ac:dyDescent="0.25">
      <c r="A3986" s="28"/>
      <c r="B3986" s="74" t="str">
        <f>IF($G3986="", "", IF(IFERROR(INDEX('Project List'!$C$11:$C$510, MATCH($G3986, 'Project List'!$B$11:$B$510, 0)), "")="", "", IFERROR(INDEX('Project List'!$C$11:$C$510, MATCH($G3986, 'Project List'!$B$11:$B$510, 0)), "")))</f>
        <v/>
      </c>
      <c r="C3986" s="1" t="str">
        <f>IF($G3986="", "", IF(IFERROR(INDEX('Project List'!$D$11:$D$510, MATCH($G3986, 'Project List'!$B$11:$B$510, 0)), "")="", "", IFERROR(INDEX('Project List'!$D$11:$D$510, MATCH($G3986, 'Project List'!$B$11:$B$510, 0)), "")))</f>
        <v/>
      </c>
      <c r="D3986" s="79" t="str">
        <f>IF($G3986="", "", IF(IFERROR(INDEX('Project List'!$H$11:$H$510, MATCH($G3986, 'Project List'!$B$11:$B$510, 0)), "")="", "", IFERROR(INDEX('Project List'!$H$11:$H$510, MATCH($G3986, 'Project List'!$B$11:$B$510, 0)), "")))</f>
        <v/>
      </c>
      <c r="E3986" s="67" t="str">
        <f>IF($G3986="", "", IF(IFERROR(INDEX('Project List'!$I$11:$I$510, MATCH($G3986, 'Project List'!$B$11:$B$510, 0)), "")="", "", IFERROR(INDEX('Project List'!$I$11:$I$510, MATCH($G3986, 'Project List'!$B$11:$B$510, 0)), "")))</f>
        <v/>
      </c>
      <c r="F3986" s="28"/>
      <c r="G3986" s="118"/>
      <c r="H3986" s="120"/>
      <c r="I3986" s="119"/>
      <c r="J3986" s="122"/>
      <c r="K3986" s="135"/>
      <c r="L3986" s="28"/>
      <c r="N3986" s="45" t="str">
        <f>IF($G3986="", "", IF(COUNTIF('Project List'!$B$11:$B$510, 'Time &amp; Expenses'!$G3986)=0, "X", ""))</f>
        <v/>
      </c>
    </row>
    <row r="3987" spans="1:14" x14ac:dyDescent="0.25">
      <c r="A3987" s="28"/>
      <c r="B3987" s="74" t="str">
        <f>IF($G3987="", "", IF(IFERROR(INDEX('Project List'!$C$11:$C$510, MATCH($G3987, 'Project List'!$B$11:$B$510, 0)), "")="", "", IFERROR(INDEX('Project List'!$C$11:$C$510, MATCH($G3987, 'Project List'!$B$11:$B$510, 0)), "")))</f>
        <v/>
      </c>
      <c r="C3987" s="1" t="str">
        <f>IF($G3987="", "", IF(IFERROR(INDEX('Project List'!$D$11:$D$510, MATCH($G3987, 'Project List'!$B$11:$B$510, 0)), "")="", "", IFERROR(INDEX('Project List'!$D$11:$D$510, MATCH($G3987, 'Project List'!$B$11:$B$510, 0)), "")))</f>
        <v/>
      </c>
      <c r="D3987" s="79" t="str">
        <f>IF($G3987="", "", IF(IFERROR(INDEX('Project List'!$H$11:$H$510, MATCH($G3987, 'Project List'!$B$11:$B$510, 0)), "")="", "", IFERROR(INDEX('Project List'!$H$11:$H$510, MATCH($G3987, 'Project List'!$B$11:$B$510, 0)), "")))</f>
        <v/>
      </c>
      <c r="E3987" s="67" t="str">
        <f>IF($G3987="", "", IF(IFERROR(INDEX('Project List'!$I$11:$I$510, MATCH($G3987, 'Project List'!$B$11:$B$510, 0)), "")="", "", IFERROR(INDEX('Project List'!$I$11:$I$510, MATCH($G3987, 'Project List'!$B$11:$B$510, 0)), "")))</f>
        <v/>
      </c>
      <c r="F3987" s="28"/>
      <c r="G3987" s="118"/>
      <c r="H3987" s="120"/>
      <c r="I3987" s="119"/>
      <c r="J3987" s="122"/>
      <c r="K3987" s="135"/>
      <c r="L3987" s="28"/>
      <c r="N3987" s="45" t="str">
        <f>IF($G3987="", "", IF(COUNTIF('Project List'!$B$11:$B$510, 'Time &amp; Expenses'!$G3987)=0, "X", ""))</f>
        <v/>
      </c>
    </row>
    <row r="3988" spans="1:14" x14ac:dyDescent="0.25">
      <c r="A3988" s="28"/>
      <c r="B3988" s="74" t="str">
        <f>IF($G3988="", "", IF(IFERROR(INDEX('Project List'!$C$11:$C$510, MATCH($G3988, 'Project List'!$B$11:$B$510, 0)), "")="", "", IFERROR(INDEX('Project List'!$C$11:$C$510, MATCH($G3988, 'Project List'!$B$11:$B$510, 0)), "")))</f>
        <v/>
      </c>
      <c r="C3988" s="1" t="str">
        <f>IF($G3988="", "", IF(IFERROR(INDEX('Project List'!$D$11:$D$510, MATCH($G3988, 'Project List'!$B$11:$B$510, 0)), "")="", "", IFERROR(INDEX('Project List'!$D$11:$D$510, MATCH($G3988, 'Project List'!$B$11:$B$510, 0)), "")))</f>
        <v/>
      </c>
      <c r="D3988" s="79" t="str">
        <f>IF($G3988="", "", IF(IFERROR(INDEX('Project List'!$H$11:$H$510, MATCH($G3988, 'Project List'!$B$11:$B$510, 0)), "")="", "", IFERROR(INDEX('Project List'!$H$11:$H$510, MATCH($G3988, 'Project List'!$B$11:$B$510, 0)), "")))</f>
        <v/>
      </c>
      <c r="E3988" s="67" t="str">
        <f>IF($G3988="", "", IF(IFERROR(INDEX('Project List'!$I$11:$I$510, MATCH($G3988, 'Project List'!$B$11:$B$510, 0)), "")="", "", IFERROR(INDEX('Project List'!$I$11:$I$510, MATCH($G3988, 'Project List'!$B$11:$B$510, 0)), "")))</f>
        <v/>
      </c>
      <c r="F3988" s="28"/>
      <c r="G3988" s="118"/>
      <c r="H3988" s="120"/>
      <c r="I3988" s="119"/>
      <c r="J3988" s="122"/>
      <c r="K3988" s="135"/>
      <c r="L3988" s="28"/>
      <c r="N3988" s="45" t="str">
        <f>IF($G3988="", "", IF(COUNTIF('Project List'!$B$11:$B$510, 'Time &amp; Expenses'!$G3988)=0, "X", ""))</f>
        <v/>
      </c>
    </row>
    <row r="3989" spans="1:14" x14ac:dyDescent="0.25">
      <c r="A3989" s="28"/>
      <c r="B3989" s="74" t="str">
        <f>IF($G3989="", "", IF(IFERROR(INDEX('Project List'!$C$11:$C$510, MATCH($G3989, 'Project List'!$B$11:$B$510, 0)), "")="", "", IFERROR(INDEX('Project List'!$C$11:$C$510, MATCH($G3989, 'Project List'!$B$11:$B$510, 0)), "")))</f>
        <v/>
      </c>
      <c r="C3989" s="1" t="str">
        <f>IF($G3989="", "", IF(IFERROR(INDEX('Project List'!$D$11:$D$510, MATCH($G3989, 'Project List'!$B$11:$B$510, 0)), "")="", "", IFERROR(INDEX('Project List'!$D$11:$D$510, MATCH($G3989, 'Project List'!$B$11:$B$510, 0)), "")))</f>
        <v/>
      </c>
      <c r="D3989" s="79" t="str">
        <f>IF($G3989="", "", IF(IFERROR(INDEX('Project List'!$H$11:$H$510, MATCH($G3989, 'Project List'!$B$11:$B$510, 0)), "")="", "", IFERROR(INDEX('Project List'!$H$11:$H$510, MATCH($G3989, 'Project List'!$B$11:$B$510, 0)), "")))</f>
        <v/>
      </c>
      <c r="E3989" s="67" t="str">
        <f>IF($G3989="", "", IF(IFERROR(INDEX('Project List'!$I$11:$I$510, MATCH($G3989, 'Project List'!$B$11:$B$510, 0)), "")="", "", IFERROR(INDEX('Project List'!$I$11:$I$510, MATCH($G3989, 'Project List'!$B$11:$B$510, 0)), "")))</f>
        <v/>
      </c>
      <c r="F3989" s="28"/>
      <c r="G3989" s="118"/>
      <c r="H3989" s="120"/>
      <c r="I3989" s="119"/>
      <c r="J3989" s="122"/>
      <c r="K3989" s="135"/>
      <c r="L3989" s="28"/>
      <c r="N3989" s="45" t="str">
        <f>IF($G3989="", "", IF(COUNTIF('Project List'!$B$11:$B$510, 'Time &amp; Expenses'!$G3989)=0, "X", ""))</f>
        <v/>
      </c>
    </row>
    <row r="3990" spans="1:14" x14ac:dyDescent="0.25">
      <c r="A3990" s="28"/>
      <c r="B3990" s="74" t="str">
        <f>IF($G3990="", "", IF(IFERROR(INDEX('Project List'!$C$11:$C$510, MATCH($G3990, 'Project List'!$B$11:$B$510, 0)), "")="", "", IFERROR(INDEX('Project List'!$C$11:$C$510, MATCH($G3990, 'Project List'!$B$11:$B$510, 0)), "")))</f>
        <v/>
      </c>
      <c r="C3990" s="1" t="str">
        <f>IF($G3990="", "", IF(IFERROR(INDEX('Project List'!$D$11:$D$510, MATCH($G3990, 'Project List'!$B$11:$B$510, 0)), "")="", "", IFERROR(INDEX('Project List'!$D$11:$D$510, MATCH($G3990, 'Project List'!$B$11:$B$510, 0)), "")))</f>
        <v/>
      </c>
      <c r="D3990" s="79" t="str">
        <f>IF($G3990="", "", IF(IFERROR(INDEX('Project List'!$H$11:$H$510, MATCH($G3990, 'Project List'!$B$11:$B$510, 0)), "")="", "", IFERROR(INDEX('Project List'!$H$11:$H$510, MATCH($G3990, 'Project List'!$B$11:$B$510, 0)), "")))</f>
        <v/>
      </c>
      <c r="E3990" s="67" t="str">
        <f>IF($G3990="", "", IF(IFERROR(INDEX('Project List'!$I$11:$I$510, MATCH($G3990, 'Project List'!$B$11:$B$510, 0)), "")="", "", IFERROR(INDEX('Project List'!$I$11:$I$510, MATCH($G3990, 'Project List'!$B$11:$B$510, 0)), "")))</f>
        <v/>
      </c>
      <c r="F3990" s="28"/>
      <c r="G3990" s="118"/>
      <c r="H3990" s="120"/>
      <c r="I3990" s="119"/>
      <c r="J3990" s="122"/>
      <c r="K3990" s="135"/>
      <c r="L3990" s="28"/>
      <c r="N3990" s="45" t="str">
        <f>IF($G3990="", "", IF(COUNTIF('Project List'!$B$11:$B$510, 'Time &amp; Expenses'!$G3990)=0, "X", ""))</f>
        <v/>
      </c>
    </row>
    <row r="3991" spans="1:14" x14ac:dyDescent="0.25">
      <c r="A3991" s="28"/>
      <c r="B3991" s="74" t="str">
        <f>IF($G3991="", "", IF(IFERROR(INDEX('Project List'!$C$11:$C$510, MATCH($G3991, 'Project List'!$B$11:$B$510, 0)), "")="", "", IFERROR(INDEX('Project List'!$C$11:$C$510, MATCH($G3991, 'Project List'!$B$11:$B$510, 0)), "")))</f>
        <v/>
      </c>
      <c r="C3991" s="1" t="str">
        <f>IF($G3991="", "", IF(IFERROR(INDEX('Project List'!$D$11:$D$510, MATCH($G3991, 'Project List'!$B$11:$B$510, 0)), "")="", "", IFERROR(INDEX('Project List'!$D$11:$D$510, MATCH($G3991, 'Project List'!$B$11:$B$510, 0)), "")))</f>
        <v/>
      </c>
      <c r="D3991" s="79" t="str">
        <f>IF($G3991="", "", IF(IFERROR(INDEX('Project List'!$H$11:$H$510, MATCH($G3991, 'Project List'!$B$11:$B$510, 0)), "")="", "", IFERROR(INDEX('Project List'!$H$11:$H$510, MATCH($G3991, 'Project List'!$B$11:$B$510, 0)), "")))</f>
        <v/>
      </c>
      <c r="E3991" s="67" t="str">
        <f>IF($G3991="", "", IF(IFERROR(INDEX('Project List'!$I$11:$I$510, MATCH($G3991, 'Project List'!$B$11:$B$510, 0)), "")="", "", IFERROR(INDEX('Project List'!$I$11:$I$510, MATCH($G3991, 'Project List'!$B$11:$B$510, 0)), "")))</f>
        <v/>
      </c>
      <c r="F3991" s="28"/>
      <c r="G3991" s="118"/>
      <c r="H3991" s="120"/>
      <c r="I3991" s="119"/>
      <c r="J3991" s="122"/>
      <c r="K3991" s="135"/>
      <c r="L3991" s="28"/>
      <c r="N3991" s="45" t="str">
        <f>IF($G3991="", "", IF(COUNTIF('Project List'!$B$11:$B$510, 'Time &amp; Expenses'!$G3991)=0, "X", ""))</f>
        <v/>
      </c>
    </row>
    <row r="3992" spans="1:14" x14ac:dyDescent="0.25">
      <c r="A3992" s="28"/>
      <c r="B3992" s="74" t="str">
        <f>IF($G3992="", "", IF(IFERROR(INDEX('Project List'!$C$11:$C$510, MATCH($G3992, 'Project List'!$B$11:$B$510, 0)), "")="", "", IFERROR(INDEX('Project List'!$C$11:$C$510, MATCH($G3992, 'Project List'!$B$11:$B$510, 0)), "")))</f>
        <v/>
      </c>
      <c r="C3992" s="1" t="str">
        <f>IF($G3992="", "", IF(IFERROR(INDEX('Project List'!$D$11:$D$510, MATCH($G3992, 'Project List'!$B$11:$B$510, 0)), "")="", "", IFERROR(INDEX('Project List'!$D$11:$D$510, MATCH($G3992, 'Project List'!$B$11:$B$510, 0)), "")))</f>
        <v/>
      </c>
      <c r="D3992" s="79" t="str">
        <f>IF($G3992="", "", IF(IFERROR(INDEX('Project List'!$H$11:$H$510, MATCH($G3992, 'Project List'!$B$11:$B$510, 0)), "")="", "", IFERROR(INDEX('Project List'!$H$11:$H$510, MATCH($G3992, 'Project List'!$B$11:$B$510, 0)), "")))</f>
        <v/>
      </c>
      <c r="E3992" s="67" t="str">
        <f>IF($G3992="", "", IF(IFERROR(INDEX('Project List'!$I$11:$I$510, MATCH($G3992, 'Project List'!$B$11:$B$510, 0)), "")="", "", IFERROR(INDEX('Project List'!$I$11:$I$510, MATCH($G3992, 'Project List'!$B$11:$B$510, 0)), "")))</f>
        <v/>
      </c>
      <c r="F3992" s="28"/>
      <c r="G3992" s="118"/>
      <c r="H3992" s="120"/>
      <c r="I3992" s="119"/>
      <c r="J3992" s="122"/>
      <c r="K3992" s="135"/>
      <c r="L3992" s="28"/>
      <c r="N3992" s="45" t="str">
        <f>IF($G3992="", "", IF(COUNTIF('Project List'!$B$11:$B$510, 'Time &amp; Expenses'!$G3992)=0, "X", ""))</f>
        <v/>
      </c>
    </row>
    <row r="3993" spans="1:14" x14ac:dyDescent="0.25">
      <c r="A3993" s="28"/>
      <c r="B3993" s="74" t="str">
        <f>IF($G3993="", "", IF(IFERROR(INDEX('Project List'!$C$11:$C$510, MATCH($G3993, 'Project List'!$B$11:$B$510, 0)), "")="", "", IFERROR(INDEX('Project List'!$C$11:$C$510, MATCH($G3993, 'Project List'!$B$11:$B$510, 0)), "")))</f>
        <v/>
      </c>
      <c r="C3993" s="1" t="str">
        <f>IF($G3993="", "", IF(IFERROR(INDEX('Project List'!$D$11:$D$510, MATCH($G3993, 'Project List'!$B$11:$B$510, 0)), "")="", "", IFERROR(INDEX('Project List'!$D$11:$D$510, MATCH($G3993, 'Project List'!$B$11:$B$510, 0)), "")))</f>
        <v/>
      </c>
      <c r="D3993" s="79" t="str">
        <f>IF($G3993="", "", IF(IFERROR(INDEX('Project List'!$H$11:$H$510, MATCH($G3993, 'Project List'!$B$11:$B$510, 0)), "")="", "", IFERROR(INDEX('Project List'!$H$11:$H$510, MATCH($G3993, 'Project List'!$B$11:$B$510, 0)), "")))</f>
        <v/>
      </c>
      <c r="E3993" s="67" t="str">
        <f>IF($G3993="", "", IF(IFERROR(INDEX('Project List'!$I$11:$I$510, MATCH($G3993, 'Project List'!$B$11:$B$510, 0)), "")="", "", IFERROR(INDEX('Project List'!$I$11:$I$510, MATCH($G3993, 'Project List'!$B$11:$B$510, 0)), "")))</f>
        <v/>
      </c>
      <c r="F3993" s="28"/>
      <c r="G3993" s="118"/>
      <c r="H3993" s="120"/>
      <c r="I3993" s="119"/>
      <c r="J3993" s="122"/>
      <c r="K3993" s="135"/>
      <c r="L3993" s="28"/>
      <c r="N3993" s="45" t="str">
        <f>IF($G3993="", "", IF(COUNTIF('Project List'!$B$11:$B$510, 'Time &amp; Expenses'!$G3993)=0, "X", ""))</f>
        <v/>
      </c>
    </row>
    <row r="3994" spans="1:14" x14ac:dyDescent="0.25">
      <c r="A3994" s="28"/>
      <c r="B3994" s="74" t="str">
        <f>IF($G3994="", "", IF(IFERROR(INDEX('Project List'!$C$11:$C$510, MATCH($G3994, 'Project List'!$B$11:$B$510, 0)), "")="", "", IFERROR(INDEX('Project List'!$C$11:$C$510, MATCH($G3994, 'Project List'!$B$11:$B$510, 0)), "")))</f>
        <v/>
      </c>
      <c r="C3994" s="1" t="str">
        <f>IF($G3994="", "", IF(IFERROR(INDEX('Project List'!$D$11:$D$510, MATCH($G3994, 'Project List'!$B$11:$B$510, 0)), "")="", "", IFERROR(INDEX('Project List'!$D$11:$D$510, MATCH($G3994, 'Project List'!$B$11:$B$510, 0)), "")))</f>
        <v/>
      </c>
      <c r="D3994" s="79" t="str">
        <f>IF($G3994="", "", IF(IFERROR(INDEX('Project List'!$H$11:$H$510, MATCH($G3994, 'Project List'!$B$11:$B$510, 0)), "")="", "", IFERROR(INDEX('Project List'!$H$11:$H$510, MATCH($G3994, 'Project List'!$B$11:$B$510, 0)), "")))</f>
        <v/>
      </c>
      <c r="E3994" s="67" t="str">
        <f>IF($G3994="", "", IF(IFERROR(INDEX('Project List'!$I$11:$I$510, MATCH($G3994, 'Project List'!$B$11:$B$510, 0)), "")="", "", IFERROR(INDEX('Project List'!$I$11:$I$510, MATCH($G3994, 'Project List'!$B$11:$B$510, 0)), "")))</f>
        <v/>
      </c>
      <c r="F3994" s="28"/>
      <c r="G3994" s="118"/>
      <c r="H3994" s="120"/>
      <c r="I3994" s="119"/>
      <c r="J3994" s="122"/>
      <c r="K3994" s="135"/>
      <c r="L3994" s="28"/>
      <c r="N3994" s="45" t="str">
        <f>IF($G3994="", "", IF(COUNTIF('Project List'!$B$11:$B$510, 'Time &amp; Expenses'!$G3994)=0, "X", ""))</f>
        <v/>
      </c>
    </row>
    <row r="3995" spans="1:14" x14ac:dyDescent="0.25">
      <c r="A3995" s="28"/>
      <c r="B3995" s="74" t="str">
        <f>IF($G3995="", "", IF(IFERROR(INDEX('Project List'!$C$11:$C$510, MATCH($G3995, 'Project List'!$B$11:$B$510, 0)), "")="", "", IFERROR(INDEX('Project List'!$C$11:$C$510, MATCH($G3995, 'Project List'!$B$11:$B$510, 0)), "")))</f>
        <v/>
      </c>
      <c r="C3995" s="1" t="str">
        <f>IF($G3995="", "", IF(IFERROR(INDEX('Project List'!$D$11:$D$510, MATCH($G3995, 'Project List'!$B$11:$B$510, 0)), "")="", "", IFERROR(INDEX('Project List'!$D$11:$D$510, MATCH($G3995, 'Project List'!$B$11:$B$510, 0)), "")))</f>
        <v/>
      </c>
      <c r="D3995" s="79" t="str">
        <f>IF($G3995="", "", IF(IFERROR(INDEX('Project List'!$H$11:$H$510, MATCH($G3995, 'Project List'!$B$11:$B$510, 0)), "")="", "", IFERROR(INDEX('Project List'!$H$11:$H$510, MATCH($G3995, 'Project List'!$B$11:$B$510, 0)), "")))</f>
        <v/>
      </c>
      <c r="E3995" s="67" t="str">
        <f>IF($G3995="", "", IF(IFERROR(INDEX('Project List'!$I$11:$I$510, MATCH($G3995, 'Project List'!$B$11:$B$510, 0)), "")="", "", IFERROR(INDEX('Project List'!$I$11:$I$510, MATCH($G3995, 'Project List'!$B$11:$B$510, 0)), "")))</f>
        <v/>
      </c>
      <c r="F3995" s="28"/>
      <c r="G3995" s="118"/>
      <c r="H3995" s="120"/>
      <c r="I3995" s="119"/>
      <c r="J3995" s="122"/>
      <c r="K3995" s="135"/>
      <c r="L3995" s="28"/>
      <c r="N3995" s="45" t="str">
        <f>IF($G3995="", "", IF(COUNTIF('Project List'!$B$11:$B$510, 'Time &amp; Expenses'!$G3995)=0, "X", ""))</f>
        <v/>
      </c>
    </row>
    <row r="3996" spans="1:14" x14ac:dyDescent="0.25">
      <c r="A3996" s="28"/>
      <c r="B3996" s="74" t="str">
        <f>IF($G3996="", "", IF(IFERROR(INDEX('Project List'!$C$11:$C$510, MATCH($G3996, 'Project List'!$B$11:$B$510, 0)), "")="", "", IFERROR(INDEX('Project List'!$C$11:$C$510, MATCH($G3996, 'Project List'!$B$11:$B$510, 0)), "")))</f>
        <v/>
      </c>
      <c r="C3996" s="1" t="str">
        <f>IF($G3996="", "", IF(IFERROR(INDEX('Project List'!$D$11:$D$510, MATCH($G3996, 'Project List'!$B$11:$B$510, 0)), "")="", "", IFERROR(INDEX('Project List'!$D$11:$D$510, MATCH($G3996, 'Project List'!$B$11:$B$510, 0)), "")))</f>
        <v/>
      </c>
      <c r="D3996" s="79" t="str">
        <f>IF($G3996="", "", IF(IFERROR(INDEX('Project List'!$H$11:$H$510, MATCH($G3996, 'Project List'!$B$11:$B$510, 0)), "")="", "", IFERROR(INDEX('Project List'!$H$11:$H$510, MATCH($G3996, 'Project List'!$B$11:$B$510, 0)), "")))</f>
        <v/>
      </c>
      <c r="E3996" s="67" t="str">
        <f>IF($G3996="", "", IF(IFERROR(INDEX('Project List'!$I$11:$I$510, MATCH($G3996, 'Project List'!$B$11:$B$510, 0)), "")="", "", IFERROR(INDEX('Project List'!$I$11:$I$510, MATCH($G3996, 'Project List'!$B$11:$B$510, 0)), "")))</f>
        <v/>
      </c>
      <c r="F3996" s="28"/>
      <c r="G3996" s="118"/>
      <c r="H3996" s="120"/>
      <c r="I3996" s="119"/>
      <c r="J3996" s="122"/>
      <c r="K3996" s="135"/>
      <c r="L3996" s="28"/>
      <c r="N3996" s="45" t="str">
        <f>IF($G3996="", "", IF(COUNTIF('Project List'!$B$11:$B$510, 'Time &amp; Expenses'!$G3996)=0, "X", ""))</f>
        <v/>
      </c>
    </row>
    <row r="3997" spans="1:14" x14ac:dyDescent="0.25">
      <c r="A3997" s="28"/>
      <c r="B3997" s="74" t="str">
        <f>IF($G3997="", "", IF(IFERROR(INDEX('Project List'!$C$11:$C$510, MATCH($G3997, 'Project List'!$B$11:$B$510, 0)), "")="", "", IFERROR(INDEX('Project List'!$C$11:$C$510, MATCH($G3997, 'Project List'!$B$11:$B$510, 0)), "")))</f>
        <v/>
      </c>
      <c r="C3997" s="1" t="str">
        <f>IF($G3997="", "", IF(IFERROR(INDEX('Project List'!$D$11:$D$510, MATCH($G3997, 'Project List'!$B$11:$B$510, 0)), "")="", "", IFERROR(INDEX('Project List'!$D$11:$D$510, MATCH($G3997, 'Project List'!$B$11:$B$510, 0)), "")))</f>
        <v/>
      </c>
      <c r="D3997" s="79" t="str">
        <f>IF($G3997="", "", IF(IFERROR(INDEX('Project List'!$H$11:$H$510, MATCH($G3997, 'Project List'!$B$11:$B$510, 0)), "")="", "", IFERROR(INDEX('Project List'!$H$11:$H$510, MATCH($G3997, 'Project List'!$B$11:$B$510, 0)), "")))</f>
        <v/>
      </c>
      <c r="E3997" s="67" t="str">
        <f>IF($G3997="", "", IF(IFERROR(INDEX('Project List'!$I$11:$I$510, MATCH($G3997, 'Project List'!$B$11:$B$510, 0)), "")="", "", IFERROR(INDEX('Project List'!$I$11:$I$510, MATCH($G3997, 'Project List'!$B$11:$B$510, 0)), "")))</f>
        <v/>
      </c>
      <c r="F3997" s="28"/>
      <c r="G3997" s="118"/>
      <c r="H3997" s="120"/>
      <c r="I3997" s="119"/>
      <c r="J3997" s="122"/>
      <c r="K3997" s="135"/>
      <c r="L3997" s="28"/>
      <c r="N3997" s="45" t="str">
        <f>IF($G3997="", "", IF(COUNTIF('Project List'!$B$11:$B$510, 'Time &amp; Expenses'!$G3997)=0, "X", ""))</f>
        <v/>
      </c>
    </row>
    <row r="3998" spans="1:14" x14ac:dyDescent="0.25">
      <c r="A3998" s="28"/>
      <c r="B3998" s="74" t="str">
        <f>IF($G3998="", "", IF(IFERROR(INDEX('Project List'!$C$11:$C$510, MATCH($G3998, 'Project List'!$B$11:$B$510, 0)), "")="", "", IFERROR(INDEX('Project List'!$C$11:$C$510, MATCH($G3998, 'Project List'!$B$11:$B$510, 0)), "")))</f>
        <v/>
      </c>
      <c r="C3998" s="1" t="str">
        <f>IF($G3998="", "", IF(IFERROR(INDEX('Project List'!$D$11:$D$510, MATCH($G3998, 'Project List'!$B$11:$B$510, 0)), "")="", "", IFERROR(INDEX('Project List'!$D$11:$D$510, MATCH($G3998, 'Project List'!$B$11:$B$510, 0)), "")))</f>
        <v/>
      </c>
      <c r="D3998" s="79" t="str">
        <f>IF($G3998="", "", IF(IFERROR(INDEX('Project List'!$H$11:$H$510, MATCH($G3998, 'Project List'!$B$11:$B$510, 0)), "")="", "", IFERROR(INDEX('Project List'!$H$11:$H$510, MATCH($G3998, 'Project List'!$B$11:$B$510, 0)), "")))</f>
        <v/>
      </c>
      <c r="E3998" s="67" t="str">
        <f>IF($G3998="", "", IF(IFERROR(INDEX('Project List'!$I$11:$I$510, MATCH($G3998, 'Project List'!$B$11:$B$510, 0)), "")="", "", IFERROR(INDEX('Project List'!$I$11:$I$510, MATCH($G3998, 'Project List'!$B$11:$B$510, 0)), "")))</f>
        <v/>
      </c>
      <c r="F3998" s="28"/>
      <c r="G3998" s="118"/>
      <c r="H3998" s="120"/>
      <c r="I3998" s="119"/>
      <c r="J3998" s="122"/>
      <c r="K3998" s="135"/>
      <c r="L3998" s="28"/>
      <c r="N3998" s="45" t="str">
        <f>IF($G3998="", "", IF(COUNTIF('Project List'!$B$11:$B$510, 'Time &amp; Expenses'!$G3998)=0, "X", ""))</f>
        <v/>
      </c>
    </row>
    <row r="3999" spans="1:14" x14ac:dyDescent="0.25">
      <c r="A3999" s="28"/>
      <c r="B3999" s="74" t="str">
        <f>IF($G3999="", "", IF(IFERROR(INDEX('Project List'!$C$11:$C$510, MATCH($G3999, 'Project List'!$B$11:$B$510, 0)), "")="", "", IFERROR(INDEX('Project List'!$C$11:$C$510, MATCH($G3999, 'Project List'!$B$11:$B$510, 0)), "")))</f>
        <v/>
      </c>
      <c r="C3999" s="1" t="str">
        <f>IF($G3999="", "", IF(IFERROR(INDEX('Project List'!$D$11:$D$510, MATCH($G3999, 'Project List'!$B$11:$B$510, 0)), "")="", "", IFERROR(INDEX('Project List'!$D$11:$D$510, MATCH($G3999, 'Project List'!$B$11:$B$510, 0)), "")))</f>
        <v/>
      </c>
      <c r="D3999" s="79" t="str">
        <f>IF($G3999="", "", IF(IFERROR(INDEX('Project List'!$H$11:$H$510, MATCH($G3999, 'Project List'!$B$11:$B$510, 0)), "")="", "", IFERROR(INDEX('Project List'!$H$11:$H$510, MATCH($G3999, 'Project List'!$B$11:$B$510, 0)), "")))</f>
        <v/>
      </c>
      <c r="E3999" s="67" t="str">
        <f>IF($G3999="", "", IF(IFERROR(INDEX('Project List'!$I$11:$I$510, MATCH($G3999, 'Project List'!$B$11:$B$510, 0)), "")="", "", IFERROR(INDEX('Project List'!$I$11:$I$510, MATCH($G3999, 'Project List'!$B$11:$B$510, 0)), "")))</f>
        <v/>
      </c>
      <c r="F3999" s="28"/>
      <c r="G3999" s="118"/>
      <c r="H3999" s="120"/>
      <c r="I3999" s="119"/>
      <c r="J3999" s="122"/>
      <c r="K3999" s="135"/>
      <c r="L3999" s="28"/>
      <c r="N3999" s="45" t="str">
        <f>IF($G3999="", "", IF(COUNTIF('Project List'!$B$11:$B$510, 'Time &amp; Expenses'!$G3999)=0, "X", ""))</f>
        <v/>
      </c>
    </row>
    <row r="4000" spans="1:14" x14ac:dyDescent="0.25">
      <c r="A4000" s="28"/>
      <c r="B4000" s="74" t="str">
        <f>IF($G4000="", "", IF(IFERROR(INDEX('Project List'!$C$11:$C$510, MATCH($G4000, 'Project List'!$B$11:$B$510, 0)), "")="", "", IFERROR(INDEX('Project List'!$C$11:$C$510, MATCH($G4000, 'Project List'!$B$11:$B$510, 0)), "")))</f>
        <v/>
      </c>
      <c r="C4000" s="1" t="str">
        <f>IF($G4000="", "", IF(IFERROR(INDEX('Project List'!$D$11:$D$510, MATCH($G4000, 'Project List'!$B$11:$B$510, 0)), "")="", "", IFERROR(INDEX('Project List'!$D$11:$D$510, MATCH($G4000, 'Project List'!$B$11:$B$510, 0)), "")))</f>
        <v/>
      </c>
      <c r="D4000" s="79" t="str">
        <f>IF($G4000="", "", IF(IFERROR(INDEX('Project List'!$H$11:$H$510, MATCH($G4000, 'Project List'!$B$11:$B$510, 0)), "")="", "", IFERROR(INDEX('Project List'!$H$11:$H$510, MATCH($G4000, 'Project List'!$B$11:$B$510, 0)), "")))</f>
        <v/>
      </c>
      <c r="E4000" s="67" t="str">
        <f>IF($G4000="", "", IF(IFERROR(INDEX('Project List'!$I$11:$I$510, MATCH($G4000, 'Project List'!$B$11:$B$510, 0)), "")="", "", IFERROR(INDEX('Project List'!$I$11:$I$510, MATCH($G4000, 'Project List'!$B$11:$B$510, 0)), "")))</f>
        <v/>
      </c>
      <c r="F4000" s="28"/>
      <c r="G4000" s="118"/>
      <c r="H4000" s="120"/>
      <c r="I4000" s="119"/>
      <c r="J4000" s="122"/>
      <c r="K4000" s="135"/>
      <c r="L4000" s="28"/>
      <c r="N4000" s="45" t="str">
        <f>IF($G4000="", "", IF(COUNTIF('Project List'!$B$11:$B$510, 'Time &amp; Expenses'!$G4000)=0, "X", ""))</f>
        <v/>
      </c>
    </row>
    <row r="4001" spans="1:14" x14ac:dyDescent="0.25">
      <c r="A4001" s="28"/>
      <c r="B4001" s="74" t="str">
        <f>IF($G4001="", "", IF(IFERROR(INDEX('Project List'!$C$11:$C$510, MATCH($G4001, 'Project List'!$B$11:$B$510, 0)), "")="", "", IFERROR(INDEX('Project List'!$C$11:$C$510, MATCH($G4001, 'Project List'!$B$11:$B$510, 0)), "")))</f>
        <v/>
      </c>
      <c r="C4001" s="1" t="str">
        <f>IF($G4001="", "", IF(IFERROR(INDEX('Project List'!$D$11:$D$510, MATCH($G4001, 'Project List'!$B$11:$B$510, 0)), "")="", "", IFERROR(INDEX('Project List'!$D$11:$D$510, MATCH($G4001, 'Project List'!$B$11:$B$510, 0)), "")))</f>
        <v/>
      </c>
      <c r="D4001" s="79" t="str">
        <f>IF($G4001="", "", IF(IFERROR(INDEX('Project List'!$H$11:$H$510, MATCH($G4001, 'Project List'!$B$11:$B$510, 0)), "")="", "", IFERROR(INDEX('Project List'!$H$11:$H$510, MATCH($G4001, 'Project List'!$B$11:$B$510, 0)), "")))</f>
        <v/>
      </c>
      <c r="E4001" s="67" t="str">
        <f>IF($G4001="", "", IF(IFERROR(INDEX('Project List'!$I$11:$I$510, MATCH($G4001, 'Project List'!$B$11:$B$510, 0)), "")="", "", IFERROR(INDEX('Project List'!$I$11:$I$510, MATCH($G4001, 'Project List'!$B$11:$B$510, 0)), "")))</f>
        <v/>
      </c>
      <c r="F4001" s="28"/>
      <c r="G4001" s="118"/>
      <c r="H4001" s="120"/>
      <c r="I4001" s="119"/>
      <c r="J4001" s="122"/>
      <c r="K4001" s="135"/>
      <c r="L4001" s="28"/>
      <c r="N4001" s="45" t="str">
        <f>IF($G4001="", "", IF(COUNTIF('Project List'!$B$11:$B$510, 'Time &amp; Expenses'!$G4001)=0, "X", ""))</f>
        <v/>
      </c>
    </row>
    <row r="4002" spans="1:14" x14ac:dyDescent="0.25">
      <c r="A4002" s="28"/>
      <c r="B4002" s="74" t="str">
        <f>IF($G4002="", "", IF(IFERROR(INDEX('Project List'!$C$11:$C$510, MATCH($G4002, 'Project List'!$B$11:$B$510, 0)), "")="", "", IFERROR(INDEX('Project List'!$C$11:$C$510, MATCH($G4002, 'Project List'!$B$11:$B$510, 0)), "")))</f>
        <v/>
      </c>
      <c r="C4002" s="1" t="str">
        <f>IF($G4002="", "", IF(IFERROR(INDEX('Project List'!$D$11:$D$510, MATCH($G4002, 'Project List'!$B$11:$B$510, 0)), "")="", "", IFERROR(INDEX('Project List'!$D$11:$D$510, MATCH($G4002, 'Project List'!$B$11:$B$510, 0)), "")))</f>
        <v/>
      </c>
      <c r="D4002" s="79" t="str">
        <f>IF($G4002="", "", IF(IFERROR(INDEX('Project List'!$H$11:$H$510, MATCH($G4002, 'Project List'!$B$11:$B$510, 0)), "")="", "", IFERROR(INDEX('Project List'!$H$11:$H$510, MATCH($G4002, 'Project List'!$B$11:$B$510, 0)), "")))</f>
        <v/>
      </c>
      <c r="E4002" s="67" t="str">
        <f>IF($G4002="", "", IF(IFERROR(INDEX('Project List'!$I$11:$I$510, MATCH($G4002, 'Project List'!$B$11:$B$510, 0)), "")="", "", IFERROR(INDEX('Project List'!$I$11:$I$510, MATCH($G4002, 'Project List'!$B$11:$B$510, 0)), "")))</f>
        <v/>
      </c>
      <c r="F4002" s="28"/>
      <c r="G4002" s="118"/>
      <c r="H4002" s="120"/>
      <c r="I4002" s="119"/>
      <c r="J4002" s="122"/>
      <c r="K4002" s="135"/>
      <c r="L4002" s="28"/>
      <c r="N4002" s="45" t="str">
        <f>IF($G4002="", "", IF(COUNTIF('Project List'!$B$11:$B$510, 'Time &amp; Expenses'!$G4002)=0, "X", ""))</f>
        <v/>
      </c>
    </row>
    <row r="4003" spans="1:14" x14ac:dyDescent="0.25">
      <c r="A4003" s="28"/>
      <c r="B4003" s="74" t="str">
        <f>IF($G4003="", "", IF(IFERROR(INDEX('Project List'!$C$11:$C$510, MATCH($G4003, 'Project List'!$B$11:$B$510, 0)), "")="", "", IFERROR(INDEX('Project List'!$C$11:$C$510, MATCH($G4003, 'Project List'!$B$11:$B$510, 0)), "")))</f>
        <v/>
      </c>
      <c r="C4003" s="1" t="str">
        <f>IF($G4003="", "", IF(IFERROR(INDEX('Project List'!$D$11:$D$510, MATCH($G4003, 'Project List'!$B$11:$B$510, 0)), "")="", "", IFERROR(INDEX('Project List'!$D$11:$D$510, MATCH($G4003, 'Project List'!$B$11:$B$510, 0)), "")))</f>
        <v/>
      </c>
      <c r="D4003" s="79" t="str">
        <f>IF($G4003="", "", IF(IFERROR(INDEX('Project List'!$H$11:$H$510, MATCH($G4003, 'Project List'!$B$11:$B$510, 0)), "")="", "", IFERROR(INDEX('Project List'!$H$11:$H$510, MATCH($G4003, 'Project List'!$B$11:$B$510, 0)), "")))</f>
        <v/>
      </c>
      <c r="E4003" s="67" t="str">
        <f>IF($G4003="", "", IF(IFERROR(INDEX('Project List'!$I$11:$I$510, MATCH($G4003, 'Project List'!$B$11:$B$510, 0)), "")="", "", IFERROR(INDEX('Project List'!$I$11:$I$510, MATCH($G4003, 'Project List'!$B$11:$B$510, 0)), "")))</f>
        <v/>
      </c>
      <c r="F4003" s="28"/>
      <c r="G4003" s="118"/>
      <c r="H4003" s="120"/>
      <c r="I4003" s="119"/>
      <c r="J4003" s="122"/>
      <c r="K4003" s="135"/>
      <c r="L4003" s="28"/>
      <c r="N4003" s="45" t="str">
        <f>IF($G4003="", "", IF(COUNTIF('Project List'!$B$11:$B$510, 'Time &amp; Expenses'!$G4003)=0, "X", ""))</f>
        <v/>
      </c>
    </row>
    <row r="4004" spans="1:14" x14ac:dyDescent="0.25">
      <c r="A4004" s="28"/>
      <c r="B4004" s="74" t="str">
        <f>IF($G4004="", "", IF(IFERROR(INDEX('Project List'!$C$11:$C$510, MATCH($G4004, 'Project List'!$B$11:$B$510, 0)), "")="", "", IFERROR(INDEX('Project List'!$C$11:$C$510, MATCH($G4004, 'Project List'!$B$11:$B$510, 0)), "")))</f>
        <v/>
      </c>
      <c r="C4004" s="1" t="str">
        <f>IF($G4004="", "", IF(IFERROR(INDEX('Project List'!$D$11:$D$510, MATCH($G4004, 'Project List'!$B$11:$B$510, 0)), "")="", "", IFERROR(INDEX('Project List'!$D$11:$D$510, MATCH($G4004, 'Project List'!$B$11:$B$510, 0)), "")))</f>
        <v/>
      </c>
      <c r="D4004" s="79" t="str">
        <f>IF($G4004="", "", IF(IFERROR(INDEX('Project List'!$H$11:$H$510, MATCH($G4004, 'Project List'!$B$11:$B$510, 0)), "")="", "", IFERROR(INDEX('Project List'!$H$11:$H$510, MATCH($G4004, 'Project List'!$B$11:$B$510, 0)), "")))</f>
        <v/>
      </c>
      <c r="E4004" s="67" t="str">
        <f>IF($G4004="", "", IF(IFERROR(INDEX('Project List'!$I$11:$I$510, MATCH($G4004, 'Project List'!$B$11:$B$510, 0)), "")="", "", IFERROR(INDEX('Project List'!$I$11:$I$510, MATCH($G4004, 'Project List'!$B$11:$B$510, 0)), "")))</f>
        <v/>
      </c>
      <c r="F4004" s="28"/>
      <c r="G4004" s="118"/>
      <c r="H4004" s="120"/>
      <c r="I4004" s="119"/>
      <c r="J4004" s="122"/>
      <c r="K4004" s="135"/>
      <c r="L4004" s="28"/>
      <c r="N4004" s="45" t="str">
        <f>IF($G4004="", "", IF(COUNTIF('Project List'!$B$11:$B$510, 'Time &amp; Expenses'!$G4004)=0, "X", ""))</f>
        <v/>
      </c>
    </row>
    <row r="4005" spans="1:14" x14ac:dyDescent="0.25">
      <c r="A4005" s="28"/>
      <c r="B4005" s="74" t="str">
        <f>IF($G4005="", "", IF(IFERROR(INDEX('Project List'!$C$11:$C$510, MATCH($G4005, 'Project List'!$B$11:$B$510, 0)), "")="", "", IFERROR(INDEX('Project List'!$C$11:$C$510, MATCH($G4005, 'Project List'!$B$11:$B$510, 0)), "")))</f>
        <v/>
      </c>
      <c r="C4005" s="1" t="str">
        <f>IF($G4005="", "", IF(IFERROR(INDEX('Project List'!$D$11:$D$510, MATCH($G4005, 'Project List'!$B$11:$B$510, 0)), "")="", "", IFERROR(INDEX('Project List'!$D$11:$D$510, MATCH($G4005, 'Project List'!$B$11:$B$510, 0)), "")))</f>
        <v/>
      </c>
      <c r="D4005" s="79" t="str">
        <f>IF($G4005="", "", IF(IFERROR(INDEX('Project List'!$H$11:$H$510, MATCH($G4005, 'Project List'!$B$11:$B$510, 0)), "")="", "", IFERROR(INDEX('Project List'!$H$11:$H$510, MATCH($G4005, 'Project List'!$B$11:$B$510, 0)), "")))</f>
        <v/>
      </c>
      <c r="E4005" s="67" t="str">
        <f>IF($G4005="", "", IF(IFERROR(INDEX('Project List'!$I$11:$I$510, MATCH($G4005, 'Project List'!$B$11:$B$510, 0)), "")="", "", IFERROR(INDEX('Project List'!$I$11:$I$510, MATCH($G4005, 'Project List'!$B$11:$B$510, 0)), "")))</f>
        <v/>
      </c>
      <c r="F4005" s="28"/>
      <c r="G4005" s="118"/>
      <c r="H4005" s="120"/>
      <c r="I4005" s="119"/>
      <c r="J4005" s="122"/>
      <c r="K4005" s="135"/>
      <c r="L4005" s="28"/>
      <c r="N4005" s="45" t="str">
        <f>IF($G4005="", "", IF(COUNTIF('Project List'!$B$11:$B$510, 'Time &amp; Expenses'!$G4005)=0, "X", ""))</f>
        <v/>
      </c>
    </row>
    <row r="4006" spans="1:14" x14ac:dyDescent="0.25">
      <c r="A4006" s="28"/>
      <c r="B4006" s="74" t="str">
        <f>IF($G4006="", "", IF(IFERROR(INDEX('Project List'!$C$11:$C$510, MATCH($G4006, 'Project List'!$B$11:$B$510, 0)), "")="", "", IFERROR(INDEX('Project List'!$C$11:$C$510, MATCH($G4006, 'Project List'!$B$11:$B$510, 0)), "")))</f>
        <v/>
      </c>
      <c r="C4006" s="1" t="str">
        <f>IF($G4006="", "", IF(IFERROR(INDEX('Project List'!$D$11:$D$510, MATCH($G4006, 'Project List'!$B$11:$B$510, 0)), "")="", "", IFERROR(INDEX('Project List'!$D$11:$D$510, MATCH($G4006, 'Project List'!$B$11:$B$510, 0)), "")))</f>
        <v/>
      </c>
      <c r="D4006" s="79" t="str">
        <f>IF($G4006="", "", IF(IFERROR(INDEX('Project List'!$H$11:$H$510, MATCH($G4006, 'Project List'!$B$11:$B$510, 0)), "")="", "", IFERROR(INDEX('Project List'!$H$11:$H$510, MATCH($G4006, 'Project List'!$B$11:$B$510, 0)), "")))</f>
        <v/>
      </c>
      <c r="E4006" s="67" t="str">
        <f>IF($G4006="", "", IF(IFERROR(INDEX('Project List'!$I$11:$I$510, MATCH($G4006, 'Project List'!$B$11:$B$510, 0)), "")="", "", IFERROR(INDEX('Project List'!$I$11:$I$510, MATCH($G4006, 'Project List'!$B$11:$B$510, 0)), "")))</f>
        <v/>
      </c>
      <c r="F4006" s="28"/>
      <c r="G4006" s="118"/>
      <c r="H4006" s="120"/>
      <c r="I4006" s="119"/>
      <c r="J4006" s="122"/>
      <c r="K4006" s="135"/>
      <c r="L4006" s="28"/>
      <c r="N4006" s="45" t="str">
        <f>IF($G4006="", "", IF(COUNTIF('Project List'!$B$11:$B$510, 'Time &amp; Expenses'!$G4006)=0, "X", ""))</f>
        <v/>
      </c>
    </row>
    <row r="4007" spans="1:14" x14ac:dyDescent="0.25">
      <c r="A4007" s="28"/>
      <c r="B4007" s="74" t="str">
        <f>IF($G4007="", "", IF(IFERROR(INDEX('Project List'!$C$11:$C$510, MATCH($G4007, 'Project List'!$B$11:$B$510, 0)), "")="", "", IFERROR(INDEX('Project List'!$C$11:$C$510, MATCH($G4007, 'Project List'!$B$11:$B$510, 0)), "")))</f>
        <v/>
      </c>
      <c r="C4007" s="1" t="str">
        <f>IF($G4007="", "", IF(IFERROR(INDEX('Project List'!$D$11:$D$510, MATCH($G4007, 'Project List'!$B$11:$B$510, 0)), "")="", "", IFERROR(INDEX('Project List'!$D$11:$D$510, MATCH($G4007, 'Project List'!$B$11:$B$510, 0)), "")))</f>
        <v/>
      </c>
      <c r="D4007" s="79" t="str">
        <f>IF($G4007="", "", IF(IFERROR(INDEX('Project List'!$H$11:$H$510, MATCH($G4007, 'Project List'!$B$11:$B$510, 0)), "")="", "", IFERROR(INDEX('Project List'!$H$11:$H$510, MATCH($G4007, 'Project List'!$B$11:$B$510, 0)), "")))</f>
        <v/>
      </c>
      <c r="E4007" s="67" t="str">
        <f>IF($G4007="", "", IF(IFERROR(INDEX('Project List'!$I$11:$I$510, MATCH($G4007, 'Project List'!$B$11:$B$510, 0)), "")="", "", IFERROR(INDEX('Project List'!$I$11:$I$510, MATCH($G4007, 'Project List'!$B$11:$B$510, 0)), "")))</f>
        <v/>
      </c>
      <c r="F4007" s="28"/>
      <c r="G4007" s="118"/>
      <c r="H4007" s="120"/>
      <c r="I4007" s="119"/>
      <c r="J4007" s="122"/>
      <c r="K4007" s="135"/>
      <c r="L4007" s="28"/>
      <c r="N4007" s="45" t="str">
        <f>IF($G4007="", "", IF(COUNTIF('Project List'!$B$11:$B$510, 'Time &amp; Expenses'!$G4007)=0, "X", ""))</f>
        <v/>
      </c>
    </row>
    <row r="4008" spans="1:14" x14ac:dyDescent="0.25">
      <c r="A4008" s="28"/>
      <c r="B4008" s="74" t="str">
        <f>IF($G4008="", "", IF(IFERROR(INDEX('Project List'!$C$11:$C$510, MATCH($G4008, 'Project List'!$B$11:$B$510, 0)), "")="", "", IFERROR(INDEX('Project List'!$C$11:$C$510, MATCH($G4008, 'Project List'!$B$11:$B$510, 0)), "")))</f>
        <v/>
      </c>
      <c r="C4008" s="1" t="str">
        <f>IF($G4008="", "", IF(IFERROR(INDEX('Project List'!$D$11:$D$510, MATCH($G4008, 'Project List'!$B$11:$B$510, 0)), "")="", "", IFERROR(INDEX('Project List'!$D$11:$D$510, MATCH($G4008, 'Project List'!$B$11:$B$510, 0)), "")))</f>
        <v/>
      </c>
      <c r="D4008" s="79" t="str">
        <f>IF($G4008="", "", IF(IFERROR(INDEX('Project List'!$H$11:$H$510, MATCH($G4008, 'Project List'!$B$11:$B$510, 0)), "")="", "", IFERROR(INDEX('Project List'!$H$11:$H$510, MATCH($G4008, 'Project List'!$B$11:$B$510, 0)), "")))</f>
        <v/>
      </c>
      <c r="E4008" s="67" t="str">
        <f>IF($G4008="", "", IF(IFERROR(INDEX('Project List'!$I$11:$I$510, MATCH($G4008, 'Project List'!$B$11:$B$510, 0)), "")="", "", IFERROR(INDEX('Project List'!$I$11:$I$510, MATCH($G4008, 'Project List'!$B$11:$B$510, 0)), "")))</f>
        <v/>
      </c>
      <c r="F4008" s="28"/>
      <c r="G4008" s="118"/>
      <c r="H4008" s="120"/>
      <c r="I4008" s="119"/>
      <c r="J4008" s="122"/>
      <c r="K4008" s="135"/>
      <c r="L4008" s="28"/>
      <c r="N4008" s="45" t="str">
        <f>IF($G4008="", "", IF(COUNTIF('Project List'!$B$11:$B$510, 'Time &amp; Expenses'!$G4008)=0, "X", ""))</f>
        <v/>
      </c>
    </row>
    <row r="4009" spans="1:14" x14ac:dyDescent="0.25">
      <c r="A4009" s="28"/>
      <c r="B4009" s="74" t="str">
        <f>IF($G4009="", "", IF(IFERROR(INDEX('Project List'!$C$11:$C$510, MATCH($G4009, 'Project List'!$B$11:$B$510, 0)), "")="", "", IFERROR(INDEX('Project List'!$C$11:$C$510, MATCH($G4009, 'Project List'!$B$11:$B$510, 0)), "")))</f>
        <v/>
      </c>
      <c r="C4009" s="1" t="str">
        <f>IF($G4009="", "", IF(IFERROR(INDEX('Project List'!$D$11:$D$510, MATCH($G4009, 'Project List'!$B$11:$B$510, 0)), "")="", "", IFERROR(INDEX('Project List'!$D$11:$D$510, MATCH($G4009, 'Project List'!$B$11:$B$510, 0)), "")))</f>
        <v/>
      </c>
      <c r="D4009" s="79" t="str">
        <f>IF($G4009="", "", IF(IFERROR(INDEX('Project List'!$H$11:$H$510, MATCH($G4009, 'Project List'!$B$11:$B$510, 0)), "")="", "", IFERROR(INDEX('Project List'!$H$11:$H$510, MATCH($G4009, 'Project List'!$B$11:$B$510, 0)), "")))</f>
        <v/>
      </c>
      <c r="E4009" s="67" t="str">
        <f>IF($G4009="", "", IF(IFERROR(INDEX('Project List'!$I$11:$I$510, MATCH($G4009, 'Project List'!$B$11:$B$510, 0)), "")="", "", IFERROR(INDEX('Project List'!$I$11:$I$510, MATCH($G4009, 'Project List'!$B$11:$B$510, 0)), "")))</f>
        <v/>
      </c>
      <c r="F4009" s="28"/>
      <c r="G4009" s="118"/>
      <c r="H4009" s="120"/>
      <c r="I4009" s="119"/>
      <c r="J4009" s="122"/>
      <c r="K4009" s="135"/>
      <c r="L4009" s="28"/>
      <c r="N4009" s="45" t="str">
        <f>IF($G4009="", "", IF(COUNTIF('Project List'!$B$11:$B$510, 'Time &amp; Expenses'!$G4009)=0, "X", ""))</f>
        <v/>
      </c>
    </row>
    <row r="4010" spans="1:14" x14ac:dyDescent="0.25">
      <c r="A4010" s="28"/>
      <c r="B4010" s="74" t="str">
        <f>IF($G4010="", "", IF(IFERROR(INDEX('Project List'!$C$11:$C$510, MATCH($G4010, 'Project List'!$B$11:$B$510, 0)), "")="", "", IFERROR(INDEX('Project List'!$C$11:$C$510, MATCH($G4010, 'Project List'!$B$11:$B$510, 0)), "")))</f>
        <v/>
      </c>
      <c r="C4010" s="1" t="str">
        <f>IF($G4010="", "", IF(IFERROR(INDEX('Project List'!$D$11:$D$510, MATCH($G4010, 'Project List'!$B$11:$B$510, 0)), "")="", "", IFERROR(INDEX('Project List'!$D$11:$D$510, MATCH($G4010, 'Project List'!$B$11:$B$510, 0)), "")))</f>
        <v/>
      </c>
      <c r="D4010" s="79" t="str">
        <f>IF($G4010="", "", IF(IFERROR(INDEX('Project List'!$H$11:$H$510, MATCH($G4010, 'Project List'!$B$11:$B$510, 0)), "")="", "", IFERROR(INDEX('Project List'!$H$11:$H$510, MATCH($G4010, 'Project List'!$B$11:$B$510, 0)), "")))</f>
        <v/>
      </c>
      <c r="E4010" s="67" t="str">
        <f>IF($G4010="", "", IF(IFERROR(INDEX('Project List'!$I$11:$I$510, MATCH($G4010, 'Project List'!$B$11:$B$510, 0)), "")="", "", IFERROR(INDEX('Project List'!$I$11:$I$510, MATCH($G4010, 'Project List'!$B$11:$B$510, 0)), "")))</f>
        <v/>
      </c>
      <c r="F4010" s="28"/>
      <c r="G4010" s="118"/>
      <c r="H4010" s="120"/>
      <c r="I4010" s="119"/>
      <c r="J4010" s="122"/>
      <c r="K4010" s="135"/>
      <c r="L4010" s="28"/>
      <c r="N4010" s="45" t="str">
        <f>IF($G4010="", "", IF(COUNTIF('Project List'!$B$11:$B$510, 'Time &amp; Expenses'!$G4010)=0, "X", ""))</f>
        <v/>
      </c>
    </row>
    <row r="4011" spans="1:14" x14ac:dyDescent="0.25">
      <c r="A4011" s="28"/>
      <c r="B4011" s="74" t="str">
        <f>IF($G4011="", "", IF(IFERROR(INDEX('Project List'!$C$11:$C$510, MATCH($G4011, 'Project List'!$B$11:$B$510, 0)), "")="", "", IFERROR(INDEX('Project List'!$C$11:$C$510, MATCH($G4011, 'Project List'!$B$11:$B$510, 0)), "")))</f>
        <v/>
      </c>
      <c r="C4011" s="1" t="str">
        <f>IF($G4011="", "", IF(IFERROR(INDEX('Project List'!$D$11:$D$510, MATCH($G4011, 'Project List'!$B$11:$B$510, 0)), "")="", "", IFERROR(INDEX('Project List'!$D$11:$D$510, MATCH($G4011, 'Project List'!$B$11:$B$510, 0)), "")))</f>
        <v/>
      </c>
      <c r="D4011" s="79" t="str">
        <f>IF($G4011="", "", IF(IFERROR(INDEX('Project List'!$H$11:$H$510, MATCH($G4011, 'Project List'!$B$11:$B$510, 0)), "")="", "", IFERROR(INDEX('Project List'!$H$11:$H$510, MATCH($G4011, 'Project List'!$B$11:$B$510, 0)), "")))</f>
        <v/>
      </c>
      <c r="E4011" s="67" t="str">
        <f>IF($G4011="", "", IF(IFERROR(INDEX('Project List'!$I$11:$I$510, MATCH($G4011, 'Project List'!$B$11:$B$510, 0)), "")="", "", IFERROR(INDEX('Project List'!$I$11:$I$510, MATCH($G4011, 'Project List'!$B$11:$B$510, 0)), "")))</f>
        <v/>
      </c>
      <c r="F4011" s="28"/>
      <c r="G4011" s="118"/>
      <c r="H4011" s="120"/>
      <c r="I4011" s="119"/>
      <c r="J4011" s="122"/>
      <c r="K4011" s="135"/>
      <c r="L4011" s="28"/>
      <c r="N4011" s="45" t="str">
        <f>IF($G4011="", "", IF(COUNTIF('Project List'!$B$11:$B$510, 'Time &amp; Expenses'!$G4011)=0, "X", ""))</f>
        <v/>
      </c>
    </row>
    <row r="4012" spans="1:14" x14ac:dyDescent="0.25">
      <c r="A4012" s="28"/>
      <c r="B4012" s="74" t="str">
        <f>IF($G4012="", "", IF(IFERROR(INDEX('Project List'!$C$11:$C$510, MATCH($G4012, 'Project List'!$B$11:$B$510, 0)), "")="", "", IFERROR(INDEX('Project List'!$C$11:$C$510, MATCH($G4012, 'Project List'!$B$11:$B$510, 0)), "")))</f>
        <v/>
      </c>
      <c r="C4012" s="1" t="str">
        <f>IF($G4012="", "", IF(IFERROR(INDEX('Project List'!$D$11:$D$510, MATCH($G4012, 'Project List'!$B$11:$B$510, 0)), "")="", "", IFERROR(INDEX('Project List'!$D$11:$D$510, MATCH($G4012, 'Project List'!$B$11:$B$510, 0)), "")))</f>
        <v/>
      </c>
      <c r="D4012" s="79" t="str">
        <f>IF($G4012="", "", IF(IFERROR(INDEX('Project List'!$H$11:$H$510, MATCH($G4012, 'Project List'!$B$11:$B$510, 0)), "")="", "", IFERROR(INDEX('Project List'!$H$11:$H$510, MATCH($G4012, 'Project List'!$B$11:$B$510, 0)), "")))</f>
        <v/>
      </c>
      <c r="E4012" s="67" t="str">
        <f>IF($G4012="", "", IF(IFERROR(INDEX('Project List'!$I$11:$I$510, MATCH($G4012, 'Project List'!$B$11:$B$510, 0)), "")="", "", IFERROR(INDEX('Project List'!$I$11:$I$510, MATCH($G4012, 'Project List'!$B$11:$B$510, 0)), "")))</f>
        <v/>
      </c>
      <c r="F4012" s="28"/>
      <c r="G4012" s="118"/>
      <c r="H4012" s="120"/>
      <c r="I4012" s="119"/>
      <c r="J4012" s="122"/>
      <c r="K4012" s="135"/>
      <c r="L4012" s="28"/>
      <c r="N4012" s="45" t="str">
        <f>IF($G4012="", "", IF(COUNTIF('Project List'!$B$11:$B$510, 'Time &amp; Expenses'!$G4012)=0, "X", ""))</f>
        <v/>
      </c>
    </row>
    <row r="4013" spans="1:14" x14ac:dyDescent="0.25">
      <c r="A4013" s="28"/>
      <c r="B4013" s="74" t="str">
        <f>IF($G4013="", "", IF(IFERROR(INDEX('Project List'!$C$11:$C$510, MATCH($G4013, 'Project List'!$B$11:$B$510, 0)), "")="", "", IFERROR(INDEX('Project List'!$C$11:$C$510, MATCH($G4013, 'Project List'!$B$11:$B$510, 0)), "")))</f>
        <v/>
      </c>
      <c r="C4013" s="1" t="str">
        <f>IF($G4013="", "", IF(IFERROR(INDEX('Project List'!$D$11:$D$510, MATCH($G4013, 'Project List'!$B$11:$B$510, 0)), "")="", "", IFERROR(INDEX('Project List'!$D$11:$D$510, MATCH($G4013, 'Project List'!$B$11:$B$510, 0)), "")))</f>
        <v/>
      </c>
      <c r="D4013" s="79" t="str">
        <f>IF($G4013="", "", IF(IFERROR(INDEX('Project List'!$H$11:$H$510, MATCH($G4013, 'Project List'!$B$11:$B$510, 0)), "")="", "", IFERROR(INDEX('Project List'!$H$11:$H$510, MATCH($G4013, 'Project List'!$B$11:$B$510, 0)), "")))</f>
        <v/>
      </c>
      <c r="E4013" s="67" t="str">
        <f>IF($G4013="", "", IF(IFERROR(INDEX('Project List'!$I$11:$I$510, MATCH($G4013, 'Project List'!$B$11:$B$510, 0)), "")="", "", IFERROR(INDEX('Project List'!$I$11:$I$510, MATCH($G4013, 'Project List'!$B$11:$B$510, 0)), "")))</f>
        <v/>
      </c>
      <c r="F4013" s="28"/>
      <c r="G4013" s="118"/>
      <c r="H4013" s="120"/>
      <c r="I4013" s="119"/>
      <c r="J4013" s="122"/>
      <c r="K4013" s="135"/>
      <c r="L4013" s="28"/>
      <c r="N4013" s="45" t="str">
        <f>IF($G4013="", "", IF(COUNTIF('Project List'!$B$11:$B$510, 'Time &amp; Expenses'!$G4013)=0, "X", ""))</f>
        <v/>
      </c>
    </row>
    <row r="4014" spans="1:14" x14ac:dyDescent="0.25">
      <c r="A4014" s="28"/>
      <c r="B4014" s="74" t="str">
        <f>IF($G4014="", "", IF(IFERROR(INDEX('Project List'!$C$11:$C$510, MATCH($G4014, 'Project List'!$B$11:$B$510, 0)), "")="", "", IFERROR(INDEX('Project List'!$C$11:$C$510, MATCH($G4014, 'Project List'!$B$11:$B$510, 0)), "")))</f>
        <v/>
      </c>
      <c r="C4014" s="1" t="str">
        <f>IF($G4014="", "", IF(IFERROR(INDEX('Project List'!$D$11:$D$510, MATCH($G4014, 'Project List'!$B$11:$B$510, 0)), "")="", "", IFERROR(INDEX('Project List'!$D$11:$D$510, MATCH($G4014, 'Project List'!$B$11:$B$510, 0)), "")))</f>
        <v/>
      </c>
      <c r="D4014" s="79" t="str">
        <f>IF($G4014="", "", IF(IFERROR(INDEX('Project List'!$H$11:$H$510, MATCH($G4014, 'Project List'!$B$11:$B$510, 0)), "")="", "", IFERROR(INDEX('Project List'!$H$11:$H$510, MATCH($G4014, 'Project List'!$B$11:$B$510, 0)), "")))</f>
        <v/>
      </c>
      <c r="E4014" s="67" t="str">
        <f>IF($G4014="", "", IF(IFERROR(INDEX('Project List'!$I$11:$I$510, MATCH($G4014, 'Project List'!$B$11:$B$510, 0)), "")="", "", IFERROR(INDEX('Project List'!$I$11:$I$510, MATCH($G4014, 'Project List'!$B$11:$B$510, 0)), "")))</f>
        <v/>
      </c>
      <c r="F4014" s="28"/>
      <c r="G4014" s="118"/>
      <c r="H4014" s="120"/>
      <c r="I4014" s="119"/>
      <c r="J4014" s="122"/>
      <c r="K4014" s="135"/>
      <c r="L4014" s="28"/>
      <c r="N4014" s="45" t="str">
        <f>IF($G4014="", "", IF(COUNTIF('Project List'!$B$11:$B$510, 'Time &amp; Expenses'!$G4014)=0, "X", ""))</f>
        <v/>
      </c>
    </row>
    <row r="4015" spans="1:14" x14ac:dyDescent="0.25">
      <c r="A4015" s="28"/>
      <c r="B4015" s="74" t="str">
        <f>IF($G4015="", "", IF(IFERROR(INDEX('Project List'!$C$11:$C$510, MATCH($G4015, 'Project List'!$B$11:$B$510, 0)), "")="", "", IFERROR(INDEX('Project List'!$C$11:$C$510, MATCH($G4015, 'Project List'!$B$11:$B$510, 0)), "")))</f>
        <v/>
      </c>
      <c r="C4015" s="1" t="str">
        <f>IF($G4015="", "", IF(IFERROR(INDEX('Project List'!$D$11:$D$510, MATCH($G4015, 'Project List'!$B$11:$B$510, 0)), "")="", "", IFERROR(INDEX('Project List'!$D$11:$D$510, MATCH($G4015, 'Project List'!$B$11:$B$510, 0)), "")))</f>
        <v/>
      </c>
      <c r="D4015" s="79" t="str">
        <f>IF($G4015="", "", IF(IFERROR(INDEX('Project List'!$H$11:$H$510, MATCH($G4015, 'Project List'!$B$11:$B$510, 0)), "")="", "", IFERROR(INDEX('Project List'!$H$11:$H$510, MATCH($G4015, 'Project List'!$B$11:$B$510, 0)), "")))</f>
        <v/>
      </c>
      <c r="E4015" s="67" t="str">
        <f>IF($G4015="", "", IF(IFERROR(INDEX('Project List'!$I$11:$I$510, MATCH($G4015, 'Project List'!$B$11:$B$510, 0)), "")="", "", IFERROR(INDEX('Project List'!$I$11:$I$510, MATCH($G4015, 'Project List'!$B$11:$B$510, 0)), "")))</f>
        <v/>
      </c>
      <c r="F4015" s="28"/>
      <c r="G4015" s="118"/>
      <c r="H4015" s="120"/>
      <c r="I4015" s="119"/>
      <c r="J4015" s="122"/>
      <c r="K4015" s="135"/>
      <c r="L4015" s="28"/>
      <c r="N4015" s="45" t="str">
        <f>IF($G4015="", "", IF(COUNTIF('Project List'!$B$11:$B$510, 'Time &amp; Expenses'!$G4015)=0, "X", ""))</f>
        <v/>
      </c>
    </row>
    <row r="4016" spans="1:14" x14ac:dyDescent="0.25">
      <c r="A4016" s="28"/>
      <c r="B4016" s="74" t="str">
        <f>IF($G4016="", "", IF(IFERROR(INDEX('Project List'!$C$11:$C$510, MATCH($G4016, 'Project List'!$B$11:$B$510, 0)), "")="", "", IFERROR(INDEX('Project List'!$C$11:$C$510, MATCH($G4016, 'Project List'!$B$11:$B$510, 0)), "")))</f>
        <v/>
      </c>
      <c r="C4016" s="1" t="str">
        <f>IF($G4016="", "", IF(IFERROR(INDEX('Project List'!$D$11:$D$510, MATCH($G4016, 'Project List'!$B$11:$B$510, 0)), "")="", "", IFERROR(INDEX('Project List'!$D$11:$D$510, MATCH($G4016, 'Project List'!$B$11:$B$510, 0)), "")))</f>
        <v/>
      </c>
      <c r="D4016" s="79" t="str">
        <f>IF($G4016="", "", IF(IFERROR(INDEX('Project List'!$H$11:$H$510, MATCH($G4016, 'Project List'!$B$11:$B$510, 0)), "")="", "", IFERROR(INDEX('Project List'!$H$11:$H$510, MATCH($G4016, 'Project List'!$B$11:$B$510, 0)), "")))</f>
        <v/>
      </c>
      <c r="E4016" s="67" t="str">
        <f>IF($G4016="", "", IF(IFERROR(INDEX('Project List'!$I$11:$I$510, MATCH($G4016, 'Project List'!$B$11:$B$510, 0)), "")="", "", IFERROR(INDEX('Project List'!$I$11:$I$510, MATCH($G4016, 'Project List'!$B$11:$B$510, 0)), "")))</f>
        <v/>
      </c>
      <c r="F4016" s="28"/>
      <c r="G4016" s="118"/>
      <c r="H4016" s="120"/>
      <c r="I4016" s="119"/>
      <c r="J4016" s="122"/>
      <c r="K4016" s="135"/>
      <c r="L4016" s="28"/>
      <c r="N4016" s="45" t="str">
        <f>IF($G4016="", "", IF(COUNTIF('Project List'!$B$11:$B$510, 'Time &amp; Expenses'!$G4016)=0, "X", ""))</f>
        <v/>
      </c>
    </row>
    <row r="4017" spans="1:14" x14ac:dyDescent="0.25">
      <c r="A4017" s="28"/>
      <c r="B4017" s="74" t="str">
        <f>IF($G4017="", "", IF(IFERROR(INDEX('Project List'!$C$11:$C$510, MATCH($G4017, 'Project List'!$B$11:$B$510, 0)), "")="", "", IFERROR(INDEX('Project List'!$C$11:$C$510, MATCH($G4017, 'Project List'!$B$11:$B$510, 0)), "")))</f>
        <v/>
      </c>
      <c r="C4017" s="1" t="str">
        <f>IF($G4017="", "", IF(IFERROR(INDEX('Project List'!$D$11:$D$510, MATCH($G4017, 'Project List'!$B$11:$B$510, 0)), "")="", "", IFERROR(INDEX('Project List'!$D$11:$D$510, MATCH($G4017, 'Project List'!$B$11:$B$510, 0)), "")))</f>
        <v/>
      </c>
      <c r="D4017" s="79" t="str">
        <f>IF($G4017="", "", IF(IFERROR(INDEX('Project List'!$H$11:$H$510, MATCH($G4017, 'Project List'!$B$11:$B$510, 0)), "")="", "", IFERROR(INDEX('Project List'!$H$11:$H$510, MATCH($G4017, 'Project List'!$B$11:$B$510, 0)), "")))</f>
        <v/>
      </c>
      <c r="E4017" s="67" t="str">
        <f>IF($G4017="", "", IF(IFERROR(INDEX('Project List'!$I$11:$I$510, MATCH($G4017, 'Project List'!$B$11:$B$510, 0)), "")="", "", IFERROR(INDEX('Project List'!$I$11:$I$510, MATCH($G4017, 'Project List'!$B$11:$B$510, 0)), "")))</f>
        <v/>
      </c>
      <c r="F4017" s="28"/>
      <c r="G4017" s="118"/>
      <c r="H4017" s="120"/>
      <c r="I4017" s="119"/>
      <c r="J4017" s="122"/>
      <c r="K4017" s="135"/>
      <c r="L4017" s="28"/>
      <c r="N4017" s="45" t="str">
        <f>IF($G4017="", "", IF(COUNTIF('Project List'!$B$11:$B$510, 'Time &amp; Expenses'!$G4017)=0, "X", ""))</f>
        <v/>
      </c>
    </row>
    <row r="4018" spans="1:14" x14ac:dyDescent="0.25">
      <c r="A4018" s="28"/>
      <c r="B4018" s="74" t="str">
        <f>IF($G4018="", "", IF(IFERROR(INDEX('Project List'!$C$11:$C$510, MATCH($G4018, 'Project List'!$B$11:$B$510, 0)), "")="", "", IFERROR(INDEX('Project List'!$C$11:$C$510, MATCH($G4018, 'Project List'!$B$11:$B$510, 0)), "")))</f>
        <v/>
      </c>
      <c r="C4018" s="1" t="str">
        <f>IF($G4018="", "", IF(IFERROR(INDEX('Project List'!$D$11:$D$510, MATCH($G4018, 'Project List'!$B$11:$B$510, 0)), "")="", "", IFERROR(INDEX('Project List'!$D$11:$D$510, MATCH($G4018, 'Project List'!$B$11:$B$510, 0)), "")))</f>
        <v/>
      </c>
      <c r="D4018" s="79" t="str">
        <f>IF($G4018="", "", IF(IFERROR(INDEX('Project List'!$H$11:$H$510, MATCH($G4018, 'Project List'!$B$11:$B$510, 0)), "")="", "", IFERROR(INDEX('Project List'!$H$11:$H$510, MATCH($G4018, 'Project List'!$B$11:$B$510, 0)), "")))</f>
        <v/>
      </c>
      <c r="E4018" s="67" t="str">
        <f>IF($G4018="", "", IF(IFERROR(INDEX('Project List'!$I$11:$I$510, MATCH($G4018, 'Project List'!$B$11:$B$510, 0)), "")="", "", IFERROR(INDEX('Project List'!$I$11:$I$510, MATCH($G4018, 'Project List'!$B$11:$B$510, 0)), "")))</f>
        <v/>
      </c>
      <c r="F4018" s="28"/>
      <c r="G4018" s="118"/>
      <c r="H4018" s="120"/>
      <c r="I4018" s="119"/>
      <c r="J4018" s="122"/>
      <c r="K4018" s="135"/>
      <c r="L4018" s="28"/>
      <c r="N4018" s="45" t="str">
        <f>IF($G4018="", "", IF(COUNTIF('Project List'!$B$11:$B$510, 'Time &amp; Expenses'!$G4018)=0, "X", ""))</f>
        <v/>
      </c>
    </row>
    <row r="4019" spans="1:14" x14ac:dyDescent="0.25">
      <c r="A4019" s="28"/>
      <c r="B4019" s="74" t="str">
        <f>IF($G4019="", "", IF(IFERROR(INDEX('Project List'!$C$11:$C$510, MATCH($G4019, 'Project List'!$B$11:$B$510, 0)), "")="", "", IFERROR(INDEX('Project List'!$C$11:$C$510, MATCH($G4019, 'Project List'!$B$11:$B$510, 0)), "")))</f>
        <v/>
      </c>
      <c r="C4019" s="1" t="str">
        <f>IF($G4019="", "", IF(IFERROR(INDEX('Project List'!$D$11:$D$510, MATCH($G4019, 'Project List'!$B$11:$B$510, 0)), "")="", "", IFERROR(INDEX('Project List'!$D$11:$D$510, MATCH($G4019, 'Project List'!$B$11:$B$510, 0)), "")))</f>
        <v/>
      </c>
      <c r="D4019" s="79" t="str">
        <f>IF($G4019="", "", IF(IFERROR(INDEX('Project List'!$H$11:$H$510, MATCH($G4019, 'Project List'!$B$11:$B$510, 0)), "")="", "", IFERROR(INDEX('Project List'!$H$11:$H$510, MATCH($G4019, 'Project List'!$B$11:$B$510, 0)), "")))</f>
        <v/>
      </c>
      <c r="E4019" s="67" t="str">
        <f>IF($G4019="", "", IF(IFERROR(INDEX('Project List'!$I$11:$I$510, MATCH($G4019, 'Project List'!$B$11:$B$510, 0)), "")="", "", IFERROR(INDEX('Project List'!$I$11:$I$510, MATCH($G4019, 'Project List'!$B$11:$B$510, 0)), "")))</f>
        <v/>
      </c>
      <c r="F4019" s="28"/>
      <c r="G4019" s="118"/>
      <c r="H4019" s="120"/>
      <c r="I4019" s="119"/>
      <c r="J4019" s="122"/>
      <c r="K4019" s="135"/>
      <c r="L4019" s="28"/>
      <c r="N4019" s="45" t="str">
        <f>IF($G4019="", "", IF(COUNTIF('Project List'!$B$11:$B$510, 'Time &amp; Expenses'!$G4019)=0, "X", ""))</f>
        <v/>
      </c>
    </row>
    <row r="4020" spans="1:14" x14ac:dyDescent="0.25">
      <c r="A4020" s="28"/>
      <c r="B4020" s="74" t="str">
        <f>IF($G4020="", "", IF(IFERROR(INDEX('Project List'!$C$11:$C$510, MATCH($G4020, 'Project List'!$B$11:$B$510, 0)), "")="", "", IFERROR(INDEX('Project List'!$C$11:$C$510, MATCH($G4020, 'Project List'!$B$11:$B$510, 0)), "")))</f>
        <v/>
      </c>
      <c r="C4020" s="1" t="str">
        <f>IF($G4020="", "", IF(IFERROR(INDEX('Project List'!$D$11:$D$510, MATCH($G4020, 'Project List'!$B$11:$B$510, 0)), "")="", "", IFERROR(INDEX('Project List'!$D$11:$D$510, MATCH($G4020, 'Project List'!$B$11:$B$510, 0)), "")))</f>
        <v/>
      </c>
      <c r="D4020" s="79" t="str">
        <f>IF($G4020="", "", IF(IFERROR(INDEX('Project List'!$H$11:$H$510, MATCH($G4020, 'Project List'!$B$11:$B$510, 0)), "")="", "", IFERROR(INDEX('Project List'!$H$11:$H$510, MATCH($G4020, 'Project List'!$B$11:$B$510, 0)), "")))</f>
        <v/>
      </c>
      <c r="E4020" s="67" t="str">
        <f>IF($G4020="", "", IF(IFERROR(INDEX('Project List'!$I$11:$I$510, MATCH($G4020, 'Project List'!$B$11:$B$510, 0)), "")="", "", IFERROR(INDEX('Project List'!$I$11:$I$510, MATCH($G4020, 'Project List'!$B$11:$B$510, 0)), "")))</f>
        <v/>
      </c>
      <c r="F4020" s="28"/>
      <c r="G4020" s="118"/>
      <c r="H4020" s="120"/>
      <c r="I4020" s="119"/>
      <c r="J4020" s="122"/>
      <c r="K4020" s="135"/>
      <c r="L4020" s="28"/>
      <c r="N4020" s="45" t="str">
        <f>IF($G4020="", "", IF(COUNTIF('Project List'!$B$11:$B$510, 'Time &amp; Expenses'!$G4020)=0, "X", ""))</f>
        <v/>
      </c>
    </row>
    <row r="4021" spans="1:14" x14ac:dyDescent="0.25">
      <c r="A4021" s="28"/>
      <c r="B4021" s="74" t="str">
        <f>IF($G4021="", "", IF(IFERROR(INDEX('Project List'!$C$11:$C$510, MATCH($G4021, 'Project List'!$B$11:$B$510, 0)), "")="", "", IFERROR(INDEX('Project List'!$C$11:$C$510, MATCH($G4021, 'Project List'!$B$11:$B$510, 0)), "")))</f>
        <v/>
      </c>
      <c r="C4021" s="1" t="str">
        <f>IF($G4021="", "", IF(IFERROR(INDEX('Project List'!$D$11:$D$510, MATCH($G4021, 'Project List'!$B$11:$B$510, 0)), "")="", "", IFERROR(INDEX('Project List'!$D$11:$D$510, MATCH($G4021, 'Project List'!$B$11:$B$510, 0)), "")))</f>
        <v/>
      </c>
      <c r="D4021" s="79" t="str">
        <f>IF($G4021="", "", IF(IFERROR(INDEX('Project List'!$H$11:$H$510, MATCH($G4021, 'Project List'!$B$11:$B$510, 0)), "")="", "", IFERROR(INDEX('Project List'!$H$11:$H$510, MATCH($G4021, 'Project List'!$B$11:$B$510, 0)), "")))</f>
        <v/>
      </c>
      <c r="E4021" s="67" t="str">
        <f>IF($G4021="", "", IF(IFERROR(INDEX('Project List'!$I$11:$I$510, MATCH($G4021, 'Project List'!$B$11:$B$510, 0)), "")="", "", IFERROR(INDEX('Project List'!$I$11:$I$510, MATCH($G4021, 'Project List'!$B$11:$B$510, 0)), "")))</f>
        <v/>
      </c>
      <c r="F4021" s="28"/>
      <c r="G4021" s="118"/>
      <c r="H4021" s="120"/>
      <c r="I4021" s="119"/>
      <c r="J4021" s="122"/>
      <c r="K4021" s="135"/>
      <c r="L4021" s="28"/>
      <c r="N4021" s="45" t="str">
        <f>IF($G4021="", "", IF(COUNTIF('Project List'!$B$11:$B$510, 'Time &amp; Expenses'!$G4021)=0, "X", ""))</f>
        <v/>
      </c>
    </row>
    <row r="4022" spans="1:14" x14ac:dyDescent="0.25">
      <c r="A4022" s="28"/>
      <c r="B4022" s="74" t="str">
        <f>IF($G4022="", "", IF(IFERROR(INDEX('Project List'!$C$11:$C$510, MATCH($G4022, 'Project List'!$B$11:$B$510, 0)), "")="", "", IFERROR(INDEX('Project List'!$C$11:$C$510, MATCH($G4022, 'Project List'!$B$11:$B$510, 0)), "")))</f>
        <v/>
      </c>
      <c r="C4022" s="1" t="str">
        <f>IF($G4022="", "", IF(IFERROR(INDEX('Project List'!$D$11:$D$510, MATCH($G4022, 'Project List'!$B$11:$B$510, 0)), "")="", "", IFERROR(INDEX('Project List'!$D$11:$D$510, MATCH($G4022, 'Project List'!$B$11:$B$510, 0)), "")))</f>
        <v/>
      </c>
      <c r="D4022" s="79" t="str">
        <f>IF($G4022="", "", IF(IFERROR(INDEX('Project List'!$H$11:$H$510, MATCH($G4022, 'Project List'!$B$11:$B$510, 0)), "")="", "", IFERROR(INDEX('Project List'!$H$11:$H$510, MATCH($G4022, 'Project List'!$B$11:$B$510, 0)), "")))</f>
        <v/>
      </c>
      <c r="E4022" s="67" t="str">
        <f>IF($G4022="", "", IF(IFERROR(INDEX('Project List'!$I$11:$I$510, MATCH($G4022, 'Project List'!$B$11:$B$510, 0)), "")="", "", IFERROR(INDEX('Project List'!$I$11:$I$510, MATCH($G4022, 'Project List'!$B$11:$B$510, 0)), "")))</f>
        <v/>
      </c>
      <c r="F4022" s="28"/>
      <c r="G4022" s="118"/>
      <c r="H4022" s="120"/>
      <c r="I4022" s="119"/>
      <c r="J4022" s="122"/>
      <c r="K4022" s="135"/>
      <c r="L4022" s="28"/>
      <c r="N4022" s="45" t="str">
        <f>IF($G4022="", "", IF(COUNTIF('Project List'!$B$11:$B$510, 'Time &amp; Expenses'!$G4022)=0, "X", ""))</f>
        <v/>
      </c>
    </row>
    <row r="4023" spans="1:14" x14ac:dyDescent="0.25">
      <c r="A4023" s="28"/>
      <c r="B4023" s="74" t="str">
        <f>IF($G4023="", "", IF(IFERROR(INDEX('Project List'!$C$11:$C$510, MATCH($G4023, 'Project List'!$B$11:$B$510, 0)), "")="", "", IFERROR(INDEX('Project List'!$C$11:$C$510, MATCH($G4023, 'Project List'!$B$11:$B$510, 0)), "")))</f>
        <v/>
      </c>
      <c r="C4023" s="1" t="str">
        <f>IF($G4023="", "", IF(IFERROR(INDEX('Project List'!$D$11:$D$510, MATCH($G4023, 'Project List'!$B$11:$B$510, 0)), "")="", "", IFERROR(INDEX('Project List'!$D$11:$D$510, MATCH($G4023, 'Project List'!$B$11:$B$510, 0)), "")))</f>
        <v/>
      </c>
      <c r="D4023" s="79" t="str">
        <f>IF($G4023="", "", IF(IFERROR(INDEX('Project List'!$H$11:$H$510, MATCH($G4023, 'Project List'!$B$11:$B$510, 0)), "")="", "", IFERROR(INDEX('Project List'!$H$11:$H$510, MATCH($G4023, 'Project List'!$B$11:$B$510, 0)), "")))</f>
        <v/>
      </c>
      <c r="E4023" s="67" t="str">
        <f>IF($G4023="", "", IF(IFERROR(INDEX('Project List'!$I$11:$I$510, MATCH($G4023, 'Project List'!$B$11:$B$510, 0)), "")="", "", IFERROR(INDEX('Project List'!$I$11:$I$510, MATCH($G4023, 'Project List'!$B$11:$B$510, 0)), "")))</f>
        <v/>
      </c>
      <c r="F4023" s="28"/>
      <c r="G4023" s="118"/>
      <c r="H4023" s="120"/>
      <c r="I4023" s="119"/>
      <c r="J4023" s="122"/>
      <c r="K4023" s="135"/>
      <c r="L4023" s="28"/>
      <c r="N4023" s="45" t="str">
        <f>IF($G4023="", "", IF(COUNTIF('Project List'!$B$11:$B$510, 'Time &amp; Expenses'!$G4023)=0, "X", ""))</f>
        <v/>
      </c>
    </row>
    <row r="4024" spans="1:14" x14ac:dyDescent="0.25">
      <c r="A4024" s="28"/>
      <c r="B4024" s="74" t="str">
        <f>IF($G4024="", "", IF(IFERROR(INDEX('Project List'!$C$11:$C$510, MATCH($G4024, 'Project List'!$B$11:$B$510, 0)), "")="", "", IFERROR(INDEX('Project List'!$C$11:$C$510, MATCH($G4024, 'Project List'!$B$11:$B$510, 0)), "")))</f>
        <v/>
      </c>
      <c r="C4024" s="1" t="str">
        <f>IF($G4024="", "", IF(IFERROR(INDEX('Project List'!$D$11:$D$510, MATCH($G4024, 'Project List'!$B$11:$B$510, 0)), "")="", "", IFERROR(INDEX('Project List'!$D$11:$D$510, MATCH($G4024, 'Project List'!$B$11:$B$510, 0)), "")))</f>
        <v/>
      </c>
      <c r="D4024" s="79" t="str">
        <f>IF($G4024="", "", IF(IFERROR(INDEX('Project List'!$H$11:$H$510, MATCH($G4024, 'Project List'!$B$11:$B$510, 0)), "")="", "", IFERROR(INDEX('Project List'!$H$11:$H$510, MATCH($G4024, 'Project List'!$B$11:$B$510, 0)), "")))</f>
        <v/>
      </c>
      <c r="E4024" s="67" t="str">
        <f>IF($G4024="", "", IF(IFERROR(INDEX('Project List'!$I$11:$I$510, MATCH($G4024, 'Project List'!$B$11:$B$510, 0)), "")="", "", IFERROR(INDEX('Project List'!$I$11:$I$510, MATCH($G4024, 'Project List'!$B$11:$B$510, 0)), "")))</f>
        <v/>
      </c>
      <c r="F4024" s="28"/>
      <c r="G4024" s="118"/>
      <c r="H4024" s="120"/>
      <c r="I4024" s="119"/>
      <c r="J4024" s="122"/>
      <c r="K4024" s="135"/>
      <c r="L4024" s="28"/>
      <c r="N4024" s="45" t="str">
        <f>IF($G4024="", "", IF(COUNTIF('Project List'!$B$11:$B$510, 'Time &amp; Expenses'!$G4024)=0, "X", ""))</f>
        <v/>
      </c>
    </row>
    <row r="4025" spans="1:14" x14ac:dyDescent="0.25">
      <c r="A4025" s="28"/>
      <c r="B4025" s="74" t="str">
        <f>IF($G4025="", "", IF(IFERROR(INDEX('Project List'!$C$11:$C$510, MATCH($G4025, 'Project List'!$B$11:$B$510, 0)), "")="", "", IFERROR(INDEX('Project List'!$C$11:$C$510, MATCH($G4025, 'Project List'!$B$11:$B$510, 0)), "")))</f>
        <v/>
      </c>
      <c r="C4025" s="1" t="str">
        <f>IF($G4025="", "", IF(IFERROR(INDEX('Project List'!$D$11:$D$510, MATCH($G4025, 'Project List'!$B$11:$B$510, 0)), "")="", "", IFERROR(INDEX('Project List'!$D$11:$D$510, MATCH($G4025, 'Project List'!$B$11:$B$510, 0)), "")))</f>
        <v/>
      </c>
      <c r="D4025" s="79" t="str">
        <f>IF($G4025="", "", IF(IFERROR(INDEX('Project List'!$H$11:$H$510, MATCH($G4025, 'Project List'!$B$11:$B$510, 0)), "")="", "", IFERROR(INDEX('Project List'!$H$11:$H$510, MATCH($G4025, 'Project List'!$B$11:$B$510, 0)), "")))</f>
        <v/>
      </c>
      <c r="E4025" s="67" t="str">
        <f>IF($G4025="", "", IF(IFERROR(INDEX('Project List'!$I$11:$I$510, MATCH($G4025, 'Project List'!$B$11:$B$510, 0)), "")="", "", IFERROR(INDEX('Project List'!$I$11:$I$510, MATCH($G4025, 'Project List'!$B$11:$B$510, 0)), "")))</f>
        <v/>
      </c>
      <c r="F4025" s="28"/>
      <c r="G4025" s="118"/>
      <c r="H4025" s="120"/>
      <c r="I4025" s="119"/>
      <c r="J4025" s="122"/>
      <c r="K4025" s="135"/>
      <c r="L4025" s="28"/>
      <c r="N4025" s="45" t="str">
        <f>IF($G4025="", "", IF(COUNTIF('Project List'!$B$11:$B$510, 'Time &amp; Expenses'!$G4025)=0, "X", ""))</f>
        <v/>
      </c>
    </row>
    <row r="4026" spans="1:14" x14ac:dyDescent="0.25">
      <c r="A4026" s="28"/>
      <c r="B4026" s="74" t="str">
        <f>IF($G4026="", "", IF(IFERROR(INDEX('Project List'!$C$11:$C$510, MATCH($G4026, 'Project List'!$B$11:$B$510, 0)), "")="", "", IFERROR(INDEX('Project List'!$C$11:$C$510, MATCH($G4026, 'Project List'!$B$11:$B$510, 0)), "")))</f>
        <v/>
      </c>
      <c r="C4026" s="1" t="str">
        <f>IF($G4026="", "", IF(IFERROR(INDEX('Project List'!$D$11:$D$510, MATCH($G4026, 'Project List'!$B$11:$B$510, 0)), "")="", "", IFERROR(INDEX('Project List'!$D$11:$D$510, MATCH($G4026, 'Project List'!$B$11:$B$510, 0)), "")))</f>
        <v/>
      </c>
      <c r="D4026" s="79" t="str">
        <f>IF($G4026="", "", IF(IFERROR(INDEX('Project List'!$H$11:$H$510, MATCH($G4026, 'Project List'!$B$11:$B$510, 0)), "")="", "", IFERROR(INDEX('Project List'!$H$11:$H$510, MATCH($G4026, 'Project List'!$B$11:$B$510, 0)), "")))</f>
        <v/>
      </c>
      <c r="E4026" s="67" t="str">
        <f>IF($G4026="", "", IF(IFERROR(INDEX('Project List'!$I$11:$I$510, MATCH($G4026, 'Project List'!$B$11:$B$510, 0)), "")="", "", IFERROR(INDEX('Project List'!$I$11:$I$510, MATCH($G4026, 'Project List'!$B$11:$B$510, 0)), "")))</f>
        <v/>
      </c>
      <c r="F4026" s="28"/>
      <c r="G4026" s="118"/>
      <c r="H4026" s="120"/>
      <c r="I4026" s="119"/>
      <c r="J4026" s="122"/>
      <c r="K4026" s="135"/>
      <c r="L4026" s="28"/>
      <c r="N4026" s="45" t="str">
        <f>IF($G4026="", "", IF(COUNTIF('Project List'!$B$11:$B$510, 'Time &amp; Expenses'!$G4026)=0, "X", ""))</f>
        <v/>
      </c>
    </row>
    <row r="4027" spans="1:14" x14ac:dyDescent="0.25">
      <c r="A4027" s="28"/>
      <c r="B4027" s="74" t="str">
        <f>IF($G4027="", "", IF(IFERROR(INDEX('Project List'!$C$11:$C$510, MATCH($G4027, 'Project List'!$B$11:$B$510, 0)), "")="", "", IFERROR(INDEX('Project List'!$C$11:$C$510, MATCH($G4027, 'Project List'!$B$11:$B$510, 0)), "")))</f>
        <v/>
      </c>
      <c r="C4027" s="1" t="str">
        <f>IF($G4027="", "", IF(IFERROR(INDEX('Project List'!$D$11:$D$510, MATCH($G4027, 'Project List'!$B$11:$B$510, 0)), "")="", "", IFERROR(INDEX('Project List'!$D$11:$D$510, MATCH($G4027, 'Project List'!$B$11:$B$510, 0)), "")))</f>
        <v/>
      </c>
      <c r="D4027" s="79" t="str">
        <f>IF($G4027="", "", IF(IFERROR(INDEX('Project List'!$H$11:$H$510, MATCH($G4027, 'Project List'!$B$11:$B$510, 0)), "")="", "", IFERROR(INDEX('Project List'!$H$11:$H$510, MATCH($G4027, 'Project List'!$B$11:$B$510, 0)), "")))</f>
        <v/>
      </c>
      <c r="E4027" s="67" t="str">
        <f>IF($G4027="", "", IF(IFERROR(INDEX('Project List'!$I$11:$I$510, MATCH($G4027, 'Project List'!$B$11:$B$510, 0)), "")="", "", IFERROR(INDEX('Project List'!$I$11:$I$510, MATCH($G4027, 'Project List'!$B$11:$B$510, 0)), "")))</f>
        <v/>
      </c>
      <c r="F4027" s="28"/>
      <c r="G4027" s="118"/>
      <c r="H4027" s="120"/>
      <c r="I4027" s="119"/>
      <c r="J4027" s="122"/>
      <c r="K4027" s="135"/>
      <c r="L4027" s="28"/>
      <c r="N4027" s="45" t="str">
        <f>IF($G4027="", "", IF(COUNTIF('Project List'!$B$11:$B$510, 'Time &amp; Expenses'!$G4027)=0, "X", ""))</f>
        <v/>
      </c>
    </row>
    <row r="4028" spans="1:14" x14ac:dyDescent="0.25">
      <c r="A4028" s="28"/>
      <c r="B4028" s="74" t="str">
        <f>IF($G4028="", "", IF(IFERROR(INDEX('Project List'!$C$11:$C$510, MATCH($G4028, 'Project List'!$B$11:$B$510, 0)), "")="", "", IFERROR(INDEX('Project List'!$C$11:$C$510, MATCH($G4028, 'Project List'!$B$11:$B$510, 0)), "")))</f>
        <v/>
      </c>
      <c r="C4028" s="1" t="str">
        <f>IF($G4028="", "", IF(IFERROR(INDEX('Project List'!$D$11:$D$510, MATCH($G4028, 'Project List'!$B$11:$B$510, 0)), "")="", "", IFERROR(INDEX('Project List'!$D$11:$D$510, MATCH($G4028, 'Project List'!$B$11:$B$510, 0)), "")))</f>
        <v/>
      </c>
      <c r="D4028" s="79" t="str">
        <f>IF($G4028="", "", IF(IFERROR(INDEX('Project List'!$H$11:$H$510, MATCH($G4028, 'Project List'!$B$11:$B$510, 0)), "")="", "", IFERROR(INDEX('Project List'!$H$11:$H$510, MATCH($G4028, 'Project List'!$B$11:$B$510, 0)), "")))</f>
        <v/>
      </c>
      <c r="E4028" s="67" t="str">
        <f>IF($G4028="", "", IF(IFERROR(INDEX('Project List'!$I$11:$I$510, MATCH($G4028, 'Project List'!$B$11:$B$510, 0)), "")="", "", IFERROR(INDEX('Project List'!$I$11:$I$510, MATCH($G4028, 'Project List'!$B$11:$B$510, 0)), "")))</f>
        <v/>
      </c>
      <c r="F4028" s="28"/>
      <c r="G4028" s="118"/>
      <c r="H4028" s="120"/>
      <c r="I4028" s="119"/>
      <c r="J4028" s="122"/>
      <c r="K4028" s="135"/>
      <c r="L4028" s="28"/>
      <c r="N4028" s="45" t="str">
        <f>IF($G4028="", "", IF(COUNTIF('Project List'!$B$11:$B$510, 'Time &amp; Expenses'!$G4028)=0, "X", ""))</f>
        <v/>
      </c>
    </row>
    <row r="4029" spans="1:14" x14ac:dyDescent="0.25">
      <c r="A4029" s="28"/>
      <c r="B4029" s="74" t="str">
        <f>IF($G4029="", "", IF(IFERROR(INDEX('Project List'!$C$11:$C$510, MATCH($G4029, 'Project List'!$B$11:$B$510, 0)), "")="", "", IFERROR(INDEX('Project List'!$C$11:$C$510, MATCH($G4029, 'Project List'!$B$11:$B$510, 0)), "")))</f>
        <v/>
      </c>
      <c r="C4029" s="1" t="str">
        <f>IF($G4029="", "", IF(IFERROR(INDEX('Project List'!$D$11:$D$510, MATCH($G4029, 'Project List'!$B$11:$B$510, 0)), "")="", "", IFERROR(INDEX('Project List'!$D$11:$D$510, MATCH($G4029, 'Project List'!$B$11:$B$510, 0)), "")))</f>
        <v/>
      </c>
      <c r="D4029" s="79" t="str">
        <f>IF($G4029="", "", IF(IFERROR(INDEX('Project List'!$H$11:$H$510, MATCH($G4029, 'Project List'!$B$11:$B$510, 0)), "")="", "", IFERROR(INDEX('Project List'!$H$11:$H$510, MATCH($G4029, 'Project List'!$B$11:$B$510, 0)), "")))</f>
        <v/>
      </c>
      <c r="E4029" s="67" t="str">
        <f>IF($G4029="", "", IF(IFERROR(INDEX('Project List'!$I$11:$I$510, MATCH($G4029, 'Project List'!$B$11:$B$510, 0)), "")="", "", IFERROR(INDEX('Project List'!$I$11:$I$510, MATCH($G4029, 'Project List'!$B$11:$B$510, 0)), "")))</f>
        <v/>
      </c>
      <c r="F4029" s="28"/>
      <c r="G4029" s="118"/>
      <c r="H4029" s="120"/>
      <c r="I4029" s="119"/>
      <c r="J4029" s="122"/>
      <c r="K4029" s="135"/>
      <c r="L4029" s="28"/>
      <c r="N4029" s="45" t="str">
        <f>IF($G4029="", "", IF(COUNTIF('Project List'!$B$11:$B$510, 'Time &amp; Expenses'!$G4029)=0, "X", ""))</f>
        <v/>
      </c>
    </row>
    <row r="4030" spans="1:14" x14ac:dyDescent="0.25">
      <c r="A4030" s="28"/>
      <c r="B4030" s="74" t="str">
        <f>IF($G4030="", "", IF(IFERROR(INDEX('Project List'!$C$11:$C$510, MATCH($G4030, 'Project List'!$B$11:$B$510, 0)), "")="", "", IFERROR(INDEX('Project List'!$C$11:$C$510, MATCH($G4030, 'Project List'!$B$11:$B$510, 0)), "")))</f>
        <v/>
      </c>
      <c r="C4030" s="1" t="str">
        <f>IF($G4030="", "", IF(IFERROR(INDEX('Project List'!$D$11:$D$510, MATCH($G4030, 'Project List'!$B$11:$B$510, 0)), "")="", "", IFERROR(INDEX('Project List'!$D$11:$D$510, MATCH($G4030, 'Project List'!$B$11:$B$510, 0)), "")))</f>
        <v/>
      </c>
      <c r="D4030" s="79" t="str">
        <f>IF($G4030="", "", IF(IFERROR(INDEX('Project List'!$H$11:$H$510, MATCH($G4030, 'Project List'!$B$11:$B$510, 0)), "")="", "", IFERROR(INDEX('Project List'!$H$11:$H$510, MATCH($G4030, 'Project List'!$B$11:$B$510, 0)), "")))</f>
        <v/>
      </c>
      <c r="E4030" s="67" t="str">
        <f>IF($G4030="", "", IF(IFERROR(INDEX('Project List'!$I$11:$I$510, MATCH($G4030, 'Project List'!$B$11:$B$510, 0)), "")="", "", IFERROR(INDEX('Project List'!$I$11:$I$510, MATCH($G4030, 'Project List'!$B$11:$B$510, 0)), "")))</f>
        <v/>
      </c>
      <c r="F4030" s="28"/>
      <c r="G4030" s="118"/>
      <c r="H4030" s="120"/>
      <c r="I4030" s="119"/>
      <c r="J4030" s="122"/>
      <c r="K4030" s="135"/>
      <c r="L4030" s="28"/>
      <c r="N4030" s="45" t="str">
        <f>IF($G4030="", "", IF(COUNTIF('Project List'!$B$11:$B$510, 'Time &amp; Expenses'!$G4030)=0, "X", ""))</f>
        <v/>
      </c>
    </row>
    <row r="4031" spans="1:14" x14ac:dyDescent="0.25">
      <c r="A4031" s="28"/>
      <c r="B4031" s="74" t="str">
        <f>IF($G4031="", "", IF(IFERROR(INDEX('Project List'!$C$11:$C$510, MATCH($G4031, 'Project List'!$B$11:$B$510, 0)), "")="", "", IFERROR(INDEX('Project List'!$C$11:$C$510, MATCH($G4031, 'Project List'!$B$11:$B$510, 0)), "")))</f>
        <v/>
      </c>
      <c r="C4031" s="1" t="str">
        <f>IF($G4031="", "", IF(IFERROR(INDEX('Project List'!$D$11:$D$510, MATCH($G4031, 'Project List'!$B$11:$B$510, 0)), "")="", "", IFERROR(INDEX('Project List'!$D$11:$D$510, MATCH($G4031, 'Project List'!$B$11:$B$510, 0)), "")))</f>
        <v/>
      </c>
      <c r="D4031" s="79" t="str">
        <f>IF($G4031="", "", IF(IFERROR(INDEX('Project List'!$H$11:$H$510, MATCH($G4031, 'Project List'!$B$11:$B$510, 0)), "")="", "", IFERROR(INDEX('Project List'!$H$11:$H$510, MATCH($G4031, 'Project List'!$B$11:$B$510, 0)), "")))</f>
        <v/>
      </c>
      <c r="E4031" s="67" t="str">
        <f>IF($G4031="", "", IF(IFERROR(INDEX('Project List'!$I$11:$I$510, MATCH($G4031, 'Project List'!$B$11:$B$510, 0)), "")="", "", IFERROR(INDEX('Project List'!$I$11:$I$510, MATCH($G4031, 'Project List'!$B$11:$B$510, 0)), "")))</f>
        <v/>
      </c>
      <c r="F4031" s="28"/>
      <c r="G4031" s="118"/>
      <c r="H4031" s="120"/>
      <c r="I4031" s="119"/>
      <c r="J4031" s="122"/>
      <c r="K4031" s="135"/>
      <c r="L4031" s="28"/>
      <c r="N4031" s="45" t="str">
        <f>IF($G4031="", "", IF(COUNTIF('Project List'!$B$11:$B$510, 'Time &amp; Expenses'!$G4031)=0, "X", ""))</f>
        <v/>
      </c>
    </row>
    <row r="4032" spans="1:14" x14ac:dyDescent="0.25">
      <c r="A4032" s="28"/>
      <c r="B4032" s="74" t="str">
        <f>IF($G4032="", "", IF(IFERROR(INDEX('Project List'!$C$11:$C$510, MATCH($G4032, 'Project List'!$B$11:$B$510, 0)), "")="", "", IFERROR(INDEX('Project List'!$C$11:$C$510, MATCH($G4032, 'Project List'!$B$11:$B$510, 0)), "")))</f>
        <v/>
      </c>
      <c r="C4032" s="1" t="str">
        <f>IF($G4032="", "", IF(IFERROR(INDEX('Project List'!$D$11:$D$510, MATCH($G4032, 'Project List'!$B$11:$B$510, 0)), "")="", "", IFERROR(INDEX('Project List'!$D$11:$D$510, MATCH($G4032, 'Project List'!$B$11:$B$510, 0)), "")))</f>
        <v/>
      </c>
      <c r="D4032" s="79" t="str">
        <f>IF($G4032="", "", IF(IFERROR(INDEX('Project List'!$H$11:$H$510, MATCH($G4032, 'Project List'!$B$11:$B$510, 0)), "")="", "", IFERROR(INDEX('Project List'!$H$11:$H$510, MATCH($G4032, 'Project List'!$B$11:$B$510, 0)), "")))</f>
        <v/>
      </c>
      <c r="E4032" s="67" t="str">
        <f>IF($G4032="", "", IF(IFERROR(INDEX('Project List'!$I$11:$I$510, MATCH($G4032, 'Project List'!$B$11:$B$510, 0)), "")="", "", IFERROR(INDEX('Project List'!$I$11:$I$510, MATCH($G4032, 'Project List'!$B$11:$B$510, 0)), "")))</f>
        <v/>
      </c>
      <c r="F4032" s="28"/>
      <c r="G4032" s="118"/>
      <c r="H4032" s="120"/>
      <c r="I4032" s="119"/>
      <c r="J4032" s="122"/>
      <c r="K4032" s="135"/>
      <c r="L4032" s="28"/>
      <c r="N4032" s="45" t="str">
        <f>IF($G4032="", "", IF(COUNTIF('Project List'!$B$11:$B$510, 'Time &amp; Expenses'!$G4032)=0, "X", ""))</f>
        <v/>
      </c>
    </row>
    <row r="4033" spans="1:14" x14ac:dyDescent="0.25">
      <c r="A4033" s="28"/>
      <c r="B4033" s="74" t="str">
        <f>IF($G4033="", "", IF(IFERROR(INDEX('Project List'!$C$11:$C$510, MATCH($G4033, 'Project List'!$B$11:$B$510, 0)), "")="", "", IFERROR(INDEX('Project List'!$C$11:$C$510, MATCH($G4033, 'Project List'!$B$11:$B$510, 0)), "")))</f>
        <v/>
      </c>
      <c r="C4033" s="1" t="str">
        <f>IF($G4033="", "", IF(IFERROR(INDEX('Project List'!$D$11:$D$510, MATCH($G4033, 'Project List'!$B$11:$B$510, 0)), "")="", "", IFERROR(INDEX('Project List'!$D$11:$D$510, MATCH($G4033, 'Project List'!$B$11:$B$510, 0)), "")))</f>
        <v/>
      </c>
      <c r="D4033" s="79" t="str">
        <f>IF($G4033="", "", IF(IFERROR(INDEX('Project List'!$H$11:$H$510, MATCH($G4033, 'Project List'!$B$11:$B$510, 0)), "")="", "", IFERROR(INDEX('Project List'!$H$11:$H$510, MATCH($G4033, 'Project List'!$B$11:$B$510, 0)), "")))</f>
        <v/>
      </c>
      <c r="E4033" s="67" t="str">
        <f>IF($G4033="", "", IF(IFERROR(INDEX('Project List'!$I$11:$I$510, MATCH($G4033, 'Project List'!$B$11:$B$510, 0)), "")="", "", IFERROR(INDEX('Project List'!$I$11:$I$510, MATCH($G4033, 'Project List'!$B$11:$B$510, 0)), "")))</f>
        <v/>
      </c>
      <c r="F4033" s="28"/>
      <c r="G4033" s="118"/>
      <c r="H4033" s="120"/>
      <c r="I4033" s="119"/>
      <c r="J4033" s="122"/>
      <c r="K4033" s="135"/>
      <c r="L4033" s="28"/>
      <c r="N4033" s="45" t="str">
        <f>IF($G4033="", "", IF(COUNTIF('Project List'!$B$11:$B$510, 'Time &amp; Expenses'!$G4033)=0, "X", ""))</f>
        <v/>
      </c>
    </row>
    <row r="4034" spans="1:14" x14ac:dyDescent="0.25">
      <c r="A4034" s="28"/>
      <c r="B4034" s="74" t="str">
        <f>IF($G4034="", "", IF(IFERROR(INDEX('Project List'!$C$11:$C$510, MATCH($G4034, 'Project List'!$B$11:$B$510, 0)), "")="", "", IFERROR(INDEX('Project List'!$C$11:$C$510, MATCH($G4034, 'Project List'!$B$11:$B$510, 0)), "")))</f>
        <v/>
      </c>
      <c r="C4034" s="1" t="str">
        <f>IF($G4034="", "", IF(IFERROR(INDEX('Project List'!$D$11:$D$510, MATCH($G4034, 'Project List'!$B$11:$B$510, 0)), "")="", "", IFERROR(INDEX('Project List'!$D$11:$D$510, MATCH($G4034, 'Project List'!$B$11:$B$510, 0)), "")))</f>
        <v/>
      </c>
      <c r="D4034" s="79" t="str">
        <f>IF($G4034="", "", IF(IFERROR(INDEX('Project List'!$H$11:$H$510, MATCH($G4034, 'Project List'!$B$11:$B$510, 0)), "")="", "", IFERROR(INDEX('Project List'!$H$11:$H$510, MATCH($G4034, 'Project List'!$B$11:$B$510, 0)), "")))</f>
        <v/>
      </c>
      <c r="E4034" s="67" t="str">
        <f>IF($G4034="", "", IF(IFERROR(INDEX('Project List'!$I$11:$I$510, MATCH($G4034, 'Project List'!$B$11:$B$510, 0)), "")="", "", IFERROR(INDEX('Project List'!$I$11:$I$510, MATCH($G4034, 'Project List'!$B$11:$B$510, 0)), "")))</f>
        <v/>
      </c>
      <c r="F4034" s="28"/>
      <c r="G4034" s="118"/>
      <c r="H4034" s="120"/>
      <c r="I4034" s="119"/>
      <c r="J4034" s="122"/>
      <c r="K4034" s="135"/>
      <c r="L4034" s="28"/>
      <c r="N4034" s="45" t="str">
        <f>IF($G4034="", "", IF(COUNTIF('Project List'!$B$11:$B$510, 'Time &amp; Expenses'!$G4034)=0, "X", ""))</f>
        <v/>
      </c>
    </row>
    <row r="4035" spans="1:14" x14ac:dyDescent="0.25">
      <c r="A4035" s="28"/>
      <c r="B4035" s="74" t="str">
        <f>IF($G4035="", "", IF(IFERROR(INDEX('Project List'!$C$11:$C$510, MATCH($G4035, 'Project List'!$B$11:$B$510, 0)), "")="", "", IFERROR(INDEX('Project List'!$C$11:$C$510, MATCH($G4035, 'Project List'!$B$11:$B$510, 0)), "")))</f>
        <v/>
      </c>
      <c r="C4035" s="1" t="str">
        <f>IF($G4035="", "", IF(IFERROR(INDEX('Project List'!$D$11:$D$510, MATCH($G4035, 'Project List'!$B$11:$B$510, 0)), "")="", "", IFERROR(INDEX('Project List'!$D$11:$D$510, MATCH($G4035, 'Project List'!$B$11:$B$510, 0)), "")))</f>
        <v/>
      </c>
      <c r="D4035" s="79" t="str">
        <f>IF($G4035="", "", IF(IFERROR(INDEX('Project List'!$H$11:$H$510, MATCH($G4035, 'Project List'!$B$11:$B$510, 0)), "")="", "", IFERROR(INDEX('Project List'!$H$11:$H$510, MATCH($G4035, 'Project List'!$B$11:$B$510, 0)), "")))</f>
        <v/>
      </c>
      <c r="E4035" s="67" t="str">
        <f>IF($G4035="", "", IF(IFERROR(INDEX('Project List'!$I$11:$I$510, MATCH($G4035, 'Project List'!$B$11:$B$510, 0)), "")="", "", IFERROR(INDEX('Project List'!$I$11:$I$510, MATCH($G4035, 'Project List'!$B$11:$B$510, 0)), "")))</f>
        <v/>
      </c>
      <c r="F4035" s="28"/>
      <c r="G4035" s="118"/>
      <c r="H4035" s="120"/>
      <c r="I4035" s="119"/>
      <c r="J4035" s="122"/>
      <c r="K4035" s="135"/>
      <c r="L4035" s="28"/>
      <c r="N4035" s="45" t="str">
        <f>IF($G4035="", "", IF(COUNTIF('Project List'!$B$11:$B$510, 'Time &amp; Expenses'!$G4035)=0, "X", ""))</f>
        <v/>
      </c>
    </row>
    <row r="4036" spans="1:14" x14ac:dyDescent="0.25">
      <c r="A4036" s="28"/>
      <c r="B4036" s="74" t="str">
        <f>IF($G4036="", "", IF(IFERROR(INDEX('Project List'!$C$11:$C$510, MATCH($G4036, 'Project List'!$B$11:$B$510, 0)), "")="", "", IFERROR(INDEX('Project List'!$C$11:$C$510, MATCH($G4036, 'Project List'!$B$11:$B$510, 0)), "")))</f>
        <v/>
      </c>
      <c r="C4036" s="1" t="str">
        <f>IF($G4036="", "", IF(IFERROR(INDEX('Project List'!$D$11:$D$510, MATCH($G4036, 'Project List'!$B$11:$B$510, 0)), "")="", "", IFERROR(INDEX('Project List'!$D$11:$D$510, MATCH($G4036, 'Project List'!$B$11:$B$510, 0)), "")))</f>
        <v/>
      </c>
      <c r="D4036" s="79" t="str">
        <f>IF($G4036="", "", IF(IFERROR(INDEX('Project List'!$H$11:$H$510, MATCH($G4036, 'Project List'!$B$11:$B$510, 0)), "")="", "", IFERROR(INDEX('Project List'!$H$11:$H$510, MATCH($G4036, 'Project List'!$B$11:$B$510, 0)), "")))</f>
        <v/>
      </c>
      <c r="E4036" s="67" t="str">
        <f>IF($G4036="", "", IF(IFERROR(INDEX('Project List'!$I$11:$I$510, MATCH($G4036, 'Project List'!$B$11:$B$510, 0)), "")="", "", IFERROR(INDEX('Project List'!$I$11:$I$510, MATCH($G4036, 'Project List'!$B$11:$B$510, 0)), "")))</f>
        <v/>
      </c>
      <c r="F4036" s="28"/>
      <c r="G4036" s="118"/>
      <c r="H4036" s="120"/>
      <c r="I4036" s="119"/>
      <c r="J4036" s="122"/>
      <c r="K4036" s="135"/>
      <c r="L4036" s="28"/>
      <c r="N4036" s="45" t="str">
        <f>IF($G4036="", "", IF(COUNTIF('Project List'!$B$11:$B$510, 'Time &amp; Expenses'!$G4036)=0, "X", ""))</f>
        <v/>
      </c>
    </row>
    <row r="4037" spans="1:14" x14ac:dyDescent="0.25">
      <c r="A4037" s="28"/>
      <c r="B4037" s="74" t="str">
        <f>IF($G4037="", "", IF(IFERROR(INDEX('Project List'!$C$11:$C$510, MATCH($G4037, 'Project List'!$B$11:$B$510, 0)), "")="", "", IFERROR(INDEX('Project List'!$C$11:$C$510, MATCH($G4037, 'Project List'!$B$11:$B$510, 0)), "")))</f>
        <v/>
      </c>
      <c r="C4037" s="1" t="str">
        <f>IF($G4037="", "", IF(IFERROR(INDEX('Project List'!$D$11:$D$510, MATCH($G4037, 'Project List'!$B$11:$B$510, 0)), "")="", "", IFERROR(INDEX('Project List'!$D$11:$D$510, MATCH($G4037, 'Project List'!$B$11:$B$510, 0)), "")))</f>
        <v/>
      </c>
      <c r="D4037" s="79" t="str">
        <f>IF($G4037="", "", IF(IFERROR(INDEX('Project List'!$H$11:$H$510, MATCH($G4037, 'Project List'!$B$11:$B$510, 0)), "")="", "", IFERROR(INDEX('Project List'!$H$11:$H$510, MATCH($G4037, 'Project List'!$B$11:$B$510, 0)), "")))</f>
        <v/>
      </c>
      <c r="E4037" s="67" t="str">
        <f>IF($G4037="", "", IF(IFERROR(INDEX('Project List'!$I$11:$I$510, MATCH($G4037, 'Project List'!$B$11:$B$510, 0)), "")="", "", IFERROR(INDEX('Project List'!$I$11:$I$510, MATCH($G4037, 'Project List'!$B$11:$B$510, 0)), "")))</f>
        <v/>
      </c>
      <c r="F4037" s="28"/>
      <c r="G4037" s="118"/>
      <c r="H4037" s="120"/>
      <c r="I4037" s="119"/>
      <c r="J4037" s="122"/>
      <c r="K4037" s="135"/>
      <c r="L4037" s="28"/>
      <c r="N4037" s="45" t="str">
        <f>IF($G4037="", "", IF(COUNTIF('Project List'!$B$11:$B$510, 'Time &amp; Expenses'!$G4037)=0, "X", ""))</f>
        <v/>
      </c>
    </row>
    <row r="4038" spans="1:14" x14ac:dyDescent="0.25">
      <c r="A4038" s="28"/>
      <c r="B4038" s="74" t="str">
        <f>IF($G4038="", "", IF(IFERROR(INDEX('Project List'!$C$11:$C$510, MATCH($G4038, 'Project List'!$B$11:$B$510, 0)), "")="", "", IFERROR(INDEX('Project List'!$C$11:$C$510, MATCH($G4038, 'Project List'!$B$11:$B$510, 0)), "")))</f>
        <v/>
      </c>
      <c r="C4038" s="1" t="str">
        <f>IF($G4038="", "", IF(IFERROR(INDEX('Project List'!$D$11:$D$510, MATCH($G4038, 'Project List'!$B$11:$B$510, 0)), "")="", "", IFERROR(INDEX('Project List'!$D$11:$D$510, MATCH($G4038, 'Project List'!$B$11:$B$510, 0)), "")))</f>
        <v/>
      </c>
      <c r="D4038" s="79" t="str">
        <f>IF($G4038="", "", IF(IFERROR(INDEX('Project List'!$H$11:$H$510, MATCH($G4038, 'Project List'!$B$11:$B$510, 0)), "")="", "", IFERROR(INDEX('Project List'!$H$11:$H$510, MATCH($G4038, 'Project List'!$B$11:$B$510, 0)), "")))</f>
        <v/>
      </c>
      <c r="E4038" s="67" t="str">
        <f>IF($G4038="", "", IF(IFERROR(INDEX('Project List'!$I$11:$I$510, MATCH($G4038, 'Project List'!$B$11:$B$510, 0)), "")="", "", IFERROR(INDEX('Project List'!$I$11:$I$510, MATCH($G4038, 'Project List'!$B$11:$B$510, 0)), "")))</f>
        <v/>
      </c>
      <c r="F4038" s="28"/>
      <c r="G4038" s="118"/>
      <c r="H4038" s="120"/>
      <c r="I4038" s="119"/>
      <c r="J4038" s="122"/>
      <c r="K4038" s="135"/>
      <c r="L4038" s="28"/>
      <c r="N4038" s="45" t="str">
        <f>IF($G4038="", "", IF(COUNTIF('Project List'!$B$11:$B$510, 'Time &amp; Expenses'!$G4038)=0, "X", ""))</f>
        <v/>
      </c>
    </row>
    <row r="4039" spans="1:14" x14ac:dyDescent="0.25">
      <c r="A4039" s="28"/>
      <c r="B4039" s="74" t="str">
        <f>IF($G4039="", "", IF(IFERROR(INDEX('Project List'!$C$11:$C$510, MATCH($G4039, 'Project List'!$B$11:$B$510, 0)), "")="", "", IFERROR(INDEX('Project List'!$C$11:$C$510, MATCH($G4039, 'Project List'!$B$11:$B$510, 0)), "")))</f>
        <v/>
      </c>
      <c r="C4039" s="1" t="str">
        <f>IF($G4039="", "", IF(IFERROR(INDEX('Project List'!$D$11:$D$510, MATCH($G4039, 'Project List'!$B$11:$B$510, 0)), "")="", "", IFERROR(INDEX('Project List'!$D$11:$D$510, MATCH($G4039, 'Project List'!$B$11:$B$510, 0)), "")))</f>
        <v/>
      </c>
      <c r="D4039" s="79" t="str">
        <f>IF($G4039="", "", IF(IFERROR(INDEX('Project List'!$H$11:$H$510, MATCH($G4039, 'Project List'!$B$11:$B$510, 0)), "")="", "", IFERROR(INDEX('Project List'!$H$11:$H$510, MATCH($G4039, 'Project List'!$B$11:$B$510, 0)), "")))</f>
        <v/>
      </c>
      <c r="E4039" s="67" t="str">
        <f>IF($G4039="", "", IF(IFERROR(INDEX('Project List'!$I$11:$I$510, MATCH($G4039, 'Project List'!$B$11:$B$510, 0)), "")="", "", IFERROR(INDEX('Project List'!$I$11:$I$510, MATCH($G4039, 'Project List'!$B$11:$B$510, 0)), "")))</f>
        <v/>
      </c>
      <c r="F4039" s="28"/>
      <c r="G4039" s="118"/>
      <c r="H4039" s="120"/>
      <c r="I4039" s="119"/>
      <c r="J4039" s="122"/>
      <c r="K4039" s="135"/>
      <c r="L4039" s="28"/>
      <c r="N4039" s="45" t="str">
        <f>IF($G4039="", "", IF(COUNTIF('Project List'!$B$11:$B$510, 'Time &amp; Expenses'!$G4039)=0, "X", ""))</f>
        <v/>
      </c>
    </row>
    <row r="4040" spans="1:14" x14ac:dyDescent="0.25">
      <c r="A4040" s="28"/>
      <c r="B4040" s="74" t="str">
        <f>IF($G4040="", "", IF(IFERROR(INDEX('Project List'!$C$11:$C$510, MATCH($G4040, 'Project List'!$B$11:$B$510, 0)), "")="", "", IFERROR(INDEX('Project List'!$C$11:$C$510, MATCH($G4040, 'Project List'!$B$11:$B$510, 0)), "")))</f>
        <v/>
      </c>
      <c r="C4040" s="1" t="str">
        <f>IF($G4040="", "", IF(IFERROR(INDEX('Project List'!$D$11:$D$510, MATCH($G4040, 'Project List'!$B$11:$B$510, 0)), "")="", "", IFERROR(INDEX('Project List'!$D$11:$D$510, MATCH($G4040, 'Project List'!$B$11:$B$510, 0)), "")))</f>
        <v/>
      </c>
      <c r="D4040" s="79" t="str">
        <f>IF($G4040="", "", IF(IFERROR(INDEX('Project List'!$H$11:$H$510, MATCH($G4040, 'Project List'!$B$11:$B$510, 0)), "")="", "", IFERROR(INDEX('Project List'!$H$11:$H$510, MATCH($G4040, 'Project List'!$B$11:$B$510, 0)), "")))</f>
        <v/>
      </c>
      <c r="E4040" s="67" t="str">
        <f>IF($G4040="", "", IF(IFERROR(INDEX('Project List'!$I$11:$I$510, MATCH($G4040, 'Project List'!$B$11:$B$510, 0)), "")="", "", IFERROR(INDEX('Project List'!$I$11:$I$510, MATCH($G4040, 'Project List'!$B$11:$B$510, 0)), "")))</f>
        <v/>
      </c>
      <c r="F4040" s="28"/>
      <c r="G4040" s="118"/>
      <c r="H4040" s="120"/>
      <c r="I4040" s="119"/>
      <c r="J4040" s="122"/>
      <c r="K4040" s="135"/>
      <c r="L4040" s="28"/>
      <c r="N4040" s="45" t="str">
        <f>IF($G4040="", "", IF(COUNTIF('Project List'!$B$11:$B$510, 'Time &amp; Expenses'!$G4040)=0, "X", ""))</f>
        <v/>
      </c>
    </row>
    <row r="4041" spans="1:14" x14ac:dyDescent="0.25">
      <c r="A4041" s="28"/>
      <c r="B4041" s="74" t="str">
        <f>IF($G4041="", "", IF(IFERROR(INDEX('Project List'!$C$11:$C$510, MATCH($G4041, 'Project List'!$B$11:$B$510, 0)), "")="", "", IFERROR(INDEX('Project List'!$C$11:$C$510, MATCH($G4041, 'Project List'!$B$11:$B$510, 0)), "")))</f>
        <v/>
      </c>
      <c r="C4041" s="1" t="str">
        <f>IF($G4041="", "", IF(IFERROR(INDEX('Project List'!$D$11:$D$510, MATCH($G4041, 'Project List'!$B$11:$B$510, 0)), "")="", "", IFERROR(INDEX('Project List'!$D$11:$D$510, MATCH($G4041, 'Project List'!$B$11:$B$510, 0)), "")))</f>
        <v/>
      </c>
      <c r="D4041" s="79" t="str">
        <f>IF($G4041="", "", IF(IFERROR(INDEX('Project List'!$H$11:$H$510, MATCH($G4041, 'Project List'!$B$11:$B$510, 0)), "")="", "", IFERROR(INDEX('Project List'!$H$11:$H$510, MATCH($G4041, 'Project List'!$B$11:$B$510, 0)), "")))</f>
        <v/>
      </c>
      <c r="E4041" s="67" t="str">
        <f>IF($G4041="", "", IF(IFERROR(INDEX('Project List'!$I$11:$I$510, MATCH($G4041, 'Project List'!$B$11:$B$510, 0)), "")="", "", IFERROR(INDEX('Project List'!$I$11:$I$510, MATCH($G4041, 'Project List'!$B$11:$B$510, 0)), "")))</f>
        <v/>
      </c>
      <c r="F4041" s="28"/>
      <c r="G4041" s="118"/>
      <c r="H4041" s="120"/>
      <c r="I4041" s="119"/>
      <c r="J4041" s="122"/>
      <c r="K4041" s="135"/>
      <c r="L4041" s="28"/>
      <c r="N4041" s="45" t="str">
        <f>IF($G4041="", "", IF(COUNTIF('Project List'!$B$11:$B$510, 'Time &amp; Expenses'!$G4041)=0, "X", ""))</f>
        <v/>
      </c>
    </row>
    <row r="4042" spans="1:14" x14ac:dyDescent="0.25">
      <c r="A4042" s="28"/>
      <c r="B4042" s="74" t="str">
        <f>IF($G4042="", "", IF(IFERROR(INDEX('Project List'!$C$11:$C$510, MATCH($G4042, 'Project List'!$B$11:$B$510, 0)), "")="", "", IFERROR(INDEX('Project List'!$C$11:$C$510, MATCH($G4042, 'Project List'!$B$11:$B$510, 0)), "")))</f>
        <v/>
      </c>
      <c r="C4042" s="1" t="str">
        <f>IF($G4042="", "", IF(IFERROR(INDEX('Project List'!$D$11:$D$510, MATCH($G4042, 'Project List'!$B$11:$B$510, 0)), "")="", "", IFERROR(INDEX('Project List'!$D$11:$D$510, MATCH($G4042, 'Project List'!$B$11:$B$510, 0)), "")))</f>
        <v/>
      </c>
      <c r="D4042" s="79" t="str">
        <f>IF($G4042="", "", IF(IFERROR(INDEX('Project List'!$H$11:$H$510, MATCH($G4042, 'Project List'!$B$11:$B$510, 0)), "")="", "", IFERROR(INDEX('Project List'!$H$11:$H$510, MATCH($G4042, 'Project List'!$B$11:$B$510, 0)), "")))</f>
        <v/>
      </c>
      <c r="E4042" s="67" t="str">
        <f>IF($G4042="", "", IF(IFERROR(INDEX('Project List'!$I$11:$I$510, MATCH($G4042, 'Project List'!$B$11:$B$510, 0)), "")="", "", IFERROR(INDEX('Project List'!$I$11:$I$510, MATCH($G4042, 'Project List'!$B$11:$B$510, 0)), "")))</f>
        <v/>
      </c>
      <c r="F4042" s="28"/>
      <c r="G4042" s="118"/>
      <c r="H4042" s="120"/>
      <c r="I4042" s="119"/>
      <c r="J4042" s="122"/>
      <c r="K4042" s="135"/>
      <c r="L4042" s="28"/>
      <c r="N4042" s="45" t="str">
        <f>IF($G4042="", "", IF(COUNTIF('Project List'!$B$11:$B$510, 'Time &amp; Expenses'!$G4042)=0, "X", ""))</f>
        <v/>
      </c>
    </row>
    <row r="4043" spans="1:14" x14ac:dyDescent="0.25">
      <c r="A4043" s="28"/>
      <c r="B4043" s="74" t="str">
        <f>IF($G4043="", "", IF(IFERROR(INDEX('Project List'!$C$11:$C$510, MATCH($G4043, 'Project List'!$B$11:$B$510, 0)), "")="", "", IFERROR(INDEX('Project List'!$C$11:$C$510, MATCH($G4043, 'Project List'!$B$11:$B$510, 0)), "")))</f>
        <v/>
      </c>
      <c r="C4043" s="1" t="str">
        <f>IF($G4043="", "", IF(IFERROR(INDEX('Project List'!$D$11:$D$510, MATCH($G4043, 'Project List'!$B$11:$B$510, 0)), "")="", "", IFERROR(INDEX('Project List'!$D$11:$D$510, MATCH($G4043, 'Project List'!$B$11:$B$510, 0)), "")))</f>
        <v/>
      </c>
      <c r="D4043" s="79" t="str">
        <f>IF($G4043="", "", IF(IFERROR(INDEX('Project List'!$H$11:$H$510, MATCH($G4043, 'Project List'!$B$11:$B$510, 0)), "")="", "", IFERROR(INDEX('Project List'!$H$11:$H$510, MATCH($G4043, 'Project List'!$B$11:$B$510, 0)), "")))</f>
        <v/>
      </c>
      <c r="E4043" s="67" t="str">
        <f>IF($G4043="", "", IF(IFERROR(INDEX('Project List'!$I$11:$I$510, MATCH($G4043, 'Project List'!$B$11:$B$510, 0)), "")="", "", IFERROR(INDEX('Project List'!$I$11:$I$510, MATCH($G4043, 'Project List'!$B$11:$B$510, 0)), "")))</f>
        <v/>
      </c>
      <c r="F4043" s="28"/>
      <c r="G4043" s="118"/>
      <c r="H4043" s="120"/>
      <c r="I4043" s="119"/>
      <c r="J4043" s="122"/>
      <c r="K4043" s="135"/>
      <c r="L4043" s="28"/>
      <c r="N4043" s="45" t="str">
        <f>IF($G4043="", "", IF(COUNTIF('Project List'!$B$11:$B$510, 'Time &amp; Expenses'!$G4043)=0, "X", ""))</f>
        <v/>
      </c>
    </row>
    <row r="4044" spans="1:14" x14ac:dyDescent="0.25">
      <c r="A4044" s="28"/>
      <c r="B4044" s="74" t="str">
        <f>IF($G4044="", "", IF(IFERROR(INDEX('Project List'!$C$11:$C$510, MATCH($G4044, 'Project List'!$B$11:$B$510, 0)), "")="", "", IFERROR(INDEX('Project List'!$C$11:$C$510, MATCH($G4044, 'Project List'!$B$11:$B$510, 0)), "")))</f>
        <v/>
      </c>
      <c r="C4044" s="1" t="str">
        <f>IF($G4044="", "", IF(IFERROR(INDEX('Project List'!$D$11:$D$510, MATCH($G4044, 'Project List'!$B$11:$B$510, 0)), "")="", "", IFERROR(INDEX('Project List'!$D$11:$D$510, MATCH($G4044, 'Project List'!$B$11:$B$510, 0)), "")))</f>
        <v/>
      </c>
      <c r="D4044" s="79" t="str">
        <f>IF($G4044="", "", IF(IFERROR(INDEX('Project List'!$H$11:$H$510, MATCH($G4044, 'Project List'!$B$11:$B$510, 0)), "")="", "", IFERROR(INDEX('Project List'!$H$11:$H$510, MATCH($G4044, 'Project List'!$B$11:$B$510, 0)), "")))</f>
        <v/>
      </c>
      <c r="E4044" s="67" t="str">
        <f>IF($G4044="", "", IF(IFERROR(INDEX('Project List'!$I$11:$I$510, MATCH($G4044, 'Project List'!$B$11:$B$510, 0)), "")="", "", IFERROR(INDEX('Project List'!$I$11:$I$510, MATCH($G4044, 'Project List'!$B$11:$B$510, 0)), "")))</f>
        <v/>
      </c>
      <c r="F4044" s="28"/>
      <c r="G4044" s="118"/>
      <c r="H4044" s="120"/>
      <c r="I4044" s="119"/>
      <c r="J4044" s="122"/>
      <c r="K4044" s="135"/>
      <c r="L4044" s="28"/>
      <c r="N4044" s="45" t="str">
        <f>IF($G4044="", "", IF(COUNTIF('Project List'!$B$11:$B$510, 'Time &amp; Expenses'!$G4044)=0, "X", ""))</f>
        <v/>
      </c>
    </row>
    <row r="4045" spans="1:14" x14ac:dyDescent="0.25">
      <c r="A4045" s="28"/>
      <c r="B4045" s="74" t="str">
        <f>IF($G4045="", "", IF(IFERROR(INDEX('Project List'!$C$11:$C$510, MATCH($G4045, 'Project List'!$B$11:$B$510, 0)), "")="", "", IFERROR(INDEX('Project List'!$C$11:$C$510, MATCH($G4045, 'Project List'!$B$11:$B$510, 0)), "")))</f>
        <v/>
      </c>
      <c r="C4045" s="1" t="str">
        <f>IF($G4045="", "", IF(IFERROR(INDEX('Project List'!$D$11:$D$510, MATCH($G4045, 'Project List'!$B$11:$B$510, 0)), "")="", "", IFERROR(INDEX('Project List'!$D$11:$D$510, MATCH($G4045, 'Project List'!$B$11:$B$510, 0)), "")))</f>
        <v/>
      </c>
      <c r="D4045" s="79" t="str">
        <f>IF($G4045="", "", IF(IFERROR(INDEX('Project List'!$H$11:$H$510, MATCH($G4045, 'Project List'!$B$11:$B$510, 0)), "")="", "", IFERROR(INDEX('Project List'!$H$11:$H$510, MATCH($G4045, 'Project List'!$B$11:$B$510, 0)), "")))</f>
        <v/>
      </c>
      <c r="E4045" s="67" t="str">
        <f>IF($G4045="", "", IF(IFERROR(INDEX('Project List'!$I$11:$I$510, MATCH($G4045, 'Project List'!$B$11:$B$510, 0)), "")="", "", IFERROR(INDEX('Project List'!$I$11:$I$510, MATCH($G4045, 'Project List'!$B$11:$B$510, 0)), "")))</f>
        <v/>
      </c>
      <c r="F4045" s="28"/>
      <c r="G4045" s="118"/>
      <c r="H4045" s="120"/>
      <c r="I4045" s="119"/>
      <c r="J4045" s="122"/>
      <c r="K4045" s="135"/>
      <c r="L4045" s="28"/>
      <c r="N4045" s="45" t="str">
        <f>IF($G4045="", "", IF(COUNTIF('Project List'!$B$11:$B$510, 'Time &amp; Expenses'!$G4045)=0, "X", ""))</f>
        <v/>
      </c>
    </row>
    <row r="4046" spans="1:14" x14ac:dyDescent="0.25">
      <c r="A4046" s="28"/>
      <c r="B4046" s="74" t="str">
        <f>IF($G4046="", "", IF(IFERROR(INDEX('Project List'!$C$11:$C$510, MATCH($G4046, 'Project List'!$B$11:$B$510, 0)), "")="", "", IFERROR(INDEX('Project List'!$C$11:$C$510, MATCH($G4046, 'Project List'!$B$11:$B$510, 0)), "")))</f>
        <v/>
      </c>
      <c r="C4046" s="1" t="str">
        <f>IF($G4046="", "", IF(IFERROR(INDEX('Project List'!$D$11:$D$510, MATCH($G4046, 'Project List'!$B$11:$B$510, 0)), "")="", "", IFERROR(INDEX('Project List'!$D$11:$D$510, MATCH($G4046, 'Project List'!$B$11:$B$510, 0)), "")))</f>
        <v/>
      </c>
      <c r="D4046" s="79" t="str">
        <f>IF($G4046="", "", IF(IFERROR(INDEX('Project List'!$H$11:$H$510, MATCH($G4046, 'Project List'!$B$11:$B$510, 0)), "")="", "", IFERROR(INDEX('Project List'!$H$11:$H$510, MATCH($G4046, 'Project List'!$B$11:$B$510, 0)), "")))</f>
        <v/>
      </c>
      <c r="E4046" s="67" t="str">
        <f>IF($G4046="", "", IF(IFERROR(INDEX('Project List'!$I$11:$I$510, MATCH($G4046, 'Project List'!$B$11:$B$510, 0)), "")="", "", IFERROR(INDEX('Project List'!$I$11:$I$510, MATCH($G4046, 'Project List'!$B$11:$B$510, 0)), "")))</f>
        <v/>
      </c>
      <c r="F4046" s="28"/>
      <c r="G4046" s="118"/>
      <c r="H4046" s="120"/>
      <c r="I4046" s="119"/>
      <c r="J4046" s="122"/>
      <c r="K4046" s="135"/>
      <c r="L4046" s="28"/>
      <c r="N4046" s="45" t="str">
        <f>IF($G4046="", "", IF(COUNTIF('Project List'!$B$11:$B$510, 'Time &amp; Expenses'!$G4046)=0, "X", ""))</f>
        <v/>
      </c>
    </row>
    <row r="4047" spans="1:14" x14ac:dyDescent="0.25">
      <c r="A4047" s="28"/>
      <c r="B4047" s="74" t="str">
        <f>IF($G4047="", "", IF(IFERROR(INDEX('Project List'!$C$11:$C$510, MATCH($G4047, 'Project List'!$B$11:$B$510, 0)), "")="", "", IFERROR(INDEX('Project List'!$C$11:$C$510, MATCH($G4047, 'Project List'!$B$11:$B$510, 0)), "")))</f>
        <v/>
      </c>
      <c r="C4047" s="1" t="str">
        <f>IF($G4047="", "", IF(IFERROR(INDEX('Project List'!$D$11:$D$510, MATCH($G4047, 'Project List'!$B$11:$B$510, 0)), "")="", "", IFERROR(INDEX('Project List'!$D$11:$D$510, MATCH($G4047, 'Project List'!$B$11:$B$510, 0)), "")))</f>
        <v/>
      </c>
      <c r="D4047" s="79" t="str">
        <f>IF($G4047="", "", IF(IFERROR(INDEX('Project List'!$H$11:$H$510, MATCH($G4047, 'Project List'!$B$11:$B$510, 0)), "")="", "", IFERROR(INDEX('Project List'!$H$11:$H$510, MATCH($G4047, 'Project List'!$B$11:$B$510, 0)), "")))</f>
        <v/>
      </c>
      <c r="E4047" s="67" t="str">
        <f>IF($G4047="", "", IF(IFERROR(INDEX('Project List'!$I$11:$I$510, MATCH($G4047, 'Project List'!$B$11:$B$510, 0)), "")="", "", IFERROR(INDEX('Project List'!$I$11:$I$510, MATCH($G4047, 'Project List'!$B$11:$B$510, 0)), "")))</f>
        <v/>
      </c>
      <c r="F4047" s="28"/>
      <c r="G4047" s="118"/>
      <c r="H4047" s="120"/>
      <c r="I4047" s="119"/>
      <c r="J4047" s="122"/>
      <c r="K4047" s="135"/>
      <c r="L4047" s="28"/>
      <c r="N4047" s="45" t="str">
        <f>IF($G4047="", "", IF(COUNTIF('Project List'!$B$11:$B$510, 'Time &amp; Expenses'!$G4047)=0, "X", ""))</f>
        <v/>
      </c>
    </row>
    <row r="4048" spans="1:14" x14ac:dyDescent="0.25">
      <c r="A4048" s="28"/>
      <c r="B4048" s="74" t="str">
        <f>IF($G4048="", "", IF(IFERROR(INDEX('Project List'!$C$11:$C$510, MATCH($G4048, 'Project List'!$B$11:$B$510, 0)), "")="", "", IFERROR(INDEX('Project List'!$C$11:$C$510, MATCH($G4048, 'Project List'!$B$11:$B$510, 0)), "")))</f>
        <v/>
      </c>
      <c r="C4048" s="1" t="str">
        <f>IF($G4048="", "", IF(IFERROR(INDEX('Project List'!$D$11:$D$510, MATCH($G4048, 'Project List'!$B$11:$B$510, 0)), "")="", "", IFERROR(INDEX('Project List'!$D$11:$D$510, MATCH($G4048, 'Project List'!$B$11:$B$510, 0)), "")))</f>
        <v/>
      </c>
      <c r="D4048" s="79" t="str">
        <f>IF($G4048="", "", IF(IFERROR(INDEX('Project List'!$H$11:$H$510, MATCH($G4048, 'Project List'!$B$11:$B$510, 0)), "")="", "", IFERROR(INDEX('Project List'!$H$11:$H$510, MATCH($G4048, 'Project List'!$B$11:$B$510, 0)), "")))</f>
        <v/>
      </c>
      <c r="E4048" s="67" t="str">
        <f>IF($G4048="", "", IF(IFERROR(INDEX('Project List'!$I$11:$I$510, MATCH($G4048, 'Project List'!$B$11:$B$510, 0)), "")="", "", IFERROR(INDEX('Project List'!$I$11:$I$510, MATCH($G4048, 'Project List'!$B$11:$B$510, 0)), "")))</f>
        <v/>
      </c>
      <c r="F4048" s="28"/>
      <c r="G4048" s="118"/>
      <c r="H4048" s="120"/>
      <c r="I4048" s="119"/>
      <c r="J4048" s="122"/>
      <c r="K4048" s="135"/>
      <c r="L4048" s="28"/>
      <c r="N4048" s="45" t="str">
        <f>IF($G4048="", "", IF(COUNTIF('Project List'!$B$11:$B$510, 'Time &amp; Expenses'!$G4048)=0, "X", ""))</f>
        <v/>
      </c>
    </row>
    <row r="4049" spans="1:14" x14ac:dyDescent="0.25">
      <c r="A4049" s="28"/>
      <c r="B4049" s="74" t="str">
        <f>IF($G4049="", "", IF(IFERROR(INDEX('Project List'!$C$11:$C$510, MATCH($G4049, 'Project List'!$B$11:$B$510, 0)), "")="", "", IFERROR(INDEX('Project List'!$C$11:$C$510, MATCH($G4049, 'Project List'!$B$11:$B$510, 0)), "")))</f>
        <v/>
      </c>
      <c r="C4049" s="1" t="str">
        <f>IF($G4049="", "", IF(IFERROR(INDEX('Project List'!$D$11:$D$510, MATCH($G4049, 'Project List'!$B$11:$B$510, 0)), "")="", "", IFERROR(INDEX('Project List'!$D$11:$D$510, MATCH($G4049, 'Project List'!$B$11:$B$510, 0)), "")))</f>
        <v/>
      </c>
      <c r="D4049" s="79" t="str">
        <f>IF($G4049="", "", IF(IFERROR(INDEX('Project List'!$H$11:$H$510, MATCH($G4049, 'Project List'!$B$11:$B$510, 0)), "")="", "", IFERROR(INDEX('Project List'!$H$11:$H$510, MATCH($G4049, 'Project List'!$B$11:$B$510, 0)), "")))</f>
        <v/>
      </c>
      <c r="E4049" s="67" t="str">
        <f>IF($G4049="", "", IF(IFERROR(INDEX('Project List'!$I$11:$I$510, MATCH($G4049, 'Project List'!$B$11:$B$510, 0)), "")="", "", IFERROR(INDEX('Project List'!$I$11:$I$510, MATCH($G4049, 'Project List'!$B$11:$B$510, 0)), "")))</f>
        <v/>
      </c>
      <c r="F4049" s="28"/>
      <c r="G4049" s="118"/>
      <c r="H4049" s="120"/>
      <c r="I4049" s="119"/>
      <c r="J4049" s="122"/>
      <c r="K4049" s="135"/>
      <c r="L4049" s="28"/>
      <c r="N4049" s="45" t="str">
        <f>IF($G4049="", "", IF(COUNTIF('Project List'!$B$11:$B$510, 'Time &amp; Expenses'!$G4049)=0, "X", ""))</f>
        <v/>
      </c>
    </row>
    <row r="4050" spans="1:14" x14ac:dyDescent="0.25">
      <c r="A4050" s="28"/>
      <c r="B4050" s="74" t="str">
        <f>IF($G4050="", "", IF(IFERROR(INDEX('Project List'!$C$11:$C$510, MATCH($G4050, 'Project List'!$B$11:$B$510, 0)), "")="", "", IFERROR(INDEX('Project List'!$C$11:$C$510, MATCH($G4050, 'Project List'!$B$11:$B$510, 0)), "")))</f>
        <v/>
      </c>
      <c r="C4050" s="1" t="str">
        <f>IF($G4050="", "", IF(IFERROR(INDEX('Project List'!$D$11:$D$510, MATCH($G4050, 'Project List'!$B$11:$B$510, 0)), "")="", "", IFERROR(INDEX('Project List'!$D$11:$D$510, MATCH($G4050, 'Project List'!$B$11:$B$510, 0)), "")))</f>
        <v/>
      </c>
      <c r="D4050" s="79" t="str">
        <f>IF($G4050="", "", IF(IFERROR(INDEX('Project List'!$H$11:$H$510, MATCH($G4050, 'Project List'!$B$11:$B$510, 0)), "")="", "", IFERROR(INDEX('Project List'!$H$11:$H$510, MATCH($G4050, 'Project List'!$B$11:$B$510, 0)), "")))</f>
        <v/>
      </c>
      <c r="E4050" s="67" t="str">
        <f>IF($G4050="", "", IF(IFERROR(INDEX('Project List'!$I$11:$I$510, MATCH($G4050, 'Project List'!$B$11:$B$510, 0)), "")="", "", IFERROR(INDEX('Project List'!$I$11:$I$510, MATCH($G4050, 'Project List'!$B$11:$B$510, 0)), "")))</f>
        <v/>
      </c>
      <c r="F4050" s="28"/>
      <c r="G4050" s="118"/>
      <c r="H4050" s="120"/>
      <c r="I4050" s="119"/>
      <c r="J4050" s="122"/>
      <c r="K4050" s="135"/>
      <c r="L4050" s="28"/>
      <c r="N4050" s="45" t="str">
        <f>IF($G4050="", "", IF(COUNTIF('Project List'!$B$11:$B$510, 'Time &amp; Expenses'!$G4050)=0, "X", ""))</f>
        <v/>
      </c>
    </row>
    <row r="4051" spans="1:14" x14ac:dyDescent="0.25">
      <c r="A4051" s="28"/>
      <c r="B4051" s="74" t="str">
        <f>IF($G4051="", "", IF(IFERROR(INDEX('Project List'!$C$11:$C$510, MATCH($G4051, 'Project List'!$B$11:$B$510, 0)), "")="", "", IFERROR(INDEX('Project List'!$C$11:$C$510, MATCH($G4051, 'Project List'!$B$11:$B$510, 0)), "")))</f>
        <v/>
      </c>
      <c r="C4051" s="1" t="str">
        <f>IF($G4051="", "", IF(IFERROR(INDEX('Project List'!$D$11:$D$510, MATCH($G4051, 'Project List'!$B$11:$B$510, 0)), "")="", "", IFERROR(INDEX('Project List'!$D$11:$D$510, MATCH($G4051, 'Project List'!$B$11:$B$510, 0)), "")))</f>
        <v/>
      </c>
      <c r="D4051" s="79" t="str">
        <f>IF($G4051="", "", IF(IFERROR(INDEX('Project List'!$H$11:$H$510, MATCH($G4051, 'Project List'!$B$11:$B$510, 0)), "")="", "", IFERROR(INDEX('Project List'!$H$11:$H$510, MATCH($G4051, 'Project List'!$B$11:$B$510, 0)), "")))</f>
        <v/>
      </c>
      <c r="E4051" s="67" t="str">
        <f>IF($G4051="", "", IF(IFERROR(INDEX('Project List'!$I$11:$I$510, MATCH($G4051, 'Project List'!$B$11:$B$510, 0)), "")="", "", IFERROR(INDEX('Project List'!$I$11:$I$510, MATCH($G4051, 'Project List'!$B$11:$B$510, 0)), "")))</f>
        <v/>
      </c>
      <c r="F4051" s="28"/>
      <c r="G4051" s="118"/>
      <c r="H4051" s="120"/>
      <c r="I4051" s="119"/>
      <c r="J4051" s="122"/>
      <c r="K4051" s="135"/>
      <c r="L4051" s="28"/>
      <c r="N4051" s="45" t="str">
        <f>IF($G4051="", "", IF(COUNTIF('Project List'!$B$11:$B$510, 'Time &amp; Expenses'!$G4051)=0, "X", ""))</f>
        <v/>
      </c>
    </row>
    <row r="4052" spans="1:14" x14ac:dyDescent="0.25">
      <c r="A4052" s="28"/>
      <c r="B4052" s="74" t="str">
        <f>IF($G4052="", "", IF(IFERROR(INDEX('Project List'!$C$11:$C$510, MATCH($G4052, 'Project List'!$B$11:$B$510, 0)), "")="", "", IFERROR(INDEX('Project List'!$C$11:$C$510, MATCH($G4052, 'Project List'!$B$11:$B$510, 0)), "")))</f>
        <v/>
      </c>
      <c r="C4052" s="1" t="str">
        <f>IF($G4052="", "", IF(IFERROR(INDEX('Project List'!$D$11:$D$510, MATCH($G4052, 'Project List'!$B$11:$B$510, 0)), "")="", "", IFERROR(INDEX('Project List'!$D$11:$D$510, MATCH($G4052, 'Project List'!$B$11:$B$510, 0)), "")))</f>
        <v/>
      </c>
      <c r="D4052" s="79" t="str">
        <f>IF($G4052="", "", IF(IFERROR(INDEX('Project List'!$H$11:$H$510, MATCH($G4052, 'Project List'!$B$11:$B$510, 0)), "")="", "", IFERROR(INDEX('Project List'!$H$11:$H$510, MATCH($G4052, 'Project List'!$B$11:$B$510, 0)), "")))</f>
        <v/>
      </c>
      <c r="E4052" s="67" t="str">
        <f>IF($G4052="", "", IF(IFERROR(INDEX('Project List'!$I$11:$I$510, MATCH($G4052, 'Project List'!$B$11:$B$510, 0)), "")="", "", IFERROR(INDEX('Project List'!$I$11:$I$510, MATCH($G4052, 'Project List'!$B$11:$B$510, 0)), "")))</f>
        <v/>
      </c>
      <c r="F4052" s="28"/>
      <c r="G4052" s="118"/>
      <c r="H4052" s="120"/>
      <c r="I4052" s="119"/>
      <c r="J4052" s="122"/>
      <c r="K4052" s="135"/>
      <c r="L4052" s="28"/>
      <c r="N4052" s="45" t="str">
        <f>IF($G4052="", "", IF(COUNTIF('Project List'!$B$11:$B$510, 'Time &amp; Expenses'!$G4052)=0, "X", ""))</f>
        <v/>
      </c>
    </row>
    <row r="4053" spans="1:14" x14ac:dyDescent="0.25">
      <c r="A4053" s="28"/>
      <c r="B4053" s="74" t="str">
        <f>IF($G4053="", "", IF(IFERROR(INDEX('Project List'!$C$11:$C$510, MATCH($G4053, 'Project List'!$B$11:$B$510, 0)), "")="", "", IFERROR(INDEX('Project List'!$C$11:$C$510, MATCH($G4053, 'Project List'!$B$11:$B$510, 0)), "")))</f>
        <v/>
      </c>
      <c r="C4053" s="1" t="str">
        <f>IF($G4053="", "", IF(IFERROR(INDEX('Project List'!$D$11:$D$510, MATCH($G4053, 'Project List'!$B$11:$B$510, 0)), "")="", "", IFERROR(INDEX('Project List'!$D$11:$D$510, MATCH($G4053, 'Project List'!$B$11:$B$510, 0)), "")))</f>
        <v/>
      </c>
      <c r="D4053" s="79" t="str">
        <f>IF($G4053="", "", IF(IFERROR(INDEX('Project List'!$H$11:$H$510, MATCH($G4053, 'Project List'!$B$11:$B$510, 0)), "")="", "", IFERROR(INDEX('Project List'!$H$11:$H$510, MATCH($G4053, 'Project List'!$B$11:$B$510, 0)), "")))</f>
        <v/>
      </c>
      <c r="E4053" s="67" t="str">
        <f>IF($G4053="", "", IF(IFERROR(INDEX('Project List'!$I$11:$I$510, MATCH($G4053, 'Project List'!$B$11:$B$510, 0)), "")="", "", IFERROR(INDEX('Project List'!$I$11:$I$510, MATCH($G4053, 'Project List'!$B$11:$B$510, 0)), "")))</f>
        <v/>
      </c>
      <c r="F4053" s="28"/>
      <c r="G4053" s="118"/>
      <c r="H4053" s="120"/>
      <c r="I4053" s="119"/>
      <c r="J4053" s="122"/>
      <c r="K4053" s="135"/>
      <c r="L4053" s="28"/>
      <c r="N4053" s="45" t="str">
        <f>IF($G4053="", "", IF(COUNTIF('Project List'!$B$11:$B$510, 'Time &amp; Expenses'!$G4053)=0, "X", ""))</f>
        <v/>
      </c>
    </row>
    <row r="4054" spans="1:14" x14ac:dyDescent="0.25">
      <c r="A4054" s="28"/>
      <c r="B4054" s="74" t="str">
        <f>IF($G4054="", "", IF(IFERROR(INDEX('Project List'!$C$11:$C$510, MATCH($G4054, 'Project List'!$B$11:$B$510, 0)), "")="", "", IFERROR(INDEX('Project List'!$C$11:$C$510, MATCH($G4054, 'Project List'!$B$11:$B$510, 0)), "")))</f>
        <v/>
      </c>
      <c r="C4054" s="1" t="str">
        <f>IF($G4054="", "", IF(IFERROR(INDEX('Project List'!$D$11:$D$510, MATCH($G4054, 'Project List'!$B$11:$B$510, 0)), "")="", "", IFERROR(INDEX('Project List'!$D$11:$D$510, MATCH($G4054, 'Project List'!$B$11:$B$510, 0)), "")))</f>
        <v/>
      </c>
      <c r="D4054" s="79" t="str">
        <f>IF($G4054="", "", IF(IFERROR(INDEX('Project List'!$H$11:$H$510, MATCH($G4054, 'Project List'!$B$11:$B$510, 0)), "")="", "", IFERROR(INDEX('Project List'!$H$11:$H$510, MATCH($G4054, 'Project List'!$B$11:$B$510, 0)), "")))</f>
        <v/>
      </c>
      <c r="E4054" s="67" t="str">
        <f>IF($G4054="", "", IF(IFERROR(INDEX('Project List'!$I$11:$I$510, MATCH($G4054, 'Project List'!$B$11:$B$510, 0)), "")="", "", IFERROR(INDEX('Project List'!$I$11:$I$510, MATCH($G4054, 'Project List'!$B$11:$B$510, 0)), "")))</f>
        <v/>
      </c>
      <c r="F4054" s="28"/>
      <c r="G4054" s="118"/>
      <c r="H4054" s="120"/>
      <c r="I4054" s="119"/>
      <c r="J4054" s="122"/>
      <c r="K4054" s="135"/>
      <c r="L4054" s="28"/>
      <c r="N4054" s="45" t="str">
        <f>IF($G4054="", "", IF(COUNTIF('Project List'!$B$11:$B$510, 'Time &amp; Expenses'!$G4054)=0, "X", ""))</f>
        <v/>
      </c>
    </row>
    <row r="4055" spans="1:14" x14ac:dyDescent="0.25">
      <c r="A4055" s="28"/>
      <c r="B4055" s="74" t="str">
        <f>IF($G4055="", "", IF(IFERROR(INDEX('Project List'!$C$11:$C$510, MATCH($G4055, 'Project List'!$B$11:$B$510, 0)), "")="", "", IFERROR(INDEX('Project List'!$C$11:$C$510, MATCH($G4055, 'Project List'!$B$11:$B$510, 0)), "")))</f>
        <v/>
      </c>
      <c r="C4055" s="1" t="str">
        <f>IF($G4055="", "", IF(IFERROR(INDEX('Project List'!$D$11:$D$510, MATCH($G4055, 'Project List'!$B$11:$B$510, 0)), "")="", "", IFERROR(INDEX('Project List'!$D$11:$D$510, MATCH($G4055, 'Project List'!$B$11:$B$510, 0)), "")))</f>
        <v/>
      </c>
      <c r="D4055" s="79" t="str">
        <f>IF($G4055="", "", IF(IFERROR(INDEX('Project List'!$H$11:$H$510, MATCH($G4055, 'Project List'!$B$11:$B$510, 0)), "")="", "", IFERROR(INDEX('Project List'!$H$11:$H$510, MATCH($G4055, 'Project List'!$B$11:$B$510, 0)), "")))</f>
        <v/>
      </c>
      <c r="E4055" s="67" t="str">
        <f>IF($G4055="", "", IF(IFERROR(INDEX('Project List'!$I$11:$I$510, MATCH($G4055, 'Project List'!$B$11:$B$510, 0)), "")="", "", IFERROR(INDEX('Project List'!$I$11:$I$510, MATCH($G4055, 'Project List'!$B$11:$B$510, 0)), "")))</f>
        <v/>
      </c>
      <c r="F4055" s="28"/>
      <c r="G4055" s="118"/>
      <c r="H4055" s="120"/>
      <c r="I4055" s="119"/>
      <c r="J4055" s="122"/>
      <c r="K4055" s="135"/>
      <c r="L4055" s="28"/>
      <c r="N4055" s="45" t="str">
        <f>IF($G4055="", "", IF(COUNTIF('Project List'!$B$11:$B$510, 'Time &amp; Expenses'!$G4055)=0, "X", ""))</f>
        <v/>
      </c>
    </row>
    <row r="4056" spans="1:14" x14ac:dyDescent="0.25">
      <c r="A4056" s="28"/>
      <c r="B4056" s="74" t="str">
        <f>IF($G4056="", "", IF(IFERROR(INDEX('Project List'!$C$11:$C$510, MATCH($G4056, 'Project List'!$B$11:$B$510, 0)), "")="", "", IFERROR(INDEX('Project List'!$C$11:$C$510, MATCH($G4056, 'Project List'!$B$11:$B$510, 0)), "")))</f>
        <v/>
      </c>
      <c r="C4056" s="1" t="str">
        <f>IF($G4056="", "", IF(IFERROR(INDEX('Project List'!$D$11:$D$510, MATCH($G4056, 'Project List'!$B$11:$B$510, 0)), "")="", "", IFERROR(INDEX('Project List'!$D$11:$D$510, MATCH($G4056, 'Project List'!$B$11:$B$510, 0)), "")))</f>
        <v/>
      </c>
      <c r="D4056" s="79" t="str">
        <f>IF($G4056="", "", IF(IFERROR(INDEX('Project List'!$H$11:$H$510, MATCH($G4056, 'Project List'!$B$11:$B$510, 0)), "")="", "", IFERROR(INDEX('Project List'!$H$11:$H$510, MATCH($G4056, 'Project List'!$B$11:$B$510, 0)), "")))</f>
        <v/>
      </c>
      <c r="E4056" s="67" t="str">
        <f>IF($G4056="", "", IF(IFERROR(INDEX('Project List'!$I$11:$I$510, MATCH($G4056, 'Project List'!$B$11:$B$510, 0)), "")="", "", IFERROR(INDEX('Project List'!$I$11:$I$510, MATCH($G4056, 'Project List'!$B$11:$B$510, 0)), "")))</f>
        <v/>
      </c>
      <c r="F4056" s="28"/>
      <c r="G4056" s="118"/>
      <c r="H4056" s="120"/>
      <c r="I4056" s="119"/>
      <c r="J4056" s="122"/>
      <c r="K4056" s="135"/>
      <c r="L4056" s="28"/>
      <c r="N4056" s="45" t="str">
        <f>IF($G4056="", "", IF(COUNTIF('Project List'!$B$11:$B$510, 'Time &amp; Expenses'!$G4056)=0, "X", ""))</f>
        <v/>
      </c>
    </row>
    <row r="4057" spans="1:14" x14ac:dyDescent="0.25">
      <c r="A4057" s="28"/>
      <c r="B4057" s="74" t="str">
        <f>IF($G4057="", "", IF(IFERROR(INDEX('Project List'!$C$11:$C$510, MATCH($G4057, 'Project List'!$B$11:$B$510, 0)), "")="", "", IFERROR(INDEX('Project List'!$C$11:$C$510, MATCH($G4057, 'Project List'!$B$11:$B$510, 0)), "")))</f>
        <v/>
      </c>
      <c r="C4057" s="1" t="str">
        <f>IF($G4057="", "", IF(IFERROR(INDEX('Project List'!$D$11:$D$510, MATCH($G4057, 'Project List'!$B$11:$B$510, 0)), "")="", "", IFERROR(INDEX('Project List'!$D$11:$D$510, MATCH($G4057, 'Project List'!$B$11:$B$510, 0)), "")))</f>
        <v/>
      </c>
      <c r="D4057" s="79" t="str">
        <f>IF($G4057="", "", IF(IFERROR(INDEX('Project List'!$H$11:$H$510, MATCH($G4057, 'Project List'!$B$11:$B$510, 0)), "")="", "", IFERROR(INDEX('Project List'!$H$11:$H$510, MATCH($G4057, 'Project List'!$B$11:$B$510, 0)), "")))</f>
        <v/>
      </c>
      <c r="E4057" s="67" t="str">
        <f>IF($G4057="", "", IF(IFERROR(INDEX('Project List'!$I$11:$I$510, MATCH($G4057, 'Project List'!$B$11:$B$510, 0)), "")="", "", IFERROR(INDEX('Project List'!$I$11:$I$510, MATCH($G4057, 'Project List'!$B$11:$B$510, 0)), "")))</f>
        <v/>
      </c>
      <c r="F4057" s="28"/>
      <c r="G4057" s="118"/>
      <c r="H4057" s="120"/>
      <c r="I4057" s="119"/>
      <c r="J4057" s="122"/>
      <c r="K4057" s="135"/>
      <c r="L4057" s="28"/>
      <c r="N4057" s="45" t="str">
        <f>IF($G4057="", "", IF(COUNTIF('Project List'!$B$11:$B$510, 'Time &amp; Expenses'!$G4057)=0, "X", ""))</f>
        <v/>
      </c>
    </row>
    <row r="4058" spans="1:14" x14ac:dyDescent="0.25">
      <c r="A4058" s="28"/>
      <c r="B4058" s="74" t="str">
        <f>IF($G4058="", "", IF(IFERROR(INDEX('Project List'!$C$11:$C$510, MATCH($G4058, 'Project List'!$B$11:$B$510, 0)), "")="", "", IFERROR(INDEX('Project List'!$C$11:$C$510, MATCH($G4058, 'Project List'!$B$11:$B$510, 0)), "")))</f>
        <v/>
      </c>
      <c r="C4058" s="1" t="str">
        <f>IF($G4058="", "", IF(IFERROR(INDEX('Project List'!$D$11:$D$510, MATCH($G4058, 'Project List'!$B$11:$B$510, 0)), "")="", "", IFERROR(INDEX('Project List'!$D$11:$D$510, MATCH($G4058, 'Project List'!$B$11:$B$510, 0)), "")))</f>
        <v/>
      </c>
      <c r="D4058" s="79" t="str">
        <f>IF($G4058="", "", IF(IFERROR(INDEX('Project List'!$H$11:$H$510, MATCH($G4058, 'Project List'!$B$11:$B$510, 0)), "")="", "", IFERROR(INDEX('Project List'!$H$11:$H$510, MATCH($G4058, 'Project List'!$B$11:$B$510, 0)), "")))</f>
        <v/>
      </c>
      <c r="E4058" s="67" t="str">
        <f>IF($G4058="", "", IF(IFERROR(INDEX('Project List'!$I$11:$I$510, MATCH($G4058, 'Project List'!$B$11:$B$510, 0)), "")="", "", IFERROR(INDEX('Project List'!$I$11:$I$510, MATCH($G4058, 'Project List'!$B$11:$B$510, 0)), "")))</f>
        <v/>
      </c>
      <c r="F4058" s="28"/>
      <c r="G4058" s="118"/>
      <c r="H4058" s="120"/>
      <c r="I4058" s="119"/>
      <c r="J4058" s="122"/>
      <c r="K4058" s="135"/>
      <c r="L4058" s="28"/>
      <c r="N4058" s="45" t="str">
        <f>IF($G4058="", "", IF(COUNTIF('Project List'!$B$11:$B$510, 'Time &amp; Expenses'!$G4058)=0, "X", ""))</f>
        <v/>
      </c>
    </row>
    <row r="4059" spans="1:14" x14ac:dyDescent="0.25">
      <c r="A4059" s="28"/>
      <c r="B4059" s="74" t="str">
        <f>IF($G4059="", "", IF(IFERROR(INDEX('Project List'!$C$11:$C$510, MATCH($G4059, 'Project List'!$B$11:$B$510, 0)), "")="", "", IFERROR(INDEX('Project List'!$C$11:$C$510, MATCH($G4059, 'Project List'!$B$11:$B$510, 0)), "")))</f>
        <v/>
      </c>
      <c r="C4059" s="1" t="str">
        <f>IF($G4059="", "", IF(IFERROR(INDEX('Project List'!$D$11:$D$510, MATCH($G4059, 'Project List'!$B$11:$B$510, 0)), "")="", "", IFERROR(INDEX('Project List'!$D$11:$D$510, MATCH($G4059, 'Project List'!$B$11:$B$510, 0)), "")))</f>
        <v/>
      </c>
      <c r="D4059" s="79" t="str">
        <f>IF($G4059="", "", IF(IFERROR(INDEX('Project List'!$H$11:$H$510, MATCH($G4059, 'Project List'!$B$11:$B$510, 0)), "")="", "", IFERROR(INDEX('Project List'!$H$11:$H$510, MATCH($G4059, 'Project List'!$B$11:$B$510, 0)), "")))</f>
        <v/>
      </c>
      <c r="E4059" s="67" t="str">
        <f>IF($G4059="", "", IF(IFERROR(INDEX('Project List'!$I$11:$I$510, MATCH($G4059, 'Project List'!$B$11:$B$510, 0)), "")="", "", IFERROR(INDEX('Project List'!$I$11:$I$510, MATCH($G4059, 'Project List'!$B$11:$B$510, 0)), "")))</f>
        <v/>
      </c>
      <c r="F4059" s="28"/>
      <c r="G4059" s="118"/>
      <c r="H4059" s="120"/>
      <c r="I4059" s="119"/>
      <c r="J4059" s="122"/>
      <c r="K4059" s="135"/>
      <c r="L4059" s="28"/>
      <c r="N4059" s="45" t="str">
        <f>IF($G4059="", "", IF(COUNTIF('Project List'!$B$11:$B$510, 'Time &amp; Expenses'!$G4059)=0, "X", ""))</f>
        <v/>
      </c>
    </row>
    <row r="4060" spans="1:14" x14ac:dyDescent="0.25">
      <c r="A4060" s="28"/>
      <c r="B4060" s="74" t="str">
        <f>IF($G4060="", "", IF(IFERROR(INDEX('Project List'!$C$11:$C$510, MATCH($G4060, 'Project List'!$B$11:$B$510, 0)), "")="", "", IFERROR(INDEX('Project List'!$C$11:$C$510, MATCH($G4060, 'Project List'!$B$11:$B$510, 0)), "")))</f>
        <v/>
      </c>
      <c r="C4060" s="1" t="str">
        <f>IF($G4060="", "", IF(IFERROR(INDEX('Project List'!$D$11:$D$510, MATCH($G4060, 'Project List'!$B$11:$B$510, 0)), "")="", "", IFERROR(INDEX('Project List'!$D$11:$D$510, MATCH($G4060, 'Project List'!$B$11:$B$510, 0)), "")))</f>
        <v/>
      </c>
      <c r="D4060" s="79" t="str">
        <f>IF($G4060="", "", IF(IFERROR(INDEX('Project List'!$H$11:$H$510, MATCH($G4060, 'Project List'!$B$11:$B$510, 0)), "")="", "", IFERROR(INDEX('Project List'!$H$11:$H$510, MATCH($G4060, 'Project List'!$B$11:$B$510, 0)), "")))</f>
        <v/>
      </c>
      <c r="E4060" s="67" t="str">
        <f>IF($G4060="", "", IF(IFERROR(INDEX('Project List'!$I$11:$I$510, MATCH($G4060, 'Project List'!$B$11:$B$510, 0)), "")="", "", IFERROR(INDEX('Project List'!$I$11:$I$510, MATCH($G4060, 'Project List'!$B$11:$B$510, 0)), "")))</f>
        <v/>
      </c>
      <c r="F4060" s="28"/>
      <c r="G4060" s="118"/>
      <c r="H4060" s="120"/>
      <c r="I4060" s="119"/>
      <c r="J4060" s="122"/>
      <c r="K4060" s="135"/>
      <c r="L4060" s="28"/>
      <c r="N4060" s="45" t="str">
        <f>IF($G4060="", "", IF(COUNTIF('Project List'!$B$11:$B$510, 'Time &amp; Expenses'!$G4060)=0, "X", ""))</f>
        <v/>
      </c>
    </row>
    <row r="4061" spans="1:14" x14ac:dyDescent="0.25">
      <c r="A4061" s="28"/>
      <c r="B4061" s="74" t="str">
        <f>IF($G4061="", "", IF(IFERROR(INDEX('Project List'!$C$11:$C$510, MATCH($G4061, 'Project List'!$B$11:$B$510, 0)), "")="", "", IFERROR(INDEX('Project List'!$C$11:$C$510, MATCH($G4061, 'Project List'!$B$11:$B$510, 0)), "")))</f>
        <v/>
      </c>
      <c r="C4061" s="1" t="str">
        <f>IF($G4061="", "", IF(IFERROR(INDEX('Project List'!$D$11:$D$510, MATCH($G4061, 'Project List'!$B$11:$B$510, 0)), "")="", "", IFERROR(INDEX('Project List'!$D$11:$D$510, MATCH($G4061, 'Project List'!$B$11:$B$510, 0)), "")))</f>
        <v/>
      </c>
      <c r="D4061" s="79" t="str">
        <f>IF($G4061="", "", IF(IFERROR(INDEX('Project List'!$H$11:$H$510, MATCH($G4061, 'Project List'!$B$11:$B$510, 0)), "")="", "", IFERROR(INDEX('Project List'!$H$11:$H$510, MATCH($G4061, 'Project List'!$B$11:$B$510, 0)), "")))</f>
        <v/>
      </c>
      <c r="E4061" s="67" t="str">
        <f>IF($G4061="", "", IF(IFERROR(INDEX('Project List'!$I$11:$I$510, MATCH($G4061, 'Project List'!$B$11:$B$510, 0)), "")="", "", IFERROR(INDEX('Project List'!$I$11:$I$510, MATCH($G4061, 'Project List'!$B$11:$B$510, 0)), "")))</f>
        <v/>
      </c>
      <c r="F4061" s="28"/>
      <c r="G4061" s="118"/>
      <c r="H4061" s="120"/>
      <c r="I4061" s="119"/>
      <c r="J4061" s="122"/>
      <c r="K4061" s="135"/>
      <c r="L4061" s="28"/>
      <c r="N4061" s="45" t="str">
        <f>IF($G4061="", "", IF(COUNTIF('Project List'!$B$11:$B$510, 'Time &amp; Expenses'!$G4061)=0, "X", ""))</f>
        <v/>
      </c>
    </row>
    <row r="4062" spans="1:14" x14ac:dyDescent="0.25">
      <c r="A4062" s="28"/>
      <c r="B4062" s="74" t="str">
        <f>IF($G4062="", "", IF(IFERROR(INDEX('Project List'!$C$11:$C$510, MATCH($G4062, 'Project List'!$B$11:$B$510, 0)), "")="", "", IFERROR(INDEX('Project List'!$C$11:$C$510, MATCH($G4062, 'Project List'!$B$11:$B$510, 0)), "")))</f>
        <v/>
      </c>
      <c r="C4062" s="1" t="str">
        <f>IF($G4062="", "", IF(IFERROR(INDEX('Project List'!$D$11:$D$510, MATCH($G4062, 'Project List'!$B$11:$B$510, 0)), "")="", "", IFERROR(INDEX('Project List'!$D$11:$D$510, MATCH($G4062, 'Project List'!$B$11:$B$510, 0)), "")))</f>
        <v/>
      </c>
      <c r="D4062" s="79" t="str">
        <f>IF($G4062="", "", IF(IFERROR(INDEX('Project List'!$H$11:$H$510, MATCH($G4062, 'Project List'!$B$11:$B$510, 0)), "")="", "", IFERROR(INDEX('Project List'!$H$11:$H$510, MATCH($G4062, 'Project List'!$B$11:$B$510, 0)), "")))</f>
        <v/>
      </c>
      <c r="E4062" s="67" t="str">
        <f>IF($G4062="", "", IF(IFERROR(INDEX('Project List'!$I$11:$I$510, MATCH($G4062, 'Project List'!$B$11:$B$510, 0)), "")="", "", IFERROR(INDEX('Project List'!$I$11:$I$510, MATCH($G4062, 'Project List'!$B$11:$B$510, 0)), "")))</f>
        <v/>
      </c>
      <c r="F4062" s="28"/>
      <c r="G4062" s="118"/>
      <c r="H4062" s="120"/>
      <c r="I4062" s="119"/>
      <c r="J4062" s="122"/>
      <c r="K4062" s="135"/>
      <c r="L4062" s="28"/>
      <c r="N4062" s="45" t="str">
        <f>IF($G4062="", "", IF(COUNTIF('Project List'!$B$11:$B$510, 'Time &amp; Expenses'!$G4062)=0, "X", ""))</f>
        <v/>
      </c>
    </row>
    <row r="4063" spans="1:14" x14ac:dyDescent="0.25">
      <c r="A4063" s="28"/>
      <c r="B4063" s="74" t="str">
        <f>IF($G4063="", "", IF(IFERROR(INDEX('Project List'!$C$11:$C$510, MATCH($G4063, 'Project List'!$B$11:$B$510, 0)), "")="", "", IFERROR(INDEX('Project List'!$C$11:$C$510, MATCH($G4063, 'Project List'!$B$11:$B$510, 0)), "")))</f>
        <v/>
      </c>
      <c r="C4063" s="1" t="str">
        <f>IF($G4063="", "", IF(IFERROR(INDEX('Project List'!$D$11:$D$510, MATCH($G4063, 'Project List'!$B$11:$B$510, 0)), "")="", "", IFERROR(INDEX('Project List'!$D$11:$D$510, MATCH($G4063, 'Project List'!$B$11:$B$510, 0)), "")))</f>
        <v/>
      </c>
      <c r="D4063" s="79" t="str">
        <f>IF($G4063="", "", IF(IFERROR(INDEX('Project List'!$H$11:$H$510, MATCH($G4063, 'Project List'!$B$11:$B$510, 0)), "")="", "", IFERROR(INDEX('Project List'!$H$11:$H$510, MATCH($G4063, 'Project List'!$B$11:$B$510, 0)), "")))</f>
        <v/>
      </c>
      <c r="E4063" s="67" t="str">
        <f>IF($G4063="", "", IF(IFERROR(INDEX('Project List'!$I$11:$I$510, MATCH($G4063, 'Project List'!$B$11:$B$510, 0)), "")="", "", IFERROR(INDEX('Project List'!$I$11:$I$510, MATCH($G4063, 'Project List'!$B$11:$B$510, 0)), "")))</f>
        <v/>
      </c>
      <c r="F4063" s="28"/>
      <c r="G4063" s="118"/>
      <c r="H4063" s="120"/>
      <c r="I4063" s="119"/>
      <c r="J4063" s="122"/>
      <c r="K4063" s="135"/>
      <c r="L4063" s="28"/>
      <c r="N4063" s="45" t="str">
        <f>IF($G4063="", "", IF(COUNTIF('Project List'!$B$11:$B$510, 'Time &amp; Expenses'!$G4063)=0, "X", ""))</f>
        <v/>
      </c>
    </row>
    <row r="4064" spans="1:14" x14ac:dyDescent="0.25">
      <c r="A4064" s="28"/>
      <c r="B4064" s="74" t="str">
        <f>IF($G4064="", "", IF(IFERROR(INDEX('Project List'!$C$11:$C$510, MATCH($G4064, 'Project List'!$B$11:$B$510, 0)), "")="", "", IFERROR(INDEX('Project List'!$C$11:$C$510, MATCH($G4064, 'Project List'!$B$11:$B$510, 0)), "")))</f>
        <v/>
      </c>
      <c r="C4064" s="1" t="str">
        <f>IF($G4064="", "", IF(IFERROR(INDEX('Project List'!$D$11:$D$510, MATCH($G4064, 'Project List'!$B$11:$B$510, 0)), "")="", "", IFERROR(INDEX('Project List'!$D$11:$D$510, MATCH($G4064, 'Project List'!$B$11:$B$510, 0)), "")))</f>
        <v/>
      </c>
      <c r="D4064" s="79" t="str">
        <f>IF($G4064="", "", IF(IFERROR(INDEX('Project List'!$H$11:$H$510, MATCH($G4064, 'Project List'!$B$11:$B$510, 0)), "")="", "", IFERROR(INDEX('Project List'!$H$11:$H$510, MATCH($G4064, 'Project List'!$B$11:$B$510, 0)), "")))</f>
        <v/>
      </c>
      <c r="E4064" s="67" t="str">
        <f>IF($G4064="", "", IF(IFERROR(INDEX('Project List'!$I$11:$I$510, MATCH($G4064, 'Project List'!$B$11:$B$510, 0)), "")="", "", IFERROR(INDEX('Project List'!$I$11:$I$510, MATCH($G4064, 'Project List'!$B$11:$B$510, 0)), "")))</f>
        <v/>
      </c>
      <c r="F4064" s="28"/>
      <c r="G4064" s="118"/>
      <c r="H4064" s="120"/>
      <c r="I4064" s="119"/>
      <c r="J4064" s="122"/>
      <c r="K4064" s="135"/>
      <c r="L4064" s="28"/>
      <c r="N4064" s="45" t="str">
        <f>IF($G4064="", "", IF(COUNTIF('Project List'!$B$11:$B$510, 'Time &amp; Expenses'!$G4064)=0, "X", ""))</f>
        <v/>
      </c>
    </row>
    <row r="4065" spans="1:14" x14ac:dyDescent="0.25">
      <c r="A4065" s="28"/>
      <c r="B4065" s="74" t="str">
        <f>IF($G4065="", "", IF(IFERROR(INDEX('Project List'!$C$11:$C$510, MATCH($G4065, 'Project List'!$B$11:$B$510, 0)), "")="", "", IFERROR(INDEX('Project List'!$C$11:$C$510, MATCH($G4065, 'Project List'!$B$11:$B$510, 0)), "")))</f>
        <v/>
      </c>
      <c r="C4065" s="1" t="str">
        <f>IF($G4065="", "", IF(IFERROR(INDEX('Project List'!$D$11:$D$510, MATCH($G4065, 'Project List'!$B$11:$B$510, 0)), "")="", "", IFERROR(INDEX('Project List'!$D$11:$D$510, MATCH($G4065, 'Project List'!$B$11:$B$510, 0)), "")))</f>
        <v/>
      </c>
      <c r="D4065" s="79" t="str">
        <f>IF($G4065="", "", IF(IFERROR(INDEX('Project List'!$H$11:$H$510, MATCH($G4065, 'Project List'!$B$11:$B$510, 0)), "")="", "", IFERROR(INDEX('Project List'!$H$11:$H$510, MATCH($G4065, 'Project List'!$B$11:$B$510, 0)), "")))</f>
        <v/>
      </c>
      <c r="E4065" s="67" t="str">
        <f>IF($G4065="", "", IF(IFERROR(INDEX('Project List'!$I$11:$I$510, MATCH($G4065, 'Project List'!$B$11:$B$510, 0)), "")="", "", IFERROR(INDEX('Project List'!$I$11:$I$510, MATCH($G4065, 'Project List'!$B$11:$B$510, 0)), "")))</f>
        <v/>
      </c>
      <c r="F4065" s="28"/>
      <c r="G4065" s="118"/>
      <c r="H4065" s="120"/>
      <c r="I4065" s="119"/>
      <c r="J4065" s="122"/>
      <c r="K4065" s="135"/>
      <c r="L4065" s="28"/>
      <c r="N4065" s="45" t="str">
        <f>IF($G4065="", "", IF(COUNTIF('Project List'!$B$11:$B$510, 'Time &amp; Expenses'!$G4065)=0, "X", ""))</f>
        <v/>
      </c>
    </row>
    <row r="4066" spans="1:14" x14ac:dyDescent="0.25">
      <c r="A4066" s="28"/>
      <c r="B4066" s="74" t="str">
        <f>IF($G4066="", "", IF(IFERROR(INDEX('Project List'!$C$11:$C$510, MATCH($G4066, 'Project List'!$B$11:$B$510, 0)), "")="", "", IFERROR(INDEX('Project List'!$C$11:$C$510, MATCH($G4066, 'Project List'!$B$11:$B$510, 0)), "")))</f>
        <v/>
      </c>
      <c r="C4066" s="1" t="str">
        <f>IF($G4066="", "", IF(IFERROR(INDEX('Project List'!$D$11:$D$510, MATCH($G4066, 'Project List'!$B$11:$B$510, 0)), "")="", "", IFERROR(INDEX('Project List'!$D$11:$D$510, MATCH($G4066, 'Project List'!$B$11:$B$510, 0)), "")))</f>
        <v/>
      </c>
      <c r="D4066" s="79" t="str">
        <f>IF($G4066="", "", IF(IFERROR(INDEX('Project List'!$H$11:$H$510, MATCH($G4066, 'Project List'!$B$11:$B$510, 0)), "")="", "", IFERROR(INDEX('Project List'!$H$11:$H$510, MATCH($G4066, 'Project List'!$B$11:$B$510, 0)), "")))</f>
        <v/>
      </c>
      <c r="E4066" s="67" t="str">
        <f>IF($G4066="", "", IF(IFERROR(INDEX('Project List'!$I$11:$I$510, MATCH($G4066, 'Project List'!$B$11:$B$510, 0)), "")="", "", IFERROR(INDEX('Project List'!$I$11:$I$510, MATCH($G4066, 'Project List'!$B$11:$B$510, 0)), "")))</f>
        <v/>
      </c>
      <c r="F4066" s="28"/>
      <c r="G4066" s="118"/>
      <c r="H4066" s="120"/>
      <c r="I4066" s="119"/>
      <c r="J4066" s="122"/>
      <c r="K4066" s="135"/>
      <c r="L4066" s="28"/>
      <c r="N4066" s="45" t="str">
        <f>IF($G4066="", "", IF(COUNTIF('Project List'!$B$11:$B$510, 'Time &amp; Expenses'!$G4066)=0, "X", ""))</f>
        <v/>
      </c>
    </row>
    <row r="4067" spans="1:14" x14ac:dyDescent="0.25">
      <c r="A4067" s="28"/>
      <c r="B4067" s="74" t="str">
        <f>IF($G4067="", "", IF(IFERROR(INDEX('Project List'!$C$11:$C$510, MATCH($G4067, 'Project List'!$B$11:$B$510, 0)), "")="", "", IFERROR(INDEX('Project List'!$C$11:$C$510, MATCH($G4067, 'Project List'!$B$11:$B$510, 0)), "")))</f>
        <v/>
      </c>
      <c r="C4067" s="1" t="str">
        <f>IF($G4067="", "", IF(IFERROR(INDEX('Project List'!$D$11:$D$510, MATCH($G4067, 'Project List'!$B$11:$B$510, 0)), "")="", "", IFERROR(INDEX('Project List'!$D$11:$D$510, MATCH($G4067, 'Project List'!$B$11:$B$510, 0)), "")))</f>
        <v/>
      </c>
      <c r="D4067" s="79" t="str">
        <f>IF($G4067="", "", IF(IFERROR(INDEX('Project List'!$H$11:$H$510, MATCH($G4067, 'Project List'!$B$11:$B$510, 0)), "")="", "", IFERROR(INDEX('Project List'!$H$11:$H$510, MATCH($G4067, 'Project List'!$B$11:$B$510, 0)), "")))</f>
        <v/>
      </c>
      <c r="E4067" s="67" t="str">
        <f>IF($G4067="", "", IF(IFERROR(INDEX('Project List'!$I$11:$I$510, MATCH($G4067, 'Project List'!$B$11:$B$510, 0)), "")="", "", IFERROR(INDEX('Project List'!$I$11:$I$510, MATCH($G4067, 'Project List'!$B$11:$B$510, 0)), "")))</f>
        <v/>
      </c>
      <c r="F4067" s="28"/>
      <c r="G4067" s="118"/>
      <c r="H4067" s="120"/>
      <c r="I4067" s="119"/>
      <c r="J4067" s="122"/>
      <c r="K4067" s="135"/>
      <c r="L4067" s="28"/>
      <c r="N4067" s="45" t="str">
        <f>IF($G4067="", "", IF(COUNTIF('Project List'!$B$11:$B$510, 'Time &amp; Expenses'!$G4067)=0, "X", ""))</f>
        <v/>
      </c>
    </row>
    <row r="4068" spans="1:14" x14ac:dyDescent="0.25">
      <c r="A4068" s="28"/>
      <c r="B4068" s="74" t="str">
        <f>IF($G4068="", "", IF(IFERROR(INDEX('Project List'!$C$11:$C$510, MATCH($G4068, 'Project List'!$B$11:$B$510, 0)), "")="", "", IFERROR(INDEX('Project List'!$C$11:$C$510, MATCH($G4068, 'Project List'!$B$11:$B$510, 0)), "")))</f>
        <v/>
      </c>
      <c r="C4068" s="1" t="str">
        <f>IF($G4068="", "", IF(IFERROR(INDEX('Project List'!$D$11:$D$510, MATCH($G4068, 'Project List'!$B$11:$B$510, 0)), "")="", "", IFERROR(INDEX('Project List'!$D$11:$D$510, MATCH($G4068, 'Project List'!$B$11:$B$510, 0)), "")))</f>
        <v/>
      </c>
      <c r="D4068" s="79" t="str">
        <f>IF($G4068="", "", IF(IFERROR(INDEX('Project List'!$H$11:$H$510, MATCH($G4068, 'Project List'!$B$11:$B$510, 0)), "")="", "", IFERROR(INDEX('Project List'!$H$11:$H$510, MATCH($G4068, 'Project List'!$B$11:$B$510, 0)), "")))</f>
        <v/>
      </c>
      <c r="E4068" s="67" t="str">
        <f>IF($G4068="", "", IF(IFERROR(INDEX('Project List'!$I$11:$I$510, MATCH($G4068, 'Project List'!$B$11:$B$510, 0)), "")="", "", IFERROR(INDEX('Project List'!$I$11:$I$510, MATCH($G4068, 'Project List'!$B$11:$B$510, 0)), "")))</f>
        <v/>
      </c>
      <c r="F4068" s="28"/>
      <c r="G4068" s="118"/>
      <c r="H4068" s="120"/>
      <c r="I4068" s="119"/>
      <c r="J4068" s="122"/>
      <c r="K4068" s="135"/>
      <c r="L4068" s="28"/>
      <c r="N4068" s="45" t="str">
        <f>IF($G4068="", "", IF(COUNTIF('Project List'!$B$11:$B$510, 'Time &amp; Expenses'!$G4068)=0, "X", ""))</f>
        <v/>
      </c>
    </row>
    <row r="4069" spans="1:14" x14ac:dyDescent="0.25">
      <c r="A4069" s="28"/>
      <c r="B4069" s="74" t="str">
        <f>IF($G4069="", "", IF(IFERROR(INDEX('Project List'!$C$11:$C$510, MATCH($G4069, 'Project List'!$B$11:$B$510, 0)), "")="", "", IFERROR(INDEX('Project List'!$C$11:$C$510, MATCH($G4069, 'Project List'!$B$11:$B$510, 0)), "")))</f>
        <v/>
      </c>
      <c r="C4069" s="1" t="str">
        <f>IF($G4069="", "", IF(IFERROR(INDEX('Project List'!$D$11:$D$510, MATCH($G4069, 'Project List'!$B$11:$B$510, 0)), "")="", "", IFERROR(INDEX('Project List'!$D$11:$D$510, MATCH($G4069, 'Project List'!$B$11:$B$510, 0)), "")))</f>
        <v/>
      </c>
      <c r="D4069" s="79" t="str">
        <f>IF($G4069="", "", IF(IFERROR(INDEX('Project List'!$H$11:$H$510, MATCH($G4069, 'Project List'!$B$11:$B$510, 0)), "")="", "", IFERROR(INDEX('Project List'!$H$11:$H$510, MATCH($G4069, 'Project List'!$B$11:$B$510, 0)), "")))</f>
        <v/>
      </c>
      <c r="E4069" s="67" t="str">
        <f>IF($G4069="", "", IF(IFERROR(INDEX('Project List'!$I$11:$I$510, MATCH($G4069, 'Project List'!$B$11:$B$510, 0)), "")="", "", IFERROR(INDEX('Project List'!$I$11:$I$510, MATCH($G4069, 'Project List'!$B$11:$B$510, 0)), "")))</f>
        <v/>
      </c>
      <c r="F4069" s="28"/>
      <c r="G4069" s="118"/>
      <c r="H4069" s="120"/>
      <c r="I4069" s="119"/>
      <c r="J4069" s="122"/>
      <c r="K4069" s="135"/>
      <c r="L4069" s="28"/>
      <c r="N4069" s="45" t="str">
        <f>IF($G4069="", "", IF(COUNTIF('Project List'!$B$11:$B$510, 'Time &amp; Expenses'!$G4069)=0, "X", ""))</f>
        <v/>
      </c>
    </row>
    <row r="4070" spans="1:14" x14ac:dyDescent="0.25">
      <c r="A4070" s="28"/>
      <c r="B4070" s="74" t="str">
        <f>IF($G4070="", "", IF(IFERROR(INDEX('Project List'!$C$11:$C$510, MATCH($G4070, 'Project List'!$B$11:$B$510, 0)), "")="", "", IFERROR(INDEX('Project List'!$C$11:$C$510, MATCH($G4070, 'Project List'!$B$11:$B$510, 0)), "")))</f>
        <v/>
      </c>
      <c r="C4070" s="1" t="str">
        <f>IF($G4070="", "", IF(IFERROR(INDEX('Project List'!$D$11:$D$510, MATCH($G4070, 'Project List'!$B$11:$B$510, 0)), "")="", "", IFERROR(INDEX('Project List'!$D$11:$D$510, MATCH($G4070, 'Project List'!$B$11:$B$510, 0)), "")))</f>
        <v/>
      </c>
      <c r="D4070" s="79" t="str">
        <f>IF($G4070="", "", IF(IFERROR(INDEX('Project List'!$H$11:$H$510, MATCH($G4070, 'Project List'!$B$11:$B$510, 0)), "")="", "", IFERROR(INDEX('Project List'!$H$11:$H$510, MATCH($G4070, 'Project List'!$B$11:$B$510, 0)), "")))</f>
        <v/>
      </c>
      <c r="E4070" s="67" t="str">
        <f>IF($G4070="", "", IF(IFERROR(INDEX('Project List'!$I$11:$I$510, MATCH($G4070, 'Project List'!$B$11:$B$510, 0)), "")="", "", IFERROR(INDEX('Project List'!$I$11:$I$510, MATCH($G4070, 'Project List'!$B$11:$B$510, 0)), "")))</f>
        <v/>
      </c>
      <c r="F4070" s="28"/>
      <c r="G4070" s="118"/>
      <c r="H4070" s="120"/>
      <c r="I4070" s="119"/>
      <c r="J4070" s="122"/>
      <c r="K4070" s="135"/>
      <c r="L4070" s="28"/>
      <c r="N4070" s="45" t="str">
        <f>IF($G4070="", "", IF(COUNTIF('Project List'!$B$11:$B$510, 'Time &amp; Expenses'!$G4070)=0, "X", ""))</f>
        <v/>
      </c>
    </row>
    <row r="4071" spans="1:14" x14ac:dyDescent="0.25">
      <c r="A4071" s="28"/>
      <c r="B4071" s="74" t="str">
        <f>IF($G4071="", "", IF(IFERROR(INDEX('Project List'!$C$11:$C$510, MATCH($G4071, 'Project List'!$B$11:$B$510, 0)), "")="", "", IFERROR(INDEX('Project List'!$C$11:$C$510, MATCH($G4071, 'Project List'!$B$11:$B$510, 0)), "")))</f>
        <v/>
      </c>
      <c r="C4071" s="1" t="str">
        <f>IF($G4071="", "", IF(IFERROR(INDEX('Project List'!$D$11:$D$510, MATCH($G4071, 'Project List'!$B$11:$B$510, 0)), "")="", "", IFERROR(INDEX('Project List'!$D$11:$D$510, MATCH($G4071, 'Project List'!$B$11:$B$510, 0)), "")))</f>
        <v/>
      </c>
      <c r="D4071" s="79" t="str">
        <f>IF($G4071="", "", IF(IFERROR(INDEX('Project List'!$H$11:$H$510, MATCH($G4071, 'Project List'!$B$11:$B$510, 0)), "")="", "", IFERROR(INDEX('Project List'!$H$11:$H$510, MATCH($G4071, 'Project List'!$B$11:$B$510, 0)), "")))</f>
        <v/>
      </c>
      <c r="E4071" s="67" t="str">
        <f>IF($G4071="", "", IF(IFERROR(INDEX('Project List'!$I$11:$I$510, MATCH($G4071, 'Project List'!$B$11:$B$510, 0)), "")="", "", IFERROR(INDEX('Project List'!$I$11:$I$510, MATCH($G4071, 'Project List'!$B$11:$B$510, 0)), "")))</f>
        <v/>
      </c>
      <c r="F4071" s="28"/>
      <c r="G4071" s="118"/>
      <c r="H4071" s="120"/>
      <c r="I4071" s="119"/>
      <c r="J4071" s="122"/>
      <c r="K4071" s="135"/>
      <c r="L4071" s="28"/>
      <c r="N4071" s="45" t="str">
        <f>IF($G4071="", "", IF(COUNTIF('Project List'!$B$11:$B$510, 'Time &amp; Expenses'!$G4071)=0, "X", ""))</f>
        <v/>
      </c>
    </row>
    <row r="4072" spans="1:14" x14ac:dyDescent="0.25">
      <c r="A4072" s="28"/>
      <c r="B4072" s="74" t="str">
        <f>IF($G4072="", "", IF(IFERROR(INDEX('Project List'!$C$11:$C$510, MATCH($G4072, 'Project List'!$B$11:$B$510, 0)), "")="", "", IFERROR(INDEX('Project List'!$C$11:$C$510, MATCH($G4072, 'Project List'!$B$11:$B$510, 0)), "")))</f>
        <v/>
      </c>
      <c r="C4072" s="1" t="str">
        <f>IF($G4072="", "", IF(IFERROR(INDEX('Project List'!$D$11:$D$510, MATCH($G4072, 'Project List'!$B$11:$B$510, 0)), "")="", "", IFERROR(INDEX('Project List'!$D$11:$D$510, MATCH($G4072, 'Project List'!$B$11:$B$510, 0)), "")))</f>
        <v/>
      </c>
      <c r="D4072" s="79" t="str">
        <f>IF($G4072="", "", IF(IFERROR(INDEX('Project List'!$H$11:$H$510, MATCH($G4072, 'Project List'!$B$11:$B$510, 0)), "")="", "", IFERROR(INDEX('Project List'!$H$11:$H$510, MATCH($G4072, 'Project List'!$B$11:$B$510, 0)), "")))</f>
        <v/>
      </c>
      <c r="E4072" s="67" t="str">
        <f>IF($G4072="", "", IF(IFERROR(INDEX('Project List'!$I$11:$I$510, MATCH($G4072, 'Project List'!$B$11:$B$510, 0)), "")="", "", IFERROR(INDEX('Project List'!$I$11:$I$510, MATCH($G4072, 'Project List'!$B$11:$B$510, 0)), "")))</f>
        <v/>
      </c>
      <c r="F4072" s="28"/>
      <c r="G4072" s="118"/>
      <c r="H4072" s="120"/>
      <c r="I4072" s="119"/>
      <c r="J4072" s="122"/>
      <c r="K4072" s="135"/>
      <c r="L4072" s="28"/>
      <c r="N4072" s="45" t="str">
        <f>IF($G4072="", "", IF(COUNTIF('Project List'!$B$11:$B$510, 'Time &amp; Expenses'!$G4072)=0, "X", ""))</f>
        <v/>
      </c>
    </row>
    <row r="4073" spans="1:14" x14ac:dyDescent="0.25">
      <c r="A4073" s="28"/>
      <c r="B4073" s="74" t="str">
        <f>IF($G4073="", "", IF(IFERROR(INDEX('Project List'!$C$11:$C$510, MATCH($G4073, 'Project List'!$B$11:$B$510, 0)), "")="", "", IFERROR(INDEX('Project List'!$C$11:$C$510, MATCH($G4073, 'Project List'!$B$11:$B$510, 0)), "")))</f>
        <v/>
      </c>
      <c r="C4073" s="1" t="str">
        <f>IF($G4073="", "", IF(IFERROR(INDEX('Project List'!$D$11:$D$510, MATCH($G4073, 'Project List'!$B$11:$B$510, 0)), "")="", "", IFERROR(INDEX('Project List'!$D$11:$D$510, MATCH($G4073, 'Project List'!$B$11:$B$510, 0)), "")))</f>
        <v/>
      </c>
      <c r="D4073" s="79" t="str">
        <f>IF($G4073="", "", IF(IFERROR(INDEX('Project List'!$H$11:$H$510, MATCH($G4073, 'Project List'!$B$11:$B$510, 0)), "")="", "", IFERROR(INDEX('Project List'!$H$11:$H$510, MATCH($G4073, 'Project List'!$B$11:$B$510, 0)), "")))</f>
        <v/>
      </c>
      <c r="E4073" s="67" t="str">
        <f>IF($G4073="", "", IF(IFERROR(INDEX('Project List'!$I$11:$I$510, MATCH($G4073, 'Project List'!$B$11:$B$510, 0)), "")="", "", IFERROR(INDEX('Project List'!$I$11:$I$510, MATCH($G4073, 'Project List'!$B$11:$B$510, 0)), "")))</f>
        <v/>
      </c>
      <c r="F4073" s="28"/>
      <c r="G4073" s="118"/>
      <c r="H4073" s="120"/>
      <c r="I4073" s="119"/>
      <c r="J4073" s="122"/>
      <c r="K4073" s="135"/>
      <c r="L4073" s="28"/>
      <c r="N4073" s="45" t="str">
        <f>IF($G4073="", "", IF(COUNTIF('Project List'!$B$11:$B$510, 'Time &amp; Expenses'!$G4073)=0, "X", ""))</f>
        <v/>
      </c>
    </row>
    <row r="4074" spans="1:14" x14ac:dyDescent="0.25">
      <c r="A4074" s="28"/>
      <c r="B4074" s="74" t="str">
        <f>IF($G4074="", "", IF(IFERROR(INDEX('Project List'!$C$11:$C$510, MATCH($G4074, 'Project List'!$B$11:$B$510, 0)), "")="", "", IFERROR(INDEX('Project List'!$C$11:$C$510, MATCH($G4074, 'Project List'!$B$11:$B$510, 0)), "")))</f>
        <v/>
      </c>
      <c r="C4074" s="1" t="str">
        <f>IF($G4074="", "", IF(IFERROR(INDEX('Project List'!$D$11:$D$510, MATCH($G4074, 'Project List'!$B$11:$B$510, 0)), "")="", "", IFERROR(INDEX('Project List'!$D$11:$D$510, MATCH($G4074, 'Project List'!$B$11:$B$510, 0)), "")))</f>
        <v/>
      </c>
      <c r="D4074" s="79" t="str">
        <f>IF($G4074="", "", IF(IFERROR(INDEX('Project List'!$H$11:$H$510, MATCH($G4074, 'Project List'!$B$11:$B$510, 0)), "")="", "", IFERROR(INDEX('Project List'!$H$11:$H$510, MATCH($G4074, 'Project List'!$B$11:$B$510, 0)), "")))</f>
        <v/>
      </c>
      <c r="E4074" s="67" t="str">
        <f>IF($G4074="", "", IF(IFERROR(INDEX('Project List'!$I$11:$I$510, MATCH($G4074, 'Project List'!$B$11:$B$510, 0)), "")="", "", IFERROR(INDEX('Project List'!$I$11:$I$510, MATCH($G4074, 'Project List'!$B$11:$B$510, 0)), "")))</f>
        <v/>
      </c>
      <c r="F4074" s="28"/>
      <c r="G4074" s="118"/>
      <c r="H4074" s="120"/>
      <c r="I4074" s="119"/>
      <c r="J4074" s="122"/>
      <c r="K4074" s="135"/>
      <c r="L4074" s="28"/>
      <c r="N4074" s="45" t="str">
        <f>IF($G4074="", "", IF(COUNTIF('Project List'!$B$11:$B$510, 'Time &amp; Expenses'!$G4074)=0, "X", ""))</f>
        <v/>
      </c>
    </row>
    <row r="4075" spans="1:14" x14ac:dyDescent="0.25">
      <c r="A4075" s="28"/>
      <c r="B4075" s="74" t="str">
        <f>IF($G4075="", "", IF(IFERROR(INDEX('Project List'!$C$11:$C$510, MATCH($G4075, 'Project List'!$B$11:$B$510, 0)), "")="", "", IFERROR(INDEX('Project List'!$C$11:$C$510, MATCH($G4075, 'Project List'!$B$11:$B$510, 0)), "")))</f>
        <v/>
      </c>
      <c r="C4075" s="1" t="str">
        <f>IF($G4075="", "", IF(IFERROR(INDEX('Project List'!$D$11:$D$510, MATCH($G4075, 'Project List'!$B$11:$B$510, 0)), "")="", "", IFERROR(INDEX('Project List'!$D$11:$D$510, MATCH($G4075, 'Project List'!$B$11:$B$510, 0)), "")))</f>
        <v/>
      </c>
      <c r="D4075" s="79" t="str">
        <f>IF($G4075="", "", IF(IFERROR(INDEX('Project List'!$H$11:$H$510, MATCH($G4075, 'Project List'!$B$11:$B$510, 0)), "")="", "", IFERROR(INDEX('Project List'!$H$11:$H$510, MATCH($G4075, 'Project List'!$B$11:$B$510, 0)), "")))</f>
        <v/>
      </c>
      <c r="E4075" s="67" t="str">
        <f>IF($G4075="", "", IF(IFERROR(INDEX('Project List'!$I$11:$I$510, MATCH($G4075, 'Project List'!$B$11:$B$510, 0)), "")="", "", IFERROR(INDEX('Project List'!$I$11:$I$510, MATCH($G4075, 'Project List'!$B$11:$B$510, 0)), "")))</f>
        <v/>
      </c>
      <c r="F4075" s="28"/>
      <c r="G4075" s="118"/>
      <c r="H4075" s="120"/>
      <c r="I4075" s="119"/>
      <c r="J4075" s="122"/>
      <c r="K4075" s="135"/>
      <c r="L4075" s="28"/>
      <c r="N4075" s="45" t="str">
        <f>IF($G4075="", "", IF(COUNTIF('Project List'!$B$11:$B$510, 'Time &amp; Expenses'!$G4075)=0, "X", ""))</f>
        <v/>
      </c>
    </row>
    <row r="4076" spans="1:14" x14ac:dyDescent="0.25">
      <c r="A4076" s="28"/>
      <c r="B4076" s="74" t="str">
        <f>IF($G4076="", "", IF(IFERROR(INDEX('Project List'!$C$11:$C$510, MATCH($G4076, 'Project List'!$B$11:$B$510, 0)), "")="", "", IFERROR(INDEX('Project List'!$C$11:$C$510, MATCH($G4076, 'Project List'!$B$11:$B$510, 0)), "")))</f>
        <v/>
      </c>
      <c r="C4076" s="1" t="str">
        <f>IF($G4076="", "", IF(IFERROR(INDEX('Project List'!$D$11:$D$510, MATCH($G4076, 'Project List'!$B$11:$B$510, 0)), "")="", "", IFERROR(INDEX('Project List'!$D$11:$D$510, MATCH($G4076, 'Project List'!$B$11:$B$510, 0)), "")))</f>
        <v/>
      </c>
      <c r="D4076" s="79" t="str">
        <f>IF($G4076="", "", IF(IFERROR(INDEX('Project List'!$H$11:$H$510, MATCH($G4076, 'Project List'!$B$11:$B$510, 0)), "")="", "", IFERROR(INDEX('Project List'!$H$11:$H$510, MATCH($G4076, 'Project List'!$B$11:$B$510, 0)), "")))</f>
        <v/>
      </c>
      <c r="E4076" s="67" t="str">
        <f>IF($G4076="", "", IF(IFERROR(INDEX('Project List'!$I$11:$I$510, MATCH($G4076, 'Project List'!$B$11:$B$510, 0)), "")="", "", IFERROR(INDEX('Project List'!$I$11:$I$510, MATCH($G4076, 'Project List'!$B$11:$B$510, 0)), "")))</f>
        <v/>
      </c>
      <c r="F4076" s="28"/>
      <c r="G4076" s="118"/>
      <c r="H4076" s="120"/>
      <c r="I4076" s="119"/>
      <c r="J4076" s="122"/>
      <c r="K4076" s="135"/>
      <c r="L4076" s="28"/>
      <c r="N4076" s="45" t="str">
        <f>IF($G4076="", "", IF(COUNTIF('Project List'!$B$11:$B$510, 'Time &amp; Expenses'!$G4076)=0, "X", ""))</f>
        <v/>
      </c>
    </row>
    <row r="4077" spans="1:14" x14ac:dyDescent="0.25">
      <c r="A4077" s="28"/>
      <c r="B4077" s="74" t="str">
        <f>IF($G4077="", "", IF(IFERROR(INDEX('Project List'!$C$11:$C$510, MATCH($G4077, 'Project List'!$B$11:$B$510, 0)), "")="", "", IFERROR(INDEX('Project List'!$C$11:$C$510, MATCH($G4077, 'Project List'!$B$11:$B$510, 0)), "")))</f>
        <v/>
      </c>
      <c r="C4077" s="1" t="str">
        <f>IF($G4077="", "", IF(IFERROR(INDEX('Project List'!$D$11:$D$510, MATCH($G4077, 'Project List'!$B$11:$B$510, 0)), "")="", "", IFERROR(INDEX('Project List'!$D$11:$D$510, MATCH($G4077, 'Project List'!$B$11:$B$510, 0)), "")))</f>
        <v/>
      </c>
      <c r="D4077" s="79" t="str">
        <f>IF($G4077="", "", IF(IFERROR(INDEX('Project List'!$H$11:$H$510, MATCH($G4077, 'Project List'!$B$11:$B$510, 0)), "")="", "", IFERROR(INDEX('Project List'!$H$11:$H$510, MATCH($G4077, 'Project List'!$B$11:$B$510, 0)), "")))</f>
        <v/>
      </c>
      <c r="E4077" s="67" t="str">
        <f>IF($G4077="", "", IF(IFERROR(INDEX('Project List'!$I$11:$I$510, MATCH($G4077, 'Project List'!$B$11:$B$510, 0)), "")="", "", IFERROR(INDEX('Project List'!$I$11:$I$510, MATCH($G4077, 'Project List'!$B$11:$B$510, 0)), "")))</f>
        <v/>
      </c>
      <c r="F4077" s="28"/>
      <c r="G4077" s="118"/>
      <c r="H4077" s="120"/>
      <c r="I4077" s="119"/>
      <c r="J4077" s="122"/>
      <c r="K4077" s="135"/>
      <c r="L4077" s="28"/>
      <c r="N4077" s="45" t="str">
        <f>IF($G4077="", "", IF(COUNTIF('Project List'!$B$11:$B$510, 'Time &amp; Expenses'!$G4077)=0, "X", ""))</f>
        <v/>
      </c>
    </row>
    <row r="4078" spans="1:14" x14ac:dyDescent="0.25">
      <c r="A4078" s="28"/>
      <c r="B4078" s="74" t="str">
        <f>IF($G4078="", "", IF(IFERROR(INDEX('Project List'!$C$11:$C$510, MATCH($G4078, 'Project List'!$B$11:$B$510, 0)), "")="", "", IFERROR(INDEX('Project List'!$C$11:$C$510, MATCH($G4078, 'Project List'!$B$11:$B$510, 0)), "")))</f>
        <v/>
      </c>
      <c r="C4078" s="1" t="str">
        <f>IF($G4078="", "", IF(IFERROR(INDEX('Project List'!$D$11:$D$510, MATCH($G4078, 'Project List'!$B$11:$B$510, 0)), "")="", "", IFERROR(INDEX('Project List'!$D$11:$D$510, MATCH($G4078, 'Project List'!$B$11:$B$510, 0)), "")))</f>
        <v/>
      </c>
      <c r="D4078" s="79" t="str">
        <f>IF($G4078="", "", IF(IFERROR(INDEX('Project List'!$H$11:$H$510, MATCH($G4078, 'Project List'!$B$11:$B$510, 0)), "")="", "", IFERROR(INDEX('Project List'!$H$11:$H$510, MATCH($G4078, 'Project List'!$B$11:$B$510, 0)), "")))</f>
        <v/>
      </c>
      <c r="E4078" s="67" t="str">
        <f>IF($G4078="", "", IF(IFERROR(INDEX('Project List'!$I$11:$I$510, MATCH($G4078, 'Project List'!$B$11:$B$510, 0)), "")="", "", IFERROR(INDEX('Project List'!$I$11:$I$510, MATCH($G4078, 'Project List'!$B$11:$B$510, 0)), "")))</f>
        <v/>
      </c>
      <c r="F4078" s="28"/>
      <c r="G4078" s="118"/>
      <c r="H4078" s="120"/>
      <c r="I4078" s="119"/>
      <c r="J4078" s="122"/>
      <c r="K4078" s="135"/>
      <c r="L4078" s="28"/>
      <c r="N4078" s="45" t="str">
        <f>IF($G4078="", "", IF(COUNTIF('Project List'!$B$11:$B$510, 'Time &amp; Expenses'!$G4078)=0, "X", ""))</f>
        <v/>
      </c>
    </row>
    <row r="4079" spans="1:14" x14ac:dyDescent="0.25">
      <c r="A4079" s="28"/>
      <c r="B4079" s="74" t="str">
        <f>IF($G4079="", "", IF(IFERROR(INDEX('Project List'!$C$11:$C$510, MATCH($G4079, 'Project List'!$B$11:$B$510, 0)), "")="", "", IFERROR(INDEX('Project List'!$C$11:$C$510, MATCH($G4079, 'Project List'!$B$11:$B$510, 0)), "")))</f>
        <v/>
      </c>
      <c r="C4079" s="1" t="str">
        <f>IF($G4079="", "", IF(IFERROR(INDEX('Project List'!$D$11:$D$510, MATCH($G4079, 'Project List'!$B$11:$B$510, 0)), "")="", "", IFERROR(INDEX('Project List'!$D$11:$D$510, MATCH($G4079, 'Project List'!$B$11:$B$510, 0)), "")))</f>
        <v/>
      </c>
      <c r="D4079" s="79" t="str">
        <f>IF($G4079="", "", IF(IFERROR(INDEX('Project List'!$H$11:$H$510, MATCH($G4079, 'Project List'!$B$11:$B$510, 0)), "")="", "", IFERROR(INDEX('Project List'!$H$11:$H$510, MATCH($G4079, 'Project List'!$B$11:$B$510, 0)), "")))</f>
        <v/>
      </c>
      <c r="E4079" s="67" t="str">
        <f>IF($G4079="", "", IF(IFERROR(INDEX('Project List'!$I$11:$I$510, MATCH($G4079, 'Project List'!$B$11:$B$510, 0)), "")="", "", IFERROR(INDEX('Project List'!$I$11:$I$510, MATCH($G4079, 'Project List'!$B$11:$B$510, 0)), "")))</f>
        <v/>
      </c>
      <c r="F4079" s="28"/>
      <c r="G4079" s="118"/>
      <c r="H4079" s="120"/>
      <c r="I4079" s="119"/>
      <c r="J4079" s="122"/>
      <c r="K4079" s="135"/>
      <c r="L4079" s="28"/>
      <c r="N4079" s="45" t="str">
        <f>IF($G4079="", "", IF(COUNTIF('Project List'!$B$11:$B$510, 'Time &amp; Expenses'!$G4079)=0, "X", ""))</f>
        <v/>
      </c>
    </row>
    <row r="4080" spans="1:14" x14ac:dyDescent="0.25">
      <c r="A4080" s="28"/>
      <c r="B4080" s="74" t="str">
        <f>IF($G4080="", "", IF(IFERROR(INDEX('Project List'!$C$11:$C$510, MATCH($G4080, 'Project List'!$B$11:$B$510, 0)), "")="", "", IFERROR(INDEX('Project List'!$C$11:$C$510, MATCH($G4080, 'Project List'!$B$11:$B$510, 0)), "")))</f>
        <v/>
      </c>
      <c r="C4080" s="1" t="str">
        <f>IF($G4080="", "", IF(IFERROR(INDEX('Project List'!$D$11:$D$510, MATCH($G4080, 'Project List'!$B$11:$B$510, 0)), "")="", "", IFERROR(INDEX('Project List'!$D$11:$D$510, MATCH($G4080, 'Project List'!$B$11:$B$510, 0)), "")))</f>
        <v/>
      </c>
      <c r="D4080" s="79" t="str">
        <f>IF($G4080="", "", IF(IFERROR(INDEX('Project List'!$H$11:$H$510, MATCH($G4080, 'Project List'!$B$11:$B$510, 0)), "")="", "", IFERROR(INDEX('Project List'!$H$11:$H$510, MATCH($G4080, 'Project List'!$B$11:$B$510, 0)), "")))</f>
        <v/>
      </c>
      <c r="E4080" s="67" t="str">
        <f>IF($G4080="", "", IF(IFERROR(INDEX('Project List'!$I$11:$I$510, MATCH($G4080, 'Project List'!$B$11:$B$510, 0)), "")="", "", IFERROR(INDEX('Project List'!$I$11:$I$510, MATCH($G4080, 'Project List'!$B$11:$B$510, 0)), "")))</f>
        <v/>
      </c>
      <c r="F4080" s="28"/>
      <c r="G4080" s="118"/>
      <c r="H4080" s="120"/>
      <c r="I4080" s="119"/>
      <c r="J4080" s="122"/>
      <c r="K4080" s="135"/>
      <c r="L4080" s="28"/>
      <c r="N4080" s="45" t="str">
        <f>IF($G4080="", "", IF(COUNTIF('Project List'!$B$11:$B$510, 'Time &amp; Expenses'!$G4080)=0, "X", ""))</f>
        <v/>
      </c>
    </row>
    <row r="4081" spans="1:14" x14ac:dyDescent="0.25">
      <c r="A4081" s="28"/>
      <c r="B4081" s="74" t="str">
        <f>IF($G4081="", "", IF(IFERROR(INDEX('Project List'!$C$11:$C$510, MATCH($G4081, 'Project List'!$B$11:$B$510, 0)), "")="", "", IFERROR(INDEX('Project List'!$C$11:$C$510, MATCH($G4081, 'Project List'!$B$11:$B$510, 0)), "")))</f>
        <v/>
      </c>
      <c r="C4081" s="1" t="str">
        <f>IF($G4081="", "", IF(IFERROR(INDEX('Project List'!$D$11:$D$510, MATCH($G4081, 'Project List'!$B$11:$B$510, 0)), "")="", "", IFERROR(INDEX('Project List'!$D$11:$D$510, MATCH($G4081, 'Project List'!$B$11:$B$510, 0)), "")))</f>
        <v/>
      </c>
      <c r="D4081" s="79" t="str">
        <f>IF($G4081="", "", IF(IFERROR(INDEX('Project List'!$H$11:$H$510, MATCH($G4081, 'Project List'!$B$11:$B$510, 0)), "")="", "", IFERROR(INDEX('Project List'!$H$11:$H$510, MATCH($G4081, 'Project List'!$B$11:$B$510, 0)), "")))</f>
        <v/>
      </c>
      <c r="E4081" s="67" t="str">
        <f>IF($G4081="", "", IF(IFERROR(INDEX('Project List'!$I$11:$I$510, MATCH($G4081, 'Project List'!$B$11:$B$510, 0)), "")="", "", IFERROR(INDEX('Project List'!$I$11:$I$510, MATCH($G4081, 'Project List'!$B$11:$B$510, 0)), "")))</f>
        <v/>
      </c>
      <c r="F4081" s="28"/>
      <c r="G4081" s="118"/>
      <c r="H4081" s="120"/>
      <c r="I4081" s="119"/>
      <c r="J4081" s="122"/>
      <c r="K4081" s="135"/>
      <c r="L4081" s="28"/>
      <c r="N4081" s="45" t="str">
        <f>IF($G4081="", "", IF(COUNTIF('Project List'!$B$11:$B$510, 'Time &amp; Expenses'!$G4081)=0, "X", ""))</f>
        <v/>
      </c>
    </row>
    <row r="4082" spans="1:14" x14ac:dyDescent="0.25">
      <c r="A4082" s="28"/>
      <c r="B4082" s="74" t="str">
        <f>IF($G4082="", "", IF(IFERROR(INDEX('Project List'!$C$11:$C$510, MATCH($G4082, 'Project List'!$B$11:$B$510, 0)), "")="", "", IFERROR(INDEX('Project List'!$C$11:$C$510, MATCH($G4082, 'Project List'!$B$11:$B$510, 0)), "")))</f>
        <v/>
      </c>
      <c r="C4082" s="1" t="str">
        <f>IF($G4082="", "", IF(IFERROR(INDEX('Project List'!$D$11:$D$510, MATCH($G4082, 'Project List'!$B$11:$B$510, 0)), "")="", "", IFERROR(INDEX('Project List'!$D$11:$D$510, MATCH($G4082, 'Project List'!$B$11:$B$510, 0)), "")))</f>
        <v/>
      </c>
      <c r="D4082" s="79" t="str">
        <f>IF($G4082="", "", IF(IFERROR(INDEX('Project List'!$H$11:$H$510, MATCH($G4082, 'Project List'!$B$11:$B$510, 0)), "")="", "", IFERROR(INDEX('Project List'!$H$11:$H$510, MATCH($G4082, 'Project List'!$B$11:$B$510, 0)), "")))</f>
        <v/>
      </c>
      <c r="E4082" s="67" t="str">
        <f>IF($G4082="", "", IF(IFERROR(INDEX('Project List'!$I$11:$I$510, MATCH($G4082, 'Project List'!$B$11:$B$510, 0)), "")="", "", IFERROR(INDEX('Project List'!$I$11:$I$510, MATCH($G4082, 'Project List'!$B$11:$B$510, 0)), "")))</f>
        <v/>
      </c>
      <c r="F4082" s="28"/>
      <c r="G4082" s="118"/>
      <c r="H4082" s="120"/>
      <c r="I4082" s="119"/>
      <c r="J4082" s="122"/>
      <c r="K4082" s="135"/>
      <c r="L4082" s="28"/>
      <c r="N4082" s="45" t="str">
        <f>IF($G4082="", "", IF(COUNTIF('Project List'!$B$11:$B$510, 'Time &amp; Expenses'!$G4082)=0, "X", ""))</f>
        <v/>
      </c>
    </row>
    <row r="4083" spans="1:14" x14ac:dyDescent="0.25">
      <c r="A4083" s="28"/>
      <c r="B4083" s="74" t="str">
        <f>IF($G4083="", "", IF(IFERROR(INDEX('Project List'!$C$11:$C$510, MATCH($G4083, 'Project List'!$B$11:$B$510, 0)), "")="", "", IFERROR(INDEX('Project List'!$C$11:$C$510, MATCH($G4083, 'Project List'!$B$11:$B$510, 0)), "")))</f>
        <v/>
      </c>
      <c r="C4083" s="1" t="str">
        <f>IF($G4083="", "", IF(IFERROR(INDEX('Project List'!$D$11:$D$510, MATCH($G4083, 'Project List'!$B$11:$B$510, 0)), "")="", "", IFERROR(INDEX('Project List'!$D$11:$D$510, MATCH($G4083, 'Project List'!$B$11:$B$510, 0)), "")))</f>
        <v/>
      </c>
      <c r="D4083" s="79" t="str">
        <f>IF($G4083="", "", IF(IFERROR(INDEX('Project List'!$H$11:$H$510, MATCH($G4083, 'Project List'!$B$11:$B$510, 0)), "")="", "", IFERROR(INDEX('Project List'!$H$11:$H$510, MATCH($G4083, 'Project List'!$B$11:$B$510, 0)), "")))</f>
        <v/>
      </c>
      <c r="E4083" s="67" t="str">
        <f>IF($G4083="", "", IF(IFERROR(INDEX('Project List'!$I$11:$I$510, MATCH($G4083, 'Project List'!$B$11:$B$510, 0)), "")="", "", IFERROR(INDEX('Project List'!$I$11:$I$510, MATCH($G4083, 'Project List'!$B$11:$B$510, 0)), "")))</f>
        <v/>
      </c>
      <c r="F4083" s="28"/>
      <c r="G4083" s="118"/>
      <c r="H4083" s="120"/>
      <c r="I4083" s="119"/>
      <c r="J4083" s="122"/>
      <c r="K4083" s="135"/>
      <c r="L4083" s="28"/>
      <c r="N4083" s="45" t="str">
        <f>IF($G4083="", "", IF(COUNTIF('Project List'!$B$11:$B$510, 'Time &amp; Expenses'!$G4083)=0, "X", ""))</f>
        <v/>
      </c>
    </row>
    <row r="4084" spans="1:14" x14ac:dyDescent="0.25">
      <c r="A4084" s="28"/>
      <c r="B4084" s="74" t="str">
        <f>IF($G4084="", "", IF(IFERROR(INDEX('Project List'!$C$11:$C$510, MATCH($G4084, 'Project List'!$B$11:$B$510, 0)), "")="", "", IFERROR(INDEX('Project List'!$C$11:$C$510, MATCH($G4084, 'Project List'!$B$11:$B$510, 0)), "")))</f>
        <v/>
      </c>
      <c r="C4084" s="1" t="str">
        <f>IF($G4084="", "", IF(IFERROR(INDEX('Project List'!$D$11:$D$510, MATCH($G4084, 'Project List'!$B$11:$B$510, 0)), "")="", "", IFERROR(INDEX('Project List'!$D$11:$D$510, MATCH($G4084, 'Project List'!$B$11:$B$510, 0)), "")))</f>
        <v/>
      </c>
      <c r="D4084" s="79" t="str">
        <f>IF($G4084="", "", IF(IFERROR(INDEX('Project List'!$H$11:$H$510, MATCH($G4084, 'Project List'!$B$11:$B$510, 0)), "")="", "", IFERROR(INDEX('Project List'!$H$11:$H$510, MATCH($G4084, 'Project List'!$B$11:$B$510, 0)), "")))</f>
        <v/>
      </c>
      <c r="E4084" s="67" t="str">
        <f>IF($G4084="", "", IF(IFERROR(INDEX('Project List'!$I$11:$I$510, MATCH($G4084, 'Project List'!$B$11:$B$510, 0)), "")="", "", IFERROR(INDEX('Project List'!$I$11:$I$510, MATCH($G4084, 'Project List'!$B$11:$B$510, 0)), "")))</f>
        <v/>
      </c>
      <c r="F4084" s="28"/>
      <c r="G4084" s="118"/>
      <c r="H4084" s="120"/>
      <c r="I4084" s="119"/>
      <c r="J4084" s="122"/>
      <c r="K4084" s="135"/>
      <c r="L4084" s="28"/>
      <c r="N4084" s="45" t="str">
        <f>IF($G4084="", "", IF(COUNTIF('Project List'!$B$11:$B$510, 'Time &amp; Expenses'!$G4084)=0, "X", ""))</f>
        <v/>
      </c>
    </row>
    <row r="4085" spans="1:14" x14ac:dyDescent="0.25">
      <c r="A4085" s="28"/>
      <c r="B4085" s="74" t="str">
        <f>IF($G4085="", "", IF(IFERROR(INDEX('Project List'!$C$11:$C$510, MATCH($G4085, 'Project List'!$B$11:$B$510, 0)), "")="", "", IFERROR(INDEX('Project List'!$C$11:$C$510, MATCH($G4085, 'Project List'!$B$11:$B$510, 0)), "")))</f>
        <v/>
      </c>
      <c r="C4085" s="1" t="str">
        <f>IF($G4085="", "", IF(IFERROR(INDEX('Project List'!$D$11:$D$510, MATCH($G4085, 'Project List'!$B$11:$B$510, 0)), "")="", "", IFERROR(INDEX('Project List'!$D$11:$D$510, MATCH($G4085, 'Project List'!$B$11:$B$510, 0)), "")))</f>
        <v/>
      </c>
      <c r="D4085" s="79" t="str">
        <f>IF($G4085="", "", IF(IFERROR(INDEX('Project List'!$H$11:$H$510, MATCH($G4085, 'Project List'!$B$11:$B$510, 0)), "")="", "", IFERROR(INDEX('Project List'!$H$11:$H$510, MATCH($G4085, 'Project List'!$B$11:$B$510, 0)), "")))</f>
        <v/>
      </c>
      <c r="E4085" s="67" t="str">
        <f>IF($G4085="", "", IF(IFERROR(INDEX('Project List'!$I$11:$I$510, MATCH($G4085, 'Project List'!$B$11:$B$510, 0)), "")="", "", IFERROR(INDEX('Project List'!$I$11:$I$510, MATCH($G4085, 'Project List'!$B$11:$B$510, 0)), "")))</f>
        <v/>
      </c>
      <c r="F4085" s="28"/>
      <c r="G4085" s="118"/>
      <c r="H4085" s="120"/>
      <c r="I4085" s="119"/>
      <c r="J4085" s="122"/>
      <c r="K4085" s="135"/>
      <c r="L4085" s="28"/>
      <c r="N4085" s="45" t="str">
        <f>IF($G4085="", "", IF(COUNTIF('Project List'!$B$11:$B$510, 'Time &amp; Expenses'!$G4085)=0, "X", ""))</f>
        <v/>
      </c>
    </row>
    <row r="4086" spans="1:14" x14ac:dyDescent="0.25">
      <c r="A4086" s="28"/>
      <c r="B4086" s="74" t="str">
        <f>IF($G4086="", "", IF(IFERROR(INDEX('Project List'!$C$11:$C$510, MATCH($G4086, 'Project List'!$B$11:$B$510, 0)), "")="", "", IFERROR(INDEX('Project List'!$C$11:$C$510, MATCH($G4086, 'Project List'!$B$11:$B$510, 0)), "")))</f>
        <v/>
      </c>
      <c r="C4086" s="1" t="str">
        <f>IF($G4086="", "", IF(IFERROR(INDEX('Project List'!$D$11:$D$510, MATCH($G4086, 'Project List'!$B$11:$B$510, 0)), "")="", "", IFERROR(INDEX('Project List'!$D$11:$D$510, MATCH($G4086, 'Project List'!$B$11:$B$510, 0)), "")))</f>
        <v/>
      </c>
      <c r="D4086" s="79" t="str">
        <f>IF($G4086="", "", IF(IFERROR(INDEX('Project List'!$H$11:$H$510, MATCH($G4086, 'Project List'!$B$11:$B$510, 0)), "")="", "", IFERROR(INDEX('Project List'!$H$11:$H$510, MATCH($G4086, 'Project List'!$B$11:$B$510, 0)), "")))</f>
        <v/>
      </c>
      <c r="E4086" s="67" t="str">
        <f>IF($G4086="", "", IF(IFERROR(INDEX('Project List'!$I$11:$I$510, MATCH($G4086, 'Project List'!$B$11:$B$510, 0)), "")="", "", IFERROR(INDEX('Project List'!$I$11:$I$510, MATCH($G4086, 'Project List'!$B$11:$B$510, 0)), "")))</f>
        <v/>
      </c>
      <c r="F4086" s="28"/>
      <c r="G4086" s="118"/>
      <c r="H4086" s="120"/>
      <c r="I4086" s="119"/>
      <c r="J4086" s="122"/>
      <c r="K4086" s="135"/>
      <c r="L4086" s="28"/>
      <c r="N4086" s="45" t="str">
        <f>IF($G4086="", "", IF(COUNTIF('Project List'!$B$11:$B$510, 'Time &amp; Expenses'!$G4086)=0, "X", ""))</f>
        <v/>
      </c>
    </row>
    <row r="4087" spans="1:14" x14ac:dyDescent="0.25">
      <c r="A4087" s="28"/>
      <c r="B4087" s="74" t="str">
        <f>IF($G4087="", "", IF(IFERROR(INDEX('Project List'!$C$11:$C$510, MATCH($G4087, 'Project List'!$B$11:$B$510, 0)), "")="", "", IFERROR(INDEX('Project List'!$C$11:$C$510, MATCH($G4087, 'Project List'!$B$11:$B$510, 0)), "")))</f>
        <v/>
      </c>
      <c r="C4087" s="1" t="str">
        <f>IF($G4087="", "", IF(IFERROR(INDEX('Project List'!$D$11:$D$510, MATCH($G4087, 'Project List'!$B$11:$B$510, 0)), "")="", "", IFERROR(INDEX('Project List'!$D$11:$D$510, MATCH($G4087, 'Project List'!$B$11:$B$510, 0)), "")))</f>
        <v/>
      </c>
      <c r="D4087" s="79" t="str">
        <f>IF($G4087="", "", IF(IFERROR(INDEX('Project List'!$H$11:$H$510, MATCH($G4087, 'Project List'!$B$11:$B$510, 0)), "")="", "", IFERROR(INDEX('Project List'!$H$11:$H$510, MATCH($G4087, 'Project List'!$B$11:$B$510, 0)), "")))</f>
        <v/>
      </c>
      <c r="E4087" s="67" t="str">
        <f>IF($G4087="", "", IF(IFERROR(INDEX('Project List'!$I$11:$I$510, MATCH($G4087, 'Project List'!$B$11:$B$510, 0)), "")="", "", IFERROR(INDEX('Project List'!$I$11:$I$510, MATCH($G4087, 'Project List'!$B$11:$B$510, 0)), "")))</f>
        <v/>
      </c>
      <c r="F4087" s="28"/>
      <c r="G4087" s="118"/>
      <c r="H4087" s="120"/>
      <c r="I4087" s="119"/>
      <c r="J4087" s="122"/>
      <c r="K4087" s="135"/>
      <c r="L4087" s="28"/>
      <c r="N4087" s="45" t="str">
        <f>IF($G4087="", "", IF(COUNTIF('Project List'!$B$11:$B$510, 'Time &amp; Expenses'!$G4087)=0, "X", ""))</f>
        <v/>
      </c>
    </row>
    <row r="4088" spans="1:14" x14ac:dyDescent="0.25">
      <c r="A4088" s="28"/>
      <c r="B4088" s="74" t="str">
        <f>IF($G4088="", "", IF(IFERROR(INDEX('Project List'!$C$11:$C$510, MATCH($G4088, 'Project List'!$B$11:$B$510, 0)), "")="", "", IFERROR(INDEX('Project List'!$C$11:$C$510, MATCH($G4088, 'Project List'!$B$11:$B$510, 0)), "")))</f>
        <v/>
      </c>
      <c r="C4088" s="1" t="str">
        <f>IF($G4088="", "", IF(IFERROR(INDEX('Project List'!$D$11:$D$510, MATCH($G4088, 'Project List'!$B$11:$B$510, 0)), "")="", "", IFERROR(INDEX('Project List'!$D$11:$D$510, MATCH($G4088, 'Project List'!$B$11:$B$510, 0)), "")))</f>
        <v/>
      </c>
      <c r="D4088" s="79" t="str">
        <f>IF($G4088="", "", IF(IFERROR(INDEX('Project List'!$H$11:$H$510, MATCH($G4088, 'Project List'!$B$11:$B$510, 0)), "")="", "", IFERROR(INDEX('Project List'!$H$11:$H$510, MATCH($G4088, 'Project List'!$B$11:$B$510, 0)), "")))</f>
        <v/>
      </c>
      <c r="E4088" s="67" t="str">
        <f>IF($G4088="", "", IF(IFERROR(INDEX('Project List'!$I$11:$I$510, MATCH($G4088, 'Project List'!$B$11:$B$510, 0)), "")="", "", IFERROR(INDEX('Project List'!$I$11:$I$510, MATCH($G4088, 'Project List'!$B$11:$B$510, 0)), "")))</f>
        <v/>
      </c>
      <c r="F4088" s="28"/>
      <c r="G4088" s="118"/>
      <c r="H4088" s="120"/>
      <c r="I4088" s="119"/>
      <c r="J4088" s="122"/>
      <c r="K4088" s="135"/>
      <c r="L4088" s="28"/>
      <c r="N4088" s="45" t="str">
        <f>IF($G4088="", "", IF(COUNTIF('Project List'!$B$11:$B$510, 'Time &amp; Expenses'!$G4088)=0, "X", ""))</f>
        <v/>
      </c>
    </row>
    <row r="4089" spans="1:14" x14ac:dyDescent="0.25">
      <c r="A4089" s="28"/>
      <c r="B4089" s="74" t="str">
        <f>IF($G4089="", "", IF(IFERROR(INDEX('Project List'!$C$11:$C$510, MATCH($G4089, 'Project List'!$B$11:$B$510, 0)), "")="", "", IFERROR(INDEX('Project List'!$C$11:$C$510, MATCH($G4089, 'Project List'!$B$11:$B$510, 0)), "")))</f>
        <v/>
      </c>
      <c r="C4089" s="1" t="str">
        <f>IF($G4089="", "", IF(IFERROR(INDEX('Project List'!$D$11:$D$510, MATCH($G4089, 'Project List'!$B$11:$B$510, 0)), "")="", "", IFERROR(INDEX('Project List'!$D$11:$D$510, MATCH($G4089, 'Project List'!$B$11:$B$510, 0)), "")))</f>
        <v/>
      </c>
      <c r="D4089" s="79" t="str">
        <f>IF($G4089="", "", IF(IFERROR(INDEX('Project List'!$H$11:$H$510, MATCH($G4089, 'Project List'!$B$11:$B$510, 0)), "")="", "", IFERROR(INDEX('Project List'!$H$11:$H$510, MATCH($G4089, 'Project List'!$B$11:$B$510, 0)), "")))</f>
        <v/>
      </c>
      <c r="E4089" s="67" t="str">
        <f>IF($G4089="", "", IF(IFERROR(INDEX('Project List'!$I$11:$I$510, MATCH($G4089, 'Project List'!$B$11:$B$510, 0)), "")="", "", IFERROR(INDEX('Project List'!$I$11:$I$510, MATCH($G4089, 'Project List'!$B$11:$B$510, 0)), "")))</f>
        <v/>
      </c>
      <c r="F4089" s="28"/>
      <c r="G4089" s="118"/>
      <c r="H4089" s="120"/>
      <c r="I4089" s="119"/>
      <c r="J4089" s="122"/>
      <c r="K4089" s="135"/>
      <c r="L4089" s="28"/>
      <c r="N4089" s="45" t="str">
        <f>IF($G4089="", "", IF(COUNTIF('Project List'!$B$11:$B$510, 'Time &amp; Expenses'!$G4089)=0, "X", ""))</f>
        <v/>
      </c>
    </row>
    <row r="4090" spans="1:14" x14ac:dyDescent="0.25">
      <c r="A4090" s="28"/>
      <c r="B4090" s="74" t="str">
        <f>IF($G4090="", "", IF(IFERROR(INDEX('Project List'!$C$11:$C$510, MATCH($G4090, 'Project List'!$B$11:$B$510, 0)), "")="", "", IFERROR(INDEX('Project List'!$C$11:$C$510, MATCH($G4090, 'Project List'!$B$11:$B$510, 0)), "")))</f>
        <v/>
      </c>
      <c r="C4090" s="1" t="str">
        <f>IF($G4090="", "", IF(IFERROR(INDEX('Project List'!$D$11:$D$510, MATCH($G4090, 'Project List'!$B$11:$B$510, 0)), "")="", "", IFERROR(INDEX('Project List'!$D$11:$D$510, MATCH($G4090, 'Project List'!$B$11:$B$510, 0)), "")))</f>
        <v/>
      </c>
      <c r="D4090" s="79" t="str">
        <f>IF($G4090="", "", IF(IFERROR(INDEX('Project List'!$H$11:$H$510, MATCH($G4090, 'Project List'!$B$11:$B$510, 0)), "")="", "", IFERROR(INDEX('Project List'!$H$11:$H$510, MATCH($G4090, 'Project List'!$B$11:$B$510, 0)), "")))</f>
        <v/>
      </c>
      <c r="E4090" s="67" t="str">
        <f>IF($G4090="", "", IF(IFERROR(INDEX('Project List'!$I$11:$I$510, MATCH($G4090, 'Project List'!$B$11:$B$510, 0)), "")="", "", IFERROR(INDEX('Project List'!$I$11:$I$510, MATCH($G4090, 'Project List'!$B$11:$B$510, 0)), "")))</f>
        <v/>
      </c>
      <c r="F4090" s="28"/>
      <c r="G4090" s="118"/>
      <c r="H4090" s="120"/>
      <c r="I4090" s="119"/>
      <c r="J4090" s="122"/>
      <c r="K4090" s="135"/>
      <c r="L4090" s="28"/>
      <c r="N4090" s="45" t="str">
        <f>IF($G4090="", "", IF(COUNTIF('Project List'!$B$11:$B$510, 'Time &amp; Expenses'!$G4090)=0, "X", ""))</f>
        <v/>
      </c>
    </row>
    <row r="4091" spans="1:14" x14ac:dyDescent="0.25">
      <c r="A4091" s="28"/>
      <c r="B4091" s="74" t="str">
        <f>IF($G4091="", "", IF(IFERROR(INDEX('Project List'!$C$11:$C$510, MATCH($G4091, 'Project List'!$B$11:$B$510, 0)), "")="", "", IFERROR(INDEX('Project List'!$C$11:$C$510, MATCH($G4091, 'Project List'!$B$11:$B$510, 0)), "")))</f>
        <v/>
      </c>
      <c r="C4091" s="1" t="str">
        <f>IF($G4091="", "", IF(IFERROR(INDEX('Project List'!$D$11:$D$510, MATCH($G4091, 'Project List'!$B$11:$B$510, 0)), "")="", "", IFERROR(INDEX('Project List'!$D$11:$D$510, MATCH($G4091, 'Project List'!$B$11:$B$510, 0)), "")))</f>
        <v/>
      </c>
      <c r="D4091" s="79" t="str">
        <f>IF($G4091="", "", IF(IFERROR(INDEX('Project List'!$H$11:$H$510, MATCH($G4091, 'Project List'!$B$11:$B$510, 0)), "")="", "", IFERROR(INDEX('Project List'!$H$11:$H$510, MATCH($G4091, 'Project List'!$B$11:$B$510, 0)), "")))</f>
        <v/>
      </c>
      <c r="E4091" s="67" t="str">
        <f>IF($G4091="", "", IF(IFERROR(INDEX('Project List'!$I$11:$I$510, MATCH($G4091, 'Project List'!$B$11:$B$510, 0)), "")="", "", IFERROR(INDEX('Project List'!$I$11:$I$510, MATCH($G4091, 'Project List'!$B$11:$B$510, 0)), "")))</f>
        <v/>
      </c>
      <c r="F4091" s="28"/>
      <c r="G4091" s="118"/>
      <c r="H4091" s="120"/>
      <c r="I4091" s="119"/>
      <c r="J4091" s="122"/>
      <c r="K4091" s="135"/>
      <c r="L4091" s="28"/>
      <c r="N4091" s="45" t="str">
        <f>IF($G4091="", "", IF(COUNTIF('Project List'!$B$11:$B$510, 'Time &amp; Expenses'!$G4091)=0, "X", ""))</f>
        <v/>
      </c>
    </row>
    <row r="4092" spans="1:14" x14ac:dyDescent="0.25">
      <c r="A4092" s="28"/>
      <c r="B4092" s="74" t="str">
        <f>IF($G4092="", "", IF(IFERROR(INDEX('Project List'!$C$11:$C$510, MATCH($G4092, 'Project List'!$B$11:$B$510, 0)), "")="", "", IFERROR(INDEX('Project List'!$C$11:$C$510, MATCH($G4092, 'Project List'!$B$11:$B$510, 0)), "")))</f>
        <v/>
      </c>
      <c r="C4092" s="1" t="str">
        <f>IF($G4092="", "", IF(IFERROR(INDEX('Project List'!$D$11:$D$510, MATCH($G4092, 'Project List'!$B$11:$B$510, 0)), "")="", "", IFERROR(INDEX('Project List'!$D$11:$D$510, MATCH($G4092, 'Project List'!$B$11:$B$510, 0)), "")))</f>
        <v/>
      </c>
      <c r="D4092" s="79" t="str">
        <f>IF($G4092="", "", IF(IFERROR(INDEX('Project List'!$H$11:$H$510, MATCH($G4092, 'Project List'!$B$11:$B$510, 0)), "")="", "", IFERROR(INDEX('Project List'!$H$11:$H$510, MATCH($G4092, 'Project List'!$B$11:$B$510, 0)), "")))</f>
        <v/>
      </c>
      <c r="E4092" s="67" t="str">
        <f>IF($G4092="", "", IF(IFERROR(INDEX('Project List'!$I$11:$I$510, MATCH($G4092, 'Project List'!$B$11:$B$510, 0)), "")="", "", IFERROR(INDEX('Project List'!$I$11:$I$510, MATCH($G4092, 'Project List'!$B$11:$B$510, 0)), "")))</f>
        <v/>
      </c>
      <c r="F4092" s="28"/>
      <c r="G4092" s="118"/>
      <c r="H4092" s="120"/>
      <c r="I4092" s="119"/>
      <c r="J4092" s="122"/>
      <c r="K4092" s="135"/>
      <c r="L4092" s="28"/>
      <c r="N4092" s="45" t="str">
        <f>IF($G4092="", "", IF(COUNTIF('Project List'!$B$11:$B$510, 'Time &amp; Expenses'!$G4092)=0, "X", ""))</f>
        <v/>
      </c>
    </row>
    <row r="4093" spans="1:14" x14ac:dyDescent="0.25">
      <c r="A4093" s="28"/>
      <c r="B4093" s="74" t="str">
        <f>IF($G4093="", "", IF(IFERROR(INDEX('Project List'!$C$11:$C$510, MATCH($G4093, 'Project List'!$B$11:$B$510, 0)), "")="", "", IFERROR(INDEX('Project List'!$C$11:$C$510, MATCH($G4093, 'Project List'!$B$11:$B$510, 0)), "")))</f>
        <v/>
      </c>
      <c r="C4093" s="1" t="str">
        <f>IF($G4093="", "", IF(IFERROR(INDEX('Project List'!$D$11:$D$510, MATCH($G4093, 'Project List'!$B$11:$B$510, 0)), "")="", "", IFERROR(INDEX('Project List'!$D$11:$D$510, MATCH($G4093, 'Project List'!$B$11:$B$510, 0)), "")))</f>
        <v/>
      </c>
      <c r="D4093" s="79" t="str">
        <f>IF($G4093="", "", IF(IFERROR(INDEX('Project List'!$H$11:$H$510, MATCH($G4093, 'Project List'!$B$11:$B$510, 0)), "")="", "", IFERROR(INDEX('Project List'!$H$11:$H$510, MATCH($G4093, 'Project List'!$B$11:$B$510, 0)), "")))</f>
        <v/>
      </c>
      <c r="E4093" s="67" t="str">
        <f>IF($G4093="", "", IF(IFERROR(INDEX('Project List'!$I$11:$I$510, MATCH($G4093, 'Project List'!$B$11:$B$510, 0)), "")="", "", IFERROR(INDEX('Project List'!$I$11:$I$510, MATCH($G4093, 'Project List'!$B$11:$B$510, 0)), "")))</f>
        <v/>
      </c>
      <c r="F4093" s="28"/>
      <c r="G4093" s="118"/>
      <c r="H4093" s="120"/>
      <c r="I4093" s="119"/>
      <c r="J4093" s="122"/>
      <c r="K4093" s="135"/>
      <c r="L4093" s="28"/>
      <c r="N4093" s="45" t="str">
        <f>IF($G4093="", "", IF(COUNTIF('Project List'!$B$11:$B$510, 'Time &amp; Expenses'!$G4093)=0, "X", ""))</f>
        <v/>
      </c>
    </row>
    <row r="4094" spans="1:14" x14ac:dyDescent="0.25">
      <c r="A4094" s="28"/>
      <c r="B4094" s="74" t="str">
        <f>IF($G4094="", "", IF(IFERROR(INDEX('Project List'!$C$11:$C$510, MATCH($G4094, 'Project List'!$B$11:$B$510, 0)), "")="", "", IFERROR(INDEX('Project List'!$C$11:$C$510, MATCH($G4094, 'Project List'!$B$11:$B$510, 0)), "")))</f>
        <v/>
      </c>
      <c r="C4094" s="1" t="str">
        <f>IF($G4094="", "", IF(IFERROR(INDEX('Project List'!$D$11:$D$510, MATCH($G4094, 'Project List'!$B$11:$B$510, 0)), "")="", "", IFERROR(INDEX('Project List'!$D$11:$D$510, MATCH($G4094, 'Project List'!$B$11:$B$510, 0)), "")))</f>
        <v/>
      </c>
      <c r="D4094" s="79" t="str">
        <f>IF($G4094="", "", IF(IFERROR(INDEX('Project List'!$H$11:$H$510, MATCH($G4094, 'Project List'!$B$11:$B$510, 0)), "")="", "", IFERROR(INDEX('Project List'!$H$11:$H$510, MATCH($G4094, 'Project List'!$B$11:$B$510, 0)), "")))</f>
        <v/>
      </c>
      <c r="E4094" s="67" t="str">
        <f>IF($G4094="", "", IF(IFERROR(INDEX('Project List'!$I$11:$I$510, MATCH($G4094, 'Project List'!$B$11:$B$510, 0)), "")="", "", IFERROR(INDEX('Project List'!$I$11:$I$510, MATCH($G4094, 'Project List'!$B$11:$B$510, 0)), "")))</f>
        <v/>
      </c>
      <c r="F4094" s="28"/>
      <c r="G4094" s="118"/>
      <c r="H4094" s="120"/>
      <c r="I4094" s="119"/>
      <c r="J4094" s="122"/>
      <c r="K4094" s="135"/>
      <c r="L4094" s="28"/>
      <c r="N4094" s="45" t="str">
        <f>IF($G4094="", "", IF(COUNTIF('Project List'!$B$11:$B$510, 'Time &amp; Expenses'!$G4094)=0, "X", ""))</f>
        <v/>
      </c>
    </row>
    <row r="4095" spans="1:14" x14ac:dyDescent="0.25">
      <c r="A4095" s="28"/>
      <c r="B4095" s="74" t="str">
        <f>IF($G4095="", "", IF(IFERROR(INDEX('Project List'!$C$11:$C$510, MATCH($G4095, 'Project List'!$B$11:$B$510, 0)), "")="", "", IFERROR(INDEX('Project List'!$C$11:$C$510, MATCH($G4095, 'Project List'!$B$11:$B$510, 0)), "")))</f>
        <v/>
      </c>
      <c r="C4095" s="1" t="str">
        <f>IF($G4095="", "", IF(IFERROR(INDEX('Project List'!$D$11:$D$510, MATCH($G4095, 'Project List'!$B$11:$B$510, 0)), "")="", "", IFERROR(INDEX('Project List'!$D$11:$D$510, MATCH($G4095, 'Project List'!$B$11:$B$510, 0)), "")))</f>
        <v/>
      </c>
      <c r="D4095" s="79" t="str">
        <f>IF($G4095="", "", IF(IFERROR(INDEX('Project List'!$H$11:$H$510, MATCH($G4095, 'Project List'!$B$11:$B$510, 0)), "")="", "", IFERROR(INDEX('Project List'!$H$11:$H$510, MATCH($G4095, 'Project List'!$B$11:$B$510, 0)), "")))</f>
        <v/>
      </c>
      <c r="E4095" s="67" t="str">
        <f>IF($G4095="", "", IF(IFERROR(INDEX('Project List'!$I$11:$I$510, MATCH($G4095, 'Project List'!$B$11:$B$510, 0)), "")="", "", IFERROR(INDEX('Project List'!$I$11:$I$510, MATCH($G4095, 'Project List'!$B$11:$B$510, 0)), "")))</f>
        <v/>
      </c>
      <c r="F4095" s="28"/>
      <c r="G4095" s="118"/>
      <c r="H4095" s="120"/>
      <c r="I4095" s="119"/>
      <c r="J4095" s="122"/>
      <c r="K4095" s="135"/>
      <c r="L4095" s="28"/>
      <c r="N4095" s="45" t="str">
        <f>IF($G4095="", "", IF(COUNTIF('Project List'!$B$11:$B$510, 'Time &amp; Expenses'!$G4095)=0, "X", ""))</f>
        <v/>
      </c>
    </row>
    <row r="4096" spans="1:14" x14ac:dyDescent="0.25">
      <c r="A4096" s="28"/>
      <c r="B4096" s="74" t="str">
        <f>IF($G4096="", "", IF(IFERROR(INDEX('Project List'!$C$11:$C$510, MATCH($G4096, 'Project List'!$B$11:$B$510, 0)), "")="", "", IFERROR(INDEX('Project List'!$C$11:$C$510, MATCH($G4096, 'Project List'!$B$11:$B$510, 0)), "")))</f>
        <v/>
      </c>
      <c r="C4096" s="1" t="str">
        <f>IF($G4096="", "", IF(IFERROR(INDEX('Project List'!$D$11:$D$510, MATCH($G4096, 'Project List'!$B$11:$B$510, 0)), "")="", "", IFERROR(INDEX('Project List'!$D$11:$D$510, MATCH($G4096, 'Project List'!$B$11:$B$510, 0)), "")))</f>
        <v/>
      </c>
      <c r="D4096" s="79" t="str">
        <f>IF($G4096="", "", IF(IFERROR(INDEX('Project List'!$H$11:$H$510, MATCH($G4096, 'Project List'!$B$11:$B$510, 0)), "")="", "", IFERROR(INDEX('Project List'!$H$11:$H$510, MATCH($G4096, 'Project List'!$B$11:$B$510, 0)), "")))</f>
        <v/>
      </c>
      <c r="E4096" s="67" t="str">
        <f>IF($G4096="", "", IF(IFERROR(INDEX('Project List'!$I$11:$I$510, MATCH($G4096, 'Project List'!$B$11:$B$510, 0)), "")="", "", IFERROR(INDEX('Project List'!$I$11:$I$510, MATCH($G4096, 'Project List'!$B$11:$B$510, 0)), "")))</f>
        <v/>
      </c>
      <c r="F4096" s="28"/>
      <c r="G4096" s="118"/>
      <c r="H4096" s="120"/>
      <c r="I4096" s="119"/>
      <c r="J4096" s="122"/>
      <c r="K4096" s="135"/>
      <c r="L4096" s="28"/>
      <c r="N4096" s="45" t="str">
        <f>IF($G4096="", "", IF(COUNTIF('Project List'!$B$11:$B$510, 'Time &amp; Expenses'!$G4096)=0, "X", ""))</f>
        <v/>
      </c>
    </row>
    <row r="4097" spans="1:14" x14ac:dyDescent="0.25">
      <c r="A4097" s="28"/>
      <c r="B4097" s="74" t="str">
        <f>IF($G4097="", "", IF(IFERROR(INDEX('Project List'!$C$11:$C$510, MATCH($G4097, 'Project List'!$B$11:$B$510, 0)), "")="", "", IFERROR(INDEX('Project List'!$C$11:$C$510, MATCH($G4097, 'Project List'!$B$11:$B$510, 0)), "")))</f>
        <v/>
      </c>
      <c r="C4097" s="1" t="str">
        <f>IF($G4097="", "", IF(IFERROR(INDEX('Project List'!$D$11:$D$510, MATCH($G4097, 'Project List'!$B$11:$B$510, 0)), "")="", "", IFERROR(INDEX('Project List'!$D$11:$D$510, MATCH($G4097, 'Project List'!$B$11:$B$510, 0)), "")))</f>
        <v/>
      </c>
      <c r="D4097" s="79" t="str">
        <f>IF($G4097="", "", IF(IFERROR(INDEX('Project List'!$H$11:$H$510, MATCH($G4097, 'Project List'!$B$11:$B$510, 0)), "")="", "", IFERROR(INDEX('Project List'!$H$11:$H$510, MATCH($G4097, 'Project List'!$B$11:$B$510, 0)), "")))</f>
        <v/>
      </c>
      <c r="E4097" s="67" t="str">
        <f>IF($G4097="", "", IF(IFERROR(INDEX('Project List'!$I$11:$I$510, MATCH($G4097, 'Project List'!$B$11:$B$510, 0)), "")="", "", IFERROR(INDEX('Project List'!$I$11:$I$510, MATCH($G4097, 'Project List'!$B$11:$B$510, 0)), "")))</f>
        <v/>
      </c>
      <c r="F4097" s="28"/>
      <c r="G4097" s="118"/>
      <c r="H4097" s="120"/>
      <c r="I4097" s="119"/>
      <c r="J4097" s="122"/>
      <c r="K4097" s="135"/>
      <c r="L4097" s="28"/>
      <c r="N4097" s="45" t="str">
        <f>IF($G4097="", "", IF(COUNTIF('Project List'!$B$11:$B$510, 'Time &amp; Expenses'!$G4097)=0, "X", ""))</f>
        <v/>
      </c>
    </row>
    <row r="4098" spans="1:14" x14ac:dyDescent="0.25">
      <c r="A4098" s="28"/>
      <c r="B4098" s="74" t="str">
        <f>IF($G4098="", "", IF(IFERROR(INDEX('Project List'!$C$11:$C$510, MATCH($G4098, 'Project List'!$B$11:$B$510, 0)), "")="", "", IFERROR(INDEX('Project List'!$C$11:$C$510, MATCH($G4098, 'Project List'!$B$11:$B$510, 0)), "")))</f>
        <v/>
      </c>
      <c r="C4098" s="1" t="str">
        <f>IF($G4098="", "", IF(IFERROR(INDEX('Project List'!$D$11:$D$510, MATCH($G4098, 'Project List'!$B$11:$B$510, 0)), "")="", "", IFERROR(INDEX('Project List'!$D$11:$D$510, MATCH($G4098, 'Project List'!$B$11:$B$510, 0)), "")))</f>
        <v/>
      </c>
      <c r="D4098" s="79" t="str">
        <f>IF($G4098="", "", IF(IFERROR(INDEX('Project List'!$H$11:$H$510, MATCH($G4098, 'Project List'!$B$11:$B$510, 0)), "")="", "", IFERROR(INDEX('Project List'!$H$11:$H$510, MATCH($G4098, 'Project List'!$B$11:$B$510, 0)), "")))</f>
        <v/>
      </c>
      <c r="E4098" s="67" t="str">
        <f>IF($G4098="", "", IF(IFERROR(INDEX('Project List'!$I$11:$I$510, MATCH($G4098, 'Project List'!$B$11:$B$510, 0)), "")="", "", IFERROR(INDEX('Project List'!$I$11:$I$510, MATCH($G4098, 'Project List'!$B$11:$B$510, 0)), "")))</f>
        <v/>
      </c>
      <c r="F4098" s="28"/>
      <c r="G4098" s="118"/>
      <c r="H4098" s="120"/>
      <c r="I4098" s="119"/>
      <c r="J4098" s="122"/>
      <c r="K4098" s="135"/>
      <c r="L4098" s="28"/>
      <c r="N4098" s="45" t="str">
        <f>IF($G4098="", "", IF(COUNTIF('Project List'!$B$11:$B$510, 'Time &amp; Expenses'!$G4098)=0, "X", ""))</f>
        <v/>
      </c>
    </row>
    <row r="4099" spans="1:14" x14ac:dyDescent="0.25">
      <c r="A4099" s="28"/>
      <c r="B4099" s="74" t="str">
        <f>IF($G4099="", "", IF(IFERROR(INDEX('Project List'!$C$11:$C$510, MATCH($G4099, 'Project List'!$B$11:$B$510, 0)), "")="", "", IFERROR(INDEX('Project List'!$C$11:$C$510, MATCH($G4099, 'Project List'!$B$11:$B$510, 0)), "")))</f>
        <v/>
      </c>
      <c r="C4099" s="1" t="str">
        <f>IF($G4099="", "", IF(IFERROR(INDEX('Project List'!$D$11:$D$510, MATCH($G4099, 'Project List'!$B$11:$B$510, 0)), "")="", "", IFERROR(INDEX('Project List'!$D$11:$D$510, MATCH($G4099, 'Project List'!$B$11:$B$510, 0)), "")))</f>
        <v/>
      </c>
      <c r="D4099" s="79" t="str">
        <f>IF($G4099="", "", IF(IFERROR(INDEX('Project List'!$H$11:$H$510, MATCH($G4099, 'Project List'!$B$11:$B$510, 0)), "")="", "", IFERROR(INDEX('Project List'!$H$11:$H$510, MATCH($G4099, 'Project List'!$B$11:$B$510, 0)), "")))</f>
        <v/>
      </c>
      <c r="E4099" s="67" t="str">
        <f>IF($G4099="", "", IF(IFERROR(INDEX('Project List'!$I$11:$I$510, MATCH($G4099, 'Project List'!$B$11:$B$510, 0)), "")="", "", IFERROR(INDEX('Project List'!$I$11:$I$510, MATCH($G4099, 'Project List'!$B$11:$B$510, 0)), "")))</f>
        <v/>
      </c>
      <c r="F4099" s="28"/>
      <c r="G4099" s="118"/>
      <c r="H4099" s="120"/>
      <c r="I4099" s="119"/>
      <c r="J4099" s="122"/>
      <c r="K4099" s="135"/>
      <c r="L4099" s="28"/>
      <c r="N4099" s="45" t="str">
        <f>IF($G4099="", "", IF(COUNTIF('Project List'!$B$11:$B$510, 'Time &amp; Expenses'!$G4099)=0, "X", ""))</f>
        <v/>
      </c>
    </row>
    <row r="4100" spans="1:14" x14ac:dyDescent="0.25">
      <c r="A4100" s="28"/>
      <c r="B4100" s="74" t="str">
        <f>IF($G4100="", "", IF(IFERROR(INDEX('Project List'!$C$11:$C$510, MATCH($G4100, 'Project List'!$B$11:$B$510, 0)), "")="", "", IFERROR(INDEX('Project List'!$C$11:$C$510, MATCH($G4100, 'Project List'!$B$11:$B$510, 0)), "")))</f>
        <v/>
      </c>
      <c r="C4100" s="1" t="str">
        <f>IF($G4100="", "", IF(IFERROR(INDEX('Project List'!$D$11:$D$510, MATCH($G4100, 'Project List'!$B$11:$B$510, 0)), "")="", "", IFERROR(INDEX('Project List'!$D$11:$D$510, MATCH($G4100, 'Project List'!$B$11:$B$510, 0)), "")))</f>
        <v/>
      </c>
      <c r="D4100" s="79" t="str">
        <f>IF($G4100="", "", IF(IFERROR(INDEX('Project List'!$H$11:$H$510, MATCH($G4100, 'Project List'!$B$11:$B$510, 0)), "")="", "", IFERROR(INDEX('Project List'!$H$11:$H$510, MATCH($G4100, 'Project List'!$B$11:$B$510, 0)), "")))</f>
        <v/>
      </c>
      <c r="E4100" s="67" t="str">
        <f>IF($G4100="", "", IF(IFERROR(INDEX('Project List'!$I$11:$I$510, MATCH($G4100, 'Project List'!$B$11:$B$510, 0)), "")="", "", IFERROR(INDEX('Project List'!$I$11:$I$510, MATCH($G4100, 'Project List'!$B$11:$B$510, 0)), "")))</f>
        <v/>
      </c>
      <c r="F4100" s="28"/>
      <c r="G4100" s="118"/>
      <c r="H4100" s="120"/>
      <c r="I4100" s="119"/>
      <c r="J4100" s="122"/>
      <c r="K4100" s="135"/>
      <c r="L4100" s="28"/>
      <c r="N4100" s="45" t="str">
        <f>IF($G4100="", "", IF(COUNTIF('Project List'!$B$11:$B$510, 'Time &amp; Expenses'!$G4100)=0, "X", ""))</f>
        <v/>
      </c>
    </row>
    <row r="4101" spans="1:14" x14ac:dyDescent="0.25">
      <c r="A4101" s="28"/>
      <c r="B4101" s="74" t="str">
        <f>IF($G4101="", "", IF(IFERROR(INDEX('Project List'!$C$11:$C$510, MATCH($G4101, 'Project List'!$B$11:$B$510, 0)), "")="", "", IFERROR(INDEX('Project List'!$C$11:$C$510, MATCH($G4101, 'Project List'!$B$11:$B$510, 0)), "")))</f>
        <v/>
      </c>
      <c r="C4101" s="1" t="str">
        <f>IF($G4101="", "", IF(IFERROR(INDEX('Project List'!$D$11:$D$510, MATCH($G4101, 'Project List'!$B$11:$B$510, 0)), "")="", "", IFERROR(INDEX('Project List'!$D$11:$D$510, MATCH($G4101, 'Project List'!$B$11:$B$510, 0)), "")))</f>
        <v/>
      </c>
      <c r="D4101" s="79" t="str">
        <f>IF($G4101="", "", IF(IFERROR(INDEX('Project List'!$H$11:$H$510, MATCH($G4101, 'Project List'!$B$11:$B$510, 0)), "")="", "", IFERROR(INDEX('Project List'!$H$11:$H$510, MATCH($G4101, 'Project List'!$B$11:$B$510, 0)), "")))</f>
        <v/>
      </c>
      <c r="E4101" s="67" t="str">
        <f>IF($G4101="", "", IF(IFERROR(INDEX('Project List'!$I$11:$I$510, MATCH($G4101, 'Project List'!$B$11:$B$510, 0)), "")="", "", IFERROR(INDEX('Project List'!$I$11:$I$510, MATCH($G4101, 'Project List'!$B$11:$B$510, 0)), "")))</f>
        <v/>
      </c>
      <c r="F4101" s="28"/>
      <c r="G4101" s="118"/>
      <c r="H4101" s="120"/>
      <c r="I4101" s="119"/>
      <c r="J4101" s="122"/>
      <c r="K4101" s="135"/>
      <c r="L4101" s="28"/>
      <c r="N4101" s="45" t="str">
        <f>IF($G4101="", "", IF(COUNTIF('Project List'!$B$11:$B$510, 'Time &amp; Expenses'!$G4101)=0, "X", ""))</f>
        <v/>
      </c>
    </row>
    <row r="4102" spans="1:14" x14ac:dyDescent="0.25">
      <c r="A4102" s="28"/>
      <c r="B4102" s="74" t="str">
        <f>IF($G4102="", "", IF(IFERROR(INDEX('Project List'!$C$11:$C$510, MATCH($G4102, 'Project List'!$B$11:$B$510, 0)), "")="", "", IFERROR(INDEX('Project List'!$C$11:$C$510, MATCH($G4102, 'Project List'!$B$11:$B$510, 0)), "")))</f>
        <v/>
      </c>
      <c r="C4102" s="1" t="str">
        <f>IF($G4102="", "", IF(IFERROR(INDEX('Project List'!$D$11:$D$510, MATCH($G4102, 'Project List'!$B$11:$B$510, 0)), "")="", "", IFERROR(INDEX('Project List'!$D$11:$D$510, MATCH($G4102, 'Project List'!$B$11:$B$510, 0)), "")))</f>
        <v/>
      </c>
      <c r="D4102" s="79" t="str">
        <f>IF($G4102="", "", IF(IFERROR(INDEX('Project List'!$H$11:$H$510, MATCH($G4102, 'Project List'!$B$11:$B$510, 0)), "")="", "", IFERROR(INDEX('Project List'!$H$11:$H$510, MATCH($G4102, 'Project List'!$B$11:$B$510, 0)), "")))</f>
        <v/>
      </c>
      <c r="E4102" s="67" t="str">
        <f>IF($G4102="", "", IF(IFERROR(INDEX('Project List'!$I$11:$I$510, MATCH($G4102, 'Project List'!$B$11:$B$510, 0)), "")="", "", IFERROR(INDEX('Project List'!$I$11:$I$510, MATCH($G4102, 'Project List'!$B$11:$B$510, 0)), "")))</f>
        <v/>
      </c>
      <c r="F4102" s="28"/>
      <c r="G4102" s="118"/>
      <c r="H4102" s="120"/>
      <c r="I4102" s="119"/>
      <c r="J4102" s="122"/>
      <c r="K4102" s="135"/>
      <c r="L4102" s="28"/>
      <c r="N4102" s="45" t="str">
        <f>IF($G4102="", "", IF(COUNTIF('Project List'!$B$11:$B$510, 'Time &amp; Expenses'!$G4102)=0, "X", ""))</f>
        <v/>
      </c>
    </row>
    <row r="4103" spans="1:14" x14ac:dyDescent="0.25">
      <c r="A4103" s="28"/>
      <c r="B4103" s="74" t="str">
        <f>IF($G4103="", "", IF(IFERROR(INDEX('Project List'!$C$11:$C$510, MATCH($G4103, 'Project List'!$B$11:$B$510, 0)), "")="", "", IFERROR(INDEX('Project List'!$C$11:$C$510, MATCH($G4103, 'Project List'!$B$11:$B$510, 0)), "")))</f>
        <v/>
      </c>
      <c r="C4103" s="1" t="str">
        <f>IF($G4103="", "", IF(IFERROR(INDEX('Project List'!$D$11:$D$510, MATCH($G4103, 'Project List'!$B$11:$B$510, 0)), "")="", "", IFERROR(INDEX('Project List'!$D$11:$D$510, MATCH($G4103, 'Project List'!$B$11:$B$510, 0)), "")))</f>
        <v/>
      </c>
      <c r="D4103" s="79" t="str">
        <f>IF($G4103="", "", IF(IFERROR(INDEX('Project List'!$H$11:$H$510, MATCH($G4103, 'Project List'!$B$11:$B$510, 0)), "")="", "", IFERROR(INDEX('Project List'!$H$11:$H$510, MATCH($G4103, 'Project List'!$B$11:$B$510, 0)), "")))</f>
        <v/>
      </c>
      <c r="E4103" s="67" t="str">
        <f>IF($G4103="", "", IF(IFERROR(INDEX('Project List'!$I$11:$I$510, MATCH($G4103, 'Project List'!$B$11:$B$510, 0)), "")="", "", IFERROR(INDEX('Project List'!$I$11:$I$510, MATCH($G4103, 'Project List'!$B$11:$B$510, 0)), "")))</f>
        <v/>
      </c>
      <c r="F4103" s="28"/>
      <c r="G4103" s="118"/>
      <c r="H4103" s="120"/>
      <c r="I4103" s="119"/>
      <c r="J4103" s="122"/>
      <c r="K4103" s="135"/>
      <c r="L4103" s="28"/>
      <c r="N4103" s="45" t="str">
        <f>IF($G4103="", "", IF(COUNTIF('Project List'!$B$11:$B$510, 'Time &amp; Expenses'!$G4103)=0, "X", ""))</f>
        <v/>
      </c>
    </row>
    <row r="4104" spans="1:14" x14ac:dyDescent="0.25">
      <c r="A4104" s="28"/>
      <c r="B4104" s="74" t="str">
        <f>IF($G4104="", "", IF(IFERROR(INDEX('Project List'!$C$11:$C$510, MATCH($G4104, 'Project List'!$B$11:$B$510, 0)), "")="", "", IFERROR(INDEX('Project List'!$C$11:$C$510, MATCH($G4104, 'Project List'!$B$11:$B$510, 0)), "")))</f>
        <v/>
      </c>
      <c r="C4104" s="1" t="str">
        <f>IF($G4104="", "", IF(IFERROR(INDEX('Project List'!$D$11:$D$510, MATCH($G4104, 'Project List'!$B$11:$B$510, 0)), "")="", "", IFERROR(INDEX('Project List'!$D$11:$D$510, MATCH($G4104, 'Project List'!$B$11:$B$510, 0)), "")))</f>
        <v/>
      </c>
      <c r="D4104" s="79" t="str">
        <f>IF($G4104="", "", IF(IFERROR(INDEX('Project List'!$H$11:$H$510, MATCH($G4104, 'Project List'!$B$11:$B$510, 0)), "")="", "", IFERROR(INDEX('Project List'!$H$11:$H$510, MATCH($G4104, 'Project List'!$B$11:$B$510, 0)), "")))</f>
        <v/>
      </c>
      <c r="E4104" s="67" t="str">
        <f>IF($G4104="", "", IF(IFERROR(INDEX('Project List'!$I$11:$I$510, MATCH($G4104, 'Project List'!$B$11:$B$510, 0)), "")="", "", IFERROR(INDEX('Project List'!$I$11:$I$510, MATCH($G4104, 'Project List'!$B$11:$B$510, 0)), "")))</f>
        <v/>
      </c>
      <c r="F4104" s="28"/>
      <c r="G4104" s="118"/>
      <c r="H4104" s="120"/>
      <c r="I4104" s="119"/>
      <c r="J4104" s="122"/>
      <c r="K4104" s="135"/>
      <c r="L4104" s="28"/>
      <c r="N4104" s="45" t="str">
        <f>IF($G4104="", "", IF(COUNTIF('Project List'!$B$11:$B$510, 'Time &amp; Expenses'!$G4104)=0, "X", ""))</f>
        <v/>
      </c>
    </row>
    <row r="4105" spans="1:14" x14ac:dyDescent="0.25">
      <c r="A4105" s="28"/>
      <c r="B4105" s="74" t="str">
        <f>IF($G4105="", "", IF(IFERROR(INDEX('Project List'!$C$11:$C$510, MATCH($G4105, 'Project List'!$B$11:$B$510, 0)), "")="", "", IFERROR(INDEX('Project List'!$C$11:$C$510, MATCH($G4105, 'Project List'!$B$11:$B$510, 0)), "")))</f>
        <v/>
      </c>
      <c r="C4105" s="1" t="str">
        <f>IF($G4105="", "", IF(IFERROR(INDEX('Project List'!$D$11:$D$510, MATCH($G4105, 'Project List'!$B$11:$B$510, 0)), "")="", "", IFERROR(INDEX('Project List'!$D$11:$D$510, MATCH($G4105, 'Project List'!$B$11:$B$510, 0)), "")))</f>
        <v/>
      </c>
      <c r="D4105" s="79" t="str">
        <f>IF($G4105="", "", IF(IFERROR(INDEX('Project List'!$H$11:$H$510, MATCH($G4105, 'Project List'!$B$11:$B$510, 0)), "")="", "", IFERROR(INDEX('Project List'!$H$11:$H$510, MATCH($G4105, 'Project List'!$B$11:$B$510, 0)), "")))</f>
        <v/>
      </c>
      <c r="E4105" s="67" t="str">
        <f>IF($G4105="", "", IF(IFERROR(INDEX('Project List'!$I$11:$I$510, MATCH($G4105, 'Project List'!$B$11:$B$510, 0)), "")="", "", IFERROR(INDEX('Project List'!$I$11:$I$510, MATCH($G4105, 'Project List'!$B$11:$B$510, 0)), "")))</f>
        <v/>
      </c>
      <c r="F4105" s="28"/>
      <c r="G4105" s="118"/>
      <c r="H4105" s="120"/>
      <c r="I4105" s="119"/>
      <c r="J4105" s="122"/>
      <c r="K4105" s="135"/>
      <c r="L4105" s="28"/>
      <c r="N4105" s="45" t="str">
        <f>IF($G4105="", "", IF(COUNTIF('Project List'!$B$11:$B$510, 'Time &amp; Expenses'!$G4105)=0, "X", ""))</f>
        <v/>
      </c>
    </row>
    <row r="4106" spans="1:14" x14ac:dyDescent="0.25">
      <c r="A4106" s="28"/>
      <c r="B4106" s="74" t="str">
        <f>IF($G4106="", "", IF(IFERROR(INDEX('Project List'!$C$11:$C$510, MATCH($G4106, 'Project List'!$B$11:$B$510, 0)), "")="", "", IFERROR(INDEX('Project List'!$C$11:$C$510, MATCH($G4106, 'Project List'!$B$11:$B$510, 0)), "")))</f>
        <v/>
      </c>
      <c r="C4106" s="1" t="str">
        <f>IF($G4106="", "", IF(IFERROR(INDEX('Project List'!$D$11:$D$510, MATCH($G4106, 'Project List'!$B$11:$B$510, 0)), "")="", "", IFERROR(INDEX('Project List'!$D$11:$D$510, MATCH($G4106, 'Project List'!$B$11:$B$510, 0)), "")))</f>
        <v/>
      </c>
      <c r="D4106" s="79" t="str">
        <f>IF($G4106="", "", IF(IFERROR(INDEX('Project List'!$H$11:$H$510, MATCH($G4106, 'Project List'!$B$11:$B$510, 0)), "")="", "", IFERROR(INDEX('Project List'!$H$11:$H$510, MATCH($G4106, 'Project List'!$B$11:$B$510, 0)), "")))</f>
        <v/>
      </c>
      <c r="E4106" s="67" t="str">
        <f>IF($G4106="", "", IF(IFERROR(INDEX('Project List'!$I$11:$I$510, MATCH($G4106, 'Project List'!$B$11:$B$510, 0)), "")="", "", IFERROR(INDEX('Project List'!$I$11:$I$510, MATCH($G4106, 'Project List'!$B$11:$B$510, 0)), "")))</f>
        <v/>
      </c>
      <c r="F4106" s="28"/>
      <c r="G4106" s="118"/>
      <c r="H4106" s="120"/>
      <c r="I4106" s="119"/>
      <c r="J4106" s="122"/>
      <c r="K4106" s="135"/>
      <c r="L4106" s="28"/>
      <c r="N4106" s="45" t="str">
        <f>IF($G4106="", "", IF(COUNTIF('Project List'!$B$11:$B$510, 'Time &amp; Expenses'!$G4106)=0, "X", ""))</f>
        <v/>
      </c>
    </row>
    <row r="4107" spans="1:14" x14ac:dyDescent="0.25">
      <c r="A4107" s="28"/>
      <c r="B4107" s="74" t="str">
        <f>IF($G4107="", "", IF(IFERROR(INDEX('Project List'!$C$11:$C$510, MATCH($G4107, 'Project List'!$B$11:$B$510, 0)), "")="", "", IFERROR(INDEX('Project List'!$C$11:$C$510, MATCH($G4107, 'Project List'!$B$11:$B$510, 0)), "")))</f>
        <v/>
      </c>
      <c r="C4107" s="1" t="str">
        <f>IF($G4107="", "", IF(IFERROR(INDEX('Project List'!$D$11:$D$510, MATCH($G4107, 'Project List'!$B$11:$B$510, 0)), "")="", "", IFERROR(INDEX('Project List'!$D$11:$D$510, MATCH($G4107, 'Project List'!$B$11:$B$510, 0)), "")))</f>
        <v/>
      </c>
      <c r="D4107" s="79" t="str">
        <f>IF($G4107="", "", IF(IFERROR(INDEX('Project List'!$H$11:$H$510, MATCH($G4107, 'Project List'!$B$11:$B$510, 0)), "")="", "", IFERROR(INDEX('Project List'!$H$11:$H$510, MATCH($G4107, 'Project List'!$B$11:$B$510, 0)), "")))</f>
        <v/>
      </c>
      <c r="E4107" s="67" t="str">
        <f>IF($G4107="", "", IF(IFERROR(INDEX('Project List'!$I$11:$I$510, MATCH($G4107, 'Project List'!$B$11:$B$510, 0)), "")="", "", IFERROR(INDEX('Project List'!$I$11:$I$510, MATCH($G4107, 'Project List'!$B$11:$B$510, 0)), "")))</f>
        <v/>
      </c>
      <c r="F4107" s="28"/>
      <c r="G4107" s="118"/>
      <c r="H4107" s="120"/>
      <c r="I4107" s="119"/>
      <c r="J4107" s="122"/>
      <c r="K4107" s="135"/>
      <c r="L4107" s="28"/>
      <c r="N4107" s="45" t="str">
        <f>IF($G4107="", "", IF(COUNTIF('Project List'!$B$11:$B$510, 'Time &amp; Expenses'!$G4107)=0, "X", ""))</f>
        <v/>
      </c>
    </row>
    <row r="4108" spans="1:14" x14ac:dyDescent="0.25">
      <c r="A4108" s="28"/>
      <c r="B4108" s="74" t="str">
        <f>IF($G4108="", "", IF(IFERROR(INDEX('Project List'!$C$11:$C$510, MATCH($G4108, 'Project List'!$B$11:$B$510, 0)), "")="", "", IFERROR(INDEX('Project List'!$C$11:$C$510, MATCH($G4108, 'Project List'!$B$11:$B$510, 0)), "")))</f>
        <v/>
      </c>
      <c r="C4108" s="1" t="str">
        <f>IF($G4108="", "", IF(IFERROR(INDEX('Project List'!$D$11:$D$510, MATCH($G4108, 'Project List'!$B$11:$B$510, 0)), "")="", "", IFERROR(INDEX('Project List'!$D$11:$D$510, MATCH($G4108, 'Project List'!$B$11:$B$510, 0)), "")))</f>
        <v/>
      </c>
      <c r="D4108" s="79" t="str">
        <f>IF($G4108="", "", IF(IFERROR(INDEX('Project List'!$H$11:$H$510, MATCH($G4108, 'Project List'!$B$11:$B$510, 0)), "")="", "", IFERROR(INDEX('Project List'!$H$11:$H$510, MATCH($G4108, 'Project List'!$B$11:$B$510, 0)), "")))</f>
        <v/>
      </c>
      <c r="E4108" s="67" t="str">
        <f>IF($G4108="", "", IF(IFERROR(INDEX('Project List'!$I$11:$I$510, MATCH($G4108, 'Project List'!$B$11:$B$510, 0)), "")="", "", IFERROR(INDEX('Project List'!$I$11:$I$510, MATCH($G4108, 'Project List'!$B$11:$B$510, 0)), "")))</f>
        <v/>
      </c>
      <c r="F4108" s="28"/>
      <c r="G4108" s="118"/>
      <c r="H4108" s="120"/>
      <c r="I4108" s="119"/>
      <c r="J4108" s="122"/>
      <c r="K4108" s="135"/>
      <c r="L4108" s="28"/>
      <c r="N4108" s="45" t="str">
        <f>IF($G4108="", "", IF(COUNTIF('Project List'!$B$11:$B$510, 'Time &amp; Expenses'!$G4108)=0, "X", ""))</f>
        <v/>
      </c>
    </row>
    <row r="4109" spans="1:14" x14ac:dyDescent="0.25">
      <c r="A4109" s="28"/>
      <c r="B4109" s="74" t="str">
        <f>IF($G4109="", "", IF(IFERROR(INDEX('Project List'!$C$11:$C$510, MATCH($G4109, 'Project List'!$B$11:$B$510, 0)), "")="", "", IFERROR(INDEX('Project List'!$C$11:$C$510, MATCH($G4109, 'Project List'!$B$11:$B$510, 0)), "")))</f>
        <v/>
      </c>
      <c r="C4109" s="1" t="str">
        <f>IF($G4109="", "", IF(IFERROR(INDEX('Project List'!$D$11:$D$510, MATCH($G4109, 'Project List'!$B$11:$B$510, 0)), "")="", "", IFERROR(INDEX('Project List'!$D$11:$D$510, MATCH($G4109, 'Project List'!$B$11:$B$510, 0)), "")))</f>
        <v/>
      </c>
      <c r="D4109" s="79" t="str">
        <f>IF($G4109="", "", IF(IFERROR(INDEX('Project List'!$H$11:$H$510, MATCH($G4109, 'Project List'!$B$11:$B$510, 0)), "")="", "", IFERROR(INDEX('Project List'!$H$11:$H$510, MATCH($G4109, 'Project List'!$B$11:$B$510, 0)), "")))</f>
        <v/>
      </c>
      <c r="E4109" s="67" t="str">
        <f>IF($G4109="", "", IF(IFERROR(INDEX('Project List'!$I$11:$I$510, MATCH($G4109, 'Project List'!$B$11:$B$510, 0)), "")="", "", IFERROR(INDEX('Project List'!$I$11:$I$510, MATCH($G4109, 'Project List'!$B$11:$B$510, 0)), "")))</f>
        <v/>
      </c>
      <c r="F4109" s="28"/>
      <c r="G4109" s="118"/>
      <c r="H4109" s="120"/>
      <c r="I4109" s="119"/>
      <c r="J4109" s="122"/>
      <c r="K4109" s="135"/>
      <c r="L4109" s="28"/>
      <c r="N4109" s="45" t="str">
        <f>IF($G4109="", "", IF(COUNTIF('Project List'!$B$11:$B$510, 'Time &amp; Expenses'!$G4109)=0, "X", ""))</f>
        <v/>
      </c>
    </row>
    <row r="4110" spans="1:14" x14ac:dyDescent="0.25">
      <c r="A4110" s="28"/>
      <c r="B4110" s="74" t="str">
        <f>IF($G4110="", "", IF(IFERROR(INDEX('Project List'!$C$11:$C$510, MATCH($G4110, 'Project List'!$B$11:$B$510, 0)), "")="", "", IFERROR(INDEX('Project List'!$C$11:$C$510, MATCH($G4110, 'Project List'!$B$11:$B$510, 0)), "")))</f>
        <v/>
      </c>
      <c r="C4110" s="1" t="str">
        <f>IF($G4110="", "", IF(IFERROR(INDEX('Project List'!$D$11:$D$510, MATCH($G4110, 'Project List'!$B$11:$B$510, 0)), "")="", "", IFERROR(INDEX('Project List'!$D$11:$D$510, MATCH($G4110, 'Project List'!$B$11:$B$510, 0)), "")))</f>
        <v/>
      </c>
      <c r="D4110" s="79" t="str">
        <f>IF($G4110="", "", IF(IFERROR(INDEX('Project List'!$H$11:$H$510, MATCH($G4110, 'Project List'!$B$11:$B$510, 0)), "")="", "", IFERROR(INDEX('Project List'!$H$11:$H$510, MATCH($G4110, 'Project List'!$B$11:$B$510, 0)), "")))</f>
        <v/>
      </c>
      <c r="E4110" s="67" t="str">
        <f>IF($G4110="", "", IF(IFERROR(INDEX('Project List'!$I$11:$I$510, MATCH($G4110, 'Project List'!$B$11:$B$510, 0)), "")="", "", IFERROR(INDEX('Project List'!$I$11:$I$510, MATCH($G4110, 'Project List'!$B$11:$B$510, 0)), "")))</f>
        <v/>
      </c>
      <c r="F4110" s="28"/>
      <c r="G4110" s="118"/>
      <c r="H4110" s="120"/>
      <c r="I4110" s="119"/>
      <c r="J4110" s="122"/>
      <c r="K4110" s="135"/>
      <c r="L4110" s="28"/>
      <c r="N4110" s="45" t="str">
        <f>IF($G4110="", "", IF(COUNTIF('Project List'!$B$11:$B$510, 'Time &amp; Expenses'!$G4110)=0, "X", ""))</f>
        <v/>
      </c>
    </row>
    <row r="4111" spans="1:14" x14ac:dyDescent="0.25">
      <c r="A4111" s="28"/>
      <c r="B4111" s="74" t="str">
        <f>IF($G4111="", "", IF(IFERROR(INDEX('Project List'!$C$11:$C$510, MATCH($G4111, 'Project List'!$B$11:$B$510, 0)), "")="", "", IFERROR(INDEX('Project List'!$C$11:$C$510, MATCH($G4111, 'Project List'!$B$11:$B$510, 0)), "")))</f>
        <v/>
      </c>
      <c r="C4111" s="1" t="str">
        <f>IF($G4111="", "", IF(IFERROR(INDEX('Project List'!$D$11:$D$510, MATCH($G4111, 'Project List'!$B$11:$B$510, 0)), "")="", "", IFERROR(INDEX('Project List'!$D$11:$D$510, MATCH($G4111, 'Project List'!$B$11:$B$510, 0)), "")))</f>
        <v/>
      </c>
      <c r="D4111" s="79" t="str">
        <f>IF($G4111="", "", IF(IFERROR(INDEX('Project List'!$H$11:$H$510, MATCH($G4111, 'Project List'!$B$11:$B$510, 0)), "")="", "", IFERROR(INDEX('Project List'!$H$11:$H$510, MATCH($G4111, 'Project List'!$B$11:$B$510, 0)), "")))</f>
        <v/>
      </c>
      <c r="E4111" s="67" t="str">
        <f>IF($G4111="", "", IF(IFERROR(INDEX('Project List'!$I$11:$I$510, MATCH($G4111, 'Project List'!$B$11:$B$510, 0)), "")="", "", IFERROR(INDEX('Project List'!$I$11:$I$510, MATCH($G4111, 'Project List'!$B$11:$B$510, 0)), "")))</f>
        <v/>
      </c>
      <c r="F4111" s="28"/>
      <c r="G4111" s="118"/>
      <c r="H4111" s="120"/>
      <c r="I4111" s="119"/>
      <c r="J4111" s="122"/>
      <c r="K4111" s="135"/>
      <c r="L4111" s="28"/>
      <c r="N4111" s="45" t="str">
        <f>IF($G4111="", "", IF(COUNTIF('Project List'!$B$11:$B$510, 'Time &amp; Expenses'!$G4111)=0, "X", ""))</f>
        <v/>
      </c>
    </row>
    <row r="4112" spans="1:14" x14ac:dyDescent="0.25">
      <c r="A4112" s="28"/>
      <c r="B4112" s="74" t="str">
        <f>IF($G4112="", "", IF(IFERROR(INDEX('Project List'!$C$11:$C$510, MATCH($G4112, 'Project List'!$B$11:$B$510, 0)), "")="", "", IFERROR(INDEX('Project List'!$C$11:$C$510, MATCH($G4112, 'Project List'!$B$11:$B$510, 0)), "")))</f>
        <v/>
      </c>
      <c r="C4112" s="1" t="str">
        <f>IF($G4112="", "", IF(IFERROR(INDEX('Project List'!$D$11:$D$510, MATCH($G4112, 'Project List'!$B$11:$B$510, 0)), "")="", "", IFERROR(INDEX('Project List'!$D$11:$D$510, MATCH($G4112, 'Project List'!$B$11:$B$510, 0)), "")))</f>
        <v/>
      </c>
      <c r="D4112" s="79" t="str">
        <f>IF($G4112="", "", IF(IFERROR(INDEX('Project List'!$H$11:$H$510, MATCH($G4112, 'Project List'!$B$11:$B$510, 0)), "")="", "", IFERROR(INDEX('Project List'!$H$11:$H$510, MATCH($G4112, 'Project List'!$B$11:$B$510, 0)), "")))</f>
        <v/>
      </c>
      <c r="E4112" s="67" t="str">
        <f>IF($G4112="", "", IF(IFERROR(INDEX('Project List'!$I$11:$I$510, MATCH($G4112, 'Project List'!$B$11:$B$510, 0)), "")="", "", IFERROR(INDEX('Project List'!$I$11:$I$510, MATCH($G4112, 'Project List'!$B$11:$B$510, 0)), "")))</f>
        <v/>
      </c>
      <c r="F4112" s="28"/>
      <c r="G4112" s="118"/>
      <c r="H4112" s="120"/>
      <c r="I4112" s="119"/>
      <c r="J4112" s="122"/>
      <c r="K4112" s="135"/>
      <c r="L4112" s="28"/>
      <c r="N4112" s="45" t="str">
        <f>IF($G4112="", "", IF(COUNTIF('Project List'!$B$11:$B$510, 'Time &amp; Expenses'!$G4112)=0, "X", ""))</f>
        <v/>
      </c>
    </row>
    <row r="4113" spans="1:14" x14ac:dyDescent="0.25">
      <c r="A4113" s="28"/>
      <c r="B4113" s="74" t="str">
        <f>IF($G4113="", "", IF(IFERROR(INDEX('Project List'!$C$11:$C$510, MATCH($G4113, 'Project List'!$B$11:$B$510, 0)), "")="", "", IFERROR(INDEX('Project List'!$C$11:$C$510, MATCH($G4113, 'Project List'!$B$11:$B$510, 0)), "")))</f>
        <v/>
      </c>
      <c r="C4113" s="1" t="str">
        <f>IF($G4113="", "", IF(IFERROR(INDEX('Project List'!$D$11:$D$510, MATCH($G4113, 'Project List'!$B$11:$B$510, 0)), "")="", "", IFERROR(INDEX('Project List'!$D$11:$D$510, MATCH($G4113, 'Project List'!$B$11:$B$510, 0)), "")))</f>
        <v/>
      </c>
      <c r="D4113" s="79" t="str">
        <f>IF($G4113="", "", IF(IFERROR(INDEX('Project List'!$H$11:$H$510, MATCH($G4113, 'Project List'!$B$11:$B$510, 0)), "")="", "", IFERROR(INDEX('Project List'!$H$11:$H$510, MATCH($G4113, 'Project List'!$B$11:$B$510, 0)), "")))</f>
        <v/>
      </c>
      <c r="E4113" s="67" t="str">
        <f>IF($G4113="", "", IF(IFERROR(INDEX('Project List'!$I$11:$I$510, MATCH($G4113, 'Project List'!$B$11:$B$510, 0)), "")="", "", IFERROR(INDEX('Project List'!$I$11:$I$510, MATCH($G4113, 'Project List'!$B$11:$B$510, 0)), "")))</f>
        <v/>
      </c>
      <c r="F4113" s="28"/>
      <c r="G4113" s="118"/>
      <c r="H4113" s="120"/>
      <c r="I4113" s="119"/>
      <c r="J4113" s="122"/>
      <c r="K4113" s="135"/>
      <c r="L4113" s="28"/>
      <c r="N4113" s="45" t="str">
        <f>IF($G4113="", "", IF(COUNTIF('Project List'!$B$11:$B$510, 'Time &amp; Expenses'!$G4113)=0, "X", ""))</f>
        <v/>
      </c>
    </row>
    <row r="4114" spans="1:14" x14ac:dyDescent="0.25">
      <c r="A4114" s="28"/>
      <c r="B4114" s="74" t="str">
        <f>IF($G4114="", "", IF(IFERROR(INDEX('Project List'!$C$11:$C$510, MATCH($G4114, 'Project List'!$B$11:$B$510, 0)), "")="", "", IFERROR(INDEX('Project List'!$C$11:$C$510, MATCH($G4114, 'Project List'!$B$11:$B$510, 0)), "")))</f>
        <v/>
      </c>
      <c r="C4114" s="1" t="str">
        <f>IF($G4114="", "", IF(IFERROR(INDEX('Project List'!$D$11:$D$510, MATCH($G4114, 'Project List'!$B$11:$B$510, 0)), "")="", "", IFERROR(INDEX('Project List'!$D$11:$D$510, MATCH($G4114, 'Project List'!$B$11:$B$510, 0)), "")))</f>
        <v/>
      </c>
      <c r="D4114" s="79" t="str">
        <f>IF($G4114="", "", IF(IFERROR(INDEX('Project List'!$H$11:$H$510, MATCH($G4114, 'Project List'!$B$11:$B$510, 0)), "")="", "", IFERROR(INDEX('Project List'!$H$11:$H$510, MATCH($G4114, 'Project List'!$B$11:$B$510, 0)), "")))</f>
        <v/>
      </c>
      <c r="E4114" s="67" t="str">
        <f>IF($G4114="", "", IF(IFERROR(INDEX('Project List'!$I$11:$I$510, MATCH($G4114, 'Project List'!$B$11:$B$510, 0)), "")="", "", IFERROR(INDEX('Project List'!$I$11:$I$510, MATCH($G4114, 'Project List'!$B$11:$B$510, 0)), "")))</f>
        <v/>
      </c>
      <c r="F4114" s="28"/>
      <c r="G4114" s="118"/>
      <c r="H4114" s="120"/>
      <c r="I4114" s="119"/>
      <c r="J4114" s="122"/>
      <c r="K4114" s="135"/>
      <c r="L4114" s="28"/>
      <c r="N4114" s="45" t="str">
        <f>IF($G4114="", "", IF(COUNTIF('Project List'!$B$11:$B$510, 'Time &amp; Expenses'!$G4114)=0, "X", ""))</f>
        <v/>
      </c>
    </row>
    <row r="4115" spans="1:14" x14ac:dyDescent="0.25">
      <c r="A4115" s="28"/>
      <c r="B4115" s="74" t="str">
        <f>IF($G4115="", "", IF(IFERROR(INDEX('Project List'!$C$11:$C$510, MATCH($G4115, 'Project List'!$B$11:$B$510, 0)), "")="", "", IFERROR(INDEX('Project List'!$C$11:$C$510, MATCH($G4115, 'Project List'!$B$11:$B$510, 0)), "")))</f>
        <v/>
      </c>
      <c r="C4115" s="1" t="str">
        <f>IF($G4115="", "", IF(IFERROR(INDEX('Project List'!$D$11:$D$510, MATCH($G4115, 'Project List'!$B$11:$B$510, 0)), "")="", "", IFERROR(INDEX('Project List'!$D$11:$D$510, MATCH($G4115, 'Project List'!$B$11:$B$510, 0)), "")))</f>
        <v/>
      </c>
      <c r="D4115" s="79" t="str">
        <f>IF($G4115="", "", IF(IFERROR(INDEX('Project List'!$H$11:$H$510, MATCH($G4115, 'Project List'!$B$11:$B$510, 0)), "")="", "", IFERROR(INDEX('Project List'!$H$11:$H$510, MATCH($G4115, 'Project List'!$B$11:$B$510, 0)), "")))</f>
        <v/>
      </c>
      <c r="E4115" s="67" t="str">
        <f>IF($G4115="", "", IF(IFERROR(INDEX('Project List'!$I$11:$I$510, MATCH($G4115, 'Project List'!$B$11:$B$510, 0)), "")="", "", IFERROR(INDEX('Project List'!$I$11:$I$510, MATCH($G4115, 'Project List'!$B$11:$B$510, 0)), "")))</f>
        <v/>
      </c>
      <c r="F4115" s="28"/>
      <c r="G4115" s="118"/>
      <c r="H4115" s="120"/>
      <c r="I4115" s="119"/>
      <c r="J4115" s="122"/>
      <c r="K4115" s="135"/>
      <c r="L4115" s="28"/>
      <c r="N4115" s="45" t="str">
        <f>IF($G4115="", "", IF(COUNTIF('Project List'!$B$11:$B$510, 'Time &amp; Expenses'!$G4115)=0, "X", ""))</f>
        <v/>
      </c>
    </row>
    <row r="4116" spans="1:14" x14ac:dyDescent="0.25">
      <c r="A4116" s="28"/>
      <c r="B4116" s="74" t="str">
        <f>IF($G4116="", "", IF(IFERROR(INDEX('Project List'!$C$11:$C$510, MATCH($G4116, 'Project List'!$B$11:$B$510, 0)), "")="", "", IFERROR(INDEX('Project List'!$C$11:$C$510, MATCH($G4116, 'Project List'!$B$11:$B$510, 0)), "")))</f>
        <v/>
      </c>
      <c r="C4116" s="1" t="str">
        <f>IF($G4116="", "", IF(IFERROR(INDEX('Project List'!$D$11:$D$510, MATCH($G4116, 'Project List'!$B$11:$B$510, 0)), "")="", "", IFERROR(INDEX('Project List'!$D$11:$D$510, MATCH($G4116, 'Project List'!$B$11:$B$510, 0)), "")))</f>
        <v/>
      </c>
      <c r="D4116" s="79" t="str">
        <f>IF($G4116="", "", IF(IFERROR(INDEX('Project List'!$H$11:$H$510, MATCH($G4116, 'Project List'!$B$11:$B$510, 0)), "")="", "", IFERROR(INDEX('Project List'!$H$11:$H$510, MATCH($G4116, 'Project List'!$B$11:$B$510, 0)), "")))</f>
        <v/>
      </c>
      <c r="E4116" s="67" t="str">
        <f>IF($G4116="", "", IF(IFERROR(INDEX('Project List'!$I$11:$I$510, MATCH($G4116, 'Project List'!$B$11:$B$510, 0)), "")="", "", IFERROR(INDEX('Project List'!$I$11:$I$510, MATCH($G4116, 'Project List'!$B$11:$B$510, 0)), "")))</f>
        <v/>
      </c>
      <c r="F4116" s="28"/>
      <c r="G4116" s="118"/>
      <c r="H4116" s="120"/>
      <c r="I4116" s="119"/>
      <c r="J4116" s="122"/>
      <c r="K4116" s="135"/>
      <c r="L4116" s="28"/>
      <c r="N4116" s="45" t="str">
        <f>IF($G4116="", "", IF(COUNTIF('Project List'!$B$11:$B$510, 'Time &amp; Expenses'!$G4116)=0, "X", ""))</f>
        <v/>
      </c>
    </row>
    <row r="4117" spans="1:14" x14ac:dyDescent="0.25">
      <c r="A4117" s="28"/>
      <c r="B4117" s="74" t="str">
        <f>IF($G4117="", "", IF(IFERROR(INDEX('Project List'!$C$11:$C$510, MATCH($G4117, 'Project List'!$B$11:$B$510, 0)), "")="", "", IFERROR(INDEX('Project List'!$C$11:$C$510, MATCH($G4117, 'Project List'!$B$11:$B$510, 0)), "")))</f>
        <v/>
      </c>
      <c r="C4117" s="1" t="str">
        <f>IF($G4117="", "", IF(IFERROR(INDEX('Project List'!$D$11:$D$510, MATCH($G4117, 'Project List'!$B$11:$B$510, 0)), "")="", "", IFERROR(INDEX('Project List'!$D$11:$D$510, MATCH($G4117, 'Project List'!$B$11:$B$510, 0)), "")))</f>
        <v/>
      </c>
      <c r="D4117" s="79" t="str">
        <f>IF($G4117="", "", IF(IFERROR(INDEX('Project List'!$H$11:$H$510, MATCH($G4117, 'Project List'!$B$11:$B$510, 0)), "")="", "", IFERROR(INDEX('Project List'!$H$11:$H$510, MATCH($G4117, 'Project List'!$B$11:$B$510, 0)), "")))</f>
        <v/>
      </c>
      <c r="E4117" s="67" t="str">
        <f>IF($G4117="", "", IF(IFERROR(INDEX('Project List'!$I$11:$I$510, MATCH($G4117, 'Project List'!$B$11:$B$510, 0)), "")="", "", IFERROR(INDEX('Project List'!$I$11:$I$510, MATCH($G4117, 'Project List'!$B$11:$B$510, 0)), "")))</f>
        <v/>
      </c>
      <c r="F4117" s="28"/>
      <c r="G4117" s="118"/>
      <c r="H4117" s="120"/>
      <c r="I4117" s="119"/>
      <c r="J4117" s="122"/>
      <c r="K4117" s="135"/>
      <c r="L4117" s="28"/>
      <c r="N4117" s="45" t="str">
        <f>IF($G4117="", "", IF(COUNTIF('Project List'!$B$11:$B$510, 'Time &amp; Expenses'!$G4117)=0, "X", ""))</f>
        <v/>
      </c>
    </row>
    <row r="4118" spans="1:14" x14ac:dyDescent="0.25">
      <c r="A4118" s="28"/>
      <c r="B4118" s="74" t="str">
        <f>IF($G4118="", "", IF(IFERROR(INDEX('Project List'!$C$11:$C$510, MATCH($G4118, 'Project List'!$B$11:$B$510, 0)), "")="", "", IFERROR(INDEX('Project List'!$C$11:$C$510, MATCH($G4118, 'Project List'!$B$11:$B$510, 0)), "")))</f>
        <v/>
      </c>
      <c r="C4118" s="1" t="str">
        <f>IF($G4118="", "", IF(IFERROR(INDEX('Project List'!$D$11:$D$510, MATCH($G4118, 'Project List'!$B$11:$B$510, 0)), "")="", "", IFERROR(INDEX('Project List'!$D$11:$D$510, MATCH($G4118, 'Project List'!$B$11:$B$510, 0)), "")))</f>
        <v/>
      </c>
      <c r="D4118" s="79" t="str">
        <f>IF($G4118="", "", IF(IFERROR(INDEX('Project List'!$H$11:$H$510, MATCH($G4118, 'Project List'!$B$11:$B$510, 0)), "")="", "", IFERROR(INDEX('Project List'!$H$11:$H$510, MATCH($G4118, 'Project List'!$B$11:$B$510, 0)), "")))</f>
        <v/>
      </c>
      <c r="E4118" s="67" t="str">
        <f>IF($G4118="", "", IF(IFERROR(INDEX('Project List'!$I$11:$I$510, MATCH($G4118, 'Project List'!$B$11:$B$510, 0)), "")="", "", IFERROR(INDEX('Project List'!$I$11:$I$510, MATCH($G4118, 'Project List'!$B$11:$B$510, 0)), "")))</f>
        <v/>
      </c>
      <c r="F4118" s="28"/>
      <c r="G4118" s="118"/>
      <c r="H4118" s="120"/>
      <c r="I4118" s="119"/>
      <c r="J4118" s="122"/>
      <c r="K4118" s="135"/>
      <c r="L4118" s="28"/>
      <c r="N4118" s="45" t="str">
        <f>IF($G4118="", "", IF(COUNTIF('Project List'!$B$11:$B$510, 'Time &amp; Expenses'!$G4118)=0, "X", ""))</f>
        <v/>
      </c>
    </row>
    <row r="4119" spans="1:14" x14ac:dyDescent="0.25">
      <c r="A4119" s="28"/>
      <c r="B4119" s="74" t="str">
        <f>IF($G4119="", "", IF(IFERROR(INDEX('Project List'!$C$11:$C$510, MATCH($G4119, 'Project List'!$B$11:$B$510, 0)), "")="", "", IFERROR(INDEX('Project List'!$C$11:$C$510, MATCH($G4119, 'Project List'!$B$11:$B$510, 0)), "")))</f>
        <v/>
      </c>
      <c r="C4119" s="1" t="str">
        <f>IF($G4119="", "", IF(IFERROR(INDEX('Project List'!$D$11:$D$510, MATCH($G4119, 'Project List'!$B$11:$B$510, 0)), "")="", "", IFERROR(INDEX('Project List'!$D$11:$D$510, MATCH($G4119, 'Project List'!$B$11:$B$510, 0)), "")))</f>
        <v/>
      </c>
      <c r="D4119" s="79" t="str">
        <f>IF($G4119="", "", IF(IFERROR(INDEX('Project List'!$H$11:$H$510, MATCH($G4119, 'Project List'!$B$11:$B$510, 0)), "")="", "", IFERROR(INDEX('Project List'!$H$11:$H$510, MATCH($G4119, 'Project List'!$B$11:$B$510, 0)), "")))</f>
        <v/>
      </c>
      <c r="E4119" s="67" t="str">
        <f>IF($G4119="", "", IF(IFERROR(INDEX('Project List'!$I$11:$I$510, MATCH($G4119, 'Project List'!$B$11:$B$510, 0)), "")="", "", IFERROR(INDEX('Project List'!$I$11:$I$510, MATCH($G4119, 'Project List'!$B$11:$B$510, 0)), "")))</f>
        <v/>
      </c>
      <c r="F4119" s="28"/>
      <c r="G4119" s="118"/>
      <c r="H4119" s="120"/>
      <c r="I4119" s="119"/>
      <c r="J4119" s="122"/>
      <c r="K4119" s="135"/>
      <c r="L4119" s="28"/>
      <c r="N4119" s="45" t="str">
        <f>IF($G4119="", "", IF(COUNTIF('Project List'!$B$11:$B$510, 'Time &amp; Expenses'!$G4119)=0, "X", ""))</f>
        <v/>
      </c>
    </row>
    <row r="4120" spans="1:14" x14ac:dyDescent="0.25">
      <c r="A4120" s="28"/>
      <c r="B4120" s="74" t="str">
        <f>IF($G4120="", "", IF(IFERROR(INDEX('Project List'!$C$11:$C$510, MATCH($G4120, 'Project List'!$B$11:$B$510, 0)), "")="", "", IFERROR(INDEX('Project List'!$C$11:$C$510, MATCH($G4120, 'Project List'!$B$11:$B$510, 0)), "")))</f>
        <v/>
      </c>
      <c r="C4120" s="1" t="str">
        <f>IF($G4120="", "", IF(IFERROR(INDEX('Project List'!$D$11:$D$510, MATCH($G4120, 'Project List'!$B$11:$B$510, 0)), "")="", "", IFERROR(INDEX('Project List'!$D$11:$D$510, MATCH($G4120, 'Project List'!$B$11:$B$510, 0)), "")))</f>
        <v/>
      </c>
      <c r="D4120" s="79" t="str">
        <f>IF($G4120="", "", IF(IFERROR(INDEX('Project List'!$H$11:$H$510, MATCH($G4120, 'Project List'!$B$11:$B$510, 0)), "")="", "", IFERROR(INDEX('Project List'!$H$11:$H$510, MATCH($G4120, 'Project List'!$B$11:$B$510, 0)), "")))</f>
        <v/>
      </c>
      <c r="E4120" s="67" t="str">
        <f>IF($G4120="", "", IF(IFERROR(INDEX('Project List'!$I$11:$I$510, MATCH($G4120, 'Project List'!$B$11:$B$510, 0)), "")="", "", IFERROR(INDEX('Project List'!$I$11:$I$510, MATCH($G4120, 'Project List'!$B$11:$B$510, 0)), "")))</f>
        <v/>
      </c>
      <c r="F4120" s="28"/>
      <c r="G4120" s="118"/>
      <c r="H4120" s="120"/>
      <c r="I4120" s="119"/>
      <c r="J4120" s="122"/>
      <c r="K4120" s="135"/>
      <c r="L4120" s="28"/>
      <c r="N4120" s="45" t="str">
        <f>IF($G4120="", "", IF(COUNTIF('Project List'!$B$11:$B$510, 'Time &amp; Expenses'!$G4120)=0, "X", ""))</f>
        <v/>
      </c>
    </row>
    <row r="4121" spans="1:14" x14ac:dyDescent="0.25">
      <c r="A4121" s="28"/>
      <c r="B4121" s="74" t="str">
        <f>IF($G4121="", "", IF(IFERROR(INDEX('Project List'!$C$11:$C$510, MATCH($G4121, 'Project List'!$B$11:$B$510, 0)), "")="", "", IFERROR(INDEX('Project List'!$C$11:$C$510, MATCH($G4121, 'Project List'!$B$11:$B$510, 0)), "")))</f>
        <v/>
      </c>
      <c r="C4121" s="1" t="str">
        <f>IF($G4121="", "", IF(IFERROR(INDEX('Project List'!$D$11:$D$510, MATCH($G4121, 'Project List'!$B$11:$B$510, 0)), "")="", "", IFERROR(INDEX('Project List'!$D$11:$D$510, MATCH($G4121, 'Project List'!$B$11:$B$510, 0)), "")))</f>
        <v/>
      </c>
      <c r="D4121" s="79" t="str">
        <f>IF($G4121="", "", IF(IFERROR(INDEX('Project List'!$H$11:$H$510, MATCH($G4121, 'Project List'!$B$11:$B$510, 0)), "")="", "", IFERROR(INDEX('Project List'!$H$11:$H$510, MATCH($G4121, 'Project List'!$B$11:$B$510, 0)), "")))</f>
        <v/>
      </c>
      <c r="E4121" s="67" t="str">
        <f>IF($G4121="", "", IF(IFERROR(INDEX('Project List'!$I$11:$I$510, MATCH($G4121, 'Project List'!$B$11:$B$510, 0)), "")="", "", IFERROR(INDEX('Project List'!$I$11:$I$510, MATCH($G4121, 'Project List'!$B$11:$B$510, 0)), "")))</f>
        <v/>
      </c>
      <c r="F4121" s="28"/>
      <c r="G4121" s="118"/>
      <c r="H4121" s="120"/>
      <c r="I4121" s="119"/>
      <c r="J4121" s="122"/>
      <c r="K4121" s="135"/>
      <c r="L4121" s="28"/>
      <c r="N4121" s="45" t="str">
        <f>IF($G4121="", "", IF(COUNTIF('Project List'!$B$11:$B$510, 'Time &amp; Expenses'!$G4121)=0, "X", ""))</f>
        <v/>
      </c>
    </row>
    <row r="4122" spans="1:14" x14ac:dyDescent="0.25">
      <c r="A4122" s="28"/>
      <c r="B4122" s="74" t="str">
        <f>IF($G4122="", "", IF(IFERROR(INDEX('Project List'!$C$11:$C$510, MATCH($G4122, 'Project List'!$B$11:$B$510, 0)), "")="", "", IFERROR(INDEX('Project List'!$C$11:$C$510, MATCH($G4122, 'Project List'!$B$11:$B$510, 0)), "")))</f>
        <v/>
      </c>
      <c r="C4122" s="1" t="str">
        <f>IF($G4122="", "", IF(IFERROR(INDEX('Project List'!$D$11:$D$510, MATCH($G4122, 'Project List'!$B$11:$B$510, 0)), "")="", "", IFERROR(INDEX('Project List'!$D$11:$D$510, MATCH($G4122, 'Project List'!$B$11:$B$510, 0)), "")))</f>
        <v/>
      </c>
      <c r="D4122" s="79" t="str">
        <f>IF($G4122="", "", IF(IFERROR(INDEX('Project List'!$H$11:$H$510, MATCH($G4122, 'Project List'!$B$11:$B$510, 0)), "")="", "", IFERROR(INDEX('Project List'!$H$11:$H$510, MATCH($G4122, 'Project List'!$B$11:$B$510, 0)), "")))</f>
        <v/>
      </c>
      <c r="E4122" s="67" t="str">
        <f>IF($G4122="", "", IF(IFERROR(INDEX('Project List'!$I$11:$I$510, MATCH($G4122, 'Project List'!$B$11:$B$510, 0)), "")="", "", IFERROR(INDEX('Project List'!$I$11:$I$510, MATCH($G4122, 'Project List'!$B$11:$B$510, 0)), "")))</f>
        <v/>
      </c>
      <c r="F4122" s="28"/>
      <c r="G4122" s="118"/>
      <c r="H4122" s="120"/>
      <c r="I4122" s="119"/>
      <c r="J4122" s="122"/>
      <c r="K4122" s="135"/>
      <c r="L4122" s="28"/>
      <c r="N4122" s="45" t="str">
        <f>IF($G4122="", "", IF(COUNTIF('Project List'!$B$11:$B$510, 'Time &amp; Expenses'!$G4122)=0, "X", ""))</f>
        <v/>
      </c>
    </row>
    <row r="4123" spans="1:14" x14ac:dyDescent="0.25">
      <c r="A4123" s="28"/>
      <c r="B4123" s="74" t="str">
        <f>IF($G4123="", "", IF(IFERROR(INDEX('Project List'!$C$11:$C$510, MATCH($G4123, 'Project List'!$B$11:$B$510, 0)), "")="", "", IFERROR(INDEX('Project List'!$C$11:$C$510, MATCH($G4123, 'Project List'!$B$11:$B$510, 0)), "")))</f>
        <v/>
      </c>
      <c r="C4123" s="1" t="str">
        <f>IF($G4123="", "", IF(IFERROR(INDEX('Project List'!$D$11:$D$510, MATCH($G4123, 'Project List'!$B$11:$B$510, 0)), "")="", "", IFERROR(INDEX('Project List'!$D$11:$D$510, MATCH($G4123, 'Project List'!$B$11:$B$510, 0)), "")))</f>
        <v/>
      </c>
      <c r="D4123" s="79" t="str">
        <f>IF($G4123="", "", IF(IFERROR(INDEX('Project List'!$H$11:$H$510, MATCH($G4123, 'Project List'!$B$11:$B$510, 0)), "")="", "", IFERROR(INDEX('Project List'!$H$11:$H$510, MATCH($G4123, 'Project List'!$B$11:$B$510, 0)), "")))</f>
        <v/>
      </c>
      <c r="E4123" s="67" t="str">
        <f>IF($G4123="", "", IF(IFERROR(INDEX('Project List'!$I$11:$I$510, MATCH($G4123, 'Project List'!$B$11:$B$510, 0)), "")="", "", IFERROR(INDEX('Project List'!$I$11:$I$510, MATCH($G4123, 'Project List'!$B$11:$B$510, 0)), "")))</f>
        <v/>
      </c>
      <c r="F4123" s="28"/>
      <c r="G4123" s="118"/>
      <c r="H4123" s="120"/>
      <c r="I4123" s="119"/>
      <c r="J4123" s="122"/>
      <c r="K4123" s="135"/>
      <c r="L4123" s="28"/>
      <c r="N4123" s="45" t="str">
        <f>IF($G4123="", "", IF(COUNTIF('Project List'!$B$11:$B$510, 'Time &amp; Expenses'!$G4123)=0, "X", ""))</f>
        <v/>
      </c>
    </row>
    <row r="4124" spans="1:14" x14ac:dyDescent="0.25">
      <c r="A4124" s="28"/>
      <c r="B4124" s="74" t="str">
        <f>IF($G4124="", "", IF(IFERROR(INDEX('Project List'!$C$11:$C$510, MATCH($G4124, 'Project List'!$B$11:$B$510, 0)), "")="", "", IFERROR(INDEX('Project List'!$C$11:$C$510, MATCH($G4124, 'Project List'!$B$11:$B$510, 0)), "")))</f>
        <v/>
      </c>
      <c r="C4124" s="1" t="str">
        <f>IF($G4124="", "", IF(IFERROR(INDEX('Project List'!$D$11:$D$510, MATCH($G4124, 'Project List'!$B$11:$B$510, 0)), "")="", "", IFERROR(INDEX('Project List'!$D$11:$D$510, MATCH($G4124, 'Project List'!$B$11:$B$510, 0)), "")))</f>
        <v/>
      </c>
      <c r="D4124" s="79" t="str">
        <f>IF($G4124="", "", IF(IFERROR(INDEX('Project List'!$H$11:$H$510, MATCH($G4124, 'Project List'!$B$11:$B$510, 0)), "")="", "", IFERROR(INDEX('Project List'!$H$11:$H$510, MATCH($G4124, 'Project List'!$B$11:$B$510, 0)), "")))</f>
        <v/>
      </c>
      <c r="E4124" s="67" t="str">
        <f>IF($G4124="", "", IF(IFERROR(INDEX('Project List'!$I$11:$I$510, MATCH($G4124, 'Project List'!$B$11:$B$510, 0)), "")="", "", IFERROR(INDEX('Project List'!$I$11:$I$510, MATCH($G4124, 'Project List'!$B$11:$B$510, 0)), "")))</f>
        <v/>
      </c>
      <c r="F4124" s="28"/>
      <c r="G4124" s="118"/>
      <c r="H4124" s="120"/>
      <c r="I4124" s="119"/>
      <c r="J4124" s="122"/>
      <c r="K4124" s="135"/>
      <c r="L4124" s="28"/>
      <c r="N4124" s="45" t="str">
        <f>IF($G4124="", "", IF(COUNTIF('Project List'!$B$11:$B$510, 'Time &amp; Expenses'!$G4124)=0, "X", ""))</f>
        <v/>
      </c>
    </row>
    <row r="4125" spans="1:14" x14ac:dyDescent="0.25">
      <c r="A4125" s="28"/>
      <c r="B4125" s="74" t="str">
        <f>IF($G4125="", "", IF(IFERROR(INDEX('Project List'!$C$11:$C$510, MATCH($G4125, 'Project List'!$B$11:$B$510, 0)), "")="", "", IFERROR(INDEX('Project List'!$C$11:$C$510, MATCH($G4125, 'Project List'!$B$11:$B$510, 0)), "")))</f>
        <v/>
      </c>
      <c r="C4125" s="1" t="str">
        <f>IF($G4125="", "", IF(IFERROR(INDEX('Project List'!$D$11:$D$510, MATCH($G4125, 'Project List'!$B$11:$B$510, 0)), "")="", "", IFERROR(INDEX('Project List'!$D$11:$D$510, MATCH($G4125, 'Project List'!$B$11:$B$510, 0)), "")))</f>
        <v/>
      </c>
      <c r="D4125" s="79" t="str">
        <f>IF($G4125="", "", IF(IFERROR(INDEX('Project List'!$H$11:$H$510, MATCH($G4125, 'Project List'!$B$11:$B$510, 0)), "")="", "", IFERROR(INDEX('Project List'!$H$11:$H$510, MATCH($G4125, 'Project List'!$B$11:$B$510, 0)), "")))</f>
        <v/>
      </c>
      <c r="E4125" s="67" t="str">
        <f>IF($G4125="", "", IF(IFERROR(INDEX('Project List'!$I$11:$I$510, MATCH($G4125, 'Project List'!$B$11:$B$510, 0)), "")="", "", IFERROR(INDEX('Project List'!$I$11:$I$510, MATCH($G4125, 'Project List'!$B$11:$B$510, 0)), "")))</f>
        <v/>
      </c>
      <c r="F4125" s="28"/>
      <c r="G4125" s="118"/>
      <c r="H4125" s="120"/>
      <c r="I4125" s="119"/>
      <c r="J4125" s="122"/>
      <c r="K4125" s="135"/>
      <c r="L4125" s="28"/>
      <c r="N4125" s="45" t="str">
        <f>IF($G4125="", "", IF(COUNTIF('Project List'!$B$11:$B$510, 'Time &amp; Expenses'!$G4125)=0, "X", ""))</f>
        <v/>
      </c>
    </row>
    <row r="4126" spans="1:14" x14ac:dyDescent="0.25">
      <c r="A4126" s="28"/>
      <c r="B4126" s="74" t="str">
        <f>IF($G4126="", "", IF(IFERROR(INDEX('Project List'!$C$11:$C$510, MATCH($G4126, 'Project List'!$B$11:$B$510, 0)), "")="", "", IFERROR(INDEX('Project List'!$C$11:$C$510, MATCH($G4126, 'Project List'!$B$11:$B$510, 0)), "")))</f>
        <v/>
      </c>
      <c r="C4126" s="1" t="str">
        <f>IF($G4126="", "", IF(IFERROR(INDEX('Project List'!$D$11:$D$510, MATCH($G4126, 'Project List'!$B$11:$B$510, 0)), "")="", "", IFERROR(INDEX('Project List'!$D$11:$D$510, MATCH($G4126, 'Project List'!$B$11:$B$510, 0)), "")))</f>
        <v/>
      </c>
      <c r="D4126" s="79" t="str">
        <f>IF($G4126="", "", IF(IFERROR(INDEX('Project List'!$H$11:$H$510, MATCH($G4126, 'Project List'!$B$11:$B$510, 0)), "")="", "", IFERROR(INDEX('Project List'!$H$11:$H$510, MATCH($G4126, 'Project List'!$B$11:$B$510, 0)), "")))</f>
        <v/>
      </c>
      <c r="E4126" s="67" t="str">
        <f>IF($G4126="", "", IF(IFERROR(INDEX('Project List'!$I$11:$I$510, MATCH($G4126, 'Project List'!$B$11:$B$510, 0)), "")="", "", IFERROR(INDEX('Project List'!$I$11:$I$510, MATCH($G4126, 'Project List'!$B$11:$B$510, 0)), "")))</f>
        <v/>
      </c>
      <c r="F4126" s="28"/>
      <c r="G4126" s="118"/>
      <c r="H4126" s="120"/>
      <c r="I4126" s="119"/>
      <c r="J4126" s="122"/>
      <c r="K4126" s="135"/>
      <c r="L4126" s="28"/>
      <c r="N4126" s="45" t="str">
        <f>IF($G4126="", "", IF(COUNTIF('Project List'!$B$11:$B$510, 'Time &amp; Expenses'!$G4126)=0, "X", ""))</f>
        <v/>
      </c>
    </row>
    <row r="4127" spans="1:14" x14ac:dyDescent="0.25">
      <c r="A4127" s="28"/>
      <c r="B4127" s="74" t="str">
        <f>IF($G4127="", "", IF(IFERROR(INDEX('Project List'!$C$11:$C$510, MATCH($G4127, 'Project List'!$B$11:$B$510, 0)), "")="", "", IFERROR(INDEX('Project List'!$C$11:$C$510, MATCH($G4127, 'Project List'!$B$11:$B$510, 0)), "")))</f>
        <v/>
      </c>
      <c r="C4127" s="1" t="str">
        <f>IF($G4127="", "", IF(IFERROR(INDEX('Project List'!$D$11:$D$510, MATCH($G4127, 'Project List'!$B$11:$B$510, 0)), "")="", "", IFERROR(INDEX('Project List'!$D$11:$D$510, MATCH($G4127, 'Project List'!$B$11:$B$510, 0)), "")))</f>
        <v/>
      </c>
      <c r="D4127" s="79" t="str">
        <f>IF($G4127="", "", IF(IFERROR(INDEX('Project List'!$H$11:$H$510, MATCH($G4127, 'Project List'!$B$11:$B$510, 0)), "")="", "", IFERROR(INDEX('Project List'!$H$11:$H$510, MATCH($G4127, 'Project List'!$B$11:$B$510, 0)), "")))</f>
        <v/>
      </c>
      <c r="E4127" s="67" t="str">
        <f>IF($G4127="", "", IF(IFERROR(INDEX('Project List'!$I$11:$I$510, MATCH($G4127, 'Project List'!$B$11:$B$510, 0)), "")="", "", IFERROR(INDEX('Project List'!$I$11:$I$510, MATCH($G4127, 'Project List'!$B$11:$B$510, 0)), "")))</f>
        <v/>
      </c>
      <c r="F4127" s="28"/>
      <c r="G4127" s="118"/>
      <c r="H4127" s="120"/>
      <c r="I4127" s="119"/>
      <c r="J4127" s="122"/>
      <c r="K4127" s="135"/>
      <c r="L4127" s="28"/>
      <c r="N4127" s="45" t="str">
        <f>IF($G4127="", "", IF(COUNTIF('Project List'!$B$11:$B$510, 'Time &amp; Expenses'!$G4127)=0, "X", ""))</f>
        <v/>
      </c>
    </row>
    <row r="4128" spans="1:14" x14ac:dyDescent="0.25">
      <c r="A4128" s="28"/>
      <c r="B4128" s="74" t="str">
        <f>IF($G4128="", "", IF(IFERROR(INDEX('Project List'!$C$11:$C$510, MATCH($G4128, 'Project List'!$B$11:$B$510, 0)), "")="", "", IFERROR(INDEX('Project List'!$C$11:$C$510, MATCH($G4128, 'Project List'!$B$11:$B$510, 0)), "")))</f>
        <v/>
      </c>
      <c r="C4128" s="1" t="str">
        <f>IF($G4128="", "", IF(IFERROR(INDEX('Project List'!$D$11:$D$510, MATCH($G4128, 'Project List'!$B$11:$B$510, 0)), "")="", "", IFERROR(INDEX('Project List'!$D$11:$D$510, MATCH($G4128, 'Project List'!$B$11:$B$510, 0)), "")))</f>
        <v/>
      </c>
      <c r="D4128" s="79" t="str">
        <f>IF($G4128="", "", IF(IFERROR(INDEX('Project List'!$H$11:$H$510, MATCH($G4128, 'Project List'!$B$11:$B$510, 0)), "")="", "", IFERROR(INDEX('Project List'!$H$11:$H$510, MATCH($G4128, 'Project List'!$B$11:$B$510, 0)), "")))</f>
        <v/>
      </c>
      <c r="E4128" s="67" t="str">
        <f>IF($G4128="", "", IF(IFERROR(INDEX('Project List'!$I$11:$I$510, MATCH($G4128, 'Project List'!$B$11:$B$510, 0)), "")="", "", IFERROR(INDEX('Project List'!$I$11:$I$510, MATCH($G4128, 'Project List'!$B$11:$B$510, 0)), "")))</f>
        <v/>
      </c>
      <c r="F4128" s="28"/>
      <c r="G4128" s="118"/>
      <c r="H4128" s="120"/>
      <c r="I4128" s="119"/>
      <c r="J4128" s="122"/>
      <c r="K4128" s="135"/>
      <c r="L4128" s="28"/>
      <c r="N4128" s="45" t="str">
        <f>IF($G4128="", "", IF(COUNTIF('Project List'!$B$11:$B$510, 'Time &amp; Expenses'!$G4128)=0, "X", ""))</f>
        <v/>
      </c>
    </row>
    <row r="4129" spans="1:14" x14ac:dyDescent="0.25">
      <c r="A4129" s="28"/>
      <c r="B4129" s="74" t="str">
        <f>IF($G4129="", "", IF(IFERROR(INDEX('Project List'!$C$11:$C$510, MATCH($G4129, 'Project List'!$B$11:$B$510, 0)), "")="", "", IFERROR(INDEX('Project List'!$C$11:$C$510, MATCH($G4129, 'Project List'!$B$11:$B$510, 0)), "")))</f>
        <v/>
      </c>
      <c r="C4129" s="1" t="str">
        <f>IF($G4129="", "", IF(IFERROR(INDEX('Project List'!$D$11:$D$510, MATCH($G4129, 'Project List'!$B$11:$B$510, 0)), "")="", "", IFERROR(INDEX('Project List'!$D$11:$D$510, MATCH($G4129, 'Project List'!$B$11:$B$510, 0)), "")))</f>
        <v/>
      </c>
      <c r="D4129" s="79" t="str">
        <f>IF($G4129="", "", IF(IFERROR(INDEX('Project List'!$H$11:$H$510, MATCH($G4129, 'Project List'!$B$11:$B$510, 0)), "")="", "", IFERROR(INDEX('Project List'!$H$11:$H$510, MATCH($G4129, 'Project List'!$B$11:$B$510, 0)), "")))</f>
        <v/>
      </c>
      <c r="E4129" s="67" t="str">
        <f>IF($G4129="", "", IF(IFERROR(INDEX('Project List'!$I$11:$I$510, MATCH($G4129, 'Project List'!$B$11:$B$510, 0)), "")="", "", IFERROR(INDEX('Project List'!$I$11:$I$510, MATCH($G4129, 'Project List'!$B$11:$B$510, 0)), "")))</f>
        <v/>
      </c>
      <c r="F4129" s="28"/>
      <c r="G4129" s="118"/>
      <c r="H4129" s="120"/>
      <c r="I4129" s="119"/>
      <c r="J4129" s="122"/>
      <c r="K4129" s="135"/>
      <c r="L4129" s="28"/>
      <c r="N4129" s="45" t="str">
        <f>IF($G4129="", "", IF(COUNTIF('Project List'!$B$11:$B$510, 'Time &amp; Expenses'!$G4129)=0, "X", ""))</f>
        <v/>
      </c>
    </row>
    <row r="4130" spans="1:14" x14ac:dyDescent="0.25">
      <c r="A4130" s="28"/>
      <c r="B4130" s="74" t="str">
        <f>IF($G4130="", "", IF(IFERROR(INDEX('Project List'!$C$11:$C$510, MATCH($G4130, 'Project List'!$B$11:$B$510, 0)), "")="", "", IFERROR(INDEX('Project List'!$C$11:$C$510, MATCH($G4130, 'Project List'!$B$11:$B$510, 0)), "")))</f>
        <v/>
      </c>
      <c r="C4130" s="1" t="str">
        <f>IF($G4130="", "", IF(IFERROR(INDEX('Project List'!$D$11:$D$510, MATCH($G4130, 'Project List'!$B$11:$B$510, 0)), "")="", "", IFERROR(INDEX('Project List'!$D$11:$D$510, MATCH($G4130, 'Project List'!$B$11:$B$510, 0)), "")))</f>
        <v/>
      </c>
      <c r="D4130" s="79" t="str">
        <f>IF($G4130="", "", IF(IFERROR(INDEX('Project List'!$H$11:$H$510, MATCH($G4130, 'Project List'!$B$11:$B$510, 0)), "")="", "", IFERROR(INDEX('Project List'!$H$11:$H$510, MATCH($G4130, 'Project List'!$B$11:$B$510, 0)), "")))</f>
        <v/>
      </c>
      <c r="E4130" s="67" t="str">
        <f>IF($G4130="", "", IF(IFERROR(INDEX('Project List'!$I$11:$I$510, MATCH($G4130, 'Project List'!$B$11:$B$510, 0)), "")="", "", IFERROR(INDEX('Project List'!$I$11:$I$510, MATCH($G4130, 'Project List'!$B$11:$B$510, 0)), "")))</f>
        <v/>
      </c>
      <c r="F4130" s="28"/>
      <c r="G4130" s="118"/>
      <c r="H4130" s="120"/>
      <c r="I4130" s="119"/>
      <c r="J4130" s="122"/>
      <c r="K4130" s="135"/>
      <c r="L4130" s="28"/>
      <c r="N4130" s="45" t="str">
        <f>IF($G4130="", "", IF(COUNTIF('Project List'!$B$11:$B$510, 'Time &amp; Expenses'!$G4130)=0, "X", ""))</f>
        <v/>
      </c>
    </row>
    <row r="4131" spans="1:14" x14ac:dyDescent="0.25">
      <c r="A4131" s="28"/>
      <c r="B4131" s="74" t="str">
        <f>IF($G4131="", "", IF(IFERROR(INDEX('Project List'!$C$11:$C$510, MATCH($G4131, 'Project List'!$B$11:$B$510, 0)), "")="", "", IFERROR(INDEX('Project List'!$C$11:$C$510, MATCH($G4131, 'Project List'!$B$11:$B$510, 0)), "")))</f>
        <v/>
      </c>
      <c r="C4131" s="1" t="str">
        <f>IF($G4131="", "", IF(IFERROR(INDEX('Project List'!$D$11:$D$510, MATCH($G4131, 'Project List'!$B$11:$B$510, 0)), "")="", "", IFERROR(INDEX('Project List'!$D$11:$D$510, MATCH($G4131, 'Project List'!$B$11:$B$510, 0)), "")))</f>
        <v/>
      </c>
      <c r="D4131" s="79" t="str">
        <f>IF($G4131="", "", IF(IFERROR(INDEX('Project List'!$H$11:$H$510, MATCH($G4131, 'Project List'!$B$11:$B$510, 0)), "")="", "", IFERROR(INDEX('Project List'!$H$11:$H$510, MATCH($G4131, 'Project List'!$B$11:$B$510, 0)), "")))</f>
        <v/>
      </c>
      <c r="E4131" s="67" t="str">
        <f>IF($G4131="", "", IF(IFERROR(INDEX('Project List'!$I$11:$I$510, MATCH($G4131, 'Project List'!$B$11:$B$510, 0)), "")="", "", IFERROR(INDEX('Project List'!$I$11:$I$510, MATCH($G4131, 'Project List'!$B$11:$B$510, 0)), "")))</f>
        <v/>
      </c>
      <c r="F4131" s="28"/>
      <c r="G4131" s="118"/>
      <c r="H4131" s="120"/>
      <c r="I4131" s="119"/>
      <c r="J4131" s="122"/>
      <c r="K4131" s="135"/>
      <c r="L4131" s="28"/>
      <c r="N4131" s="45" t="str">
        <f>IF($G4131="", "", IF(COUNTIF('Project List'!$B$11:$B$510, 'Time &amp; Expenses'!$G4131)=0, "X", ""))</f>
        <v/>
      </c>
    </row>
    <row r="4132" spans="1:14" x14ac:dyDescent="0.25">
      <c r="A4132" s="28"/>
      <c r="B4132" s="74" t="str">
        <f>IF($G4132="", "", IF(IFERROR(INDEX('Project List'!$C$11:$C$510, MATCH($G4132, 'Project List'!$B$11:$B$510, 0)), "")="", "", IFERROR(INDEX('Project List'!$C$11:$C$510, MATCH($G4132, 'Project List'!$B$11:$B$510, 0)), "")))</f>
        <v/>
      </c>
      <c r="C4132" s="1" t="str">
        <f>IF($G4132="", "", IF(IFERROR(INDEX('Project List'!$D$11:$D$510, MATCH($G4132, 'Project List'!$B$11:$B$510, 0)), "")="", "", IFERROR(INDEX('Project List'!$D$11:$D$510, MATCH($G4132, 'Project List'!$B$11:$B$510, 0)), "")))</f>
        <v/>
      </c>
      <c r="D4132" s="79" t="str">
        <f>IF($G4132="", "", IF(IFERROR(INDEX('Project List'!$H$11:$H$510, MATCH($G4132, 'Project List'!$B$11:$B$510, 0)), "")="", "", IFERROR(INDEX('Project List'!$H$11:$H$510, MATCH($G4132, 'Project List'!$B$11:$B$510, 0)), "")))</f>
        <v/>
      </c>
      <c r="E4132" s="67" t="str">
        <f>IF($G4132="", "", IF(IFERROR(INDEX('Project List'!$I$11:$I$510, MATCH($G4132, 'Project List'!$B$11:$B$510, 0)), "")="", "", IFERROR(INDEX('Project List'!$I$11:$I$510, MATCH($G4132, 'Project List'!$B$11:$B$510, 0)), "")))</f>
        <v/>
      </c>
      <c r="F4132" s="28"/>
      <c r="G4132" s="118"/>
      <c r="H4132" s="120"/>
      <c r="I4132" s="119"/>
      <c r="J4132" s="122"/>
      <c r="K4132" s="135"/>
      <c r="L4132" s="28"/>
      <c r="N4132" s="45" t="str">
        <f>IF($G4132="", "", IF(COUNTIF('Project List'!$B$11:$B$510, 'Time &amp; Expenses'!$G4132)=0, "X", ""))</f>
        <v/>
      </c>
    </row>
    <row r="4133" spans="1:14" x14ac:dyDescent="0.25">
      <c r="A4133" s="28"/>
      <c r="B4133" s="74" t="str">
        <f>IF($G4133="", "", IF(IFERROR(INDEX('Project List'!$C$11:$C$510, MATCH($G4133, 'Project List'!$B$11:$B$510, 0)), "")="", "", IFERROR(INDEX('Project List'!$C$11:$C$510, MATCH($G4133, 'Project List'!$B$11:$B$510, 0)), "")))</f>
        <v/>
      </c>
      <c r="C4133" s="1" t="str">
        <f>IF($G4133="", "", IF(IFERROR(INDEX('Project List'!$D$11:$D$510, MATCH($G4133, 'Project List'!$B$11:$B$510, 0)), "")="", "", IFERROR(INDEX('Project List'!$D$11:$D$510, MATCH($G4133, 'Project List'!$B$11:$B$510, 0)), "")))</f>
        <v/>
      </c>
      <c r="D4133" s="79" t="str">
        <f>IF($G4133="", "", IF(IFERROR(INDEX('Project List'!$H$11:$H$510, MATCH($G4133, 'Project List'!$B$11:$B$510, 0)), "")="", "", IFERROR(INDEX('Project List'!$H$11:$H$510, MATCH($G4133, 'Project List'!$B$11:$B$510, 0)), "")))</f>
        <v/>
      </c>
      <c r="E4133" s="67" t="str">
        <f>IF($G4133="", "", IF(IFERROR(INDEX('Project List'!$I$11:$I$510, MATCH($G4133, 'Project List'!$B$11:$B$510, 0)), "")="", "", IFERROR(INDEX('Project List'!$I$11:$I$510, MATCH($G4133, 'Project List'!$B$11:$B$510, 0)), "")))</f>
        <v/>
      </c>
      <c r="F4133" s="28"/>
      <c r="G4133" s="118"/>
      <c r="H4133" s="120"/>
      <c r="I4133" s="119"/>
      <c r="J4133" s="122"/>
      <c r="K4133" s="135"/>
      <c r="L4133" s="28"/>
      <c r="N4133" s="45" t="str">
        <f>IF($G4133="", "", IF(COUNTIF('Project List'!$B$11:$B$510, 'Time &amp; Expenses'!$G4133)=0, "X", ""))</f>
        <v/>
      </c>
    </row>
    <row r="4134" spans="1:14" x14ac:dyDescent="0.25">
      <c r="A4134" s="28"/>
      <c r="B4134" s="74" t="str">
        <f>IF($G4134="", "", IF(IFERROR(INDEX('Project List'!$C$11:$C$510, MATCH($G4134, 'Project List'!$B$11:$B$510, 0)), "")="", "", IFERROR(INDEX('Project List'!$C$11:$C$510, MATCH($G4134, 'Project List'!$B$11:$B$510, 0)), "")))</f>
        <v/>
      </c>
      <c r="C4134" s="1" t="str">
        <f>IF($G4134="", "", IF(IFERROR(INDEX('Project List'!$D$11:$D$510, MATCH($G4134, 'Project List'!$B$11:$B$510, 0)), "")="", "", IFERROR(INDEX('Project List'!$D$11:$D$510, MATCH($G4134, 'Project List'!$B$11:$B$510, 0)), "")))</f>
        <v/>
      </c>
      <c r="D4134" s="79" t="str">
        <f>IF($G4134="", "", IF(IFERROR(INDEX('Project List'!$H$11:$H$510, MATCH($G4134, 'Project List'!$B$11:$B$510, 0)), "")="", "", IFERROR(INDEX('Project List'!$H$11:$H$510, MATCH($G4134, 'Project List'!$B$11:$B$510, 0)), "")))</f>
        <v/>
      </c>
      <c r="E4134" s="67" t="str">
        <f>IF($G4134="", "", IF(IFERROR(INDEX('Project List'!$I$11:$I$510, MATCH($G4134, 'Project List'!$B$11:$B$510, 0)), "")="", "", IFERROR(INDEX('Project List'!$I$11:$I$510, MATCH($G4134, 'Project List'!$B$11:$B$510, 0)), "")))</f>
        <v/>
      </c>
      <c r="F4134" s="28"/>
      <c r="G4134" s="118"/>
      <c r="H4134" s="120"/>
      <c r="I4134" s="119"/>
      <c r="J4134" s="122"/>
      <c r="K4134" s="135"/>
      <c r="L4134" s="28"/>
      <c r="N4134" s="45" t="str">
        <f>IF($G4134="", "", IF(COUNTIF('Project List'!$B$11:$B$510, 'Time &amp; Expenses'!$G4134)=0, "X", ""))</f>
        <v/>
      </c>
    </row>
    <row r="4135" spans="1:14" x14ac:dyDescent="0.25">
      <c r="A4135" s="28"/>
      <c r="B4135" s="74" t="str">
        <f>IF($G4135="", "", IF(IFERROR(INDEX('Project List'!$C$11:$C$510, MATCH($G4135, 'Project List'!$B$11:$B$510, 0)), "")="", "", IFERROR(INDEX('Project List'!$C$11:$C$510, MATCH($G4135, 'Project List'!$B$11:$B$510, 0)), "")))</f>
        <v/>
      </c>
      <c r="C4135" s="1" t="str">
        <f>IF($G4135="", "", IF(IFERROR(INDEX('Project List'!$D$11:$D$510, MATCH($G4135, 'Project List'!$B$11:$B$510, 0)), "")="", "", IFERROR(INDEX('Project List'!$D$11:$D$510, MATCH($G4135, 'Project List'!$B$11:$B$510, 0)), "")))</f>
        <v/>
      </c>
      <c r="D4135" s="79" t="str">
        <f>IF($G4135="", "", IF(IFERROR(INDEX('Project List'!$H$11:$H$510, MATCH($G4135, 'Project List'!$B$11:$B$510, 0)), "")="", "", IFERROR(INDEX('Project List'!$H$11:$H$510, MATCH($G4135, 'Project List'!$B$11:$B$510, 0)), "")))</f>
        <v/>
      </c>
      <c r="E4135" s="67" t="str">
        <f>IF($G4135="", "", IF(IFERROR(INDEX('Project List'!$I$11:$I$510, MATCH($G4135, 'Project List'!$B$11:$B$510, 0)), "")="", "", IFERROR(INDEX('Project List'!$I$11:$I$510, MATCH($G4135, 'Project List'!$B$11:$B$510, 0)), "")))</f>
        <v/>
      </c>
      <c r="F4135" s="28"/>
      <c r="G4135" s="118"/>
      <c r="H4135" s="120"/>
      <c r="I4135" s="119"/>
      <c r="J4135" s="122"/>
      <c r="K4135" s="135"/>
      <c r="L4135" s="28"/>
      <c r="N4135" s="45" t="str">
        <f>IF($G4135="", "", IF(COUNTIF('Project List'!$B$11:$B$510, 'Time &amp; Expenses'!$G4135)=0, "X", ""))</f>
        <v/>
      </c>
    </row>
    <row r="4136" spans="1:14" x14ac:dyDescent="0.25">
      <c r="A4136" s="28"/>
      <c r="B4136" s="74" t="str">
        <f>IF($G4136="", "", IF(IFERROR(INDEX('Project List'!$C$11:$C$510, MATCH($G4136, 'Project List'!$B$11:$B$510, 0)), "")="", "", IFERROR(INDEX('Project List'!$C$11:$C$510, MATCH($G4136, 'Project List'!$B$11:$B$510, 0)), "")))</f>
        <v/>
      </c>
      <c r="C4136" s="1" t="str">
        <f>IF($G4136="", "", IF(IFERROR(INDEX('Project List'!$D$11:$D$510, MATCH($G4136, 'Project List'!$B$11:$B$510, 0)), "")="", "", IFERROR(INDEX('Project List'!$D$11:$D$510, MATCH($G4136, 'Project List'!$B$11:$B$510, 0)), "")))</f>
        <v/>
      </c>
      <c r="D4136" s="79" t="str">
        <f>IF($G4136="", "", IF(IFERROR(INDEX('Project List'!$H$11:$H$510, MATCH($G4136, 'Project List'!$B$11:$B$510, 0)), "")="", "", IFERROR(INDEX('Project List'!$H$11:$H$510, MATCH($G4136, 'Project List'!$B$11:$B$510, 0)), "")))</f>
        <v/>
      </c>
      <c r="E4136" s="67" t="str">
        <f>IF($G4136="", "", IF(IFERROR(INDEX('Project List'!$I$11:$I$510, MATCH($G4136, 'Project List'!$B$11:$B$510, 0)), "")="", "", IFERROR(INDEX('Project List'!$I$11:$I$510, MATCH($G4136, 'Project List'!$B$11:$B$510, 0)), "")))</f>
        <v/>
      </c>
      <c r="F4136" s="28"/>
      <c r="G4136" s="118"/>
      <c r="H4136" s="120"/>
      <c r="I4136" s="119"/>
      <c r="J4136" s="122"/>
      <c r="K4136" s="135"/>
      <c r="L4136" s="28"/>
      <c r="N4136" s="45" t="str">
        <f>IF($G4136="", "", IF(COUNTIF('Project List'!$B$11:$B$510, 'Time &amp; Expenses'!$G4136)=0, "X", ""))</f>
        <v/>
      </c>
    </row>
    <row r="4137" spans="1:14" x14ac:dyDescent="0.25">
      <c r="A4137" s="28"/>
      <c r="B4137" s="74" t="str">
        <f>IF($G4137="", "", IF(IFERROR(INDEX('Project List'!$C$11:$C$510, MATCH($G4137, 'Project List'!$B$11:$B$510, 0)), "")="", "", IFERROR(INDEX('Project List'!$C$11:$C$510, MATCH($G4137, 'Project List'!$B$11:$B$510, 0)), "")))</f>
        <v/>
      </c>
      <c r="C4137" s="1" t="str">
        <f>IF($G4137="", "", IF(IFERROR(INDEX('Project List'!$D$11:$D$510, MATCH($G4137, 'Project List'!$B$11:$B$510, 0)), "")="", "", IFERROR(INDEX('Project List'!$D$11:$D$510, MATCH($G4137, 'Project List'!$B$11:$B$510, 0)), "")))</f>
        <v/>
      </c>
      <c r="D4137" s="79" t="str">
        <f>IF($G4137="", "", IF(IFERROR(INDEX('Project List'!$H$11:$H$510, MATCH($G4137, 'Project List'!$B$11:$B$510, 0)), "")="", "", IFERROR(INDEX('Project List'!$H$11:$H$510, MATCH($G4137, 'Project List'!$B$11:$B$510, 0)), "")))</f>
        <v/>
      </c>
      <c r="E4137" s="67" t="str">
        <f>IF($G4137="", "", IF(IFERROR(INDEX('Project List'!$I$11:$I$510, MATCH($G4137, 'Project List'!$B$11:$B$510, 0)), "")="", "", IFERROR(INDEX('Project List'!$I$11:$I$510, MATCH($G4137, 'Project List'!$B$11:$B$510, 0)), "")))</f>
        <v/>
      </c>
      <c r="F4137" s="28"/>
      <c r="G4137" s="118"/>
      <c r="H4137" s="120"/>
      <c r="I4137" s="119"/>
      <c r="J4137" s="122"/>
      <c r="K4137" s="135"/>
      <c r="L4137" s="28"/>
      <c r="N4137" s="45" t="str">
        <f>IF($G4137="", "", IF(COUNTIF('Project List'!$B$11:$B$510, 'Time &amp; Expenses'!$G4137)=0, "X", ""))</f>
        <v/>
      </c>
    </row>
    <row r="4138" spans="1:14" x14ac:dyDescent="0.25">
      <c r="A4138" s="28"/>
      <c r="B4138" s="74" t="str">
        <f>IF($G4138="", "", IF(IFERROR(INDEX('Project List'!$C$11:$C$510, MATCH($G4138, 'Project List'!$B$11:$B$510, 0)), "")="", "", IFERROR(INDEX('Project List'!$C$11:$C$510, MATCH($G4138, 'Project List'!$B$11:$B$510, 0)), "")))</f>
        <v/>
      </c>
      <c r="C4138" s="1" t="str">
        <f>IF($G4138="", "", IF(IFERROR(INDEX('Project List'!$D$11:$D$510, MATCH($G4138, 'Project List'!$B$11:$B$510, 0)), "")="", "", IFERROR(INDEX('Project List'!$D$11:$D$510, MATCH($G4138, 'Project List'!$B$11:$B$510, 0)), "")))</f>
        <v/>
      </c>
      <c r="D4138" s="79" t="str">
        <f>IF($G4138="", "", IF(IFERROR(INDEX('Project List'!$H$11:$H$510, MATCH($G4138, 'Project List'!$B$11:$B$510, 0)), "")="", "", IFERROR(INDEX('Project List'!$H$11:$H$510, MATCH($G4138, 'Project List'!$B$11:$B$510, 0)), "")))</f>
        <v/>
      </c>
      <c r="E4138" s="67" t="str">
        <f>IF($G4138="", "", IF(IFERROR(INDEX('Project List'!$I$11:$I$510, MATCH($G4138, 'Project List'!$B$11:$B$510, 0)), "")="", "", IFERROR(INDEX('Project List'!$I$11:$I$510, MATCH($G4138, 'Project List'!$B$11:$B$510, 0)), "")))</f>
        <v/>
      </c>
      <c r="F4138" s="28"/>
      <c r="G4138" s="118"/>
      <c r="H4138" s="120"/>
      <c r="I4138" s="119"/>
      <c r="J4138" s="122"/>
      <c r="K4138" s="135"/>
      <c r="L4138" s="28"/>
      <c r="N4138" s="45" t="str">
        <f>IF($G4138="", "", IF(COUNTIF('Project List'!$B$11:$B$510, 'Time &amp; Expenses'!$G4138)=0, "X", ""))</f>
        <v/>
      </c>
    </row>
    <row r="4139" spans="1:14" x14ac:dyDescent="0.25">
      <c r="A4139" s="28"/>
      <c r="B4139" s="74" t="str">
        <f>IF($G4139="", "", IF(IFERROR(INDEX('Project List'!$C$11:$C$510, MATCH($G4139, 'Project List'!$B$11:$B$510, 0)), "")="", "", IFERROR(INDEX('Project List'!$C$11:$C$510, MATCH($G4139, 'Project List'!$B$11:$B$510, 0)), "")))</f>
        <v/>
      </c>
      <c r="C4139" s="1" t="str">
        <f>IF($G4139="", "", IF(IFERROR(INDEX('Project List'!$D$11:$D$510, MATCH($G4139, 'Project List'!$B$11:$B$510, 0)), "")="", "", IFERROR(INDEX('Project List'!$D$11:$D$510, MATCH($G4139, 'Project List'!$B$11:$B$510, 0)), "")))</f>
        <v/>
      </c>
      <c r="D4139" s="79" t="str">
        <f>IF($G4139="", "", IF(IFERROR(INDEX('Project List'!$H$11:$H$510, MATCH($G4139, 'Project List'!$B$11:$B$510, 0)), "")="", "", IFERROR(INDEX('Project List'!$H$11:$H$510, MATCH($G4139, 'Project List'!$B$11:$B$510, 0)), "")))</f>
        <v/>
      </c>
      <c r="E4139" s="67" t="str">
        <f>IF($G4139="", "", IF(IFERROR(INDEX('Project List'!$I$11:$I$510, MATCH($G4139, 'Project List'!$B$11:$B$510, 0)), "")="", "", IFERROR(INDEX('Project List'!$I$11:$I$510, MATCH($G4139, 'Project List'!$B$11:$B$510, 0)), "")))</f>
        <v/>
      </c>
      <c r="F4139" s="28"/>
      <c r="G4139" s="118"/>
      <c r="H4139" s="120"/>
      <c r="I4139" s="119"/>
      <c r="J4139" s="122"/>
      <c r="K4139" s="135"/>
      <c r="L4139" s="28"/>
      <c r="N4139" s="45" t="str">
        <f>IF($G4139="", "", IF(COUNTIF('Project List'!$B$11:$B$510, 'Time &amp; Expenses'!$G4139)=0, "X", ""))</f>
        <v/>
      </c>
    </row>
    <row r="4140" spans="1:14" x14ac:dyDescent="0.25">
      <c r="A4140" s="28"/>
      <c r="B4140" s="74" t="str">
        <f>IF($G4140="", "", IF(IFERROR(INDEX('Project List'!$C$11:$C$510, MATCH($G4140, 'Project List'!$B$11:$B$510, 0)), "")="", "", IFERROR(INDEX('Project List'!$C$11:$C$510, MATCH($G4140, 'Project List'!$B$11:$B$510, 0)), "")))</f>
        <v/>
      </c>
      <c r="C4140" s="1" t="str">
        <f>IF($G4140="", "", IF(IFERROR(INDEX('Project List'!$D$11:$D$510, MATCH($G4140, 'Project List'!$B$11:$B$510, 0)), "")="", "", IFERROR(INDEX('Project List'!$D$11:$D$510, MATCH($G4140, 'Project List'!$B$11:$B$510, 0)), "")))</f>
        <v/>
      </c>
      <c r="D4140" s="79" t="str">
        <f>IF($G4140="", "", IF(IFERROR(INDEX('Project List'!$H$11:$H$510, MATCH($G4140, 'Project List'!$B$11:$B$510, 0)), "")="", "", IFERROR(INDEX('Project List'!$H$11:$H$510, MATCH($G4140, 'Project List'!$B$11:$B$510, 0)), "")))</f>
        <v/>
      </c>
      <c r="E4140" s="67" t="str">
        <f>IF($G4140="", "", IF(IFERROR(INDEX('Project List'!$I$11:$I$510, MATCH($G4140, 'Project List'!$B$11:$B$510, 0)), "")="", "", IFERROR(INDEX('Project List'!$I$11:$I$510, MATCH($G4140, 'Project List'!$B$11:$B$510, 0)), "")))</f>
        <v/>
      </c>
      <c r="F4140" s="28"/>
      <c r="G4140" s="118"/>
      <c r="H4140" s="120"/>
      <c r="I4140" s="119"/>
      <c r="J4140" s="122"/>
      <c r="K4140" s="135"/>
      <c r="L4140" s="28"/>
      <c r="N4140" s="45" t="str">
        <f>IF($G4140="", "", IF(COUNTIF('Project List'!$B$11:$B$510, 'Time &amp; Expenses'!$G4140)=0, "X", ""))</f>
        <v/>
      </c>
    </row>
    <row r="4141" spans="1:14" x14ac:dyDescent="0.25">
      <c r="A4141" s="28"/>
      <c r="B4141" s="74" t="str">
        <f>IF($G4141="", "", IF(IFERROR(INDEX('Project List'!$C$11:$C$510, MATCH($G4141, 'Project List'!$B$11:$B$510, 0)), "")="", "", IFERROR(INDEX('Project List'!$C$11:$C$510, MATCH($G4141, 'Project List'!$B$11:$B$510, 0)), "")))</f>
        <v/>
      </c>
      <c r="C4141" s="1" t="str">
        <f>IF($G4141="", "", IF(IFERROR(INDEX('Project List'!$D$11:$D$510, MATCH($G4141, 'Project List'!$B$11:$B$510, 0)), "")="", "", IFERROR(INDEX('Project List'!$D$11:$D$510, MATCH($G4141, 'Project List'!$B$11:$B$510, 0)), "")))</f>
        <v/>
      </c>
      <c r="D4141" s="79" t="str">
        <f>IF($G4141="", "", IF(IFERROR(INDEX('Project List'!$H$11:$H$510, MATCH($G4141, 'Project List'!$B$11:$B$510, 0)), "")="", "", IFERROR(INDEX('Project List'!$H$11:$H$510, MATCH($G4141, 'Project List'!$B$11:$B$510, 0)), "")))</f>
        <v/>
      </c>
      <c r="E4141" s="67" t="str">
        <f>IF($G4141="", "", IF(IFERROR(INDEX('Project List'!$I$11:$I$510, MATCH($G4141, 'Project List'!$B$11:$B$510, 0)), "")="", "", IFERROR(INDEX('Project List'!$I$11:$I$510, MATCH($G4141, 'Project List'!$B$11:$B$510, 0)), "")))</f>
        <v/>
      </c>
      <c r="F4141" s="28"/>
      <c r="G4141" s="118"/>
      <c r="H4141" s="120"/>
      <c r="I4141" s="119"/>
      <c r="J4141" s="122"/>
      <c r="K4141" s="135"/>
      <c r="L4141" s="28"/>
      <c r="N4141" s="45" t="str">
        <f>IF($G4141="", "", IF(COUNTIF('Project List'!$B$11:$B$510, 'Time &amp; Expenses'!$G4141)=0, "X", ""))</f>
        <v/>
      </c>
    </row>
    <row r="4142" spans="1:14" x14ac:dyDescent="0.25">
      <c r="A4142" s="28"/>
      <c r="B4142" s="74" t="str">
        <f>IF($G4142="", "", IF(IFERROR(INDEX('Project List'!$C$11:$C$510, MATCH($G4142, 'Project List'!$B$11:$B$510, 0)), "")="", "", IFERROR(INDEX('Project List'!$C$11:$C$510, MATCH($G4142, 'Project List'!$B$11:$B$510, 0)), "")))</f>
        <v/>
      </c>
      <c r="C4142" s="1" t="str">
        <f>IF($G4142="", "", IF(IFERROR(INDEX('Project List'!$D$11:$D$510, MATCH($G4142, 'Project List'!$B$11:$B$510, 0)), "")="", "", IFERROR(INDEX('Project List'!$D$11:$D$510, MATCH($G4142, 'Project List'!$B$11:$B$510, 0)), "")))</f>
        <v/>
      </c>
      <c r="D4142" s="79" t="str">
        <f>IF($G4142="", "", IF(IFERROR(INDEX('Project List'!$H$11:$H$510, MATCH($G4142, 'Project List'!$B$11:$B$510, 0)), "")="", "", IFERROR(INDEX('Project List'!$H$11:$H$510, MATCH($G4142, 'Project List'!$B$11:$B$510, 0)), "")))</f>
        <v/>
      </c>
      <c r="E4142" s="67" t="str">
        <f>IF($G4142="", "", IF(IFERROR(INDEX('Project List'!$I$11:$I$510, MATCH($G4142, 'Project List'!$B$11:$B$510, 0)), "")="", "", IFERROR(INDEX('Project List'!$I$11:$I$510, MATCH($G4142, 'Project List'!$B$11:$B$510, 0)), "")))</f>
        <v/>
      </c>
      <c r="F4142" s="28"/>
      <c r="G4142" s="118"/>
      <c r="H4142" s="120"/>
      <c r="I4142" s="119"/>
      <c r="J4142" s="122"/>
      <c r="K4142" s="135"/>
      <c r="L4142" s="28"/>
      <c r="N4142" s="45" t="str">
        <f>IF($G4142="", "", IF(COUNTIF('Project List'!$B$11:$B$510, 'Time &amp; Expenses'!$G4142)=0, "X", ""))</f>
        <v/>
      </c>
    </row>
    <row r="4143" spans="1:14" x14ac:dyDescent="0.25">
      <c r="A4143" s="28"/>
      <c r="B4143" s="74" t="str">
        <f>IF($G4143="", "", IF(IFERROR(INDEX('Project List'!$C$11:$C$510, MATCH($G4143, 'Project List'!$B$11:$B$510, 0)), "")="", "", IFERROR(INDEX('Project List'!$C$11:$C$510, MATCH($G4143, 'Project List'!$B$11:$B$510, 0)), "")))</f>
        <v/>
      </c>
      <c r="C4143" s="1" t="str">
        <f>IF($G4143="", "", IF(IFERROR(INDEX('Project List'!$D$11:$D$510, MATCH($G4143, 'Project List'!$B$11:$B$510, 0)), "")="", "", IFERROR(INDEX('Project List'!$D$11:$D$510, MATCH($G4143, 'Project List'!$B$11:$B$510, 0)), "")))</f>
        <v/>
      </c>
      <c r="D4143" s="79" t="str">
        <f>IF($G4143="", "", IF(IFERROR(INDEX('Project List'!$H$11:$H$510, MATCH($G4143, 'Project List'!$B$11:$B$510, 0)), "")="", "", IFERROR(INDEX('Project List'!$H$11:$H$510, MATCH($G4143, 'Project List'!$B$11:$B$510, 0)), "")))</f>
        <v/>
      </c>
      <c r="E4143" s="67" t="str">
        <f>IF($G4143="", "", IF(IFERROR(INDEX('Project List'!$I$11:$I$510, MATCH($G4143, 'Project List'!$B$11:$B$510, 0)), "")="", "", IFERROR(INDEX('Project List'!$I$11:$I$510, MATCH($G4143, 'Project List'!$B$11:$B$510, 0)), "")))</f>
        <v/>
      </c>
      <c r="F4143" s="28"/>
      <c r="G4143" s="118"/>
      <c r="H4143" s="120"/>
      <c r="I4143" s="119"/>
      <c r="J4143" s="122"/>
      <c r="K4143" s="135"/>
      <c r="L4143" s="28"/>
      <c r="N4143" s="45" t="str">
        <f>IF($G4143="", "", IF(COUNTIF('Project List'!$B$11:$B$510, 'Time &amp; Expenses'!$G4143)=0, "X", ""))</f>
        <v/>
      </c>
    </row>
    <row r="4144" spans="1:14" x14ac:dyDescent="0.25">
      <c r="A4144" s="28"/>
      <c r="B4144" s="74" t="str">
        <f>IF($G4144="", "", IF(IFERROR(INDEX('Project List'!$C$11:$C$510, MATCH($G4144, 'Project List'!$B$11:$B$510, 0)), "")="", "", IFERROR(INDEX('Project List'!$C$11:$C$510, MATCH($G4144, 'Project List'!$B$11:$B$510, 0)), "")))</f>
        <v/>
      </c>
      <c r="C4144" s="1" t="str">
        <f>IF($G4144="", "", IF(IFERROR(INDEX('Project List'!$D$11:$D$510, MATCH($G4144, 'Project List'!$B$11:$B$510, 0)), "")="", "", IFERROR(INDEX('Project List'!$D$11:$D$510, MATCH($G4144, 'Project List'!$B$11:$B$510, 0)), "")))</f>
        <v/>
      </c>
      <c r="D4144" s="79" t="str">
        <f>IF($G4144="", "", IF(IFERROR(INDEX('Project List'!$H$11:$H$510, MATCH($G4144, 'Project List'!$B$11:$B$510, 0)), "")="", "", IFERROR(INDEX('Project List'!$H$11:$H$510, MATCH($G4144, 'Project List'!$B$11:$B$510, 0)), "")))</f>
        <v/>
      </c>
      <c r="E4144" s="67" t="str">
        <f>IF($G4144="", "", IF(IFERROR(INDEX('Project List'!$I$11:$I$510, MATCH($G4144, 'Project List'!$B$11:$B$510, 0)), "")="", "", IFERROR(INDEX('Project List'!$I$11:$I$510, MATCH($G4144, 'Project List'!$B$11:$B$510, 0)), "")))</f>
        <v/>
      </c>
      <c r="F4144" s="28"/>
      <c r="G4144" s="118"/>
      <c r="H4144" s="120"/>
      <c r="I4144" s="119"/>
      <c r="J4144" s="122"/>
      <c r="K4144" s="135"/>
      <c r="L4144" s="28"/>
      <c r="N4144" s="45" t="str">
        <f>IF($G4144="", "", IF(COUNTIF('Project List'!$B$11:$B$510, 'Time &amp; Expenses'!$G4144)=0, "X", ""))</f>
        <v/>
      </c>
    </row>
    <row r="4145" spans="1:14" x14ac:dyDescent="0.25">
      <c r="A4145" s="28"/>
      <c r="B4145" s="74" t="str">
        <f>IF($G4145="", "", IF(IFERROR(INDEX('Project List'!$C$11:$C$510, MATCH($G4145, 'Project List'!$B$11:$B$510, 0)), "")="", "", IFERROR(INDEX('Project List'!$C$11:$C$510, MATCH($G4145, 'Project List'!$B$11:$B$510, 0)), "")))</f>
        <v/>
      </c>
      <c r="C4145" s="1" t="str">
        <f>IF($G4145="", "", IF(IFERROR(INDEX('Project List'!$D$11:$D$510, MATCH($G4145, 'Project List'!$B$11:$B$510, 0)), "")="", "", IFERROR(INDEX('Project List'!$D$11:$D$510, MATCH($G4145, 'Project List'!$B$11:$B$510, 0)), "")))</f>
        <v/>
      </c>
      <c r="D4145" s="79" t="str">
        <f>IF($G4145="", "", IF(IFERROR(INDEX('Project List'!$H$11:$H$510, MATCH($G4145, 'Project List'!$B$11:$B$510, 0)), "")="", "", IFERROR(INDEX('Project List'!$H$11:$H$510, MATCH($G4145, 'Project List'!$B$11:$B$510, 0)), "")))</f>
        <v/>
      </c>
      <c r="E4145" s="67" t="str">
        <f>IF($G4145="", "", IF(IFERROR(INDEX('Project List'!$I$11:$I$510, MATCH($G4145, 'Project List'!$B$11:$B$510, 0)), "")="", "", IFERROR(INDEX('Project List'!$I$11:$I$510, MATCH($G4145, 'Project List'!$B$11:$B$510, 0)), "")))</f>
        <v/>
      </c>
      <c r="F4145" s="28"/>
      <c r="G4145" s="118"/>
      <c r="H4145" s="120"/>
      <c r="I4145" s="119"/>
      <c r="J4145" s="122"/>
      <c r="K4145" s="135"/>
      <c r="L4145" s="28"/>
      <c r="N4145" s="45" t="str">
        <f>IF($G4145="", "", IF(COUNTIF('Project List'!$B$11:$B$510, 'Time &amp; Expenses'!$G4145)=0, "X", ""))</f>
        <v/>
      </c>
    </row>
    <row r="4146" spans="1:14" x14ac:dyDescent="0.25">
      <c r="A4146" s="28"/>
      <c r="B4146" s="74" t="str">
        <f>IF($G4146="", "", IF(IFERROR(INDEX('Project List'!$C$11:$C$510, MATCH($G4146, 'Project List'!$B$11:$B$510, 0)), "")="", "", IFERROR(INDEX('Project List'!$C$11:$C$510, MATCH($G4146, 'Project List'!$B$11:$B$510, 0)), "")))</f>
        <v/>
      </c>
      <c r="C4146" s="1" t="str">
        <f>IF($G4146="", "", IF(IFERROR(INDEX('Project List'!$D$11:$D$510, MATCH($G4146, 'Project List'!$B$11:$B$510, 0)), "")="", "", IFERROR(INDEX('Project List'!$D$11:$D$510, MATCH($G4146, 'Project List'!$B$11:$B$510, 0)), "")))</f>
        <v/>
      </c>
      <c r="D4146" s="79" t="str">
        <f>IF($G4146="", "", IF(IFERROR(INDEX('Project List'!$H$11:$H$510, MATCH($G4146, 'Project List'!$B$11:$B$510, 0)), "")="", "", IFERROR(INDEX('Project List'!$H$11:$H$510, MATCH($G4146, 'Project List'!$B$11:$B$510, 0)), "")))</f>
        <v/>
      </c>
      <c r="E4146" s="67" t="str">
        <f>IF($G4146="", "", IF(IFERROR(INDEX('Project List'!$I$11:$I$510, MATCH($G4146, 'Project List'!$B$11:$B$510, 0)), "")="", "", IFERROR(INDEX('Project List'!$I$11:$I$510, MATCH($G4146, 'Project List'!$B$11:$B$510, 0)), "")))</f>
        <v/>
      </c>
      <c r="F4146" s="28"/>
      <c r="G4146" s="118"/>
      <c r="H4146" s="120"/>
      <c r="I4146" s="119"/>
      <c r="J4146" s="122"/>
      <c r="K4146" s="135"/>
      <c r="L4146" s="28"/>
      <c r="N4146" s="45" t="str">
        <f>IF($G4146="", "", IF(COUNTIF('Project List'!$B$11:$B$510, 'Time &amp; Expenses'!$G4146)=0, "X", ""))</f>
        <v/>
      </c>
    </row>
    <row r="4147" spans="1:14" x14ac:dyDescent="0.25">
      <c r="A4147" s="28"/>
      <c r="B4147" s="74" t="str">
        <f>IF($G4147="", "", IF(IFERROR(INDEX('Project List'!$C$11:$C$510, MATCH($G4147, 'Project List'!$B$11:$B$510, 0)), "")="", "", IFERROR(INDEX('Project List'!$C$11:$C$510, MATCH($G4147, 'Project List'!$B$11:$B$510, 0)), "")))</f>
        <v/>
      </c>
      <c r="C4147" s="1" t="str">
        <f>IF($G4147="", "", IF(IFERROR(INDEX('Project List'!$D$11:$D$510, MATCH($G4147, 'Project List'!$B$11:$B$510, 0)), "")="", "", IFERROR(INDEX('Project List'!$D$11:$D$510, MATCH($G4147, 'Project List'!$B$11:$B$510, 0)), "")))</f>
        <v/>
      </c>
      <c r="D4147" s="79" t="str">
        <f>IF($G4147="", "", IF(IFERROR(INDEX('Project List'!$H$11:$H$510, MATCH($G4147, 'Project List'!$B$11:$B$510, 0)), "")="", "", IFERROR(INDEX('Project List'!$H$11:$H$510, MATCH($G4147, 'Project List'!$B$11:$B$510, 0)), "")))</f>
        <v/>
      </c>
      <c r="E4147" s="67" t="str">
        <f>IF($G4147="", "", IF(IFERROR(INDEX('Project List'!$I$11:$I$510, MATCH($G4147, 'Project List'!$B$11:$B$510, 0)), "")="", "", IFERROR(INDEX('Project List'!$I$11:$I$510, MATCH($G4147, 'Project List'!$B$11:$B$510, 0)), "")))</f>
        <v/>
      </c>
      <c r="F4147" s="28"/>
      <c r="G4147" s="118"/>
      <c r="H4147" s="120"/>
      <c r="I4147" s="119"/>
      <c r="J4147" s="122"/>
      <c r="K4147" s="135"/>
      <c r="L4147" s="28"/>
      <c r="N4147" s="45" t="str">
        <f>IF($G4147="", "", IF(COUNTIF('Project List'!$B$11:$B$510, 'Time &amp; Expenses'!$G4147)=0, "X", ""))</f>
        <v/>
      </c>
    </row>
    <row r="4148" spans="1:14" x14ac:dyDescent="0.25">
      <c r="A4148" s="28"/>
      <c r="B4148" s="74" t="str">
        <f>IF($G4148="", "", IF(IFERROR(INDEX('Project List'!$C$11:$C$510, MATCH($G4148, 'Project List'!$B$11:$B$510, 0)), "")="", "", IFERROR(INDEX('Project List'!$C$11:$C$510, MATCH($G4148, 'Project List'!$B$11:$B$510, 0)), "")))</f>
        <v/>
      </c>
      <c r="C4148" s="1" t="str">
        <f>IF($G4148="", "", IF(IFERROR(INDEX('Project List'!$D$11:$D$510, MATCH($G4148, 'Project List'!$B$11:$B$510, 0)), "")="", "", IFERROR(INDEX('Project List'!$D$11:$D$510, MATCH($G4148, 'Project List'!$B$11:$B$510, 0)), "")))</f>
        <v/>
      </c>
      <c r="D4148" s="79" t="str">
        <f>IF($G4148="", "", IF(IFERROR(INDEX('Project List'!$H$11:$H$510, MATCH($G4148, 'Project List'!$B$11:$B$510, 0)), "")="", "", IFERROR(INDEX('Project List'!$H$11:$H$510, MATCH($G4148, 'Project List'!$B$11:$B$510, 0)), "")))</f>
        <v/>
      </c>
      <c r="E4148" s="67" t="str">
        <f>IF($G4148="", "", IF(IFERROR(INDEX('Project List'!$I$11:$I$510, MATCH($G4148, 'Project List'!$B$11:$B$510, 0)), "")="", "", IFERROR(INDEX('Project List'!$I$11:$I$510, MATCH($G4148, 'Project List'!$B$11:$B$510, 0)), "")))</f>
        <v/>
      </c>
      <c r="F4148" s="28"/>
      <c r="G4148" s="118"/>
      <c r="H4148" s="120"/>
      <c r="I4148" s="119"/>
      <c r="J4148" s="122"/>
      <c r="K4148" s="135"/>
      <c r="L4148" s="28"/>
      <c r="N4148" s="45" t="str">
        <f>IF($G4148="", "", IF(COUNTIF('Project List'!$B$11:$B$510, 'Time &amp; Expenses'!$G4148)=0, "X", ""))</f>
        <v/>
      </c>
    </row>
    <row r="4149" spans="1:14" x14ac:dyDescent="0.25">
      <c r="A4149" s="28"/>
      <c r="B4149" s="74" t="str">
        <f>IF($G4149="", "", IF(IFERROR(INDEX('Project List'!$C$11:$C$510, MATCH($G4149, 'Project List'!$B$11:$B$510, 0)), "")="", "", IFERROR(INDEX('Project List'!$C$11:$C$510, MATCH($G4149, 'Project List'!$B$11:$B$510, 0)), "")))</f>
        <v/>
      </c>
      <c r="C4149" s="1" t="str">
        <f>IF($G4149="", "", IF(IFERROR(INDEX('Project List'!$D$11:$D$510, MATCH($G4149, 'Project List'!$B$11:$B$510, 0)), "")="", "", IFERROR(INDEX('Project List'!$D$11:$D$510, MATCH($G4149, 'Project List'!$B$11:$B$510, 0)), "")))</f>
        <v/>
      </c>
      <c r="D4149" s="79" t="str">
        <f>IF($G4149="", "", IF(IFERROR(INDEX('Project List'!$H$11:$H$510, MATCH($G4149, 'Project List'!$B$11:$B$510, 0)), "")="", "", IFERROR(INDEX('Project List'!$H$11:$H$510, MATCH($G4149, 'Project List'!$B$11:$B$510, 0)), "")))</f>
        <v/>
      </c>
      <c r="E4149" s="67" t="str">
        <f>IF($G4149="", "", IF(IFERROR(INDEX('Project List'!$I$11:$I$510, MATCH($G4149, 'Project List'!$B$11:$B$510, 0)), "")="", "", IFERROR(INDEX('Project List'!$I$11:$I$510, MATCH($G4149, 'Project List'!$B$11:$B$510, 0)), "")))</f>
        <v/>
      </c>
      <c r="F4149" s="28"/>
      <c r="G4149" s="118"/>
      <c r="H4149" s="120"/>
      <c r="I4149" s="119"/>
      <c r="J4149" s="122"/>
      <c r="K4149" s="135"/>
      <c r="L4149" s="28"/>
      <c r="N4149" s="45" t="str">
        <f>IF($G4149="", "", IF(COUNTIF('Project List'!$B$11:$B$510, 'Time &amp; Expenses'!$G4149)=0, "X", ""))</f>
        <v/>
      </c>
    </row>
    <row r="4150" spans="1:14" x14ac:dyDescent="0.25">
      <c r="A4150" s="28"/>
      <c r="B4150" s="74" t="str">
        <f>IF($G4150="", "", IF(IFERROR(INDEX('Project List'!$C$11:$C$510, MATCH($G4150, 'Project List'!$B$11:$B$510, 0)), "")="", "", IFERROR(INDEX('Project List'!$C$11:$C$510, MATCH($G4150, 'Project List'!$B$11:$B$510, 0)), "")))</f>
        <v/>
      </c>
      <c r="C4150" s="1" t="str">
        <f>IF($G4150="", "", IF(IFERROR(INDEX('Project List'!$D$11:$D$510, MATCH($G4150, 'Project List'!$B$11:$B$510, 0)), "")="", "", IFERROR(INDEX('Project List'!$D$11:$D$510, MATCH($G4150, 'Project List'!$B$11:$B$510, 0)), "")))</f>
        <v/>
      </c>
      <c r="D4150" s="79" t="str">
        <f>IF($G4150="", "", IF(IFERROR(INDEX('Project List'!$H$11:$H$510, MATCH($G4150, 'Project List'!$B$11:$B$510, 0)), "")="", "", IFERROR(INDEX('Project List'!$H$11:$H$510, MATCH($G4150, 'Project List'!$B$11:$B$510, 0)), "")))</f>
        <v/>
      </c>
      <c r="E4150" s="67" t="str">
        <f>IF($G4150="", "", IF(IFERROR(INDEX('Project List'!$I$11:$I$510, MATCH($G4150, 'Project List'!$B$11:$B$510, 0)), "")="", "", IFERROR(INDEX('Project List'!$I$11:$I$510, MATCH($G4150, 'Project List'!$B$11:$B$510, 0)), "")))</f>
        <v/>
      </c>
      <c r="F4150" s="28"/>
      <c r="G4150" s="118"/>
      <c r="H4150" s="120"/>
      <c r="I4150" s="119"/>
      <c r="J4150" s="122"/>
      <c r="K4150" s="135"/>
      <c r="L4150" s="28"/>
      <c r="N4150" s="45" t="str">
        <f>IF($G4150="", "", IF(COUNTIF('Project List'!$B$11:$B$510, 'Time &amp; Expenses'!$G4150)=0, "X", ""))</f>
        <v/>
      </c>
    </row>
    <row r="4151" spans="1:14" x14ac:dyDescent="0.25">
      <c r="A4151" s="28"/>
      <c r="B4151" s="74" t="str">
        <f>IF($G4151="", "", IF(IFERROR(INDEX('Project List'!$C$11:$C$510, MATCH($G4151, 'Project List'!$B$11:$B$510, 0)), "")="", "", IFERROR(INDEX('Project List'!$C$11:$C$510, MATCH($G4151, 'Project List'!$B$11:$B$510, 0)), "")))</f>
        <v/>
      </c>
      <c r="C4151" s="1" t="str">
        <f>IF($G4151="", "", IF(IFERROR(INDEX('Project List'!$D$11:$D$510, MATCH($G4151, 'Project List'!$B$11:$B$510, 0)), "")="", "", IFERROR(INDEX('Project List'!$D$11:$D$510, MATCH($G4151, 'Project List'!$B$11:$B$510, 0)), "")))</f>
        <v/>
      </c>
      <c r="D4151" s="79" t="str">
        <f>IF($G4151="", "", IF(IFERROR(INDEX('Project List'!$H$11:$H$510, MATCH($G4151, 'Project List'!$B$11:$B$510, 0)), "")="", "", IFERROR(INDEX('Project List'!$H$11:$H$510, MATCH($G4151, 'Project List'!$B$11:$B$510, 0)), "")))</f>
        <v/>
      </c>
      <c r="E4151" s="67" t="str">
        <f>IF($G4151="", "", IF(IFERROR(INDEX('Project List'!$I$11:$I$510, MATCH($G4151, 'Project List'!$B$11:$B$510, 0)), "")="", "", IFERROR(INDEX('Project List'!$I$11:$I$510, MATCH($G4151, 'Project List'!$B$11:$B$510, 0)), "")))</f>
        <v/>
      </c>
      <c r="F4151" s="28"/>
      <c r="G4151" s="118"/>
      <c r="H4151" s="120"/>
      <c r="I4151" s="119"/>
      <c r="J4151" s="122"/>
      <c r="K4151" s="135"/>
      <c r="L4151" s="28"/>
      <c r="N4151" s="45" t="str">
        <f>IF($G4151="", "", IF(COUNTIF('Project List'!$B$11:$B$510, 'Time &amp; Expenses'!$G4151)=0, "X", ""))</f>
        <v/>
      </c>
    </row>
    <row r="4152" spans="1:14" x14ac:dyDescent="0.25">
      <c r="A4152" s="28"/>
      <c r="B4152" s="74" t="str">
        <f>IF($G4152="", "", IF(IFERROR(INDEX('Project List'!$C$11:$C$510, MATCH($G4152, 'Project List'!$B$11:$B$510, 0)), "")="", "", IFERROR(INDEX('Project List'!$C$11:$C$510, MATCH($G4152, 'Project List'!$B$11:$B$510, 0)), "")))</f>
        <v/>
      </c>
      <c r="C4152" s="1" t="str">
        <f>IF($G4152="", "", IF(IFERROR(INDEX('Project List'!$D$11:$D$510, MATCH($G4152, 'Project List'!$B$11:$B$510, 0)), "")="", "", IFERROR(INDEX('Project List'!$D$11:$D$510, MATCH($G4152, 'Project List'!$B$11:$B$510, 0)), "")))</f>
        <v/>
      </c>
      <c r="D4152" s="79" t="str">
        <f>IF($G4152="", "", IF(IFERROR(INDEX('Project List'!$H$11:$H$510, MATCH($G4152, 'Project List'!$B$11:$B$510, 0)), "")="", "", IFERROR(INDEX('Project List'!$H$11:$H$510, MATCH($G4152, 'Project List'!$B$11:$B$510, 0)), "")))</f>
        <v/>
      </c>
      <c r="E4152" s="67" t="str">
        <f>IF($G4152="", "", IF(IFERROR(INDEX('Project List'!$I$11:$I$510, MATCH($G4152, 'Project List'!$B$11:$B$510, 0)), "")="", "", IFERROR(INDEX('Project List'!$I$11:$I$510, MATCH($G4152, 'Project List'!$B$11:$B$510, 0)), "")))</f>
        <v/>
      </c>
      <c r="F4152" s="28"/>
      <c r="G4152" s="118"/>
      <c r="H4152" s="120"/>
      <c r="I4152" s="119"/>
      <c r="J4152" s="122"/>
      <c r="K4152" s="135"/>
      <c r="L4152" s="28"/>
      <c r="N4152" s="45" t="str">
        <f>IF($G4152="", "", IF(COUNTIF('Project List'!$B$11:$B$510, 'Time &amp; Expenses'!$G4152)=0, "X", ""))</f>
        <v/>
      </c>
    </row>
    <row r="4153" spans="1:14" x14ac:dyDescent="0.25">
      <c r="A4153" s="28"/>
      <c r="B4153" s="74" t="str">
        <f>IF($G4153="", "", IF(IFERROR(INDEX('Project List'!$C$11:$C$510, MATCH($G4153, 'Project List'!$B$11:$B$510, 0)), "")="", "", IFERROR(INDEX('Project List'!$C$11:$C$510, MATCH($G4153, 'Project List'!$B$11:$B$510, 0)), "")))</f>
        <v/>
      </c>
      <c r="C4153" s="1" t="str">
        <f>IF($G4153="", "", IF(IFERROR(INDEX('Project List'!$D$11:$D$510, MATCH($G4153, 'Project List'!$B$11:$B$510, 0)), "")="", "", IFERROR(INDEX('Project List'!$D$11:$D$510, MATCH($G4153, 'Project List'!$B$11:$B$510, 0)), "")))</f>
        <v/>
      </c>
      <c r="D4153" s="79" t="str">
        <f>IF($G4153="", "", IF(IFERROR(INDEX('Project List'!$H$11:$H$510, MATCH($G4153, 'Project List'!$B$11:$B$510, 0)), "")="", "", IFERROR(INDEX('Project List'!$H$11:$H$510, MATCH($G4153, 'Project List'!$B$11:$B$510, 0)), "")))</f>
        <v/>
      </c>
      <c r="E4153" s="67" t="str">
        <f>IF($G4153="", "", IF(IFERROR(INDEX('Project List'!$I$11:$I$510, MATCH($G4153, 'Project List'!$B$11:$B$510, 0)), "")="", "", IFERROR(INDEX('Project List'!$I$11:$I$510, MATCH($G4153, 'Project List'!$B$11:$B$510, 0)), "")))</f>
        <v/>
      </c>
      <c r="F4153" s="28"/>
      <c r="G4153" s="118"/>
      <c r="H4153" s="120"/>
      <c r="I4153" s="119"/>
      <c r="J4153" s="122"/>
      <c r="K4153" s="135"/>
      <c r="L4153" s="28"/>
      <c r="N4153" s="45" t="str">
        <f>IF($G4153="", "", IF(COUNTIF('Project List'!$B$11:$B$510, 'Time &amp; Expenses'!$G4153)=0, "X", ""))</f>
        <v/>
      </c>
    </row>
    <row r="4154" spans="1:14" x14ac:dyDescent="0.25">
      <c r="A4154" s="28"/>
      <c r="B4154" s="74" t="str">
        <f>IF($G4154="", "", IF(IFERROR(INDEX('Project List'!$C$11:$C$510, MATCH($G4154, 'Project List'!$B$11:$B$510, 0)), "")="", "", IFERROR(INDEX('Project List'!$C$11:$C$510, MATCH($G4154, 'Project List'!$B$11:$B$510, 0)), "")))</f>
        <v/>
      </c>
      <c r="C4154" s="1" t="str">
        <f>IF($G4154="", "", IF(IFERROR(INDEX('Project List'!$D$11:$D$510, MATCH($G4154, 'Project List'!$B$11:$B$510, 0)), "")="", "", IFERROR(INDEX('Project List'!$D$11:$D$510, MATCH($G4154, 'Project List'!$B$11:$B$510, 0)), "")))</f>
        <v/>
      </c>
      <c r="D4154" s="79" t="str">
        <f>IF($G4154="", "", IF(IFERROR(INDEX('Project List'!$H$11:$H$510, MATCH($G4154, 'Project List'!$B$11:$B$510, 0)), "")="", "", IFERROR(INDEX('Project List'!$H$11:$H$510, MATCH($G4154, 'Project List'!$B$11:$B$510, 0)), "")))</f>
        <v/>
      </c>
      <c r="E4154" s="67" t="str">
        <f>IF($G4154="", "", IF(IFERROR(INDEX('Project List'!$I$11:$I$510, MATCH($G4154, 'Project List'!$B$11:$B$510, 0)), "")="", "", IFERROR(INDEX('Project List'!$I$11:$I$510, MATCH($G4154, 'Project List'!$B$11:$B$510, 0)), "")))</f>
        <v/>
      </c>
      <c r="F4154" s="28"/>
      <c r="G4154" s="118"/>
      <c r="H4154" s="120"/>
      <c r="I4154" s="119"/>
      <c r="J4154" s="122"/>
      <c r="K4154" s="135"/>
      <c r="L4154" s="28"/>
      <c r="N4154" s="45" t="str">
        <f>IF($G4154="", "", IF(COUNTIF('Project List'!$B$11:$B$510, 'Time &amp; Expenses'!$G4154)=0, "X", ""))</f>
        <v/>
      </c>
    </row>
    <row r="4155" spans="1:14" x14ac:dyDescent="0.25">
      <c r="A4155" s="28"/>
      <c r="B4155" s="74" t="str">
        <f>IF($G4155="", "", IF(IFERROR(INDEX('Project List'!$C$11:$C$510, MATCH($G4155, 'Project List'!$B$11:$B$510, 0)), "")="", "", IFERROR(INDEX('Project List'!$C$11:$C$510, MATCH($G4155, 'Project List'!$B$11:$B$510, 0)), "")))</f>
        <v/>
      </c>
      <c r="C4155" s="1" t="str">
        <f>IF($G4155="", "", IF(IFERROR(INDEX('Project List'!$D$11:$D$510, MATCH($G4155, 'Project List'!$B$11:$B$510, 0)), "")="", "", IFERROR(INDEX('Project List'!$D$11:$D$510, MATCH($G4155, 'Project List'!$B$11:$B$510, 0)), "")))</f>
        <v/>
      </c>
      <c r="D4155" s="79" t="str">
        <f>IF($G4155="", "", IF(IFERROR(INDEX('Project List'!$H$11:$H$510, MATCH($G4155, 'Project List'!$B$11:$B$510, 0)), "")="", "", IFERROR(INDEX('Project List'!$H$11:$H$510, MATCH($G4155, 'Project List'!$B$11:$B$510, 0)), "")))</f>
        <v/>
      </c>
      <c r="E4155" s="67" t="str">
        <f>IF($G4155="", "", IF(IFERROR(INDEX('Project List'!$I$11:$I$510, MATCH($G4155, 'Project List'!$B$11:$B$510, 0)), "")="", "", IFERROR(INDEX('Project List'!$I$11:$I$510, MATCH($G4155, 'Project List'!$B$11:$B$510, 0)), "")))</f>
        <v/>
      </c>
      <c r="F4155" s="28"/>
      <c r="G4155" s="118"/>
      <c r="H4155" s="120"/>
      <c r="I4155" s="119"/>
      <c r="J4155" s="122"/>
      <c r="K4155" s="135"/>
      <c r="L4155" s="28"/>
      <c r="N4155" s="45" t="str">
        <f>IF($G4155="", "", IF(COUNTIF('Project List'!$B$11:$B$510, 'Time &amp; Expenses'!$G4155)=0, "X", ""))</f>
        <v/>
      </c>
    </row>
    <row r="4156" spans="1:14" x14ac:dyDescent="0.25">
      <c r="A4156" s="28"/>
      <c r="B4156" s="74" t="str">
        <f>IF($G4156="", "", IF(IFERROR(INDEX('Project List'!$C$11:$C$510, MATCH($G4156, 'Project List'!$B$11:$B$510, 0)), "")="", "", IFERROR(INDEX('Project List'!$C$11:$C$510, MATCH($G4156, 'Project List'!$B$11:$B$510, 0)), "")))</f>
        <v/>
      </c>
      <c r="C4156" s="1" t="str">
        <f>IF($G4156="", "", IF(IFERROR(INDEX('Project List'!$D$11:$D$510, MATCH($G4156, 'Project List'!$B$11:$B$510, 0)), "")="", "", IFERROR(INDEX('Project List'!$D$11:$D$510, MATCH($G4156, 'Project List'!$B$11:$B$510, 0)), "")))</f>
        <v/>
      </c>
      <c r="D4156" s="79" t="str">
        <f>IF($G4156="", "", IF(IFERROR(INDEX('Project List'!$H$11:$H$510, MATCH($G4156, 'Project List'!$B$11:$B$510, 0)), "")="", "", IFERROR(INDEX('Project List'!$H$11:$H$510, MATCH($G4156, 'Project List'!$B$11:$B$510, 0)), "")))</f>
        <v/>
      </c>
      <c r="E4156" s="67" t="str">
        <f>IF($G4156="", "", IF(IFERROR(INDEX('Project List'!$I$11:$I$510, MATCH($G4156, 'Project List'!$B$11:$B$510, 0)), "")="", "", IFERROR(INDEX('Project List'!$I$11:$I$510, MATCH($G4156, 'Project List'!$B$11:$B$510, 0)), "")))</f>
        <v/>
      </c>
      <c r="F4156" s="28"/>
      <c r="G4156" s="118"/>
      <c r="H4156" s="120"/>
      <c r="I4156" s="119"/>
      <c r="J4156" s="122"/>
      <c r="K4156" s="135"/>
      <c r="L4156" s="28"/>
      <c r="N4156" s="45" t="str">
        <f>IF($G4156="", "", IF(COUNTIF('Project List'!$B$11:$B$510, 'Time &amp; Expenses'!$G4156)=0, "X", ""))</f>
        <v/>
      </c>
    </row>
    <row r="4157" spans="1:14" x14ac:dyDescent="0.25">
      <c r="A4157" s="28"/>
      <c r="B4157" s="74" t="str">
        <f>IF($G4157="", "", IF(IFERROR(INDEX('Project List'!$C$11:$C$510, MATCH($G4157, 'Project List'!$B$11:$B$510, 0)), "")="", "", IFERROR(INDEX('Project List'!$C$11:$C$510, MATCH($G4157, 'Project List'!$B$11:$B$510, 0)), "")))</f>
        <v/>
      </c>
      <c r="C4157" s="1" t="str">
        <f>IF($G4157="", "", IF(IFERROR(INDEX('Project List'!$D$11:$D$510, MATCH($G4157, 'Project List'!$B$11:$B$510, 0)), "")="", "", IFERROR(INDEX('Project List'!$D$11:$D$510, MATCH($G4157, 'Project List'!$B$11:$B$510, 0)), "")))</f>
        <v/>
      </c>
      <c r="D4157" s="79" t="str">
        <f>IF($G4157="", "", IF(IFERROR(INDEX('Project List'!$H$11:$H$510, MATCH($G4157, 'Project List'!$B$11:$B$510, 0)), "")="", "", IFERROR(INDEX('Project List'!$H$11:$H$510, MATCH($G4157, 'Project List'!$B$11:$B$510, 0)), "")))</f>
        <v/>
      </c>
      <c r="E4157" s="67" t="str">
        <f>IF($G4157="", "", IF(IFERROR(INDEX('Project List'!$I$11:$I$510, MATCH($G4157, 'Project List'!$B$11:$B$510, 0)), "")="", "", IFERROR(INDEX('Project List'!$I$11:$I$510, MATCH($G4157, 'Project List'!$B$11:$B$510, 0)), "")))</f>
        <v/>
      </c>
      <c r="F4157" s="28"/>
      <c r="G4157" s="118"/>
      <c r="H4157" s="120"/>
      <c r="I4157" s="119"/>
      <c r="J4157" s="122"/>
      <c r="K4157" s="135"/>
      <c r="L4157" s="28"/>
      <c r="N4157" s="45" t="str">
        <f>IF($G4157="", "", IF(COUNTIF('Project List'!$B$11:$B$510, 'Time &amp; Expenses'!$G4157)=0, "X", ""))</f>
        <v/>
      </c>
    </row>
    <row r="4158" spans="1:14" x14ac:dyDescent="0.25">
      <c r="A4158" s="28"/>
      <c r="B4158" s="74" t="str">
        <f>IF($G4158="", "", IF(IFERROR(INDEX('Project List'!$C$11:$C$510, MATCH($G4158, 'Project List'!$B$11:$B$510, 0)), "")="", "", IFERROR(INDEX('Project List'!$C$11:$C$510, MATCH($G4158, 'Project List'!$B$11:$B$510, 0)), "")))</f>
        <v/>
      </c>
      <c r="C4158" s="1" t="str">
        <f>IF($G4158="", "", IF(IFERROR(INDEX('Project List'!$D$11:$D$510, MATCH($G4158, 'Project List'!$B$11:$B$510, 0)), "")="", "", IFERROR(INDEX('Project List'!$D$11:$D$510, MATCH($G4158, 'Project List'!$B$11:$B$510, 0)), "")))</f>
        <v/>
      </c>
      <c r="D4158" s="79" t="str">
        <f>IF($G4158="", "", IF(IFERROR(INDEX('Project List'!$H$11:$H$510, MATCH($G4158, 'Project List'!$B$11:$B$510, 0)), "")="", "", IFERROR(INDEX('Project List'!$H$11:$H$510, MATCH($G4158, 'Project List'!$B$11:$B$510, 0)), "")))</f>
        <v/>
      </c>
      <c r="E4158" s="67" t="str">
        <f>IF($G4158="", "", IF(IFERROR(INDEX('Project List'!$I$11:$I$510, MATCH($G4158, 'Project List'!$B$11:$B$510, 0)), "")="", "", IFERROR(INDEX('Project List'!$I$11:$I$510, MATCH($G4158, 'Project List'!$B$11:$B$510, 0)), "")))</f>
        <v/>
      </c>
      <c r="F4158" s="28"/>
      <c r="G4158" s="118"/>
      <c r="H4158" s="120"/>
      <c r="I4158" s="119"/>
      <c r="J4158" s="122"/>
      <c r="K4158" s="135"/>
      <c r="L4158" s="28"/>
      <c r="N4158" s="45" t="str">
        <f>IF($G4158="", "", IF(COUNTIF('Project List'!$B$11:$B$510, 'Time &amp; Expenses'!$G4158)=0, "X", ""))</f>
        <v/>
      </c>
    </row>
    <row r="4159" spans="1:14" x14ac:dyDescent="0.25">
      <c r="A4159" s="28"/>
      <c r="B4159" s="74" t="str">
        <f>IF($G4159="", "", IF(IFERROR(INDEX('Project List'!$C$11:$C$510, MATCH($G4159, 'Project List'!$B$11:$B$510, 0)), "")="", "", IFERROR(INDEX('Project List'!$C$11:$C$510, MATCH($G4159, 'Project List'!$B$11:$B$510, 0)), "")))</f>
        <v/>
      </c>
      <c r="C4159" s="1" t="str">
        <f>IF($G4159="", "", IF(IFERROR(INDEX('Project List'!$D$11:$D$510, MATCH($G4159, 'Project List'!$B$11:$B$510, 0)), "")="", "", IFERROR(INDEX('Project List'!$D$11:$D$510, MATCH($G4159, 'Project List'!$B$11:$B$510, 0)), "")))</f>
        <v/>
      </c>
      <c r="D4159" s="79" t="str">
        <f>IF($G4159="", "", IF(IFERROR(INDEX('Project List'!$H$11:$H$510, MATCH($G4159, 'Project List'!$B$11:$B$510, 0)), "")="", "", IFERROR(INDEX('Project List'!$H$11:$H$510, MATCH($G4159, 'Project List'!$B$11:$B$510, 0)), "")))</f>
        <v/>
      </c>
      <c r="E4159" s="67" t="str">
        <f>IF($G4159="", "", IF(IFERROR(INDEX('Project List'!$I$11:$I$510, MATCH($G4159, 'Project List'!$B$11:$B$510, 0)), "")="", "", IFERROR(INDEX('Project List'!$I$11:$I$510, MATCH($G4159, 'Project List'!$B$11:$B$510, 0)), "")))</f>
        <v/>
      </c>
      <c r="F4159" s="28"/>
      <c r="G4159" s="118"/>
      <c r="H4159" s="120"/>
      <c r="I4159" s="119"/>
      <c r="J4159" s="122"/>
      <c r="K4159" s="135"/>
      <c r="L4159" s="28"/>
      <c r="N4159" s="45" t="str">
        <f>IF($G4159="", "", IF(COUNTIF('Project List'!$B$11:$B$510, 'Time &amp; Expenses'!$G4159)=0, "X", ""))</f>
        <v/>
      </c>
    </row>
    <row r="4160" spans="1:14" x14ac:dyDescent="0.25">
      <c r="A4160" s="28"/>
      <c r="B4160" s="74" t="str">
        <f>IF($G4160="", "", IF(IFERROR(INDEX('Project List'!$C$11:$C$510, MATCH($G4160, 'Project List'!$B$11:$B$510, 0)), "")="", "", IFERROR(INDEX('Project List'!$C$11:$C$510, MATCH($G4160, 'Project List'!$B$11:$B$510, 0)), "")))</f>
        <v/>
      </c>
      <c r="C4160" s="1" t="str">
        <f>IF($G4160="", "", IF(IFERROR(INDEX('Project List'!$D$11:$D$510, MATCH($G4160, 'Project List'!$B$11:$B$510, 0)), "")="", "", IFERROR(INDEX('Project List'!$D$11:$D$510, MATCH($G4160, 'Project List'!$B$11:$B$510, 0)), "")))</f>
        <v/>
      </c>
      <c r="D4160" s="79" t="str">
        <f>IF($G4160="", "", IF(IFERROR(INDEX('Project List'!$H$11:$H$510, MATCH($G4160, 'Project List'!$B$11:$B$510, 0)), "")="", "", IFERROR(INDEX('Project List'!$H$11:$H$510, MATCH($G4160, 'Project List'!$B$11:$B$510, 0)), "")))</f>
        <v/>
      </c>
      <c r="E4160" s="67" t="str">
        <f>IF($G4160="", "", IF(IFERROR(INDEX('Project List'!$I$11:$I$510, MATCH($G4160, 'Project List'!$B$11:$B$510, 0)), "")="", "", IFERROR(INDEX('Project List'!$I$11:$I$510, MATCH($G4160, 'Project List'!$B$11:$B$510, 0)), "")))</f>
        <v/>
      </c>
      <c r="F4160" s="28"/>
      <c r="G4160" s="118"/>
      <c r="H4160" s="120"/>
      <c r="I4160" s="119"/>
      <c r="J4160" s="122"/>
      <c r="K4160" s="135"/>
      <c r="L4160" s="28"/>
      <c r="N4160" s="45" t="str">
        <f>IF($G4160="", "", IF(COUNTIF('Project List'!$B$11:$B$510, 'Time &amp; Expenses'!$G4160)=0, "X", ""))</f>
        <v/>
      </c>
    </row>
    <row r="4161" spans="1:14" x14ac:dyDescent="0.25">
      <c r="A4161" s="28"/>
      <c r="B4161" s="74" t="str">
        <f>IF($G4161="", "", IF(IFERROR(INDEX('Project List'!$C$11:$C$510, MATCH($G4161, 'Project List'!$B$11:$B$510, 0)), "")="", "", IFERROR(INDEX('Project List'!$C$11:$C$510, MATCH($G4161, 'Project List'!$B$11:$B$510, 0)), "")))</f>
        <v/>
      </c>
      <c r="C4161" s="1" t="str">
        <f>IF($G4161="", "", IF(IFERROR(INDEX('Project List'!$D$11:$D$510, MATCH($G4161, 'Project List'!$B$11:$B$510, 0)), "")="", "", IFERROR(INDEX('Project List'!$D$11:$D$510, MATCH($G4161, 'Project List'!$B$11:$B$510, 0)), "")))</f>
        <v/>
      </c>
      <c r="D4161" s="79" t="str">
        <f>IF($G4161="", "", IF(IFERROR(INDEX('Project List'!$H$11:$H$510, MATCH($G4161, 'Project List'!$B$11:$B$510, 0)), "")="", "", IFERROR(INDEX('Project List'!$H$11:$H$510, MATCH($G4161, 'Project List'!$B$11:$B$510, 0)), "")))</f>
        <v/>
      </c>
      <c r="E4161" s="67" t="str">
        <f>IF($G4161="", "", IF(IFERROR(INDEX('Project List'!$I$11:$I$510, MATCH($G4161, 'Project List'!$B$11:$B$510, 0)), "")="", "", IFERROR(INDEX('Project List'!$I$11:$I$510, MATCH($G4161, 'Project List'!$B$11:$B$510, 0)), "")))</f>
        <v/>
      </c>
      <c r="F4161" s="28"/>
      <c r="G4161" s="118"/>
      <c r="H4161" s="120"/>
      <c r="I4161" s="119"/>
      <c r="J4161" s="122"/>
      <c r="K4161" s="135"/>
      <c r="L4161" s="28"/>
      <c r="N4161" s="45" t="str">
        <f>IF($G4161="", "", IF(COUNTIF('Project List'!$B$11:$B$510, 'Time &amp; Expenses'!$G4161)=0, "X", ""))</f>
        <v/>
      </c>
    </row>
    <row r="4162" spans="1:14" x14ac:dyDescent="0.25">
      <c r="A4162" s="28"/>
      <c r="B4162" s="74" t="str">
        <f>IF($G4162="", "", IF(IFERROR(INDEX('Project List'!$C$11:$C$510, MATCH($G4162, 'Project List'!$B$11:$B$510, 0)), "")="", "", IFERROR(INDEX('Project List'!$C$11:$C$510, MATCH($G4162, 'Project List'!$B$11:$B$510, 0)), "")))</f>
        <v/>
      </c>
      <c r="C4162" s="1" t="str">
        <f>IF($G4162="", "", IF(IFERROR(INDEX('Project List'!$D$11:$D$510, MATCH($G4162, 'Project List'!$B$11:$B$510, 0)), "")="", "", IFERROR(INDEX('Project List'!$D$11:$D$510, MATCH($G4162, 'Project List'!$B$11:$B$510, 0)), "")))</f>
        <v/>
      </c>
      <c r="D4162" s="79" t="str">
        <f>IF($G4162="", "", IF(IFERROR(INDEX('Project List'!$H$11:$H$510, MATCH($G4162, 'Project List'!$B$11:$B$510, 0)), "")="", "", IFERROR(INDEX('Project List'!$H$11:$H$510, MATCH($G4162, 'Project List'!$B$11:$B$510, 0)), "")))</f>
        <v/>
      </c>
      <c r="E4162" s="67" t="str">
        <f>IF($G4162="", "", IF(IFERROR(INDEX('Project List'!$I$11:$I$510, MATCH($G4162, 'Project List'!$B$11:$B$510, 0)), "")="", "", IFERROR(INDEX('Project List'!$I$11:$I$510, MATCH($G4162, 'Project List'!$B$11:$B$510, 0)), "")))</f>
        <v/>
      </c>
      <c r="F4162" s="28"/>
      <c r="G4162" s="118"/>
      <c r="H4162" s="120"/>
      <c r="I4162" s="119"/>
      <c r="J4162" s="122"/>
      <c r="K4162" s="135"/>
      <c r="L4162" s="28"/>
      <c r="N4162" s="45" t="str">
        <f>IF($G4162="", "", IF(COUNTIF('Project List'!$B$11:$B$510, 'Time &amp; Expenses'!$G4162)=0, "X", ""))</f>
        <v/>
      </c>
    </row>
    <row r="4163" spans="1:14" x14ac:dyDescent="0.25">
      <c r="A4163" s="28"/>
      <c r="B4163" s="74" t="str">
        <f>IF($G4163="", "", IF(IFERROR(INDEX('Project List'!$C$11:$C$510, MATCH($G4163, 'Project List'!$B$11:$B$510, 0)), "")="", "", IFERROR(INDEX('Project List'!$C$11:$C$510, MATCH($G4163, 'Project List'!$B$11:$B$510, 0)), "")))</f>
        <v/>
      </c>
      <c r="C4163" s="1" t="str">
        <f>IF($G4163="", "", IF(IFERROR(INDEX('Project List'!$D$11:$D$510, MATCH($G4163, 'Project List'!$B$11:$B$510, 0)), "")="", "", IFERROR(INDEX('Project List'!$D$11:$D$510, MATCH($G4163, 'Project List'!$B$11:$B$510, 0)), "")))</f>
        <v/>
      </c>
      <c r="D4163" s="79" t="str">
        <f>IF($G4163="", "", IF(IFERROR(INDEX('Project List'!$H$11:$H$510, MATCH($G4163, 'Project List'!$B$11:$B$510, 0)), "")="", "", IFERROR(INDEX('Project List'!$H$11:$H$510, MATCH($G4163, 'Project List'!$B$11:$B$510, 0)), "")))</f>
        <v/>
      </c>
      <c r="E4163" s="67" t="str">
        <f>IF($G4163="", "", IF(IFERROR(INDEX('Project List'!$I$11:$I$510, MATCH($G4163, 'Project List'!$B$11:$B$510, 0)), "")="", "", IFERROR(INDEX('Project List'!$I$11:$I$510, MATCH($G4163, 'Project List'!$B$11:$B$510, 0)), "")))</f>
        <v/>
      </c>
      <c r="F4163" s="28"/>
      <c r="G4163" s="118"/>
      <c r="H4163" s="120"/>
      <c r="I4163" s="119"/>
      <c r="J4163" s="122"/>
      <c r="K4163" s="135"/>
      <c r="L4163" s="28"/>
      <c r="N4163" s="45" t="str">
        <f>IF($G4163="", "", IF(COUNTIF('Project List'!$B$11:$B$510, 'Time &amp; Expenses'!$G4163)=0, "X", ""))</f>
        <v/>
      </c>
    </row>
    <row r="4164" spans="1:14" x14ac:dyDescent="0.25">
      <c r="A4164" s="28"/>
      <c r="B4164" s="74" t="str">
        <f>IF($G4164="", "", IF(IFERROR(INDEX('Project List'!$C$11:$C$510, MATCH($G4164, 'Project List'!$B$11:$B$510, 0)), "")="", "", IFERROR(INDEX('Project List'!$C$11:$C$510, MATCH($G4164, 'Project List'!$B$11:$B$510, 0)), "")))</f>
        <v/>
      </c>
      <c r="C4164" s="1" t="str">
        <f>IF($G4164="", "", IF(IFERROR(INDEX('Project List'!$D$11:$D$510, MATCH($G4164, 'Project List'!$B$11:$B$510, 0)), "")="", "", IFERROR(INDEX('Project List'!$D$11:$D$510, MATCH($G4164, 'Project List'!$B$11:$B$510, 0)), "")))</f>
        <v/>
      </c>
      <c r="D4164" s="79" t="str">
        <f>IF($G4164="", "", IF(IFERROR(INDEX('Project List'!$H$11:$H$510, MATCH($G4164, 'Project List'!$B$11:$B$510, 0)), "")="", "", IFERROR(INDEX('Project List'!$H$11:$H$510, MATCH($G4164, 'Project List'!$B$11:$B$510, 0)), "")))</f>
        <v/>
      </c>
      <c r="E4164" s="67" t="str">
        <f>IF($G4164="", "", IF(IFERROR(INDEX('Project List'!$I$11:$I$510, MATCH($G4164, 'Project List'!$B$11:$B$510, 0)), "")="", "", IFERROR(INDEX('Project List'!$I$11:$I$510, MATCH($G4164, 'Project List'!$B$11:$B$510, 0)), "")))</f>
        <v/>
      </c>
      <c r="F4164" s="28"/>
      <c r="G4164" s="118"/>
      <c r="H4164" s="120"/>
      <c r="I4164" s="119"/>
      <c r="J4164" s="122"/>
      <c r="K4164" s="135"/>
      <c r="L4164" s="28"/>
      <c r="N4164" s="45" t="str">
        <f>IF($G4164="", "", IF(COUNTIF('Project List'!$B$11:$B$510, 'Time &amp; Expenses'!$G4164)=0, "X", ""))</f>
        <v/>
      </c>
    </row>
    <row r="4165" spans="1:14" x14ac:dyDescent="0.25">
      <c r="A4165" s="28"/>
      <c r="B4165" s="74" t="str">
        <f>IF($G4165="", "", IF(IFERROR(INDEX('Project List'!$C$11:$C$510, MATCH($G4165, 'Project List'!$B$11:$B$510, 0)), "")="", "", IFERROR(INDEX('Project List'!$C$11:$C$510, MATCH($G4165, 'Project List'!$B$11:$B$510, 0)), "")))</f>
        <v/>
      </c>
      <c r="C4165" s="1" t="str">
        <f>IF($G4165="", "", IF(IFERROR(INDEX('Project List'!$D$11:$D$510, MATCH($G4165, 'Project List'!$B$11:$B$510, 0)), "")="", "", IFERROR(INDEX('Project List'!$D$11:$D$510, MATCH($G4165, 'Project List'!$B$11:$B$510, 0)), "")))</f>
        <v/>
      </c>
      <c r="D4165" s="79" t="str">
        <f>IF($G4165="", "", IF(IFERROR(INDEX('Project List'!$H$11:$H$510, MATCH($G4165, 'Project List'!$B$11:$B$510, 0)), "")="", "", IFERROR(INDEX('Project List'!$H$11:$H$510, MATCH($G4165, 'Project List'!$B$11:$B$510, 0)), "")))</f>
        <v/>
      </c>
      <c r="E4165" s="67" t="str">
        <f>IF($G4165="", "", IF(IFERROR(INDEX('Project List'!$I$11:$I$510, MATCH($G4165, 'Project List'!$B$11:$B$510, 0)), "")="", "", IFERROR(INDEX('Project List'!$I$11:$I$510, MATCH($G4165, 'Project List'!$B$11:$B$510, 0)), "")))</f>
        <v/>
      </c>
      <c r="F4165" s="28"/>
      <c r="G4165" s="118"/>
      <c r="H4165" s="120"/>
      <c r="I4165" s="119"/>
      <c r="J4165" s="122"/>
      <c r="K4165" s="135"/>
      <c r="L4165" s="28"/>
      <c r="N4165" s="45" t="str">
        <f>IF($G4165="", "", IF(COUNTIF('Project List'!$B$11:$B$510, 'Time &amp; Expenses'!$G4165)=0, "X", ""))</f>
        <v/>
      </c>
    </row>
    <row r="4166" spans="1:14" x14ac:dyDescent="0.25">
      <c r="A4166" s="28"/>
      <c r="B4166" s="74" t="str">
        <f>IF($G4166="", "", IF(IFERROR(INDEX('Project List'!$C$11:$C$510, MATCH($G4166, 'Project List'!$B$11:$B$510, 0)), "")="", "", IFERROR(INDEX('Project List'!$C$11:$C$510, MATCH($G4166, 'Project List'!$B$11:$B$510, 0)), "")))</f>
        <v/>
      </c>
      <c r="C4166" s="1" t="str">
        <f>IF($G4166="", "", IF(IFERROR(INDEX('Project List'!$D$11:$D$510, MATCH($G4166, 'Project List'!$B$11:$B$510, 0)), "")="", "", IFERROR(INDEX('Project List'!$D$11:$D$510, MATCH($G4166, 'Project List'!$B$11:$B$510, 0)), "")))</f>
        <v/>
      </c>
      <c r="D4166" s="79" t="str">
        <f>IF($G4166="", "", IF(IFERROR(INDEX('Project List'!$H$11:$H$510, MATCH($G4166, 'Project List'!$B$11:$B$510, 0)), "")="", "", IFERROR(INDEX('Project List'!$H$11:$H$510, MATCH($G4166, 'Project List'!$B$11:$B$510, 0)), "")))</f>
        <v/>
      </c>
      <c r="E4166" s="67" t="str">
        <f>IF($G4166="", "", IF(IFERROR(INDEX('Project List'!$I$11:$I$510, MATCH($G4166, 'Project List'!$B$11:$B$510, 0)), "")="", "", IFERROR(INDEX('Project List'!$I$11:$I$510, MATCH($G4166, 'Project List'!$B$11:$B$510, 0)), "")))</f>
        <v/>
      </c>
      <c r="F4166" s="28"/>
      <c r="G4166" s="118"/>
      <c r="H4166" s="120"/>
      <c r="I4166" s="119"/>
      <c r="J4166" s="122"/>
      <c r="K4166" s="135"/>
      <c r="L4166" s="28"/>
      <c r="N4166" s="45" t="str">
        <f>IF($G4166="", "", IF(COUNTIF('Project List'!$B$11:$B$510, 'Time &amp; Expenses'!$G4166)=0, "X", ""))</f>
        <v/>
      </c>
    </row>
    <row r="4167" spans="1:14" x14ac:dyDescent="0.25">
      <c r="A4167" s="28"/>
      <c r="B4167" s="74" t="str">
        <f>IF($G4167="", "", IF(IFERROR(INDEX('Project List'!$C$11:$C$510, MATCH($G4167, 'Project List'!$B$11:$B$510, 0)), "")="", "", IFERROR(INDEX('Project List'!$C$11:$C$510, MATCH($G4167, 'Project List'!$B$11:$B$510, 0)), "")))</f>
        <v/>
      </c>
      <c r="C4167" s="1" t="str">
        <f>IF($G4167="", "", IF(IFERROR(INDEX('Project List'!$D$11:$D$510, MATCH($G4167, 'Project List'!$B$11:$B$510, 0)), "")="", "", IFERROR(INDEX('Project List'!$D$11:$D$510, MATCH($G4167, 'Project List'!$B$11:$B$510, 0)), "")))</f>
        <v/>
      </c>
      <c r="D4167" s="79" t="str">
        <f>IF($G4167="", "", IF(IFERROR(INDEX('Project List'!$H$11:$H$510, MATCH($G4167, 'Project List'!$B$11:$B$510, 0)), "")="", "", IFERROR(INDEX('Project List'!$H$11:$H$510, MATCH($G4167, 'Project List'!$B$11:$B$510, 0)), "")))</f>
        <v/>
      </c>
      <c r="E4167" s="67" t="str">
        <f>IF($G4167="", "", IF(IFERROR(INDEX('Project List'!$I$11:$I$510, MATCH($G4167, 'Project List'!$B$11:$B$510, 0)), "")="", "", IFERROR(INDEX('Project List'!$I$11:$I$510, MATCH($G4167, 'Project List'!$B$11:$B$510, 0)), "")))</f>
        <v/>
      </c>
      <c r="F4167" s="28"/>
      <c r="G4167" s="118"/>
      <c r="H4167" s="120"/>
      <c r="I4167" s="119"/>
      <c r="J4167" s="122"/>
      <c r="K4167" s="135"/>
      <c r="L4167" s="28"/>
      <c r="N4167" s="45" t="str">
        <f>IF($G4167="", "", IF(COUNTIF('Project List'!$B$11:$B$510, 'Time &amp; Expenses'!$G4167)=0, "X", ""))</f>
        <v/>
      </c>
    </row>
    <row r="4168" spans="1:14" x14ac:dyDescent="0.25">
      <c r="A4168" s="28"/>
      <c r="B4168" s="74" t="str">
        <f>IF($G4168="", "", IF(IFERROR(INDEX('Project List'!$C$11:$C$510, MATCH($G4168, 'Project List'!$B$11:$B$510, 0)), "")="", "", IFERROR(INDEX('Project List'!$C$11:$C$510, MATCH($G4168, 'Project List'!$B$11:$B$510, 0)), "")))</f>
        <v/>
      </c>
      <c r="C4168" s="1" t="str">
        <f>IF($G4168="", "", IF(IFERROR(INDEX('Project List'!$D$11:$D$510, MATCH($G4168, 'Project List'!$B$11:$B$510, 0)), "")="", "", IFERROR(INDEX('Project List'!$D$11:$D$510, MATCH($G4168, 'Project List'!$B$11:$B$510, 0)), "")))</f>
        <v/>
      </c>
      <c r="D4168" s="79" t="str">
        <f>IF($G4168="", "", IF(IFERROR(INDEX('Project List'!$H$11:$H$510, MATCH($G4168, 'Project List'!$B$11:$B$510, 0)), "")="", "", IFERROR(INDEX('Project List'!$H$11:$H$510, MATCH($G4168, 'Project List'!$B$11:$B$510, 0)), "")))</f>
        <v/>
      </c>
      <c r="E4168" s="67" t="str">
        <f>IF($G4168="", "", IF(IFERROR(INDEX('Project List'!$I$11:$I$510, MATCH($G4168, 'Project List'!$B$11:$B$510, 0)), "")="", "", IFERROR(INDEX('Project List'!$I$11:$I$510, MATCH($G4168, 'Project List'!$B$11:$B$510, 0)), "")))</f>
        <v/>
      </c>
      <c r="F4168" s="28"/>
      <c r="G4168" s="118"/>
      <c r="H4168" s="120"/>
      <c r="I4168" s="119"/>
      <c r="J4168" s="122"/>
      <c r="K4168" s="135"/>
      <c r="L4168" s="28"/>
      <c r="N4168" s="45" t="str">
        <f>IF($G4168="", "", IF(COUNTIF('Project List'!$B$11:$B$510, 'Time &amp; Expenses'!$G4168)=0, "X", ""))</f>
        <v/>
      </c>
    </row>
    <row r="4169" spans="1:14" x14ac:dyDescent="0.25">
      <c r="A4169" s="28"/>
      <c r="B4169" s="74" t="str">
        <f>IF($G4169="", "", IF(IFERROR(INDEX('Project List'!$C$11:$C$510, MATCH($G4169, 'Project List'!$B$11:$B$510, 0)), "")="", "", IFERROR(INDEX('Project List'!$C$11:$C$510, MATCH($G4169, 'Project List'!$B$11:$B$510, 0)), "")))</f>
        <v/>
      </c>
      <c r="C4169" s="1" t="str">
        <f>IF($G4169="", "", IF(IFERROR(INDEX('Project List'!$D$11:$D$510, MATCH($G4169, 'Project List'!$B$11:$B$510, 0)), "")="", "", IFERROR(INDEX('Project List'!$D$11:$D$510, MATCH($G4169, 'Project List'!$B$11:$B$510, 0)), "")))</f>
        <v/>
      </c>
      <c r="D4169" s="79" t="str">
        <f>IF($G4169="", "", IF(IFERROR(INDEX('Project List'!$H$11:$H$510, MATCH($G4169, 'Project List'!$B$11:$B$510, 0)), "")="", "", IFERROR(INDEX('Project List'!$H$11:$H$510, MATCH($G4169, 'Project List'!$B$11:$B$510, 0)), "")))</f>
        <v/>
      </c>
      <c r="E4169" s="67" t="str">
        <f>IF($G4169="", "", IF(IFERROR(INDEX('Project List'!$I$11:$I$510, MATCH($G4169, 'Project List'!$B$11:$B$510, 0)), "")="", "", IFERROR(INDEX('Project List'!$I$11:$I$510, MATCH($G4169, 'Project List'!$B$11:$B$510, 0)), "")))</f>
        <v/>
      </c>
      <c r="F4169" s="28"/>
      <c r="G4169" s="118"/>
      <c r="H4169" s="120"/>
      <c r="I4169" s="119"/>
      <c r="J4169" s="122"/>
      <c r="K4169" s="135"/>
      <c r="L4169" s="28"/>
      <c r="N4169" s="45" t="str">
        <f>IF($G4169="", "", IF(COUNTIF('Project List'!$B$11:$B$510, 'Time &amp; Expenses'!$G4169)=0, "X", ""))</f>
        <v/>
      </c>
    </row>
    <row r="4170" spans="1:14" x14ac:dyDescent="0.25">
      <c r="A4170" s="28"/>
      <c r="B4170" s="74" t="str">
        <f>IF($G4170="", "", IF(IFERROR(INDEX('Project List'!$C$11:$C$510, MATCH($G4170, 'Project List'!$B$11:$B$510, 0)), "")="", "", IFERROR(INDEX('Project List'!$C$11:$C$510, MATCH($G4170, 'Project List'!$B$11:$B$510, 0)), "")))</f>
        <v/>
      </c>
      <c r="C4170" s="1" t="str">
        <f>IF($G4170="", "", IF(IFERROR(INDEX('Project List'!$D$11:$D$510, MATCH($G4170, 'Project List'!$B$11:$B$510, 0)), "")="", "", IFERROR(INDEX('Project List'!$D$11:$D$510, MATCH($G4170, 'Project List'!$B$11:$B$510, 0)), "")))</f>
        <v/>
      </c>
      <c r="D4170" s="79" t="str">
        <f>IF($G4170="", "", IF(IFERROR(INDEX('Project List'!$H$11:$H$510, MATCH($G4170, 'Project List'!$B$11:$B$510, 0)), "")="", "", IFERROR(INDEX('Project List'!$H$11:$H$510, MATCH($G4170, 'Project List'!$B$11:$B$510, 0)), "")))</f>
        <v/>
      </c>
      <c r="E4170" s="67" t="str">
        <f>IF($G4170="", "", IF(IFERROR(INDEX('Project List'!$I$11:$I$510, MATCH($G4170, 'Project List'!$B$11:$B$510, 0)), "")="", "", IFERROR(INDEX('Project List'!$I$11:$I$510, MATCH($G4170, 'Project List'!$B$11:$B$510, 0)), "")))</f>
        <v/>
      </c>
      <c r="F4170" s="28"/>
      <c r="G4170" s="118"/>
      <c r="H4170" s="120"/>
      <c r="I4170" s="119"/>
      <c r="J4170" s="122"/>
      <c r="K4170" s="135"/>
      <c r="L4170" s="28"/>
      <c r="N4170" s="45" t="str">
        <f>IF($G4170="", "", IF(COUNTIF('Project List'!$B$11:$B$510, 'Time &amp; Expenses'!$G4170)=0, "X", ""))</f>
        <v/>
      </c>
    </row>
    <row r="4171" spans="1:14" x14ac:dyDescent="0.25">
      <c r="A4171" s="28"/>
      <c r="B4171" s="74" t="str">
        <f>IF($G4171="", "", IF(IFERROR(INDEX('Project List'!$C$11:$C$510, MATCH($G4171, 'Project List'!$B$11:$B$510, 0)), "")="", "", IFERROR(INDEX('Project List'!$C$11:$C$510, MATCH($G4171, 'Project List'!$B$11:$B$510, 0)), "")))</f>
        <v/>
      </c>
      <c r="C4171" s="1" t="str">
        <f>IF($G4171="", "", IF(IFERROR(INDEX('Project List'!$D$11:$D$510, MATCH($G4171, 'Project List'!$B$11:$B$510, 0)), "")="", "", IFERROR(INDEX('Project List'!$D$11:$D$510, MATCH($G4171, 'Project List'!$B$11:$B$510, 0)), "")))</f>
        <v/>
      </c>
      <c r="D4171" s="79" t="str">
        <f>IF($G4171="", "", IF(IFERROR(INDEX('Project List'!$H$11:$H$510, MATCH($G4171, 'Project List'!$B$11:$B$510, 0)), "")="", "", IFERROR(INDEX('Project List'!$H$11:$H$510, MATCH($G4171, 'Project List'!$B$11:$B$510, 0)), "")))</f>
        <v/>
      </c>
      <c r="E4171" s="67" t="str">
        <f>IF($G4171="", "", IF(IFERROR(INDEX('Project List'!$I$11:$I$510, MATCH($G4171, 'Project List'!$B$11:$B$510, 0)), "")="", "", IFERROR(INDEX('Project List'!$I$11:$I$510, MATCH($G4171, 'Project List'!$B$11:$B$510, 0)), "")))</f>
        <v/>
      </c>
      <c r="F4171" s="28"/>
      <c r="G4171" s="118"/>
      <c r="H4171" s="120"/>
      <c r="I4171" s="119"/>
      <c r="J4171" s="122"/>
      <c r="K4171" s="135"/>
      <c r="L4171" s="28"/>
      <c r="N4171" s="45" t="str">
        <f>IF($G4171="", "", IF(COUNTIF('Project List'!$B$11:$B$510, 'Time &amp; Expenses'!$G4171)=0, "X", ""))</f>
        <v/>
      </c>
    </row>
    <row r="4172" spans="1:14" x14ac:dyDescent="0.25">
      <c r="A4172" s="28"/>
      <c r="B4172" s="74" t="str">
        <f>IF($G4172="", "", IF(IFERROR(INDEX('Project List'!$C$11:$C$510, MATCH($G4172, 'Project List'!$B$11:$B$510, 0)), "")="", "", IFERROR(INDEX('Project List'!$C$11:$C$510, MATCH($G4172, 'Project List'!$B$11:$B$510, 0)), "")))</f>
        <v/>
      </c>
      <c r="C4172" s="1" t="str">
        <f>IF($G4172="", "", IF(IFERROR(INDEX('Project List'!$D$11:$D$510, MATCH($G4172, 'Project List'!$B$11:$B$510, 0)), "")="", "", IFERROR(INDEX('Project List'!$D$11:$D$510, MATCH($G4172, 'Project List'!$B$11:$B$510, 0)), "")))</f>
        <v/>
      </c>
      <c r="D4172" s="79" t="str">
        <f>IF($G4172="", "", IF(IFERROR(INDEX('Project List'!$H$11:$H$510, MATCH($G4172, 'Project List'!$B$11:$B$510, 0)), "")="", "", IFERROR(INDEX('Project List'!$H$11:$H$510, MATCH($G4172, 'Project List'!$B$11:$B$510, 0)), "")))</f>
        <v/>
      </c>
      <c r="E4172" s="67" t="str">
        <f>IF($G4172="", "", IF(IFERROR(INDEX('Project List'!$I$11:$I$510, MATCH($G4172, 'Project List'!$B$11:$B$510, 0)), "")="", "", IFERROR(INDEX('Project List'!$I$11:$I$510, MATCH($G4172, 'Project List'!$B$11:$B$510, 0)), "")))</f>
        <v/>
      </c>
      <c r="F4172" s="28"/>
      <c r="G4172" s="118"/>
      <c r="H4172" s="120"/>
      <c r="I4172" s="119"/>
      <c r="J4172" s="122"/>
      <c r="K4172" s="135"/>
      <c r="L4172" s="28"/>
      <c r="N4172" s="45" t="str">
        <f>IF($G4172="", "", IF(COUNTIF('Project List'!$B$11:$B$510, 'Time &amp; Expenses'!$G4172)=0, "X", ""))</f>
        <v/>
      </c>
    </row>
    <row r="4173" spans="1:14" x14ac:dyDescent="0.25">
      <c r="A4173" s="28"/>
      <c r="B4173" s="74" t="str">
        <f>IF($G4173="", "", IF(IFERROR(INDEX('Project List'!$C$11:$C$510, MATCH($G4173, 'Project List'!$B$11:$B$510, 0)), "")="", "", IFERROR(INDEX('Project List'!$C$11:$C$510, MATCH($G4173, 'Project List'!$B$11:$B$510, 0)), "")))</f>
        <v/>
      </c>
      <c r="C4173" s="1" t="str">
        <f>IF($G4173="", "", IF(IFERROR(INDEX('Project List'!$D$11:$D$510, MATCH($G4173, 'Project List'!$B$11:$B$510, 0)), "")="", "", IFERROR(INDEX('Project List'!$D$11:$D$510, MATCH($G4173, 'Project List'!$B$11:$B$510, 0)), "")))</f>
        <v/>
      </c>
      <c r="D4173" s="79" t="str">
        <f>IF($G4173="", "", IF(IFERROR(INDEX('Project List'!$H$11:$H$510, MATCH($G4173, 'Project List'!$B$11:$B$510, 0)), "")="", "", IFERROR(INDEX('Project List'!$H$11:$H$510, MATCH($G4173, 'Project List'!$B$11:$B$510, 0)), "")))</f>
        <v/>
      </c>
      <c r="E4173" s="67" t="str">
        <f>IF($G4173="", "", IF(IFERROR(INDEX('Project List'!$I$11:$I$510, MATCH($G4173, 'Project List'!$B$11:$B$510, 0)), "")="", "", IFERROR(INDEX('Project List'!$I$11:$I$510, MATCH($G4173, 'Project List'!$B$11:$B$510, 0)), "")))</f>
        <v/>
      </c>
      <c r="F4173" s="28"/>
      <c r="G4173" s="118"/>
      <c r="H4173" s="120"/>
      <c r="I4173" s="119"/>
      <c r="J4173" s="122"/>
      <c r="K4173" s="135"/>
      <c r="L4173" s="28"/>
      <c r="N4173" s="45" t="str">
        <f>IF($G4173="", "", IF(COUNTIF('Project List'!$B$11:$B$510, 'Time &amp; Expenses'!$G4173)=0, "X", ""))</f>
        <v/>
      </c>
    </row>
    <row r="4174" spans="1:14" x14ac:dyDescent="0.25">
      <c r="A4174" s="28"/>
      <c r="B4174" s="74" t="str">
        <f>IF($G4174="", "", IF(IFERROR(INDEX('Project List'!$C$11:$C$510, MATCH($G4174, 'Project List'!$B$11:$B$510, 0)), "")="", "", IFERROR(INDEX('Project List'!$C$11:$C$510, MATCH($G4174, 'Project List'!$B$11:$B$510, 0)), "")))</f>
        <v/>
      </c>
      <c r="C4174" s="1" t="str">
        <f>IF($G4174="", "", IF(IFERROR(INDEX('Project List'!$D$11:$D$510, MATCH($G4174, 'Project List'!$B$11:$B$510, 0)), "")="", "", IFERROR(INDEX('Project List'!$D$11:$D$510, MATCH($G4174, 'Project List'!$B$11:$B$510, 0)), "")))</f>
        <v/>
      </c>
      <c r="D4174" s="79" t="str">
        <f>IF($G4174="", "", IF(IFERROR(INDEX('Project List'!$H$11:$H$510, MATCH($G4174, 'Project List'!$B$11:$B$510, 0)), "")="", "", IFERROR(INDEX('Project List'!$H$11:$H$510, MATCH($G4174, 'Project List'!$B$11:$B$510, 0)), "")))</f>
        <v/>
      </c>
      <c r="E4174" s="67" t="str">
        <f>IF($G4174="", "", IF(IFERROR(INDEX('Project List'!$I$11:$I$510, MATCH($G4174, 'Project List'!$B$11:$B$510, 0)), "")="", "", IFERROR(INDEX('Project List'!$I$11:$I$510, MATCH($G4174, 'Project List'!$B$11:$B$510, 0)), "")))</f>
        <v/>
      </c>
      <c r="F4174" s="28"/>
      <c r="G4174" s="118"/>
      <c r="H4174" s="120"/>
      <c r="I4174" s="119"/>
      <c r="J4174" s="122"/>
      <c r="K4174" s="135"/>
      <c r="L4174" s="28"/>
      <c r="N4174" s="45" t="str">
        <f>IF($G4174="", "", IF(COUNTIF('Project List'!$B$11:$B$510, 'Time &amp; Expenses'!$G4174)=0, "X", ""))</f>
        <v/>
      </c>
    </row>
    <row r="4175" spans="1:14" x14ac:dyDescent="0.25">
      <c r="A4175" s="28"/>
      <c r="B4175" s="74" t="str">
        <f>IF($G4175="", "", IF(IFERROR(INDEX('Project List'!$C$11:$C$510, MATCH($G4175, 'Project List'!$B$11:$B$510, 0)), "")="", "", IFERROR(INDEX('Project List'!$C$11:$C$510, MATCH($G4175, 'Project List'!$B$11:$B$510, 0)), "")))</f>
        <v/>
      </c>
      <c r="C4175" s="1" t="str">
        <f>IF($G4175="", "", IF(IFERROR(INDEX('Project List'!$D$11:$D$510, MATCH($G4175, 'Project List'!$B$11:$B$510, 0)), "")="", "", IFERROR(INDEX('Project List'!$D$11:$D$510, MATCH($G4175, 'Project List'!$B$11:$B$510, 0)), "")))</f>
        <v/>
      </c>
      <c r="D4175" s="79" t="str">
        <f>IF($G4175="", "", IF(IFERROR(INDEX('Project List'!$H$11:$H$510, MATCH($G4175, 'Project List'!$B$11:$B$510, 0)), "")="", "", IFERROR(INDEX('Project List'!$H$11:$H$510, MATCH($G4175, 'Project List'!$B$11:$B$510, 0)), "")))</f>
        <v/>
      </c>
      <c r="E4175" s="67" t="str">
        <f>IF($G4175="", "", IF(IFERROR(INDEX('Project List'!$I$11:$I$510, MATCH($G4175, 'Project List'!$B$11:$B$510, 0)), "")="", "", IFERROR(INDEX('Project List'!$I$11:$I$510, MATCH($G4175, 'Project List'!$B$11:$B$510, 0)), "")))</f>
        <v/>
      </c>
      <c r="F4175" s="28"/>
      <c r="G4175" s="118"/>
      <c r="H4175" s="120"/>
      <c r="I4175" s="119"/>
      <c r="J4175" s="122"/>
      <c r="K4175" s="135"/>
      <c r="L4175" s="28"/>
      <c r="N4175" s="45" t="str">
        <f>IF($G4175="", "", IF(COUNTIF('Project List'!$B$11:$B$510, 'Time &amp; Expenses'!$G4175)=0, "X", ""))</f>
        <v/>
      </c>
    </row>
    <row r="4176" spans="1:14" x14ac:dyDescent="0.25">
      <c r="A4176" s="28"/>
      <c r="B4176" s="74" t="str">
        <f>IF($G4176="", "", IF(IFERROR(INDEX('Project List'!$C$11:$C$510, MATCH($G4176, 'Project List'!$B$11:$B$510, 0)), "")="", "", IFERROR(INDEX('Project List'!$C$11:$C$510, MATCH($G4176, 'Project List'!$B$11:$B$510, 0)), "")))</f>
        <v/>
      </c>
      <c r="C4176" s="1" t="str">
        <f>IF($G4176="", "", IF(IFERROR(INDEX('Project List'!$D$11:$D$510, MATCH($G4176, 'Project List'!$B$11:$B$510, 0)), "")="", "", IFERROR(INDEX('Project List'!$D$11:$D$510, MATCH($G4176, 'Project List'!$B$11:$B$510, 0)), "")))</f>
        <v/>
      </c>
      <c r="D4176" s="79" t="str">
        <f>IF($G4176="", "", IF(IFERROR(INDEX('Project List'!$H$11:$H$510, MATCH($G4176, 'Project List'!$B$11:$B$510, 0)), "")="", "", IFERROR(INDEX('Project List'!$H$11:$H$510, MATCH($G4176, 'Project List'!$B$11:$B$510, 0)), "")))</f>
        <v/>
      </c>
      <c r="E4176" s="67" t="str">
        <f>IF($G4176="", "", IF(IFERROR(INDEX('Project List'!$I$11:$I$510, MATCH($G4176, 'Project List'!$B$11:$B$510, 0)), "")="", "", IFERROR(INDEX('Project List'!$I$11:$I$510, MATCH($G4176, 'Project List'!$B$11:$B$510, 0)), "")))</f>
        <v/>
      </c>
      <c r="F4176" s="28"/>
      <c r="G4176" s="118"/>
      <c r="H4176" s="120"/>
      <c r="I4176" s="119"/>
      <c r="J4176" s="122"/>
      <c r="K4176" s="135"/>
      <c r="L4176" s="28"/>
      <c r="N4176" s="45" t="str">
        <f>IF($G4176="", "", IF(COUNTIF('Project List'!$B$11:$B$510, 'Time &amp; Expenses'!$G4176)=0, "X", ""))</f>
        <v/>
      </c>
    </row>
    <row r="4177" spans="1:14" x14ac:dyDescent="0.25">
      <c r="A4177" s="28"/>
      <c r="B4177" s="74" t="str">
        <f>IF($G4177="", "", IF(IFERROR(INDEX('Project List'!$C$11:$C$510, MATCH($G4177, 'Project List'!$B$11:$B$510, 0)), "")="", "", IFERROR(INDEX('Project List'!$C$11:$C$510, MATCH($G4177, 'Project List'!$B$11:$B$510, 0)), "")))</f>
        <v/>
      </c>
      <c r="C4177" s="1" t="str">
        <f>IF($G4177="", "", IF(IFERROR(INDEX('Project List'!$D$11:$D$510, MATCH($G4177, 'Project List'!$B$11:$B$510, 0)), "")="", "", IFERROR(INDEX('Project List'!$D$11:$D$510, MATCH($G4177, 'Project List'!$B$11:$B$510, 0)), "")))</f>
        <v/>
      </c>
      <c r="D4177" s="79" t="str">
        <f>IF($G4177="", "", IF(IFERROR(INDEX('Project List'!$H$11:$H$510, MATCH($G4177, 'Project List'!$B$11:$B$510, 0)), "")="", "", IFERROR(INDEX('Project List'!$H$11:$H$510, MATCH($G4177, 'Project List'!$B$11:$B$510, 0)), "")))</f>
        <v/>
      </c>
      <c r="E4177" s="67" t="str">
        <f>IF($G4177="", "", IF(IFERROR(INDEX('Project List'!$I$11:$I$510, MATCH($G4177, 'Project List'!$B$11:$B$510, 0)), "")="", "", IFERROR(INDEX('Project List'!$I$11:$I$510, MATCH($G4177, 'Project List'!$B$11:$B$510, 0)), "")))</f>
        <v/>
      </c>
      <c r="F4177" s="28"/>
      <c r="G4177" s="118"/>
      <c r="H4177" s="120"/>
      <c r="I4177" s="119"/>
      <c r="J4177" s="122"/>
      <c r="K4177" s="135"/>
      <c r="L4177" s="28"/>
      <c r="N4177" s="45" t="str">
        <f>IF($G4177="", "", IF(COUNTIF('Project List'!$B$11:$B$510, 'Time &amp; Expenses'!$G4177)=0, "X", ""))</f>
        <v/>
      </c>
    </row>
    <row r="4178" spans="1:14" x14ac:dyDescent="0.25">
      <c r="A4178" s="28"/>
      <c r="B4178" s="74" t="str">
        <f>IF($G4178="", "", IF(IFERROR(INDEX('Project List'!$C$11:$C$510, MATCH($G4178, 'Project List'!$B$11:$B$510, 0)), "")="", "", IFERROR(INDEX('Project List'!$C$11:$C$510, MATCH($G4178, 'Project List'!$B$11:$B$510, 0)), "")))</f>
        <v/>
      </c>
      <c r="C4178" s="1" t="str">
        <f>IF($G4178="", "", IF(IFERROR(INDEX('Project List'!$D$11:$D$510, MATCH($G4178, 'Project List'!$B$11:$B$510, 0)), "")="", "", IFERROR(INDEX('Project List'!$D$11:$D$510, MATCH($G4178, 'Project List'!$B$11:$B$510, 0)), "")))</f>
        <v/>
      </c>
      <c r="D4178" s="79" t="str">
        <f>IF($G4178="", "", IF(IFERROR(INDEX('Project List'!$H$11:$H$510, MATCH($G4178, 'Project List'!$B$11:$B$510, 0)), "")="", "", IFERROR(INDEX('Project List'!$H$11:$H$510, MATCH($G4178, 'Project List'!$B$11:$B$510, 0)), "")))</f>
        <v/>
      </c>
      <c r="E4178" s="67" t="str">
        <f>IF($G4178="", "", IF(IFERROR(INDEX('Project List'!$I$11:$I$510, MATCH($G4178, 'Project List'!$B$11:$B$510, 0)), "")="", "", IFERROR(INDEX('Project List'!$I$11:$I$510, MATCH($G4178, 'Project List'!$B$11:$B$510, 0)), "")))</f>
        <v/>
      </c>
      <c r="F4178" s="28"/>
      <c r="G4178" s="118"/>
      <c r="H4178" s="120"/>
      <c r="I4178" s="119"/>
      <c r="J4178" s="122"/>
      <c r="K4178" s="135"/>
      <c r="L4178" s="28"/>
      <c r="N4178" s="45" t="str">
        <f>IF($G4178="", "", IF(COUNTIF('Project List'!$B$11:$B$510, 'Time &amp; Expenses'!$G4178)=0, "X", ""))</f>
        <v/>
      </c>
    </row>
    <row r="4179" spans="1:14" x14ac:dyDescent="0.25">
      <c r="A4179" s="28"/>
      <c r="B4179" s="74" t="str">
        <f>IF($G4179="", "", IF(IFERROR(INDEX('Project List'!$C$11:$C$510, MATCH($G4179, 'Project List'!$B$11:$B$510, 0)), "")="", "", IFERROR(INDEX('Project List'!$C$11:$C$510, MATCH($G4179, 'Project List'!$B$11:$B$510, 0)), "")))</f>
        <v/>
      </c>
      <c r="C4179" s="1" t="str">
        <f>IF($G4179="", "", IF(IFERROR(INDEX('Project List'!$D$11:$D$510, MATCH($G4179, 'Project List'!$B$11:$B$510, 0)), "")="", "", IFERROR(INDEX('Project List'!$D$11:$D$510, MATCH($G4179, 'Project List'!$B$11:$B$510, 0)), "")))</f>
        <v/>
      </c>
      <c r="D4179" s="79" t="str">
        <f>IF($G4179="", "", IF(IFERROR(INDEX('Project List'!$H$11:$H$510, MATCH($G4179, 'Project List'!$B$11:$B$510, 0)), "")="", "", IFERROR(INDEX('Project List'!$H$11:$H$510, MATCH($G4179, 'Project List'!$B$11:$B$510, 0)), "")))</f>
        <v/>
      </c>
      <c r="E4179" s="67" t="str">
        <f>IF($G4179="", "", IF(IFERROR(INDEX('Project List'!$I$11:$I$510, MATCH($G4179, 'Project List'!$B$11:$B$510, 0)), "")="", "", IFERROR(INDEX('Project List'!$I$11:$I$510, MATCH($G4179, 'Project List'!$B$11:$B$510, 0)), "")))</f>
        <v/>
      </c>
      <c r="F4179" s="28"/>
      <c r="G4179" s="118"/>
      <c r="H4179" s="120"/>
      <c r="I4179" s="119"/>
      <c r="J4179" s="122"/>
      <c r="K4179" s="135"/>
      <c r="L4179" s="28"/>
      <c r="N4179" s="45" t="str">
        <f>IF($G4179="", "", IF(COUNTIF('Project List'!$B$11:$B$510, 'Time &amp; Expenses'!$G4179)=0, "X", ""))</f>
        <v/>
      </c>
    </row>
    <row r="4180" spans="1:14" x14ac:dyDescent="0.25">
      <c r="A4180" s="28"/>
      <c r="B4180" s="74" t="str">
        <f>IF($G4180="", "", IF(IFERROR(INDEX('Project List'!$C$11:$C$510, MATCH($G4180, 'Project List'!$B$11:$B$510, 0)), "")="", "", IFERROR(INDEX('Project List'!$C$11:$C$510, MATCH($G4180, 'Project List'!$B$11:$B$510, 0)), "")))</f>
        <v/>
      </c>
      <c r="C4180" s="1" t="str">
        <f>IF($G4180="", "", IF(IFERROR(INDEX('Project List'!$D$11:$D$510, MATCH($G4180, 'Project List'!$B$11:$B$510, 0)), "")="", "", IFERROR(INDEX('Project List'!$D$11:$D$510, MATCH($G4180, 'Project List'!$B$11:$B$510, 0)), "")))</f>
        <v/>
      </c>
      <c r="D4180" s="79" t="str">
        <f>IF($G4180="", "", IF(IFERROR(INDEX('Project List'!$H$11:$H$510, MATCH($G4180, 'Project List'!$B$11:$B$510, 0)), "")="", "", IFERROR(INDEX('Project List'!$H$11:$H$510, MATCH($G4180, 'Project List'!$B$11:$B$510, 0)), "")))</f>
        <v/>
      </c>
      <c r="E4180" s="67" t="str">
        <f>IF($G4180="", "", IF(IFERROR(INDEX('Project List'!$I$11:$I$510, MATCH($G4180, 'Project List'!$B$11:$B$510, 0)), "")="", "", IFERROR(INDEX('Project List'!$I$11:$I$510, MATCH($G4180, 'Project List'!$B$11:$B$510, 0)), "")))</f>
        <v/>
      </c>
      <c r="F4180" s="28"/>
      <c r="G4180" s="118"/>
      <c r="H4180" s="120"/>
      <c r="I4180" s="119"/>
      <c r="J4180" s="122"/>
      <c r="K4180" s="135"/>
      <c r="L4180" s="28"/>
      <c r="N4180" s="45" t="str">
        <f>IF($G4180="", "", IF(COUNTIF('Project List'!$B$11:$B$510, 'Time &amp; Expenses'!$G4180)=0, "X", ""))</f>
        <v/>
      </c>
    </row>
    <row r="4181" spans="1:14" x14ac:dyDescent="0.25">
      <c r="A4181" s="28"/>
      <c r="B4181" s="74" t="str">
        <f>IF($G4181="", "", IF(IFERROR(INDEX('Project List'!$C$11:$C$510, MATCH($G4181, 'Project List'!$B$11:$B$510, 0)), "")="", "", IFERROR(INDEX('Project List'!$C$11:$C$510, MATCH($G4181, 'Project List'!$B$11:$B$510, 0)), "")))</f>
        <v/>
      </c>
      <c r="C4181" s="1" t="str">
        <f>IF($G4181="", "", IF(IFERROR(INDEX('Project List'!$D$11:$D$510, MATCH($G4181, 'Project List'!$B$11:$B$510, 0)), "")="", "", IFERROR(INDEX('Project List'!$D$11:$D$510, MATCH($G4181, 'Project List'!$B$11:$B$510, 0)), "")))</f>
        <v/>
      </c>
      <c r="D4181" s="79" t="str">
        <f>IF($G4181="", "", IF(IFERROR(INDEX('Project List'!$H$11:$H$510, MATCH($G4181, 'Project List'!$B$11:$B$510, 0)), "")="", "", IFERROR(INDEX('Project List'!$H$11:$H$510, MATCH($G4181, 'Project List'!$B$11:$B$510, 0)), "")))</f>
        <v/>
      </c>
      <c r="E4181" s="67" t="str">
        <f>IF($G4181="", "", IF(IFERROR(INDEX('Project List'!$I$11:$I$510, MATCH($G4181, 'Project List'!$B$11:$B$510, 0)), "")="", "", IFERROR(INDEX('Project List'!$I$11:$I$510, MATCH($G4181, 'Project List'!$B$11:$B$510, 0)), "")))</f>
        <v/>
      </c>
      <c r="F4181" s="28"/>
      <c r="G4181" s="118"/>
      <c r="H4181" s="120"/>
      <c r="I4181" s="119"/>
      <c r="J4181" s="122"/>
      <c r="K4181" s="135"/>
      <c r="L4181" s="28"/>
      <c r="N4181" s="45" t="str">
        <f>IF($G4181="", "", IF(COUNTIF('Project List'!$B$11:$B$510, 'Time &amp; Expenses'!$G4181)=0, "X", ""))</f>
        <v/>
      </c>
    </row>
    <row r="4182" spans="1:14" x14ac:dyDescent="0.25">
      <c r="A4182" s="28"/>
      <c r="B4182" s="74" t="str">
        <f>IF($G4182="", "", IF(IFERROR(INDEX('Project List'!$C$11:$C$510, MATCH($G4182, 'Project List'!$B$11:$B$510, 0)), "")="", "", IFERROR(INDEX('Project List'!$C$11:$C$510, MATCH($G4182, 'Project List'!$B$11:$B$510, 0)), "")))</f>
        <v/>
      </c>
      <c r="C4182" s="1" t="str">
        <f>IF($G4182="", "", IF(IFERROR(INDEX('Project List'!$D$11:$D$510, MATCH($G4182, 'Project List'!$B$11:$B$510, 0)), "")="", "", IFERROR(INDEX('Project List'!$D$11:$D$510, MATCH($G4182, 'Project List'!$B$11:$B$510, 0)), "")))</f>
        <v/>
      </c>
      <c r="D4182" s="79" t="str">
        <f>IF($G4182="", "", IF(IFERROR(INDEX('Project List'!$H$11:$H$510, MATCH($G4182, 'Project List'!$B$11:$B$510, 0)), "")="", "", IFERROR(INDEX('Project List'!$H$11:$H$510, MATCH($G4182, 'Project List'!$B$11:$B$510, 0)), "")))</f>
        <v/>
      </c>
      <c r="E4182" s="67" t="str">
        <f>IF($G4182="", "", IF(IFERROR(INDEX('Project List'!$I$11:$I$510, MATCH($G4182, 'Project List'!$B$11:$B$510, 0)), "")="", "", IFERROR(INDEX('Project List'!$I$11:$I$510, MATCH($G4182, 'Project List'!$B$11:$B$510, 0)), "")))</f>
        <v/>
      </c>
      <c r="F4182" s="28"/>
      <c r="G4182" s="118"/>
      <c r="H4182" s="120"/>
      <c r="I4182" s="119"/>
      <c r="J4182" s="122"/>
      <c r="K4182" s="135"/>
      <c r="L4182" s="28"/>
      <c r="N4182" s="45" t="str">
        <f>IF($G4182="", "", IF(COUNTIF('Project List'!$B$11:$B$510, 'Time &amp; Expenses'!$G4182)=0, "X", ""))</f>
        <v/>
      </c>
    </row>
    <row r="4183" spans="1:14" x14ac:dyDescent="0.25">
      <c r="A4183" s="28"/>
      <c r="B4183" s="74" t="str">
        <f>IF($G4183="", "", IF(IFERROR(INDEX('Project List'!$C$11:$C$510, MATCH($G4183, 'Project List'!$B$11:$B$510, 0)), "")="", "", IFERROR(INDEX('Project List'!$C$11:$C$510, MATCH($G4183, 'Project List'!$B$11:$B$510, 0)), "")))</f>
        <v/>
      </c>
      <c r="C4183" s="1" t="str">
        <f>IF($G4183="", "", IF(IFERROR(INDEX('Project List'!$D$11:$D$510, MATCH($G4183, 'Project List'!$B$11:$B$510, 0)), "")="", "", IFERROR(INDEX('Project List'!$D$11:$D$510, MATCH($G4183, 'Project List'!$B$11:$B$510, 0)), "")))</f>
        <v/>
      </c>
      <c r="D4183" s="79" t="str">
        <f>IF($G4183="", "", IF(IFERROR(INDEX('Project List'!$H$11:$H$510, MATCH($G4183, 'Project List'!$B$11:$B$510, 0)), "")="", "", IFERROR(INDEX('Project List'!$H$11:$H$510, MATCH($G4183, 'Project List'!$B$11:$B$510, 0)), "")))</f>
        <v/>
      </c>
      <c r="E4183" s="67" t="str">
        <f>IF($G4183="", "", IF(IFERROR(INDEX('Project List'!$I$11:$I$510, MATCH($G4183, 'Project List'!$B$11:$B$510, 0)), "")="", "", IFERROR(INDEX('Project List'!$I$11:$I$510, MATCH($G4183, 'Project List'!$B$11:$B$510, 0)), "")))</f>
        <v/>
      </c>
      <c r="F4183" s="28"/>
      <c r="G4183" s="118"/>
      <c r="H4183" s="120"/>
      <c r="I4183" s="119"/>
      <c r="J4183" s="122"/>
      <c r="K4183" s="135"/>
      <c r="L4183" s="28"/>
      <c r="N4183" s="45" t="str">
        <f>IF($G4183="", "", IF(COUNTIF('Project List'!$B$11:$B$510, 'Time &amp; Expenses'!$G4183)=0, "X", ""))</f>
        <v/>
      </c>
    </row>
    <row r="4184" spans="1:14" x14ac:dyDescent="0.25">
      <c r="A4184" s="28"/>
      <c r="B4184" s="74" t="str">
        <f>IF($G4184="", "", IF(IFERROR(INDEX('Project List'!$C$11:$C$510, MATCH($G4184, 'Project List'!$B$11:$B$510, 0)), "")="", "", IFERROR(INDEX('Project List'!$C$11:$C$510, MATCH($G4184, 'Project List'!$B$11:$B$510, 0)), "")))</f>
        <v/>
      </c>
      <c r="C4184" s="1" t="str">
        <f>IF($G4184="", "", IF(IFERROR(INDEX('Project List'!$D$11:$D$510, MATCH($G4184, 'Project List'!$B$11:$B$510, 0)), "")="", "", IFERROR(INDEX('Project List'!$D$11:$D$510, MATCH($G4184, 'Project List'!$B$11:$B$510, 0)), "")))</f>
        <v/>
      </c>
      <c r="D4184" s="79" t="str">
        <f>IF($G4184="", "", IF(IFERROR(INDEX('Project List'!$H$11:$H$510, MATCH($G4184, 'Project List'!$B$11:$B$510, 0)), "")="", "", IFERROR(INDEX('Project List'!$H$11:$H$510, MATCH($G4184, 'Project List'!$B$11:$B$510, 0)), "")))</f>
        <v/>
      </c>
      <c r="E4184" s="67" t="str">
        <f>IF($G4184="", "", IF(IFERROR(INDEX('Project List'!$I$11:$I$510, MATCH($G4184, 'Project List'!$B$11:$B$510, 0)), "")="", "", IFERROR(INDEX('Project List'!$I$11:$I$510, MATCH($G4184, 'Project List'!$B$11:$B$510, 0)), "")))</f>
        <v/>
      </c>
      <c r="F4184" s="28"/>
      <c r="G4184" s="118"/>
      <c r="H4184" s="120"/>
      <c r="I4184" s="119"/>
      <c r="J4184" s="122"/>
      <c r="K4184" s="135"/>
      <c r="L4184" s="28"/>
      <c r="N4184" s="45" t="str">
        <f>IF($G4184="", "", IF(COUNTIF('Project List'!$B$11:$B$510, 'Time &amp; Expenses'!$G4184)=0, "X", ""))</f>
        <v/>
      </c>
    </row>
    <row r="4185" spans="1:14" x14ac:dyDescent="0.25">
      <c r="A4185" s="28"/>
      <c r="B4185" s="74" t="str">
        <f>IF($G4185="", "", IF(IFERROR(INDEX('Project List'!$C$11:$C$510, MATCH($G4185, 'Project List'!$B$11:$B$510, 0)), "")="", "", IFERROR(INDEX('Project List'!$C$11:$C$510, MATCH($G4185, 'Project List'!$B$11:$B$510, 0)), "")))</f>
        <v/>
      </c>
      <c r="C4185" s="1" t="str">
        <f>IF($G4185="", "", IF(IFERROR(INDEX('Project List'!$D$11:$D$510, MATCH($G4185, 'Project List'!$B$11:$B$510, 0)), "")="", "", IFERROR(INDEX('Project List'!$D$11:$D$510, MATCH($G4185, 'Project List'!$B$11:$B$510, 0)), "")))</f>
        <v/>
      </c>
      <c r="D4185" s="79" t="str">
        <f>IF($G4185="", "", IF(IFERROR(INDEX('Project List'!$H$11:$H$510, MATCH($G4185, 'Project List'!$B$11:$B$510, 0)), "")="", "", IFERROR(INDEX('Project List'!$H$11:$H$510, MATCH($G4185, 'Project List'!$B$11:$B$510, 0)), "")))</f>
        <v/>
      </c>
      <c r="E4185" s="67" t="str">
        <f>IF($G4185="", "", IF(IFERROR(INDEX('Project List'!$I$11:$I$510, MATCH($G4185, 'Project List'!$B$11:$B$510, 0)), "")="", "", IFERROR(INDEX('Project List'!$I$11:$I$510, MATCH($G4185, 'Project List'!$B$11:$B$510, 0)), "")))</f>
        <v/>
      </c>
      <c r="F4185" s="28"/>
      <c r="G4185" s="118"/>
      <c r="H4185" s="120"/>
      <c r="I4185" s="119"/>
      <c r="J4185" s="122"/>
      <c r="K4185" s="135"/>
      <c r="L4185" s="28"/>
      <c r="N4185" s="45" t="str">
        <f>IF($G4185="", "", IF(COUNTIF('Project List'!$B$11:$B$510, 'Time &amp; Expenses'!$G4185)=0, "X", ""))</f>
        <v/>
      </c>
    </row>
    <row r="4186" spans="1:14" x14ac:dyDescent="0.25">
      <c r="A4186" s="28"/>
      <c r="B4186" s="74" t="str">
        <f>IF($G4186="", "", IF(IFERROR(INDEX('Project List'!$C$11:$C$510, MATCH($G4186, 'Project List'!$B$11:$B$510, 0)), "")="", "", IFERROR(INDEX('Project List'!$C$11:$C$510, MATCH($G4186, 'Project List'!$B$11:$B$510, 0)), "")))</f>
        <v/>
      </c>
      <c r="C4186" s="1" t="str">
        <f>IF($G4186="", "", IF(IFERROR(INDEX('Project List'!$D$11:$D$510, MATCH($G4186, 'Project List'!$B$11:$B$510, 0)), "")="", "", IFERROR(INDEX('Project List'!$D$11:$D$510, MATCH($G4186, 'Project List'!$B$11:$B$510, 0)), "")))</f>
        <v/>
      </c>
      <c r="D4186" s="79" t="str">
        <f>IF($G4186="", "", IF(IFERROR(INDEX('Project List'!$H$11:$H$510, MATCH($G4186, 'Project List'!$B$11:$B$510, 0)), "")="", "", IFERROR(INDEX('Project List'!$H$11:$H$510, MATCH($G4186, 'Project List'!$B$11:$B$510, 0)), "")))</f>
        <v/>
      </c>
      <c r="E4186" s="67" t="str">
        <f>IF($G4186="", "", IF(IFERROR(INDEX('Project List'!$I$11:$I$510, MATCH($G4186, 'Project List'!$B$11:$B$510, 0)), "")="", "", IFERROR(INDEX('Project List'!$I$11:$I$510, MATCH($G4186, 'Project List'!$B$11:$B$510, 0)), "")))</f>
        <v/>
      </c>
      <c r="F4186" s="28"/>
      <c r="G4186" s="118"/>
      <c r="H4186" s="120"/>
      <c r="I4186" s="119"/>
      <c r="J4186" s="122"/>
      <c r="K4186" s="135"/>
      <c r="L4186" s="28"/>
      <c r="N4186" s="45" t="str">
        <f>IF($G4186="", "", IF(COUNTIF('Project List'!$B$11:$B$510, 'Time &amp; Expenses'!$G4186)=0, "X", ""))</f>
        <v/>
      </c>
    </row>
    <row r="4187" spans="1:14" x14ac:dyDescent="0.25">
      <c r="A4187" s="28"/>
      <c r="B4187" s="74" t="str">
        <f>IF($G4187="", "", IF(IFERROR(INDEX('Project List'!$C$11:$C$510, MATCH($G4187, 'Project List'!$B$11:$B$510, 0)), "")="", "", IFERROR(INDEX('Project List'!$C$11:$C$510, MATCH($G4187, 'Project List'!$B$11:$B$510, 0)), "")))</f>
        <v/>
      </c>
      <c r="C4187" s="1" t="str">
        <f>IF($G4187="", "", IF(IFERROR(INDEX('Project List'!$D$11:$D$510, MATCH($G4187, 'Project List'!$B$11:$B$510, 0)), "")="", "", IFERROR(INDEX('Project List'!$D$11:$D$510, MATCH($G4187, 'Project List'!$B$11:$B$510, 0)), "")))</f>
        <v/>
      </c>
      <c r="D4187" s="79" t="str">
        <f>IF($G4187="", "", IF(IFERROR(INDEX('Project List'!$H$11:$H$510, MATCH($G4187, 'Project List'!$B$11:$B$510, 0)), "")="", "", IFERROR(INDEX('Project List'!$H$11:$H$510, MATCH($G4187, 'Project List'!$B$11:$B$510, 0)), "")))</f>
        <v/>
      </c>
      <c r="E4187" s="67" t="str">
        <f>IF($G4187="", "", IF(IFERROR(INDEX('Project List'!$I$11:$I$510, MATCH($G4187, 'Project List'!$B$11:$B$510, 0)), "")="", "", IFERROR(INDEX('Project List'!$I$11:$I$510, MATCH($G4187, 'Project List'!$B$11:$B$510, 0)), "")))</f>
        <v/>
      </c>
      <c r="F4187" s="28"/>
      <c r="G4187" s="118"/>
      <c r="H4187" s="120"/>
      <c r="I4187" s="119"/>
      <c r="J4187" s="122"/>
      <c r="K4187" s="135"/>
      <c r="L4187" s="28"/>
      <c r="N4187" s="45" t="str">
        <f>IF($G4187="", "", IF(COUNTIF('Project List'!$B$11:$B$510, 'Time &amp; Expenses'!$G4187)=0, "X", ""))</f>
        <v/>
      </c>
    </row>
    <row r="4188" spans="1:14" x14ac:dyDescent="0.25">
      <c r="A4188" s="28"/>
      <c r="B4188" s="74" t="str">
        <f>IF($G4188="", "", IF(IFERROR(INDEX('Project List'!$C$11:$C$510, MATCH($G4188, 'Project List'!$B$11:$B$510, 0)), "")="", "", IFERROR(INDEX('Project List'!$C$11:$C$510, MATCH($G4188, 'Project List'!$B$11:$B$510, 0)), "")))</f>
        <v/>
      </c>
      <c r="C4188" s="1" t="str">
        <f>IF($G4188="", "", IF(IFERROR(INDEX('Project List'!$D$11:$D$510, MATCH($G4188, 'Project List'!$B$11:$B$510, 0)), "")="", "", IFERROR(INDEX('Project List'!$D$11:$D$510, MATCH($G4188, 'Project List'!$B$11:$B$510, 0)), "")))</f>
        <v/>
      </c>
      <c r="D4188" s="79" t="str">
        <f>IF($G4188="", "", IF(IFERROR(INDEX('Project List'!$H$11:$H$510, MATCH($G4188, 'Project List'!$B$11:$B$510, 0)), "")="", "", IFERROR(INDEX('Project List'!$H$11:$H$510, MATCH($G4188, 'Project List'!$B$11:$B$510, 0)), "")))</f>
        <v/>
      </c>
      <c r="E4188" s="67" t="str">
        <f>IF($G4188="", "", IF(IFERROR(INDEX('Project List'!$I$11:$I$510, MATCH($G4188, 'Project List'!$B$11:$B$510, 0)), "")="", "", IFERROR(INDEX('Project List'!$I$11:$I$510, MATCH($G4188, 'Project List'!$B$11:$B$510, 0)), "")))</f>
        <v/>
      </c>
      <c r="F4188" s="28"/>
      <c r="G4188" s="118"/>
      <c r="H4188" s="120"/>
      <c r="I4188" s="119"/>
      <c r="J4188" s="122"/>
      <c r="K4188" s="135"/>
      <c r="L4188" s="28"/>
      <c r="N4188" s="45" t="str">
        <f>IF($G4188="", "", IF(COUNTIF('Project List'!$B$11:$B$510, 'Time &amp; Expenses'!$G4188)=0, "X", ""))</f>
        <v/>
      </c>
    </row>
    <row r="4189" spans="1:14" x14ac:dyDescent="0.25">
      <c r="A4189" s="28"/>
      <c r="B4189" s="74" t="str">
        <f>IF($G4189="", "", IF(IFERROR(INDEX('Project List'!$C$11:$C$510, MATCH($G4189, 'Project List'!$B$11:$B$510, 0)), "")="", "", IFERROR(INDEX('Project List'!$C$11:$C$510, MATCH($G4189, 'Project List'!$B$11:$B$510, 0)), "")))</f>
        <v/>
      </c>
      <c r="C4189" s="1" t="str">
        <f>IF($G4189="", "", IF(IFERROR(INDEX('Project List'!$D$11:$D$510, MATCH($G4189, 'Project List'!$B$11:$B$510, 0)), "")="", "", IFERROR(INDEX('Project List'!$D$11:$D$510, MATCH($G4189, 'Project List'!$B$11:$B$510, 0)), "")))</f>
        <v/>
      </c>
      <c r="D4189" s="79" t="str">
        <f>IF($G4189="", "", IF(IFERROR(INDEX('Project List'!$H$11:$H$510, MATCH($G4189, 'Project List'!$B$11:$B$510, 0)), "")="", "", IFERROR(INDEX('Project List'!$H$11:$H$510, MATCH($G4189, 'Project List'!$B$11:$B$510, 0)), "")))</f>
        <v/>
      </c>
      <c r="E4189" s="67" t="str">
        <f>IF($G4189="", "", IF(IFERROR(INDEX('Project List'!$I$11:$I$510, MATCH($G4189, 'Project List'!$B$11:$B$510, 0)), "")="", "", IFERROR(INDEX('Project List'!$I$11:$I$510, MATCH($G4189, 'Project List'!$B$11:$B$510, 0)), "")))</f>
        <v/>
      </c>
      <c r="F4189" s="28"/>
      <c r="G4189" s="118"/>
      <c r="H4189" s="120"/>
      <c r="I4189" s="119"/>
      <c r="J4189" s="122"/>
      <c r="K4189" s="135"/>
      <c r="L4189" s="28"/>
      <c r="N4189" s="45" t="str">
        <f>IF($G4189="", "", IF(COUNTIF('Project List'!$B$11:$B$510, 'Time &amp; Expenses'!$G4189)=0, "X", ""))</f>
        <v/>
      </c>
    </row>
    <row r="4190" spans="1:14" x14ac:dyDescent="0.25">
      <c r="A4190" s="28"/>
      <c r="B4190" s="74" t="str">
        <f>IF($G4190="", "", IF(IFERROR(INDEX('Project List'!$C$11:$C$510, MATCH($G4190, 'Project List'!$B$11:$B$510, 0)), "")="", "", IFERROR(INDEX('Project List'!$C$11:$C$510, MATCH($G4190, 'Project List'!$B$11:$B$510, 0)), "")))</f>
        <v/>
      </c>
      <c r="C4190" s="1" t="str">
        <f>IF($G4190="", "", IF(IFERROR(INDEX('Project List'!$D$11:$D$510, MATCH($G4190, 'Project List'!$B$11:$B$510, 0)), "")="", "", IFERROR(INDEX('Project List'!$D$11:$D$510, MATCH($G4190, 'Project List'!$B$11:$B$510, 0)), "")))</f>
        <v/>
      </c>
      <c r="D4190" s="79" t="str">
        <f>IF($G4190="", "", IF(IFERROR(INDEX('Project List'!$H$11:$H$510, MATCH($G4190, 'Project List'!$B$11:$B$510, 0)), "")="", "", IFERROR(INDEX('Project List'!$H$11:$H$510, MATCH($G4190, 'Project List'!$B$11:$B$510, 0)), "")))</f>
        <v/>
      </c>
      <c r="E4190" s="67" t="str">
        <f>IF($G4190="", "", IF(IFERROR(INDEX('Project List'!$I$11:$I$510, MATCH($G4190, 'Project List'!$B$11:$B$510, 0)), "")="", "", IFERROR(INDEX('Project List'!$I$11:$I$510, MATCH($G4190, 'Project List'!$B$11:$B$510, 0)), "")))</f>
        <v/>
      </c>
      <c r="F4190" s="28"/>
      <c r="G4190" s="118"/>
      <c r="H4190" s="120"/>
      <c r="I4190" s="119"/>
      <c r="J4190" s="122"/>
      <c r="K4190" s="135"/>
      <c r="L4190" s="28"/>
      <c r="N4190" s="45" t="str">
        <f>IF($G4190="", "", IF(COUNTIF('Project List'!$B$11:$B$510, 'Time &amp; Expenses'!$G4190)=0, "X", ""))</f>
        <v/>
      </c>
    </row>
    <row r="4191" spans="1:14" x14ac:dyDescent="0.25">
      <c r="A4191" s="28"/>
      <c r="B4191" s="74" t="str">
        <f>IF($G4191="", "", IF(IFERROR(INDEX('Project List'!$C$11:$C$510, MATCH($G4191, 'Project List'!$B$11:$B$510, 0)), "")="", "", IFERROR(INDEX('Project List'!$C$11:$C$510, MATCH($G4191, 'Project List'!$B$11:$B$510, 0)), "")))</f>
        <v/>
      </c>
      <c r="C4191" s="1" t="str">
        <f>IF($G4191="", "", IF(IFERROR(INDEX('Project List'!$D$11:$D$510, MATCH($G4191, 'Project List'!$B$11:$B$510, 0)), "")="", "", IFERROR(INDEX('Project List'!$D$11:$D$510, MATCH($G4191, 'Project List'!$B$11:$B$510, 0)), "")))</f>
        <v/>
      </c>
      <c r="D4191" s="79" t="str">
        <f>IF($G4191="", "", IF(IFERROR(INDEX('Project List'!$H$11:$H$510, MATCH($G4191, 'Project List'!$B$11:$B$510, 0)), "")="", "", IFERROR(INDEX('Project List'!$H$11:$H$510, MATCH($G4191, 'Project List'!$B$11:$B$510, 0)), "")))</f>
        <v/>
      </c>
      <c r="E4191" s="67" t="str">
        <f>IF($G4191="", "", IF(IFERROR(INDEX('Project List'!$I$11:$I$510, MATCH($G4191, 'Project List'!$B$11:$B$510, 0)), "")="", "", IFERROR(INDEX('Project List'!$I$11:$I$510, MATCH($G4191, 'Project List'!$B$11:$B$510, 0)), "")))</f>
        <v/>
      </c>
      <c r="F4191" s="28"/>
      <c r="G4191" s="118"/>
      <c r="H4191" s="120"/>
      <c r="I4191" s="119"/>
      <c r="J4191" s="122"/>
      <c r="K4191" s="135"/>
      <c r="L4191" s="28"/>
      <c r="N4191" s="45" t="str">
        <f>IF($G4191="", "", IF(COUNTIF('Project List'!$B$11:$B$510, 'Time &amp; Expenses'!$G4191)=0, "X", ""))</f>
        <v/>
      </c>
    </row>
    <row r="4192" spans="1:14" x14ac:dyDescent="0.25">
      <c r="A4192" s="28"/>
      <c r="B4192" s="74" t="str">
        <f>IF($G4192="", "", IF(IFERROR(INDEX('Project List'!$C$11:$C$510, MATCH($G4192, 'Project List'!$B$11:$B$510, 0)), "")="", "", IFERROR(INDEX('Project List'!$C$11:$C$510, MATCH($G4192, 'Project List'!$B$11:$B$510, 0)), "")))</f>
        <v/>
      </c>
      <c r="C4192" s="1" t="str">
        <f>IF($G4192="", "", IF(IFERROR(INDEX('Project List'!$D$11:$D$510, MATCH($G4192, 'Project List'!$B$11:$B$510, 0)), "")="", "", IFERROR(INDEX('Project List'!$D$11:$D$510, MATCH($G4192, 'Project List'!$B$11:$B$510, 0)), "")))</f>
        <v/>
      </c>
      <c r="D4192" s="79" t="str">
        <f>IF($G4192="", "", IF(IFERROR(INDEX('Project List'!$H$11:$H$510, MATCH($G4192, 'Project List'!$B$11:$B$510, 0)), "")="", "", IFERROR(INDEX('Project List'!$H$11:$H$510, MATCH($G4192, 'Project List'!$B$11:$B$510, 0)), "")))</f>
        <v/>
      </c>
      <c r="E4192" s="67" t="str">
        <f>IF($G4192="", "", IF(IFERROR(INDEX('Project List'!$I$11:$I$510, MATCH($G4192, 'Project List'!$B$11:$B$510, 0)), "")="", "", IFERROR(INDEX('Project List'!$I$11:$I$510, MATCH($G4192, 'Project List'!$B$11:$B$510, 0)), "")))</f>
        <v/>
      </c>
      <c r="F4192" s="28"/>
      <c r="G4192" s="118"/>
      <c r="H4192" s="120"/>
      <c r="I4192" s="119"/>
      <c r="J4192" s="122"/>
      <c r="K4192" s="135"/>
      <c r="L4192" s="28"/>
      <c r="N4192" s="45" t="str">
        <f>IF($G4192="", "", IF(COUNTIF('Project List'!$B$11:$B$510, 'Time &amp; Expenses'!$G4192)=0, "X", ""))</f>
        <v/>
      </c>
    </row>
    <row r="4193" spans="1:14" x14ac:dyDescent="0.25">
      <c r="A4193" s="28"/>
      <c r="B4193" s="74" t="str">
        <f>IF($G4193="", "", IF(IFERROR(INDEX('Project List'!$C$11:$C$510, MATCH($G4193, 'Project List'!$B$11:$B$510, 0)), "")="", "", IFERROR(INDEX('Project List'!$C$11:$C$510, MATCH($G4193, 'Project List'!$B$11:$B$510, 0)), "")))</f>
        <v/>
      </c>
      <c r="C4193" s="1" t="str">
        <f>IF($G4193="", "", IF(IFERROR(INDEX('Project List'!$D$11:$D$510, MATCH($G4193, 'Project List'!$B$11:$B$510, 0)), "")="", "", IFERROR(INDEX('Project List'!$D$11:$D$510, MATCH($G4193, 'Project List'!$B$11:$B$510, 0)), "")))</f>
        <v/>
      </c>
      <c r="D4193" s="79" t="str">
        <f>IF($G4193="", "", IF(IFERROR(INDEX('Project List'!$H$11:$H$510, MATCH($G4193, 'Project List'!$B$11:$B$510, 0)), "")="", "", IFERROR(INDEX('Project List'!$H$11:$H$510, MATCH($G4193, 'Project List'!$B$11:$B$510, 0)), "")))</f>
        <v/>
      </c>
      <c r="E4193" s="67" t="str">
        <f>IF($G4193="", "", IF(IFERROR(INDEX('Project List'!$I$11:$I$510, MATCH($G4193, 'Project List'!$B$11:$B$510, 0)), "")="", "", IFERROR(INDEX('Project List'!$I$11:$I$510, MATCH($G4193, 'Project List'!$B$11:$B$510, 0)), "")))</f>
        <v/>
      </c>
      <c r="F4193" s="28"/>
      <c r="G4193" s="118"/>
      <c r="H4193" s="120"/>
      <c r="I4193" s="119"/>
      <c r="J4193" s="122"/>
      <c r="K4193" s="135"/>
      <c r="L4193" s="28"/>
      <c r="N4193" s="45" t="str">
        <f>IF($G4193="", "", IF(COUNTIF('Project List'!$B$11:$B$510, 'Time &amp; Expenses'!$G4193)=0, "X", ""))</f>
        <v/>
      </c>
    </row>
    <row r="4194" spans="1:14" x14ac:dyDescent="0.25">
      <c r="A4194" s="28"/>
      <c r="B4194" s="74" t="str">
        <f>IF($G4194="", "", IF(IFERROR(INDEX('Project List'!$C$11:$C$510, MATCH($G4194, 'Project List'!$B$11:$B$510, 0)), "")="", "", IFERROR(INDEX('Project List'!$C$11:$C$510, MATCH($G4194, 'Project List'!$B$11:$B$510, 0)), "")))</f>
        <v/>
      </c>
      <c r="C4194" s="1" t="str">
        <f>IF($G4194="", "", IF(IFERROR(INDEX('Project List'!$D$11:$D$510, MATCH($G4194, 'Project List'!$B$11:$B$510, 0)), "")="", "", IFERROR(INDEX('Project List'!$D$11:$D$510, MATCH($G4194, 'Project List'!$B$11:$B$510, 0)), "")))</f>
        <v/>
      </c>
      <c r="D4194" s="79" t="str">
        <f>IF($G4194="", "", IF(IFERROR(INDEX('Project List'!$H$11:$H$510, MATCH($G4194, 'Project List'!$B$11:$B$510, 0)), "")="", "", IFERROR(INDEX('Project List'!$H$11:$H$510, MATCH($G4194, 'Project List'!$B$11:$B$510, 0)), "")))</f>
        <v/>
      </c>
      <c r="E4194" s="67" t="str">
        <f>IF($G4194="", "", IF(IFERROR(INDEX('Project List'!$I$11:$I$510, MATCH($G4194, 'Project List'!$B$11:$B$510, 0)), "")="", "", IFERROR(INDEX('Project List'!$I$11:$I$510, MATCH($G4194, 'Project List'!$B$11:$B$510, 0)), "")))</f>
        <v/>
      </c>
      <c r="F4194" s="28"/>
      <c r="G4194" s="118"/>
      <c r="H4194" s="120"/>
      <c r="I4194" s="119"/>
      <c r="J4194" s="122"/>
      <c r="K4194" s="135"/>
      <c r="L4194" s="28"/>
      <c r="N4194" s="45" t="str">
        <f>IF($G4194="", "", IF(COUNTIF('Project List'!$B$11:$B$510, 'Time &amp; Expenses'!$G4194)=0, "X", ""))</f>
        <v/>
      </c>
    </row>
    <row r="4195" spans="1:14" x14ac:dyDescent="0.25">
      <c r="A4195" s="28"/>
      <c r="B4195" s="74" t="str">
        <f>IF($G4195="", "", IF(IFERROR(INDEX('Project List'!$C$11:$C$510, MATCH($G4195, 'Project List'!$B$11:$B$510, 0)), "")="", "", IFERROR(INDEX('Project List'!$C$11:$C$510, MATCH($G4195, 'Project List'!$B$11:$B$510, 0)), "")))</f>
        <v/>
      </c>
      <c r="C4195" s="1" t="str">
        <f>IF($G4195="", "", IF(IFERROR(INDEX('Project List'!$D$11:$D$510, MATCH($G4195, 'Project List'!$B$11:$B$510, 0)), "")="", "", IFERROR(INDEX('Project List'!$D$11:$D$510, MATCH($G4195, 'Project List'!$B$11:$B$510, 0)), "")))</f>
        <v/>
      </c>
      <c r="D4195" s="79" t="str">
        <f>IF($G4195="", "", IF(IFERROR(INDEX('Project List'!$H$11:$H$510, MATCH($G4195, 'Project List'!$B$11:$B$510, 0)), "")="", "", IFERROR(INDEX('Project List'!$H$11:$H$510, MATCH($G4195, 'Project List'!$B$11:$B$510, 0)), "")))</f>
        <v/>
      </c>
      <c r="E4195" s="67" t="str">
        <f>IF($G4195="", "", IF(IFERROR(INDEX('Project List'!$I$11:$I$510, MATCH($G4195, 'Project List'!$B$11:$B$510, 0)), "")="", "", IFERROR(INDEX('Project List'!$I$11:$I$510, MATCH($G4195, 'Project List'!$B$11:$B$510, 0)), "")))</f>
        <v/>
      </c>
      <c r="F4195" s="28"/>
      <c r="G4195" s="118"/>
      <c r="H4195" s="120"/>
      <c r="I4195" s="119"/>
      <c r="J4195" s="122"/>
      <c r="K4195" s="135"/>
      <c r="L4195" s="28"/>
      <c r="N4195" s="45" t="str">
        <f>IF($G4195="", "", IF(COUNTIF('Project List'!$B$11:$B$510, 'Time &amp; Expenses'!$G4195)=0, "X", ""))</f>
        <v/>
      </c>
    </row>
    <row r="4196" spans="1:14" x14ac:dyDescent="0.25">
      <c r="A4196" s="28"/>
      <c r="B4196" s="74" t="str">
        <f>IF($G4196="", "", IF(IFERROR(INDEX('Project List'!$C$11:$C$510, MATCH($G4196, 'Project List'!$B$11:$B$510, 0)), "")="", "", IFERROR(INDEX('Project List'!$C$11:$C$510, MATCH($G4196, 'Project List'!$B$11:$B$510, 0)), "")))</f>
        <v/>
      </c>
      <c r="C4196" s="1" t="str">
        <f>IF($G4196="", "", IF(IFERROR(INDEX('Project List'!$D$11:$D$510, MATCH($G4196, 'Project List'!$B$11:$B$510, 0)), "")="", "", IFERROR(INDEX('Project List'!$D$11:$D$510, MATCH($G4196, 'Project List'!$B$11:$B$510, 0)), "")))</f>
        <v/>
      </c>
      <c r="D4196" s="79" t="str">
        <f>IF($G4196="", "", IF(IFERROR(INDEX('Project List'!$H$11:$H$510, MATCH($G4196, 'Project List'!$B$11:$B$510, 0)), "")="", "", IFERROR(INDEX('Project List'!$H$11:$H$510, MATCH($G4196, 'Project List'!$B$11:$B$510, 0)), "")))</f>
        <v/>
      </c>
      <c r="E4196" s="67" t="str">
        <f>IF($G4196="", "", IF(IFERROR(INDEX('Project List'!$I$11:$I$510, MATCH($G4196, 'Project List'!$B$11:$B$510, 0)), "")="", "", IFERROR(INDEX('Project List'!$I$11:$I$510, MATCH($G4196, 'Project List'!$B$11:$B$510, 0)), "")))</f>
        <v/>
      </c>
      <c r="F4196" s="28"/>
      <c r="G4196" s="118"/>
      <c r="H4196" s="120"/>
      <c r="I4196" s="119"/>
      <c r="J4196" s="122"/>
      <c r="K4196" s="135"/>
      <c r="L4196" s="28"/>
      <c r="N4196" s="45" t="str">
        <f>IF($G4196="", "", IF(COUNTIF('Project List'!$B$11:$B$510, 'Time &amp; Expenses'!$G4196)=0, "X", ""))</f>
        <v/>
      </c>
    </row>
    <row r="4197" spans="1:14" x14ac:dyDescent="0.25">
      <c r="A4197" s="28"/>
      <c r="B4197" s="74" t="str">
        <f>IF($G4197="", "", IF(IFERROR(INDEX('Project List'!$C$11:$C$510, MATCH($G4197, 'Project List'!$B$11:$B$510, 0)), "")="", "", IFERROR(INDEX('Project List'!$C$11:$C$510, MATCH($G4197, 'Project List'!$B$11:$B$510, 0)), "")))</f>
        <v/>
      </c>
      <c r="C4197" s="1" t="str">
        <f>IF($G4197="", "", IF(IFERROR(INDEX('Project List'!$D$11:$D$510, MATCH($G4197, 'Project List'!$B$11:$B$510, 0)), "")="", "", IFERROR(INDEX('Project List'!$D$11:$D$510, MATCH($G4197, 'Project List'!$B$11:$B$510, 0)), "")))</f>
        <v/>
      </c>
      <c r="D4197" s="79" t="str">
        <f>IF($G4197="", "", IF(IFERROR(INDEX('Project List'!$H$11:$H$510, MATCH($G4197, 'Project List'!$B$11:$B$510, 0)), "")="", "", IFERROR(INDEX('Project List'!$H$11:$H$510, MATCH($G4197, 'Project List'!$B$11:$B$510, 0)), "")))</f>
        <v/>
      </c>
      <c r="E4197" s="67" t="str">
        <f>IF($G4197="", "", IF(IFERROR(INDEX('Project List'!$I$11:$I$510, MATCH($G4197, 'Project List'!$B$11:$B$510, 0)), "")="", "", IFERROR(INDEX('Project List'!$I$11:$I$510, MATCH($G4197, 'Project List'!$B$11:$B$510, 0)), "")))</f>
        <v/>
      </c>
      <c r="F4197" s="28"/>
      <c r="G4197" s="118"/>
      <c r="H4197" s="120"/>
      <c r="I4197" s="119"/>
      <c r="J4197" s="122"/>
      <c r="K4197" s="135"/>
      <c r="L4197" s="28"/>
      <c r="N4197" s="45" t="str">
        <f>IF($G4197="", "", IF(COUNTIF('Project List'!$B$11:$B$510, 'Time &amp; Expenses'!$G4197)=0, "X", ""))</f>
        <v/>
      </c>
    </row>
    <row r="4198" spans="1:14" x14ac:dyDescent="0.25">
      <c r="A4198" s="28"/>
      <c r="B4198" s="74" t="str">
        <f>IF($G4198="", "", IF(IFERROR(INDEX('Project List'!$C$11:$C$510, MATCH($G4198, 'Project List'!$B$11:$B$510, 0)), "")="", "", IFERROR(INDEX('Project List'!$C$11:$C$510, MATCH($G4198, 'Project List'!$B$11:$B$510, 0)), "")))</f>
        <v/>
      </c>
      <c r="C4198" s="1" t="str">
        <f>IF($G4198="", "", IF(IFERROR(INDEX('Project List'!$D$11:$D$510, MATCH($G4198, 'Project List'!$B$11:$B$510, 0)), "")="", "", IFERROR(INDEX('Project List'!$D$11:$D$510, MATCH($G4198, 'Project List'!$B$11:$B$510, 0)), "")))</f>
        <v/>
      </c>
      <c r="D4198" s="79" t="str">
        <f>IF($G4198="", "", IF(IFERROR(INDEX('Project List'!$H$11:$H$510, MATCH($G4198, 'Project List'!$B$11:$B$510, 0)), "")="", "", IFERROR(INDEX('Project List'!$H$11:$H$510, MATCH($G4198, 'Project List'!$B$11:$B$510, 0)), "")))</f>
        <v/>
      </c>
      <c r="E4198" s="67" t="str">
        <f>IF($G4198="", "", IF(IFERROR(INDEX('Project List'!$I$11:$I$510, MATCH($G4198, 'Project List'!$B$11:$B$510, 0)), "")="", "", IFERROR(INDEX('Project List'!$I$11:$I$510, MATCH($G4198, 'Project List'!$B$11:$B$510, 0)), "")))</f>
        <v/>
      </c>
      <c r="F4198" s="28"/>
      <c r="G4198" s="118"/>
      <c r="H4198" s="120"/>
      <c r="I4198" s="119"/>
      <c r="J4198" s="122"/>
      <c r="K4198" s="135"/>
      <c r="L4198" s="28"/>
      <c r="N4198" s="45" t="str">
        <f>IF($G4198="", "", IF(COUNTIF('Project List'!$B$11:$B$510, 'Time &amp; Expenses'!$G4198)=0, "X", ""))</f>
        <v/>
      </c>
    </row>
    <row r="4199" spans="1:14" x14ac:dyDescent="0.25">
      <c r="A4199" s="28"/>
      <c r="B4199" s="74" t="str">
        <f>IF($G4199="", "", IF(IFERROR(INDEX('Project List'!$C$11:$C$510, MATCH($G4199, 'Project List'!$B$11:$B$510, 0)), "")="", "", IFERROR(INDEX('Project List'!$C$11:$C$510, MATCH($G4199, 'Project List'!$B$11:$B$510, 0)), "")))</f>
        <v/>
      </c>
      <c r="C4199" s="1" t="str">
        <f>IF($G4199="", "", IF(IFERROR(INDEX('Project List'!$D$11:$D$510, MATCH($G4199, 'Project List'!$B$11:$B$510, 0)), "")="", "", IFERROR(INDEX('Project List'!$D$11:$D$510, MATCH($G4199, 'Project List'!$B$11:$B$510, 0)), "")))</f>
        <v/>
      </c>
      <c r="D4199" s="79" t="str">
        <f>IF($G4199="", "", IF(IFERROR(INDEX('Project List'!$H$11:$H$510, MATCH($G4199, 'Project List'!$B$11:$B$510, 0)), "")="", "", IFERROR(INDEX('Project List'!$H$11:$H$510, MATCH($G4199, 'Project List'!$B$11:$B$510, 0)), "")))</f>
        <v/>
      </c>
      <c r="E4199" s="67" t="str">
        <f>IF($G4199="", "", IF(IFERROR(INDEX('Project List'!$I$11:$I$510, MATCH($G4199, 'Project List'!$B$11:$B$510, 0)), "")="", "", IFERROR(INDEX('Project List'!$I$11:$I$510, MATCH($G4199, 'Project List'!$B$11:$B$510, 0)), "")))</f>
        <v/>
      </c>
      <c r="F4199" s="28"/>
      <c r="G4199" s="118"/>
      <c r="H4199" s="120"/>
      <c r="I4199" s="119"/>
      <c r="J4199" s="122"/>
      <c r="K4199" s="135"/>
      <c r="L4199" s="28"/>
      <c r="N4199" s="45" t="str">
        <f>IF($G4199="", "", IF(COUNTIF('Project List'!$B$11:$B$510, 'Time &amp; Expenses'!$G4199)=0, "X", ""))</f>
        <v/>
      </c>
    </row>
    <row r="4200" spans="1:14" x14ac:dyDescent="0.25">
      <c r="A4200" s="28"/>
      <c r="B4200" s="74" t="str">
        <f>IF($G4200="", "", IF(IFERROR(INDEX('Project List'!$C$11:$C$510, MATCH($G4200, 'Project List'!$B$11:$B$510, 0)), "")="", "", IFERROR(INDEX('Project List'!$C$11:$C$510, MATCH($G4200, 'Project List'!$B$11:$B$510, 0)), "")))</f>
        <v/>
      </c>
      <c r="C4200" s="1" t="str">
        <f>IF($G4200="", "", IF(IFERROR(INDEX('Project List'!$D$11:$D$510, MATCH($G4200, 'Project List'!$B$11:$B$510, 0)), "")="", "", IFERROR(INDEX('Project List'!$D$11:$D$510, MATCH($G4200, 'Project List'!$B$11:$B$510, 0)), "")))</f>
        <v/>
      </c>
      <c r="D4200" s="79" t="str">
        <f>IF($G4200="", "", IF(IFERROR(INDEX('Project List'!$H$11:$H$510, MATCH($G4200, 'Project List'!$B$11:$B$510, 0)), "")="", "", IFERROR(INDEX('Project List'!$H$11:$H$510, MATCH($G4200, 'Project List'!$B$11:$B$510, 0)), "")))</f>
        <v/>
      </c>
      <c r="E4200" s="67" t="str">
        <f>IF($G4200="", "", IF(IFERROR(INDEX('Project List'!$I$11:$I$510, MATCH($G4200, 'Project List'!$B$11:$B$510, 0)), "")="", "", IFERROR(INDEX('Project List'!$I$11:$I$510, MATCH($G4200, 'Project List'!$B$11:$B$510, 0)), "")))</f>
        <v/>
      </c>
      <c r="F4200" s="28"/>
      <c r="G4200" s="118"/>
      <c r="H4200" s="120"/>
      <c r="I4200" s="119"/>
      <c r="J4200" s="122"/>
      <c r="K4200" s="135"/>
      <c r="L4200" s="28"/>
      <c r="N4200" s="45" t="str">
        <f>IF($G4200="", "", IF(COUNTIF('Project List'!$B$11:$B$510, 'Time &amp; Expenses'!$G4200)=0, "X", ""))</f>
        <v/>
      </c>
    </row>
    <row r="4201" spans="1:14" x14ac:dyDescent="0.25">
      <c r="A4201" s="28"/>
      <c r="B4201" s="74" t="str">
        <f>IF($G4201="", "", IF(IFERROR(INDEX('Project List'!$C$11:$C$510, MATCH($G4201, 'Project List'!$B$11:$B$510, 0)), "")="", "", IFERROR(INDEX('Project List'!$C$11:$C$510, MATCH($G4201, 'Project List'!$B$11:$B$510, 0)), "")))</f>
        <v/>
      </c>
      <c r="C4201" s="1" t="str">
        <f>IF($G4201="", "", IF(IFERROR(INDEX('Project List'!$D$11:$D$510, MATCH($G4201, 'Project List'!$B$11:$B$510, 0)), "")="", "", IFERROR(INDEX('Project List'!$D$11:$D$510, MATCH($G4201, 'Project List'!$B$11:$B$510, 0)), "")))</f>
        <v/>
      </c>
      <c r="D4201" s="79" t="str">
        <f>IF($G4201="", "", IF(IFERROR(INDEX('Project List'!$H$11:$H$510, MATCH($G4201, 'Project List'!$B$11:$B$510, 0)), "")="", "", IFERROR(INDEX('Project List'!$H$11:$H$510, MATCH($G4201, 'Project List'!$B$11:$B$510, 0)), "")))</f>
        <v/>
      </c>
      <c r="E4201" s="67" t="str">
        <f>IF($G4201="", "", IF(IFERROR(INDEX('Project List'!$I$11:$I$510, MATCH($G4201, 'Project List'!$B$11:$B$510, 0)), "")="", "", IFERROR(INDEX('Project List'!$I$11:$I$510, MATCH($G4201, 'Project List'!$B$11:$B$510, 0)), "")))</f>
        <v/>
      </c>
      <c r="F4201" s="28"/>
      <c r="G4201" s="118"/>
      <c r="H4201" s="120"/>
      <c r="I4201" s="119"/>
      <c r="J4201" s="122"/>
      <c r="K4201" s="135"/>
      <c r="L4201" s="28"/>
      <c r="N4201" s="45" t="str">
        <f>IF($G4201="", "", IF(COUNTIF('Project List'!$B$11:$B$510, 'Time &amp; Expenses'!$G4201)=0, "X", ""))</f>
        <v/>
      </c>
    </row>
    <row r="4202" spans="1:14" x14ac:dyDescent="0.25">
      <c r="A4202" s="28"/>
      <c r="B4202" s="74" t="str">
        <f>IF($G4202="", "", IF(IFERROR(INDEX('Project List'!$C$11:$C$510, MATCH($G4202, 'Project List'!$B$11:$B$510, 0)), "")="", "", IFERROR(INDEX('Project List'!$C$11:$C$510, MATCH($G4202, 'Project List'!$B$11:$B$510, 0)), "")))</f>
        <v/>
      </c>
      <c r="C4202" s="1" t="str">
        <f>IF($G4202="", "", IF(IFERROR(INDEX('Project List'!$D$11:$D$510, MATCH($G4202, 'Project List'!$B$11:$B$510, 0)), "")="", "", IFERROR(INDEX('Project List'!$D$11:$D$510, MATCH($G4202, 'Project List'!$B$11:$B$510, 0)), "")))</f>
        <v/>
      </c>
      <c r="D4202" s="79" t="str">
        <f>IF($G4202="", "", IF(IFERROR(INDEX('Project List'!$H$11:$H$510, MATCH($G4202, 'Project List'!$B$11:$B$510, 0)), "")="", "", IFERROR(INDEX('Project List'!$H$11:$H$510, MATCH($G4202, 'Project List'!$B$11:$B$510, 0)), "")))</f>
        <v/>
      </c>
      <c r="E4202" s="67" t="str">
        <f>IF($G4202="", "", IF(IFERROR(INDEX('Project List'!$I$11:$I$510, MATCH($G4202, 'Project List'!$B$11:$B$510, 0)), "")="", "", IFERROR(INDEX('Project List'!$I$11:$I$510, MATCH($G4202, 'Project List'!$B$11:$B$510, 0)), "")))</f>
        <v/>
      </c>
      <c r="F4202" s="28"/>
      <c r="G4202" s="118"/>
      <c r="H4202" s="120"/>
      <c r="I4202" s="119"/>
      <c r="J4202" s="122"/>
      <c r="K4202" s="135"/>
      <c r="L4202" s="28"/>
      <c r="N4202" s="45" t="str">
        <f>IF($G4202="", "", IF(COUNTIF('Project List'!$B$11:$B$510, 'Time &amp; Expenses'!$G4202)=0, "X", ""))</f>
        <v/>
      </c>
    </row>
    <row r="4203" spans="1:14" x14ac:dyDescent="0.25">
      <c r="A4203" s="28"/>
      <c r="B4203" s="74" t="str">
        <f>IF($G4203="", "", IF(IFERROR(INDEX('Project List'!$C$11:$C$510, MATCH($G4203, 'Project List'!$B$11:$B$510, 0)), "")="", "", IFERROR(INDEX('Project List'!$C$11:$C$510, MATCH($G4203, 'Project List'!$B$11:$B$510, 0)), "")))</f>
        <v/>
      </c>
      <c r="C4203" s="1" t="str">
        <f>IF($G4203="", "", IF(IFERROR(INDEX('Project List'!$D$11:$D$510, MATCH($G4203, 'Project List'!$B$11:$B$510, 0)), "")="", "", IFERROR(INDEX('Project List'!$D$11:$D$510, MATCH($G4203, 'Project List'!$B$11:$B$510, 0)), "")))</f>
        <v/>
      </c>
      <c r="D4203" s="79" t="str">
        <f>IF($G4203="", "", IF(IFERROR(INDEX('Project List'!$H$11:$H$510, MATCH($G4203, 'Project List'!$B$11:$B$510, 0)), "")="", "", IFERROR(INDEX('Project List'!$H$11:$H$510, MATCH($G4203, 'Project List'!$B$11:$B$510, 0)), "")))</f>
        <v/>
      </c>
      <c r="E4203" s="67" t="str">
        <f>IF($G4203="", "", IF(IFERROR(INDEX('Project List'!$I$11:$I$510, MATCH($G4203, 'Project List'!$B$11:$B$510, 0)), "")="", "", IFERROR(INDEX('Project List'!$I$11:$I$510, MATCH($G4203, 'Project List'!$B$11:$B$510, 0)), "")))</f>
        <v/>
      </c>
      <c r="F4203" s="28"/>
      <c r="G4203" s="118"/>
      <c r="H4203" s="120"/>
      <c r="I4203" s="119"/>
      <c r="J4203" s="122"/>
      <c r="K4203" s="135"/>
      <c r="L4203" s="28"/>
      <c r="N4203" s="45" t="str">
        <f>IF($G4203="", "", IF(COUNTIF('Project List'!$B$11:$B$510, 'Time &amp; Expenses'!$G4203)=0, "X", ""))</f>
        <v/>
      </c>
    </row>
    <row r="4204" spans="1:14" x14ac:dyDescent="0.25">
      <c r="A4204" s="28"/>
      <c r="B4204" s="74" t="str">
        <f>IF($G4204="", "", IF(IFERROR(INDEX('Project List'!$C$11:$C$510, MATCH($G4204, 'Project List'!$B$11:$B$510, 0)), "")="", "", IFERROR(INDEX('Project List'!$C$11:$C$510, MATCH($G4204, 'Project List'!$B$11:$B$510, 0)), "")))</f>
        <v/>
      </c>
      <c r="C4204" s="1" t="str">
        <f>IF($G4204="", "", IF(IFERROR(INDEX('Project List'!$D$11:$D$510, MATCH($G4204, 'Project List'!$B$11:$B$510, 0)), "")="", "", IFERROR(INDEX('Project List'!$D$11:$D$510, MATCH($G4204, 'Project List'!$B$11:$B$510, 0)), "")))</f>
        <v/>
      </c>
      <c r="D4204" s="79" t="str">
        <f>IF($G4204="", "", IF(IFERROR(INDEX('Project List'!$H$11:$H$510, MATCH($G4204, 'Project List'!$B$11:$B$510, 0)), "")="", "", IFERROR(INDEX('Project List'!$H$11:$H$510, MATCH($G4204, 'Project List'!$B$11:$B$510, 0)), "")))</f>
        <v/>
      </c>
      <c r="E4204" s="67" t="str">
        <f>IF($G4204="", "", IF(IFERROR(INDEX('Project List'!$I$11:$I$510, MATCH($G4204, 'Project List'!$B$11:$B$510, 0)), "")="", "", IFERROR(INDEX('Project List'!$I$11:$I$510, MATCH($G4204, 'Project List'!$B$11:$B$510, 0)), "")))</f>
        <v/>
      </c>
      <c r="F4204" s="28"/>
      <c r="G4204" s="118"/>
      <c r="H4204" s="120"/>
      <c r="I4204" s="119"/>
      <c r="J4204" s="122"/>
      <c r="K4204" s="135"/>
      <c r="L4204" s="28"/>
      <c r="N4204" s="45" t="str">
        <f>IF($G4204="", "", IF(COUNTIF('Project List'!$B$11:$B$510, 'Time &amp; Expenses'!$G4204)=0, "X", ""))</f>
        <v/>
      </c>
    </row>
    <row r="4205" spans="1:14" x14ac:dyDescent="0.25">
      <c r="A4205" s="28"/>
      <c r="B4205" s="74" t="str">
        <f>IF($G4205="", "", IF(IFERROR(INDEX('Project List'!$C$11:$C$510, MATCH($G4205, 'Project List'!$B$11:$B$510, 0)), "")="", "", IFERROR(INDEX('Project List'!$C$11:$C$510, MATCH($G4205, 'Project List'!$B$11:$B$510, 0)), "")))</f>
        <v/>
      </c>
      <c r="C4205" s="1" t="str">
        <f>IF($G4205="", "", IF(IFERROR(INDEX('Project List'!$D$11:$D$510, MATCH($G4205, 'Project List'!$B$11:$B$510, 0)), "")="", "", IFERROR(INDEX('Project List'!$D$11:$D$510, MATCH($G4205, 'Project List'!$B$11:$B$510, 0)), "")))</f>
        <v/>
      </c>
      <c r="D4205" s="79" t="str">
        <f>IF($G4205="", "", IF(IFERROR(INDEX('Project List'!$H$11:$H$510, MATCH($G4205, 'Project List'!$B$11:$B$510, 0)), "")="", "", IFERROR(INDEX('Project List'!$H$11:$H$510, MATCH($G4205, 'Project List'!$B$11:$B$510, 0)), "")))</f>
        <v/>
      </c>
      <c r="E4205" s="67" t="str">
        <f>IF($G4205="", "", IF(IFERROR(INDEX('Project List'!$I$11:$I$510, MATCH($G4205, 'Project List'!$B$11:$B$510, 0)), "")="", "", IFERROR(INDEX('Project List'!$I$11:$I$510, MATCH($G4205, 'Project List'!$B$11:$B$510, 0)), "")))</f>
        <v/>
      </c>
      <c r="F4205" s="28"/>
      <c r="G4205" s="118"/>
      <c r="H4205" s="120"/>
      <c r="I4205" s="119"/>
      <c r="J4205" s="122"/>
      <c r="K4205" s="135"/>
      <c r="L4205" s="28"/>
      <c r="N4205" s="45" t="str">
        <f>IF($G4205="", "", IF(COUNTIF('Project List'!$B$11:$B$510, 'Time &amp; Expenses'!$G4205)=0, "X", ""))</f>
        <v/>
      </c>
    </row>
    <row r="4206" spans="1:14" x14ac:dyDescent="0.25">
      <c r="A4206" s="28"/>
      <c r="B4206" s="74" t="str">
        <f>IF($G4206="", "", IF(IFERROR(INDEX('Project List'!$C$11:$C$510, MATCH($G4206, 'Project List'!$B$11:$B$510, 0)), "")="", "", IFERROR(INDEX('Project List'!$C$11:$C$510, MATCH($G4206, 'Project List'!$B$11:$B$510, 0)), "")))</f>
        <v/>
      </c>
      <c r="C4206" s="1" t="str">
        <f>IF($G4206="", "", IF(IFERROR(INDEX('Project List'!$D$11:$D$510, MATCH($G4206, 'Project List'!$B$11:$B$510, 0)), "")="", "", IFERROR(INDEX('Project List'!$D$11:$D$510, MATCH($G4206, 'Project List'!$B$11:$B$510, 0)), "")))</f>
        <v/>
      </c>
      <c r="D4206" s="79" t="str">
        <f>IF($G4206="", "", IF(IFERROR(INDEX('Project List'!$H$11:$H$510, MATCH($G4206, 'Project List'!$B$11:$B$510, 0)), "")="", "", IFERROR(INDEX('Project List'!$H$11:$H$510, MATCH($G4206, 'Project List'!$B$11:$B$510, 0)), "")))</f>
        <v/>
      </c>
      <c r="E4206" s="67" t="str">
        <f>IF($G4206="", "", IF(IFERROR(INDEX('Project List'!$I$11:$I$510, MATCH($G4206, 'Project List'!$B$11:$B$510, 0)), "")="", "", IFERROR(INDEX('Project List'!$I$11:$I$510, MATCH($G4206, 'Project List'!$B$11:$B$510, 0)), "")))</f>
        <v/>
      </c>
      <c r="F4206" s="28"/>
      <c r="G4206" s="118"/>
      <c r="H4206" s="120"/>
      <c r="I4206" s="119"/>
      <c r="J4206" s="122"/>
      <c r="K4206" s="135"/>
      <c r="L4206" s="28"/>
      <c r="N4206" s="45" t="str">
        <f>IF($G4206="", "", IF(COUNTIF('Project List'!$B$11:$B$510, 'Time &amp; Expenses'!$G4206)=0, "X", ""))</f>
        <v/>
      </c>
    </row>
    <row r="4207" spans="1:14" x14ac:dyDescent="0.25">
      <c r="A4207" s="28"/>
      <c r="B4207" s="74" t="str">
        <f>IF($G4207="", "", IF(IFERROR(INDEX('Project List'!$C$11:$C$510, MATCH($G4207, 'Project List'!$B$11:$B$510, 0)), "")="", "", IFERROR(INDEX('Project List'!$C$11:$C$510, MATCH($G4207, 'Project List'!$B$11:$B$510, 0)), "")))</f>
        <v/>
      </c>
      <c r="C4207" s="1" t="str">
        <f>IF($G4207="", "", IF(IFERROR(INDEX('Project List'!$D$11:$D$510, MATCH($G4207, 'Project List'!$B$11:$B$510, 0)), "")="", "", IFERROR(INDEX('Project List'!$D$11:$D$510, MATCH($G4207, 'Project List'!$B$11:$B$510, 0)), "")))</f>
        <v/>
      </c>
      <c r="D4207" s="79" t="str">
        <f>IF($G4207="", "", IF(IFERROR(INDEX('Project List'!$H$11:$H$510, MATCH($G4207, 'Project List'!$B$11:$B$510, 0)), "")="", "", IFERROR(INDEX('Project List'!$H$11:$H$510, MATCH($G4207, 'Project List'!$B$11:$B$510, 0)), "")))</f>
        <v/>
      </c>
      <c r="E4207" s="67" t="str">
        <f>IF($G4207="", "", IF(IFERROR(INDEX('Project List'!$I$11:$I$510, MATCH($G4207, 'Project List'!$B$11:$B$510, 0)), "")="", "", IFERROR(INDEX('Project List'!$I$11:$I$510, MATCH($G4207, 'Project List'!$B$11:$B$510, 0)), "")))</f>
        <v/>
      </c>
      <c r="F4207" s="28"/>
      <c r="G4207" s="118"/>
      <c r="H4207" s="120"/>
      <c r="I4207" s="119"/>
      <c r="J4207" s="122"/>
      <c r="K4207" s="135"/>
      <c r="L4207" s="28"/>
      <c r="N4207" s="45" t="str">
        <f>IF($G4207="", "", IF(COUNTIF('Project List'!$B$11:$B$510, 'Time &amp; Expenses'!$G4207)=0, "X", ""))</f>
        <v/>
      </c>
    </row>
    <row r="4208" spans="1:14" x14ac:dyDescent="0.25">
      <c r="A4208" s="28"/>
      <c r="B4208" s="74" t="str">
        <f>IF($G4208="", "", IF(IFERROR(INDEX('Project List'!$C$11:$C$510, MATCH($G4208, 'Project List'!$B$11:$B$510, 0)), "")="", "", IFERROR(INDEX('Project List'!$C$11:$C$510, MATCH($G4208, 'Project List'!$B$11:$B$510, 0)), "")))</f>
        <v/>
      </c>
      <c r="C4208" s="1" t="str">
        <f>IF($G4208="", "", IF(IFERROR(INDEX('Project List'!$D$11:$D$510, MATCH($G4208, 'Project List'!$B$11:$B$510, 0)), "")="", "", IFERROR(INDEX('Project List'!$D$11:$D$510, MATCH($G4208, 'Project List'!$B$11:$B$510, 0)), "")))</f>
        <v/>
      </c>
      <c r="D4208" s="79" t="str">
        <f>IF($G4208="", "", IF(IFERROR(INDEX('Project List'!$H$11:$H$510, MATCH($G4208, 'Project List'!$B$11:$B$510, 0)), "")="", "", IFERROR(INDEX('Project List'!$H$11:$H$510, MATCH($G4208, 'Project List'!$B$11:$B$510, 0)), "")))</f>
        <v/>
      </c>
      <c r="E4208" s="67" t="str">
        <f>IF($G4208="", "", IF(IFERROR(INDEX('Project List'!$I$11:$I$510, MATCH($G4208, 'Project List'!$B$11:$B$510, 0)), "")="", "", IFERROR(INDEX('Project List'!$I$11:$I$510, MATCH($G4208, 'Project List'!$B$11:$B$510, 0)), "")))</f>
        <v/>
      </c>
      <c r="F4208" s="28"/>
      <c r="G4208" s="118"/>
      <c r="H4208" s="120"/>
      <c r="I4208" s="119"/>
      <c r="J4208" s="122"/>
      <c r="K4208" s="135"/>
      <c r="L4208" s="28"/>
      <c r="N4208" s="45" t="str">
        <f>IF($G4208="", "", IF(COUNTIF('Project List'!$B$11:$B$510, 'Time &amp; Expenses'!$G4208)=0, "X", ""))</f>
        <v/>
      </c>
    </row>
    <row r="4209" spans="1:14" x14ac:dyDescent="0.25">
      <c r="A4209" s="28"/>
      <c r="B4209" s="74" t="str">
        <f>IF($G4209="", "", IF(IFERROR(INDEX('Project List'!$C$11:$C$510, MATCH($G4209, 'Project List'!$B$11:$B$510, 0)), "")="", "", IFERROR(INDEX('Project List'!$C$11:$C$510, MATCH($G4209, 'Project List'!$B$11:$B$510, 0)), "")))</f>
        <v/>
      </c>
      <c r="C4209" s="1" t="str">
        <f>IF($G4209="", "", IF(IFERROR(INDEX('Project List'!$D$11:$D$510, MATCH($G4209, 'Project List'!$B$11:$B$510, 0)), "")="", "", IFERROR(INDEX('Project List'!$D$11:$D$510, MATCH($G4209, 'Project List'!$B$11:$B$510, 0)), "")))</f>
        <v/>
      </c>
      <c r="D4209" s="79" t="str">
        <f>IF($G4209="", "", IF(IFERROR(INDEX('Project List'!$H$11:$H$510, MATCH($G4209, 'Project List'!$B$11:$B$510, 0)), "")="", "", IFERROR(INDEX('Project List'!$H$11:$H$510, MATCH($G4209, 'Project List'!$B$11:$B$510, 0)), "")))</f>
        <v/>
      </c>
      <c r="E4209" s="67" t="str">
        <f>IF($G4209="", "", IF(IFERROR(INDEX('Project List'!$I$11:$I$510, MATCH($G4209, 'Project List'!$B$11:$B$510, 0)), "")="", "", IFERROR(INDEX('Project List'!$I$11:$I$510, MATCH($G4209, 'Project List'!$B$11:$B$510, 0)), "")))</f>
        <v/>
      </c>
      <c r="F4209" s="28"/>
      <c r="G4209" s="118"/>
      <c r="H4209" s="120"/>
      <c r="I4209" s="119"/>
      <c r="J4209" s="122"/>
      <c r="K4209" s="135"/>
      <c r="L4209" s="28"/>
      <c r="N4209" s="45" t="str">
        <f>IF($G4209="", "", IF(COUNTIF('Project List'!$B$11:$B$510, 'Time &amp; Expenses'!$G4209)=0, "X", ""))</f>
        <v/>
      </c>
    </row>
    <row r="4210" spans="1:14" x14ac:dyDescent="0.25">
      <c r="A4210" s="28"/>
      <c r="B4210" s="74" t="str">
        <f>IF($G4210="", "", IF(IFERROR(INDEX('Project List'!$C$11:$C$510, MATCH($G4210, 'Project List'!$B$11:$B$510, 0)), "")="", "", IFERROR(INDEX('Project List'!$C$11:$C$510, MATCH($G4210, 'Project List'!$B$11:$B$510, 0)), "")))</f>
        <v/>
      </c>
      <c r="C4210" s="1" t="str">
        <f>IF($G4210="", "", IF(IFERROR(INDEX('Project List'!$D$11:$D$510, MATCH($G4210, 'Project List'!$B$11:$B$510, 0)), "")="", "", IFERROR(INDEX('Project List'!$D$11:$D$510, MATCH($G4210, 'Project List'!$B$11:$B$510, 0)), "")))</f>
        <v/>
      </c>
      <c r="D4210" s="79" t="str">
        <f>IF($G4210="", "", IF(IFERROR(INDEX('Project List'!$H$11:$H$510, MATCH($G4210, 'Project List'!$B$11:$B$510, 0)), "")="", "", IFERROR(INDEX('Project List'!$H$11:$H$510, MATCH($G4210, 'Project List'!$B$11:$B$510, 0)), "")))</f>
        <v/>
      </c>
      <c r="E4210" s="67" t="str">
        <f>IF($G4210="", "", IF(IFERROR(INDEX('Project List'!$I$11:$I$510, MATCH($G4210, 'Project List'!$B$11:$B$510, 0)), "")="", "", IFERROR(INDEX('Project List'!$I$11:$I$510, MATCH($G4210, 'Project List'!$B$11:$B$510, 0)), "")))</f>
        <v/>
      </c>
      <c r="F4210" s="28"/>
      <c r="G4210" s="118"/>
      <c r="H4210" s="120"/>
      <c r="I4210" s="119"/>
      <c r="J4210" s="122"/>
      <c r="K4210" s="135"/>
      <c r="L4210" s="28"/>
      <c r="N4210" s="45" t="str">
        <f>IF($G4210="", "", IF(COUNTIF('Project List'!$B$11:$B$510, 'Time &amp; Expenses'!$G4210)=0, "X", ""))</f>
        <v/>
      </c>
    </row>
    <row r="4211" spans="1:14" x14ac:dyDescent="0.25">
      <c r="A4211" s="28"/>
      <c r="B4211" s="74" t="str">
        <f>IF($G4211="", "", IF(IFERROR(INDEX('Project List'!$C$11:$C$510, MATCH($G4211, 'Project List'!$B$11:$B$510, 0)), "")="", "", IFERROR(INDEX('Project List'!$C$11:$C$510, MATCH($G4211, 'Project List'!$B$11:$B$510, 0)), "")))</f>
        <v/>
      </c>
      <c r="C4211" s="1" t="str">
        <f>IF($G4211="", "", IF(IFERROR(INDEX('Project List'!$D$11:$D$510, MATCH($G4211, 'Project List'!$B$11:$B$510, 0)), "")="", "", IFERROR(INDEX('Project List'!$D$11:$D$510, MATCH($G4211, 'Project List'!$B$11:$B$510, 0)), "")))</f>
        <v/>
      </c>
      <c r="D4211" s="79" t="str">
        <f>IF($G4211="", "", IF(IFERROR(INDEX('Project List'!$H$11:$H$510, MATCH($G4211, 'Project List'!$B$11:$B$510, 0)), "")="", "", IFERROR(INDEX('Project List'!$H$11:$H$510, MATCH($G4211, 'Project List'!$B$11:$B$510, 0)), "")))</f>
        <v/>
      </c>
      <c r="E4211" s="67" t="str">
        <f>IF($G4211="", "", IF(IFERROR(INDEX('Project List'!$I$11:$I$510, MATCH($G4211, 'Project List'!$B$11:$B$510, 0)), "")="", "", IFERROR(INDEX('Project List'!$I$11:$I$510, MATCH($G4211, 'Project List'!$B$11:$B$510, 0)), "")))</f>
        <v/>
      </c>
      <c r="F4211" s="28"/>
      <c r="G4211" s="118"/>
      <c r="H4211" s="120"/>
      <c r="I4211" s="119"/>
      <c r="J4211" s="122"/>
      <c r="K4211" s="135"/>
      <c r="L4211" s="28"/>
      <c r="N4211" s="45" t="str">
        <f>IF($G4211="", "", IF(COUNTIF('Project List'!$B$11:$B$510, 'Time &amp; Expenses'!$G4211)=0, "X", ""))</f>
        <v/>
      </c>
    </row>
    <row r="4212" spans="1:14" x14ac:dyDescent="0.25">
      <c r="A4212" s="28"/>
      <c r="B4212" s="74" t="str">
        <f>IF($G4212="", "", IF(IFERROR(INDEX('Project List'!$C$11:$C$510, MATCH($G4212, 'Project List'!$B$11:$B$510, 0)), "")="", "", IFERROR(INDEX('Project List'!$C$11:$C$510, MATCH($G4212, 'Project List'!$B$11:$B$510, 0)), "")))</f>
        <v/>
      </c>
      <c r="C4212" s="1" t="str">
        <f>IF($G4212="", "", IF(IFERROR(INDEX('Project List'!$D$11:$D$510, MATCH($G4212, 'Project List'!$B$11:$B$510, 0)), "")="", "", IFERROR(INDEX('Project List'!$D$11:$D$510, MATCH($G4212, 'Project List'!$B$11:$B$510, 0)), "")))</f>
        <v/>
      </c>
      <c r="D4212" s="79" t="str">
        <f>IF($G4212="", "", IF(IFERROR(INDEX('Project List'!$H$11:$H$510, MATCH($G4212, 'Project List'!$B$11:$B$510, 0)), "")="", "", IFERROR(INDEX('Project List'!$H$11:$H$510, MATCH($G4212, 'Project List'!$B$11:$B$510, 0)), "")))</f>
        <v/>
      </c>
      <c r="E4212" s="67" t="str">
        <f>IF($G4212="", "", IF(IFERROR(INDEX('Project List'!$I$11:$I$510, MATCH($G4212, 'Project List'!$B$11:$B$510, 0)), "")="", "", IFERROR(INDEX('Project List'!$I$11:$I$510, MATCH($G4212, 'Project List'!$B$11:$B$510, 0)), "")))</f>
        <v/>
      </c>
      <c r="F4212" s="28"/>
      <c r="G4212" s="118"/>
      <c r="H4212" s="120"/>
      <c r="I4212" s="119"/>
      <c r="J4212" s="122"/>
      <c r="K4212" s="135"/>
      <c r="L4212" s="28"/>
      <c r="N4212" s="45" t="str">
        <f>IF($G4212="", "", IF(COUNTIF('Project List'!$B$11:$B$510, 'Time &amp; Expenses'!$G4212)=0, "X", ""))</f>
        <v/>
      </c>
    </row>
    <row r="4213" spans="1:14" x14ac:dyDescent="0.25">
      <c r="A4213" s="28"/>
      <c r="B4213" s="74" t="str">
        <f>IF($G4213="", "", IF(IFERROR(INDEX('Project List'!$C$11:$C$510, MATCH($G4213, 'Project List'!$B$11:$B$510, 0)), "")="", "", IFERROR(INDEX('Project List'!$C$11:$C$510, MATCH($G4213, 'Project List'!$B$11:$B$510, 0)), "")))</f>
        <v/>
      </c>
      <c r="C4213" s="1" t="str">
        <f>IF($G4213="", "", IF(IFERROR(INDEX('Project List'!$D$11:$D$510, MATCH($G4213, 'Project List'!$B$11:$B$510, 0)), "")="", "", IFERROR(INDEX('Project List'!$D$11:$D$510, MATCH($G4213, 'Project List'!$B$11:$B$510, 0)), "")))</f>
        <v/>
      </c>
      <c r="D4213" s="79" t="str">
        <f>IF($G4213="", "", IF(IFERROR(INDEX('Project List'!$H$11:$H$510, MATCH($G4213, 'Project List'!$B$11:$B$510, 0)), "")="", "", IFERROR(INDEX('Project List'!$H$11:$H$510, MATCH($G4213, 'Project List'!$B$11:$B$510, 0)), "")))</f>
        <v/>
      </c>
      <c r="E4213" s="67" t="str">
        <f>IF($G4213="", "", IF(IFERROR(INDEX('Project List'!$I$11:$I$510, MATCH($G4213, 'Project List'!$B$11:$B$510, 0)), "")="", "", IFERROR(INDEX('Project List'!$I$11:$I$510, MATCH($G4213, 'Project List'!$B$11:$B$510, 0)), "")))</f>
        <v/>
      </c>
      <c r="F4213" s="28"/>
      <c r="G4213" s="118"/>
      <c r="H4213" s="120"/>
      <c r="I4213" s="119"/>
      <c r="J4213" s="122"/>
      <c r="K4213" s="135"/>
      <c r="L4213" s="28"/>
      <c r="N4213" s="45" t="str">
        <f>IF($G4213="", "", IF(COUNTIF('Project List'!$B$11:$B$510, 'Time &amp; Expenses'!$G4213)=0, "X", ""))</f>
        <v/>
      </c>
    </row>
    <row r="4214" spans="1:14" x14ac:dyDescent="0.25">
      <c r="A4214" s="28"/>
      <c r="B4214" s="74" t="str">
        <f>IF($G4214="", "", IF(IFERROR(INDEX('Project List'!$C$11:$C$510, MATCH($G4214, 'Project List'!$B$11:$B$510, 0)), "")="", "", IFERROR(INDEX('Project List'!$C$11:$C$510, MATCH($G4214, 'Project List'!$B$11:$B$510, 0)), "")))</f>
        <v/>
      </c>
      <c r="C4214" s="1" t="str">
        <f>IF($G4214="", "", IF(IFERROR(INDEX('Project List'!$D$11:$D$510, MATCH($G4214, 'Project List'!$B$11:$B$510, 0)), "")="", "", IFERROR(INDEX('Project List'!$D$11:$D$510, MATCH($G4214, 'Project List'!$B$11:$B$510, 0)), "")))</f>
        <v/>
      </c>
      <c r="D4214" s="79" t="str">
        <f>IF($G4214="", "", IF(IFERROR(INDEX('Project List'!$H$11:$H$510, MATCH($G4214, 'Project List'!$B$11:$B$510, 0)), "")="", "", IFERROR(INDEX('Project List'!$H$11:$H$510, MATCH($G4214, 'Project List'!$B$11:$B$510, 0)), "")))</f>
        <v/>
      </c>
      <c r="E4214" s="67" t="str">
        <f>IF($G4214="", "", IF(IFERROR(INDEX('Project List'!$I$11:$I$510, MATCH($G4214, 'Project List'!$B$11:$B$510, 0)), "")="", "", IFERROR(INDEX('Project List'!$I$11:$I$510, MATCH($G4214, 'Project List'!$B$11:$B$510, 0)), "")))</f>
        <v/>
      </c>
      <c r="F4214" s="28"/>
      <c r="G4214" s="118"/>
      <c r="H4214" s="120"/>
      <c r="I4214" s="119"/>
      <c r="J4214" s="122"/>
      <c r="K4214" s="135"/>
      <c r="L4214" s="28"/>
      <c r="N4214" s="45" t="str">
        <f>IF($G4214="", "", IF(COUNTIF('Project List'!$B$11:$B$510, 'Time &amp; Expenses'!$G4214)=0, "X", ""))</f>
        <v/>
      </c>
    </row>
    <row r="4215" spans="1:14" x14ac:dyDescent="0.25">
      <c r="A4215" s="28"/>
      <c r="B4215" s="74" t="str">
        <f>IF($G4215="", "", IF(IFERROR(INDEX('Project List'!$C$11:$C$510, MATCH($G4215, 'Project List'!$B$11:$B$510, 0)), "")="", "", IFERROR(INDEX('Project List'!$C$11:$C$510, MATCH($G4215, 'Project List'!$B$11:$B$510, 0)), "")))</f>
        <v/>
      </c>
      <c r="C4215" s="1" t="str">
        <f>IF($G4215="", "", IF(IFERROR(INDEX('Project List'!$D$11:$D$510, MATCH($G4215, 'Project List'!$B$11:$B$510, 0)), "")="", "", IFERROR(INDEX('Project List'!$D$11:$D$510, MATCH($G4215, 'Project List'!$B$11:$B$510, 0)), "")))</f>
        <v/>
      </c>
      <c r="D4215" s="79" t="str">
        <f>IF($G4215="", "", IF(IFERROR(INDEX('Project List'!$H$11:$H$510, MATCH($G4215, 'Project List'!$B$11:$B$510, 0)), "")="", "", IFERROR(INDEX('Project List'!$H$11:$H$510, MATCH($G4215, 'Project List'!$B$11:$B$510, 0)), "")))</f>
        <v/>
      </c>
      <c r="E4215" s="67" t="str">
        <f>IF($G4215="", "", IF(IFERROR(INDEX('Project List'!$I$11:$I$510, MATCH($G4215, 'Project List'!$B$11:$B$510, 0)), "")="", "", IFERROR(INDEX('Project List'!$I$11:$I$510, MATCH($G4215, 'Project List'!$B$11:$B$510, 0)), "")))</f>
        <v/>
      </c>
      <c r="F4215" s="28"/>
      <c r="G4215" s="118"/>
      <c r="H4215" s="120"/>
      <c r="I4215" s="119"/>
      <c r="J4215" s="122"/>
      <c r="K4215" s="135"/>
      <c r="L4215" s="28"/>
      <c r="N4215" s="45" t="str">
        <f>IF($G4215="", "", IF(COUNTIF('Project List'!$B$11:$B$510, 'Time &amp; Expenses'!$G4215)=0, "X", ""))</f>
        <v/>
      </c>
    </row>
    <row r="4216" spans="1:14" x14ac:dyDescent="0.25">
      <c r="A4216" s="28"/>
      <c r="B4216" s="74" t="str">
        <f>IF($G4216="", "", IF(IFERROR(INDEX('Project List'!$C$11:$C$510, MATCH($G4216, 'Project List'!$B$11:$B$510, 0)), "")="", "", IFERROR(INDEX('Project List'!$C$11:$C$510, MATCH($G4216, 'Project List'!$B$11:$B$510, 0)), "")))</f>
        <v/>
      </c>
      <c r="C4216" s="1" t="str">
        <f>IF($G4216="", "", IF(IFERROR(INDEX('Project List'!$D$11:$D$510, MATCH($G4216, 'Project List'!$B$11:$B$510, 0)), "")="", "", IFERROR(INDEX('Project List'!$D$11:$D$510, MATCH($G4216, 'Project List'!$B$11:$B$510, 0)), "")))</f>
        <v/>
      </c>
      <c r="D4216" s="79" t="str">
        <f>IF($G4216="", "", IF(IFERROR(INDEX('Project List'!$H$11:$H$510, MATCH($G4216, 'Project List'!$B$11:$B$510, 0)), "")="", "", IFERROR(INDEX('Project List'!$H$11:$H$510, MATCH($G4216, 'Project List'!$B$11:$B$510, 0)), "")))</f>
        <v/>
      </c>
      <c r="E4216" s="67" t="str">
        <f>IF($G4216="", "", IF(IFERROR(INDEX('Project List'!$I$11:$I$510, MATCH($G4216, 'Project List'!$B$11:$B$510, 0)), "")="", "", IFERROR(INDEX('Project List'!$I$11:$I$510, MATCH($G4216, 'Project List'!$B$11:$B$510, 0)), "")))</f>
        <v/>
      </c>
      <c r="F4216" s="28"/>
      <c r="G4216" s="118"/>
      <c r="H4216" s="120"/>
      <c r="I4216" s="119"/>
      <c r="J4216" s="122"/>
      <c r="K4216" s="135"/>
      <c r="L4216" s="28"/>
      <c r="N4216" s="45" t="str">
        <f>IF($G4216="", "", IF(COUNTIF('Project List'!$B$11:$B$510, 'Time &amp; Expenses'!$G4216)=0, "X", ""))</f>
        <v/>
      </c>
    </row>
    <row r="4217" spans="1:14" x14ac:dyDescent="0.25">
      <c r="A4217" s="28"/>
      <c r="B4217" s="74" t="str">
        <f>IF($G4217="", "", IF(IFERROR(INDEX('Project List'!$C$11:$C$510, MATCH($G4217, 'Project List'!$B$11:$B$510, 0)), "")="", "", IFERROR(INDEX('Project List'!$C$11:$C$510, MATCH($G4217, 'Project List'!$B$11:$B$510, 0)), "")))</f>
        <v/>
      </c>
      <c r="C4217" s="1" t="str">
        <f>IF($G4217="", "", IF(IFERROR(INDEX('Project List'!$D$11:$D$510, MATCH($G4217, 'Project List'!$B$11:$B$510, 0)), "")="", "", IFERROR(INDEX('Project List'!$D$11:$D$510, MATCH($G4217, 'Project List'!$B$11:$B$510, 0)), "")))</f>
        <v/>
      </c>
      <c r="D4217" s="79" t="str">
        <f>IF($G4217="", "", IF(IFERROR(INDEX('Project List'!$H$11:$H$510, MATCH($G4217, 'Project List'!$B$11:$B$510, 0)), "")="", "", IFERROR(INDEX('Project List'!$H$11:$H$510, MATCH($G4217, 'Project List'!$B$11:$B$510, 0)), "")))</f>
        <v/>
      </c>
      <c r="E4217" s="67" t="str">
        <f>IF($G4217="", "", IF(IFERROR(INDEX('Project List'!$I$11:$I$510, MATCH($G4217, 'Project List'!$B$11:$B$510, 0)), "")="", "", IFERROR(INDEX('Project List'!$I$11:$I$510, MATCH($G4217, 'Project List'!$B$11:$B$510, 0)), "")))</f>
        <v/>
      </c>
      <c r="F4217" s="28"/>
      <c r="G4217" s="118"/>
      <c r="H4217" s="120"/>
      <c r="I4217" s="119"/>
      <c r="J4217" s="122"/>
      <c r="K4217" s="135"/>
      <c r="L4217" s="28"/>
      <c r="N4217" s="45" t="str">
        <f>IF($G4217="", "", IF(COUNTIF('Project List'!$B$11:$B$510, 'Time &amp; Expenses'!$G4217)=0, "X", ""))</f>
        <v/>
      </c>
    </row>
    <row r="4218" spans="1:14" x14ac:dyDescent="0.25">
      <c r="A4218" s="28"/>
      <c r="B4218" s="74" t="str">
        <f>IF($G4218="", "", IF(IFERROR(INDEX('Project List'!$C$11:$C$510, MATCH($G4218, 'Project List'!$B$11:$B$510, 0)), "")="", "", IFERROR(INDEX('Project List'!$C$11:$C$510, MATCH($G4218, 'Project List'!$B$11:$B$510, 0)), "")))</f>
        <v/>
      </c>
      <c r="C4218" s="1" t="str">
        <f>IF($G4218="", "", IF(IFERROR(INDEX('Project List'!$D$11:$D$510, MATCH($G4218, 'Project List'!$B$11:$B$510, 0)), "")="", "", IFERROR(INDEX('Project List'!$D$11:$D$510, MATCH($G4218, 'Project List'!$B$11:$B$510, 0)), "")))</f>
        <v/>
      </c>
      <c r="D4218" s="79" t="str">
        <f>IF($G4218="", "", IF(IFERROR(INDEX('Project List'!$H$11:$H$510, MATCH($G4218, 'Project List'!$B$11:$B$510, 0)), "")="", "", IFERROR(INDEX('Project List'!$H$11:$H$510, MATCH($G4218, 'Project List'!$B$11:$B$510, 0)), "")))</f>
        <v/>
      </c>
      <c r="E4218" s="67" t="str">
        <f>IF($G4218="", "", IF(IFERROR(INDEX('Project List'!$I$11:$I$510, MATCH($G4218, 'Project List'!$B$11:$B$510, 0)), "")="", "", IFERROR(INDEX('Project List'!$I$11:$I$510, MATCH($G4218, 'Project List'!$B$11:$B$510, 0)), "")))</f>
        <v/>
      </c>
      <c r="F4218" s="28"/>
      <c r="G4218" s="118"/>
      <c r="H4218" s="120"/>
      <c r="I4218" s="119"/>
      <c r="J4218" s="122"/>
      <c r="K4218" s="135"/>
      <c r="L4218" s="28"/>
      <c r="N4218" s="45" t="str">
        <f>IF($G4218="", "", IF(COUNTIF('Project List'!$B$11:$B$510, 'Time &amp; Expenses'!$G4218)=0, "X", ""))</f>
        <v/>
      </c>
    </row>
    <row r="4219" spans="1:14" x14ac:dyDescent="0.25">
      <c r="A4219" s="28"/>
      <c r="B4219" s="74" t="str">
        <f>IF($G4219="", "", IF(IFERROR(INDEX('Project List'!$C$11:$C$510, MATCH($G4219, 'Project List'!$B$11:$B$510, 0)), "")="", "", IFERROR(INDEX('Project List'!$C$11:$C$510, MATCH($G4219, 'Project List'!$B$11:$B$510, 0)), "")))</f>
        <v/>
      </c>
      <c r="C4219" s="1" t="str">
        <f>IF($G4219="", "", IF(IFERROR(INDEX('Project List'!$D$11:$D$510, MATCH($G4219, 'Project List'!$B$11:$B$510, 0)), "")="", "", IFERROR(INDEX('Project List'!$D$11:$D$510, MATCH($G4219, 'Project List'!$B$11:$B$510, 0)), "")))</f>
        <v/>
      </c>
      <c r="D4219" s="79" t="str">
        <f>IF($G4219="", "", IF(IFERROR(INDEX('Project List'!$H$11:$H$510, MATCH($G4219, 'Project List'!$B$11:$B$510, 0)), "")="", "", IFERROR(INDEX('Project List'!$H$11:$H$510, MATCH($G4219, 'Project List'!$B$11:$B$510, 0)), "")))</f>
        <v/>
      </c>
      <c r="E4219" s="67" t="str">
        <f>IF($G4219="", "", IF(IFERROR(INDEX('Project List'!$I$11:$I$510, MATCH($G4219, 'Project List'!$B$11:$B$510, 0)), "")="", "", IFERROR(INDEX('Project List'!$I$11:$I$510, MATCH($G4219, 'Project List'!$B$11:$B$510, 0)), "")))</f>
        <v/>
      </c>
      <c r="F4219" s="28"/>
      <c r="G4219" s="118"/>
      <c r="H4219" s="120"/>
      <c r="I4219" s="119"/>
      <c r="J4219" s="122"/>
      <c r="K4219" s="135"/>
      <c r="L4219" s="28"/>
      <c r="N4219" s="45" t="str">
        <f>IF($G4219="", "", IF(COUNTIF('Project List'!$B$11:$B$510, 'Time &amp; Expenses'!$G4219)=0, "X", ""))</f>
        <v/>
      </c>
    </row>
    <row r="4220" spans="1:14" x14ac:dyDescent="0.25">
      <c r="A4220" s="28"/>
      <c r="B4220" s="74" t="str">
        <f>IF($G4220="", "", IF(IFERROR(INDEX('Project List'!$C$11:$C$510, MATCH($G4220, 'Project List'!$B$11:$B$510, 0)), "")="", "", IFERROR(INDEX('Project List'!$C$11:$C$510, MATCH($G4220, 'Project List'!$B$11:$B$510, 0)), "")))</f>
        <v/>
      </c>
      <c r="C4220" s="1" t="str">
        <f>IF($G4220="", "", IF(IFERROR(INDEX('Project List'!$D$11:$D$510, MATCH($G4220, 'Project List'!$B$11:$B$510, 0)), "")="", "", IFERROR(INDEX('Project List'!$D$11:$D$510, MATCH($G4220, 'Project List'!$B$11:$B$510, 0)), "")))</f>
        <v/>
      </c>
      <c r="D4220" s="79" t="str">
        <f>IF($G4220="", "", IF(IFERROR(INDEX('Project List'!$H$11:$H$510, MATCH($G4220, 'Project List'!$B$11:$B$510, 0)), "")="", "", IFERROR(INDEX('Project List'!$H$11:$H$510, MATCH($G4220, 'Project List'!$B$11:$B$510, 0)), "")))</f>
        <v/>
      </c>
      <c r="E4220" s="67" t="str">
        <f>IF($G4220="", "", IF(IFERROR(INDEX('Project List'!$I$11:$I$510, MATCH($G4220, 'Project List'!$B$11:$B$510, 0)), "")="", "", IFERROR(INDEX('Project List'!$I$11:$I$510, MATCH($G4220, 'Project List'!$B$11:$B$510, 0)), "")))</f>
        <v/>
      </c>
      <c r="F4220" s="28"/>
      <c r="G4220" s="118"/>
      <c r="H4220" s="120"/>
      <c r="I4220" s="119"/>
      <c r="J4220" s="122"/>
      <c r="K4220" s="135"/>
      <c r="L4220" s="28"/>
      <c r="N4220" s="45" t="str">
        <f>IF($G4220="", "", IF(COUNTIF('Project List'!$B$11:$B$510, 'Time &amp; Expenses'!$G4220)=0, "X", ""))</f>
        <v/>
      </c>
    </row>
    <row r="4221" spans="1:14" x14ac:dyDescent="0.25">
      <c r="A4221" s="28"/>
      <c r="B4221" s="74" t="str">
        <f>IF($G4221="", "", IF(IFERROR(INDEX('Project List'!$C$11:$C$510, MATCH($G4221, 'Project List'!$B$11:$B$510, 0)), "")="", "", IFERROR(INDEX('Project List'!$C$11:$C$510, MATCH($G4221, 'Project List'!$B$11:$B$510, 0)), "")))</f>
        <v/>
      </c>
      <c r="C4221" s="1" t="str">
        <f>IF($G4221="", "", IF(IFERROR(INDEX('Project List'!$D$11:$D$510, MATCH($G4221, 'Project List'!$B$11:$B$510, 0)), "")="", "", IFERROR(INDEX('Project List'!$D$11:$D$510, MATCH($G4221, 'Project List'!$B$11:$B$510, 0)), "")))</f>
        <v/>
      </c>
      <c r="D4221" s="79" t="str">
        <f>IF($G4221="", "", IF(IFERROR(INDEX('Project List'!$H$11:$H$510, MATCH($G4221, 'Project List'!$B$11:$B$510, 0)), "")="", "", IFERROR(INDEX('Project List'!$H$11:$H$510, MATCH($G4221, 'Project List'!$B$11:$B$510, 0)), "")))</f>
        <v/>
      </c>
      <c r="E4221" s="67" t="str">
        <f>IF($G4221="", "", IF(IFERROR(INDEX('Project List'!$I$11:$I$510, MATCH($G4221, 'Project List'!$B$11:$B$510, 0)), "")="", "", IFERROR(INDEX('Project List'!$I$11:$I$510, MATCH($G4221, 'Project List'!$B$11:$B$510, 0)), "")))</f>
        <v/>
      </c>
      <c r="F4221" s="28"/>
      <c r="G4221" s="118"/>
      <c r="H4221" s="120"/>
      <c r="I4221" s="119"/>
      <c r="J4221" s="122"/>
      <c r="K4221" s="135"/>
      <c r="L4221" s="28"/>
      <c r="N4221" s="45" t="str">
        <f>IF($G4221="", "", IF(COUNTIF('Project List'!$B$11:$B$510, 'Time &amp; Expenses'!$G4221)=0, "X", ""))</f>
        <v/>
      </c>
    </row>
    <row r="4222" spans="1:14" x14ac:dyDescent="0.25">
      <c r="A4222" s="28"/>
      <c r="B4222" s="74" t="str">
        <f>IF($G4222="", "", IF(IFERROR(INDEX('Project List'!$C$11:$C$510, MATCH($G4222, 'Project List'!$B$11:$B$510, 0)), "")="", "", IFERROR(INDEX('Project List'!$C$11:$C$510, MATCH($G4222, 'Project List'!$B$11:$B$510, 0)), "")))</f>
        <v/>
      </c>
      <c r="C4222" s="1" t="str">
        <f>IF($G4222="", "", IF(IFERROR(INDEX('Project List'!$D$11:$D$510, MATCH($G4222, 'Project List'!$B$11:$B$510, 0)), "")="", "", IFERROR(INDEX('Project List'!$D$11:$D$510, MATCH($G4222, 'Project List'!$B$11:$B$510, 0)), "")))</f>
        <v/>
      </c>
      <c r="D4222" s="79" t="str">
        <f>IF($G4222="", "", IF(IFERROR(INDEX('Project List'!$H$11:$H$510, MATCH($G4222, 'Project List'!$B$11:$B$510, 0)), "")="", "", IFERROR(INDEX('Project List'!$H$11:$H$510, MATCH($G4222, 'Project List'!$B$11:$B$510, 0)), "")))</f>
        <v/>
      </c>
      <c r="E4222" s="67" t="str">
        <f>IF($G4222="", "", IF(IFERROR(INDEX('Project List'!$I$11:$I$510, MATCH($G4222, 'Project List'!$B$11:$B$510, 0)), "")="", "", IFERROR(INDEX('Project List'!$I$11:$I$510, MATCH($G4222, 'Project List'!$B$11:$B$510, 0)), "")))</f>
        <v/>
      </c>
      <c r="F4222" s="28"/>
      <c r="G4222" s="118"/>
      <c r="H4222" s="120"/>
      <c r="I4222" s="119"/>
      <c r="J4222" s="122"/>
      <c r="K4222" s="135"/>
      <c r="L4222" s="28"/>
      <c r="N4222" s="45" t="str">
        <f>IF($G4222="", "", IF(COUNTIF('Project List'!$B$11:$B$510, 'Time &amp; Expenses'!$G4222)=0, "X", ""))</f>
        <v/>
      </c>
    </row>
    <row r="4223" spans="1:14" x14ac:dyDescent="0.25">
      <c r="A4223" s="28"/>
      <c r="B4223" s="74" t="str">
        <f>IF($G4223="", "", IF(IFERROR(INDEX('Project List'!$C$11:$C$510, MATCH($G4223, 'Project List'!$B$11:$B$510, 0)), "")="", "", IFERROR(INDEX('Project List'!$C$11:$C$510, MATCH($G4223, 'Project List'!$B$11:$B$510, 0)), "")))</f>
        <v/>
      </c>
      <c r="C4223" s="1" t="str">
        <f>IF($G4223="", "", IF(IFERROR(INDEX('Project List'!$D$11:$D$510, MATCH($G4223, 'Project List'!$B$11:$B$510, 0)), "")="", "", IFERROR(INDEX('Project List'!$D$11:$D$510, MATCH($G4223, 'Project List'!$B$11:$B$510, 0)), "")))</f>
        <v/>
      </c>
      <c r="D4223" s="79" t="str">
        <f>IF($G4223="", "", IF(IFERROR(INDEX('Project List'!$H$11:$H$510, MATCH($G4223, 'Project List'!$B$11:$B$510, 0)), "")="", "", IFERROR(INDEX('Project List'!$H$11:$H$510, MATCH($G4223, 'Project List'!$B$11:$B$510, 0)), "")))</f>
        <v/>
      </c>
      <c r="E4223" s="67" t="str">
        <f>IF($G4223="", "", IF(IFERROR(INDEX('Project List'!$I$11:$I$510, MATCH($G4223, 'Project List'!$B$11:$B$510, 0)), "")="", "", IFERROR(INDEX('Project List'!$I$11:$I$510, MATCH($G4223, 'Project List'!$B$11:$B$510, 0)), "")))</f>
        <v/>
      </c>
      <c r="F4223" s="28"/>
      <c r="G4223" s="118"/>
      <c r="H4223" s="120"/>
      <c r="I4223" s="119"/>
      <c r="J4223" s="122"/>
      <c r="K4223" s="135"/>
      <c r="L4223" s="28"/>
      <c r="N4223" s="45" t="str">
        <f>IF($G4223="", "", IF(COUNTIF('Project List'!$B$11:$B$510, 'Time &amp; Expenses'!$G4223)=0, "X", ""))</f>
        <v/>
      </c>
    </row>
    <row r="4224" spans="1:14" x14ac:dyDescent="0.25">
      <c r="A4224" s="28"/>
      <c r="B4224" s="74" t="str">
        <f>IF($G4224="", "", IF(IFERROR(INDEX('Project List'!$C$11:$C$510, MATCH($G4224, 'Project List'!$B$11:$B$510, 0)), "")="", "", IFERROR(INDEX('Project List'!$C$11:$C$510, MATCH($G4224, 'Project List'!$B$11:$B$510, 0)), "")))</f>
        <v/>
      </c>
      <c r="C4224" s="1" t="str">
        <f>IF($G4224="", "", IF(IFERROR(INDEX('Project List'!$D$11:$D$510, MATCH($G4224, 'Project List'!$B$11:$B$510, 0)), "")="", "", IFERROR(INDEX('Project List'!$D$11:$D$510, MATCH($G4224, 'Project List'!$B$11:$B$510, 0)), "")))</f>
        <v/>
      </c>
      <c r="D4224" s="79" t="str">
        <f>IF($G4224="", "", IF(IFERROR(INDEX('Project List'!$H$11:$H$510, MATCH($G4224, 'Project List'!$B$11:$B$510, 0)), "")="", "", IFERROR(INDEX('Project List'!$H$11:$H$510, MATCH($G4224, 'Project List'!$B$11:$B$510, 0)), "")))</f>
        <v/>
      </c>
      <c r="E4224" s="67" t="str">
        <f>IF($G4224="", "", IF(IFERROR(INDEX('Project List'!$I$11:$I$510, MATCH($G4224, 'Project List'!$B$11:$B$510, 0)), "")="", "", IFERROR(INDEX('Project List'!$I$11:$I$510, MATCH($G4224, 'Project List'!$B$11:$B$510, 0)), "")))</f>
        <v/>
      </c>
      <c r="F4224" s="28"/>
      <c r="G4224" s="118"/>
      <c r="H4224" s="120"/>
      <c r="I4224" s="119"/>
      <c r="J4224" s="122"/>
      <c r="K4224" s="135"/>
      <c r="L4224" s="28"/>
      <c r="N4224" s="45" t="str">
        <f>IF($G4224="", "", IF(COUNTIF('Project List'!$B$11:$B$510, 'Time &amp; Expenses'!$G4224)=0, "X", ""))</f>
        <v/>
      </c>
    </row>
    <row r="4225" spans="1:14" x14ac:dyDescent="0.25">
      <c r="A4225" s="28"/>
      <c r="B4225" s="74" t="str">
        <f>IF($G4225="", "", IF(IFERROR(INDEX('Project List'!$C$11:$C$510, MATCH($G4225, 'Project List'!$B$11:$B$510, 0)), "")="", "", IFERROR(INDEX('Project List'!$C$11:$C$510, MATCH($G4225, 'Project List'!$B$11:$B$510, 0)), "")))</f>
        <v/>
      </c>
      <c r="C4225" s="1" t="str">
        <f>IF($G4225="", "", IF(IFERROR(INDEX('Project List'!$D$11:$D$510, MATCH($G4225, 'Project List'!$B$11:$B$510, 0)), "")="", "", IFERROR(INDEX('Project List'!$D$11:$D$510, MATCH($G4225, 'Project List'!$B$11:$B$510, 0)), "")))</f>
        <v/>
      </c>
      <c r="D4225" s="79" t="str">
        <f>IF($G4225="", "", IF(IFERROR(INDEX('Project List'!$H$11:$H$510, MATCH($G4225, 'Project List'!$B$11:$B$510, 0)), "")="", "", IFERROR(INDEX('Project List'!$H$11:$H$510, MATCH($G4225, 'Project List'!$B$11:$B$510, 0)), "")))</f>
        <v/>
      </c>
      <c r="E4225" s="67" t="str">
        <f>IF($G4225="", "", IF(IFERROR(INDEX('Project List'!$I$11:$I$510, MATCH($G4225, 'Project List'!$B$11:$B$510, 0)), "")="", "", IFERROR(INDEX('Project List'!$I$11:$I$510, MATCH($G4225, 'Project List'!$B$11:$B$510, 0)), "")))</f>
        <v/>
      </c>
      <c r="F4225" s="28"/>
      <c r="G4225" s="118"/>
      <c r="H4225" s="120"/>
      <c r="I4225" s="119"/>
      <c r="J4225" s="122"/>
      <c r="K4225" s="135"/>
      <c r="L4225" s="28"/>
      <c r="N4225" s="45" t="str">
        <f>IF($G4225="", "", IF(COUNTIF('Project List'!$B$11:$B$510, 'Time &amp; Expenses'!$G4225)=0, "X", ""))</f>
        <v/>
      </c>
    </row>
    <row r="4226" spans="1:14" x14ac:dyDescent="0.25">
      <c r="A4226" s="28"/>
      <c r="B4226" s="74" t="str">
        <f>IF($G4226="", "", IF(IFERROR(INDEX('Project List'!$C$11:$C$510, MATCH($G4226, 'Project List'!$B$11:$B$510, 0)), "")="", "", IFERROR(INDEX('Project List'!$C$11:$C$510, MATCH($G4226, 'Project List'!$B$11:$B$510, 0)), "")))</f>
        <v/>
      </c>
      <c r="C4226" s="1" t="str">
        <f>IF($G4226="", "", IF(IFERROR(INDEX('Project List'!$D$11:$D$510, MATCH($G4226, 'Project List'!$B$11:$B$510, 0)), "")="", "", IFERROR(INDEX('Project List'!$D$11:$D$510, MATCH($G4226, 'Project List'!$B$11:$B$510, 0)), "")))</f>
        <v/>
      </c>
      <c r="D4226" s="79" t="str">
        <f>IF($G4226="", "", IF(IFERROR(INDEX('Project List'!$H$11:$H$510, MATCH($G4226, 'Project List'!$B$11:$B$510, 0)), "")="", "", IFERROR(INDEX('Project List'!$H$11:$H$510, MATCH($G4226, 'Project List'!$B$11:$B$510, 0)), "")))</f>
        <v/>
      </c>
      <c r="E4226" s="67" t="str">
        <f>IF($G4226="", "", IF(IFERROR(INDEX('Project List'!$I$11:$I$510, MATCH($G4226, 'Project List'!$B$11:$B$510, 0)), "")="", "", IFERROR(INDEX('Project List'!$I$11:$I$510, MATCH($G4226, 'Project List'!$B$11:$B$510, 0)), "")))</f>
        <v/>
      </c>
      <c r="F4226" s="28"/>
      <c r="G4226" s="118"/>
      <c r="H4226" s="120"/>
      <c r="I4226" s="119"/>
      <c r="J4226" s="122"/>
      <c r="K4226" s="135"/>
      <c r="L4226" s="28"/>
      <c r="N4226" s="45" t="str">
        <f>IF($G4226="", "", IF(COUNTIF('Project List'!$B$11:$B$510, 'Time &amp; Expenses'!$G4226)=0, "X", ""))</f>
        <v/>
      </c>
    </row>
    <row r="4227" spans="1:14" x14ac:dyDescent="0.25">
      <c r="A4227" s="28"/>
      <c r="B4227" s="74" t="str">
        <f>IF($G4227="", "", IF(IFERROR(INDEX('Project List'!$C$11:$C$510, MATCH($G4227, 'Project List'!$B$11:$B$510, 0)), "")="", "", IFERROR(INDEX('Project List'!$C$11:$C$510, MATCH($G4227, 'Project List'!$B$11:$B$510, 0)), "")))</f>
        <v/>
      </c>
      <c r="C4227" s="1" t="str">
        <f>IF($G4227="", "", IF(IFERROR(INDEX('Project List'!$D$11:$D$510, MATCH($G4227, 'Project List'!$B$11:$B$510, 0)), "")="", "", IFERROR(INDEX('Project List'!$D$11:$D$510, MATCH($G4227, 'Project List'!$B$11:$B$510, 0)), "")))</f>
        <v/>
      </c>
      <c r="D4227" s="79" t="str">
        <f>IF($G4227="", "", IF(IFERROR(INDEX('Project List'!$H$11:$H$510, MATCH($G4227, 'Project List'!$B$11:$B$510, 0)), "")="", "", IFERROR(INDEX('Project List'!$H$11:$H$510, MATCH($G4227, 'Project List'!$B$11:$B$510, 0)), "")))</f>
        <v/>
      </c>
      <c r="E4227" s="67" t="str">
        <f>IF($G4227="", "", IF(IFERROR(INDEX('Project List'!$I$11:$I$510, MATCH($G4227, 'Project List'!$B$11:$B$510, 0)), "")="", "", IFERROR(INDEX('Project List'!$I$11:$I$510, MATCH($G4227, 'Project List'!$B$11:$B$510, 0)), "")))</f>
        <v/>
      </c>
      <c r="F4227" s="28"/>
      <c r="G4227" s="118"/>
      <c r="H4227" s="120"/>
      <c r="I4227" s="119"/>
      <c r="J4227" s="122"/>
      <c r="K4227" s="135"/>
      <c r="L4227" s="28"/>
      <c r="N4227" s="45" t="str">
        <f>IF($G4227="", "", IF(COUNTIF('Project List'!$B$11:$B$510, 'Time &amp; Expenses'!$G4227)=0, "X", ""))</f>
        <v/>
      </c>
    </row>
    <row r="4228" spans="1:14" x14ac:dyDescent="0.25">
      <c r="A4228" s="28"/>
      <c r="B4228" s="74" t="str">
        <f>IF($G4228="", "", IF(IFERROR(INDEX('Project List'!$C$11:$C$510, MATCH($G4228, 'Project List'!$B$11:$B$510, 0)), "")="", "", IFERROR(INDEX('Project List'!$C$11:$C$510, MATCH($G4228, 'Project List'!$B$11:$B$510, 0)), "")))</f>
        <v/>
      </c>
      <c r="C4228" s="1" t="str">
        <f>IF($G4228="", "", IF(IFERROR(INDEX('Project List'!$D$11:$D$510, MATCH($G4228, 'Project List'!$B$11:$B$510, 0)), "")="", "", IFERROR(INDEX('Project List'!$D$11:$D$510, MATCH($G4228, 'Project List'!$B$11:$B$510, 0)), "")))</f>
        <v/>
      </c>
      <c r="D4228" s="79" t="str">
        <f>IF($G4228="", "", IF(IFERROR(INDEX('Project List'!$H$11:$H$510, MATCH($G4228, 'Project List'!$B$11:$B$510, 0)), "")="", "", IFERROR(INDEX('Project List'!$H$11:$H$510, MATCH($G4228, 'Project List'!$B$11:$B$510, 0)), "")))</f>
        <v/>
      </c>
      <c r="E4228" s="67" t="str">
        <f>IF($G4228="", "", IF(IFERROR(INDEX('Project List'!$I$11:$I$510, MATCH($G4228, 'Project List'!$B$11:$B$510, 0)), "")="", "", IFERROR(INDEX('Project List'!$I$11:$I$510, MATCH($G4228, 'Project List'!$B$11:$B$510, 0)), "")))</f>
        <v/>
      </c>
      <c r="F4228" s="28"/>
      <c r="G4228" s="118"/>
      <c r="H4228" s="120"/>
      <c r="I4228" s="119"/>
      <c r="J4228" s="122"/>
      <c r="K4228" s="135"/>
      <c r="L4228" s="28"/>
      <c r="N4228" s="45" t="str">
        <f>IF($G4228="", "", IF(COUNTIF('Project List'!$B$11:$B$510, 'Time &amp; Expenses'!$G4228)=0, "X", ""))</f>
        <v/>
      </c>
    </row>
    <row r="4229" spans="1:14" x14ac:dyDescent="0.25">
      <c r="A4229" s="28"/>
      <c r="B4229" s="74" t="str">
        <f>IF($G4229="", "", IF(IFERROR(INDEX('Project List'!$C$11:$C$510, MATCH($G4229, 'Project List'!$B$11:$B$510, 0)), "")="", "", IFERROR(INDEX('Project List'!$C$11:$C$510, MATCH($G4229, 'Project List'!$B$11:$B$510, 0)), "")))</f>
        <v/>
      </c>
      <c r="C4229" s="1" t="str">
        <f>IF($G4229="", "", IF(IFERROR(INDEX('Project List'!$D$11:$D$510, MATCH($G4229, 'Project List'!$B$11:$B$510, 0)), "")="", "", IFERROR(INDEX('Project List'!$D$11:$D$510, MATCH($G4229, 'Project List'!$B$11:$B$510, 0)), "")))</f>
        <v/>
      </c>
      <c r="D4229" s="79" t="str">
        <f>IF($G4229="", "", IF(IFERROR(INDEX('Project List'!$H$11:$H$510, MATCH($G4229, 'Project List'!$B$11:$B$510, 0)), "")="", "", IFERROR(INDEX('Project List'!$H$11:$H$510, MATCH($G4229, 'Project List'!$B$11:$B$510, 0)), "")))</f>
        <v/>
      </c>
      <c r="E4229" s="67" t="str">
        <f>IF($G4229="", "", IF(IFERROR(INDEX('Project List'!$I$11:$I$510, MATCH($G4229, 'Project List'!$B$11:$B$510, 0)), "")="", "", IFERROR(INDEX('Project List'!$I$11:$I$510, MATCH($G4229, 'Project List'!$B$11:$B$510, 0)), "")))</f>
        <v/>
      </c>
      <c r="F4229" s="28"/>
      <c r="G4229" s="118"/>
      <c r="H4229" s="120"/>
      <c r="I4229" s="119"/>
      <c r="J4229" s="122"/>
      <c r="K4229" s="135"/>
      <c r="L4229" s="28"/>
      <c r="N4229" s="45" t="str">
        <f>IF($G4229="", "", IF(COUNTIF('Project List'!$B$11:$B$510, 'Time &amp; Expenses'!$G4229)=0, "X", ""))</f>
        <v/>
      </c>
    </row>
    <row r="4230" spans="1:14" x14ac:dyDescent="0.25">
      <c r="A4230" s="28"/>
      <c r="B4230" s="74" t="str">
        <f>IF($G4230="", "", IF(IFERROR(INDEX('Project List'!$C$11:$C$510, MATCH($G4230, 'Project List'!$B$11:$B$510, 0)), "")="", "", IFERROR(INDEX('Project List'!$C$11:$C$510, MATCH($G4230, 'Project List'!$B$11:$B$510, 0)), "")))</f>
        <v/>
      </c>
      <c r="C4230" s="1" t="str">
        <f>IF($G4230="", "", IF(IFERROR(INDEX('Project List'!$D$11:$D$510, MATCH($G4230, 'Project List'!$B$11:$B$510, 0)), "")="", "", IFERROR(INDEX('Project List'!$D$11:$D$510, MATCH($G4230, 'Project List'!$B$11:$B$510, 0)), "")))</f>
        <v/>
      </c>
      <c r="D4230" s="79" t="str">
        <f>IF($G4230="", "", IF(IFERROR(INDEX('Project List'!$H$11:$H$510, MATCH($G4230, 'Project List'!$B$11:$B$510, 0)), "")="", "", IFERROR(INDEX('Project List'!$H$11:$H$510, MATCH($G4230, 'Project List'!$B$11:$B$510, 0)), "")))</f>
        <v/>
      </c>
      <c r="E4230" s="67" t="str">
        <f>IF($G4230="", "", IF(IFERROR(INDEX('Project List'!$I$11:$I$510, MATCH($G4230, 'Project List'!$B$11:$B$510, 0)), "")="", "", IFERROR(INDEX('Project List'!$I$11:$I$510, MATCH($G4230, 'Project List'!$B$11:$B$510, 0)), "")))</f>
        <v/>
      </c>
      <c r="F4230" s="28"/>
      <c r="G4230" s="118"/>
      <c r="H4230" s="120"/>
      <c r="I4230" s="119"/>
      <c r="J4230" s="122"/>
      <c r="K4230" s="135"/>
      <c r="L4230" s="28"/>
      <c r="N4230" s="45" t="str">
        <f>IF($G4230="", "", IF(COUNTIF('Project List'!$B$11:$B$510, 'Time &amp; Expenses'!$G4230)=0, "X", ""))</f>
        <v/>
      </c>
    </row>
    <row r="4231" spans="1:14" x14ac:dyDescent="0.25">
      <c r="A4231" s="28"/>
      <c r="B4231" s="74" t="str">
        <f>IF($G4231="", "", IF(IFERROR(INDEX('Project List'!$C$11:$C$510, MATCH($G4231, 'Project List'!$B$11:$B$510, 0)), "")="", "", IFERROR(INDEX('Project List'!$C$11:$C$510, MATCH($G4231, 'Project List'!$B$11:$B$510, 0)), "")))</f>
        <v/>
      </c>
      <c r="C4231" s="1" t="str">
        <f>IF($G4231="", "", IF(IFERROR(INDEX('Project List'!$D$11:$D$510, MATCH($G4231, 'Project List'!$B$11:$B$510, 0)), "")="", "", IFERROR(INDEX('Project List'!$D$11:$D$510, MATCH($G4231, 'Project List'!$B$11:$B$510, 0)), "")))</f>
        <v/>
      </c>
      <c r="D4231" s="79" t="str">
        <f>IF($G4231="", "", IF(IFERROR(INDEX('Project List'!$H$11:$H$510, MATCH($G4231, 'Project List'!$B$11:$B$510, 0)), "")="", "", IFERROR(INDEX('Project List'!$H$11:$H$510, MATCH($G4231, 'Project List'!$B$11:$B$510, 0)), "")))</f>
        <v/>
      </c>
      <c r="E4231" s="67" t="str">
        <f>IF($G4231="", "", IF(IFERROR(INDEX('Project List'!$I$11:$I$510, MATCH($G4231, 'Project List'!$B$11:$B$510, 0)), "")="", "", IFERROR(INDEX('Project List'!$I$11:$I$510, MATCH($G4231, 'Project List'!$B$11:$B$510, 0)), "")))</f>
        <v/>
      </c>
      <c r="F4231" s="28"/>
      <c r="G4231" s="118"/>
      <c r="H4231" s="120"/>
      <c r="I4231" s="119"/>
      <c r="J4231" s="122"/>
      <c r="K4231" s="135"/>
      <c r="L4231" s="28"/>
      <c r="N4231" s="45" t="str">
        <f>IF($G4231="", "", IF(COUNTIF('Project List'!$B$11:$B$510, 'Time &amp; Expenses'!$G4231)=0, "X", ""))</f>
        <v/>
      </c>
    </row>
    <row r="4232" spans="1:14" x14ac:dyDescent="0.25">
      <c r="A4232" s="28"/>
      <c r="B4232" s="74" t="str">
        <f>IF($G4232="", "", IF(IFERROR(INDEX('Project List'!$C$11:$C$510, MATCH($G4232, 'Project List'!$B$11:$B$510, 0)), "")="", "", IFERROR(INDEX('Project List'!$C$11:$C$510, MATCH($G4232, 'Project List'!$B$11:$B$510, 0)), "")))</f>
        <v/>
      </c>
      <c r="C4232" s="1" t="str">
        <f>IF($G4232="", "", IF(IFERROR(INDEX('Project List'!$D$11:$D$510, MATCH($G4232, 'Project List'!$B$11:$B$510, 0)), "")="", "", IFERROR(INDEX('Project List'!$D$11:$D$510, MATCH($G4232, 'Project List'!$B$11:$B$510, 0)), "")))</f>
        <v/>
      </c>
      <c r="D4232" s="79" t="str">
        <f>IF($G4232="", "", IF(IFERROR(INDEX('Project List'!$H$11:$H$510, MATCH($G4232, 'Project List'!$B$11:$B$510, 0)), "")="", "", IFERROR(INDEX('Project List'!$H$11:$H$510, MATCH($G4232, 'Project List'!$B$11:$B$510, 0)), "")))</f>
        <v/>
      </c>
      <c r="E4232" s="67" t="str">
        <f>IF($G4232="", "", IF(IFERROR(INDEX('Project List'!$I$11:$I$510, MATCH($G4232, 'Project List'!$B$11:$B$510, 0)), "")="", "", IFERROR(INDEX('Project List'!$I$11:$I$510, MATCH($G4232, 'Project List'!$B$11:$B$510, 0)), "")))</f>
        <v/>
      </c>
      <c r="F4232" s="28"/>
      <c r="G4232" s="118"/>
      <c r="H4232" s="120"/>
      <c r="I4232" s="119"/>
      <c r="J4232" s="122"/>
      <c r="K4232" s="135"/>
      <c r="L4232" s="28"/>
      <c r="N4232" s="45" t="str">
        <f>IF($G4232="", "", IF(COUNTIF('Project List'!$B$11:$B$510, 'Time &amp; Expenses'!$G4232)=0, "X", ""))</f>
        <v/>
      </c>
    </row>
    <row r="4233" spans="1:14" x14ac:dyDescent="0.25">
      <c r="A4233" s="28"/>
      <c r="B4233" s="74" t="str">
        <f>IF($G4233="", "", IF(IFERROR(INDEX('Project List'!$C$11:$C$510, MATCH($G4233, 'Project List'!$B$11:$B$510, 0)), "")="", "", IFERROR(INDEX('Project List'!$C$11:$C$510, MATCH($G4233, 'Project List'!$B$11:$B$510, 0)), "")))</f>
        <v/>
      </c>
      <c r="C4233" s="1" t="str">
        <f>IF($G4233="", "", IF(IFERROR(INDEX('Project List'!$D$11:$D$510, MATCH($G4233, 'Project List'!$B$11:$B$510, 0)), "")="", "", IFERROR(INDEX('Project List'!$D$11:$D$510, MATCH($G4233, 'Project List'!$B$11:$B$510, 0)), "")))</f>
        <v/>
      </c>
      <c r="D4233" s="79" t="str">
        <f>IF($G4233="", "", IF(IFERROR(INDEX('Project List'!$H$11:$H$510, MATCH($G4233, 'Project List'!$B$11:$B$510, 0)), "")="", "", IFERROR(INDEX('Project List'!$H$11:$H$510, MATCH($G4233, 'Project List'!$B$11:$B$510, 0)), "")))</f>
        <v/>
      </c>
      <c r="E4233" s="67" t="str">
        <f>IF($G4233="", "", IF(IFERROR(INDEX('Project List'!$I$11:$I$510, MATCH($G4233, 'Project List'!$B$11:$B$510, 0)), "")="", "", IFERROR(INDEX('Project List'!$I$11:$I$510, MATCH($G4233, 'Project List'!$B$11:$B$510, 0)), "")))</f>
        <v/>
      </c>
      <c r="F4233" s="28"/>
      <c r="G4233" s="118"/>
      <c r="H4233" s="120"/>
      <c r="I4233" s="119"/>
      <c r="J4233" s="122"/>
      <c r="K4233" s="135"/>
      <c r="L4233" s="28"/>
      <c r="N4233" s="45" t="str">
        <f>IF($G4233="", "", IF(COUNTIF('Project List'!$B$11:$B$510, 'Time &amp; Expenses'!$G4233)=0, "X", ""))</f>
        <v/>
      </c>
    </row>
    <row r="4234" spans="1:14" x14ac:dyDescent="0.25">
      <c r="A4234" s="28"/>
      <c r="B4234" s="74" t="str">
        <f>IF($G4234="", "", IF(IFERROR(INDEX('Project List'!$C$11:$C$510, MATCH($G4234, 'Project List'!$B$11:$B$510, 0)), "")="", "", IFERROR(INDEX('Project List'!$C$11:$C$510, MATCH($G4234, 'Project List'!$B$11:$B$510, 0)), "")))</f>
        <v/>
      </c>
      <c r="C4234" s="1" t="str">
        <f>IF($G4234="", "", IF(IFERROR(INDEX('Project List'!$D$11:$D$510, MATCH($G4234, 'Project List'!$B$11:$B$510, 0)), "")="", "", IFERROR(INDEX('Project List'!$D$11:$D$510, MATCH($G4234, 'Project List'!$B$11:$B$510, 0)), "")))</f>
        <v/>
      </c>
      <c r="D4234" s="79" t="str">
        <f>IF($G4234="", "", IF(IFERROR(INDEX('Project List'!$H$11:$H$510, MATCH($G4234, 'Project List'!$B$11:$B$510, 0)), "")="", "", IFERROR(INDEX('Project List'!$H$11:$H$510, MATCH($G4234, 'Project List'!$B$11:$B$510, 0)), "")))</f>
        <v/>
      </c>
      <c r="E4234" s="67" t="str">
        <f>IF($G4234="", "", IF(IFERROR(INDEX('Project List'!$I$11:$I$510, MATCH($G4234, 'Project List'!$B$11:$B$510, 0)), "")="", "", IFERROR(INDEX('Project List'!$I$11:$I$510, MATCH($G4234, 'Project List'!$B$11:$B$510, 0)), "")))</f>
        <v/>
      </c>
      <c r="F4234" s="28"/>
      <c r="G4234" s="118"/>
      <c r="H4234" s="120"/>
      <c r="I4234" s="119"/>
      <c r="J4234" s="122"/>
      <c r="K4234" s="135"/>
      <c r="L4234" s="28"/>
      <c r="N4234" s="45" t="str">
        <f>IF($G4234="", "", IF(COUNTIF('Project List'!$B$11:$B$510, 'Time &amp; Expenses'!$G4234)=0, "X", ""))</f>
        <v/>
      </c>
    </row>
    <row r="4235" spans="1:14" x14ac:dyDescent="0.25">
      <c r="A4235" s="28"/>
      <c r="B4235" s="74" t="str">
        <f>IF($G4235="", "", IF(IFERROR(INDEX('Project List'!$C$11:$C$510, MATCH($G4235, 'Project List'!$B$11:$B$510, 0)), "")="", "", IFERROR(INDEX('Project List'!$C$11:$C$510, MATCH($G4235, 'Project List'!$B$11:$B$510, 0)), "")))</f>
        <v/>
      </c>
      <c r="C4235" s="1" t="str">
        <f>IF($G4235="", "", IF(IFERROR(INDEX('Project List'!$D$11:$D$510, MATCH($G4235, 'Project List'!$B$11:$B$510, 0)), "")="", "", IFERROR(INDEX('Project List'!$D$11:$D$510, MATCH($G4235, 'Project List'!$B$11:$B$510, 0)), "")))</f>
        <v/>
      </c>
      <c r="D4235" s="79" t="str">
        <f>IF($G4235="", "", IF(IFERROR(INDEX('Project List'!$H$11:$H$510, MATCH($G4235, 'Project List'!$B$11:$B$510, 0)), "")="", "", IFERROR(INDEX('Project List'!$H$11:$H$510, MATCH($G4235, 'Project List'!$B$11:$B$510, 0)), "")))</f>
        <v/>
      </c>
      <c r="E4235" s="67" t="str">
        <f>IF($G4235="", "", IF(IFERROR(INDEX('Project List'!$I$11:$I$510, MATCH($G4235, 'Project List'!$B$11:$B$510, 0)), "")="", "", IFERROR(INDEX('Project List'!$I$11:$I$510, MATCH($G4235, 'Project List'!$B$11:$B$510, 0)), "")))</f>
        <v/>
      </c>
      <c r="F4235" s="28"/>
      <c r="G4235" s="118"/>
      <c r="H4235" s="120"/>
      <c r="I4235" s="119"/>
      <c r="J4235" s="122"/>
      <c r="K4235" s="135"/>
      <c r="L4235" s="28"/>
      <c r="N4235" s="45" t="str">
        <f>IF($G4235="", "", IF(COUNTIF('Project List'!$B$11:$B$510, 'Time &amp; Expenses'!$G4235)=0, "X", ""))</f>
        <v/>
      </c>
    </row>
    <row r="4236" spans="1:14" x14ac:dyDescent="0.25">
      <c r="A4236" s="28"/>
      <c r="B4236" s="74" t="str">
        <f>IF($G4236="", "", IF(IFERROR(INDEX('Project List'!$C$11:$C$510, MATCH($G4236, 'Project List'!$B$11:$B$510, 0)), "")="", "", IFERROR(INDEX('Project List'!$C$11:$C$510, MATCH($G4236, 'Project List'!$B$11:$B$510, 0)), "")))</f>
        <v/>
      </c>
      <c r="C4236" s="1" t="str">
        <f>IF($G4236="", "", IF(IFERROR(INDEX('Project List'!$D$11:$D$510, MATCH($G4236, 'Project List'!$B$11:$B$510, 0)), "")="", "", IFERROR(INDEX('Project List'!$D$11:$D$510, MATCH($G4236, 'Project List'!$B$11:$B$510, 0)), "")))</f>
        <v/>
      </c>
      <c r="D4236" s="79" t="str">
        <f>IF($G4236="", "", IF(IFERROR(INDEX('Project List'!$H$11:$H$510, MATCH($G4236, 'Project List'!$B$11:$B$510, 0)), "")="", "", IFERROR(INDEX('Project List'!$H$11:$H$510, MATCH($G4236, 'Project List'!$B$11:$B$510, 0)), "")))</f>
        <v/>
      </c>
      <c r="E4236" s="67" t="str">
        <f>IF($G4236="", "", IF(IFERROR(INDEX('Project List'!$I$11:$I$510, MATCH($G4236, 'Project List'!$B$11:$B$510, 0)), "")="", "", IFERROR(INDEX('Project List'!$I$11:$I$510, MATCH($G4236, 'Project List'!$B$11:$B$510, 0)), "")))</f>
        <v/>
      </c>
      <c r="F4236" s="28"/>
      <c r="G4236" s="118"/>
      <c r="H4236" s="120"/>
      <c r="I4236" s="119"/>
      <c r="J4236" s="122"/>
      <c r="K4236" s="135"/>
      <c r="L4236" s="28"/>
      <c r="N4236" s="45" t="str">
        <f>IF($G4236="", "", IF(COUNTIF('Project List'!$B$11:$B$510, 'Time &amp; Expenses'!$G4236)=0, "X", ""))</f>
        <v/>
      </c>
    </row>
    <row r="4237" spans="1:14" x14ac:dyDescent="0.25">
      <c r="A4237" s="28"/>
      <c r="B4237" s="74" t="str">
        <f>IF($G4237="", "", IF(IFERROR(INDEX('Project List'!$C$11:$C$510, MATCH($G4237, 'Project List'!$B$11:$B$510, 0)), "")="", "", IFERROR(INDEX('Project List'!$C$11:$C$510, MATCH($G4237, 'Project List'!$B$11:$B$510, 0)), "")))</f>
        <v/>
      </c>
      <c r="C4237" s="1" t="str">
        <f>IF($G4237="", "", IF(IFERROR(INDEX('Project List'!$D$11:$D$510, MATCH($G4237, 'Project List'!$B$11:$B$510, 0)), "")="", "", IFERROR(INDEX('Project List'!$D$11:$D$510, MATCH($G4237, 'Project List'!$B$11:$B$510, 0)), "")))</f>
        <v/>
      </c>
      <c r="D4237" s="79" t="str">
        <f>IF($G4237="", "", IF(IFERROR(INDEX('Project List'!$H$11:$H$510, MATCH($G4237, 'Project List'!$B$11:$B$510, 0)), "")="", "", IFERROR(INDEX('Project List'!$H$11:$H$510, MATCH($G4237, 'Project List'!$B$11:$B$510, 0)), "")))</f>
        <v/>
      </c>
      <c r="E4237" s="67" t="str">
        <f>IF($G4237="", "", IF(IFERROR(INDEX('Project List'!$I$11:$I$510, MATCH($G4237, 'Project List'!$B$11:$B$510, 0)), "")="", "", IFERROR(INDEX('Project List'!$I$11:$I$510, MATCH($G4237, 'Project List'!$B$11:$B$510, 0)), "")))</f>
        <v/>
      </c>
      <c r="F4237" s="28"/>
      <c r="G4237" s="118"/>
      <c r="H4237" s="120"/>
      <c r="I4237" s="119"/>
      <c r="J4237" s="122"/>
      <c r="K4237" s="135"/>
      <c r="L4237" s="28"/>
      <c r="N4237" s="45" t="str">
        <f>IF($G4237="", "", IF(COUNTIF('Project List'!$B$11:$B$510, 'Time &amp; Expenses'!$G4237)=0, "X", ""))</f>
        <v/>
      </c>
    </row>
    <row r="4238" spans="1:14" x14ac:dyDescent="0.25">
      <c r="A4238" s="28"/>
      <c r="B4238" s="74" t="str">
        <f>IF($G4238="", "", IF(IFERROR(INDEX('Project List'!$C$11:$C$510, MATCH($G4238, 'Project List'!$B$11:$B$510, 0)), "")="", "", IFERROR(INDEX('Project List'!$C$11:$C$510, MATCH($G4238, 'Project List'!$B$11:$B$510, 0)), "")))</f>
        <v/>
      </c>
      <c r="C4238" s="1" t="str">
        <f>IF($G4238="", "", IF(IFERROR(INDEX('Project List'!$D$11:$D$510, MATCH($G4238, 'Project List'!$B$11:$B$510, 0)), "")="", "", IFERROR(INDEX('Project List'!$D$11:$D$510, MATCH($G4238, 'Project List'!$B$11:$B$510, 0)), "")))</f>
        <v/>
      </c>
      <c r="D4238" s="79" t="str">
        <f>IF($G4238="", "", IF(IFERROR(INDEX('Project List'!$H$11:$H$510, MATCH($G4238, 'Project List'!$B$11:$B$510, 0)), "")="", "", IFERROR(INDEX('Project List'!$H$11:$H$510, MATCH($G4238, 'Project List'!$B$11:$B$510, 0)), "")))</f>
        <v/>
      </c>
      <c r="E4238" s="67" t="str">
        <f>IF($G4238="", "", IF(IFERROR(INDEX('Project List'!$I$11:$I$510, MATCH($G4238, 'Project List'!$B$11:$B$510, 0)), "")="", "", IFERROR(INDEX('Project List'!$I$11:$I$510, MATCH($G4238, 'Project List'!$B$11:$B$510, 0)), "")))</f>
        <v/>
      </c>
      <c r="F4238" s="28"/>
      <c r="G4238" s="118"/>
      <c r="H4238" s="120"/>
      <c r="I4238" s="119"/>
      <c r="J4238" s="122"/>
      <c r="K4238" s="135"/>
      <c r="L4238" s="28"/>
      <c r="N4238" s="45" t="str">
        <f>IF($G4238="", "", IF(COUNTIF('Project List'!$B$11:$B$510, 'Time &amp; Expenses'!$G4238)=0, "X", ""))</f>
        <v/>
      </c>
    </row>
    <row r="4239" spans="1:14" x14ac:dyDescent="0.25">
      <c r="A4239" s="28"/>
      <c r="B4239" s="74" t="str">
        <f>IF($G4239="", "", IF(IFERROR(INDEX('Project List'!$C$11:$C$510, MATCH($G4239, 'Project List'!$B$11:$B$510, 0)), "")="", "", IFERROR(INDEX('Project List'!$C$11:$C$510, MATCH($G4239, 'Project List'!$B$11:$B$510, 0)), "")))</f>
        <v/>
      </c>
      <c r="C4239" s="1" t="str">
        <f>IF($G4239="", "", IF(IFERROR(INDEX('Project List'!$D$11:$D$510, MATCH($G4239, 'Project List'!$B$11:$B$510, 0)), "")="", "", IFERROR(INDEX('Project List'!$D$11:$D$510, MATCH($G4239, 'Project List'!$B$11:$B$510, 0)), "")))</f>
        <v/>
      </c>
      <c r="D4239" s="79" t="str">
        <f>IF($G4239="", "", IF(IFERROR(INDEX('Project List'!$H$11:$H$510, MATCH($G4239, 'Project List'!$B$11:$B$510, 0)), "")="", "", IFERROR(INDEX('Project List'!$H$11:$H$510, MATCH($G4239, 'Project List'!$B$11:$B$510, 0)), "")))</f>
        <v/>
      </c>
      <c r="E4239" s="67" t="str">
        <f>IF($G4239="", "", IF(IFERROR(INDEX('Project List'!$I$11:$I$510, MATCH($G4239, 'Project List'!$B$11:$B$510, 0)), "")="", "", IFERROR(INDEX('Project List'!$I$11:$I$510, MATCH($G4239, 'Project List'!$B$11:$B$510, 0)), "")))</f>
        <v/>
      </c>
      <c r="F4239" s="28"/>
      <c r="G4239" s="118"/>
      <c r="H4239" s="120"/>
      <c r="I4239" s="119"/>
      <c r="J4239" s="122"/>
      <c r="K4239" s="135"/>
      <c r="L4239" s="28"/>
      <c r="N4239" s="45" t="str">
        <f>IF($G4239="", "", IF(COUNTIF('Project List'!$B$11:$B$510, 'Time &amp; Expenses'!$G4239)=0, "X", ""))</f>
        <v/>
      </c>
    </row>
    <row r="4240" spans="1:14" x14ac:dyDescent="0.25">
      <c r="A4240" s="28"/>
      <c r="B4240" s="74" t="str">
        <f>IF($G4240="", "", IF(IFERROR(INDEX('Project List'!$C$11:$C$510, MATCH($G4240, 'Project List'!$B$11:$B$510, 0)), "")="", "", IFERROR(INDEX('Project List'!$C$11:$C$510, MATCH($G4240, 'Project List'!$B$11:$B$510, 0)), "")))</f>
        <v/>
      </c>
      <c r="C4240" s="1" t="str">
        <f>IF($G4240="", "", IF(IFERROR(INDEX('Project List'!$D$11:$D$510, MATCH($G4240, 'Project List'!$B$11:$B$510, 0)), "")="", "", IFERROR(INDEX('Project List'!$D$11:$D$510, MATCH($G4240, 'Project List'!$B$11:$B$510, 0)), "")))</f>
        <v/>
      </c>
      <c r="D4240" s="79" t="str">
        <f>IF($G4240="", "", IF(IFERROR(INDEX('Project List'!$H$11:$H$510, MATCH($G4240, 'Project List'!$B$11:$B$510, 0)), "")="", "", IFERROR(INDEX('Project List'!$H$11:$H$510, MATCH($G4240, 'Project List'!$B$11:$B$510, 0)), "")))</f>
        <v/>
      </c>
      <c r="E4240" s="67" t="str">
        <f>IF($G4240="", "", IF(IFERROR(INDEX('Project List'!$I$11:$I$510, MATCH($G4240, 'Project List'!$B$11:$B$510, 0)), "")="", "", IFERROR(INDEX('Project List'!$I$11:$I$510, MATCH($G4240, 'Project List'!$B$11:$B$510, 0)), "")))</f>
        <v/>
      </c>
      <c r="F4240" s="28"/>
      <c r="G4240" s="118"/>
      <c r="H4240" s="120"/>
      <c r="I4240" s="119"/>
      <c r="J4240" s="122"/>
      <c r="K4240" s="135"/>
      <c r="L4240" s="28"/>
      <c r="N4240" s="45" t="str">
        <f>IF($G4240="", "", IF(COUNTIF('Project List'!$B$11:$B$510, 'Time &amp; Expenses'!$G4240)=0, "X", ""))</f>
        <v/>
      </c>
    </row>
    <row r="4241" spans="1:14" x14ac:dyDescent="0.25">
      <c r="A4241" s="28"/>
      <c r="B4241" s="74" t="str">
        <f>IF($G4241="", "", IF(IFERROR(INDEX('Project List'!$C$11:$C$510, MATCH($G4241, 'Project List'!$B$11:$B$510, 0)), "")="", "", IFERROR(INDEX('Project List'!$C$11:$C$510, MATCH($G4241, 'Project List'!$B$11:$B$510, 0)), "")))</f>
        <v/>
      </c>
      <c r="C4241" s="1" t="str">
        <f>IF($G4241="", "", IF(IFERROR(INDEX('Project List'!$D$11:$D$510, MATCH($G4241, 'Project List'!$B$11:$B$510, 0)), "")="", "", IFERROR(INDEX('Project List'!$D$11:$D$510, MATCH($G4241, 'Project List'!$B$11:$B$510, 0)), "")))</f>
        <v/>
      </c>
      <c r="D4241" s="79" t="str">
        <f>IF($G4241="", "", IF(IFERROR(INDEX('Project List'!$H$11:$H$510, MATCH($G4241, 'Project List'!$B$11:$B$510, 0)), "")="", "", IFERROR(INDEX('Project List'!$H$11:$H$510, MATCH($G4241, 'Project List'!$B$11:$B$510, 0)), "")))</f>
        <v/>
      </c>
      <c r="E4241" s="67" t="str">
        <f>IF($G4241="", "", IF(IFERROR(INDEX('Project List'!$I$11:$I$510, MATCH($G4241, 'Project List'!$B$11:$B$510, 0)), "")="", "", IFERROR(INDEX('Project List'!$I$11:$I$510, MATCH($G4241, 'Project List'!$B$11:$B$510, 0)), "")))</f>
        <v/>
      </c>
      <c r="F4241" s="28"/>
      <c r="G4241" s="118"/>
      <c r="H4241" s="120"/>
      <c r="I4241" s="119"/>
      <c r="J4241" s="122"/>
      <c r="K4241" s="135"/>
      <c r="L4241" s="28"/>
      <c r="N4241" s="45" t="str">
        <f>IF($G4241="", "", IF(COUNTIF('Project List'!$B$11:$B$510, 'Time &amp; Expenses'!$G4241)=0, "X", ""))</f>
        <v/>
      </c>
    </row>
    <row r="4242" spans="1:14" x14ac:dyDescent="0.25">
      <c r="A4242" s="28"/>
      <c r="B4242" s="74" t="str">
        <f>IF($G4242="", "", IF(IFERROR(INDEX('Project List'!$C$11:$C$510, MATCH($G4242, 'Project List'!$B$11:$B$510, 0)), "")="", "", IFERROR(INDEX('Project List'!$C$11:$C$510, MATCH($G4242, 'Project List'!$B$11:$B$510, 0)), "")))</f>
        <v/>
      </c>
      <c r="C4242" s="1" t="str">
        <f>IF($G4242="", "", IF(IFERROR(INDEX('Project List'!$D$11:$D$510, MATCH($G4242, 'Project List'!$B$11:$B$510, 0)), "")="", "", IFERROR(INDEX('Project List'!$D$11:$D$510, MATCH($G4242, 'Project List'!$B$11:$B$510, 0)), "")))</f>
        <v/>
      </c>
      <c r="D4242" s="79" t="str">
        <f>IF($G4242="", "", IF(IFERROR(INDEX('Project List'!$H$11:$H$510, MATCH($G4242, 'Project List'!$B$11:$B$510, 0)), "")="", "", IFERROR(INDEX('Project List'!$H$11:$H$510, MATCH($G4242, 'Project List'!$B$11:$B$510, 0)), "")))</f>
        <v/>
      </c>
      <c r="E4242" s="67" t="str">
        <f>IF($G4242="", "", IF(IFERROR(INDEX('Project List'!$I$11:$I$510, MATCH($G4242, 'Project List'!$B$11:$B$510, 0)), "")="", "", IFERROR(INDEX('Project List'!$I$11:$I$510, MATCH($G4242, 'Project List'!$B$11:$B$510, 0)), "")))</f>
        <v/>
      </c>
      <c r="F4242" s="28"/>
      <c r="G4242" s="118"/>
      <c r="H4242" s="120"/>
      <c r="I4242" s="119"/>
      <c r="J4242" s="122"/>
      <c r="K4242" s="135"/>
      <c r="L4242" s="28"/>
      <c r="N4242" s="45" t="str">
        <f>IF($G4242="", "", IF(COUNTIF('Project List'!$B$11:$B$510, 'Time &amp; Expenses'!$G4242)=0, "X", ""))</f>
        <v/>
      </c>
    </row>
    <row r="4243" spans="1:14" x14ac:dyDescent="0.25">
      <c r="A4243" s="28"/>
      <c r="B4243" s="74" t="str">
        <f>IF($G4243="", "", IF(IFERROR(INDEX('Project List'!$C$11:$C$510, MATCH($G4243, 'Project List'!$B$11:$B$510, 0)), "")="", "", IFERROR(INDEX('Project List'!$C$11:$C$510, MATCH($G4243, 'Project List'!$B$11:$B$510, 0)), "")))</f>
        <v/>
      </c>
      <c r="C4243" s="1" t="str">
        <f>IF($G4243="", "", IF(IFERROR(INDEX('Project List'!$D$11:$D$510, MATCH($G4243, 'Project List'!$B$11:$B$510, 0)), "")="", "", IFERROR(INDEX('Project List'!$D$11:$D$510, MATCH($G4243, 'Project List'!$B$11:$B$510, 0)), "")))</f>
        <v/>
      </c>
      <c r="D4243" s="79" t="str">
        <f>IF($G4243="", "", IF(IFERROR(INDEX('Project List'!$H$11:$H$510, MATCH($G4243, 'Project List'!$B$11:$B$510, 0)), "")="", "", IFERROR(INDEX('Project List'!$H$11:$H$510, MATCH($G4243, 'Project List'!$B$11:$B$510, 0)), "")))</f>
        <v/>
      </c>
      <c r="E4243" s="67" t="str">
        <f>IF($G4243="", "", IF(IFERROR(INDEX('Project List'!$I$11:$I$510, MATCH($G4243, 'Project List'!$B$11:$B$510, 0)), "")="", "", IFERROR(INDEX('Project List'!$I$11:$I$510, MATCH($G4243, 'Project List'!$B$11:$B$510, 0)), "")))</f>
        <v/>
      </c>
      <c r="F4243" s="28"/>
      <c r="G4243" s="118"/>
      <c r="H4243" s="120"/>
      <c r="I4243" s="119"/>
      <c r="J4243" s="122"/>
      <c r="K4243" s="135"/>
      <c r="L4243" s="28"/>
      <c r="N4243" s="45" t="str">
        <f>IF($G4243="", "", IF(COUNTIF('Project List'!$B$11:$B$510, 'Time &amp; Expenses'!$G4243)=0, "X", ""))</f>
        <v/>
      </c>
    </row>
    <row r="4244" spans="1:14" x14ac:dyDescent="0.25">
      <c r="A4244" s="28"/>
      <c r="B4244" s="74" t="str">
        <f>IF($G4244="", "", IF(IFERROR(INDEX('Project List'!$C$11:$C$510, MATCH($G4244, 'Project List'!$B$11:$B$510, 0)), "")="", "", IFERROR(INDEX('Project List'!$C$11:$C$510, MATCH($G4244, 'Project List'!$B$11:$B$510, 0)), "")))</f>
        <v/>
      </c>
      <c r="C4244" s="1" t="str">
        <f>IF($G4244="", "", IF(IFERROR(INDEX('Project List'!$D$11:$D$510, MATCH($G4244, 'Project List'!$B$11:$B$510, 0)), "")="", "", IFERROR(INDEX('Project List'!$D$11:$D$510, MATCH($G4244, 'Project List'!$B$11:$B$510, 0)), "")))</f>
        <v/>
      </c>
      <c r="D4244" s="79" t="str">
        <f>IF($G4244="", "", IF(IFERROR(INDEX('Project List'!$H$11:$H$510, MATCH($G4244, 'Project List'!$B$11:$B$510, 0)), "")="", "", IFERROR(INDEX('Project List'!$H$11:$H$510, MATCH($G4244, 'Project List'!$B$11:$B$510, 0)), "")))</f>
        <v/>
      </c>
      <c r="E4244" s="67" t="str">
        <f>IF($G4244="", "", IF(IFERROR(INDEX('Project List'!$I$11:$I$510, MATCH($G4244, 'Project List'!$B$11:$B$510, 0)), "")="", "", IFERROR(INDEX('Project List'!$I$11:$I$510, MATCH($G4244, 'Project List'!$B$11:$B$510, 0)), "")))</f>
        <v/>
      </c>
      <c r="F4244" s="28"/>
      <c r="G4244" s="118"/>
      <c r="H4244" s="120"/>
      <c r="I4244" s="119"/>
      <c r="J4244" s="122"/>
      <c r="K4244" s="135"/>
      <c r="L4244" s="28"/>
      <c r="N4244" s="45" t="str">
        <f>IF($G4244="", "", IF(COUNTIF('Project List'!$B$11:$B$510, 'Time &amp; Expenses'!$G4244)=0, "X", ""))</f>
        <v/>
      </c>
    </row>
    <row r="4245" spans="1:14" x14ac:dyDescent="0.25">
      <c r="A4245" s="28"/>
      <c r="B4245" s="74" t="str">
        <f>IF($G4245="", "", IF(IFERROR(INDEX('Project List'!$C$11:$C$510, MATCH($G4245, 'Project List'!$B$11:$B$510, 0)), "")="", "", IFERROR(INDEX('Project List'!$C$11:$C$510, MATCH($G4245, 'Project List'!$B$11:$B$510, 0)), "")))</f>
        <v/>
      </c>
      <c r="C4245" s="1" t="str">
        <f>IF($G4245="", "", IF(IFERROR(INDEX('Project List'!$D$11:$D$510, MATCH($G4245, 'Project List'!$B$11:$B$510, 0)), "")="", "", IFERROR(INDEX('Project List'!$D$11:$D$510, MATCH($G4245, 'Project List'!$B$11:$B$510, 0)), "")))</f>
        <v/>
      </c>
      <c r="D4245" s="79" t="str">
        <f>IF($G4245="", "", IF(IFERROR(INDEX('Project List'!$H$11:$H$510, MATCH($G4245, 'Project List'!$B$11:$B$510, 0)), "")="", "", IFERROR(INDEX('Project List'!$H$11:$H$510, MATCH($G4245, 'Project List'!$B$11:$B$510, 0)), "")))</f>
        <v/>
      </c>
      <c r="E4245" s="67" t="str">
        <f>IF($G4245="", "", IF(IFERROR(INDEX('Project List'!$I$11:$I$510, MATCH($G4245, 'Project List'!$B$11:$B$510, 0)), "")="", "", IFERROR(INDEX('Project List'!$I$11:$I$510, MATCH($G4245, 'Project List'!$B$11:$B$510, 0)), "")))</f>
        <v/>
      </c>
      <c r="F4245" s="28"/>
      <c r="G4245" s="118"/>
      <c r="H4245" s="120"/>
      <c r="I4245" s="119"/>
      <c r="J4245" s="122"/>
      <c r="K4245" s="135"/>
      <c r="L4245" s="28"/>
      <c r="N4245" s="45" t="str">
        <f>IF($G4245="", "", IF(COUNTIF('Project List'!$B$11:$B$510, 'Time &amp; Expenses'!$G4245)=0, "X", ""))</f>
        <v/>
      </c>
    </row>
    <row r="4246" spans="1:14" x14ac:dyDescent="0.25">
      <c r="A4246" s="28"/>
      <c r="B4246" s="74" t="str">
        <f>IF($G4246="", "", IF(IFERROR(INDEX('Project List'!$C$11:$C$510, MATCH($G4246, 'Project List'!$B$11:$B$510, 0)), "")="", "", IFERROR(INDEX('Project List'!$C$11:$C$510, MATCH($G4246, 'Project List'!$B$11:$B$510, 0)), "")))</f>
        <v/>
      </c>
      <c r="C4246" s="1" t="str">
        <f>IF($G4246="", "", IF(IFERROR(INDEX('Project List'!$D$11:$D$510, MATCH($G4246, 'Project List'!$B$11:$B$510, 0)), "")="", "", IFERROR(INDEX('Project List'!$D$11:$D$510, MATCH($G4246, 'Project List'!$B$11:$B$510, 0)), "")))</f>
        <v/>
      </c>
      <c r="D4246" s="79" t="str">
        <f>IF($G4246="", "", IF(IFERROR(INDEX('Project List'!$H$11:$H$510, MATCH($G4246, 'Project List'!$B$11:$B$510, 0)), "")="", "", IFERROR(INDEX('Project List'!$H$11:$H$510, MATCH($G4246, 'Project List'!$B$11:$B$510, 0)), "")))</f>
        <v/>
      </c>
      <c r="E4246" s="67" t="str">
        <f>IF($G4246="", "", IF(IFERROR(INDEX('Project List'!$I$11:$I$510, MATCH($G4246, 'Project List'!$B$11:$B$510, 0)), "")="", "", IFERROR(INDEX('Project List'!$I$11:$I$510, MATCH($G4246, 'Project List'!$B$11:$B$510, 0)), "")))</f>
        <v/>
      </c>
      <c r="F4246" s="28"/>
      <c r="G4246" s="118"/>
      <c r="H4246" s="120"/>
      <c r="I4246" s="119"/>
      <c r="J4246" s="122"/>
      <c r="K4246" s="135"/>
      <c r="L4246" s="28"/>
      <c r="N4246" s="45" t="str">
        <f>IF($G4246="", "", IF(COUNTIF('Project List'!$B$11:$B$510, 'Time &amp; Expenses'!$G4246)=0, "X", ""))</f>
        <v/>
      </c>
    </row>
    <row r="4247" spans="1:14" x14ac:dyDescent="0.25">
      <c r="A4247" s="28"/>
      <c r="B4247" s="74" t="str">
        <f>IF($G4247="", "", IF(IFERROR(INDEX('Project List'!$C$11:$C$510, MATCH($G4247, 'Project List'!$B$11:$B$510, 0)), "")="", "", IFERROR(INDEX('Project List'!$C$11:$C$510, MATCH($G4247, 'Project List'!$B$11:$B$510, 0)), "")))</f>
        <v/>
      </c>
      <c r="C4247" s="1" t="str">
        <f>IF($G4247="", "", IF(IFERROR(INDEX('Project List'!$D$11:$D$510, MATCH($G4247, 'Project List'!$B$11:$B$510, 0)), "")="", "", IFERROR(INDEX('Project List'!$D$11:$D$510, MATCH($G4247, 'Project List'!$B$11:$B$510, 0)), "")))</f>
        <v/>
      </c>
      <c r="D4247" s="79" t="str">
        <f>IF($G4247="", "", IF(IFERROR(INDEX('Project List'!$H$11:$H$510, MATCH($G4247, 'Project List'!$B$11:$B$510, 0)), "")="", "", IFERROR(INDEX('Project List'!$H$11:$H$510, MATCH($G4247, 'Project List'!$B$11:$B$510, 0)), "")))</f>
        <v/>
      </c>
      <c r="E4247" s="67" t="str">
        <f>IF($G4247="", "", IF(IFERROR(INDEX('Project List'!$I$11:$I$510, MATCH($G4247, 'Project List'!$B$11:$B$510, 0)), "")="", "", IFERROR(INDEX('Project List'!$I$11:$I$510, MATCH($G4247, 'Project List'!$B$11:$B$510, 0)), "")))</f>
        <v/>
      </c>
      <c r="F4247" s="28"/>
      <c r="G4247" s="118"/>
      <c r="H4247" s="120"/>
      <c r="I4247" s="119"/>
      <c r="J4247" s="122"/>
      <c r="K4247" s="135"/>
      <c r="L4247" s="28"/>
      <c r="N4247" s="45" t="str">
        <f>IF($G4247="", "", IF(COUNTIF('Project List'!$B$11:$B$510, 'Time &amp; Expenses'!$G4247)=0, "X", ""))</f>
        <v/>
      </c>
    </row>
    <row r="4248" spans="1:14" x14ac:dyDescent="0.25">
      <c r="A4248" s="28"/>
      <c r="B4248" s="74" t="str">
        <f>IF($G4248="", "", IF(IFERROR(INDEX('Project List'!$C$11:$C$510, MATCH($G4248, 'Project List'!$B$11:$B$510, 0)), "")="", "", IFERROR(INDEX('Project List'!$C$11:$C$510, MATCH($G4248, 'Project List'!$B$11:$B$510, 0)), "")))</f>
        <v/>
      </c>
      <c r="C4248" s="1" t="str">
        <f>IF($G4248="", "", IF(IFERROR(INDEX('Project List'!$D$11:$D$510, MATCH($G4248, 'Project List'!$B$11:$B$510, 0)), "")="", "", IFERROR(INDEX('Project List'!$D$11:$D$510, MATCH($G4248, 'Project List'!$B$11:$B$510, 0)), "")))</f>
        <v/>
      </c>
      <c r="D4248" s="79" t="str">
        <f>IF($G4248="", "", IF(IFERROR(INDEX('Project List'!$H$11:$H$510, MATCH($G4248, 'Project List'!$B$11:$B$510, 0)), "")="", "", IFERROR(INDEX('Project List'!$H$11:$H$510, MATCH($G4248, 'Project List'!$B$11:$B$510, 0)), "")))</f>
        <v/>
      </c>
      <c r="E4248" s="67" t="str">
        <f>IF($G4248="", "", IF(IFERROR(INDEX('Project List'!$I$11:$I$510, MATCH($G4248, 'Project List'!$B$11:$B$510, 0)), "")="", "", IFERROR(INDEX('Project List'!$I$11:$I$510, MATCH($G4248, 'Project List'!$B$11:$B$510, 0)), "")))</f>
        <v/>
      </c>
      <c r="F4248" s="28"/>
      <c r="G4248" s="118"/>
      <c r="H4248" s="120"/>
      <c r="I4248" s="119"/>
      <c r="J4248" s="122"/>
      <c r="K4248" s="135"/>
      <c r="L4248" s="28"/>
      <c r="N4248" s="45" t="str">
        <f>IF($G4248="", "", IF(COUNTIF('Project List'!$B$11:$B$510, 'Time &amp; Expenses'!$G4248)=0, "X", ""))</f>
        <v/>
      </c>
    </row>
    <row r="4249" spans="1:14" x14ac:dyDescent="0.25">
      <c r="A4249" s="28"/>
      <c r="B4249" s="74" t="str">
        <f>IF($G4249="", "", IF(IFERROR(INDEX('Project List'!$C$11:$C$510, MATCH($G4249, 'Project List'!$B$11:$B$510, 0)), "")="", "", IFERROR(INDEX('Project List'!$C$11:$C$510, MATCH($G4249, 'Project List'!$B$11:$B$510, 0)), "")))</f>
        <v/>
      </c>
      <c r="C4249" s="1" t="str">
        <f>IF($G4249="", "", IF(IFERROR(INDEX('Project List'!$D$11:$D$510, MATCH($G4249, 'Project List'!$B$11:$B$510, 0)), "")="", "", IFERROR(INDEX('Project List'!$D$11:$D$510, MATCH($G4249, 'Project List'!$B$11:$B$510, 0)), "")))</f>
        <v/>
      </c>
      <c r="D4249" s="79" t="str">
        <f>IF($G4249="", "", IF(IFERROR(INDEX('Project List'!$H$11:$H$510, MATCH($G4249, 'Project List'!$B$11:$B$510, 0)), "")="", "", IFERROR(INDEX('Project List'!$H$11:$H$510, MATCH($G4249, 'Project List'!$B$11:$B$510, 0)), "")))</f>
        <v/>
      </c>
      <c r="E4249" s="67" t="str">
        <f>IF($G4249="", "", IF(IFERROR(INDEX('Project List'!$I$11:$I$510, MATCH($G4249, 'Project List'!$B$11:$B$510, 0)), "")="", "", IFERROR(INDEX('Project List'!$I$11:$I$510, MATCH($G4249, 'Project List'!$B$11:$B$510, 0)), "")))</f>
        <v/>
      </c>
      <c r="F4249" s="28"/>
      <c r="G4249" s="118"/>
      <c r="H4249" s="120"/>
      <c r="I4249" s="119"/>
      <c r="J4249" s="122"/>
      <c r="K4249" s="135"/>
      <c r="L4249" s="28"/>
      <c r="N4249" s="45" t="str">
        <f>IF($G4249="", "", IF(COUNTIF('Project List'!$B$11:$B$510, 'Time &amp; Expenses'!$G4249)=0, "X", ""))</f>
        <v/>
      </c>
    </row>
    <row r="4250" spans="1:14" x14ac:dyDescent="0.25">
      <c r="A4250" s="28"/>
      <c r="B4250" s="74" t="str">
        <f>IF($G4250="", "", IF(IFERROR(INDEX('Project List'!$C$11:$C$510, MATCH($G4250, 'Project List'!$B$11:$B$510, 0)), "")="", "", IFERROR(INDEX('Project List'!$C$11:$C$510, MATCH($G4250, 'Project List'!$B$11:$B$510, 0)), "")))</f>
        <v/>
      </c>
      <c r="C4250" s="1" t="str">
        <f>IF($G4250="", "", IF(IFERROR(INDEX('Project List'!$D$11:$D$510, MATCH($G4250, 'Project List'!$B$11:$B$510, 0)), "")="", "", IFERROR(INDEX('Project List'!$D$11:$D$510, MATCH($G4250, 'Project List'!$B$11:$B$510, 0)), "")))</f>
        <v/>
      </c>
      <c r="D4250" s="79" t="str">
        <f>IF($G4250="", "", IF(IFERROR(INDEX('Project List'!$H$11:$H$510, MATCH($G4250, 'Project List'!$B$11:$B$510, 0)), "")="", "", IFERROR(INDEX('Project List'!$H$11:$H$510, MATCH($G4250, 'Project List'!$B$11:$B$510, 0)), "")))</f>
        <v/>
      </c>
      <c r="E4250" s="67" t="str">
        <f>IF($G4250="", "", IF(IFERROR(INDEX('Project List'!$I$11:$I$510, MATCH($G4250, 'Project List'!$B$11:$B$510, 0)), "")="", "", IFERROR(INDEX('Project List'!$I$11:$I$510, MATCH($G4250, 'Project List'!$B$11:$B$510, 0)), "")))</f>
        <v/>
      </c>
      <c r="F4250" s="28"/>
      <c r="G4250" s="118"/>
      <c r="H4250" s="120"/>
      <c r="I4250" s="119"/>
      <c r="J4250" s="122"/>
      <c r="K4250" s="135"/>
      <c r="L4250" s="28"/>
      <c r="N4250" s="45" t="str">
        <f>IF($G4250="", "", IF(COUNTIF('Project List'!$B$11:$B$510, 'Time &amp; Expenses'!$G4250)=0, "X", ""))</f>
        <v/>
      </c>
    </row>
    <row r="4251" spans="1:14" x14ac:dyDescent="0.25">
      <c r="A4251" s="28"/>
      <c r="B4251" s="74" t="str">
        <f>IF($G4251="", "", IF(IFERROR(INDEX('Project List'!$C$11:$C$510, MATCH($G4251, 'Project List'!$B$11:$B$510, 0)), "")="", "", IFERROR(INDEX('Project List'!$C$11:$C$510, MATCH($G4251, 'Project List'!$B$11:$B$510, 0)), "")))</f>
        <v/>
      </c>
      <c r="C4251" s="1" t="str">
        <f>IF($G4251="", "", IF(IFERROR(INDEX('Project List'!$D$11:$D$510, MATCH($G4251, 'Project List'!$B$11:$B$510, 0)), "")="", "", IFERROR(INDEX('Project List'!$D$11:$D$510, MATCH($G4251, 'Project List'!$B$11:$B$510, 0)), "")))</f>
        <v/>
      </c>
      <c r="D4251" s="79" t="str">
        <f>IF($G4251="", "", IF(IFERROR(INDEX('Project List'!$H$11:$H$510, MATCH($G4251, 'Project List'!$B$11:$B$510, 0)), "")="", "", IFERROR(INDEX('Project List'!$H$11:$H$510, MATCH($G4251, 'Project List'!$B$11:$B$510, 0)), "")))</f>
        <v/>
      </c>
      <c r="E4251" s="67" t="str">
        <f>IF($G4251="", "", IF(IFERROR(INDEX('Project List'!$I$11:$I$510, MATCH($G4251, 'Project List'!$B$11:$B$510, 0)), "")="", "", IFERROR(INDEX('Project List'!$I$11:$I$510, MATCH($G4251, 'Project List'!$B$11:$B$510, 0)), "")))</f>
        <v/>
      </c>
      <c r="F4251" s="28"/>
      <c r="G4251" s="118"/>
      <c r="H4251" s="120"/>
      <c r="I4251" s="119"/>
      <c r="J4251" s="122"/>
      <c r="K4251" s="135"/>
      <c r="L4251" s="28"/>
      <c r="N4251" s="45" t="str">
        <f>IF($G4251="", "", IF(COUNTIF('Project List'!$B$11:$B$510, 'Time &amp; Expenses'!$G4251)=0, "X", ""))</f>
        <v/>
      </c>
    </row>
    <row r="4252" spans="1:14" x14ac:dyDescent="0.25">
      <c r="A4252" s="28"/>
      <c r="B4252" s="74" t="str">
        <f>IF($G4252="", "", IF(IFERROR(INDEX('Project List'!$C$11:$C$510, MATCH($G4252, 'Project List'!$B$11:$B$510, 0)), "")="", "", IFERROR(INDEX('Project List'!$C$11:$C$510, MATCH($G4252, 'Project List'!$B$11:$B$510, 0)), "")))</f>
        <v/>
      </c>
      <c r="C4252" s="1" t="str">
        <f>IF($G4252="", "", IF(IFERROR(INDEX('Project List'!$D$11:$D$510, MATCH($G4252, 'Project List'!$B$11:$B$510, 0)), "")="", "", IFERROR(INDEX('Project List'!$D$11:$D$510, MATCH($G4252, 'Project List'!$B$11:$B$510, 0)), "")))</f>
        <v/>
      </c>
      <c r="D4252" s="79" t="str">
        <f>IF($G4252="", "", IF(IFERROR(INDEX('Project List'!$H$11:$H$510, MATCH($G4252, 'Project List'!$B$11:$B$510, 0)), "")="", "", IFERROR(INDEX('Project List'!$H$11:$H$510, MATCH($G4252, 'Project List'!$B$11:$B$510, 0)), "")))</f>
        <v/>
      </c>
      <c r="E4252" s="67" t="str">
        <f>IF($G4252="", "", IF(IFERROR(INDEX('Project List'!$I$11:$I$510, MATCH($G4252, 'Project List'!$B$11:$B$510, 0)), "")="", "", IFERROR(INDEX('Project List'!$I$11:$I$510, MATCH($G4252, 'Project List'!$B$11:$B$510, 0)), "")))</f>
        <v/>
      </c>
      <c r="F4252" s="28"/>
      <c r="G4252" s="118"/>
      <c r="H4252" s="120"/>
      <c r="I4252" s="119"/>
      <c r="J4252" s="122"/>
      <c r="K4252" s="135"/>
      <c r="L4252" s="28"/>
      <c r="N4252" s="45" t="str">
        <f>IF($G4252="", "", IF(COUNTIF('Project List'!$B$11:$B$510, 'Time &amp; Expenses'!$G4252)=0, "X", ""))</f>
        <v/>
      </c>
    </row>
    <row r="4253" spans="1:14" x14ac:dyDescent="0.25">
      <c r="A4253" s="28"/>
      <c r="B4253" s="74" t="str">
        <f>IF($G4253="", "", IF(IFERROR(INDEX('Project List'!$C$11:$C$510, MATCH($G4253, 'Project List'!$B$11:$B$510, 0)), "")="", "", IFERROR(INDEX('Project List'!$C$11:$C$510, MATCH($G4253, 'Project List'!$B$11:$B$510, 0)), "")))</f>
        <v/>
      </c>
      <c r="C4253" s="1" t="str">
        <f>IF($G4253="", "", IF(IFERROR(INDEX('Project List'!$D$11:$D$510, MATCH($G4253, 'Project List'!$B$11:$B$510, 0)), "")="", "", IFERROR(INDEX('Project List'!$D$11:$D$510, MATCH($G4253, 'Project List'!$B$11:$B$510, 0)), "")))</f>
        <v/>
      </c>
      <c r="D4253" s="79" t="str">
        <f>IF($G4253="", "", IF(IFERROR(INDEX('Project List'!$H$11:$H$510, MATCH($G4253, 'Project List'!$B$11:$B$510, 0)), "")="", "", IFERROR(INDEX('Project List'!$H$11:$H$510, MATCH($G4253, 'Project List'!$B$11:$B$510, 0)), "")))</f>
        <v/>
      </c>
      <c r="E4253" s="67" t="str">
        <f>IF($G4253="", "", IF(IFERROR(INDEX('Project List'!$I$11:$I$510, MATCH($G4253, 'Project List'!$B$11:$B$510, 0)), "")="", "", IFERROR(INDEX('Project List'!$I$11:$I$510, MATCH($G4253, 'Project List'!$B$11:$B$510, 0)), "")))</f>
        <v/>
      </c>
      <c r="F4253" s="28"/>
      <c r="G4253" s="118"/>
      <c r="H4253" s="120"/>
      <c r="I4253" s="119"/>
      <c r="J4253" s="122"/>
      <c r="K4253" s="135"/>
      <c r="L4253" s="28"/>
      <c r="N4253" s="45" t="str">
        <f>IF($G4253="", "", IF(COUNTIF('Project List'!$B$11:$B$510, 'Time &amp; Expenses'!$G4253)=0, "X", ""))</f>
        <v/>
      </c>
    </row>
    <row r="4254" spans="1:14" x14ac:dyDescent="0.25">
      <c r="A4254" s="28"/>
      <c r="B4254" s="74" t="str">
        <f>IF($G4254="", "", IF(IFERROR(INDEX('Project List'!$C$11:$C$510, MATCH($G4254, 'Project List'!$B$11:$B$510, 0)), "")="", "", IFERROR(INDEX('Project List'!$C$11:$C$510, MATCH($G4254, 'Project List'!$B$11:$B$510, 0)), "")))</f>
        <v/>
      </c>
      <c r="C4254" s="1" t="str">
        <f>IF($G4254="", "", IF(IFERROR(INDEX('Project List'!$D$11:$D$510, MATCH($G4254, 'Project List'!$B$11:$B$510, 0)), "")="", "", IFERROR(INDEX('Project List'!$D$11:$D$510, MATCH($G4254, 'Project List'!$B$11:$B$510, 0)), "")))</f>
        <v/>
      </c>
      <c r="D4254" s="79" t="str">
        <f>IF($G4254="", "", IF(IFERROR(INDEX('Project List'!$H$11:$H$510, MATCH($G4254, 'Project List'!$B$11:$B$510, 0)), "")="", "", IFERROR(INDEX('Project List'!$H$11:$H$510, MATCH($G4254, 'Project List'!$B$11:$B$510, 0)), "")))</f>
        <v/>
      </c>
      <c r="E4254" s="67" t="str">
        <f>IF($G4254="", "", IF(IFERROR(INDEX('Project List'!$I$11:$I$510, MATCH($G4254, 'Project List'!$B$11:$B$510, 0)), "")="", "", IFERROR(INDEX('Project List'!$I$11:$I$510, MATCH($G4254, 'Project List'!$B$11:$B$510, 0)), "")))</f>
        <v/>
      </c>
      <c r="F4254" s="28"/>
      <c r="G4254" s="118"/>
      <c r="H4254" s="120"/>
      <c r="I4254" s="119"/>
      <c r="J4254" s="122"/>
      <c r="K4254" s="135"/>
      <c r="L4254" s="28"/>
      <c r="N4254" s="45" t="str">
        <f>IF($G4254="", "", IF(COUNTIF('Project List'!$B$11:$B$510, 'Time &amp; Expenses'!$G4254)=0, "X", ""))</f>
        <v/>
      </c>
    </row>
    <row r="4255" spans="1:14" x14ac:dyDescent="0.25">
      <c r="A4255" s="28"/>
      <c r="B4255" s="74" t="str">
        <f>IF($G4255="", "", IF(IFERROR(INDEX('Project List'!$C$11:$C$510, MATCH($G4255, 'Project List'!$B$11:$B$510, 0)), "")="", "", IFERROR(INDEX('Project List'!$C$11:$C$510, MATCH($G4255, 'Project List'!$B$11:$B$510, 0)), "")))</f>
        <v/>
      </c>
      <c r="C4255" s="1" t="str">
        <f>IF($G4255="", "", IF(IFERROR(INDEX('Project List'!$D$11:$D$510, MATCH($G4255, 'Project List'!$B$11:$B$510, 0)), "")="", "", IFERROR(INDEX('Project List'!$D$11:$D$510, MATCH($G4255, 'Project List'!$B$11:$B$510, 0)), "")))</f>
        <v/>
      </c>
      <c r="D4255" s="79" t="str">
        <f>IF($G4255="", "", IF(IFERROR(INDEX('Project List'!$H$11:$H$510, MATCH($G4255, 'Project List'!$B$11:$B$510, 0)), "")="", "", IFERROR(INDEX('Project List'!$H$11:$H$510, MATCH($G4255, 'Project List'!$B$11:$B$510, 0)), "")))</f>
        <v/>
      </c>
      <c r="E4255" s="67" t="str">
        <f>IF($G4255="", "", IF(IFERROR(INDEX('Project List'!$I$11:$I$510, MATCH($G4255, 'Project List'!$B$11:$B$510, 0)), "")="", "", IFERROR(INDEX('Project List'!$I$11:$I$510, MATCH($G4255, 'Project List'!$B$11:$B$510, 0)), "")))</f>
        <v/>
      </c>
      <c r="F4255" s="28"/>
      <c r="G4255" s="118"/>
      <c r="H4255" s="120"/>
      <c r="I4255" s="119"/>
      <c r="J4255" s="122"/>
      <c r="K4255" s="135"/>
      <c r="L4255" s="28"/>
      <c r="N4255" s="45" t="str">
        <f>IF($G4255="", "", IF(COUNTIF('Project List'!$B$11:$B$510, 'Time &amp; Expenses'!$G4255)=0, "X", ""))</f>
        <v/>
      </c>
    </row>
    <row r="4256" spans="1:14" x14ac:dyDescent="0.25">
      <c r="A4256" s="28"/>
      <c r="B4256" s="74" t="str">
        <f>IF($G4256="", "", IF(IFERROR(INDEX('Project List'!$C$11:$C$510, MATCH($G4256, 'Project List'!$B$11:$B$510, 0)), "")="", "", IFERROR(INDEX('Project List'!$C$11:$C$510, MATCH($G4256, 'Project List'!$B$11:$B$510, 0)), "")))</f>
        <v/>
      </c>
      <c r="C4256" s="1" t="str">
        <f>IF($G4256="", "", IF(IFERROR(INDEX('Project List'!$D$11:$D$510, MATCH($G4256, 'Project List'!$B$11:$B$510, 0)), "")="", "", IFERROR(INDEX('Project List'!$D$11:$D$510, MATCH($G4256, 'Project List'!$B$11:$B$510, 0)), "")))</f>
        <v/>
      </c>
      <c r="D4256" s="79" t="str">
        <f>IF($G4256="", "", IF(IFERROR(INDEX('Project List'!$H$11:$H$510, MATCH($G4256, 'Project List'!$B$11:$B$510, 0)), "")="", "", IFERROR(INDEX('Project List'!$H$11:$H$510, MATCH($G4256, 'Project List'!$B$11:$B$510, 0)), "")))</f>
        <v/>
      </c>
      <c r="E4256" s="67" t="str">
        <f>IF($G4256="", "", IF(IFERROR(INDEX('Project List'!$I$11:$I$510, MATCH($G4256, 'Project List'!$B$11:$B$510, 0)), "")="", "", IFERROR(INDEX('Project List'!$I$11:$I$510, MATCH($G4256, 'Project List'!$B$11:$B$510, 0)), "")))</f>
        <v/>
      </c>
      <c r="F4256" s="28"/>
      <c r="G4256" s="118"/>
      <c r="H4256" s="120"/>
      <c r="I4256" s="119"/>
      <c r="J4256" s="122"/>
      <c r="K4256" s="135"/>
      <c r="L4256" s="28"/>
      <c r="N4256" s="45" t="str">
        <f>IF($G4256="", "", IF(COUNTIF('Project List'!$B$11:$B$510, 'Time &amp; Expenses'!$G4256)=0, "X", ""))</f>
        <v/>
      </c>
    </row>
    <row r="4257" spans="1:14" x14ac:dyDescent="0.25">
      <c r="A4257" s="28"/>
      <c r="B4257" s="74" t="str">
        <f>IF($G4257="", "", IF(IFERROR(INDEX('Project List'!$C$11:$C$510, MATCH($G4257, 'Project List'!$B$11:$B$510, 0)), "")="", "", IFERROR(INDEX('Project List'!$C$11:$C$510, MATCH($G4257, 'Project List'!$B$11:$B$510, 0)), "")))</f>
        <v/>
      </c>
      <c r="C4257" s="1" t="str">
        <f>IF($G4257="", "", IF(IFERROR(INDEX('Project List'!$D$11:$D$510, MATCH($G4257, 'Project List'!$B$11:$B$510, 0)), "")="", "", IFERROR(INDEX('Project List'!$D$11:$D$510, MATCH($G4257, 'Project List'!$B$11:$B$510, 0)), "")))</f>
        <v/>
      </c>
      <c r="D4257" s="79" t="str">
        <f>IF($G4257="", "", IF(IFERROR(INDEX('Project List'!$H$11:$H$510, MATCH($G4257, 'Project List'!$B$11:$B$510, 0)), "")="", "", IFERROR(INDEX('Project List'!$H$11:$H$510, MATCH($G4257, 'Project List'!$B$11:$B$510, 0)), "")))</f>
        <v/>
      </c>
      <c r="E4257" s="67" t="str">
        <f>IF($G4257="", "", IF(IFERROR(INDEX('Project List'!$I$11:$I$510, MATCH($G4257, 'Project List'!$B$11:$B$510, 0)), "")="", "", IFERROR(INDEX('Project List'!$I$11:$I$510, MATCH($G4257, 'Project List'!$B$11:$B$510, 0)), "")))</f>
        <v/>
      </c>
      <c r="F4257" s="28"/>
      <c r="G4257" s="118"/>
      <c r="H4257" s="120"/>
      <c r="I4257" s="119"/>
      <c r="J4257" s="122"/>
      <c r="K4257" s="135"/>
      <c r="L4257" s="28"/>
      <c r="N4257" s="45" t="str">
        <f>IF($G4257="", "", IF(COUNTIF('Project List'!$B$11:$B$510, 'Time &amp; Expenses'!$G4257)=0, "X", ""))</f>
        <v/>
      </c>
    </row>
    <row r="4258" spans="1:14" x14ac:dyDescent="0.25">
      <c r="A4258" s="28"/>
      <c r="B4258" s="74" t="str">
        <f>IF($G4258="", "", IF(IFERROR(INDEX('Project List'!$C$11:$C$510, MATCH($G4258, 'Project List'!$B$11:$B$510, 0)), "")="", "", IFERROR(INDEX('Project List'!$C$11:$C$510, MATCH($G4258, 'Project List'!$B$11:$B$510, 0)), "")))</f>
        <v/>
      </c>
      <c r="C4258" s="1" t="str">
        <f>IF($G4258="", "", IF(IFERROR(INDEX('Project List'!$D$11:$D$510, MATCH($G4258, 'Project List'!$B$11:$B$510, 0)), "")="", "", IFERROR(INDEX('Project List'!$D$11:$D$510, MATCH($G4258, 'Project List'!$B$11:$B$510, 0)), "")))</f>
        <v/>
      </c>
      <c r="D4258" s="79" t="str">
        <f>IF($G4258="", "", IF(IFERROR(INDEX('Project List'!$H$11:$H$510, MATCH($G4258, 'Project List'!$B$11:$B$510, 0)), "")="", "", IFERROR(INDEX('Project List'!$H$11:$H$510, MATCH($G4258, 'Project List'!$B$11:$B$510, 0)), "")))</f>
        <v/>
      </c>
      <c r="E4258" s="67" t="str">
        <f>IF($G4258="", "", IF(IFERROR(INDEX('Project List'!$I$11:$I$510, MATCH($G4258, 'Project List'!$B$11:$B$510, 0)), "")="", "", IFERROR(INDEX('Project List'!$I$11:$I$510, MATCH($G4258, 'Project List'!$B$11:$B$510, 0)), "")))</f>
        <v/>
      </c>
      <c r="F4258" s="28"/>
      <c r="G4258" s="118"/>
      <c r="H4258" s="120"/>
      <c r="I4258" s="119"/>
      <c r="J4258" s="122"/>
      <c r="K4258" s="135"/>
      <c r="L4258" s="28"/>
      <c r="N4258" s="45" t="str">
        <f>IF($G4258="", "", IF(COUNTIF('Project List'!$B$11:$B$510, 'Time &amp; Expenses'!$G4258)=0, "X", ""))</f>
        <v/>
      </c>
    </row>
    <row r="4259" spans="1:14" x14ac:dyDescent="0.25">
      <c r="A4259" s="28"/>
      <c r="B4259" s="74" t="str">
        <f>IF($G4259="", "", IF(IFERROR(INDEX('Project List'!$C$11:$C$510, MATCH($G4259, 'Project List'!$B$11:$B$510, 0)), "")="", "", IFERROR(INDEX('Project List'!$C$11:$C$510, MATCH($G4259, 'Project List'!$B$11:$B$510, 0)), "")))</f>
        <v/>
      </c>
      <c r="C4259" s="1" t="str">
        <f>IF($G4259="", "", IF(IFERROR(INDEX('Project List'!$D$11:$D$510, MATCH($G4259, 'Project List'!$B$11:$B$510, 0)), "")="", "", IFERROR(INDEX('Project List'!$D$11:$D$510, MATCH($G4259, 'Project List'!$B$11:$B$510, 0)), "")))</f>
        <v/>
      </c>
      <c r="D4259" s="79" t="str">
        <f>IF($G4259="", "", IF(IFERROR(INDEX('Project List'!$H$11:$H$510, MATCH($G4259, 'Project List'!$B$11:$B$510, 0)), "")="", "", IFERROR(INDEX('Project List'!$H$11:$H$510, MATCH($G4259, 'Project List'!$B$11:$B$510, 0)), "")))</f>
        <v/>
      </c>
      <c r="E4259" s="67" t="str">
        <f>IF($G4259="", "", IF(IFERROR(INDEX('Project List'!$I$11:$I$510, MATCH($G4259, 'Project List'!$B$11:$B$510, 0)), "")="", "", IFERROR(INDEX('Project List'!$I$11:$I$510, MATCH($G4259, 'Project List'!$B$11:$B$510, 0)), "")))</f>
        <v/>
      </c>
      <c r="F4259" s="28"/>
      <c r="G4259" s="118"/>
      <c r="H4259" s="120"/>
      <c r="I4259" s="119"/>
      <c r="J4259" s="122"/>
      <c r="K4259" s="135"/>
      <c r="L4259" s="28"/>
      <c r="N4259" s="45" t="str">
        <f>IF($G4259="", "", IF(COUNTIF('Project List'!$B$11:$B$510, 'Time &amp; Expenses'!$G4259)=0, "X", ""))</f>
        <v/>
      </c>
    </row>
    <row r="4260" spans="1:14" x14ac:dyDescent="0.25">
      <c r="A4260" s="28"/>
      <c r="B4260" s="74" t="str">
        <f>IF($G4260="", "", IF(IFERROR(INDEX('Project List'!$C$11:$C$510, MATCH($G4260, 'Project List'!$B$11:$B$510, 0)), "")="", "", IFERROR(INDEX('Project List'!$C$11:$C$510, MATCH($G4260, 'Project List'!$B$11:$B$510, 0)), "")))</f>
        <v/>
      </c>
      <c r="C4260" s="1" t="str">
        <f>IF($G4260="", "", IF(IFERROR(INDEX('Project List'!$D$11:$D$510, MATCH($G4260, 'Project List'!$B$11:$B$510, 0)), "")="", "", IFERROR(INDEX('Project List'!$D$11:$D$510, MATCH($G4260, 'Project List'!$B$11:$B$510, 0)), "")))</f>
        <v/>
      </c>
      <c r="D4260" s="79" t="str">
        <f>IF($G4260="", "", IF(IFERROR(INDEX('Project List'!$H$11:$H$510, MATCH($G4260, 'Project List'!$B$11:$B$510, 0)), "")="", "", IFERROR(INDEX('Project List'!$H$11:$H$510, MATCH($G4260, 'Project List'!$B$11:$B$510, 0)), "")))</f>
        <v/>
      </c>
      <c r="E4260" s="67" t="str">
        <f>IF($G4260="", "", IF(IFERROR(INDEX('Project List'!$I$11:$I$510, MATCH($G4260, 'Project List'!$B$11:$B$510, 0)), "")="", "", IFERROR(INDEX('Project List'!$I$11:$I$510, MATCH($G4260, 'Project List'!$B$11:$B$510, 0)), "")))</f>
        <v/>
      </c>
      <c r="F4260" s="28"/>
      <c r="G4260" s="118"/>
      <c r="H4260" s="120"/>
      <c r="I4260" s="119"/>
      <c r="J4260" s="122"/>
      <c r="K4260" s="135"/>
      <c r="L4260" s="28"/>
      <c r="N4260" s="45" t="str">
        <f>IF($G4260="", "", IF(COUNTIF('Project List'!$B$11:$B$510, 'Time &amp; Expenses'!$G4260)=0, "X", ""))</f>
        <v/>
      </c>
    </row>
    <row r="4261" spans="1:14" x14ac:dyDescent="0.25">
      <c r="A4261" s="28"/>
      <c r="B4261" s="74" t="str">
        <f>IF($G4261="", "", IF(IFERROR(INDEX('Project List'!$C$11:$C$510, MATCH($G4261, 'Project List'!$B$11:$B$510, 0)), "")="", "", IFERROR(INDEX('Project List'!$C$11:$C$510, MATCH($G4261, 'Project List'!$B$11:$B$510, 0)), "")))</f>
        <v/>
      </c>
      <c r="C4261" s="1" t="str">
        <f>IF($G4261="", "", IF(IFERROR(INDEX('Project List'!$D$11:$D$510, MATCH($G4261, 'Project List'!$B$11:$B$510, 0)), "")="", "", IFERROR(INDEX('Project List'!$D$11:$D$510, MATCH($G4261, 'Project List'!$B$11:$B$510, 0)), "")))</f>
        <v/>
      </c>
      <c r="D4261" s="79" t="str">
        <f>IF($G4261="", "", IF(IFERROR(INDEX('Project List'!$H$11:$H$510, MATCH($G4261, 'Project List'!$B$11:$B$510, 0)), "")="", "", IFERROR(INDEX('Project List'!$H$11:$H$510, MATCH($G4261, 'Project List'!$B$11:$B$510, 0)), "")))</f>
        <v/>
      </c>
      <c r="E4261" s="67" t="str">
        <f>IF($G4261="", "", IF(IFERROR(INDEX('Project List'!$I$11:$I$510, MATCH($G4261, 'Project List'!$B$11:$B$510, 0)), "")="", "", IFERROR(INDEX('Project List'!$I$11:$I$510, MATCH($G4261, 'Project List'!$B$11:$B$510, 0)), "")))</f>
        <v/>
      </c>
      <c r="F4261" s="28"/>
      <c r="G4261" s="118"/>
      <c r="H4261" s="120"/>
      <c r="I4261" s="119"/>
      <c r="J4261" s="122"/>
      <c r="K4261" s="135"/>
      <c r="L4261" s="28"/>
      <c r="N4261" s="45" t="str">
        <f>IF($G4261="", "", IF(COUNTIF('Project List'!$B$11:$B$510, 'Time &amp; Expenses'!$G4261)=0, "X", ""))</f>
        <v/>
      </c>
    </row>
    <row r="4262" spans="1:14" x14ac:dyDescent="0.25">
      <c r="A4262" s="28"/>
      <c r="B4262" s="74" t="str">
        <f>IF($G4262="", "", IF(IFERROR(INDEX('Project List'!$C$11:$C$510, MATCH($G4262, 'Project List'!$B$11:$B$510, 0)), "")="", "", IFERROR(INDEX('Project List'!$C$11:$C$510, MATCH($G4262, 'Project List'!$B$11:$B$510, 0)), "")))</f>
        <v/>
      </c>
      <c r="C4262" s="1" t="str">
        <f>IF($G4262="", "", IF(IFERROR(INDEX('Project List'!$D$11:$D$510, MATCH($G4262, 'Project List'!$B$11:$B$510, 0)), "")="", "", IFERROR(INDEX('Project List'!$D$11:$D$510, MATCH($G4262, 'Project List'!$B$11:$B$510, 0)), "")))</f>
        <v/>
      </c>
      <c r="D4262" s="79" t="str">
        <f>IF($G4262="", "", IF(IFERROR(INDEX('Project List'!$H$11:$H$510, MATCH($G4262, 'Project List'!$B$11:$B$510, 0)), "")="", "", IFERROR(INDEX('Project List'!$H$11:$H$510, MATCH($G4262, 'Project List'!$B$11:$B$510, 0)), "")))</f>
        <v/>
      </c>
      <c r="E4262" s="67" t="str">
        <f>IF($G4262="", "", IF(IFERROR(INDEX('Project List'!$I$11:$I$510, MATCH($G4262, 'Project List'!$B$11:$B$510, 0)), "")="", "", IFERROR(INDEX('Project List'!$I$11:$I$510, MATCH($G4262, 'Project List'!$B$11:$B$510, 0)), "")))</f>
        <v/>
      </c>
      <c r="F4262" s="28"/>
      <c r="G4262" s="118"/>
      <c r="H4262" s="120"/>
      <c r="I4262" s="119"/>
      <c r="J4262" s="122"/>
      <c r="K4262" s="135"/>
      <c r="L4262" s="28"/>
      <c r="N4262" s="45" t="str">
        <f>IF($G4262="", "", IF(COUNTIF('Project List'!$B$11:$B$510, 'Time &amp; Expenses'!$G4262)=0, "X", ""))</f>
        <v/>
      </c>
    </row>
    <row r="4263" spans="1:14" x14ac:dyDescent="0.25">
      <c r="A4263" s="28"/>
      <c r="B4263" s="74" t="str">
        <f>IF($G4263="", "", IF(IFERROR(INDEX('Project List'!$C$11:$C$510, MATCH($G4263, 'Project List'!$B$11:$B$510, 0)), "")="", "", IFERROR(INDEX('Project List'!$C$11:$C$510, MATCH($G4263, 'Project List'!$B$11:$B$510, 0)), "")))</f>
        <v/>
      </c>
      <c r="C4263" s="1" t="str">
        <f>IF($G4263="", "", IF(IFERROR(INDEX('Project List'!$D$11:$D$510, MATCH($G4263, 'Project List'!$B$11:$B$510, 0)), "")="", "", IFERROR(INDEX('Project List'!$D$11:$D$510, MATCH($G4263, 'Project List'!$B$11:$B$510, 0)), "")))</f>
        <v/>
      </c>
      <c r="D4263" s="79" t="str">
        <f>IF($G4263="", "", IF(IFERROR(INDEX('Project List'!$H$11:$H$510, MATCH($G4263, 'Project List'!$B$11:$B$510, 0)), "")="", "", IFERROR(INDEX('Project List'!$H$11:$H$510, MATCH($G4263, 'Project List'!$B$11:$B$510, 0)), "")))</f>
        <v/>
      </c>
      <c r="E4263" s="67" t="str">
        <f>IF($G4263="", "", IF(IFERROR(INDEX('Project List'!$I$11:$I$510, MATCH($G4263, 'Project List'!$B$11:$B$510, 0)), "")="", "", IFERROR(INDEX('Project List'!$I$11:$I$510, MATCH($G4263, 'Project List'!$B$11:$B$510, 0)), "")))</f>
        <v/>
      </c>
      <c r="F4263" s="28"/>
      <c r="G4263" s="118"/>
      <c r="H4263" s="120"/>
      <c r="I4263" s="119"/>
      <c r="J4263" s="122"/>
      <c r="K4263" s="135"/>
      <c r="L4263" s="28"/>
      <c r="N4263" s="45" t="str">
        <f>IF($G4263="", "", IF(COUNTIF('Project List'!$B$11:$B$510, 'Time &amp; Expenses'!$G4263)=0, "X", ""))</f>
        <v/>
      </c>
    </row>
    <row r="4264" spans="1:14" x14ac:dyDescent="0.25">
      <c r="A4264" s="28"/>
      <c r="B4264" s="74" t="str">
        <f>IF($G4264="", "", IF(IFERROR(INDEX('Project List'!$C$11:$C$510, MATCH($G4264, 'Project List'!$B$11:$B$510, 0)), "")="", "", IFERROR(INDEX('Project List'!$C$11:$C$510, MATCH($G4264, 'Project List'!$B$11:$B$510, 0)), "")))</f>
        <v/>
      </c>
      <c r="C4264" s="1" t="str">
        <f>IF($G4264="", "", IF(IFERROR(INDEX('Project List'!$D$11:$D$510, MATCH($G4264, 'Project List'!$B$11:$B$510, 0)), "")="", "", IFERROR(INDEX('Project List'!$D$11:$D$510, MATCH($G4264, 'Project List'!$B$11:$B$510, 0)), "")))</f>
        <v/>
      </c>
      <c r="D4264" s="79" t="str">
        <f>IF($G4264="", "", IF(IFERROR(INDEX('Project List'!$H$11:$H$510, MATCH($G4264, 'Project List'!$B$11:$B$510, 0)), "")="", "", IFERROR(INDEX('Project List'!$H$11:$H$510, MATCH($G4264, 'Project List'!$B$11:$B$510, 0)), "")))</f>
        <v/>
      </c>
      <c r="E4264" s="67" t="str">
        <f>IF($G4264="", "", IF(IFERROR(INDEX('Project List'!$I$11:$I$510, MATCH($G4264, 'Project List'!$B$11:$B$510, 0)), "")="", "", IFERROR(INDEX('Project List'!$I$11:$I$510, MATCH($G4264, 'Project List'!$B$11:$B$510, 0)), "")))</f>
        <v/>
      </c>
      <c r="F4264" s="28"/>
      <c r="G4264" s="118"/>
      <c r="H4264" s="120"/>
      <c r="I4264" s="119"/>
      <c r="J4264" s="122"/>
      <c r="K4264" s="135"/>
      <c r="L4264" s="28"/>
      <c r="N4264" s="45" t="str">
        <f>IF($G4264="", "", IF(COUNTIF('Project List'!$B$11:$B$510, 'Time &amp; Expenses'!$G4264)=0, "X", ""))</f>
        <v/>
      </c>
    </row>
    <row r="4265" spans="1:14" x14ac:dyDescent="0.25">
      <c r="A4265" s="28"/>
      <c r="B4265" s="74" t="str">
        <f>IF($G4265="", "", IF(IFERROR(INDEX('Project List'!$C$11:$C$510, MATCH($G4265, 'Project List'!$B$11:$B$510, 0)), "")="", "", IFERROR(INDEX('Project List'!$C$11:$C$510, MATCH($G4265, 'Project List'!$B$11:$B$510, 0)), "")))</f>
        <v/>
      </c>
      <c r="C4265" s="1" t="str">
        <f>IF($G4265="", "", IF(IFERROR(INDEX('Project List'!$D$11:$D$510, MATCH($G4265, 'Project List'!$B$11:$B$510, 0)), "")="", "", IFERROR(INDEX('Project List'!$D$11:$D$510, MATCH($G4265, 'Project List'!$B$11:$B$510, 0)), "")))</f>
        <v/>
      </c>
      <c r="D4265" s="79" t="str">
        <f>IF($G4265="", "", IF(IFERROR(INDEX('Project List'!$H$11:$H$510, MATCH($G4265, 'Project List'!$B$11:$B$510, 0)), "")="", "", IFERROR(INDEX('Project List'!$H$11:$H$510, MATCH($G4265, 'Project List'!$B$11:$B$510, 0)), "")))</f>
        <v/>
      </c>
      <c r="E4265" s="67" t="str">
        <f>IF($G4265="", "", IF(IFERROR(INDEX('Project List'!$I$11:$I$510, MATCH($G4265, 'Project List'!$B$11:$B$510, 0)), "")="", "", IFERROR(INDEX('Project List'!$I$11:$I$510, MATCH($G4265, 'Project List'!$B$11:$B$510, 0)), "")))</f>
        <v/>
      </c>
      <c r="F4265" s="28"/>
      <c r="G4265" s="118"/>
      <c r="H4265" s="120"/>
      <c r="I4265" s="119"/>
      <c r="J4265" s="122"/>
      <c r="K4265" s="135"/>
      <c r="L4265" s="28"/>
      <c r="N4265" s="45" t="str">
        <f>IF($G4265="", "", IF(COUNTIF('Project List'!$B$11:$B$510, 'Time &amp; Expenses'!$G4265)=0, "X", ""))</f>
        <v/>
      </c>
    </row>
    <row r="4266" spans="1:14" x14ac:dyDescent="0.25">
      <c r="A4266" s="28"/>
      <c r="B4266" s="74" t="str">
        <f>IF($G4266="", "", IF(IFERROR(INDEX('Project List'!$C$11:$C$510, MATCH($G4266, 'Project List'!$B$11:$B$510, 0)), "")="", "", IFERROR(INDEX('Project List'!$C$11:$C$510, MATCH($G4266, 'Project List'!$B$11:$B$510, 0)), "")))</f>
        <v/>
      </c>
      <c r="C4266" s="1" t="str">
        <f>IF($G4266="", "", IF(IFERROR(INDEX('Project List'!$D$11:$D$510, MATCH($G4266, 'Project List'!$B$11:$B$510, 0)), "")="", "", IFERROR(INDEX('Project List'!$D$11:$D$510, MATCH($G4266, 'Project List'!$B$11:$B$510, 0)), "")))</f>
        <v/>
      </c>
      <c r="D4266" s="79" t="str">
        <f>IF($G4266="", "", IF(IFERROR(INDEX('Project List'!$H$11:$H$510, MATCH($G4266, 'Project List'!$B$11:$B$510, 0)), "")="", "", IFERROR(INDEX('Project List'!$H$11:$H$510, MATCH($G4266, 'Project List'!$B$11:$B$510, 0)), "")))</f>
        <v/>
      </c>
      <c r="E4266" s="67" t="str">
        <f>IF($G4266="", "", IF(IFERROR(INDEX('Project List'!$I$11:$I$510, MATCH($G4266, 'Project List'!$B$11:$B$510, 0)), "")="", "", IFERROR(INDEX('Project List'!$I$11:$I$510, MATCH($G4266, 'Project List'!$B$11:$B$510, 0)), "")))</f>
        <v/>
      </c>
      <c r="F4266" s="28"/>
      <c r="G4266" s="118"/>
      <c r="H4266" s="120"/>
      <c r="I4266" s="119"/>
      <c r="J4266" s="122"/>
      <c r="K4266" s="135"/>
      <c r="L4266" s="28"/>
      <c r="N4266" s="45" t="str">
        <f>IF($G4266="", "", IF(COUNTIF('Project List'!$B$11:$B$510, 'Time &amp; Expenses'!$G4266)=0, "X", ""))</f>
        <v/>
      </c>
    </row>
    <row r="4267" spans="1:14" x14ac:dyDescent="0.25">
      <c r="A4267" s="28"/>
      <c r="B4267" s="74" t="str">
        <f>IF($G4267="", "", IF(IFERROR(INDEX('Project List'!$C$11:$C$510, MATCH($G4267, 'Project List'!$B$11:$B$510, 0)), "")="", "", IFERROR(INDEX('Project List'!$C$11:$C$510, MATCH($G4267, 'Project List'!$B$11:$B$510, 0)), "")))</f>
        <v/>
      </c>
      <c r="C4267" s="1" t="str">
        <f>IF($G4267="", "", IF(IFERROR(INDEX('Project List'!$D$11:$D$510, MATCH($G4267, 'Project List'!$B$11:$B$510, 0)), "")="", "", IFERROR(INDEX('Project List'!$D$11:$D$510, MATCH($G4267, 'Project List'!$B$11:$B$510, 0)), "")))</f>
        <v/>
      </c>
      <c r="D4267" s="79" t="str">
        <f>IF($G4267="", "", IF(IFERROR(INDEX('Project List'!$H$11:$H$510, MATCH($G4267, 'Project List'!$B$11:$B$510, 0)), "")="", "", IFERROR(INDEX('Project List'!$H$11:$H$510, MATCH($G4267, 'Project List'!$B$11:$B$510, 0)), "")))</f>
        <v/>
      </c>
      <c r="E4267" s="67" t="str">
        <f>IF($G4267="", "", IF(IFERROR(INDEX('Project List'!$I$11:$I$510, MATCH($G4267, 'Project List'!$B$11:$B$510, 0)), "")="", "", IFERROR(INDEX('Project List'!$I$11:$I$510, MATCH($G4267, 'Project List'!$B$11:$B$510, 0)), "")))</f>
        <v/>
      </c>
      <c r="F4267" s="28"/>
      <c r="G4267" s="118"/>
      <c r="H4267" s="120"/>
      <c r="I4267" s="119"/>
      <c r="J4267" s="122"/>
      <c r="K4267" s="135"/>
      <c r="L4267" s="28"/>
      <c r="N4267" s="45" t="str">
        <f>IF($G4267="", "", IF(COUNTIF('Project List'!$B$11:$B$510, 'Time &amp; Expenses'!$G4267)=0, "X", ""))</f>
        <v/>
      </c>
    </row>
    <row r="4268" spans="1:14" x14ac:dyDescent="0.25">
      <c r="A4268" s="28"/>
      <c r="B4268" s="74" t="str">
        <f>IF($G4268="", "", IF(IFERROR(INDEX('Project List'!$C$11:$C$510, MATCH($G4268, 'Project List'!$B$11:$B$510, 0)), "")="", "", IFERROR(INDEX('Project List'!$C$11:$C$510, MATCH($G4268, 'Project List'!$B$11:$B$510, 0)), "")))</f>
        <v/>
      </c>
      <c r="C4268" s="1" t="str">
        <f>IF($G4268="", "", IF(IFERROR(INDEX('Project List'!$D$11:$D$510, MATCH($G4268, 'Project List'!$B$11:$B$510, 0)), "")="", "", IFERROR(INDEX('Project List'!$D$11:$D$510, MATCH($G4268, 'Project List'!$B$11:$B$510, 0)), "")))</f>
        <v/>
      </c>
      <c r="D4268" s="79" t="str">
        <f>IF($G4268="", "", IF(IFERROR(INDEX('Project List'!$H$11:$H$510, MATCH($G4268, 'Project List'!$B$11:$B$510, 0)), "")="", "", IFERROR(INDEX('Project List'!$H$11:$H$510, MATCH($G4268, 'Project List'!$B$11:$B$510, 0)), "")))</f>
        <v/>
      </c>
      <c r="E4268" s="67" t="str">
        <f>IF($G4268="", "", IF(IFERROR(INDEX('Project List'!$I$11:$I$510, MATCH($G4268, 'Project List'!$B$11:$B$510, 0)), "")="", "", IFERROR(INDEX('Project List'!$I$11:$I$510, MATCH($G4268, 'Project List'!$B$11:$B$510, 0)), "")))</f>
        <v/>
      </c>
      <c r="F4268" s="28"/>
      <c r="G4268" s="118"/>
      <c r="H4268" s="120"/>
      <c r="I4268" s="119"/>
      <c r="J4268" s="122"/>
      <c r="K4268" s="135"/>
      <c r="L4268" s="28"/>
      <c r="N4268" s="45" t="str">
        <f>IF($G4268="", "", IF(COUNTIF('Project List'!$B$11:$B$510, 'Time &amp; Expenses'!$G4268)=0, "X", ""))</f>
        <v/>
      </c>
    </row>
    <row r="4269" spans="1:14" x14ac:dyDescent="0.25">
      <c r="A4269" s="28"/>
      <c r="B4269" s="74" t="str">
        <f>IF($G4269="", "", IF(IFERROR(INDEX('Project List'!$C$11:$C$510, MATCH($G4269, 'Project List'!$B$11:$B$510, 0)), "")="", "", IFERROR(INDEX('Project List'!$C$11:$C$510, MATCH($G4269, 'Project List'!$B$11:$B$510, 0)), "")))</f>
        <v/>
      </c>
      <c r="C4269" s="1" t="str">
        <f>IF($G4269="", "", IF(IFERROR(INDEX('Project List'!$D$11:$D$510, MATCH($G4269, 'Project List'!$B$11:$B$510, 0)), "")="", "", IFERROR(INDEX('Project List'!$D$11:$D$510, MATCH($G4269, 'Project List'!$B$11:$B$510, 0)), "")))</f>
        <v/>
      </c>
      <c r="D4269" s="79" t="str">
        <f>IF($G4269="", "", IF(IFERROR(INDEX('Project List'!$H$11:$H$510, MATCH($G4269, 'Project List'!$B$11:$B$510, 0)), "")="", "", IFERROR(INDEX('Project List'!$H$11:$H$510, MATCH($G4269, 'Project List'!$B$11:$B$510, 0)), "")))</f>
        <v/>
      </c>
      <c r="E4269" s="67" t="str">
        <f>IF($G4269="", "", IF(IFERROR(INDEX('Project List'!$I$11:$I$510, MATCH($G4269, 'Project List'!$B$11:$B$510, 0)), "")="", "", IFERROR(INDEX('Project List'!$I$11:$I$510, MATCH($G4269, 'Project List'!$B$11:$B$510, 0)), "")))</f>
        <v/>
      </c>
      <c r="F4269" s="28"/>
      <c r="G4269" s="118"/>
      <c r="H4269" s="120"/>
      <c r="I4269" s="119"/>
      <c r="J4269" s="122"/>
      <c r="K4269" s="135"/>
      <c r="L4269" s="28"/>
      <c r="N4269" s="45" t="str">
        <f>IF($G4269="", "", IF(COUNTIF('Project List'!$B$11:$B$510, 'Time &amp; Expenses'!$G4269)=0, "X", ""))</f>
        <v/>
      </c>
    </row>
    <row r="4270" spans="1:14" x14ac:dyDescent="0.25">
      <c r="A4270" s="28"/>
      <c r="B4270" s="74" t="str">
        <f>IF($G4270="", "", IF(IFERROR(INDEX('Project List'!$C$11:$C$510, MATCH($G4270, 'Project List'!$B$11:$B$510, 0)), "")="", "", IFERROR(INDEX('Project List'!$C$11:$C$510, MATCH($G4270, 'Project List'!$B$11:$B$510, 0)), "")))</f>
        <v/>
      </c>
      <c r="C4270" s="1" t="str">
        <f>IF($G4270="", "", IF(IFERROR(INDEX('Project List'!$D$11:$D$510, MATCH($G4270, 'Project List'!$B$11:$B$510, 0)), "")="", "", IFERROR(INDEX('Project List'!$D$11:$D$510, MATCH($G4270, 'Project List'!$B$11:$B$510, 0)), "")))</f>
        <v/>
      </c>
      <c r="D4270" s="79" t="str">
        <f>IF($G4270="", "", IF(IFERROR(INDEX('Project List'!$H$11:$H$510, MATCH($G4270, 'Project List'!$B$11:$B$510, 0)), "")="", "", IFERROR(INDEX('Project List'!$H$11:$H$510, MATCH($G4270, 'Project List'!$B$11:$B$510, 0)), "")))</f>
        <v/>
      </c>
      <c r="E4270" s="67" t="str">
        <f>IF($G4270="", "", IF(IFERROR(INDEX('Project List'!$I$11:$I$510, MATCH($G4270, 'Project List'!$B$11:$B$510, 0)), "")="", "", IFERROR(INDEX('Project List'!$I$11:$I$510, MATCH($G4270, 'Project List'!$B$11:$B$510, 0)), "")))</f>
        <v/>
      </c>
      <c r="F4270" s="28"/>
      <c r="G4270" s="118"/>
      <c r="H4270" s="120"/>
      <c r="I4270" s="119"/>
      <c r="J4270" s="122"/>
      <c r="K4270" s="135"/>
      <c r="L4270" s="28"/>
      <c r="N4270" s="45" t="str">
        <f>IF($G4270="", "", IF(COUNTIF('Project List'!$B$11:$B$510, 'Time &amp; Expenses'!$G4270)=0, "X", ""))</f>
        <v/>
      </c>
    </row>
    <row r="4271" spans="1:14" x14ac:dyDescent="0.25">
      <c r="A4271" s="28"/>
      <c r="B4271" s="74" t="str">
        <f>IF($G4271="", "", IF(IFERROR(INDEX('Project List'!$C$11:$C$510, MATCH($G4271, 'Project List'!$B$11:$B$510, 0)), "")="", "", IFERROR(INDEX('Project List'!$C$11:$C$510, MATCH($G4271, 'Project List'!$B$11:$B$510, 0)), "")))</f>
        <v/>
      </c>
      <c r="C4271" s="1" t="str">
        <f>IF($G4271="", "", IF(IFERROR(INDEX('Project List'!$D$11:$D$510, MATCH($G4271, 'Project List'!$B$11:$B$510, 0)), "")="", "", IFERROR(INDEX('Project List'!$D$11:$D$510, MATCH($G4271, 'Project List'!$B$11:$B$510, 0)), "")))</f>
        <v/>
      </c>
      <c r="D4271" s="79" t="str">
        <f>IF($G4271="", "", IF(IFERROR(INDEX('Project List'!$H$11:$H$510, MATCH($G4271, 'Project List'!$B$11:$B$510, 0)), "")="", "", IFERROR(INDEX('Project List'!$H$11:$H$510, MATCH($G4271, 'Project List'!$B$11:$B$510, 0)), "")))</f>
        <v/>
      </c>
      <c r="E4271" s="67" t="str">
        <f>IF($G4271="", "", IF(IFERROR(INDEX('Project List'!$I$11:$I$510, MATCH($G4271, 'Project List'!$B$11:$B$510, 0)), "")="", "", IFERROR(INDEX('Project List'!$I$11:$I$510, MATCH($G4271, 'Project List'!$B$11:$B$510, 0)), "")))</f>
        <v/>
      </c>
      <c r="F4271" s="28"/>
      <c r="G4271" s="118"/>
      <c r="H4271" s="120"/>
      <c r="I4271" s="119"/>
      <c r="J4271" s="122"/>
      <c r="K4271" s="135"/>
      <c r="L4271" s="28"/>
      <c r="N4271" s="45" t="str">
        <f>IF($G4271="", "", IF(COUNTIF('Project List'!$B$11:$B$510, 'Time &amp; Expenses'!$G4271)=0, "X", ""))</f>
        <v/>
      </c>
    </row>
    <row r="4272" spans="1:14" x14ac:dyDescent="0.25">
      <c r="A4272" s="28"/>
      <c r="B4272" s="74" t="str">
        <f>IF($G4272="", "", IF(IFERROR(INDEX('Project List'!$C$11:$C$510, MATCH($G4272, 'Project List'!$B$11:$B$510, 0)), "")="", "", IFERROR(INDEX('Project List'!$C$11:$C$510, MATCH($G4272, 'Project List'!$B$11:$B$510, 0)), "")))</f>
        <v/>
      </c>
      <c r="C4272" s="1" t="str">
        <f>IF($G4272="", "", IF(IFERROR(INDEX('Project List'!$D$11:$D$510, MATCH($G4272, 'Project List'!$B$11:$B$510, 0)), "")="", "", IFERROR(INDEX('Project List'!$D$11:$D$510, MATCH($G4272, 'Project List'!$B$11:$B$510, 0)), "")))</f>
        <v/>
      </c>
      <c r="D4272" s="79" t="str">
        <f>IF($G4272="", "", IF(IFERROR(INDEX('Project List'!$H$11:$H$510, MATCH($G4272, 'Project List'!$B$11:$B$510, 0)), "")="", "", IFERROR(INDEX('Project List'!$H$11:$H$510, MATCH($G4272, 'Project List'!$B$11:$B$510, 0)), "")))</f>
        <v/>
      </c>
      <c r="E4272" s="67" t="str">
        <f>IF($G4272="", "", IF(IFERROR(INDEX('Project List'!$I$11:$I$510, MATCH($G4272, 'Project List'!$B$11:$B$510, 0)), "")="", "", IFERROR(INDEX('Project List'!$I$11:$I$510, MATCH($G4272, 'Project List'!$B$11:$B$510, 0)), "")))</f>
        <v/>
      </c>
      <c r="F4272" s="28"/>
      <c r="G4272" s="118"/>
      <c r="H4272" s="120"/>
      <c r="I4272" s="119"/>
      <c r="J4272" s="122"/>
      <c r="K4272" s="135"/>
      <c r="L4272" s="28"/>
      <c r="N4272" s="45" t="str">
        <f>IF($G4272="", "", IF(COUNTIF('Project List'!$B$11:$B$510, 'Time &amp; Expenses'!$G4272)=0, "X", ""))</f>
        <v/>
      </c>
    </row>
    <row r="4273" spans="1:14" x14ac:dyDescent="0.25">
      <c r="A4273" s="28"/>
      <c r="B4273" s="74" t="str">
        <f>IF($G4273="", "", IF(IFERROR(INDEX('Project List'!$C$11:$C$510, MATCH($G4273, 'Project List'!$B$11:$B$510, 0)), "")="", "", IFERROR(INDEX('Project List'!$C$11:$C$510, MATCH($G4273, 'Project List'!$B$11:$B$510, 0)), "")))</f>
        <v/>
      </c>
      <c r="C4273" s="1" t="str">
        <f>IF($G4273="", "", IF(IFERROR(INDEX('Project List'!$D$11:$D$510, MATCH($G4273, 'Project List'!$B$11:$B$510, 0)), "")="", "", IFERROR(INDEX('Project List'!$D$11:$D$510, MATCH($G4273, 'Project List'!$B$11:$B$510, 0)), "")))</f>
        <v/>
      </c>
      <c r="D4273" s="79" t="str">
        <f>IF($G4273="", "", IF(IFERROR(INDEX('Project List'!$H$11:$H$510, MATCH($G4273, 'Project List'!$B$11:$B$510, 0)), "")="", "", IFERROR(INDEX('Project List'!$H$11:$H$510, MATCH($G4273, 'Project List'!$B$11:$B$510, 0)), "")))</f>
        <v/>
      </c>
      <c r="E4273" s="67" t="str">
        <f>IF($G4273="", "", IF(IFERROR(INDEX('Project List'!$I$11:$I$510, MATCH($G4273, 'Project List'!$B$11:$B$510, 0)), "")="", "", IFERROR(INDEX('Project List'!$I$11:$I$510, MATCH($G4273, 'Project List'!$B$11:$B$510, 0)), "")))</f>
        <v/>
      </c>
      <c r="F4273" s="28"/>
      <c r="G4273" s="118"/>
      <c r="H4273" s="120"/>
      <c r="I4273" s="119"/>
      <c r="J4273" s="122"/>
      <c r="K4273" s="135"/>
      <c r="L4273" s="28"/>
      <c r="N4273" s="45" t="str">
        <f>IF($G4273="", "", IF(COUNTIF('Project List'!$B$11:$B$510, 'Time &amp; Expenses'!$G4273)=0, "X", ""))</f>
        <v/>
      </c>
    </row>
    <row r="4274" spans="1:14" x14ac:dyDescent="0.25">
      <c r="A4274" s="28"/>
      <c r="B4274" s="74" t="str">
        <f>IF($G4274="", "", IF(IFERROR(INDEX('Project List'!$C$11:$C$510, MATCH($G4274, 'Project List'!$B$11:$B$510, 0)), "")="", "", IFERROR(INDEX('Project List'!$C$11:$C$510, MATCH($G4274, 'Project List'!$B$11:$B$510, 0)), "")))</f>
        <v/>
      </c>
      <c r="C4274" s="1" t="str">
        <f>IF($G4274="", "", IF(IFERROR(INDEX('Project List'!$D$11:$D$510, MATCH($G4274, 'Project List'!$B$11:$B$510, 0)), "")="", "", IFERROR(INDEX('Project List'!$D$11:$D$510, MATCH($G4274, 'Project List'!$B$11:$B$510, 0)), "")))</f>
        <v/>
      </c>
      <c r="D4274" s="79" t="str">
        <f>IF($G4274="", "", IF(IFERROR(INDEX('Project List'!$H$11:$H$510, MATCH($G4274, 'Project List'!$B$11:$B$510, 0)), "")="", "", IFERROR(INDEX('Project List'!$H$11:$H$510, MATCH($G4274, 'Project List'!$B$11:$B$510, 0)), "")))</f>
        <v/>
      </c>
      <c r="E4274" s="67" t="str">
        <f>IF($G4274="", "", IF(IFERROR(INDEX('Project List'!$I$11:$I$510, MATCH($G4274, 'Project List'!$B$11:$B$510, 0)), "")="", "", IFERROR(INDEX('Project List'!$I$11:$I$510, MATCH($G4274, 'Project List'!$B$11:$B$510, 0)), "")))</f>
        <v/>
      </c>
      <c r="F4274" s="28"/>
      <c r="G4274" s="118"/>
      <c r="H4274" s="120"/>
      <c r="I4274" s="119"/>
      <c r="J4274" s="122"/>
      <c r="K4274" s="135"/>
      <c r="L4274" s="28"/>
      <c r="N4274" s="45" t="str">
        <f>IF($G4274="", "", IF(COUNTIF('Project List'!$B$11:$B$510, 'Time &amp; Expenses'!$G4274)=0, "X", ""))</f>
        <v/>
      </c>
    </row>
    <row r="4275" spans="1:14" x14ac:dyDescent="0.25">
      <c r="A4275" s="28"/>
      <c r="B4275" s="74" t="str">
        <f>IF($G4275="", "", IF(IFERROR(INDEX('Project List'!$C$11:$C$510, MATCH($G4275, 'Project List'!$B$11:$B$510, 0)), "")="", "", IFERROR(INDEX('Project List'!$C$11:$C$510, MATCH($G4275, 'Project List'!$B$11:$B$510, 0)), "")))</f>
        <v/>
      </c>
      <c r="C4275" s="1" t="str">
        <f>IF($G4275="", "", IF(IFERROR(INDEX('Project List'!$D$11:$D$510, MATCH($G4275, 'Project List'!$B$11:$B$510, 0)), "")="", "", IFERROR(INDEX('Project List'!$D$11:$D$510, MATCH($G4275, 'Project List'!$B$11:$B$510, 0)), "")))</f>
        <v/>
      </c>
      <c r="D4275" s="79" t="str">
        <f>IF($G4275="", "", IF(IFERROR(INDEX('Project List'!$H$11:$H$510, MATCH($G4275, 'Project List'!$B$11:$B$510, 0)), "")="", "", IFERROR(INDEX('Project List'!$H$11:$H$510, MATCH($G4275, 'Project List'!$B$11:$B$510, 0)), "")))</f>
        <v/>
      </c>
      <c r="E4275" s="67" t="str">
        <f>IF($G4275="", "", IF(IFERROR(INDEX('Project List'!$I$11:$I$510, MATCH($G4275, 'Project List'!$B$11:$B$510, 0)), "")="", "", IFERROR(INDEX('Project List'!$I$11:$I$510, MATCH($G4275, 'Project List'!$B$11:$B$510, 0)), "")))</f>
        <v/>
      </c>
      <c r="F4275" s="28"/>
      <c r="G4275" s="118"/>
      <c r="H4275" s="120"/>
      <c r="I4275" s="119"/>
      <c r="J4275" s="122"/>
      <c r="K4275" s="135"/>
      <c r="L4275" s="28"/>
      <c r="N4275" s="45" t="str">
        <f>IF($G4275="", "", IF(COUNTIF('Project List'!$B$11:$B$510, 'Time &amp; Expenses'!$G4275)=0, "X", ""))</f>
        <v/>
      </c>
    </row>
    <row r="4276" spans="1:14" x14ac:dyDescent="0.25">
      <c r="A4276" s="28"/>
      <c r="B4276" s="74" t="str">
        <f>IF($G4276="", "", IF(IFERROR(INDEX('Project List'!$C$11:$C$510, MATCH($G4276, 'Project List'!$B$11:$B$510, 0)), "")="", "", IFERROR(INDEX('Project List'!$C$11:$C$510, MATCH($G4276, 'Project List'!$B$11:$B$510, 0)), "")))</f>
        <v/>
      </c>
      <c r="C4276" s="1" t="str">
        <f>IF($G4276="", "", IF(IFERROR(INDEX('Project List'!$D$11:$D$510, MATCH($G4276, 'Project List'!$B$11:$B$510, 0)), "")="", "", IFERROR(INDEX('Project List'!$D$11:$D$510, MATCH($G4276, 'Project List'!$B$11:$B$510, 0)), "")))</f>
        <v/>
      </c>
      <c r="D4276" s="79" t="str">
        <f>IF($G4276="", "", IF(IFERROR(INDEX('Project List'!$H$11:$H$510, MATCH($G4276, 'Project List'!$B$11:$B$510, 0)), "")="", "", IFERROR(INDEX('Project List'!$H$11:$H$510, MATCH($G4276, 'Project List'!$B$11:$B$510, 0)), "")))</f>
        <v/>
      </c>
      <c r="E4276" s="67" t="str">
        <f>IF($G4276="", "", IF(IFERROR(INDEX('Project List'!$I$11:$I$510, MATCH($G4276, 'Project List'!$B$11:$B$510, 0)), "")="", "", IFERROR(INDEX('Project List'!$I$11:$I$510, MATCH($G4276, 'Project List'!$B$11:$B$510, 0)), "")))</f>
        <v/>
      </c>
      <c r="F4276" s="28"/>
      <c r="G4276" s="118"/>
      <c r="H4276" s="120"/>
      <c r="I4276" s="119"/>
      <c r="J4276" s="122"/>
      <c r="K4276" s="135"/>
      <c r="L4276" s="28"/>
      <c r="N4276" s="45" t="str">
        <f>IF($G4276="", "", IF(COUNTIF('Project List'!$B$11:$B$510, 'Time &amp; Expenses'!$G4276)=0, "X", ""))</f>
        <v/>
      </c>
    </row>
    <row r="4277" spans="1:14" x14ac:dyDescent="0.25">
      <c r="A4277" s="28"/>
      <c r="B4277" s="74" t="str">
        <f>IF($G4277="", "", IF(IFERROR(INDEX('Project List'!$C$11:$C$510, MATCH($G4277, 'Project List'!$B$11:$B$510, 0)), "")="", "", IFERROR(INDEX('Project List'!$C$11:$C$510, MATCH($G4277, 'Project List'!$B$11:$B$510, 0)), "")))</f>
        <v/>
      </c>
      <c r="C4277" s="1" t="str">
        <f>IF($G4277="", "", IF(IFERROR(INDEX('Project List'!$D$11:$D$510, MATCH($G4277, 'Project List'!$B$11:$B$510, 0)), "")="", "", IFERROR(INDEX('Project List'!$D$11:$D$510, MATCH($G4277, 'Project List'!$B$11:$B$510, 0)), "")))</f>
        <v/>
      </c>
      <c r="D4277" s="79" t="str">
        <f>IF($G4277="", "", IF(IFERROR(INDEX('Project List'!$H$11:$H$510, MATCH($G4277, 'Project List'!$B$11:$B$510, 0)), "")="", "", IFERROR(INDEX('Project List'!$H$11:$H$510, MATCH($G4277, 'Project List'!$B$11:$B$510, 0)), "")))</f>
        <v/>
      </c>
      <c r="E4277" s="67" t="str">
        <f>IF($G4277="", "", IF(IFERROR(INDEX('Project List'!$I$11:$I$510, MATCH($G4277, 'Project List'!$B$11:$B$510, 0)), "")="", "", IFERROR(INDEX('Project List'!$I$11:$I$510, MATCH($G4277, 'Project List'!$B$11:$B$510, 0)), "")))</f>
        <v/>
      </c>
      <c r="F4277" s="28"/>
      <c r="G4277" s="118"/>
      <c r="H4277" s="120"/>
      <c r="I4277" s="119"/>
      <c r="J4277" s="122"/>
      <c r="K4277" s="135"/>
      <c r="L4277" s="28"/>
      <c r="N4277" s="45" t="str">
        <f>IF($G4277="", "", IF(COUNTIF('Project List'!$B$11:$B$510, 'Time &amp; Expenses'!$G4277)=0, "X", ""))</f>
        <v/>
      </c>
    </row>
    <row r="4278" spans="1:14" x14ac:dyDescent="0.25">
      <c r="A4278" s="28"/>
      <c r="B4278" s="74" t="str">
        <f>IF($G4278="", "", IF(IFERROR(INDEX('Project List'!$C$11:$C$510, MATCH($G4278, 'Project List'!$B$11:$B$510, 0)), "")="", "", IFERROR(INDEX('Project List'!$C$11:$C$510, MATCH($G4278, 'Project List'!$B$11:$B$510, 0)), "")))</f>
        <v/>
      </c>
      <c r="C4278" s="1" t="str">
        <f>IF($G4278="", "", IF(IFERROR(INDEX('Project List'!$D$11:$D$510, MATCH($G4278, 'Project List'!$B$11:$B$510, 0)), "")="", "", IFERROR(INDEX('Project List'!$D$11:$D$510, MATCH($G4278, 'Project List'!$B$11:$B$510, 0)), "")))</f>
        <v/>
      </c>
      <c r="D4278" s="79" t="str">
        <f>IF($G4278="", "", IF(IFERROR(INDEX('Project List'!$H$11:$H$510, MATCH($G4278, 'Project List'!$B$11:$B$510, 0)), "")="", "", IFERROR(INDEX('Project List'!$H$11:$H$510, MATCH($G4278, 'Project List'!$B$11:$B$510, 0)), "")))</f>
        <v/>
      </c>
      <c r="E4278" s="67" t="str">
        <f>IF($G4278="", "", IF(IFERROR(INDEX('Project List'!$I$11:$I$510, MATCH($G4278, 'Project List'!$B$11:$B$510, 0)), "")="", "", IFERROR(INDEX('Project List'!$I$11:$I$510, MATCH($G4278, 'Project List'!$B$11:$B$510, 0)), "")))</f>
        <v/>
      </c>
      <c r="F4278" s="28"/>
      <c r="G4278" s="118"/>
      <c r="H4278" s="120"/>
      <c r="I4278" s="119"/>
      <c r="J4278" s="122"/>
      <c r="K4278" s="135"/>
      <c r="L4278" s="28"/>
      <c r="N4278" s="45" t="str">
        <f>IF($G4278="", "", IF(COUNTIF('Project List'!$B$11:$B$510, 'Time &amp; Expenses'!$G4278)=0, "X", ""))</f>
        <v/>
      </c>
    </row>
    <row r="4279" spans="1:14" x14ac:dyDescent="0.25">
      <c r="A4279" s="28"/>
      <c r="B4279" s="74" t="str">
        <f>IF($G4279="", "", IF(IFERROR(INDEX('Project List'!$C$11:$C$510, MATCH($G4279, 'Project List'!$B$11:$B$510, 0)), "")="", "", IFERROR(INDEX('Project List'!$C$11:$C$510, MATCH($G4279, 'Project List'!$B$11:$B$510, 0)), "")))</f>
        <v/>
      </c>
      <c r="C4279" s="1" t="str">
        <f>IF($G4279="", "", IF(IFERROR(INDEX('Project List'!$D$11:$D$510, MATCH($G4279, 'Project List'!$B$11:$B$510, 0)), "")="", "", IFERROR(INDEX('Project List'!$D$11:$D$510, MATCH($G4279, 'Project List'!$B$11:$B$510, 0)), "")))</f>
        <v/>
      </c>
      <c r="D4279" s="79" t="str">
        <f>IF($G4279="", "", IF(IFERROR(INDEX('Project List'!$H$11:$H$510, MATCH($G4279, 'Project List'!$B$11:$B$510, 0)), "")="", "", IFERROR(INDEX('Project List'!$H$11:$H$510, MATCH($G4279, 'Project List'!$B$11:$B$510, 0)), "")))</f>
        <v/>
      </c>
      <c r="E4279" s="67" t="str">
        <f>IF($G4279="", "", IF(IFERROR(INDEX('Project List'!$I$11:$I$510, MATCH($G4279, 'Project List'!$B$11:$B$510, 0)), "")="", "", IFERROR(INDEX('Project List'!$I$11:$I$510, MATCH($G4279, 'Project List'!$B$11:$B$510, 0)), "")))</f>
        <v/>
      </c>
      <c r="F4279" s="28"/>
      <c r="G4279" s="118"/>
      <c r="H4279" s="120"/>
      <c r="I4279" s="119"/>
      <c r="J4279" s="122"/>
      <c r="K4279" s="135"/>
      <c r="L4279" s="28"/>
      <c r="N4279" s="45" t="str">
        <f>IF($G4279="", "", IF(COUNTIF('Project List'!$B$11:$B$510, 'Time &amp; Expenses'!$G4279)=0, "X", ""))</f>
        <v/>
      </c>
    </row>
    <row r="4280" spans="1:14" x14ac:dyDescent="0.25">
      <c r="A4280" s="28"/>
      <c r="B4280" s="74" t="str">
        <f>IF($G4280="", "", IF(IFERROR(INDEX('Project List'!$C$11:$C$510, MATCH($G4280, 'Project List'!$B$11:$B$510, 0)), "")="", "", IFERROR(INDEX('Project List'!$C$11:$C$510, MATCH($G4280, 'Project List'!$B$11:$B$510, 0)), "")))</f>
        <v/>
      </c>
      <c r="C4280" s="1" t="str">
        <f>IF($G4280="", "", IF(IFERROR(INDEX('Project List'!$D$11:$D$510, MATCH($G4280, 'Project List'!$B$11:$B$510, 0)), "")="", "", IFERROR(INDEX('Project List'!$D$11:$D$510, MATCH($G4280, 'Project List'!$B$11:$B$510, 0)), "")))</f>
        <v/>
      </c>
      <c r="D4280" s="79" t="str">
        <f>IF($G4280="", "", IF(IFERROR(INDEX('Project List'!$H$11:$H$510, MATCH($G4280, 'Project List'!$B$11:$B$510, 0)), "")="", "", IFERROR(INDEX('Project List'!$H$11:$H$510, MATCH($G4280, 'Project List'!$B$11:$B$510, 0)), "")))</f>
        <v/>
      </c>
      <c r="E4280" s="67" t="str">
        <f>IF($G4280="", "", IF(IFERROR(INDEX('Project List'!$I$11:$I$510, MATCH($G4280, 'Project List'!$B$11:$B$510, 0)), "")="", "", IFERROR(INDEX('Project List'!$I$11:$I$510, MATCH($G4280, 'Project List'!$B$11:$B$510, 0)), "")))</f>
        <v/>
      </c>
      <c r="F4280" s="28"/>
      <c r="G4280" s="118"/>
      <c r="H4280" s="120"/>
      <c r="I4280" s="119"/>
      <c r="J4280" s="122"/>
      <c r="K4280" s="135"/>
      <c r="L4280" s="28"/>
      <c r="N4280" s="45" t="str">
        <f>IF($G4280="", "", IF(COUNTIF('Project List'!$B$11:$B$510, 'Time &amp; Expenses'!$G4280)=0, "X", ""))</f>
        <v/>
      </c>
    </row>
    <row r="4281" spans="1:14" x14ac:dyDescent="0.25">
      <c r="A4281" s="28"/>
      <c r="B4281" s="74" t="str">
        <f>IF($G4281="", "", IF(IFERROR(INDEX('Project List'!$C$11:$C$510, MATCH($G4281, 'Project List'!$B$11:$B$510, 0)), "")="", "", IFERROR(INDEX('Project List'!$C$11:$C$510, MATCH($G4281, 'Project List'!$B$11:$B$510, 0)), "")))</f>
        <v/>
      </c>
      <c r="C4281" s="1" t="str">
        <f>IF($G4281="", "", IF(IFERROR(INDEX('Project List'!$D$11:$D$510, MATCH($G4281, 'Project List'!$B$11:$B$510, 0)), "")="", "", IFERROR(INDEX('Project List'!$D$11:$D$510, MATCH($G4281, 'Project List'!$B$11:$B$510, 0)), "")))</f>
        <v/>
      </c>
      <c r="D4281" s="79" t="str">
        <f>IF($G4281="", "", IF(IFERROR(INDEX('Project List'!$H$11:$H$510, MATCH($G4281, 'Project List'!$B$11:$B$510, 0)), "")="", "", IFERROR(INDEX('Project List'!$H$11:$H$510, MATCH($G4281, 'Project List'!$B$11:$B$510, 0)), "")))</f>
        <v/>
      </c>
      <c r="E4281" s="67" t="str">
        <f>IF($G4281="", "", IF(IFERROR(INDEX('Project List'!$I$11:$I$510, MATCH($G4281, 'Project List'!$B$11:$B$510, 0)), "")="", "", IFERROR(INDEX('Project List'!$I$11:$I$510, MATCH($G4281, 'Project List'!$B$11:$B$510, 0)), "")))</f>
        <v/>
      </c>
      <c r="F4281" s="28"/>
      <c r="G4281" s="118"/>
      <c r="H4281" s="120"/>
      <c r="I4281" s="119"/>
      <c r="J4281" s="122"/>
      <c r="K4281" s="135"/>
      <c r="L4281" s="28"/>
      <c r="N4281" s="45" t="str">
        <f>IF($G4281="", "", IF(COUNTIF('Project List'!$B$11:$B$510, 'Time &amp; Expenses'!$G4281)=0, "X", ""))</f>
        <v/>
      </c>
    </row>
    <row r="4282" spans="1:14" x14ac:dyDescent="0.25">
      <c r="A4282" s="28"/>
      <c r="B4282" s="74" t="str">
        <f>IF($G4282="", "", IF(IFERROR(INDEX('Project List'!$C$11:$C$510, MATCH($G4282, 'Project List'!$B$11:$B$510, 0)), "")="", "", IFERROR(INDEX('Project List'!$C$11:$C$510, MATCH($G4282, 'Project List'!$B$11:$B$510, 0)), "")))</f>
        <v/>
      </c>
      <c r="C4282" s="1" t="str">
        <f>IF($G4282="", "", IF(IFERROR(INDEX('Project List'!$D$11:$D$510, MATCH($G4282, 'Project List'!$B$11:$B$510, 0)), "")="", "", IFERROR(INDEX('Project List'!$D$11:$D$510, MATCH($G4282, 'Project List'!$B$11:$B$510, 0)), "")))</f>
        <v/>
      </c>
      <c r="D4282" s="79" t="str">
        <f>IF($G4282="", "", IF(IFERROR(INDEX('Project List'!$H$11:$H$510, MATCH($G4282, 'Project List'!$B$11:$B$510, 0)), "")="", "", IFERROR(INDEX('Project List'!$H$11:$H$510, MATCH($G4282, 'Project List'!$B$11:$B$510, 0)), "")))</f>
        <v/>
      </c>
      <c r="E4282" s="67" t="str">
        <f>IF($G4282="", "", IF(IFERROR(INDEX('Project List'!$I$11:$I$510, MATCH($G4282, 'Project List'!$B$11:$B$510, 0)), "")="", "", IFERROR(INDEX('Project List'!$I$11:$I$510, MATCH($G4282, 'Project List'!$B$11:$B$510, 0)), "")))</f>
        <v/>
      </c>
      <c r="F4282" s="28"/>
      <c r="G4282" s="118"/>
      <c r="H4282" s="120"/>
      <c r="I4282" s="119"/>
      <c r="J4282" s="122"/>
      <c r="K4282" s="135"/>
      <c r="L4282" s="28"/>
      <c r="N4282" s="45" t="str">
        <f>IF($G4282="", "", IF(COUNTIF('Project List'!$B$11:$B$510, 'Time &amp; Expenses'!$G4282)=0, "X", ""))</f>
        <v/>
      </c>
    </row>
    <row r="4283" spans="1:14" x14ac:dyDescent="0.25">
      <c r="A4283" s="28"/>
      <c r="B4283" s="74" t="str">
        <f>IF($G4283="", "", IF(IFERROR(INDEX('Project List'!$C$11:$C$510, MATCH($G4283, 'Project List'!$B$11:$B$510, 0)), "")="", "", IFERROR(INDEX('Project List'!$C$11:$C$510, MATCH($G4283, 'Project List'!$B$11:$B$510, 0)), "")))</f>
        <v/>
      </c>
      <c r="C4283" s="1" t="str">
        <f>IF($G4283="", "", IF(IFERROR(INDEX('Project List'!$D$11:$D$510, MATCH($G4283, 'Project List'!$B$11:$B$510, 0)), "")="", "", IFERROR(INDEX('Project List'!$D$11:$D$510, MATCH($G4283, 'Project List'!$B$11:$B$510, 0)), "")))</f>
        <v/>
      </c>
      <c r="D4283" s="79" t="str">
        <f>IF($G4283="", "", IF(IFERROR(INDEX('Project List'!$H$11:$H$510, MATCH($G4283, 'Project List'!$B$11:$B$510, 0)), "")="", "", IFERROR(INDEX('Project List'!$H$11:$H$510, MATCH($G4283, 'Project List'!$B$11:$B$510, 0)), "")))</f>
        <v/>
      </c>
      <c r="E4283" s="67" t="str">
        <f>IF($G4283="", "", IF(IFERROR(INDEX('Project List'!$I$11:$I$510, MATCH($G4283, 'Project List'!$B$11:$B$510, 0)), "")="", "", IFERROR(INDEX('Project List'!$I$11:$I$510, MATCH($G4283, 'Project List'!$B$11:$B$510, 0)), "")))</f>
        <v/>
      </c>
      <c r="F4283" s="28"/>
      <c r="G4283" s="118"/>
      <c r="H4283" s="120"/>
      <c r="I4283" s="119"/>
      <c r="J4283" s="122"/>
      <c r="K4283" s="135"/>
      <c r="L4283" s="28"/>
      <c r="N4283" s="45" t="str">
        <f>IF($G4283="", "", IF(COUNTIF('Project List'!$B$11:$B$510, 'Time &amp; Expenses'!$G4283)=0, "X", ""))</f>
        <v/>
      </c>
    </row>
    <row r="4284" spans="1:14" x14ac:dyDescent="0.25">
      <c r="A4284" s="28"/>
      <c r="B4284" s="74" t="str">
        <f>IF($G4284="", "", IF(IFERROR(INDEX('Project List'!$C$11:$C$510, MATCH($G4284, 'Project List'!$B$11:$B$510, 0)), "")="", "", IFERROR(INDEX('Project List'!$C$11:$C$510, MATCH($G4284, 'Project List'!$B$11:$B$510, 0)), "")))</f>
        <v/>
      </c>
      <c r="C4284" s="1" t="str">
        <f>IF($G4284="", "", IF(IFERROR(INDEX('Project List'!$D$11:$D$510, MATCH($G4284, 'Project List'!$B$11:$B$510, 0)), "")="", "", IFERROR(INDEX('Project List'!$D$11:$D$510, MATCH($G4284, 'Project List'!$B$11:$B$510, 0)), "")))</f>
        <v/>
      </c>
      <c r="D4284" s="79" t="str">
        <f>IF($G4284="", "", IF(IFERROR(INDEX('Project List'!$H$11:$H$510, MATCH($G4284, 'Project List'!$B$11:$B$510, 0)), "")="", "", IFERROR(INDEX('Project List'!$H$11:$H$510, MATCH($G4284, 'Project List'!$B$11:$B$510, 0)), "")))</f>
        <v/>
      </c>
      <c r="E4284" s="67" t="str">
        <f>IF($G4284="", "", IF(IFERROR(INDEX('Project List'!$I$11:$I$510, MATCH($G4284, 'Project List'!$B$11:$B$510, 0)), "")="", "", IFERROR(INDEX('Project List'!$I$11:$I$510, MATCH($G4284, 'Project List'!$B$11:$B$510, 0)), "")))</f>
        <v/>
      </c>
      <c r="F4284" s="28"/>
      <c r="G4284" s="118"/>
      <c r="H4284" s="120"/>
      <c r="I4284" s="119"/>
      <c r="J4284" s="122"/>
      <c r="K4284" s="135"/>
      <c r="L4284" s="28"/>
      <c r="N4284" s="45" t="str">
        <f>IF($G4284="", "", IF(COUNTIF('Project List'!$B$11:$B$510, 'Time &amp; Expenses'!$G4284)=0, "X", ""))</f>
        <v/>
      </c>
    </row>
    <row r="4285" spans="1:14" x14ac:dyDescent="0.25">
      <c r="A4285" s="28"/>
      <c r="B4285" s="74" t="str">
        <f>IF($G4285="", "", IF(IFERROR(INDEX('Project List'!$C$11:$C$510, MATCH($G4285, 'Project List'!$B$11:$B$510, 0)), "")="", "", IFERROR(INDEX('Project List'!$C$11:$C$510, MATCH($G4285, 'Project List'!$B$11:$B$510, 0)), "")))</f>
        <v/>
      </c>
      <c r="C4285" s="1" t="str">
        <f>IF($G4285="", "", IF(IFERROR(INDEX('Project List'!$D$11:$D$510, MATCH($G4285, 'Project List'!$B$11:$B$510, 0)), "")="", "", IFERROR(INDEX('Project List'!$D$11:$D$510, MATCH($G4285, 'Project List'!$B$11:$B$510, 0)), "")))</f>
        <v/>
      </c>
      <c r="D4285" s="79" t="str">
        <f>IF($G4285="", "", IF(IFERROR(INDEX('Project List'!$H$11:$H$510, MATCH($G4285, 'Project List'!$B$11:$B$510, 0)), "")="", "", IFERROR(INDEX('Project List'!$H$11:$H$510, MATCH($G4285, 'Project List'!$B$11:$B$510, 0)), "")))</f>
        <v/>
      </c>
      <c r="E4285" s="67" t="str">
        <f>IF($G4285="", "", IF(IFERROR(INDEX('Project List'!$I$11:$I$510, MATCH($G4285, 'Project List'!$B$11:$B$510, 0)), "")="", "", IFERROR(INDEX('Project List'!$I$11:$I$510, MATCH($G4285, 'Project List'!$B$11:$B$510, 0)), "")))</f>
        <v/>
      </c>
      <c r="F4285" s="28"/>
      <c r="G4285" s="118"/>
      <c r="H4285" s="120"/>
      <c r="I4285" s="119"/>
      <c r="J4285" s="122"/>
      <c r="K4285" s="135"/>
      <c r="L4285" s="28"/>
      <c r="N4285" s="45" t="str">
        <f>IF($G4285="", "", IF(COUNTIF('Project List'!$B$11:$B$510, 'Time &amp; Expenses'!$G4285)=0, "X", ""))</f>
        <v/>
      </c>
    </row>
    <row r="4286" spans="1:14" x14ac:dyDescent="0.25">
      <c r="A4286" s="28"/>
      <c r="B4286" s="74" t="str">
        <f>IF($G4286="", "", IF(IFERROR(INDEX('Project List'!$C$11:$C$510, MATCH($G4286, 'Project List'!$B$11:$B$510, 0)), "")="", "", IFERROR(INDEX('Project List'!$C$11:$C$510, MATCH($G4286, 'Project List'!$B$11:$B$510, 0)), "")))</f>
        <v/>
      </c>
      <c r="C4286" s="1" t="str">
        <f>IF($G4286="", "", IF(IFERROR(INDEX('Project List'!$D$11:$D$510, MATCH($G4286, 'Project List'!$B$11:$B$510, 0)), "")="", "", IFERROR(INDEX('Project List'!$D$11:$D$510, MATCH($G4286, 'Project List'!$B$11:$B$510, 0)), "")))</f>
        <v/>
      </c>
      <c r="D4286" s="79" t="str">
        <f>IF($G4286="", "", IF(IFERROR(INDEX('Project List'!$H$11:$H$510, MATCH($G4286, 'Project List'!$B$11:$B$510, 0)), "")="", "", IFERROR(INDEX('Project List'!$H$11:$H$510, MATCH($G4286, 'Project List'!$B$11:$B$510, 0)), "")))</f>
        <v/>
      </c>
      <c r="E4286" s="67" t="str">
        <f>IF($G4286="", "", IF(IFERROR(INDEX('Project List'!$I$11:$I$510, MATCH($G4286, 'Project List'!$B$11:$B$510, 0)), "")="", "", IFERROR(INDEX('Project List'!$I$11:$I$510, MATCH($G4286, 'Project List'!$B$11:$B$510, 0)), "")))</f>
        <v/>
      </c>
      <c r="F4286" s="28"/>
      <c r="G4286" s="118"/>
      <c r="H4286" s="120"/>
      <c r="I4286" s="119"/>
      <c r="J4286" s="122"/>
      <c r="K4286" s="135"/>
      <c r="L4286" s="28"/>
      <c r="N4286" s="45" t="str">
        <f>IF($G4286="", "", IF(COUNTIF('Project List'!$B$11:$B$510, 'Time &amp; Expenses'!$G4286)=0, "X", ""))</f>
        <v/>
      </c>
    </row>
    <row r="4287" spans="1:14" x14ac:dyDescent="0.25">
      <c r="A4287" s="28"/>
      <c r="B4287" s="74" t="str">
        <f>IF($G4287="", "", IF(IFERROR(INDEX('Project List'!$C$11:$C$510, MATCH($G4287, 'Project List'!$B$11:$B$510, 0)), "")="", "", IFERROR(INDEX('Project List'!$C$11:$C$510, MATCH($G4287, 'Project List'!$B$11:$B$510, 0)), "")))</f>
        <v/>
      </c>
      <c r="C4287" s="1" t="str">
        <f>IF($G4287="", "", IF(IFERROR(INDEX('Project List'!$D$11:$D$510, MATCH($G4287, 'Project List'!$B$11:$B$510, 0)), "")="", "", IFERROR(INDEX('Project List'!$D$11:$D$510, MATCH($G4287, 'Project List'!$B$11:$B$510, 0)), "")))</f>
        <v/>
      </c>
      <c r="D4287" s="79" t="str">
        <f>IF($G4287="", "", IF(IFERROR(INDEX('Project List'!$H$11:$H$510, MATCH($G4287, 'Project List'!$B$11:$B$510, 0)), "")="", "", IFERROR(INDEX('Project List'!$H$11:$H$510, MATCH($G4287, 'Project List'!$B$11:$B$510, 0)), "")))</f>
        <v/>
      </c>
      <c r="E4287" s="67" t="str">
        <f>IF($G4287="", "", IF(IFERROR(INDEX('Project List'!$I$11:$I$510, MATCH($G4287, 'Project List'!$B$11:$B$510, 0)), "")="", "", IFERROR(INDEX('Project List'!$I$11:$I$510, MATCH($G4287, 'Project List'!$B$11:$B$510, 0)), "")))</f>
        <v/>
      </c>
      <c r="F4287" s="28"/>
      <c r="G4287" s="118"/>
      <c r="H4287" s="120"/>
      <c r="I4287" s="119"/>
      <c r="J4287" s="122"/>
      <c r="K4287" s="135"/>
      <c r="L4287" s="28"/>
      <c r="N4287" s="45" t="str">
        <f>IF($G4287="", "", IF(COUNTIF('Project List'!$B$11:$B$510, 'Time &amp; Expenses'!$G4287)=0, "X", ""))</f>
        <v/>
      </c>
    </row>
    <row r="4288" spans="1:14" x14ac:dyDescent="0.25">
      <c r="A4288" s="28"/>
      <c r="B4288" s="74" t="str">
        <f>IF($G4288="", "", IF(IFERROR(INDEX('Project List'!$C$11:$C$510, MATCH($G4288, 'Project List'!$B$11:$B$510, 0)), "")="", "", IFERROR(INDEX('Project List'!$C$11:$C$510, MATCH($G4288, 'Project List'!$B$11:$B$510, 0)), "")))</f>
        <v/>
      </c>
      <c r="C4288" s="1" t="str">
        <f>IF($G4288="", "", IF(IFERROR(INDEX('Project List'!$D$11:$D$510, MATCH($G4288, 'Project List'!$B$11:$B$510, 0)), "")="", "", IFERROR(INDEX('Project List'!$D$11:$D$510, MATCH($G4288, 'Project List'!$B$11:$B$510, 0)), "")))</f>
        <v/>
      </c>
      <c r="D4288" s="79" t="str">
        <f>IF($G4288="", "", IF(IFERROR(INDEX('Project List'!$H$11:$H$510, MATCH($G4288, 'Project List'!$B$11:$B$510, 0)), "")="", "", IFERROR(INDEX('Project List'!$H$11:$H$510, MATCH($G4288, 'Project List'!$B$11:$B$510, 0)), "")))</f>
        <v/>
      </c>
      <c r="E4288" s="67" t="str">
        <f>IF($G4288="", "", IF(IFERROR(INDEX('Project List'!$I$11:$I$510, MATCH($G4288, 'Project List'!$B$11:$B$510, 0)), "")="", "", IFERROR(INDEX('Project List'!$I$11:$I$510, MATCH($G4288, 'Project List'!$B$11:$B$510, 0)), "")))</f>
        <v/>
      </c>
      <c r="F4288" s="28"/>
      <c r="G4288" s="118"/>
      <c r="H4288" s="120"/>
      <c r="I4288" s="119"/>
      <c r="J4288" s="122"/>
      <c r="K4288" s="135"/>
      <c r="L4288" s="28"/>
      <c r="N4288" s="45" t="str">
        <f>IF($G4288="", "", IF(COUNTIF('Project List'!$B$11:$B$510, 'Time &amp; Expenses'!$G4288)=0, "X", ""))</f>
        <v/>
      </c>
    </row>
    <row r="4289" spans="1:14" x14ac:dyDescent="0.25">
      <c r="A4289" s="28"/>
      <c r="B4289" s="74" t="str">
        <f>IF($G4289="", "", IF(IFERROR(INDEX('Project List'!$C$11:$C$510, MATCH($G4289, 'Project List'!$B$11:$B$510, 0)), "")="", "", IFERROR(INDEX('Project List'!$C$11:$C$510, MATCH($G4289, 'Project List'!$B$11:$B$510, 0)), "")))</f>
        <v/>
      </c>
      <c r="C4289" s="1" t="str">
        <f>IF($G4289="", "", IF(IFERROR(INDEX('Project List'!$D$11:$D$510, MATCH($G4289, 'Project List'!$B$11:$B$510, 0)), "")="", "", IFERROR(INDEX('Project List'!$D$11:$D$510, MATCH($G4289, 'Project List'!$B$11:$B$510, 0)), "")))</f>
        <v/>
      </c>
      <c r="D4289" s="79" t="str">
        <f>IF($G4289="", "", IF(IFERROR(INDEX('Project List'!$H$11:$H$510, MATCH($G4289, 'Project List'!$B$11:$B$510, 0)), "")="", "", IFERROR(INDEX('Project List'!$H$11:$H$510, MATCH($G4289, 'Project List'!$B$11:$B$510, 0)), "")))</f>
        <v/>
      </c>
      <c r="E4289" s="67" t="str">
        <f>IF($G4289="", "", IF(IFERROR(INDEX('Project List'!$I$11:$I$510, MATCH($G4289, 'Project List'!$B$11:$B$510, 0)), "")="", "", IFERROR(INDEX('Project List'!$I$11:$I$510, MATCH($G4289, 'Project List'!$B$11:$B$510, 0)), "")))</f>
        <v/>
      </c>
      <c r="F4289" s="28"/>
      <c r="G4289" s="118"/>
      <c r="H4289" s="120"/>
      <c r="I4289" s="119"/>
      <c r="J4289" s="122"/>
      <c r="K4289" s="135"/>
      <c r="L4289" s="28"/>
      <c r="N4289" s="45" t="str">
        <f>IF($G4289="", "", IF(COUNTIF('Project List'!$B$11:$B$510, 'Time &amp; Expenses'!$G4289)=0, "X", ""))</f>
        <v/>
      </c>
    </row>
    <row r="4290" spans="1:14" x14ac:dyDescent="0.25">
      <c r="A4290" s="28"/>
      <c r="B4290" s="74" t="str">
        <f>IF($G4290="", "", IF(IFERROR(INDEX('Project List'!$C$11:$C$510, MATCH($G4290, 'Project List'!$B$11:$B$510, 0)), "")="", "", IFERROR(INDEX('Project List'!$C$11:$C$510, MATCH($G4290, 'Project List'!$B$11:$B$510, 0)), "")))</f>
        <v/>
      </c>
      <c r="C4290" s="1" t="str">
        <f>IF($G4290="", "", IF(IFERROR(INDEX('Project List'!$D$11:$D$510, MATCH($G4290, 'Project List'!$B$11:$B$510, 0)), "")="", "", IFERROR(INDEX('Project List'!$D$11:$D$510, MATCH($G4290, 'Project List'!$B$11:$B$510, 0)), "")))</f>
        <v/>
      </c>
      <c r="D4290" s="79" t="str">
        <f>IF($G4290="", "", IF(IFERROR(INDEX('Project List'!$H$11:$H$510, MATCH($G4290, 'Project List'!$B$11:$B$510, 0)), "")="", "", IFERROR(INDEX('Project List'!$H$11:$H$510, MATCH($G4290, 'Project List'!$B$11:$B$510, 0)), "")))</f>
        <v/>
      </c>
      <c r="E4290" s="67" t="str">
        <f>IF($G4290="", "", IF(IFERROR(INDEX('Project List'!$I$11:$I$510, MATCH($G4290, 'Project List'!$B$11:$B$510, 0)), "")="", "", IFERROR(INDEX('Project List'!$I$11:$I$510, MATCH($G4290, 'Project List'!$B$11:$B$510, 0)), "")))</f>
        <v/>
      </c>
      <c r="F4290" s="28"/>
      <c r="G4290" s="118"/>
      <c r="H4290" s="120"/>
      <c r="I4290" s="119"/>
      <c r="J4290" s="122"/>
      <c r="K4290" s="135"/>
      <c r="L4290" s="28"/>
      <c r="N4290" s="45" t="str">
        <f>IF($G4290="", "", IF(COUNTIF('Project List'!$B$11:$B$510, 'Time &amp; Expenses'!$G4290)=0, "X", ""))</f>
        <v/>
      </c>
    </row>
    <row r="4291" spans="1:14" x14ac:dyDescent="0.25">
      <c r="A4291" s="28"/>
      <c r="B4291" s="74" t="str">
        <f>IF($G4291="", "", IF(IFERROR(INDEX('Project List'!$C$11:$C$510, MATCH($G4291, 'Project List'!$B$11:$B$510, 0)), "")="", "", IFERROR(INDEX('Project List'!$C$11:$C$510, MATCH($G4291, 'Project List'!$B$11:$B$510, 0)), "")))</f>
        <v/>
      </c>
      <c r="C4291" s="1" t="str">
        <f>IF($G4291="", "", IF(IFERROR(INDEX('Project List'!$D$11:$D$510, MATCH($G4291, 'Project List'!$B$11:$B$510, 0)), "")="", "", IFERROR(INDEX('Project List'!$D$11:$D$510, MATCH($G4291, 'Project List'!$B$11:$B$510, 0)), "")))</f>
        <v/>
      </c>
      <c r="D4291" s="79" t="str">
        <f>IF($G4291="", "", IF(IFERROR(INDEX('Project List'!$H$11:$H$510, MATCH($G4291, 'Project List'!$B$11:$B$510, 0)), "")="", "", IFERROR(INDEX('Project List'!$H$11:$H$510, MATCH($G4291, 'Project List'!$B$11:$B$510, 0)), "")))</f>
        <v/>
      </c>
      <c r="E4291" s="67" t="str">
        <f>IF($G4291="", "", IF(IFERROR(INDEX('Project List'!$I$11:$I$510, MATCH($G4291, 'Project List'!$B$11:$B$510, 0)), "")="", "", IFERROR(INDEX('Project List'!$I$11:$I$510, MATCH($G4291, 'Project List'!$B$11:$B$510, 0)), "")))</f>
        <v/>
      </c>
      <c r="F4291" s="28"/>
      <c r="G4291" s="118"/>
      <c r="H4291" s="120"/>
      <c r="I4291" s="119"/>
      <c r="J4291" s="122"/>
      <c r="K4291" s="135"/>
      <c r="L4291" s="28"/>
      <c r="N4291" s="45" t="str">
        <f>IF($G4291="", "", IF(COUNTIF('Project List'!$B$11:$B$510, 'Time &amp; Expenses'!$G4291)=0, "X", ""))</f>
        <v/>
      </c>
    </row>
    <row r="4292" spans="1:14" x14ac:dyDescent="0.25">
      <c r="A4292" s="28"/>
      <c r="B4292" s="74" t="str">
        <f>IF($G4292="", "", IF(IFERROR(INDEX('Project List'!$C$11:$C$510, MATCH($G4292, 'Project List'!$B$11:$B$510, 0)), "")="", "", IFERROR(INDEX('Project List'!$C$11:$C$510, MATCH($G4292, 'Project List'!$B$11:$B$510, 0)), "")))</f>
        <v/>
      </c>
      <c r="C4292" s="1" t="str">
        <f>IF($G4292="", "", IF(IFERROR(INDEX('Project List'!$D$11:$D$510, MATCH($G4292, 'Project List'!$B$11:$B$510, 0)), "")="", "", IFERROR(INDEX('Project List'!$D$11:$D$510, MATCH($G4292, 'Project List'!$B$11:$B$510, 0)), "")))</f>
        <v/>
      </c>
      <c r="D4292" s="79" t="str">
        <f>IF($G4292="", "", IF(IFERROR(INDEX('Project List'!$H$11:$H$510, MATCH($G4292, 'Project List'!$B$11:$B$510, 0)), "")="", "", IFERROR(INDEX('Project List'!$H$11:$H$510, MATCH($G4292, 'Project List'!$B$11:$B$510, 0)), "")))</f>
        <v/>
      </c>
      <c r="E4292" s="67" t="str">
        <f>IF($G4292="", "", IF(IFERROR(INDEX('Project List'!$I$11:$I$510, MATCH($G4292, 'Project List'!$B$11:$B$510, 0)), "")="", "", IFERROR(INDEX('Project List'!$I$11:$I$510, MATCH($G4292, 'Project List'!$B$11:$B$510, 0)), "")))</f>
        <v/>
      </c>
      <c r="F4292" s="28"/>
      <c r="G4292" s="118"/>
      <c r="H4292" s="120"/>
      <c r="I4292" s="119"/>
      <c r="J4292" s="122"/>
      <c r="K4292" s="135"/>
      <c r="L4292" s="28"/>
      <c r="N4292" s="45" t="str">
        <f>IF($G4292="", "", IF(COUNTIF('Project List'!$B$11:$B$510, 'Time &amp; Expenses'!$G4292)=0, "X", ""))</f>
        <v/>
      </c>
    </row>
    <row r="4293" spans="1:14" x14ac:dyDescent="0.25">
      <c r="A4293" s="28"/>
      <c r="B4293" s="74" t="str">
        <f>IF($G4293="", "", IF(IFERROR(INDEX('Project List'!$C$11:$C$510, MATCH($G4293, 'Project List'!$B$11:$B$510, 0)), "")="", "", IFERROR(INDEX('Project List'!$C$11:$C$510, MATCH($G4293, 'Project List'!$B$11:$B$510, 0)), "")))</f>
        <v/>
      </c>
      <c r="C4293" s="1" t="str">
        <f>IF($G4293="", "", IF(IFERROR(INDEX('Project List'!$D$11:$D$510, MATCH($G4293, 'Project List'!$B$11:$B$510, 0)), "")="", "", IFERROR(INDEX('Project List'!$D$11:$D$510, MATCH($G4293, 'Project List'!$B$11:$B$510, 0)), "")))</f>
        <v/>
      </c>
      <c r="D4293" s="79" t="str">
        <f>IF($G4293="", "", IF(IFERROR(INDEX('Project List'!$H$11:$H$510, MATCH($G4293, 'Project List'!$B$11:$B$510, 0)), "")="", "", IFERROR(INDEX('Project List'!$H$11:$H$510, MATCH($G4293, 'Project List'!$B$11:$B$510, 0)), "")))</f>
        <v/>
      </c>
      <c r="E4293" s="67" t="str">
        <f>IF($G4293="", "", IF(IFERROR(INDEX('Project List'!$I$11:$I$510, MATCH($G4293, 'Project List'!$B$11:$B$510, 0)), "")="", "", IFERROR(INDEX('Project List'!$I$11:$I$510, MATCH($G4293, 'Project List'!$B$11:$B$510, 0)), "")))</f>
        <v/>
      </c>
      <c r="F4293" s="28"/>
      <c r="G4293" s="118"/>
      <c r="H4293" s="120"/>
      <c r="I4293" s="119"/>
      <c r="J4293" s="122"/>
      <c r="K4293" s="135"/>
      <c r="L4293" s="28"/>
      <c r="N4293" s="45" t="str">
        <f>IF($G4293="", "", IF(COUNTIF('Project List'!$B$11:$B$510, 'Time &amp; Expenses'!$G4293)=0, "X", ""))</f>
        <v/>
      </c>
    </row>
    <row r="4294" spans="1:14" x14ac:dyDescent="0.25">
      <c r="A4294" s="28"/>
      <c r="B4294" s="74" t="str">
        <f>IF($G4294="", "", IF(IFERROR(INDEX('Project List'!$C$11:$C$510, MATCH($G4294, 'Project List'!$B$11:$B$510, 0)), "")="", "", IFERROR(INDEX('Project List'!$C$11:$C$510, MATCH($G4294, 'Project List'!$B$11:$B$510, 0)), "")))</f>
        <v/>
      </c>
      <c r="C4294" s="1" t="str">
        <f>IF($G4294="", "", IF(IFERROR(INDEX('Project List'!$D$11:$D$510, MATCH($G4294, 'Project List'!$B$11:$B$510, 0)), "")="", "", IFERROR(INDEX('Project List'!$D$11:$D$510, MATCH($G4294, 'Project List'!$B$11:$B$510, 0)), "")))</f>
        <v/>
      </c>
      <c r="D4294" s="79" t="str">
        <f>IF($G4294="", "", IF(IFERROR(INDEX('Project List'!$H$11:$H$510, MATCH($G4294, 'Project List'!$B$11:$B$510, 0)), "")="", "", IFERROR(INDEX('Project List'!$H$11:$H$510, MATCH($G4294, 'Project List'!$B$11:$B$510, 0)), "")))</f>
        <v/>
      </c>
      <c r="E4294" s="67" t="str">
        <f>IF($G4294="", "", IF(IFERROR(INDEX('Project List'!$I$11:$I$510, MATCH($G4294, 'Project List'!$B$11:$B$510, 0)), "")="", "", IFERROR(INDEX('Project List'!$I$11:$I$510, MATCH($G4294, 'Project List'!$B$11:$B$510, 0)), "")))</f>
        <v/>
      </c>
      <c r="F4294" s="28"/>
      <c r="G4294" s="118"/>
      <c r="H4294" s="120"/>
      <c r="I4294" s="119"/>
      <c r="J4294" s="122"/>
      <c r="K4294" s="135"/>
      <c r="L4294" s="28"/>
      <c r="N4294" s="45" t="str">
        <f>IF($G4294="", "", IF(COUNTIF('Project List'!$B$11:$B$510, 'Time &amp; Expenses'!$G4294)=0, "X", ""))</f>
        <v/>
      </c>
    </row>
    <row r="4295" spans="1:14" x14ac:dyDescent="0.25">
      <c r="A4295" s="28"/>
      <c r="B4295" s="74" t="str">
        <f>IF($G4295="", "", IF(IFERROR(INDEX('Project List'!$C$11:$C$510, MATCH($G4295, 'Project List'!$B$11:$B$510, 0)), "")="", "", IFERROR(INDEX('Project List'!$C$11:$C$510, MATCH($G4295, 'Project List'!$B$11:$B$510, 0)), "")))</f>
        <v/>
      </c>
      <c r="C4295" s="1" t="str">
        <f>IF($G4295="", "", IF(IFERROR(INDEX('Project List'!$D$11:$D$510, MATCH($G4295, 'Project List'!$B$11:$B$510, 0)), "")="", "", IFERROR(INDEX('Project List'!$D$11:$D$510, MATCH($G4295, 'Project List'!$B$11:$B$510, 0)), "")))</f>
        <v/>
      </c>
      <c r="D4295" s="79" t="str">
        <f>IF($G4295="", "", IF(IFERROR(INDEX('Project List'!$H$11:$H$510, MATCH($G4295, 'Project List'!$B$11:$B$510, 0)), "")="", "", IFERROR(INDEX('Project List'!$H$11:$H$510, MATCH($G4295, 'Project List'!$B$11:$B$510, 0)), "")))</f>
        <v/>
      </c>
      <c r="E4295" s="67" t="str">
        <f>IF($G4295="", "", IF(IFERROR(INDEX('Project List'!$I$11:$I$510, MATCH($G4295, 'Project List'!$B$11:$B$510, 0)), "")="", "", IFERROR(INDEX('Project List'!$I$11:$I$510, MATCH($G4295, 'Project List'!$B$11:$B$510, 0)), "")))</f>
        <v/>
      </c>
      <c r="F4295" s="28"/>
      <c r="G4295" s="118"/>
      <c r="H4295" s="120"/>
      <c r="I4295" s="119"/>
      <c r="J4295" s="122"/>
      <c r="K4295" s="135"/>
      <c r="L4295" s="28"/>
      <c r="N4295" s="45" t="str">
        <f>IF($G4295="", "", IF(COUNTIF('Project List'!$B$11:$B$510, 'Time &amp; Expenses'!$G4295)=0, "X", ""))</f>
        <v/>
      </c>
    </row>
    <row r="4296" spans="1:14" x14ac:dyDescent="0.25">
      <c r="A4296" s="28"/>
      <c r="B4296" s="74" t="str">
        <f>IF($G4296="", "", IF(IFERROR(INDEX('Project List'!$C$11:$C$510, MATCH($G4296, 'Project List'!$B$11:$B$510, 0)), "")="", "", IFERROR(INDEX('Project List'!$C$11:$C$510, MATCH($G4296, 'Project List'!$B$11:$B$510, 0)), "")))</f>
        <v/>
      </c>
      <c r="C4296" s="1" t="str">
        <f>IF($G4296="", "", IF(IFERROR(INDEX('Project List'!$D$11:$D$510, MATCH($G4296, 'Project List'!$B$11:$B$510, 0)), "")="", "", IFERROR(INDEX('Project List'!$D$11:$D$510, MATCH($G4296, 'Project List'!$B$11:$B$510, 0)), "")))</f>
        <v/>
      </c>
      <c r="D4296" s="79" t="str">
        <f>IF($G4296="", "", IF(IFERROR(INDEX('Project List'!$H$11:$H$510, MATCH($G4296, 'Project List'!$B$11:$B$510, 0)), "")="", "", IFERROR(INDEX('Project List'!$H$11:$H$510, MATCH($G4296, 'Project List'!$B$11:$B$510, 0)), "")))</f>
        <v/>
      </c>
      <c r="E4296" s="67" t="str">
        <f>IF($G4296="", "", IF(IFERROR(INDEX('Project List'!$I$11:$I$510, MATCH($G4296, 'Project List'!$B$11:$B$510, 0)), "")="", "", IFERROR(INDEX('Project List'!$I$11:$I$510, MATCH($G4296, 'Project List'!$B$11:$B$510, 0)), "")))</f>
        <v/>
      </c>
      <c r="F4296" s="28"/>
      <c r="G4296" s="118"/>
      <c r="H4296" s="120"/>
      <c r="I4296" s="119"/>
      <c r="J4296" s="122"/>
      <c r="K4296" s="135"/>
      <c r="L4296" s="28"/>
      <c r="N4296" s="45" t="str">
        <f>IF($G4296="", "", IF(COUNTIF('Project List'!$B$11:$B$510, 'Time &amp; Expenses'!$G4296)=0, "X", ""))</f>
        <v/>
      </c>
    </row>
    <row r="4297" spans="1:14" x14ac:dyDescent="0.25">
      <c r="A4297" s="28"/>
      <c r="B4297" s="74" t="str">
        <f>IF($G4297="", "", IF(IFERROR(INDEX('Project List'!$C$11:$C$510, MATCH($G4297, 'Project List'!$B$11:$B$510, 0)), "")="", "", IFERROR(INDEX('Project List'!$C$11:$C$510, MATCH($G4297, 'Project List'!$B$11:$B$510, 0)), "")))</f>
        <v/>
      </c>
      <c r="C4297" s="1" t="str">
        <f>IF($G4297="", "", IF(IFERROR(INDEX('Project List'!$D$11:$D$510, MATCH($G4297, 'Project List'!$B$11:$B$510, 0)), "")="", "", IFERROR(INDEX('Project List'!$D$11:$D$510, MATCH($G4297, 'Project List'!$B$11:$B$510, 0)), "")))</f>
        <v/>
      </c>
      <c r="D4297" s="79" t="str">
        <f>IF($G4297="", "", IF(IFERROR(INDEX('Project List'!$H$11:$H$510, MATCH($G4297, 'Project List'!$B$11:$B$510, 0)), "")="", "", IFERROR(INDEX('Project List'!$H$11:$H$510, MATCH($G4297, 'Project List'!$B$11:$B$510, 0)), "")))</f>
        <v/>
      </c>
      <c r="E4297" s="67" t="str">
        <f>IF($G4297="", "", IF(IFERROR(INDEX('Project List'!$I$11:$I$510, MATCH($G4297, 'Project List'!$B$11:$B$510, 0)), "")="", "", IFERROR(INDEX('Project List'!$I$11:$I$510, MATCH($G4297, 'Project List'!$B$11:$B$510, 0)), "")))</f>
        <v/>
      </c>
      <c r="F4297" s="28"/>
      <c r="G4297" s="118"/>
      <c r="H4297" s="120"/>
      <c r="I4297" s="119"/>
      <c r="J4297" s="122"/>
      <c r="K4297" s="135"/>
      <c r="L4297" s="28"/>
      <c r="N4297" s="45" t="str">
        <f>IF($G4297="", "", IF(COUNTIF('Project List'!$B$11:$B$510, 'Time &amp; Expenses'!$G4297)=0, "X", ""))</f>
        <v/>
      </c>
    </row>
    <row r="4298" spans="1:14" x14ac:dyDescent="0.25">
      <c r="A4298" s="28"/>
      <c r="B4298" s="74" t="str">
        <f>IF($G4298="", "", IF(IFERROR(INDEX('Project List'!$C$11:$C$510, MATCH($G4298, 'Project List'!$B$11:$B$510, 0)), "")="", "", IFERROR(INDEX('Project List'!$C$11:$C$510, MATCH($G4298, 'Project List'!$B$11:$B$510, 0)), "")))</f>
        <v/>
      </c>
      <c r="C4298" s="1" t="str">
        <f>IF($G4298="", "", IF(IFERROR(INDEX('Project List'!$D$11:$D$510, MATCH($G4298, 'Project List'!$B$11:$B$510, 0)), "")="", "", IFERROR(INDEX('Project List'!$D$11:$D$510, MATCH($G4298, 'Project List'!$B$11:$B$510, 0)), "")))</f>
        <v/>
      </c>
      <c r="D4298" s="79" t="str">
        <f>IF($G4298="", "", IF(IFERROR(INDEX('Project List'!$H$11:$H$510, MATCH($G4298, 'Project List'!$B$11:$B$510, 0)), "")="", "", IFERROR(INDEX('Project List'!$H$11:$H$510, MATCH($G4298, 'Project List'!$B$11:$B$510, 0)), "")))</f>
        <v/>
      </c>
      <c r="E4298" s="67" t="str">
        <f>IF($G4298="", "", IF(IFERROR(INDEX('Project List'!$I$11:$I$510, MATCH($G4298, 'Project List'!$B$11:$B$510, 0)), "")="", "", IFERROR(INDEX('Project List'!$I$11:$I$510, MATCH($G4298, 'Project List'!$B$11:$B$510, 0)), "")))</f>
        <v/>
      </c>
      <c r="F4298" s="28"/>
      <c r="G4298" s="118"/>
      <c r="H4298" s="120"/>
      <c r="I4298" s="119"/>
      <c r="J4298" s="122"/>
      <c r="K4298" s="135"/>
      <c r="L4298" s="28"/>
      <c r="N4298" s="45" t="str">
        <f>IF($G4298="", "", IF(COUNTIF('Project List'!$B$11:$B$510, 'Time &amp; Expenses'!$G4298)=0, "X", ""))</f>
        <v/>
      </c>
    </row>
    <row r="4299" spans="1:14" x14ac:dyDescent="0.25">
      <c r="A4299" s="28"/>
      <c r="B4299" s="74" t="str">
        <f>IF($G4299="", "", IF(IFERROR(INDEX('Project List'!$C$11:$C$510, MATCH($G4299, 'Project List'!$B$11:$B$510, 0)), "")="", "", IFERROR(INDEX('Project List'!$C$11:$C$510, MATCH($G4299, 'Project List'!$B$11:$B$510, 0)), "")))</f>
        <v/>
      </c>
      <c r="C4299" s="1" t="str">
        <f>IF($G4299="", "", IF(IFERROR(INDEX('Project List'!$D$11:$D$510, MATCH($G4299, 'Project List'!$B$11:$B$510, 0)), "")="", "", IFERROR(INDEX('Project List'!$D$11:$D$510, MATCH($G4299, 'Project List'!$B$11:$B$510, 0)), "")))</f>
        <v/>
      </c>
      <c r="D4299" s="79" t="str">
        <f>IF($G4299="", "", IF(IFERROR(INDEX('Project List'!$H$11:$H$510, MATCH($G4299, 'Project List'!$B$11:$B$510, 0)), "")="", "", IFERROR(INDEX('Project List'!$H$11:$H$510, MATCH($G4299, 'Project List'!$B$11:$B$510, 0)), "")))</f>
        <v/>
      </c>
      <c r="E4299" s="67" t="str">
        <f>IF($G4299="", "", IF(IFERROR(INDEX('Project List'!$I$11:$I$510, MATCH($G4299, 'Project List'!$B$11:$B$510, 0)), "")="", "", IFERROR(INDEX('Project List'!$I$11:$I$510, MATCH($G4299, 'Project List'!$B$11:$B$510, 0)), "")))</f>
        <v/>
      </c>
      <c r="F4299" s="28"/>
      <c r="G4299" s="118"/>
      <c r="H4299" s="120"/>
      <c r="I4299" s="119"/>
      <c r="J4299" s="122"/>
      <c r="K4299" s="135"/>
      <c r="L4299" s="28"/>
      <c r="N4299" s="45" t="str">
        <f>IF($G4299="", "", IF(COUNTIF('Project List'!$B$11:$B$510, 'Time &amp; Expenses'!$G4299)=0, "X", ""))</f>
        <v/>
      </c>
    </row>
    <row r="4300" spans="1:14" x14ac:dyDescent="0.25">
      <c r="A4300" s="28"/>
      <c r="B4300" s="74" t="str">
        <f>IF($G4300="", "", IF(IFERROR(INDEX('Project List'!$C$11:$C$510, MATCH($G4300, 'Project List'!$B$11:$B$510, 0)), "")="", "", IFERROR(INDEX('Project List'!$C$11:$C$510, MATCH($G4300, 'Project List'!$B$11:$B$510, 0)), "")))</f>
        <v/>
      </c>
      <c r="C4300" s="1" t="str">
        <f>IF($G4300="", "", IF(IFERROR(INDEX('Project List'!$D$11:$D$510, MATCH($G4300, 'Project List'!$B$11:$B$510, 0)), "")="", "", IFERROR(INDEX('Project List'!$D$11:$D$510, MATCH($G4300, 'Project List'!$B$11:$B$510, 0)), "")))</f>
        <v/>
      </c>
      <c r="D4300" s="79" t="str">
        <f>IF($G4300="", "", IF(IFERROR(INDEX('Project List'!$H$11:$H$510, MATCH($G4300, 'Project List'!$B$11:$B$510, 0)), "")="", "", IFERROR(INDEX('Project List'!$H$11:$H$510, MATCH($G4300, 'Project List'!$B$11:$B$510, 0)), "")))</f>
        <v/>
      </c>
      <c r="E4300" s="67" t="str">
        <f>IF($G4300="", "", IF(IFERROR(INDEX('Project List'!$I$11:$I$510, MATCH($G4300, 'Project List'!$B$11:$B$510, 0)), "")="", "", IFERROR(INDEX('Project List'!$I$11:$I$510, MATCH($G4300, 'Project List'!$B$11:$B$510, 0)), "")))</f>
        <v/>
      </c>
      <c r="F4300" s="28"/>
      <c r="G4300" s="118"/>
      <c r="H4300" s="120"/>
      <c r="I4300" s="119"/>
      <c r="J4300" s="122"/>
      <c r="K4300" s="135"/>
      <c r="L4300" s="28"/>
      <c r="N4300" s="45" t="str">
        <f>IF($G4300="", "", IF(COUNTIF('Project List'!$B$11:$B$510, 'Time &amp; Expenses'!$G4300)=0, "X", ""))</f>
        <v/>
      </c>
    </row>
    <row r="4301" spans="1:14" x14ac:dyDescent="0.25">
      <c r="A4301" s="28"/>
      <c r="B4301" s="74" t="str">
        <f>IF($G4301="", "", IF(IFERROR(INDEX('Project List'!$C$11:$C$510, MATCH($G4301, 'Project List'!$B$11:$B$510, 0)), "")="", "", IFERROR(INDEX('Project List'!$C$11:$C$510, MATCH($G4301, 'Project List'!$B$11:$B$510, 0)), "")))</f>
        <v/>
      </c>
      <c r="C4301" s="1" t="str">
        <f>IF($G4301="", "", IF(IFERROR(INDEX('Project List'!$D$11:$D$510, MATCH($G4301, 'Project List'!$B$11:$B$510, 0)), "")="", "", IFERROR(INDEX('Project List'!$D$11:$D$510, MATCH($G4301, 'Project List'!$B$11:$B$510, 0)), "")))</f>
        <v/>
      </c>
      <c r="D4301" s="79" t="str">
        <f>IF($G4301="", "", IF(IFERROR(INDEX('Project List'!$H$11:$H$510, MATCH($G4301, 'Project List'!$B$11:$B$510, 0)), "")="", "", IFERROR(INDEX('Project List'!$H$11:$H$510, MATCH($G4301, 'Project List'!$B$11:$B$510, 0)), "")))</f>
        <v/>
      </c>
      <c r="E4301" s="67" t="str">
        <f>IF($G4301="", "", IF(IFERROR(INDEX('Project List'!$I$11:$I$510, MATCH($G4301, 'Project List'!$B$11:$B$510, 0)), "")="", "", IFERROR(INDEX('Project List'!$I$11:$I$510, MATCH($G4301, 'Project List'!$B$11:$B$510, 0)), "")))</f>
        <v/>
      </c>
      <c r="F4301" s="28"/>
      <c r="G4301" s="118"/>
      <c r="H4301" s="120"/>
      <c r="I4301" s="119"/>
      <c r="J4301" s="122"/>
      <c r="K4301" s="135"/>
      <c r="L4301" s="28"/>
      <c r="N4301" s="45" t="str">
        <f>IF($G4301="", "", IF(COUNTIF('Project List'!$B$11:$B$510, 'Time &amp; Expenses'!$G4301)=0, "X", ""))</f>
        <v/>
      </c>
    </row>
    <row r="4302" spans="1:14" x14ac:dyDescent="0.25">
      <c r="A4302" s="28"/>
      <c r="B4302" s="74" t="str">
        <f>IF($G4302="", "", IF(IFERROR(INDEX('Project List'!$C$11:$C$510, MATCH($G4302, 'Project List'!$B$11:$B$510, 0)), "")="", "", IFERROR(INDEX('Project List'!$C$11:$C$510, MATCH($G4302, 'Project List'!$B$11:$B$510, 0)), "")))</f>
        <v/>
      </c>
      <c r="C4302" s="1" t="str">
        <f>IF($G4302="", "", IF(IFERROR(INDEX('Project List'!$D$11:$D$510, MATCH($G4302, 'Project List'!$B$11:$B$510, 0)), "")="", "", IFERROR(INDEX('Project List'!$D$11:$D$510, MATCH($G4302, 'Project List'!$B$11:$B$510, 0)), "")))</f>
        <v/>
      </c>
      <c r="D4302" s="79" t="str">
        <f>IF($G4302="", "", IF(IFERROR(INDEX('Project List'!$H$11:$H$510, MATCH($G4302, 'Project List'!$B$11:$B$510, 0)), "")="", "", IFERROR(INDEX('Project List'!$H$11:$H$510, MATCH($G4302, 'Project List'!$B$11:$B$510, 0)), "")))</f>
        <v/>
      </c>
      <c r="E4302" s="67" t="str">
        <f>IF($G4302="", "", IF(IFERROR(INDEX('Project List'!$I$11:$I$510, MATCH($G4302, 'Project List'!$B$11:$B$510, 0)), "")="", "", IFERROR(INDEX('Project List'!$I$11:$I$510, MATCH($G4302, 'Project List'!$B$11:$B$510, 0)), "")))</f>
        <v/>
      </c>
      <c r="F4302" s="28"/>
      <c r="G4302" s="118"/>
      <c r="H4302" s="120"/>
      <c r="I4302" s="119"/>
      <c r="J4302" s="122"/>
      <c r="K4302" s="135"/>
      <c r="L4302" s="28"/>
      <c r="N4302" s="45" t="str">
        <f>IF($G4302="", "", IF(COUNTIF('Project List'!$B$11:$B$510, 'Time &amp; Expenses'!$G4302)=0, "X", ""))</f>
        <v/>
      </c>
    </row>
    <row r="4303" spans="1:14" x14ac:dyDescent="0.25">
      <c r="A4303" s="28"/>
      <c r="B4303" s="74" t="str">
        <f>IF($G4303="", "", IF(IFERROR(INDEX('Project List'!$C$11:$C$510, MATCH($G4303, 'Project List'!$B$11:$B$510, 0)), "")="", "", IFERROR(INDEX('Project List'!$C$11:$C$510, MATCH($G4303, 'Project List'!$B$11:$B$510, 0)), "")))</f>
        <v/>
      </c>
      <c r="C4303" s="1" t="str">
        <f>IF($G4303="", "", IF(IFERROR(INDEX('Project List'!$D$11:$D$510, MATCH($G4303, 'Project List'!$B$11:$B$510, 0)), "")="", "", IFERROR(INDEX('Project List'!$D$11:$D$510, MATCH($G4303, 'Project List'!$B$11:$B$510, 0)), "")))</f>
        <v/>
      </c>
      <c r="D4303" s="79" t="str">
        <f>IF($G4303="", "", IF(IFERROR(INDEX('Project List'!$H$11:$H$510, MATCH($G4303, 'Project List'!$B$11:$B$510, 0)), "")="", "", IFERROR(INDEX('Project List'!$H$11:$H$510, MATCH($G4303, 'Project List'!$B$11:$B$510, 0)), "")))</f>
        <v/>
      </c>
      <c r="E4303" s="67" t="str">
        <f>IF($G4303="", "", IF(IFERROR(INDEX('Project List'!$I$11:$I$510, MATCH($G4303, 'Project List'!$B$11:$B$510, 0)), "")="", "", IFERROR(INDEX('Project List'!$I$11:$I$510, MATCH($G4303, 'Project List'!$B$11:$B$510, 0)), "")))</f>
        <v/>
      </c>
      <c r="F4303" s="28"/>
      <c r="G4303" s="118"/>
      <c r="H4303" s="120"/>
      <c r="I4303" s="119"/>
      <c r="J4303" s="122"/>
      <c r="K4303" s="135"/>
      <c r="L4303" s="28"/>
      <c r="N4303" s="45" t="str">
        <f>IF($G4303="", "", IF(COUNTIF('Project List'!$B$11:$B$510, 'Time &amp; Expenses'!$G4303)=0, "X", ""))</f>
        <v/>
      </c>
    </row>
    <row r="4304" spans="1:14" x14ac:dyDescent="0.25">
      <c r="A4304" s="28"/>
      <c r="B4304" s="74" t="str">
        <f>IF($G4304="", "", IF(IFERROR(INDEX('Project List'!$C$11:$C$510, MATCH($G4304, 'Project List'!$B$11:$B$510, 0)), "")="", "", IFERROR(INDEX('Project List'!$C$11:$C$510, MATCH($G4304, 'Project List'!$B$11:$B$510, 0)), "")))</f>
        <v/>
      </c>
      <c r="C4304" s="1" t="str">
        <f>IF($G4304="", "", IF(IFERROR(INDEX('Project List'!$D$11:$D$510, MATCH($G4304, 'Project List'!$B$11:$B$510, 0)), "")="", "", IFERROR(INDEX('Project List'!$D$11:$D$510, MATCH($G4304, 'Project List'!$B$11:$B$510, 0)), "")))</f>
        <v/>
      </c>
      <c r="D4304" s="79" t="str">
        <f>IF($G4304="", "", IF(IFERROR(INDEX('Project List'!$H$11:$H$510, MATCH($G4304, 'Project List'!$B$11:$B$510, 0)), "")="", "", IFERROR(INDEX('Project List'!$H$11:$H$510, MATCH($G4304, 'Project List'!$B$11:$B$510, 0)), "")))</f>
        <v/>
      </c>
      <c r="E4304" s="67" t="str">
        <f>IF($G4304="", "", IF(IFERROR(INDEX('Project List'!$I$11:$I$510, MATCH($G4304, 'Project List'!$B$11:$B$510, 0)), "")="", "", IFERROR(INDEX('Project List'!$I$11:$I$510, MATCH($G4304, 'Project List'!$B$11:$B$510, 0)), "")))</f>
        <v/>
      </c>
      <c r="F4304" s="28"/>
      <c r="G4304" s="118"/>
      <c r="H4304" s="120"/>
      <c r="I4304" s="119"/>
      <c r="J4304" s="122"/>
      <c r="K4304" s="135"/>
      <c r="L4304" s="28"/>
      <c r="N4304" s="45" t="str">
        <f>IF($G4304="", "", IF(COUNTIF('Project List'!$B$11:$B$510, 'Time &amp; Expenses'!$G4304)=0, "X", ""))</f>
        <v/>
      </c>
    </row>
    <row r="4305" spans="1:14" x14ac:dyDescent="0.25">
      <c r="A4305" s="28"/>
      <c r="B4305" s="74" t="str">
        <f>IF($G4305="", "", IF(IFERROR(INDEX('Project List'!$C$11:$C$510, MATCH($G4305, 'Project List'!$B$11:$B$510, 0)), "")="", "", IFERROR(INDEX('Project List'!$C$11:$C$510, MATCH($G4305, 'Project List'!$B$11:$B$510, 0)), "")))</f>
        <v/>
      </c>
      <c r="C4305" s="1" t="str">
        <f>IF($G4305="", "", IF(IFERROR(INDEX('Project List'!$D$11:$D$510, MATCH($G4305, 'Project List'!$B$11:$B$510, 0)), "")="", "", IFERROR(INDEX('Project List'!$D$11:$D$510, MATCH($G4305, 'Project List'!$B$11:$B$510, 0)), "")))</f>
        <v/>
      </c>
      <c r="D4305" s="79" t="str">
        <f>IF($G4305="", "", IF(IFERROR(INDEX('Project List'!$H$11:$H$510, MATCH($G4305, 'Project List'!$B$11:$B$510, 0)), "")="", "", IFERROR(INDEX('Project List'!$H$11:$H$510, MATCH($G4305, 'Project List'!$B$11:$B$510, 0)), "")))</f>
        <v/>
      </c>
      <c r="E4305" s="67" t="str">
        <f>IF($G4305="", "", IF(IFERROR(INDEX('Project List'!$I$11:$I$510, MATCH($G4305, 'Project List'!$B$11:$B$510, 0)), "")="", "", IFERROR(INDEX('Project List'!$I$11:$I$510, MATCH($G4305, 'Project List'!$B$11:$B$510, 0)), "")))</f>
        <v/>
      </c>
      <c r="F4305" s="28"/>
      <c r="G4305" s="118"/>
      <c r="H4305" s="120"/>
      <c r="I4305" s="119"/>
      <c r="J4305" s="122"/>
      <c r="K4305" s="135"/>
      <c r="L4305" s="28"/>
      <c r="N4305" s="45" t="str">
        <f>IF($G4305="", "", IF(COUNTIF('Project List'!$B$11:$B$510, 'Time &amp; Expenses'!$G4305)=0, "X", ""))</f>
        <v/>
      </c>
    </row>
    <row r="4306" spans="1:14" x14ac:dyDescent="0.25">
      <c r="A4306" s="28"/>
      <c r="B4306" s="74" t="str">
        <f>IF($G4306="", "", IF(IFERROR(INDEX('Project List'!$C$11:$C$510, MATCH($G4306, 'Project List'!$B$11:$B$510, 0)), "")="", "", IFERROR(INDEX('Project List'!$C$11:$C$510, MATCH($G4306, 'Project List'!$B$11:$B$510, 0)), "")))</f>
        <v/>
      </c>
      <c r="C4306" s="1" t="str">
        <f>IF($G4306="", "", IF(IFERROR(INDEX('Project List'!$D$11:$D$510, MATCH($G4306, 'Project List'!$B$11:$B$510, 0)), "")="", "", IFERROR(INDEX('Project List'!$D$11:$D$510, MATCH($G4306, 'Project List'!$B$11:$B$510, 0)), "")))</f>
        <v/>
      </c>
      <c r="D4306" s="79" t="str">
        <f>IF($G4306="", "", IF(IFERROR(INDEX('Project List'!$H$11:$H$510, MATCH($G4306, 'Project List'!$B$11:$B$510, 0)), "")="", "", IFERROR(INDEX('Project List'!$H$11:$H$510, MATCH($G4306, 'Project List'!$B$11:$B$510, 0)), "")))</f>
        <v/>
      </c>
      <c r="E4306" s="67" t="str">
        <f>IF($G4306="", "", IF(IFERROR(INDEX('Project List'!$I$11:$I$510, MATCH($G4306, 'Project List'!$B$11:$B$510, 0)), "")="", "", IFERROR(INDEX('Project List'!$I$11:$I$510, MATCH($G4306, 'Project List'!$B$11:$B$510, 0)), "")))</f>
        <v/>
      </c>
      <c r="F4306" s="28"/>
      <c r="G4306" s="118"/>
      <c r="H4306" s="120"/>
      <c r="I4306" s="119"/>
      <c r="J4306" s="122"/>
      <c r="K4306" s="135"/>
      <c r="L4306" s="28"/>
      <c r="N4306" s="45" t="str">
        <f>IF($G4306="", "", IF(COUNTIF('Project List'!$B$11:$B$510, 'Time &amp; Expenses'!$G4306)=0, "X", ""))</f>
        <v/>
      </c>
    </row>
    <row r="4307" spans="1:14" x14ac:dyDescent="0.25">
      <c r="A4307" s="28"/>
      <c r="B4307" s="74" t="str">
        <f>IF($G4307="", "", IF(IFERROR(INDEX('Project List'!$C$11:$C$510, MATCH($G4307, 'Project List'!$B$11:$B$510, 0)), "")="", "", IFERROR(INDEX('Project List'!$C$11:$C$510, MATCH($G4307, 'Project List'!$B$11:$B$510, 0)), "")))</f>
        <v/>
      </c>
      <c r="C4307" s="1" t="str">
        <f>IF($G4307="", "", IF(IFERROR(INDEX('Project List'!$D$11:$D$510, MATCH($G4307, 'Project List'!$B$11:$B$510, 0)), "")="", "", IFERROR(INDEX('Project List'!$D$11:$D$510, MATCH($G4307, 'Project List'!$B$11:$B$510, 0)), "")))</f>
        <v/>
      </c>
      <c r="D4307" s="79" t="str">
        <f>IF($G4307="", "", IF(IFERROR(INDEX('Project List'!$H$11:$H$510, MATCH($G4307, 'Project List'!$B$11:$B$510, 0)), "")="", "", IFERROR(INDEX('Project List'!$H$11:$H$510, MATCH($G4307, 'Project List'!$B$11:$B$510, 0)), "")))</f>
        <v/>
      </c>
      <c r="E4307" s="67" t="str">
        <f>IF($G4307="", "", IF(IFERROR(INDEX('Project List'!$I$11:$I$510, MATCH($G4307, 'Project List'!$B$11:$B$510, 0)), "")="", "", IFERROR(INDEX('Project List'!$I$11:$I$510, MATCH($G4307, 'Project List'!$B$11:$B$510, 0)), "")))</f>
        <v/>
      </c>
      <c r="F4307" s="28"/>
      <c r="G4307" s="118"/>
      <c r="H4307" s="120"/>
      <c r="I4307" s="119"/>
      <c r="J4307" s="122"/>
      <c r="K4307" s="135"/>
      <c r="L4307" s="28"/>
      <c r="N4307" s="45" t="str">
        <f>IF($G4307="", "", IF(COUNTIF('Project List'!$B$11:$B$510, 'Time &amp; Expenses'!$G4307)=0, "X", ""))</f>
        <v/>
      </c>
    </row>
    <row r="4308" spans="1:14" x14ac:dyDescent="0.25">
      <c r="A4308" s="28"/>
      <c r="B4308" s="74" t="str">
        <f>IF($G4308="", "", IF(IFERROR(INDEX('Project List'!$C$11:$C$510, MATCH($G4308, 'Project List'!$B$11:$B$510, 0)), "")="", "", IFERROR(INDEX('Project List'!$C$11:$C$510, MATCH($G4308, 'Project List'!$B$11:$B$510, 0)), "")))</f>
        <v/>
      </c>
      <c r="C4308" s="1" t="str">
        <f>IF($G4308="", "", IF(IFERROR(INDEX('Project List'!$D$11:$D$510, MATCH($G4308, 'Project List'!$B$11:$B$510, 0)), "")="", "", IFERROR(INDEX('Project List'!$D$11:$D$510, MATCH($G4308, 'Project List'!$B$11:$B$510, 0)), "")))</f>
        <v/>
      </c>
      <c r="D4308" s="79" t="str">
        <f>IF($G4308="", "", IF(IFERROR(INDEX('Project List'!$H$11:$H$510, MATCH($G4308, 'Project List'!$B$11:$B$510, 0)), "")="", "", IFERROR(INDEX('Project List'!$H$11:$H$510, MATCH($G4308, 'Project List'!$B$11:$B$510, 0)), "")))</f>
        <v/>
      </c>
      <c r="E4308" s="67" t="str">
        <f>IF($G4308="", "", IF(IFERROR(INDEX('Project List'!$I$11:$I$510, MATCH($G4308, 'Project List'!$B$11:$B$510, 0)), "")="", "", IFERROR(INDEX('Project List'!$I$11:$I$510, MATCH($G4308, 'Project List'!$B$11:$B$510, 0)), "")))</f>
        <v/>
      </c>
      <c r="F4308" s="28"/>
      <c r="G4308" s="118"/>
      <c r="H4308" s="120"/>
      <c r="I4308" s="119"/>
      <c r="J4308" s="122"/>
      <c r="K4308" s="135"/>
      <c r="L4308" s="28"/>
      <c r="N4308" s="45" t="str">
        <f>IF($G4308="", "", IF(COUNTIF('Project List'!$B$11:$B$510, 'Time &amp; Expenses'!$G4308)=0, "X", ""))</f>
        <v/>
      </c>
    </row>
    <row r="4309" spans="1:14" x14ac:dyDescent="0.25">
      <c r="A4309" s="28"/>
      <c r="B4309" s="74" t="str">
        <f>IF($G4309="", "", IF(IFERROR(INDEX('Project List'!$C$11:$C$510, MATCH($G4309, 'Project List'!$B$11:$B$510, 0)), "")="", "", IFERROR(INDEX('Project List'!$C$11:$C$510, MATCH($G4309, 'Project List'!$B$11:$B$510, 0)), "")))</f>
        <v/>
      </c>
      <c r="C4309" s="1" t="str">
        <f>IF($G4309="", "", IF(IFERROR(INDEX('Project List'!$D$11:$D$510, MATCH($G4309, 'Project List'!$B$11:$B$510, 0)), "")="", "", IFERROR(INDEX('Project List'!$D$11:$D$510, MATCH($G4309, 'Project List'!$B$11:$B$510, 0)), "")))</f>
        <v/>
      </c>
      <c r="D4309" s="79" t="str">
        <f>IF($G4309="", "", IF(IFERROR(INDEX('Project List'!$H$11:$H$510, MATCH($G4309, 'Project List'!$B$11:$B$510, 0)), "")="", "", IFERROR(INDEX('Project List'!$H$11:$H$510, MATCH($G4309, 'Project List'!$B$11:$B$510, 0)), "")))</f>
        <v/>
      </c>
      <c r="E4309" s="67" t="str">
        <f>IF($G4309="", "", IF(IFERROR(INDEX('Project List'!$I$11:$I$510, MATCH($G4309, 'Project List'!$B$11:$B$510, 0)), "")="", "", IFERROR(INDEX('Project List'!$I$11:$I$510, MATCH($G4309, 'Project List'!$B$11:$B$510, 0)), "")))</f>
        <v/>
      </c>
      <c r="F4309" s="28"/>
      <c r="G4309" s="118"/>
      <c r="H4309" s="120"/>
      <c r="I4309" s="119"/>
      <c r="J4309" s="122"/>
      <c r="K4309" s="135"/>
      <c r="L4309" s="28"/>
      <c r="N4309" s="45" t="str">
        <f>IF($G4309="", "", IF(COUNTIF('Project List'!$B$11:$B$510, 'Time &amp; Expenses'!$G4309)=0, "X", ""))</f>
        <v/>
      </c>
    </row>
    <row r="4310" spans="1:14" x14ac:dyDescent="0.25">
      <c r="A4310" s="28"/>
      <c r="B4310" s="74" t="str">
        <f>IF($G4310="", "", IF(IFERROR(INDEX('Project List'!$C$11:$C$510, MATCH($G4310, 'Project List'!$B$11:$B$510, 0)), "")="", "", IFERROR(INDEX('Project List'!$C$11:$C$510, MATCH($G4310, 'Project List'!$B$11:$B$510, 0)), "")))</f>
        <v/>
      </c>
      <c r="C4310" s="1" t="str">
        <f>IF($G4310="", "", IF(IFERROR(INDEX('Project List'!$D$11:$D$510, MATCH($G4310, 'Project List'!$B$11:$B$510, 0)), "")="", "", IFERROR(INDEX('Project List'!$D$11:$D$510, MATCH($G4310, 'Project List'!$B$11:$B$510, 0)), "")))</f>
        <v/>
      </c>
      <c r="D4310" s="79" t="str">
        <f>IF($G4310="", "", IF(IFERROR(INDEX('Project List'!$H$11:$H$510, MATCH($G4310, 'Project List'!$B$11:$B$510, 0)), "")="", "", IFERROR(INDEX('Project List'!$H$11:$H$510, MATCH($G4310, 'Project List'!$B$11:$B$510, 0)), "")))</f>
        <v/>
      </c>
      <c r="E4310" s="67" t="str">
        <f>IF($G4310="", "", IF(IFERROR(INDEX('Project List'!$I$11:$I$510, MATCH($G4310, 'Project List'!$B$11:$B$510, 0)), "")="", "", IFERROR(INDEX('Project List'!$I$11:$I$510, MATCH($G4310, 'Project List'!$B$11:$B$510, 0)), "")))</f>
        <v/>
      </c>
      <c r="F4310" s="28"/>
      <c r="G4310" s="118"/>
      <c r="H4310" s="120"/>
      <c r="I4310" s="119"/>
      <c r="J4310" s="122"/>
      <c r="K4310" s="135"/>
      <c r="L4310" s="28"/>
      <c r="N4310" s="45" t="str">
        <f>IF($G4310="", "", IF(COUNTIF('Project List'!$B$11:$B$510, 'Time &amp; Expenses'!$G4310)=0, "X", ""))</f>
        <v/>
      </c>
    </row>
    <row r="4311" spans="1:14" x14ac:dyDescent="0.25">
      <c r="A4311" s="28"/>
      <c r="B4311" s="74" t="str">
        <f>IF($G4311="", "", IF(IFERROR(INDEX('Project List'!$C$11:$C$510, MATCH($G4311, 'Project List'!$B$11:$B$510, 0)), "")="", "", IFERROR(INDEX('Project List'!$C$11:$C$510, MATCH($G4311, 'Project List'!$B$11:$B$510, 0)), "")))</f>
        <v/>
      </c>
      <c r="C4311" s="1" t="str">
        <f>IF($G4311="", "", IF(IFERROR(INDEX('Project List'!$D$11:$D$510, MATCH($G4311, 'Project List'!$B$11:$B$510, 0)), "")="", "", IFERROR(INDEX('Project List'!$D$11:$D$510, MATCH($G4311, 'Project List'!$B$11:$B$510, 0)), "")))</f>
        <v/>
      </c>
      <c r="D4311" s="79" t="str">
        <f>IF($G4311="", "", IF(IFERROR(INDEX('Project List'!$H$11:$H$510, MATCH($G4311, 'Project List'!$B$11:$B$510, 0)), "")="", "", IFERROR(INDEX('Project List'!$H$11:$H$510, MATCH($G4311, 'Project List'!$B$11:$B$510, 0)), "")))</f>
        <v/>
      </c>
      <c r="E4311" s="67" t="str">
        <f>IF($G4311="", "", IF(IFERROR(INDEX('Project List'!$I$11:$I$510, MATCH($G4311, 'Project List'!$B$11:$B$510, 0)), "")="", "", IFERROR(INDEX('Project List'!$I$11:$I$510, MATCH($G4311, 'Project List'!$B$11:$B$510, 0)), "")))</f>
        <v/>
      </c>
      <c r="F4311" s="28"/>
      <c r="G4311" s="118"/>
      <c r="H4311" s="120"/>
      <c r="I4311" s="119"/>
      <c r="J4311" s="122"/>
      <c r="K4311" s="135"/>
      <c r="L4311" s="28"/>
      <c r="N4311" s="45" t="str">
        <f>IF($G4311="", "", IF(COUNTIF('Project List'!$B$11:$B$510, 'Time &amp; Expenses'!$G4311)=0, "X", ""))</f>
        <v/>
      </c>
    </row>
    <row r="4312" spans="1:14" x14ac:dyDescent="0.25">
      <c r="A4312" s="28"/>
      <c r="B4312" s="74" t="str">
        <f>IF($G4312="", "", IF(IFERROR(INDEX('Project List'!$C$11:$C$510, MATCH($G4312, 'Project List'!$B$11:$B$510, 0)), "")="", "", IFERROR(INDEX('Project List'!$C$11:$C$510, MATCH($G4312, 'Project List'!$B$11:$B$510, 0)), "")))</f>
        <v/>
      </c>
      <c r="C4312" s="1" t="str">
        <f>IF($G4312="", "", IF(IFERROR(INDEX('Project List'!$D$11:$D$510, MATCH($G4312, 'Project List'!$B$11:$B$510, 0)), "")="", "", IFERROR(INDEX('Project List'!$D$11:$D$510, MATCH($G4312, 'Project List'!$B$11:$B$510, 0)), "")))</f>
        <v/>
      </c>
      <c r="D4312" s="79" t="str">
        <f>IF($G4312="", "", IF(IFERROR(INDEX('Project List'!$H$11:$H$510, MATCH($G4312, 'Project List'!$B$11:$B$510, 0)), "")="", "", IFERROR(INDEX('Project List'!$H$11:$H$510, MATCH($G4312, 'Project List'!$B$11:$B$510, 0)), "")))</f>
        <v/>
      </c>
      <c r="E4312" s="67" t="str">
        <f>IF($G4312="", "", IF(IFERROR(INDEX('Project List'!$I$11:$I$510, MATCH($G4312, 'Project List'!$B$11:$B$510, 0)), "")="", "", IFERROR(INDEX('Project List'!$I$11:$I$510, MATCH($G4312, 'Project List'!$B$11:$B$510, 0)), "")))</f>
        <v/>
      </c>
      <c r="F4312" s="28"/>
      <c r="G4312" s="118"/>
      <c r="H4312" s="120"/>
      <c r="I4312" s="119"/>
      <c r="J4312" s="122"/>
      <c r="K4312" s="135"/>
      <c r="L4312" s="28"/>
      <c r="N4312" s="45" t="str">
        <f>IF($G4312="", "", IF(COUNTIF('Project List'!$B$11:$B$510, 'Time &amp; Expenses'!$G4312)=0, "X", ""))</f>
        <v/>
      </c>
    </row>
    <row r="4313" spans="1:14" x14ac:dyDescent="0.25">
      <c r="A4313" s="28"/>
      <c r="B4313" s="74" t="str">
        <f>IF($G4313="", "", IF(IFERROR(INDEX('Project List'!$C$11:$C$510, MATCH($G4313, 'Project List'!$B$11:$B$510, 0)), "")="", "", IFERROR(INDEX('Project List'!$C$11:$C$510, MATCH($G4313, 'Project List'!$B$11:$B$510, 0)), "")))</f>
        <v/>
      </c>
      <c r="C4313" s="1" t="str">
        <f>IF($G4313="", "", IF(IFERROR(INDEX('Project List'!$D$11:$D$510, MATCH($G4313, 'Project List'!$B$11:$B$510, 0)), "")="", "", IFERROR(INDEX('Project List'!$D$11:$D$510, MATCH($G4313, 'Project List'!$B$11:$B$510, 0)), "")))</f>
        <v/>
      </c>
      <c r="D4313" s="79" t="str">
        <f>IF($G4313="", "", IF(IFERROR(INDEX('Project List'!$H$11:$H$510, MATCH($G4313, 'Project List'!$B$11:$B$510, 0)), "")="", "", IFERROR(INDEX('Project List'!$H$11:$H$510, MATCH($G4313, 'Project List'!$B$11:$B$510, 0)), "")))</f>
        <v/>
      </c>
      <c r="E4313" s="67" t="str">
        <f>IF($G4313="", "", IF(IFERROR(INDEX('Project List'!$I$11:$I$510, MATCH($G4313, 'Project List'!$B$11:$B$510, 0)), "")="", "", IFERROR(INDEX('Project List'!$I$11:$I$510, MATCH($G4313, 'Project List'!$B$11:$B$510, 0)), "")))</f>
        <v/>
      </c>
      <c r="F4313" s="28"/>
      <c r="G4313" s="118"/>
      <c r="H4313" s="120"/>
      <c r="I4313" s="119"/>
      <c r="J4313" s="122"/>
      <c r="K4313" s="135"/>
      <c r="L4313" s="28"/>
      <c r="N4313" s="45" t="str">
        <f>IF($G4313="", "", IF(COUNTIF('Project List'!$B$11:$B$510, 'Time &amp; Expenses'!$G4313)=0, "X", ""))</f>
        <v/>
      </c>
    </row>
    <row r="4314" spans="1:14" x14ac:dyDescent="0.25">
      <c r="A4314" s="28"/>
      <c r="B4314" s="74" t="str">
        <f>IF($G4314="", "", IF(IFERROR(INDEX('Project List'!$C$11:$C$510, MATCH($G4314, 'Project List'!$B$11:$B$510, 0)), "")="", "", IFERROR(INDEX('Project List'!$C$11:$C$510, MATCH($G4314, 'Project List'!$B$11:$B$510, 0)), "")))</f>
        <v/>
      </c>
      <c r="C4314" s="1" t="str">
        <f>IF($G4314="", "", IF(IFERROR(INDEX('Project List'!$D$11:$D$510, MATCH($G4314, 'Project List'!$B$11:$B$510, 0)), "")="", "", IFERROR(INDEX('Project List'!$D$11:$D$510, MATCH($G4314, 'Project List'!$B$11:$B$510, 0)), "")))</f>
        <v/>
      </c>
      <c r="D4314" s="79" t="str">
        <f>IF($G4314="", "", IF(IFERROR(INDEX('Project List'!$H$11:$H$510, MATCH($G4314, 'Project List'!$B$11:$B$510, 0)), "")="", "", IFERROR(INDEX('Project List'!$H$11:$H$510, MATCH($G4314, 'Project List'!$B$11:$B$510, 0)), "")))</f>
        <v/>
      </c>
      <c r="E4314" s="67" t="str">
        <f>IF($G4314="", "", IF(IFERROR(INDEX('Project List'!$I$11:$I$510, MATCH($G4314, 'Project List'!$B$11:$B$510, 0)), "")="", "", IFERROR(INDEX('Project List'!$I$11:$I$510, MATCH($G4314, 'Project List'!$B$11:$B$510, 0)), "")))</f>
        <v/>
      </c>
      <c r="F4314" s="28"/>
      <c r="G4314" s="118"/>
      <c r="H4314" s="120"/>
      <c r="I4314" s="119"/>
      <c r="J4314" s="122"/>
      <c r="K4314" s="135"/>
      <c r="L4314" s="28"/>
      <c r="N4314" s="45" t="str">
        <f>IF($G4314="", "", IF(COUNTIF('Project List'!$B$11:$B$510, 'Time &amp; Expenses'!$G4314)=0, "X", ""))</f>
        <v/>
      </c>
    </row>
    <row r="4315" spans="1:14" x14ac:dyDescent="0.25">
      <c r="A4315" s="28"/>
      <c r="B4315" s="74" t="str">
        <f>IF($G4315="", "", IF(IFERROR(INDEX('Project List'!$C$11:$C$510, MATCH($G4315, 'Project List'!$B$11:$B$510, 0)), "")="", "", IFERROR(INDEX('Project List'!$C$11:$C$510, MATCH($G4315, 'Project List'!$B$11:$B$510, 0)), "")))</f>
        <v/>
      </c>
      <c r="C4315" s="1" t="str">
        <f>IF($G4315="", "", IF(IFERROR(INDEX('Project List'!$D$11:$D$510, MATCH($G4315, 'Project List'!$B$11:$B$510, 0)), "")="", "", IFERROR(INDEX('Project List'!$D$11:$D$510, MATCH($G4315, 'Project List'!$B$11:$B$510, 0)), "")))</f>
        <v/>
      </c>
      <c r="D4315" s="79" t="str">
        <f>IF($G4315="", "", IF(IFERROR(INDEX('Project List'!$H$11:$H$510, MATCH($G4315, 'Project List'!$B$11:$B$510, 0)), "")="", "", IFERROR(INDEX('Project List'!$H$11:$H$510, MATCH($G4315, 'Project List'!$B$11:$B$510, 0)), "")))</f>
        <v/>
      </c>
      <c r="E4315" s="67" t="str">
        <f>IF($G4315="", "", IF(IFERROR(INDEX('Project List'!$I$11:$I$510, MATCH($G4315, 'Project List'!$B$11:$B$510, 0)), "")="", "", IFERROR(INDEX('Project List'!$I$11:$I$510, MATCH($G4315, 'Project List'!$B$11:$B$510, 0)), "")))</f>
        <v/>
      </c>
      <c r="F4315" s="28"/>
      <c r="G4315" s="118"/>
      <c r="H4315" s="120"/>
      <c r="I4315" s="119"/>
      <c r="J4315" s="122"/>
      <c r="K4315" s="135"/>
      <c r="L4315" s="28"/>
      <c r="N4315" s="45" t="str">
        <f>IF($G4315="", "", IF(COUNTIF('Project List'!$B$11:$B$510, 'Time &amp; Expenses'!$G4315)=0, "X", ""))</f>
        <v/>
      </c>
    </row>
    <row r="4316" spans="1:14" x14ac:dyDescent="0.25">
      <c r="A4316" s="28"/>
      <c r="B4316" s="74" t="str">
        <f>IF($G4316="", "", IF(IFERROR(INDEX('Project List'!$C$11:$C$510, MATCH($G4316, 'Project List'!$B$11:$B$510, 0)), "")="", "", IFERROR(INDEX('Project List'!$C$11:$C$510, MATCH($G4316, 'Project List'!$B$11:$B$510, 0)), "")))</f>
        <v/>
      </c>
      <c r="C4316" s="1" t="str">
        <f>IF($G4316="", "", IF(IFERROR(INDEX('Project List'!$D$11:$D$510, MATCH($G4316, 'Project List'!$B$11:$B$510, 0)), "")="", "", IFERROR(INDEX('Project List'!$D$11:$D$510, MATCH($G4316, 'Project List'!$B$11:$B$510, 0)), "")))</f>
        <v/>
      </c>
      <c r="D4316" s="79" t="str">
        <f>IF($G4316="", "", IF(IFERROR(INDEX('Project List'!$H$11:$H$510, MATCH($G4316, 'Project List'!$B$11:$B$510, 0)), "")="", "", IFERROR(INDEX('Project List'!$H$11:$H$510, MATCH($G4316, 'Project List'!$B$11:$B$510, 0)), "")))</f>
        <v/>
      </c>
      <c r="E4316" s="67" t="str">
        <f>IF($G4316="", "", IF(IFERROR(INDEX('Project List'!$I$11:$I$510, MATCH($G4316, 'Project List'!$B$11:$B$510, 0)), "")="", "", IFERROR(INDEX('Project List'!$I$11:$I$510, MATCH($G4316, 'Project List'!$B$11:$B$510, 0)), "")))</f>
        <v/>
      </c>
      <c r="F4316" s="28"/>
      <c r="G4316" s="118"/>
      <c r="H4316" s="120"/>
      <c r="I4316" s="119"/>
      <c r="J4316" s="122"/>
      <c r="K4316" s="135"/>
      <c r="L4316" s="28"/>
      <c r="N4316" s="45" t="str">
        <f>IF($G4316="", "", IF(COUNTIF('Project List'!$B$11:$B$510, 'Time &amp; Expenses'!$G4316)=0, "X", ""))</f>
        <v/>
      </c>
    </row>
    <row r="4317" spans="1:14" x14ac:dyDescent="0.25">
      <c r="A4317" s="28"/>
      <c r="B4317" s="74" t="str">
        <f>IF($G4317="", "", IF(IFERROR(INDEX('Project List'!$C$11:$C$510, MATCH($G4317, 'Project List'!$B$11:$B$510, 0)), "")="", "", IFERROR(INDEX('Project List'!$C$11:$C$510, MATCH($G4317, 'Project List'!$B$11:$B$510, 0)), "")))</f>
        <v/>
      </c>
      <c r="C4317" s="1" t="str">
        <f>IF($G4317="", "", IF(IFERROR(INDEX('Project List'!$D$11:$D$510, MATCH($G4317, 'Project List'!$B$11:$B$510, 0)), "")="", "", IFERROR(INDEX('Project List'!$D$11:$D$510, MATCH($G4317, 'Project List'!$B$11:$B$510, 0)), "")))</f>
        <v/>
      </c>
      <c r="D4317" s="79" t="str">
        <f>IF($G4317="", "", IF(IFERROR(INDEX('Project List'!$H$11:$H$510, MATCH($G4317, 'Project List'!$B$11:$B$510, 0)), "")="", "", IFERROR(INDEX('Project List'!$H$11:$H$510, MATCH($G4317, 'Project List'!$B$11:$B$510, 0)), "")))</f>
        <v/>
      </c>
      <c r="E4317" s="67" t="str">
        <f>IF($G4317="", "", IF(IFERROR(INDEX('Project List'!$I$11:$I$510, MATCH($G4317, 'Project List'!$B$11:$B$510, 0)), "")="", "", IFERROR(INDEX('Project List'!$I$11:$I$510, MATCH($G4317, 'Project List'!$B$11:$B$510, 0)), "")))</f>
        <v/>
      </c>
      <c r="F4317" s="28"/>
      <c r="G4317" s="118"/>
      <c r="H4317" s="120"/>
      <c r="I4317" s="119"/>
      <c r="J4317" s="122"/>
      <c r="K4317" s="135"/>
      <c r="L4317" s="28"/>
      <c r="N4317" s="45" t="str">
        <f>IF($G4317="", "", IF(COUNTIF('Project List'!$B$11:$B$510, 'Time &amp; Expenses'!$G4317)=0, "X", ""))</f>
        <v/>
      </c>
    </row>
    <row r="4318" spans="1:14" x14ac:dyDescent="0.25">
      <c r="A4318" s="28"/>
      <c r="B4318" s="74" t="str">
        <f>IF($G4318="", "", IF(IFERROR(INDEX('Project List'!$C$11:$C$510, MATCH($G4318, 'Project List'!$B$11:$B$510, 0)), "")="", "", IFERROR(INDEX('Project List'!$C$11:$C$510, MATCH($G4318, 'Project List'!$B$11:$B$510, 0)), "")))</f>
        <v/>
      </c>
      <c r="C4318" s="1" t="str">
        <f>IF($G4318="", "", IF(IFERROR(INDEX('Project List'!$D$11:$D$510, MATCH($G4318, 'Project List'!$B$11:$B$510, 0)), "")="", "", IFERROR(INDEX('Project List'!$D$11:$D$510, MATCH($G4318, 'Project List'!$B$11:$B$510, 0)), "")))</f>
        <v/>
      </c>
      <c r="D4318" s="79" t="str">
        <f>IF($G4318="", "", IF(IFERROR(INDEX('Project List'!$H$11:$H$510, MATCH($G4318, 'Project List'!$B$11:$B$510, 0)), "")="", "", IFERROR(INDEX('Project List'!$H$11:$H$510, MATCH($G4318, 'Project List'!$B$11:$B$510, 0)), "")))</f>
        <v/>
      </c>
      <c r="E4318" s="67" t="str">
        <f>IF($G4318="", "", IF(IFERROR(INDEX('Project List'!$I$11:$I$510, MATCH($G4318, 'Project List'!$B$11:$B$510, 0)), "")="", "", IFERROR(INDEX('Project List'!$I$11:$I$510, MATCH($G4318, 'Project List'!$B$11:$B$510, 0)), "")))</f>
        <v/>
      </c>
      <c r="F4318" s="28"/>
      <c r="G4318" s="118"/>
      <c r="H4318" s="120"/>
      <c r="I4318" s="119"/>
      <c r="J4318" s="122"/>
      <c r="K4318" s="135"/>
      <c r="L4318" s="28"/>
      <c r="N4318" s="45" t="str">
        <f>IF($G4318="", "", IF(COUNTIF('Project List'!$B$11:$B$510, 'Time &amp; Expenses'!$G4318)=0, "X", ""))</f>
        <v/>
      </c>
    </row>
    <row r="4319" spans="1:14" x14ac:dyDescent="0.25">
      <c r="A4319" s="28"/>
      <c r="B4319" s="74" t="str">
        <f>IF($G4319="", "", IF(IFERROR(INDEX('Project List'!$C$11:$C$510, MATCH($G4319, 'Project List'!$B$11:$B$510, 0)), "")="", "", IFERROR(INDEX('Project List'!$C$11:$C$510, MATCH($G4319, 'Project List'!$B$11:$B$510, 0)), "")))</f>
        <v/>
      </c>
      <c r="C4319" s="1" t="str">
        <f>IF($G4319="", "", IF(IFERROR(INDEX('Project List'!$D$11:$D$510, MATCH($G4319, 'Project List'!$B$11:$B$510, 0)), "")="", "", IFERROR(INDEX('Project List'!$D$11:$D$510, MATCH($G4319, 'Project List'!$B$11:$B$510, 0)), "")))</f>
        <v/>
      </c>
      <c r="D4319" s="79" t="str">
        <f>IF($G4319="", "", IF(IFERROR(INDEX('Project List'!$H$11:$H$510, MATCH($G4319, 'Project List'!$B$11:$B$510, 0)), "")="", "", IFERROR(INDEX('Project List'!$H$11:$H$510, MATCH($G4319, 'Project List'!$B$11:$B$510, 0)), "")))</f>
        <v/>
      </c>
      <c r="E4319" s="67" t="str">
        <f>IF($G4319="", "", IF(IFERROR(INDEX('Project List'!$I$11:$I$510, MATCH($G4319, 'Project List'!$B$11:$B$510, 0)), "")="", "", IFERROR(INDEX('Project List'!$I$11:$I$510, MATCH($G4319, 'Project List'!$B$11:$B$510, 0)), "")))</f>
        <v/>
      </c>
      <c r="F4319" s="28"/>
      <c r="G4319" s="118"/>
      <c r="H4319" s="120"/>
      <c r="I4319" s="119"/>
      <c r="J4319" s="122"/>
      <c r="K4319" s="135"/>
      <c r="L4319" s="28"/>
      <c r="N4319" s="45" t="str">
        <f>IF($G4319="", "", IF(COUNTIF('Project List'!$B$11:$B$510, 'Time &amp; Expenses'!$G4319)=0, "X", ""))</f>
        <v/>
      </c>
    </row>
    <row r="4320" spans="1:14" x14ac:dyDescent="0.25">
      <c r="A4320" s="28"/>
      <c r="B4320" s="74" t="str">
        <f>IF($G4320="", "", IF(IFERROR(INDEX('Project List'!$C$11:$C$510, MATCH($G4320, 'Project List'!$B$11:$B$510, 0)), "")="", "", IFERROR(INDEX('Project List'!$C$11:$C$510, MATCH($G4320, 'Project List'!$B$11:$B$510, 0)), "")))</f>
        <v/>
      </c>
      <c r="C4320" s="1" t="str">
        <f>IF($G4320="", "", IF(IFERROR(INDEX('Project List'!$D$11:$D$510, MATCH($G4320, 'Project List'!$B$11:$B$510, 0)), "")="", "", IFERROR(INDEX('Project List'!$D$11:$D$510, MATCH($G4320, 'Project List'!$B$11:$B$510, 0)), "")))</f>
        <v/>
      </c>
      <c r="D4320" s="79" t="str">
        <f>IF($G4320="", "", IF(IFERROR(INDEX('Project List'!$H$11:$H$510, MATCH($G4320, 'Project List'!$B$11:$B$510, 0)), "")="", "", IFERROR(INDEX('Project List'!$H$11:$H$510, MATCH($G4320, 'Project List'!$B$11:$B$510, 0)), "")))</f>
        <v/>
      </c>
      <c r="E4320" s="67" t="str">
        <f>IF($G4320="", "", IF(IFERROR(INDEX('Project List'!$I$11:$I$510, MATCH($G4320, 'Project List'!$B$11:$B$510, 0)), "")="", "", IFERROR(INDEX('Project List'!$I$11:$I$510, MATCH($G4320, 'Project List'!$B$11:$B$510, 0)), "")))</f>
        <v/>
      </c>
      <c r="F4320" s="28"/>
      <c r="G4320" s="118"/>
      <c r="H4320" s="120"/>
      <c r="I4320" s="119"/>
      <c r="J4320" s="122"/>
      <c r="K4320" s="135"/>
      <c r="L4320" s="28"/>
      <c r="N4320" s="45" t="str">
        <f>IF($G4320="", "", IF(COUNTIF('Project List'!$B$11:$B$510, 'Time &amp; Expenses'!$G4320)=0, "X", ""))</f>
        <v/>
      </c>
    </row>
    <row r="4321" spans="1:14" x14ac:dyDescent="0.25">
      <c r="A4321" s="28"/>
      <c r="B4321" s="74" t="str">
        <f>IF($G4321="", "", IF(IFERROR(INDEX('Project List'!$C$11:$C$510, MATCH($G4321, 'Project List'!$B$11:$B$510, 0)), "")="", "", IFERROR(INDEX('Project List'!$C$11:$C$510, MATCH($G4321, 'Project List'!$B$11:$B$510, 0)), "")))</f>
        <v/>
      </c>
      <c r="C4321" s="1" t="str">
        <f>IF($G4321="", "", IF(IFERROR(INDEX('Project List'!$D$11:$D$510, MATCH($G4321, 'Project List'!$B$11:$B$510, 0)), "")="", "", IFERROR(INDEX('Project List'!$D$11:$D$510, MATCH($G4321, 'Project List'!$B$11:$B$510, 0)), "")))</f>
        <v/>
      </c>
      <c r="D4321" s="79" t="str">
        <f>IF($G4321="", "", IF(IFERROR(INDEX('Project List'!$H$11:$H$510, MATCH($G4321, 'Project List'!$B$11:$B$510, 0)), "")="", "", IFERROR(INDEX('Project List'!$H$11:$H$510, MATCH($G4321, 'Project List'!$B$11:$B$510, 0)), "")))</f>
        <v/>
      </c>
      <c r="E4321" s="67" t="str">
        <f>IF($G4321="", "", IF(IFERROR(INDEX('Project List'!$I$11:$I$510, MATCH($G4321, 'Project List'!$B$11:$B$510, 0)), "")="", "", IFERROR(INDEX('Project List'!$I$11:$I$510, MATCH($G4321, 'Project List'!$B$11:$B$510, 0)), "")))</f>
        <v/>
      </c>
      <c r="F4321" s="28"/>
      <c r="G4321" s="118"/>
      <c r="H4321" s="120"/>
      <c r="I4321" s="119"/>
      <c r="J4321" s="122"/>
      <c r="K4321" s="135"/>
      <c r="L4321" s="28"/>
      <c r="N4321" s="45" t="str">
        <f>IF($G4321="", "", IF(COUNTIF('Project List'!$B$11:$B$510, 'Time &amp; Expenses'!$G4321)=0, "X", ""))</f>
        <v/>
      </c>
    </row>
    <row r="4322" spans="1:14" x14ac:dyDescent="0.25">
      <c r="A4322" s="28"/>
      <c r="B4322" s="74" t="str">
        <f>IF($G4322="", "", IF(IFERROR(INDEX('Project List'!$C$11:$C$510, MATCH($G4322, 'Project List'!$B$11:$B$510, 0)), "")="", "", IFERROR(INDEX('Project List'!$C$11:$C$510, MATCH($G4322, 'Project List'!$B$11:$B$510, 0)), "")))</f>
        <v/>
      </c>
      <c r="C4322" s="1" t="str">
        <f>IF($G4322="", "", IF(IFERROR(INDEX('Project List'!$D$11:$D$510, MATCH($G4322, 'Project List'!$B$11:$B$510, 0)), "")="", "", IFERROR(INDEX('Project List'!$D$11:$D$510, MATCH($G4322, 'Project List'!$B$11:$B$510, 0)), "")))</f>
        <v/>
      </c>
      <c r="D4322" s="79" t="str">
        <f>IF($G4322="", "", IF(IFERROR(INDEX('Project List'!$H$11:$H$510, MATCH($G4322, 'Project List'!$B$11:$B$510, 0)), "")="", "", IFERROR(INDEX('Project List'!$H$11:$H$510, MATCH($G4322, 'Project List'!$B$11:$B$510, 0)), "")))</f>
        <v/>
      </c>
      <c r="E4322" s="67" t="str">
        <f>IF($G4322="", "", IF(IFERROR(INDEX('Project List'!$I$11:$I$510, MATCH($G4322, 'Project List'!$B$11:$B$510, 0)), "")="", "", IFERROR(INDEX('Project List'!$I$11:$I$510, MATCH($G4322, 'Project List'!$B$11:$B$510, 0)), "")))</f>
        <v/>
      </c>
      <c r="F4322" s="28"/>
      <c r="G4322" s="118"/>
      <c r="H4322" s="120"/>
      <c r="I4322" s="119"/>
      <c r="J4322" s="122"/>
      <c r="K4322" s="135"/>
      <c r="L4322" s="28"/>
      <c r="N4322" s="45" t="str">
        <f>IF($G4322="", "", IF(COUNTIF('Project List'!$B$11:$B$510, 'Time &amp; Expenses'!$G4322)=0, "X", ""))</f>
        <v/>
      </c>
    </row>
    <row r="4323" spans="1:14" x14ac:dyDescent="0.25">
      <c r="A4323" s="28"/>
      <c r="B4323" s="74" t="str">
        <f>IF($G4323="", "", IF(IFERROR(INDEX('Project List'!$C$11:$C$510, MATCH($G4323, 'Project List'!$B$11:$B$510, 0)), "")="", "", IFERROR(INDEX('Project List'!$C$11:$C$510, MATCH($G4323, 'Project List'!$B$11:$B$510, 0)), "")))</f>
        <v/>
      </c>
      <c r="C4323" s="1" t="str">
        <f>IF($G4323="", "", IF(IFERROR(INDEX('Project List'!$D$11:$D$510, MATCH($G4323, 'Project List'!$B$11:$B$510, 0)), "")="", "", IFERROR(INDEX('Project List'!$D$11:$D$510, MATCH($G4323, 'Project List'!$B$11:$B$510, 0)), "")))</f>
        <v/>
      </c>
      <c r="D4323" s="79" t="str">
        <f>IF($G4323="", "", IF(IFERROR(INDEX('Project List'!$H$11:$H$510, MATCH($G4323, 'Project List'!$B$11:$B$510, 0)), "")="", "", IFERROR(INDEX('Project List'!$H$11:$H$510, MATCH($G4323, 'Project List'!$B$11:$B$510, 0)), "")))</f>
        <v/>
      </c>
      <c r="E4323" s="67" t="str">
        <f>IF($G4323="", "", IF(IFERROR(INDEX('Project List'!$I$11:$I$510, MATCH($G4323, 'Project List'!$B$11:$B$510, 0)), "")="", "", IFERROR(INDEX('Project List'!$I$11:$I$510, MATCH($G4323, 'Project List'!$B$11:$B$510, 0)), "")))</f>
        <v/>
      </c>
      <c r="F4323" s="28"/>
      <c r="G4323" s="118"/>
      <c r="H4323" s="120"/>
      <c r="I4323" s="119"/>
      <c r="J4323" s="122"/>
      <c r="K4323" s="135"/>
      <c r="L4323" s="28"/>
      <c r="N4323" s="45" t="str">
        <f>IF($G4323="", "", IF(COUNTIF('Project List'!$B$11:$B$510, 'Time &amp; Expenses'!$G4323)=0, "X", ""))</f>
        <v/>
      </c>
    </row>
    <row r="4324" spans="1:14" x14ac:dyDescent="0.25">
      <c r="A4324" s="28"/>
      <c r="B4324" s="74" t="str">
        <f>IF($G4324="", "", IF(IFERROR(INDEX('Project List'!$C$11:$C$510, MATCH($G4324, 'Project List'!$B$11:$B$510, 0)), "")="", "", IFERROR(INDEX('Project List'!$C$11:$C$510, MATCH($G4324, 'Project List'!$B$11:$B$510, 0)), "")))</f>
        <v/>
      </c>
      <c r="C4324" s="1" t="str">
        <f>IF($G4324="", "", IF(IFERROR(INDEX('Project List'!$D$11:$D$510, MATCH($G4324, 'Project List'!$B$11:$B$510, 0)), "")="", "", IFERROR(INDEX('Project List'!$D$11:$D$510, MATCH($G4324, 'Project List'!$B$11:$B$510, 0)), "")))</f>
        <v/>
      </c>
      <c r="D4324" s="79" t="str">
        <f>IF($G4324="", "", IF(IFERROR(INDEX('Project List'!$H$11:$H$510, MATCH($G4324, 'Project List'!$B$11:$B$510, 0)), "")="", "", IFERROR(INDEX('Project List'!$H$11:$H$510, MATCH($G4324, 'Project List'!$B$11:$B$510, 0)), "")))</f>
        <v/>
      </c>
      <c r="E4324" s="67" t="str">
        <f>IF($G4324="", "", IF(IFERROR(INDEX('Project List'!$I$11:$I$510, MATCH($G4324, 'Project List'!$B$11:$B$510, 0)), "")="", "", IFERROR(INDEX('Project List'!$I$11:$I$510, MATCH($G4324, 'Project List'!$B$11:$B$510, 0)), "")))</f>
        <v/>
      </c>
      <c r="F4324" s="28"/>
      <c r="G4324" s="118"/>
      <c r="H4324" s="120"/>
      <c r="I4324" s="119"/>
      <c r="J4324" s="122"/>
      <c r="K4324" s="135"/>
      <c r="L4324" s="28"/>
      <c r="N4324" s="45" t="str">
        <f>IF($G4324="", "", IF(COUNTIF('Project List'!$B$11:$B$510, 'Time &amp; Expenses'!$G4324)=0, "X", ""))</f>
        <v/>
      </c>
    </row>
    <row r="4325" spans="1:14" x14ac:dyDescent="0.25">
      <c r="A4325" s="28"/>
      <c r="B4325" s="74" t="str">
        <f>IF($G4325="", "", IF(IFERROR(INDEX('Project List'!$C$11:$C$510, MATCH($G4325, 'Project List'!$B$11:$B$510, 0)), "")="", "", IFERROR(INDEX('Project List'!$C$11:$C$510, MATCH($G4325, 'Project List'!$B$11:$B$510, 0)), "")))</f>
        <v/>
      </c>
      <c r="C4325" s="1" t="str">
        <f>IF($G4325="", "", IF(IFERROR(INDEX('Project List'!$D$11:$D$510, MATCH($G4325, 'Project List'!$B$11:$B$510, 0)), "")="", "", IFERROR(INDEX('Project List'!$D$11:$D$510, MATCH($G4325, 'Project List'!$B$11:$B$510, 0)), "")))</f>
        <v/>
      </c>
      <c r="D4325" s="79" t="str">
        <f>IF($G4325="", "", IF(IFERROR(INDEX('Project List'!$H$11:$H$510, MATCH($G4325, 'Project List'!$B$11:$B$510, 0)), "")="", "", IFERROR(INDEX('Project List'!$H$11:$H$510, MATCH($G4325, 'Project List'!$B$11:$B$510, 0)), "")))</f>
        <v/>
      </c>
      <c r="E4325" s="67" t="str">
        <f>IF($G4325="", "", IF(IFERROR(INDEX('Project List'!$I$11:$I$510, MATCH($G4325, 'Project List'!$B$11:$B$510, 0)), "")="", "", IFERROR(INDEX('Project List'!$I$11:$I$510, MATCH($G4325, 'Project List'!$B$11:$B$510, 0)), "")))</f>
        <v/>
      </c>
      <c r="F4325" s="28"/>
      <c r="G4325" s="118"/>
      <c r="H4325" s="120"/>
      <c r="I4325" s="119"/>
      <c r="J4325" s="122"/>
      <c r="K4325" s="135"/>
      <c r="L4325" s="28"/>
      <c r="N4325" s="45" t="str">
        <f>IF($G4325="", "", IF(COUNTIF('Project List'!$B$11:$B$510, 'Time &amp; Expenses'!$G4325)=0, "X", ""))</f>
        <v/>
      </c>
    </row>
    <row r="4326" spans="1:14" x14ac:dyDescent="0.25">
      <c r="A4326" s="28"/>
      <c r="B4326" s="74" t="str">
        <f>IF($G4326="", "", IF(IFERROR(INDEX('Project List'!$C$11:$C$510, MATCH($G4326, 'Project List'!$B$11:$B$510, 0)), "")="", "", IFERROR(INDEX('Project List'!$C$11:$C$510, MATCH($G4326, 'Project List'!$B$11:$B$510, 0)), "")))</f>
        <v/>
      </c>
      <c r="C4326" s="1" t="str">
        <f>IF($G4326="", "", IF(IFERROR(INDEX('Project List'!$D$11:$D$510, MATCH($G4326, 'Project List'!$B$11:$B$510, 0)), "")="", "", IFERROR(INDEX('Project List'!$D$11:$D$510, MATCH($G4326, 'Project List'!$B$11:$B$510, 0)), "")))</f>
        <v/>
      </c>
      <c r="D4326" s="79" t="str">
        <f>IF($G4326="", "", IF(IFERROR(INDEX('Project List'!$H$11:$H$510, MATCH($G4326, 'Project List'!$B$11:$B$510, 0)), "")="", "", IFERROR(INDEX('Project List'!$H$11:$H$510, MATCH($G4326, 'Project List'!$B$11:$B$510, 0)), "")))</f>
        <v/>
      </c>
      <c r="E4326" s="67" t="str">
        <f>IF($G4326="", "", IF(IFERROR(INDEX('Project List'!$I$11:$I$510, MATCH($G4326, 'Project List'!$B$11:$B$510, 0)), "")="", "", IFERROR(INDEX('Project List'!$I$11:$I$510, MATCH($G4326, 'Project List'!$B$11:$B$510, 0)), "")))</f>
        <v/>
      </c>
      <c r="F4326" s="28"/>
      <c r="G4326" s="118"/>
      <c r="H4326" s="120"/>
      <c r="I4326" s="119"/>
      <c r="J4326" s="122"/>
      <c r="K4326" s="135"/>
      <c r="L4326" s="28"/>
      <c r="N4326" s="45" t="str">
        <f>IF($G4326="", "", IF(COUNTIF('Project List'!$B$11:$B$510, 'Time &amp; Expenses'!$G4326)=0, "X", ""))</f>
        <v/>
      </c>
    </row>
    <row r="4327" spans="1:14" x14ac:dyDescent="0.25">
      <c r="A4327" s="28"/>
      <c r="B4327" s="74" t="str">
        <f>IF($G4327="", "", IF(IFERROR(INDEX('Project List'!$C$11:$C$510, MATCH($G4327, 'Project List'!$B$11:$B$510, 0)), "")="", "", IFERROR(INDEX('Project List'!$C$11:$C$510, MATCH($G4327, 'Project List'!$B$11:$B$510, 0)), "")))</f>
        <v/>
      </c>
      <c r="C4327" s="1" t="str">
        <f>IF($G4327="", "", IF(IFERROR(INDEX('Project List'!$D$11:$D$510, MATCH($G4327, 'Project List'!$B$11:$B$510, 0)), "")="", "", IFERROR(INDEX('Project List'!$D$11:$D$510, MATCH($G4327, 'Project List'!$B$11:$B$510, 0)), "")))</f>
        <v/>
      </c>
      <c r="D4327" s="79" t="str">
        <f>IF($G4327="", "", IF(IFERROR(INDEX('Project List'!$H$11:$H$510, MATCH($G4327, 'Project List'!$B$11:$B$510, 0)), "")="", "", IFERROR(INDEX('Project List'!$H$11:$H$510, MATCH($G4327, 'Project List'!$B$11:$B$510, 0)), "")))</f>
        <v/>
      </c>
      <c r="E4327" s="67" t="str">
        <f>IF($G4327="", "", IF(IFERROR(INDEX('Project List'!$I$11:$I$510, MATCH($G4327, 'Project List'!$B$11:$B$510, 0)), "")="", "", IFERROR(INDEX('Project List'!$I$11:$I$510, MATCH($G4327, 'Project List'!$B$11:$B$510, 0)), "")))</f>
        <v/>
      </c>
      <c r="F4327" s="28"/>
      <c r="G4327" s="118"/>
      <c r="H4327" s="120"/>
      <c r="I4327" s="119"/>
      <c r="J4327" s="122"/>
      <c r="K4327" s="135"/>
      <c r="L4327" s="28"/>
      <c r="N4327" s="45" t="str">
        <f>IF($G4327="", "", IF(COUNTIF('Project List'!$B$11:$B$510, 'Time &amp; Expenses'!$G4327)=0, "X", ""))</f>
        <v/>
      </c>
    </row>
    <row r="4328" spans="1:14" x14ac:dyDescent="0.25">
      <c r="A4328" s="28"/>
      <c r="B4328" s="74" t="str">
        <f>IF($G4328="", "", IF(IFERROR(INDEX('Project List'!$C$11:$C$510, MATCH($G4328, 'Project List'!$B$11:$B$510, 0)), "")="", "", IFERROR(INDEX('Project List'!$C$11:$C$510, MATCH($G4328, 'Project List'!$B$11:$B$510, 0)), "")))</f>
        <v/>
      </c>
      <c r="C4328" s="1" t="str">
        <f>IF($G4328="", "", IF(IFERROR(INDEX('Project List'!$D$11:$D$510, MATCH($G4328, 'Project List'!$B$11:$B$510, 0)), "")="", "", IFERROR(INDEX('Project List'!$D$11:$D$510, MATCH($G4328, 'Project List'!$B$11:$B$510, 0)), "")))</f>
        <v/>
      </c>
      <c r="D4328" s="79" t="str">
        <f>IF($G4328="", "", IF(IFERROR(INDEX('Project List'!$H$11:$H$510, MATCH($G4328, 'Project List'!$B$11:$B$510, 0)), "")="", "", IFERROR(INDEX('Project List'!$H$11:$H$510, MATCH($G4328, 'Project List'!$B$11:$B$510, 0)), "")))</f>
        <v/>
      </c>
      <c r="E4328" s="67" t="str">
        <f>IF($G4328="", "", IF(IFERROR(INDEX('Project List'!$I$11:$I$510, MATCH($G4328, 'Project List'!$B$11:$B$510, 0)), "")="", "", IFERROR(INDEX('Project List'!$I$11:$I$510, MATCH($G4328, 'Project List'!$B$11:$B$510, 0)), "")))</f>
        <v/>
      </c>
      <c r="F4328" s="28"/>
      <c r="G4328" s="118"/>
      <c r="H4328" s="120"/>
      <c r="I4328" s="119"/>
      <c r="J4328" s="122"/>
      <c r="K4328" s="135"/>
      <c r="L4328" s="28"/>
      <c r="N4328" s="45" t="str">
        <f>IF($G4328="", "", IF(COUNTIF('Project List'!$B$11:$B$510, 'Time &amp; Expenses'!$G4328)=0, "X", ""))</f>
        <v/>
      </c>
    </row>
    <row r="4329" spans="1:14" x14ac:dyDescent="0.25">
      <c r="A4329" s="28"/>
      <c r="B4329" s="74" t="str">
        <f>IF($G4329="", "", IF(IFERROR(INDEX('Project List'!$C$11:$C$510, MATCH($G4329, 'Project List'!$B$11:$B$510, 0)), "")="", "", IFERROR(INDEX('Project List'!$C$11:$C$510, MATCH($G4329, 'Project List'!$B$11:$B$510, 0)), "")))</f>
        <v/>
      </c>
      <c r="C4329" s="1" t="str">
        <f>IF($G4329="", "", IF(IFERROR(INDEX('Project List'!$D$11:$D$510, MATCH($G4329, 'Project List'!$B$11:$B$510, 0)), "")="", "", IFERROR(INDEX('Project List'!$D$11:$D$510, MATCH($G4329, 'Project List'!$B$11:$B$510, 0)), "")))</f>
        <v/>
      </c>
      <c r="D4329" s="79" t="str">
        <f>IF($G4329="", "", IF(IFERROR(INDEX('Project List'!$H$11:$H$510, MATCH($G4329, 'Project List'!$B$11:$B$510, 0)), "")="", "", IFERROR(INDEX('Project List'!$H$11:$H$510, MATCH($G4329, 'Project List'!$B$11:$B$510, 0)), "")))</f>
        <v/>
      </c>
      <c r="E4329" s="67" t="str">
        <f>IF($G4329="", "", IF(IFERROR(INDEX('Project List'!$I$11:$I$510, MATCH($G4329, 'Project List'!$B$11:$B$510, 0)), "")="", "", IFERROR(INDEX('Project List'!$I$11:$I$510, MATCH($G4329, 'Project List'!$B$11:$B$510, 0)), "")))</f>
        <v/>
      </c>
      <c r="F4329" s="28"/>
      <c r="G4329" s="118"/>
      <c r="H4329" s="120"/>
      <c r="I4329" s="119"/>
      <c r="J4329" s="122"/>
      <c r="K4329" s="135"/>
      <c r="L4329" s="28"/>
      <c r="N4329" s="45" t="str">
        <f>IF($G4329="", "", IF(COUNTIF('Project List'!$B$11:$B$510, 'Time &amp; Expenses'!$G4329)=0, "X", ""))</f>
        <v/>
      </c>
    </row>
    <row r="4330" spans="1:14" x14ac:dyDescent="0.25">
      <c r="A4330" s="28"/>
      <c r="B4330" s="74" t="str">
        <f>IF($G4330="", "", IF(IFERROR(INDEX('Project List'!$C$11:$C$510, MATCH($G4330, 'Project List'!$B$11:$B$510, 0)), "")="", "", IFERROR(INDEX('Project List'!$C$11:$C$510, MATCH($G4330, 'Project List'!$B$11:$B$510, 0)), "")))</f>
        <v/>
      </c>
      <c r="C4330" s="1" t="str">
        <f>IF($G4330="", "", IF(IFERROR(INDEX('Project List'!$D$11:$D$510, MATCH($G4330, 'Project List'!$B$11:$B$510, 0)), "")="", "", IFERROR(INDEX('Project List'!$D$11:$D$510, MATCH($G4330, 'Project List'!$B$11:$B$510, 0)), "")))</f>
        <v/>
      </c>
      <c r="D4330" s="79" t="str">
        <f>IF($G4330="", "", IF(IFERROR(INDEX('Project List'!$H$11:$H$510, MATCH($G4330, 'Project List'!$B$11:$B$510, 0)), "")="", "", IFERROR(INDEX('Project List'!$H$11:$H$510, MATCH($G4330, 'Project List'!$B$11:$B$510, 0)), "")))</f>
        <v/>
      </c>
      <c r="E4330" s="67" t="str">
        <f>IF($G4330="", "", IF(IFERROR(INDEX('Project List'!$I$11:$I$510, MATCH($G4330, 'Project List'!$B$11:$B$510, 0)), "")="", "", IFERROR(INDEX('Project List'!$I$11:$I$510, MATCH($G4330, 'Project List'!$B$11:$B$510, 0)), "")))</f>
        <v/>
      </c>
      <c r="F4330" s="28"/>
      <c r="G4330" s="118"/>
      <c r="H4330" s="120"/>
      <c r="I4330" s="119"/>
      <c r="J4330" s="122"/>
      <c r="K4330" s="135"/>
      <c r="L4330" s="28"/>
      <c r="N4330" s="45" t="str">
        <f>IF($G4330="", "", IF(COUNTIF('Project List'!$B$11:$B$510, 'Time &amp; Expenses'!$G4330)=0, "X", ""))</f>
        <v/>
      </c>
    </row>
    <row r="4331" spans="1:14" x14ac:dyDescent="0.25">
      <c r="A4331" s="28"/>
      <c r="B4331" s="74" t="str">
        <f>IF($G4331="", "", IF(IFERROR(INDEX('Project List'!$C$11:$C$510, MATCH($G4331, 'Project List'!$B$11:$B$510, 0)), "")="", "", IFERROR(INDEX('Project List'!$C$11:$C$510, MATCH($G4331, 'Project List'!$B$11:$B$510, 0)), "")))</f>
        <v/>
      </c>
      <c r="C4331" s="1" t="str">
        <f>IF($G4331="", "", IF(IFERROR(INDEX('Project List'!$D$11:$D$510, MATCH($G4331, 'Project List'!$B$11:$B$510, 0)), "")="", "", IFERROR(INDEX('Project List'!$D$11:$D$510, MATCH($G4331, 'Project List'!$B$11:$B$510, 0)), "")))</f>
        <v/>
      </c>
      <c r="D4331" s="79" t="str">
        <f>IF($G4331="", "", IF(IFERROR(INDEX('Project List'!$H$11:$H$510, MATCH($G4331, 'Project List'!$B$11:$B$510, 0)), "")="", "", IFERROR(INDEX('Project List'!$H$11:$H$510, MATCH($G4331, 'Project List'!$B$11:$B$510, 0)), "")))</f>
        <v/>
      </c>
      <c r="E4331" s="67" t="str">
        <f>IF($G4331="", "", IF(IFERROR(INDEX('Project List'!$I$11:$I$510, MATCH($G4331, 'Project List'!$B$11:$B$510, 0)), "")="", "", IFERROR(INDEX('Project List'!$I$11:$I$510, MATCH($G4331, 'Project List'!$B$11:$B$510, 0)), "")))</f>
        <v/>
      </c>
      <c r="F4331" s="28"/>
      <c r="G4331" s="118"/>
      <c r="H4331" s="120"/>
      <c r="I4331" s="119"/>
      <c r="J4331" s="122"/>
      <c r="K4331" s="135"/>
      <c r="L4331" s="28"/>
      <c r="N4331" s="45" t="str">
        <f>IF($G4331="", "", IF(COUNTIF('Project List'!$B$11:$B$510, 'Time &amp; Expenses'!$G4331)=0, "X", ""))</f>
        <v/>
      </c>
    </row>
    <row r="4332" spans="1:14" x14ac:dyDescent="0.25">
      <c r="A4332" s="28"/>
      <c r="B4332" s="74" t="str">
        <f>IF($G4332="", "", IF(IFERROR(INDEX('Project List'!$C$11:$C$510, MATCH($G4332, 'Project List'!$B$11:$B$510, 0)), "")="", "", IFERROR(INDEX('Project List'!$C$11:$C$510, MATCH($G4332, 'Project List'!$B$11:$B$510, 0)), "")))</f>
        <v/>
      </c>
      <c r="C4332" s="1" t="str">
        <f>IF($G4332="", "", IF(IFERROR(INDEX('Project List'!$D$11:$D$510, MATCH($G4332, 'Project List'!$B$11:$B$510, 0)), "")="", "", IFERROR(INDEX('Project List'!$D$11:$D$510, MATCH($G4332, 'Project List'!$B$11:$B$510, 0)), "")))</f>
        <v/>
      </c>
      <c r="D4332" s="79" t="str">
        <f>IF($G4332="", "", IF(IFERROR(INDEX('Project List'!$H$11:$H$510, MATCH($G4332, 'Project List'!$B$11:$B$510, 0)), "")="", "", IFERROR(INDEX('Project List'!$H$11:$H$510, MATCH($G4332, 'Project List'!$B$11:$B$510, 0)), "")))</f>
        <v/>
      </c>
      <c r="E4332" s="67" t="str">
        <f>IF($G4332="", "", IF(IFERROR(INDEX('Project List'!$I$11:$I$510, MATCH($G4332, 'Project List'!$B$11:$B$510, 0)), "")="", "", IFERROR(INDEX('Project List'!$I$11:$I$510, MATCH($G4332, 'Project List'!$B$11:$B$510, 0)), "")))</f>
        <v/>
      </c>
      <c r="F4332" s="28"/>
      <c r="G4332" s="118"/>
      <c r="H4332" s="120"/>
      <c r="I4332" s="119"/>
      <c r="J4332" s="122"/>
      <c r="K4332" s="135"/>
      <c r="L4332" s="28"/>
      <c r="N4332" s="45" t="str">
        <f>IF($G4332="", "", IF(COUNTIF('Project List'!$B$11:$B$510, 'Time &amp; Expenses'!$G4332)=0, "X", ""))</f>
        <v/>
      </c>
    </row>
    <row r="4333" spans="1:14" x14ac:dyDescent="0.25">
      <c r="A4333" s="28"/>
      <c r="B4333" s="74" t="str">
        <f>IF($G4333="", "", IF(IFERROR(INDEX('Project List'!$C$11:$C$510, MATCH($G4333, 'Project List'!$B$11:$B$510, 0)), "")="", "", IFERROR(INDEX('Project List'!$C$11:$C$510, MATCH($G4333, 'Project List'!$B$11:$B$510, 0)), "")))</f>
        <v/>
      </c>
      <c r="C4333" s="1" t="str">
        <f>IF($G4333="", "", IF(IFERROR(INDEX('Project List'!$D$11:$D$510, MATCH($G4333, 'Project List'!$B$11:$B$510, 0)), "")="", "", IFERROR(INDEX('Project List'!$D$11:$D$510, MATCH($G4333, 'Project List'!$B$11:$B$510, 0)), "")))</f>
        <v/>
      </c>
      <c r="D4333" s="79" t="str">
        <f>IF($G4333="", "", IF(IFERROR(INDEX('Project List'!$H$11:$H$510, MATCH($G4333, 'Project List'!$B$11:$B$510, 0)), "")="", "", IFERROR(INDEX('Project List'!$H$11:$H$510, MATCH($G4333, 'Project List'!$B$11:$B$510, 0)), "")))</f>
        <v/>
      </c>
      <c r="E4333" s="67" t="str">
        <f>IF($G4333="", "", IF(IFERROR(INDEX('Project List'!$I$11:$I$510, MATCH($G4333, 'Project List'!$B$11:$B$510, 0)), "")="", "", IFERROR(INDEX('Project List'!$I$11:$I$510, MATCH($G4333, 'Project List'!$B$11:$B$510, 0)), "")))</f>
        <v/>
      </c>
      <c r="F4333" s="28"/>
      <c r="G4333" s="118"/>
      <c r="H4333" s="120"/>
      <c r="I4333" s="119"/>
      <c r="J4333" s="122"/>
      <c r="K4333" s="135"/>
      <c r="L4333" s="28"/>
      <c r="N4333" s="45" t="str">
        <f>IF($G4333="", "", IF(COUNTIF('Project List'!$B$11:$B$510, 'Time &amp; Expenses'!$G4333)=0, "X", ""))</f>
        <v/>
      </c>
    </row>
    <row r="4334" spans="1:14" x14ac:dyDescent="0.25">
      <c r="A4334" s="28"/>
      <c r="B4334" s="74" t="str">
        <f>IF($G4334="", "", IF(IFERROR(INDEX('Project List'!$C$11:$C$510, MATCH($G4334, 'Project List'!$B$11:$B$510, 0)), "")="", "", IFERROR(INDEX('Project List'!$C$11:$C$510, MATCH($G4334, 'Project List'!$B$11:$B$510, 0)), "")))</f>
        <v/>
      </c>
      <c r="C4334" s="1" t="str">
        <f>IF($G4334="", "", IF(IFERROR(INDEX('Project List'!$D$11:$D$510, MATCH($G4334, 'Project List'!$B$11:$B$510, 0)), "")="", "", IFERROR(INDEX('Project List'!$D$11:$D$510, MATCH($G4334, 'Project List'!$B$11:$B$510, 0)), "")))</f>
        <v/>
      </c>
      <c r="D4334" s="79" t="str">
        <f>IF($G4334="", "", IF(IFERROR(INDEX('Project List'!$H$11:$H$510, MATCH($G4334, 'Project List'!$B$11:$B$510, 0)), "")="", "", IFERROR(INDEX('Project List'!$H$11:$H$510, MATCH($G4334, 'Project List'!$B$11:$B$510, 0)), "")))</f>
        <v/>
      </c>
      <c r="E4334" s="67" t="str">
        <f>IF($G4334="", "", IF(IFERROR(INDEX('Project List'!$I$11:$I$510, MATCH($G4334, 'Project List'!$B$11:$B$510, 0)), "")="", "", IFERROR(INDEX('Project List'!$I$11:$I$510, MATCH($G4334, 'Project List'!$B$11:$B$510, 0)), "")))</f>
        <v/>
      </c>
      <c r="F4334" s="28"/>
      <c r="G4334" s="118"/>
      <c r="H4334" s="120"/>
      <c r="I4334" s="119"/>
      <c r="J4334" s="122"/>
      <c r="K4334" s="135"/>
      <c r="L4334" s="28"/>
      <c r="N4334" s="45" t="str">
        <f>IF($G4334="", "", IF(COUNTIF('Project List'!$B$11:$B$510, 'Time &amp; Expenses'!$G4334)=0, "X", ""))</f>
        <v/>
      </c>
    </row>
    <row r="4335" spans="1:14" x14ac:dyDescent="0.25">
      <c r="A4335" s="28"/>
      <c r="B4335" s="74" t="str">
        <f>IF($G4335="", "", IF(IFERROR(INDEX('Project List'!$C$11:$C$510, MATCH($G4335, 'Project List'!$B$11:$B$510, 0)), "")="", "", IFERROR(INDEX('Project List'!$C$11:$C$510, MATCH($G4335, 'Project List'!$B$11:$B$510, 0)), "")))</f>
        <v/>
      </c>
      <c r="C4335" s="1" t="str">
        <f>IF($G4335="", "", IF(IFERROR(INDEX('Project List'!$D$11:$D$510, MATCH($G4335, 'Project List'!$B$11:$B$510, 0)), "")="", "", IFERROR(INDEX('Project List'!$D$11:$D$510, MATCH($G4335, 'Project List'!$B$11:$B$510, 0)), "")))</f>
        <v/>
      </c>
      <c r="D4335" s="79" t="str">
        <f>IF($G4335="", "", IF(IFERROR(INDEX('Project List'!$H$11:$H$510, MATCH($G4335, 'Project List'!$B$11:$B$510, 0)), "")="", "", IFERROR(INDEX('Project List'!$H$11:$H$510, MATCH($G4335, 'Project List'!$B$11:$B$510, 0)), "")))</f>
        <v/>
      </c>
      <c r="E4335" s="67" t="str">
        <f>IF($G4335="", "", IF(IFERROR(INDEX('Project List'!$I$11:$I$510, MATCH($G4335, 'Project List'!$B$11:$B$510, 0)), "")="", "", IFERROR(INDEX('Project List'!$I$11:$I$510, MATCH($G4335, 'Project List'!$B$11:$B$510, 0)), "")))</f>
        <v/>
      </c>
      <c r="F4335" s="28"/>
      <c r="G4335" s="118"/>
      <c r="H4335" s="120"/>
      <c r="I4335" s="119"/>
      <c r="J4335" s="122"/>
      <c r="K4335" s="135"/>
      <c r="L4335" s="28"/>
      <c r="N4335" s="45" t="str">
        <f>IF($G4335="", "", IF(COUNTIF('Project List'!$B$11:$B$510, 'Time &amp; Expenses'!$G4335)=0, "X", ""))</f>
        <v/>
      </c>
    </row>
    <row r="4336" spans="1:14" x14ac:dyDescent="0.25">
      <c r="A4336" s="28"/>
      <c r="B4336" s="74" t="str">
        <f>IF($G4336="", "", IF(IFERROR(INDEX('Project List'!$C$11:$C$510, MATCH($G4336, 'Project List'!$B$11:$B$510, 0)), "")="", "", IFERROR(INDEX('Project List'!$C$11:$C$510, MATCH($G4336, 'Project List'!$B$11:$B$510, 0)), "")))</f>
        <v/>
      </c>
      <c r="C4336" s="1" t="str">
        <f>IF($G4336="", "", IF(IFERROR(INDEX('Project List'!$D$11:$D$510, MATCH($G4336, 'Project List'!$B$11:$B$510, 0)), "")="", "", IFERROR(INDEX('Project List'!$D$11:$D$510, MATCH($G4336, 'Project List'!$B$11:$B$510, 0)), "")))</f>
        <v/>
      </c>
      <c r="D4336" s="79" t="str">
        <f>IF($G4336="", "", IF(IFERROR(INDEX('Project List'!$H$11:$H$510, MATCH($G4336, 'Project List'!$B$11:$B$510, 0)), "")="", "", IFERROR(INDEX('Project List'!$H$11:$H$510, MATCH($G4336, 'Project List'!$B$11:$B$510, 0)), "")))</f>
        <v/>
      </c>
      <c r="E4336" s="67" t="str">
        <f>IF($G4336="", "", IF(IFERROR(INDEX('Project List'!$I$11:$I$510, MATCH($G4336, 'Project List'!$B$11:$B$510, 0)), "")="", "", IFERROR(INDEX('Project List'!$I$11:$I$510, MATCH($G4336, 'Project List'!$B$11:$B$510, 0)), "")))</f>
        <v/>
      </c>
      <c r="F4336" s="28"/>
      <c r="G4336" s="118"/>
      <c r="H4336" s="120"/>
      <c r="I4336" s="119"/>
      <c r="J4336" s="122"/>
      <c r="K4336" s="135"/>
      <c r="L4336" s="28"/>
      <c r="N4336" s="45" t="str">
        <f>IF($G4336="", "", IF(COUNTIF('Project List'!$B$11:$B$510, 'Time &amp; Expenses'!$G4336)=0, "X", ""))</f>
        <v/>
      </c>
    </row>
    <row r="4337" spans="1:14" x14ac:dyDescent="0.25">
      <c r="A4337" s="28"/>
      <c r="B4337" s="74" t="str">
        <f>IF($G4337="", "", IF(IFERROR(INDEX('Project List'!$C$11:$C$510, MATCH($G4337, 'Project List'!$B$11:$B$510, 0)), "")="", "", IFERROR(INDEX('Project List'!$C$11:$C$510, MATCH($G4337, 'Project List'!$B$11:$B$510, 0)), "")))</f>
        <v/>
      </c>
      <c r="C4337" s="1" t="str">
        <f>IF($G4337="", "", IF(IFERROR(INDEX('Project List'!$D$11:$D$510, MATCH($G4337, 'Project List'!$B$11:$B$510, 0)), "")="", "", IFERROR(INDEX('Project List'!$D$11:$D$510, MATCH($G4337, 'Project List'!$B$11:$B$510, 0)), "")))</f>
        <v/>
      </c>
      <c r="D4337" s="79" t="str">
        <f>IF($G4337="", "", IF(IFERROR(INDEX('Project List'!$H$11:$H$510, MATCH($G4337, 'Project List'!$B$11:$B$510, 0)), "")="", "", IFERROR(INDEX('Project List'!$H$11:$H$510, MATCH($G4337, 'Project List'!$B$11:$B$510, 0)), "")))</f>
        <v/>
      </c>
      <c r="E4337" s="67" t="str">
        <f>IF($G4337="", "", IF(IFERROR(INDEX('Project List'!$I$11:$I$510, MATCH($G4337, 'Project List'!$B$11:$B$510, 0)), "")="", "", IFERROR(INDEX('Project List'!$I$11:$I$510, MATCH($G4337, 'Project List'!$B$11:$B$510, 0)), "")))</f>
        <v/>
      </c>
      <c r="F4337" s="28"/>
      <c r="G4337" s="118"/>
      <c r="H4337" s="120"/>
      <c r="I4337" s="119"/>
      <c r="J4337" s="122"/>
      <c r="K4337" s="135"/>
      <c r="L4337" s="28"/>
      <c r="N4337" s="45" t="str">
        <f>IF($G4337="", "", IF(COUNTIF('Project List'!$B$11:$B$510, 'Time &amp; Expenses'!$G4337)=0, "X", ""))</f>
        <v/>
      </c>
    </row>
    <row r="4338" spans="1:14" x14ac:dyDescent="0.25">
      <c r="A4338" s="28"/>
      <c r="B4338" s="74" t="str">
        <f>IF($G4338="", "", IF(IFERROR(INDEX('Project List'!$C$11:$C$510, MATCH($G4338, 'Project List'!$B$11:$B$510, 0)), "")="", "", IFERROR(INDEX('Project List'!$C$11:$C$510, MATCH($G4338, 'Project List'!$B$11:$B$510, 0)), "")))</f>
        <v/>
      </c>
      <c r="C4338" s="1" t="str">
        <f>IF($G4338="", "", IF(IFERROR(INDEX('Project List'!$D$11:$D$510, MATCH($G4338, 'Project List'!$B$11:$B$510, 0)), "")="", "", IFERROR(INDEX('Project List'!$D$11:$D$510, MATCH($G4338, 'Project List'!$B$11:$B$510, 0)), "")))</f>
        <v/>
      </c>
      <c r="D4338" s="79" t="str">
        <f>IF($G4338="", "", IF(IFERROR(INDEX('Project List'!$H$11:$H$510, MATCH($G4338, 'Project List'!$B$11:$B$510, 0)), "")="", "", IFERROR(INDEX('Project List'!$H$11:$H$510, MATCH($G4338, 'Project List'!$B$11:$B$510, 0)), "")))</f>
        <v/>
      </c>
      <c r="E4338" s="67" t="str">
        <f>IF($G4338="", "", IF(IFERROR(INDEX('Project List'!$I$11:$I$510, MATCH($G4338, 'Project List'!$B$11:$B$510, 0)), "")="", "", IFERROR(INDEX('Project List'!$I$11:$I$510, MATCH($G4338, 'Project List'!$B$11:$B$510, 0)), "")))</f>
        <v/>
      </c>
      <c r="F4338" s="28"/>
      <c r="G4338" s="118"/>
      <c r="H4338" s="120"/>
      <c r="I4338" s="119"/>
      <c r="J4338" s="122"/>
      <c r="K4338" s="135"/>
      <c r="L4338" s="28"/>
      <c r="N4338" s="45" t="str">
        <f>IF($G4338="", "", IF(COUNTIF('Project List'!$B$11:$B$510, 'Time &amp; Expenses'!$G4338)=0, "X", ""))</f>
        <v/>
      </c>
    </row>
    <row r="4339" spans="1:14" x14ac:dyDescent="0.25">
      <c r="A4339" s="28"/>
      <c r="B4339" s="74" t="str">
        <f>IF($G4339="", "", IF(IFERROR(INDEX('Project List'!$C$11:$C$510, MATCH($G4339, 'Project List'!$B$11:$B$510, 0)), "")="", "", IFERROR(INDEX('Project List'!$C$11:$C$510, MATCH($G4339, 'Project List'!$B$11:$B$510, 0)), "")))</f>
        <v/>
      </c>
      <c r="C4339" s="1" t="str">
        <f>IF($G4339="", "", IF(IFERROR(INDEX('Project List'!$D$11:$D$510, MATCH($G4339, 'Project List'!$B$11:$B$510, 0)), "")="", "", IFERROR(INDEX('Project List'!$D$11:$D$510, MATCH($G4339, 'Project List'!$B$11:$B$510, 0)), "")))</f>
        <v/>
      </c>
      <c r="D4339" s="79" t="str">
        <f>IF($G4339="", "", IF(IFERROR(INDEX('Project List'!$H$11:$H$510, MATCH($G4339, 'Project List'!$B$11:$B$510, 0)), "")="", "", IFERROR(INDEX('Project List'!$H$11:$H$510, MATCH($G4339, 'Project List'!$B$11:$B$510, 0)), "")))</f>
        <v/>
      </c>
      <c r="E4339" s="67" t="str">
        <f>IF($G4339="", "", IF(IFERROR(INDEX('Project List'!$I$11:$I$510, MATCH($G4339, 'Project List'!$B$11:$B$510, 0)), "")="", "", IFERROR(INDEX('Project List'!$I$11:$I$510, MATCH($G4339, 'Project List'!$B$11:$B$510, 0)), "")))</f>
        <v/>
      </c>
      <c r="F4339" s="28"/>
      <c r="G4339" s="118"/>
      <c r="H4339" s="120"/>
      <c r="I4339" s="119"/>
      <c r="J4339" s="122"/>
      <c r="K4339" s="135"/>
      <c r="L4339" s="28"/>
      <c r="N4339" s="45" t="str">
        <f>IF($G4339="", "", IF(COUNTIF('Project List'!$B$11:$B$510, 'Time &amp; Expenses'!$G4339)=0, "X", ""))</f>
        <v/>
      </c>
    </row>
    <row r="4340" spans="1:14" x14ac:dyDescent="0.25">
      <c r="A4340" s="28"/>
      <c r="B4340" s="74" t="str">
        <f>IF($G4340="", "", IF(IFERROR(INDEX('Project List'!$C$11:$C$510, MATCH($G4340, 'Project List'!$B$11:$B$510, 0)), "")="", "", IFERROR(INDEX('Project List'!$C$11:$C$510, MATCH($G4340, 'Project List'!$B$11:$B$510, 0)), "")))</f>
        <v/>
      </c>
      <c r="C4340" s="1" t="str">
        <f>IF($G4340="", "", IF(IFERROR(INDEX('Project List'!$D$11:$D$510, MATCH($G4340, 'Project List'!$B$11:$B$510, 0)), "")="", "", IFERROR(INDEX('Project List'!$D$11:$D$510, MATCH($G4340, 'Project List'!$B$11:$B$510, 0)), "")))</f>
        <v/>
      </c>
      <c r="D4340" s="79" t="str">
        <f>IF($G4340="", "", IF(IFERROR(INDEX('Project List'!$H$11:$H$510, MATCH($G4340, 'Project List'!$B$11:$B$510, 0)), "")="", "", IFERROR(INDEX('Project List'!$H$11:$H$510, MATCH($G4340, 'Project List'!$B$11:$B$510, 0)), "")))</f>
        <v/>
      </c>
      <c r="E4340" s="67" t="str">
        <f>IF($G4340="", "", IF(IFERROR(INDEX('Project List'!$I$11:$I$510, MATCH($G4340, 'Project List'!$B$11:$B$510, 0)), "")="", "", IFERROR(INDEX('Project List'!$I$11:$I$510, MATCH($G4340, 'Project List'!$B$11:$B$510, 0)), "")))</f>
        <v/>
      </c>
      <c r="F4340" s="28"/>
      <c r="G4340" s="118"/>
      <c r="H4340" s="120"/>
      <c r="I4340" s="119"/>
      <c r="J4340" s="122"/>
      <c r="K4340" s="135"/>
      <c r="L4340" s="28"/>
      <c r="N4340" s="45" t="str">
        <f>IF($G4340="", "", IF(COUNTIF('Project List'!$B$11:$B$510, 'Time &amp; Expenses'!$G4340)=0, "X", ""))</f>
        <v/>
      </c>
    </row>
    <row r="4341" spans="1:14" x14ac:dyDescent="0.25">
      <c r="A4341" s="28"/>
      <c r="B4341" s="74" t="str">
        <f>IF($G4341="", "", IF(IFERROR(INDEX('Project List'!$C$11:$C$510, MATCH($G4341, 'Project List'!$B$11:$B$510, 0)), "")="", "", IFERROR(INDEX('Project List'!$C$11:$C$510, MATCH($G4341, 'Project List'!$B$11:$B$510, 0)), "")))</f>
        <v/>
      </c>
      <c r="C4341" s="1" t="str">
        <f>IF($G4341="", "", IF(IFERROR(INDEX('Project List'!$D$11:$D$510, MATCH($G4341, 'Project List'!$B$11:$B$510, 0)), "")="", "", IFERROR(INDEX('Project List'!$D$11:$D$510, MATCH($G4341, 'Project List'!$B$11:$B$510, 0)), "")))</f>
        <v/>
      </c>
      <c r="D4341" s="79" t="str">
        <f>IF($G4341="", "", IF(IFERROR(INDEX('Project List'!$H$11:$H$510, MATCH($G4341, 'Project List'!$B$11:$B$510, 0)), "")="", "", IFERROR(INDEX('Project List'!$H$11:$H$510, MATCH($G4341, 'Project List'!$B$11:$B$510, 0)), "")))</f>
        <v/>
      </c>
      <c r="E4341" s="67" t="str">
        <f>IF($G4341="", "", IF(IFERROR(INDEX('Project List'!$I$11:$I$510, MATCH($G4341, 'Project List'!$B$11:$B$510, 0)), "")="", "", IFERROR(INDEX('Project List'!$I$11:$I$510, MATCH($G4341, 'Project List'!$B$11:$B$510, 0)), "")))</f>
        <v/>
      </c>
      <c r="F4341" s="28"/>
      <c r="G4341" s="118"/>
      <c r="H4341" s="120"/>
      <c r="I4341" s="119"/>
      <c r="J4341" s="122"/>
      <c r="K4341" s="135"/>
      <c r="L4341" s="28"/>
      <c r="N4341" s="45" t="str">
        <f>IF($G4341="", "", IF(COUNTIF('Project List'!$B$11:$B$510, 'Time &amp; Expenses'!$G4341)=0, "X", ""))</f>
        <v/>
      </c>
    </row>
    <row r="4342" spans="1:14" x14ac:dyDescent="0.25">
      <c r="A4342" s="28"/>
      <c r="B4342" s="74" t="str">
        <f>IF($G4342="", "", IF(IFERROR(INDEX('Project List'!$C$11:$C$510, MATCH($G4342, 'Project List'!$B$11:$B$510, 0)), "")="", "", IFERROR(INDEX('Project List'!$C$11:$C$510, MATCH($G4342, 'Project List'!$B$11:$B$510, 0)), "")))</f>
        <v/>
      </c>
      <c r="C4342" s="1" t="str">
        <f>IF($G4342="", "", IF(IFERROR(INDEX('Project List'!$D$11:$D$510, MATCH($G4342, 'Project List'!$B$11:$B$510, 0)), "")="", "", IFERROR(INDEX('Project List'!$D$11:$D$510, MATCH($G4342, 'Project List'!$B$11:$B$510, 0)), "")))</f>
        <v/>
      </c>
      <c r="D4342" s="79" t="str">
        <f>IF($G4342="", "", IF(IFERROR(INDEX('Project List'!$H$11:$H$510, MATCH($G4342, 'Project List'!$B$11:$B$510, 0)), "")="", "", IFERROR(INDEX('Project List'!$H$11:$H$510, MATCH($G4342, 'Project List'!$B$11:$B$510, 0)), "")))</f>
        <v/>
      </c>
      <c r="E4342" s="67" t="str">
        <f>IF($G4342="", "", IF(IFERROR(INDEX('Project List'!$I$11:$I$510, MATCH($G4342, 'Project List'!$B$11:$B$510, 0)), "")="", "", IFERROR(INDEX('Project List'!$I$11:$I$510, MATCH($G4342, 'Project List'!$B$11:$B$510, 0)), "")))</f>
        <v/>
      </c>
      <c r="F4342" s="28"/>
      <c r="G4342" s="118"/>
      <c r="H4342" s="120"/>
      <c r="I4342" s="119"/>
      <c r="J4342" s="122"/>
      <c r="K4342" s="135"/>
      <c r="L4342" s="28"/>
      <c r="N4342" s="45" t="str">
        <f>IF($G4342="", "", IF(COUNTIF('Project List'!$B$11:$B$510, 'Time &amp; Expenses'!$G4342)=0, "X", ""))</f>
        <v/>
      </c>
    </row>
    <row r="4343" spans="1:14" x14ac:dyDescent="0.25">
      <c r="A4343" s="28"/>
      <c r="B4343" s="74" t="str">
        <f>IF($G4343="", "", IF(IFERROR(INDEX('Project List'!$C$11:$C$510, MATCH($G4343, 'Project List'!$B$11:$B$510, 0)), "")="", "", IFERROR(INDEX('Project List'!$C$11:$C$510, MATCH($G4343, 'Project List'!$B$11:$B$510, 0)), "")))</f>
        <v/>
      </c>
      <c r="C4343" s="1" t="str">
        <f>IF($G4343="", "", IF(IFERROR(INDEX('Project List'!$D$11:$D$510, MATCH($G4343, 'Project List'!$B$11:$B$510, 0)), "")="", "", IFERROR(INDEX('Project List'!$D$11:$D$510, MATCH($G4343, 'Project List'!$B$11:$B$510, 0)), "")))</f>
        <v/>
      </c>
      <c r="D4343" s="79" t="str">
        <f>IF($G4343="", "", IF(IFERROR(INDEX('Project List'!$H$11:$H$510, MATCH($G4343, 'Project List'!$B$11:$B$510, 0)), "")="", "", IFERROR(INDEX('Project List'!$H$11:$H$510, MATCH($G4343, 'Project List'!$B$11:$B$510, 0)), "")))</f>
        <v/>
      </c>
      <c r="E4343" s="67" t="str">
        <f>IF($G4343="", "", IF(IFERROR(INDEX('Project List'!$I$11:$I$510, MATCH($G4343, 'Project List'!$B$11:$B$510, 0)), "")="", "", IFERROR(INDEX('Project List'!$I$11:$I$510, MATCH($G4343, 'Project List'!$B$11:$B$510, 0)), "")))</f>
        <v/>
      </c>
      <c r="F4343" s="28"/>
      <c r="G4343" s="118"/>
      <c r="H4343" s="120"/>
      <c r="I4343" s="119"/>
      <c r="J4343" s="122"/>
      <c r="K4343" s="135"/>
      <c r="L4343" s="28"/>
      <c r="N4343" s="45" t="str">
        <f>IF($G4343="", "", IF(COUNTIF('Project List'!$B$11:$B$510, 'Time &amp; Expenses'!$G4343)=0, "X", ""))</f>
        <v/>
      </c>
    </row>
    <row r="4344" spans="1:14" x14ac:dyDescent="0.25">
      <c r="A4344" s="28"/>
      <c r="B4344" s="74" t="str">
        <f>IF($G4344="", "", IF(IFERROR(INDEX('Project List'!$C$11:$C$510, MATCH($G4344, 'Project List'!$B$11:$B$510, 0)), "")="", "", IFERROR(INDEX('Project List'!$C$11:$C$510, MATCH($G4344, 'Project List'!$B$11:$B$510, 0)), "")))</f>
        <v/>
      </c>
      <c r="C4344" s="1" t="str">
        <f>IF($G4344="", "", IF(IFERROR(INDEX('Project List'!$D$11:$D$510, MATCH($G4344, 'Project List'!$B$11:$B$510, 0)), "")="", "", IFERROR(INDEX('Project List'!$D$11:$D$510, MATCH($G4344, 'Project List'!$B$11:$B$510, 0)), "")))</f>
        <v/>
      </c>
      <c r="D4344" s="79" t="str">
        <f>IF($G4344="", "", IF(IFERROR(INDEX('Project List'!$H$11:$H$510, MATCH($G4344, 'Project List'!$B$11:$B$510, 0)), "")="", "", IFERROR(INDEX('Project List'!$H$11:$H$510, MATCH($G4344, 'Project List'!$B$11:$B$510, 0)), "")))</f>
        <v/>
      </c>
      <c r="E4344" s="67" t="str">
        <f>IF($G4344="", "", IF(IFERROR(INDEX('Project List'!$I$11:$I$510, MATCH($G4344, 'Project List'!$B$11:$B$510, 0)), "")="", "", IFERROR(INDEX('Project List'!$I$11:$I$510, MATCH($G4344, 'Project List'!$B$11:$B$510, 0)), "")))</f>
        <v/>
      </c>
      <c r="F4344" s="28"/>
      <c r="G4344" s="118"/>
      <c r="H4344" s="120"/>
      <c r="I4344" s="119"/>
      <c r="J4344" s="122"/>
      <c r="K4344" s="135"/>
      <c r="L4344" s="28"/>
      <c r="N4344" s="45" t="str">
        <f>IF($G4344="", "", IF(COUNTIF('Project List'!$B$11:$B$510, 'Time &amp; Expenses'!$G4344)=0, "X", ""))</f>
        <v/>
      </c>
    </row>
    <row r="4345" spans="1:14" x14ac:dyDescent="0.25">
      <c r="A4345" s="28"/>
      <c r="B4345" s="74" t="str">
        <f>IF($G4345="", "", IF(IFERROR(INDEX('Project List'!$C$11:$C$510, MATCH($G4345, 'Project List'!$B$11:$B$510, 0)), "")="", "", IFERROR(INDEX('Project List'!$C$11:$C$510, MATCH($G4345, 'Project List'!$B$11:$B$510, 0)), "")))</f>
        <v/>
      </c>
      <c r="C4345" s="1" t="str">
        <f>IF($G4345="", "", IF(IFERROR(INDEX('Project List'!$D$11:$D$510, MATCH($G4345, 'Project List'!$B$11:$B$510, 0)), "")="", "", IFERROR(INDEX('Project List'!$D$11:$D$510, MATCH($G4345, 'Project List'!$B$11:$B$510, 0)), "")))</f>
        <v/>
      </c>
      <c r="D4345" s="79" t="str">
        <f>IF($G4345="", "", IF(IFERROR(INDEX('Project List'!$H$11:$H$510, MATCH($G4345, 'Project List'!$B$11:$B$510, 0)), "")="", "", IFERROR(INDEX('Project List'!$H$11:$H$510, MATCH($G4345, 'Project List'!$B$11:$B$510, 0)), "")))</f>
        <v/>
      </c>
      <c r="E4345" s="67" t="str">
        <f>IF($G4345="", "", IF(IFERROR(INDEX('Project List'!$I$11:$I$510, MATCH($G4345, 'Project List'!$B$11:$B$510, 0)), "")="", "", IFERROR(INDEX('Project List'!$I$11:$I$510, MATCH($G4345, 'Project List'!$B$11:$B$510, 0)), "")))</f>
        <v/>
      </c>
      <c r="F4345" s="28"/>
      <c r="G4345" s="118"/>
      <c r="H4345" s="120"/>
      <c r="I4345" s="119"/>
      <c r="J4345" s="122"/>
      <c r="K4345" s="135"/>
      <c r="L4345" s="28"/>
      <c r="N4345" s="45" t="str">
        <f>IF($G4345="", "", IF(COUNTIF('Project List'!$B$11:$B$510, 'Time &amp; Expenses'!$G4345)=0, "X", ""))</f>
        <v/>
      </c>
    </row>
    <row r="4346" spans="1:14" x14ac:dyDescent="0.25">
      <c r="A4346" s="28"/>
      <c r="B4346" s="74" t="str">
        <f>IF($G4346="", "", IF(IFERROR(INDEX('Project List'!$C$11:$C$510, MATCH($G4346, 'Project List'!$B$11:$B$510, 0)), "")="", "", IFERROR(INDEX('Project List'!$C$11:$C$510, MATCH($G4346, 'Project List'!$B$11:$B$510, 0)), "")))</f>
        <v/>
      </c>
      <c r="C4346" s="1" t="str">
        <f>IF($G4346="", "", IF(IFERROR(INDEX('Project List'!$D$11:$D$510, MATCH($G4346, 'Project List'!$B$11:$B$510, 0)), "")="", "", IFERROR(INDEX('Project List'!$D$11:$D$510, MATCH($G4346, 'Project List'!$B$11:$B$510, 0)), "")))</f>
        <v/>
      </c>
      <c r="D4346" s="79" t="str">
        <f>IF($G4346="", "", IF(IFERROR(INDEX('Project List'!$H$11:$H$510, MATCH($G4346, 'Project List'!$B$11:$B$510, 0)), "")="", "", IFERROR(INDEX('Project List'!$H$11:$H$510, MATCH($G4346, 'Project List'!$B$11:$B$510, 0)), "")))</f>
        <v/>
      </c>
      <c r="E4346" s="67" t="str">
        <f>IF($G4346="", "", IF(IFERROR(INDEX('Project List'!$I$11:$I$510, MATCH($G4346, 'Project List'!$B$11:$B$510, 0)), "")="", "", IFERROR(INDEX('Project List'!$I$11:$I$510, MATCH($G4346, 'Project List'!$B$11:$B$510, 0)), "")))</f>
        <v/>
      </c>
      <c r="F4346" s="28"/>
      <c r="G4346" s="118"/>
      <c r="H4346" s="120"/>
      <c r="I4346" s="119"/>
      <c r="J4346" s="122"/>
      <c r="K4346" s="135"/>
      <c r="L4346" s="28"/>
      <c r="N4346" s="45" t="str">
        <f>IF($G4346="", "", IF(COUNTIF('Project List'!$B$11:$B$510, 'Time &amp; Expenses'!$G4346)=0, "X", ""))</f>
        <v/>
      </c>
    </row>
    <row r="4347" spans="1:14" x14ac:dyDescent="0.25">
      <c r="A4347" s="28"/>
      <c r="B4347" s="74" t="str">
        <f>IF($G4347="", "", IF(IFERROR(INDEX('Project List'!$C$11:$C$510, MATCH($G4347, 'Project List'!$B$11:$B$510, 0)), "")="", "", IFERROR(INDEX('Project List'!$C$11:$C$510, MATCH($G4347, 'Project List'!$B$11:$B$510, 0)), "")))</f>
        <v/>
      </c>
      <c r="C4347" s="1" t="str">
        <f>IF($G4347="", "", IF(IFERROR(INDEX('Project List'!$D$11:$D$510, MATCH($G4347, 'Project List'!$B$11:$B$510, 0)), "")="", "", IFERROR(INDEX('Project List'!$D$11:$D$510, MATCH($G4347, 'Project List'!$B$11:$B$510, 0)), "")))</f>
        <v/>
      </c>
      <c r="D4347" s="79" t="str">
        <f>IF($G4347="", "", IF(IFERROR(INDEX('Project List'!$H$11:$H$510, MATCH($G4347, 'Project List'!$B$11:$B$510, 0)), "")="", "", IFERROR(INDEX('Project List'!$H$11:$H$510, MATCH($G4347, 'Project List'!$B$11:$B$510, 0)), "")))</f>
        <v/>
      </c>
      <c r="E4347" s="67" t="str">
        <f>IF($G4347="", "", IF(IFERROR(INDEX('Project List'!$I$11:$I$510, MATCH($G4347, 'Project List'!$B$11:$B$510, 0)), "")="", "", IFERROR(INDEX('Project List'!$I$11:$I$510, MATCH($G4347, 'Project List'!$B$11:$B$510, 0)), "")))</f>
        <v/>
      </c>
      <c r="F4347" s="28"/>
      <c r="G4347" s="118"/>
      <c r="H4347" s="120"/>
      <c r="I4347" s="119"/>
      <c r="J4347" s="122"/>
      <c r="K4347" s="135"/>
      <c r="L4347" s="28"/>
      <c r="N4347" s="45" t="str">
        <f>IF($G4347="", "", IF(COUNTIF('Project List'!$B$11:$B$510, 'Time &amp; Expenses'!$G4347)=0, "X", ""))</f>
        <v/>
      </c>
    </row>
    <row r="4348" spans="1:14" x14ac:dyDescent="0.25">
      <c r="A4348" s="28"/>
      <c r="B4348" s="74" t="str">
        <f>IF($G4348="", "", IF(IFERROR(INDEX('Project List'!$C$11:$C$510, MATCH($G4348, 'Project List'!$B$11:$B$510, 0)), "")="", "", IFERROR(INDEX('Project List'!$C$11:$C$510, MATCH($G4348, 'Project List'!$B$11:$B$510, 0)), "")))</f>
        <v/>
      </c>
      <c r="C4348" s="1" t="str">
        <f>IF($G4348="", "", IF(IFERROR(INDEX('Project List'!$D$11:$D$510, MATCH($G4348, 'Project List'!$B$11:$B$510, 0)), "")="", "", IFERROR(INDEX('Project List'!$D$11:$D$510, MATCH($G4348, 'Project List'!$B$11:$B$510, 0)), "")))</f>
        <v/>
      </c>
      <c r="D4348" s="79" t="str">
        <f>IF($G4348="", "", IF(IFERROR(INDEX('Project List'!$H$11:$H$510, MATCH($G4348, 'Project List'!$B$11:$B$510, 0)), "")="", "", IFERROR(INDEX('Project List'!$H$11:$H$510, MATCH($G4348, 'Project List'!$B$11:$B$510, 0)), "")))</f>
        <v/>
      </c>
      <c r="E4348" s="67" t="str">
        <f>IF($G4348="", "", IF(IFERROR(INDEX('Project List'!$I$11:$I$510, MATCH($G4348, 'Project List'!$B$11:$B$510, 0)), "")="", "", IFERROR(INDEX('Project List'!$I$11:$I$510, MATCH($G4348, 'Project List'!$B$11:$B$510, 0)), "")))</f>
        <v/>
      </c>
      <c r="F4348" s="28"/>
      <c r="G4348" s="118"/>
      <c r="H4348" s="120"/>
      <c r="I4348" s="119"/>
      <c r="J4348" s="122"/>
      <c r="K4348" s="135"/>
      <c r="L4348" s="28"/>
      <c r="N4348" s="45" t="str">
        <f>IF($G4348="", "", IF(COUNTIF('Project List'!$B$11:$B$510, 'Time &amp; Expenses'!$G4348)=0, "X", ""))</f>
        <v/>
      </c>
    </row>
    <row r="4349" spans="1:14" x14ac:dyDescent="0.25">
      <c r="A4349" s="28"/>
      <c r="B4349" s="74" t="str">
        <f>IF($G4349="", "", IF(IFERROR(INDEX('Project List'!$C$11:$C$510, MATCH($G4349, 'Project List'!$B$11:$B$510, 0)), "")="", "", IFERROR(INDEX('Project List'!$C$11:$C$510, MATCH($G4349, 'Project List'!$B$11:$B$510, 0)), "")))</f>
        <v/>
      </c>
      <c r="C4349" s="1" t="str">
        <f>IF($G4349="", "", IF(IFERROR(INDEX('Project List'!$D$11:$D$510, MATCH($G4349, 'Project List'!$B$11:$B$510, 0)), "")="", "", IFERROR(INDEX('Project List'!$D$11:$D$510, MATCH($G4349, 'Project List'!$B$11:$B$510, 0)), "")))</f>
        <v/>
      </c>
      <c r="D4349" s="79" t="str">
        <f>IF($G4349="", "", IF(IFERROR(INDEX('Project List'!$H$11:$H$510, MATCH($G4349, 'Project List'!$B$11:$B$510, 0)), "")="", "", IFERROR(INDEX('Project List'!$H$11:$H$510, MATCH($G4349, 'Project List'!$B$11:$B$510, 0)), "")))</f>
        <v/>
      </c>
      <c r="E4349" s="67" t="str">
        <f>IF($G4349="", "", IF(IFERROR(INDEX('Project List'!$I$11:$I$510, MATCH($G4349, 'Project List'!$B$11:$B$510, 0)), "")="", "", IFERROR(INDEX('Project List'!$I$11:$I$510, MATCH($G4349, 'Project List'!$B$11:$B$510, 0)), "")))</f>
        <v/>
      </c>
      <c r="F4349" s="28"/>
      <c r="G4349" s="118"/>
      <c r="H4349" s="120"/>
      <c r="I4349" s="119"/>
      <c r="J4349" s="122"/>
      <c r="K4349" s="135"/>
      <c r="L4349" s="28"/>
      <c r="N4349" s="45" t="str">
        <f>IF($G4349="", "", IF(COUNTIF('Project List'!$B$11:$B$510, 'Time &amp; Expenses'!$G4349)=0, "X", ""))</f>
        <v/>
      </c>
    </row>
    <row r="4350" spans="1:14" x14ac:dyDescent="0.25">
      <c r="A4350" s="28"/>
      <c r="B4350" s="74" t="str">
        <f>IF($G4350="", "", IF(IFERROR(INDEX('Project List'!$C$11:$C$510, MATCH($G4350, 'Project List'!$B$11:$B$510, 0)), "")="", "", IFERROR(INDEX('Project List'!$C$11:$C$510, MATCH($G4350, 'Project List'!$B$11:$B$510, 0)), "")))</f>
        <v/>
      </c>
      <c r="C4350" s="1" t="str">
        <f>IF($G4350="", "", IF(IFERROR(INDEX('Project List'!$D$11:$D$510, MATCH($G4350, 'Project List'!$B$11:$B$510, 0)), "")="", "", IFERROR(INDEX('Project List'!$D$11:$D$510, MATCH($G4350, 'Project List'!$B$11:$B$510, 0)), "")))</f>
        <v/>
      </c>
      <c r="D4350" s="79" t="str">
        <f>IF($G4350="", "", IF(IFERROR(INDEX('Project List'!$H$11:$H$510, MATCH($G4350, 'Project List'!$B$11:$B$510, 0)), "")="", "", IFERROR(INDEX('Project List'!$H$11:$H$510, MATCH($G4350, 'Project List'!$B$11:$B$510, 0)), "")))</f>
        <v/>
      </c>
      <c r="E4350" s="67" t="str">
        <f>IF($G4350="", "", IF(IFERROR(INDEX('Project List'!$I$11:$I$510, MATCH($G4350, 'Project List'!$B$11:$B$510, 0)), "")="", "", IFERROR(INDEX('Project List'!$I$11:$I$510, MATCH($G4350, 'Project List'!$B$11:$B$510, 0)), "")))</f>
        <v/>
      </c>
      <c r="F4350" s="28"/>
      <c r="G4350" s="118"/>
      <c r="H4350" s="120"/>
      <c r="I4350" s="119"/>
      <c r="J4350" s="122"/>
      <c r="K4350" s="135"/>
      <c r="L4350" s="28"/>
      <c r="N4350" s="45" t="str">
        <f>IF($G4350="", "", IF(COUNTIF('Project List'!$B$11:$B$510, 'Time &amp; Expenses'!$G4350)=0, "X", ""))</f>
        <v/>
      </c>
    </row>
    <row r="4351" spans="1:14" x14ac:dyDescent="0.25">
      <c r="A4351" s="28"/>
      <c r="B4351" s="74" t="str">
        <f>IF($G4351="", "", IF(IFERROR(INDEX('Project List'!$C$11:$C$510, MATCH($G4351, 'Project List'!$B$11:$B$510, 0)), "")="", "", IFERROR(INDEX('Project List'!$C$11:$C$510, MATCH($G4351, 'Project List'!$B$11:$B$510, 0)), "")))</f>
        <v/>
      </c>
      <c r="C4351" s="1" t="str">
        <f>IF($G4351="", "", IF(IFERROR(INDEX('Project List'!$D$11:$D$510, MATCH($G4351, 'Project List'!$B$11:$B$510, 0)), "")="", "", IFERROR(INDEX('Project List'!$D$11:$D$510, MATCH($G4351, 'Project List'!$B$11:$B$510, 0)), "")))</f>
        <v/>
      </c>
      <c r="D4351" s="79" t="str">
        <f>IF($G4351="", "", IF(IFERROR(INDEX('Project List'!$H$11:$H$510, MATCH($G4351, 'Project List'!$B$11:$B$510, 0)), "")="", "", IFERROR(INDEX('Project List'!$H$11:$H$510, MATCH($G4351, 'Project List'!$B$11:$B$510, 0)), "")))</f>
        <v/>
      </c>
      <c r="E4351" s="67" t="str">
        <f>IF($G4351="", "", IF(IFERROR(INDEX('Project List'!$I$11:$I$510, MATCH($G4351, 'Project List'!$B$11:$B$510, 0)), "")="", "", IFERROR(INDEX('Project List'!$I$11:$I$510, MATCH($G4351, 'Project List'!$B$11:$B$510, 0)), "")))</f>
        <v/>
      </c>
      <c r="F4351" s="28"/>
      <c r="G4351" s="118"/>
      <c r="H4351" s="120"/>
      <c r="I4351" s="119"/>
      <c r="J4351" s="122"/>
      <c r="K4351" s="135"/>
      <c r="L4351" s="28"/>
      <c r="N4351" s="45" t="str">
        <f>IF($G4351="", "", IF(COUNTIF('Project List'!$B$11:$B$510, 'Time &amp; Expenses'!$G4351)=0, "X", ""))</f>
        <v/>
      </c>
    </row>
    <row r="4352" spans="1:14" x14ac:dyDescent="0.25">
      <c r="A4352" s="28"/>
      <c r="B4352" s="74" t="str">
        <f>IF($G4352="", "", IF(IFERROR(INDEX('Project List'!$C$11:$C$510, MATCH($G4352, 'Project List'!$B$11:$B$510, 0)), "")="", "", IFERROR(INDEX('Project List'!$C$11:$C$510, MATCH($G4352, 'Project List'!$B$11:$B$510, 0)), "")))</f>
        <v/>
      </c>
      <c r="C4352" s="1" t="str">
        <f>IF($G4352="", "", IF(IFERROR(INDEX('Project List'!$D$11:$D$510, MATCH($G4352, 'Project List'!$B$11:$B$510, 0)), "")="", "", IFERROR(INDEX('Project List'!$D$11:$D$510, MATCH($G4352, 'Project List'!$B$11:$B$510, 0)), "")))</f>
        <v/>
      </c>
      <c r="D4352" s="79" t="str">
        <f>IF($G4352="", "", IF(IFERROR(INDEX('Project List'!$H$11:$H$510, MATCH($G4352, 'Project List'!$B$11:$B$510, 0)), "")="", "", IFERROR(INDEX('Project List'!$H$11:$H$510, MATCH($G4352, 'Project List'!$B$11:$B$510, 0)), "")))</f>
        <v/>
      </c>
      <c r="E4352" s="67" t="str">
        <f>IF($G4352="", "", IF(IFERROR(INDEX('Project List'!$I$11:$I$510, MATCH($G4352, 'Project List'!$B$11:$B$510, 0)), "")="", "", IFERROR(INDEX('Project List'!$I$11:$I$510, MATCH($G4352, 'Project List'!$B$11:$B$510, 0)), "")))</f>
        <v/>
      </c>
      <c r="F4352" s="28"/>
      <c r="G4352" s="118"/>
      <c r="H4352" s="120"/>
      <c r="I4352" s="119"/>
      <c r="J4352" s="122"/>
      <c r="K4352" s="135"/>
      <c r="L4352" s="28"/>
      <c r="N4352" s="45" t="str">
        <f>IF($G4352="", "", IF(COUNTIF('Project List'!$B$11:$B$510, 'Time &amp; Expenses'!$G4352)=0, "X", ""))</f>
        <v/>
      </c>
    </row>
    <row r="4353" spans="1:14" x14ac:dyDescent="0.25">
      <c r="A4353" s="28"/>
      <c r="B4353" s="74" t="str">
        <f>IF($G4353="", "", IF(IFERROR(INDEX('Project List'!$C$11:$C$510, MATCH($G4353, 'Project List'!$B$11:$B$510, 0)), "")="", "", IFERROR(INDEX('Project List'!$C$11:$C$510, MATCH($G4353, 'Project List'!$B$11:$B$510, 0)), "")))</f>
        <v/>
      </c>
      <c r="C4353" s="1" t="str">
        <f>IF($G4353="", "", IF(IFERROR(INDEX('Project List'!$D$11:$D$510, MATCH($G4353, 'Project List'!$B$11:$B$510, 0)), "")="", "", IFERROR(INDEX('Project List'!$D$11:$D$510, MATCH($G4353, 'Project List'!$B$11:$B$510, 0)), "")))</f>
        <v/>
      </c>
      <c r="D4353" s="79" t="str">
        <f>IF($G4353="", "", IF(IFERROR(INDEX('Project List'!$H$11:$H$510, MATCH($G4353, 'Project List'!$B$11:$B$510, 0)), "")="", "", IFERROR(INDEX('Project List'!$H$11:$H$510, MATCH($G4353, 'Project List'!$B$11:$B$510, 0)), "")))</f>
        <v/>
      </c>
      <c r="E4353" s="67" t="str">
        <f>IF($G4353="", "", IF(IFERROR(INDEX('Project List'!$I$11:$I$510, MATCH($G4353, 'Project List'!$B$11:$B$510, 0)), "")="", "", IFERROR(INDEX('Project List'!$I$11:$I$510, MATCH($G4353, 'Project List'!$B$11:$B$510, 0)), "")))</f>
        <v/>
      </c>
      <c r="F4353" s="28"/>
      <c r="G4353" s="118"/>
      <c r="H4353" s="120"/>
      <c r="I4353" s="119"/>
      <c r="J4353" s="122"/>
      <c r="K4353" s="135"/>
      <c r="L4353" s="28"/>
      <c r="N4353" s="45" t="str">
        <f>IF($G4353="", "", IF(COUNTIF('Project List'!$B$11:$B$510, 'Time &amp; Expenses'!$G4353)=0, "X", ""))</f>
        <v/>
      </c>
    </row>
    <row r="4354" spans="1:14" x14ac:dyDescent="0.25">
      <c r="A4354" s="28"/>
      <c r="B4354" s="74" t="str">
        <f>IF($G4354="", "", IF(IFERROR(INDEX('Project List'!$C$11:$C$510, MATCH($G4354, 'Project List'!$B$11:$B$510, 0)), "")="", "", IFERROR(INDEX('Project List'!$C$11:$C$510, MATCH($G4354, 'Project List'!$B$11:$B$510, 0)), "")))</f>
        <v/>
      </c>
      <c r="C4354" s="1" t="str">
        <f>IF($G4354="", "", IF(IFERROR(INDEX('Project List'!$D$11:$D$510, MATCH($G4354, 'Project List'!$B$11:$B$510, 0)), "")="", "", IFERROR(INDEX('Project List'!$D$11:$D$510, MATCH($G4354, 'Project List'!$B$11:$B$510, 0)), "")))</f>
        <v/>
      </c>
      <c r="D4354" s="79" t="str">
        <f>IF($G4354="", "", IF(IFERROR(INDEX('Project List'!$H$11:$H$510, MATCH($G4354, 'Project List'!$B$11:$B$510, 0)), "")="", "", IFERROR(INDEX('Project List'!$H$11:$H$510, MATCH($G4354, 'Project List'!$B$11:$B$510, 0)), "")))</f>
        <v/>
      </c>
      <c r="E4354" s="67" t="str">
        <f>IF($G4354="", "", IF(IFERROR(INDEX('Project List'!$I$11:$I$510, MATCH($G4354, 'Project List'!$B$11:$B$510, 0)), "")="", "", IFERROR(INDEX('Project List'!$I$11:$I$510, MATCH($G4354, 'Project List'!$B$11:$B$510, 0)), "")))</f>
        <v/>
      </c>
      <c r="F4354" s="28"/>
      <c r="G4354" s="118"/>
      <c r="H4354" s="120"/>
      <c r="I4354" s="119"/>
      <c r="J4354" s="122"/>
      <c r="K4354" s="135"/>
      <c r="L4354" s="28"/>
      <c r="N4354" s="45" t="str">
        <f>IF($G4354="", "", IF(COUNTIF('Project List'!$B$11:$B$510, 'Time &amp; Expenses'!$G4354)=0, "X", ""))</f>
        <v/>
      </c>
    </row>
    <row r="4355" spans="1:14" x14ac:dyDescent="0.25">
      <c r="A4355" s="28"/>
      <c r="B4355" s="74" t="str">
        <f>IF($G4355="", "", IF(IFERROR(INDEX('Project List'!$C$11:$C$510, MATCH($G4355, 'Project List'!$B$11:$B$510, 0)), "")="", "", IFERROR(INDEX('Project List'!$C$11:$C$510, MATCH($G4355, 'Project List'!$B$11:$B$510, 0)), "")))</f>
        <v/>
      </c>
      <c r="C4355" s="1" t="str">
        <f>IF($G4355="", "", IF(IFERROR(INDEX('Project List'!$D$11:$D$510, MATCH($G4355, 'Project List'!$B$11:$B$510, 0)), "")="", "", IFERROR(INDEX('Project List'!$D$11:$D$510, MATCH($G4355, 'Project List'!$B$11:$B$510, 0)), "")))</f>
        <v/>
      </c>
      <c r="D4355" s="79" t="str">
        <f>IF($G4355="", "", IF(IFERROR(INDEX('Project List'!$H$11:$H$510, MATCH($G4355, 'Project List'!$B$11:$B$510, 0)), "")="", "", IFERROR(INDEX('Project List'!$H$11:$H$510, MATCH($G4355, 'Project List'!$B$11:$B$510, 0)), "")))</f>
        <v/>
      </c>
      <c r="E4355" s="67" t="str">
        <f>IF($G4355="", "", IF(IFERROR(INDEX('Project List'!$I$11:$I$510, MATCH($G4355, 'Project List'!$B$11:$B$510, 0)), "")="", "", IFERROR(INDEX('Project List'!$I$11:$I$510, MATCH($G4355, 'Project List'!$B$11:$B$510, 0)), "")))</f>
        <v/>
      </c>
      <c r="F4355" s="28"/>
      <c r="G4355" s="118"/>
      <c r="H4355" s="120"/>
      <c r="I4355" s="119"/>
      <c r="J4355" s="122"/>
      <c r="K4355" s="135"/>
      <c r="L4355" s="28"/>
      <c r="N4355" s="45" t="str">
        <f>IF($G4355="", "", IF(COUNTIF('Project List'!$B$11:$B$510, 'Time &amp; Expenses'!$G4355)=0, "X", ""))</f>
        <v/>
      </c>
    </row>
    <row r="4356" spans="1:14" x14ac:dyDescent="0.25">
      <c r="A4356" s="28"/>
      <c r="B4356" s="74" t="str">
        <f>IF($G4356="", "", IF(IFERROR(INDEX('Project List'!$C$11:$C$510, MATCH($G4356, 'Project List'!$B$11:$B$510, 0)), "")="", "", IFERROR(INDEX('Project List'!$C$11:$C$510, MATCH($G4356, 'Project List'!$B$11:$B$510, 0)), "")))</f>
        <v/>
      </c>
      <c r="C4356" s="1" t="str">
        <f>IF($G4356="", "", IF(IFERROR(INDEX('Project List'!$D$11:$D$510, MATCH($G4356, 'Project List'!$B$11:$B$510, 0)), "")="", "", IFERROR(INDEX('Project List'!$D$11:$D$510, MATCH($G4356, 'Project List'!$B$11:$B$510, 0)), "")))</f>
        <v/>
      </c>
      <c r="D4356" s="79" t="str">
        <f>IF($G4356="", "", IF(IFERROR(INDEX('Project List'!$H$11:$H$510, MATCH($G4356, 'Project List'!$B$11:$B$510, 0)), "")="", "", IFERROR(INDEX('Project List'!$H$11:$H$510, MATCH($G4356, 'Project List'!$B$11:$B$510, 0)), "")))</f>
        <v/>
      </c>
      <c r="E4356" s="67" t="str">
        <f>IF($G4356="", "", IF(IFERROR(INDEX('Project List'!$I$11:$I$510, MATCH($G4356, 'Project List'!$B$11:$B$510, 0)), "")="", "", IFERROR(INDEX('Project List'!$I$11:$I$510, MATCH($G4356, 'Project List'!$B$11:$B$510, 0)), "")))</f>
        <v/>
      </c>
      <c r="F4356" s="28"/>
      <c r="G4356" s="118"/>
      <c r="H4356" s="120"/>
      <c r="I4356" s="119"/>
      <c r="J4356" s="122"/>
      <c r="K4356" s="135"/>
      <c r="L4356" s="28"/>
      <c r="N4356" s="45" t="str">
        <f>IF($G4356="", "", IF(COUNTIF('Project List'!$B$11:$B$510, 'Time &amp; Expenses'!$G4356)=0, "X", ""))</f>
        <v/>
      </c>
    </row>
    <row r="4357" spans="1:14" x14ac:dyDescent="0.25">
      <c r="A4357" s="28"/>
      <c r="B4357" s="74" t="str">
        <f>IF($G4357="", "", IF(IFERROR(INDEX('Project List'!$C$11:$C$510, MATCH($G4357, 'Project List'!$B$11:$B$510, 0)), "")="", "", IFERROR(INDEX('Project List'!$C$11:$C$510, MATCH($G4357, 'Project List'!$B$11:$B$510, 0)), "")))</f>
        <v/>
      </c>
      <c r="C4357" s="1" t="str">
        <f>IF($G4357="", "", IF(IFERROR(INDEX('Project List'!$D$11:$D$510, MATCH($G4357, 'Project List'!$B$11:$B$510, 0)), "")="", "", IFERROR(INDEX('Project List'!$D$11:$D$510, MATCH($G4357, 'Project List'!$B$11:$B$510, 0)), "")))</f>
        <v/>
      </c>
      <c r="D4357" s="79" t="str">
        <f>IF($G4357="", "", IF(IFERROR(INDEX('Project List'!$H$11:$H$510, MATCH($G4357, 'Project List'!$B$11:$B$510, 0)), "")="", "", IFERROR(INDEX('Project List'!$H$11:$H$510, MATCH($G4357, 'Project List'!$B$11:$B$510, 0)), "")))</f>
        <v/>
      </c>
      <c r="E4357" s="67" t="str">
        <f>IF($G4357="", "", IF(IFERROR(INDEX('Project List'!$I$11:$I$510, MATCH($G4357, 'Project List'!$B$11:$B$510, 0)), "")="", "", IFERROR(INDEX('Project List'!$I$11:$I$510, MATCH($G4357, 'Project List'!$B$11:$B$510, 0)), "")))</f>
        <v/>
      </c>
      <c r="F4357" s="28"/>
      <c r="G4357" s="118"/>
      <c r="H4357" s="120"/>
      <c r="I4357" s="119"/>
      <c r="J4357" s="122"/>
      <c r="K4357" s="135"/>
      <c r="L4357" s="28"/>
      <c r="N4357" s="45" t="str">
        <f>IF($G4357="", "", IF(COUNTIF('Project List'!$B$11:$B$510, 'Time &amp; Expenses'!$G4357)=0, "X", ""))</f>
        <v/>
      </c>
    </row>
    <row r="4358" spans="1:14" x14ac:dyDescent="0.25">
      <c r="A4358" s="28"/>
      <c r="B4358" s="74" t="str">
        <f>IF($G4358="", "", IF(IFERROR(INDEX('Project List'!$C$11:$C$510, MATCH($G4358, 'Project List'!$B$11:$B$510, 0)), "")="", "", IFERROR(INDEX('Project List'!$C$11:$C$510, MATCH($G4358, 'Project List'!$B$11:$B$510, 0)), "")))</f>
        <v/>
      </c>
      <c r="C4358" s="1" t="str">
        <f>IF($G4358="", "", IF(IFERROR(INDEX('Project List'!$D$11:$D$510, MATCH($G4358, 'Project List'!$B$11:$B$510, 0)), "")="", "", IFERROR(INDEX('Project List'!$D$11:$D$510, MATCH($G4358, 'Project List'!$B$11:$B$510, 0)), "")))</f>
        <v/>
      </c>
      <c r="D4358" s="79" t="str">
        <f>IF($G4358="", "", IF(IFERROR(INDEX('Project List'!$H$11:$H$510, MATCH($G4358, 'Project List'!$B$11:$B$510, 0)), "")="", "", IFERROR(INDEX('Project List'!$H$11:$H$510, MATCH($G4358, 'Project List'!$B$11:$B$510, 0)), "")))</f>
        <v/>
      </c>
      <c r="E4358" s="67" t="str">
        <f>IF($G4358="", "", IF(IFERROR(INDEX('Project List'!$I$11:$I$510, MATCH($G4358, 'Project List'!$B$11:$B$510, 0)), "")="", "", IFERROR(INDEX('Project List'!$I$11:$I$510, MATCH($G4358, 'Project List'!$B$11:$B$510, 0)), "")))</f>
        <v/>
      </c>
      <c r="F4358" s="28"/>
      <c r="G4358" s="118"/>
      <c r="H4358" s="120"/>
      <c r="I4358" s="119"/>
      <c r="J4358" s="122"/>
      <c r="K4358" s="135"/>
      <c r="L4358" s="28"/>
      <c r="N4358" s="45" t="str">
        <f>IF($G4358="", "", IF(COUNTIF('Project List'!$B$11:$B$510, 'Time &amp; Expenses'!$G4358)=0, "X", ""))</f>
        <v/>
      </c>
    </row>
    <row r="4359" spans="1:14" x14ac:dyDescent="0.25">
      <c r="A4359" s="28"/>
      <c r="B4359" s="74" t="str">
        <f>IF($G4359="", "", IF(IFERROR(INDEX('Project List'!$C$11:$C$510, MATCH($G4359, 'Project List'!$B$11:$B$510, 0)), "")="", "", IFERROR(INDEX('Project List'!$C$11:$C$510, MATCH($G4359, 'Project List'!$B$11:$B$510, 0)), "")))</f>
        <v/>
      </c>
      <c r="C4359" s="1" t="str">
        <f>IF($G4359="", "", IF(IFERROR(INDEX('Project List'!$D$11:$D$510, MATCH($G4359, 'Project List'!$B$11:$B$510, 0)), "")="", "", IFERROR(INDEX('Project List'!$D$11:$D$510, MATCH($G4359, 'Project List'!$B$11:$B$510, 0)), "")))</f>
        <v/>
      </c>
      <c r="D4359" s="79" t="str">
        <f>IF($G4359="", "", IF(IFERROR(INDEX('Project List'!$H$11:$H$510, MATCH($G4359, 'Project List'!$B$11:$B$510, 0)), "")="", "", IFERROR(INDEX('Project List'!$H$11:$H$510, MATCH($G4359, 'Project List'!$B$11:$B$510, 0)), "")))</f>
        <v/>
      </c>
      <c r="E4359" s="67" t="str">
        <f>IF($G4359="", "", IF(IFERROR(INDEX('Project List'!$I$11:$I$510, MATCH($G4359, 'Project List'!$B$11:$B$510, 0)), "")="", "", IFERROR(INDEX('Project List'!$I$11:$I$510, MATCH($G4359, 'Project List'!$B$11:$B$510, 0)), "")))</f>
        <v/>
      </c>
      <c r="F4359" s="28"/>
      <c r="G4359" s="118"/>
      <c r="H4359" s="120"/>
      <c r="I4359" s="119"/>
      <c r="J4359" s="122"/>
      <c r="K4359" s="135"/>
      <c r="L4359" s="28"/>
      <c r="N4359" s="45" t="str">
        <f>IF($G4359="", "", IF(COUNTIF('Project List'!$B$11:$B$510, 'Time &amp; Expenses'!$G4359)=0, "X", ""))</f>
        <v/>
      </c>
    </row>
    <row r="4360" spans="1:14" x14ac:dyDescent="0.25">
      <c r="A4360" s="28"/>
      <c r="B4360" s="74" t="str">
        <f>IF($G4360="", "", IF(IFERROR(INDEX('Project List'!$C$11:$C$510, MATCH($G4360, 'Project List'!$B$11:$B$510, 0)), "")="", "", IFERROR(INDEX('Project List'!$C$11:$C$510, MATCH($G4360, 'Project List'!$B$11:$B$510, 0)), "")))</f>
        <v/>
      </c>
      <c r="C4360" s="1" t="str">
        <f>IF($G4360="", "", IF(IFERROR(INDEX('Project List'!$D$11:$D$510, MATCH($G4360, 'Project List'!$B$11:$B$510, 0)), "")="", "", IFERROR(INDEX('Project List'!$D$11:$D$510, MATCH($G4360, 'Project List'!$B$11:$B$510, 0)), "")))</f>
        <v/>
      </c>
      <c r="D4360" s="79" t="str">
        <f>IF($G4360="", "", IF(IFERROR(INDEX('Project List'!$H$11:$H$510, MATCH($G4360, 'Project List'!$B$11:$B$510, 0)), "")="", "", IFERROR(INDEX('Project List'!$H$11:$H$510, MATCH($G4360, 'Project List'!$B$11:$B$510, 0)), "")))</f>
        <v/>
      </c>
      <c r="E4360" s="67" t="str">
        <f>IF($G4360="", "", IF(IFERROR(INDEX('Project List'!$I$11:$I$510, MATCH($G4360, 'Project List'!$B$11:$B$510, 0)), "")="", "", IFERROR(INDEX('Project List'!$I$11:$I$510, MATCH($G4360, 'Project List'!$B$11:$B$510, 0)), "")))</f>
        <v/>
      </c>
      <c r="F4360" s="28"/>
      <c r="G4360" s="118"/>
      <c r="H4360" s="120"/>
      <c r="I4360" s="119"/>
      <c r="J4360" s="122"/>
      <c r="K4360" s="135"/>
      <c r="L4360" s="28"/>
      <c r="N4360" s="45" t="str">
        <f>IF($G4360="", "", IF(COUNTIF('Project List'!$B$11:$B$510, 'Time &amp; Expenses'!$G4360)=0, "X", ""))</f>
        <v/>
      </c>
    </row>
    <row r="4361" spans="1:14" x14ac:dyDescent="0.25">
      <c r="A4361" s="28"/>
      <c r="B4361" s="74" t="str">
        <f>IF($G4361="", "", IF(IFERROR(INDEX('Project List'!$C$11:$C$510, MATCH($G4361, 'Project List'!$B$11:$B$510, 0)), "")="", "", IFERROR(INDEX('Project List'!$C$11:$C$510, MATCH($G4361, 'Project List'!$B$11:$B$510, 0)), "")))</f>
        <v/>
      </c>
      <c r="C4361" s="1" t="str">
        <f>IF($G4361="", "", IF(IFERROR(INDEX('Project List'!$D$11:$D$510, MATCH($G4361, 'Project List'!$B$11:$B$510, 0)), "")="", "", IFERROR(INDEX('Project List'!$D$11:$D$510, MATCH($G4361, 'Project List'!$B$11:$B$510, 0)), "")))</f>
        <v/>
      </c>
      <c r="D4361" s="79" t="str">
        <f>IF($G4361="", "", IF(IFERROR(INDEX('Project List'!$H$11:$H$510, MATCH($G4361, 'Project List'!$B$11:$B$510, 0)), "")="", "", IFERROR(INDEX('Project List'!$H$11:$H$510, MATCH($G4361, 'Project List'!$B$11:$B$510, 0)), "")))</f>
        <v/>
      </c>
      <c r="E4361" s="67" t="str">
        <f>IF($G4361="", "", IF(IFERROR(INDEX('Project List'!$I$11:$I$510, MATCH($G4361, 'Project List'!$B$11:$B$510, 0)), "")="", "", IFERROR(INDEX('Project List'!$I$11:$I$510, MATCH($G4361, 'Project List'!$B$11:$B$510, 0)), "")))</f>
        <v/>
      </c>
      <c r="F4361" s="28"/>
      <c r="G4361" s="118"/>
      <c r="H4361" s="120"/>
      <c r="I4361" s="119"/>
      <c r="J4361" s="122"/>
      <c r="K4361" s="135"/>
      <c r="L4361" s="28"/>
      <c r="N4361" s="45" t="str">
        <f>IF($G4361="", "", IF(COUNTIF('Project List'!$B$11:$B$510, 'Time &amp; Expenses'!$G4361)=0, "X", ""))</f>
        <v/>
      </c>
    </row>
    <row r="4362" spans="1:14" x14ac:dyDescent="0.25">
      <c r="A4362" s="28"/>
      <c r="B4362" s="74" t="str">
        <f>IF($G4362="", "", IF(IFERROR(INDEX('Project List'!$C$11:$C$510, MATCH($G4362, 'Project List'!$B$11:$B$510, 0)), "")="", "", IFERROR(INDEX('Project List'!$C$11:$C$510, MATCH($G4362, 'Project List'!$B$11:$B$510, 0)), "")))</f>
        <v/>
      </c>
      <c r="C4362" s="1" t="str">
        <f>IF($G4362="", "", IF(IFERROR(INDEX('Project List'!$D$11:$D$510, MATCH($G4362, 'Project List'!$B$11:$B$510, 0)), "")="", "", IFERROR(INDEX('Project List'!$D$11:$D$510, MATCH($G4362, 'Project List'!$B$11:$B$510, 0)), "")))</f>
        <v/>
      </c>
      <c r="D4362" s="79" t="str">
        <f>IF($G4362="", "", IF(IFERROR(INDEX('Project List'!$H$11:$H$510, MATCH($G4362, 'Project List'!$B$11:$B$510, 0)), "")="", "", IFERROR(INDEX('Project List'!$H$11:$H$510, MATCH($G4362, 'Project List'!$B$11:$B$510, 0)), "")))</f>
        <v/>
      </c>
      <c r="E4362" s="67" t="str">
        <f>IF($G4362="", "", IF(IFERROR(INDEX('Project List'!$I$11:$I$510, MATCH($G4362, 'Project List'!$B$11:$B$510, 0)), "")="", "", IFERROR(INDEX('Project List'!$I$11:$I$510, MATCH($G4362, 'Project List'!$B$11:$B$510, 0)), "")))</f>
        <v/>
      </c>
      <c r="F4362" s="28"/>
      <c r="G4362" s="118"/>
      <c r="H4362" s="120"/>
      <c r="I4362" s="119"/>
      <c r="J4362" s="122"/>
      <c r="K4362" s="135"/>
      <c r="L4362" s="28"/>
      <c r="N4362" s="45" t="str">
        <f>IF($G4362="", "", IF(COUNTIF('Project List'!$B$11:$B$510, 'Time &amp; Expenses'!$G4362)=0, "X", ""))</f>
        <v/>
      </c>
    </row>
    <row r="4363" spans="1:14" x14ac:dyDescent="0.25">
      <c r="A4363" s="28"/>
      <c r="B4363" s="74" t="str">
        <f>IF($G4363="", "", IF(IFERROR(INDEX('Project List'!$C$11:$C$510, MATCH($G4363, 'Project List'!$B$11:$B$510, 0)), "")="", "", IFERROR(INDEX('Project List'!$C$11:$C$510, MATCH($G4363, 'Project List'!$B$11:$B$510, 0)), "")))</f>
        <v/>
      </c>
      <c r="C4363" s="1" t="str">
        <f>IF($G4363="", "", IF(IFERROR(INDEX('Project List'!$D$11:$D$510, MATCH($G4363, 'Project List'!$B$11:$B$510, 0)), "")="", "", IFERROR(INDEX('Project List'!$D$11:$D$510, MATCH($G4363, 'Project List'!$B$11:$B$510, 0)), "")))</f>
        <v/>
      </c>
      <c r="D4363" s="79" t="str">
        <f>IF($G4363="", "", IF(IFERROR(INDEX('Project List'!$H$11:$H$510, MATCH($G4363, 'Project List'!$B$11:$B$510, 0)), "")="", "", IFERROR(INDEX('Project List'!$H$11:$H$510, MATCH($G4363, 'Project List'!$B$11:$B$510, 0)), "")))</f>
        <v/>
      </c>
      <c r="E4363" s="67" t="str">
        <f>IF($G4363="", "", IF(IFERROR(INDEX('Project List'!$I$11:$I$510, MATCH($G4363, 'Project List'!$B$11:$B$510, 0)), "")="", "", IFERROR(INDEX('Project List'!$I$11:$I$510, MATCH($G4363, 'Project List'!$B$11:$B$510, 0)), "")))</f>
        <v/>
      </c>
      <c r="F4363" s="28"/>
      <c r="G4363" s="118"/>
      <c r="H4363" s="120"/>
      <c r="I4363" s="119"/>
      <c r="J4363" s="122"/>
      <c r="K4363" s="135"/>
      <c r="L4363" s="28"/>
      <c r="N4363" s="45" t="str">
        <f>IF($G4363="", "", IF(COUNTIF('Project List'!$B$11:$B$510, 'Time &amp; Expenses'!$G4363)=0, "X", ""))</f>
        <v/>
      </c>
    </row>
    <row r="4364" spans="1:14" x14ac:dyDescent="0.25">
      <c r="A4364" s="28"/>
      <c r="B4364" s="74" t="str">
        <f>IF($G4364="", "", IF(IFERROR(INDEX('Project List'!$C$11:$C$510, MATCH($G4364, 'Project List'!$B$11:$B$510, 0)), "")="", "", IFERROR(INDEX('Project List'!$C$11:$C$510, MATCH($G4364, 'Project List'!$B$11:$B$510, 0)), "")))</f>
        <v/>
      </c>
      <c r="C4364" s="1" t="str">
        <f>IF($G4364="", "", IF(IFERROR(INDEX('Project List'!$D$11:$D$510, MATCH($G4364, 'Project List'!$B$11:$B$510, 0)), "")="", "", IFERROR(INDEX('Project List'!$D$11:$D$510, MATCH($G4364, 'Project List'!$B$11:$B$510, 0)), "")))</f>
        <v/>
      </c>
      <c r="D4364" s="79" t="str">
        <f>IF($G4364="", "", IF(IFERROR(INDEX('Project List'!$H$11:$H$510, MATCH($G4364, 'Project List'!$B$11:$B$510, 0)), "")="", "", IFERROR(INDEX('Project List'!$H$11:$H$510, MATCH($G4364, 'Project List'!$B$11:$B$510, 0)), "")))</f>
        <v/>
      </c>
      <c r="E4364" s="67" t="str">
        <f>IF($G4364="", "", IF(IFERROR(INDEX('Project List'!$I$11:$I$510, MATCH($G4364, 'Project List'!$B$11:$B$510, 0)), "")="", "", IFERROR(INDEX('Project List'!$I$11:$I$510, MATCH($G4364, 'Project List'!$B$11:$B$510, 0)), "")))</f>
        <v/>
      </c>
      <c r="F4364" s="28"/>
      <c r="G4364" s="118"/>
      <c r="H4364" s="120"/>
      <c r="I4364" s="119"/>
      <c r="J4364" s="122"/>
      <c r="K4364" s="135"/>
      <c r="L4364" s="28"/>
      <c r="N4364" s="45" t="str">
        <f>IF($G4364="", "", IF(COUNTIF('Project List'!$B$11:$B$510, 'Time &amp; Expenses'!$G4364)=0, "X", ""))</f>
        <v/>
      </c>
    </row>
    <row r="4365" spans="1:14" x14ac:dyDescent="0.25">
      <c r="A4365" s="28"/>
      <c r="B4365" s="74" t="str">
        <f>IF($G4365="", "", IF(IFERROR(INDEX('Project List'!$C$11:$C$510, MATCH($G4365, 'Project List'!$B$11:$B$510, 0)), "")="", "", IFERROR(INDEX('Project List'!$C$11:$C$510, MATCH($G4365, 'Project List'!$B$11:$B$510, 0)), "")))</f>
        <v/>
      </c>
      <c r="C4365" s="1" t="str">
        <f>IF($G4365="", "", IF(IFERROR(INDEX('Project List'!$D$11:$D$510, MATCH($G4365, 'Project List'!$B$11:$B$510, 0)), "")="", "", IFERROR(INDEX('Project List'!$D$11:$D$510, MATCH($G4365, 'Project List'!$B$11:$B$510, 0)), "")))</f>
        <v/>
      </c>
      <c r="D4365" s="79" t="str">
        <f>IF($G4365="", "", IF(IFERROR(INDEX('Project List'!$H$11:$H$510, MATCH($G4365, 'Project List'!$B$11:$B$510, 0)), "")="", "", IFERROR(INDEX('Project List'!$H$11:$H$510, MATCH($G4365, 'Project List'!$B$11:$B$510, 0)), "")))</f>
        <v/>
      </c>
      <c r="E4365" s="67" t="str">
        <f>IF($G4365="", "", IF(IFERROR(INDEX('Project List'!$I$11:$I$510, MATCH($G4365, 'Project List'!$B$11:$B$510, 0)), "")="", "", IFERROR(INDEX('Project List'!$I$11:$I$510, MATCH($G4365, 'Project List'!$B$11:$B$510, 0)), "")))</f>
        <v/>
      </c>
      <c r="F4365" s="28"/>
      <c r="G4365" s="118"/>
      <c r="H4365" s="120"/>
      <c r="I4365" s="119"/>
      <c r="J4365" s="122"/>
      <c r="K4365" s="135"/>
      <c r="L4365" s="28"/>
      <c r="N4365" s="45" t="str">
        <f>IF($G4365="", "", IF(COUNTIF('Project List'!$B$11:$B$510, 'Time &amp; Expenses'!$G4365)=0, "X", ""))</f>
        <v/>
      </c>
    </row>
    <row r="4366" spans="1:14" x14ac:dyDescent="0.25">
      <c r="A4366" s="28"/>
      <c r="B4366" s="74" t="str">
        <f>IF($G4366="", "", IF(IFERROR(INDEX('Project List'!$C$11:$C$510, MATCH($G4366, 'Project List'!$B$11:$B$510, 0)), "")="", "", IFERROR(INDEX('Project List'!$C$11:$C$510, MATCH($G4366, 'Project List'!$B$11:$B$510, 0)), "")))</f>
        <v/>
      </c>
      <c r="C4366" s="1" t="str">
        <f>IF($G4366="", "", IF(IFERROR(INDEX('Project List'!$D$11:$D$510, MATCH($G4366, 'Project List'!$B$11:$B$510, 0)), "")="", "", IFERROR(INDEX('Project List'!$D$11:$D$510, MATCH($G4366, 'Project List'!$B$11:$B$510, 0)), "")))</f>
        <v/>
      </c>
      <c r="D4366" s="79" t="str">
        <f>IF($G4366="", "", IF(IFERROR(INDEX('Project List'!$H$11:$H$510, MATCH($G4366, 'Project List'!$B$11:$B$510, 0)), "")="", "", IFERROR(INDEX('Project List'!$H$11:$H$510, MATCH($G4366, 'Project List'!$B$11:$B$510, 0)), "")))</f>
        <v/>
      </c>
      <c r="E4366" s="67" t="str">
        <f>IF($G4366="", "", IF(IFERROR(INDEX('Project List'!$I$11:$I$510, MATCH($G4366, 'Project List'!$B$11:$B$510, 0)), "")="", "", IFERROR(INDEX('Project List'!$I$11:$I$510, MATCH($G4366, 'Project List'!$B$11:$B$510, 0)), "")))</f>
        <v/>
      </c>
      <c r="F4366" s="28"/>
      <c r="G4366" s="118"/>
      <c r="H4366" s="120"/>
      <c r="I4366" s="119"/>
      <c r="J4366" s="122"/>
      <c r="K4366" s="135"/>
      <c r="L4366" s="28"/>
      <c r="N4366" s="45" t="str">
        <f>IF($G4366="", "", IF(COUNTIF('Project List'!$B$11:$B$510, 'Time &amp; Expenses'!$G4366)=0, "X", ""))</f>
        <v/>
      </c>
    </row>
    <row r="4367" spans="1:14" x14ac:dyDescent="0.25">
      <c r="A4367" s="28"/>
      <c r="B4367" s="74" t="str">
        <f>IF($G4367="", "", IF(IFERROR(INDEX('Project List'!$C$11:$C$510, MATCH($G4367, 'Project List'!$B$11:$B$510, 0)), "")="", "", IFERROR(INDEX('Project List'!$C$11:$C$510, MATCH($G4367, 'Project List'!$B$11:$B$510, 0)), "")))</f>
        <v/>
      </c>
      <c r="C4367" s="1" t="str">
        <f>IF($G4367="", "", IF(IFERROR(INDEX('Project List'!$D$11:$D$510, MATCH($G4367, 'Project List'!$B$11:$B$510, 0)), "")="", "", IFERROR(INDEX('Project List'!$D$11:$D$510, MATCH($G4367, 'Project List'!$B$11:$B$510, 0)), "")))</f>
        <v/>
      </c>
      <c r="D4367" s="79" t="str">
        <f>IF($G4367="", "", IF(IFERROR(INDEX('Project List'!$H$11:$H$510, MATCH($G4367, 'Project List'!$B$11:$B$510, 0)), "")="", "", IFERROR(INDEX('Project List'!$H$11:$H$510, MATCH($G4367, 'Project List'!$B$11:$B$510, 0)), "")))</f>
        <v/>
      </c>
      <c r="E4367" s="67" t="str">
        <f>IF($G4367="", "", IF(IFERROR(INDEX('Project List'!$I$11:$I$510, MATCH($G4367, 'Project List'!$B$11:$B$510, 0)), "")="", "", IFERROR(INDEX('Project List'!$I$11:$I$510, MATCH($G4367, 'Project List'!$B$11:$B$510, 0)), "")))</f>
        <v/>
      </c>
      <c r="F4367" s="28"/>
      <c r="G4367" s="118"/>
      <c r="H4367" s="120"/>
      <c r="I4367" s="119"/>
      <c r="J4367" s="122"/>
      <c r="K4367" s="135"/>
      <c r="L4367" s="28"/>
      <c r="N4367" s="45" t="str">
        <f>IF($G4367="", "", IF(COUNTIF('Project List'!$B$11:$B$510, 'Time &amp; Expenses'!$G4367)=0, "X", ""))</f>
        <v/>
      </c>
    </row>
    <row r="4368" spans="1:14" x14ac:dyDescent="0.25">
      <c r="A4368" s="28"/>
      <c r="B4368" s="74" t="str">
        <f>IF($G4368="", "", IF(IFERROR(INDEX('Project List'!$C$11:$C$510, MATCH($G4368, 'Project List'!$B$11:$B$510, 0)), "")="", "", IFERROR(INDEX('Project List'!$C$11:$C$510, MATCH($G4368, 'Project List'!$B$11:$B$510, 0)), "")))</f>
        <v/>
      </c>
      <c r="C4368" s="1" t="str">
        <f>IF($G4368="", "", IF(IFERROR(INDEX('Project List'!$D$11:$D$510, MATCH($G4368, 'Project List'!$B$11:$B$510, 0)), "")="", "", IFERROR(INDEX('Project List'!$D$11:$D$510, MATCH($G4368, 'Project List'!$B$11:$B$510, 0)), "")))</f>
        <v/>
      </c>
      <c r="D4368" s="79" t="str">
        <f>IF($G4368="", "", IF(IFERROR(INDEX('Project List'!$H$11:$H$510, MATCH($G4368, 'Project List'!$B$11:$B$510, 0)), "")="", "", IFERROR(INDEX('Project List'!$H$11:$H$510, MATCH($G4368, 'Project List'!$B$11:$B$510, 0)), "")))</f>
        <v/>
      </c>
      <c r="E4368" s="67" t="str">
        <f>IF($G4368="", "", IF(IFERROR(INDEX('Project List'!$I$11:$I$510, MATCH($G4368, 'Project List'!$B$11:$B$510, 0)), "")="", "", IFERROR(INDEX('Project List'!$I$11:$I$510, MATCH($G4368, 'Project List'!$B$11:$B$510, 0)), "")))</f>
        <v/>
      </c>
      <c r="F4368" s="28"/>
      <c r="G4368" s="118"/>
      <c r="H4368" s="120"/>
      <c r="I4368" s="119"/>
      <c r="J4368" s="122"/>
      <c r="K4368" s="135"/>
      <c r="L4368" s="28"/>
      <c r="N4368" s="45" t="str">
        <f>IF($G4368="", "", IF(COUNTIF('Project List'!$B$11:$B$510, 'Time &amp; Expenses'!$G4368)=0, "X", ""))</f>
        <v/>
      </c>
    </row>
    <row r="4369" spans="1:14" x14ac:dyDescent="0.25">
      <c r="A4369" s="28"/>
      <c r="B4369" s="74" t="str">
        <f>IF($G4369="", "", IF(IFERROR(INDEX('Project List'!$C$11:$C$510, MATCH($G4369, 'Project List'!$B$11:$B$510, 0)), "")="", "", IFERROR(INDEX('Project List'!$C$11:$C$510, MATCH($G4369, 'Project List'!$B$11:$B$510, 0)), "")))</f>
        <v/>
      </c>
      <c r="C4369" s="1" t="str">
        <f>IF($G4369="", "", IF(IFERROR(INDEX('Project List'!$D$11:$D$510, MATCH($G4369, 'Project List'!$B$11:$B$510, 0)), "")="", "", IFERROR(INDEX('Project List'!$D$11:$D$510, MATCH($G4369, 'Project List'!$B$11:$B$510, 0)), "")))</f>
        <v/>
      </c>
      <c r="D4369" s="79" t="str">
        <f>IF($G4369="", "", IF(IFERROR(INDEX('Project List'!$H$11:$H$510, MATCH($G4369, 'Project List'!$B$11:$B$510, 0)), "")="", "", IFERROR(INDEX('Project List'!$H$11:$H$510, MATCH($G4369, 'Project List'!$B$11:$B$510, 0)), "")))</f>
        <v/>
      </c>
      <c r="E4369" s="67" t="str">
        <f>IF($G4369="", "", IF(IFERROR(INDEX('Project List'!$I$11:$I$510, MATCH($G4369, 'Project List'!$B$11:$B$510, 0)), "")="", "", IFERROR(INDEX('Project List'!$I$11:$I$510, MATCH($G4369, 'Project List'!$B$11:$B$510, 0)), "")))</f>
        <v/>
      </c>
      <c r="F4369" s="28"/>
      <c r="G4369" s="118"/>
      <c r="H4369" s="120"/>
      <c r="I4369" s="119"/>
      <c r="J4369" s="122"/>
      <c r="K4369" s="135"/>
      <c r="L4369" s="28"/>
      <c r="N4369" s="45" t="str">
        <f>IF($G4369="", "", IF(COUNTIF('Project List'!$B$11:$B$510, 'Time &amp; Expenses'!$G4369)=0, "X", ""))</f>
        <v/>
      </c>
    </row>
    <row r="4370" spans="1:14" x14ac:dyDescent="0.25">
      <c r="A4370" s="28"/>
      <c r="B4370" s="74" t="str">
        <f>IF($G4370="", "", IF(IFERROR(INDEX('Project List'!$C$11:$C$510, MATCH($G4370, 'Project List'!$B$11:$B$510, 0)), "")="", "", IFERROR(INDEX('Project List'!$C$11:$C$510, MATCH($G4370, 'Project List'!$B$11:$B$510, 0)), "")))</f>
        <v/>
      </c>
      <c r="C4370" s="1" t="str">
        <f>IF($G4370="", "", IF(IFERROR(INDEX('Project List'!$D$11:$D$510, MATCH($G4370, 'Project List'!$B$11:$B$510, 0)), "")="", "", IFERROR(INDEX('Project List'!$D$11:$D$510, MATCH($G4370, 'Project List'!$B$11:$B$510, 0)), "")))</f>
        <v/>
      </c>
      <c r="D4370" s="79" t="str">
        <f>IF($G4370="", "", IF(IFERROR(INDEX('Project List'!$H$11:$H$510, MATCH($G4370, 'Project List'!$B$11:$B$510, 0)), "")="", "", IFERROR(INDEX('Project List'!$H$11:$H$510, MATCH($G4370, 'Project List'!$B$11:$B$510, 0)), "")))</f>
        <v/>
      </c>
      <c r="E4370" s="67" t="str">
        <f>IF($G4370="", "", IF(IFERROR(INDEX('Project List'!$I$11:$I$510, MATCH($G4370, 'Project List'!$B$11:$B$510, 0)), "")="", "", IFERROR(INDEX('Project List'!$I$11:$I$510, MATCH($G4370, 'Project List'!$B$11:$B$510, 0)), "")))</f>
        <v/>
      </c>
      <c r="F4370" s="28"/>
      <c r="G4370" s="118"/>
      <c r="H4370" s="120"/>
      <c r="I4370" s="119"/>
      <c r="J4370" s="122"/>
      <c r="K4370" s="135"/>
      <c r="L4370" s="28"/>
      <c r="N4370" s="45" t="str">
        <f>IF($G4370="", "", IF(COUNTIF('Project List'!$B$11:$B$510, 'Time &amp; Expenses'!$G4370)=0, "X", ""))</f>
        <v/>
      </c>
    </row>
    <row r="4371" spans="1:14" x14ac:dyDescent="0.25">
      <c r="A4371" s="28"/>
      <c r="B4371" s="74" t="str">
        <f>IF($G4371="", "", IF(IFERROR(INDEX('Project List'!$C$11:$C$510, MATCH($G4371, 'Project List'!$B$11:$B$510, 0)), "")="", "", IFERROR(INDEX('Project List'!$C$11:$C$510, MATCH($G4371, 'Project List'!$B$11:$B$510, 0)), "")))</f>
        <v/>
      </c>
      <c r="C4371" s="1" t="str">
        <f>IF($G4371="", "", IF(IFERROR(INDEX('Project List'!$D$11:$D$510, MATCH($G4371, 'Project List'!$B$11:$B$510, 0)), "")="", "", IFERROR(INDEX('Project List'!$D$11:$D$510, MATCH($G4371, 'Project List'!$B$11:$B$510, 0)), "")))</f>
        <v/>
      </c>
      <c r="D4371" s="79" t="str">
        <f>IF($G4371="", "", IF(IFERROR(INDEX('Project List'!$H$11:$H$510, MATCH($G4371, 'Project List'!$B$11:$B$510, 0)), "")="", "", IFERROR(INDEX('Project List'!$H$11:$H$510, MATCH($G4371, 'Project List'!$B$11:$B$510, 0)), "")))</f>
        <v/>
      </c>
      <c r="E4371" s="67" t="str">
        <f>IF($G4371="", "", IF(IFERROR(INDEX('Project List'!$I$11:$I$510, MATCH($G4371, 'Project List'!$B$11:$B$510, 0)), "")="", "", IFERROR(INDEX('Project List'!$I$11:$I$510, MATCH($G4371, 'Project List'!$B$11:$B$510, 0)), "")))</f>
        <v/>
      </c>
      <c r="F4371" s="28"/>
      <c r="G4371" s="118"/>
      <c r="H4371" s="120"/>
      <c r="I4371" s="119"/>
      <c r="J4371" s="122"/>
      <c r="K4371" s="135"/>
      <c r="L4371" s="28"/>
      <c r="N4371" s="45" t="str">
        <f>IF($G4371="", "", IF(COUNTIF('Project List'!$B$11:$B$510, 'Time &amp; Expenses'!$G4371)=0, "X", ""))</f>
        <v/>
      </c>
    </row>
    <row r="4372" spans="1:14" x14ac:dyDescent="0.25">
      <c r="A4372" s="28"/>
      <c r="B4372" s="74" t="str">
        <f>IF($G4372="", "", IF(IFERROR(INDEX('Project List'!$C$11:$C$510, MATCH($G4372, 'Project List'!$B$11:$B$510, 0)), "")="", "", IFERROR(INDEX('Project List'!$C$11:$C$510, MATCH($G4372, 'Project List'!$B$11:$B$510, 0)), "")))</f>
        <v/>
      </c>
      <c r="C4372" s="1" t="str">
        <f>IF($G4372="", "", IF(IFERROR(INDEX('Project List'!$D$11:$D$510, MATCH($G4372, 'Project List'!$B$11:$B$510, 0)), "")="", "", IFERROR(INDEX('Project List'!$D$11:$D$510, MATCH($G4372, 'Project List'!$B$11:$B$510, 0)), "")))</f>
        <v/>
      </c>
      <c r="D4372" s="79" t="str">
        <f>IF($G4372="", "", IF(IFERROR(INDEX('Project List'!$H$11:$H$510, MATCH($G4372, 'Project List'!$B$11:$B$510, 0)), "")="", "", IFERROR(INDEX('Project List'!$H$11:$H$510, MATCH($G4372, 'Project List'!$B$11:$B$510, 0)), "")))</f>
        <v/>
      </c>
      <c r="E4372" s="67" t="str">
        <f>IF($G4372="", "", IF(IFERROR(INDEX('Project List'!$I$11:$I$510, MATCH($G4372, 'Project List'!$B$11:$B$510, 0)), "")="", "", IFERROR(INDEX('Project List'!$I$11:$I$510, MATCH($G4372, 'Project List'!$B$11:$B$510, 0)), "")))</f>
        <v/>
      </c>
      <c r="F4372" s="28"/>
      <c r="G4372" s="118"/>
      <c r="H4372" s="120"/>
      <c r="I4372" s="119"/>
      <c r="J4372" s="122"/>
      <c r="K4372" s="135"/>
      <c r="L4372" s="28"/>
      <c r="N4372" s="45" t="str">
        <f>IF($G4372="", "", IF(COUNTIF('Project List'!$B$11:$B$510, 'Time &amp; Expenses'!$G4372)=0, "X", ""))</f>
        <v/>
      </c>
    </row>
    <row r="4373" spans="1:14" x14ac:dyDescent="0.25">
      <c r="A4373" s="28"/>
      <c r="B4373" s="74" t="str">
        <f>IF($G4373="", "", IF(IFERROR(INDEX('Project List'!$C$11:$C$510, MATCH($G4373, 'Project List'!$B$11:$B$510, 0)), "")="", "", IFERROR(INDEX('Project List'!$C$11:$C$510, MATCH($G4373, 'Project List'!$B$11:$B$510, 0)), "")))</f>
        <v/>
      </c>
      <c r="C4373" s="1" t="str">
        <f>IF($G4373="", "", IF(IFERROR(INDEX('Project List'!$D$11:$D$510, MATCH($G4373, 'Project List'!$B$11:$B$510, 0)), "")="", "", IFERROR(INDEX('Project List'!$D$11:$D$510, MATCH($G4373, 'Project List'!$B$11:$B$510, 0)), "")))</f>
        <v/>
      </c>
      <c r="D4373" s="79" t="str">
        <f>IF($G4373="", "", IF(IFERROR(INDEX('Project List'!$H$11:$H$510, MATCH($G4373, 'Project List'!$B$11:$B$510, 0)), "")="", "", IFERROR(INDEX('Project List'!$H$11:$H$510, MATCH($G4373, 'Project List'!$B$11:$B$510, 0)), "")))</f>
        <v/>
      </c>
      <c r="E4373" s="67" t="str">
        <f>IF($G4373="", "", IF(IFERROR(INDEX('Project List'!$I$11:$I$510, MATCH($G4373, 'Project List'!$B$11:$B$510, 0)), "")="", "", IFERROR(INDEX('Project List'!$I$11:$I$510, MATCH($G4373, 'Project List'!$B$11:$B$510, 0)), "")))</f>
        <v/>
      </c>
      <c r="F4373" s="28"/>
      <c r="G4373" s="118"/>
      <c r="H4373" s="120"/>
      <c r="I4373" s="119"/>
      <c r="J4373" s="122"/>
      <c r="K4373" s="135"/>
      <c r="L4373" s="28"/>
      <c r="N4373" s="45" t="str">
        <f>IF($G4373="", "", IF(COUNTIF('Project List'!$B$11:$B$510, 'Time &amp; Expenses'!$G4373)=0, "X", ""))</f>
        <v/>
      </c>
    </row>
    <row r="4374" spans="1:14" x14ac:dyDescent="0.25">
      <c r="A4374" s="28"/>
      <c r="B4374" s="74" t="str">
        <f>IF($G4374="", "", IF(IFERROR(INDEX('Project List'!$C$11:$C$510, MATCH($G4374, 'Project List'!$B$11:$B$510, 0)), "")="", "", IFERROR(INDEX('Project List'!$C$11:$C$510, MATCH($G4374, 'Project List'!$B$11:$B$510, 0)), "")))</f>
        <v/>
      </c>
      <c r="C4374" s="1" t="str">
        <f>IF($G4374="", "", IF(IFERROR(INDEX('Project List'!$D$11:$D$510, MATCH($G4374, 'Project List'!$B$11:$B$510, 0)), "")="", "", IFERROR(INDEX('Project List'!$D$11:$D$510, MATCH($G4374, 'Project List'!$B$11:$B$510, 0)), "")))</f>
        <v/>
      </c>
      <c r="D4374" s="79" t="str">
        <f>IF($G4374="", "", IF(IFERROR(INDEX('Project List'!$H$11:$H$510, MATCH($G4374, 'Project List'!$B$11:$B$510, 0)), "")="", "", IFERROR(INDEX('Project List'!$H$11:$H$510, MATCH($G4374, 'Project List'!$B$11:$B$510, 0)), "")))</f>
        <v/>
      </c>
      <c r="E4374" s="67" t="str">
        <f>IF($G4374="", "", IF(IFERROR(INDEX('Project List'!$I$11:$I$510, MATCH($G4374, 'Project List'!$B$11:$B$510, 0)), "")="", "", IFERROR(INDEX('Project List'!$I$11:$I$510, MATCH($G4374, 'Project List'!$B$11:$B$510, 0)), "")))</f>
        <v/>
      </c>
      <c r="F4374" s="28"/>
      <c r="G4374" s="118"/>
      <c r="H4374" s="120"/>
      <c r="I4374" s="119"/>
      <c r="J4374" s="122"/>
      <c r="K4374" s="135"/>
      <c r="L4374" s="28"/>
      <c r="N4374" s="45" t="str">
        <f>IF($G4374="", "", IF(COUNTIF('Project List'!$B$11:$B$510, 'Time &amp; Expenses'!$G4374)=0, "X", ""))</f>
        <v/>
      </c>
    </row>
    <row r="4375" spans="1:14" x14ac:dyDescent="0.25">
      <c r="A4375" s="28"/>
      <c r="B4375" s="74" t="str">
        <f>IF($G4375="", "", IF(IFERROR(INDEX('Project List'!$C$11:$C$510, MATCH($G4375, 'Project List'!$B$11:$B$510, 0)), "")="", "", IFERROR(INDEX('Project List'!$C$11:$C$510, MATCH($G4375, 'Project List'!$B$11:$B$510, 0)), "")))</f>
        <v/>
      </c>
      <c r="C4375" s="1" t="str">
        <f>IF($G4375="", "", IF(IFERROR(INDEX('Project List'!$D$11:$D$510, MATCH($G4375, 'Project List'!$B$11:$B$510, 0)), "")="", "", IFERROR(INDEX('Project List'!$D$11:$D$510, MATCH($G4375, 'Project List'!$B$11:$B$510, 0)), "")))</f>
        <v/>
      </c>
      <c r="D4375" s="79" t="str">
        <f>IF($G4375="", "", IF(IFERROR(INDEX('Project List'!$H$11:$H$510, MATCH($G4375, 'Project List'!$B$11:$B$510, 0)), "")="", "", IFERROR(INDEX('Project List'!$H$11:$H$510, MATCH($G4375, 'Project List'!$B$11:$B$510, 0)), "")))</f>
        <v/>
      </c>
      <c r="E4375" s="67" t="str">
        <f>IF($G4375="", "", IF(IFERROR(INDEX('Project List'!$I$11:$I$510, MATCH($G4375, 'Project List'!$B$11:$B$510, 0)), "")="", "", IFERROR(INDEX('Project List'!$I$11:$I$510, MATCH($G4375, 'Project List'!$B$11:$B$510, 0)), "")))</f>
        <v/>
      </c>
      <c r="F4375" s="28"/>
      <c r="G4375" s="118"/>
      <c r="H4375" s="120"/>
      <c r="I4375" s="119"/>
      <c r="J4375" s="122"/>
      <c r="K4375" s="135"/>
      <c r="L4375" s="28"/>
      <c r="N4375" s="45" t="str">
        <f>IF($G4375="", "", IF(COUNTIF('Project List'!$B$11:$B$510, 'Time &amp; Expenses'!$G4375)=0, "X", ""))</f>
        <v/>
      </c>
    </row>
    <row r="4376" spans="1:14" x14ac:dyDescent="0.25">
      <c r="A4376" s="28"/>
      <c r="B4376" s="74" t="str">
        <f>IF($G4376="", "", IF(IFERROR(INDEX('Project List'!$C$11:$C$510, MATCH($G4376, 'Project List'!$B$11:$B$510, 0)), "")="", "", IFERROR(INDEX('Project List'!$C$11:$C$510, MATCH($G4376, 'Project List'!$B$11:$B$510, 0)), "")))</f>
        <v/>
      </c>
      <c r="C4376" s="1" t="str">
        <f>IF($G4376="", "", IF(IFERROR(INDEX('Project List'!$D$11:$D$510, MATCH($G4376, 'Project List'!$B$11:$B$510, 0)), "")="", "", IFERROR(INDEX('Project List'!$D$11:$D$510, MATCH($G4376, 'Project List'!$B$11:$B$510, 0)), "")))</f>
        <v/>
      </c>
      <c r="D4376" s="79" t="str">
        <f>IF($G4376="", "", IF(IFERROR(INDEX('Project List'!$H$11:$H$510, MATCH($G4376, 'Project List'!$B$11:$B$510, 0)), "")="", "", IFERROR(INDEX('Project List'!$H$11:$H$510, MATCH($G4376, 'Project List'!$B$11:$B$510, 0)), "")))</f>
        <v/>
      </c>
      <c r="E4376" s="67" t="str">
        <f>IF($G4376="", "", IF(IFERROR(INDEX('Project List'!$I$11:$I$510, MATCH($G4376, 'Project List'!$B$11:$B$510, 0)), "")="", "", IFERROR(INDEX('Project List'!$I$11:$I$510, MATCH($G4376, 'Project List'!$B$11:$B$510, 0)), "")))</f>
        <v/>
      </c>
      <c r="F4376" s="28"/>
      <c r="G4376" s="118"/>
      <c r="H4376" s="120"/>
      <c r="I4376" s="119"/>
      <c r="J4376" s="122"/>
      <c r="K4376" s="135"/>
      <c r="L4376" s="28"/>
      <c r="N4376" s="45" t="str">
        <f>IF($G4376="", "", IF(COUNTIF('Project List'!$B$11:$B$510, 'Time &amp; Expenses'!$G4376)=0, "X", ""))</f>
        <v/>
      </c>
    </row>
    <row r="4377" spans="1:14" x14ac:dyDescent="0.25">
      <c r="A4377" s="28"/>
      <c r="B4377" s="74" t="str">
        <f>IF($G4377="", "", IF(IFERROR(INDEX('Project List'!$C$11:$C$510, MATCH($G4377, 'Project List'!$B$11:$B$510, 0)), "")="", "", IFERROR(INDEX('Project List'!$C$11:$C$510, MATCH($G4377, 'Project List'!$B$11:$B$510, 0)), "")))</f>
        <v/>
      </c>
      <c r="C4377" s="1" t="str">
        <f>IF($G4377="", "", IF(IFERROR(INDEX('Project List'!$D$11:$D$510, MATCH($G4377, 'Project List'!$B$11:$B$510, 0)), "")="", "", IFERROR(INDEX('Project List'!$D$11:$D$510, MATCH($G4377, 'Project List'!$B$11:$B$510, 0)), "")))</f>
        <v/>
      </c>
      <c r="D4377" s="79" t="str">
        <f>IF($G4377="", "", IF(IFERROR(INDEX('Project List'!$H$11:$H$510, MATCH($G4377, 'Project List'!$B$11:$B$510, 0)), "")="", "", IFERROR(INDEX('Project List'!$H$11:$H$510, MATCH($G4377, 'Project List'!$B$11:$B$510, 0)), "")))</f>
        <v/>
      </c>
      <c r="E4377" s="67" t="str">
        <f>IF($G4377="", "", IF(IFERROR(INDEX('Project List'!$I$11:$I$510, MATCH($G4377, 'Project List'!$B$11:$B$510, 0)), "")="", "", IFERROR(INDEX('Project List'!$I$11:$I$510, MATCH($G4377, 'Project List'!$B$11:$B$510, 0)), "")))</f>
        <v/>
      </c>
      <c r="F4377" s="28"/>
      <c r="G4377" s="118"/>
      <c r="H4377" s="120"/>
      <c r="I4377" s="119"/>
      <c r="J4377" s="122"/>
      <c r="K4377" s="135"/>
      <c r="L4377" s="28"/>
      <c r="N4377" s="45" t="str">
        <f>IF($G4377="", "", IF(COUNTIF('Project List'!$B$11:$B$510, 'Time &amp; Expenses'!$G4377)=0, "X", ""))</f>
        <v/>
      </c>
    </row>
    <row r="4378" spans="1:14" x14ac:dyDescent="0.25">
      <c r="A4378" s="28"/>
      <c r="B4378" s="74" t="str">
        <f>IF($G4378="", "", IF(IFERROR(INDEX('Project List'!$C$11:$C$510, MATCH($G4378, 'Project List'!$B$11:$B$510, 0)), "")="", "", IFERROR(INDEX('Project List'!$C$11:$C$510, MATCH($G4378, 'Project List'!$B$11:$B$510, 0)), "")))</f>
        <v/>
      </c>
      <c r="C4378" s="1" t="str">
        <f>IF($G4378="", "", IF(IFERROR(INDEX('Project List'!$D$11:$D$510, MATCH($G4378, 'Project List'!$B$11:$B$510, 0)), "")="", "", IFERROR(INDEX('Project List'!$D$11:$D$510, MATCH($G4378, 'Project List'!$B$11:$B$510, 0)), "")))</f>
        <v/>
      </c>
      <c r="D4378" s="79" t="str">
        <f>IF($G4378="", "", IF(IFERROR(INDEX('Project List'!$H$11:$H$510, MATCH($G4378, 'Project List'!$B$11:$B$510, 0)), "")="", "", IFERROR(INDEX('Project List'!$H$11:$H$510, MATCH($G4378, 'Project List'!$B$11:$B$510, 0)), "")))</f>
        <v/>
      </c>
      <c r="E4378" s="67" t="str">
        <f>IF($G4378="", "", IF(IFERROR(INDEX('Project List'!$I$11:$I$510, MATCH($G4378, 'Project List'!$B$11:$B$510, 0)), "")="", "", IFERROR(INDEX('Project List'!$I$11:$I$510, MATCH($G4378, 'Project List'!$B$11:$B$510, 0)), "")))</f>
        <v/>
      </c>
      <c r="F4378" s="28"/>
      <c r="G4378" s="118"/>
      <c r="H4378" s="120"/>
      <c r="I4378" s="119"/>
      <c r="J4378" s="122"/>
      <c r="K4378" s="135"/>
      <c r="L4378" s="28"/>
      <c r="N4378" s="45" t="str">
        <f>IF($G4378="", "", IF(COUNTIF('Project List'!$B$11:$B$510, 'Time &amp; Expenses'!$G4378)=0, "X", ""))</f>
        <v/>
      </c>
    </row>
    <row r="4379" spans="1:14" x14ac:dyDescent="0.25">
      <c r="A4379" s="28"/>
      <c r="B4379" s="74" t="str">
        <f>IF($G4379="", "", IF(IFERROR(INDEX('Project List'!$C$11:$C$510, MATCH($G4379, 'Project List'!$B$11:$B$510, 0)), "")="", "", IFERROR(INDEX('Project List'!$C$11:$C$510, MATCH($G4379, 'Project List'!$B$11:$B$510, 0)), "")))</f>
        <v/>
      </c>
      <c r="C4379" s="1" t="str">
        <f>IF($G4379="", "", IF(IFERROR(INDEX('Project List'!$D$11:$D$510, MATCH($G4379, 'Project List'!$B$11:$B$510, 0)), "")="", "", IFERROR(INDEX('Project List'!$D$11:$D$510, MATCH($G4379, 'Project List'!$B$11:$B$510, 0)), "")))</f>
        <v/>
      </c>
      <c r="D4379" s="79" t="str">
        <f>IF($G4379="", "", IF(IFERROR(INDEX('Project List'!$H$11:$H$510, MATCH($G4379, 'Project List'!$B$11:$B$510, 0)), "")="", "", IFERROR(INDEX('Project List'!$H$11:$H$510, MATCH($G4379, 'Project List'!$B$11:$B$510, 0)), "")))</f>
        <v/>
      </c>
      <c r="E4379" s="67" t="str">
        <f>IF($G4379="", "", IF(IFERROR(INDEX('Project List'!$I$11:$I$510, MATCH($G4379, 'Project List'!$B$11:$B$510, 0)), "")="", "", IFERROR(INDEX('Project List'!$I$11:$I$510, MATCH($G4379, 'Project List'!$B$11:$B$510, 0)), "")))</f>
        <v/>
      </c>
      <c r="F4379" s="28"/>
      <c r="G4379" s="118"/>
      <c r="H4379" s="120"/>
      <c r="I4379" s="119"/>
      <c r="J4379" s="122"/>
      <c r="K4379" s="135"/>
      <c r="L4379" s="28"/>
      <c r="N4379" s="45" t="str">
        <f>IF($G4379="", "", IF(COUNTIF('Project List'!$B$11:$B$510, 'Time &amp; Expenses'!$G4379)=0, "X", ""))</f>
        <v/>
      </c>
    </row>
    <row r="4380" spans="1:14" x14ac:dyDescent="0.25">
      <c r="A4380" s="28"/>
      <c r="B4380" s="74" t="str">
        <f>IF($G4380="", "", IF(IFERROR(INDEX('Project List'!$C$11:$C$510, MATCH($G4380, 'Project List'!$B$11:$B$510, 0)), "")="", "", IFERROR(INDEX('Project List'!$C$11:$C$510, MATCH($G4380, 'Project List'!$B$11:$B$510, 0)), "")))</f>
        <v/>
      </c>
      <c r="C4380" s="1" t="str">
        <f>IF($G4380="", "", IF(IFERROR(INDEX('Project List'!$D$11:$D$510, MATCH($G4380, 'Project List'!$B$11:$B$510, 0)), "")="", "", IFERROR(INDEX('Project List'!$D$11:$D$510, MATCH($G4380, 'Project List'!$B$11:$B$510, 0)), "")))</f>
        <v/>
      </c>
      <c r="D4380" s="79" t="str">
        <f>IF($G4380="", "", IF(IFERROR(INDEX('Project List'!$H$11:$H$510, MATCH($G4380, 'Project List'!$B$11:$B$510, 0)), "")="", "", IFERROR(INDEX('Project List'!$H$11:$H$510, MATCH($G4380, 'Project List'!$B$11:$B$510, 0)), "")))</f>
        <v/>
      </c>
      <c r="E4380" s="67" t="str">
        <f>IF($G4380="", "", IF(IFERROR(INDEX('Project List'!$I$11:$I$510, MATCH($G4380, 'Project List'!$B$11:$B$510, 0)), "")="", "", IFERROR(INDEX('Project List'!$I$11:$I$510, MATCH($G4380, 'Project List'!$B$11:$B$510, 0)), "")))</f>
        <v/>
      </c>
      <c r="F4380" s="28"/>
      <c r="G4380" s="118"/>
      <c r="H4380" s="120"/>
      <c r="I4380" s="119"/>
      <c r="J4380" s="122"/>
      <c r="K4380" s="135"/>
      <c r="L4380" s="28"/>
      <c r="N4380" s="45" t="str">
        <f>IF($G4380="", "", IF(COUNTIF('Project List'!$B$11:$B$510, 'Time &amp; Expenses'!$G4380)=0, "X", ""))</f>
        <v/>
      </c>
    </row>
    <row r="4381" spans="1:14" x14ac:dyDescent="0.25">
      <c r="A4381" s="28"/>
      <c r="B4381" s="74" t="str">
        <f>IF($G4381="", "", IF(IFERROR(INDEX('Project List'!$C$11:$C$510, MATCH($G4381, 'Project List'!$B$11:$B$510, 0)), "")="", "", IFERROR(INDEX('Project List'!$C$11:$C$510, MATCH($G4381, 'Project List'!$B$11:$B$510, 0)), "")))</f>
        <v/>
      </c>
      <c r="C4381" s="1" t="str">
        <f>IF($G4381="", "", IF(IFERROR(INDEX('Project List'!$D$11:$D$510, MATCH($G4381, 'Project List'!$B$11:$B$510, 0)), "")="", "", IFERROR(INDEX('Project List'!$D$11:$D$510, MATCH($G4381, 'Project List'!$B$11:$B$510, 0)), "")))</f>
        <v/>
      </c>
      <c r="D4381" s="79" t="str">
        <f>IF($G4381="", "", IF(IFERROR(INDEX('Project List'!$H$11:$H$510, MATCH($G4381, 'Project List'!$B$11:$B$510, 0)), "")="", "", IFERROR(INDEX('Project List'!$H$11:$H$510, MATCH($G4381, 'Project List'!$B$11:$B$510, 0)), "")))</f>
        <v/>
      </c>
      <c r="E4381" s="67" t="str">
        <f>IF($G4381="", "", IF(IFERROR(INDEX('Project List'!$I$11:$I$510, MATCH($G4381, 'Project List'!$B$11:$B$510, 0)), "")="", "", IFERROR(INDEX('Project List'!$I$11:$I$510, MATCH($G4381, 'Project List'!$B$11:$B$510, 0)), "")))</f>
        <v/>
      </c>
      <c r="F4381" s="28"/>
      <c r="G4381" s="118"/>
      <c r="H4381" s="120"/>
      <c r="I4381" s="119"/>
      <c r="J4381" s="122"/>
      <c r="K4381" s="135"/>
      <c r="L4381" s="28"/>
      <c r="N4381" s="45" t="str">
        <f>IF($G4381="", "", IF(COUNTIF('Project List'!$B$11:$B$510, 'Time &amp; Expenses'!$G4381)=0, "X", ""))</f>
        <v/>
      </c>
    </row>
    <row r="4382" spans="1:14" x14ac:dyDescent="0.25">
      <c r="A4382" s="28"/>
      <c r="B4382" s="74" t="str">
        <f>IF($G4382="", "", IF(IFERROR(INDEX('Project List'!$C$11:$C$510, MATCH($G4382, 'Project List'!$B$11:$B$510, 0)), "")="", "", IFERROR(INDEX('Project List'!$C$11:$C$510, MATCH($G4382, 'Project List'!$B$11:$B$510, 0)), "")))</f>
        <v/>
      </c>
      <c r="C4382" s="1" t="str">
        <f>IF($G4382="", "", IF(IFERROR(INDEX('Project List'!$D$11:$D$510, MATCH($G4382, 'Project List'!$B$11:$B$510, 0)), "")="", "", IFERROR(INDEX('Project List'!$D$11:$D$510, MATCH($G4382, 'Project List'!$B$11:$B$510, 0)), "")))</f>
        <v/>
      </c>
      <c r="D4382" s="79" t="str">
        <f>IF($G4382="", "", IF(IFERROR(INDEX('Project List'!$H$11:$H$510, MATCH($G4382, 'Project List'!$B$11:$B$510, 0)), "")="", "", IFERROR(INDEX('Project List'!$H$11:$H$510, MATCH($G4382, 'Project List'!$B$11:$B$510, 0)), "")))</f>
        <v/>
      </c>
      <c r="E4382" s="67" t="str">
        <f>IF($G4382="", "", IF(IFERROR(INDEX('Project List'!$I$11:$I$510, MATCH($G4382, 'Project List'!$B$11:$B$510, 0)), "")="", "", IFERROR(INDEX('Project List'!$I$11:$I$510, MATCH($G4382, 'Project List'!$B$11:$B$510, 0)), "")))</f>
        <v/>
      </c>
      <c r="F4382" s="28"/>
      <c r="G4382" s="118"/>
      <c r="H4382" s="120"/>
      <c r="I4382" s="119"/>
      <c r="J4382" s="122"/>
      <c r="K4382" s="135"/>
      <c r="L4382" s="28"/>
      <c r="N4382" s="45" t="str">
        <f>IF($G4382="", "", IF(COUNTIF('Project List'!$B$11:$B$510, 'Time &amp; Expenses'!$G4382)=0, "X", ""))</f>
        <v/>
      </c>
    </row>
    <row r="4383" spans="1:14" x14ac:dyDescent="0.25">
      <c r="A4383" s="28"/>
      <c r="B4383" s="74" t="str">
        <f>IF($G4383="", "", IF(IFERROR(INDEX('Project List'!$C$11:$C$510, MATCH($G4383, 'Project List'!$B$11:$B$510, 0)), "")="", "", IFERROR(INDEX('Project List'!$C$11:$C$510, MATCH($G4383, 'Project List'!$B$11:$B$510, 0)), "")))</f>
        <v/>
      </c>
      <c r="C4383" s="1" t="str">
        <f>IF($G4383="", "", IF(IFERROR(INDEX('Project List'!$D$11:$D$510, MATCH($G4383, 'Project List'!$B$11:$B$510, 0)), "")="", "", IFERROR(INDEX('Project List'!$D$11:$D$510, MATCH($G4383, 'Project List'!$B$11:$B$510, 0)), "")))</f>
        <v/>
      </c>
      <c r="D4383" s="79" t="str">
        <f>IF($G4383="", "", IF(IFERROR(INDEX('Project List'!$H$11:$H$510, MATCH($G4383, 'Project List'!$B$11:$B$510, 0)), "")="", "", IFERROR(INDEX('Project List'!$H$11:$H$510, MATCH($G4383, 'Project List'!$B$11:$B$510, 0)), "")))</f>
        <v/>
      </c>
      <c r="E4383" s="67" t="str">
        <f>IF($G4383="", "", IF(IFERROR(INDEX('Project List'!$I$11:$I$510, MATCH($G4383, 'Project List'!$B$11:$B$510, 0)), "")="", "", IFERROR(INDEX('Project List'!$I$11:$I$510, MATCH($G4383, 'Project List'!$B$11:$B$510, 0)), "")))</f>
        <v/>
      </c>
      <c r="F4383" s="28"/>
      <c r="G4383" s="118"/>
      <c r="H4383" s="120"/>
      <c r="I4383" s="119"/>
      <c r="J4383" s="122"/>
      <c r="K4383" s="135"/>
      <c r="L4383" s="28"/>
      <c r="N4383" s="45" t="str">
        <f>IF($G4383="", "", IF(COUNTIF('Project List'!$B$11:$B$510, 'Time &amp; Expenses'!$G4383)=0, "X", ""))</f>
        <v/>
      </c>
    </row>
    <row r="4384" spans="1:14" x14ac:dyDescent="0.25">
      <c r="A4384" s="28"/>
      <c r="B4384" s="74" t="str">
        <f>IF($G4384="", "", IF(IFERROR(INDEX('Project List'!$C$11:$C$510, MATCH($G4384, 'Project List'!$B$11:$B$510, 0)), "")="", "", IFERROR(INDEX('Project List'!$C$11:$C$510, MATCH($G4384, 'Project List'!$B$11:$B$510, 0)), "")))</f>
        <v/>
      </c>
      <c r="C4384" s="1" t="str">
        <f>IF($G4384="", "", IF(IFERROR(INDEX('Project List'!$D$11:$D$510, MATCH($G4384, 'Project List'!$B$11:$B$510, 0)), "")="", "", IFERROR(INDEX('Project List'!$D$11:$D$510, MATCH($G4384, 'Project List'!$B$11:$B$510, 0)), "")))</f>
        <v/>
      </c>
      <c r="D4384" s="79" t="str">
        <f>IF($G4384="", "", IF(IFERROR(INDEX('Project List'!$H$11:$H$510, MATCH($G4384, 'Project List'!$B$11:$B$510, 0)), "")="", "", IFERROR(INDEX('Project List'!$H$11:$H$510, MATCH($G4384, 'Project List'!$B$11:$B$510, 0)), "")))</f>
        <v/>
      </c>
      <c r="E4384" s="67" t="str">
        <f>IF($G4384="", "", IF(IFERROR(INDEX('Project List'!$I$11:$I$510, MATCH($G4384, 'Project List'!$B$11:$B$510, 0)), "")="", "", IFERROR(INDEX('Project List'!$I$11:$I$510, MATCH($G4384, 'Project List'!$B$11:$B$510, 0)), "")))</f>
        <v/>
      </c>
      <c r="F4384" s="28"/>
      <c r="G4384" s="118"/>
      <c r="H4384" s="120"/>
      <c r="I4384" s="119"/>
      <c r="J4384" s="122"/>
      <c r="K4384" s="135"/>
      <c r="L4384" s="28"/>
      <c r="N4384" s="45" t="str">
        <f>IF($G4384="", "", IF(COUNTIF('Project List'!$B$11:$B$510, 'Time &amp; Expenses'!$G4384)=0, "X", ""))</f>
        <v/>
      </c>
    </row>
    <row r="4385" spans="1:14" x14ac:dyDescent="0.25">
      <c r="A4385" s="28"/>
      <c r="B4385" s="74" t="str">
        <f>IF($G4385="", "", IF(IFERROR(INDEX('Project List'!$C$11:$C$510, MATCH($G4385, 'Project List'!$B$11:$B$510, 0)), "")="", "", IFERROR(INDEX('Project List'!$C$11:$C$510, MATCH($G4385, 'Project List'!$B$11:$B$510, 0)), "")))</f>
        <v/>
      </c>
      <c r="C4385" s="1" t="str">
        <f>IF($G4385="", "", IF(IFERROR(INDEX('Project List'!$D$11:$D$510, MATCH($G4385, 'Project List'!$B$11:$B$510, 0)), "")="", "", IFERROR(INDEX('Project List'!$D$11:$D$510, MATCH($G4385, 'Project List'!$B$11:$B$510, 0)), "")))</f>
        <v/>
      </c>
      <c r="D4385" s="79" t="str">
        <f>IF($G4385="", "", IF(IFERROR(INDEX('Project List'!$H$11:$H$510, MATCH($G4385, 'Project List'!$B$11:$B$510, 0)), "")="", "", IFERROR(INDEX('Project List'!$H$11:$H$510, MATCH($G4385, 'Project List'!$B$11:$B$510, 0)), "")))</f>
        <v/>
      </c>
      <c r="E4385" s="67" t="str">
        <f>IF($G4385="", "", IF(IFERROR(INDEX('Project List'!$I$11:$I$510, MATCH($G4385, 'Project List'!$B$11:$B$510, 0)), "")="", "", IFERROR(INDEX('Project List'!$I$11:$I$510, MATCH($G4385, 'Project List'!$B$11:$B$510, 0)), "")))</f>
        <v/>
      </c>
      <c r="F4385" s="28"/>
      <c r="G4385" s="118"/>
      <c r="H4385" s="120"/>
      <c r="I4385" s="119"/>
      <c r="J4385" s="122"/>
      <c r="K4385" s="135"/>
      <c r="L4385" s="28"/>
      <c r="N4385" s="45" t="str">
        <f>IF($G4385="", "", IF(COUNTIF('Project List'!$B$11:$B$510, 'Time &amp; Expenses'!$G4385)=0, "X", ""))</f>
        <v/>
      </c>
    </row>
    <row r="4386" spans="1:14" x14ac:dyDescent="0.25">
      <c r="A4386" s="28"/>
      <c r="B4386" s="74" t="str">
        <f>IF($G4386="", "", IF(IFERROR(INDEX('Project List'!$C$11:$C$510, MATCH($G4386, 'Project List'!$B$11:$B$510, 0)), "")="", "", IFERROR(INDEX('Project List'!$C$11:$C$510, MATCH($G4386, 'Project List'!$B$11:$B$510, 0)), "")))</f>
        <v/>
      </c>
      <c r="C4386" s="1" t="str">
        <f>IF($G4386="", "", IF(IFERROR(INDEX('Project List'!$D$11:$D$510, MATCH($G4386, 'Project List'!$B$11:$B$510, 0)), "")="", "", IFERROR(INDEX('Project List'!$D$11:$D$510, MATCH($G4386, 'Project List'!$B$11:$B$510, 0)), "")))</f>
        <v/>
      </c>
      <c r="D4386" s="79" t="str">
        <f>IF($G4386="", "", IF(IFERROR(INDEX('Project List'!$H$11:$H$510, MATCH($G4386, 'Project List'!$B$11:$B$510, 0)), "")="", "", IFERROR(INDEX('Project List'!$H$11:$H$510, MATCH($G4386, 'Project List'!$B$11:$B$510, 0)), "")))</f>
        <v/>
      </c>
      <c r="E4386" s="67" t="str">
        <f>IF($G4386="", "", IF(IFERROR(INDEX('Project List'!$I$11:$I$510, MATCH($G4386, 'Project List'!$B$11:$B$510, 0)), "")="", "", IFERROR(INDEX('Project List'!$I$11:$I$510, MATCH($G4386, 'Project List'!$B$11:$B$510, 0)), "")))</f>
        <v/>
      </c>
      <c r="F4386" s="28"/>
      <c r="G4386" s="118"/>
      <c r="H4386" s="120"/>
      <c r="I4386" s="119"/>
      <c r="J4386" s="122"/>
      <c r="K4386" s="135"/>
      <c r="L4386" s="28"/>
      <c r="N4386" s="45" t="str">
        <f>IF($G4386="", "", IF(COUNTIF('Project List'!$B$11:$B$510, 'Time &amp; Expenses'!$G4386)=0, "X", ""))</f>
        <v/>
      </c>
    </row>
    <row r="4387" spans="1:14" x14ac:dyDescent="0.25">
      <c r="A4387" s="28"/>
      <c r="B4387" s="74" t="str">
        <f>IF($G4387="", "", IF(IFERROR(INDEX('Project List'!$C$11:$C$510, MATCH($G4387, 'Project List'!$B$11:$B$510, 0)), "")="", "", IFERROR(INDEX('Project List'!$C$11:$C$510, MATCH($G4387, 'Project List'!$B$11:$B$510, 0)), "")))</f>
        <v/>
      </c>
      <c r="C4387" s="1" t="str">
        <f>IF($G4387="", "", IF(IFERROR(INDEX('Project List'!$D$11:$D$510, MATCH($G4387, 'Project List'!$B$11:$B$510, 0)), "")="", "", IFERROR(INDEX('Project List'!$D$11:$D$510, MATCH($G4387, 'Project List'!$B$11:$B$510, 0)), "")))</f>
        <v/>
      </c>
      <c r="D4387" s="79" t="str">
        <f>IF($G4387="", "", IF(IFERROR(INDEX('Project List'!$H$11:$H$510, MATCH($G4387, 'Project List'!$B$11:$B$510, 0)), "")="", "", IFERROR(INDEX('Project List'!$H$11:$H$510, MATCH($G4387, 'Project List'!$B$11:$B$510, 0)), "")))</f>
        <v/>
      </c>
      <c r="E4387" s="67" t="str">
        <f>IF($G4387="", "", IF(IFERROR(INDEX('Project List'!$I$11:$I$510, MATCH($G4387, 'Project List'!$B$11:$B$510, 0)), "")="", "", IFERROR(INDEX('Project List'!$I$11:$I$510, MATCH($G4387, 'Project List'!$B$11:$B$510, 0)), "")))</f>
        <v/>
      </c>
      <c r="F4387" s="28"/>
      <c r="G4387" s="118"/>
      <c r="H4387" s="120"/>
      <c r="I4387" s="119"/>
      <c r="J4387" s="122"/>
      <c r="K4387" s="135"/>
      <c r="L4387" s="28"/>
      <c r="N4387" s="45" t="str">
        <f>IF($G4387="", "", IF(COUNTIF('Project List'!$B$11:$B$510, 'Time &amp; Expenses'!$G4387)=0, "X", ""))</f>
        <v/>
      </c>
    </row>
    <row r="4388" spans="1:14" x14ac:dyDescent="0.25">
      <c r="A4388" s="28"/>
      <c r="B4388" s="74" t="str">
        <f>IF($G4388="", "", IF(IFERROR(INDEX('Project List'!$C$11:$C$510, MATCH($G4388, 'Project List'!$B$11:$B$510, 0)), "")="", "", IFERROR(INDEX('Project List'!$C$11:$C$510, MATCH($G4388, 'Project List'!$B$11:$B$510, 0)), "")))</f>
        <v/>
      </c>
      <c r="C4388" s="1" t="str">
        <f>IF($G4388="", "", IF(IFERROR(INDEX('Project List'!$D$11:$D$510, MATCH($G4388, 'Project List'!$B$11:$B$510, 0)), "")="", "", IFERROR(INDEX('Project List'!$D$11:$D$510, MATCH($G4388, 'Project List'!$B$11:$B$510, 0)), "")))</f>
        <v/>
      </c>
      <c r="D4388" s="79" t="str">
        <f>IF($G4388="", "", IF(IFERROR(INDEX('Project List'!$H$11:$H$510, MATCH($G4388, 'Project List'!$B$11:$B$510, 0)), "")="", "", IFERROR(INDEX('Project List'!$H$11:$H$510, MATCH($G4388, 'Project List'!$B$11:$B$510, 0)), "")))</f>
        <v/>
      </c>
      <c r="E4388" s="67" t="str">
        <f>IF($G4388="", "", IF(IFERROR(INDEX('Project List'!$I$11:$I$510, MATCH($G4388, 'Project List'!$B$11:$B$510, 0)), "")="", "", IFERROR(INDEX('Project List'!$I$11:$I$510, MATCH($G4388, 'Project List'!$B$11:$B$510, 0)), "")))</f>
        <v/>
      </c>
      <c r="F4388" s="28"/>
      <c r="G4388" s="118"/>
      <c r="H4388" s="120"/>
      <c r="I4388" s="119"/>
      <c r="J4388" s="122"/>
      <c r="K4388" s="135"/>
      <c r="L4388" s="28"/>
      <c r="N4388" s="45" t="str">
        <f>IF($G4388="", "", IF(COUNTIF('Project List'!$B$11:$B$510, 'Time &amp; Expenses'!$G4388)=0, "X", ""))</f>
        <v/>
      </c>
    </row>
    <row r="4389" spans="1:14" x14ac:dyDescent="0.25">
      <c r="A4389" s="28"/>
      <c r="B4389" s="74" t="str">
        <f>IF($G4389="", "", IF(IFERROR(INDEX('Project List'!$C$11:$C$510, MATCH($G4389, 'Project List'!$B$11:$B$510, 0)), "")="", "", IFERROR(INDEX('Project List'!$C$11:$C$510, MATCH($G4389, 'Project List'!$B$11:$B$510, 0)), "")))</f>
        <v/>
      </c>
      <c r="C4389" s="1" t="str">
        <f>IF($G4389="", "", IF(IFERROR(INDEX('Project List'!$D$11:$D$510, MATCH($G4389, 'Project List'!$B$11:$B$510, 0)), "")="", "", IFERROR(INDEX('Project List'!$D$11:$D$510, MATCH($G4389, 'Project List'!$B$11:$B$510, 0)), "")))</f>
        <v/>
      </c>
      <c r="D4389" s="79" t="str">
        <f>IF($G4389="", "", IF(IFERROR(INDEX('Project List'!$H$11:$H$510, MATCH($G4389, 'Project List'!$B$11:$B$510, 0)), "")="", "", IFERROR(INDEX('Project List'!$H$11:$H$510, MATCH($G4389, 'Project List'!$B$11:$B$510, 0)), "")))</f>
        <v/>
      </c>
      <c r="E4389" s="67" t="str">
        <f>IF($G4389="", "", IF(IFERROR(INDEX('Project List'!$I$11:$I$510, MATCH($G4389, 'Project List'!$B$11:$B$510, 0)), "")="", "", IFERROR(INDEX('Project List'!$I$11:$I$510, MATCH($G4389, 'Project List'!$B$11:$B$510, 0)), "")))</f>
        <v/>
      </c>
      <c r="F4389" s="28"/>
      <c r="G4389" s="118"/>
      <c r="H4389" s="120"/>
      <c r="I4389" s="119"/>
      <c r="J4389" s="122"/>
      <c r="K4389" s="135"/>
      <c r="L4389" s="28"/>
      <c r="N4389" s="45" t="str">
        <f>IF($G4389="", "", IF(COUNTIF('Project List'!$B$11:$B$510, 'Time &amp; Expenses'!$G4389)=0, "X", ""))</f>
        <v/>
      </c>
    </row>
    <row r="4390" spans="1:14" x14ac:dyDescent="0.25">
      <c r="A4390" s="28"/>
      <c r="B4390" s="74" t="str">
        <f>IF($G4390="", "", IF(IFERROR(INDEX('Project List'!$C$11:$C$510, MATCH($G4390, 'Project List'!$B$11:$B$510, 0)), "")="", "", IFERROR(INDEX('Project List'!$C$11:$C$510, MATCH($G4390, 'Project List'!$B$11:$B$510, 0)), "")))</f>
        <v/>
      </c>
      <c r="C4390" s="1" t="str">
        <f>IF($G4390="", "", IF(IFERROR(INDEX('Project List'!$D$11:$D$510, MATCH($G4390, 'Project List'!$B$11:$B$510, 0)), "")="", "", IFERROR(INDEX('Project List'!$D$11:$D$510, MATCH($G4390, 'Project List'!$B$11:$B$510, 0)), "")))</f>
        <v/>
      </c>
      <c r="D4390" s="79" t="str">
        <f>IF($G4390="", "", IF(IFERROR(INDEX('Project List'!$H$11:$H$510, MATCH($G4390, 'Project List'!$B$11:$B$510, 0)), "")="", "", IFERROR(INDEX('Project List'!$H$11:$H$510, MATCH($G4390, 'Project List'!$B$11:$B$510, 0)), "")))</f>
        <v/>
      </c>
      <c r="E4390" s="67" t="str">
        <f>IF($G4390="", "", IF(IFERROR(INDEX('Project List'!$I$11:$I$510, MATCH($G4390, 'Project List'!$B$11:$B$510, 0)), "")="", "", IFERROR(INDEX('Project List'!$I$11:$I$510, MATCH($G4390, 'Project List'!$B$11:$B$510, 0)), "")))</f>
        <v/>
      </c>
      <c r="F4390" s="28"/>
      <c r="G4390" s="118"/>
      <c r="H4390" s="120"/>
      <c r="I4390" s="119"/>
      <c r="J4390" s="122"/>
      <c r="K4390" s="135"/>
      <c r="L4390" s="28"/>
      <c r="N4390" s="45" t="str">
        <f>IF($G4390="", "", IF(COUNTIF('Project List'!$B$11:$B$510, 'Time &amp; Expenses'!$G4390)=0, "X", ""))</f>
        <v/>
      </c>
    </row>
    <row r="4391" spans="1:14" x14ac:dyDescent="0.25">
      <c r="A4391" s="28"/>
      <c r="B4391" s="74" t="str">
        <f>IF($G4391="", "", IF(IFERROR(INDEX('Project List'!$C$11:$C$510, MATCH($G4391, 'Project List'!$B$11:$B$510, 0)), "")="", "", IFERROR(INDEX('Project List'!$C$11:$C$510, MATCH($G4391, 'Project List'!$B$11:$B$510, 0)), "")))</f>
        <v/>
      </c>
      <c r="C4391" s="1" t="str">
        <f>IF($G4391="", "", IF(IFERROR(INDEX('Project List'!$D$11:$D$510, MATCH($G4391, 'Project List'!$B$11:$B$510, 0)), "")="", "", IFERROR(INDEX('Project List'!$D$11:$D$510, MATCH($G4391, 'Project List'!$B$11:$B$510, 0)), "")))</f>
        <v/>
      </c>
      <c r="D4391" s="79" t="str">
        <f>IF($G4391="", "", IF(IFERROR(INDEX('Project List'!$H$11:$H$510, MATCH($G4391, 'Project List'!$B$11:$B$510, 0)), "")="", "", IFERROR(INDEX('Project List'!$H$11:$H$510, MATCH($G4391, 'Project List'!$B$11:$B$510, 0)), "")))</f>
        <v/>
      </c>
      <c r="E4391" s="67" t="str">
        <f>IF($G4391="", "", IF(IFERROR(INDEX('Project List'!$I$11:$I$510, MATCH($G4391, 'Project List'!$B$11:$B$510, 0)), "")="", "", IFERROR(INDEX('Project List'!$I$11:$I$510, MATCH($G4391, 'Project List'!$B$11:$B$510, 0)), "")))</f>
        <v/>
      </c>
      <c r="F4391" s="28"/>
      <c r="G4391" s="118"/>
      <c r="H4391" s="120"/>
      <c r="I4391" s="119"/>
      <c r="J4391" s="122"/>
      <c r="K4391" s="135"/>
      <c r="L4391" s="28"/>
      <c r="N4391" s="45" t="str">
        <f>IF($G4391="", "", IF(COUNTIF('Project List'!$B$11:$B$510, 'Time &amp; Expenses'!$G4391)=0, "X", ""))</f>
        <v/>
      </c>
    </row>
    <row r="4392" spans="1:14" x14ac:dyDescent="0.25">
      <c r="A4392" s="28"/>
      <c r="B4392" s="74" t="str">
        <f>IF($G4392="", "", IF(IFERROR(INDEX('Project List'!$C$11:$C$510, MATCH($G4392, 'Project List'!$B$11:$B$510, 0)), "")="", "", IFERROR(INDEX('Project List'!$C$11:$C$510, MATCH($G4392, 'Project List'!$B$11:$B$510, 0)), "")))</f>
        <v/>
      </c>
      <c r="C4392" s="1" t="str">
        <f>IF($G4392="", "", IF(IFERROR(INDEX('Project List'!$D$11:$D$510, MATCH($G4392, 'Project List'!$B$11:$B$510, 0)), "")="", "", IFERROR(INDEX('Project List'!$D$11:$D$510, MATCH($G4392, 'Project List'!$B$11:$B$510, 0)), "")))</f>
        <v/>
      </c>
      <c r="D4392" s="79" t="str">
        <f>IF($G4392="", "", IF(IFERROR(INDEX('Project List'!$H$11:$H$510, MATCH($G4392, 'Project List'!$B$11:$B$510, 0)), "")="", "", IFERROR(INDEX('Project List'!$H$11:$H$510, MATCH($G4392, 'Project List'!$B$11:$B$510, 0)), "")))</f>
        <v/>
      </c>
      <c r="E4392" s="67" t="str">
        <f>IF($G4392="", "", IF(IFERROR(INDEX('Project List'!$I$11:$I$510, MATCH($G4392, 'Project List'!$B$11:$B$510, 0)), "")="", "", IFERROR(INDEX('Project List'!$I$11:$I$510, MATCH($G4392, 'Project List'!$B$11:$B$510, 0)), "")))</f>
        <v/>
      </c>
      <c r="F4392" s="28"/>
      <c r="G4392" s="118"/>
      <c r="H4392" s="120"/>
      <c r="I4392" s="119"/>
      <c r="J4392" s="122"/>
      <c r="K4392" s="135"/>
      <c r="L4392" s="28"/>
      <c r="N4392" s="45" t="str">
        <f>IF($G4392="", "", IF(COUNTIF('Project List'!$B$11:$B$510, 'Time &amp; Expenses'!$G4392)=0, "X", ""))</f>
        <v/>
      </c>
    </row>
    <row r="4393" spans="1:14" x14ac:dyDescent="0.25">
      <c r="A4393" s="28"/>
      <c r="B4393" s="74" t="str">
        <f>IF($G4393="", "", IF(IFERROR(INDEX('Project List'!$C$11:$C$510, MATCH($G4393, 'Project List'!$B$11:$B$510, 0)), "")="", "", IFERROR(INDEX('Project List'!$C$11:$C$510, MATCH($G4393, 'Project List'!$B$11:$B$510, 0)), "")))</f>
        <v/>
      </c>
      <c r="C4393" s="1" t="str">
        <f>IF($G4393="", "", IF(IFERROR(INDEX('Project List'!$D$11:$D$510, MATCH($G4393, 'Project List'!$B$11:$B$510, 0)), "")="", "", IFERROR(INDEX('Project List'!$D$11:$D$510, MATCH($G4393, 'Project List'!$B$11:$B$510, 0)), "")))</f>
        <v/>
      </c>
      <c r="D4393" s="79" t="str">
        <f>IF($G4393="", "", IF(IFERROR(INDEX('Project List'!$H$11:$H$510, MATCH($G4393, 'Project List'!$B$11:$B$510, 0)), "")="", "", IFERROR(INDEX('Project List'!$H$11:$H$510, MATCH($G4393, 'Project List'!$B$11:$B$510, 0)), "")))</f>
        <v/>
      </c>
      <c r="E4393" s="67" t="str">
        <f>IF($G4393="", "", IF(IFERROR(INDEX('Project List'!$I$11:$I$510, MATCH($G4393, 'Project List'!$B$11:$B$510, 0)), "")="", "", IFERROR(INDEX('Project List'!$I$11:$I$510, MATCH($G4393, 'Project List'!$B$11:$B$510, 0)), "")))</f>
        <v/>
      </c>
      <c r="F4393" s="28"/>
      <c r="G4393" s="118"/>
      <c r="H4393" s="120"/>
      <c r="I4393" s="119"/>
      <c r="J4393" s="122"/>
      <c r="K4393" s="135"/>
      <c r="L4393" s="28"/>
      <c r="N4393" s="45" t="str">
        <f>IF($G4393="", "", IF(COUNTIF('Project List'!$B$11:$B$510, 'Time &amp; Expenses'!$G4393)=0, "X", ""))</f>
        <v/>
      </c>
    </row>
    <row r="4394" spans="1:14" x14ac:dyDescent="0.25">
      <c r="A4394" s="28"/>
      <c r="B4394" s="74" t="str">
        <f>IF($G4394="", "", IF(IFERROR(INDEX('Project List'!$C$11:$C$510, MATCH($G4394, 'Project List'!$B$11:$B$510, 0)), "")="", "", IFERROR(INDEX('Project List'!$C$11:$C$510, MATCH($G4394, 'Project List'!$B$11:$B$510, 0)), "")))</f>
        <v/>
      </c>
      <c r="C4394" s="1" t="str">
        <f>IF($G4394="", "", IF(IFERROR(INDEX('Project List'!$D$11:$D$510, MATCH($G4394, 'Project List'!$B$11:$B$510, 0)), "")="", "", IFERROR(INDEX('Project List'!$D$11:$D$510, MATCH($G4394, 'Project List'!$B$11:$B$510, 0)), "")))</f>
        <v/>
      </c>
      <c r="D4394" s="79" t="str">
        <f>IF($G4394="", "", IF(IFERROR(INDEX('Project List'!$H$11:$H$510, MATCH($G4394, 'Project List'!$B$11:$B$510, 0)), "")="", "", IFERROR(INDEX('Project List'!$H$11:$H$510, MATCH($G4394, 'Project List'!$B$11:$B$510, 0)), "")))</f>
        <v/>
      </c>
      <c r="E4394" s="67" t="str">
        <f>IF($G4394="", "", IF(IFERROR(INDEX('Project List'!$I$11:$I$510, MATCH($G4394, 'Project List'!$B$11:$B$510, 0)), "")="", "", IFERROR(INDEX('Project List'!$I$11:$I$510, MATCH($G4394, 'Project List'!$B$11:$B$510, 0)), "")))</f>
        <v/>
      </c>
      <c r="F4394" s="28"/>
      <c r="G4394" s="118"/>
      <c r="H4394" s="120"/>
      <c r="I4394" s="119"/>
      <c r="J4394" s="122"/>
      <c r="K4394" s="135"/>
      <c r="L4394" s="28"/>
      <c r="N4394" s="45" t="str">
        <f>IF($G4394="", "", IF(COUNTIF('Project List'!$B$11:$B$510, 'Time &amp; Expenses'!$G4394)=0, "X", ""))</f>
        <v/>
      </c>
    </row>
    <row r="4395" spans="1:14" x14ac:dyDescent="0.25">
      <c r="A4395" s="28"/>
      <c r="B4395" s="74" t="str">
        <f>IF($G4395="", "", IF(IFERROR(INDEX('Project List'!$C$11:$C$510, MATCH($G4395, 'Project List'!$B$11:$B$510, 0)), "")="", "", IFERROR(INDEX('Project List'!$C$11:$C$510, MATCH($G4395, 'Project List'!$B$11:$B$510, 0)), "")))</f>
        <v/>
      </c>
      <c r="C4395" s="1" t="str">
        <f>IF($G4395="", "", IF(IFERROR(INDEX('Project List'!$D$11:$D$510, MATCH($G4395, 'Project List'!$B$11:$B$510, 0)), "")="", "", IFERROR(INDEX('Project List'!$D$11:$D$510, MATCH($G4395, 'Project List'!$B$11:$B$510, 0)), "")))</f>
        <v/>
      </c>
      <c r="D4395" s="79" t="str">
        <f>IF($G4395="", "", IF(IFERROR(INDEX('Project List'!$H$11:$H$510, MATCH($G4395, 'Project List'!$B$11:$B$510, 0)), "")="", "", IFERROR(INDEX('Project List'!$H$11:$H$510, MATCH($G4395, 'Project List'!$B$11:$B$510, 0)), "")))</f>
        <v/>
      </c>
      <c r="E4395" s="67" t="str">
        <f>IF($G4395="", "", IF(IFERROR(INDEX('Project List'!$I$11:$I$510, MATCH($G4395, 'Project List'!$B$11:$B$510, 0)), "")="", "", IFERROR(INDEX('Project List'!$I$11:$I$510, MATCH($G4395, 'Project List'!$B$11:$B$510, 0)), "")))</f>
        <v/>
      </c>
      <c r="F4395" s="28"/>
      <c r="G4395" s="118"/>
      <c r="H4395" s="120"/>
      <c r="I4395" s="119"/>
      <c r="J4395" s="122"/>
      <c r="K4395" s="135"/>
      <c r="L4395" s="28"/>
      <c r="N4395" s="45" t="str">
        <f>IF($G4395="", "", IF(COUNTIF('Project List'!$B$11:$B$510, 'Time &amp; Expenses'!$G4395)=0, "X", ""))</f>
        <v/>
      </c>
    </row>
    <row r="4396" spans="1:14" x14ac:dyDescent="0.25">
      <c r="A4396" s="28"/>
      <c r="B4396" s="74" t="str">
        <f>IF($G4396="", "", IF(IFERROR(INDEX('Project List'!$C$11:$C$510, MATCH($G4396, 'Project List'!$B$11:$B$510, 0)), "")="", "", IFERROR(INDEX('Project List'!$C$11:$C$510, MATCH($G4396, 'Project List'!$B$11:$B$510, 0)), "")))</f>
        <v/>
      </c>
      <c r="C4396" s="1" t="str">
        <f>IF($G4396="", "", IF(IFERROR(INDEX('Project List'!$D$11:$D$510, MATCH($G4396, 'Project List'!$B$11:$B$510, 0)), "")="", "", IFERROR(INDEX('Project List'!$D$11:$D$510, MATCH($G4396, 'Project List'!$B$11:$B$510, 0)), "")))</f>
        <v/>
      </c>
      <c r="D4396" s="79" t="str">
        <f>IF($G4396="", "", IF(IFERROR(INDEX('Project List'!$H$11:$H$510, MATCH($G4396, 'Project List'!$B$11:$B$510, 0)), "")="", "", IFERROR(INDEX('Project List'!$H$11:$H$510, MATCH($G4396, 'Project List'!$B$11:$B$510, 0)), "")))</f>
        <v/>
      </c>
      <c r="E4396" s="67" t="str">
        <f>IF($G4396="", "", IF(IFERROR(INDEX('Project List'!$I$11:$I$510, MATCH($G4396, 'Project List'!$B$11:$B$510, 0)), "")="", "", IFERROR(INDEX('Project List'!$I$11:$I$510, MATCH($G4396, 'Project List'!$B$11:$B$510, 0)), "")))</f>
        <v/>
      </c>
      <c r="F4396" s="28"/>
      <c r="G4396" s="118"/>
      <c r="H4396" s="120"/>
      <c r="I4396" s="119"/>
      <c r="J4396" s="122"/>
      <c r="K4396" s="135"/>
      <c r="L4396" s="28"/>
      <c r="N4396" s="45" t="str">
        <f>IF($G4396="", "", IF(COUNTIF('Project List'!$B$11:$B$510, 'Time &amp; Expenses'!$G4396)=0, "X", ""))</f>
        <v/>
      </c>
    </row>
    <row r="4397" spans="1:14" x14ac:dyDescent="0.25">
      <c r="A4397" s="28"/>
      <c r="B4397" s="74" t="str">
        <f>IF($G4397="", "", IF(IFERROR(INDEX('Project List'!$C$11:$C$510, MATCH($G4397, 'Project List'!$B$11:$B$510, 0)), "")="", "", IFERROR(INDEX('Project List'!$C$11:$C$510, MATCH($G4397, 'Project List'!$B$11:$B$510, 0)), "")))</f>
        <v/>
      </c>
      <c r="C4397" s="1" t="str">
        <f>IF($G4397="", "", IF(IFERROR(INDEX('Project List'!$D$11:$D$510, MATCH($G4397, 'Project List'!$B$11:$B$510, 0)), "")="", "", IFERROR(INDEX('Project List'!$D$11:$D$510, MATCH($G4397, 'Project List'!$B$11:$B$510, 0)), "")))</f>
        <v/>
      </c>
      <c r="D4397" s="79" t="str">
        <f>IF($G4397="", "", IF(IFERROR(INDEX('Project List'!$H$11:$H$510, MATCH($G4397, 'Project List'!$B$11:$B$510, 0)), "")="", "", IFERROR(INDEX('Project List'!$H$11:$H$510, MATCH($G4397, 'Project List'!$B$11:$B$510, 0)), "")))</f>
        <v/>
      </c>
      <c r="E4397" s="67" t="str">
        <f>IF($G4397="", "", IF(IFERROR(INDEX('Project List'!$I$11:$I$510, MATCH($G4397, 'Project List'!$B$11:$B$510, 0)), "")="", "", IFERROR(INDEX('Project List'!$I$11:$I$510, MATCH($G4397, 'Project List'!$B$11:$B$510, 0)), "")))</f>
        <v/>
      </c>
      <c r="F4397" s="28"/>
      <c r="G4397" s="118"/>
      <c r="H4397" s="120"/>
      <c r="I4397" s="119"/>
      <c r="J4397" s="122"/>
      <c r="K4397" s="135"/>
      <c r="L4397" s="28"/>
      <c r="N4397" s="45" t="str">
        <f>IF($G4397="", "", IF(COUNTIF('Project List'!$B$11:$B$510, 'Time &amp; Expenses'!$G4397)=0, "X", ""))</f>
        <v/>
      </c>
    </row>
    <row r="4398" spans="1:14" x14ac:dyDescent="0.25">
      <c r="A4398" s="28"/>
      <c r="B4398" s="74" t="str">
        <f>IF($G4398="", "", IF(IFERROR(INDEX('Project List'!$C$11:$C$510, MATCH($G4398, 'Project List'!$B$11:$B$510, 0)), "")="", "", IFERROR(INDEX('Project List'!$C$11:$C$510, MATCH($G4398, 'Project List'!$B$11:$B$510, 0)), "")))</f>
        <v/>
      </c>
      <c r="C4398" s="1" t="str">
        <f>IF($G4398="", "", IF(IFERROR(INDEX('Project List'!$D$11:$D$510, MATCH($G4398, 'Project List'!$B$11:$B$510, 0)), "")="", "", IFERROR(INDEX('Project List'!$D$11:$D$510, MATCH($G4398, 'Project List'!$B$11:$B$510, 0)), "")))</f>
        <v/>
      </c>
      <c r="D4398" s="79" t="str">
        <f>IF($G4398="", "", IF(IFERROR(INDEX('Project List'!$H$11:$H$510, MATCH($G4398, 'Project List'!$B$11:$B$510, 0)), "")="", "", IFERROR(INDEX('Project List'!$H$11:$H$510, MATCH($G4398, 'Project List'!$B$11:$B$510, 0)), "")))</f>
        <v/>
      </c>
      <c r="E4398" s="67" t="str">
        <f>IF($G4398="", "", IF(IFERROR(INDEX('Project List'!$I$11:$I$510, MATCH($G4398, 'Project List'!$B$11:$B$510, 0)), "")="", "", IFERROR(INDEX('Project List'!$I$11:$I$510, MATCH($G4398, 'Project List'!$B$11:$B$510, 0)), "")))</f>
        <v/>
      </c>
      <c r="F4398" s="28"/>
      <c r="G4398" s="118"/>
      <c r="H4398" s="120"/>
      <c r="I4398" s="119"/>
      <c r="J4398" s="122"/>
      <c r="K4398" s="135"/>
      <c r="L4398" s="28"/>
      <c r="N4398" s="45" t="str">
        <f>IF($G4398="", "", IF(COUNTIF('Project List'!$B$11:$B$510, 'Time &amp; Expenses'!$G4398)=0, "X", ""))</f>
        <v/>
      </c>
    </row>
    <row r="4399" spans="1:14" x14ac:dyDescent="0.25">
      <c r="A4399" s="28"/>
      <c r="B4399" s="74" t="str">
        <f>IF($G4399="", "", IF(IFERROR(INDEX('Project List'!$C$11:$C$510, MATCH($G4399, 'Project List'!$B$11:$B$510, 0)), "")="", "", IFERROR(INDEX('Project List'!$C$11:$C$510, MATCH($G4399, 'Project List'!$B$11:$B$510, 0)), "")))</f>
        <v/>
      </c>
      <c r="C4399" s="1" t="str">
        <f>IF($G4399="", "", IF(IFERROR(INDEX('Project List'!$D$11:$D$510, MATCH($G4399, 'Project List'!$B$11:$B$510, 0)), "")="", "", IFERROR(INDEX('Project List'!$D$11:$D$510, MATCH($G4399, 'Project List'!$B$11:$B$510, 0)), "")))</f>
        <v/>
      </c>
      <c r="D4399" s="79" t="str">
        <f>IF($G4399="", "", IF(IFERROR(INDEX('Project List'!$H$11:$H$510, MATCH($G4399, 'Project List'!$B$11:$B$510, 0)), "")="", "", IFERROR(INDEX('Project List'!$H$11:$H$510, MATCH($G4399, 'Project List'!$B$11:$B$510, 0)), "")))</f>
        <v/>
      </c>
      <c r="E4399" s="67" t="str">
        <f>IF($G4399="", "", IF(IFERROR(INDEX('Project List'!$I$11:$I$510, MATCH($G4399, 'Project List'!$B$11:$B$510, 0)), "")="", "", IFERROR(INDEX('Project List'!$I$11:$I$510, MATCH($G4399, 'Project List'!$B$11:$B$510, 0)), "")))</f>
        <v/>
      </c>
      <c r="F4399" s="28"/>
      <c r="G4399" s="118"/>
      <c r="H4399" s="120"/>
      <c r="I4399" s="119"/>
      <c r="J4399" s="122"/>
      <c r="K4399" s="135"/>
      <c r="L4399" s="28"/>
      <c r="N4399" s="45" t="str">
        <f>IF($G4399="", "", IF(COUNTIF('Project List'!$B$11:$B$510, 'Time &amp; Expenses'!$G4399)=0, "X", ""))</f>
        <v/>
      </c>
    </row>
    <row r="4400" spans="1:14" x14ac:dyDescent="0.25">
      <c r="A4400" s="28"/>
      <c r="B4400" s="74" t="str">
        <f>IF($G4400="", "", IF(IFERROR(INDEX('Project List'!$C$11:$C$510, MATCH($G4400, 'Project List'!$B$11:$B$510, 0)), "")="", "", IFERROR(INDEX('Project List'!$C$11:$C$510, MATCH($G4400, 'Project List'!$B$11:$B$510, 0)), "")))</f>
        <v/>
      </c>
      <c r="C4400" s="1" t="str">
        <f>IF($G4400="", "", IF(IFERROR(INDEX('Project List'!$D$11:$D$510, MATCH($G4400, 'Project List'!$B$11:$B$510, 0)), "")="", "", IFERROR(INDEX('Project List'!$D$11:$D$510, MATCH($G4400, 'Project List'!$B$11:$B$510, 0)), "")))</f>
        <v/>
      </c>
      <c r="D4400" s="79" t="str">
        <f>IF($G4400="", "", IF(IFERROR(INDEX('Project List'!$H$11:$H$510, MATCH($G4400, 'Project List'!$B$11:$B$510, 0)), "")="", "", IFERROR(INDEX('Project List'!$H$11:$H$510, MATCH($G4400, 'Project List'!$B$11:$B$510, 0)), "")))</f>
        <v/>
      </c>
      <c r="E4400" s="67" t="str">
        <f>IF($G4400="", "", IF(IFERROR(INDEX('Project List'!$I$11:$I$510, MATCH($G4400, 'Project List'!$B$11:$B$510, 0)), "")="", "", IFERROR(INDEX('Project List'!$I$11:$I$510, MATCH($G4400, 'Project List'!$B$11:$B$510, 0)), "")))</f>
        <v/>
      </c>
      <c r="F4400" s="28"/>
      <c r="G4400" s="118"/>
      <c r="H4400" s="120"/>
      <c r="I4400" s="119"/>
      <c r="J4400" s="122"/>
      <c r="K4400" s="135"/>
      <c r="L4400" s="28"/>
      <c r="N4400" s="45" t="str">
        <f>IF($G4400="", "", IF(COUNTIF('Project List'!$B$11:$B$510, 'Time &amp; Expenses'!$G4400)=0, "X", ""))</f>
        <v/>
      </c>
    </row>
    <row r="4401" spans="1:14" x14ac:dyDescent="0.25">
      <c r="A4401" s="28"/>
      <c r="B4401" s="74" t="str">
        <f>IF($G4401="", "", IF(IFERROR(INDEX('Project List'!$C$11:$C$510, MATCH($G4401, 'Project List'!$B$11:$B$510, 0)), "")="", "", IFERROR(INDEX('Project List'!$C$11:$C$510, MATCH($G4401, 'Project List'!$B$11:$B$510, 0)), "")))</f>
        <v/>
      </c>
      <c r="C4401" s="1" t="str">
        <f>IF($G4401="", "", IF(IFERROR(INDEX('Project List'!$D$11:$D$510, MATCH($G4401, 'Project List'!$B$11:$B$510, 0)), "")="", "", IFERROR(INDEX('Project List'!$D$11:$D$510, MATCH($G4401, 'Project List'!$B$11:$B$510, 0)), "")))</f>
        <v/>
      </c>
      <c r="D4401" s="79" t="str">
        <f>IF($G4401="", "", IF(IFERROR(INDEX('Project List'!$H$11:$H$510, MATCH($G4401, 'Project List'!$B$11:$B$510, 0)), "")="", "", IFERROR(INDEX('Project List'!$H$11:$H$510, MATCH($G4401, 'Project List'!$B$11:$B$510, 0)), "")))</f>
        <v/>
      </c>
      <c r="E4401" s="67" t="str">
        <f>IF($G4401="", "", IF(IFERROR(INDEX('Project List'!$I$11:$I$510, MATCH($G4401, 'Project List'!$B$11:$B$510, 0)), "")="", "", IFERROR(INDEX('Project List'!$I$11:$I$510, MATCH($G4401, 'Project List'!$B$11:$B$510, 0)), "")))</f>
        <v/>
      </c>
      <c r="F4401" s="28"/>
      <c r="G4401" s="118"/>
      <c r="H4401" s="120"/>
      <c r="I4401" s="119"/>
      <c r="J4401" s="122"/>
      <c r="K4401" s="135"/>
      <c r="L4401" s="28"/>
      <c r="N4401" s="45" t="str">
        <f>IF($G4401="", "", IF(COUNTIF('Project List'!$B$11:$B$510, 'Time &amp; Expenses'!$G4401)=0, "X", ""))</f>
        <v/>
      </c>
    </row>
    <row r="4402" spans="1:14" x14ac:dyDescent="0.25">
      <c r="A4402" s="28"/>
      <c r="B4402" s="74" t="str">
        <f>IF($G4402="", "", IF(IFERROR(INDEX('Project List'!$C$11:$C$510, MATCH($G4402, 'Project List'!$B$11:$B$510, 0)), "")="", "", IFERROR(INDEX('Project List'!$C$11:$C$510, MATCH($G4402, 'Project List'!$B$11:$B$510, 0)), "")))</f>
        <v/>
      </c>
      <c r="C4402" s="1" t="str">
        <f>IF($G4402="", "", IF(IFERROR(INDEX('Project List'!$D$11:$D$510, MATCH($G4402, 'Project List'!$B$11:$B$510, 0)), "")="", "", IFERROR(INDEX('Project List'!$D$11:$D$510, MATCH($G4402, 'Project List'!$B$11:$B$510, 0)), "")))</f>
        <v/>
      </c>
      <c r="D4402" s="79" t="str">
        <f>IF($G4402="", "", IF(IFERROR(INDEX('Project List'!$H$11:$H$510, MATCH($G4402, 'Project List'!$B$11:$B$510, 0)), "")="", "", IFERROR(INDEX('Project List'!$H$11:$H$510, MATCH($G4402, 'Project List'!$B$11:$B$510, 0)), "")))</f>
        <v/>
      </c>
      <c r="E4402" s="67" t="str">
        <f>IF($G4402="", "", IF(IFERROR(INDEX('Project List'!$I$11:$I$510, MATCH($G4402, 'Project List'!$B$11:$B$510, 0)), "")="", "", IFERROR(INDEX('Project List'!$I$11:$I$510, MATCH($G4402, 'Project List'!$B$11:$B$510, 0)), "")))</f>
        <v/>
      </c>
      <c r="F4402" s="28"/>
      <c r="G4402" s="118"/>
      <c r="H4402" s="120"/>
      <c r="I4402" s="119"/>
      <c r="J4402" s="122"/>
      <c r="K4402" s="135"/>
      <c r="L4402" s="28"/>
      <c r="N4402" s="45" t="str">
        <f>IF($G4402="", "", IF(COUNTIF('Project List'!$B$11:$B$510, 'Time &amp; Expenses'!$G4402)=0, "X", ""))</f>
        <v/>
      </c>
    </row>
    <row r="4403" spans="1:14" x14ac:dyDescent="0.25">
      <c r="A4403" s="28"/>
      <c r="B4403" s="74" t="str">
        <f>IF($G4403="", "", IF(IFERROR(INDEX('Project List'!$C$11:$C$510, MATCH($G4403, 'Project List'!$B$11:$B$510, 0)), "")="", "", IFERROR(INDEX('Project List'!$C$11:$C$510, MATCH($G4403, 'Project List'!$B$11:$B$510, 0)), "")))</f>
        <v/>
      </c>
      <c r="C4403" s="1" t="str">
        <f>IF($G4403="", "", IF(IFERROR(INDEX('Project List'!$D$11:$D$510, MATCH($G4403, 'Project List'!$B$11:$B$510, 0)), "")="", "", IFERROR(INDEX('Project List'!$D$11:$D$510, MATCH($G4403, 'Project List'!$B$11:$B$510, 0)), "")))</f>
        <v/>
      </c>
      <c r="D4403" s="79" t="str">
        <f>IF($G4403="", "", IF(IFERROR(INDEX('Project List'!$H$11:$H$510, MATCH($G4403, 'Project List'!$B$11:$B$510, 0)), "")="", "", IFERROR(INDEX('Project List'!$H$11:$H$510, MATCH($G4403, 'Project List'!$B$11:$B$510, 0)), "")))</f>
        <v/>
      </c>
      <c r="E4403" s="67" t="str">
        <f>IF($G4403="", "", IF(IFERROR(INDEX('Project List'!$I$11:$I$510, MATCH($G4403, 'Project List'!$B$11:$B$510, 0)), "")="", "", IFERROR(INDEX('Project List'!$I$11:$I$510, MATCH($G4403, 'Project List'!$B$11:$B$510, 0)), "")))</f>
        <v/>
      </c>
      <c r="F4403" s="28"/>
      <c r="G4403" s="118"/>
      <c r="H4403" s="120"/>
      <c r="I4403" s="119"/>
      <c r="J4403" s="122"/>
      <c r="K4403" s="135"/>
      <c r="L4403" s="28"/>
      <c r="N4403" s="45" t="str">
        <f>IF($G4403="", "", IF(COUNTIF('Project List'!$B$11:$B$510, 'Time &amp; Expenses'!$G4403)=0, "X", ""))</f>
        <v/>
      </c>
    </row>
    <row r="4404" spans="1:14" x14ac:dyDescent="0.25">
      <c r="A4404" s="28"/>
      <c r="B4404" s="74" t="str">
        <f>IF($G4404="", "", IF(IFERROR(INDEX('Project List'!$C$11:$C$510, MATCH($G4404, 'Project List'!$B$11:$B$510, 0)), "")="", "", IFERROR(INDEX('Project List'!$C$11:$C$510, MATCH($G4404, 'Project List'!$B$11:$B$510, 0)), "")))</f>
        <v/>
      </c>
      <c r="C4404" s="1" t="str">
        <f>IF($G4404="", "", IF(IFERROR(INDEX('Project List'!$D$11:$D$510, MATCH($G4404, 'Project List'!$B$11:$B$510, 0)), "")="", "", IFERROR(INDEX('Project List'!$D$11:$D$510, MATCH($G4404, 'Project List'!$B$11:$B$510, 0)), "")))</f>
        <v/>
      </c>
      <c r="D4404" s="79" t="str">
        <f>IF($G4404="", "", IF(IFERROR(INDEX('Project List'!$H$11:$H$510, MATCH($G4404, 'Project List'!$B$11:$B$510, 0)), "")="", "", IFERROR(INDEX('Project List'!$H$11:$H$510, MATCH($G4404, 'Project List'!$B$11:$B$510, 0)), "")))</f>
        <v/>
      </c>
      <c r="E4404" s="67" t="str">
        <f>IF($G4404="", "", IF(IFERROR(INDEX('Project List'!$I$11:$I$510, MATCH($G4404, 'Project List'!$B$11:$B$510, 0)), "")="", "", IFERROR(INDEX('Project List'!$I$11:$I$510, MATCH($G4404, 'Project List'!$B$11:$B$510, 0)), "")))</f>
        <v/>
      </c>
      <c r="F4404" s="28"/>
      <c r="G4404" s="118"/>
      <c r="H4404" s="120"/>
      <c r="I4404" s="119"/>
      <c r="J4404" s="122"/>
      <c r="K4404" s="135"/>
      <c r="L4404" s="28"/>
      <c r="N4404" s="45" t="str">
        <f>IF($G4404="", "", IF(COUNTIF('Project List'!$B$11:$B$510, 'Time &amp; Expenses'!$G4404)=0, "X", ""))</f>
        <v/>
      </c>
    </row>
    <row r="4405" spans="1:14" x14ac:dyDescent="0.25">
      <c r="A4405" s="28"/>
      <c r="B4405" s="74" t="str">
        <f>IF($G4405="", "", IF(IFERROR(INDEX('Project List'!$C$11:$C$510, MATCH($G4405, 'Project List'!$B$11:$B$510, 0)), "")="", "", IFERROR(INDEX('Project List'!$C$11:$C$510, MATCH($G4405, 'Project List'!$B$11:$B$510, 0)), "")))</f>
        <v/>
      </c>
      <c r="C4405" s="1" t="str">
        <f>IF($G4405="", "", IF(IFERROR(INDEX('Project List'!$D$11:$D$510, MATCH($G4405, 'Project List'!$B$11:$B$510, 0)), "")="", "", IFERROR(INDEX('Project List'!$D$11:$D$510, MATCH($G4405, 'Project List'!$B$11:$B$510, 0)), "")))</f>
        <v/>
      </c>
      <c r="D4405" s="79" t="str">
        <f>IF($G4405="", "", IF(IFERROR(INDEX('Project List'!$H$11:$H$510, MATCH($G4405, 'Project List'!$B$11:$B$510, 0)), "")="", "", IFERROR(INDEX('Project List'!$H$11:$H$510, MATCH($G4405, 'Project List'!$B$11:$B$510, 0)), "")))</f>
        <v/>
      </c>
      <c r="E4405" s="67" t="str">
        <f>IF($G4405="", "", IF(IFERROR(INDEX('Project List'!$I$11:$I$510, MATCH($G4405, 'Project List'!$B$11:$B$510, 0)), "")="", "", IFERROR(INDEX('Project List'!$I$11:$I$510, MATCH($G4405, 'Project List'!$B$11:$B$510, 0)), "")))</f>
        <v/>
      </c>
      <c r="F4405" s="28"/>
      <c r="G4405" s="118"/>
      <c r="H4405" s="120"/>
      <c r="I4405" s="119"/>
      <c r="J4405" s="122"/>
      <c r="K4405" s="135"/>
      <c r="L4405" s="28"/>
      <c r="N4405" s="45" t="str">
        <f>IF($G4405="", "", IF(COUNTIF('Project List'!$B$11:$B$510, 'Time &amp; Expenses'!$G4405)=0, "X", ""))</f>
        <v/>
      </c>
    </row>
    <row r="4406" spans="1:14" x14ac:dyDescent="0.25">
      <c r="A4406" s="28"/>
      <c r="B4406" s="74" t="str">
        <f>IF($G4406="", "", IF(IFERROR(INDEX('Project List'!$C$11:$C$510, MATCH($G4406, 'Project List'!$B$11:$B$510, 0)), "")="", "", IFERROR(INDEX('Project List'!$C$11:$C$510, MATCH($G4406, 'Project List'!$B$11:$B$510, 0)), "")))</f>
        <v/>
      </c>
      <c r="C4406" s="1" t="str">
        <f>IF($G4406="", "", IF(IFERROR(INDEX('Project List'!$D$11:$D$510, MATCH($G4406, 'Project List'!$B$11:$B$510, 0)), "")="", "", IFERROR(INDEX('Project List'!$D$11:$D$510, MATCH($G4406, 'Project List'!$B$11:$B$510, 0)), "")))</f>
        <v/>
      </c>
      <c r="D4406" s="79" t="str">
        <f>IF($G4406="", "", IF(IFERROR(INDEX('Project List'!$H$11:$H$510, MATCH($G4406, 'Project List'!$B$11:$B$510, 0)), "")="", "", IFERROR(INDEX('Project List'!$H$11:$H$510, MATCH($G4406, 'Project List'!$B$11:$B$510, 0)), "")))</f>
        <v/>
      </c>
      <c r="E4406" s="67" t="str">
        <f>IF($G4406="", "", IF(IFERROR(INDEX('Project List'!$I$11:$I$510, MATCH($G4406, 'Project List'!$B$11:$B$510, 0)), "")="", "", IFERROR(INDEX('Project List'!$I$11:$I$510, MATCH($G4406, 'Project List'!$B$11:$B$510, 0)), "")))</f>
        <v/>
      </c>
      <c r="F4406" s="28"/>
      <c r="G4406" s="118"/>
      <c r="H4406" s="120"/>
      <c r="I4406" s="119"/>
      <c r="J4406" s="122"/>
      <c r="K4406" s="135"/>
      <c r="L4406" s="28"/>
      <c r="N4406" s="45" t="str">
        <f>IF($G4406="", "", IF(COUNTIF('Project List'!$B$11:$B$510, 'Time &amp; Expenses'!$G4406)=0, "X", ""))</f>
        <v/>
      </c>
    </row>
    <row r="4407" spans="1:14" x14ac:dyDescent="0.25">
      <c r="A4407" s="28"/>
      <c r="B4407" s="74" t="str">
        <f>IF($G4407="", "", IF(IFERROR(INDEX('Project List'!$C$11:$C$510, MATCH($G4407, 'Project List'!$B$11:$B$510, 0)), "")="", "", IFERROR(INDEX('Project List'!$C$11:$C$510, MATCH($G4407, 'Project List'!$B$11:$B$510, 0)), "")))</f>
        <v/>
      </c>
      <c r="C4407" s="1" t="str">
        <f>IF($G4407="", "", IF(IFERROR(INDEX('Project List'!$D$11:$D$510, MATCH($G4407, 'Project List'!$B$11:$B$510, 0)), "")="", "", IFERROR(INDEX('Project List'!$D$11:$D$510, MATCH($G4407, 'Project List'!$B$11:$B$510, 0)), "")))</f>
        <v/>
      </c>
      <c r="D4407" s="79" t="str">
        <f>IF($G4407="", "", IF(IFERROR(INDEX('Project List'!$H$11:$H$510, MATCH($G4407, 'Project List'!$B$11:$B$510, 0)), "")="", "", IFERROR(INDEX('Project List'!$H$11:$H$510, MATCH($G4407, 'Project List'!$B$11:$B$510, 0)), "")))</f>
        <v/>
      </c>
      <c r="E4407" s="67" t="str">
        <f>IF($G4407="", "", IF(IFERROR(INDEX('Project List'!$I$11:$I$510, MATCH($G4407, 'Project List'!$B$11:$B$510, 0)), "")="", "", IFERROR(INDEX('Project List'!$I$11:$I$510, MATCH($G4407, 'Project List'!$B$11:$B$510, 0)), "")))</f>
        <v/>
      </c>
      <c r="F4407" s="28"/>
      <c r="G4407" s="118"/>
      <c r="H4407" s="120"/>
      <c r="I4407" s="119"/>
      <c r="J4407" s="122"/>
      <c r="K4407" s="135"/>
      <c r="L4407" s="28"/>
      <c r="N4407" s="45" t="str">
        <f>IF($G4407="", "", IF(COUNTIF('Project List'!$B$11:$B$510, 'Time &amp; Expenses'!$G4407)=0, "X", ""))</f>
        <v/>
      </c>
    </row>
    <row r="4408" spans="1:14" x14ac:dyDescent="0.25">
      <c r="A4408" s="28"/>
      <c r="B4408" s="74" t="str">
        <f>IF($G4408="", "", IF(IFERROR(INDEX('Project List'!$C$11:$C$510, MATCH($G4408, 'Project List'!$B$11:$B$510, 0)), "")="", "", IFERROR(INDEX('Project List'!$C$11:$C$510, MATCH($G4408, 'Project List'!$B$11:$B$510, 0)), "")))</f>
        <v/>
      </c>
      <c r="C4408" s="1" t="str">
        <f>IF($G4408="", "", IF(IFERROR(INDEX('Project List'!$D$11:$D$510, MATCH($G4408, 'Project List'!$B$11:$B$510, 0)), "")="", "", IFERROR(INDEX('Project List'!$D$11:$D$510, MATCH($G4408, 'Project List'!$B$11:$B$510, 0)), "")))</f>
        <v/>
      </c>
      <c r="D4408" s="79" t="str">
        <f>IF($G4408="", "", IF(IFERROR(INDEX('Project List'!$H$11:$H$510, MATCH($G4408, 'Project List'!$B$11:$B$510, 0)), "")="", "", IFERROR(INDEX('Project List'!$H$11:$H$510, MATCH($G4408, 'Project List'!$B$11:$B$510, 0)), "")))</f>
        <v/>
      </c>
      <c r="E4408" s="67" t="str">
        <f>IF($G4408="", "", IF(IFERROR(INDEX('Project List'!$I$11:$I$510, MATCH($G4408, 'Project List'!$B$11:$B$510, 0)), "")="", "", IFERROR(INDEX('Project List'!$I$11:$I$510, MATCH($G4408, 'Project List'!$B$11:$B$510, 0)), "")))</f>
        <v/>
      </c>
      <c r="F4408" s="28"/>
      <c r="G4408" s="118"/>
      <c r="H4408" s="120"/>
      <c r="I4408" s="119"/>
      <c r="J4408" s="122"/>
      <c r="K4408" s="135"/>
      <c r="L4408" s="28"/>
      <c r="N4408" s="45" t="str">
        <f>IF($G4408="", "", IF(COUNTIF('Project List'!$B$11:$B$510, 'Time &amp; Expenses'!$G4408)=0, "X", ""))</f>
        <v/>
      </c>
    </row>
    <row r="4409" spans="1:14" x14ac:dyDescent="0.25">
      <c r="A4409" s="28"/>
      <c r="B4409" s="74" t="str">
        <f>IF($G4409="", "", IF(IFERROR(INDEX('Project List'!$C$11:$C$510, MATCH($G4409, 'Project List'!$B$11:$B$510, 0)), "")="", "", IFERROR(INDEX('Project List'!$C$11:$C$510, MATCH($G4409, 'Project List'!$B$11:$B$510, 0)), "")))</f>
        <v/>
      </c>
      <c r="C4409" s="1" t="str">
        <f>IF($G4409="", "", IF(IFERROR(INDEX('Project List'!$D$11:$D$510, MATCH($G4409, 'Project List'!$B$11:$B$510, 0)), "")="", "", IFERROR(INDEX('Project List'!$D$11:$D$510, MATCH($G4409, 'Project List'!$B$11:$B$510, 0)), "")))</f>
        <v/>
      </c>
      <c r="D4409" s="79" t="str">
        <f>IF($G4409="", "", IF(IFERROR(INDEX('Project List'!$H$11:$H$510, MATCH($G4409, 'Project List'!$B$11:$B$510, 0)), "")="", "", IFERROR(INDEX('Project List'!$H$11:$H$510, MATCH($G4409, 'Project List'!$B$11:$B$510, 0)), "")))</f>
        <v/>
      </c>
      <c r="E4409" s="67" t="str">
        <f>IF($G4409="", "", IF(IFERROR(INDEX('Project List'!$I$11:$I$510, MATCH($G4409, 'Project List'!$B$11:$B$510, 0)), "")="", "", IFERROR(INDEX('Project List'!$I$11:$I$510, MATCH($G4409, 'Project List'!$B$11:$B$510, 0)), "")))</f>
        <v/>
      </c>
      <c r="F4409" s="28"/>
      <c r="G4409" s="118"/>
      <c r="H4409" s="120"/>
      <c r="I4409" s="119"/>
      <c r="J4409" s="122"/>
      <c r="K4409" s="135"/>
      <c r="L4409" s="28"/>
      <c r="N4409" s="45" t="str">
        <f>IF($G4409="", "", IF(COUNTIF('Project List'!$B$11:$B$510, 'Time &amp; Expenses'!$G4409)=0, "X", ""))</f>
        <v/>
      </c>
    </row>
    <row r="4410" spans="1:14" x14ac:dyDescent="0.25">
      <c r="A4410" s="28"/>
      <c r="B4410" s="74" t="str">
        <f>IF($G4410="", "", IF(IFERROR(INDEX('Project List'!$C$11:$C$510, MATCH($G4410, 'Project List'!$B$11:$B$510, 0)), "")="", "", IFERROR(INDEX('Project List'!$C$11:$C$510, MATCH($G4410, 'Project List'!$B$11:$B$510, 0)), "")))</f>
        <v/>
      </c>
      <c r="C4410" s="1" t="str">
        <f>IF($G4410="", "", IF(IFERROR(INDEX('Project List'!$D$11:$D$510, MATCH($G4410, 'Project List'!$B$11:$B$510, 0)), "")="", "", IFERROR(INDEX('Project List'!$D$11:$D$510, MATCH($G4410, 'Project List'!$B$11:$B$510, 0)), "")))</f>
        <v/>
      </c>
      <c r="D4410" s="79" t="str">
        <f>IF($G4410="", "", IF(IFERROR(INDEX('Project List'!$H$11:$H$510, MATCH($G4410, 'Project List'!$B$11:$B$510, 0)), "")="", "", IFERROR(INDEX('Project List'!$H$11:$H$510, MATCH($G4410, 'Project List'!$B$11:$B$510, 0)), "")))</f>
        <v/>
      </c>
      <c r="E4410" s="67" t="str">
        <f>IF($G4410="", "", IF(IFERROR(INDEX('Project List'!$I$11:$I$510, MATCH($G4410, 'Project List'!$B$11:$B$510, 0)), "")="", "", IFERROR(INDEX('Project List'!$I$11:$I$510, MATCH($G4410, 'Project List'!$B$11:$B$510, 0)), "")))</f>
        <v/>
      </c>
      <c r="F4410" s="28"/>
      <c r="G4410" s="118"/>
      <c r="H4410" s="120"/>
      <c r="I4410" s="119"/>
      <c r="J4410" s="122"/>
      <c r="K4410" s="135"/>
      <c r="L4410" s="28"/>
      <c r="N4410" s="45" t="str">
        <f>IF($G4410="", "", IF(COUNTIF('Project List'!$B$11:$B$510, 'Time &amp; Expenses'!$G4410)=0, "X", ""))</f>
        <v/>
      </c>
    </row>
    <row r="4411" spans="1:14" x14ac:dyDescent="0.25">
      <c r="A4411" s="28"/>
      <c r="B4411" s="74" t="str">
        <f>IF($G4411="", "", IF(IFERROR(INDEX('Project List'!$C$11:$C$510, MATCH($G4411, 'Project List'!$B$11:$B$510, 0)), "")="", "", IFERROR(INDEX('Project List'!$C$11:$C$510, MATCH($G4411, 'Project List'!$B$11:$B$510, 0)), "")))</f>
        <v/>
      </c>
      <c r="C4411" s="1" t="str">
        <f>IF($G4411="", "", IF(IFERROR(INDEX('Project List'!$D$11:$D$510, MATCH($G4411, 'Project List'!$B$11:$B$510, 0)), "")="", "", IFERROR(INDEX('Project List'!$D$11:$D$510, MATCH($G4411, 'Project List'!$B$11:$B$510, 0)), "")))</f>
        <v/>
      </c>
      <c r="D4411" s="79" t="str">
        <f>IF($G4411="", "", IF(IFERROR(INDEX('Project List'!$H$11:$H$510, MATCH($G4411, 'Project List'!$B$11:$B$510, 0)), "")="", "", IFERROR(INDEX('Project List'!$H$11:$H$510, MATCH($G4411, 'Project List'!$B$11:$B$510, 0)), "")))</f>
        <v/>
      </c>
      <c r="E4411" s="67" t="str">
        <f>IF($G4411="", "", IF(IFERROR(INDEX('Project List'!$I$11:$I$510, MATCH($G4411, 'Project List'!$B$11:$B$510, 0)), "")="", "", IFERROR(INDEX('Project List'!$I$11:$I$510, MATCH($G4411, 'Project List'!$B$11:$B$510, 0)), "")))</f>
        <v/>
      </c>
      <c r="F4411" s="28"/>
      <c r="G4411" s="118"/>
      <c r="H4411" s="120"/>
      <c r="I4411" s="119"/>
      <c r="J4411" s="122"/>
      <c r="K4411" s="135"/>
      <c r="L4411" s="28"/>
      <c r="N4411" s="45" t="str">
        <f>IF($G4411="", "", IF(COUNTIF('Project List'!$B$11:$B$510, 'Time &amp; Expenses'!$G4411)=0, "X", ""))</f>
        <v/>
      </c>
    </row>
    <row r="4412" spans="1:14" x14ac:dyDescent="0.25">
      <c r="A4412" s="28"/>
      <c r="B4412" s="74" t="str">
        <f>IF($G4412="", "", IF(IFERROR(INDEX('Project List'!$C$11:$C$510, MATCH($G4412, 'Project List'!$B$11:$B$510, 0)), "")="", "", IFERROR(INDEX('Project List'!$C$11:$C$510, MATCH($G4412, 'Project List'!$B$11:$B$510, 0)), "")))</f>
        <v/>
      </c>
      <c r="C4412" s="1" t="str">
        <f>IF($G4412="", "", IF(IFERROR(INDEX('Project List'!$D$11:$D$510, MATCH($G4412, 'Project List'!$B$11:$B$510, 0)), "")="", "", IFERROR(INDEX('Project List'!$D$11:$D$510, MATCH($G4412, 'Project List'!$B$11:$B$510, 0)), "")))</f>
        <v/>
      </c>
      <c r="D4412" s="79" t="str">
        <f>IF($G4412="", "", IF(IFERROR(INDEX('Project List'!$H$11:$H$510, MATCH($G4412, 'Project List'!$B$11:$B$510, 0)), "")="", "", IFERROR(INDEX('Project List'!$H$11:$H$510, MATCH($G4412, 'Project List'!$B$11:$B$510, 0)), "")))</f>
        <v/>
      </c>
      <c r="E4412" s="67" t="str">
        <f>IF($G4412="", "", IF(IFERROR(INDEX('Project List'!$I$11:$I$510, MATCH($G4412, 'Project List'!$B$11:$B$510, 0)), "")="", "", IFERROR(INDEX('Project List'!$I$11:$I$510, MATCH($G4412, 'Project List'!$B$11:$B$510, 0)), "")))</f>
        <v/>
      </c>
      <c r="F4412" s="28"/>
      <c r="G4412" s="118"/>
      <c r="H4412" s="120"/>
      <c r="I4412" s="119"/>
      <c r="J4412" s="122"/>
      <c r="K4412" s="135"/>
      <c r="L4412" s="28"/>
      <c r="N4412" s="45" t="str">
        <f>IF($G4412="", "", IF(COUNTIF('Project List'!$B$11:$B$510, 'Time &amp; Expenses'!$G4412)=0, "X", ""))</f>
        <v/>
      </c>
    </row>
    <row r="4413" spans="1:14" x14ac:dyDescent="0.25">
      <c r="A4413" s="28"/>
      <c r="B4413" s="74" t="str">
        <f>IF($G4413="", "", IF(IFERROR(INDEX('Project List'!$C$11:$C$510, MATCH($G4413, 'Project List'!$B$11:$B$510, 0)), "")="", "", IFERROR(INDEX('Project List'!$C$11:$C$510, MATCH($G4413, 'Project List'!$B$11:$B$510, 0)), "")))</f>
        <v/>
      </c>
      <c r="C4413" s="1" t="str">
        <f>IF($G4413="", "", IF(IFERROR(INDEX('Project List'!$D$11:$D$510, MATCH($G4413, 'Project List'!$B$11:$B$510, 0)), "")="", "", IFERROR(INDEX('Project List'!$D$11:$D$510, MATCH($G4413, 'Project List'!$B$11:$B$510, 0)), "")))</f>
        <v/>
      </c>
      <c r="D4413" s="79" t="str">
        <f>IF($G4413="", "", IF(IFERROR(INDEX('Project List'!$H$11:$H$510, MATCH($G4413, 'Project List'!$B$11:$B$510, 0)), "")="", "", IFERROR(INDEX('Project List'!$H$11:$H$510, MATCH($G4413, 'Project List'!$B$11:$B$510, 0)), "")))</f>
        <v/>
      </c>
      <c r="E4413" s="67" t="str">
        <f>IF($G4413="", "", IF(IFERROR(INDEX('Project List'!$I$11:$I$510, MATCH($G4413, 'Project List'!$B$11:$B$510, 0)), "")="", "", IFERROR(INDEX('Project List'!$I$11:$I$510, MATCH($G4413, 'Project List'!$B$11:$B$510, 0)), "")))</f>
        <v/>
      </c>
      <c r="F4413" s="28"/>
      <c r="G4413" s="118"/>
      <c r="H4413" s="120"/>
      <c r="I4413" s="119"/>
      <c r="J4413" s="122"/>
      <c r="K4413" s="135"/>
      <c r="L4413" s="28"/>
      <c r="N4413" s="45" t="str">
        <f>IF($G4413="", "", IF(COUNTIF('Project List'!$B$11:$B$510, 'Time &amp; Expenses'!$G4413)=0, "X", ""))</f>
        <v/>
      </c>
    </row>
    <row r="4414" spans="1:14" x14ac:dyDescent="0.25">
      <c r="A4414" s="28"/>
      <c r="B4414" s="74" t="str">
        <f>IF($G4414="", "", IF(IFERROR(INDEX('Project List'!$C$11:$C$510, MATCH($G4414, 'Project List'!$B$11:$B$510, 0)), "")="", "", IFERROR(INDEX('Project List'!$C$11:$C$510, MATCH($G4414, 'Project List'!$B$11:$B$510, 0)), "")))</f>
        <v/>
      </c>
      <c r="C4414" s="1" t="str">
        <f>IF($G4414="", "", IF(IFERROR(INDEX('Project List'!$D$11:$D$510, MATCH($G4414, 'Project List'!$B$11:$B$510, 0)), "")="", "", IFERROR(INDEX('Project List'!$D$11:$D$510, MATCH($G4414, 'Project List'!$B$11:$B$510, 0)), "")))</f>
        <v/>
      </c>
      <c r="D4414" s="79" t="str">
        <f>IF($G4414="", "", IF(IFERROR(INDEX('Project List'!$H$11:$H$510, MATCH($G4414, 'Project List'!$B$11:$B$510, 0)), "")="", "", IFERROR(INDEX('Project List'!$H$11:$H$510, MATCH($G4414, 'Project List'!$B$11:$B$510, 0)), "")))</f>
        <v/>
      </c>
      <c r="E4414" s="67" t="str">
        <f>IF($G4414="", "", IF(IFERROR(INDEX('Project List'!$I$11:$I$510, MATCH($G4414, 'Project List'!$B$11:$B$510, 0)), "")="", "", IFERROR(INDEX('Project List'!$I$11:$I$510, MATCH($G4414, 'Project List'!$B$11:$B$510, 0)), "")))</f>
        <v/>
      </c>
      <c r="F4414" s="28"/>
      <c r="G4414" s="118"/>
      <c r="H4414" s="120"/>
      <c r="I4414" s="119"/>
      <c r="J4414" s="122"/>
      <c r="K4414" s="135"/>
      <c r="L4414" s="28"/>
      <c r="N4414" s="45" t="str">
        <f>IF($G4414="", "", IF(COUNTIF('Project List'!$B$11:$B$510, 'Time &amp; Expenses'!$G4414)=0, "X", ""))</f>
        <v/>
      </c>
    </row>
    <row r="4415" spans="1:14" x14ac:dyDescent="0.25">
      <c r="A4415" s="28"/>
      <c r="B4415" s="74" t="str">
        <f>IF($G4415="", "", IF(IFERROR(INDEX('Project List'!$C$11:$C$510, MATCH($G4415, 'Project List'!$B$11:$B$510, 0)), "")="", "", IFERROR(INDEX('Project List'!$C$11:$C$510, MATCH($G4415, 'Project List'!$B$11:$B$510, 0)), "")))</f>
        <v/>
      </c>
      <c r="C4415" s="1" t="str">
        <f>IF($G4415="", "", IF(IFERROR(INDEX('Project List'!$D$11:$D$510, MATCH($G4415, 'Project List'!$B$11:$B$510, 0)), "")="", "", IFERROR(INDEX('Project List'!$D$11:$D$510, MATCH($G4415, 'Project List'!$B$11:$B$510, 0)), "")))</f>
        <v/>
      </c>
      <c r="D4415" s="79" t="str">
        <f>IF($G4415="", "", IF(IFERROR(INDEX('Project List'!$H$11:$H$510, MATCH($G4415, 'Project List'!$B$11:$B$510, 0)), "")="", "", IFERROR(INDEX('Project List'!$H$11:$H$510, MATCH($G4415, 'Project List'!$B$11:$B$510, 0)), "")))</f>
        <v/>
      </c>
      <c r="E4415" s="67" t="str">
        <f>IF($G4415="", "", IF(IFERROR(INDEX('Project List'!$I$11:$I$510, MATCH($G4415, 'Project List'!$B$11:$B$510, 0)), "")="", "", IFERROR(INDEX('Project List'!$I$11:$I$510, MATCH($G4415, 'Project List'!$B$11:$B$510, 0)), "")))</f>
        <v/>
      </c>
      <c r="F4415" s="28"/>
      <c r="G4415" s="118"/>
      <c r="H4415" s="120"/>
      <c r="I4415" s="119"/>
      <c r="J4415" s="122"/>
      <c r="K4415" s="135"/>
      <c r="L4415" s="28"/>
      <c r="N4415" s="45" t="str">
        <f>IF($G4415="", "", IF(COUNTIF('Project List'!$B$11:$B$510, 'Time &amp; Expenses'!$G4415)=0, "X", ""))</f>
        <v/>
      </c>
    </row>
    <row r="4416" spans="1:14" x14ac:dyDescent="0.25">
      <c r="A4416" s="28"/>
      <c r="B4416" s="74" t="str">
        <f>IF($G4416="", "", IF(IFERROR(INDEX('Project List'!$C$11:$C$510, MATCH($G4416, 'Project List'!$B$11:$B$510, 0)), "")="", "", IFERROR(INDEX('Project List'!$C$11:$C$510, MATCH($G4416, 'Project List'!$B$11:$B$510, 0)), "")))</f>
        <v/>
      </c>
      <c r="C4416" s="1" t="str">
        <f>IF($G4416="", "", IF(IFERROR(INDEX('Project List'!$D$11:$D$510, MATCH($G4416, 'Project List'!$B$11:$B$510, 0)), "")="", "", IFERROR(INDEX('Project List'!$D$11:$D$510, MATCH($G4416, 'Project List'!$B$11:$B$510, 0)), "")))</f>
        <v/>
      </c>
      <c r="D4416" s="79" t="str">
        <f>IF($G4416="", "", IF(IFERROR(INDEX('Project List'!$H$11:$H$510, MATCH($G4416, 'Project List'!$B$11:$B$510, 0)), "")="", "", IFERROR(INDEX('Project List'!$H$11:$H$510, MATCH($G4416, 'Project List'!$B$11:$B$510, 0)), "")))</f>
        <v/>
      </c>
      <c r="E4416" s="67" t="str">
        <f>IF($G4416="", "", IF(IFERROR(INDEX('Project List'!$I$11:$I$510, MATCH($G4416, 'Project List'!$B$11:$B$510, 0)), "")="", "", IFERROR(INDEX('Project List'!$I$11:$I$510, MATCH($G4416, 'Project List'!$B$11:$B$510, 0)), "")))</f>
        <v/>
      </c>
      <c r="F4416" s="28"/>
      <c r="G4416" s="118"/>
      <c r="H4416" s="120"/>
      <c r="I4416" s="119"/>
      <c r="J4416" s="122"/>
      <c r="K4416" s="135"/>
      <c r="L4416" s="28"/>
      <c r="N4416" s="45" t="str">
        <f>IF($G4416="", "", IF(COUNTIF('Project List'!$B$11:$B$510, 'Time &amp; Expenses'!$G4416)=0, "X", ""))</f>
        <v/>
      </c>
    </row>
    <row r="4417" spans="1:14" x14ac:dyDescent="0.25">
      <c r="A4417" s="28"/>
      <c r="B4417" s="74" t="str">
        <f>IF($G4417="", "", IF(IFERROR(INDEX('Project List'!$C$11:$C$510, MATCH($G4417, 'Project List'!$B$11:$B$510, 0)), "")="", "", IFERROR(INDEX('Project List'!$C$11:$C$510, MATCH($G4417, 'Project List'!$B$11:$B$510, 0)), "")))</f>
        <v/>
      </c>
      <c r="C4417" s="1" t="str">
        <f>IF($G4417="", "", IF(IFERROR(INDEX('Project List'!$D$11:$D$510, MATCH($G4417, 'Project List'!$B$11:$B$510, 0)), "")="", "", IFERROR(INDEX('Project List'!$D$11:$D$510, MATCH($G4417, 'Project List'!$B$11:$B$510, 0)), "")))</f>
        <v/>
      </c>
      <c r="D4417" s="79" t="str">
        <f>IF($G4417="", "", IF(IFERROR(INDEX('Project List'!$H$11:$H$510, MATCH($G4417, 'Project List'!$B$11:$B$510, 0)), "")="", "", IFERROR(INDEX('Project List'!$H$11:$H$510, MATCH($G4417, 'Project List'!$B$11:$B$510, 0)), "")))</f>
        <v/>
      </c>
      <c r="E4417" s="67" t="str">
        <f>IF($G4417="", "", IF(IFERROR(INDEX('Project List'!$I$11:$I$510, MATCH($G4417, 'Project List'!$B$11:$B$510, 0)), "")="", "", IFERROR(INDEX('Project List'!$I$11:$I$510, MATCH($G4417, 'Project List'!$B$11:$B$510, 0)), "")))</f>
        <v/>
      </c>
      <c r="F4417" s="28"/>
      <c r="G4417" s="118"/>
      <c r="H4417" s="120"/>
      <c r="I4417" s="119"/>
      <c r="J4417" s="122"/>
      <c r="K4417" s="135"/>
      <c r="L4417" s="28"/>
      <c r="N4417" s="45" t="str">
        <f>IF($G4417="", "", IF(COUNTIF('Project List'!$B$11:$B$510, 'Time &amp; Expenses'!$G4417)=0, "X", ""))</f>
        <v/>
      </c>
    </row>
    <row r="4418" spans="1:14" x14ac:dyDescent="0.25">
      <c r="A4418" s="28"/>
      <c r="B4418" s="74" t="str">
        <f>IF($G4418="", "", IF(IFERROR(INDEX('Project List'!$C$11:$C$510, MATCH($G4418, 'Project List'!$B$11:$B$510, 0)), "")="", "", IFERROR(INDEX('Project List'!$C$11:$C$510, MATCH($G4418, 'Project List'!$B$11:$B$510, 0)), "")))</f>
        <v/>
      </c>
      <c r="C4418" s="1" t="str">
        <f>IF($G4418="", "", IF(IFERROR(INDEX('Project List'!$D$11:$D$510, MATCH($G4418, 'Project List'!$B$11:$B$510, 0)), "")="", "", IFERROR(INDEX('Project List'!$D$11:$D$510, MATCH($G4418, 'Project List'!$B$11:$B$510, 0)), "")))</f>
        <v/>
      </c>
      <c r="D4418" s="79" t="str">
        <f>IF($G4418="", "", IF(IFERROR(INDEX('Project List'!$H$11:$H$510, MATCH($G4418, 'Project List'!$B$11:$B$510, 0)), "")="", "", IFERROR(INDEX('Project List'!$H$11:$H$510, MATCH($G4418, 'Project List'!$B$11:$B$510, 0)), "")))</f>
        <v/>
      </c>
      <c r="E4418" s="67" t="str">
        <f>IF($G4418="", "", IF(IFERROR(INDEX('Project List'!$I$11:$I$510, MATCH($G4418, 'Project List'!$B$11:$B$510, 0)), "")="", "", IFERROR(INDEX('Project List'!$I$11:$I$510, MATCH($G4418, 'Project List'!$B$11:$B$510, 0)), "")))</f>
        <v/>
      </c>
      <c r="F4418" s="28"/>
      <c r="G4418" s="118"/>
      <c r="H4418" s="120"/>
      <c r="I4418" s="119"/>
      <c r="J4418" s="122"/>
      <c r="K4418" s="135"/>
      <c r="L4418" s="28"/>
      <c r="N4418" s="45" t="str">
        <f>IF($G4418="", "", IF(COUNTIF('Project List'!$B$11:$B$510, 'Time &amp; Expenses'!$G4418)=0, "X", ""))</f>
        <v/>
      </c>
    </row>
    <row r="4419" spans="1:14" x14ac:dyDescent="0.25">
      <c r="A4419" s="28"/>
      <c r="B4419" s="74" t="str">
        <f>IF($G4419="", "", IF(IFERROR(INDEX('Project List'!$C$11:$C$510, MATCH($G4419, 'Project List'!$B$11:$B$510, 0)), "")="", "", IFERROR(INDEX('Project List'!$C$11:$C$510, MATCH($G4419, 'Project List'!$B$11:$B$510, 0)), "")))</f>
        <v/>
      </c>
      <c r="C4419" s="1" t="str">
        <f>IF($G4419="", "", IF(IFERROR(INDEX('Project List'!$D$11:$D$510, MATCH($G4419, 'Project List'!$B$11:$B$510, 0)), "")="", "", IFERROR(INDEX('Project List'!$D$11:$D$510, MATCH($G4419, 'Project List'!$B$11:$B$510, 0)), "")))</f>
        <v/>
      </c>
      <c r="D4419" s="79" t="str">
        <f>IF($G4419="", "", IF(IFERROR(INDEX('Project List'!$H$11:$H$510, MATCH($G4419, 'Project List'!$B$11:$B$510, 0)), "")="", "", IFERROR(INDEX('Project List'!$H$11:$H$510, MATCH($G4419, 'Project List'!$B$11:$B$510, 0)), "")))</f>
        <v/>
      </c>
      <c r="E4419" s="67" t="str">
        <f>IF($G4419="", "", IF(IFERROR(INDEX('Project List'!$I$11:$I$510, MATCH($G4419, 'Project List'!$B$11:$B$510, 0)), "")="", "", IFERROR(INDEX('Project List'!$I$11:$I$510, MATCH($G4419, 'Project List'!$B$11:$B$510, 0)), "")))</f>
        <v/>
      </c>
      <c r="F4419" s="28"/>
      <c r="G4419" s="118"/>
      <c r="H4419" s="120"/>
      <c r="I4419" s="119"/>
      <c r="J4419" s="122"/>
      <c r="K4419" s="135"/>
      <c r="L4419" s="28"/>
      <c r="N4419" s="45" t="str">
        <f>IF($G4419="", "", IF(COUNTIF('Project List'!$B$11:$B$510, 'Time &amp; Expenses'!$G4419)=0, "X", ""))</f>
        <v/>
      </c>
    </row>
    <row r="4420" spans="1:14" x14ac:dyDescent="0.25">
      <c r="A4420" s="28"/>
      <c r="B4420" s="74" t="str">
        <f>IF($G4420="", "", IF(IFERROR(INDEX('Project List'!$C$11:$C$510, MATCH($G4420, 'Project List'!$B$11:$B$510, 0)), "")="", "", IFERROR(INDEX('Project List'!$C$11:$C$510, MATCH($G4420, 'Project List'!$B$11:$B$510, 0)), "")))</f>
        <v/>
      </c>
      <c r="C4420" s="1" t="str">
        <f>IF($G4420="", "", IF(IFERROR(INDEX('Project List'!$D$11:$D$510, MATCH($G4420, 'Project List'!$B$11:$B$510, 0)), "")="", "", IFERROR(INDEX('Project List'!$D$11:$D$510, MATCH($G4420, 'Project List'!$B$11:$B$510, 0)), "")))</f>
        <v/>
      </c>
      <c r="D4420" s="79" t="str">
        <f>IF($G4420="", "", IF(IFERROR(INDEX('Project List'!$H$11:$H$510, MATCH($G4420, 'Project List'!$B$11:$B$510, 0)), "")="", "", IFERROR(INDEX('Project List'!$H$11:$H$510, MATCH($G4420, 'Project List'!$B$11:$B$510, 0)), "")))</f>
        <v/>
      </c>
      <c r="E4420" s="67" t="str">
        <f>IF($G4420="", "", IF(IFERROR(INDEX('Project List'!$I$11:$I$510, MATCH($G4420, 'Project List'!$B$11:$B$510, 0)), "")="", "", IFERROR(INDEX('Project List'!$I$11:$I$510, MATCH($G4420, 'Project List'!$B$11:$B$510, 0)), "")))</f>
        <v/>
      </c>
      <c r="F4420" s="28"/>
      <c r="G4420" s="118"/>
      <c r="H4420" s="120"/>
      <c r="I4420" s="119"/>
      <c r="J4420" s="122"/>
      <c r="K4420" s="135"/>
      <c r="L4420" s="28"/>
      <c r="N4420" s="45" t="str">
        <f>IF($G4420="", "", IF(COUNTIF('Project List'!$B$11:$B$510, 'Time &amp; Expenses'!$G4420)=0, "X", ""))</f>
        <v/>
      </c>
    </row>
    <row r="4421" spans="1:14" x14ac:dyDescent="0.25">
      <c r="A4421" s="28"/>
      <c r="B4421" s="74" t="str">
        <f>IF($G4421="", "", IF(IFERROR(INDEX('Project List'!$C$11:$C$510, MATCH($G4421, 'Project List'!$B$11:$B$510, 0)), "")="", "", IFERROR(INDEX('Project List'!$C$11:$C$510, MATCH($G4421, 'Project List'!$B$11:$B$510, 0)), "")))</f>
        <v/>
      </c>
      <c r="C4421" s="1" t="str">
        <f>IF($G4421="", "", IF(IFERROR(INDEX('Project List'!$D$11:$D$510, MATCH($G4421, 'Project List'!$B$11:$B$510, 0)), "")="", "", IFERROR(INDEX('Project List'!$D$11:$D$510, MATCH($G4421, 'Project List'!$B$11:$B$510, 0)), "")))</f>
        <v/>
      </c>
      <c r="D4421" s="79" t="str">
        <f>IF($G4421="", "", IF(IFERROR(INDEX('Project List'!$H$11:$H$510, MATCH($G4421, 'Project List'!$B$11:$B$510, 0)), "")="", "", IFERROR(INDEX('Project List'!$H$11:$H$510, MATCH($G4421, 'Project List'!$B$11:$B$510, 0)), "")))</f>
        <v/>
      </c>
      <c r="E4421" s="67" t="str">
        <f>IF($G4421="", "", IF(IFERROR(INDEX('Project List'!$I$11:$I$510, MATCH($G4421, 'Project List'!$B$11:$B$510, 0)), "")="", "", IFERROR(INDEX('Project List'!$I$11:$I$510, MATCH($G4421, 'Project List'!$B$11:$B$510, 0)), "")))</f>
        <v/>
      </c>
      <c r="F4421" s="28"/>
      <c r="G4421" s="118"/>
      <c r="H4421" s="120"/>
      <c r="I4421" s="119"/>
      <c r="J4421" s="122"/>
      <c r="K4421" s="135"/>
      <c r="L4421" s="28"/>
      <c r="N4421" s="45" t="str">
        <f>IF($G4421="", "", IF(COUNTIF('Project List'!$B$11:$B$510, 'Time &amp; Expenses'!$G4421)=0, "X", ""))</f>
        <v/>
      </c>
    </row>
    <row r="4422" spans="1:14" x14ac:dyDescent="0.25">
      <c r="A4422" s="28"/>
      <c r="B4422" s="74" t="str">
        <f>IF($G4422="", "", IF(IFERROR(INDEX('Project List'!$C$11:$C$510, MATCH($G4422, 'Project List'!$B$11:$B$510, 0)), "")="", "", IFERROR(INDEX('Project List'!$C$11:$C$510, MATCH($G4422, 'Project List'!$B$11:$B$510, 0)), "")))</f>
        <v/>
      </c>
      <c r="C4422" s="1" t="str">
        <f>IF($G4422="", "", IF(IFERROR(INDEX('Project List'!$D$11:$D$510, MATCH($G4422, 'Project List'!$B$11:$B$510, 0)), "")="", "", IFERROR(INDEX('Project List'!$D$11:$D$510, MATCH($G4422, 'Project List'!$B$11:$B$510, 0)), "")))</f>
        <v/>
      </c>
      <c r="D4422" s="79" t="str">
        <f>IF($G4422="", "", IF(IFERROR(INDEX('Project List'!$H$11:$H$510, MATCH($G4422, 'Project List'!$B$11:$B$510, 0)), "")="", "", IFERROR(INDEX('Project List'!$H$11:$H$510, MATCH($G4422, 'Project List'!$B$11:$B$510, 0)), "")))</f>
        <v/>
      </c>
      <c r="E4422" s="67" t="str">
        <f>IF($G4422="", "", IF(IFERROR(INDEX('Project List'!$I$11:$I$510, MATCH($G4422, 'Project List'!$B$11:$B$510, 0)), "")="", "", IFERROR(INDEX('Project List'!$I$11:$I$510, MATCH($G4422, 'Project List'!$B$11:$B$510, 0)), "")))</f>
        <v/>
      </c>
      <c r="F4422" s="28"/>
      <c r="G4422" s="118"/>
      <c r="H4422" s="120"/>
      <c r="I4422" s="119"/>
      <c r="J4422" s="122"/>
      <c r="K4422" s="135"/>
      <c r="L4422" s="28"/>
      <c r="N4422" s="45" t="str">
        <f>IF($G4422="", "", IF(COUNTIF('Project List'!$B$11:$B$510, 'Time &amp; Expenses'!$G4422)=0, "X", ""))</f>
        <v/>
      </c>
    </row>
    <row r="4423" spans="1:14" x14ac:dyDescent="0.25">
      <c r="A4423" s="28"/>
      <c r="B4423" s="74" t="str">
        <f>IF($G4423="", "", IF(IFERROR(INDEX('Project List'!$C$11:$C$510, MATCH($G4423, 'Project List'!$B$11:$B$510, 0)), "")="", "", IFERROR(INDEX('Project List'!$C$11:$C$510, MATCH($G4423, 'Project List'!$B$11:$B$510, 0)), "")))</f>
        <v/>
      </c>
      <c r="C4423" s="1" t="str">
        <f>IF($G4423="", "", IF(IFERROR(INDEX('Project List'!$D$11:$D$510, MATCH($G4423, 'Project List'!$B$11:$B$510, 0)), "")="", "", IFERROR(INDEX('Project List'!$D$11:$D$510, MATCH($G4423, 'Project List'!$B$11:$B$510, 0)), "")))</f>
        <v/>
      </c>
      <c r="D4423" s="79" t="str">
        <f>IF($G4423="", "", IF(IFERROR(INDEX('Project List'!$H$11:$H$510, MATCH($G4423, 'Project List'!$B$11:$B$510, 0)), "")="", "", IFERROR(INDEX('Project List'!$H$11:$H$510, MATCH($G4423, 'Project List'!$B$11:$B$510, 0)), "")))</f>
        <v/>
      </c>
      <c r="E4423" s="67" t="str">
        <f>IF($G4423="", "", IF(IFERROR(INDEX('Project List'!$I$11:$I$510, MATCH($G4423, 'Project List'!$B$11:$B$510, 0)), "")="", "", IFERROR(INDEX('Project List'!$I$11:$I$510, MATCH($G4423, 'Project List'!$B$11:$B$510, 0)), "")))</f>
        <v/>
      </c>
      <c r="F4423" s="28"/>
      <c r="G4423" s="118"/>
      <c r="H4423" s="120"/>
      <c r="I4423" s="119"/>
      <c r="J4423" s="122"/>
      <c r="K4423" s="135"/>
      <c r="L4423" s="28"/>
      <c r="N4423" s="45" t="str">
        <f>IF($G4423="", "", IF(COUNTIF('Project List'!$B$11:$B$510, 'Time &amp; Expenses'!$G4423)=0, "X", ""))</f>
        <v/>
      </c>
    </row>
    <row r="4424" spans="1:14" x14ac:dyDescent="0.25">
      <c r="A4424" s="28"/>
      <c r="B4424" s="74" t="str">
        <f>IF($G4424="", "", IF(IFERROR(INDEX('Project List'!$C$11:$C$510, MATCH($G4424, 'Project List'!$B$11:$B$510, 0)), "")="", "", IFERROR(INDEX('Project List'!$C$11:$C$510, MATCH($G4424, 'Project List'!$B$11:$B$510, 0)), "")))</f>
        <v/>
      </c>
      <c r="C4424" s="1" t="str">
        <f>IF($G4424="", "", IF(IFERROR(INDEX('Project List'!$D$11:$D$510, MATCH($G4424, 'Project List'!$B$11:$B$510, 0)), "")="", "", IFERROR(INDEX('Project List'!$D$11:$D$510, MATCH($G4424, 'Project List'!$B$11:$B$510, 0)), "")))</f>
        <v/>
      </c>
      <c r="D4424" s="79" t="str">
        <f>IF($G4424="", "", IF(IFERROR(INDEX('Project List'!$H$11:$H$510, MATCH($G4424, 'Project List'!$B$11:$B$510, 0)), "")="", "", IFERROR(INDEX('Project List'!$H$11:$H$510, MATCH($G4424, 'Project List'!$B$11:$B$510, 0)), "")))</f>
        <v/>
      </c>
      <c r="E4424" s="67" t="str">
        <f>IF($G4424="", "", IF(IFERROR(INDEX('Project List'!$I$11:$I$510, MATCH($G4424, 'Project List'!$B$11:$B$510, 0)), "")="", "", IFERROR(INDEX('Project List'!$I$11:$I$510, MATCH($G4424, 'Project List'!$B$11:$B$510, 0)), "")))</f>
        <v/>
      </c>
      <c r="F4424" s="28"/>
      <c r="G4424" s="118"/>
      <c r="H4424" s="120"/>
      <c r="I4424" s="119"/>
      <c r="J4424" s="122"/>
      <c r="K4424" s="135"/>
      <c r="L4424" s="28"/>
      <c r="N4424" s="45" t="str">
        <f>IF($G4424="", "", IF(COUNTIF('Project List'!$B$11:$B$510, 'Time &amp; Expenses'!$G4424)=0, "X", ""))</f>
        <v/>
      </c>
    </row>
    <row r="4425" spans="1:14" x14ac:dyDescent="0.25">
      <c r="A4425" s="28"/>
      <c r="B4425" s="74" t="str">
        <f>IF($G4425="", "", IF(IFERROR(INDEX('Project List'!$C$11:$C$510, MATCH($G4425, 'Project List'!$B$11:$B$510, 0)), "")="", "", IFERROR(INDEX('Project List'!$C$11:$C$510, MATCH($G4425, 'Project List'!$B$11:$B$510, 0)), "")))</f>
        <v/>
      </c>
      <c r="C4425" s="1" t="str">
        <f>IF($G4425="", "", IF(IFERROR(INDEX('Project List'!$D$11:$D$510, MATCH($G4425, 'Project List'!$B$11:$B$510, 0)), "")="", "", IFERROR(INDEX('Project List'!$D$11:$D$510, MATCH($G4425, 'Project List'!$B$11:$B$510, 0)), "")))</f>
        <v/>
      </c>
      <c r="D4425" s="79" t="str">
        <f>IF($G4425="", "", IF(IFERROR(INDEX('Project List'!$H$11:$H$510, MATCH($G4425, 'Project List'!$B$11:$B$510, 0)), "")="", "", IFERROR(INDEX('Project List'!$H$11:$H$510, MATCH($G4425, 'Project List'!$B$11:$B$510, 0)), "")))</f>
        <v/>
      </c>
      <c r="E4425" s="67" t="str">
        <f>IF($G4425="", "", IF(IFERROR(INDEX('Project List'!$I$11:$I$510, MATCH($G4425, 'Project List'!$B$11:$B$510, 0)), "")="", "", IFERROR(INDEX('Project List'!$I$11:$I$510, MATCH($G4425, 'Project List'!$B$11:$B$510, 0)), "")))</f>
        <v/>
      </c>
      <c r="F4425" s="28"/>
      <c r="G4425" s="118"/>
      <c r="H4425" s="120"/>
      <c r="I4425" s="119"/>
      <c r="J4425" s="122"/>
      <c r="K4425" s="135"/>
      <c r="L4425" s="28"/>
      <c r="N4425" s="45" t="str">
        <f>IF($G4425="", "", IF(COUNTIF('Project List'!$B$11:$B$510, 'Time &amp; Expenses'!$G4425)=0, "X", ""))</f>
        <v/>
      </c>
    </row>
    <row r="4426" spans="1:14" x14ac:dyDescent="0.25">
      <c r="A4426" s="28"/>
      <c r="B4426" s="74" t="str">
        <f>IF($G4426="", "", IF(IFERROR(INDEX('Project List'!$C$11:$C$510, MATCH($G4426, 'Project List'!$B$11:$B$510, 0)), "")="", "", IFERROR(INDEX('Project List'!$C$11:$C$510, MATCH($G4426, 'Project List'!$B$11:$B$510, 0)), "")))</f>
        <v/>
      </c>
      <c r="C4426" s="1" t="str">
        <f>IF($G4426="", "", IF(IFERROR(INDEX('Project List'!$D$11:$D$510, MATCH($G4426, 'Project List'!$B$11:$B$510, 0)), "")="", "", IFERROR(INDEX('Project List'!$D$11:$D$510, MATCH($G4426, 'Project List'!$B$11:$B$510, 0)), "")))</f>
        <v/>
      </c>
      <c r="D4426" s="79" t="str">
        <f>IF($G4426="", "", IF(IFERROR(INDEX('Project List'!$H$11:$H$510, MATCH($G4426, 'Project List'!$B$11:$B$510, 0)), "")="", "", IFERROR(INDEX('Project List'!$H$11:$H$510, MATCH($G4426, 'Project List'!$B$11:$B$510, 0)), "")))</f>
        <v/>
      </c>
      <c r="E4426" s="67" t="str">
        <f>IF($G4426="", "", IF(IFERROR(INDEX('Project List'!$I$11:$I$510, MATCH($G4426, 'Project List'!$B$11:$B$510, 0)), "")="", "", IFERROR(INDEX('Project List'!$I$11:$I$510, MATCH($G4426, 'Project List'!$B$11:$B$510, 0)), "")))</f>
        <v/>
      </c>
      <c r="F4426" s="28"/>
      <c r="G4426" s="118"/>
      <c r="H4426" s="120"/>
      <c r="I4426" s="119"/>
      <c r="J4426" s="122"/>
      <c r="K4426" s="135"/>
      <c r="L4426" s="28"/>
      <c r="N4426" s="45" t="str">
        <f>IF($G4426="", "", IF(COUNTIF('Project List'!$B$11:$B$510, 'Time &amp; Expenses'!$G4426)=0, "X", ""))</f>
        <v/>
      </c>
    </row>
    <row r="4427" spans="1:14" x14ac:dyDescent="0.25">
      <c r="A4427" s="28"/>
      <c r="B4427" s="74" t="str">
        <f>IF($G4427="", "", IF(IFERROR(INDEX('Project List'!$C$11:$C$510, MATCH($G4427, 'Project List'!$B$11:$B$510, 0)), "")="", "", IFERROR(INDEX('Project List'!$C$11:$C$510, MATCH($G4427, 'Project List'!$B$11:$B$510, 0)), "")))</f>
        <v/>
      </c>
      <c r="C4427" s="1" t="str">
        <f>IF($G4427="", "", IF(IFERROR(INDEX('Project List'!$D$11:$D$510, MATCH($G4427, 'Project List'!$B$11:$B$510, 0)), "")="", "", IFERROR(INDEX('Project List'!$D$11:$D$510, MATCH($G4427, 'Project List'!$B$11:$B$510, 0)), "")))</f>
        <v/>
      </c>
      <c r="D4427" s="79" t="str">
        <f>IF($G4427="", "", IF(IFERROR(INDEX('Project List'!$H$11:$H$510, MATCH($G4427, 'Project List'!$B$11:$B$510, 0)), "")="", "", IFERROR(INDEX('Project List'!$H$11:$H$510, MATCH($G4427, 'Project List'!$B$11:$B$510, 0)), "")))</f>
        <v/>
      </c>
      <c r="E4427" s="67" t="str">
        <f>IF($G4427="", "", IF(IFERROR(INDEX('Project List'!$I$11:$I$510, MATCH($G4427, 'Project List'!$B$11:$B$510, 0)), "")="", "", IFERROR(INDEX('Project List'!$I$11:$I$510, MATCH($G4427, 'Project List'!$B$11:$B$510, 0)), "")))</f>
        <v/>
      </c>
      <c r="F4427" s="28"/>
      <c r="G4427" s="118"/>
      <c r="H4427" s="120"/>
      <c r="I4427" s="119"/>
      <c r="J4427" s="122"/>
      <c r="K4427" s="135"/>
      <c r="L4427" s="28"/>
      <c r="N4427" s="45" t="str">
        <f>IF($G4427="", "", IF(COUNTIF('Project List'!$B$11:$B$510, 'Time &amp; Expenses'!$G4427)=0, "X", ""))</f>
        <v/>
      </c>
    </row>
    <row r="4428" spans="1:14" x14ac:dyDescent="0.25">
      <c r="A4428" s="28"/>
      <c r="B4428" s="74" t="str">
        <f>IF($G4428="", "", IF(IFERROR(INDEX('Project List'!$C$11:$C$510, MATCH($G4428, 'Project List'!$B$11:$B$510, 0)), "")="", "", IFERROR(INDEX('Project List'!$C$11:$C$510, MATCH($G4428, 'Project List'!$B$11:$B$510, 0)), "")))</f>
        <v/>
      </c>
      <c r="C4428" s="1" t="str">
        <f>IF($G4428="", "", IF(IFERROR(INDEX('Project List'!$D$11:$D$510, MATCH($G4428, 'Project List'!$B$11:$B$510, 0)), "")="", "", IFERROR(INDEX('Project List'!$D$11:$D$510, MATCH($G4428, 'Project List'!$B$11:$B$510, 0)), "")))</f>
        <v/>
      </c>
      <c r="D4428" s="79" t="str">
        <f>IF($G4428="", "", IF(IFERROR(INDEX('Project List'!$H$11:$H$510, MATCH($G4428, 'Project List'!$B$11:$B$510, 0)), "")="", "", IFERROR(INDEX('Project List'!$H$11:$H$510, MATCH($G4428, 'Project List'!$B$11:$B$510, 0)), "")))</f>
        <v/>
      </c>
      <c r="E4428" s="67" t="str">
        <f>IF($G4428="", "", IF(IFERROR(INDEX('Project List'!$I$11:$I$510, MATCH($G4428, 'Project List'!$B$11:$B$510, 0)), "")="", "", IFERROR(INDEX('Project List'!$I$11:$I$510, MATCH($G4428, 'Project List'!$B$11:$B$510, 0)), "")))</f>
        <v/>
      </c>
      <c r="F4428" s="28"/>
      <c r="G4428" s="118"/>
      <c r="H4428" s="120"/>
      <c r="I4428" s="119"/>
      <c r="J4428" s="122"/>
      <c r="K4428" s="135"/>
      <c r="L4428" s="28"/>
      <c r="N4428" s="45" t="str">
        <f>IF($G4428="", "", IF(COUNTIF('Project List'!$B$11:$B$510, 'Time &amp; Expenses'!$G4428)=0, "X", ""))</f>
        <v/>
      </c>
    </row>
    <row r="4429" spans="1:14" x14ac:dyDescent="0.25">
      <c r="A4429" s="28"/>
      <c r="B4429" s="74" t="str">
        <f>IF($G4429="", "", IF(IFERROR(INDEX('Project List'!$C$11:$C$510, MATCH($G4429, 'Project List'!$B$11:$B$510, 0)), "")="", "", IFERROR(INDEX('Project List'!$C$11:$C$510, MATCH($G4429, 'Project List'!$B$11:$B$510, 0)), "")))</f>
        <v/>
      </c>
      <c r="C4429" s="1" t="str">
        <f>IF($G4429="", "", IF(IFERROR(INDEX('Project List'!$D$11:$D$510, MATCH($G4429, 'Project List'!$B$11:$B$510, 0)), "")="", "", IFERROR(INDEX('Project List'!$D$11:$D$510, MATCH($G4429, 'Project List'!$B$11:$B$510, 0)), "")))</f>
        <v/>
      </c>
      <c r="D4429" s="79" t="str">
        <f>IF($G4429="", "", IF(IFERROR(INDEX('Project List'!$H$11:$H$510, MATCH($G4429, 'Project List'!$B$11:$B$510, 0)), "")="", "", IFERROR(INDEX('Project List'!$H$11:$H$510, MATCH($G4429, 'Project List'!$B$11:$B$510, 0)), "")))</f>
        <v/>
      </c>
      <c r="E4429" s="67" t="str">
        <f>IF($G4429="", "", IF(IFERROR(INDEX('Project List'!$I$11:$I$510, MATCH($G4429, 'Project List'!$B$11:$B$510, 0)), "")="", "", IFERROR(INDEX('Project List'!$I$11:$I$510, MATCH($G4429, 'Project List'!$B$11:$B$510, 0)), "")))</f>
        <v/>
      </c>
      <c r="F4429" s="28"/>
      <c r="G4429" s="118"/>
      <c r="H4429" s="120"/>
      <c r="I4429" s="119"/>
      <c r="J4429" s="122"/>
      <c r="K4429" s="135"/>
      <c r="L4429" s="28"/>
      <c r="N4429" s="45" t="str">
        <f>IF($G4429="", "", IF(COUNTIF('Project List'!$B$11:$B$510, 'Time &amp; Expenses'!$G4429)=0, "X", ""))</f>
        <v/>
      </c>
    </row>
    <row r="4430" spans="1:14" x14ac:dyDescent="0.25">
      <c r="A4430" s="28"/>
      <c r="B4430" s="74" t="str">
        <f>IF($G4430="", "", IF(IFERROR(INDEX('Project List'!$C$11:$C$510, MATCH($G4430, 'Project List'!$B$11:$B$510, 0)), "")="", "", IFERROR(INDEX('Project List'!$C$11:$C$510, MATCH($G4430, 'Project List'!$B$11:$B$510, 0)), "")))</f>
        <v/>
      </c>
      <c r="C4430" s="1" t="str">
        <f>IF($G4430="", "", IF(IFERROR(INDEX('Project List'!$D$11:$D$510, MATCH($G4430, 'Project List'!$B$11:$B$510, 0)), "")="", "", IFERROR(INDEX('Project List'!$D$11:$D$510, MATCH($G4430, 'Project List'!$B$11:$B$510, 0)), "")))</f>
        <v/>
      </c>
      <c r="D4430" s="79" t="str">
        <f>IF($G4430="", "", IF(IFERROR(INDEX('Project List'!$H$11:$H$510, MATCH($G4430, 'Project List'!$B$11:$B$510, 0)), "")="", "", IFERROR(INDEX('Project List'!$H$11:$H$510, MATCH($G4430, 'Project List'!$B$11:$B$510, 0)), "")))</f>
        <v/>
      </c>
      <c r="E4430" s="67" t="str">
        <f>IF($G4430="", "", IF(IFERROR(INDEX('Project List'!$I$11:$I$510, MATCH($G4430, 'Project List'!$B$11:$B$510, 0)), "")="", "", IFERROR(INDEX('Project List'!$I$11:$I$510, MATCH($G4430, 'Project List'!$B$11:$B$510, 0)), "")))</f>
        <v/>
      </c>
      <c r="F4430" s="28"/>
      <c r="G4430" s="118"/>
      <c r="H4430" s="120"/>
      <c r="I4430" s="119"/>
      <c r="J4430" s="122"/>
      <c r="K4430" s="135"/>
      <c r="L4430" s="28"/>
      <c r="N4430" s="45" t="str">
        <f>IF($G4430="", "", IF(COUNTIF('Project List'!$B$11:$B$510, 'Time &amp; Expenses'!$G4430)=0, "X", ""))</f>
        <v/>
      </c>
    </row>
    <row r="4431" spans="1:14" x14ac:dyDescent="0.25">
      <c r="A4431" s="28"/>
      <c r="B4431" s="74" t="str">
        <f>IF($G4431="", "", IF(IFERROR(INDEX('Project List'!$C$11:$C$510, MATCH($G4431, 'Project List'!$B$11:$B$510, 0)), "")="", "", IFERROR(INDEX('Project List'!$C$11:$C$510, MATCH($G4431, 'Project List'!$B$11:$B$510, 0)), "")))</f>
        <v/>
      </c>
      <c r="C4431" s="1" t="str">
        <f>IF($G4431="", "", IF(IFERROR(INDEX('Project List'!$D$11:$D$510, MATCH($G4431, 'Project List'!$B$11:$B$510, 0)), "")="", "", IFERROR(INDEX('Project List'!$D$11:$D$510, MATCH($G4431, 'Project List'!$B$11:$B$510, 0)), "")))</f>
        <v/>
      </c>
      <c r="D4431" s="79" t="str">
        <f>IF($G4431="", "", IF(IFERROR(INDEX('Project List'!$H$11:$H$510, MATCH($G4431, 'Project List'!$B$11:$B$510, 0)), "")="", "", IFERROR(INDEX('Project List'!$H$11:$H$510, MATCH($G4431, 'Project List'!$B$11:$B$510, 0)), "")))</f>
        <v/>
      </c>
      <c r="E4431" s="67" t="str">
        <f>IF($G4431="", "", IF(IFERROR(INDEX('Project List'!$I$11:$I$510, MATCH($G4431, 'Project List'!$B$11:$B$510, 0)), "")="", "", IFERROR(INDEX('Project List'!$I$11:$I$510, MATCH($G4431, 'Project List'!$B$11:$B$510, 0)), "")))</f>
        <v/>
      </c>
      <c r="F4431" s="28"/>
      <c r="G4431" s="118"/>
      <c r="H4431" s="120"/>
      <c r="I4431" s="119"/>
      <c r="J4431" s="122"/>
      <c r="K4431" s="135"/>
      <c r="L4431" s="28"/>
      <c r="N4431" s="45" t="str">
        <f>IF($G4431="", "", IF(COUNTIF('Project List'!$B$11:$B$510, 'Time &amp; Expenses'!$G4431)=0, "X", ""))</f>
        <v/>
      </c>
    </row>
    <row r="4432" spans="1:14" x14ac:dyDescent="0.25">
      <c r="A4432" s="28"/>
      <c r="B4432" s="74" t="str">
        <f>IF($G4432="", "", IF(IFERROR(INDEX('Project List'!$C$11:$C$510, MATCH($G4432, 'Project List'!$B$11:$B$510, 0)), "")="", "", IFERROR(INDEX('Project List'!$C$11:$C$510, MATCH($G4432, 'Project List'!$B$11:$B$510, 0)), "")))</f>
        <v/>
      </c>
      <c r="C4432" s="1" t="str">
        <f>IF($G4432="", "", IF(IFERROR(INDEX('Project List'!$D$11:$D$510, MATCH($G4432, 'Project List'!$B$11:$B$510, 0)), "")="", "", IFERROR(INDEX('Project List'!$D$11:$D$510, MATCH($G4432, 'Project List'!$B$11:$B$510, 0)), "")))</f>
        <v/>
      </c>
      <c r="D4432" s="79" t="str">
        <f>IF($G4432="", "", IF(IFERROR(INDEX('Project List'!$H$11:$H$510, MATCH($G4432, 'Project List'!$B$11:$B$510, 0)), "")="", "", IFERROR(INDEX('Project List'!$H$11:$H$510, MATCH($G4432, 'Project List'!$B$11:$B$510, 0)), "")))</f>
        <v/>
      </c>
      <c r="E4432" s="67" t="str">
        <f>IF($G4432="", "", IF(IFERROR(INDEX('Project List'!$I$11:$I$510, MATCH($G4432, 'Project List'!$B$11:$B$510, 0)), "")="", "", IFERROR(INDEX('Project List'!$I$11:$I$510, MATCH($G4432, 'Project List'!$B$11:$B$510, 0)), "")))</f>
        <v/>
      </c>
      <c r="F4432" s="28"/>
      <c r="G4432" s="118"/>
      <c r="H4432" s="120"/>
      <c r="I4432" s="119"/>
      <c r="J4432" s="122"/>
      <c r="K4432" s="135"/>
      <c r="L4432" s="28"/>
      <c r="N4432" s="45" t="str">
        <f>IF($G4432="", "", IF(COUNTIF('Project List'!$B$11:$B$510, 'Time &amp; Expenses'!$G4432)=0, "X", ""))</f>
        <v/>
      </c>
    </row>
    <row r="4433" spans="1:14" x14ac:dyDescent="0.25">
      <c r="A4433" s="28"/>
      <c r="B4433" s="74" t="str">
        <f>IF($G4433="", "", IF(IFERROR(INDEX('Project List'!$C$11:$C$510, MATCH($G4433, 'Project List'!$B$11:$B$510, 0)), "")="", "", IFERROR(INDEX('Project List'!$C$11:$C$510, MATCH($G4433, 'Project List'!$B$11:$B$510, 0)), "")))</f>
        <v/>
      </c>
      <c r="C4433" s="1" t="str">
        <f>IF($G4433="", "", IF(IFERROR(INDEX('Project List'!$D$11:$D$510, MATCH($G4433, 'Project List'!$B$11:$B$510, 0)), "")="", "", IFERROR(INDEX('Project List'!$D$11:$D$510, MATCH($G4433, 'Project List'!$B$11:$B$510, 0)), "")))</f>
        <v/>
      </c>
      <c r="D4433" s="79" t="str">
        <f>IF($G4433="", "", IF(IFERROR(INDEX('Project List'!$H$11:$H$510, MATCH($G4433, 'Project List'!$B$11:$B$510, 0)), "")="", "", IFERROR(INDEX('Project List'!$H$11:$H$510, MATCH($G4433, 'Project List'!$B$11:$B$510, 0)), "")))</f>
        <v/>
      </c>
      <c r="E4433" s="67" t="str">
        <f>IF($G4433="", "", IF(IFERROR(INDEX('Project List'!$I$11:$I$510, MATCH($G4433, 'Project List'!$B$11:$B$510, 0)), "")="", "", IFERROR(INDEX('Project List'!$I$11:$I$510, MATCH($G4433, 'Project List'!$B$11:$B$510, 0)), "")))</f>
        <v/>
      </c>
      <c r="F4433" s="28"/>
      <c r="G4433" s="118"/>
      <c r="H4433" s="120"/>
      <c r="I4433" s="119"/>
      <c r="J4433" s="122"/>
      <c r="K4433" s="135"/>
      <c r="L4433" s="28"/>
      <c r="N4433" s="45" t="str">
        <f>IF($G4433="", "", IF(COUNTIF('Project List'!$B$11:$B$510, 'Time &amp; Expenses'!$G4433)=0, "X", ""))</f>
        <v/>
      </c>
    </row>
    <row r="4434" spans="1:14" x14ac:dyDescent="0.25">
      <c r="A4434" s="28"/>
      <c r="B4434" s="74" t="str">
        <f>IF($G4434="", "", IF(IFERROR(INDEX('Project List'!$C$11:$C$510, MATCH($G4434, 'Project List'!$B$11:$B$510, 0)), "")="", "", IFERROR(INDEX('Project List'!$C$11:$C$510, MATCH($G4434, 'Project List'!$B$11:$B$510, 0)), "")))</f>
        <v/>
      </c>
      <c r="C4434" s="1" t="str">
        <f>IF($G4434="", "", IF(IFERROR(INDEX('Project List'!$D$11:$D$510, MATCH($G4434, 'Project List'!$B$11:$B$510, 0)), "")="", "", IFERROR(INDEX('Project List'!$D$11:$D$510, MATCH($G4434, 'Project List'!$B$11:$B$510, 0)), "")))</f>
        <v/>
      </c>
      <c r="D4434" s="79" t="str">
        <f>IF($G4434="", "", IF(IFERROR(INDEX('Project List'!$H$11:$H$510, MATCH($G4434, 'Project List'!$B$11:$B$510, 0)), "")="", "", IFERROR(INDEX('Project List'!$H$11:$H$510, MATCH($G4434, 'Project List'!$B$11:$B$510, 0)), "")))</f>
        <v/>
      </c>
      <c r="E4434" s="67" t="str">
        <f>IF($G4434="", "", IF(IFERROR(INDEX('Project List'!$I$11:$I$510, MATCH($G4434, 'Project List'!$B$11:$B$510, 0)), "")="", "", IFERROR(INDEX('Project List'!$I$11:$I$510, MATCH($G4434, 'Project List'!$B$11:$B$510, 0)), "")))</f>
        <v/>
      </c>
      <c r="F4434" s="28"/>
      <c r="G4434" s="118"/>
      <c r="H4434" s="120"/>
      <c r="I4434" s="119"/>
      <c r="J4434" s="122"/>
      <c r="K4434" s="135"/>
      <c r="L4434" s="28"/>
      <c r="N4434" s="45" t="str">
        <f>IF($G4434="", "", IF(COUNTIF('Project List'!$B$11:$B$510, 'Time &amp; Expenses'!$G4434)=0, "X", ""))</f>
        <v/>
      </c>
    </row>
    <row r="4435" spans="1:14" x14ac:dyDescent="0.25">
      <c r="A4435" s="28"/>
      <c r="B4435" s="74" t="str">
        <f>IF($G4435="", "", IF(IFERROR(INDEX('Project List'!$C$11:$C$510, MATCH($G4435, 'Project List'!$B$11:$B$510, 0)), "")="", "", IFERROR(INDEX('Project List'!$C$11:$C$510, MATCH($G4435, 'Project List'!$B$11:$B$510, 0)), "")))</f>
        <v/>
      </c>
      <c r="C4435" s="1" t="str">
        <f>IF($G4435="", "", IF(IFERROR(INDEX('Project List'!$D$11:$D$510, MATCH($G4435, 'Project List'!$B$11:$B$510, 0)), "")="", "", IFERROR(INDEX('Project List'!$D$11:$D$510, MATCH($G4435, 'Project List'!$B$11:$B$510, 0)), "")))</f>
        <v/>
      </c>
      <c r="D4435" s="79" t="str">
        <f>IF($G4435="", "", IF(IFERROR(INDEX('Project List'!$H$11:$H$510, MATCH($G4435, 'Project List'!$B$11:$B$510, 0)), "")="", "", IFERROR(INDEX('Project List'!$H$11:$H$510, MATCH($G4435, 'Project List'!$B$11:$B$510, 0)), "")))</f>
        <v/>
      </c>
      <c r="E4435" s="67" t="str">
        <f>IF($G4435="", "", IF(IFERROR(INDEX('Project List'!$I$11:$I$510, MATCH($G4435, 'Project List'!$B$11:$B$510, 0)), "")="", "", IFERROR(INDEX('Project List'!$I$11:$I$510, MATCH($G4435, 'Project List'!$B$11:$B$510, 0)), "")))</f>
        <v/>
      </c>
      <c r="F4435" s="28"/>
      <c r="G4435" s="118"/>
      <c r="H4435" s="120"/>
      <c r="I4435" s="119"/>
      <c r="J4435" s="122"/>
      <c r="K4435" s="135"/>
      <c r="L4435" s="28"/>
      <c r="N4435" s="45" t="str">
        <f>IF($G4435="", "", IF(COUNTIF('Project List'!$B$11:$B$510, 'Time &amp; Expenses'!$G4435)=0, "X", ""))</f>
        <v/>
      </c>
    </row>
    <row r="4436" spans="1:14" x14ac:dyDescent="0.25">
      <c r="A4436" s="28"/>
      <c r="B4436" s="74" t="str">
        <f>IF($G4436="", "", IF(IFERROR(INDEX('Project List'!$C$11:$C$510, MATCH($G4436, 'Project List'!$B$11:$B$510, 0)), "")="", "", IFERROR(INDEX('Project List'!$C$11:$C$510, MATCH($G4436, 'Project List'!$B$11:$B$510, 0)), "")))</f>
        <v/>
      </c>
      <c r="C4436" s="1" t="str">
        <f>IF($G4436="", "", IF(IFERROR(INDEX('Project List'!$D$11:$D$510, MATCH($G4436, 'Project List'!$B$11:$B$510, 0)), "")="", "", IFERROR(INDEX('Project List'!$D$11:$D$510, MATCH($G4436, 'Project List'!$B$11:$B$510, 0)), "")))</f>
        <v/>
      </c>
      <c r="D4436" s="79" t="str">
        <f>IF($G4436="", "", IF(IFERROR(INDEX('Project List'!$H$11:$H$510, MATCH($G4436, 'Project List'!$B$11:$B$510, 0)), "")="", "", IFERROR(INDEX('Project List'!$H$11:$H$510, MATCH($G4436, 'Project List'!$B$11:$B$510, 0)), "")))</f>
        <v/>
      </c>
      <c r="E4436" s="67" t="str">
        <f>IF($G4436="", "", IF(IFERROR(INDEX('Project List'!$I$11:$I$510, MATCH($G4436, 'Project List'!$B$11:$B$510, 0)), "")="", "", IFERROR(INDEX('Project List'!$I$11:$I$510, MATCH($G4436, 'Project List'!$B$11:$B$510, 0)), "")))</f>
        <v/>
      </c>
      <c r="F4436" s="28"/>
      <c r="G4436" s="118"/>
      <c r="H4436" s="120"/>
      <c r="I4436" s="119"/>
      <c r="J4436" s="122"/>
      <c r="K4436" s="135"/>
      <c r="L4436" s="28"/>
      <c r="N4436" s="45" t="str">
        <f>IF($G4436="", "", IF(COUNTIF('Project List'!$B$11:$B$510, 'Time &amp; Expenses'!$G4436)=0, "X", ""))</f>
        <v/>
      </c>
    </row>
    <row r="4437" spans="1:14" x14ac:dyDescent="0.25">
      <c r="A4437" s="28"/>
      <c r="B4437" s="74" t="str">
        <f>IF($G4437="", "", IF(IFERROR(INDEX('Project List'!$C$11:$C$510, MATCH($G4437, 'Project List'!$B$11:$B$510, 0)), "")="", "", IFERROR(INDEX('Project List'!$C$11:$C$510, MATCH($G4437, 'Project List'!$B$11:$B$510, 0)), "")))</f>
        <v/>
      </c>
      <c r="C4437" s="1" t="str">
        <f>IF($G4437="", "", IF(IFERROR(INDEX('Project List'!$D$11:$D$510, MATCH($G4437, 'Project List'!$B$11:$B$510, 0)), "")="", "", IFERROR(INDEX('Project List'!$D$11:$D$510, MATCH($G4437, 'Project List'!$B$11:$B$510, 0)), "")))</f>
        <v/>
      </c>
      <c r="D4437" s="79" t="str">
        <f>IF($G4437="", "", IF(IFERROR(INDEX('Project List'!$H$11:$H$510, MATCH($G4437, 'Project List'!$B$11:$B$510, 0)), "")="", "", IFERROR(INDEX('Project List'!$H$11:$H$510, MATCH($G4437, 'Project List'!$B$11:$B$510, 0)), "")))</f>
        <v/>
      </c>
      <c r="E4437" s="67" t="str">
        <f>IF($G4437="", "", IF(IFERROR(INDEX('Project List'!$I$11:$I$510, MATCH($G4437, 'Project List'!$B$11:$B$510, 0)), "")="", "", IFERROR(INDEX('Project List'!$I$11:$I$510, MATCH($G4437, 'Project List'!$B$11:$B$510, 0)), "")))</f>
        <v/>
      </c>
      <c r="F4437" s="28"/>
      <c r="G4437" s="118"/>
      <c r="H4437" s="120"/>
      <c r="I4437" s="119"/>
      <c r="J4437" s="122"/>
      <c r="K4437" s="135"/>
      <c r="L4437" s="28"/>
      <c r="N4437" s="45" t="str">
        <f>IF($G4437="", "", IF(COUNTIF('Project List'!$B$11:$B$510, 'Time &amp; Expenses'!$G4437)=0, "X", ""))</f>
        <v/>
      </c>
    </row>
    <row r="4438" spans="1:14" x14ac:dyDescent="0.25">
      <c r="A4438" s="28"/>
      <c r="B4438" s="74" t="str">
        <f>IF($G4438="", "", IF(IFERROR(INDEX('Project List'!$C$11:$C$510, MATCH($G4438, 'Project List'!$B$11:$B$510, 0)), "")="", "", IFERROR(INDEX('Project List'!$C$11:$C$510, MATCH($G4438, 'Project List'!$B$11:$B$510, 0)), "")))</f>
        <v/>
      </c>
      <c r="C4438" s="1" t="str">
        <f>IF($G4438="", "", IF(IFERROR(INDEX('Project List'!$D$11:$D$510, MATCH($G4438, 'Project List'!$B$11:$B$510, 0)), "")="", "", IFERROR(INDEX('Project List'!$D$11:$D$510, MATCH($G4438, 'Project List'!$B$11:$B$510, 0)), "")))</f>
        <v/>
      </c>
      <c r="D4438" s="79" t="str">
        <f>IF($G4438="", "", IF(IFERROR(INDEX('Project List'!$H$11:$H$510, MATCH($G4438, 'Project List'!$B$11:$B$510, 0)), "")="", "", IFERROR(INDEX('Project List'!$H$11:$H$510, MATCH($G4438, 'Project List'!$B$11:$B$510, 0)), "")))</f>
        <v/>
      </c>
      <c r="E4438" s="67" t="str">
        <f>IF($G4438="", "", IF(IFERROR(INDEX('Project List'!$I$11:$I$510, MATCH($G4438, 'Project List'!$B$11:$B$510, 0)), "")="", "", IFERROR(INDEX('Project List'!$I$11:$I$510, MATCH($G4438, 'Project List'!$B$11:$B$510, 0)), "")))</f>
        <v/>
      </c>
      <c r="F4438" s="28"/>
      <c r="G4438" s="118"/>
      <c r="H4438" s="120"/>
      <c r="I4438" s="119"/>
      <c r="J4438" s="122"/>
      <c r="K4438" s="135"/>
      <c r="L4438" s="28"/>
      <c r="N4438" s="45" t="str">
        <f>IF($G4438="", "", IF(COUNTIF('Project List'!$B$11:$B$510, 'Time &amp; Expenses'!$G4438)=0, "X", ""))</f>
        <v/>
      </c>
    </row>
    <row r="4439" spans="1:14" x14ac:dyDescent="0.25">
      <c r="A4439" s="28"/>
      <c r="B4439" s="74" t="str">
        <f>IF($G4439="", "", IF(IFERROR(INDEX('Project List'!$C$11:$C$510, MATCH($G4439, 'Project List'!$B$11:$B$510, 0)), "")="", "", IFERROR(INDEX('Project List'!$C$11:$C$510, MATCH($G4439, 'Project List'!$B$11:$B$510, 0)), "")))</f>
        <v/>
      </c>
      <c r="C4439" s="1" t="str">
        <f>IF($G4439="", "", IF(IFERROR(INDEX('Project List'!$D$11:$D$510, MATCH($G4439, 'Project List'!$B$11:$B$510, 0)), "")="", "", IFERROR(INDEX('Project List'!$D$11:$D$510, MATCH($G4439, 'Project List'!$B$11:$B$510, 0)), "")))</f>
        <v/>
      </c>
      <c r="D4439" s="79" t="str">
        <f>IF($G4439="", "", IF(IFERROR(INDEX('Project List'!$H$11:$H$510, MATCH($G4439, 'Project List'!$B$11:$B$510, 0)), "")="", "", IFERROR(INDEX('Project List'!$H$11:$H$510, MATCH($G4439, 'Project List'!$B$11:$B$510, 0)), "")))</f>
        <v/>
      </c>
      <c r="E4439" s="67" t="str">
        <f>IF($G4439="", "", IF(IFERROR(INDEX('Project List'!$I$11:$I$510, MATCH($G4439, 'Project List'!$B$11:$B$510, 0)), "")="", "", IFERROR(INDEX('Project List'!$I$11:$I$510, MATCH($G4439, 'Project List'!$B$11:$B$510, 0)), "")))</f>
        <v/>
      </c>
      <c r="F4439" s="28"/>
      <c r="G4439" s="118"/>
      <c r="H4439" s="120"/>
      <c r="I4439" s="119"/>
      <c r="J4439" s="122"/>
      <c r="K4439" s="135"/>
      <c r="L4439" s="28"/>
      <c r="N4439" s="45" t="str">
        <f>IF($G4439="", "", IF(COUNTIF('Project List'!$B$11:$B$510, 'Time &amp; Expenses'!$G4439)=0, "X", ""))</f>
        <v/>
      </c>
    </row>
    <row r="4440" spans="1:14" x14ac:dyDescent="0.25">
      <c r="A4440" s="28"/>
      <c r="B4440" s="74" t="str">
        <f>IF($G4440="", "", IF(IFERROR(INDEX('Project List'!$C$11:$C$510, MATCH($G4440, 'Project List'!$B$11:$B$510, 0)), "")="", "", IFERROR(INDEX('Project List'!$C$11:$C$510, MATCH($G4440, 'Project List'!$B$11:$B$510, 0)), "")))</f>
        <v/>
      </c>
      <c r="C4440" s="1" t="str">
        <f>IF($G4440="", "", IF(IFERROR(INDEX('Project List'!$D$11:$D$510, MATCH($G4440, 'Project List'!$B$11:$B$510, 0)), "")="", "", IFERROR(INDEX('Project List'!$D$11:$D$510, MATCH($G4440, 'Project List'!$B$11:$B$510, 0)), "")))</f>
        <v/>
      </c>
      <c r="D4440" s="79" t="str">
        <f>IF($G4440="", "", IF(IFERROR(INDEX('Project List'!$H$11:$H$510, MATCH($G4440, 'Project List'!$B$11:$B$510, 0)), "")="", "", IFERROR(INDEX('Project List'!$H$11:$H$510, MATCH($G4440, 'Project List'!$B$11:$B$510, 0)), "")))</f>
        <v/>
      </c>
      <c r="E4440" s="67" t="str">
        <f>IF($G4440="", "", IF(IFERROR(INDEX('Project List'!$I$11:$I$510, MATCH($G4440, 'Project List'!$B$11:$B$510, 0)), "")="", "", IFERROR(INDEX('Project List'!$I$11:$I$510, MATCH($G4440, 'Project List'!$B$11:$B$510, 0)), "")))</f>
        <v/>
      </c>
      <c r="F4440" s="28"/>
      <c r="G4440" s="118"/>
      <c r="H4440" s="120"/>
      <c r="I4440" s="119"/>
      <c r="J4440" s="122"/>
      <c r="K4440" s="135"/>
      <c r="L4440" s="28"/>
      <c r="N4440" s="45" t="str">
        <f>IF($G4440="", "", IF(COUNTIF('Project List'!$B$11:$B$510, 'Time &amp; Expenses'!$G4440)=0, "X", ""))</f>
        <v/>
      </c>
    </row>
    <row r="4441" spans="1:14" x14ac:dyDescent="0.25">
      <c r="A4441" s="28"/>
      <c r="B4441" s="74" t="str">
        <f>IF($G4441="", "", IF(IFERROR(INDEX('Project List'!$C$11:$C$510, MATCH($G4441, 'Project List'!$B$11:$B$510, 0)), "")="", "", IFERROR(INDEX('Project List'!$C$11:$C$510, MATCH($G4441, 'Project List'!$B$11:$B$510, 0)), "")))</f>
        <v/>
      </c>
      <c r="C4441" s="1" t="str">
        <f>IF($G4441="", "", IF(IFERROR(INDEX('Project List'!$D$11:$D$510, MATCH($G4441, 'Project List'!$B$11:$B$510, 0)), "")="", "", IFERROR(INDEX('Project List'!$D$11:$D$510, MATCH($G4441, 'Project List'!$B$11:$B$510, 0)), "")))</f>
        <v/>
      </c>
      <c r="D4441" s="79" t="str">
        <f>IF($G4441="", "", IF(IFERROR(INDEX('Project List'!$H$11:$H$510, MATCH($G4441, 'Project List'!$B$11:$B$510, 0)), "")="", "", IFERROR(INDEX('Project List'!$H$11:$H$510, MATCH($G4441, 'Project List'!$B$11:$B$510, 0)), "")))</f>
        <v/>
      </c>
      <c r="E4441" s="67" t="str">
        <f>IF($G4441="", "", IF(IFERROR(INDEX('Project List'!$I$11:$I$510, MATCH($G4441, 'Project List'!$B$11:$B$510, 0)), "")="", "", IFERROR(INDEX('Project List'!$I$11:$I$510, MATCH($G4441, 'Project List'!$B$11:$B$510, 0)), "")))</f>
        <v/>
      </c>
      <c r="F4441" s="28"/>
      <c r="G4441" s="118"/>
      <c r="H4441" s="120"/>
      <c r="I4441" s="119"/>
      <c r="J4441" s="122"/>
      <c r="K4441" s="135"/>
      <c r="L4441" s="28"/>
      <c r="N4441" s="45" t="str">
        <f>IF($G4441="", "", IF(COUNTIF('Project List'!$B$11:$B$510, 'Time &amp; Expenses'!$G4441)=0, "X", ""))</f>
        <v/>
      </c>
    </row>
    <row r="4442" spans="1:14" x14ac:dyDescent="0.25">
      <c r="A4442" s="28"/>
      <c r="B4442" s="74" t="str">
        <f>IF($G4442="", "", IF(IFERROR(INDEX('Project List'!$C$11:$C$510, MATCH($G4442, 'Project List'!$B$11:$B$510, 0)), "")="", "", IFERROR(INDEX('Project List'!$C$11:$C$510, MATCH($G4442, 'Project List'!$B$11:$B$510, 0)), "")))</f>
        <v/>
      </c>
      <c r="C4442" s="1" t="str">
        <f>IF($G4442="", "", IF(IFERROR(INDEX('Project List'!$D$11:$D$510, MATCH($G4442, 'Project List'!$B$11:$B$510, 0)), "")="", "", IFERROR(INDEX('Project List'!$D$11:$D$510, MATCH($G4442, 'Project List'!$B$11:$B$510, 0)), "")))</f>
        <v/>
      </c>
      <c r="D4442" s="79" t="str">
        <f>IF($G4442="", "", IF(IFERROR(INDEX('Project List'!$H$11:$H$510, MATCH($G4442, 'Project List'!$B$11:$B$510, 0)), "")="", "", IFERROR(INDEX('Project List'!$H$11:$H$510, MATCH($G4442, 'Project List'!$B$11:$B$510, 0)), "")))</f>
        <v/>
      </c>
      <c r="E4442" s="67" t="str">
        <f>IF($G4442="", "", IF(IFERROR(INDEX('Project List'!$I$11:$I$510, MATCH($G4442, 'Project List'!$B$11:$B$510, 0)), "")="", "", IFERROR(INDEX('Project List'!$I$11:$I$510, MATCH($G4442, 'Project List'!$B$11:$B$510, 0)), "")))</f>
        <v/>
      </c>
      <c r="F4442" s="28"/>
      <c r="G4442" s="118"/>
      <c r="H4442" s="120"/>
      <c r="I4442" s="119"/>
      <c r="J4442" s="122"/>
      <c r="K4442" s="135"/>
      <c r="L4442" s="28"/>
      <c r="N4442" s="45" t="str">
        <f>IF($G4442="", "", IF(COUNTIF('Project List'!$B$11:$B$510, 'Time &amp; Expenses'!$G4442)=0, "X", ""))</f>
        <v/>
      </c>
    </row>
    <row r="4443" spans="1:14" x14ac:dyDescent="0.25">
      <c r="A4443" s="28"/>
      <c r="B4443" s="74" t="str">
        <f>IF($G4443="", "", IF(IFERROR(INDEX('Project List'!$C$11:$C$510, MATCH($G4443, 'Project List'!$B$11:$B$510, 0)), "")="", "", IFERROR(INDEX('Project List'!$C$11:$C$510, MATCH($G4443, 'Project List'!$B$11:$B$510, 0)), "")))</f>
        <v/>
      </c>
      <c r="C4443" s="1" t="str">
        <f>IF($G4443="", "", IF(IFERROR(INDEX('Project List'!$D$11:$D$510, MATCH($G4443, 'Project List'!$B$11:$B$510, 0)), "")="", "", IFERROR(INDEX('Project List'!$D$11:$D$510, MATCH($G4443, 'Project List'!$B$11:$B$510, 0)), "")))</f>
        <v/>
      </c>
      <c r="D4443" s="79" t="str">
        <f>IF($G4443="", "", IF(IFERROR(INDEX('Project List'!$H$11:$H$510, MATCH($G4443, 'Project List'!$B$11:$B$510, 0)), "")="", "", IFERROR(INDEX('Project List'!$H$11:$H$510, MATCH($G4443, 'Project List'!$B$11:$B$510, 0)), "")))</f>
        <v/>
      </c>
      <c r="E4443" s="67" t="str">
        <f>IF($G4443="", "", IF(IFERROR(INDEX('Project List'!$I$11:$I$510, MATCH($G4443, 'Project List'!$B$11:$B$510, 0)), "")="", "", IFERROR(INDEX('Project List'!$I$11:$I$510, MATCH($G4443, 'Project List'!$B$11:$B$510, 0)), "")))</f>
        <v/>
      </c>
      <c r="F4443" s="28"/>
      <c r="G4443" s="118"/>
      <c r="H4443" s="120"/>
      <c r="I4443" s="119"/>
      <c r="J4443" s="122"/>
      <c r="K4443" s="135"/>
      <c r="L4443" s="28"/>
      <c r="N4443" s="45" t="str">
        <f>IF($G4443="", "", IF(COUNTIF('Project List'!$B$11:$B$510, 'Time &amp; Expenses'!$G4443)=0, "X", ""))</f>
        <v/>
      </c>
    </row>
    <row r="4444" spans="1:14" x14ac:dyDescent="0.25">
      <c r="A4444" s="28"/>
      <c r="B4444" s="74" t="str">
        <f>IF($G4444="", "", IF(IFERROR(INDEX('Project List'!$C$11:$C$510, MATCH($G4444, 'Project List'!$B$11:$B$510, 0)), "")="", "", IFERROR(INDEX('Project List'!$C$11:$C$510, MATCH($G4444, 'Project List'!$B$11:$B$510, 0)), "")))</f>
        <v/>
      </c>
      <c r="C4444" s="1" t="str">
        <f>IF($G4444="", "", IF(IFERROR(INDEX('Project List'!$D$11:$D$510, MATCH($G4444, 'Project List'!$B$11:$B$510, 0)), "")="", "", IFERROR(INDEX('Project List'!$D$11:$D$510, MATCH($G4444, 'Project List'!$B$11:$B$510, 0)), "")))</f>
        <v/>
      </c>
      <c r="D4444" s="79" t="str">
        <f>IF($G4444="", "", IF(IFERROR(INDEX('Project List'!$H$11:$H$510, MATCH($G4444, 'Project List'!$B$11:$B$510, 0)), "")="", "", IFERROR(INDEX('Project List'!$H$11:$H$510, MATCH($G4444, 'Project List'!$B$11:$B$510, 0)), "")))</f>
        <v/>
      </c>
      <c r="E4444" s="67" t="str">
        <f>IF($G4444="", "", IF(IFERROR(INDEX('Project List'!$I$11:$I$510, MATCH($G4444, 'Project List'!$B$11:$B$510, 0)), "")="", "", IFERROR(INDEX('Project List'!$I$11:$I$510, MATCH($G4444, 'Project List'!$B$11:$B$510, 0)), "")))</f>
        <v/>
      </c>
      <c r="F4444" s="28"/>
      <c r="G4444" s="118"/>
      <c r="H4444" s="120"/>
      <c r="I4444" s="119"/>
      <c r="J4444" s="122"/>
      <c r="K4444" s="135"/>
      <c r="L4444" s="28"/>
      <c r="N4444" s="45" t="str">
        <f>IF($G4444="", "", IF(COUNTIF('Project List'!$B$11:$B$510, 'Time &amp; Expenses'!$G4444)=0, "X", ""))</f>
        <v/>
      </c>
    </row>
    <row r="4445" spans="1:14" x14ac:dyDescent="0.25">
      <c r="A4445" s="28"/>
      <c r="B4445" s="74" t="str">
        <f>IF($G4445="", "", IF(IFERROR(INDEX('Project List'!$C$11:$C$510, MATCH($G4445, 'Project List'!$B$11:$B$510, 0)), "")="", "", IFERROR(INDEX('Project List'!$C$11:$C$510, MATCH($G4445, 'Project List'!$B$11:$B$510, 0)), "")))</f>
        <v/>
      </c>
      <c r="C4445" s="1" t="str">
        <f>IF($G4445="", "", IF(IFERROR(INDEX('Project List'!$D$11:$D$510, MATCH($G4445, 'Project List'!$B$11:$B$510, 0)), "")="", "", IFERROR(INDEX('Project List'!$D$11:$D$510, MATCH($G4445, 'Project List'!$B$11:$B$510, 0)), "")))</f>
        <v/>
      </c>
      <c r="D4445" s="79" t="str">
        <f>IF($G4445="", "", IF(IFERROR(INDEX('Project List'!$H$11:$H$510, MATCH($G4445, 'Project List'!$B$11:$B$510, 0)), "")="", "", IFERROR(INDEX('Project List'!$H$11:$H$510, MATCH($G4445, 'Project List'!$B$11:$B$510, 0)), "")))</f>
        <v/>
      </c>
      <c r="E4445" s="67" t="str">
        <f>IF($G4445="", "", IF(IFERROR(INDEX('Project List'!$I$11:$I$510, MATCH($G4445, 'Project List'!$B$11:$B$510, 0)), "")="", "", IFERROR(INDEX('Project List'!$I$11:$I$510, MATCH($G4445, 'Project List'!$B$11:$B$510, 0)), "")))</f>
        <v/>
      </c>
      <c r="F4445" s="28"/>
      <c r="G4445" s="118"/>
      <c r="H4445" s="120"/>
      <c r="I4445" s="119"/>
      <c r="J4445" s="122"/>
      <c r="K4445" s="135"/>
      <c r="L4445" s="28"/>
      <c r="N4445" s="45" t="str">
        <f>IF($G4445="", "", IF(COUNTIF('Project List'!$B$11:$B$510, 'Time &amp; Expenses'!$G4445)=0, "X", ""))</f>
        <v/>
      </c>
    </row>
    <row r="4446" spans="1:14" x14ac:dyDescent="0.25">
      <c r="A4446" s="28"/>
      <c r="B4446" s="74" t="str">
        <f>IF($G4446="", "", IF(IFERROR(INDEX('Project List'!$C$11:$C$510, MATCH($G4446, 'Project List'!$B$11:$B$510, 0)), "")="", "", IFERROR(INDEX('Project List'!$C$11:$C$510, MATCH($G4446, 'Project List'!$B$11:$B$510, 0)), "")))</f>
        <v/>
      </c>
      <c r="C4446" s="1" t="str">
        <f>IF($G4446="", "", IF(IFERROR(INDEX('Project List'!$D$11:$D$510, MATCH($G4446, 'Project List'!$B$11:$B$510, 0)), "")="", "", IFERROR(INDEX('Project List'!$D$11:$D$510, MATCH($G4446, 'Project List'!$B$11:$B$510, 0)), "")))</f>
        <v/>
      </c>
      <c r="D4446" s="79" t="str">
        <f>IF($G4446="", "", IF(IFERROR(INDEX('Project List'!$H$11:$H$510, MATCH($G4446, 'Project List'!$B$11:$B$510, 0)), "")="", "", IFERROR(INDEX('Project List'!$H$11:$H$510, MATCH($G4446, 'Project List'!$B$11:$B$510, 0)), "")))</f>
        <v/>
      </c>
      <c r="E4446" s="67" t="str">
        <f>IF($G4446="", "", IF(IFERROR(INDEX('Project List'!$I$11:$I$510, MATCH($G4446, 'Project List'!$B$11:$B$510, 0)), "")="", "", IFERROR(INDEX('Project List'!$I$11:$I$510, MATCH($G4446, 'Project List'!$B$11:$B$510, 0)), "")))</f>
        <v/>
      </c>
      <c r="F4446" s="28"/>
      <c r="G4446" s="118"/>
      <c r="H4446" s="120"/>
      <c r="I4446" s="119"/>
      <c r="J4446" s="122"/>
      <c r="K4446" s="135"/>
      <c r="L4446" s="28"/>
      <c r="N4446" s="45" t="str">
        <f>IF($G4446="", "", IF(COUNTIF('Project List'!$B$11:$B$510, 'Time &amp; Expenses'!$G4446)=0, "X", ""))</f>
        <v/>
      </c>
    </row>
    <row r="4447" spans="1:14" x14ac:dyDescent="0.25">
      <c r="A4447" s="28"/>
      <c r="B4447" s="74" t="str">
        <f>IF($G4447="", "", IF(IFERROR(INDEX('Project List'!$C$11:$C$510, MATCH($G4447, 'Project List'!$B$11:$B$510, 0)), "")="", "", IFERROR(INDEX('Project List'!$C$11:$C$510, MATCH($G4447, 'Project List'!$B$11:$B$510, 0)), "")))</f>
        <v/>
      </c>
      <c r="C4447" s="1" t="str">
        <f>IF($G4447="", "", IF(IFERROR(INDEX('Project List'!$D$11:$D$510, MATCH($G4447, 'Project List'!$B$11:$B$510, 0)), "")="", "", IFERROR(INDEX('Project List'!$D$11:$D$510, MATCH($G4447, 'Project List'!$B$11:$B$510, 0)), "")))</f>
        <v/>
      </c>
      <c r="D4447" s="79" t="str">
        <f>IF($G4447="", "", IF(IFERROR(INDEX('Project List'!$H$11:$H$510, MATCH($G4447, 'Project List'!$B$11:$B$510, 0)), "")="", "", IFERROR(INDEX('Project List'!$H$11:$H$510, MATCH($G4447, 'Project List'!$B$11:$B$510, 0)), "")))</f>
        <v/>
      </c>
      <c r="E4447" s="67" t="str">
        <f>IF($G4447="", "", IF(IFERROR(INDEX('Project List'!$I$11:$I$510, MATCH($G4447, 'Project List'!$B$11:$B$510, 0)), "")="", "", IFERROR(INDEX('Project List'!$I$11:$I$510, MATCH($G4447, 'Project List'!$B$11:$B$510, 0)), "")))</f>
        <v/>
      </c>
      <c r="F4447" s="28"/>
      <c r="G4447" s="118"/>
      <c r="H4447" s="120"/>
      <c r="I4447" s="119"/>
      <c r="J4447" s="122"/>
      <c r="K4447" s="135"/>
      <c r="L4447" s="28"/>
      <c r="N4447" s="45" t="str">
        <f>IF($G4447="", "", IF(COUNTIF('Project List'!$B$11:$B$510, 'Time &amp; Expenses'!$G4447)=0, "X", ""))</f>
        <v/>
      </c>
    </row>
    <row r="4448" spans="1:14" x14ac:dyDescent="0.25">
      <c r="A4448" s="28"/>
      <c r="B4448" s="74" t="str">
        <f>IF($G4448="", "", IF(IFERROR(INDEX('Project List'!$C$11:$C$510, MATCH($G4448, 'Project List'!$B$11:$B$510, 0)), "")="", "", IFERROR(INDEX('Project List'!$C$11:$C$510, MATCH($G4448, 'Project List'!$B$11:$B$510, 0)), "")))</f>
        <v/>
      </c>
      <c r="C4448" s="1" t="str">
        <f>IF($G4448="", "", IF(IFERROR(INDEX('Project List'!$D$11:$D$510, MATCH($G4448, 'Project List'!$B$11:$B$510, 0)), "")="", "", IFERROR(INDEX('Project List'!$D$11:$D$510, MATCH($G4448, 'Project List'!$B$11:$B$510, 0)), "")))</f>
        <v/>
      </c>
      <c r="D4448" s="79" t="str">
        <f>IF($G4448="", "", IF(IFERROR(INDEX('Project List'!$H$11:$H$510, MATCH($G4448, 'Project List'!$B$11:$B$510, 0)), "")="", "", IFERROR(INDEX('Project List'!$H$11:$H$510, MATCH($G4448, 'Project List'!$B$11:$B$510, 0)), "")))</f>
        <v/>
      </c>
      <c r="E4448" s="67" t="str">
        <f>IF($G4448="", "", IF(IFERROR(INDEX('Project List'!$I$11:$I$510, MATCH($G4448, 'Project List'!$B$11:$B$510, 0)), "")="", "", IFERROR(INDEX('Project List'!$I$11:$I$510, MATCH($G4448, 'Project List'!$B$11:$B$510, 0)), "")))</f>
        <v/>
      </c>
      <c r="F4448" s="28"/>
      <c r="G4448" s="118"/>
      <c r="H4448" s="120"/>
      <c r="I4448" s="119"/>
      <c r="J4448" s="122"/>
      <c r="K4448" s="135"/>
      <c r="L4448" s="28"/>
      <c r="N4448" s="45" t="str">
        <f>IF($G4448="", "", IF(COUNTIF('Project List'!$B$11:$B$510, 'Time &amp; Expenses'!$G4448)=0, "X", ""))</f>
        <v/>
      </c>
    </row>
    <row r="4449" spans="1:14" x14ac:dyDescent="0.25">
      <c r="A4449" s="28"/>
      <c r="B4449" s="74" t="str">
        <f>IF($G4449="", "", IF(IFERROR(INDEX('Project List'!$C$11:$C$510, MATCH($G4449, 'Project List'!$B$11:$B$510, 0)), "")="", "", IFERROR(INDEX('Project List'!$C$11:$C$510, MATCH($G4449, 'Project List'!$B$11:$B$510, 0)), "")))</f>
        <v/>
      </c>
      <c r="C4449" s="1" t="str">
        <f>IF($G4449="", "", IF(IFERROR(INDEX('Project List'!$D$11:$D$510, MATCH($G4449, 'Project List'!$B$11:$B$510, 0)), "")="", "", IFERROR(INDEX('Project List'!$D$11:$D$510, MATCH($G4449, 'Project List'!$B$11:$B$510, 0)), "")))</f>
        <v/>
      </c>
      <c r="D4449" s="79" t="str">
        <f>IF($G4449="", "", IF(IFERROR(INDEX('Project List'!$H$11:$H$510, MATCH($G4449, 'Project List'!$B$11:$B$510, 0)), "")="", "", IFERROR(INDEX('Project List'!$H$11:$H$510, MATCH($G4449, 'Project List'!$B$11:$B$510, 0)), "")))</f>
        <v/>
      </c>
      <c r="E4449" s="67" t="str">
        <f>IF($G4449="", "", IF(IFERROR(INDEX('Project List'!$I$11:$I$510, MATCH($G4449, 'Project List'!$B$11:$B$510, 0)), "")="", "", IFERROR(INDEX('Project List'!$I$11:$I$510, MATCH($G4449, 'Project List'!$B$11:$B$510, 0)), "")))</f>
        <v/>
      </c>
      <c r="F4449" s="28"/>
      <c r="G4449" s="118"/>
      <c r="H4449" s="120"/>
      <c r="I4449" s="119"/>
      <c r="J4449" s="122"/>
      <c r="K4449" s="135"/>
      <c r="L4449" s="28"/>
      <c r="N4449" s="45" t="str">
        <f>IF($G4449="", "", IF(COUNTIF('Project List'!$B$11:$B$510, 'Time &amp; Expenses'!$G4449)=0, "X", ""))</f>
        <v/>
      </c>
    </row>
    <row r="4450" spans="1:14" x14ac:dyDescent="0.25">
      <c r="A4450" s="28"/>
      <c r="B4450" s="74" t="str">
        <f>IF($G4450="", "", IF(IFERROR(INDEX('Project List'!$C$11:$C$510, MATCH($G4450, 'Project List'!$B$11:$B$510, 0)), "")="", "", IFERROR(INDEX('Project List'!$C$11:$C$510, MATCH($G4450, 'Project List'!$B$11:$B$510, 0)), "")))</f>
        <v/>
      </c>
      <c r="C4450" s="1" t="str">
        <f>IF($G4450="", "", IF(IFERROR(INDEX('Project List'!$D$11:$D$510, MATCH($G4450, 'Project List'!$B$11:$B$510, 0)), "")="", "", IFERROR(INDEX('Project List'!$D$11:$D$510, MATCH($G4450, 'Project List'!$B$11:$B$510, 0)), "")))</f>
        <v/>
      </c>
      <c r="D4450" s="79" t="str">
        <f>IF($G4450="", "", IF(IFERROR(INDEX('Project List'!$H$11:$H$510, MATCH($G4450, 'Project List'!$B$11:$B$510, 0)), "")="", "", IFERROR(INDEX('Project List'!$H$11:$H$510, MATCH($G4450, 'Project List'!$B$11:$B$510, 0)), "")))</f>
        <v/>
      </c>
      <c r="E4450" s="67" t="str">
        <f>IF($G4450="", "", IF(IFERROR(INDEX('Project List'!$I$11:$I$510, MATCH($G4450, 'Project List'!$B$11:$B$510, 0)), "")="", "", IFERROR(INDEX('Project List'!$I$11:$I$510, MATCH($G4450, 'Project List'!$B$11:$B$510, 0)), "")))</f>
        <v/>
      </c>
      <c r="F4450" s="28"/>
      <c r="G4450" s="118"/>
      <c r="H4450" s="120"/>
      <c r="I4450" s="119"/>
      <c r="J4450" s="122"/>
      <c r="K4450" s="135"/>
      <c r="L4450" s="28"/>
      <c r="N4450" s="45" t="str">
        <f>IF($G4450="", "", IF(COUNTIF('Project List'!$B$11:$B$510, 'Time &amp; Expenses'!$G4450)=0, "X", ""))</f>
        <v/>
      </c>
    </row>
    <row r="4451" spans="1:14" x14ac:dyDescent="0.25">
      <c r="A4451" s="28"/>
      <c r="B4451" s="74" t="str">
        <f>IF($G4451="", "", IF(IFERROR(INDEX('Project List'!$C$11:$C$510, MATCH($G4451, 'Project List'!$B$11:$B$510, 0)), "")="", "", IFERROR(INDEX('Project List'!$C$11:$C$510, MATCH($G4451, 'Project List'!$B$11:$B$510, 0)), "")))</f>
        <v/>
      </c>
      <c r="C4451" s="1" t="str">
        <f>IF($G4451="", "", IF(IFERROR(INDEX('Project List'!$D$11:$D$510, MATCH($G4451, 'Project List'!$B$11:$B$510, 0)), "")="", "", IFERROR(INDEX('Project List'!$D$11:$D$510, MATCH($G4451, 'Project List'!$B$11:$B$510, 0)), "")))</f>
        <v/>
      </c>
      <c r="D4451" s="79" t="str">
        <f>IF($G4451="", "", IF(IFERROR(INDEX('Project List'!$H$11:$H$510, MATCH($G4451, 'Project List'!$B$11:$B$510, 0)), "")="", "", IFERROR(INDEX('Project List'!$H$11:$H$510, MATCH($G4451, 'Project List'!$B$11:$B$510, 0)), "")))</f>
        <v/>
      </c>
      <c r="E4451" s="67" t="str">
        <f>IF($G4451="", "", IF(IFERROR(INDEX('Project List'!$I$11:$I$510, MATCH($G4451, 'Project List'!$B$11:$B$510, 0)), "")="", "", IFERROR(INDEX('Project List'!$I$11:$I$510, MATCH($G4451, 'Project List'!$B$11:$B$510, 0)), "")))</f>
        <v/>
      </c>
      <c r="F4451" s="28"/>
      <c r="G4451" s="118"/>
      <c r="H4451" s="120"/>
      <c r="I4451" s="119"/>
      <c r="J4451" s="122"/>
      <c r="K4451" s="135"/>
      <c r="L4451" s="28"/>
      <c r="N4451" s="45" t="str">
        <f>IF($G4451="", "", IF(COUNTIF('Project List'!$B$11:$B$510, 'Time &amp; Expenses'!$G4451)=0, "X", ""))</f>
        <v/>
      </c>
    </row>
    <row r="4452" spans="1:14" x14ac:dyDescent="0.25">
      <c r="A4452" s="28"/>
      <c r="B4452" s="74" t="str">
        <f>IF($G4452="", "", IF(IFERROR(INDEX('Project List'!$C$11:$C$510, MATCH($G4452, 'Project List'!$B$11:$B$510, 0)), "")="", "", IFERROR(INDEX('Project List'!$C$11:$C$510, MATCH($G4452, 'Project List'!$B$11:$B$510, 0)), "")))</f>
        <v/>
      </c>
      <c r="C4452" s="1" t="str">
        <f>IF($G4452="", "", IF(IFERROR(INDEX('Project List'!$D$11:$D$510, MATCH($G4452, 'Project List'!$B$11:$B$510, 0)), "")="", "", IFERROR(INDEX('Project List'!$D$11:$D$510, MATCH($G4452, 'Project List'!$B$11:$B$510, 0)), "")))</f>
        <v/>
      </c>
      <c r="D4452" s="79" t="str">
        <f>IF($G4452="", "", IF(IFERROR(INDEX('Project List'!$H$11:$H$510, MATCH($G4452, 'Project List'!$B$11:$B$510, 0)), "")="", "", IFERROR(INDEX('Project List'!$H$11:$H$510, MATCH($G4452, 'Project List'!$B$11:$B$510, 0)), "")))</f>
        <v/>
      </c>
      <c r="E4452" s="67" t="str">
        <f>IF($G4452="", "", IF(IFERROR(INDEX('Project List'!$I$11:$I$510, MATCH($G4452, 'Project List'!$B$11:$B$510, 0)), "")="", "", IFERROR(INDEX('Project List'!$I$11:$I$510, MATCH($G4452, 'Project List'!$B$11:$B$510, 0)), "")))</f>
        <v/>
      </c>
      <c r="F4452" s="28"/>
      <c r="G4452" s="118"/>
      <c r="H4452" s="120"/>
      <c r="I4452" s="119"/>
      <c r="J4452" s="122"/>
      <c r="K4452" s="135"/>
      <c r="L4452" s="28"/>
      <c r="N4452" s="45" t="str">
        <f>IF($G4452="", "", IF(COUNTIF('Project List'!$B$11:$B$510, 'Time &amp; Expenses'!$G4452)=0, "X", ""))</f>
        <v/>
      </c>
    </row>
    <row r="4453" spans="1:14" x14ac:dyDescent="0.25">
      <c r="A4453" s="28"/>
      <c r="B4453" s="74" t="str">
        <f>IF($G4453="", "", IF(IFERROR(INDEX('Project List'!$C$11:$C$510, MATCH($G4453, 'Project List'!$B$11:$B$510, 0)), "")="", "", IFERROR(INDEX('Project List'!$C$11:$C$510, MATCH($G4453, 'Project List'!$B$11:$B$510, 0)), "")))</f>
        <v/>
      </c>
      <c r="C4453" s="1" t="str">
        <f>IF($G4453="", "", IF(IFERROR(INDEX('Project List'!$D$11:$D$510, MATCH($G4453, 'Project List'!$B$11:$B$510, 0)), "")="", "", IFERROR(INDEX('Project List'!$D$11:$D$510, MATCH($G4453, 'Project List'!$B$11:$B$510, 0)), "")))</f>
        <v/>
      </c>
      <c r="D4453" s="79" t="str">
        <f>IF($G4453="", "", IF(IFERROR(INDEX('Project List'!$H$11:$H$510, MATCH($G4453, 'Project List'!$B$11:$B$510, 0)), "")="", "", IFERROR(INDEX('Project List'!$H$11:$H$510, MATCH($G4453, 'Project List'!$B$11:$B$510, 0)), "")))</f>
        <v/>
      </c>
      <c r="E4453" s="67" t="str">
        <f>IF($G4453="", "", IF(IFERROR(INDEX('Project List'!$I$11:$I$510, MATCH($G4453, 'Project List'!$B$11:$B$510, 0)), "")="", "", IFERROR(INDEX('Project List'!$I$11:$I$510, MATCH($G4453, 'Project List'!$B$11:$B$510, 0)), "")))</f>
        <v/>
      </c>
      <c r="F4453" s="28"/>
      <c r="G4453" s="118"/>
      <c r="H4453" s="120"/>
      <c r="I4453" s="119"/>
      <c r="J4453" s="122"/>
      <c r="K4453" s="135"/>
      <c r="L4453" s="28"/>
      <c r="N4453" s="45" t="str">
        <f>IF($G4453="", "", IF(COUNTIF('Project List'!$B$11:$B$510, 'Time &amp; Expenses'!$G4453)=0, "X", ""))</f>
        <v/>
      </c>
    </row>
    <row r="4454" spans="1:14" x14ac:dyDescent="0.25">
      <c r="A4454" s="28"/>
      <c r="B4454" s="74" t="str">
        <f>IF($G4454="", "", IF(IFERROR(INDEX('Project List'!$C$11:$C$510, MATCH($G4454, 'Project List'!$B$11:$B$510, 0)), "")="", "", IFERROR(INDEX('Project List'!$C$11:$C$510, MATCH($G4454, 'Project List'!$B$11:$B$510, 0)), "")))</f>
        <v/>
      </c>
      <c r="C4454" s="1" t="str">
        <f>IF($G4454="", "", IF(IFERROR(INDEX('Project List'!$D$11:$D$510, MATCH($G4454, 'Project List'!$B$11:$B$510, 0)), "")="", "", IFERROR(INDEX('Project List'!$D$11:$D$510, MATCH($G4454, 'Project List'!$B$11:$B$510, 0)), "")))</f>
        <v/>
      </c>
      <c r="D4454" s="79" t="str">
        <f>IF($G4454="", "", IF(IFERROR(INDEX('Project List'!$H$11:$H$510, MATCH($G4454, 'Project List'!$B$11:$B$510, 0)), "")="", "", IFERROR(INDEX('Project List'!$H$11:$H$510, MATCH($G4454, 'Project List'!$B$11:$B$510, 0)), "")))</f>
        <v/>
      </c>
      <c r="E4454" s="67" t="str">
        <f>IF($G4454="", "", IF(IFERROR(INDEX('Project List'!$I$11:$I$510, MATCH($G4454, 'Project List'!$B$11:$B$510, 0)), "")="", "", IFERROR(INDEX('Project List'!$I$11:$I$510, MATCH($G4454, 'Project List'!$B$11:$B$510, 0)), "")))</f>
        <v/>
      </c>
      <c r="F4454" s="28"/>
      <c r="G4454" s="118"/>
      <c r="H4454" s="120"/>
      <c r="I4454" s="119"/>
      <c r="J4454" s="122"/>
      <c r="K4454" s="135"/>
      <c r="L4454" s="28"/>
      <c r="N4454" s="45" t="str">
        <f>IF($G4454="", "", IF(COUNTIF('Project List'!$B$11:$B$510, 'Time &amp; Expenses'!$G4454)=0, "X", ""))</f>
        <v/>
      </c>
    </row>
    <row r="4455" spans="1:14" x14ac:dyDescent="0.25">
      <c r="A4455" s="28"/>
      <c r="B4455" s="74" t="str">
        <f>IF($G4455="", "", IF(IFERROR(INDEX('Project List'!$C$11:$C$510, MATCH($G4455, 'Project List'!$B$11:$B$510, 0)), "")="", "", IFERROR(INDEX('Project List'!$C$11:$C$510, MATCH($G4455, 'Project List'!$B$11:$B$510, 0)), "")))</f>
        <v/>
      </c>
      <c r="C4455" s="1" t="str">
        <f>IF($G4455="", "", IF(IFERROR(INDEX('Project List'!$D$11:$D$510, MATCH($G4455, 'Project List'!$B$11:$B$510, 0)), "")="", "", IFERROR(INDEX('Project List'!$D$11:$D$510, MATCH($G4455, 'Project List'!$B$11:$B$510, 0)), "")))</f>
        <v/>
      </c>
      <c r="D4455" s="79" t="str">
        <f>IF($G4455="", "", IF(IFERROR(INDEX('Project List'!$H$11:$H$510, MATCH($G4455, 'Project List'!$B$11:$B$510, 0)), "")="", "", IFERROR(INDEX('Project List'!$H$11:$H$510, MATCH($G4455, 'Project List'!$B$11:$B$510, 0)), "")))</f>
        <v/>
      </c>
      <c r="E4455" s="67" t="str">
        <f>IF($G4455="", "", IF(IFERROR(INDEX('Project List'!$I$11:$I$510, MATCH($G4455, 'Project List'!$B$11:$B$510, 0)), "")="", "", IFERROR(INDEX('Project List'!$I$11:$I$510, MATCH($G4455, 'Project List'!$B$11:$B$510, 0)), "")))</f>
        <v/>
      </c>
      <c r="F4455" s="28"/>
      <c r="G4455" s="118"/>
      <c r="H4455" s="120"/>
      <c r="I4455" s="119"/>
      <c r="J4455" s="122"/>
      <c r="K4455" s="135"/>
      <c r="L4455" s="28"/>
      <c r="N4455" s="45" t="str">
        <f>IF($G4455="", "", IF(COUNTIF('Project List'!$B$11:$B$510, 'Time &amp; Expenses'!$G4455)=0, "X", ""))</f>
        <v/>
      </c>
    </row>
    <row r="4456" spans="1:14" x14ac:dyDescent="0.25">
      <c r="A4456" s="28"/>
      <c r="B4456" s="74" t="str">
        <f>IF($G4456="", "", IF(IFERROR(INDEX('Project List'!$C$11:$C$510, MATCH($G4456, 'Project List'!$B$11:$B$510, 0)), "")="", "", IFERROR(INDEX('Project List'!$C$11:$C$510, MATCH($G4456, 'Project List'!$B$11:$B$510, 0)), "")))</f>
        <v/>
      </c>
      <c r="C4456" s="1" t="str">
        <f>IF($G4456="", "", IF(IFERROR(INDEX('Project List'!$D$11:$D$510, MATCH($G4456, 'Project List'!$B$11:$B$510, 0)), "")="", "", IFERROR(INDEX('Project List'!$D$11:$D$510, MATCH($G4456, 'Project List'!$B$11:$B$510, 0)), "")))</f>
        <v/>
      </c>
      <c r="D4456" s="79" t="str">
        <f>IF($G4456="", "", IF(IFERROR(INDEX('Project List'!$H$11:$H$510, MATCH($G4456, 'Project List'!$B$11:$B$510, 0)), "")="", "", IFERROR(INDEX('Project List'!$H$11:$H$510, MATCH($G4456, 'Project List'!$B$11:$B$510, 0)), "")))</f>
        <v/>
      </c>
      <c r="E4456" s="67" t="str">
        <f>IF($G4456="", "", IF(IFERROR(INDEX('Project List'!$I$11:$I$510, MATCH($G4456, 'Project List'!$B$11:$B$510, 0)), "")="", "", IFERROR(INDEX('Project List'!$I$11:$I$510, MATCH($G4456, 'Project List'!$B$11:$B$510, 0)), "")))</f>
        <v/>
      </c>
      <c r="F4456" s="28"/>
      <c r="G4456" s="118"/>
      <c r="H4456" s="120"/>
      <c r="I4456" s="119"/>
      <c r="J4456" s="122"/>
      <c r="K4456" s="135"/>
      <c r="L4456" s="28"/>
      <c r="N4456" s="45" t="str">
        <f>IF($G4456="", "", IF(COUNTIF('Project List'!$B$11:$B$510, 'Time &amp; Expenses'!$G4456)=0, "X", ""))</f>
        <v/>
      </c>
    </row>
    <row r="4457" spans="1:14" x14ac:dyDescent="0.25">
      <c r="A4457" s="28"/>
      <c r="B4457" s="74" t="str">
        <f>IF($G4457="", "", IF(IFERROR(INDEX('Project List'!$C$11:$C$510, MATCH($G4457, 'Project List'!$B$11:$B$510, 0)), "")="", "", IFERROR(INDEX('Project List'!$C$11:$C$510, MATCH($G4457, 'Project List'!$B$11:$B$510, 0)), "")))</f>
        <v/>
      </c>
      <c r="C4457" s="1" t="str">
        <f>IF($G4457="", "", IF(IFERROR(INDEX('Project List'!$D$11:$D$510, MATCH($G4457, 'Project List'!$B$11:$B$510, 0)), "")="", "", IFERROR(INDEX('Project List'!$D$11:$D$510, MATCH($G4457, 'Project List'!$B$11:$B$510, 0)), "")))</f>
        <v/>
      </c>
      <c r="D4457" s="79" t="str">
        <f>IF($G4457="", "", IF(IFERROR(INDEX('Project List'!$H$11:$H$510, MATCH($G4457, 'Project List'!$B$11:$B$510, 0)), "")="", "", IFERROR(INDEX('Project List'!$H$11:$H$510, MATCH($G4457, 'Project List'!$B$11:$B$510, 0)), "")))</f>
        <v/>
      </c>
      <c r="E4457" s="67" t="str">
        <f>IF($G4457="", "", IF(IFERROR(INDEX('Project List'!$I$11:$I$510, MATCH($G4457, 'Project List'!$B$11:$B$510, 0)), "")="", "", IFERROR(INDEX('Project List'!$I$11:$I$510, MATCH($G4457, 'Project List'!$B$11:$B$510, 0)), "")))</f>
        <v/>
      </c>
      <c r="F4457" s="28"/>
      <c r="G4457" s="118"/>
      <c r="H4457" s="120"/>
      <c r="I4457" s="119"/>
      <c r="J4457" s="122"/>
      <c r="K4457" s="135"/>
      <c r="L4457" s="28"/>
      <c r="N4457" s="45" t="str">
        <f>IF($G4457="", "", IF(COUNTIF('Project List'!$B$11:$B$510, 'Time &amp; Expenses'!$G4457)=0, "X", ""))</f>
        <v/>
      </c>
    </row>
    <row r="4458" spans="1:14" x14ac:dyDescent="0.25">
      <c r="A4458" s="28"/>
      <c r="B4458" s="74" t="str">
        <f>IF($G4458="", "", IF(IFERROR(INDEX('Project List'!$C$11:$C$510, MATCH($G4458, 'Project List'!$B$11:$B$510, 0)), "")="", "", IFERROR(INDEX('Project List'!$C$11:$C$510, MATCH($G4458, 'Project List'!$B$11:$B$510, 0)), "")))</f>
        <v/>
      </c>
      <c r="C4458" s="1" t="str">
        <f>IF($G4458="", "", IF(IFERROR(INDEX('Project List'!$D$11:$D$510, MATCH($G4458, 'Project List'!$B$11:$B$510, 0)), "")="", "", IFERROR(INDEX('Project List'!$D$11:$D$510, MATCH($G4458, 'Project List'!$B$11:$B$510, 0)), "")))</f>
        <v/>
      </c>
      <c r="D4458" s="79" t="str">
        <f>IF($G4458="", "", IF(IFERROR(INDEX('Project List'!$H$11:$H$510, MATCH($G4458, 'Project List'!$B$11:$B$510, 0)), "")="", "", IFERROR(INDEX('Project List'!$H$11:$H$510, MATCH($G4458, 'Project List'!$B$11:$B$510, 0)), "")))</f>
        <v/>
      </c>
      <c r="E4458" s="67" t="str">
        <f>IF($G4458="", "", IF(IFERROR(INDEX('Project List'!$I$11:$I$510, MATCH($G4458, 'Project List'!$B$11:$B$510, 0)), "")="", "", IFERROR(INDEX('Project List'!$I$11:$I$510, MATCH($G4458, 'Project List'!$B$11:$B$510, 0)), "")))</f>
        <v/>
      </c>
      <c r="F4458" s="28"/>
      <c r="G4458" s="118"/>
      <c r="H4458" s="120"/>
      <c r="I4458" s="119"/>
      <c r="J4458" s="122"/>
      <c r="K4458" s="135"/>
      <c r="L4458" s="28"/>
      <c r="N4458" s="45" t="str">
        <f>IF($G4458="", "", IF(COUNTIF('Project List'!$B$11:$B$510, 'Time &amp; Expenses'!$G4458)=0, "X", ""))</f>
        <v/>
      </c>
    </row>
    <row r="4459" spans="1:14" x14ac:dyDescent="0.25">
      <c r="A4459" s="28"/>
      <c r="B4459" s="74" t="str">
        <f>IF($G4459="", "", IF(IFERROR(INDEX('Project List'!$C$11:$C$510, MATCH($G4459, 'Project List'!$B$11:$B$510, 0)), "")="", "", IFERROR(INDEX('Project List'!$C$11:$C$510, MATCH($G4459, 'Project List'!$B$11:$B$510, 0)), "")))</f>
        <v/>
      </c>
      <c r="C4459" s="1" t="str">
        <f>IF($G4459="", "", IF(IFERROR(INDEX('Project List'!$D$11:$D$510, MATCH($G4459, 'Project List'!$B$11:$B$510, 0)), "")="", "", IFERROR(INDEX('Project List'!$D$11:$D$510, MATCH($G4459, 'Project List'!$B$11:$B$510, 0)), "")))</f>
        <v/>
      </c>
      <c r="D4459" s="79" t="str">
        <f>IF($G4459="", "", IF(IFERROR(INDEX('Project List'!$H$11:$H$510, MATCH($G4459, 'Project List'!$B$11:$B$510, 0)), "")="", "", IFERROR(INDEX('Project List'!$H$11:$H$510, MATCH($G4459, 'Project List'!$B$11:$B$510, 0)), "")))</f>
        <v/>
      </c>
      <c r="E4459" s="67" t="str">
        <f>IF($G4459="", "", IF(IFERROR(INDEX('Project List'!$I$11:$I$510, MATCH($G4459, 'Project List'!$B$11:$B$510, 0)), "")="", "", IFERROR(INDEX('Project List'!$I$11:$I$510, MATCH($G4459, 'Project List'!$B$11:$B$510, 0)), "")))</f>
        <v/>
      </c>
      <c r="F4459" s="28"/>
      <c r="G4459" s="118"/>
      <c r="H4459" s="120"/>
      <c r="I4459" s="119"/>
      <c r="J4459" s="122"/>
      <c r="K4459" s="135"/>
      <c r="L4459" s="28"/>
      <c r="N4459" s="45" t="str">
        <f>IF($G4459="", "", IF(COUNTIF('Project List'!$B$11:$B$510, 'Time &amp; Expenses'!$G4459)=0, "X", ""))</f>
        <v/>
      </c>
    </row>
    <row r="4460" spans="1:14" x14ac:dyDescent="0.25">
      <c r="A4460" s="28"/>
      <c r="B4460" s="74" t="str">
        <f>IF($G4460="", "", IF(IFERROR(INDEX('Project List'!$C$11:$C$510, MATCH($G4460, 'Project List'!$B$11:$B$510, 0)), "")="", "", IFERROR(INDEX('Project List'!$C$11:$C$510, MATCH($G4460, 'Project List'!$B$11:$B$510, 0)), "")))</f>
        <v/>
      </c>
      <c r="C4460" s="1" t="str">
        <f>IF($G4460="", "", IF(IFERROR(INDEX('Project List'!$D$11:$D$510, MATCH($G4460, 'Project List'!$B$11:$B$510, 0)), "")="", "", IFERROR(INDEX('Project List'!$D$11:$D$510, MATCH($G4460, 'Project List'!$B$11:$B$510, 0)), "")))</f>
        <v/>
      </c>
      <c r="D4460" s="79" t="str">
        <f>IF($G4460="", "", IF(IFERROR(INDEX('Project List'!$H$11:$H$510, MATCH($G4460, 'Project List'!$B$11:$B$510, 0)), "")="", "", IFERROR(INDEX('Project List'!$H$11:$H$510, MATCH($G4460, 'Project List'!$B$11:$B$510, 0)), "")))</f>
        <v/>
      </c>
      <c r="E4460" s="67" t="str">
        <f>IF($G4460="", "", IF(IFERROR(INDEX('Project List'!$I$11:$I$510, MATCH($G4460, 'Project List'!$B$11:$B$510, 0)), "")="", "", IFERROR(INDEX('Project List'!$I$11:$I$510, MATCH($G4460, 'Project List'!$B$11:$B$510, 0)), "")))</f>
        <v/>
      </c>
      <c r="F4460" s="28"/>
      <c r="G4460" s="118"/>
      <c r="H4460" s="120"/>
      <c r="I4460" s="119"/>
      <c r="J4460" s="122"/>
      <c r="K4460" s="135"/>
      <c r="L4460" s="28"/>
      <c r="N4460" s="45" t="str">
        <f>IF($G4460="", "", IF(COUNTIF('Project List'!$B$11:$B$510, 'Time &amp; Expenses'!$G4460)=0, "X", ""))</f>
        <v/>
      </c>
    </row>
    <row r="4461" spans="1:14" x14ac:dyDescent="0.25">
      <c r="A4461" s="28"/>
      <c r="B4461" s="74" t="str">
        <f>IF($G4461="", "", IF(IFERROR(INDEX('Project List'!$C$11:$C$510, MATCH($G4461, 'Project List'!$B$11:$B$510, 0)), "")="", "", IFERROR(INDEX('Project List'!$C$11:$C$510, MATCH($G4461, 'Project List'!$B$11:$B$510, 0)), "")))</f>
        <v/>
      </c>
      <c r="C4461" s="1" t="str">
        <f>IF($G4461="", "", IF(IFERROR(INDEX('Project List'!$D$11:$D$510, MATCH($G4461, 'Project List'!$B$11:$B$510, 0)), "")="", "", IFERROR(INDEX('Project List'!$D$11:$D$510, MATCH($G4461, 'Project List'!$B$11:$B$510, 0)), "")))</f>
        <v/>
      </c>
      <c r="D4461" s="79" t="str">
        <f>IF($G4461="", "", IF(IFERROR(INDEX('Project List'!$H$11:$H$510, MATCH($G4461, 'Project List'!$B$11:$B$510, 0)), "")="", "", IFERROR(INDEX('Project List'!$H$11:$H$510, MATCH($G4461, 'Project List'!$B$11:$B$510, 0)), "")))</f>
        <v/>
      </c>
      <c r="E4461" s="67" t="str">
        <f>IF($G4461="", "", IF(IFERROR(INDEX('Project List'!$I$11:$I$510, MATCH($G4461, 'Project List'!$B$11:$B$510, 0)), "")="", "", IFERROR(INDEX('Project List'!$I$11:$I$510, MATCH($G4461, 'Project List'!$B$11:$B$510, 0)), "")))</f>
        <v/>
      </c>
      <c r="F4461" s="28"/>
      <c r="G4461" s="118"/>
      <c r="H4461" s="120"/>
      <c r="I4461" s="119"/>
      <c r="J4461" s="122"/>
      <c r="K4461" s="135"/>
      <c r="L4461" s="28"/>
      <c r="N4461" s="45" t="str">
        <f>IF($G4461="", "", IF(COUNTIF('Project List'!$B$11:$B$510, 'Time &amp; Expenses'!$G4461)=0, "X", ""))</f>
        <v/>
      </c>
    </row>
    <row r="4462" spans="1:14" x14ac:dyDescent="0.25">
      <c r="A4462" s="28"/>
      <c r="B4462" s="74" t="str">
        <f>IF($G4462="", "", IF(IFERROR(INDEX('Project List'!$C$11:$C$510, MATCH($G4462, 'Project List'!$B$11:$B$510, 0)), "")="", "", IFERROR(INDEX('Project List'!$C$11:$C$510, MATCH($G4462, 'Project List'!$B$11:$B$510, 0)), "")))</f>
        <v/>
      </c>
      <c r="C4462" s="1" t="str">
        <f>IF($G4462="", "", IF(IFERROR(INDEX('Project List'!$D$11:$D$510, MATCH($G4462, 'Project List'!$B$11:$B$510, 0)), "")="", "", IFERROR(INDEX('Project List'!$D$11:$D$510, MATCH($G4462, 'Project List'!$B$11:$B$510, 0)), "")))</f>
        <v/>
      </c>
      <c r="D4462" s="79" t="str">
        <f>IF($G4462="", "", IF(IFERROR(INDEX('Project List'!$H$11:$H$510, MATCH($G4462, 'Project List'!$B$11:$B$510, 0)), "")="", "", IFERROR(INDEX('Project List'!$H$11:$H$510, MATCH($G4462, 'Project List'!$B$11:$B$510, 0)), "")))</f>
        <v/>
      </c>
      <c r="E4462" s="67" t="str">
        <f>IF($G4462="", "", IF(IFERROR(INDEX('Project List'!$I$11:$I$510, MATCH($G4462, 'Project List'!$B$11:$B$510, 0)), "")="", "", IFERROR(INDEX('Project List'!$I$11:$I$510, MATCH($G4462, 'Project List'!$B$11:$B$510, 0)), "")))</f>
        <v/>
      </c>
      <c r="F4462" s="28"/>
      <c r="G4462" s="118"/>
      <c r="H4462" s="120"/>
      <c r="I4462" s="119"/>
      <c r="J4462" s="122"/>
      <c r="K4462" s="135"/>
      <c r="L4462" s="28"/>
      <c r="N4462" s="45" t="str">
        <f>IF($G4462="", "", IF(COUNTIF('Project List'!$B$11:$B$510, 'Time &amp; Expenses'!$G4462)=0, "X", ""))</f>
        <v/>
      </c>
    </row>
    <row r="4463" spans="1:14" x14ac:dyDescent="0.25">
      <c r="A4463" s="28"/>
      <c r="B4463" s="74" t="str">
        <f>IF($G4463="", "", IF(IFERROR(INDEX('Project List'!$C$11:$C$510, MATCH($G4463, 'Project List'!$B$11:$B$510, 0)), "")="", "", IFERROR(INDEX('Project List'!$C$11:$C$510, MATCH($G4463, 'Project List'!$B$11:$B$510, 0)), "")))</f>
        <v/>
      </c>
      <c r="C4463" s="1" t="str">
        <f>IF($G4463="", "", IF(IFERROR(INDEX('Project List'!$D$11:$D$510, MATCH($G4463, 'Project List'!$B$11:$B$510, 0)), "")="", "", IFERROR(INDEX('Project List'!$D$11:$D$510, MATCH($G4463, 'Project List'!$B$11:$B$510, 0)), "")))</f>
        <v/>
      </c>
      <c r="D4463" s="79" t="str">
        <f>IF($G4463="", "", IF(IFERROR(INDEX('Project List'!$H$11:$H$510, MATCH($G4463, 'Project List'!$B$11:$B$510, 0)), "")="", "", IFERROR(INDEX('Project List'!$H$11:$H$510, MATCH($G4463, 'Project List'!$B$11:$B$510, 0)), "")))</f>
        <v/>
      </c>
      <c r="E4463" s="67" t="str">
        <f>IF($G4463="", "", IF(IFERROR(INDEX('Project List'!$I$11:$I$510, MATCH($G4463, 'Project List'!$B$11:$B$510, 0)), "")="", "", IFERROR(INDEX('Project List'!$I$11:$I$510, MATCH($G4463, 'Project List'!$B$11:$B$510, 0)), "")))</f>
        <v/>
      </c>
      <c r="F4463" s="28"/>
      <c r="G4463" s="118"/>
      <c r="H4463" s="120"/>
      <c r="I4463" s="119"/>
      <c r="J4463" s="122"/>
      <c r="K4463" s="135"/>
      <c r="L4463" s="28"/>
      <c r="N4463" s="45" t="str">
        <f>IF($G4463="", "", IF(COUNTIF('Project List'!$B$11:$B$510, 'Time &amp; Expenses'!$G4463)=0, "X", ""))</f>
        <v/>
      </c>
    </row>
    <row r="4464" spans="1:14" x14ac:dyDescent="0.25">
      <c r="A4464" s="28"/>
      <c r="B4464" s="74" t="str">
        <f>IF($G4464="", "", IF(IFERROR(INDEX('Project List'!$C$11:$C$510, MATCH($G4464, 'Project List'!$B$11:$B$510, 0)), "")="", "", IFERROR(INDEX('Project List'!$C$11:$C$510, MATCH($G4464, 'Project List'!$B$11:$B$510, 0)), "")))</f>
        <v/>
      </c>
      <c r="C4464" s="1" t="str">
        <f>IF($G4464="", "", IF(IFERROR(INDEX('Project List'!$D$11:$D$510, MATCH($G4464, 'Project List'!$B$11:$B$510, 0)), "")="", "", IFERROR(INDEX('Project List'!$D$11:$D$510, MATCH($G4464, 'Project List'!$B$11:$B$510, 0)), "")))</f>
        <v/>
      </c>
      <c r="D4464" s="79" t="str">
        <f>IF($G4464="", "", IF(IFERROR(INDEX('Project List'!$H$11:$H$510, MATCH($G4464, 'Project List'!$B$11:$B$510, 0)), "")="", "", IFERROR(INDEX('Project List'!$H$11:$H$510, MATCH($G4464, 'Project List'!$B$11:$B$510, 0)), "")))</f>
        <v/>
      </c>
      <c r="E4464" s="67" t="str">
        <f>IF($G4464="", "", IF(IFERROR(INDEX('Project List'!$I$11:$I$510, MATCH($G4464, 'Project List'!$B$11:$B$510, 0)), "")="", "", IFERROR(INDEX('Project List'!$I$11:$I$510, MATCH($G4464, 'Project List'!$B$11:$B$510, 0)), "")))</f>
        <v/>
      </c>
      <c r="F4464" s="28"/>
      <c r="G4464" s="118"/>
      <c r="H4464" s="120"/>
      <c r="I4464" s="119"/>
      <c r="J4464" s="122"/>
      <c r="K4464" s="135"/>
      <c r="L4464" s="28"/>
      <c r="N4464" s="45" t="str">
        <f>IF($G4464="", "", IF(COUNTIF('Project List'!$B$11:$B$510, 'Time &amp; Expenses'!$G4464)=0, "X", ""))</f>
        <v/>
      </c>
    </row>
    <row r="4465" spans="1:14" x14ac:dyDescent="0.25">
      <c r="A4465" s="28"/>
      <c r="B4465" s="74" t="str">
        <f>IF($G4465="", "", IF(IFERROR(INDEX('Project List'!$C$11:$C$510, MATCH($G4465, 'Project List'!$B$11:$B$510, 0)), "")="", "", IFERROR(INDEX('Project List'!$C$11:$C$510, MATCH($G4465, 'Project List'!$B$11:$B$510, 0)), "")))</f>
        <v/>
      </c>
      <c r="C4465" s="1" t="str">
        <f>IF($G4465="", "", IF(IFERROR(INDEX('Project List'!$D$11:$D$510, MATCH($G4465, 'Project List'!$B$11:$B$510, 0)), "")="", "", IFERROR(INDEX('Project List'!$D$11:$D$510, MATCH($G4465, 'Project List'!$B$11:$B$510, 0)), "")))</f>
        <v/>
      </c>
      <c r="D4465" s="79" t="str">
        <f>IF($G4465="", "", IF(IFERROR(INDEX('Project List'!$H$11:$H$510, MATCH($G4465, 'Project List'!$B$11:$B$510, 0)), "")="", "", IFERROR(INDEX('Project List'!$H$11:$H$510, MATCH($G4465, 'Project List'!$B$11:$B$510, 0)), "")))</f>
        <v/>
      </c>
      <c r="E4465" s="67" t="str">
        <f>IF($G4465="", "", IF(IFERROR(INDEX('Project List'!$I$11:$I$510, MATCH($G4465, 'Project List'!$B$11:$B$510, 0)), "")="", "", IFERROR(INDEX('Project List'!$I$11:$I$510, MATCH($G4465, 'Project List'!$B$11:$B$510, 0)), "")))</f>
        <v/>
      </c>
      <c r="F4465" s="28"/>
      <c r="G4465" s="118"/>
      <c r="H4465" s="120"/>
      <c r="I4465" s="119"/>
      <c r="J4465" s="122"/>
      <c r="K4465" s="135"/>
      <c r="L4465" s="28"/>
      <c r="N4465" s="45" t="str">
        <f>IF($G4465="", "", IF(COUNTIF('Project List'!$B$11:$B$510, 'Time &amp; Expenses'!$G4465)=0, "X", ""))</f>
        <v/>
      </c>
    </row>
    <row r="4466" spans="1:14" x14ac:dyDescent="0.25">
      <c r="A4466" s="28"/>
      <c r="B4466" s="74" t="str">
        <f>IF($G4466="", "", IF(IFERROR(INDEX('Project List'!$C$11:$C$510, MATCH($G4466, 'Project List'!$B$11:$B$510, 0)), "")="", "", IFERROR(INDEX('Project List'!$C$11:$C$510, MATCH($G4466, 'Project List'!$B$11:$B$510, 0)), "")))</f>
        <v/>
      </c>
      <c r="C4466" s="1" t="str">
        <f>IF($G4466="", "", IF(IFERROR(INDEX('Project List'!$D$11:$D$510, MATCH($G4466, 'Project List'!$B$11:$B$510, 0)), "")="", "", IFERROR(INDEX('Project List'!$D$11:$D$510, MATCH($G4466, 'Project List'!$B$11:$B$510, 0)), "")))</f>
        <v/>
      </c>
      <c r="D4466" s="79" t="str">
        <f>IF($G4466="", "", IF(IFERROR(INDEX('Project List'!$H$11:$H$510, MATCH($G4466, 'Project List'!$B$11:$B$510, 0)), "")="", "", IFERROR(INDEX('Project List'!$H$11:$H$510, MATCH($G4466, 'Project List'!$B$11:$B$510, 0)), "")))</f>
        <v/>
      </c>
      <c r="E4466" s="67" t="str">
        <f>IF($G4466="", "", IF(IFERROR(INDEX('Project List'!$I$11:$I$510, MATCH($G4466, 'Project List'!$B$11:$B$510, 0)), "")="", "", IFERROR(INDEX('Project List'!$I$11:$I$510, MATCH($G4466, 'Project List'!$B$11:$B$510, 0)), "")))</f>
        <v/>
      </c>
      <c r="F4466" s="28"/>
      <c r="G4466" s="118"/>
      <c r="H4466" s="120"/>
      <c r="I4466" s="119"/>
      <c r="J4466" s="122"/>
      <c r="K4466" s="135"/>
      <c r="L4466" s="28"/>
      <c r="N4466" s="45" t="str">
        <f>IF($G4466="", "", IF(COUNTIF('Project List'!$B$11:$B$510, 'Time &amp; Expenses'!$G4466)=0, "X", ""))</f>
        <v/>
      </c>
    </row>
    <row r="4467" spans="1:14" x14ac:dyDescent="0.25">
      <c r="A4467" s="28"/>
      <c r="B4467" s="74" t="str">
        <f>IF($G4467="", "", IF(IFERROR(INDEX('Project List'!$C$11:$C$510, MATCH($G4467, 'Project List'!$B$11:$B$510, 0)), "")="", "", IFERROR(INDEX('Project List'!$C$11:$C$510, MATCH($G4467, 'Project List'!$B$11:$B$510, 0)), "")))</f>
        <v/>
      </c>
      <c r="C4467" s="1" t="str">
        <f>IF($G4467="", "", IF(IFERROR(INDEX('Project List'!$D$11:$D$510, MATCH($G4467, 'Project List'!$B$11:$B$510, 0)), "")="", "", IFERROR(INDEX('Project List'!$D$11:$D$510, MATCH($G4467, 'Project List'!$B$11:$B$510, 0)), "")))</f>
        <v/>
      </c>
      <c r="D4467" s="79" t="str">
        <f>IF($G4467="", "", IF(IFERROR(INDEX('Project List'!$H$11:$H$510, MATCH($G4467, 'Project List'!$B$11:$B$510, 0)), "")="", "", IFERROR(INDEX('Project List'!$H$11:$H$510, MATCH($G4467, 'Project List'!$B$11:$B$510, 0)), "")))</f>
        <v/>
      </c>
      <c r="E4467" s="67" t="str">
        <f>IF($G4467="", "", IF(IFERROR(INDEX('Project List'!$I$11:$I$510, MATCH($G4467, 'Project List'!$B$11:$B$510, 0)), "")="", "", IFERROR(INDEX('Project List'!$I$11:$I$510, MATCH($G4467, 'Project List'!$B$11:$B$510, 0)), "")))</f>
        <v/>
      </c>
      <c r="F4467" s="28"/>
      <c r="G4467" s="118"/>
      <c r="H4467" s="120"/>
      <c r="I4467" s="119"/>
      <c r="J4467" s="122"/>
      <c r="K4467" s="135"/>
      <c r="L4467" s="28"/>
      <c r="N4467" s="45" t="str">
        <f>IF($G4467="", "", IF(COUNTIF('Project List'!$B$11:$B$510, 'Time &amp; Expenses'!$G4467)=0, "X", ""))</f>
        <v/>
      </c>
    </row>
    <row r="4468" spans="1:14" x14ac:dyDescent="0.25">
      <c r="A4468" s="28"/>
      <c r="B4468" s="74" t="str">
        <f>IF($G4468="", "", IF(IFERROR(INDEX('Project List'!$C$11:$C$510, MATCH($G4468, 'Project List'!$B$11:$B$510, 0)), "")="", "", IFERROR(INDEX('Project List'!$C$11:$C$510, MATCH($G4468, 'Project List'!$B$11:$B$510, 0)), "")))</f>
        <v/>
      </c>
      <c r="C4468" s="1" t="str">
        <f>IF($G4468="", "", IF(IFERROR(INDEX('Project List'!$D$11:$D$510, MATCH($G4468, 'Project List'!$B$11:$B$510, 0)), "")="", "", IFERROR(INDEX('Project List'!$D$11:$D$510, MATCH($G4468, 'Project List'!$B$11:$B$510, 0)), "")))</f>
        <v/>
      </c>
      <c r="D4468" s="79" t="str">
        <f>IF($G4468="", "", IF(IFERROR(INDEX('Project List'!$H$11:$H$510, MATCH($G4468, 'Project List'!$B$11:$B$510, 0)), "")="", "", IFERROR(INDEX('Project List'!$H$11:$H$510, MATCH($G4468, 'Project List'!$B$11:$B$510, 0)), "")))</f>
        <v/>
      </c>
      <c r="E4468" s="67" t="str">
        <f>IF($G4468="", "", IF(IFERROR(INDEX('Project List'!$I$11:$I$510, MATCH($G4468, 'Project List'!$B$11:$B$510, 0)), "")="", "", IFERROR(INDEX('Project List'!$I$11:$I$510, MATCH($G4468, 'Project List'!$B$11:$B$510, 0)), "")))</f>
        <v/>
      </c>
      <c r="F4468" s="28"/>
      <c r="G4468" s="118"/>
      <c r="H4468" s="120"/>
      <c r="I4468" s="119"/>
      <c r="J4468" s="122"/>
      <c r="K4468" s="135"/>
      <c r="L4468" s="28"/>
      <c r="N4468" s="45" t="str">
        <f>IF($G4468="", "", IF(COUNTIF('Project List'!$B$11:$B$510, 'Time &amp; Expenses'!$G4468)=0, "X", ""))</f>
        <v/>
      </c>
    </row>
    <row r="4469" spans="1:14" x14ac:dyDescent="0.25">
      <c r="A4469" s="28"/>
      <c r="B4469" s="74" t="str">
        <f>IF($G4469="", "", IF(IFERROR(INDEX('Project List'!$C$11:$C$510, MATCH($G4469, 'Project List'!$B$11:$B$510, 0)), "")="", "", IFERROR(INDEX('Project List'!$C$11:$C$510, MATCH($G4469, 'Project List'!$B$11:$B$510, 0)), "")))</f>
        <v/>
      </c>
      <c r="C4469" s="1" t="str">
        <f>IF($G4469="", "", IF(IFERROR(INDEX('Project List'!$D$11:$D$510, MATCH($G4469, 'Project List'!$B$11:$B$510, 0)), "")="", "", IFERROR(INDEX('Project List'!$D$11:$D$510, MATCH($G4469, 'Project List'!$B$11:$B$510, 0)), "")))</f>
        <v/>
      </c>
      <c r="D4469" s="79" t="str">
        <f>IF($G4469="", "", IF(IFERROR(INDEX('Project List'!$H$11:$H$510, MATCH($G4469, 'Project List'!$B$11:$B$510, 0)), "")="", "", IFERROR(INDEX('Project List'!$H$11:$H$510, MATCH($G4469, 'Project List'!$B$11:$B$510, 0)), "")))</f>
        <v/>
      </c>
      <c r="E4469" s="67" t="str">
        <f>IF($G4469="", "", IF(IFERROR(INDEX('Project List'!$I$11:$I$510, MATCH($G4469, 'Project List'!$B$11:$B$510, 0)), "")="", "", IFERROR(INDEX('Project List'!$I$11:$I$510, MATCH($G4469, 'Project List'!$B$11:$B$510, 0)), "")))</f>
        <v/>
      </c>
      <c r="F4469" s="28"/>
      <c r="G4469" s="118"/>
      <c r="H4469" s="120"/>
      <c r="I4469" s="119"/>
      <c r="J4469" s="122"/>
      <c r="K4469" s="135"/>
      <c r="L4469" s="28"/>
      <c r="N4469" s="45" t="str">
        <f>IF($G4469="", "", IF(COUNTIF('Project List'!$B$11:$B$510, 'Time &amp; Expenses'!$G4469)=0, "X", ""))</f>
        <v/>
      </c>
    </row>
    <row r="4470" spans="1:14" x14ac:dyDescent="0.25">
      <c r="A4470" s="28"/>
      <c r="B4470" s="74" t="str">
        <f>IF($G4470="", "", IF(IFERROR(INDEX('Project List'!$C$11:$C$510, MATCH($G4470, 'Project List'!$B$11:$B$510, 0)), "")="", "", IFERROR(INDEX('Project List'!$C$11:$C$510, MATCH($G4470, 'Project List'!$B$11:$B$510, 0)), "")))</f>
        <v/>
      </c>
      <c r="C4470" s="1" t="str">
        <f>IF($G4470="", "", IF(IFERROR(INDEX('Project List'!$D$11:$D$510, MATCH($G4470, 'Project List'!$B$11:$B$510, 0)), "")="", "", IFERROR(INDEX('Project List'!$D$11:$D$510, MATCH($G4470, 'Project List'!$B$11:$B$510, 0)), "")))</f>
        <v/>
      </c>
      <c r="D4470" s="79" t="str">
        <f>IF($G4470="", "", IF(IFERROR(INDEX('Project List'!$H$11:$H$510, MATCH($G4470, 'Project List'!$B$11:$B$510, 0)), "")="", "", IFERROR(INDEX('Project List'!$H$11:$H$510, MATCH($G4470, 'Project List'!$B$11:$B$510, 0)), "")))</f>
        <v/>
      </c>
      <c r="E4470" s="67" t="str">
        <f>IF($G4470="", "", IF(IFERROR(INDEX('Project List'!$I$11:$I$510, MATCH($G4470, 'Project List'!$B$11:$B$510, 0)), "")="", "", IFERROR(INDEX('Project List'!$I$11:$I$510, MATCH($G4470, 'Project List'!$B$11:$B$510, 0)), "")))</f>
        <v/>
      </c>
      <c r="F4470" s="28"/>
      <c r="G4470" s="118"/>
      <c r="H4470" s="120"/>
      <c r="I4470" s="119"/>
      <c r="J4470" s="122"/>
      <c r="K4470" s="135"/>
      <c r="L4470" s="28"/>
      <c r="N4470" s="45" t="str">
        <f>IF($G4470="", "", IF(COUNTIF('Project List'!$B$11:$B$510, 'Time &amp; Expenses'!$G4470)=0, "X", ""))</f>
        <v/>
      </c>
    </row>
    <row r="4471" spans="1:14" x14ac:dyDescent="0.25">
      <c r="A4471" s="28"/>
      <c r="B4471" s="74" t="str">
        <f>IF($G4471="", "", IF(IFERROR(INDEX('Project List'!$C$11:$C$510, MATCH($G4471, 'Project List'!$B$11:$B$510, 0)), "")="", "", IFERROR(INDEX('Project List'!$C$11:$C$510, MATCH($G4471, 'Project List'!$B$11:$B$510, 0)), "")))</f>
        <v/>
      </c>
      <c r="C4471" s="1" t="str">
        <f>IF($G4471="", "", IF(IFERROR(INDEX('Project List'!$D$11:$D$510, MATCH($G4471, 'Project List'!$B$11:$B$510, 0)), "")="", "", IFERROR(INDEX('Project List'!$D$11:$D$510, MATCH($G4471, 'Project List'!$B$11:$B$510, 0)), "")))</f>
        <v/>
      </c>
      <c r="D4471" s="79" t="str">
        <f>IF($G4471="", "", IF(IFERROR(INDEX('Project List'!$H$11:$H$510, MATCH($G4471, 'Project List'!$B$11:$B$510, 0)), "")="", "", IFERROR(INDEX('Project List'!$H$11:$H$510, MATCH($G4471, 'Project List'!$B$11:$B$510, 0)), "")))</f>
        <v/>
      </c>
      <c r="E4471" s="67" t="str">
        <f>IF($G4471="", "", IF(IFERROR(INDEX('Project List'!$I$11:$I$510, MATCH($G4471, 'Project List'!$B$11:$B$510, 0)), "")="", "", IFERROR(INDEX('Project List'!$I$11:$I$510, MATCH($G4471, 'Project List'!$B$11:$B$510, 0)), "")))</f>
        <v/>
      </c>
      <c r="F4471" s="28"/>
      <c r="G4471" s="118"/>
      <c r="H4471" s="120"/>
      <c r="I4471" s="119"/>
      <c r="J4471" s="122"/>
      <c r="K4471" s="135"/>
      <c r="L4471" s="28"/>
      <c r="N4471" s="45" t="str">
        <f>IF($G4471="", "", IF(COUNTIF('Project List'!$B$11:$B$510, 'Time &amp; Expenses'!$G4471)=0, "X", ""))</f>
        <v/>
      </c>
    </row>
    <row r="4472" spans="1:14" x14ac:dyDescent="0.25">
      <c r="A4472" s="28"/>
      <c r="B4472" s="74" t="str">
        <f>IF($G4472="", "", IF(IFERROR(INDEX('Project List'!$C$11:$C$510, MATCH($G4472, 'Project List'!$B$11:$B$510, 0)), "")="", "", IFERROR(INDEX('Project List'!$C$11:$C$510, MATCH($G4472, 'Project List'!$B$11:$B$510, 0)), "")))</f>
        <v/>
      </c>
      <c r="C4472" s="1" t="str">
        <f>IF($G4472="", "", IF(IFERROR(INDEX('Project List'!$D$11:$D$510, MATCH($G4472, 'Project List'!$B$11:$B$510, 0)), "")="", "", IFERROR(INDEX('Project List'!$D$11:$D$510, MATCH($G4472, 'Project List'!$B$11:$B$510, 0)), "")))</f>
        <v/>
      </c>
      <c r="D4472" s="79" t="str">
        <f>IF($G4472="", "", IF(IFERROR(INDEX('Project List'!$H$11:$H$510, MATCH($G4472, 'Project List'!$B$11:$B$510, 0)), "")="", "", IFERROR(INDEX('Project List'!$H$11:$H$510, MATCH($G4472, 'Project List'!$B$11:$B$510, 0)), "")))</f>
        <v/>
      </c>
      <c r="E4472" s="67" t="str">
        <f>IF($G4472="", "", IF(IFERROR(INDEX('Project List'!$I$11:$I$510, MATCH($G4472, 'Project List'!$B$11:$B$510, 0)), "")="", "", IFERROR(INDEX('Project List'!$I$11:$I$510, MATCH($G4472, 'Project List'!$B$11:$B$510, 0)), "")))</f>
        <v/>
      </c>
      <c r="F4472" s="28"/>
      <c r="G4472" s="118"/>
      <c r="H4472" s="120"/>
      <c r="I4472" s="119"/>
      <c r="J4472" s="122"/>
      <c r="K4472" s="135"/>
      <c r="L4472" s="28"/>
      <c r="N4472" s="45" t="str">
        <f>IF($G4472="", "", IF(COUNTIF('Project List'!$B$11:$B$510, 'Time &amp; Expenses'!$G4472)=0, "X", ""))</f>
        <v/>
      </c>
    </row>
    <row r="4473" spans="1:14" x14ac:dyDescent="0.25">
      <c r="A4473" s="28"/>
      <c r="B4473" s="74" t="str">
        <f>IF($G4473="", "", IF(IFERROR(INDEX('Project List'!$C$11:$C$510, MATCH($G4473, 'Project List'!$B$11:$B$510, 0)), "")="", "", IFERROR(INDEX('Project List'!$C$11:$C$510, MATCH($G4473, 'Project List'!$B$11:$B$510, 0)), "")))</f>
        <v/>
      </c>
      <c r="C4473" s="1" t="str">
        <f>IF($G4473="", "", IF(IFERROR(INDEX('Project List'!$D$11:$D$510, MATCH($G4473, 'Project List'!$B$11:$B$510, 0)), "")="", "", IFERROR(INDEX('Project List'!$D$11:$D$510, MATCH($G4473, 'Project List'!$B$11:$B$510, 0)), "")))</f>
        <v/>
      </c>
      <c r="D4473" s="79" t="str">
        <f>IF($G4473="", "", IF(IFERROR(INDEX('Project List'!$H$11:$H$510, MATCH($G4473, 'Project List'!$B$11:$B$510, 0)), "")="", "", IFERROR(INDEX('Project List'!$H$11:$H$510, MATCH($G4473, 'Project List'!$B$11:$B$510, 0)), "")))</f>
        <v/>
      </c>
      <c r="E4473" s="67" t="str">
        <f>IF($G4473="", "", IF(IFERROR(INDEX('Project List'!$I$11:$I$510, MATCH($G4473, 'Project List'!$B$11:$B$510, 0)), "")="", "", IFERROR(INDEX('Project List'!$I$11:$I$510, MATCH($G4473, 'Project List'!$B$11:$B$510, 0)), "")))</f>
        <v/>
      </c>
      <c r="F4473" s="28"/>
      <c r="G4473" s="118"/>
      <c r="H4473" s="120"/>
      <c r="I4473" s="119"/>
      <c r="J4473" s="122"/>
      <c r="K4473" s="135"/>
      <c r="L4473" s="28"/>
      <c r="N4473" s="45" t="str">
        <f>IF($G4473="", "", IF(COUNTIF('Project List'!$B$11:$B$510, 'Time &amp; Expenses'!$G4473)=0, "X", ""))</f>
        <v/>
      </c>
    </row>
    <row r="4474" spans="1:14" x14ac:dyDescent="0.25">
      <c r="A4474" s="28"/>
      <c r="B4474" s="74" t="str">
        <f>IF($G4474="", "", IF(IFERROR(INDEX('Project List'!$C$11:$C$510, MATCH($G4474, 'Project List'!$B$11:$B$510, 0)), "")="", "", IFERROR(INDEX('Project List'!$C$11:$C$510, MATCH($G4474, 'Project List'!$B$11:$B$510, 0)), "")))</f>
        <v/>
      </c>
      <c r="C4474" s="1" t="str">
        <f>IF($G4474="", "", IF(IFERROR(INDEX('Project List'!$D$11:$D$510, MATCH($G4474, 'Project List'!$B$11:$B$510, 0)), "")="", "", IFERROR(INDEX('Project List'!$D$11:$D$510, MATCH($G4474, 'Project List'!$B$11:$B$510, 0)), "")))</f>
        <v/>
      </c>
      <c r="D4474" s="79" t="str">
        <f>IF($G4474="", "", IF(IFERROR(INDEX('Project List'!$H$11:$H$510, MATCH($G4474, 'Project List'!$B$11:$B$510, 0)), "")="", "", IFERROR(INDEX('Project List'!$H$11:$H$510, MATCH($G4474, 'Project List'!$B$11:$B$510, 0)), "")))</f>
        <v/>
      </c>
      <c r="E4474" s="67" t="str">
        <f>IF($G4474="", "", IF(IFERROR(INDEX('Project List'!$I$11:$I$510, MATCH($G4474, 'Project List'!$B$11:$B$510, 0)), "")="", "", IFERROR(INDEX('Project List'!$I$11:$I$510, MATCH($G4474, 'Project List'!$B$11:$B$510, 0)), "")))</f>
        <v/>
      </c>
      <c r="F4474" s="28"/>
      <c r="G4474" s="118"/>
      <c r="H4474" s="120"/>
      <c r="I4474" s="119"/>
      <c r="J4474" s="122"/>
      <c r="K4474" s="135"/>
      <c r="L4474" s="28"/>
      <c r="N4474" s="45" t="str">
        <f>IF($G4474="", "", IF(COUNTIF('Project List'!$B$11:$B$510, 'Time &amp; Expenses'!$G4474)=0, "X", ""))</f>
        <v/>
      </c>
    </row>
    <row r="4475" spans="1:14" x14ac:dyDescent="0.25">
      <c r="A4475" s="28"/>
      <c r="B4475" s="74" t="str">
        <f>IF($G4475="", "", IF(IFERROR(INDEX('Project List'!$C$11:$C$510, MATCH($G4475, 'Project List'!$B$11:$B$510, 0)), "")="", "", IFERROR(INDEX('Project List'!$C$11:$C$510, MATCH($G4475, 'Project List'!$B$11:$B$510, 0)), "")))</f>
        <v/>
      </c>
      <c r="C4475" s="1" t="str">
        <f>IF($G4475="", "", IF(IFERROR(INDEX('Project List'!$D$11:$D$510, MATCH($G4475, 'Project List'!$B$11:$B$510, 0)), "")="", "", IFERROR(INDEX('Project List'!$D$11:$D$510, MATCH($G4475, 'Project List'!$B$11:$B$510, 0)), "")))</f>
        <v/>
      </c>
      <c r="D4475" s="79" t="str">
        <f>IF($G4475="", "", IF(IFERROR(INDEX('Project List'!$H$11:$H$510, MATCH($G4475, 'Project List'!$B$11:$B$510, 0)), "")="", "", IFERROR(INDEX('Project List'!$H$11:$H$510, MATCH($G4475, 'Project List'!$B$11:$B$510, 0)), "")))</f>
        <v/>
      </c>
      <c r="E4475" s="67" t="str">
        <f>IF($G4475="", "", IF(IFERROR(INDEX('Project List'!$I$11:$I$510, MATCH($G4475, 'Project List'!$B$11:$B$510, 0)), "")="", "", IFERROR(INDEX('Project List'!$I$11:$I$510, MATCH($G4475, 'Project List'!$B$11:$B$510, 0)), "")))</f>
        <v/>
      </c>
      <c r="F4475" s="28"/>
      <c r="G4475" s="118"/>
      <c r="H4475" s="120"/>
      <c r="I4475" s="119"/>
      <c r="J4475" s="122"/>
      <c r="K4475" s="135"/>
      <c r="L4475" s="28"/>
      <c r="N4475" s="45" t="str">
        <f>IF($G4475="", "", IF(COUNTIF('Project List'!$B$11:$B$510, 'Time &amp; Expenses'!$G4475)=0, "X", ""))</f>
        <v/>
      </c>
    </row>
    <row r="4476" spans="1:14" x14ac:dyDescent="0.25">
      <c r="A4476" s="28"/>
      <c r="B4476" s="74" t="str">
        <f>IF($G4476="", "", IF(IFERROR(INDEX('Project List'!$C$11:$C$510, MATCH($G4476, 'Project List'!$B$11:$B$510, 0)), "")="", "", IFERROR(INDEX('Project List'!$C$11:$C$510, MATCH($G4476, 'Project List'!$B$11:$B$510, 0)), "")))</f>
        <v/>
      </c>
      <c r="C4476" s="1" t="str">
        <f>IF($G4476="", "", IF(IFERROR(INDEX('Project List'!$D$11:$D$510, MATCH($G4476, 'Project List'!$B$11:$B$510, 0)), "")="", "", IFERROR(INDEX('Project List'!$D$11:$D$510, MATCH($G4476, 'Project List'!$B$11:$B$510, 0)), "")))</f>
        <v/>
      </c>
      <c r="D4476" s="79" t="str">
        <f>IF($G4476="", "", IF(IFERROR(INDEX('Project List'!$H$11:$H$510, MATCH($G4476, 'Project List'!$B$11:$B$510, 0)), "")="", "", IFERROR(INDEX('Project List'!$H$11:$H$510, MATCH($G4476, 'Project List'!$B$11:$B$510, 0)), "")))</f>
        <v/>
      </c>
      <c r="E4476" s="67" t="str">
        <f>IF($G4476="", "", IF(IFERROR(INDEX('Project List'!$I$11:$I$510, MATCH($G4476, 'Project List'!$B$11:$B$510, 0)), "")="", "", IFERROR(INDEX('Project List'!$I$11:$I$510, MATCH($G4476, 'Project List'!$B$11:$B$510, 0)), "")))</f>
        <v/>
      </c>
      <c r="F4476" s="28"/>
      <c r="G4476" s="118"/>
      <c r="H4476" s="120"/>
      <c r="I4476" s="119"/>
      <c r="J4476" s="122"/>
      <c r="K4476" s="135"/>
      <c r="L4476" s="28"/>
      <c r="N4476" s="45" t="str">
        <f>IF($G4476="", "", IF(COUNTIF('Project List'!$B$11:$B$510, 'Time &amp; Expenses'!$G4476)=0, "X", ""))</f>
        <v/>
      </c>
    </row>
    <row r="4477" spans="1:14" x14ac:dyDescent="0.25">
      <c r="A4477" s="28"/>
      <c r="B4477" s="74" t="str">
        <f>IF($G4477="", "", IF(IFERROR(INDEX('Project List'!$C$11:$C$510, MATCH($G4477, 'Project List'!$B$11:$B$510, 0)), "")="", "", IFERROR(INDEX('Project List'!$C$11:$C$510, MATCH($G4477, 'Project List'!$B$11:$B$510, 0)), "")))</f>
        <v/>
      </c>
      <c r="C4477" s="1" t="str">
        <f>IF($G4477="", "", IF(IFERROR(INDEX('Project List'!$D$11:$D$510, MATCH($G4477, 'Project List'!$B$11:$B$510, 0)), "")="", "", IFERROR(INDEX('Project List'!$D$11:$D$510, MATCH($G4477, 'Project List'!$B$11:$B$510, 0)), "")))</f>
        <v/>
      </c>
      <c r="D4477" s="79" t="str">
        <f>IF($G4477="", "", IF(IFERROR(INDEX('Project List'!$H$11:$H$510, MATCH($G4477, 'Project List'!$B$11:$B$510, 0)), "")="", "", IFERROR(INDEX('Project List'!$H$11:$H$510, MATCH($G4477, 'Project List'!$B$11:$B$510, 0)), "")))</f>
        <v/>
      </c>
      <c r="E4477" s="67" t="str">
        <f>IF($G4477="", "", IF(IFERROR(INDEX('Project List'!$I$11:$I$510, MATCH($G4477, 'Project List'!$B$11:$B$510, 0)), "")="", "", IFERROR(INDEX('Project List'!$I$11:$I$510, MATCH($G4477, 'Project List'!$B$11:$B$510, 0)), "")))</f>
        <v/>
      </c>
      <c r="F4477" s="28"/>
      <c r="G4477" s="118"/>
      <c r="H4477" s="120"/>
      <c r="I4477" s="119"/>
      <c r="J4477" s="122"/>
      <c r="K4477" s="135"/>
      <c r="L4477" s="28"/>
      <c r="N4477" s="45" t="str">
        <f>IF($G4477="", "", IF(COUNTIF('Project List'!$B$11:$B$510, 'Time &amp; Expenses'!$G4477)=0, "X", ""))</f>
        <v/>
      </c>
    </row>
    <row r="4478" spans="1:14" x14ac:dyDescent="0.25">
      <c r="A4478" s="28"/>
      <c r="B4478" s="74" t="str">
        <f>IF($G4478="", "", IF(IFERROR(INDEX('Project List'!$C$11:$C$510, MATCH($G4478, 'Project List'!$B$11:$B$510, 0)), "")="", "", IFERROR(INDEX('Project List'!$C$11:$C$510, MATCH($G4478, 'Project List'!$B$11:$B$510, 0)), "")))</f>
        <v/>
      </c>
      <c r="C4478" s="1" t="str">
        <f>IF($G4478="", "", IF(IFERROR(INDEX('Project List'!$D$11:$D$510, MATCH($G4478, 'Project List'!$B$11:$B$510, 0)), "")="", "", IFERROR(INDEX('Project List'!$D$11:$D$510, MATCH($G4478, 'Project List'!$B$11:$B$510, 0)), "")))</f>
        <v/>
      </c>
      <c r="D4478" s="79" t="str">
        <f>IF($G4478="", "", IF(IFERROR(INDEX('Project List'!$H$11:$H$510, MATCH($G4478, 'Project List'!$B$11:$B$510, 0)), "")="", "", IFERROR(INDEX('Project List'!$H$11:$H$510, MATCH($G4478, 'Project List'!$B$11:$B$510, 0)), "")))</f>
        <v/>
      </c>
      <c r="E4478" s="67" t="str">
        <f>IF($G4478="", "", IF(IFERROR(INDEX('Project List'!$I$11:$I$510, MATCH($G4478, 'Project List'!$B$11:$B$510, 0)), "")="", "", IFERROR(INDEX('Project List'!$I$11:$I$510, MATCH($G4478, 'Project List'!$B$11:$B$510, 0)), "")))</f>
        <v/>
      </c>
      <c r="F4478" s="28"/>
      <c r="G4478" s="118"/>
      <c r="H4478" s="120"/>
      <c r="I4478" s="119"/>
      <c r="J4478" s="122"/>
      <c r="K4478" s="135"/>
      <c r="L4478" s="28"/>
      <c r="N4478" s="45" t="str">
        <f>IF($G4478="", "", IF(COUNTIF('Project List'!$B$11:$B$510, 'Time &amp; Expenses'!$G4478)=0, "X", ""))</f>
        <v/>
      </c>
    </row>
    <row r="4479" spans="1:14" x14ac:dyDescent="0.25">
      <c r="A4479" s="28"/>
      <c r="B4479" s="74" t="str">
        <f>IF($G4479="", "", IF(IFERROR(INDEX('Project List'!$C$11:$C$510, MATCH($G4479, 'Project List'!$B$11:$B$510, 0)), "")="", "", IFERROR(INDEX('Project List'!$C$11:$C$510, MATCH($G4479, 'Project List'!$B$11:$B$510, 0)), "")))</f>
        <v/>
      </c>
      <c r="C4479" s="1" t="str">
        <f>IF($G4479="", "", IF(IFERROR(INDEX('Project List'!$D$11:$D$510, MATCH($G4479, 'Project List'!$B$11:$B$510, 0)), "")="", "", IFERROR(INDEX('Project List'!$D$11:$D$510, MATCH($G4479, 'Project List'!$B$11:$B$510, 0)), "")))</f>
        <v/>
      </c>
      <c r="D4479" s="79" t="str">
        <f>IF($G4479="", "", IF(IFERROR(INDEX('Project List'!$H$11:$H$510, MATCH($G4479, 'Project List'!$B$11:$B$510, 0)), "")="", "", IFERROR(INDEX('Project List'!$H$11:$H$510, MATCH($G4479, 'Project List'!$B$11:$B$510, 0)), "")))</f>
        <v/>
      </c>
      <c r="E4479" s="67" t="str">
        <f>IF($G4479="", "", IF(IFERROR(INDEX('Project List'!$I$11:$I$510, MATCH($G4479, 'Project List'!$B$11:$B$510, 0)), "")="", "", IFERROR(INDEX('Project List'!$I$11:$I$510, MATCH($G4479, 'Project List'!$B$11:$B$510, 0)), "")))</f>
        <v/>
      </c>
      <c r="F4479" s="28"/>
      <c r="G4479" s="118"/>
      <c r="H4479" s="120"/>
      <c r="I4479" s="119"/>
      <c r="J4479" s="122"/>
      <c r="K4479" s="135"/>
      <c r="L4479" s="28"/>
      <c r="N4479" s="45" t="str">
        <f>IF($G4479="", "", IF(COUNTIF('Project List'!$B$11:$B$510, 'Time &amp; Expenses'!$G4479)=0, "X", ""))</f>
        <v/>
      </c>
    </row>
    <row r="4480" spans="1:14" x14ac:dyDescent="0.25">
      <c r="A4480" s="28"/>
      <c r="B4480" s="74" t="str">
        <f>IF($G4480="", "", IF(IFERROR(INDEX('Project List'!$C$11:$C$510, MATCH($G4480, 'Project List'!$B$11:$B$510, 0)), "")="", "", IFERROR(INDEX('Project List'!$C$11:$C$510, MATCH($G4480, 'Project List'!$B$11:$B$510, 0)), "")))</f>
        <v/>
      </c>
      <c r="C4480" s="1" t="str">
        <f>IF($G4480="", "", IF(IFERROR(INDEX('Project List'!$D$11:$D$510, MATCH($G4480, 'Project List'!$B$11:$B$510, 0)), "")="", "", IFERROR(INDEX('Project List'!$D$11:$D$510, MATCH($G4480, 'Project List'!$B$11:$B$510, 0)), "")))</f>
        <v/>
      </c>
      <c r="D4480" s="79" t="str">
        <f>IF($G4480="", "", IF(IFERROR(INDEX('Project List'!$H$11:$H$510, MATCH($G4480, 'Project List'!$B$11:$B$510, 0)), "")="", "", IFERROR(INDEX('Project List'!$H$11:$H$510, MATCH($G4480, 'Project List'!$B$11:$B$510, 0)), "")))</f>
        <v/>
      </c>
      <c r="E4480" s="67" t="str">
        <f>IF($G4480="", "", IF(IFERROR(INDEX('Project List'!$I$11:$I$510, MATCH($G4480, 'Project List'!$B$11:$B$510, 0)), "")="", "", IFERROR(INDEX('Project List'!$I$11:$I$510, MATCH($G4480, 'Project List'!$B$11:$B$510, 0)), "")))</f>
        <v/>
      </c>
      <c r="F4480" s="28"/>
      <c r="G4480" s="118"/>
      <c r="H4480" s="120"/>
      <c r="I4480" s="119"/>
      <c r="J4480" s="122"/>
      <c r="K4480" s="135"/>
      <c r="L4480" s="28"/>
      <c r="N4480" s="45" t="str">
        <f>IF($G4480="", "", IF(COUNTIF('Project List'!$B$11:$B$510, 'Time &amp; Expenses'!$G4480)=0, "X", ""))</f>
        <v/>
      </c>
    </row>
    <row r="4481" spans="1:14" x14ac:dyDescent="0.25">
      <c r="A4481" s="28"/>
      <c r="B4481" s="74" t="str">
        <f>IF($G4481="", "", IF(IFERROR(INDEX('Project List'!$C$11:$C$510, MATCH($G4481, 'Project List'!$B$11:$B$510, 0)), "")="", "", IFERROR(INDEX('Project List'!$C$11:$C$510, MATCH($G4481, 'Project List'!$B$11:$B$510, 0)), "")))</f>
        <v/>
      </c>
      <c r="C4481" s="1" t="str">
        <f>IF($G4481="", "", IF(IFERROR(INDEX('Project List'!$D$11:$D$510, MATCH($G4481, 'Project List'!$B$11:$B$510, 0)), "")="", "", IFERROR(INDEX('Project List'!$D$11:$D$510, MATCH($G4481, 'Project List'!$B$11:$B$510, 0)), "")))</f>
        <v/>
      </c>
      <c r="D4481" s="79" t="str">
        <f>IF($G4481="", "", IF(IFERROR(INDEX('Project List'!$H$11:$H$510, MATCH($G4481, 'Project List'!$B$11:$B$510, 0)), "")="", "", IFERROR(INDEX('Project List'!$H$11:$H$510, MATCH($G4481, 'Project List'!$B$11:$B$510, 0)), "")))</f>
        <v/>
      </c>
      <c r="E4481" s="67" t="str">
        <f>IF($G4481="", "", IF(IFERROR(INDEX('Project List'!$I$11:$I$510, MATCH($G4481, 'Project List'!$B$11:$B$510, 0)), "")="", "", IFERROR(INDEX('Project List'!$I$11:$I$510, MATCH($G4481, 'Project List'!$B$11:$B$510, 0)), "")))</f>
        <v/>
      </c>
      <c r="F4481" s="28"/>
      <c r="G4481" s="118"/>
      <c r="H4481" s="120"/>
      <c r="I4481" s="119"/>
      <c r="J4481" s="122"/>
      <c r="K4481" s="135"/>
      <c r="L4481" s="28"/>
      <c r="N4481" s="45" t="str">
        <f>IF($G4481="", "", IF(COUNTIF('Project List'!$B$11:$B$510, 'Time &amp; Expenses'!$G4481)=0, "X", ""))</f>
        <v/>
      </c>
    </row>
    <row r="4482" spans="1:14" x14ac:dyDescent="0.25">
      <c r="A4482" s="28"/>
      <c r="B4482" s="74" t="str">
        <f>IF($G4482="", "", IF(IFERROR(INDEX('Project List'!$C$11:$C$510, MATCH($G4482, 'Project List'!$B$11:$B$510, 0)), "")="", "", IFERROR(INDEX('Project List'!$C$11:$C$510, MATCH($G4482, 'Project List'!$B$11:$B$510, 0)), "")))</f>
        <v/>
      </c>
      <c r="C4482" s="1" t="str">
        <f>IF($G4482="", "", IF(IFERROR(INDEX('Project List'!$D$11:$D$510, MATCH($G4482, 'Project List'!$B$11:$B$510, 0)), "")="", "", IFERROR(INDEX('Project List'!$D$11:$D$510, MATCH($G4482, 'Project List'!$B$11:$B$510, 0)), "")))</f>
        <v/>
      </c>
      <c r="D4482" s="79" t="str">
        <f>IF($G4482="", "", IF(IFERROR(INDEX('Project List'!$H$11:$H$510, MATCH($G4482, 'Project List'!$B$11:$B$510, 0)), "")="", "", IFERROR(INDEX('Project List'!$H$11:$H$510, MATCH($G4482, 'Project List'!$B$11:$B$510, 0)), "")))</f>
        <v/>
      </c>
      <c r="E4482" s="67" t="str">
        <f>IF($G4482="", "", IF(IFERROR(INDEX('Project List'!$I$11:$I$510, MATCH($G4482, 'Project List'!$B$11:$B$510, 0)), "")="", "", IFERROR(INDEX('Project List'!$I$11:$I$510, MATCH($G4482, 'Project List'!$B$11:$B$510, 0)), "")))</f>
        <v/>
      </c>
      <c r="F4482" s="28"/>
      <c r="G4482" s="118"/>
      <c r="H4482" s="120"/>
      <c r="I4482" s="119"/>
      <c r="J4482" s="122"/>
      <c r="K4482" s="135"/>
      <c r="L4482" s="28"/>
      <c r="N4482" s="45" t="str">
        <f>IF($G4482="", "", IF(COUNTIF('Project List'!$B$11:$B$510, 'Time &amp; Expenses'!$G4482)=0, "X", ""))</f>
        <v/>
      </c>
    </row>
    <row r="4483" spans="1:14" x14ac:dyDescent="0.25">
      <c r="A4483" s="28"/>
      <c r="B4483" s="74" t="str">
        <f>IF($G4483="", "", IF(IFERROR(INDEX('Project List'!$C$11:$C$510, MATCH($G4483, 'Project List'!$B$11:$B$510, 0)), "")="", "", IFERROR(INDEX('Project List'!$C$11:$C$510, MATCH($G4483, 'Project List'!$B$11:$B$510, 0)), "")))</f>
        <v/>
      </c>
      <c r="C4483" s="1" t="str">
        <f>IF($G4483="", "", IF(IFERROR(INDEX('Project List'!$D$11:$D$510, MATCH($G4483, 'Project List'!$B$11:$B$510, 0)), "")="", "", IFERROR(INDEX('Project List'!$D$11:$D$510, MATCH($G4483, 'Project List'!$B$11:$B$510, 0)), "")))</f>
        <v/>
      </c>
      <c r="D4483" s="79" t="str">
        <f>IF($G4483="", "", IF(IFERROR(INDEX('Project List'!$H$11:$H$510, MATCH($G4483, 'Project List'!$B$11:$B$510, 0)), "")="", "", IFERROR(INDEX('Project List'!$H$11:$H$510, MATCH($G4483, 'Project List'!$B$11:$B$510, 0)), "")))</f>
        <v/>
      </c>
      <c r="E4483" s="67" t="str">
        <f>IF($G4483="", "", IF(IFERROR(INDEX('Project List'!$I$11:$I$510, MATCH($G4483, 'Project List'!$B$11:$B$510, 0)), "")="", "", IFERROR(INDEX('Project List'!$I$11:$I$510, MATCH($G4483, 'Project List'!$B$11:$B$510, 0)), "")))</f>
        <v/>
      </c>
      <c r="F4483" s="28"/>
      <c r="G4483" s="118"/>
      <c r="H4483" s="120"/>
      <c r="I4483" s="119"/>
      <c r="J4483" s="122"/>
      <c r="K4483" s="135"/>
      <c r="L4483" s="28"/>
      <c r="N4483" s="45" t="str">
        <f>IF($G4483="", "", IF(COUNTIF('Project List'!$B$11:$B$510, 'Time &amp; Expenses'!$G4483)=0, "X", ""))</f>
        <v/>
      </c>
    </row>
    <row r="4484" spans="1:14" x14ac:dyDescent="0.25">
      <c r="A4484" s="28"/>
      <c r="B4484" s="74" t="str">
        <f>IF($G4484="", "", IF(IFERROR(INDEX('Project List'!$C$11:$C$510, MATCH($G4484, 'Project List'!$B$11:$B$510, 0)), "")="", "", IFERROR(INDEX('Project List'!$C$11:$C$510, MATCH($G4484, 'Project List'!$B$11:$B$510, 0)), "")))</f>
        <v/>
      </c>
      <c r="C4484" s="1" t="str">
        <f>IF($G4484="", "", IF(IFERROR(INDEX('Project List'!$D$11:$D$510, MATCH($G4484, 'Project List'!$B$11:$B$510, 0)), "")="", "", IFERROR(INDEX('Project List'!$D$11:$D$510, MATCH($G4484, 'Project List'!$B$11:$B$510, 0)), "")))</f>
        <v/>
      </c>
      <c r="D4484" s="79" t="str">
        <f>IF($G4484="", "", IF(IFERROR(INDEX('Project List'!$H$11:$H$510, MATCH($G4484, 'Project List'!$B$11:$B$510, 0)), "")="", "", IFERROR(INDEX('Project List'!$H$11:$H$510, MATCH($G4484, 'Project List'!$B$11:$B$510, 0)), "")))</f>
        <v/>
      </c>
      <c r="E4484" s="67" t="str">
        <f>IF($G4484="", "", IF(IFERROR(INDEX('Project List'!$I$11:$I$510, MATCH($G4484, 'Project List'!$B$11:$B$510, 0)), "")="", "", IFERROR(INDEX('Project List'!$I$11:$I$510, MATCH($G4484, 'Project List'!$B$11:$B$510, 0)), "")))</f>
        <v/>
      </c>
      <c r="F4484" s="28"/>
      <c r="G4484" s="118"/>
      <c r="H4484" s="120"/>
      <c r="I4484" s="119"/>
      <c r="J4484" s="122"/>
      <c r="K4484" s="135"/>
      <c r="L4484" s="28"/>
      <c r="N4484" s="45" t="str">
        <f>IF($G4484="", "", IF(COUNTIF('Project List'!$B$11:$B$510, 'Time &amp; Expenses'!$G4484)=0, "X", ""))</f>
        <v/>
      </c>
    </row>
    <row r="4485" spans="1:14" x14ac:dyDescent="0.25">
      <c r="A4485" s="28"/>
      <c r="B4485" s="74" t="str">
        <f>IF($G4485="", "", IF(IFERROR(INDEX('Project List'!$C$11:$C$510, MATCH($G4485, 'Project List'!$B$11:$B$510, 0)), "")="", "", IFERROR(INDEX('Project List'!$C$11:$C$510, MATCH($G4485, 'Project List'!$B$11:$B$510, 0)), "")))</f>
        <v/>
      </c>
      <c r="C4485" s="1" t="str">
        <f>IF($G4485="", "", IF(IFERROR(INDEX('Project List'!$D$11:$D$510, MATCH($G4485, 'Project List'!$B$11:$B$510, 0)), "")="", "", IFERROR(INDEX('Project List'!$D$11:$D$510, MATCH($G4485, 'Project List'!$B$11:$B$510, 0)), "")))</f>
        <v/>
      </c>
      <c r="D4485" s="79" t="str">
        <f>IF($G4485="", "", IF(IFERROR(INDEX('Project List'!$H$11:$H$510, MATCH($G4485, 'Project List'!$B$11:$B$510, 0)), "")="", "", IFERROR(INDEX('Project List'!$H$11:$H$510, MATCH($G4485, 'Project List'!$B$11:$B$510, 0)), "")))</f>
        <v/>
      </c>
      <c r="E4485" s="67" t="str">
        <f>IF($G4485="", "", IF(IFERROR(INDEX('Project List'!$I$11:$I$510, MATCH($G4485, 'Project List'!$B$11:$B$510, 0)), "")="", "", IFERROR(INDEX('Project List'!$I$11:$I$510, MATCH($G4485, 'Project List'!$B$11:$B$510, 0)), "")))</f>
        <v/>
      </c>
      <c r="F4485" s="28"/>
      <c r="G4485" s="118"/>
      <c r="H4485" s="120"/>
      <c r="I4485" s="119"/>
      <c r="J4485" s="122"/>
      <c r="K4485" s="135"/>
      <c r="L4485" s="28"/>
      <c r="N4485" s="45" t="str">
        <f>IF($G4485="", "", IF(COUNTIF('Project List'!$B$11:$B$510, 'Time &amp; Expenses'!$G4485)=0, "X", ""))</f>
        <v/>
      </c>
    </row>
    <row r="4486" spans="1:14" x14ac:dyDescent="0.25">
      <c r="A4486" s="28"/>
      <c r="B4486" s="74" t="str">
        <f>IF($G4486="", "", IF(IFERROR(INDEX('Project List'!$C$11:$C$510, MATCH($G4486, 'Project List'!$B$11:$B$510, 0)), "")="", "", IFERROR(INDEX('Project List'!$C$11:$C$510, MATCH($G4486, 'Project List'!$B$11:$B$510, 0)), "")))</f>
        <v/>
      </c>
      <c r="C4486" s="1" t="str">
        <f>IF($G4486="", "", IF(IFERROR(INDEX('Project List'!$D$11:$D$510, MATCH($G4486, 'Project List'!$B$11:$B$510, 0)), "")="", "", IFERROR(INDEX('Project List'!$D$11:$D$510, MATCH($G4486, 'Project List'!$B$11:$B$510, 0)), "")))</f>
        <v/>
      </c>
      <c r="D4486" s="79" t="str">
        <f>IF($G4486="", "", IF(IFERROR(INDEX('Project List'!$H$11:$H$510, MATCH($G4486, 'Project List'!$B$11:$B$510, 0)), "")="", "", IFERROR(INDEX('Project List'!$H$11:$H$510, MATCH($G4486, 'Project List'!$B$11:$B$510, 0)), "")))</f>
        <v/>
      </c>
      <c r="E4486" s="67" t="str">
        <f>IF($G4486="", "", IF(IFERROR(INDEX('Project List'!$I$11:$I$510, MATCH($G4486, 'Project List'!$B$11:$B$510, 0)), "")="", "", IFERROR(INDEX('Project List'!$I$11:$I$510, MATCH($G4486, 'Project List'!$B$11:$B$510, 0)), "")))</f>
        <v/>
      </c>
      <c r="F4486" s="28"/>
      <c r="G4486" s="118"/>
      <c r="H4486" s="120"/>
      <c r="I4486" s="119"/>
      <c r="J4486" s="122"/>
      <c r="K4486" s="135"/>
      <c r="L4486" s="28"/>
      <c r="N4486" s="45" t="str">
        <f>IF($G4486="", "", IF(COUNTIF('Project List'!$B$11:$B$510, 'Time &amp; Expenses'!$G4486)=0, "X", ""))</f>
        <v/>
      </c>
    </row>
    <row r="4487" spans="1:14" x14ac:dyDescent="0.25">
      <c r="A4487" s="28"/>
      <c r="B4487" s="74" t="str">
        <f>IF($G4487="", "", IF(IFERROR(INDEX('Project List'!$C$11:$C$510, MATCH($G4487, 'Project List'!$B$11:$B$510, 0)), "")="", "", IFERROR(INDEX('Project List'!$C$11:$C$510, MATCH($G4487, 'Project List'!$B$11:$B$510, 0)), "")))</f>
        <v/>
      </c>
      <c r="C4487" s="1" t="str">
        <f>IF($G4487="", "", IF(IFERROR(INDEX('Project List'!$D$11:$D$510, MATCH($G4487, 'Project List'!$B$11:$B$510, 0)), "")="", "", IFERROR(INDEX('Project List'!$D$11:$D$510, MATCH($G4487, 'Project List'!$B$11:$B$510, 0)), "")))</f>
        <v/>
      </c>
      <c r="D4487" s="79" t="str">
        <f>IF($G4487="", "", IF(IFERROR(INDEX('Project List'!$H$11:$H$510, MATCH($G4487, 'Project List'!$B$11:$B$510, 0)), "")="", "", IFERROR(INDEX('Project List'!$H$11:$H$510, MATCH($G4487, 'Project List'!$B$11:$B$510, 0)), "")))</f>
        <v/>
      </c>
      <c r="E4487" s="67" t="str">
        <f>IF($G4487="", "", IF(IFERROR(INDEX('Project List'!$I$11:$I$510, MATCH($G4487, 'Project List'!$B$11:$B$510, 0)), "")="", "", IFERROR(INDEX('Project List'!$I$11:$I$510, MATCH($G4487, 'Project List'!$B$11:$B$510, 0)), "")))</f>
        <v/>
      </c>
      <c r="F4487" s="28"/>
      <c r="G4487" s="118"/>
      <c r="H4487" s="120"/>
      <c r="I4487" s="119"/>
      <c r="J4487" s="122"/>
      <c r="K4487" s="135"/>
      <c r="L4487" s="28"/>
      <c r="N4487" s="45" t="str">
        <f>IF($G4487="", "", IF(COUNTIF('Project List'!$B$11:$B$510, 'Time &amp; Expenses'!$G4487)=0, "X", ""))</f>
        <v/>
      </c>
    </row>
    <row r="4488" spans="1:14" x14ac:dyDescent="0.25">
      <c r="A4488" s="28"/>
      <c r="B4488" s="74" t="str">
        <f>IF($G4488="", "", IF(IFERROR(INDEX('Project List'!$C$11:$C$510, MATCH($G4488, 'Project List'!$B$11:$B$510, 0)), "")="", "", IFERROR(INDEX('Project List'!$C$11:$C$510, MATCH($G4488, 'Project List'!$B$11:$B$510, 0)), "")))</f>
        <v/>
      </c>
      <c r="C4488" s="1" t="str">
        <f>IF($G4488="", "", IF(IFERROR(INDEX('Project List'!$D$11:$D$510, MATCH($G4488, 'Project List'!$B$11:$B$510, 0)), "")="", "", IFERROR(INDEX('Project List'!$D$11:$D$510, MATCH($G4488, 'Project List'!$B$11:$B$510, 0)), "")))</f>
        <v/>
      </c>
      <c r="D4488" s="79" t="str">
        <f>IF($G4488="", "", IF(IFERROR(INDEX('Project List'!$H$11:$H$510, MATCH($G4488, 'Project List'!$B$11:$B$510, 0)), "")="", "", IFERROR(INDEX('Project List'!$H$11:$H$510, MATCH($G4488, 'Project List'!$B$11:$B$510, 0)), "")))</f>
        <v/>
      </c>
      <c r="E4488" s="67" t="str">
        <f>IF($G4488="", "", IF(IFERROR(INDEX('Project List'!$I$11:$I$510, MATCH($G4488, 'Project List'!$B$11:$B$510, 0)), "")="", "", IFERROR(INDEX('Project List'!$I$11:$I$510, MATCH($G4488, 'Project List'!$B$11:$B$510, 0)), "")))</f>
        <v/>
      </c>
      <c r="F4488" s="28"/>
      <c r="G4488" s="118"/>
      <c r="H4488" s="120"/>
      <c r="I4488" s="119"/>
      <c r="J4488" s="122"/>
      <c r="K4488" s="135"/>
      <c r="L4488" s="28"/>
      <c r="N4488" s="45" t="str">
        <f>IF($G4488="", "", IF(COUNTIF('Project List'!$B$11:$B$510, 'Time &amp; Expenses'!$G4488)=0, "X", ""))</f>
        <v/>
      </c>
    </row>
    <row r="4489" spans="1:14" x14ac:dyDescent="0.25">
      <c r="A4489" s="28"/>
      <c r="B4489" s="74" t="str">
        <f>IF($G4489="", "", IF(IFERROR(INDEX('Project List'!$C$11:$C$510, MATCH($G4489, 'Project List'!$B$11:$B$510, 0)), "")="", "", IFERROR(INDEX('Project List'!$C$11:$C$510, MATCH($G4489, 'Project List'!$B$11:$B$510, 0)), "")))</f>
        <v/>
      </c>
      <c r="C4489" s="1" t="str">
        <f>IF($G4489="", "", IF(IFERROR(INDEX('Project List'!$D$11:$D$510, MATCH($G4489, 'Project List'!$B$11:$B$510, 0)), "")="", "", IFERROR(INDEX('Project List'!$D$11:$D$510, MATCH($G4489, 'Project List'!$B$11:$B$510, 0)), "")))</f>
        <v/>
      </c>
      <c r="D4489" s="79" t="str">
        <f>IF($G4489="", "", IF(IFERROR(INDEX('Project List'!$H$11:$H$510, MATCH($G4489, 'Project List'!$B$11:$B$510, 0)), "")="", "", IFERROR(INDEX('Project List'!$H$11:$H$510, MATCH($G4489, 'Project List'!$B$11:$B$510, 0)), "")))</f>
        <v/>
      </c>
      <c r="E4489" s="67" t="str">
        <f>IF($G4489="", "", IF(IFERROR(INDEX('Project List'!$I$11:$I$510, MATCH($G4489, 'Project List'!$B$11:$B$510, 0)), "")="", "", IFERROR(INDEX('Project List'!$I$11:$I$510, MATCH($G4489, 'Project List'!$B$11:$B$510, 0)), "")))</f>
        <v/>
      </c>
      <c r="F4489" s="28"/>
      <c r="G4489" s="118"/>
      <c r="H4489" s="120"/>
      <c r="I4489" s="119"/>
      <c r="J4489" s="122"/>
      <c r="K4489" s="135"/>
      <c r="L4489" s="28"/>
      <c r="N4489" s="45" t="str">
        <f>IF($G4489="", "", IF(COUNTIF('Project List'!$B$11:$B$510, 'Time &amp; Expenses'!$G4489)=0, "X", ""))</f>
        <v/>
      </c>
    </row>
    <row r="4490" spans="1:14" x14ac:dyDescent="0.25">
      <c r="A4490" s="28"/>
      <c r="B4490" s="74" t="str">
        <f>IF($G4490="", "", IF(IFERROR(INDEX('Project List'!$C$11:$C$510, MATCH($G4490, 'Project List'!$B$11:$B$510, 0)), "")="", "", IFERROR(INDEX('Project List'!$C$11:$C$510, MATCH($G4490, 'Project List'!$B$11:$B$510, 0)), "")))</f>
        <v/>
      </c>
      <c r="C4490" s="1" t="str">
        <f>IF($G4490="", "", IF(IFERROR(INDEX('Project List'!$D$11:$D$510, MATCH($G4490, 'Project List'!$B$11:$B$510, 0)), "")="", "", IFERROR(INDEX('Project List'!$D$11:$D$510, MATCH($G4490, 'Project List'!$B$11:$B$510, 0)), "")))</f>
        <v/>
      </c>
      <c r="D4490" s="79" t="str">
        <f>IF($G4490="", "", IF(IFERROR(INDEX('Project List'!$H$11:$H$510, MATCH($G4490, 'Project List'!$B$11:$B$510, 0)), "")="", "", IFERROR(INDEX('Project List'!$H$11:$H$510, MATCH($G4490, 'Project List'!$B$11:$B$510, 0)), "")))</f>
        <v/>
      </c>
      <c r="E4490" s="67" t="str">
        <f>IF($G4490="", "", IF(IFERROR(INDEX('Project List'!$I$11:$I$510, MATCH($G4490, 'Project List'!$B$11:$B$510, 0)), "")="", "", IFERROR(INDEX('Project List'!$I$11:$I$510, MATCH($G4490, 'Project List'!$B$11:$B$510, 0)), "")))</f>
        <v/>
      </c>
      <c r="F4490" s="28"/>
      <c r="G4490" s="118"/>
      <c r="H4490" s="120"/>
      <c r="I4490" s="119"/>
      <c r="J4490" s="122"/>
      <c r="K4490" s="135"/>
      <c r="L4490" s="28"/>
      <c r="N4490" s="45" t="str">
        <f>IF($G4490="", "", IF(COUNTIF('Project List'!$B$11:$B$510, 'Time &amp; Expenses'!$G4490)=0, "X", ""))</f>
        <v/>
      </c>
    </row>
    <row r="4491" spans="1:14" x14ac:dyDescent="0.25">
      <c r="A4491" s="28"/>
      <c r="B4491" s="74" t="str">
        <f>IF($G4491="", "", IF(IFERROR(INDEX('Project List'!$C$11:$C$510, MATCH($G4491, 'Project List'!$B$11:$B$510, 0)), "")="", "", IFERROR(INDEX('Project List'!$C$11:$C$510, MATCH($G4491, 'Project List'!$B$11:$B$510, 0)), "")))</f>
        <v/>
      </c>
      <c r="C4491" s="1" t="str">
        <f>IF($G4491="", "", IF(IFERROR(INDEX('Project List'!$D$11:$D$510, MATCH($G4491, 'Project List'!$B$11:$B$510, 0)), "")="", "", IFERROR(INDEX('Project List'!$D$11:$D$510, MATCH($G4491, 'Project List'!$B$11:$B$510, 0)), "")))</f>
        <v/>
      </c>
      <c r="D4491" s="79" t="str">
        <f>IF($G4491="", "", IF(IFERROR(INDEX('Project List'!$H$11:$H$510, MATCH($G4491, 'Project List'!$B$11:$B$510, 0)), "")="", "", IFERROR(INDEX('Project List'!$H$11:$H$510, MATCH($G4491, 'Project List'!$B$11:$B$510, 0)), "")))</f>
        <v/>
      </c>
      <c r="E4491" s="67" t="str">
        <f>IF($G4491="", "", IF(IFERROR(INDEX('Project List'!$I$11:$I$510, MATCH($G4491, 'Project List'!$B$11:$B$510, 0)), "")="", "", IFERROR(INDEX('Project List'!$I$11:$I$510, MATCH($G4491, 'Project List'!$B$11:$B$510, 0)), "")))</f>
        <v/>
      </c>
      <c r="F4491" s="28"/>
      <c r="G4491" s="118"/>
      <c r="H4491" s="120"/>
      <c r="I4491" s="119"/>
      <c r="J4491" s="122"/>
      <c r="K4491" s="135"/>
      <c r="L4491" s="28"/>
      <c r="N4491" s="45" t="str">
        <f>IF($G4491="", "", IF(COUNTIF('Project List'!$B$11:$B$510, 'Time &amp; Expenses'!$G4491)=0, "X", ""))</f>
        <v/>
      </c>
    </row>
    <row r="4492" spans="1:14" x14ac:dyDescent="0.25">
      <c r="A4492" s="28"/>
      <c r="B4492" s="74" t="str">
        <f>IF($G4492="", "", IF(IFERROR(INDEX('Project List'!$C$11:$C$510, MATCH($G4492, 'Project List'!$B$11:$B$510, 0)), "")="", "", IFERROR(INDEX('Project List'!$C$11:$C$510, MATCH($G4492, 'Project List'!$B$11:$B$510, 0)), "")))</f>
        <v/>
      </c>
      <c r="C4492" s="1" t="str">
        <f>IF($G4492="", "", IF(IFERROR(INDEX('Project List'!$D$11:$D$510, MATCH($G4492, 'Project List'!$B$11:$B$510, 0)), "")="", "", IFERROR(INDEX('Project List'!$D$11:$D$510, MATCH($G4492, 'Project List'!$B$11:$B$510, 0)), "")))</f>
        <v/>
      </c>
      <c r="D4492" s="79" t="str">
        <f>IF($G4492="", "", IF(IFERROR(INDEX('Project List'!$H$11:$H$510, MATCH($G4492, 'Project List'!$B$11:$B$510, 0)), "")="", "", IFERROR(INDEX('Project List'!$H$11:$H$510, MATCH($G4492, 'Project List'!$B$11:$B$510, 0)), "")))</f>
        <v/>
      </c>
      <c r="E4492" s="67" t="str">
        <f>IF($G4492="", "", IF(IFERROR(INDEX('Project List'!$I$11:$I$510, MATCH($G4492, 'Project List'!$B$11:$B$510, 0)), "")="", "", IFERROR(INDEX('Project List'!$I$11:$I$510, MATCH($G4492, 'Project List'!$B$11:$B$510, 0)), "")))</f>
        <v/>
      </c>
      <c r="F4492" s="28"/>
      <c r="G4492" s="118"/>
      <c r="H4492" s="120"/>
      <c r="I4492" s="119"/>
      <c r="J4492" s="122"/>
      <c r="K4492" s="135"/>
      <c r="L4492" s="28"/>
      <c r="N4492" s="45" t="str">
        <f>IF($G4492="", "", IF(COUNTIF('Project List'!$B$11:$B$510, 'Time &amp; Expenses'!$G4492)=0, "X", ""))</f>
        <v/>
      </c>
    </row>
    <row r="4493" spans="1:14" x14ac:dyDescent="0.25">
      <c r="A4493" s="28"/>
      <c r="B4493" s="74" t="str">
        <f>IF($G4493="", "", IF(IFERROR(INDEX('Project List'!$C$11:$C$510, MATCH($G4493, 'Project List'!$B$11:$B$510, 0)), "")="", "", IFERROR(INDEX('Project List'!$C$11:$C$510, MATCH($G4493, 'Project List'!$B$11:$B$510, 0)), "")))</f>
        <v/>
      </c>
      <c r="C4493" s="1" t="str">
        <f>IF($G4493="", "", IF(IFERROR(INDEX('Project List'!$D$11:$D$510, MATCH($G4493, 'Project List'!$B$11:$B$510, 0)), "")="", "", IFERROR(INDEX('Project List'!$D$11:$D$510, MATCH($G4493, 'Project List'!$B$11:$B$510, 0)), "")))</f>
        <v/>
      </c>
      <c r="D4493" s="79" t="str">
        <f>IF($G4493="", "", IF(IFERROR(INDEX('Project List'!$H$11:$H$510, MATCH($G4493, 'Project List'!$B$11:$B$510, 0)), "")="", "", IFERROR(INDEX('Project List'!$H$11:$H$510, MATCH($G4493, 'Project List'!$B$11:$B$510, 0)), "")))</f>
        <v/>
      </c>
      <c r="E4493" s="67" t="str">
        <f>IF($G4493="", "", IF(IFERROR(INDEX('Project List'!$I$11:$I$510, MATCH($G4493, 'Project List'!$B$11:$B$510, 0)), "")="", "", IFERROR(INDEX('Project List'!$I$11:$I$510, MATCH($G4493, 'Project List'!$B$11:$B$510, 0)), "")))</f>
        <v/>
      </c>
      <c r="F4493" s="28"/>
      <c r="G4493" s="118"/>
      <c r="H4493" s="120"/>
      <c r="I4493" s="119"/>
      <c r="J4493" s="122"/>
      <c r="K4493" s="135"/>
      <c r="L4493" s="28"/>
      <c r="N4493" s="45" t="str">
        <f>IF($G4493="", "", IF(COUNTIF('Project List'!$B$11:$B$510, 'Time &amp; Expenses'!$G4493)=0, "X", ""))</f>
        <v/>
      </c>
    </row>
    <row r="4494" spans="1:14" x14ac:dyDescent="0.25">
      <c r="A4494" s="28"/>
      <c r="B4494" s="74" t="str">
        <f>IF($G4494="", "", IF(IFERROR(INDEX('Project List'!$C$11:$C$510, MATCH($G4494, 'Project List'!$B$11:$B$510, 0)), "")="", "", IFERROR(INDEX('Project List'!$C$11:$C$510, MATCH($G4494, 'Project List'!$B$11:$B$510, 0)), "")))</f>
        <v/>
      </c>
      <c r="C4494" s="1" t="str">
        <f>IF($G4494="", "", IF(IFERROR(INDEX('Project List'!$D$11:$D$510, MATCH($G4494, 'Project List'!$B$11:$B$510, 0)), "")="", "", IFERROR(INDEX('Project List'!$D$11:$D$510, MATCH($G4494, 'Project List'!$B$11:$B$510, 0)), "")))</f>
        <v/>
      </c>
      <c r="D4494" s="79" t="str">
        <f>IF($G4494="", "", IF(IFERROR(INDEX('Project List'!$H$11:$H$510, MATCH($G4494, 'Project List'!$B$11:$B$510, 0)), "")="", "", IFERROR(INDEX('Project List'!$H$11:$H$510, MATCH($G4494, 'Project List'!$B$11:$B$510, 0)), "")))</f>
        <v/>
      </c>
      <c r="E4494" s="67" t="str">
        <f>IF($G4494="", "", IF(IFERROR(INDEX('Project List'!$I$11:$I$510, MATCH($G4494, 'Project List'!$B$11:$B$510, 0)), "")="", "", IFERROR(INDEX('Project List'!$I$11:$I$510, MATCH($G4494, 'Project List'!$B$11:$B$510, 0)), "")))</f>
        <v/>
      </c>
      <c r="F4494" s="28"/>
      <c r="G4494" s="118"/>
      <c r="H4494" s="120"/>
      <c r="I4494" s="119"/>
      <c r="J4494" s="122"/>
      <c r="K4494" s="135"/>
      <c r="L4494" s="28"/>
      <c r="N4494" s="45" t="str">
        <f>IF($G4494="", "", IF(COUNTIF('Project List'!$B$11:$B$510, 'Time &amp; Expenses'!$G4494)=0, "X", ""))</f>
        <v/>
      </c>
    </row>
    <row r="4495" spans="1:14" x14ac:dyDescent="0.25">
      <c r="A4495" s="28"/>
      <c r="B4495" s="74" t="str">
        <f>IF($G4495="", "", IF(IFERROR(INDEX('Project List'!$C$11:$C$510, MATCH($G4495, 'Project List'!$B$11:$B$510, 0)), "")="", "", IFERROR(INDEX('Project List'!$C$11:$C$510, MATCH($G4495, 'Project List'!$B$11:$B$510, 0)), "")))</f>
        <v/>
      </c>
      <c r="C4495" s="1" t="str">
        <f>IF($G4495="", "", IF(IFERROR(INDEX('Project List'!$D$11:$D$510, MATCH($G4495, 'Project List'!$B$11:$B$510, 0)), "")="", "", IFERROR(INDEX('Project List'!$D$11:$D$510, MATCH($G4495, 'Project List'!$B$11:$B$510, 0)), "")))</f>
        <v/>
      </c>
      <c r="D4495" s="79" t="str">
        <f>IF($G4495="", "", IF(IFERROR(INDEX('Project List'!$H$11:$H$510, MATCH($G4495, 'Project List'!$B$11:$B$510, 0)), "")="", "", IFERROR(INDEX('Project List'!$H$11:$H$510, MATCH($G4495, 'Project List'!$B$11:$B$510, 0)), "")))</f>
        <v/>
      </c>
      <c r="E4495" s="67" t="str">
        <f>IF($G4495="", "", IF(IFERROR(INDEX('Project List'!$I$11:$I$510, MATCH($G4495, 'Project List'!$B$11:$B$510, 0)), "")="", "", IFERROR(INDEX('Project List'!$I$11:$I$510, MATCH($G4495, 'Project List'!$B$11:$B$510, 0)), "")))</f>
        <v/>
      </c>
      <c r="F4495" s="28"/>
      <c r="G4495" s="118"/>
      <c r="H4495" s="120"/>
      <c r="I4495" s="119"/>
      <c r="J4495" s="122"/>
      <c r="K4495" s="135"/>
      <c r="L4495" s="28"/>
      <c r="N4495" s="45" t="str">
        <f>IF($G4495="", "", IF(COUNTIF('Project List'!$B$11:$B$510, 'Time &amp; Expenses'!$G4495)=0, "X", ""))</f>
        <v/>
      </c>
    </row>
    <row r="4496" spans="1:14" x14ac:dyDescent="0.25">
      <c r="A4496" s="28"/>
      <c r="B4496" s="74" t="str">
        <f>IF($G4496="", "", IF(IFERROR(INDEX('Project List'!$C$11:$C$510, MATCH($G4496, 'Project List'!$B$11:$B$510, 0)), "")="", "", IFERROR(INDEX('Project List'!$C$11:$C$510, MATCH($G4496, 'Project List'!$B$11:$B$510, 0)), "")))</f>
        <v/>
      </c>
      <c r="C4496" s="1" t="str">
        <f>IF($G4496="", "", IF(IFERROR(INDEX('Project List'!$D$11:$D$510, MATCH($G4496, 'Project List'!$B$11:$B$510, 0)), "")="", "", IFERROR(INDEX('Project List'!$D$11:$D$510, MATCH($G4496, 'Project List'!$B$11:$B$510, 0)), "")))</f>
        <v/>
      </c>
      <c r="D4496" s="79" t="str">
        <f>IF($G4496="", "", IF(IFERROR(INDEX('Project List'!$H$11:$H$510, MATCH($G4496, 'Project List'!$B$11:$B$510, 0)), "")="", "", IFERROR(INDEX('Project List'!$H$11:$H$510, MATCH($G4496, 'Project List'!$B$11:$B$510, 0)), "")))</f>
        <v/>
      </c>
      <c r="E4496" s="67" t="str">
        <f>IF($G4496="", "", IF(IFERROR(INDEX('Project List'!$I$11:$I$510, MATCH($G4496, 'Project List'!$B$11:$B$510, 0)), "")="", "", IFERROR(INDEX('Project List'!$I$11:$I$510, MATCH($G4496, 'Project List'!$B$11:$B$510, 0)), "")))</f>
        <v/>
      </c>
      <c r="F4496" s="28"/>
      <c r="G4496" s="118"/>
      <c r="H4496" s="120"/>
      <c r="I4496" s="119"/>
      <c r="J4496" s="122"/>
      <c r="K4496" s="135"/>
      <c r="L4496" s="28"/>
      <c r="N4496" s="45" t="str">
        <f>IF($G4496="", "", IF(COUNTIF('Project List'!$B$11:$B$510, 'Time &amp; Expenses'!$G4496)=0, "X", ""))</f>
        <v/>
      </c>
    </row>
    <row r="4497" spans="1:14" x14ac:dyDescent="0.25">
      <c r="A4497" s="28"/>
      <c r="B4497" s="74" t="str">
        <f>IF($G4497="", "", IF(IFERROR(INDEX('Project List'!$C$11:$C$510, MATCH($G4497, 'Project List'!$B$11:$B$510, 0)), "")="", "", IFERROR(INDEX('Project List'!$C$11:$C$510, MATCH($G4497, 'Project List'!$B$11:$B$510, 0)), "")))</f>
        <v/>
      </c>
      <c r="C4497" s="1" t="str">
        <f>IF($G4497="", "", IF(IFERROR(INDEX('Project List'!$D$11:$D$510, MATCH($G4497, 'Project List'!$B$11:$B$510, 0)), "")="", "", IFERROR(INDEX('Project List'!$D$11:$D$510, MATCH($G4497, 'Project List'!$B$11:$B$510, 0)), "")))</f>
        <v/>
      </c>
      <c r="D4497" s="79" t="str">
        <f>IF($G4497="", "", IF(IFERROR(INDEX('Project List'!$H$11:$H$510, MATCH($G4497, 'Project List'!$B$11:$B$510, 0)), "")="", "", IFERROR(INDEX('Project List'!$H$11:$H$510, MATCH($G4497, 'Project List'!$B$11:$B$510, 0)), "")))</f>
        <v/>
      </c>
      <c r="E4497" s="67" t="str">
        <f>IF($G4497="", "", IF(IFERROR(INDEX('Project List'!$I$11:$I$510, MATCH($G4497, 'Project List'!$B$11:$B$510, 0)), "")="", "", IFERROR(INDEX('Project List'!$I$11:$I$510, MATCH($G4497, 'Project List'!$B$11:$B$510, 0)), "")))</f>
        <v/>
      </c>
      <c r="F4497" s="28"/>
      <c r="G4497" s="118"/>
      <c r="H4497" s="120"/>
      <c r="I4497" s="119"/>
      <c r="J4497" s="122"/>
      <c r="K4497" s="135"/>
      <c r="L4497" s="28"/>
      <c r="N4497" s="45" t="str">
        <f>IF($G4497="", "", IF(COUNTIF('Project List'!$B$11:$B$510, 'Time &amp; Expenses'!$G4497)=0, "X", ""))</f>
        <v/>
      </c>
    </row>
    <row r="4498" spans="1:14" x14ac:dyDescent="0.25">
      <c r="A4498" s="28"/>
      <c r="B4498" s="74" t="str">
        <f>IF($G4498="", "", IF(IFERROR(INDEX('Project List'!$C$11:$C$510, MATCH($G4498, 'Project List'!$B$11:$B$510, 0)), "")="", "", IFERROR(INDEX('Project List'!$C$11:$C$510, MATCH($G4498, 'Project List'!$B$11:$B$510, 0)), "")))</f>
        <v/>
      </c>
      <c r="C4498" s="1" t="str">
        <f>IF($G4498="", "", IF(IFERROR(INDEX('Project List'!$D$11:$D$510, MATCH($G4498, 'Project List'!$B$11:$B$510, 0)), "")="", "", IFERROR(INDEX('Project List'!$D$11:$D$510, MATCH($G4498, 'Project List'!$B$11:$B$510, 0)), "")))</f>
        <v/>
      </c>
      <c r="D4498" s="79" t="str">
        <f>IF($G4498="", "", IF(IFERROR(INDEX('Project List'!$H$11:$H$510, MATCH($G4498, 'Project List'!$B$11:$B$510, 0)), "")="", "", IFERROR(INDEX('Project List'!$H$11:$H$510, MATCH($G4498, 'Project List'!$B$11:$B$510, 0)), "")))</f>
        <v/>
      </c>
      <c r="E4498" s="67" t="str">
        <f>IF($G4498="", "", IF(IFERROR(INDEX('Project List'!$I$11:$I$510, MATCH($G4498, 'Project List'!$B$11:$B$510, 0)), "")="", "", IFERROR(INDEX('Project List'!$I$11:$I$510, MATCH($G4498, 'Project List'!$B$11:$B$510, 0)), "")))</f>
        <v/>
      </c>
      <c r="F4498" s="28"/>
      <c r="G4498" s="118"/>
      <c r="H4498" s="120"/>
      <c r="I4498" s="119"/>
      <c r="J4498" s="122"/>
      <c r="K4498" s="135"/>
      <c r="L4498" s="28"/>
      <c r="N4498" s="45" t="str">
        <f>IF($G4498="", "", IF(COUNTIF('Project List'!$B$11:$B$510, 'Time &amp; Expenses'!$G4498)=0, "X", ""))</f>
        <v/>
      </c>
    </row>
    <row r="4499" spans="1:14" x14ac:dyDescent="0.25">
      <c r="A4499" s="28"/>
      <c r="B4499" s="74" t="str">
        <f>IF($G4499="", "", IF(IFERROR(INDEX('Project List'!$C$11:$C$510, MATCH($G4499, 'Project List'!$B$11:$B$510, 0)), "")="", "", IFERROR(INDEX('Project List'!$C$11:$C$510, MATCH($G4499, 'Project List'!$B$11:$B$510, 0)), "")))</f>
        <v/>
      </c>
      <c r="C4499" s="1" t="str">
        <f>IF($G4499="", "", IF(IFERROR(INDEX('Project List'!$D$11:$D$510, MATCH($G4499, 'Project List'!$B$11:$B$510, 0)), "")="", "", IFERROR(INDEX('Project List'!$D$11:$D$510, MATCH($G4499, 'Project List'!$B$11:$B$510, 0)), "")))</f>
        <v/>
      </c>
      <c r="D4499" s="79" t="str">
        <f>IF($G4499="", "", IF(IFERROR(INDEX('Project List'!$H$11:$H$510, MATCH($G4499, 'Project List'!$B$11:$B$510, 0)), "")="", "", IFERROR(INDEX('Project List'!$H$11:$H$510, MATCH($G4499, 'Project List'!$B$11:$B$510, 0)), "")))</f>
        <v/>
      </c>
      <c r="E4499" s="67" t="str">
        <f>IF($G4499="", "", IF(IFERROR(INDEX('Project List'!$I$11:$I$510, MATCH($G4499, 'Project List'!$B$11:$B$510, 0)), "")="", "", IFERROR(INDEX('Project List'!$I$11:$I$510, MATCH($G4499, 'Project List'!$B$11:$B$510, 0)), "")))</f>
        <v/>
      </c>
      <c r="F4499" s="28"/>
      <c r="G4499" s="118"/>
      <c r="H4499" s="120"/>
      <c r="I4499" s="119"/>
      <c r="J4499" s="122"/>
      <c r="K4499" s="135"/>
      <c r="L4499" s="28"/>
      <c r="N4499" s="45" t="str">
        <f>IF($G4499="", "", IF(COUNTIF('Project List'!$B$11:$B$510, 'Time &amp; Expenses'!$G4499)=0, "X", ""))</f>
        <v/>
      </c>
    </row>
    <row r="4500" spans="1:14" x14ac:dyDescent="0.25">
      <c r="A4500" s="28"/>
      <c r="B4500" s="74" t="str">
        <f>IF($G4500="", "", IF(IFERROR(INDEX('Project List'!$C$11:$C$510, MATCH($G4500, 'Project List'!$B$11:$B$510, 0)), "")="", "", IFERROR(INDEX('Project List'!$C$11:$C$510, MATCH($G4500, 'Project List'!$B$11:$B$510, 0)), "")))</f>
        <v/>
      </c>
      <c r="C4500" s="1" t="str">
        <f>IF($G4500="", "", IF(IFERROR(INDEX('Project List'!$D$11:$D$510, MATCH($G4500, 'Project List'!$B$11:$B$510, 0)), "")="", "", IFERROR(INDEX('Project List'!$D$11:$D$510, MATCH($G4500, 'Project List'!$B$11:$B$510, 0)), "")))</f>
        <v/>
      </c>
      <c r="D4500" s="79" t="str">
        <f>IF($G4500="", "", IF(IFERROR(INDEX('Project List'!$H$11:$H$510, MATCH($G4500, 'Project List'!$B$11:$B$510, 0)), "")="", "", IFERROR(INDEX('Project List'!$H$11:$H$510, MATCH($G4500, 'Project List'!$B$11:$B$510, 0)), "")))</f>
        <v/>
      </c>
      <c r="E4500" s="67" t="str">
        <f>IF($G4500="", "", IF(IFERROR(INDEX('Project List'!$I$11:$I$510, MATCH($G4500, 'Project List'!$B$11:$B$510, 0)), "")="", "", IFERROR(INDEX('Project List'!$I$11:$I$510, MATCH($G4500, 'Project List'!$B$11:$B$510, 0)), "")))</f>
        <v/>
      </c>
      <c r="F4500" s="28"/>
      <c r="G4500" s="118"/>
      <c r="H4500" s="120"/>
      <c r="I4500" s="119"/>
      <c r="J4500" s="122"/>
      <c r="K4500" s="135"/>
      <c r="L4500" s="28"/>
      <c r="N4500" s="45" t="str">
        <f>IF($G4500="", "", IF(COUNTIF('Project List'!$B$11:$B$510, 'Time &amp; Expenses'!$G4500)=0, "X", ""))</f>
        <v/>
      </c>
    </row>
    <row r="4501" spans="1:14" x14ac:dyDescent="0.25">
      <c r="A4501" s="28"/>
      <c r="B4501" s="74" t="str">
        <f>IF($G4501="", "", IF(IFERROR(INDEX('Project List'!$C$11:$C$510, MATCH($G4501, 'Project List'!$B$11:$B$510, 0)), "")="", "", IFERROR(INDEX('Project List'!$C$11:$C$510, MATCH($G4501, 'Project List'!$B$11:$B$510, 0)), "")))</f>
        <v/>
      </c>
      <c r="C4501" s="1" t="str">
        <f>IF($G4501="", "", IF(IFERROR(INDEX('Project List'!$D$11:$D$510, MATCH($G4501, 'Project List'!$B$11:$B$510, 0)), "")="", "", IFERROR(INDEX('Project List'!$D$11:$D$510, MATCH($G4501, 'Project List'!$B$11:$B$510, 0)), "")))</f>
        <v/>
      </c>
      <c r="D4501" s="79" t="str">
        <f>IF($G4501="", "", IF(IFERROR(INDEX('Project List'!$H$11:$H$510, MATCH($G4501, 'Project List'!$B$11:$B$510, 0)), "")="", "", IFERROR(INDEX('Project List'!$H$11:$H$510, MATCH($G4501, 'Project List'!$B$11:$B$510, 0)), "")))</f>
        <v/>
      </c>
      <c r="E4501" s="67" t="str">
        <f>IF($G4501="", "", IF(IFERROR(INDEX('Project List'!$I$11:$I$510, MATCH($G4501, 'Project List'!$B$11:$B$510, 0)), "")="", "", IFERROR(INDEX('Project List'!$I$11:$I$510, MATCH($G4501, 'Project List'!$B$11:$B$510, 0)), "")))</f>
        <v/>
      </c>
      <c r="F4501" s="28"/>
      <c r="G4501" s="118"/>
      <c r="H4501" s="120"/>
      <c r="I4501" s="119"/>
      <c r="J4501" s="122"/>
      <c r="K4501" s="135"/>
      <c r="L4501" s="28"/>
      <c r="N4501" s="45" t="str">
        <f>IF($G4501="", "", IF(COUNTIF('Project List'!$B$11:$B$510, 'Time &amp; Expenses'!$G4501)=0, "X", ""))</f>
        <v/>
      </c>
    </row>
    <row r="4502" spans="1:14" x14ac:dyDescent="0.25">
      <c r="A4502" s="28"/>
      <c r="B4502" s="74" t="str">
        <f>IF($G4502="", "", IF(IFERROR(INDEX('Project List'!$C$11:$C$510, MATCH($G4502, 'Project List'!$B$11:$B$510, 0)), "")="", "", IFERROR(INDEX('Project List'!$C$11:$C$510, MATCH($G4502, 'Project List'!$B$11:$B$510, 0)), "")))</f>
        <v/>
      </c>
      <c r="C4502" s="1" t="str">
        <f>IF($G4502="", "", IF(IFERROR(INDEX('Project List'!$D$11:$D$510, MATCH($G4502, 'Project List'!$B$11:$B$510, 0)), "")="", "", IFERROR(INDEX('Project List'!$D$11:$D$510, MATCH($G4502, 'Project List'!$B$11:$B$510, 0)), "")))</f>
        <v/>
      </c>
      <c r="D4502" s="79" t="str">
        <f>IF($G4502="", "", IF(IFERROR(INDEX('Project List'!$H$11:$H$510, MATCH($G4502, 'Project List'!$B$11:$B$510, 0)), "")="", "", IFERROR(INDEX('Project List'!$H$11:$H$510, MATCH($G4502, 'Project List'!$B$11:$B$510, 0)), "")))</f>
        <v/>
      </c>
      <c r="E4502" s="67" t="str">
        <f>IF($G4502="", "", IF(IFERROR(INDEX('Project List'!$I$11:$I$510, MATCH($G4502, 'Project List'!$B$11:$B$510, 0)), "")="", "", IFERROR(INDEX('Project List'!$I$11:$I$510, MATCH($G4502, 'Project List'!$B$11:$B$510, 0)), "")))</f>
        <v/>
      </c>
      <c r="F4502" s="28"/>
      <c r="G4502" s="118"/>
      <c r="H4502" s="120"/>
      <c r="I4502" s="119"/>
      <c r="J4502" s="122"/>
      <c r="K4502" s="135"/>
      <c r="L4502" s="28"/>
      <c r="N4502" s="45" t="str">
        <f>IF($G4502="", "", IF(COUNTIF('Project List'!$B$11:$B$510, 'Time &amp; Expenses'!$G4502)=0, "X", ""))</f>
        <v/>
      </c>
    </row>
    <row r="4503" spans="1:14" x14ac:dyDescent="0.25">
      <c r="A4503" s="28"/>
      <c r="B4503" s="74" t="str">
        <f>IF($G4503="", "", IF(IFERROR(INDEX('Project List'!$C$11:$C$510, MATCH($G4503, 'Project List'!$B$11:$B$510, 0)), "")="", "", IFERROR(INDEX('Project List'!$C$11:$C$510, MATCH($G4503, 'Project List'!$B$11:$B$510, 0)), "")))</f>
        <v/>
      </c>
      <c r="C4503" s="1" t="str">
        <f>IF($G4503="", "", IF(IFERROR(INDEX('Project List'!$D$11:$D$510, MATCH($G4503, 'Project List'!$B$11:$B$510, 0)), "")="", "", IFERROR(INDEX('Project List'!$D$11:$D$510, MATCH($G4503, 'Project List'!$B$11:$B$510, 0)), "")))</f>
        <v/>
      </c>
      <c r="D4503" s="79" t="str">
        <f>IF($G4503="", "", IF(IFERROR(INDEX('Project List'!$H$11:$H$510, MATCH($G4503, 'Project List'!$B$11:$B$510, 0)), "")="", "", IFERROR(INDEX('Project List'!$H$11:$H$510, MATCH($G4503, 'Project List'!$B$11:$B$510, 0)), "")))</f>
        <v/>
      </c>
      <c r="E4503" s="67" t="str">
        <f>IF($G4503="", "", IF(IFERROR(INDEX('Project List'!$I$11:$I$510, MATCH($G4503, 'Project List'!$B$11:$B$510, 0)), "")="", "", IFERROR(INDEX('Project List'!$I$11:$I$510, MATCH($G4503, 'Project List'!$B$11:$B$510, 0)), "")))</f>
        <v/>
      </c>
      <c r="F4503" s="28"/>
      <c r="G4503" s="118"/>
      <c r="H4503" s="120"/>
      <c r="I4503" s="119"/>
      <c r="J4503" s="122"/>
      <c r="K4503" s="135"/>
      <c r="L4503" s="28"/>
      <c r="N4503" s="45" t="str">
        <f>IF($G4503="", "", IF(COUNTIF('Project List'!$B$11:$B$510, 'Time &amp; Expenses'!$G4503)=0, "X", ""))</f>
        <v/>
      </c>
    </row>
    <row r="4504" spans="1:14" x14ac:dyDescent="0.25">
      <c r="A4504" s="28"/>
      <c r="B4504" s="74" t="str">
        <f>IF($G4504="", "", IF(IFERROR(INDEX('Project List'!$C$11:$C$510, MATCH($G4504, 'Project List'!$B$11:$B$510, 0)), "")="", "", IFERROR(INDEX('Project List'!$C$11:$C$510, MATCH($G4504, 'Project List'!$B$11:$B$510, 0)), "")))</f>
        <v/>
      </c>
      <c r="C4504" s="1" t="str">
        <f>IF($G4504="", "", IF(IFERROR(INDEX('Project List'!$D$11:$D$510, MATCH($G4504, 'Project List'!$B$11:$B$510, 0)), "")="", "", IFERROR(INDEX('Project List'!$D$11:$D$510, MATCH($G4504, 'Project List'!$B$11:$B$510, 0)), "")))</f>
        <v/>
      </c>
      <c r="D4504" s="79" t="str">
        <f>IF($G4504="", "", IF(IFERROR(INDEX('Project List'!$H$11:$H$510, MATCH($G4504, 'Project List'!$B$11:$B$510, 0)), "")="", "", IFERROR(INDEX('Project List'!$H$11:$H$510, MATCH($G4504, 'Project List'!$B$11:$B$510, 0)), "")))</f>
        <v/>
      </c>
      <c r="E4504" s="67" t="str">
        <f>IF($G4504="", "", IF(IFERROR(INDEX('Project List'!$I$11:$I$510, MATCH($G4504, 'Project List'!$B$11:$B$510, 0)), "")="", "", IFERROR(INDEX('Project List'!$I$11:$I$510, MATCH($G4504, 'Project List'!$B$11:$B$510, 0)), "")))</f>
        <v/>
      </c>
      <c r="F4504" s="28"/>
      <c r="G4504" s="118"/>
      <c r="H4504" s="120"/>
      <c r="I4504" s="119"/>
      <c r="J4504" s="122"/>
      <c r="K4504" s="135"/>
      <c r="L4504" s="28"/>
      <c r="N4504" s="45" t="str">
        <f>IF($G4504="", "", IF(COUNTIF('Project List'!$B$11:$B$510, 'Time &amp; Expenses'!$G4504)=0, "X", ""))</f>
        <v/>
      </c>
    </row>
    <row r="4505" spans="1:14" x14ac:dyDescent="0.25">
      <c r="A4505" s="28"/>
      <c r="B4505" s="74" t="str">
        <f>IF($G4505="", "", IF(IFERROR(INDEX('Project List'!$C$11:$C$510, MATCH($G4505, 'Project List'!$B$11:$B$510, 0)), "")="", "", IFERROR(INDEX('Project List'!$C$11:$C$510, MATCH($G4505, 'Project List'!$B$11:$B$510, 0)), "")))</f>
        <v/>
      </c>
      <c r="C4505" s="1" t="str">
        <f>IF($G4505="", "", IF(IFERROR(INDEX('Project List'!$D$11:$D$510, MATCH($G4505, 'Project List'!$B$11:$B$510, 0)), "")="", "", IFERROR(INDEX('Project List'!$D$11:$D$510, MATCH($G4505, 'Project List'!$B$11:$B$510, 0)), "")))</f>
        <v/>
      </c>
      <c r="D4505" s="79" t="str">
        <f>IF($G4505="", "", IF(IFERROR(INDEX('Project List'!$H$11:$H$510, MATCH($G4505, 'Project List'!$B$11:$B$510, 0)), "")="", "", IFERROR(INDEX('Project List'!$H$11:$H$510, MATCH($G4505, 'Project List'!$B$11:$B$510, 0)), "")))</f>
        <v/>
      </c>
      <c r="E4505" s="67" t="str">
        <f>IF($G4505="", "", IF(IFERROR(INDEX('Project List'!$I$11:$I$510, MATCH($G4505, 'Project List'!$B$11:$B$510, 0)), "")="", "", IFERROR(INDEX('Project List'!$I$11:$I$510, MATCH($G4505, 'Project List'!$B$11:$B$510, 0)), "")))</f>
        <v/>
      </c>
      <c r="F4505" s="28"/>
      <c r="G4505" s="118"/>
      <c r="H4505" s="120"/>
      <c r="I4505" s="119"/>
      <c r="J4505" s="122"/>
      <c r="K4505" s="135"/>
      <c r="L4505" s="28"/>
      <c r="N4505" s="45" t="str">
        <f>IF($G4505="", "", IF(COUNTIF('Project List'!$B$11:$B$510, 'Time &amp; Expenses'!$G4505)=0, "X", ""))</f>
        <v/>
      </c>
    </row>
    <row r="4506" spans="1:14" x14ac:dyDescent="0.25">
      <c r="A4506" s="28"/>
      <c r="B4506" s="74" t="str">
        <f>IF($G4506="", "", IF(IFERROR(INDEX('Project List'!$C$11:$C$510, MATCH($G4506, 'Project List'!$B$11:$B$510, 0)), "")="", "", IFERROR(INDEX('Project List'!$C$11:$C$510, MATCH($G4506, 'Project List'!$B$11:$B$510, 0)), "")))</f>
        <v/>
      </c>
      <c r="C4506" s="1" t="str">
        <f>IF($G4506="", "", IF(IFERROR(INDEX('Project List'!$D$11:$D$510, MATCH($G4506, 'Project List'!$B$11:$B$510, 0)), "")="", "", IFERROR(INDEX('Project List'!$D$11:$D$510, MATCH($G4506, 'Project List'!$B$11:$B$510, 0)), "")))</f>
        <v/>
      </c>
      <c r="D4506" s="79" t="str">
        <f>IF($G4506="", "", IF(IFERROR(INDEX('Project List'!$H$11:$H$510, MATCH($G4506, 'Project List'!$B$11:$B$510, 0)), "")="", "", IFERROR(INDEX('Project List'!$H$11:$H$510, MATCH($G4506, 'Project List'!$B$11:$B$510, 0)), "")))</f>
        <v/>
      </c>
      <c r="E4506" s="67" t="str">
        <f>IF($G4506="", "", IF(IFERROR(INDEX('Project List'!$I$11:$I$510, MATCH($G4506, 'Project List'!$B$11:$B$510, 0)), "")="", "", IFERROR(INDEX('Project List'!$I$11:$I$510, MATCH($G4506, 'Project List'!$B$11:$B$510, 0)), "")))</f>
        <v/>
      </c>
      <c r="F4506" s="28"/>
      <c r="G4506" s="118"/>
      <c r="H4506" s="120"/>
      <c r="I4506" s="119"/>
      <c r="J4506" s="122"/>
      <c r="K4506" s="135"/>
      <c r="L4506" s="28"/>
      <c r="N4506" s="45" t="str">
        <f>IF($G4506="", "", IF(COUNTIF('Project List'!$B$11:$B$510, 'Time &amp; Expenses'!$G4506)=0, "X", ""))</f>
        <v/>
      </c>
    </row>
    <row r="4507" spans="1:14" x14ac:dyDescent="0.25">
      <c r="A4507" s="28"/>
      <c r="B4507" s="74" t="str">
        <f>IF($G4507="", "", IF(IFERROR(INDEX('Project List'!$C$11:$C$510, MATCH($G4507, 'Project List'!$B$11:$B$510, 0)), "")="", "", IFERROR(INDEX('Project List'!$C$11:$C$510, MATCH($G4507, 'Project List'!$B$11:$B$510, 0)), "")))</f>
        <v/>
      </c>
      <c r="C4507" s="1" t="str">
        <f>IF($G4507="", "", IF(IFERROR(INDEX('Project List'!$D$11:$D$510, MATCH($G4507, 'Project List'!$B$11:$B$510, 0)), "")="", "", IFERROR(INDEX('Project List'!$D$11:$D$510, MATCH($G4507, 'Project List'!$B$11:$B$510, 0)), "")))</f>
        <v/>
      </c>
      <c r="D4507" s="79" t="str">
        <f>IF($G4507="", "", IF(IFERROR(INDEX('Project List'!$H$11:$H$510, MATCH($G4507, 'Project List'!$B$11:$B$510, 0)), "")="", "", IFERROR(INDEX('Project List'!$H$11:$H$510, MATCH($G4507, 'Project List'!$B$11:$B$510, 0)), "")))</f>
        <v/>
      </c>
      <c r="E4507" s="67" t="str">
        <f>IF($G4507="", "", IF(IFERROR(INDEX('Project List'!$I$11:$I$510, MATCH($G4507, 'Project List'!$B$11:$B$510, 0)), "")="", "", IFERROR(INDEX('Project List'!$I$11:$I$510, MATCH($G4507, 'Project List'!$B$11:$B$510, 0)), "")))</f>
        <v/>
      </c>
      <c r="F4507" s="28"/>
      <c r="G4507" s="118"/>
      <c r="H4507" s="120"/>
      <c r="I4507" s="119"/>
      <c r="J4507" s="122"/>
      <c r="K4507" s="135"/>
      <c r="L4507" s="28"/>
      <c r="N4507" s="45" t="str">
        <f>IF($G4507="", "", IF(COUNTIF('Project List'!$B$11:$B$510, 'Time &amp; Expenses'!$G4507)=0, "X", ""))</f>
        <v/>
      </c>
    </row>
    <row r="4508" spans="1:14" x14ac:dyDescent="0.25">
      <c r="A4508" s="28"/>
      <c r="B4508" s="74" t="str">
        <f>IF($G4508="", "", IF(IFERROR(INDEX('Project List'!$C$11:$C$510, MATCH($G4508, 'Project List'!$B$11:$B$510, 0)), "")="", "", IFERROR(INDEX('Project List'!$C$11:$C$510, MATCH($G4508, 'Project List'!$B$11:$B$510, 0)), "")))</f>
        <v/>
      </c>
      <c r="C4508" s="1" t="str">
        <f>IF($G4508="", "", IF(IFERROR(INDEX('Project List'!$D$11:$D$510, MATCH($G4508, 'Project List'!$B$11:$B$510, 0)), "")="", "", IFERROR(INDEX('Project List'!$D$11:$D$510, MATCH($G4508, 'Project List'!$B$11:$B$510, 0)), "")))</f>
        <v/>
      </c>
      <c r="D4508" s="79" t="str">
        <f>IF($G4508="", "", IF(IFERROR(INDEX('Project List'!$H$11:$H$510, MATCH($G4508, 'Project List'!$B$11:$B$510, 0)), "")="", "", IFERROR(INDEX('Project List'!$H$11:$H$510, MATCH($G4508, 'Project List'!$B$11:$B$510, 0)), "")))</f>
        <v/>
      </c>
      <c r="E4508" s="67" t="str">
        <f>IF($G4508="", "", IF(IFERROR(INDEX('Project List'!$I$11:$I$510, MATCH($G4508, 'Project List'!$B$11:$B$510, 0)), "")="", "", IFERROR(INDEX('Project List'!$I$11:$I$510, MATCH($G4508, 'Project List'!$B$11:$B$510, 0)), "")))</f>
        <v/>
      </c>
      <c r="F4508" s="28"/>
      <c r="G4508" s="118"/>
      <c r="H4508" s="120"/>
      <c r="I4508" s="119"/>
      <c r="J4508" s="122"/>
      <c r="K4508" s="135"/>
      <c r="L4508" s="28"/>
      <c r="N4508" s="45" t="str">
        <f>IF($G4508="", "", IF(COUNTIF('Project List'!$B$11:$B$510, 'Time &amp; Expenses'!$G4508)=0, "X", ""))</f>
        <v/>
      </c>
    </row>
    <row r="4509" spans="1:14" x14ac:dyDescent="0.25">
      <c r="A4509" s="28"/>
      <c r="B4509" s="74" t="str">
        <f>IF($G4509="", "", IF(IFERROR(INDEX('Project List'!$C$11:$C$510, MATCH($G4509, 'Project List'!$B$11:$B$510, 0)), "")="", "", IFERROR(INDEX('Project List'!$C$11:$C$510, MATCH($G4509, 'Project List'!$B$11:$B$510, 0)), "")))</f>
        <v/>
      </c>
      <c r="C4509" s="1" t="str">
        <f>IF($G4509="", "", IF(IFERROR(INDEX('Project List'!$D$11:$D$510, MATCH($G4509, 'Project List'!$B$11:$B$510, 0)), "")="", "", IFERROR(INDEX('Project List'!$D$11:$D$510, MATCH($G4509, 'Project List'!$B$11:$B$510, 0)), "")))</f>
        <v/>
      </c>
      <c r="D4509" s="79" t="str">
        <f>IF($G4509="", "", IF(IFERROR(INDEX('Project List'!$H$11:$H$510, MATCH($G4509, 'Project List'!$B$11:$B$510, 0)), "")="", "", IFERROR(INDEX('Project List'!$H$11:$H$510, MATCH($G4509, 'Project List'!$B$11:$B$510, 0)), "")))</f>
        <v/>
      </c>
      <c r="E4509" s="67" t="str">
        <f>IF($G4509="", "", IF(IFERROR(INDEX('Project List'!$I$11:$I$510, MATCH($G4509, 'Project List'!$B$11:$B$510, 0)), "")="", "", IFERROR(INDEX('Project List'!$I$11:$I$510, MATCH($G4509, 'Project List'!$B$11:$B$510, 0)), "")))</f>
        <v/>
      </c>
      <c r="F4509" s="28"/>
      <c r="G4509" s="118"/>
      <c r="H4509" s="120"/>
      <c r="I4509" s="119"/>
      <c r="J4509" s="122"/>
      <c r="K4509" s="135"/>
      <c r="L4509" s="28"/>
      <c r="N4509" s="45" t="str">
        <f>IF($G4509="", "", IF(COUNTIF('Project List'!$B$11:$B$510, 'Time &amp; Expenses'!$G4509)=0, "X", ""))</f>
        <v/>
      </c>
    </row>
    <row r="4510" spans="1:14" x14ac:dyDescent="0.25">
      <c r="A4510" s="28"/>
      <c r="B4510" s="74" t="str">
        <f>IF($G4510="", "", IF(IFERROR(INDEX('Project List'!$C$11:$C$510, MATCH($G4510, 'Project List'!$B$11:$B$510, 0)), "")="", "", IFERROR(INDEX('Project List'!$C$11:$C$510, MATCH($G4510, 'Project List'!$B$11:$B$510, 0)), "")))</f>
        <v/>
      </c>
      <c r="C4510" s="1" t="str">
        <f>IF($G4510="", "", IF(IFERROR(INDEX('Project List'!$D$11:$D$510, MATCH($G4510, 'Project List'!$B$11:$B$510, 0)), "")="", "", IFERROR(INDEX('Project List'!$D$11:$D$510, MATCH($G4510, 'Project List'!$B$11:$B$510, 0)), "")))</f>
        <v/>
      </c>
      <c r="D4510" s="79" t="str">
        <f>IF($G4510="", "", IF(IFERROR(INDEX('Project List'!$H$11:$H$510, MATCH($G4510, 'Project List'!$B$11:$B$510, 0)), "")="", "", IFERROR(INDEX('Project List'!$H$11:$H$510, MATCH($G4510, 'Project List'!$B$11:$B$510, 0)), "")))</f>
        <v/>
      </c>
      <c r="E4510" s="67" t="str">
        <f>IF($G4510="", "", IF(IFERROR(INDEX('Project List'!$I$11:$I$510, MATCH($G4510, 'Project List'!$B$11:$B$510, 0)), "")="", "", IFERROR(INDEX('Project List'!$I$11:$I$510, MATCH($G4510, 'Project List'!$B$11:$B$510, 0)), "")))</f>
        <v/>
      </c>
      <c r="F4510" s="28"/>
      <c r="G4510" s="118"/>
      <c r="H4510" s="120"/>
      <c r="I4510" s="119"/>
      <c r="J4510" s="122"/>
      <c r="K4510" s="135"/>
      <c r="L4510" s="28"/>
      <c r="N4510" s="45" t="str">
        <f>IF($G4510="", "", IF(COUNTIF('Project List'!$B$11:$B$510, 'Time &amp; Expenses'!$G4510)=0, "X", ""))</f>
        <v/>
      </c>
    </row>
    <row r="4511" spans="1:14" x14ac:dyDescent="0.25">
      <c r="A4511" s="28"/>
      <c r="B4511" s="74" t="str">
        <f>IF($G4511="", "", IF(IFERROR(INDEX('Project List'!$C$11:$C$510, MATCH($G4511, 'Project List'!$B$11:$B$510, 0)), "")="", "", IFERROR(INDEX('Project List'!$C$11:$C$510, MATCH($G4511, 'Project List'!$B$11:$B$510, 0)), "")))</f>
        <v/>
      </c>
      <c r="C4511" s="1" t="str">
        <f>IF($G4511="", "", IF(IFERROR(INDEX('Project List'!$D$11:$D$510, MATCH($G4511, 'Project List'!$B$11:$B$510, 0)), "")="", "", IFERROR(INDEX('Project List'!$D$11:$D$510, MATCH($G4511, 'Project List'!$B$11:$B$510, 0)), "")))</f>
        <v/>
      </c>
      <c r="D4511" s="79" t="str">
        <f>IF($G4511="", "", IF(IFERROR(INDEX('Project List'!$H$11:$H$510, MATCH($G4511, 'Project List'!$B$11:$B$510, 0)), "")="", "", IFERROR(INDEX('Project List'!$H$11:$H$510, MATCH($G4511, 'Project List'!$B$11:$B$510, 0)), "")))</f>
        <v/>
      </c>
      <c r="E4511" s="67" t="str">
        <f>IF($G4511="", "", IF(IFERROR(INDEX('Project List'!$I$11:$I$510, MATCH($G4511, 'Project List'!$B$11:$B$510, 0)), "")="", "", IFERROR(INDEX('Project List'!$I$11:$I$510, MATCH($G4511, 'Project List'!$B$11:$B$510, 0)), "")))</f>
        <v/>
      </c>
      <c r="F4511" s="28"/>
      <c r="G4511" s="118"/>
      <c r="H4511" s="120"/>
      <c r="I4511" s="119"/>
      <c r="J4511" s="122"/>
      <c r="K4511" s="135"/>
      <c r="L4511" s="28"/>
      <c r="N4511" s="45" t="str">
        <f>IF($G4511="", "", IF(COUNTIF('Project List'!$B$11:$B$510, 'Time &amp; Expenses'!$G4511)=0, "X", ""))</f>
        <v/>
      </c>
    </row>
    <row r="4512" spans="1:14" x14ac:dyDescent="0.25">
      <c r="A4512" s="28"/>
      <c r="B4512" s="74" t="str">
        <f>IF($G4512="", "", IF(IFERROR(INDEX('Project List'!$C$11:$C$510, MATCH($G4512, 'Project List'!$B$11:$B$510, 0)), "")="", "", IFERROR(INDEX('Project List'!$C$11:$C$510, MATCH($G4512, 'Project List'!$B$11:$B$510, 0)), "")))</f>
        <v/>
      </c>
      <c r="C4512" s="1" t="str">
        <f>IF($G4512="", "", IF(IFERROR(INDEX('Project List'!$D$11:$D$510, MATCH($G4512, 'Project List'!$B$11:$B$510, 0)), "")="", "", IFERROR(INDEX('Project List'!$D$11:$D$510, MATCH($G4512, 'Project List'!$B$11:$B$510, 0)), "")))</f>
        <v/>
      </c>
      <c r="D4512" s="79" t="str">
        <f>IF($G4512="", "", IF(IFERROR(INDEX('Project List'!$H$11:$H$510, MATCH($G4512, 'Project List'!$B$11:$B$510, 0)), "")="", "", IFERROR(INDEX('Project List'!$H$11:$H$510, MATCH($G4512, 'Project List'!$B$11:$B$510, 0)), "")))</f>
        <v/>
      </c>
      <c r="E4512" s="67" t="str">
        <f>IF($G4512="", "", IF(IFERROR(INDEX('Project List'!$I$11:$I$510, MATCH($G4512, 'Project List'!$B$11:$B$510, 0)), "")="", "", IFERROR(INDEX('Project List'!$I$11:$I$510, MATCH($G4512, 'Project List'!$B$11:$B$510, 0)), "")))</f>
        <v/>
      </c>
      <c r="F4512" s="28"/>
      <c r="G4512" s="118"/>
      <c r="H4512" s="120"/>
      <c r="I4512" s="119"/>
      <c r="J4512" s="122"/>
      <c r="K4512" s="135"/>
      <c r="L4512" s="28"/>
      <c r="N4512" s="45" t="str">
        <f>IF($G4512="", "", IF(COUNTIF('Project List'!$B$11:$B$510, 'Time &amp; Expenses'!$G4512)=0, "X", ""))</f>
        <v/>
      </c>
    </row>
    <row r="4513" spans="1:14" x14ac:dyDescent="0.25">
      <c r="A4513" s="28"/>
      <c r="B4513" s="74" t="str">
        <f>IF($G4513="", "", IF(IFERROR(INDEX('Project List'!$C$11:$C$510, MATCH($G4513, 'Project List'!$B$11:$B$510, 0)), "")="", "", IFERROR(INDEX('Project List'!$C$11:$C$510, MATCH($G4513, 'Project List'!$B$11:$B$510, 0)), "")))</f>
        <v/>
      </c>
      <c r="C4513" s="1" t="str">
        <f>IF($G4513="", "", IF(IFERROR(INDEX('Project List'!$D$11:$D$510, MATCH($G4513, 'Project List'!$B$11:$B$510, 0)), "")="", "", IFERROR(INDEX('Project List'!$D$11:$D$510, MATCH($G4513, 'Project List'!$B$11:$B$510, 0)), "")))</f>
        <v/>
      </c>
      <c r="D4513" s="79" t="str">
        <f>IF($G4513="", "", IF(IFERROR(INDEX('Project List'!$H$11:$H$510, MATCH($G4513, 'Project List'!$B$11:$B$510, 0)), "")="", "", IFERROR(INDEX('Project List'!$H$11:$H$510, MATCH($G4513, 'Project List'!$B$11:$B$510, 0)), "")))</f>
        <v/>
      </c>
      <c r="E4513" s="67" t="str">
        <f>IF($G4513="", "", IF(IFERROR(INDEX('Project List'!$I$11:$I$510, MATCH($G4513, 'Project List'!$B$11:$B$510, 0)), "")="", "", IFERROR(INDEX('Project List'!$I$11:$I$510, MATCH($G4513, 'Project List'!$B$11:$B$510, 0)), "")))</f>
        <v/>
      </c>
      <c r="F4513" s="28"/>
      <c r="G4513" s="118"/>
      <c r="H4513" s="120"/>
      <c r="I4513" s="119"/>
      <c r="J4513" s="122"/>
      <c r="K4513" s="135"/>
      <c r="L4513" s="28"/>
      <c r="N4513" s="45" t="str">
        <f>IF($G4513="", "", IF(COUNTIF('Project List'!$B$11:$B$510, 'Time &amp; Expenses'!$G4513)=0, "X", ""))</f>
        <v/>
      </c>
    </row>
    <row r="4514" spans="1:14" x14ac:dyDescent="0.25">
      <c r="A4514" s="28"/>
      <c r="B4514" s="74" t="str">
        <f>IF($G4514="", "", IF(IFERROR(INDEX('Project List'!$C$11:$C$510, MATCH($G4514, 'Project List'!$B$11:$B$510, 0)), "")="", "", IFERROR(INDEX('Project List'!$C$11:$C$510, MATCH($G4514, 'Project List'!$B$11:$B$510, 0)), "")))</f>
        <v/>
      </c>
      <c r="C4514" s="1" t="str">
        <f>IF($G4514="", "", IF(IFERROR(INDEX('Project List'!$D$11:$D$510, MATCH($G4514, 'Project List'!$B$11:$B$510, 0)), "")="", "", IFERROR(INDEX('Project List'!$D$11:$D$510, MATCH($G4514, 'Project List'!$B$11:$B$510, 0)), "")))</f>
        <v/>
      </c>
      <c r="D4514" s="79" t="str">
        <f>IF($G4514="", "", IF(IFERROR(INDEX('Project List'!$H$11:$H$510, MATCH($G4514, 'Project List'!$B$11:$B$510, 0)), "")="", "", IFERROR(INDEX('Project List'!$H$11:$H$510, MATCH($G4514, 'Project List'!$B$11:$B$510, 0)), "")))</f>
        <v/>
      </c>
      <c r="E4514" s="67" t="str">
        <f>IF($G4514="", "", IF(IFERROR(INDEX('Project List'!$I$11:$I$510, MATCH($G4514, 'Project List'!$B$11:$B$510, 0)), "")="", "", IFERROR(INDEX('Project List'!$I$11:$I$510, MATCH($G4514, 'Project List'!$B$11:$B$510, 0)), "")))</f>
        <v/>
      </c>
      <c r="F4514" s="28"/>
      <c r="G4514" s="118"/>
      <c r="H4514" s="120"/>
      <c r="I4514" s="119"/>
      <c r="J4514" s="122"/>
      <c r="K4514" s="135"/>
      <c r="L4514" s="28"/>
      <c r="N4514" s="45" t="str">
        <f>IF($G4514="", "", IF(COUNTIF('Project List'!$B$11:$B$510, 'Time &amp; Expenses'!$G4514)=0, "X", ""))</f>
        <v/>
      </c>
    </row>
    <row r="4515" spans="1:14" x14ac:dyDescent="0.25">
      <c r="A4515" s="28"/>
      <c r="B4515" s="74" t="str">
        <f>IF($G4515="", "", IF(IFERROR(INDEX('Project List'!$C$11:$C$510, MATCH($G4515, 'Project List'!$B$11:$B$510, 0)), "")="", "", IFERROR(INDEX('Project List'!$C$11:$C$510, MATCH($G4515, 'Project List'!$B$11:$B$510, 0)), "")))</f>
        <v/>
      </c>
      <c r="C4515" s="1" t="str">
        <f>IF($G4515="", "", IF(IFERROR(INDEX('Project List'!$D$11:$D$510, MATCH($G4515, 'Project List'!$B$11:$B$510, 0)), "")="", "", IFERROR(INDEX('Project List'!$D$11:$D$510, MATCH($G4515, 'Project List'!$B$11:$B$510, 0)), "")))</f>
        <v/>
      </c>
      <c r="D4515" s="79" t="str">
        <f>IF($G4515="", "", IF(IFERROR(INDEX('Project List'!$H$11:$H$510, MATCH($G4515, 'Project List'!$B$11:$B$510, 0)), "")="", "", IFERROR(INDEX('Project List'!$H$11:$H$510, MATCH($G4515, 'Project List'!$B$11:$B$510, 0)), "")))</f>
        <v/>
      </c>
      <c r="E4515" s="67" t="str">
        <f>IF($G4515="", "", IF(IFERROR(INDEX('Project List'!$I$11:$I$510, MATCH($G4515, 'Project List'!$B$11:$B$510, 0)), "")="", "", IFERROR(INDEX('Project List'!$I$11:$I$510, MATCH($G4515, 'Project List'!$B$11:$B$510, 0)), "")))</f>
        <v/>
      </c>
      <c r="F4515" s="28"/>
      <c r="G4515" s="118"/>
      <c r="H4515" s="120"/>
      <c r="I4515" s="119"/>
      <c r="J4515" s="122"/>
      <c r="K4515" s="135"/>
      <c r="L4515" s="28"/>
      <c r="N4515" s="45" t="str">
        <f>IF($G4515="", "", IF(COUNTIF('Project List'!$B$11:$B$510, 'Time &amp; Expenses'!$G4515)=0, "X", ""))</f>
        <v/>
      </c>
    </row>
    <row r="4516" spans="1:14" x14ac:dyDescent="0.25">
      <c r="A4516" s="28"/>
      <c r="B4516" s="74" t="str">
        <f>IF($G4516="", "", IF(IFERROR(INDEX('Project List'!$C$11:$C$510, MATCH($G4516, 'Project List'!$B$11:$B$510, 0)), "")="", "", IFERROR(INDEX('Project List'!$C$11:$C$510, MATCH($G4516, 'Project List'!$B$11:$B$510, 0)), "")))</f>
        <v/>
      </c>
      <c r="C4516" s="1" t="str">
        <f>IF($G4516="", "", IF(IFERROR(INDEX('Project List'!$D$11:$D$510, MATCH($G4516, 'Project List'!$B$11:$B$510, 0)), "")="", "", IFERROR(INDEX('Project List'!$D$11:$D$510, MATCH($G4516, 'Project List'!$B$11:$B$510, 0)), "")))</f>
        <v/>
      </c>
      <c r="D4516" s="79" t="str">
        <f>IF($G4516="", "", IF(IFERROR(INDEX('Project List'!$H$11:$H$510, MATCH($G4516, 'Project List'!$B$11:$B$510, 0)), "")="", "", IFERROR(INDEX('Project List'!$H$11:$H$510, MATCH($G4516, 'Project List'!$B$11:$B$510, 0)), "")))</f>
        <v/>
      </c>
      <c r="E4516" s="67" t="str">
        <f>IF($G4516="", "", IF(IFERROR(INDEX('Project List'!$I$11:$I$510, MATCH($G4516, 'Project List'!$B$11:$B$510, 0)), "")="", "", IFERROR(INDEX('Project List'!$I$11:$I$510, MATCH($G4516, 'Project List'!$B$11:$B$510, 0)), "")))</f>
        <v/>
      </c>
      <c r="F4516" s="28"/>
      <c r="G4516" s="118"/>
      <c r="H4516" s="120"/>
      <c r="I4516" s="119"/>
      <c r="J4516" s="122"/>
      <c r="K4516" s="135"/>
      <c r="L4516" s="28"/>
      <c r="N4516" s="45" t="str">
        <f>IF($G4516="", "", IF(COUNTIF('Project List'!$B$11:$B$510, 'Time &amp; Expenses'!$G4516)=0, "X", ""))</f>
        <v/>
      </c>
    </row>
    <row r="4517" spans="1:14" x14ac:dyDescent="0.25">
      <c r="A4517" s="28"/>
      <c r="B4517" s="74" t="str">
        <f>IF($G4517="", "", IF(IFERROR(INDEX('Project List'!$C$11:$C$510, MATCH($G4517, 'Project List'!$B$11:$B$510, 0)), "")="", "", IFERROR(INDEX('Project List'!$C$11:$C$510, MATCH($G4517, 'Project List'!$B$11:$B$510, 0)), "")))</f>
        <v/>
      </c>
      <c r="C4517" s="1" t="str">
        <f>IF($G4517="", "", IF(IFERROR(INDEX('Project List'!$D$11:$D$510, MATCH($G4517, 'Project List'!$B$11:$B$510, 0)), "")="", "", IFERROR(INDEX('Project List'!$D$11:$D$510, MATCH($G4517, 'Project List'!$B$11:$B$510, 0)), "")))</f>
        <v/>
      </c>
      <c r="D4517" s="79" t="str">
        <f>IF($G4517="", "", IF(IFERROR(INDEX('Project List'!$H$11:$H$510, MATCH($G4517, 'Project List'!$B$11:$B$510, 0)), "")="", "", IFERROR(INDEX('Project List'!$H$11:$H$510, MATCH($G4517, 'Project List'!$B$11:$B$510, 0)), "")))</f>
        <v/>
      </c>
      <c r="E4517" s="67" t="str">
        <f>IF($G4517="", "", IF(IFERROR(INDEX('Project List'!$I$11:$I$510, MATCH($G4517, 'Project List'!$B$11:$B$510, 0)), "")="", "", IFERROR(INDEX('Project List'!$I$11:$I$510, MATCH($G4517, 'Project List'!$B$11:$B$510, 0)), "")))</f>
        <v/>
      </c>
      <c r="F4517" s="28"/>
      <c r="G4517" s="118"/>
      <c r="H4517" s="120"/>
      <c r="I4517" s="119"/>
      <c r="J4517" s="122"/>
      <c r="K4517" s="135"/>
      <c r="L4517" s="28"/>
      <c r="N4517" s="45" t="str">
        <f>IF($G4517="", "", IF(COUNTIF('Project List'!$B$11:$B$510, 'Time &amp; Expenses'!$G4517)=0, "X", ""))</f>
        <v/>
      </c>
    </row>
    <row r="4518" spans="1:14" x14ac:dyDescent="0.25">
      <c r="A4518" s="28"/>
      <c r="B4518" s="74" t="str">
        <f>IF($G4518="", "", IF(IFERROR(INDEX('Project List'!$C$11:$C$510, MATCH($G4518, 'Project List'!$B$11:$B$510, 0)), "")="", "", IFERROR(INDEX('Project List'!$C$11:$C$510, MATCH($G4518, 'Project List'!$B$11:$B$510, 0)), "")))</f>
        <v/>
      </c>
      <c r="C4518" s="1" t="str">
        <f>IF($G4518="", "", IF(IFERROR(INDEX('Project List'!$D$11:$D$510, MATCH($G4518, 'Project List'!$B$11:$B$510, 0)), "")="", "", IFERROR(INDEX('Project List'!$D$11:$D$510, MATCH($G4518, 'Project List'!$B$11:$B$510, 0)), "")))</f>
        <v/>
      </c>
      <c r="D4518" s="79" t="str">
        <f>IF($G4518="", "", IF(IFERROR(INDEX('Project List'!$H$11:$H$510, MATCH($G4518, 'Project List'!$B$11:$B$510, 0)), "")="", "", IFERROR(INDEX('Project List'!$H$11:$H$510, MATCH($G4518, 'Project List'!$B$11:$B$510, 0)), "")))</f>
        <v/>
      </c>
      <c r="E4518" s="67" t="str">
        <f>IF($G4518="", "", IF(IFERROR(INDEX('Project List'!$I$11:$I$510, MATCH($G4518, 'Project List'!$B$11:$B$510, 0)), "")="", "", IFERROR(INDEX('Project List'!$I$11:$I$510, MATCH($G4518, 'Project List'!$B$11:$B$510, 0)), "")))</f>
        <v/>
      </c>
      <c r="F4518" s="28"/>
      <c r="G4518" s="118"/>
      <c r="H4518" s="120"/>
      <c r="I4518" s="119"/>
      <c r="J4518" s="122"/>
      <c r="K4518" s="135"/>
      <c r="L4518" s="28"/>
      <c r="N4518" s="45" t="str">
        <f>IF($G4518="", "", IF(COUNTIF('Project List'!$B$11:$B$510, 'Time &amp; Expenses'!$G4518)=0, "X", ""))</f>
        <v/>
      </c>
    </row>
    <row r="4519" spans="1:14" x14ac:dyDescent="0.25">
      <c r="A4519" s="28"/>
      <c r="B4519" s="74" t="str">
        <f>IF($G4519="", "", IF(IFERROR(INDEX('Project List'!$C$11:$C$510, MATCH($G4519, 'Project List'!$B$11:$B$510, 0)), "")="", "", IFERROR(INDEX('Project List'!$C$11:$C$510, MATCH($G4519, 'Project List'!$B$11:$B$510, 0)), "")))</f>
        <v/>
      </c>
      <c r="C4519" s="1" t="str">
        <f>IF($G4519="", "", IF(IFERROR(INDEX('Project List'!$D$11:$D$510, MATCH($G4519, 'Project List'!$B$11:$B$510, 0)), "")="", "", IFERROR(INDEX('Project List'!$D$11:$D$510, MATCH($G4519, 'Project List'!$B$11:$B$510, 0)), "")))</f>
        <v/>
      </c>
      <c r="D4519" s="79" t="str">
        <f>IF($G4519="", "", IF(IFERROR(INDEX('Project List'!$H$11:$H$510, MATCH($G4519, 'Project List'!$B$11:$B$510, 0)), "")="", "", IFERROR(INDEX('Project List'!$H$11:$H$510, MATCH($G4519, 'Project List'!$B$11:$B$510, 0)), "")))</f>
        <v/>
      </c>
      <c r="E4519" s="67" t="str">
        <f>IF($G4519="", "", IF(IFERROR(INDEX('Project List'!$I$11:$I$510, MATCH($G4519, 'Project List'!$B$11:$B$510, 0)), "")="", "", IFERROR(INDEX('Project List'!$I$11:$I$510, MATCH($G4519, 'Project List'!$B$11:$B$510, 0)), "")))</f>
        <v/>
      </c>
      <c r="F4519" s="28"/>
      <c r="G4519" s="118"/>
      <c r="H4519" s="120"/>
      <c r="I4519" s="119"/>
      <c r="J4519" s="122"/>
      <c r="K4519" s="135"/>
      <c r="L4519" s="28"/>
      <c r="N4519" s="45" t="str">
        <f>IF($G4519="", "", IF(COUNTIF('Project List'!$B$11:$B$510, 'Time &amp; Expenses'!$G4519)=0, "X", ""))</f>
        <v/>
      </c>
    </row>
    <row r="4520" spans="1:14" x14ac:dyDescent="0.25">
      <c r="A4520" s="28"/>
      <c r="B4520" s="74" t="str">
        <f>IF($G4520="", "", IF(IFERROR(INDEX('Project List'!$C$11:$C$510, MATCH($G4520, 'Project List'!$B$11:$B$510, 0)), "")="", "", IFERROR(INDEX('Project List'!$C$11:$C$510, MATCH($G4520, 'Project List'!$B$11:$B$510, 0)), "")))</f>
        <v/>
      </c>
      <c r="C4520" s="1" t="str">
        <f>IF($G4520="", "", IF(IFERROR(INDEX('Project List'!$D$11:$D$510, MATCH($G4520, 'Project List'!$B$11:$B$510, 0)), "")="", "", IFERROR(INDEX('Project List'!$D$11:$D$510, MATCH($G4520, 'Project List'!$B$11:$B$510, 0)), "")))</f>
        <v/>
      </c>
      <c r="D4520" s="79" t="str">
        <f>IF($G4520="", "", IF(IFERROR(INDEX('Project List'!$H$11:$H$510, MATCH($G4520, 'Project List'!$B$11:$B$510, 0)), "")="", "", IFERROR(INDEX('Project List'!$H$11:$H$510, MATCH($G4520, 'Project List'!$B$11:$B$510, 0)), "")))</f>
        <v/>
      </c>
      <c r="E4520" s="67" t="str">
        <f>IF($G4520="", "", IF(IFERROR(INDEX('Project List'!$I$11:$I$510, MATCH($G4520, 'Project List'!$B$11:$B$510, 0)), "")="", "", IFERROR(INDEX('Project List'!$I$11:$I$510, MATCH($G4520, 'Project List'!$B$11:$B$510, 0)), "")))</f>
        <v/>
      </c>
      <c r="F4520" s="28"/>
      <c r="G4520" s="118"/>
      <c r="H4520" s="120"/>
      <c r="I4520" s="119"/>
      <c r="J4520" s="122"/>
      <c r="K4520" s="135"/>
      <c r="L4520" s="28"/>
      <c r="N4520" s="45" t="str">
        <f>IF($G4520="", "", IF(COUNTIF('Project List'!$B$11:$B$510, 'Time &amp; Expenses'!$G4520)=0, "X", ""))</f>
        <v/>
      </c>
    </row>
    <row r="4521" spans="1:14" x14ac:dyDescent="0.25">
      <c r="A4521" s="28"/>
      <c r="B4521" s="74" t="str">
        <f>IF($G4521="", "", IF(IFERROR(INDEX('Project List'!$C$11:$C$510, MATCH($G4521, 'Project List'!$B$11:$B$510, 0)), "")="", "", IFERROR(INDEX('Project List'!$C$11:$C$510, MATCH($G4521, 'Project List'!$B$11:$B$510, 0)), "")))</f>
        <v/>
      </c>
      <c r="C4521" s="1" t="str">
        <f>IF($G4521="", "", IF(IFERROR(INDEX('Project List'!$D$11:$D$510, MATCH($G4521, 'Project List'!$B$11:$B$510, 0)), "")="", "", IFERROR(INDEX('Project List'!$D$11:$D$510, MATCH($G4521, 'Project List'!$B$11:$B$510, 0)), "")))</f>
        <v/>
      </c>
      <c r="D4521" s="79" t="str">
        <f>IF($G4521="", "", IF(IFERROR(INDEX('Project List'!$H$11:$H$510, MATCH($G4521, 'Project List'!$B$11:$B$510, 0)), "")="", "", IFERROR(INDEX('Project List'!$H$11:$H$510, MATCH($G4521, 'Project List'!$B$11:$B$510, 0)), "")))</f>
        <v/>
      </c>
      <c r="E4521" s="67" t="str">
        <f>IF($G4521="", "", IF(IFERROR(INDEX('Project List'!$I$11:$I$510, MATCH($G4521, 'Project List'!$B$11:$B$510, 0)), "")="", "", IFERROR(INDEX('Project List'!$I$11:$I$510, MATCH($G4521, 'Project List'!$B$11:$B$510, 0)), "")))</f>
        <v/>
      </c>
      <c r="F4521" s="28"/>
      <c r="G4521" s="118"/>
      <c r="H4521" s="120"/>
      <c r="I4521" s="119"/>
      <c r="J4521" s="122"/>
      <c r="K4521" s="135"/>
      <c r="L4521" s="28"/>
      <c r="N4521" s="45" t="str">
        <f>IF($G4521="", "", IF(COUNTIF('Project List'!$B$11:$B$510, 'Time &amp; Expenses'!$G4521)=0, "X", ""))</f>
        <v/>
      </c>
    </row>
    <row r="4522" spans="1:14" x14ac:dyDescent="0.25">
      <c r="A4522" s="28"/>
      <c r="B4522" s="74" t="str">
        <f>IF($G4522="", "", IF(IFERROR(INDEX('Project List'!$C$11:$C$510, MATCH($G4522, 'Project List'!$B$11:$B$510, 0)), "")="", "", IFERROR(INDEX('Project List'!$C$11:$C$510, MATCH($G4522, 'Project List'!$B$11:$B$510, 0)), "")))</f>
        <v/>
      </c>
      <c r="C4522" s="1" t="str">
        <f>IF($G4522="", "", IF(IFERROR(INDEX('Project List'!$D$11:$D$510, MATCH($G4522, 'Project List'!$B$11:$B$510, 0)), "")="", "", IFERROR(INDEX('Project List'!$D$11:$D$510, MATCH($G4522, 'Project List'!$B$11:$B$510, 0)), "")))</f>
        <v/>
      </c>
      <c r="D4522" s="79" t="str">
        <f>IF($G4522="", "", IF(IFERROR(INDEX('Project List'!$H$11:$H$510, MATCH($G4522, 'Project List'!$B$11:$B$510, 0)), "")="", "", IFERROR(INDEX('Project List'!$H$11:$H$510, MATCH($G4522, 'Project List'!$B$11:$B$510, 0)), "")))</f>
        <v/>
      </c>
      <c r="E4522" s="67" t="str">
        <f>IF($G4522="", "", IF(IFERROR(INDEX('Project List'!$I$11:$I$510, MATCH($G4522, 'Project List'!$B$11:$B$510, 0)), "")="", "", IFERROR(INDEX('Project List'!$I$11:$I$510, MATCH($G4522, 'Project List'!$B$11:$B$510, 0)), "")))</f>
        <v/>
      </c>
      <c r="F4522" s="28"/>
      <c r="G4522" s="118"/>
      <c r="H4522" s="120"/>
      <c r="I4522" s="119"/>
      <c r="J4522" s="122"/>
      <c r="K4522" s="135"/>
      <c r="L4522" s="28"/>
      <c r="N4522" s="45" t="str">
        <f>IF($G4522="", "", IF(COUNTIF('Project List'!$B$11:$B$510, 'Time &amp; Expenses'!$G4522)=0, "X", ""))</f>
        <v/>
      </c>
    </row>
    <row r="4523" spans="1:14" x14ac:dyDescent="0.25">
      <c r="A4523" s="28"/>
      <c r="B4523" s="74" t="str">
        <f>IF($G4523="", "", IF(IFERROR(INDEX('Project List'!$C$11:$C$510, MATCH($G4523, 'Project List'!$B$11:$B$510, 0)), "")="", "", IFERROR(INDEX('Project List'!$C$11:$C$510, MATCH($G4523, 'Project List'!$B$11:$B$510, 0)), "")))</f>
        <v/>
      </c>
      <c r="C4523" s="1" t="str">
        <f>IF($G4523="", "", IF(IFERROR(INDEX('Project List'!$D$11:$D$510, MATCH($G4523, 'Project List'!$B$11:$B$510, 0)), "")="", "", IFERROR(INDEX('Project List'!$D$11:$D$510, MATCH($G4523, 'Project List'!$B$11:$B$510, 0)), "")))</f>
        <v/>
      </c>
      <c r="D4523" s="79" t="str">
        <f>IF($G4523="", "", IF(IFERROR(INDEX('Project List'!$H$11:$H$510, MATCH($G4523, 'Project List'!$B$11:$B$510, 0)), "")="", "", IFERROR(INDEX('Project List'!$H$11:$H$510, MATCH($G4523, 'Project List'!$B$11:$B$510, 0)), "")))</f>
        <v/>
      </c>
      <c r="E4523" s="67" t="str">
        <f>IF($G4523="", "", IF(IFERROR(INDEX('Project List'!$I$11:$I$510, MATCH($G4523, 'Project List'!$B$11:$B$510, 0)), "")="", "", IFERROR(INDEX('Project List'!$I$11:$I$510, MATCH($G4523, 'Project List'!$B$11:$B$510, 0)), "")))</f>
        <v/>
      </c>
      <c r="F4523" s="28"/>
      <c r="G4523" s="118"/>
      <c r="H4523" s="120"/>
      <c r="I4523" s="119"/>
      <c r="J4523" s="122"/>
      <c r="K4523" s="135"/>
      <c r="L4523" s="28"/>
      <c r="N4523" s="45" t="str">
        <f>IF($G4523="", "", IF(COUNTIF('Project List'!$B$11:$B$510, 'Time &amp; Expenses'!$G4523)=0, "X", ""))</f>
        <v/>
      </c>
    </row>
    <row r="4524" spans="1:14" x14ac:dyDescent="0.25">
      <c r="A4524" s="28"/>
      <c r="B4524" s="74" t="str">
        <f>IF($G4524="", "", IF(IFERROR(INDEX('Project List'!$C$11:$C$510, MATCH($G4524, 'Project List'!$B$11:$B$510, 0)), "")="", "", IFERROR(INDEX('Project List'!$C$11:$C$510, MATCH($G4524, 'Project List'!$B$11:$B$510, 0)), "")))</f>
        <v/>
      </c>
      <c r="C4524" s="1" t="str">
        <f>IF($G4524="", "", IF(IFERROR(INDEX('Project List'!$D$11:$D$510, MATCH($G4524, 'Project List'!$B$11:$B$510, 0)), "")="", "", IFERROR(INDEX('Project List'!$D$11:$D$510, MATCH($G4524, 'Project List'!$B$11:$B$510, 0)), "")))</f>
        <v/>
      </c>
      <c r="D4524" s="79" t="str">
        <f>IF($G4524="", "", IF(IFERROR(INDEX('Project List'!$H$11:$H$510, MATCH($G4524, 'Project List'!$B$11:$B$510, 0)), "")="", "", IFERROR(INDEX('Project List'!$H$11:$H$510, MATCH($G4524, 'Project List'!$B$11:$B$510, 0)), "")))</f>
        <v/>
      </c>
      <c r="E4524" s="67" t="str">
        <f>IF($G4524="", "", IF(IFERROR(INDEX('Project List'!$I$11:$I$510, MATCH($G4524, 'Project List'!$B$11:$B$510, 0)), "")="", "", IFERROR(INDEX('Project List'!$I$11:$I$510, MATCH($G4524, 'Project List'!$B$11:$B$510, 0)), "")))</f>
        <v/>
      </c>
      <c r="F4524" s="28"/>
      <c r="G4524" s="118"/>
      <c r="H4524" s="120"/>
      <c r="I4524" s="119"/>
      <c r="J4524" s="122"/>
      <c r="K4524" s="135"/>
      <c r="L4524" s="28"/>
      <c r="N4524" s="45" t="str">
        <f>IF($G4524="", "", IF(COUNTIF('Project List'!$B$11:$B$510, 'Time &amp; Expenses'!$G4524)=0, "X", ""))</f>
        <v/>
      </c>
    </row>
    <row r="4525" spans="1:14" x14ac:dyDescent="0.25">
      <c r="A4525" s="28"/>
      <c r="B4525" s="74" t="str">
        <f>IF($G4525="", "", IF(IFERROR(INDEX('Project List'!$C$11:$C$510, MATCH($G4525, 'Project List'!$B$11:$B$510, 0)), "")="", "", IFERROR(INDEX('Project List'!$C$11:$C$510, MATCH($G4525, 'Project List'!$B$11:$B$510, 0)), "")))</f>
        <v/>
      </c>
      <c r="C4525" s="1" t="str">
        <f>IF($G4525="", "", IF(IFERROR(INDEX('Project List'!$D$11:$D$510, MATCH($G4525, 'Project List'!$B$11:$B$510, 0)), "")="", "", IFERROR(INDEX('Project List'!$D$11:$D$510, MATCH($G4525, 'Project List'!$B$11:$B$510, 0)), "")))</f>
        <v/>
      </c>
      <c r="D4525" s="79" t="str">
        <f>IF($G4525="", "", IF(IFERROR(INDEX('Project List'!$H$11:$H$510, MATCH($G4525, 'Project List'!$B$11:$B$510, 0)), "")="", "", IFERROR(INDEX('Project List'!$H$11:$H$510, MATCH($G4525, 'Project List'!$B$11:$B$510, 0)), "")))</f>
        <v/>
      </c>
      <c r="E4525" s="67" t="str">
        <f>IF($G4525="", "", IF(IFERROR(INDEX('Project List'!$I$11:$I$510, MATCH($G4525, 'Project List'!$B$11:$B$510, 0)), "")="", "", IFERROR(INDEX('Project List'!$I$11:$I$510, MATCH($G4525, 'Project List'!$B$11:$B$510, 0)), "")))</f>
        <v/>
      </c>
      <c r="F4525" s="28"/>
      <c r="G4525" s="118"/>
      <c r="H4525" s="120"/>
      <c r="I4525" s="119"/>
      <c r="J4525" s="122"/>
      <c r="K4525" s="135"/>
      <c r="L4525" s="28"/>
      <c r="N4525" s="45" t="str">
        <f>IF($G4525="", "", IF(COUNTIF('Project List'!$B$11:$B$510, 'Time &amp; Expenses'!$G4525)=0, "X", ""))</f>
        <v/>
      </c>
    </row>
    <row r="4526" spans="1:14" x14ac:dyDescent="0.25">
      <c r="A4526" s="28"/>
      <c r="B4526" s="74" t="str">
        <f>IF($G4526="", "", IF(IFERROR(INDEX('Project List'!$C$11:$C$510, MATCH($G4526, 'Project List'!$B$11:$B$510, 0)), "")="", "", IFERROR(INDEX('Project List'!$C$11:$C$510, MATCH($G4526, 'Project List'!$B$11:$B$510, 0)), "")))</f>
        <v/>
      </c>
      <c r="C4526" s="1" t="str">
        <f>IF($G4526="", "", IF(IFERROR(INDEX('Project List'!$D$11:$D$510, MATCH($G4526, 'Project List'!$B$11:$B$510, 0)), "")="", "", IFERROR(INDEX('Project List'!$D$11:$D$510, MATCH($G4526, 'Project List'!$B$11:$B$510, 0)), "")))</f>
        <v/>
      </c>
      <c r="D4526" s="79" t="str">
        <f>IF($G4526="", "", IF(IFERROR(INDEX('Project List'!$H$11:$H$510, MATCH($G4526, 'Project List'!$B$11:$B$510, 0)), "")="", "", IFERROR(INDEX('Project List'!$H$11:$H$510, MATCH($G4526, 'Project List'!$B$11:$B$510, 0)), "")))</f>
        <v/>
      </c>
      <c r="E4526" s="67" t="str">
        <f>IF($G4526="", "", IF(IFERROR(INDEX('Project List'!$I$11:$I$510, MATCH($G4526, 'Project List'!$B$11:$B$510, 0)), "")="", "", IFERROR(INDEX('Project List'!$I$11:$I$510, MATCH($G4526, 'Project List'!$B$11:$B$510, 0)), "")))</f>
        <v/>
      </c>
      <c r="F4526" s="28"/>
      <c r="G4526" s="118"/>
      <c r="H4526" s="120"/>
      <c r="I4526" s="119"/>
      <c r="J4526" s="122"/>
      <c r="K4526" s="135"/>
      <c r="L4526" s="28"/>
      <c r="N4526" s="45" t="str">
        <f>IF($G4526="", "", IF(COUNTIF('Project List'!$B$11:$B$510, 'Time &amp; Expenses'!$G4526)=0, "X", ""))</f>
        <v/>
      </c>
    </row>
    <row r="4527" spans="1:14" x14ac:dyDescent="0.25">
      <c r="A4527" s="28"/>
      <c r="B4527" s="74" t="str">
        <f>IF($G4527="", "", IF(IFERROR(INDEX('Project List'!$C$11:$C$510, MATCH($G4527, 'Project List'!$B$11:$B$510, 0)), "")="", "", IFERROR(INDEX('Project List'!$C$11:$C$510, MATCH($G4527, 'Project List'!$B$11:$B$510, 0)), "")))</f>
        <v/>
      </c>
      <c r="C4527" s="1" t="str">
        <f>IF($G4527="", "", IF(IFERROR(INDEX('Project List'!$D$11:$D$510, MATCH($G4527, 'Project List'!$B$11:$B$510, 0)), "")="", "", IFERROR(INDEX('Project List'!$D$11:$D$510, MATCH($G4527, 'Project List'!$B$11:$B$510, 0)), "")))</f>
        <v/>
      </c>
      <c r="D4527" s="79" t="str">
        <f>IF($G4527="", "", IF(IFERROR(INDEX('Project List'!$H$11:$H$510, MATCH($G4527, 'Project List'!$B$11:$B$510, 0)), "")="", "", IFERROR(INDEX('Project List'!$H$11:$H$510, MATCH($G4527, 'Project List'!$B$11:$B$510, 0)), "")))</f>
        <v/>
      </c>
      <c r="E4527" s="67" t="str">
        <f>IF($G4527="", "", IF(IFERROR(INDEX('Project List'!$I$11:$I$510, MATCH($G4527, 'Project List'!$B$11:$B$510, 0)), "")="", "", IFERROR(INDEX('Project List'!$I$11:$I$510, MATCH($G4527, 'Project List'!$B$11:$B$510, 0)), "")))</f>
        <v/>
      </c>
      <c r="F4527" s="28"/>
      <c r="G4527" s="118"/>
      <c r="H4527" s="120"/>
      <c r="I4527" s="119"/>
      <c r="J4527" s="122"/>
      <c r="K4527" s="135"/>
      <c r="L4527" s="28"/>
      <c r="N4527" s="45" t="str">
        <f>IF($G4527="", "", IF(COUNTIF('Project List'!$B$11:$B$510, 'Time &amp; Expenses'!$G4527)=0, "X", ""))</f>
        <v/>
      </c>
    </row>
    <row r="4528" spans="1:14" x14ac:dyDescent="0.25">
      <c r="A4528" s="28"/>
      <c r="B4528" s="74" t="str">
        <f>IF($G4528="", "", IF(IFERROR(INDEX('Project List'!$C$11:$C$510, MATCH($G4528, 'Project List'!$B$11:$B$510, 0)), "")="", "", IFERROR(INDEX('Project List'!$C$11:$C$510, MATCH($G4528, 'Project List'!$B$11:$B$510, 0)), "")))</f>
        <v/>
      </c>
      <c r="C4528" s="1" t="str">
        <f>IF($G4528="", "", IF(IFERROR(INDEX('Project List'!$D$11:$D$510, MATCH($G4528, 'Project List'!$B$11:$B$510, 0)), "")="", "", IFERROR(INDEX('Project List'!$D$11:$D$510, MATCH($G4528, 'Project List'!$B$11:$B$510, 0)), "")))</f>
        <v/>
      </c>
      <c r="D4528" s="79" t="str">
        <f>IF($G4528="", "", IF(IFERROR(INDEX('Project List'!$H$11:$H$510, MATCH($G4528, 'Project List'!$B$11:$B$510, 0)), "")="", "", IFERROR(INDEX('Project List'!$H$11:$H$510, MATCH($G4528, 'Project List'!$B$11:$B$510, 0)), "")))</f>
        <v/>
      </c>
      <c r="E4528" s="67" t="str">
        <f>IF($G4528="", "", IF(IFERROR(INDEX('Project List'!$I$11:$I$510, MATCH($G4528, 'Project List'!$B$11:$B$510, 0)), "")="", "", IFERROR(INDEX('Project List'!$I$11:$I$510, MATCH($G4528, 'Project List'!$B$11:$B$510, 0)), "")))</f>
        <v/>
      </c>
      <c r="F4528" s="28"/>
      <c r="G4528" s="118"/>
      <c r="H4528" s="120"/>
      <c r="I4528" s="119"/>
      <c r="J4528" s="122"/>
      <c r="K4528" s="135"/>
      <c r="L4528" s="28"/>
      <c r="N4528" s="45" t="str">
        <f>IF($G4528="", "", IF(COUNTIF('Project List'!$B$11:$B$510, 'Time &amp; Expenses'!$G4528)=0, "X", ""))</f>
        <v/>
      </c>
    </row>
    <row r="4529" spans="1:14" x14ac:dyDescent="0.25">
      <c r="A4529" s="28"/>
      <c r="B4529" s="74" t="str">
        <f>IF($G4529="", "", IF(IFERROR(INDEX('Project List'!$C$11:$C$510, MATCH($G4529, 'Project List'!$B$11:$B$510, 0)), "")="", "", IFERROR(INDEX('Project List'!$C$11:$C$510, MATCH($G4529, 'Project List'!$B$11:$B$510, 0)), "")))</f>
        <v/>
      </c>
      <c r="C4529" s="1" t="str">
        <f>IF($G4529="", "", IF(IFERROR(INDEX('Project List'!$D$11:$D$510, MATCH($G4529, 'Project List'!$B$11:$B$510, 0)), "")="", "", IFERROR(INDEX('Project List'!$D$11:$D$510, MATCH($G4529, 'Project List'!$B$11:$B$510, 0)), "")))</f>
        <v/>
      </c>
      <c r="D4529" s="79" t="str">
        <f>IF($G4529="", "", IF(IFERROR(INDEX('Project List'!$H$11:$H$510, MATCH($G4529, 'Project List'!$B$11:$B$510, 0)), "")="", "", IFERROR(INDEX('Project List'!$H$11:$H$510, MATCH($G4529, 'Project List'!$B$11:$B$510, 0)), "")))</f>
        <v/>
      </c>
      <c r="E4529" s="67" t="str">
        <f>IF($G4529="", "", IF(IFERROR(INDEX('Project List'!$I$11:$I$510, MATCH($G4529, 'Project List'!$B$11:$B$510, 0)), "")="", "", IFERROR(INDEX('Project List'!$I$11:$I$510, MATCH($G4529, 'Project List'!$B$11:$B$510, 0)), "")))</f>
        <v/>
      </c>
      <c r="F4529" s="28"/>
      <c r="G4529" s="118"/>
      <c r="H4529" s="120"/>
      <c r="I4529" s="119"/>
      <c r="J4529" s="122"/>
      <c r="K4529" s="135"/>
      <c r="L4529" s="28"/>
      <c r="N4529" s="45" t="str">
        <f>IF($G4529="", "", IF(COUNTIF('Project List'!$B$11:$B$510, 'Time &amp; Expenses'!$G4529)=0, "X", ""))</f>
        <v/>
      </c>
    </row>
    <row r="4530" spans="1:14" x14ac:dyDescent="0.25">
      <c r="A4530" s="28"/>
      <c r="B4530" s="74" t="str">
        <f>IF($G4530="", "", IF(IFERROR(INDEX('Project List'!$C$11:$C$510, MATCH($G4530, 'Project List'!$B$11:$B$510, 0)), "")="", "", IFERROR(INDEX('Project List'!$C$11:$C$510, MATCH($G4530, 'Project List'!$B$11:$B$510, 0)), "")))</f>
        <v/>
      </c>
      <c r="C4530" s="1" t="str">
        <f>IF($G4530="", "", IF(IFERROR(INDEX('Project List'!$D$11:$D$510, MATCH($G4530, 'Project List'!$B$11:$B$510, 0)), "")="", "", IFERROR(INDEX('Project List'!$D$11:$D$510, MATCH($G4530, 'Project List'!$B$11:$B$510, 0)), "")))</f>
        <v/>
      </c>
      <c r="D4530" s="79" t="str">
        <f>IF($G4530="", "", IF(IFERROR(INDEX('Project List'!$H$11:$H$510, MATCH($G4530, 'Project List'!$B$11:$B$510, 0)), "")="", "", IFERROR(INDEX('Project List'!$H$11:$H$510, MATCH($G4530, 'Project List'!$B$11:$B$510, 0)), "")))</f>
        <v/>
      </c>
      <c r="E4530" s="67" t="str">
        <f>IF($G4530="", "", IF(IFERROR(INDEX('Project List'!$I$11:$I$510, MATCH($G4530, 'Project List'!$B$11:$B$510, 0)), "")="", "", IFERROR(INDEX('Project List'!$I$11:$I$510, MATCH($G4530, 'Project List'!$B$11:$B$510, 0)), "")))</f>
        <v/>
      </c>
      <c r="F4530" s="28"/>
      <c r="G4530" s="118"/>
      <c r="H4530" s="120"/>
      <c r="I4530" s="119"/>
      <c r="J4530" s="122"/>
      <c r="K4530" s="135"/>
      <c r="L4530" s="28"/>
      <c r="N4530" s="45" t="str">
        <f>IF($G4530="", "", IF(COUNTIF('Project List'!$B$11:$B$510, 'Time &amp; Expenses'!$G4530)=0, "X", ""))</f>
        <v/>
      </c>
    </row>
    <row r="4531" spans="1:14" x14ac:dyDescent="0.25">
      <c r="A4531" s="28"/>
      <c r="B4531" s="74" t="str">
        <f>IF($G4531="", "", IF(IFERROR(INDEX('Project List'!$C$11:$C$510, MATCH($G4531, 'Project List'!$B$11:$B$510, 0)), "")="", "", IFERROR(INDEX('Project List'!$C$11:$C$510, MATCH($G4531, 'Project List'!$B$11:$B$510, 0)), "")))</f>
        <v/>
      </c>
      <c r="C4531" s="1" t="str">
        <f>IF($G4531="", "", IF(IFERROR(INDEX('Project List'!$D$11:$D$510, MATCH($G4531, 'Project List'!$B$11:$B$510, 0)), "")="", "", IFERROR(INDEX('Project List'!$D$11:$D$510, MATCH($G4531, 'Project List'!$B$11:$B$510, 0)), "")))</f>
        <v/>
      </c>
      <c r="D4531" s="79" t="str">
        <f>IF($G4531="", "", IF(IFERROR(INDEX('Project List'!$H$11:$H$510, MATCH($G4531, 'Project List'!$B$11:$B$510, 0)), "")="", "", IFERROR(INDEX('Project List'!$H$11:$H$510, MATCH($G4531, 'Project List'!$B$11:$B$510, 0)), "")))</f>
        <v/>
      </c>
      <c r="E4531" s="67" t="str">
        <f>IF($G4531="", "", IF(IFERROR(INDEX('Project List'!$I$11:$I$510, MATCH($G4531, 'Project List'!$B$11:$B$510, 0)), "")="", "", IFERROR(INDEX('Project List'!$I$11:$I$510, MATCH($G4531, 'Project List'!$B$11:$B$510, 0)), "")))</f>
        <v/>
      </c>
      <c r="F4531" s="28"/>
      <c r="G4531" s="118"/>
      <c r="H4531" s="120"/>
      <c r="I4531" s="119"/>
      <c r="J4531" s="122"/>
      <c r="K4531" s="135"/>
      <c r="L4531" s="28"/>
      <c r="N4531" s="45" t="str">
        <f>IF($G4531="", "", IF(COUNTIF('Project List'!$B$11:$B$510, 'Time &amp; Expenses'!$G4531)=0, "X", ""))</f>
        <v/>
      </c>
    </row>
    <row r="4532" spans="1:14" x14ac:dyDescent="0.25">
      <c r="A4532" s="28"/>
      <c r="B4532" s="74" t="str">
        <f>IF($G4532="", "", IF(IFERROR(INDEX('Project List'!$C$11:$C$510, MATCH($G4532, 'Project List'!$B$11:$B$510, 0)), "")="", "", IFERROR(INDEX('Project List'!$C$11:$C$510, MATCH($G4532, 'Project List'!$B$11:$B$510, 0)), "")))</f>
        <v/>
      </c>
      <c r="C4532" s="1" t="str">
        <f>IF($G4532="", "", IF(IFERROR(INDEX('Project List'!$D$11:$D$510, MATCH($G4532, 'Project List'!$B$11:$B$510, 0)), "")="", "", IFERROR(INDEX('Project List'!$D$11:$D$510, MATCH($G4532, 'Project List'!$B$11:$B$510, 0)), "")))</f>
        <v/>
      </c>
      <c r="D4532" s="79" t="str">
        <f>IF($G4532="", "", IF(IFERROR(INDEX('Project List'!$H$11:$H$510, MATCH($G4532, 'Project List'!$B$11:$B$510, 0)), "")="", "", IFERROR(INDEX('Project List'!$H$11:$H$510, MATCH($G4532, 'Project List'!$B$11:$B$510, 0)), "")))</f>
        <v/>
      </c>
      <c r="E4532" s="67" t="str">
        <f>IF($G4532="", "", IF(IFERROR(INDEX('Project List'!$I$11:$I$510, MATCH($G4532, 'Project List'!$B$11:$B$510, 0)), "")="", "", IFERROR(INDEX('Project List'!$I$11:$I$510, MATCH($G4532, 'Project List'!$B$11:$B$510, 0)), "")))</f>
        <v/>
      </c>
      <c r="F4532" s="28"/>
      <c r="G4532" s="118"/>
      <c r="H4532" s="120"/>
      <c r="I4532" s="119"/>
      <c r="J4532" s="122"/>
      <c r="K4532" s="135"/>
      <c r="L4532" s="28"/>
      <c r="N4532" s="45" t="str">
        <f>IF($G4532="", "", IF(COUNTIF('Project List'!$B$11:$B$510, 'Time &amp; Expenses'!$G4532)=0, "X", ""))</f>
        <v/>
      </c>
    </row>
    <row r="4533" spans="1:14" x14ac:dyDescent="0.25">
      <c r="A4533" s="28"/>
      <c r="B4533" s="74" t="str">
        <f>IF($G4533="", "", IF(IFERROR(INDEX('Project List'!$C$11:$C$510, MATCH($G4533, 'Project List'!$B$11:$B$510, 0)), "")="", "", IFERROR(INDEX('Project List'!$C$11:$C$510, MATCH($G4533, 'Project List'!$B$11:$B$510, 0)), "")))</f>
        <v/>
      </c>
      <c r="C4533" s="1" t="str">
        <f>IF($G4533="", "", IF(IFERROR(INDEX('Project List'!$D$11:$D$510, MATCH($G4533, 'Project List'!$B$11:$B$510, 0)), "")="", "", IFERROR(INDEX('Project List'!$D$11:$D$510, MATCH($G4533, 'Project List'!$B$11:$B$510, 0)), "")))</f>
        <v/>
      </c>
      <c r="D4533" s="79" t="str">
        <f>IF($G4533="", "", IF(IFERROR(INDEX('Project List'!$H$11:$H$510, MATCH($G4533, 'Project List'!$B$11:$B$510, 0)), "")="", "", IFERROR(INDEX('Project List'!$H$11:$H$510, MATCH($G4533, 'Project List'!$B$11:$B$510, 0)), "")))</f>
        <v/>
      </c>
      <c r="E4533" s="67" t="str">
        <f>IF($G4533="", "", IF(IFERROR(INDEX('Project List'!$I$11:$I$510, MATCH($G4533, 'Project List'!$B$11:$B$510, 0)), "")="", "", IFERROR(INDEX('Project List'!$I$11:$I$510, MATCH($G4533, 'Project List'!$B$11:$B$510, 0)), "")))</f>
        <v/>
      </c>
      <c r="F4533" s="28"/>
      <c r="G4533" s="118"/>
      <c r="H4533" s="120"/>
      <c r="I4533" s="119"/>
      <c r="J4533" s="122"/>
      <c r="K4533" s="135"/>
      <c r="L4533" s="28"/>
      <c r="N4533" s="45" t="str">
        <f>IF($G4533="", "", IF(COUNTIF('Project List'!$B$11:$B$510, 'Time &amp; Expenses'!$G4533)=0, "X", ""))</f>
        <v/>
      </c>
    </row>
    <row r="4534" spans="1:14" x14ac:dyDescent="0.25">
      <c r="A4534" s="28"/>
      <c r="B4534" s="74" t="str">
        <f>IF($G4534="", "", IF(IFERROR(INDEX('Project List'!$C$11:$C$510, MATCH($G4534, 'Project List'!$B$11:$B$510, 0)), "")="", "", IFERROR(INDEX('Project List'!$C$11:$C$510, MATCH($G4534, 'Project List'!$B$11:$B$510, 0)), "")))</f>
        <v/>
      </c>
      <c r="C4534" s="1" t="str">
        <f>IF($G4534="", "", IF(IFERROR(INDEX('Project List'!$D$11:$D$510, MATCH($G4534, 'Project List'!$B$11:$B$510, 0)), "")="", "", IFERROR(INDEX('Project List'!$D$11:$D$510, MATCH($G4534, 'Project List'!$B$11:$B$510, 0)), "")))</f>
        <v/>
      </c>
      <c r="D4534" s="79" t="str">
        <f>IF($G4534="", "", IF(IFERROR(INDEX('Project List'!$H$11:$H$510, MATCH($G4534, 'Project List'!$B$11:$B$510, 0)), "")="", "", IFERROR(INDEX('Project List'!$H$11:$H$510, MATCH($G4534, 'Project List'!$B$11:$B$510, 0)), "")))</f>
        <v/>
      </c>
      <c r="E4534" s="67" t="str">
        <f>IF($G4534="", "", IF(IFERROR(INDEX('Project List'!$I$11:$I$510, MATCH($G4534, 'Project List'!$B$11:$B$510, 0)), "")="", "", IFERROR(INDEX('Project List'!$I$11:$I$510, MATCH($G4534, 'Project List'!$B$11:$B$510, 0)), "")))</f>
        <v/>
      </c>
      <c r="F4534" s="28"/>
      <c r="G4534" s="118"/>
      <c r="H4534" s="120"/>
      <c r="I4534" s="119"/>
      <c r="J4534" s="122"/>
      <c r="K4534" s="135"/>
      <c r="L4534" s="28"/>
      <c r="N4534" s="45" t="str">
        <f>IF($G4534="", "", IF(COUNTIF('Project List'!$B$11:$B$510, 'Time &amp; Expenses'!$G4534)=0, "X", ""))</f>
        <v/>
      </c>
    </row>
    <row r="4535" spans="1:14" x14ac:dyDescent="0.25">
      <c r="A4535" s="28"/>
      <c r="B4535" s="74" t="str">
        <f>IF($G4535="", "", IF(IFERROR(INDEX('Project List'!$C$11:$C$510, MATCH($G4535, 'Project List'!$B$11:$B$510, 0)), "")="", "", IFERROR(INDEX('Project List'!$C$11:$C$510, MATCH($G4535, 'Project List'!$B$11:$B$510, 0)), "")))</f>
        <v/>
      </c>
      <c r="C4535" s="1" t="str">
        <f>IF($G4535="", "", IF(IFERROR(INDEX('Project List'!$D$11:$D$510, MATCH($G4535, 'Project List'!$B$11:$B$510, 0)), "")="", "", IFERROR(INDEX('Project List'!$D$11:$D$510, MATCH($G4535, 'Project List'!$B$11:$B$510, 0)), "")))</f>
        <v/>
      </c>
      <c r="D4535" s="79" t="str">
        <f>IF($G4535="", "", IF(IFERROR(INDEX('Project List'!$H$11:$H$510, MATCH($G4535, 'Project List'!$B$11:$B$510, 0)), "")="", "", IFERROR(INDEX('Project List'!$H$11:$H$510, MATCH($G4535, 'Project List'!$B$11:$B$510, 0)), "")))</f>
        <v/>
      </c>
      <c r="E4535" s="67" t="str">
        <f>IF($G4535="", "", IF(IFERROR(INDEX('Project List'!$I$11:$I$510, MATCH($G4535, 'Project List'!$B$11:$B$510, 0)), "")="", "", IFERROR(INDEX('Project List'!$I$11:$I$510, MATCH($G4535, 'Project List'!$B$11:$B$510, 0)), "")))</f>
        <v/>
      </c>
      <c r="F4535" s="28"/>
      <c r="G4535" s="118"/>
      <c r="H4535" s="120"/>
      <c r="I4535" s="119"/>
      <c r="J4535" s="122"/>
      <c r="K4535" s="135"/>
      <c r="L4535" s="28"/>
      <c r="N4535" s="45" t="str">
        <f>IF($G4535="", "", IF(COUNTIF('Project List'!$B$11:$B$510, 'Time &amp; Expenses'!$G4535)=0, "X", ""))</f>
        <v/>
      </c>
    </row>
    <row r="4536" spans="1:14" x14ac:dyDescent="0.25">
      <c r="A4536" s="28"/>
      <c r="B4536" s="74" t="str">
        <f>IF($G4536="", "", IF(IFERROR(INDEX('Project List'!$C$11:$C$510, MATCH($G4536, 'Project List'!$B$11:$B$510, 0)), "")="", "", IFERROR(INDEX('Project List'!$C$11:$C$510, MATCH($G4536, 'Project List'!$B$11:$B$510, 0)), "")))</f>
        <v/>
      </c>
      <c r="C4536" s="1" t="str">
        <f>IF($G4536="", "", IF(IFERROR(INDEX('Project List'!$D$11:$D$510, MATCH($G4536, 'Project List'!$B$11:$B$510, 0)), "")="", "", IFERROR(INDEX('Project List'!$D$11:$D$510, MATCH($G4536, 'Project List'!$B$11:$B$510, 0)), "")))</f>
        <v/>
      </c>
      <c r="D4536" s="79" t="str">
        <f>IF($G4536="", "", IF(IFERROR(INDEX('Project List'!$H$11:$H$510, MATCH($G4536, 'Project List'!$B$11:$B$510, 0)), "")="", "", IFERROR(INDEX('Project List'!$H$11:$H$510, MATCH($G4536, 'Project List'!$B$11:$B$510, 0)), "")))</f>
        <v/>
      </c>
      <c r="E4536" s="67" t="str">
        <f>IF($G4536="", "", IF(IFERROR(INDEX('Project List'!$I$11:$I$510, MATCH($G4536, 'Project List'!$B$11:$B$510, 0)), "")="", "", IFERROR(INDEX('Project List'!$I$11:$I$510, MATCH($G4536, 'Project List'!$B$11:$B$510, 0)), "")))</f>
        <v/>
      </c>
      <c r="F4536" s="28"/>
      <c r="G4536" s="118"/>
      <c r="H4536" s="120"/>
      <c r="I4536" s="119"/>
      <c r="J4536" s="122"/>
      <c r="K4536" s="135"/>
      <c r="L4536" s="28"/>
      <c r="N4536" s="45" t="str">
        <f>IF($G4536="", "", IF(COUNTIF('Project List'!$B$11:$B$510, 'Time &amp; Expenses'!$G4536)=0, "X", ""))</f>
        <v/>
      </c>
    </row>
    <row r="4537" spans="1:14" x14ac:dyDescent="0.25">
      <c r="A4537" s="28"/>
      <c r="B4537" s="74" t="str">
        <f>IF($G4537="", "", IF(IFERROR(INDEX('Project List'!$C$11:$C$510, MATCH($G4537, 'Project List'!$B$11:$B$510, 0)), "")="", "", IFERROR(INDEX('Project List'!$C$11:$C$510, MATCH($G4537, 'Project List'!$B$11:$B$510, 0)), "")))</f>
        <v/>
      </c>
      <c r="C4537" s="1" t="str">
        <f>IF($G4537="", "", IF(IFERROR(INDEX('Project List'!$D$11:$D$510, MATCH($G4537, 'Project List'!$B$11:$B$510, 0)), "")="", "", IFERROR(INDEX('Project List'!$D$11:$D$510, MATCH($G4537, 'Project List'!$B$11:$B$510, 0)), "")))</f>
        <v/>
      </c>
      <c r="D4537" s="79" t="str">
        <f>IF($G4537="", "", IF(IFERROR(INDEX('Project List'!$H$11:$H$510, MATCH($G4537, 'Project List'!$B$11:$B$510, 0)), "")="", "", IFERROR(INDEX('Project List'!$H$11:$H$510, MATCH($G4537, 'Project List'!$B$11:$B$510, 0)), "")))</f>
        <v/>
      </c>
      <c r="E4537" s="67" t="str">
        <f>IF($G4537="", "", IF(IFERROR(INDEX('Project List'!$I$11:$I$510, MATCH($G4537, 'Project List'!$B$11:$B$510, 0)), "")="", "", IFERROR(INDEX('Project List'!$I$11:$I$510, MATCH($G4537, 'Project List'!$B$11:$B$510, 0)), "")))</f>
        <v/>
      </c>
      <c r="F4537" s="28"/>
      <c r="G4537" s="118"/>
      <c r="H4537" s="120"/>
      <c r="I4537" s="119"/>
      <c r="J4537" s="122"/>
      <c r="K4537" s="135"/>
      <c r="L4537" s="28"/>
      <c r="N4537" s="45" t="str">
        <f>IF($G4537="", "", IF(COUNTIF('Project List'!$B$11:$B$510, 'Time &amp; Expenses'!$G4537)=0, "X", ""))</f>
        <v/>
      </c>
    </row>
    <row r="4538" spans="1:14" x14ac:dyDescent="0.25">
      <c r="A4538" s="28"/>
      <c r="B4538" s="74" t="str">
        <f>IF($G4538="", "", IF(IFERROR(INDEX('Project List'!$C$11:$C$510, MATCH($G4538, 'Project List'!$B$11:$B$510, 0)), "")="", "", IFERROR(INDEX('Project List'!$C$11:$C$510, MATCH($G4538, 'Project List'!$B$11:$B$510, 0)), "")))</f>
        <v/>
      </c>
      <c r="C4538" s="1" t="str">
        <f>IF($G4538="", "", IF(IFERROR(INDEX('Project List'!$D$11:$D$510, MATCH($G4538, 'Project List'!$B$11:$B$510, 0)), "")="", "", IFERROR(INDEX('Project List'!$D$11:$D$510, MATCH($G4538, 'Project List'!$B$11:$B$510, 0)), "")))</f>
        <v/>
      </c>
      <c r="D4538" s="79" t="str">
        <f>IF($G4538="", "", IF(IFERROR(INDEX('Project List'!$H$11:$H$510, MATCH($G4538, 'Project List'!$B$11:$B$510, 0)), "")="", "", IFERROR(INDEX('Project List'!$H$11:$H$510, MATCH($G4538, 'Project List'!$B$11:$B$510, 0)), "")))</f>
        <v/>
      </c>
      <c r="E4538" s="67" t="str">
        <f>IF($G4538="", "", IF(IFERROR(INDEX('Project List'!$I$11:$I$510, MATCH($G4538, 'Project List'!$B$11:$B$510, 0)), "")="", "", IFERROR(INDEX('Project List'!$I$11:$I$510, MATCH($G4538, 'Project List'!$B$11:$B$510, 0)), "")))</f>
        <v/>
      </c>
      <c r="F4538" s="28"/>
      <c r="G4538" s="118"/>
      <c r="H4538" s="120"/>
      <c r="I4538" s="119"/>
      <c r="J4538" s="122"/>
      <c r="K4538" s="135"/>
      <c r="L4538" s="28"/>
      <c r="N4538" s="45" t="str">
        <f>IF($G4538="", "", IF(COUNTIF('Project List'!$B$11:$B$510, 'Time &amp; Expenses'!$G4538)=0, "X", ""))</f>
        <v/>
      </c>
    </row>
    <row r="4539" spans="1:14" x14ac:dyDescent="0.25">
      <c r="A4539" s="28"/>
      <c r="B4539" s="74" t="str">
        <f>IF($G4539="", "", IF(IFERROR(INDEX('Project List'!$C$11:$C$510, MATCH($G4539, 'Project List'!$B$11:$B$510, 0)), "")="", "", IFERROR(INDEX('Project List'!$C$11:$C$510, MATCH($G4539, 'Project List'!$B$11:$B$510, 0)), "")))</f>
        <v/>
      </c>
      <c r="C4539" s="1" t="str">
        <f>IF($G4539="", "", IF(IFERROR(INDEX('Project List'!$D$11:$D$510, MATCH($G4539, 'Project List'!$B$11:$B$510, 0)), "")="", "", IFERROR(INDEX('Project List'!$D$11:$D$510, MATCH($G4539, 'Project List'!$B$11:$B$510, 0)), "")))</f>
        <v/>
      </c>
      <c r="D4539" s="79" t="str">
        <f>IF($G4539="", "", IF(IFERROR(INDEX('Project List'!$H$11:$H$510, MATCH($G4539, 'Project List'!$B$11:$B$510, 0)), "")="", "", IFERROR(INDEX('Project List'!$H$11:$H$510, MATCH($G4539, 'Project List'!$B$11:$B$510, 0)), "")))</f>
        <v/>
      </c>
      <c r="E4539" s="67" t="str">
        <f>IF($G4539="", "", IF(IFERROR(INDEX('Project List'!$I$11:$I$510, MATCH($G4539, 'Project List'!$B$11:$B$510, 0)), "")="", "", IFERROR(INDEX('Project List'!$I$11:$I$510, MATCH($G4539, 'Project List'!$B$11:$B$510, 0)), "")))</f>
        <v/>
      </c>
      <c r="F4539" s="28"/>
      <c r="G4539" s="118"/>
      <c r="H4539" s="120"/>
      <c r="I4539" s="119"/>
      <c r="J4539" s="122"/>
      <c r="K4539" s="135"/>
      <c r="L4539" s="28"/>
      <c r="N4539" s="45" t="str">
        <f>IF($G4539="", "", IF(COUNTIF('Project List'!$B$11:$B$510, 'Time &amp; Expenses'!$G4539)=0, "X", ""))</f>
        <v/>
      </c>
    </row>
    <row r="4540" spans="1:14" x14ac:dyDescent="0.25">
      <c r="A4540" s="28"/>
      <c r="B4540" s="74" t="str">
        <f>IF($G4540="", "", IF(IFERROR(INDEX('Project List'!$C$11:$C$510, MATCH($G4540, 'Project List'!$B$11:$B$510, 0)), "")="", "", IFERROR(INDEX('Project List'!$C$11:$C$510, MATCH($G4540, 'Project List'!$B$11:$B$510, 0)), "")))</f>
        <v/>
      </c>
      <c r="C4540" s="1" t="str">
        <f>IF($G4540="", "", IF(IFERROR(INDEX('Project List'!$D$11:$D$510, MATCH($G4540, 'Project List'!$B$11:$B$510, 0)), "")="", "", IFERROR(INDEX('Project List'!$D$11:$D$510, MATCH($G4540, 'Project List'!$B$11:$B$510, 0)), "")))</f>
        <v/>
      </c>
      <c r="D4540" s="79" t="str">
        <f>IF($G4540="", "", IF(IFERROR(INDEX('Project List'!$H$11:$H$510, MATCH($G4540, 'Project List'!$B$11:$B$510, 0)), "")="", "", IFERROR(INDEX('Project List'!$H$11:$H$510, MATCH($G4540, 'Project List'!$B$11:$B$510, 0)), "")))</f>
        <v/>
      </c>
      <c r="E4540" s="67" t="str">
        <f>IF($G4540="", "", IF(IFERROR(INDEX('Project List'!$I$11:$I$510, MATCH($G4540, 'Project List'!$B$11:$B$510, 0)), "")="", "", IFERROR(INDEX('Project List'!$I$11:$I$510, MATCH($G4540, 'Project List'!$B$11:$B$510, 0)), "")))</f>
        <v/>
      </c>
      <c r="F4540" s="28"/>
      <c r="G4540" s="118"/>
      <c r="H4540" s="120"/>
      <c r="I4540" s="119"/>
      <c r="J4540" s="122"/>
      <c r="K4540" s="135"/>
      <c r="L4540" s="28"/>
      <c r="N4540" s="45" t="str">
        <f>IF($G4540="", "", IF(COUNTIF('Project List'!$B$11:$B$510, 'Time &amp; Expenses'!$G4540)=0, "X", ""))</f>
        <v/>
      </c>
    </row>
    <row r="4541" spans="1:14" x14ac:dyDescent="0.25">
      <c r="A4541" s="28"/>
      <c r="B4541" s="74" t="str">
        <f>IF($G4541="", "", IF(IFERROR(INDEX('Project List'!$C$11:$C$510, MATCH($G4541, 'Project List'!$B$11:$B$510, 0)), "")="", "", IFERROR(INDEX('Project List'!$C$11:$C$510, MATCH($G4541, 'Project List'!$B$11:$B$510, 0)), "")))</f>
        <v/>
      </c>
      <c r="C4541" s="1" t="str">
        <f>IF($G4541="", "", IF(IFERROR(INDEX('Project List'!$D$11:$D$510, MATCH($G4541, 'Project List'!$B$11:$B$510, 0)), "")="", "", IFERROR(INDEX('Project List'!$D$11:$D$510, MATCH($G4541, 'Project List'!$B$11:$B$510, 0)), "")))</f>
        <v/>
      </c>
      <c r="D4541" s="79" t="str">
        <f>IF($G4541="", "", IF(IFERROR(INDEX('Project List'!$H$11:$H$510, MATCH($G4541, 'Project List'!$B$11:$B$510, 0)), "")="", "", IFERROR(INDEX('Project List'!$H$11:$H$510, MATCH($G4541, 'Project List'!$B$11:$B$510, 0)), "")))</f>
        <v/>
      </c>
      <c r="E4541" s="67" t="str">
        <f>IF($G4541="", "", IF(IFERROR(INDEX('Project List'!$I$11:$I$510, MATCH($G4541, 'Project List'!$B$11:$B$510, 0)), "")="", "", IFERROR(INDEX('Project List'!$I$11:$I$510, MATCH($G4541, 'Project List'!$B$11:$B$510, 0)), "")))</f>
        <v/>
      </c>
      <c r="F4541" s="28"/>
      <c r="G4541" s="118"/>
      <c r="H4541" s="120"/>
      <c r="I4541" s="119"/>
      <c r="J4541" s="122"/>
      <c r="K4541" s="135"/>
      <c r="L4541" s="28"/>
      <c r="N4541" s="45" t="str">
        <f>IF($G4541="", "", IF(COUNTIF('Project List'!$B$11:$B$510, 'Time &amp; Expenses'!$G4541)=0, "X", ""))</f>
        <v/>
      </c>
    </row>
    <row r="4542" spans="1:14" x14ac:dyDescent="0.25">
      <c r="A4542" s="28"/>
      <c r="B4542" s="74" t="str">
        <f>IF($G4542="", "", IF(IFERROR(INDEX('Project List'!$C$11:$C$510, MATCH($G4542, 'Project List'!$B$11:$B$510, 0)), "")="", "", IFERROR(INDEX('Project List'!$C$11:$C$510, MATCH($G4542, 'Project List'!$B$11:$B$510, 0)), "")))</f>
        <v/>
      </c>
      <c r="C4542" s="1" t="str">
        <f>IF($G4542="", "", IF(IFERROR(INDEX('Project List'!$D$11:$D$510, MATCH($G4542, 'Project List'!$B$11:$B$510, 0)), "")="", "", IFERROR(INDEX('Project List'!$D$11:$D$510, MATCH($G4542, 'Project List'!$B$11:$B$510, 0)), "")))</f>
        <v/>
      </c>
      <c r="D4542" s="79" t="str">
        <f>IF($G4542="", "", IF(IFERROR(INDEX('Project List'!$H$11:$H$510, MATCH($G4542, 'Project List'!$B$11:$B$510, 0)), "")="", "", IFERROR(INDEX('Project List'!$H$11:$H$510, MATCH($G4542, 'Project List'!$B$11:$B$510, 0)), "")))</f>
        <v/>
      </c>
      <c r="E4542" s="67" t="str">
        <f>IF($G4542="", "", IF(IFERROR(INDEX('Project List'!$I$11:$I$510, MATCH($G4542, 'Project List'!$B$11:$B$510, 0)), "")="", "", IFERROR(INDEX('Project List'!$I$11:$I$510, MATCH($G4542, 'Project List'!$B$11:$B$510, 0)), "")))</f>
        <v/>
      </c>
      <c r="F4542" s="28"/>
      <c r="G4542" s="118"/>
      <c r="H4542" s="120"/>
      <c r="I4542" s="119"/>
      <c r="J4542" s="122"/>
      <c r="K4542" s="135"/>
      <c r="L4542" s="28"/>
      <c r="N4542" s="45" t="str">
        <f>IF($G4542="", "", IF(COUNTIF('Project List'!$B$11:$B$510, 'Time &amp; Expenses'!$G4542)=0, "X", ""))</f>
        <v/>
      </c>
    </row>
    <row r="4543" spans="1:14" x14ac:dyDescent="0.25">
      <c r="A4543" s="28"/>
      <c r="B4543" s="74" t="str">
        <f>IF($G4543="", "", IF(IFERROR(INDEX('Project List'!$C$11:$C$510, MATCH($G4543, 'Project List'!$B$11:$B$510, 0)), "")="", "", IFERROR(INDEX('Project List'!$C$11:$C$510, MATCH($G4543, 'Project List'!$B$11:$B$510, 0)), "")))</f>
        <v/>
      </c>
      <c r="C4543" s="1" t="str">
        <f>IF($G4543="", "", IF(IFERROR(INDEX('Project List'!$D$11:$D$510, MATCH($G4543, 'Project List'!$B$11:$B$510, 0)), "")="", "", IFERROR(INDEX('Project List'!$D$11:$D$510, MATCH($G4543, 'Project List'!$B$11:$B$510, 0)), "")))</f>
        <v/>
      </c>
      <c r="D4543" s="79" t="str">
        <f>IF($G4543="", "", IF(IFERROR(INDEX('Project List'!$H$11:$H$510, MATCH($G4543, 'Project List'!$B$11:$B$510, 0)), "")="", "", IFERROR(INDEX('Project List'!$H$11:$H$510, MATCH($G4543, 'Project List'!$B$11:$B$510, 0)), "")))</f>
        <v/>
      </c>
      <c r="E4543" s="67" t="str">
        <f>IF($G4543="", "", IF(IFERROR(INDEX('Project List'!$I$11:$I$510, MATCH($G4543, 'Project List'!$B$11:$B$510, 0)), "")="", "", IFERROR(INDEX('Project List'!$I$11:$I$510, MATCH($G4543, 'Project List'!$B$11:$B$510, 0)), "")))</f>
        <v/>
      </c>
      <c r="F4543" s="28"/>
      <c r="G4543" s="118"/>
      <c r="H4543" s="120"/>
      <c r="I4543" s="119"/>
      <c r="J4543" s="122"/>
      <c r="K4543" s="135"/>
      <c r="L4543" s="28"/>
      <c r="N4543" s="45" t="str">
        <f>IF($G4543="", "", IF(COUNTIF('Project List'!$B$11:$B$510, 'Time &amp; Expenses'!$G4543)=0, "X", ""))</f>
        <v/>
      </c>
    </row>
    <row r="4544" spans="1:14" x14ac:dyDescent="0.25">
      <c r="A4544" s="28"/>
      <c r="B4544" s="74" t="str">
        <f>IF($G4544="", "", IF(IFERROR(INDEX('Project List'!$C$11:$C$510, MATCH($G4544, 'Project List'!$B$11:$B$510, 0)), "")="", "", IFERROR(INDEX('Project List'!$C$11:$C$510, MATCH($G4544, 'Project List'!$B$11:$B$510, 0)), "")))</f>
        <v/>
      </c>
      <c r="C4544" s="1" t="str">
        <f>IF($G4544="", "", IF(IFERROR(INDEX('Project List'!$D$11:$D$510, MATCH($G4544, 'Project List'!$B$11:$B$510, 0)), "")="", "", IFERROR(INDEX('Project List'!$D$11:$D$510, MATCH($G4544, 'Project List'!$B$11:$B$510, 0)), "")))</f>
        <v/>
      </c>
      <c r="D4544" s="79" t="str">
        <f>IF($G4544="", "", IF(IFERROR(INDEX('Project List'!$H$11:$H$510, MATCH($G4544, 'Project List'!$B$11:$B$510, 0)), "")="", "", IFERROR(INDEX('Project List'!$H$11:$H$510, MATCH($G4544, 'Project List'!$B$11:$B$510, 0)), "")))</f>
        <v/>
      </c>
      <c r="E4544" s="67" t="str">
        <f>IF($G4544="", "", IF(IFERROR(INDEX('Project List'!$I$11:$I$510, MATCH($G4544, 'Project List'!$B$11:$B$510, 0)), "")="", "", IFERROR(INDEX('Project List'!$I$11:$I$510, MATCH($G4544, 'Project List'!$B$11:$B$510, 0)), "")))</f>
        <v/>
      </c>
      <c r="F4544" s="28"/>
      <c r="G4544" s="118"/>
      <c r="H4544" s="120"/>
      <c r="I4544" s="119"/>
      <c r="J4544" s="122"/>
      <c r="K4544" s="135"/>
      <c r="L4544" s="28"/>
      <c r="N4544" s="45" t="str">
        <f>IF($G4544="", "", IF(COUNTIF('Project List'!$B$11:$B$510, 'Time &amp; Expenses'!$G4544)=0, "X", ""))</f>
        <v/>
      </c>
    </row>
    <row r="4545" spans="1:14" x14ac:dyDescent="0.25">
      <c r="A4545" s="28"/>
      <c r="B4545" s="74" t="str">
        <f>IF($G4545="", "", IF(IFERROR(INDEX('Project List'!$C$11:$C$510, MATCH($G4545, 'Project List'!$B$11:$B$510, 0)), "")="", "", IFERROR(INDEX('Project List'!$C$11:$C$510, MATCH($G4545, 'Project List'!$B$11:$B$510, 0)), "")))</f>
        <v/>
      </c>
      <c r="C4545" s="1" t="str">
        <f>IF($G4545="", "", IF(IFERROR(INDEX('Project List'!$D$11:$D$510, MATCH($G4545, 'Project List'!$B$11:$B$510, 0)), "")="", "", IFERROR(INDEX('Project List'!$D$11:$D$510, MATCH($G4545, 'Project List'!$B$11:$B$510, 0)), "")))</f>
        <v/>
      </c>
      <c r="D4545" s="79" t="str">
        <f>IF($G4545="", "", IF(IFERROR(INDEX('Project List'!$H$11:$H$510, MATCH($G4545, 'Project List'!$B$11:$B$510, 0)), "")="", "", IFERROR(INDEX('Project List'!$H$11:$H$510, MATCH($G4545, 'Project List'!$B$11:$B$510, 0)), "")))</f>
        <v/>
      </c>
      <c r="E4545" s="67" t="str">
        <f>IF($G4545="", "", IF(IFERROR(INDEX('Project List'!$I$11:$I$510, MATCH($G4545, 'Project List'!$B$11:$B$510, 0)), "")="", "", IFERROR(INDEX('Project List'!$I$11:$I$510, MATCH($G4545, 'Project List'!$B$11:$B$510, 0)), "")))</f>
        <v/>
      </c>
      <c r="F4545" s="28"/>
      <c r="G4545" s="118"/>
      <c r="H4545" s="120"/>
      <c r="I4545" s="119"/>
      <c r="J4545" s="122"/>
      <c r="K4545" s="135"/>
      <c r="L4545" s="28"/>
      <c r="N4545" s="45" t="str">
        <f>IF($G4545="", "", IF(COUNTIF('Project List'!$B$11:$B$510, 'Time &amp; Expenses'!$G4545)=0, "X", ""))</f>
        <v/>
      </c>
    </row>
    <row r="4546" spans="1:14" x14ac:dyDescent="0.25">
      <c r="A4546" s="28"/>
      <c r="B4546" s="74" t="str">
        <f>IF($G4546="", "", IF(IFERROR(INDEX('Project List'!$C$11:$C$510, MATCH($G4546, 'Project List'!$B$11:$B$510, 0)), "")="", "", IFERROR(INDEX('Project List'!$C$11:$C$510, MATCH($G4546, 'Project List'!$B$11:$B$510, 0)), "")))</f>
        <v/>
      </c>
      <c r="C4546" s="1" t="str">
        <f>IF($G4546="", "", IF(IFERROR(INDEX('Project List'!$D$11:$D$510, MATCH($G4546, 'Project List'!$B$11:$B$510, 0)), "")="", "", IFERROR(INDEX('Project List'!$D$11:$D$510, MATCH($G4546, 'Project List'!$B$11:$B$510, 0)), "")))</f>
        <v/>
      </c>
      <c r="D4546" s="79" t="str">
        <f>IF($G4546="", "", IF(IFERROR(INDEX('Project List'!$H$11:$H$510, MATCH($G4546, 'Project List'!$B$11:$B$510, 0)), "")="", "", IFERROR(INDEX('Project List'!$H$11:$H$510, MATCH($G4546, 'Project List'!$B$11:$B$510, 0)), "")))</f>
        <v/>
      </c>
      <c r="E4546" s="67" t="str">
        <f>IF($G4546="", "", IF(IFERROR(INDEX('Project List'!$I$11:$I$510, MATCH($G4546, 'Project List'!$B$11:$B$510, 0)), "")="", "", IFERROR(INDEX('Project List'!$I$11:$I$510, MATCH($G4546, 'Project List'!$B$11:$B$510, 0)), "")))</f>
        <v/>
      </c>
      <c r="F4546" s="28"/>
      <c r="G4546" s="118"/>
      <c r="H4546" s="120"/>
      <c r="I4546" s="119"/>
      <c r="J4546" s="122"/>
      <c r="K4546" s="135"/>
      <c r="L4546" s="28"/>
      <c r="N4546" s="45" t="str">
        <f>IF($G4546="", "", IF(COUNTIF('Project List'!$B$11:$B$510, 'Time &amp; Expenses'!$G4546)=0, "X", ""))</f>
        <v/>
      </c>
    </row>
    <row r="4547" spans="1:14" x14ac:dyDescent="0.25">
      <c r="A4547" s="28"/>
      <c r="B4547" s="74" t="str">
        <f>IF($G4547="", "", IF(IFERROR(INDEX('Project List'!$C$11:$C$510, MATCH($G4547, 'Project List'!$B$11:$B$510, 0)), "")="", "", IFERROR(INDEX('Project List'!$C$11:$C$510, MATCH($G4547, 'Project List'!$B$11:$B$510, 0)), "")))</f>
        <v/>
      </c>
      <c r="C4547" s="1" t="str">
        <f>IF($G4547="", "", IF(IFERROR(INDEX('Project List'!$D$11:$D$510, MATCH($G4547, 'Project List'!$B$11:$B$510, 0)), "")="", "", IFERROR(INDEX('Project List'!$D$11:$D$510, MATCH($G4547, 'Project List'!$B$11:$B$510, 0)), "")))</f>
        <v/>
      </c>
      <c r="D4547" s="79" t="str">
        <f>IF($G4547="", "", IF(IFERROR(INDEX('Project List'!$H$11:$H$510, MATCH($G4547, 'Project List'!$B$11:$B$510, 0)), "")="", "", IFERROR(INDEX('Project List'!$H$11:$H$510, MATCH($G4547, 'Project List'!$B$11:$B$510, 0)), "")))</f>
        <v/>
      </c>
      <c r="E4547" s="67" t="str">
        <f>IF($G4547="", "", IF(IFERROR(INDEX('Project List'!$I$11:$I$510, MATCH($G4547, 'Project List'!$B$11:$B$510, 0)), "")="", "", IFERROR(INDEX('Project List'!$I$11:$I$510, MATCH($G4547, 'Project List'!$B$11:$B$510, 0)), "")))</f>
        <v/>
      </c>
      <c r="F4547" s="28"/>
      <c r="G4547" s="118"/>
      <c r="H4547" s="120"/>
      <c r="I4547" s="119"/>
      <c r="J4547" s="122"/>
      <c r="K4547" s="135"/>
      <c r="L4547" s="28"/>
      <c r="N4547" s="45" t="str">
        <f>IF($G4547="", "", IF(COUNTIF('Project List'!$B$11:$B$510, 'Time &amp; Expenses'!$G4547)=0, "X", ""))</f>
        <v/>
      </c>
    </row>
    <row r="4548" spans="1:14" x14ac:dyDescent="0.25">
      <c r="A4548" s="28"/>
      <c r="B4548" s="74" t="str">
        <f>IF($G4548="", "", IF(IFERROR(INDEX('Project List'!$C$11:$C$510, MATCH($G4548, 'Project List'!$B$11:$B$510, 0)), "")="", "", IFERROR(INDEX('Project List'!$C$11:$C$510, MATCH($G4548, 'Project List'!$B$11:$B$510, 0)), "")))</f>
        <v/>
      </c>
      <c r="C4548" s="1" t="str">
        <f>IF($G4548="", "", IF(IFERROR(INDEX('Project List'!$D$11:$D$510, MATCH($G4548, 'Project List'!$B$11:$B$510, 0)), "")="", "", IFERROR(INDEX('Project List'!$D$11:$D$510, MATCH($G4548, 'Project List'!$B$11:$B$510, 0)), "")))</f>
        <v/>
      </c>
      <c r="D4548" s="79" t="str">
        <f>IF($G4548="", "", IF(IFERROR(INDEX('Project List'!$H$11:$H$510, MATCH($G4548, 'Project List'!$B$11:$B$510, 0)), "")="", "", IFERROR(INDEX('Project List'!$H$11:$H$510, MATCH($G4548, 'Project List'!$B$11:$B$510, 0)), "")))</f>
        <v/>
      </c>
      <c r="E4548" s="67" t="str">
        <f>IF($G4548="", "", IF(IFERROR(INDEX('Project List'!$I$11:$I$510, MATCH($G4548, 'Project List'!$B$11:$B$510, 0)), "")="", "", IFERROR(INDEX('Project List'!$I$11:$I$510, MATCH($G4548, 'Project List'!$B$11:$B$510, 0)), "")))</f>
        <v/>
      </c>
      <c r="F4548" s="28"/>
      <c r="G4548" s="118"/>
      <c r="H4548" s="120"/>
      <c r="I4548" s="119"/>
      <c r="J4548" s="122"/>
      <c r="K4548" s="135"/>
      <c r="L4548" s="28"/>
      <c r="N4548" s="45" t="str">
        <f>IF($G4548="", "", IF(COUNTIF('Project List'!$B$11:$B$510, 'Time &amp; Expenses'!$G4548)=0, "X", ""))</f>
        <v/>
      </c>
    </row>
    <row r="4549" spans="1:14" x14ac:dyDescent="0.25">
      <c r="A4549" s="28"/>
      <c r="B4549" s="74" t="str">
        <f>IF($G4549="", "", IF(IFERROR(INDEX('Project List'!$C$11:$C$510, MATCH($G4549, 'Project List'!$B$11:$B$510, 0)), "")="", "", IFERROR(INDEX('Project List'!$C$11:$C$510, MATCH($G4549, 'Project List'!$B$11:$B$510, 0)), "")))</f>
        <v/>
      </c>
      <c r="C4549" s="1" t="str">
        <f>IF($G4549="", "", IF(IFERROR(INDEX('Project List'!$D$11:$D$510, MATCH($G4549, 'Project List'!$B$11:$B$510, 0)), "")="", "", IFERROR(INDEX('Project List'!$D$11:$D$510, MATCH($G4549, 'Project List'!$B$11:$B$510, 0)), "")))</f>
        <v/>
      </c>
      <c r="D4549" s="79" t="str">
        <f>IF($G4549="", "", IF(IFERROR(INDEX('Project List'!$H$11:$H$510, MATCH($G4549, 'Project List'!$B$11:$B$510, 0)), "")="", "", IFERROR(INDEX('Project List'!$H$11:$H$510, MATCH($G4549, 'Project List'!$B$11:$B$510, 0)), "")))</f>
        <v/>
      </c>
      <c r="E4549" s="67" t="str">
        <f>IF($G4549="", "", IF(IFERROR(INDEX('Project List'!$I$11:$I$510, MATCH($G4549, 'Project List'!$B$11:$B$510, 0)), "")="", "", IFERROR(INDEX('Project List'!$I$11:$I$510, MATCH($G4549, 'Project List'!$B$11:$B$510, 0)), "")))</f>
        <v/>
      </c>
      <c r="F4549" s="28"/>
      <c r="G4549" s="118"/>
      <c r="H4549" s="120"/>
      <c r="I4549" s="119"/>
      <c r="J4549" s="122"/>
      <c r="K4549" s="135"/>
      <c r="L4549" s="28"/>
      <c r="N4549" s="45" t="str">
        <f>IF($G4549="", "", IF(COUNTIF('Project List'!$B$11:$B$510, 'Time &amp; Expenses'!$G4549)=0, "X", ""))</f>
        <v/>
      </c>
    </row>
    <row r="4550" spans="1:14" x14ac:dyDescent="0.25">
      <c r="A4550" s="28"/>
      <c r="B4550" s="74" t="str">
        <f>IF($G4550="", "", IF(IFERROR(INDEX('Project List'!$C$11:$C$510, MATCH($G4550, 'Project List'!$B$11:$B$510, 0)), "")="", "", IFERROR(INDEX('Project List'!$C$11:$C$510, MATCH($G4550, 'Project List'!$B$11:$B$510, 0)), "")))</f>
        <v/>
      </c>
      <c r="C4550" s="1" t="str">
        <f>IF($G4550="", "", IF(IFERROR(INDEX('Project List'!$D$11:$D$510, MATCH($G4550, 'Project List'!$B$11:$B$510, 0)), "")="", "", IFERROR(INDEX('Project List'!$D$11:$D$510, MATCH($G4550, 'Project List'!$B$11:$B$510, 0)), "")))</f>
        <v/>
      </c>
      <c r="D4550" s="79" t="str">
        <f>IF($G4550="", "", IF(IFERROR(INDEX('Project List'!$H$11:$H$510, MATCH($G4550, 'Project List'!$B$11:$B$510, 0)), "")="", "", IFERROR(INDEX('Project List'!$H$11:$H$510, MATCH($G4550, 'Project List'!$B$11:$B$510, 0)), "")))</f>
        <v/>
      </c>
      <c r="E4550" s="67" t="str">
        <f>IF($G4550="", "", IF(IFERROR(INDEX('Project List'!$I$11:$I$510, MATCH($G4550, 'Project List'!$B$11:$B$510, 0)), "")="", "", IFERROR(INDEX('Project List'!$I$11:$I$510, MATCH($G4550, 'Project List'!$B$11:$B$510, 0)), "")))</f>
        <v/>
      </c>
      <c r="F4550" s="28"/>
      <c r="G4550" s="118"/>
      <c r="H4550" s="120"/>
      <c r="I4550" s="119"/>
      <c r="J4550" s="122"/>
      <c r="K4550" s="135"/>
      <c r="L4550" s="28"/>
      <c r="N4550" s="45" t="str">
        <f>IF($G4550="", "", IF(COUNTIF('Project List'!$B$11:$B$510, 'Time &amp; Expenses'!$G4550)=0, "X", ""))</f>
        <v/>
      </c>
    </row>
    <row r="4551" spans="1:14" x14ac:dyDescent="0.25">
      <c r="A4551" s="28"/>
      <c r="B4551" s="74" t="str">
        <f>IF($G4551="", "", IF(IFERROR(INDEX('Project List'!$C$11:$C$510, MATCH($G4551, 'Project List'!$B$11:$B$510, 0)), "")="", "", IFERROR(INDEX('Project List'!$C$11:$C$510, MATCH($G4551, 'Project List'!$B$11:$B$510, 0)), "")))</f>
        <v/>
      </c>
      <c r="C4551" s="1" t="str">
        <f>IF($G4551="", "", IF(IFERROR(INDEX('Project List'!$D$11:$D$510, MATCH($G4551, 'Project List'!$B$11:$B$510, 0)), "")="", "", IFERROR(INDEX('Project List'!$D$11:$D$510, MATCH($G4551, 'Project List'!$B$11:$B$510, 0)), "")))</f>
        <v/>
      </c>
      <c r="D4551" s="79" t="str">
        <f>IF($G4551="", "", IF(IFERROR(INDEX('Project List'!$H$11:$H$510, MATCH($G4551, 'Project List'!$B$11:$B$510, 0)), "")="", "", IFERROR(INDEX('Project List'!$H$11:$H$510, MATCH($G4551, 'Project List'!$B$11:$B$510, 0)), "")))</f>
        <v/>
      </c>
      <c r="E4551" s="67" t="str">
        <f>IF($G4551="", "", IF(IFERROR(INDEX('Project List'!$I$11:$I$510, MATCH($G4551, 'Project List'!$B$11:$B$510, 0)), "")="", "", IFERROR(INDEX('Project List'!$I$11:$I$510, MATCH($G4551, 'Project List'!$B$11:$B$510, 0)), "")))</f>
        <v/>
      </c>
      <c r="F4551" s="28"/>
      <c r="G4551" s="118"/>
      <c r="H4551" s="120"/>
      <c r="I4551" s="119"/>
      <c r="J4551" s="122"/>
      <c r="K4551" s="135"/>
      <c r="L4551" s="28"/>
      <c r="N4551" s="45" t="str">
        <f>IF($G4551="", "", IF(COUNTIF('Project List'!$B$11:$B$510, 'Time &amp; Expenses'!$G4551)=0, "X", ""))</f>
        <v/>
      </c>
    </row>
    <row r="4552" spans="1:14" x14ac:dyDescent="0.25">
      <c r="A4552" s="28"/>
      <c r="B4552" s="74" t="str">
        <f>IF($G4552="", "", IF(IFERROR(INDEX('Project List'!$C$11:$C$510, MATCH($G4552, 'Project List'!$B$11:$B$510, 0)), "")="", "", IFERROR(INDEX('Project List'!$C$11:$C$510, MATCH($G4552, 'Project List'!$B$11:$B$510, 0)), "")))</f>
        <v/>
      </c>
      <c r="C4552" s="1" t="str">
        <f>IF($G4552="", "", IF(IFERROR(INDEX('Project List'!$D$11:$D$510, MATCH($G4552, 'Project List'!$B$11:$B$510, 0)), "")="", "", IFERROR(INDEX('Project List'!$D$11:$D$510, MATCH($G4552, 'Project List'!$B$11:$B$510, 0)), "")))</f>
        <v/>
      </c>
      <c r="D4552" s="79" t="str">
        <f>IF($G4552="", "", IF(IFERROR(INDEX('Project List'!$H$11:$H$510, MATCH($G4552, 'Project List'!$B$11:$B$510, 0)), "")="", "", IFERROR(INDEX('Project List'!$H$11:$H$510, MATCH($G4552, 'Project List'!$B$11:$B$510, 0)), "")))</f>
        <v/>
      </c>
      <c r="E4552" s="67" t="str">
        <f>IF($G4552="", "", IF(IFERROR(INDEX('Project List'!$I$11:$I$510, MATCH($G4552, 'Project List'!$B$11:$B$510, 0)), "")="", "", IFERROR(INDEX('Project List'!$I$11:$I$510, MATCH($G4552, 'Project List'!$B$11:$B$510, 0)), "")))</f>
        <v/>
      </c>
      <c r="F4552" s="28"/>
      <c r="G4552" s="118"/>
      <c r="H4552" s="120"/>
      <c r="I4552" s="119"/>
      <c r="J4552" s="122"/>
      <c r="K4552" s="135"/>
      <c r="L4552" s="28"/>
      <c r="N4552" s="45" t="str">
        <f>IF($G4552="", "", IF(COUNTIF('Project List'!$B$11:$B$510, 'Time &amp; Expenses'!$G4552)=0, "X", ""))</f>
        <v/>
      </c>
    </row>
    <row r="4553" spans="1:14" x14ac:dyDescent="0.25">
      <c r="A4553" s="28"/>
      <c r="B4553" s="74" t="str">
        <f>IF($G4553="", "", IF(IFERROR(INDEX('Project List'!$C$11:$C$510, MATCH($G4553, 'Project List'!$B$11:$B$510, 0)), "")="", "", IFERROR(INDEX('Project List'!$C$11:$C$510, MATCH($G4553, 'Project List'!$B$11:$B$510, 0)), "")))</f>
        <v/>
      </c>
      <c r="C4553" s="1" t="str">
        <f>IF($G4553="", "", IF(IFERROR(INDEX('Project List'!$D$11:$D$510, MATCH($G4553, 'Project List'!$B$11:$B$510, 0)), "")="", "", IFERROR(INDEX('Project List'!$D$11:$D$510, MATCH($G4553, 'Project List'!$B$11:$B$510, 0)), "")))</f>
        <v/>
      </c>
      <c r="D4553" s="79" t="str">
        <f>IF($G4553="", "", IF(IFERROR(INDEX('Project List'!$H$11:$H$510, MATCH($G4553, 'Project List'!$B$11:$B$510, 0)), "")="", "", IFERROR(INDEX('Project List'!$H$11:$H$510, MATCH($G4553, 'Project List'!$B$11:$B$510, 0)), "")))</f>
        <v/>
      </c>
      <c r="E4553" s="67" t="str">
        <f>IF($G4553="", "", IF(IFERROR(INDEX('Project List'!$I$11:$I$510, MATCH($G4553, 'Project List'!$B$11:$B$510, 0)), "")="", "", IFERROR(INDEX('Project List'!$I$11:$I$510, MATCH($G4553, 'Project List'!$B$11:$B$510, 0)), "")))</f>
        <v/>
      </c>
      <c r="F4553" s="28"/>
      <c r="G4553" s="118"/>
      <c r="H4553" s="120"/>
      <c r="I4553" s="119"/>
      <c r="J4553" s="122"/>
      <c r="K4553" s="135"/>
      <c r="L4553" s="28"/>
      <c r="N4553" s="45" t="str">
        <f>IF($G4553="", "", IF(COUNTIF('Project List'!$B$11:$B$510, 'Time &amp; Expenses'!$G4553)=0, "X", ""))</f>
        <v/>
      </c>
    </row>
    <row r="4554" spans="1:14" x14ac:dyDescent="0.25">
      <c r="A4554" s="28"/>
      <c r="B4554" s="74" t="str">
        <f>IF($G4554="", "", IF(IFERROR(INDEX('Project List'!$C$11:$C$510, MATCH($G4554, 'Project List'!$B$11:$B$510, 0)), "")="", "", IFERROR(INDEX('Project List'!$C$11:$C$510, MATCH($G4554, 'Project List'!$B$11:$B$510, 0)), "")))</f>
        <v/>
      </c>
      <c r="C4554" s="1" t="str">
        <f>IF($G4554="", "", IF(IFERROR(INDEX('Project List'!$D$11:$D$510, MATCH($G4554, 'Project List'!$B$11:$B$510, 0)), "")="", "", IFERROR(INDEX('Project List'!$D$11:$D$510, MATCH($G4554, 'Project List'!$B$11:$B$510, 0)), "")))</f>
        <v/>
      </c>
      <c r="D4554" s="79" t="str">
        <f>IF($G4554="", "", IF(IFERROR(INDEX('Project List'!$H$11:$H$510, MATCH($G4554, 'Project List'!$B$11:$B$510, 0)), "")="", "", IFERROR(INDEX('Project List'!$H$11:$H$510, MATCH($G4554, 'Project List'!$B$11:$B$510, 0)), "")))</f>
        <v/>
      </c>
      <c r="E4554" s="67" t="str">
        <f>IF($G4554="", "", IF(IFERROR(INDEX('Project List'!$I$11:$I$510, MATCH($G4554, 'Project List'!$B$11:$B$510, 0)), "")="", "", IFERROR(INDEX('Project List'!$I$11:$I$510, MATCH($G4554, 'Project List'!$B$11:$B$510, 0)), "")))</f>
        <v/>
      </c>
      <c r="F4554" s="28"/>
      <c r="G4554" s="118"/>
      <c r="H4554" s="120"/>
      <c r="I4554" s="119"/>
      <c r="J4554" s="122"/>
      <c r="K4554" s="135"/>
      <c r="L4554" s="28"/>
      <c r="N4554" s="45" t="str">
        <f>IF($G4554="", "", IF(COUNTIF('Project List'!$B$11:$B$510, 'Time &amp; Expenses'!$G4554)=0, "X", ""))</f>
        <v/>
      </c>
    </row>
    <row r="4555" spans="1:14" x14ac:dyDescent="0.25">
      <c r="A4555" s="28"/>
      <c r="B4555" s="74" t="str">
        <f>IF($G4555="", "", IF(IFERROR(INDEX('Project List'!$C$11:$C$510, MATCH($G4555, 'Project List'!$B$11:$B$510, 0)), "")="", "", IFERROR(INDEX('Project List'!$C$11:$C$510, MATCH($G4555, 'Project List'!$B$11:$B$510, 0)), "")))</f>
        <v/>
      </c>
      <c r="C4555" s="1" t="str">
        <f>IF($G4555="", "", IF(IFERROR(INDEX('Project List'!$D$11:$D$510, MATCH($G4555, 'Project List'!$B$11:$B$510, 0)), "")="", "", IFERROR(INDEX('Project List'!$D$11:$D$510, MATCH($G4555, 'Project List'!$B$11:$B$510, 0)), "")))</f>
        <v/>
      </c>
      <c r="D4555" s="79" t="str">
        <f>IF($G4555="", "", IF(IFERROR(INDEX('Project List'!$H$11:$H$510, MATCH($G4555, 'Project List'!$B$11:$B$510, 0)), "")="", "", IFERROR(INDEX('Project List'!$H$11:$H$510, MATCH($G4555, 'Project List'!$B$11:$B$510, 0)), "")))</f>
        <v/>
      </c>
      <c r="E4555" s="67" t="str">
        <f>IF($G4555="", "", IF(IFERROR(INDEX('Project List'!$I$11:$I$510, MATCH($G4555, 'Project List'!$B$11:$B$510, 0)), "")="", "", IFERROR(INDEX('Project List'!$I$11:$I$510, MATCH($G4555, 'Project List'!$B$11:$B$510, 0)), "")))</f>
        <v/>
      </c>
      <c r="F4555" s="28"/>
      <c r="G4555" s="118"/>
      <c r="H4555" s="120"/>
      <c r="I4555" s="119"/>
      <c r="J4555" s="122"/>
      <c r="K4555" s="135"/>
      <c r="L4555" s="28"/>
      <c r="N4555" s="45" t="str">
        <f>IF($G4555="", "", IF(COUNTIF('Project List'!$B$11:$B$510, 'Time &amp; Expenses'!$G4555)=0, "X", ""))</f>
        <v/>
      </c>
    </row>
    <row r="4556" spans="1:14" x14ac:dyDescent="0.25">
      <c r="A4556" s="28"/>
      <c r="B4556" s="74" t="str">
        <f>IF($G4556="", "", IF(IFERROR(INDEX('Project List'!$C$11:$C$510, MATCH($G4556, 'Project List'!$B$11:$B$510, 0)), "")="", "", IFERROR(INDEX('Project List'!$C$11:$C$510, MATCH($G4556, 'Project List'!$B$11:$B$510, 0)), "")))</f>
        <v/>
      </c>
      <c r="C4556" s="1" t="str">
        <f>IF($G4556="", "", IF(IFERROR(INDEX('Project List'!$D$11:$D$510, MATCH($G4556, 'Project List'!$B$11:$B$510, 0)), "")="", "", IFERROR(INDEX('Project List'!$D$11:$D$510, MATCH($G4556, 'Project List'!$B$11:$B$510, 0)), "")))</f>
        <v/>
      </c>
      <c r="D4556" s="79" t="str">
        <f>IF($G4556="", "", IF(IFERROR(INDEX('Project List'!$H$11:$H$510, MATCH($G4556, 'Project List'!$B$11:$B$510, 0)), "")="", "", IFERROR(INDEX('Project List'!$H$11:$H$510, MATCH($G4556, 'Project List'!$B$11:$B$510, 0)), "")))</f>
        <v/>
      </c>
      <c r="E4556" s="67" t="str">
        <f>IF($G4556="", "", IF(IFERROR(INDEX('Project List'!$I$11:$I$510, MATCH($G4556, 'Project List'!$B$11:$B$510, 0)), "")="", "", IFERROR(INDEX('Project List'!$I$11:$I$510, MATCH($G4556, 'Project List'!$B$11:$B$510, 0)), "")))</f>
        <v/>
      </c>
      <c r="F4556" s="28"/>
      <c r="G4556" s="118"/>
      <c r="H4556" s="120"/>
      <c r="I4556" s="119"/>
      <c r="J4556" s="122"/>
      <c r="K4556" s="135"/>
      <c r="L4556" s="28"/>
      <c r="N4556" s="45" t="str">
        <f>IF($G4556="", "", IF(COUNTIF('Project List'!$B$11:$B$510, 'Time &amp; Expenses'!$G4556)=0, "X", ""))</f>
        <v/>
      </c>
    </row>
    <row r="4557" spans="1:14" x14ac:dyDescent="0.25">
      <c r="A4557" s="28"/>
      <c r="B4557" s="74" t="str">
        <f>IF($G4557="", "", IF(IFERROR(INDEX('Project List'!$C$11:$C$510, MATCH($G4557, 'Project List'!$B$11:$B$510, 0)), "")="", "", IFERROR(INDEX('Project List'!$C$11:$C$510, MATCH($G4557, 'Project List'!$B$11:$B$510, 0)), "")))</f>
        <v/>
      </c>
      <c r="C4557" s="1" t="str">
        <f>IF($G4557="", "", IF(IFERROR(INDEX('Project List'!$D$11:$D$510, MATCH($G4557, 'Project List'!$B$11:$B$510, 0)), "")="", "", IFERROR(INDEX('Project List'!$D$11:$D$510, MATCH($G4557, 'Project List'!$B$11:$B$510, 0)), "")))</f>
        <v/>
      </c>
      <c r="D4557" s="79" t="str">
        <f>IF($G4557="", "", IF(IFERROR(INDEX('Project List'!$H$11:$H$510, MATCH($G4557, 'Project List'!$B$11:$B$510, 0)), "")="", "", IFERROR(INDEX('Project List'!$H$11:$H$510, MATCH($G4557, 'Project List'!$B$11:$B$510, 0)), "")))</f>
        <v/>
      </c>
      <c r="E4557" s="67" t="str">
        <f>IF($G4557="", "", IF(IFERROR(INDEX('Project List'!$I$11:$I$510, MATCH($G4557, 'Project List'!$B$11:$B$510, 0)), "")="", "", IFERROR(INDEX('Project List'!$I$11:$I$510, MATCH($G4557, 'Project List'!$B$11:$B$510, 0)), "")))</f>
        <v/>
      </c>
      <c r="F4557" s="28"/>
      <c r="G4557" s="118"/>
      <c r="H4557" s="120"/>
      <c r="I4557" s="119"/>
      <c r="J4557" s="122"/>
      <c r="K4557" s="135"/>
      <c r="L4557" s="28"/>
      <c r="N4557" s="45" t="str">
        <f>IF($G4557="", "", IF(COUNTIF('Project List'!$B$11:$B$510, 'Time &amp; Expenses'!$G4557)=0, "X", ""))</f>
        <v/>
      </c>
    </row>
    <row r="4558" spans="1:14" x14ac:dyDescent="0.25">
      <c r="A4558" s="28"/>
      <c r="B4558" s="74" t="str">
        <f>IF($G4558="", "", IF(IFERROR(INDEX('Project List'!$C$11:$C$510, MATCH($G4558, 'Project List'!$B$11:$B$510, 0)), "")="", "", IFERROR(INDEX('Project List'!$C$11:$C$510, MATCH($G4558, 'Project List'!$B$11:$B$510, 0)), "")))</f>
        <v/>
      </c>
      <c r="C4558" s="1" t="str">
        <f>IF($G4558="", "", IF(IFERROR(INDEX('Project List'!$D$11:$D$510, MATCH($G4558, 'Project List'!$B$11:$B$510, 0)), "")="", "", IFERROR(INDEX('Project List'!$D$11:$D$510, MATCH($G4558, 'Project List'!$B$11:$B$510, 0)), "")))</f>
        <v/>
      </c>
      <c r="D4558" s="79" t="str">
        <f>IF($G4558="", "", IF(IFERROR(INDEX('Project List'!$H$11:$H$510, MATCH($G4558, 'Project List'!$B$11:$B$510, 0)), "")="", "", IFERROR(INDEX('Project List'!$H$11:$H$510, MATCH($G4558, 'Project List'!$B$11:$B$510, 0)), "")))</f>
        <v/>
      </c>
      <c r="E4558" s="67" t="str">
        <f>IF($G4558="", "", IF(IFERROR(INDEX('Project List'!$I$11:$I$510, MATCH($G4558, 'Project List'!$B$11:$B$510, 0)), "")="", "", IFERROR(INDEX('Project List'!$I$11:$I$510, MATCH($G4558, 'Project List'!$B$11:$B$510, 0)), "")))</f>
        <v/>
      </c>
      <c r="F4558" s="28"/>
      <c r="G4558" s="118"/>
      <c r="H4558" s="120"/>
      <c r="I4558" s="119"/>
      <c r="J4558" s="122"/>
      <c r="K4558" s="135"/>
      <c r="L4558" s="28"/>
      <c r="N4558" s="45" t="str">
        <f>IF($G4558="", "", IF(COUNTIF('Project List'!$B$11:$B$510, 'Time &amp; Expenses'!$G4558)=0, "X", ""))</f>
        <v/>
      </c>
    </row>
    <row r="4559" spans="1:14" x14ac:dyDescent="0.25">
      <c r="A4559" s="28"/>
      <c r="B4559" s="74" t="str">
        <f>IF($G4559="", "", IF(IFERROR(INDEX('Project List'!$C$11:$C$510, MATCH($G4559, 'Project List'!$B$11:$B$510, 0)), "")="", "", IFERROR(INDEX('Project List'!$C$11:$C$510, MATCH($G4559, 'Project List'!$B$11:$B$510, 0)), "")))</f>
        <v/>
      </c>
      <c r="C4559" s="1" t="str">
        <f>IF($G4559="", "", IF(IFERROR(INDEX('Project List'!$D$11:$D$510, MATCH($G4559, 'Project List'!$B$11:$B$510, 0)), "")="", "", IFERROR(INDEX('Project List'!$D$11:$D$510, MATCH($G4559, 'Project List'!$B$11:$B$510, 0)), "")))</f>
        <v/>
      </c>
      <c r="D4559" s="79" t="str">
        <f>IF($G4559="", "", IF(IFERROR(INDEX('Project List'!$H$11:$H$510, MATCH($G4559, 'Project List'!$B$11:$B$510, 0)), "")="", "", IFERROR(INDEX('Project List'!$H$11:$H$510, MATCH($G4559, 'Project List'!$B$11:$B$510, 0)), "")))</f>
        <v/>
      </c>
      <c r="E4559" s="67" t="str">
        <f>IF($G4559="", "", IF(IFERROR(INDEX('Project List'!$I$11:$I$510, MATCH($G4559, 'Project List'!$B$11:$B$510, 0)), "")="", "", IFERROR(INDEX('Project List'!$I$11:$I$510, MATCH($G4559, 'Project List'!$B$11:$B$510, 0)), "")))</f>
        <v/>
      </c>
      <c r="F4559" s="28"/>
      <c r="G4559" s="118"/>
      <c r="H4559" s="120"/>
      <c r="I4559" s="119"/>
      <c r="J4559" s="122"/>
      <c r="K4559" s="135"/>
      <c r="L4559" s="28"/>
      <c r="N4559" s="45" t="str">
        <f>IF($G4559="", "", IF(COUNTIF('Project List'!$B$11:$B$510, 'Time &amp; Expenses'!$G4559)=0, "X", ""))</f>
        <v/>
      </c>
    </row>
    <row r="4560" spans="1:14" x14ac:dyDescent="0.25">
      <c r="A4560" s="28"/>
      <c r="B4560" s="74" t="str">
        <f>IF($G4560="", "", IF(IFERROR(INDEX('Project List'!$C$11:$C$510, MATCH($G4560, 'Project List'!$B$11:$B$510, 0)), "")="", "", IFERROR(INDEX('Project List'!$C$11:$C$510, MATCH($G4560, 'Project List'!$B$11:$B$510, 0)), "")))</f>
        <v/>
      </c>
      <c r="C4560" s="1" t="str">
        <f>IF($G4560="", "", IF(IFERROR(INDEX('Project List'!$D$11:$D$510, MATCH($G4560, 'Project List'!$B$11:$B$510, 0)), "")="", "", IFERROR(INDEX('Project List'!$D$11:$D$510, MATCH($G4560, 'Project List'!$B$11:$B$510, 0)), "")))</f>
        <v/>
      </c>
      <c r="D4560" s="79" t="str">
        <f>IF($G4560="", "", IF(IFERROR(INDEX('Project List'!$H$11:$H$510, MATCH($G4560, 'Project List'!$B$11:$B$510, 0)), "")="", "", IFERROR(INDEX('Project List'!$H$11:$H$510, MATCH($G4560, 'Project List'!$B$11:$B$510, 0)), "")))</f>
        <v/>
      </c>
      <c r="E4560" s="67" t="str">
        <f>IF($G4560="", "", IF(IFERROR(INDEX('Project List'!$I$11:$I$510, MATCH($G4560, 'Project List'!$B$11:$B$510, 0)), "")="", "", IFERROR(INDEX('Project List'!$I$11:$I$510, MATCH($G4560, 'Project List'!$B$11:$B$510, 0)), "")))</f>
        <v/>
      </c>
      <c r="F4560" s="28"/>
      <c r="G4560" s="118"/>
      <c r="H4560" s="120"/>
      <c r="I4560" s="119"/>
      <c r="J4560" s="122"/>
      <c r="K4560" s="135"/>
      <c r="L4560" s="28"/>
      <c r="N4560" s="45" t="str">
        <f>IF($G4560="", "", IF(COUNTIF('Project List'!$B$11:$B$510, 'Time &amp; Expenses'!$G4560)=0, "X", ""))</f>
        <v/>
      </c>
    </row>
    <row r="4561" spans="1:14" x14ac:dyDescent="0.25">
      <c r="A4561" s="28"/>
      <c r="B4561" s="74" t="str">
        <f>IF($G4561="", "", IF(IFERROR(INDEX('Project List'!$C$11:$C$510, MATCH($G4561, 'Project List'!$B$11:$B$510, 0)), "")="", "", IFERROR(INDEX('Project List'!$C$11:$C$510, MATCH($G4561, 'Project List'!$B$11:$B$510, 0)), "")))</f>
        <v/>
      </c>
      <c r="C4561" s="1" t="str">
        <f>IF($G4561="", "", IF(IFERROR(INDEX('Project List'!$D$11:$D$510, MATCH($G4561, 'Project List'!$B$11:$B$510, 0)), "")="", "", IFERROR(INDEX('Project List'!$D$11:$D$510, MATCH($G4561, 'Project List'!$B$11:$B$510, 0)), "")))</f>
        <v/>
      </c>
      <c r="D4561" s="79" t="str">
        <f>IF($G4561="", "", IF(IFERROR(INDEX('Project List'!$H$11:$H$510, MATCH($G4561, 'Project List'!$B$11:$B$510, 0)), "")="", "", IFERROR(INDEX('Project List'!$H$11:$H$510, MATCH($G4561, 'Project List'!$B$11:$B$510, 0)), "")))</f>
        <v/>
      </c>
      <c r="E4561" s="67" t="str">
        <f>IF($G4561="", "", IF(IFERROR(INDEX('Project List'!$I$11:$I$510, MATCH($G4561, 'Project List'!$B$11:$B$510, 0)), "")="", "", IFERROR(INDEX('Project List'!$I$11:$I$510, MATCH($G4561, 'Project List'!$B$11:$B$510, 0)), "")))</f>
        <v/>
      </c>
      <c r="F4561" s="28"/>
      <c r="G4561" s="118"/>
      <c r="H4561" s="120"/>
      <c r="I4561" s="119"/>
      <c r="J4561" s="122"/>
      <c r="K4561" s="135"/>
      <c r="L4561" s="28"/>
      <c r="N4561" s="45" t="str">
        <f>IF($G4561="", "", IF(COUNTIF('Project List'!$B$11:$B$510, 'Time &amp; Expenses'!$G4561)=0, "X", ""))</f>
        <v/>
      </c>
    </row>
    <row r="4562" spans="1:14" x14ac:dyDescent="0.25">
      <c r="A4562" s="28"/>
      <c r="B4562" s="74" t="str">
        <f>IF($G4562="", "", IF(IFERROR(INDEX('Project List'!$C$11:$C$510, MATCH($G4562, 'Project List'!$B$11:$B$510, 0)), "")="", "", IFERROR(INDEX('Project List'!$C$11:$C$510, MATCH($G4562, 'Project List'!$B$11:$B$510, 0)), "")))</f>
        <v/>
      </c>
      <c r="C4562" s="1" t="str">
        <f>IF($G4562="", "", IF(IFERROR(INDEX('Project List'!$D$11:$D$510, MATCH($G4562, 'Project List'!$B$11:$B$510, 0)), "")="", "", IFERROR(INDEX('Project List'!$D$11:$D$510, MATCH($G4562, 'Project List'!$B$11:$B$510, 0)), "")))</f>
        <v/>
      </c>
      <c r="D4562" s="79" t="str">
        <f>IF($G4562="", "", IF(IFERROR(INDEX('Project List'!$H$11:$H$510, MATCH($G4562, 'Project List'!$B$11:$B$510, 0)), "")="", "", IFERROR(INDEX('Project List'!$H$11:$H$510, MATCH($G4562, 'Project List'!$B$11:$B$510, 0)), "")))</f>
        <v/>
      </c>
      <c r="E4562" s="67" t="str">
        <f>IF($G4562="", "", IF(IFERROR(INDEX('Project List'!$I$11:$I$510, MATCH($G4562, 'Project List'!$B$11:$B$510, 0)), "")="", "", IFERROR(INDEX('Project List'!$I$11:$I$510, MATCH($G4562, 'Project List'!$B$11:$B$510, 0)), "")))</f>
        <v/>
      </c>
      <c r="F4562" s="28"/>
      <c r="G4562" s="118"/>
      <c r="H4562" s="120"/>
      <c r="I4562" s="119"/>
      <c r="J4562" s="122"/>
      <c r="K4562" s="135"/>
      <c r="L4562" s="28"/>
      <c r="N4562" s="45" t="str">
        <f>IF($G4562="", "", IF(COUNTIF('Project List'!$B$11:$B$510, 'Time &amp; Expenses'!$G4562)=0, "X", ""))</f>
        <v/>
      </c>
    </row>
    <row r="4563" spans="1:14" x14ac:dyDescent="0.25">
      <c r="A4563" s="28"/>
      <c r="B4563" s="74" t="str">
        <f>IF($G4563="", "", IF(IFERROR(INDEX('Project List'!$C$11:$C$510, MATCH($G4563, 'Project List'!$B$11:$B$510, 0)), "")="", "", IFERROR(INDEX('Project List'!$C$11:$C$510, MATCH($G4563, 'Project List'!$B$11:$B$510, 0)), "")))</f>
        <v/>
      </c>
      <c r="C4563" s="1" t="str">
        <f>IF($G4563="", "", IF(IFERROR(INDEX('Project List'!$D$11:$D$510, MATCH($G4563, 'Project List'!$B$11:$B$510, 0)), "")="", "", IFERROR(INDEX('Project List'!$D$11:$D$510, MATCH($G4563, 'Project List'!$B$11:$B$510, 0)), "")))</f>
        <v/>
      </c>
      <c r="D4563" s="79" t="str">
        <f>IF($G4563="", "", IF(IFERROR(INDEX('Project List'!$H$11:$H$510, MATCH($G4563, 'Project List'!$B$11:$B$510, 0)), "")="", "", IFERROR(INDEX('Project List'!$H$11:$H$510, MATCH($G4563, 'Project List'!$B$11:$B$510, 0)), "")))</f>
        <v/>
      </c>
      <c r="E4563" s="67" t="str">
        <f>IF($G4563="", "", IF(IFERROR(INDEX('Project List'!$I$11:$I$510, MATCH($G4563, 'Project List'!$B$11:$B$510, 0)), "")="", "", IFERROR(INDEX('Project List'!$I$11:$I$510, MATCH($G4563, 'Project List'!$B$11:$B$510, 0)), "")))</f>
        <v/>
      </c>
      <c r="F4563" s="28"/>
      <c r="G4563" s="118"/>
      <c r="H4563" s="120"/>
      <c r="I4563" s="119"/>
      <c r="J4563" s="122"/>
      <c r="K4563" s="135"/>
      <c r="L4563" s="28"/>
      <c r="N4563" s="45" t="str">
        <f>IF($G4563="", "", IF(COUNTIF('Project List'!$B$11:$B$510, 'Time &amp; Expenses'!$G4563)=0, "X", ""))</f>
        <v/>
      </c>
    </row>
    <row r="4564" spans="1:14" x14ac:dyDescent="0.25">
      <c r="A4564" s="28"/>
      <c r="B4564" s="74" t="str">
        <f>IF($G4564="", "", IF(IFERROR(INDEX('Project List'!$C$11:$C$510, MATCH($G4564, 'Project List'!$B$11:$B$510, 0)), "")="", "", IFERROR(INDEX('Project List'!$C$11:$C$510, MATCH($G4564, 'Project List'!$B$11:$B$510, 0)), "")))</f>
        <v/>
      </c>
      <c r="C4564" s="1" t="str">
        <f>IF($G4564="", "", IF(IFERROR(INDEX('Project List'!$D$11:$D$510, MATCH($G4564, 'Project List'!$B$11:$B$510, 0)), "")="", "", IFERROR(INDEX('Project List'!$D$11:$D$510, MATCH($G4564, 'Project List'!$B$11:$B$510, 0)), "")))</f>
        <v/>
      </c>
      <c r="D4564" s="79" t="str">
        <f>IF($G4564="", "", IF(IFERROR(INDEX('Project List'!$H$11:$H$510, MATCH($G4564, 'Project List'!$B$11:$B$510, 0)), "")="", "", IFERROR(INDEX('Project List'!$H$11:$H$510, MATCH($G4564, 'Project List'!$B$11:$B$510, 0)), "")))</f>
        <v/>
      </c>
      <c r="E4564" s="67" t="str">
        <f>IF($G4564="", "", IF(IFERROR(INDEX('Project List'!$I$11:$I$510, MATCH($G4564, 'Project List'!$B$11:$B$510, 0)), "")="", "", IFERROR(INDEX('Project List'!$I$11:$I$510, MATCH($G4564, 'Project List'!$B$11:$B$510, 0)), "")))</f>
        <v/>
      </c>
      <c r="F4564" s="28"/>
      <c r="G4564" s="118"/>
      <c r="H4564" s="120"/>
      <c r="I4564" s="119"/>
      <c r="J4564" s="122"/>
      <c r="K4564" s="135"/>
      <c r="L4564" s="28"/>
      <c r="N4564" s="45" t="str">
        <f>IF($G4564="", "", IF(COUNTIF('Project List'!$B$11:$B$510, 'Time &amp; Expenses'!$G4564)=0, "X", ""))</f>
        <v/>
      </c>
    </row>
    <row r="4565" spans="1:14" x14ac:dyDescent="0.25">
      <c r="A4565" s="28"/>
      <c r="B4565" s="74" t="str">
        <f>IF($G4565="", "", IF(IFERROR(INDEX('Project List'!$C$11:$C$510, MATCH($G4565, 'Project List'!$B$11:$B$510, 0)), "")="", "", IFERROR(INDEX('Project List'!$C$11:$C$510, MATCH($G4565, 'Project List'!$B$11:$B$510, 0)), "")))</f>
        <v/>
      </c>
      <c r="C4565" s="1" t="str">
        <f>IF($G4565="", "", IF(IFERROR(INDEX('Project List'!$D$11:$D$510, MATCH($G4565, 'Project List'!$B$11:$B$510, 0)), "")="", "", IFERROR(INDEX('Project List'!$D$11:$D$510, MATCH($G4565, 'Project List'!$B$11:$B$510, 0)), "")))</f>
        <v/>
      </c>
      <c r="D4565" s="79" t="str">
        <f>IF($G4565="", "", IF(IFERROR(INDEX('Project List'!$H$11:$H$510, MATCH($G4565, 'Project List'!$B$11:$B$510, 0)), "")="", "", IFERROR(INDEX('Project List'!$H$11:$H$510, MATCH($G4565, 'Project List'!$B$11:$B$510, 0)), "")))</f>
        <v/>
      </c>
      <c r="E4565" s="67" t="str">
        <f>IF($G4565="", "", IF(IFERROR(INDEX('Project List'!$I$11:$I$510, MATCH($G4565, 'Project List'!$B$11:$B$510, 0)), "")="", "", IFERROR(INDEX('Project List'!$I$11:$I$510, MATCH($G4565, 'Project List'!$B$11:$B$510, 0)), "")))</f>
        <v/>
      </c>
      <c r="F4565" s="28"/>
      <c r="G4565" s="118"/>
      <c r="H4565" s="120"/>
      <c r="I4565" s="119"/>
      <c r="J4565" s="122"/>
      <c r="K4565" s="135"/>
      <c r="L4565" s="28"/>
      <c r="N4565" s="45" t="str">
        <f>IF($G4565="", "", IF(COUNTIF('Project List'!$B$11:$B$510, 'Time &amp; Expenses'!$G4565)=0, "X", ""))</f>
        <v/>
      </c>
    </row>
    <row r="4566" spans="1:14" x14ac:dyDescent="0.25">
      <c r="A4566" s="28"/>
      <c r="B4566" s="74" t="str">
        <f>IF($G4566="", "", IF(IFERROR(INDEX('Project List'!$C$11:$C$510, MATCH($G4566, 'Project List'!$B$11:$B$510, 0)), "")="", "", IFERROR(INDEX('Project List'!$C$11:$C$510, MATCH($G4566, 'Project List'!$B$11:$B$510, 0)), "")))</f>
        <v/>
      </c>
      <c r="C4566" s="1" t="str">
        <f>IF($G4566="", "", IF(IFERROR(INDEX('Project List'!$D$11:$D$510, MATCH($G4566, 'Project List'!$B$11:$B$510, 0)), "")="", "", IFERROR(INDEX('Project List'!$D$11:$D$510, MATCH($G4566, 'Project List'!$B$11:$B$510, 0)), "")))</f>
        <v/>
      </c>
      <c r="D4566" s="79" t="str">
        <f>IF($G4566="", "", IF(IFERROR(INDEX('Project List'!$H$11:$H$510, MATCH($G4566, 'Project List'!$B$11:$B$510, 0)), "")="", "", IFERROR(INDEX('Project List'!$H$11:$H$510, MATCH($G4566, 'Project List'!$B$11:$B$510, 0)), "")))</f>
        <v/>
      </c>
      <c r="E4566" s="67" t="str">
        <f>IF($G4566="", "", IF(IFERROR(INDEX('Project List'!$I$11:$I$510, MATCH($G4566, 'Project List'!$B$11:$B$510, 0)), "")="", "", IFERROR(INDEX('Project List'!$I$11:$I$510, MATCH($G4566, 'Project List'!$B$11:$B$510, 0)), "")))</f>
        <v/>
      </c>
      <c r="F4566" s="28"/>
      <c r="G4566" s="118"/>
      <c r="H4566" s="120"/>
      <c r="I4566" s="119"/>
      <c r="J4566" s="122"/>
      <c r="K4566" s="135"/>
      <c r="L4566" s="28"/>
      <c r="N4566" s="45" t="str">
        <f>IF($G4566="", "", IF(COUNTIF('Project List'!$B$11:$B$510, 'Time &amp; Expenses'!$G4566)=0, "X", ""))</f>
        <v/>
      </c>
    </row>
    <row r="4567" spans="1:14" x14ac:dyDescent="0.25">
      <c r="A4567" s="28"/>
      <c r="B4567" s="74" t="str">
        <f>IF($G4567="", "", IF(IFERROR(INDEX('Project List'!$C$11:$C$510, MATCH($G4567, 'Project List'!$B$11:$B$510, 0)), "")="", "", IFERROR(INDEX('Project List'!$C$11:$C$510, MATCH($G4567, 'Project List'!$B$11:$B$510, 0)), "")))</f>
        <v/>
      </c>
      <c r="C4567" s="1" t="str">
        <f>IF($G4567="", "", IF(IFERROR(INDEX('Project List'!$D$11:$D$510, MATCH($G4567, 'Project List'!$B$11:$B$510, 0)), "")="", "", IFERROR(INDEX('Project List'!$D$11:$D$510, MATCH($G4567, 'Project List'!$B$11:$B$510, 0)), "")))</f>
        <v/>
      </c>
      <c r="D4567" s="79" t="str">
        <f>IF($G4567="", "", IF(IFERROR(INDEX('Project List'!$H$11:$H$510, MATCH($G4567, 'Project List'!$B$11:$B$510, 0)), "")="", "", IFERROR(INDEX('Project List'!$H$11:$H$510, MATCH($G4567, 'Project List'!$B$11:$B$510, 0)), "")))</f>
        <v/>
      </c>
      <c r="E4567" s="67" t="str">
        <f>IF($G4567="", "", IF(IFERROR(INDEX('Project List'!$I$11:$I$510, MATCH($G4567, 'Project List'!$B$11:$B$510, 0)), "")="", "", IFERROR(INDEX('Project List'!$I$11:$I$510, MATCH($G4567, 'Project List'!$B$11:$B$510, 0)), "")))</f>
        <v/>
      </c>
      <c r="F4567" s="28"/>
      <c r="G4567" s="118"/>
      <c r="H4567" s="120"/>
      <c r="I4567" s="119"/>
      <c r="J4567" s="122"/>
      <c r="K4567" s="135"/>
      <c r="L4567" s="28"/>
      <c r="N4567" s="45" t="str">
        <f>IF($G4567="", "", IF(COUNTIF('Project List'!$B$11:$B$510, 'Time &amp; Expenses'!$G4567)=0, "X", ""))</f>
        <v/>
      </c>
    </row>
    <row r="4568" spans="1:14" x14ac:dyDescent="0.25">
      <c r="A4568" s="28"/>
      <c r="B4568" s="74" t="str">
        <f>IF($G4568="", "", IF(IFERROR(INDEX('Project List'!$C$11:$C$510, MATCH($G4568, 'Project List'!$B$11:$B$510, 0)), "")="", "", IFERROR(INDEX('Project List'!$C$11:$C$510, MATCH($G4568, 'Project List'!$B$11:$B$510, 0)), "")))</f>
        <v/>
      </c>
      <c r="C4568" s="1" t="str">
        <f>IF($G4568="", "", IF(IFERROR(INDEX('Project List'!$D$11:$D$510, MATCH($G4568, 'Project List'!$B$11:$B$510, 0)), "")="", "", IFERROR(INDEX('Project List'!$D$11:$D$510, MATCH($G4568, 'Project List'!$B$11:$B$510, 0)), "")))</f>
        <v/>
      </c>
      <c r="D4568" s="79" t="str">
        <f>IF($G4568="", "", IF(IFERROR(INDEX('Project List'!$H$11:$H$510, MATCH($G4568, 'Project List'!$B$11:$B$510, 0)), "")="", "", IFERROR(INDEX('Project List'!$H$11:$H$510, MATCH($G4568, 'Project List'!$B$11:$B$510, 0)), "")))</f>
        <v/>
      </c>
      <c r="E4568" s="67" t="str">
        <f>IF($G4568="", "", IF(IFERROR(INDEX('Project List'!$I$11:$I$510, MATCH($G4568, 'Project List'!$B$11:$B$510, 0)), "")="", "", IFERROR(INDEX('Project List'!$I$11:$I$510, MATCH($G4568, 'Project List'!$B$11:$B$510, 0)), "")))</f>
        <v/>
      </c>
      <c r="F4568" s="28"/>
      <c r="G4568" s="118"/>
      <c r="H4568" s="120"/>
      <c r="I4568" s="119"/>
      <c r="J4568" s="122"/>
      <c r="K4568" s="135"/>
      <c r="L4568" s="28"/>
      <c r="N4568" s="45" t="str">
        <f>IF($G4568="", "", IF(COUNTIF('Project List'!$B$11:$B$510, 'Time &amp; Expenses'!$G4568)=0, "X", ""))</f>
        <v/>
      </c>
    </row>
    <row r="4569" spans="1:14" x14ac:dyDescent="0.25">
      <c r="A4569" s="28"/>
      <c r="B4569" s="74" t="str">
        <f>IF($G4569="", "", IF(IFERROR(INDEX('Project List'!$C$11:$C$510, MATCH($G4569, 'Project List'!$B$11:$B$510, 0)), "")="", "", IFERROR(INDEX('Project List'!$C$11:$C$510, MATCH($G4569, 'Project List'!$B$11:$B$510, 0)), "")))</f>
        <v/>
      </c>
      <c r="C4569" s="1" t="str">
        <f>IF($G4569="", "", IF(IFERROR(INDEX('Project List'!$D$11:$D$510, MATCH($G4569, 'Project List'!$B$11:$B$510, 0)), "")="", "", IFERROR(INDEX('Project List'!$D$11:$D$510, MATCH($G4569, 'Project List'!$B$11:$B$510, 0)), "")))</f>
        <v/>
      </c>
      <c r="D4569" s="79" t="str">
        <f>IF($G4569="", "", IF(IFERROR(INDEX('Project List'!$H$11:$H$510, MATCH($G4569, 'Project List'!$B$11:$B$510, 0)), "")="", "", IFERROR(INDEX('Project List'!$H$11:$H$510, MATCH($G4569, 'Project List'!$B$11:$B$510, 0)), "")))</f>
        <v/>
      </c>
      <c r="E4569" s="67" t="str">
        <f>IF($G4569="", "", IF(IFERROR(INDEX('Project List'!$I$11:$I$510, MATCH($G4569, 'Project List'!$B$11:$B$510, 0)), "")="", "", IFERROR(INDEX('Project List'!$I$11:$I$510, MATCH($G4569, 'Project List'!$B$11:$B$510, 0)), "")))</f>
        <v/>
      </c>
      <c r="F4569" s="28"/>
      <c r="G4569" s="118"/>
      <c r="H4569" s="120"/>
      <c r="I4569" s="119"/>
      <c r="J4569" s="122"/>
      <c r="K4569" s="135"/>
      <c r="L4569" s="28"/>
      <c r="N4569" s="45" t="str">
        <f>IF($G4569="", "", IF(COUNTIF('Project List'!$B$11:$B$510, 'Time &amp; Expenses'!$G4569)=0, "X", ""))</f>
        <v/>
      </c>
    </row>
    <row r="4570" spans="1:14" x14ac:dyDescent="0.25">
      <c r="A4570" s="28"/>
      <c r="B4570" s="74" t="str">
        <f>IF($G4570="", "", IF(IFERROR(INDEX('Project List'!$C$11:$C$510, MATCH($G4570, 'Project List'!$B$11:$B$510, 0)), "")="", "", IFERROR(INDEX('Project List'!$C$11:$C$510, MATCH($G4570, 'Project List'!$B$11:$B$510, 0)), "")))</f>
        <v/>
      </c>
      <c r="C4570" s="1" t="str">
        <f>IF($G4570="", "", IF(IFERROR(INDEX('Project List'!$D$11:$D$510, MATCH($G4570, 'Project List'!$B$11:$B$510, 0)), "")="", "", IFERROR(INDEX('Project List'!$D$11:$D$510, MATCH($G4570, 'Project List'!$B$11:$B$510, 0)), "")))</f>
        <v/>
      </c>
      <c r="D4570" s="79" t="str">
        <f>IF($G4570="", "", IF(IFERROR(INDEX('Project List'!$H$11:$H$510, MATCH($G4570, 'Project List'!$B$11:$B$510, 0)), "")="", "", IFERROR(INDEX('Project List'!$H$11:$H$510, MATCH($G4570, 'Project List'!$B$11:$B$510, 0)), "")))</f>
        <v/>
      </c>
      <c r="E4570" s="67" t="str">
        <f>IF($G4570="", "", IF(IFERROR(INDEX('Project List'!$I$11:$I$510, MATCH($G4570, 'Project List'!$B$11:$B$510, 0)), "")="", "", IFERROR(INDEX('Project List'!$I$11:$I$510, MATCH($G4570, 'Project List'!$B$11:$B$510, 0)), "")))</f>
        <v/>
      </c>
      <c r="F4570" s="28"/>
      <c r="G4570" s="118"/>
      <c r="H4570" s="120"/>
      <c r="I4570" s="119"/>
      <c r="J4570" s="122"/>
      <c r="K4570" s="135"/>
      <c r="L4570" s="28"/>
      <c r="N4570" s="45" t="str">
        <f>IF($G4570="", "", IF(COUNTIF('Project List'!$B$11:$B$510, 'Time &amp; Expenses'!$G4570)=0, "X", ""))</f>
        <v/>
      </c>
    </row>
    <row r="4571" spans="1:14" x14ac:dyDescent="0.25">
      <c r="A4571" s="28"/>
      <c r="B4571" s="74" t="str">
        <f>IF($G4571="", "", IF(IFERROR(INDEX('Project List'!$C$11:$C$510, MATCH($G4571, 'Project List'!$B$11:$B$510, 0)), "")="", "", IFERROR(INDEX('Project List'!$C$11:$C$510, MATCH($G4571, 'Project List'!$B$11:$B$510, 0)), "")))</f>
        <v/>
      </c>
      <c r="C4571" s="1" t="str">
        <f>IF($G4571="", "", IF(IFERROR(INDEX('Project List'!$D$11:$D$510, MATCH($G4571, 'Project List'!$B$11:$B$510, 0)), "")="", "", IFERROR(INDEX('Project List'!$D$11:$D$510, MATCH($G4571, 'Project List'!$B$11:$B$510, 0)), "")))</f>
        <v/>
      </c>
      <c r="D4571" s="79" t="str">
        <f>IF($G4571="", "", IF(IFERROR(INDEX('Project List'!$H$11:$H$510, MATCH($G4571, 'Project List'!$B$11:$B$510, 0)), "")="", "", IFERROR(INDEX('Project List'!$H$11:$H$510, MATCH($G4571, 'Project List'!$B$11:$B$510, 0)), "")))</f>
        <v/>
      </c>
      <c r="E4571" s="67" t="str">
        <f>IF($G4571="", "", IF(IFERROR(INDEX('Project List'!$I$11:$I$510, MATCH($G4571, 'Project List'!$B$11:$B$510, 0)), "")="", "", IFERROR(INDEX('Project List'!$I$11:$I$510, MATCH($G4571, 'Project List'!$B$11:$B$510, 0)), "")))</f>
        <v/>
      </c>
      <c r="F4571" s="28"/>
      <c r="G4571" s="118"/>
      <c r="H4571" s="120"/>
      <c r="I4571" s="119"/>
      <c r="J4571" s="122"/>
      <c r="K4571" s="135"/>
      <c r="L4571" s="28"/>
      <c r="N4571" s="45" t="str">
        <f>IF($G4571="", "", IF(COUNTIF('Project List'!$B$11:$B$510, 'Time &amp; Expenses'!$G4571)=0, "X", ""))</f>
        <v/>
      </c>
    </row>
    <row r="4572" spans="1:14" x14ac:dyDescent="0.25">
      <c r="A4572" s="28"/>
      <c r="B4572" s="74" t="str">
        <f>IF($G4572="", "", IF(IFERROR(INDEX('Project List'!$C$11:$C$510, MATCH($G4572, 'Project List'!$B$11:$B$510, 0)), "")="", "", IFERROR(INDEX('Project List'!$C$11:$C$510, MATCH($G4572, 'Project List'!$B$11:$B$510, 0)), "")))</f>
        <v/>
      </c>
      <c r="C4572" s="1" t="str">
        <f>IF($G4572="", "", IF(IFERROR(INDEX('Project List'!$D$11:$D$510, MATCH($G4572, 'Project List'!$B$11:$B$510, 0)), "")="", "", IFERROR(INDEX('Project List'!$D$11:$D$510, MATCH($G4572, 'Project List'!$B$11:$B$510, 0)), "")))</f>
        <v/>
      </c>
      <c r="D4572" s="79" t="str">
        <f>IF($G4572="", "", IF(IFERROR(INDEX('Project List'!$H$11:$H$510, MATCH($G4572, 'Project List'!$B$11:$B$510, 0)), "")="", "", IFERROR(INDEX('Project List'!$H$11:$H$510, MATCH($G4572, 'Project List'!$B$11:$B$510, 0)), "")))</f>
        <v/>
      </c>
      <c r="E4572" s="67" t="str">
        <f>IF($G4572="", "", IF(IFERROR(INDEX('Project List'!$I$11:$I$510, MATCH($G4572, 'Project List'!$B$11:$B$510, 0)), "")="", "", IFERROR(INDEX('Project List'!$I$11:$I$510, MATCH($G4572, 'Project List'!$B$11:$B$510, 0)), "")))</f>
        <v/>
      </c>
      <c r="F4572" s="28"/>
      <c r="G4572" s="118"/>
      <c r="H4572" s="120"/>
      <c r="I4572" s="119"/>
      <c r="J4572" s="122"/>
      <c r="K4572" s="135"/>
      <c r="L4572" s="28"/>
      <c r="N4572" s="45" t="str">
        <f>IF($G4572="", "", IF(COUNTIF('Project List'!$B$11:$B$510, 'Time &amp; Expenses'!$G4572)=0, "X", ""))</f>
        <v/>
      </c>
    </row>
    <row r="4573" spans="1:14" x14ac:dyDescent="0.25">
      <c r="A4573" s="28"/>
      <c r="B4573" s="74" t="str">
        <f>IF($G4573="", "", IF(IFERROR(INDEX('Project List'!$C$11:$C$510, MATCH($G4573, 'Project List'!$B$11:$B$510, 0)), "")="", "", IFERROR(INDEX('Project List'!$C$11:$C$510, MATCH($G4573, 'Project List'!$B$11:$B$510, 0)), "")))</f>
        <v/>
      </c>
      <c r="C4573" s="1" t="str">
        <f>IF($G4573="", "", IF(IFERROR(INDEX('Project List'!$D$11:$D$510, MATCH($G4573, 'Project List'!$B$11:$B$510, 0)), "")="", "", IFERROR(INDEX('Project List'!$D$11:$D$510, MATCH($G4573, 'Project List'!$B$11:$B$510, 0)), "")))</f>
        <v/>
      </c>
      <c r="D4573" s="79" t="str">
        <f>IF($G4573="", "", IF(IFERROR(INDEX('Project List'!$H$11:$H$510, MATCH($G4573, 'Project List'!$B$11:$B$510, 0)), "")="", "", IFERROR(INDEX('Project List'!$H$11:$H$510, MATCH($G4573, 'Project List'!$B$11:$B$510, 0)), "")))</f>
        <v/>
      </c>
      <c r="E4573" s="67" t="str">
        <f>IF($G4573="", "", IF(IFERROR(INDEX('Project List'!$I$11:$I$510, MATCH($G4573, 'Project List'!$B$11:$B$510, 0)), "")="", "", IFERROR(INDEX('Project List'!$I$11:$I$510, MATCH($G4573, 'Project List'!$B$11:$B$510, 0)), "")))</f>
        <v/>
      </c>
      <c r="F4573" s="28"/>
      <c r="G4573" s="118"/>
      <c r="H4573" s="120"/>
      <c r="I4573" s="119"/>
      <c r="J4573" s="122"/>
      <c r="K4573" s="135"/>
      <c r="L4573" s="28"/>
      <c r="N4573" s="45" t="str">
        <f>IF($G4573="", "", IF(COUNTIF('Project List'!$B$11:$B$510, 'Time &amp; Expenses'!$G4573)=0, "X", ""))</f>
        <v/>
      </c>
    </row>
    <row r="4574" spans="1:14" x14ac:dyDescent="0.25">
      <c r="A4574" s="28"/>
      <c r="B4574" s="74" t="str">
        <f>IF($G4574="", "", IF(IFERROR(INDEX('Project List'!$C$11:$C$510, MATCH($G4574, 'Project List'!$B$11:$B$510, 0)), "")="", "", IFERROR(INDEX('Project List'!$C$11:$C$510, MATCH($G4574, 'Project List'!$B$11:$B$510, 0)), "")))</f>
        <v/>
      </c>
      <c r="C4574" s="1" t="str">
        <f>IF($G4574="", "", IF(IFERROR(INDEX('Project List'!$D$11:$D$510, MATCH($G4574, 'Project List'!$B$11:$B$510, 0)), "")="", "", IFERROR(INDEX('Project List'!$D$11:$D$510, MATCH($G4574, 'Project List'!$B$11:$B$510, 0)), "")))</f>
        <v/>
      </c>
      <c r="D4574" s="79" t="str">
        <f>IF($G4574="", "", IF(IFERROR(INDEX('Project List'!$H$11:$H$510, MATCH($G4574, 'Project List'!$B$11:$B$510, 0)), "")="", "", IFERROR(INDEX('Project List'!$H$11:$H$510, MATCH($G4574, 'Project List'!$B$11:$B$510, 0)), "")))</f>
        <v/>
      </c>
      <c r="E4574" s="67" t="str">
        <f>IF($G4574="", "", IF(IFERROR(INDEX('Project List'!$I$11:$I$510, MATCH($G4574, 'Project List'!$B$11:$B$510, 0)), "")="", "", IFERROR(INDEX('Project List'!$I$11:$I$510, MATCH($G4574, 'Project List'!$B$11:$B$510, 0)), "")))</f>
        <v/>
      </c>
      <c r="F4574" s="28"/>
      <c r="G4574" s="118"/>
      <c r="H4574" s="120"/>
      <c r="I4574" s="119"/>
      <c r="J4574" s="122"/>
      <c r="K4574" s="135"/>
      <c r="L4574" s="28"/>
      <c r="N4574" s="45" t="str">
        <f>IF($G4574="", "", IF(COUNTIF('Project List'!$B$11:$B$510, 'Time &amp; Expenses'!$G4574)=0, "X", ""))</f>
        <v/>
      </c>
    </row>
    <row r="4575" spans="1:14" x14ac:dyDescent="0.25">
      <c r="A4575" s="28"/>
      <c r="B4575" s="74" t="str">
        <f>IF($G4575="", "", IF(IFERROR(INDEX('Project List'!$C$11:$C$510, MATCH($G4575, 'Project List'!$B$11:$B$510, 0)), "")="", "", IFERROR(INDEX('Project List'!$C$11:$C$510, MATCH($G4575, 'Project List'!$B$11:$B$510, 0)), "")))</f>
        <v/>
      </c>
      <c r="C4575" s="1" t="str">
        <f>IF($G4575="", "", IF(IFERROR(INDEX('Project List'!$D$11:$D$510, MATCH($G4575, 'Project List'!$B$11:$B$510, 0)), "")="", "", IFERROR(INDEX('Project List'!$D$11:$D$510, MATCH($G4575, 'Project List'!$B$11:$B$510, 0)), "")))</f>
        <v/>
      </c>
      <c r="D4575" s="79" t="str">
        <f>IF($G4575="", "", IF(IFERROR(INDEX('Project List'!$H$11:$H$510, MATCH($G4575, 'Project List'!$B$11:$B$510, 0)), "")="", "", IFERROR(INDEX('Project List'!$H$11:$H$510, MATCH($G4575, 'Project List'!$B$11:$B$510, 0)), "")))</f>
        <v/>
      </c>
      <c r="E4575" s="67" t="str">
        <f>IF($G4575="", "", IF(IFERROR(INDEX('Project List'!$I$11:$I$510, MATCH($G4575, 'Project List'!$B$11:$B$510, 0)), "")="", "", IFERROR(INDEX('Project List'!$I$11:$I$510, MATCH($G4575, 'Project List'!$B$11:$B$510, 0)), "")))</f>
        <v/>
      </c>
      <c r="F4575" s="28"/>
      <c r="G4575" s="118"/>
      <c r="H4575" s="120"/>
      <c r="I4575" s="119"/>
      <c r="J4575" s="122"/>
      <c r="K4575" s="135"/>
      <c r="L4575" s="28"/>
      <c r="N4575" s="45" t="str">
        <f>IF($G4575="", "", IF(COUNTIF('Project List'!$B$11:$B$510, 'Time &amp; Expenses'!$G4575)=0, "X", ""))</f>
        <v/>
      </c>
    </row>
    <row r="4576" spans="1:14" x14ac:dyDescent="0.25">
      <c r="A4576" s="28"/>
      <c r="B4576" s="74" t="str">
        <f>IF($G4576="", "", IF(IFERROR(INDEX('Project List'!$C$11:$C$510, MATCH($G4576, 'Project List'!$B$11:$B$510, 0)), "")="", "", IFERROR(INDEX('Project List'!$C$11:$C$510, MATCH($G4576, 'Project List'!$B$11:$B$510, 0)), "")))</f>
        <v/>
      </c>
      <c r="C4576" s="1" t="str">
        <f>IF($G4576="", "", IF(IFERROR(INDEX('Project List'!$D$11:$D$510, MATCH($G4576, 'Project List'!$B$11:$B$510, 0)), "")="", "", IFERROR(INDEX('Project List'!$D$11:$D$510, MATCH($G4576, 'Project List'!$B$11:$B$510, 0)), "")))</f>
        <v/>
      </c>
      <c r="D4576" s="79" t="str">
        <f>IF($G4576="", "", IF(IFERROR(INDEX('Project List'!$H$11:$H$510, MATCH($G4576, 'Project List'!$B$11:$B$510, 0)), "")="", "", IFERROR(INDEX('Project List'!$H$11:$H$510, MATCH($G4576, 'Project List'!$B$11:$B$510, 0)), "")))</f>
        <v/>
      </c>
      <c r="E4576" s="67" t="str">
        <f>IF($G4576="", "", IF(IFERROR(INDEX('Project List'!$I$11:$I$510, MATCH($G4576, 'Project List'!$B$11:$B$510, 0)), "")="", "", IFERROR(INDEX('Project List'!$I$11:$I$510, MATCH($G4576, 'Project List'!$B$11:$B$510, 0)), "")))</f>
        <v/>
      </c>
      <c r="F4576" s="28"/>
      <c r="G4576" s="118"/>
      <c r="H4576" s="120"/>
      <c r="I4576" s="119"/>
      <c r="J4576" s="122"/>
      <c r="K4576" s="135"/>
      <c r="L4576" s="28"/>
      <c r="N4576" s="45" t="str">
        <f>IF($G4576="", "", IF(COUNTIF('Project List'!$B$11:$B$510, 'Time &amp; Expenses'!$G4576)=0, "X", ""))</f>
        <v/>
      </c>
    </row>
    <row r="4577" spans="1:14" x14ac:dyDescent="0.25">
      <c r="A4577" s="28"/>
      <c r="B4577" s="74" t="str">
        <f>IF($G4577="", "", IF(IFERROR(INDEX('Project List'!$C$11:$C$510, MATCH($G4577, 'Project List'!$B$11:$B$510, 0)), "")="", "", IFERROR(INDEX('Project List'!$C$11:$C$510, MATCH($G4577, 'Project List'!$B$11:$B$510, 0)), "")))</f>
        <v/>
      </c>
      <c r="C4577" s="1" t="str">
        <f>IF($G4577="", "", IF(IFERROR(INDEX('Project List'!$D$11:$D$510, MATCH($G4577, 'Project List'!$B$11:$B$510, 0)), "")="", "", IFERROR(INDEX('Project List'!$D$11:$D$510, MATCH($G4577, 'Project List'!$B$11:$B$510, 0)), "")))</f>
        <v/>
      </c>
      <c r="D4577" s="79" t="str">
        <f>IF($G4577="", "", IF(IFERROR(INDEX('Project List'!$H$11:$H$510, MATCH($G4577, 'Project List'!$B$11:$B$510, 0)), "")="", "", IFERROR(INDEX('Project List'!$H$11:$H$510, MATCH($G4577, 'Project List'!$B$11:$B$510, 0)), "")))</f>
        <v/>
      </c>
      <c r="E4577" s="67" t="str">
        <f>IF($G4577="", "", IF(IFERROR(INDEX('Project List'!$I$11:$I$510, MATCH($G4577, 'Project List'!$B$11:$B$510, 0)), "")="", "", IFERROR(INDEX('Project List'!$I$11:$I$510, MATCH($G4577, 'Project List'!$B$11:$B$510, 0)), "")))</f>
        <v/>
      </c>
      <c r="F4577" s="28"/>
      <c r="G4577" s="118"/>
      <c r="H4577" s="120"/>
      <c r="I4577" s="119"/>
      <c r="J4577" s="122"/>
      <c r="K4577" s="135"/>
      <c r="L4577" s="28"/>
      <c r="N4577" s="45" t="str">
        <f>IF($G4577="", "", IF(COUNTIF('Project List'!$B$11:$B$510, 'Time &amp; Expenses'!$G4577)=0, "X", ""))</f>
        <v/>
      </c>
    </row>
    <row r="4578" spans="1:14" x14ac:dyDescent="0.25">
      <c r="A4578" s="28"/>
      <c r="B4578" s="74" t="str">
        <f>IF($G4578="", "", IF(IFERROR(INDEX('Project List'!$C$11:$C$510, MATCH($G4578, 'Project List'!$B$11:$B$510, 0)), "")="", "", IFERROR(INDEX('Project List'!$C$11:$C$510, MATCH($G4578, 'Project List'!$B$11:$B$510, 0)), "")))</f>
        <v/>
      </c>
      <c r="C4578" s="1" t="str">
        <f>IF($G4578="", "", IF(IFERROR(INDEX('Project List'!$D$11:$D$510, MATCH($G4578, 'Project List'!$B$11:$B$510, 0)), "")="", "", IFERROR(INDEX('Project List'!$D$11:$D$510, MATCH($G4578, 'Project List'!$B$11:$B$510, 0)), "")))</f>
        <v/>
      </c>
      <c r="D4578" s="79" t="str">
        <f>IF($G4578="", "", IF(IFERROR(INDEX('Project List'!$H$11:$H$510, MATCH($G4578, 'Project List'!$B$11:$B$510, 0)), "")="", "", IFERROR(INDEX('Project List'!$H$11:$H$510, MATCH($G4578, 'Project List'!$B$11:$B$510, 0)), "")))</f>
        <v/>
      </c>
      <c r="E4578" s="67" t="str">
        <f>IF($G4578="", "", IF(IFERROR(INDEX('Project List'!$I$11:$I$510, MATCH($G4578, 'Project List'!$B$11:$B$510, 0)), "")="", "", IFERROR(INDEX('Project List'!$I$11:$I$510, MATCH($G4578, 'Project List'!$B$11:$B$510, 0)), "")))</f>
        <v/>
      </c>
      <c r="F4578" s="28"/>
      <c r="G4578" s="118"/>
      <c r="H4578" s="120"/>
      <c r="I4578" s="119"/>
      <c r="J4578" s="122"/>
      <c r="K4578" s="135"/>
      <c r="L4578" s="28"/>
      <c r="N4578" s="45" t="str">
        <f>IF($G4578="", "", IF(COUNTIF('Project List'!$B$11:$B$510, 'Time &amp; Expenses'!$G4578)=0, "X", ""))</f>
        <v/>
      </c>
    </row>
    <row r="4579" spans="1:14" x14ac:dyDescent="0.25">
      <c r="A4579" s="28"/>
      <c r="B4579" s="74" t="str">
        <f>IF($G4579="", "", IF(IFERROR(INDEX('Project List'!$C$11:$C$510, MATCH($G4579, 'Project List'!$B$11:$B$510, 0)), "")="", "", IFERROR(INDEX('Project List'!$C$11:$C$510, MATCH($G4579, 'Project List'!$B$11:$B$510, 0)), "")))</f>
        <v/>
      </c>
      <c r="C4579" s="1" t="str">
        <f>IF($G4579="", "", IF(IFERROR(INDEX('Project List'!$D$11:$D$510, MATCH($G4579, 'Project List'!$B$11:$B$510, 0)), "")="", "", IFERROR(INDEX('Project List'!$D$11:$D$510, MATCH($G4579, 'Project List'!$B$11:$B$510, 0)), "")))</f>
        <v/>
      </c>
      <c r="D4579" s="79" t="str">
        <f>IF($G4579="", "", IF(IFERROR(INDEX('Project List'!$H$11:$H$510, MATCH($G4579, 'Project List'!$B$11:$B$510, 0)), "")="", "", IFERROR(INDEX('Project List'!$H$11:$H$510, MATCH($G4579, 'Project List'!$B$11:$B$510, 0)), "")))</f>
        <v/>
      </c>
      <c r="E4579" s="67" t="str">
        <f>IF($G4579="", "", IF(IFERROR(INDEX('Project List'!$I$11:$I$510, MATCH($G4579, 'Project List'!$B$11:$B$510, 0)), "")="", "", IFERROR(INDEX('Project List'!$I$11:$I$510, MATCH($G4579, 'Project List'!$B$11:$B$510, 0)), "")))</f>
        <v/>
      </c>
      <c r="F4579" s="28"/>
      <c r="G4579" s="118"/>
      <c r="H4579" s="120"/>
      <c r="I4579" s="119"/>
      <c r="J4579" s="122"/>
      <c r="K4579" s="135"/>
      <c r="L4579" s="28"/>
      <c r="N4579" s="45" t="str">
        <f>IF($G4579="", "", IF(COUNTIF('Project List'!$B$11:$B$510, 'Time &amp; Expenses'!$G4579)=0, "X", ""))</f>
        <v/>
      </c>
    </row>
    <row r="4580" spans="1:14" x14ac:dyDescent="0.25">
      <c r="A4580" s="28"/>
      <c r="B4580" s="74" t="str">
        <f>IF($G4580="", "", IF(IFERROR(INDEX('Project List'!$C$11:$C$510, MATCH($G4580, 'Project List'!$B$11:$B$510, 0)), "")="", "", IFERROR(INDEX('Project List'!$C$11:$C$510, MATCH($G4580, 'Project List'!$B$11:$B$510, 0)), "")))</f>
        <v/>
      </c>
      <c r="C4580" s="1" t="str">
        <f>IF($G4580="", "", IF(IFERROR(INDEX('Project List'!$D$11:$D$510, MATCH($G4580, 'Project List'!$B$11:$B$510, 0)), "")="", "", IFERROR(INDEX('Project List'!$D$11:$D$510, MATCH($G4580, 'Project List'!$B$11:$B$510, 0)), "")))</f>
        <v/>
      </c>
      <c r="D4580" s="79" t="str">
        <f>IF($G4580="", "", IF(IFERROR(INDEX('Project List'!$H$11:$H$510, MATCH($G4580, 'Project List'!$B$11:$B$510, 0)), "")="", "", IFERROR(INDEX('Project List'!$H$11:$H$510, MATCH($G4580, 'Project List'!$B$11:$B$510, 0)), "")))</f>
        <v/>
      </c>
      <c r="E4580" s="67" t="str">
        <f>IF($G4580="", "", IF(IFERROR(INDEX('Project List'!$I$11:$I$510, MATCH($G4580, 'Project List'!$B$11:$B$510, 0)), "")="", "", IFERROR(INDEX('Project List'!$I$11:$I$510, MATCH($G4580, 'Project List'!$B$11:$B$510, 0)), "")))</f>
        <v/>
      </c>
      <c r="F4580" s="28"/>
      <c r="G4580" s="118"/>
      <c r="H4580" s="120"/>
      <c r="I4580" s="119"/>
      <c r="J4580" s="122"/>
      <c r="K4580" s="135"/>
      <c r="L4580" s="28"/>
      <c r="N4580" s="45" t="str">
        <f>IF($G4580="", "", IF(COUNTIF('Project List'!$B$11:$B$510, 'Time &amp; Expenses'!$G4580)=0, "X", ""))</f>
        <v/>
      </c>
    </row>
    <row r="4581" spans="1:14" x14ac:dyDescent="0.25">
      <c r="A4581" s="28"/>
      <c r="B4581" s="74" t="str">
        <f>IF($G4581="", "", IF(IFERROR(INDEX('Project List'!$C$11:$C$510, MATCH($G4581, 'Project List'!$B$11:$B$510, 0)), "")="", "", IFERROR(INDEX('Project List'!$C$11:$C$510, MATCH($G4581, 'Project List'!$B$11:$B$510, 0)), "")))</f>
        <v/>
      </c>
      <c r="C4581" s="1" t="str">
        <f>IF($G4581="", "", IF(IFERROR(INDEX('Project List'!$D$11:$D$510, MATCH($G4581, 'Project List'!$B$11:$B$510, 0)), "")="", "", IFERROR(INDEX('Project List'!$D$11:$D$510, MATCH($G4581, 'Project List'!$B$11:$B$510, 0)), "")))</f>
        <v/>
      </c>
      <c r="D4581" s="79" t="str">
        <f>IF($G4581="", "", IF(IFERROR(INDEX('Project List'!$H$11:$H$510, MATCH($G4581, 'Project List'!$B$11:$B$510, 0)), "")="", "", IFERROR(INDEX('Project List'!$H$11:$H$510, MATCH($G4581, 'Project List'!$B$11:$B$510, 0)), "")))</f>
        <v/>
      </c>
      <c r="E4581" s="67" t="str">
        <f>IF($G4581="", "", IF(IFERROR(INDEX('Project List'!$I$11:$I$510, MATCH($G4581, 'Project List'!$B$11:$B$510, 0)), "")="", "", IFERROR(INDEX('Project List'!$I$11:$I$510, MATCH($G4581, 'Project List'!$B$11:$B$510, 0)), "")))</f>
        <v/>
      </c>
      <c r="F4581" s="28"/>
      <c r="G4581" s="118"/>
      <c r="H4581" s="120"/>
      <c r="I4581" s="119"/>
      <c r="J4581" s="122"/>
      <c r="K4581" s="135"/>
      <c r="L4581" s="28"/>
      <c r="N4581" s="45" t="str">
        <f>IF($G4581="", "", IF(COUNTIF('Project List'!$B$11:$B$510, 'Time &amp; Expenses'!$G4581)=0, "X", ""))</f>
        <v/>
      </c>
    </row>
    <row r="4582" spans="1:14" x14ac:dyDescent="0.25">
      <c r="A4582" s="28"/>
      <c r="B4582" s="74" t="str">
        <f>IF($G4582="", "", IF(IFERROR(INDEX('Project List'!$C$11:$C$510, MATCH($G4582, 'Project List'!$B$11:$B$510, 0)), "")="", "", IFERROR(INDEX('Project List'!$C$11:$C$510, MATCH($G4582, 'Project List'!$B$11:$B$510, 0)), "")))</f>
        <v/>
      </c>
      <c r="C4582" s="1" t="str">
        <f>IF($G4582="", "", IF(IFERROR(INDEX('Project List'!$D$11:$D$510, MATCH($G4582, 'Project List'!$B$11:$B$510, 0)), "")="", "", IFERROR(INDEX('Project List'!$D$11:$D$510, MATCH($G4582, 'Project List'!$B$11:$B$510, 0)), "")))</f>
        <v/>
      </c>
      <c r="D4582" s="79" t="str">
        <f>IF($G4582="", "", IF(IFERROR(INDEX('Project List'!$H$11:$H$510, MATCH($G4582, 'Project List'!$B$11:$B$510, 0)), "")="", "", IFERROR(INDEX('Project List'!$H$11:$H$510, MATCH($G4582, 'Project List'!$B$11:$B$510, 0)), "")))</f>
        <v/>
      </c>
      <c r="E4582" s="67" t="str">
        <f>IF($G4582="", "", IF(IFERROR(INDEX('Project List'!$I$11:$I$510, MATCH($G4582, 'Project List'!$B$11:$B$510, 0)), "")="", "", IFERROR(INDEX('Project List'!$I$11:$I$510, MATCH($G4582, 'Project List'!$B$11:$B$510, 0)), "")))</f>
        <v/>
      </c>
      <c r="F4582" s="28"/>
      <c r="G4582" s="118"/>
      <c r="H4582" s="120"/>
      <c r="I4582" s="119"/>
      <c r="J4582" s="122"/>
      <c r="K4582" s="135"/>
      <c r="L4582" s="28"/>
      <c r="N4582" s="45" t="str">
        <f>IF($G4582="", "", IF(COUNTIF('Project List'!$B$11:$B$510, 'Time &amp; Expenses'!$G4582)=0, "X", ""))</f>
        <v/>
      </c>
    </row>
    <row r="4583" spans="1:14" x14ac:dyDescent="0.25">
      <c r="A4583" s="28"/>
      <c r="B4583" s="74" t="str">
        <f>IF($G4583="", "", IF(IFERROR(INDEX('Project List'!$C$11:$C$510, MATCH($G4583, 'Project List'!$B$11:$B$510, 0)), "")="", "", IFERROR(INDEX('Project List'!$C$11:$C$510, MATCH($G4583, 'Project List'!$B$11:$B$510, 0)), "")))</f>
        <v/>
      </c>
      <c r="C4583" s="1" t="str">
        <f>IF($G4583="", "", IF(IFERROR(INDEX('Project List'!$D$11:$D$510, MATCH($G4583, 'Project List'!$B$11:$B$510, 0)), "")="", "", IFERROR(INDEX('Project List'!$D$11:$D$510, MATCH($G4583, 'Project List'!$B$11:$B$510, 0)), "")))</f>
        <v/>
      </c>
      <c r="D4583" s="79" t="str">
        <f>IF($G4583="", "", IF(IFERROR(INDEX('Project List'!$H$11:$H$510, MATCH($G4583, 'Project List'!$B$11:$B$510, 0)), "")="", "", IFERROR(INDEX('Project List'!$H$11:$H$510, MATCH($G4583, 'Project List'!$B$11:$B$510, 0)), "")))</f>
        <v/>
      </c>
      <c r="E4583" s="67" t="str">
        <f>IF($G4583="", "", IF(IFERROR(INDEX('Project List'!$I$11:$I$510, MATCH($G4583, 'Project List'!$B$11:$B$510, 0)), "")="", "", IFERROR(INDEX('Project List'!$I$11:$I$510, MATCH($G4583, 'Project List'!$B$11:$B$510, 0)), "")))</f>
        <v/>
      </c>
      <c r="F4583" s="28"/>
      <c r="G4583" s="118"/>
      <c r="H4583" s="120"/>
      <c r="I4583" s="119"/>
      <c r="J4583" s="122"/>
      <c r="K4583" s="135"/>
      <c r="L4583" s="28"/>
      <c r="N4583" s="45" t="str">
        <f>IF($G4583="", "", IF(COUNTIF('Project List'!$B$11:$B$510, 'Time &amp; Expenses'!$G4583)=0, "X", ""))</f>
        <v/>
      </c>
    </row>
    <row r="4584" spans="1:14" x14ac:dyDescent="0.25">
      <c r="A4584" s="28"/>
      <c r="B4584" s="74" t="str">
        <f>IF($G4584="", "", IF(IFERROR(INDEX('Project List'!$C$11:$C$510, MATCH($G4584, 'Project List'!$B$11:$B$510, 0)), "")="", "", IFERROR(INDEX('Project List'!$C$11:$C$510, MATCH($G4584, 'Project List'!$B$11:$B$510, 0)), "")))</f>
        <v/>
      </c>
      <c r="C4584" s="1" t="str">
        <f>IF($G4584="", "", IF(IFERROR(INDEX('Project List'!$D$11:$D$510, MATCH($G4584, 'Project List'!$B$11:$B$510, 0)), "")="", "", IFERROR(INDEX('Project List'!$D$11:$D$510, MATCH($G4584, 'Project List'!$B$11:$B$510, 0)), "")))</f>
        <v/>
      </c>
      <c r="D4584" s="79" t="str">
        <f>IF($G4584="", "", IF(IFERROR(INDEX('Project List'!$H$11:$H$510, MATCH($G4584, 'Project List'!$B$11:$B$510, 0)), "")="", "", IFERROR(INDEX('Project List'!$H$11:$H$510, MATCH($G4584, 'Project List'!$B$11:$B$510, 0)), "")))</f>
        <v/>
      </c>
      <c r="E4584" s="67" t="str">
        <f>IF($G4584="", "", IF(IFERROR(INDEX('Project List'!$I$11:$I$510, MATCH($G4584, 'Project List'!$B$11:$B$510, 0)), "")="", "", IFERROR(INDEX('Project List'!$I$11:$I$510, MATCH($G4584, 'Project List'!$B$11:$B$510, 0)), "")))</f>
        <v/>
      </c>
      <c r="F4584" s="28"/>
      <c r="G4584" s="118"/>
      <c r="H4584" s="120"/>
      <c r="I4584" s="119"/>
      <c r="J4584" s="122"/>
      <c r="K4584" s="135"/>
      <c r="L4584" s="28"/>
      <c r="N4584" s="45" t="str">
        <f>IF($G4584="", "", IF(COUNTIF('Project List'!$B$11:$B$510, 'Time &amp; Expenses'!$G4584)=0, "X", ""))</f>
        <v/>
      </c>
    </row>
    <row r="4585" spans="1:14" x14ac:dyDescent="0.25">
      <c r="A4585" s="28"/>
      <c r="B4585" s="74" t="str">
        <f>IF($G4585="", "", IF(IFERROR(INDEX('Project List'!$C$11:$C$510, MATCH($G4585, 'Project List'!$B$11:$B$510, 0)), "")="", "", IFERROR(INDEX('Project List'!$C$11:$C$510, MATCH($G4585, 'Project List'!$B$11:$B$510, 0)), "")))</f>
        <v/>
      </c>
      <c r="C4585" s="1" t="str">
        <f>IF($G4585="", "", IF(IFERROR(INDEX('Project List'!$D$11:$D$510, MATCH($G4585, 'Project List'!$B$11:$B$510, 0)), "")="", "", IFERROR(INDEX('Project List'!$D$11:$D$510, MATCH($G4585, 'Project List'!$B$11:$B$510, 0)), "")))</f>
        <v/>
      </c>
      <c r="D4585" s="79" t="str">
        <f>IF($G4585="", "", IF(IFERROR(INDEX('Project List'!$H$11:$H$510, MATCH($G4585, 'Project List'!$B$11:$B$510, 0)), "")="", "", IFERROR(INDEX('Project List'!$H$11:$H$510, MATCH($G4585, 'Project List'!$B$11:$B$510, 0)), "")))</f>
        <v/>
      </c>
      <c r="E4585" s="67" t="str">
        <f>IF($G4585="", "", IF(IFERROR(INDEX('Project List'!$I$11:$I$510, MATCH($G4585, 'Project List'!$B$11:$B$510, 0)), "")="", "", IFERROR(INDEX('Project List'!$I$11:$I$510, MATCH($G4585, 'Project List'!$B$11:$B$510, 0)), "")))</f>
        <v/>
      </c>
      <c r="F4585" s="28"/>
      <c r="G4585" s="118"/>
      <c r="H4585" s="120"/>
      <c r="I4585" s="119"/>
      <c r="J4585" s="122"/>
      <c r="K4585" s="135"/>
      <c r="L4585" s="28"/>
      <c r="N4585" s="45" t="str">
        <f>IF($G4585="", "", IF(COUNTIF('Project List'!$B$11:$B$510, 'Time &amp; Expenses'!$G4585)=0, "X", ""))</f>
        <v/>
      </c>
    </row>
    <row r="4586" spans="1:14" x14ac:dyDescent="0.25">
      <c r="A4586" s="28"/>
      <c r="B4586" s="74" t="str">
        <f>IF($G4586="", "", IF(IFERROR(INDEX('Project List'!$C$11:$C$510, MATCH($G4586, 'Project List'!$B$11:$B$510, 0)), "")="", "", IFERROR(INDEX('Project List'!$C$11:$C$510, MATCH($G4586, 'Project List'!$B$11:$B$510, 0)), "")))</f>
        <v/>
      </c>
      <c r="C4586" s="1" t="str">
        <f>IF($G4586="", "", IF(IFERROR(INDEX('Project List'!$D$11:$D$510, MATCH($G4586, 'Project List'!$B$11:$B$510, 0)), "")="", "", IFERROR(INDEX('Project List'!$D$11:$D$510, MATCH($G4586, 'Project List'!$B$11:$B$510, 0)), "")))</f>
        <v/>
      </c>
      <c r="D4586" s="79" t="str">
        <f>IF($G4586="", "", IF(IFERROR(INDEX('Project List'!$H$11:$H$510, MATCH($G4586, 'Project List'!$B$11:$B$510, 0)), "")="", "", IFERROR(INDEX('Project List'!$H$11:$H$510, MATCH($G4586, 'Project List'!$B$11:$B$510, 0)), "")))</f>
        <v/>
      </c>
      <c r="E4586" s="67" t="str">
        <f>IF($G4586="", "", IF(IFERROR(INDEX('Project List'!$I$11:$I$510, MATCH($G4586, 'Project List'!$B$11:$B$510, 0)), "")="", "", IFERROR(INDEX('Project List'!$I$11:$I$510, MATCH($G4586, 'Project List'!$B$11:$B$510, 0)), "")))</f>
        <v/>
      </c>
      <c r="F4586" s="28"/>
      <c r="G4586" s="118"/>
      <c r="H4586" s="120"/>
      <c r="I4586" s="119"/>
      <c r="J4586" s="122"/>
      <c r="K4586" s="135"/>
      <c r="L4586" s="28"/>
      <c r="N4586" s="45" t="str">
        <f>IF($G4586="", "", IF(COUNTIF('Project List'!$B$11:$B$510, 'Time &amp; Expenses'!$G4586)=0, "X", ""))</f>
        <v/>
      </c>
    </row>
    <row r="4587" spans="1:14" x14ac:dyDescent="0.25">
      <c r="A4587" s="28"/>
      <c r="B4587" s="74" t="str">
        <f>IF($G4587="", "", IF(IFERROR(INDEX('Project List'!$C$11:$C$510, MATCH($G4587, 'Project List'!$B$11:$B$510, 0)), "")="", "", IFERROR(INDEX('Project List'!$C$11:$C$510, MATCH($G4587, 'Project List'!$B$11:$B$510, 0)), "")))</f>
        <v/>
      </c>
      <c r="C4587" s="1" t="str">
        <f>IF($G4587="", "", IF(IFERROR(INDEX('Project List'!$D$11:$D$510, MATCH($G4587, 'Project List'!$B$11:$B$510, 0)), "")="", "", IFERROR(INDEX('Project List'!$D$11:$D$510, MATCH($G4587, 'Project List'!$B$11:$B$510, 0)), "")))</f>
        <v/>
      </c>
      <c r="D4587" s="79" t="str">
        <f>IF($G4587="", "", IF(IFERROR(INDEX('Project List'!$H$11:$H$510, MATCH($G4587, 'Project List'!$B$11:$B$510, 0)), "")="", "", IFERROR(INDEX('Project List'!$H$11:$H$510, MATCH($G4587, 'Project List'!$B$11:$B$510, 0)), "")))</f>
        <v/>
      </c>
      <c r="E4587" s="67" t="str">
        <f>IF($G4587="", "", IF(IFERROR(INDEX('Project List'!$I$11:$I$510, MATCH($G4587, 'Project List'!$B$11:$B$510, 0)), "")="", "", IFERROR(INDEX('Project List'!$I$11:$I$510, MATCH($G4587, 'Project List'!$B$11:$B$510, 0)), "")))</f>
        <v/>
      </c>
      <c r="F4587" s="28"/>
      <c r="G4587" s="118"/>
      <c r="H4587" s="120"/>
      <c r="I4587" s="119"/>
      <c r="J4587" s="122"/>
      <c r="K4587" s="135"/>
      <c r="L4587" s="28"/>
      <c r="N4587" s="45" t="str">
        <f>IF($G4587="", "", IF(COUNTIF('Project List'!$B$11:$B$510, 'Time &amp; Expenses'!$G4587)=0, "X", ""))</f>
        <v/>
      </c>
    </row>
    <row r="4588" spans="1:14" x14ac:dyDescent="0.25">
      <c r="A4588" s="28"/>
      <c r="B4588" s="74" t="str">
        <f>IF($G4588="", "", IF(IFERROR(INDEX('Project List'!$C$11:$C$510, MATCH($G4588, 'Project List'!$B$11:$B$510, 0)), "")="", "", IFERROR(INDEX('Project List'!$C$11:$C$510, MATCH($G4588, 'Project List'!$B$11:$B$510, 0)), "")))</f>
        <v/>
      </c>
      <c r="C4588" s="1" t="str">
        <f>IF($G4588="", "", IF(IFERROR(INDEX('Project List'!$D$11:$D$510, MATCH($G4588, 'Project List'!$B$11:$B$510, 0)), "")="", "", IFERROR(INDEX('Project List'!$D$11:$D$510, MATCH($G4588, 'Project List'!$B$11:$B$510, 0)), "")))</f>
        <v/>
      </c>
      <c r="D4588" s="79" t="str">
        <f>IF($G4588="", "", IF(IFERROR(INDEX('Project List'!$H$11:$H$510, MATCH($G4588, 'Project List'!$B$11:$B$510, 0)), "")="", "", IFERROR(INDEX('Project List'!$H$11:$H$510, MATCH($G4588, 'Project List'!$B$11:$B$510, 0)), "")))</f>
        <v/>
      </c>
      <c r="E4588" s="67" t="str">
        <f>IF($G4588="", "", IF(IFERROR(INDEX('Project List'!$I$11:$I$510, MATCH($G4588, 'Project List'!$B$11:$B$510, 0)), "")="", "", IFERROR(INDEX('Project List'!$I$11:$I$510, MATCH($G4588, 'Project List'!$B$11:$B$510, 0)), "")))</f>
        <v/>
      </c>
      <c r="F4588" s="28"/>
      <c r="G4588" s="118"/>
      <c r="H4588" s="120"/>
      <c r="I4588" s="119"/>
      <c r="J4588" s="122"/>
      <c r="K4588" s="135"/>
      <c r="L4588" s="28"/>
      <c r="N4588" s="45" t="str">
        <f>IF($G4588="", "", IF(COUNTIF('Project List'!$B$11:$B$510, 'Time &amp; Expenses'!$G4588)=0, "X", ""))</f>
        <v/>
      </c>
    </row>
    <row r="4589" spans="1:14" x14ac:dyDescent="0.25">
      <c r="A4589" s="28"/>
      <c r="B4589" s="74" t="str">
        <f>IF($G4589="", "", IF(IFERROR(INDEX('Project List'!$C$11:$C$510, MATCH($G4589, 'Project List'!$B$11:$B$510, 0)), "")="", "", IFERROR(INDEX('Project List'!$C$11:$C$510, MATCH($G4589, 'Project List'!$B$11:$B$510, 0)), "")))</f>
        <v/>
      </c>
      <c r="C4589" s="1" t="str">
        <f>IF($G4589="", "", IF(IFERROR(INDEX('Project List'!$D$11:$D$510, MATCH($G4589, 'Project List'!$B$11:$B$510, 0)), "")="", "", IFERROR(INDEX('Project List'!$D$11:$D$510, MATCH($G4589, 'Project List'!$B$11:$B$510, 0)), "")))</f>
        <v/>
      </c>
      <c r="D4589" s="79" t="str">
        <f>IF($G4589="", "", IF(IFERROR(INDEX('Project List'!$H$11:$H$510, MATCH($G4589, 'Project List'!$B$11:$B$510, 0)), "")="", "", IFERROR(INDEX('Project List'!$H$11:$H$510, MATCH($G4589, 'Project List'!$B$11:$B$510, 0)), "")))</f>
        <v/>
      </c>
      <c r="E4589" s="67" t="str">
        <f>IF($G4589="", "", IF(IFERROR(INDEX('Project List'!$I$11:$I$510, MATCH($G4589, 'Project List'!$B$11:$B$510, 0)), "")="", "", IFERROR(INDEX('Project List'!$I$11:$I$510, MATCH($G4589, 'Project List'!$B$11:$B$510, 0)), "")))</f>
        <v/>
      </c>
      <c r="F4589" s="28"/>
      <c r="G4589" s="118"/>
      <c r="H4589" s="120"/>
      <c r="I4589" s="119"/>
      <c r="J4589" s="122"/>
      <c r="K4589" s="135"/>
      <c r="L4589" s="28"/>
      <c r="N4589" s="45" t="str">
        <f>IF($G4589="", "", IF(COUNTIF('Project List'!$B$11:$B$510, 'Time &amp; Expenses'!$G4589)=0, "X", ""))</f>
        <v/>
      </c>
    </row>
    <row r="4590" spans="1:14" x14ac:dyDescent="0.25">
      <c r="A4590" s="28"/>
      <c r="B4590" s="74" t="str">
        <f>IF($G4590="", "", IF(IFERROR(INDEX('Project List'!$C$11:$C$510, MATCH($G4590, 'Project List'!$B$11:$B$510, 0)), "")="", "", IFERROR(INDEX('Project List'!$C$11:$C$510, MATCH($G4590, 'Project List'!$B$11:$B$510, 0)), "")))</f>
        <v/>
      </c>
      <c r="C4590" s="1" t="str">
        <f>IF($G4590="", "", IF(IFERROR(INDEX('Project List'!$D$11:$D$510, MATCH($G4590, 'Project List'!$B$11:$B$510, 0)), "")="", "", IFERROR(INDEX('Project List'!$D$11:$D$510, MATCH($G4590, 'Project List'!$B$11:$B$510, 0)), "")))</f>
        <v/>
      </c>
      <c r="D4590" s="79" t="str">
        <f>IF($G4590="", "", IF(IFERROR(INDEX('Project List'!$H$11:$H$510, MATCH($G4590, 'Project List'!$B$11:$B$510, 0)), "")="", "", IFERROR(INDEX('Project List'!$H$11:$H$510, MATCH($G4590, 'Project List'!$B$11:$B$510, 0)), "")))</f>
        <v/>
      </c>
      <c r="E4590" s="67" t="str">
        <f>IF($G4590="", "", IF(IFERROR(INDEX('Project List'!$I$11:$I$510, MATCH($G4590, 'Project List'!$B$11:$B$510, 0)), "")="", "", IFERROR(INDEX('Project List'!$I$11:$I$510, MATCH($G4590, 'Project List'!$B$11:$B$510, 0)), "")))</f>
        <v/>
      </c>
      <c r="F4590" s="28"/>
      <c r="G4590" s="118"/>
      <c r="H4590" s="120"/>
      <c r="I4590" s="119"/>
      <c r="J4590" s="122"/>
      <c r="K4590" s="135"/>
      <c r="L4590" s="28"/>
      <c r="N4590" s="45" t="str">
        <f>IF($G4590="", "", IF(COUNTIF('Project List'!$B$11:$B$510, 'Time &amp; Expenses'!$G4590)=0, "X", ""))</f>
        <v/>
      </c>
    </row>
    <row r="4591" spans="1:14" x14ac:dyDescent="0.25">
      <c r="A4591" s="28"/>
      <c r="B4591" s="74" t="str">
        <f>IF($G4591="", "", IF(IFERROR(INDEX('Project List'!$C$11:$C$510, MATCH($G4591, 'Project List'!$B$11:$B$510, 0)), "")="", "", IFERROR(INDEX('Project List'!$C$11:$C$510, MATCH($G4591, 'Project List'!$B$11:$B$510, 0)), "")))</f>
        <v/>
      </c>
      <c r="C4591" s="1" t="str">
        <f>IF($G4591="", "", IF(IFERROR(INDEX('Project List'!$D$11:$D$510, MATCH($G4591, 'Project List'!$B$11:$B$510, 0)), "")="", "", IFERROR(INDEX('Project List'!$D$11:$D$510, MATCH($G4591, 'Project List'!$B$11:$B$510, 0)), "")))</f>
        <v/>
      </c>
      <c r="D4591" s="79" t="str">
        <f>IF($G4591="", "", IF(IFERROR(INDEX('Project List'!$H$11:$H$510, MATCH($G4591, 'Project List'!$B$11:$B$510, 0)), "")="", "", IFERROR(INDEX('Project List'!$H$11:$H$510, MATCH($G4591, 'Project List'!$B$11:$B$510, 0)), "")))</f>
        <v/>
      </c>
      <c r="E4591" s="67" t="str">
        <f>IF($G4591="", "", IF(IFERROR(INDEX('Project List'!$I$11:$I$510, MATCH($G4591, 'Project List'!$B$11:$B$510, 0)), "")="", "", IFERROR(INDEX('Project List'!$I$11:$I$510, MATCH($G4591, 'Project List'!$B$11:$B$510, 0)), "")))</f>
        <v/>
      </c>
      <c r="F4591" s="28"/>
      <c r="G4591" s="118"/>
      <c r="H4591" s="120"/>
      <c r="I4591" s="119"/>
      <c r="J4591" s="122"/>
      <c r="K4591" s="135"/>
      <c r="L4591" s="28"/>
      <c r="N4591" s="45" t="str">
        <f>IF($G4591="", "", IF(COUNTIF('Project List'!$B$11:$B$510, 'Time &amp; Expenses'!$G4591)=0, "X", ""))</f>
        <v/>
      </c>
    </row>
    <row r="4592" spans="1:14" x14ac:dyDescent="0.25">
      <c r="A4592" s="28"/>
      <c r="B4592" s="74" t="str">
        <f>IF($G4592="", "", IF(IFERROR(INDEX('Project List'!$C$11:$C$510, MATCH($G4592, 'Project List'!$B$11:$B$510, 0)), "")="", "", IFERROR(INDEX('Project List'!$C$11:$C$510, MATCH($G4592, 'Project List'!$B$11:$B$510, 0)), "")))</f>
        <v/>
      </c>
      <c r="C4592" s="1" t="str">
        <f>IF($G4592="", "", IF(IFERROR(INDEX('Project List'!$D$11:$D$510, MATCH($G4592, 'Project List'!$B$11:$B$510, 0)), "")="", "", IFERROR(INDEX('Project List'!$D$11:$D$510, MATCH($G4592, 'Project List'!$B$11:$B$510, 0)), "")))</f>
        <v/>
      </c>
      <c r="D4592" s="79" t="str">
        <f>IF($G4592="", "", IF(IFERROR(INDEX('Project List'!$H$11:$H$510, MATCH($G4592, 'Project List'!$B$11:$B$510, 0)), "")="", "", IFERROR(INDEX('Project List'!$H$11:$H$510, MATCH($G4592, 'Project List'!$B$11:$B$510, 0)), "")))</f>
        <v/>
      </c>
      <c r="E4592" s="67" t="str">
        <f>IF($G4592="", "", IF(IFERROR(INDEX('Project List'!$I$11:$I$510, MATCH($G4592, 'Project List'!$B$11:$B$510, 0)), "")="", "", IFERROR(INDEX('Project List'!$I$11:$I$510, MATCH($G4592, 'Project List'!$B$11:$B$510, 0)), "")))</f>
        <v/>
      </c>
      <c r="F4592" s="28"/>
      <c r="G4592" s="118"/>
      <c r="H4592" s="120"/>
      <c r="I4592" s="119"/>
      <c r="J4592" s="122"/>
      <c r="K4592" s="135"/>
      <c r="L4592" s="28"/>
      <c r="N4592" s="45" t="str">
        <f>IF($G4592="", "", IF(COUNTIF('Project List'!$B$11:$B$510, 'Time &amp; Expenses'!$G4592)=0, "X", ""))</f>
        <v/>
      </c>
    </row>
    <row r="4593" spans="1:14" x14ac:dyDescent="0.25">
      <c r="A4593" s="28"/>
      <c r="B4593" s="74" t="str">
        <f>IF($G4593="", "", IF(IFERROR(INDEX('Project List'!$C$11:$C$510, MATCH($G4593, 'Project List'!$B$11:$B$510, 0)), "")="", "", IFERROR(INDEX('Project List'!$C$11:$C$510, MATCH($G4593, 'Project List'!$B$11:$B$510, 0)), "")))</f>
        <v/>
      </c>
      <c r="C4593" s="1" t="str">
        <f>IF($G4593="", "", IF(IFERROR(INDEX('Project List'!$D$11:$D$510, MATCH($G4593, 'Project List'!$B$11:$B$510, 0)), "")="", "", IFERROR(INDEX('Project List'!$D$11:$D$510, MATCH($G4593, 'Project List'!$B$11:$B$510, 0)), "")))</f>
        <v/>
      </c>
      <c r="D4593" s="79" t="str">
        <f>IF($G4593="", "", IF(IFERROR(INDEX('Project List'!$H$11:$H$510, MATCH($G4593, 'Project List'!$B$11:$B$510, 0)), "")="", "", IFERROR(INDEX('Project List'!$H$11:$H$510, MATCH($G4593, 'Project List'!$B$11:$B$510, 0)), "")))</f>
        <v/>
      </c>
      <c r="E4593" s="67" t="str">
        <f>IF($G4593="", "", IF(IFERROR(INDEX('Project List'!$I$11:$I$510, MATCH($G4593, 'Project List'!$B$11:$B$510, 0)), "")="", "", IFERROR(INDEX('Project List'!$I$11:$I$510, MATCH($G4593, 'Project List'!$B$11:$B$510, 0)), "")))</f>
        <v/>
      </c>
      <c r="F4593" s="28"/>
      <c r="G4593" s="118"/>
      <c r="H4593" s="120"/>
      <c r="I4593" s="119"/>
      <c r="J4593" s="122"/>
      <c r="K4593" s="135"/>
      <c r="L4593" s="28"/>
      <c r="N4593" s="45" t="str">
        <f>IF($G4593="", "", IF(COUNTIF('Project List'!$B$11:$B$510, 'Time &amp; Expenses'!$G4593)=0, "X", ""))</f>
        <v/>
      </c>
    </row>
    <row r="4594" spans="1:14" x14ac:dyDescent="0.25">
      <c r="A4594" s="28"/>
      <c r="B4594" s="74" t="str">
        <f>IF($G4594="", "", IF(IFERROR(INDEX('Project List'!$C$11:$C$510, MATCH($G4594, 'Project List'!$B$11:$B$510, 0)), "")="", "", IFERROR(INDEX('Project List'!$C$11:$C$510, MATCH($G4594, 'Project List'!$B$11:$B$510, 0)), "")))</f>
        <v/>
      </c>
      <c r="C4594" s="1" t="str">
        <f>IF($G4594="", "", IF(IFERROR(INDEX('Project List'!$D$11:$D$510, MATCH($G4594, 'Project List'!$B$11:$B$510, 0)), "")="", "", IFERROR(INDEX('Project List'!$D$11:$D$510, MATCH($G4594, 'Project List'!$B$11:$B$510, 0)), "")))</f>
        <v/>
      </c>
      <c r="D4594" s="79" t="str">
        <f>IF($G4594="", "", IF(IFERROR(INDEX('Project List'!$H$11:$H$510, MATCH($G4594, 'Project List'!$B$11:$B$510, 0)), "")="", "", IFERROR(INDEX('Project List'!$H$11:$H$510, MATCH($G4594, 'Project List'!$B$11:$B$510, 0)), "")))</f>
        <v/>
      </c>
      <c r="E4594" s="67" t="str">
        <f>IF($G4594="", "", IF(IFERROR(INDEX('Project List'!$I$11:$I$510, MATCH($G4594, 'Project List'!$B$11:$B$510, 0)), "")="", "", IFERROR(INDEX('Project List'!$I$11:$I$510, MATCH($G4594, 'Project List'!$B$11:$B$510, 0)), "")))</f>
        <v/>
      </c>
      <c r="F4594" s="28"/>
      <c r="G4594" s="118"/>
      <c r="H4594" s="120"/>
      <c r="I4594" s="119"/>
      <c r="J4594" s="122"/>
      <c r="K4594" s="135"/>
      <c r="L4594" s="28"/>
      <c r="N4594" s="45" t="str">
        <f>IF($G4594="", "", IF(COUNTIF('Project List'!$B$11:$B$510, 'Time &amp; Expenses'!$G4594)=0, "X", ""))</f>
        <v/>
      </c>
    </row>
    <row r="4595" spans="1:14" x14ac:dyDescent="0.25">
      <c r="A4595" s="28"/>
      <c r="B4595" s="74" t="str">
        <f>IF($G4595="", "", IF(IFERROR(INDEX('Project List'!$C$11:$C$510, MATCH($G4595, 'Project List'!$B$11:$B$510, 0)), "")="", "", IFERROR(INDEX('Project List'!$C$11:$C$510, MATCH($G4595, 'Project List'!$B$11:$B$510, 0)), "")))</f>
        <v/>
      </c>
      <c r="C4595" s="1" t="str">
        <f>IF($G4595="", "", IF(IFERROR(INDEX('Project List'!$D$11:$D$510, MATCH($G4595, 'Project List'!$B$11:$B$510, 0)), "")="", "", IFERROR(INDEX('Project List'!$D$11:$D$510, MATCH($G4595, 'Project List'!$B$11:$B$510, 0)), "")))</f>
        <v/>
      </c>
      <c r="D4595" s="79" t="str">
        <f>IF($G4595="", "", IF(IFERROR(INDEX('Project List'!$H$11:$H$510, MATCH($G4595, 'Project List'!$B$11:$B$510, 0)), "")="", "", IFERROR(INDEX('Project List'!$H$11:$H$510, MATCH($G4595, 'Project List'!$B$11:$B$510, 0)), "")))</f>
        <v/>
      </c>
      <c r="E4595" s="67" t="str">
        <f>IF($G4595="", "", IF(IFERROR(INDEX('Project List'!$I$11:$I$510, MATCH($G4595, 'Project List'!$B$11:$B$510, 0)), "")="", "", IFERROR(INDEX('Project List'!$I$11:$I$510, MATCH($G4595, 'Project List'!$B$11:$B$510, 0)), "")))</f>
        <v/>
      </c>
      <c r="F4595" s="28"/>
      <c r="G4595" s="118"/>
      <c r="H4595" s="120"/>
      <c r="I4595" s="119"/>
      <c r="J4595" s="122"/>
      <c r="K4595" s="135"/>
      <c r="L4595" s="28"/>
      <c r="N4595" s="45" t="str">
        <f>IF($G4595="", "", IF(COUNTIF('Project List'!$B$11:$B$510, 'Time &amp; Expenses'!$G4595)=0, "X", ""))</f>
        <v/>
      </c>
    </row>
    <row r="4596" spans="1:14" x14ac:dyDescent="0.25">
      <c r="A4596" s="28"/>
      <c r="B4596" s="74" t="str">
        <f>IF($G4596="", "", IF(IFERROR(INDEX('Project List'!$C$11:$C$510, MATCH($G4596, 'Project List'!$B$11:$B$510, 0)), "")="", "", IFERROR(INDEX('Project List'!$C$11:$C$510, MATCH($G4596, 'Project List'!$B$11:$B$510, 0)), "")))</f>
        <v/>
      </c>
      <c r="C4596" s="1" t="str">
        <f>IF($G4596="", "", IF(IFERROR(INDEX('Project List'!$D$11:$D$510, MATCH($G4596, 'Project List'!$B$11:$B$510, 0)), "")="", "", IFERROR(INDEX('Project List'!$D$11:$D$510, MATCH($G4596, 'Project List'!$B$11:$B$510, 0)), "")))</f>
        <v/>
      </c>
      <c r="D4596" s="79" t="str">
        <f>IF($G4596="", "", IF(IFERROR(INDEX('Project List'!$H$11:$H$510, MATCH($G4596, 'Project List'!$B$11:$B$510, 0)), "")="", "", IFERROR(INDEX('Project List'!$H$11:$H$510, MATCH($G4596, 'Project List'!$B$11:$B$510, 0)), "")))</f>
        <v/>
      </c>
      <c r="E4596" s="67" t="str">
        <f>IF($G4596="", "", IF(IFERROR(INDEX('Project List'!$I$11:$I$510, MATCH($G4596, 'Project List'!$B$11:$B$510, 0)), "")="", "", IFERROR(INDEX('Project List'!$I$11:$I$510, MATCH($G4596, 'Project List'!$B$11:$B$510, 0)), "")))</f>
        <v/>
      </c>
      <c r="F4596" s="28"/>
      <c r="G4596" s="118"/>
      <c r="H4596" s="120"/>
      <c r="I4596" s="119"/>
      <c r="J4596" s="122"/>
      <c r="K4596" s="135"/>
      <c r="L4596" s="28"/>
      <c r="N4596" s="45" t="str">
        <f>IF($G4596="", "", IF(COUNTIF('Project List'!$B$11:$B$510, 'Time &amp; Expenses'!$G4596)=0, "X", ""))</f>
        <v/>
      </c>
    </row>
    <row r="4597" spans="1:14" x14ac:dyDescent="0.25">
      <c r="A4597" s="28"/>
      <c r="B4597" s="74" t="str">
        <f>IF($G4597="", "", IF(IFERROR(INDEX('Project List'!$C$11:$C$510, MATCH($G4597, 'Project List'!$B$11:$B$510, 0)), "")="", "", IFERROR(INDEX('Project List'!$C$11:$C$510, MATCH($G4597, 'Project List'!$B$11:$B$510, 0)), "")))</f>
        <v/>
      </c>
      <c r="C4597" s="1" t="str">
        <f>IF($G4597="", "", IF(IFERROR(INDEX('Project List'!$D$11:$D$510, MATCH($G4597, 'Project List'!$B$11:$B$510, 0)), "")="", "", IFERROR(INDEX('Project List'!$D$11:$D$510, MATCH($G4597, 'Project List'!$B$11:$B$510, 0)), "")))</f>
        <v/>
      </c>
      <c r="D4597" s="79" t="str">
        <f>IF($G4597="", "", IF(IFERROR(INDEX('Project List'!$H$11:$H$510, MATCH($G4597, 'Project List'!$B$11:$B$510, 0)), "")="", "", IFERROR(INDEX('Project List'!$H$11:$H$510, MATCH($G4597, 'Project List'!$B$11:$B$510, 0)), "")))</f>
        <v/>
      </c>
      <c r="E4597" s="67" t="str">
        <f>IF($G4597="", "", IF(IFERROR(INDEX('Project List'!$I$11:$I$510, MATCH($G4597, 'Project List'!$B$11:$B$510, 0)), "")="", "", IFERROR(INDEX('Project List'!$I$11:$I$510, MATCH($G4597, 'Project List'!$B$11:$B$510, 0)), "")))</f>
        <v/>
      </c>
      <c r="F4597" s="28"/>
      <c r="G4597" s="118"/>
      <c r="H4597" s="120"/>
      <c r="I4597" s="119"/>
      <c r="J4597" s="122"/>
      <c r="K4597" s="135"/>
      <c r="L4597" s="28"/>
      <c r="N4597" s="45" t="str">
        <f>IF($G4597="", "", IF(COUNTIF('Project List'!$B$11:$B$510, 'Time &amp; Expenses'!$G4597)=0, "X", ""))</f>
        <v/>
      </c>
    </row>
    <row r="4598" spans="1:14" x14ac:dyDescent="0.25">
      <c r="A4598" s="28"/>
      <c r="B4598" s="74" t="str">
        <f>IF($G4598="", "", IF(IFERROR(INDEX('Project List'!$C$11:$C$510, MATCH($G4598, 'Project List'!$B$11:$B$510, 0)), "")="", "", IFERROR(INDEX('Project List'!$C$11:$C$510, MATCH($G4598, 'Project List'!$B$11:$B$510, 0)), "")))</f>
        <v/>
      </c>
      <c r="C4598" s="1" t="str">
        <f>IF($G4598="", "", IF(IFERROR(INDEX('Project List'!$D$11:$D$510, MATCH($G4598, 'Project List'!$B$11:$B$510, 0)), "")="", "", IFERROR(INDEX('Project List'!$D$11:$D$510, MATCH($G4598, 'Project List'!$B$11:$B$510, 0)), "")))</f>
        <v/>
      </c>
      <c r="D4598" s="79" t="str">
        <f>IF($G4598="", "", IF(IFERROR(INDEX('Project List'!$H$11:$H$510, MATCH($G4598, 'Project List'!$B$11:$B$510, 0)), "")="", "", IFERROR(INDEX('Project List'!$H$11:$H$510, MATCH($G4598, 'Project List'!$B$11:$B$510, 0)), "")))</f>
        <v/>
      </c>
      <c r="E4598" s="67" t="str">
        <f>IF($G4598="", "", IF(IFERROR(INDEX('Project List'!$I$11:$I$510, MATCH($G4598, 'Project List'!$B$11:$B$510, 0)), "")="", "", IFERROR(INDEX('Project List'!$I$11:$I$510, MATCH($G4598, 'Project List'!$B$11:$B$510, 0)), "")))</f>
        <v/>
      </c>
      <c r="F4598" s="28"/>
      <c r="G4598" s="118"/>
      <c r="H4598" s="120"/>
      <c r="I4598" s="119"/>
      <c r="J4598" s="122"/>
      <c r="K4598" s="135"/>
      <c r="L4598" s="28"/>
      <c r="N4598" s="45" t="str">
        <f>IF($G4598="", "", IF(COUNTIF('Project List'!$B$11:$B$510, 'Time &amp; Expenses'!$G4598)=0, "X", ""))</f>
        <v/>
      </c>
    </row>
    <row r="4599" spans="1:14" x14ac:dyDescent="0.25">
      <c r="A4599" s="28"/>
      <c r="B4599" s="74" t="str">
        <f>IF($G4599="", "", IF(IFERROR(INDEX('Project List'!$C$11:$C$510, MATCH($G4599, 'Project List'!$B$11:$B$510, 0)), "")="", "", IFERROR(INDEX('Project List'!$C$11:$C$510, MATCH($G4599, 'Project List'!$B$11:$B$510, 0)), "")))</f>
        <v/>
      </c>
      <c r="C4599" s="1" t="str">
        <f>IF($G4599="", "", IF(IFERROR(INDEX('Project List'!$D$11:$D$510, MATCH($G4599, 'Project List'!$B$11:$B$510, 0)), "")="", "", IFERROR(INDEX('Project List'!$D$11:$D$510, MATCH($G4599, 'Project List'!$B$11:$B$510, 0)), "")))</f>
        <v/>
      </c>
      <c r="D4599" s="79" t="str">
        <f>IF($G4599="", "", IF(IFERROR(INDEX('Project List'!$H$11:$H$510, MATCH($G4599, 'Project List'!$B$11:$B$510, 0)), "")="", "", IFERROR(INDEX('Project List'!$H$11:$H$510, MATCH($G4599, 'Project List'!$B$11:$B$510, 0)), "")))</f>
        <v/>
      </c>
      <c r="E4599" s="67" t="str">
        <f>IF($G4599="", "", IF(IFERROR(INDEX('Project List'!$I$11:$I$510, MATCH($G4599, 'Project List'!$B$11:$B$510, 0)), "")="", "", IFERROR(INDEX('Project List'!$I$11:$I$510, MATCH($G4599, 'Project List'!$B$11:$B$510, 0)), "")))</f>
        <v/>
      </c>
      <c r="F4599" s="28"/>
      <c r="G4599" s="118"/>
      <c r="H4599" s="120"/>
      <c r="I4599" s="119"/>
      <c r="J4599" s="122"/>
      <c r="K4599" s="135"/>
      <c r="L4599" s="28"/>
      <c r="N4599" s="45" t="str">
        <f>IF($G4599="", "", IF(COUNTIF('Project List'!$B$11:$B$510, 'Time &amp; Expenses'!$G4599)=0, "X", ""))</f>
        <v/>
      </c>
    </row>
    <row r="4600" spans="1:14" x14ac:dyDescent="0.25">
      <c r="A4600" s="28"/>
      <c r="B4600" s="74" t="str">
        <f>IF($G4600="", "", IF(IFERROR(INDEX('Project List'!$C$11:$C$510, MATCH($G4600, 'Project List'!$B$11:$B$510, 0)), "")="", "", IFERROR(INDEX('Project List'!$C$11:$C$510, MATCH($G4600, 'Project List'!$B$11:$B$510, 0)), "")))</f>
        <v/>
      </c>
      <c r="C4600" s="1" t="str">
        <f>IF($G4600="", "", IF(IFERROR(INDEX('Project List'!$D$11:$D$510, MATCH($G4600, 'Project List'!$B$11:$B$510, 0)), "")="", "", IFERROR(INDEX('Project List'!$D$11:$D$510, MATCH($G4600, 'Project List'!$B$11:$B$510, 0)), "")))</f>
        <v/>
      </c>
      <c r="D4600" s="79" t="str">
        <f>IF($G4600="", "", IF(IFERROR(INDEX('Project List'!$H$11:$H$510, MATCH($G4600, 'Project List'!$B$11:$B$510, 0)), "")="", "", IFERROR(INDEX('Project List'!$H$11:$H$510, MATCH($G4600, 'Project List'!$B$11:$B$510, 0)), "")))</f>
        <v/>
      </c>
      <c r="E4600" s="67" t="str">
        <f>IF($G4600="", "", IF(IFERROR(INDEX('Project List'!$I$11:$I$510, MATCH($G4600, 'Project List'!$B$11:$B$510, 0)), "")="", "", IFERROR(INDEX('Project List'!$I$11:$I$510, MATCH($G4600, 'Project List'!$B$11:$B$510, 0)), "")))</f>
        <v/>
      </c>
      <c r="F4600" s="28"/>
      <c r="G4600" s="118"/>
      <c r="H4600" s="120"/>
      <c r="I4600" s="119"/>
      <c r="J4600" s="122"/>
      <c r="K4600" s="135"/>
      <c r="L4600" s="28"/>
      <c r="N4600" s="45" t="str">
        <f>IF($G4600="", "", IF(COUNTIF('Project List'!$B$11:$B$510, 'Time &amp; Expenses'!$G4600)=0, "X", ""))</f>
        <v/>
      </c>
    </row>
    <row r="4601" spans="1:14" x14ac:dyDescent="0.25">
      <c r="A4601" s="28"/>
      <c r="B4601" s="74" t="str">
        <f>IF($G4601="", "", IF(IFERROR(INDEX('Project List'!$C$11:$C$510, MATCH($G4601, 'Project List'!$B$11:$B$510, 0)), "")="", "", IFERROR(INDEX('Project List'!$C$11:$C$510, MATCH($G4601, 'Project List'!$B$11:$B$510, 0)), "")))</f>
        <v/>
      </c>
      <c r="C4601" s="1" t="str">
        <f>IF($G4601="", "", IF(IFERROR(INDEX('Project List'!$D$11:$D$510, MATCH($G4601, 'Project List'!$B$11:$B$510, 0)), "")="", "", IFERROR(INDEX('Project List'!$D$11:$D$510, MATCH($G4601, 'Project List'!$B$11:$B$510, 0)), "")))</f>
        <v/>
      </c>
      <c r="D4601" s="79" t="str">
        <f>IF($G4601="", "", IF(IFERROR(INDEX('Project List'!$H$11:$H$510, MATCH($G4601, 'Project List'!$B$11:$B$510, 0)), "")="", "", IFERROR(INDEX('Project List'!$H$11:$H$510, MATCH($G4601, 'Project List'!$B$11:$B$510, 0)), "")))</f>
        <v/>
      </c>
      <c r="E4601" s="67" t="str">
        <f>IF($G4601="", "", IF(IFERROR(INDEX('Project List'!$I$11:$I$510, MATCH($G4601, 'Project List'!$B$11:$B$510, 0)), "")="", "", IFERROR(INDEX('Project List'!$I$11:$I$510, MATCH($G4601, 'Project List'!$B$11:$B$510, 0)), "")))</f>
        <v/>
      </c>
      <c r="F4601" s="28"/>
      <c r="G4601" s="118"/>
      <c r="H4601" s="120"/>
      <c r="I4601" s="119"/>
      <c r="J4601" s="122"/>
      <c r="K4601" s="135"/>
      <c r="L4601" s="28"/>
      <c r="N4601" s="45" t="str">
        <f>IF($G4601="", "", IF(COUNTIF('Project List'!$B$11:$B$510, 'Time &amp; Expenses'!$G4601)=0, "X", ""))</f>
        <v/>
      </c>
    </row>
    <row r="4602" spans="1:14" x14ac:dyDescent="0.25">
      <c r="A4602" s="28"/>
      <c r="B4602" s="74" t="str">
        <f>IF($G4602="", "", IF(IFERROR(INDEX('Project List'!$C$11:$C$510, MATCH($G4602, 'Project List'!$B$11:$B$510, 0)), "")="", "", IFERROR(INDEX('Project List'!$C$11:$C$510, MATCH($G4602, 'Project List'!$B$11:$B$510, 0)), "")))</f>
        <v/>
      </c>
      <c r="C4602" s="1" t="str">
        <f>IF($G4602="", "", IF(IFERROR(INDEX('Project List'!$D$11:$D$510, MATCH($G4602, 'Project List'!$B$11:$B$510, 0)), "")="", "", IFERROR(INDEX('Project List'!$D$11:$D$510, MATCH($G4602, 'Project List'!$B$11:$B$510, 0)), "")))</f>
        <v/>
      </c>
      <c r="D4602" s="79" t="str">
        <f>IF($G4602="", "", IF(IFERROR(INDEX('Project List'!$H$11:$H$510, MATCH($G4602, 'Project List'!$B$11:$B$510, 0)), "")="", "", IFERROR(INDEX('Project List'!$H$11:$H$510, MATCH($G4602, 'Project List'!$B$11:$B$510, 0)), "")))</f>
        <v/>
      </c>
      <c r="E4602" s="67" t="str">
        <f>IF($G4602="", "", IF(IFERROR(INDEX('Project List'!$I$11:$I$510, MATCH($G4602, 'Project List'!$B$11:$B$510, 0)), "")="", "", IFERROR(INDEX('Project List'!$I$11:$I$510, MATCH($G4602, 'Project List'!$B$11:$B$510, 0)), "")))</f>
        <v/>
      </c>
      <c r="F4602" s="28"/>
      <c r="G4602" s="118"/>
      <c r="H4602" s="120"/>
      <c r="I4602" s="119"/>
      <c r="J4602" s="122"/>
      <c r="K4602" s="135"/>
      <c r="L4602" s="28"/>
      <c r="N4602" s="45" t="str">
        <f>IF($G4602="", "", IF(COUNTIF('Project List'!$B$11:$B$510, 'Time &amp; Expenses'!$G4602)=0, "X", ""))</f>
        <v/>
      </c>
    </row>
    <row r="4603" spans="1:14" x14ac:dyDescent="0.25">
      <c r="A4603" s="28"/>
      <c r="B4603" s="74" t="str">
        <f>IF($G4603="", "", IF(IFERROR(INDEX('Project List'!$C$11:$C$510, MATCH($G4603, 'Project List'!$B$11:$B$510, 0)), "")="", "", IFERROR(INDEX('Project List'!$C$11:$C$510, MATCH($G4603, 'Project List'!$B$11:$B$510, 0)), "")))</f>
        <v/>
      </c>
      <c r="C4603" s="1" t="str">
        <f>IF($G4603="", "", IF(IFERROR(INDEX('Project List'!$D$11:$D$510, MATCH($G4603, 'Project List'!$B$11:$B$510, 0)), "")="", "", IFERROR(INDEX('Project List'!$D$11:$D$510, MATCH($G4603, 'Project List'!$B$11:$B$510, 0)), "")))</f>
        <v/>
      </c>
      <c r="D4603" s="79" t="str">
        <f>IF($G4603="", "", IF(IFERROR(INDEX('Project List'!$H$11:$H$510, MATCH($G4603, 'Project List'!$B$11:$B$510, 0)), "")="", "", IFERROR(INDEX('Project List'!$H$11:$H$510, MATCH($G4603, 'Project List'!$B$11:$B$510, 0)), "")))</f>
        <v/>
      </c>
      <c r="E4603" s="67" t="str">
        <f>IF($G4603="", "", IF(IFERROR(INDEX('Project List'!$I$11:$I$510, MATCH($G4603, 'Project List'!$B$11:$B$510, 0)), "")="", "", IFERROR(INDEX('Project List'!$I$11:$I$510, MATCH($G4603, 'Project List'!$B$11:$B$510, 0)), "")))</f>
        <v/>
      </c>
      <c r="F4603" s="28"/>
      <c r="G4603" s="118"/>
      <c r="H4603" s="120"/>
      <c r="I4603" s="119"/>
      <c r="J4603" s="122"/>
      <c r="K4603" s="135"/>
      <c r="L4603" s="28"/>
      <c r="N4603" s="45" t="str">
        <f>IF($G4603="", "", IF(COUNTIF('Project List'!$B$11:$B$510, 'Time &amp; Expenses'!$G4603)=0, "X", ""))</f>
        <v/>
      </c>
    </row>
    <row r="4604" spans="1:14" x14ac:dyDescent="0.25">
      <c r="A4604" s="28"/>
      <c r="B4604" s="74" t="str">
        <f>IF($G4604="", "", IF(IFERROR(INDEX('Project List'!$C$11:$C$510, MATCH($G4604, 'Project List'!$B$11:$B$510, 0)), "")="", "", IFERROR(INDEX('Project List'!$C$11:$C$510, MATCH($G4604, 'Project List'!$B$11:$B$510, 0)), "")))</f>
        <v/>
      </c>
      <c r="C4604" s="1" t="str">
        <f>IF($G4604="", "", IF(IFERROR(INDEX('Project List'!$D$11:$D$510, MATCH($G4604, 'Project List'!$B$11:$B$510, 0)), "")="", "", IFERROR(INDEX('Project List'!$D$11:$D$510, MATCH($G4604, 'Project List'!$B$11:$B$510, 0)), "")))</f>
        <v/>
      </c>
      <c r="D4604" s="79" t="str">
        <f>IF($G4604="", "", IF(IFERROR(INDEX('Project List'!$H$11:$H$510, MATCH($G4604, 'Project List'!$B$11:$B$510, 0)), "")="", "", IFERROR(INDEX('Project List'!$H$11:$H$510, MATCH($G4604, 'Project List'!$B$11:$B$510, 0)), "")))</f>
        <v/>
      </c>
      <c r="E4604" s="67" t="str">
        <f>IF($G4604="", "", IF(IFERROR(INDEX('Project List'!$I$11:$I$510, MATCH($G4604, 'Project List'!$B$11:$B$510, 0)), "")="", "", IFERROR(INDEX('Project List'!$I$11:$I$510, MATCH($G4604, 'Project List'!$B$11:$B$510, 0)), "")))</f>
        <v/>
      </c>
      <c r="F4604" s="28"/>
      <c r="G4604" s="118"/>
      <c r="H4604" s="120"/>
      <c r="I4604" s="119"/>
      <c r="J4604" s="122"/>
      <c r="K4604" s="135"/>
      <c r="L4604" s="28"/>
      <c r="N4604" s="45" t="str">
        <f>IF($G4604="", "", IF(COUNTIF('Project List'!$B$11:$B$510, 'Time &amp; Expenses'!$G4604)=0, "X", ""))</f>
        <v/>
      </c>
    </row>
    <row r="4605" spans="1:14" x14ac:dyDescent="0.25">
      <c r="A4605" s="28"/>
      <c r="B4605" s="74" t="str">
        <f>IF($G4605="", "", IF(IFERROR(INDEX('Project List'!$C$11:$C$510, MATCH($G4605, 'Project List'!$B$11:$B$510, 0)), "")="", "", IFERROR(INDEX('Project List'!$C$11:$C$510, MATCH($G4605, 'Project List'!$B$11:$B$510, 0)), "")))</f>
        <v/>
      </c>
      <c r="C4605" s="1" t="str">
        <f>IF($G4605="", "", IF(IFERROR(INDEX('Project List'!$D$11:$D$510, MATCH($G4605, 'Project List'!$B$11:$B$510, 0)), "")="", "", IFERROR(INDEX('Project List'!$D$11:$D$510, MATCH($G4605, 'Project List'!$B$11:$B$510, 0)), "")))</f>
        <v/>
      </c>
      <c r="D4605" s="79" t="str">
        <f>IF($G4605="", "", IF(IFERROR(INDEX('Project List'!$H$11:$H$510, MATCH($G4605, 'Project List'!$B$11:$B$510, 0)), "")="", "", IFERROR(INDEX('Project List'!$H$11:$H$510, MATCH($G4605, 'Project List'!$B$11:$B$510, 0)), "")))</f>
        <v/>
      </c>
      <c r="E4605" s="67" t="str">
        <f>IF($G4605="", "", IF(IFERROR(INDEX('Project List'!$I$11:$I$510, MATCH($G4605, 'Project List'!$B$11:$B$510, 0)), "")="", "", IFERROR(INDEX('Project List'!$I$11:$I$510, MATCH($G4605, 'Project List'!$B$11:$B$510, 0)), "")))</f>
        <v/>
      </c>
      <c r="F4605" s="28"/>
      <c r="G4605" s="118"/>
      <c r="H4605" s="120"/>
      <c r="I4605" s="119"/>
      <c r="J4605" s="122"/>
      <c r="K4605" s="135"/>
      <c r="L4605" s="28"/>
      <c r="N4605" s="45" t="str">
        <f>IF($G4605="", "", IF(COUNTIF('Project List'!$B$11:$B$510, 'Time &amp; Expenses'!$G4605)=0, "X", ""))</f>
        <v/>
      </c>
    </row>
    <row r="4606" spans="1:14" x14ac:dyDescent="0.25">
      <c r="A4606" s="28"/>
      <c r="B4606" s="74" t="str">
        <f>IF($G4606="", "", IF(IFERROR(INDEX('Project List'!$C$11:$C$510, MATCH($G4606, 'Project List'!$B$11:$B$510, 0)), "")="", "", IFERROR(INDEX('Project List'!$C$11:$C$510, MATCH($G4606, 'Project List'!$B$11:$B$510, 0)), "")))</f>
        <v/>
      </c>
      <c r="C4606" s="1" t="str">
        <f>IF($G4606="", "", IF(IFERROR(INDEX('Project List'!$D$11:$D$510, MATCH($G4606, 'Project List'!$B$11:$B$510, 0)), "")="", "", IFERROR(INDEX('Project List'!$D$11:$D$510, MATCH($G4606, 'Project List'!$B$11:$B$510, 0)), "")))</f>
        <v/>
      </c>
      <c r="D4606" s="79" t="str">
        <f>IF($G4606="", "", IF(IFERROR(INDEX('Project List'!$H$11:$H$510, MATCH($G4606, 'Project List'!$B$11:$B$510, 0)), "")="", "", IFERROR(INDEX('Project List'!$H$11:$H$510, MATCH($G4606, 'Project List'!$B$11:$B$510, 0)), "")))</f>
        <v/>
      </c>
      <c r="E4606" s="67" t="str">
        <f>IF($G4606="", "", IF(IFERROR(INDEX('Project List'!$I$11:$I$510, MATCH($G4606, 'Project List'!$B$11:$B$510, 0)), "")="", "", IFERROR(INDEX('Project List'!$I$11:$I$510, MATCH($G4606, 'Project List'!$B$11:$B$510, 0)), "")))</f>
        <v/>
      </c>
      <c r="F4606" s="28"/>
      <c r="G4606" s="118"/>
      <c r="H4606" s="120"/>
      <c r="I4606" s="119"/>
      <c r="J4606" s="122"/>
      <c r="K4606" s="135"/>
      <c r="L4606" s="28"/>
      <c r="N4606" s="45" t="str">
        <f>IF($G4606="", "", IF(COUNTIF('Project List'!$B$11:$B$510, 'Time &amp; Expenses'!$G4606)=0, "X", ""))</f>
        <v/>
      </c>
    </row>
    <row r="4607" spans="1:14" x14ac:dyDescent="0.25">
      <c r="A4607" s="28"/>
      <c r="B4607" s="74" t="str">
        <f>IF($G4607="", "", IF(IFERROR(INDEX('Project List'!$C$11:$C$510, MATCH($G4607, 'Project List'!$B$11:$B$510, 0)), "")="", "", IFERROR(INDEX('Project List'!$C$11:$C$510, MATCH($G4607, 'Project List'!$B$11:$B$510, 0)), "")))</f>
        <v/>
      </c>
      <c r="C4607" s="1" t="str">
        <f>IF($G4607="", "", IF(IFERROR(INDEX('Project List'!$D$11:$D$510, MATCH($G4607, 'Project List'!$B$11:$B$510, 0)), "")="", "", IFERROR(INDEX('Project List'!$D$11:$D$510, MATCH($G4607, 'Project List'!$B$11:$B$510, 0)), "")))</f>
        <v/>
      </c>
      <c r="D4607" s="79" t="str">
        <f>IF($G4607="", "", IF(IFERROR(INDEX('Project List'!$H$11:$H$510, MATCH($G4607, 'Project List'!$B$11:$B$510, 0)), "")="", "", IFERROR(INDEX('Project List'!$H$11:$H$510, MATCH($G4607, 'Project List'!$B$11:$B$510, 0)), "")))</f>
        <v/>
      </c>
      <c r="E4607" s="67" t="str">
        <f>IF($G4607="", "", IF(IFERROR(INDEX('Project List'!$I$11:$I$510, MATCH($G4607, 'Project List'!$B$11:$B$510, 0)), "")="", "", IFERROR(INDEX('Project List'!$I$11:$I$510, MATCH($G4607, 'Project List'!$B$11:$B$510, 0)), "")))</f>
        <v/>
      </c>
      <c r="F4607" s="28"/>
      <c r="G4607" s="118"/>
      <c r="H4607" s="120"/>
      <c r="I4607" s="119"/>
      <c r="J4607" s="122"/>
      <c r="K4607" s="135"/>
      <c r="L4607" s="28"/>
      <c r="N4607" s="45" t="str">
        <f>IF($G4607="", "", IF(COUNTIF('Project List'!$B$11:$B$510, 'Time &amp; Expenses'!$G4607)=0, "X", ""))</f>
        <v/>
      </c>
    </row>
    <row r="4608" spans="1:14" x14ac:dyDescent="0.25">
      <c r="A4608" s="28"/>
      <c r="B4608" s="74" t="str">
        <f>IF($G4608="", "", IF(IFERROR(INDEX('Project List'!$C$11:$C$510, MATCH($G4608, 'Project List'!$B$11:$B$510, 0)), "")="", "", IFERROR(INDEX('Project List'!$C$11:$C$510, MATCH($G4608, 'Project List'!$B$11:$B$510, 0)), "")))</f>
        <v/>
      </c>
      <c r="C4608" s="1" t="str">
        <f>IF($G4608="", "", IF(IFERROR(INDEX('Project List'!$D$11:$D$510, MATCH($G4608, 'Project List'!$B$11:$B$510, 0)), "")="", "", IFERROR(INDEX('Project List'!$D$11:$D$510, MATCH($G4608, 'Project List'!$B$11:$B$510, 0)), "")))</f>
        <v/>
      </c>
      <c r="D4608" s="79" t="str">
        <f>IF($G4608="", "", IF(IFERROR(INDEX('Project List'!$H$11:$H$510, MATCH($G4608, 'Project List'!$B$11:$B$510, 0)), "")="", "", IFERROR(INDEX('Project List'!$H$11:$H$510, MATCH($G4608, 'Project List'!$B$11:$B$510, 0)), "")))</f>
        <v/>
      </c>
      <c r="E4608" s="67" t="str">
        <f>IF($G4608="", "", IF(IFERROR(INDEX('Project List'!$I$11:$I$510, MATCH($G4608, 'Project List'!$B$11:$B$510, 0)), "")="", "", IFERROR(INDEX('Project List'!$I$11:$I$510, MATCH($G4608, 'Project List'!$B$11:$B$510, 0)), "")))</f>
        <v/>
      </c>
      <c r="F4608" s="28"/>
      <c r="G4608" s="118"/>
      <c r="H4608" s="120"/>
      <c r="I4608" s="119"/>
      <c r="J4608" s="122"/>
      <c r="K4608" s="135"/>
      <c r="L4608" s="28"/>
      <c r="N4608" s="45" t="str">
        <f>IF($G4608="", "", IF(COUNTIF('Project List'!$B$11:$B$510, 'Time &amp; Expenses'!$G4608)=0, "X", ""))</f>
        <v/>
      </c>
    </row>
    <row r="4609" spans="1:14" x14ac:dyDescent="0.25">
      <c r="A4609" s="28"/>
      <c r="B4609" s="74" t="str">
        <f>IF($G4609="", "", IF(IFERROR(INDEX('Project List'!$C$11:$C$510, MATCH($G4609, 'Project List'!$B$11:$B$510, 0)), "")="", "", IFERROR(INDEX('Project List'!$C$11:$C$510, MATCH($G4609, 'Project List'!$B$11:$B$510, 0)), "")))</f>
        <v/>
      </c>
      <c r="C4609" s="1" t="str">
        <f>IF($G4609="", "", IF(IFERROR(INDEX('Project List'!$D$11:$D$510, MATCH($G4609, 'Project List'!$B$11:$B$510, 0)), "")="", "", IFERROR(INDEX('Project List'!$D$11:$D$510, MATCH($G4609, 'Project List'!$B$11:$B$510, 0)), "")))</f>
        <v/>
      </c>
      <c r="D4609" s="79" t="str">
        <f>IF($G4609="", "", IF(IFERROR(INDEX('Project List'!$H$11:$H$510, MATCH($G4609, 'Project List'!$B$11:$B$510, 0)), "")="", "", IFERROR(INDEX('Project List'!$H$11:$H$510, MATCH($G4609, 'Project List'!$B$11:$B$510, 0)), "")))</f>
        <v/>
      </c>
      <c r="E4609" s="67" t="str">
        <f>IF($G4609="", "", IF(IFERROR(INDEX('Project List'!$I$11:$I$510, MATCH($G4609, 'Project List'!$B$11:$B$510, 0)), "")="", "", IFERROR(INDEX('Project List'!$I$11:$I$510, MATCH($G4609, 'Project List'!$B$11:$B$510, 0)), "")))</f>
        <v/>
      </c>
      <c r="F4609" s="28"/>
      <c r="G4609" s="118"/>
      <c r="H4609" s="120"/>
      <c r="I4609" s="119"/>
      <c r="J4609" s="122"/>
      <c r="K4609" s="135"/>
      <c r="L4609" s="28"/>
      <c r="N4609" s="45" t="str">
        <f>IF($G4609="", "", IF(COUNTIF('Project List'!$B$11:$B$510, 'Time &amp; Expenses'!$G4609)=0, "X", ""))</f>
        <v/>
      </c>
    </row>
    <row r="4610" spans="1:14" x14ac:dyDescent="0.25">
      <c r="A4610" s="28"/>
      <c r="B4610" s="74" t="str">
        <f>IF($G4610="", "", IF(IFERROR(INDEX('Project List'!$C$11:$C$510, MATCH($G4610, 'Project List'!$B$11:$B$510, 0)), "")="", "", IFERROR(INDEX('Project List'!$C$11:$C$510, MATCH($G4610, 'Project List'!$B$11:$B$510, 0)), "")))</f>
        <v/>
      </c>
      <c r="C4610" s="1" t="str">
        <f>IF($G4610="", "", IF(IFERROR(INDEX('Project List'!$D$11:$D$510, MATCH($G4610, 'Project List'!$B$11:$B$510, 0)), "")="", "", IFERROR(INDEX('Project List'!$D$11:$D$510, MATCH($G4610, 'Project List'!$B$11:$B$510, 0)), "")))</f>
        <v/>
      </c>
      <c r="D4610" s="79" t="str">
        <f>IF($G4610="", "", IF(IFERROR(INDEX('Project List'!$H$11:$H$510, MATCH($G4610, 'Project List'!$B$11:$B$510, 0)), "")="", "", IFERROR(INDEX('Project List'!$H$11:$H$510, MATCH($G4610, 'Project List'!$B$11:$B$510, 0)), "")))</f>
        <v/>
      </c>
      <c r="E4610" s="67" t="str">
        <f>IF($G4610="", "", IF(IFERROR(INDEX('Project List'!$I$11:$I$510, MATCH($G4610, 'Project List'!$B$11:$B$510, 0)), "")="", "", IFERROR(INDEX('Project List'!$I$11:$I$510, MATCH($G4610, 'Project List'!$B$11:$B$510, 0)), "")))</f>
        <v/>
      </c>
      <c r="F4610" s="28"/>
      <c r="G4610" s="118"/>
      <c r="H4610" s="120"/>
      <c r="I4610" s="119"/>
      <c r="J4610" s="122"/>
      <c r="K4610" s="135"/>
      <c r="L4610" s="28"/>
      <c r="N4610" s="45" t="str">
        <f>IF($G4610="", "", IF(COUNTIF('Project List'!$B$11:$B$510, 'Time &amp; Expenses'!$G4610)=0, "X", ""))</f>
        <v/>
      </c>
    </row>
    <row r="4611" spans="1:14" x14ac:dyDescent="0.25">
      <c r="A4611" s="28"/>
      <c r="B4611" s="74" t="str">
        <f>IF($G4611="", "", IF(IFERROR(INDEX('Project List'!$C$11:$C$510, MATCH($G4611, 'Project List'!$B$11:$B$510, 0)), "")="", "", IFERROR(INDEX('Project List'!$C$11:$C$510, MATCH($G4611, 'Project List'!$B$11:$B$510, 0)), "")))</f>
        <v/>
      </c>
      <c r="C4611" s="1" t="str">
        <f>IF($G4611="", "", IF(IFERROR(INDEX('Project List'!$D$11:$D$510, MATCH($G4611, 'Project List'!$B$11:$B$510, 0)), "")="", "", IFERROR(INDEX('Project List'!$D$11:$D$510, MATCH($G4611, 'Project List'!$B$11:$B$510, 0)), "")))</f>
        <v/>
      </c>
      <c r="D4611" s="79" t="str">
        <f>IF($G4611="", "", IF(IFERROR(INDEX('Project List'!$H$11:$H$510, MATCH($G4611, 'Project List'!$B$11:$B$510, 0)), "")="", "", IFERROR(INDEX('Project List'!$H$11:$H$510, MATCH($G4611, 'Project List'!$B$11:$B$510, 0)), "")))</f>
        <v/>
      </c>
      <c r="E4611" s="67" t="str">
        <f>IF($G4611="", "", IF(IFERROR(INDEX('Project List'!$I$11:$I$510, MATCH($G4611, 'Project List'!$B$11:$B$510, 0)), "")="", "", IFERROR(INDEX('Project List'!$I$11:$I$510, MATCH($G4611, 'Project List'!$B$11:$B$510, 0)), "")))</f>
        <v/>
      </c>
      <c r="F4611" s="28"/>
      <c r="G4611" s="118"/>
      <c r="H4611" s="120"/>
      <c r="I4611" s="119"/>
      <c r="J4611" s="122"/>
      <c r="K4611" s="135"/>
      <c r="L4611" s="28"/>
      <c r="N4611" s="45" t="str">
        <f>IF($G4611="", "", IF(COUNTIF('Project List'!$B$11:$B$510, 'Time &amp; Expenses'!$G4611)=0, "X", ""))</f>
        <v/>
      </c>
    </row>
    <row r="4612" spans="1:14" x14ac:dyDescent="0.25">
      <c r="A4612" s="28"/>
      <c r="B4612" s="74" t="str">
        <f>IF($G4612="", "", IF(IFERROR(INDEX('Project List'!$C$11:$C$510, MATCH($G4612, 'Project List'!$B$11:$B$510, 0)), "")="", "", IFERROR(INDEX('Project List'!$C$11:$C$510, MATCH($G4612, 'Project List'!$B$11:$B$510, 0)), "")))</f>
        <v/>
      </c>
      <c r="C4612" s="1" t="str">
        <f>IF($G4612="", "", IF(IFERROR(INDEX('Project List'!$D$11:$D$510, MATCH($G4612, 'Project List'!$B$11:$B$510, 0)), "")="", "", IFERROR(INDEX('Project List'!$D$11:$D$510, MATCH($G4612, 'Project List'!$B$11:$B$510, 0)), "")))</f>
        <v/>
      </c>
      <c r="D4612" s="79" t="str">
        <f>IF($G4612="", "", IF(IFERROR(INDEX('Project List'!$H$11:$H$510, MATCH($G4612, 'Project List'!$B$11:$B$510, 0)), "")="", "", IFERROR(INDEX('Project List'!$H$11:$H$510, MATCH($G4612, 'Project List'!$B$11:$B$510, 0)), "")))</f>
        <v/>
      </c>
      <c r="E4612" s="67" t="str">
        <f>IF($G4612="", "", IF(IFERROR(INDEX('Project List'!$I$11:$I$510, MATCH($G4612, 'Project List'!$B$11:$B$510, 0)), "")="", "", IFERROR(INDEX('Project List'!$I$11:$I$510, MATCH($G4612, 'Project List'!$B$11:$B$510, 0)), "")))</f>
        <v/>
      </c>
      <c r="F4612" s="28"/>
      <c r="G4612" s="118"/>
      <c r="H4612" s="120"/>
      <c r="I4612" s="119"/>
      <c r="J4612" s="122"/>
      <c r="K4612" s="135"/>
      <c r="L4612" s="28"/>
      <c r="N4612" s="45" t="str">
        <f>IF($G4612="", "", IF(COUNTIF('Project List'!$B$11:$B$510, 'Time &amp; Expenses'!$G4612)=0, "X", ""))</f>
        <v/>
      </c>
    </row>
    <row r="4613" spans="1:14" x14ac:dyDescent="0.25">
      <c r="A4613" s="28"/>
      <c r="B4613" s="74" t="str">
        <f>IF($G4613="", "", IF(IFERROR(INDEX('Project List'!$C$11:$C$510, MATCH($G4613, 'Project List'!$B$11:$B$510, 0)), "")="", "", IFERROR(INDEX('Project List'!$C$11:$C$510, MATCH($G4613, 'Project List'!$B$11:$B$510, 0)), "")))</f>
        <v/>
      </c>
      <c r="C4613" s="1" t="str">
        <f>IF($G4613="", "", IF(IFERROR(INDEX('Project List'!$D$11:$D$510, MATCH($G4613, 'Project List'!$B$11:$B$510, 0)), "")="", "", IFERROR(INDEX('Project List'!$D$11:$D$510, MATCH($G4613, 'Project List'!$B$11:$B$510, 0)), "")))</f>
        <v/>
      </c>
      <c r="D4613" s="79" t="str">
        <f>IF($G4613="", "", IF(IFERROR(INDEX('Project List'!$H$11:$H$510, MATCH($G4613, 'Project List'!$B$11:$B$510, 0)), "")="", "", IFERROR(INDEX('Project List'!$H$11:$H$510, MATCH($G4613, 'Project List'!$B$11:$B$510, 0)), "")))</f>
        <v/>
      </c>
      <c r="E4613" s="67" t="str">
        <f>IF($G4613="", "", IF(IFERROR(INDEX('Project List'!$I$11:$I$510, MATCH($G4613, 'Project List'!$B$11:$B$510, 0)), "")="", "", IFERROR(INDEX('Project List'!$I$11:$I$510, MATCH($G4613, 'Project List'!$B$11:$B$510, 0)), "")))</f>
        <v/>
      </c>
      <c r="F4613" s="28"/>
      <c r="G4613" s="118"/>
      <c r="H4613" s="120"/>
      <c r="I4613" s="119"/>
      <c r="J4613" s="122"/>
      <c r="K4613" s="135"/>
      <c r="L4613" s="28"/>
      <c r="N4613" s="45" t="str">
        <f>IF($G4613="", "", IF(COUNTIF('Project List'!$B$11:$B$510, 'Time &amp; Expenses'!$G4613)=0, "X", ""))</f>
        <v/>
      </c>
    </row>
    <row r="4614" spans="1:14" x14ac:dyDescent="0.25">
      <c r="A4614" s="28"/>
      <c r="B4614" s="74" t="str">
        <f>IF($G4614="", "", IF(IFERROR(INDEX('Project List'!$C$11:$C$510, MATCH($G4614, 'Project List'!$B$11:$B$510, 0)), "")="", "", IFERROR(INDEX('Project List'!$C$11:$C$510, MATCH($G4614, 'Project List'!$B$11:$B$510, 0)), "")))</f>
        <v/>
      </c>
      <c r="C4614" s="1" t="str">
        <f>IF($G4614="", "", IF(IFERROR(INDEX('Project List'!$D$11:$D$510, MATCH($G4614, 'Project List'!$B$11:$B$510, 0)), "")="", "", IFERROR(INDEX('Project List'!$D$11:$D$510, MATCH($G4614, 'Project List'!$B$11:$B$510, 0)), "")))</f>
        <v/>
      </c>
      <c r="D4614" s="79" t="str">
        <f>IF($G4614="", "", IF(IFERROR(INDEX('Project List'!$H$11:$H$510, MATCH($G4614, 'Project List'!$B$11:$B$510, 0)), "")="", "", IFERROR(INDEX('Project List'!$H$11:$H$510, MATCH($G4614, 'Project List'!$B$11:$B$510, 0)), "")))</f>
        <v/>
      </c>
      <c r="E4614" s="67" t="str">
        <f>IF($G4614="", "", IF(IFERROR(INDEX('Project List'!$I$11:$I$510, MATCH($G4614, 'Project List'!$B$11:$B$510, 0)), "")="", "", IFERROR(INDEX('Project List'!$I$11:$I$510, MATCH($G4614, 'Project List'!$B$11:$B$510, 0)), "")))</f>
        <v/>
      </c>
      <c r="F4614" s="28"/>
      <c r="G4614" s="118"/>
      <c r="H4614" s="120"/>
      <c r="I4614" s="119"/>
      <c r="J4614" s="122"/>
      <c r="K4614" s="135"/>
      <c r="L4614" s="28"/>
      <c r="N4614" s="45" t="str">
        <f>IF($G4614="", "", IF(COUNTIF('Project List'!$B$11:$B$510, 'Time &amp; Expenses'!$G4614)=0, "X", ""))</f>
        <v/>
      </c>
    </row>
    <row r="4615" spans="1:14" x14ac:dyDescent="0.25">
      <c r="A4615" s="28"/>
      <c r="B4615" s="74" t="str">
        <f>IF($G4615="", "", IF(IFERROR(INDEX('Project List'!$C$11:$C$510, MATCH($G4615, 'Project List'!$B$11:$B$510, 0)), "")="", "", IFERROR(INDEX('Project List'!$C$11:$C$510, MATCH($G4615, 'Project List'!$B$11:$B$510, 0)), "")))</f>
        <v/>
      </c>
      <c r="C4615" s="1" t="str">
        <f>IF($G4615="", "", IF(IFERROR(INDEX('Project List'!$D$11:$D$510, MATCH($G4615, 'Project List'!$B$11:$B$510, 0)), "")="", "", IFERROR(INDEX('Project List'!$D$11:$D$510, MATCH($G4615, 'Project List'!$B$11:$B$510, 0)), "")))</f>
        <v/>
      </c>
      <c r="D4615" s="79" t="str">
        <f>IF($G4615="", "", IF(IFERROR(INDEX('Project List'!$H$11:$H$510, MATCH($G4615, 'Project List'!$B$11:$B$510, 0)), "")="", "", IFERROR(INDEX('Project List'!$H$11:$H$510, MATCH($G4615, 'Project List'!$B$11:$B$510, 0)), "")))</f>
        <v/>
      </c>
      <c r="E4615" s="67" t="str">
        <f>IF($G4615="", "", IF(IFERROR(INDEX('Project List'!$I$11:$I$510, MATCH($G4615, 'Project List'!$B$11:$B$510, 0)), "")="", "", IFERROR(INDEX('Project List'!$I$11:$I$510, MATCH($G4615, 'Project List'!$B$11:$B$510, 0)), "")))</f>
        <v/>
      </c>
      <c r="F4615" s="28"/>
      <c r="G4615" s="118"/>
      <c r="H4615" s="120"/>
      <c r="I4615" s="119"/>
      <c r="J4615" s="122"/>
      <c r="K4615" s="135"/>
      <c r="L4615" s="28"/>
      <c r="N4615" s="45" t="str">
        <f>IF($G4615="", "", IF(COUNTIF('Project List'!$B$11:$B$510, 'Time &amp; Expenses'!$G4615)=0, "X", ""))</f>
        <v/>
      </c>
    </row>
    <row r="4616" spans="1:14" x14ac:dyDescent="0.25">
      <c r="A4616" s="28"/>
      <c r="B4616" s="74" t="str">
        <f>IF($G4616="", "", IF(IFERROR(INDEX('Project List'!$C$11:$C$510, MATCH($G4616, 'Project List'!$B$11:$B$510, 0)), "")="", "", IFERROR(INDEX('Project List'!$C$11:$C$510, MATCH($G4616, 'Project List'!$B$11:$B$510, 0)), "")))</f>
        <v/>
      </c>
      <c r="C4616" s="1" t="str">
        <f>IF($G4616="", "", IF(IFERROR(INDEX('Project List'!$D$11:$D$510, MATCH($G4616, 'Project List'!$B$11:$B$510, 0)), "")="", "", IFERROR(INDEX('Project List'!$D$11:$D$510, MATCH($G4616, 'Project List'!$B$11:$B$510, 0)), "")))</f>
        <v/>
      </c>
      <c r="D4616" s="79" t="str">
        <f>IF($G4616="", "", IF(IFERROR(INDEX('Project List'!$H$11:$H$510, MATCH($G4616, 'Project List'!$B$11:$B$510, 0)), "")="", "", IFERROR(INDEX('Project List'!$H$11:$H$510, MATCH($G4616, 'Project List'!$B$11:$B$510, 0)), "")))</f>
        <v/>
      </c>
      <c r="E4616" s="67" t="str">
        <f>IF($G4616="", "", IF(IFERROR(INDEX('Project List'!$I$11:$I$510, MATCH($G4616, 'Project List'!$B$11:$B$510, 0)), "")="", "", IFERROR(INDEX('Project List'!$I$11:$I$510, MATCH($G4616, 'Project List'!$B$11:$B$510, 0)), "")))</f>
        <v/>
      </c>
      <c r="F4616" s="28"/>
      <c r="G4616" s="118"/>
      <c r="H4616" s="120"/>
      <c r="I4616" s="119"/>
      <c r="J4616" s="122"/>
      <c r="K4616" s="135"/>
      <c r="L4616" s="28"/>
      <c r="N4616" s="45" t="str">
        <f>IF($G4616="", "", IF(COUNTIF('Project List'!$B$11:$B$510, 'Time &amp; Expenses'!$G4616)=0, "X", ""))</f>
        <v/>
      </c>
    </row>
    <row r="4617" spans="1:14" x14ac:dyDescent="0.25">
      <c r="A4617" s="28"/>
      <c r="B4617" s="74" t="str">
        <f>IF($G4617="", "", IF(IFERROR(INDEX('Project List'!$C$11:$C$510, MATCH($G4617, 'Project List'!$B$11:$B$510, 0)), "")="", "", IFERROR(INDEX('Project List'!$C$11:$C$510, MATCH($G4617, 'Project List'!$B$11:$B$510, 0)), "")))</f>
        <v/>
      </c>
      <c r="C4617" s="1" t="str">
        <f>IF($G4617="", "", IF(IFERROR(INDEX('Project List'!$D$11:$D$510, MATCH($G4617, 'Project List'!$B$11:$B$510, 0)), "")="", "", IFERROR(INDEX('Project List'!$D$11:$D$510, MATCH($G4617, 'Project List'!$B$11:$B$510, 0)), "")))</f>
        <v/>
      </c>
      <c r="D4617" s="79" t="str">
        <f>IF($G4617="", "", IF(IFERROR(INDEX('Project List'!$H$11:$H$510, MATCH($G4617, 'Project List'!$B$11:$B$510, 0)), "")="", "", IFERROR(INDEX('Project List'!$H$11:$H$510, MATCH($G4617, 'Project List'!$B$11:$B$510, 0)), "")))</f>
        <v/>
      </c>
      <c r="E4617" s="67" t="str">
        <f>IF($G4617="", "", IF(IFERROR(INDEX('Project List'!$I$11:$I$510, MATCH($G4617, 'Project List'!$B$11:$B$510, 0)), "")="", "", IFERROR(INDEX('Project List'!$I$11:$I$510, MATCH($G4617, 'Project List'!$B$11:$B$510, 0)), "")))</f>
        <v/>
      </c>
      <c r="F4617" s="28"/>
      <c r="G4617" s="118"/>
      <c r="H4617" s="120"/>
      <c r="I4617" s="119"/>
      <c r="J4617" s="122"/>
      <c r="K4617" s="135"/>
      <c r="L4617" s="28"/>
      <c r="N4617" s="45" t="str">
        <f>IF($G4617="", "", IF(COUNTIF('Project List'!$B$11:$B$510, 'Time &amp; Expenses'!$G4617)=0, "X", ""))</f>
        <v/>
      </c>
    </row>
    <row r="4618" spans="1:14" x14ac:dyDescent="0.25">
      <c r="A4618" s="28"/>
      <c r="B4618" s="74" t="str">
        <f>IF($G4618="", "", IF(IFERROR(INDEX('Project List'!$C$11:$C$510, MATCH($G4618, 'Project List'!$B$11:$B$510, 0)), "")="", "", IFERROR(INDEX('Project List'!$C$11:$C$510, MATCH($G4618, 'Project List'!$B$11:$B$510, 0)), "")))</f>
        <v/>
      </c>
      <c r="C4618" s="1" t="str">
        <f>IF($G4618="", "", IF(IFERROR(INDEX('Project List'!$D$11:$D$510, MATCH($G4618, 'Project List'!$B$11:$B$510, 0)), "")="", "", IFERROR(INDEX('Project List'!$D$11:$D$510, MATCH($G4618, 'Project List'!$B$11:$B$510, 0)), "")))</f>
        <v/>
      </c>
      <c r="D4618" s="79" t="str">
        <f>IF($G4618="", "", IF(IFERROR(INDEX('Project List'!$H$11:$H$510, MATCH($G4618, 'Project List'!$B$11:$B$510, 0)), "")="", "", IFERROR(INDEX('Project List'!$H$11:$H$510, MATCH($G4618, 'Project List'!$B$11:$B$510, 0)), "")))</f>
        <v/>
      </c>
      <c r="E4618" s="67" t="str">
        <f>IF($G4618="", "", IF(IFERROR(INDEX('Project List'!$I$11:$I$510, MATCH($G4618, 'Project List'!$B$11:$B$510, 0)), "")="", "", IFERROR(INDEX('Project List'!$I$11:$I$510, MATCH($G4618, 'Project List'!$B$11:$B$510, 0)), "")))</f>
        <v/>
      </c>
      <c r="F4618" s="28"/>
      <c r="G4618" s="118"/>
      <c r="H4618" s="120"/>
      <c r="I4618" s="119"/>
      <c r="J4618" s="122"/>
      <c r="K4618" s="135"/>
      <c r="L4618" s="28"/>
      <c r="N4618" s="45" t="str">
        <f>IF($G4618="", "", IF(COUNTIF('Project List'!$B$11:$B$510, 'Time &amp; Expenses'!$G4618)=0, "X", ""))</f>
        <v/>
      </c>
    </row>
    <row r="4619" spans="1:14" x14ac:dyDescent="0.25">
      <c r="A4619" s="28"/>
      <c r="B4619" s="74" t="str">
        <f>IF($G4619="", "", IF(IFERROR(INDEX('Project List'!$C$11:$C$510, MATCH($G4619, 'Project List'!$B$11:$B$510, 0)), "")="", "", IFERROR(INDEX('Project List'!$C$11:$C$510, MATCH($G4619, 'Project List'!$B$11:$B$510, 0)), "")))</f>
        <v/>
      </c>
      <c r="C4619" s="1" t="str">
        <f>IF($G4619="", "", IF(IFERROR(INDEX('Project List'!$D$11:$D$510, MATCH($G4619, 'Project List'!$B$11:$B$510, 0)), "")="", "", IFERROR(INDEX('Project List'!$D$11:$D$510, MATCH($G4619, 'Project List'!$B$11:$B$510, 0)), "")))</f>
        <v/>
      </c>
      <c r="D4619" s="79" t="str">
        <f>IF($G4619="", "", IF(IFERROR(INDEX('Project List'!$H$11:$H$510, MATCH($G4619, 'Project List'!$B$11:$B$510, 0)), "")="", "", IFERROR(INDEX('Project List'!$H$11:$H$510, MATCH($G4619, 'Project List'!$B$11:$B$510, 0)), "")))</f>
        <v/>
      </c>
      <c r="E4619" s="67" t="str">
        <f>IF($G4619="", "", IF(IFERROR(INDEX('Project List'!$I$11:$I$510, MATCH($G4619, 'Project List'!$B$11:$B$510, 0)), "")="", "", IFERROR(INDEX('Project List'!$I$11:$I$510, MATCH($G4619, 'Project List'!$B$11:$B$510, 0)), "")))</f>
        <v/>
      </c>
      <c r="F4619" s="28"/>
      <c r="G4619" s="118"/>
      <c r="H4619" s="120"/>
      <c r="I4619" s="119"/>
      <c r="J4619" s="122"/>
      <c r="K4619" s="135"/>
      <c r="L4619" s="28"/>
      <c r="N4619" s="45" t="str">
        <f>IF($G4619="", "", IF(COUNTIF('Project List'!$B$11:$B$510, 'Time &amp; Expenses'!$G4619)=0, "X", ""))</f>
        <v/>
      </c>
    </row>
    <row r="4620" spans="1:14" x14ac:dyDescent="0.25">
      <c r="A4620" s="28"/>
      <c r="B4620" s="74" t="str">
        <f>IF($G4620="", "", IF(IFERROR(INDEX('Project List'!$C$11:$C$510, MATCH($G4620, 'Project List'!$B$11:$B$510, 0)), "")="", "", IFERROR(INDEX('Project List'!$C$11:$C$510, MATCH($G4620, 'Project List'!$B$11:$B$510, 0)), "")))</f>
        <v/>
      </c>
      <c r="C4620" s="1" t="str">
        <f>IF($G4620="", "", IF(IFERROR(INDEX('Project List'!$D$11:$D$510, MATCH($G4620, 'Project List'!$B$11:$B$510, 0)), "")="", "", IFERROR(INDEX('Project List'!$D$11:$D$510, MATCH($G4620, 'Project List'!$B$11:$B$510, 0)), "")))</f>
        <v/>
      </c>
      <c r="D4620" s="79" t="str">
        <f>IF($G4620="", "", IF(IFERROR(INDEX('Project List'!$H$11:$H$510, MATCH($G4620, 'Project List'!$B$11:$B$510, 0)), "")="", "", IFERROR(INDEX('Project List'!$H$11:$H$510, MATCH($G4620, 'Project List'!$B$11:$B$510, 0)), "")))</f>
        <v/>
      </c>
      <c r="E4620" s="67" t="str">
        <f>IF($G4620="", "", IF(IFERROR(INDEX('Project List'!$I$11:$I$510, MATCH($G4620, 'Project List'!$B$11:$B$510, 0)), "")="", "", IFERROR(INDEX('Project List'!$I$11:$I$510, MATCH($G4620, 'Project List'!$B$11:$B$510, 0)), "")))</f>
        <v/>
      </c>
      <c r="F4620" s="28"/>
      <c r="G4620" s="118"/>
      <c r="H4620" s="120"/>
      <c r="I4620" s="119"/>
      <c r="J4620" s="122"/>
      <c r="K4620" s="135"/>
      <c r="L4620" s="28"/>
      <c r="N4620" s="45" t="str">
        <f>IF($G4620="", "", IF(COUNTIF('Project List'!$B$11:$B$510, 'Time &amp; Expenses'!$G4620)=0, "X", ""))</f>
        <v/>
      </c>
    </row>
    <row r="4621" spans="1:14" x14ac:dyDescent="0.25">
      <c r="A4621" s="28"/>
      <c r="B4621" s="74" t="str">
        <f>IF($G4621="", "", IF(IFERROR(INDEX('Project List'!$C$11:$C$510, MATCH($G4621, 'Project List'!$B$11:$B$510, 0)), "")="", "", IFERROR(INDEX('Project List'!$C$11:$C$510, MATCH($G4621, 'Project List'!$B$11:$B$510, 0)), "")))</f>
        <v/>
      </c>
      <c r="C4621" s="1" t="str">
        <f>IF($G4621="", "", IF(IFERROR(INDEX('Project List'!$D$11:$D$510, MATCH($G4621, 'Project List'!$B$11:$B$510, 0)), "")="", "", IFERROR(INDEX('Project List'!$D$11:$D$510, MATCH($G4621, 'Project List'!$B$11:$B$510, 0)), "")))</f>
        <v/>
      </c>
      <c r="D4621" s="79" t="str">
        <f>IF($G4621="", "", IF(IFERROR(INDEX('Project List'!$H$11:$H$510, MATCH($G4621, 'Project List'!$B$11:$B$510, 0)), "")="", "", IFERROR(INDEX('Project List'!$H$11:$H$510, MATCH($G4621, 'Project List'!$B$11:$B$510, 0)), "")))</f>
        <v/>
      </c>
      <c r="E4621" s="67" t="str">
        <f>IF($G4621="", "", IF(IFERROR(INDEX('Project List'!$I$11:$I$510, MATCH($G4621, 'Project List'!$B$11:$B$510, 0)), "")="", "", IFERROR(INDEX('Project List'!$I$11:$I$510, MATCH($G4621, 'Project List'!$B$11:$B$510, 0)), "")))</f>
        <v/>
      </c>
      <c r="F4621" s="28"/>
      <c r="G4621" s="118"/>
      <c r="H4621" s="120"/>
      <c r="I4621" s="119"/>
      <c r="J4621" s="122"/>
      <c r="K4621" s="135"/>
      <c r="L4621" s="28"/>
      <c r="N4621" s="45" t="str">
        <f>IF($G4621="", "", IF(COUNTIF('Project List'!$B$11:$B$510, 'Time &amp; Expenses'!$G4621)=0, "X", ""))</f>
        <v/>
      </c>
    </row>
    <row r="4622" spans="1:14" x14ac:dyDescent="0.25">
      <c r="A4622" s="28"/>
      <c r="B4622" s="74" t="str">
        <f>IF($G4622="", "", IF(IFERROR(INDEX('Project List'!$C$11:$C$510, MATCH($G4622, 'Project List'!$B$11:$B$510, 0)), "")="", "", IFERROR(INDEX('Project List'!$C$11:$C$510, MATCH($G4622, 'Project List'!$B$11:$B$510, 0)), "")))</f>
        <v/>
      </c>
      <c r="C4622" s="1" t="str">
        <f>IF($G4622="", "", IF(IFERROR(INDEX('Project List'!$D$11:$D$510, MATCH($G4622, 'Project List'!$B$11:$B$510, 0)), "")="", "", IFERROR(INDEX('Project List'!$D$11:$D$510, MATCH($G4622, 'Project List'!$B$11:$B$510, 0)), "")))</f>
        <v/>
      </c>
      <c r="D4622" s="79" t="str">
        <f>IF($G4622="", "", IF(IFERROR(INDEX('Project List'!$H$11:$H$510, MATCH($G4622, 'Project List'!$B$11:$B$510, 0)), "")="", "", IFERROR(INDEX('Project List'!$H$11:$H$510, MATCH($G4622, 'Project List'!$B$11:$B$510, 0)), "")))</f>
        <v/>
      </c>
      <c r="E4622" s="67" t="str">
        <f>IF($G4622="", "", IF(IFERROR(INDEX('Project List'!$I$11:$I$510, MATCH($G4622, 'Project List'!$B$11:$B$510, 0)), "")="", "", IFERROR(INDEX('Project List'!$I$11:$I$510, MATCH($G4622, 'Project List'!$B$11:$B$510, 0)), "")))</f>
        <v/>
      </c>
      <c r="F4622" s="28"/>
      <c r="G4622" s="118"/>
      <c r="H4622" s="120"/>
      <c r="I4622" s="119"/>
      <c r="J4622" s="122"/>
      <c r="K4622" s="135"/>
      <c r="L4622" s="28"/>
      <c r="N4622" s="45" t="str">
        <f>IF($G4622="", "", IF(COUNTIF('Project List'!$B$11:$B$510, 'Time &amp; Expenses'!$G4622)=0, "X", ""))</f>
        <v/>
      </c>
    </row>
    <row r="4623" spans="1:14" x14ac:dyDescent="0.25">
      <c r="A4623" s="28"/>
      <c r="B4623" s="74" t="str">
        <f>IF($G4623="", "", IF(IFERROR(INDEX('Project List'!$C$11:$C$510, MATCH($G4623, 'Project List'!$B$11:$B$510, 0)), "")="", "", IFERROR(INDEX('Project List'!$C$11:$C$510, MATCH($G4623, 'Project List'!$B$11:$B$510, 0)), "")))</f>
        <v/>
      </c>
      <c r="C4623" s="1" t="str">
        <f>IF($G4623="", "", IF(IFERROR(INDEX('Project List'!$D$11:$D$510, MATCH($G4623, 'Project List'!$B$11:$B$510, 0)), "")="", "", IFERROR(INDEX('Project List'!$D$11:$D$510, MATCH($G4623, 'Project List'!$B$11:$B$510, 0)), "")))</f>
        <v/>
      </c>
      <c r="D4623" s="79" t="str">
        <f>IF($G4623="", "", IF(IFERROR(INDEX('Project List'!$H$11:$H$510, MATCH($G4623, 'Project List'!$B$11:$B$510, 0)), "")="", "", IFERROR(INDEX('Project List'!$H$11:$H$510, MATCH($G4623, 'Project List'!$B$11:$B$510, 0)), "")))</f>
        <v/>
      </c>
      <c r="E4623" s="67" t="str">
        <f>IF($G4623="", "", IF(IFERROR(INDEX('Project List'!$I$11:$I$510, MATCH($G4623, 'Project List'!$B$11:$B$510, 0)), "")="", "", IFERROR(INDEX('Project List'!$I$11:$I$510, MATCH($G4623, 'Project List'!$B$11:$B$510, 0)), "")))</f>
        <v/>
      </c>
      <c r="F4623" s="28"/>
      <c r="G4623" s="118"/>
      <c r="H4623" s="120"/>
      <c r="I4623" s="119"/>
      <c r="J4623" s="122"/>
      <c r="K4623" s="135"/>
      <c r="L4623" s="28"/>
      <c r="N4623" s="45" t="str">
        <f>IF($G4623="", "", IF(COUNTIF('Project List'!$B$11:$B$510, 'Time &amp; Expenses'!$G4623)=0, "X", ""))</f>
        <v/>
      </c>
    </row>
    <row r="4624" spans="1:14" x14ac:dyDescent="0.25">
      <c r="A4624" s="28"/>
      <c r="B4624" s="74" t="str">
        <f>IF($G4624="", "", IF(IFERROR(INDEX('Project List'!$C$11:$C$510, MATCH($G4624, 'Project List'!$B$11:$B$510, 0)), "")="", "", IFERROR(INDEX('Project List'!$C$11:$C$510, MATCH($G4624, 'Project List'!$B$11:$B$510, 0)), "")))</f>
        <v/>
      </c>
      <c r="C4624" s="1" t="str">
        <f>IF($G4624="", "", IF(IFERROR(INDEX('Project List'!$D$11:$D$510, MATCH($G4624, 'Project List'!$B$11:$B$510, 0)), "")="", "", IFERROR(INDEX('Project List'!$D$11:$D$510, MATCH($G4624, 'Project List'!$B$11:$B$510, 0)), "")))</f>
        <v/>
      </c>
      <c r="D4624" s="79" t="str">
        <f>IF($G4624="", "", IF(IFERROR(INDEX('Project List'!$H$11:$H$510, MATCH($G4624, 'Project List'!$B$11:$B$510, 0)), "")="", "", IFERROR(INDEX('Project List'!$H$11:$H$510, MATCH($G4624, 'Project List'!$B$11:$B$510, 0)), "")))</f>
        <v/>
      </c>
      <c r="E4624" s="67" t="str">
        <f>IF($G4624="", "", IF(IFERROR(INDEX('Project List'!$I$11:$I$510, MATCH($G4624, 'Project List'!$B$11:$B$510, 0)), "")="", "", IFERROR(INDEX('Project List'!$I$11:$I$510, MATCH($G4624, 'Project List'!$B$11:$B$510, 0)), "")))</f>
        <v/>
      </c>
      <c r="F4624" s="28"/>
      <c r="G4624" s="118"/>
      <c r="H4624" s="120"/>
      <c r="I4624" s="119"/>
      <c r="J4624" s="122"/>
      <c r="K4624" s="135"/>
      <c r="L4624" s="28"/>
      <c r="N4624" s="45" t="str">
        <f>IF($G4624="", "", IF(COUNTIF('Project List'!$B$11:$B$510, 'Time &amp; Expenses'!$G4624)=0, "X", ""))</f>
        <v/>
      </c>
    </row>
    <row r="4625" spans="1:14" x14ac:dyDescent="0.25">
      <c r="A4625" s="28"/>
      <c r="B4625" s="74" t="str">
        <f>IF($G4625="", "", IF(IFERROR(INDEX('Project List'!$C$11:$C$510, MATCH($G4625, 'Project List'!$B$11:$B$510, 0)), "")="", "", IFERROR(INDEX('Project List'!$C$11:$C$510, MATCH($G4625, 'Project List'!$B$11:$B$510, 0)), "")))</f>
        <v/>
      </c>
      <c r="C4625" s="1" t="str">
        <f>IF($G4625="", "", IF(IFERROR(INDEX('Project List'!$D$11:$D$510, MATCH($G4625, 'Project List'!$B$11:$B$510, 0)), "")="", "", IFERROR(INDEX('Project List'!$D$11:$D$510, MATCH($G4625, 'Project List'!$B$11:$B$510, 0)), "")))</f>
        <v/>
      </c>
      <c r="D4625" s="79" t="str">
        <f>IF($G4625="", "", IF(IFERROR(INDEX('Project List'!$H$11:$H$510, MATCH($G4625, 'Project List'!$B$11:$B$510, 0)), "")="", "", IFERROR(INDEX('Project List'!$H$11:$H$510, MATCH($G4625, 'Project List'!$B$11:$B$510, 0)), "")))</f>
        <v/>
      </c>
      <c r="E4625" s="67" t="str">
        <f>IF($G4625="", "", IF(IFERROR(INDEX('Project List'!$I$11:$I$510, MATCH($G4625, 'Project List'!$B$11:$B$510, 0)), "")="", "", IFERROR(INDEX('Project List'!$I$11:$I$510, MATCH($G4625, 'Project List'!$B$11:$B$510, 0)), "")))</f>
        <v/>
      </c>
      <c r="F4625" s="28"/>
      <c r="G4625" s="118"/>
      <c r="H4625" s="120"/>
      <c r="I4625" s="119"/>
      <c r="J4625" s="122"/>
      <c r="K4625" s="135"/>
      <c r="L4625" s="28"/>
      <c r="N4625" s="45" t="str">
        <f>IF($G4625="", "", IF(COUNTIF('Project List'!$B$11:$B$510, 'Time &amp; Expenses'!$G4625)=0, "X", ""))</f>
        <v/>
      </c>
    </row>
    <row r="4626" spans="1:14" x14ac:dyDescent="0.25">
      <c r="A4626" s="28"/>
      <c r="B4626" s="74" t="str">
        <f>IF($G4626="", "", IF(IFERROR(INDEX('Project List'!$C$11:$C$510, MATCH($G4626, 'Project List'!$B$11:$B$510, 0)), "")="", "", IFERROR(INDEX('Project List'!$C$11:$C$510, MATCH($G4626, 'Project List'!$B$11:$B$510, 0)), "")))</f>
        <v/>
      </c>
      <c r="C4626" s="1" t="str">
        <f>IF($G4626="", "", IF(IFERROR(INDEX('Project List'!$D$11:$D$510, MATCH($G4626, 'Project List'!$B$11:$B$510, 0)), "")="", "", IFERROR(INDEX('Project List'!$D$11:$D$510, MATCH($G4626, 'Project List'!$B$11:$B$510, 0)), "")))</f>
        <v/>
      </c>
      <c r="D4626" s="79" t="str">
        <f>IF($G4626="", "", IF(IFERROR(INDEX('Project List'!$H$11:$H$510, MATCH($G4626, 'Project List'!$B$11:$B$510, 0)), "")="", "", IFERROR(INDEX('Project List'!$H$11:$H$510, MATCH($G4626, 'Project List'!$B$11:$B$510, 0)), "")))</f>
        <v/>
      </c>
      <c r="E4626" s="67" t="str">
        <f>IF($G4626="", "", IF(IFERROR(INDEX('Project List'!$I$11:$I$510, MATCH($G4626, 'Project List'!$B$11:$B$510, 0)), "")="", "", IFERROR(INDEX('Project List'!$I$11:$I$510, MATCH($G4626, 'Project List'!$B$11:$B$510, 0)), "")))</f>
        <v/>
      </c>
      <c r="F4626" s="28"/>
      <c r="G4626" s="118"/>
      <c r="H4626" s="120"/>
      <c r="I4626" s="119"/>
      <c r="J4626" s="122"/>
      <c r="K4626" s="135"/>
      <c r="L4626" s="28"/>
      <c r="N4626" s="45" t="str">
        <f>IF($G4626="", "", IF(COUNTIF('Project List'!$B$11:$B$510, 'Time &amp; Expenses'!$G4626)=0, "X", ""))</f>
        <v/>
      </c>
    </row>
    <row r="4627" spans="1:14" x14ac:dyDescent="0.25">
      <c r="A4627" s="28"/>
      <c r="B4627" s="74" t="str">
        <f>IF($G4627="", "", IF(IFERROR(INDEX('Project List'!$C$11:$C$510, MATCH($G4627, 'Project List'!$B$11:$B$510, 0)), "")="", "", IFERROR(INDEX('Project List'!$C$11:$C$510, MATCH($G4627, 'Project List'!$B$11:$B$510, 0)), "")))</f>
        <v/>
      </c>
      <c r="C4627" s="1" t="str">
        <f>IF($G4627="", "", IF(IFERROR(INDEX('Project List'!$D$11:$D$510, MATCH($G4627, 'Project List'!$B$11:$B$510, 0)), "")="", "", IFERROR(INDEX('Project List'!$D$11:$D$510, MATCH($G4627, 'Project List'!$B$11:$B$510, 0)), "")))</f>
        <v/>
      </c>
      <c r="D4627" s="79" t="str">
        <f>IF($G4627="", "", IF(IFERROR(INDEX('Project List'!$H$11:$H$510, MATCH($G4627, 'Project List'!$B$11:$B$510, 0)), "")="", "", IFERROR(INDEX('Project List'!$H$11:$H$510, MATCH($G4627, 'Project List'!$B$11:$B$510, 0)), "")))</f>
        <v/>
      </c>
      <c r="E4627" s="67" t="str">
        <f>IF($G4627="", "", IF(IFERROR(INDEX('Project List'!$I$11:$I$510, MATCH($G4627, 'Project List'!$B$11:$B$510, 0)), "")="", "", IFERROR(INDEX('Project List'!$I$11:$I$510, MATCH($G4627, 'Project List'!$B$11:$B$510, 0)), "")))</f>
        <v/>
      </c>
      <c r="F4627" s="28"/>
      <c r="G4627" s="118"/>
      <c r="H4627" s="120"/>
      <c r="I4627" s="119"/>
      <c r="J4627" s="122"/>
      <c r="K4627" s="135"/>
      <c r="L4627" s="28"/>
      <c r="N4627" s="45" t="str">
        <f>IF($G4627="", "", IF(COUNTIF('Project List'!$B$11:$B$510, 'Time &amp; Expenses'!$G4627)=0, "X", ""))</f>
        <v/>
      </c>
    </row>
    <row r="4628" spans="1:14" x14ac:dyDescent="0.25">
      <c r="A4628" s="28"/>
      <c r="B4628" s="74" t="str">
        <f>IF($G4628="", "", IF(IFERROR(INDEX('Project List'!$C$11:$C$510, MATCH($G4628, 'Project List'!$B$11:$B$510, 0)), "")="", "", IFERROR(INDEX('Project List'!$C$11:$C$510, MATCH($G4628, 'Project List'!$B$11:$B$510, 0)), "")))</f>
        <v/>
      </c>
      <c r="C4628" s="1" t="str">
        <f>IF($G4628="", "", IF(IFERROR(INDEX('Project List'!$D$11:$D$510, MATCH($G4628, 'Project List'!$B$11:$B$510, 0)), "")="", "", IFERROR(INDEX('Project List'!$D$11:$D$510, MATCH($G4628, 'Project List'!$B$11:$B$510, 0)), "")))</f>
        <v/>
      </c>
      <c r="D4628" s="79" t="str">
        <f>IF($G4628="", "", IF(IFERROR(INDEX('Project List'!$H$11:$H$510, MATCH($G4628, 'Project List'!$B$11:$B$510, 0)), "")="", "", IFERROR(INDEX('Project List'!$H$11:$H$510, MATCH($G4628, 'Project List'!$B$11:$B$510, 0)), "")))</f>
        <v/>
      </c>
      <c r="E4628" s="67" t="str">
        <f>IF($G4628="", "", IF(IFERROR(INDEX('Project List'!$I$11:$I$510, MATCH($G4628, 'Project List'!$B$11:$B$510, 0)), "")="", "", IFERROR(INDEX('Project List'!$I$11:$I$510, MATCH($G4628, 'Project List'!$B$11:$B$510, 0)), "")))</f>
        <v/>
      </c>
      <c r="F4628" s="28"/>
      <c r="G4628" s="118"/>
      <c r="H4628" s="120"/>
      <c r="I4628" s="119"/>
      <c r="J4628" s="122"/>
      <c r="K4628" s="135"/>
      <c r="L4628" s="28"/>
      <c r="N4628" s="45" t="str">
        <f>IF($G4628="", "", IF(COUNTIF('Project List'!$B$11:$B$510, 'Time &amp; Expenses'!$G4628)=0, "X", ""))</f>
        <v/>
      </c>
    </row>
    <row r="4629" spans="1:14" x14ac:dyDescent="0.25">
      <c r="A4629" s="28"/>
      <c r="B4629" s="74" t="str">
        <f>IF($G4629="", "", IF(IFERROR(INDEX('Project List'!$C$11:$C$510, MATCH($G4629, 'Project List'!$B$11:$B$510, 0)), "")="", "", IFERROR(INDEX('Project List'!$C$11:$C$510, MATCH($G4629, 'Project List'!$B$11:$B$510, 0)), "")))</f>
        <v/>
      </c>
      <c r="C4629" s="1" t="str">
        <f>IF($G4629="", "", IF(IFERROR(INDEX('Project List'!$D$11:$D$510, MATCH($G4629, 'Project List'!$B$11:$B$510, 0)), "")="", "", IFERROR(INDEX('Project List'!$D$11:$D$510, MATCH($G4629, 'Project List'!$B$11:$B$510, 0)), "")))</f>
        <v/>
      </c>
      <c r="D4629" s="79" t="str">
        <f>IF($G4629="", "", IF(IFERROR(INDEX('Project List'!$H$11:$H$510, MATCH($G4629, 'Project List'!$B$11:$B$510, 0)), "")="", "", IFERROR(INDEX('Project List'!$H$11:$H$510, MATCH($G4629, 'Project List'!$B$11:$B$510, 0)), "")))</f>
        <v/>
      </c>
      <c r="E4629" s="67" t="str">
        <f>IF($G4629="", "", IF(IFERROR(INDEX('Project List'!$I$11:$I$510, MATCH($G4629, 'Project List'!$B$11:$B$510, 0)), "")="", "", IFERROR(INDEX('Project List'!$I$11:$I$510, MATCH($G4629, 'Project List'!$B$11:$B$510, 0)), "")))</f>
        <v/>
      </c>
      <c r="F4629" s="28"/>
      <c r="G4629" s="118"/>
      <c r="H4629" s="120"/>
      <c r="I4629" s="119"/>
      <c r="J4629" s="122"/>
      <c r="K4629" s="135"/>
      <c r="L4629" s="28"/>
      <c r="N4629" s="45" t="str">
        <f>IF($G4629="", "", IF(COUNTIF('Project List'!$B$11:$B$510, 'Time &amp; Expenses'!$G4629)=0, "X", ""))</f>
        <v/>
      </c>
    </row>
    <row r="4630" spans="1:14" x14ac:dyDescent="0.25">
      <c r="A4630" s="28"/>
      <c r="B4630" s="74" t="str">
        <f>IF($G4630="", "", IF(IFERROR(INDEX('Project List'!$C$11:$C$510, MATCH($G4630, 'Project List'!$B$11:$B$510, 0)), "")="", "", IFERROR(INDEX('Project List'!$C$11:$C$510, MATCH($G4630, 'Project List'!$B$11:$B$510, 0)), "")))</f>
        <v/>
      </c>
      <c r="C4630" s="1" t="str">
        <f>IF($G4630="", "", IF(IFERROR(INDEX('Project List'!$D$11:$D$510, MATCH($G4630, 'Project List'!$B$11:$B$510, 0)), "")="", "", IFERROR(INDEX('Project List'!$D$11:$D$510, MATCH($G4630, 'Project List'!$B$11:$B$510, 0)), "")))</f>
        <v/>
      </c>
      <c r="D4630" s="79" t="str">
        <f>IF($G4630="", "", IF(IFERROR(INDEX('Project List'!$H$11:$H$510, MATCH($G4630, 'Project List'!$B$11:$B$510, 0)), "")="", "", IFERROR(INDEX('Project List'!$H$11:$H$510, MATCH($G4630, 'Project List'!$B$11:$B$510, 0)), "")))</f>
        <v/>
      </c>
      <c r="E4630" s="67" t="str">
        <f>IF($G4630="", "", IF(IFERROR(INDEX('Project List'!$I$11:$I$510, MATCH($G4630, 'Project List'!$B$11:$B$510, 0)), "")="", "", IFERROR(INDEX('Project List'!$I$11:$I$510, MATCH($G4630, 'Project List'!$B$11:$B$510, 0)), "")))</f>
        <v/>
      </c>
      <c r="F4630" s="28"/>
      <c r="G4630" s="118"/>
      <c r="H4630" s="120"/>
      <c r="I4630" s="119"/>
      <c r="J4630" s="122"/>
      <c r="K4630" s="135"/>
      <c r="L4630" s="28"/>
      <c r="N4630" s="45" t="str">
        <f>IF($G4630="", "", IF(COUNTIF('Project List'!$B$11:$B$510, 'Time &amp; Expenses'!$G4630)=0, "X", ""))</f>
        <v/>
      </c>
    </row>
    <row r="4631" spans="1:14" x14ac:dyDescent="0.25">
      <c r="A4631" s="28"/>
      <c r="B4631" s="74" t="str">
        <f>IF($G4631="", "", IF(IFERROR(INDEX('Project List'!$C$11:$C$510, MATCH($G4631, 'Project List'!$B$11:$B$510, 0)), "")="", "", IFERROR(INDEX('Project List'!$C$11:$C$510, MATCH($G4631, 'Project List'!$B$11:$B$510, 0)), "")))</f>
        <v/>
      </c>
      <c r="C4631" s="1" t="str">
        <f>IF($G4631="", "", IF(IFERROR(INDEX('Project List'!$D$11:$D$510, MATCH($G4631, 'Project List'!$B$11:$B$510, 0)), "")="", "", IFERROR(INDEX('Project List'!$D$11:$D$510, MATCH($G4631, 'Project List'!$B$11:$B$510, 0)), "")))</f>
        <v/>
      </c>
      <c r="D4631" s="79" t="str">
        <f>IF($G4631="", "", IF(IFERROR(INDEX('Project List'!$H$11:$H$510, MATCH($G4631, 'Project List'!$B$11:$B$510, 0)), "")="", "", IFERROR(INDEX('Project List'!$H$11:$H$510, MATCH($G4631, 'Project List'!$B$11:$B$510, 0)), "")))</f>
        <v/>
      </c>
      <c r="E4631" s="67" t="str">
        <f>IF($G4631="", "", IF(IFERROR(INDEX('Project List'!$I$11:$I$510, MATCH($G4631, 'Project List'!$B$11:$B$510, 0)), "")="", "", IFERROR(INDEX('Project List'!$I$11:$I$510, MATCH($G4631, 'Project List'!$B$11:$B$510, 0)), "")))</f>
        <v/>
      </c>
      <c r="F4631" s="28"/>
      <c r="G4631" s="118"/>
      <c r="H4631" s="120"/>
      <c r="I4631" s="119"/>
      <c r="J4631" s="122"/>
      <c r="K4631" s="135"/>
      <c r="L4631" s="28"/>
      <c r="N4631" s="45" t="str">
        <f>IF($G4631="", "", IF(COUNTIF('Project List'!$B$11:$B$510, 'Time &amp; Expenses'!$G4631)=0, "X", ""))</f>
        <v/>
      </c>
    </row>
    <row r="4632" spans="1:14" x14ac:dyDescent="0.25">
      <c r="A4632" s="28"/>
      <c r="B4632" s="74" t="str">
        <f>IF($G4632="", "", IF(IFERROR(INDEX('Project List'!$C$11:$C$510, MATCH($G4632, 'Project List'!$B$11:$B$510, 0)), "")="", "", IFERROR(INDEX('Project List'!$C$11:$C$510, MATCH($G4632, 'Project List'!$B$11:$B$510, 0)), "")))</f>
        <v/>
      </c>
      <c r="C4632" s="1" t="str">
        <f>IF($G4632="", "", IF(IFERROR(INDEX('Project List'!$D$11:$D$510, MATCH($G4632, 'Project List'!$B$11:$B$510, 0)), "")="", "", IFERROR(INDEX('Project List'!$D$11:$D$510, MATCH($G4632, 'Project List'!$B$11:$B$510, 0)), "")))</f>
        <v/>
      </c>
      <c r="D4632" s="79" t="str">
        <f>IF($G4632="", "", IF(IFERROR(INDEX('Project List'!$H$11:$H$510, MATCH($G4632, 'Project List'!$B$11:$B$510, 0)), "")="", "", IFERROR(INDEX('Project List'!$H$11:$H$510, MATCH($G4632, 'Project List'!$B$11:$B$510, 0)), "")))</f>
        <v/>
      </c>
      <c r="E4632" s="67" t="str">
        <f>IF($G4632="", "", IF(IFERROR(INDEX('Project List'!$I$11:$I$510, MATCH($G4632, 'Project List'!$B$11:$B$510, 0)), "")="", "", IFERROR(INDEX('Project List'!$I$11:$I$510, MATCH($G4632, 'Project List'!$B$11:$B$510, 0)), "")))</f>
        <v/>
      </c>
      <c r="F4632" s="28"/>
      <c r="G4632" s="118"/>
      <c r="H4632" s="120"/>
      <c r="I4632" s="119"/>
      <c r="J4632" s="122"/>
      <c r="K4632" s="135"/>
      <c r="L4632" s="28"/>
      <c r="N4632" s="45" t="str">
        <f>IF($G4632="", "", IF(COUNTIF('Project List'!$B$11:$B$510, 'Time &amp; Expenses'!$G4632)=0, "X", ""))</f>
        <v/>
      </c>
    </row>
    <row r="4633" spans="1:14" x14ac:dyDescent="0.25">
      <c r="A4633" s="28"/>
      <c r="B4633" s="74" t="str">
        <f>IF($G4633="", "", IF(IFERROR(INDEX('Project List'!$C$11:$C$510, MATCH($G4633, 'Project List'!$B$11:$B$510, 0)), "")="", "", IFERROR(INDEX('Project List'!$C$11:$C$510, MATCH($G4633, 'Project List'!$B$11:$B$510, 0)), "")))</f>
        <v/>
      </c>
      <c r="C4633" s="1" t="str">
        <f>IF($G4633="", "", IF(IFERROR(INDEX('Project List'!$D$11:$D$510, MATCH($G4633, 'Project List'!$B$11:$B$510, 0)), "")="", "", IFERROR(INDEX('Project List'!$D$11:$D$510, MATCH($G4633, 'Project List'!$B$11:$B$510, 0)), "")))</f>
        <v/>
      </c>
      <c r="D4633" s="79" t="str">
        <f>IF($G4633="", "", IF(IFERROR(INDEX('Project List'!$H$11:$H$510, MATCH($G4633, 'Project List'!$B$11:$B$510, 0)), "")="", "", IFERROR(INDEX('Project List'!$H$11:$H$510, MATCH($G4633, 'Project List'!$B$11:$B$510, 0)), "")))</f>
        <v/>
      </c>
      <c r="E4633" s="67" t="str">
        <f>IF($G4633="", "", IF(IFERROR(INDEX('Project List'!$I$11:$I$510, MATCH($G4633, 'Project List'!$B$11:$B$510, 0)), "")="", "", IFERROR(INDEX('Project List'!$I$11:$I$510, MATCH($G4633, 'Project List'!$B$11:$B$510, 0)), "")))</f>
        <v/>
      </c>
      <c r="F4633" s="28"/>
      <c r="G4633" s="118"/>
      <c r="H4633" s="120"/>
      <c r="I4633" s="119"/>
      <c r="J4633" s="122"/>
      <c r="K4633" s="135"/>
      <c r="L4633" s="28"/>
      <c r="N4633" s="45" t="str">
        <f>IF($G4633="", "", IF(COUNTIF('Project List'!$B$11:$B$510, 'Time &amp; Expenses'!$G4633)=0, "X", ""))</f>
        <v/>
      </c>
    </row>
    <row r="4634" spans="1:14" x14ac:dyDescent="0.25">
      <c r="A4634" s="28"/>
      <c r="B4634" s="74" t="str">
        <f>IF($G4634="", "", IF(IFERROR(INDEX('Project List'!$C$11:$C$510, MATCH($G4634, 'Project List'!$B$11:$B$510, 0)), "")="", "", IFERROR(INDEX('Project List'!$C$11:$C$510, MATCH($G4634, 'Project List'!$B$11:$B$510, 0)), "")))</f>
        <v/>
      </c>
      <c r="C4634" s="1" t="str">
        <f>IF($G4634="", "", IF(IFERROR(INDEX('Project List'!$D$11:$D$510, MATCH($G4634, 'Project List'!$B$11:$B$510, 0)), "")="", "", IFERROR(INDEX('Project List'!$D$11:$D$510, MATCH($G4634, 'Project List'!$B$11:$B$510, 0)), "")))</f>
        <v/>
      </c>
      <c r="D4634" s="79" t="str">
        <f>IF($G4634="", "", IF(IFERROR(INDEX('Project List'!$H$11:$H$510, MATCH($G4634, 'Project List'!$B$11:$B$510, 0)), "")="", "", IFERROR(INDEX('Project List'!$H$11:$H$510, MATCH($G4634, 'Project List'!$B$11:$B$510, 0)), "")))</f>
        <v/>
      </c>
      <c r="E4634" s="67" t="str">
        <f>IF($G4634="", "", IF(IFERROR(INDEX('Project List'!$I$11:$I$510, MATCH($G4634, 'Project List'!$B$11:$B$510, 0)), "")="", "", IFERROR(INDEX('Project List'!$I$11:$I$510, MATCH($G4634, 'Project List'!$B$11:$B$510, 0)), "")))</f>
        <v/>
      </c>
      <c r="F4634" s="28"/>
      <c r="G4634" s="118"/>
      <c r="H4634" s="120"/>
      <c r="I4634" s="119"/>
      <c r="J4634" s="122"/>
      <c r="K4634" s="135"/>
      <c r="L4634" s="28"/>
      <c r="N4634" s="45" t="str">
        <f>IF($G4634="", "", IF(COUNTIF('Project List'!$B$11:$B$510, 'Time &amp; Expenses'!$G4634)=0, "X", ""))</f>
        <v/>
      </c>
    </row>
    <row r="4635" spans="1:14" x14ac:dyDescent="0.25">
      <c r="A4635" s="28"/>
      <c r="B4635" s="74" t="str">
        <f>IF($G4635="", "", IF(IFERROR(INDEX('Project List'!$C$11:$C$510, MATCH($G4635, 'Project List'!$B$11:$B$510, 0)), "")="", "", IFERROR(INDEX('Project List'!$C$11:$C$510, MATCH($G4635, 'Project List'!$B$11:$B$510, 0)), "")))</f>
        <v/>
      </c>
      <c r="C4635" s="1" t="str">
        <f>IF($G4635="", "", IF(IFERROR(INDEX('Project List'!$D$11:$D$510, MATCH($G4635, 'Project List'!$B$11:$B$510, 0)), "")="", "", IFERROR(INDEX('Project List'!$D$11:$D$510, MATCH($G4635, 'Project List'!$B$11:$B$510, 0)), "")))</f>
        <v/>
      </c>
      <c r="D4635" s="79" t="str">
        <f>IF($G4635="", "", IF(IFERROR(INDEX('Project List'!$H$11:$H$510, MATCH($G4635, 'Project List'!$B$11:$B$510, 0)), "")="", "", IFERROR(INDEX('Project List'!$H$11:$H$510, MATCH($G4635, 'Project List'!$B$11:$B$510, 0)), "")))</f>
        <v/>
      </c>
      <c r="E4635" s="67" t="str">
        <f>IF($G4635="", "", IF(IFERROR(INDEX('Project List'!$I$11:$I$510, MATCH($G4635, 'Project List'!$B$11:$B$510, 0)), "")="", "", IFERROR(INDEX('Project List'!$I$11:$I$510, MATCH($G4635, 'Project List'!$B$11:$B$510, 0)), "")))</f>
        <v/>
      </c>
      <c r="F4635" s="28"/>
      <c r="G4635" s="118"/>
      <c r="H4635" s="120"/>
      <c r="I4635" s="119"/>
      <c r="J4635" s="122"/>
      <c r="K4635" s="135"/>
      <c r="L4635" s="28"/>
      <c r="N4635" s="45" t="str">
        <f>IF($G4635="", "", IF(COUNTIF('Project List'!$B$11:$B$510, 'Time &amp; Expenses'!$G4635)=0, "X", ""))</f>
        <v/>
      </c>
    </row>
    <row r="4636" spans="1:14" x14ac:dyDescent="0.25">
      <c r="A4636" s="28"/>
      <c r="B4636" s="74" t="str">
        <f>IF($G4636="", "", IF(IFERROR(INDEX('Project List'!$C$11:$C$510, MATCH($G4636, 'Project List'!$B$11:$B$510, 0)), "")="", "", IFERROR(INDEX('Project List'!$C$11:$C$510, MATCH($G4636, 'Project List'!$B$11:$B$510, 0)), "")))</f>
        <v/>
      </c>
      <c r="C4636" s="1" t="str">
        <f>IF($G4636="", "", IF(IFERROR(INDEX('Project List'!$D$11:$D$510, MATCH($G4636, 'Project List'!$B$11:$B$510, 0)), "")="", "", IFERROR(INDEX('Project List'!$D$11:$D$510, MATCH($G4636, 'Project List'!$B$11:$B$510, 0)), "")))</f>
        <v/>
      </c>
      <c r="D4636" s="79" t="str">
        <f>IF($G4636="", "", IF(IFERROR(INDEX('Project List'!$H$11:$H$510, MATCH($G4636, 'Project List'!$B$11:$B$510, 0)), "")="", "", IFERROR(INDEX('Project List'!$H$11:$H$510, MATCH($G4636, 'Project List'!$B$11:$B$510, 0)), "")))</f>
        <v/>
      </c>
      <c r="E4636" s="67" t="str">
        <f>IF($G4636="", "", IF(IFERROR(INDEX('Project List'!$I$11:$I$510, MATCH($G4636, 'Project List'!$B$11:$B$510, 0)), "")="", "", IFERROR(INDEX('Project List'!$I$11:$I$510, MATCH($G4636, 'Project List'!$B$11:$B$510, 0)), "")))</f>
        <v/>
      </c>
      <c r="F4636" s="28"/>
      <c r="G4636" s="118"/>
      <c r="H4636" s="120"/>
      <c r="I4636" s="119"/>
      <c r="J4636" s="122"/>
      <c r="K4636" s="135"/>
      <c r="L4636" s="28"/>
      <c r="N4636" s="45" t="str">
        <f>IF($G4636="", "", IF(COUNTIF('Project List'!$B$11:$B$510, 'Time &amp; Expenses'!$G4636)=0, "X", ""))</f>
        <v/>
      </c>
    </row>
    <row r="4637" spans="1:14" x14ac:dyDescent="0.25">
      <c r="A4637" s="28"/>
      <c r="B4637" s="74" t="str">
        <f>IF($G4637="", "", IF(IFERROR(INDEX('Project List'!$C$11:$C$510, MATCH($G4637, 'Project List'!$B$11:$B$510, 0)), "")="", "", IFERROR(INDEX('Project List'!$C$11:$C$510, MATCH($G4637, 'Project List'!$B$11:$B$510, 0)), "")))</f>
        <v/>
      </c>
      <c r="C4637" s="1" t="str">
        <f>IF($G4637="", "", IF(IFERROR(INDEX('Project List'!$D$11:$D$510, MATCH($G4637, 'Project List'!$B$11:$B$510, 0)), "")="", "", IFERROR(INDEX('Project List'!$D$11:$D$510, MATCH($G4637, 'Project List'!$B$11:$B$510, 0)), "")))</f>
        <v/>
      </c>
      <c r="D4637" s="79" t="str">
        <f>IF($G4637="", "", IF(IFERROR(INDEX('Project List'!$H$11:$H$510, MATCH($G4637, 'Project List'!$B$11:$B$510, 0)), "")="", "", IFERROR(INDEX('Project List'!$H$11:$H$510, MATCH($G4637, 'Project List'!$B$11:$B$510, 0)), "")))</f>
        <v/>
      </c>
      <c r="E4637" s="67" t="str">
        <f>IF($G4637="", "", IF(IFERROR(INDEX('Project List'!$I$11:$I$510, MATCH($G4637, 'Project List'!$B$11:$B$510, 0)), "")="", "", IFERROR(INDEX('Project List'!$I$11:$I$510, MATCH($G4637, 'Project List'!$B$11:$B$510, 0)), "")))</f>
        <v/>
      </c>
      <c r="F4637" s="28"/>
      <c r="G4637" s="118"/>
      <c r="H4637" s="120"/>
      <c r="I4637" s="119"/>
      <c r="J4637" s="122"/>
      <c r="K4637" s="135"/>
      <c r="L4637" s="28"/>
      <c r="N4637" s="45" t="str">
        <f>IF($G4637="", "", IF(COUNTIF('Project List'!$B$11:$B$510, 'Time &amp; Expenses'!$G4637)=0, "X", ""))</f>
        <v/>
      </c>
    </row>
    <row r="4638" spans="1:14" x14ac:dyDescent="0.25">
      <c r="A4638" s="28"/>
      <c r="B4638" s="74" t="str">
        <f>IF($G4638="", "", IF(IFERROR(INDEX('Project List'!$C$11:$C$510, MATCH($G4638, 'Project List'!$B$11:$B$510, 0)), "")="", "", IFERROR(INDEX('Project List'!$C$11:$C$510, MATCH($G4638, 'Project List'!$B$11:$B$510, 0)), "")))</f>
        <v/>
      </c>
      <c r="C4638" s="1" t="str">
        <f>IF($G4638="", "", IF(IFERROR(INDEX('Project List'!$D$11:$D$510, MATCH($G4638, 'Project List'!$B$11:$B$510, 0)), "")="", "", IFERROR(INDEX('Project List'!$D$11:$D$510, MATCH($G4638, 'Project List'!$B$11:$B$510, 0)), "")))</f>
        <v/>
      </c>
      <c r="D4638" s="79" t="str">
        <f>IF($G4638="", "", IF(IFERROR(INDEX('Project List'!$H$11:$H$510, MATCH($G4638, 'Project List'!$B$11:$B$510, 0)), "")="", "", IFERROR(INDEX('Project List'!$H$11:$H$510, MATCH($G4638, 'Project List'!$B$11:$B$510, 0)), "")))</f>
        <v/>
      </c>
      <c r="E4638" s="67" t="str">
        <f>IF($G4638="", "", IF(IFERROR(INDEX('Project List'!$I$11:$I$510, MATCH($G4638, 'Project List'!$B$11:$B$510, 0)), "")="", "", IFERROR(INDEX('Project List'!$I$11:$I$510, MATCH($G4638, 'Project List'!$B$11:$B$510, 0)), "")))</f>
        <v/>
      </c>
      <c r="F4638" s="28"/>
      <c r="G4638" s="118"/>
      <c r="H4638" s="120"/>
      <c r="I4638" s="119"/>
      <c r="J4638" s="122"/>
      <c r="K4638" s="135"/>
      <c r="L4638" s="28"/>
      <c r="N4638" s="45" t="str">
        <f>IF($G4638="", "", IF(COUNTIF('Project List'!$B$11:$B$510, 'Time &amp; Expenses'!$G4638)=0, "X", ""))</f>
        <v/>
      </c>
    </row>
    <row r="4639" spans="1:14" x14ac:dyDescent="0.25">
      <c r="A4639" s="28"/>
      <c r="B4639" s="74" t="str">
        <f>IF($G4639="", "", IF(IFERROR(INDEX('Project List'!$C$11:$C$510, MATCH($G4639, 'Project List'!$B$11:$B$510, 0)), "")="", "", IFERROR(INDEX('Project List'!$C$11:$C$510, MATCH($G4639, 'Project List'!$B$11:$B$510, 0)), "")))</f>
        <v/>
      </c>
      <c r="C4639" s="1" t="str">
        <f>IF($G4639="", "", IF(IFERROR(INDEX('Project List'!$D$11:$D$510, MATCH($G4639, 'Project List'!$B$11:$B$510, 0)), "")="", "", IFERROR(INDEX('Project List'!$D$11:$D$510, MATCH($G4639, 'Project List'!$B$11:$B$510, 0)), "")))</f>
        <v/>
      </c>
      <c r="D4639" s="79" t="str">
        <f>IF($G4639="", "", IF(IFERROR(INDEX('Project List'!$H$11:$H$510, MATCH($G4639, 'Project List'!$B$11:$B$510, 0)), "")="", "", IFERROR(INDEX('Project List'!$H$11:$H$510, MATCH($G4639, 'Project List'!$B$11:$B$510, 0)), "")))</f>
        <v/>
      </c>
      <c r="E4639" s="67" t="str">
        <f>IF($G4639="", "", IF(IFERROR(INDEX('Project List'!$I$11:$I$510, MATCH($G4639, 'Project List'!$B$11:$B$510, 0)), "")="", "", IFERROR(INDEX('Project List'!$I$11:$I$510, MATCH($G4639, 'Project List'!$B$11:$B$510, 0)), "")))</f>
        <v/>
      </c>
      <c r="F4639" s="28"/>
      <c r="G4639" s="118"/>
      <c r="H4639" s="120"/>
      <c r="I4639" s="119"/>
      <c r="J4639" s="122"/>
      <c r="K4639" s="135"/>
      <c r="L4639" s="28"/>
      <c r="N4639" s="45" t="str">
        <f>IF($G4639="", "", IF(COUNTIF('Project List'!$B$11:$B$510, 'Time &amp; Expenses'!$G4639)=0, "X", ""))</f>
        <v/>
      </c>
    </row>
    <row r="4640" spans="1:14" x14ac:dyDescent="0.25">
      <c r="A4640" s="28"/>
      <c r="B4640" s="74" t="str">
        <f>IF($G4640="", "", IF(IFERROR(INDEX('Project List'!$C$11:$C$510, MATCH($G4640, 'Project List'!$B$11:$B$510, 0)), "")="", "", IFERROR(INDEX('Project List'!$C$11:$C$510, MATCH($G4640, 'Project List'!$B$11:$B$510, 0)), "")))</f>
        <v/>
      </c>
      <c r="C4640" s="1" t="str">
        <f>IF($G4640="", "", IF(IFERROR(INDEX('Project List'!$D$11:$D$510, MATCH($G4640, 'Project List'!$B$11:$B$510, 0)), "")="", "", IFERROR(INDEX('Project List'!$D$11:$D$510, MATCH($G4640, 'Project List'!$B$11:$B$510, 0)), "")))</f>
        <v/>
      </c>
      <c r="D4640" s="79" t="str">
        <f>IF($G4640="", "", IF(IFERROR(INDEX('Project List'!$H$11:$H$510, MATCH($G4640, 'Project List'!$B$11:$B$510, 0)), "")="", "", IFERROR(INDEX('Project List'!$H$11:$H$510, MATCH($G4640, 'Project List'!$B$11:$B$510, 0)), "")))</f>
        <v/>
      </c>
      <c r="E4640" s="67" t="str">
        <f>IF($G4640="", "", IF(IFERROR(INDEX('Project List'!$I$11:$I$510, MATCH($G4640, 'Project List'!$B$11:$B$510, 0)), "")="", "", IFERROR(INDEX('Project List'!$I$11:$I$510, MATCH($G4640, 'Project List'!$B$11:$B$510, 0)), "")))</f>
        <v/>
      </c>
      <c r="F4640" s="28"/>
      <c r="G4640" s="118"/>
      <c r="H4640" s="120"/>
      <c r="I4640" s="119"/>
      <c r="J4640" s="122"/>
      <c r="K4640" s="135"/>
      <c r="L4640" s="28"/>
      <c r="N4640" s="45" t="str">
        <f>IF($G4640="", "", IF(COUNTIF('Project List'!$B$11:$B$510, 'Time &amp; Expenses'!$G4640)=0, "X", ""))</f>
        <v/>
      </c>
    </row>
    <row r="4641" spans="1:14" x14ac:dyDescent="0.25">
      <c r="A4641" s="28"/>
      <c r="B4641" s="74" t="str">
        <f>IF($G4641="", "", IF(IFERROR(INDEX('Project List'!$C$11:$C$510, MATCH($G4641, 'Project List'!$B$11:$B$510, 0)), "")="", "", IFERROR(INDEX('Project List'!$C$11:$C$510, MATCH($G4641, 'Project List'!$B$11:$B$510, 0)), "")))</f>
        <v/>
      </c>
      <c r="C4641" s="1" t="str">
        <f>IF($G4641="", "", IF(IFERROR(INDEX('Project List'!$D$11:$D$510, MATCH($G4641, 'Project List'!$B$11:$B$510, 0)), "")="", "", IFERROR(INDEX('Project List'!$D$11:$D$510, MATCH($G4641, 'Project List'!$B$11:$B$510, 0)), "")))</f>
        <v/>
      </c>
      <c r="D4641" s="79" t="str">
        <f>IF($G4641="", "", IF(IFERROR(INDEX('Project List'!$H$11:$H$510, MATCH($G4641, 'Project List'!$B$11:$B$510, 0)), "")="", "", IFERROR(INDEX('Project List'!$H$11:$H$510, MATCH($G4641, 'Project List'!$B$11:$B$510, 0)), "")))</f>
        <v/>
      </c>
      <c r="E4641" s="67" t="str">
        <f>IF($G4641="", "", IF(IFERROR(INDEX('Project List'!$I$11:$I$510, MATCH($G4641, 'Project List'!$B$11:$B$510, 0)), "")="", "", IFERROR(INDEX('Project List'!$I$11:$I$510, MATCH($G4641, 'Project List'!$B$11:$B$510, 0)), "")))</f>
        <v/>
      </c>
      <c r="F4641" s="28"/>
      <c r="G4641" s="118"/>
      <c r="H4641" s="120"/>
      <c r="I4641" s="119"/>
      <c r="J4641" s="122"/>
      <c r="K4641" s="135"/>
      <c r="L4641" s="28"/>
      <c r="N4641" s="45" t="str">
        <f>IF($G4641="", "", IF(COUNTIF('Project List'!$B$11:$B$510, 'Time &amp; Expenses'!$G4641)=0, "X", ""))</f>
        <v/>
      </c>
    </row>
    <row r="4642" spans="1:14" x14ac:dyDescent="0.25">
      <c r="A4642" s="28"/>
      <c r="B4642" s="74" t="str">
        <f>IF($G4642="", "", IF(IFERROR(INDEX('Project List'!$C$11:$C$510, MATCH($G4642, 'Project List'!$B$11:$B$510, 0)), "")="", "", IFERROR(INDEX('Project List'!$C$11:$C$510, MATCH($G4642, 'Project List'!$B$11:$B$510, 0)), "")))</f>
        <v/>
      </c>
      <c r="C4642" s="1" t="str">
        <f>IF($G4642="", "", IF(IFERROR(INDEX('Project List'!$D$11:$D$510, MATCH($G4642, 'Project List'!$B$11:$B$510, 0)), "")="", "", IFERROR(INDEX('Project List'!$D$11:$D$510, MATCH($G4642, 'Project List'!$B$11:$B$510, 0)), "")))</f>
        <v/>
      </c>
      <c r="D4642" s="79" t="str">
        <f>IF($G4642="", "", IF(IFERROR(INDEX('Project List'!$H$11:$H$510, MATCH($G4642, 'Project List'!$B$11:$B$510, 0)), "")="", "", IFERROR(INDEX('Project List'!$H$11:$H$510, MATCH($G4642, 'Project List'!$B$11:$B$510, 0)), "")))</f>
        <v/>
      </c>
      <c r="E4642" s="67" t="str">
        <f>IF($G4642="", "", IF(IFERROR(INDEX('Project List'!$I$11:$I$510, MATCH($G4642, 'Project List'!$B$11:$B$510, 0)), "")="", "", IFERROR(INDEX('Project List'!$I$11:$I$510, MATCH($G4642, 'Project List'!$B$11:$B$510, 0)), "")))</f>
        <v/>
      </c>
      <c r="F4642" s="28"/>
      <c r="G4642" s="118"/>
      <c r="H4642" s="120"/>
      <c r="I4642" s="119"/>
      <c r="J4642" s="122"/>
      <c r="K4642" s="135"/>
      <c r="L4642" s="28"/>
      <c r="N4642" s="45" t="str">
        <f>IF($G4642="", "", IF(COUNTIF('Project List'!$B$11:$B$510, 'Time &amp; Expenses'!$G4642)=0, "X", ""))</f>
        <v/>
      </c>
    </row>
    <row r="4643" spans="1:14" x14ac:dyDescent="0.25">
      <c r="A4643" s="28"/>
      <c r="B4643" s="74" t="str">
        <f>IF($G4643="", "", IF(IFERROR(INDEX('Project List'!$C$11:$C$510, MATCH($G4643, 'Project List'!$B$11:$B$510, 0)), "")="", "", IFERROR(INDEX('Project List'!$C$11:$C$510, MATCH($G4643, 'Project List'!$B$11:$B$510, 0)), "")))</f>
        <v/>
      </c>
      <c r="C4643" s="1" t="str">
        <f>IF($G4643="", "", IF(IFERROR(INDEX('Project List'!$D$11:$D$510, MATCH($G4643, 'Project List'!$B$11:$B$510, 0)), "")="", "", IFERROR(INDEX('Project List'!$D$11:$D$510, MATCH($G4643, 'Project List'!$B$11:$B$510, 0)), "")))</f>
        <v/>
      </c>
      <c r="D4643" s="79" t="str">
        <f>IF($G4643="", "", IF(IFERROR(INDEX('Project List'!$H$11:$H$510, MATCH($G4643, 'Project List'!$B$11:$B$510, 0)), "")="", "", IFERROR(INDEX('Project List'!$H$11:$H$510, MATCH($G4643, 'Project List'!$B$11:$B$510, 0)), "")))</f>
        <v/>
      </c>
      <c r="E4643" s="67" t="str">
        <f>IF($G4643="", "", IF(IFERROR(INDEX('Project List'!$I$11:$I$510, MATCH($G4643, 'Project List'!$B$11:$B$510, 0)), "")="", "", IFERROR(INDEX('Project List'!$I$11:$I$510, MATCH($G4643, 'Project List'!$B$11:$B$510, 0)), "")))</f>
        <v/>
      </c>
      <c r="F4643" s="28"/>
      <c r="G4643" s="118"/>
      <c r="H4643" s="120"/>
      <c r="I4643" s="119"/>
      <c r="J4643" s="122"/>
      <c r="K4643" s="135"/>
      <c r="L4643" s="28"/>
      <c r="N4643" s="45" t="str">
        <f>IF($G4643="", "", IF(COUNTIF('Project List'!$B$11:$B$510, 'Time &amp; Expenses'!$G4643)=0, "X", ""))</f>
        <v/>
      </c>
    </row>
    <row r="4644" spans="1:14" x14ac:dyDescent="0.25">
      <c r="A4644" s="28"/>
      <c r="B4644" s="74" t="str">
        <f>IF($G4644="", "", IF(IFERROR(INDEX('Project List'!$C$11:$C$510, MATCH($G4644, 'Project List'!$B$11:$B$510, 0)), "")="", "", IFERROR(INDEX('Project List'!$C$11:$C$510, MATCH($G4644, 'Project List'!$B$11:$B$510, 0)), "")))</f>
        <v/>
      </c>
      <c r="C4644" s="1" t="str">
        <f>IF($G4644="", "", IF(IFERROR(INDEX('Project List'!$D$11:$D$510, MATCH($G4644, 'Project List'!$B$11:$B$510, 0)), "")="", "", IFERROR(INDEX('Project List'!$D$11:$D$510, MATCH($G4644, 'Project List'!$B$11:$B$510, 0)), "")))</f>
        <v/>
      </c>
      <c r="D4644" s="79" t="str">
        <f>IF($G4644="", "", IF(IFERROR(INDEX('Project List'!$H$11:$H$510, MATCH($G4644, 'Project List'!$B$11:$B$510, 0)), "")="", "", IFERROR(INDEX('Project List'!$H$11:$H$510, MATCH($G4644, 'Project List'!$B$11:$B$510, 0)), "")))</f>
        <v/>
      </c>
      <c r="E4644" s="67" t="str">
        <f>IF($G4644="", "", IF(IFERROR(INDEX('Project List'!$I$11:$I$510, MATCH($G4644, 'Project List'!$B$11:$B$510, 0)), "")="", "", IFERROR(INDEX('Project List'!$I$11:$I$510, MATCH($G4644, 'Project List'!$B$11:$B$510, 0)), "")))</f>
        <v/>
      </c>
      <c r="F4644" s="28"/>
      <c r="G4644" s="118"/>
      <c r="H4644" s="120"/>
      <c r="I4644" s="119"/>
      <c r="J4644" s="122"/>
      <c r="K4644" s="135"/>
      <c r="L4644" s="28"/>
      <c r="N4644" s="45" t="str">
        <f>IF($G4644="", "", IF(COUNTIF('Project List'!$B$11:$B$510, 'Time &amp; Expenses'!$G4644)=0, "X", ""))</f>
        <v/>
      </c>
    </row>
    <row r="4645" spans="1:14" x14ac:dyDescent="0.25">
      <c r="A4645" s="28"/>
      <c r="B4645" s="74" t="str">
        <f>IF($G4645="", "", IF(IFERROR(INDEX('Project List'!$C$11:$C$510, MATCH($G4645, 'Project List'!$B$11:$B$510, 0)), "")="", "", IFERROR(INDEX('Project List'!$C$11:$C$510, MATCH($G4645, 'Project List'!$B$11:$B$510, 0)), "")))</f>
        <v/>
      </c>
      <c r="C4645" s="1" t="str">
        <f>IF($G4645="", "", IF(IFERROR(INDEX('Project List'!$D$11:$D$510, MATCH($G4645, 'Project List'!$B$11:$B$510, 0)), "")="", "", IFERROR(INDEX('Project List'!$D$11:$D$510, MATCH($G4645, 'Project List'!$B$11:$B$510, 0)), "")))</f>
        <v/>
      </c>
      <c r="D4645" s="79" t="str">
        <f>IF($G4645="", "", IF(IFERROR(INDEX('Project List'!$H$11:$H$510, MATCH($G4645, 'Project List'!$B$11:$B$510, 0)), "")="", "", IFERROR(INDEX('Project List'!$H$11:$H$510, MATCH($G4645, 'Project List'!$B$11:$B$510, 0)), "")))</f>
        <v/>
      </c>
      <c r="E4645" s="67" t="str">
        <f>IF($G4645="", "", IF(IFERROR(INDEX('Project List'!$I$11:$I$510, MATCH($G4645, 'Project List'!$B$11:$B$510, 0)), "")="", "", IFERROR(INDEX('Project List'!$I$11:$I$510, MATCH($G4645, 'Project List'!$B$11:$B$510, 0)), "")))</f>
        <v/>
      </c>
      <c r="F4645" s="28"/>
      <c r="G4645" s="118"/>
      <c r="H4645" s="120"/>
      <c r="I4645" s="119"/>
      <c r="J4645" s="122"/>
      <c r="K4645" s="135"/>
      <c r="L4645" s="28"/>
      <c r="N4645" s="45" t="str">
        <f>IF($G4645="", "", IF(COUNTIF('Project List'!$B$11:$B$510, 'Time &amp; Expenses'!$G4645)=0, "X", ""))</f>
        <v/>
      </c>
    </row>
    <row r="4646" spans="1:14" x14ac:dyDescent="0.25">
      <c r="A4646" s="28"/>
      <c r="B4646" s="74" t="str">
        <f>IF($G4646="", "", IF(IFERROR(INDEX('Project List'!$C$11:$C$510, MATCH($G4646, 'Project List'!$B$11:$B$510, 0)), "")="", "", IFERROR(INDEX('Project List'!$C$11:$C$510, MATCH($G4646, 'Project List'!$B$11:$B$510, 0)), "")))</f>
        <v/>
      </c>
      <c r="C4646" s="1" t="str">
        <f>IF($G4646="", "", IF(IFERROR(INDEX('Project List'!$D$11:$D$510, MATCH($G4646, 'Project List'!$B$11:$B$510, 0)), "")="", "", IFERROR(INDEX('Project List'!$D$11:$D$510, MATCH($G4646, 'Project List'!$B$11:$B$510, 0)), "")))</f>
        <v/>
      </c>
      <c r="D4646" s="79" t="str">
        <f>IF($G4646="", "", IF(IFERROR(INDEX('Project List'!$H$11:$H$510, MATCH($G4646, 'Project List'!$B$11:$B$510, 0)), "")="", "", IFERROR(INDEX('Project List'!$H$11:$H$510, MATCH($G4646, 'Project List'!$B$11:$B$510, 0)), "")))</f>
        <v/>
      </c>
      <c r="E4646" s="67" t="str">
        <f>IF($G4646="", "", IF(IFERROR(INDEX('Project List'!$I$11:$I$510, MATCH($G4646, 'Project List'!$B$11:$B$510, 0)), "")="", "", IFERROR(INDEX('Project List'!$I$11:$I$510, MATCH($G4646, 'Project List'!$B$11:$B$510, 0)), "")))</f>
        <v/>
      </c>
      <c r="F4646" s="28"/>
      <c r="G4646" s="118"/>
      <c r="H4646" s="120"/>
      <c r="I4646" s="119"/>
      <c r="J4646" s="122"/>
      <c r="K4646" s="135"/>
      <c r="L4646" s="28"/>
      <c r="N4646" s="45" t="str">
        <f>IF($G4646="", "", IF(COUNTIF('Project List'!$B$11:$B$510, 'Time &amp; Expenses'!$G4646)=0, "X", ""))</f>
        <v/>
      </c>
    </row>
    <row r="4647" spans="1:14" x14ac:dyDescent="0.25">
      <c r="A4647" s="28"/>
      <c r="B4647" s="74" t="str">
        <f>IF($G4647="", "", IF(IFERROR(INDEX('Project List'!$C$11:$C$510, MATCH($G4647, 'Project List'!$B$11:$B$510, 0)), "")="", "", IFERROR(INDEX('Project List'!$C$11:$C$510, MATCH($G4647, 'Project List'!$B$11:$B$510, 0)), "")))</f>
        <v/>
      </c>
      <c r="C4647" s="1" t="str">
        <f>IF($G4647="", "", IF(IFERROR(INDEX('Project List'!$D$11:$D$510, MATCH($G4647, 'Project List'!$B$11:$B$510, 0)), "")="", "", IFERROR(INDEX('Project List'!$D$11:$D$510, MATCH($G4647, 'Project List'!$B$11:$B$510, 0)), "")))</f>
        <v/>
      </c>
      <c r="D4647" s="79" t="str">
        <f>IF($G4647="", "", IF(IFERROR(INDEX('Project List'!$H$11:$H$510, MATCH($G4647, 'Project List'!$B$11:$B$510, 0)), "")="", "", IFERROR(INDEX('Project List'!$H$11:$H$510, MATCH($G4647, 'Project List'!$B$11:$B$510, 0)), "")))</f>
        <v/>
      </c>
      <c r="E4647" s="67" t="str">
        <f>IF($G4647="", "", IF(IFERROR(INDEX('Project List'!$I$11:$I$510, MATCH($G4647, 'Project List'!$B$11:$B$510, 0)), "")="", "", IFERROR(INDEX('Project List'!$I$11:$I$510, MATCH($G4647, 'Project List'!$B$11:$B$510, 0)), "")))</f>
        <v/>
      </c>
      <c r="F4647" s="28"/>
      <c r="G4647" s="118"/>
      <c r="H4647" s="120"/>
      <c r="I4647" s="119"/>
      <c r="J4647" s="122"/>
      <c r="K4647" s="135"/>
      <c r="L4647" s="28"/>
      <c r="N4647" s="45" t="str">
        <f>IF($G4647="", "", IF(COUNTIF('Project List'!$B$11:$B$510, 'Time &amp; Expenses'!$G4647)=0, "X", ""))</f>
        <v/>
      </c>
    </row>
    <row r="4648" spans="1:14" x14ac:dyDescent="0.25">
      <c r="A4648" s="28"/>
      <c r="B4648" s="74" t="str">
        <f>IF($G4648="", "", IF(IFERROR(INDEX('Project List'!$C$11:$C$510, MATCH($G4648, 'Project List'!$B$11:$B$510, 0)), "")="", "", IFERROR(INDEX('Project List'!$C$11:$C$510, MATCH($G4648, 'Project List'!$B$11:$B$510, 0)), "")))</f>
        <v/>
      </c>
      <c r="C4648" s="1" t="str">
        <f>IF($G4648="", "", IF(IFERROR(INDEX('Project List'!$D$11:$D$510, MATCH($G4648, 'Project List'!$B$11:$B$510, 0)), "")="", "", IFERROR(INDEX('Project List'!$D$11:$D$510, MATCH($G4648, 'Project List'!$B$11:$B$510, 0)), "")))</f>
        <v/>
      </c>
      <c r="D4648" s="79" t="str">
        <f>IF($G4648="", "", IF(IFERROR(INDEX('Project List'!$H$11:$H$510, MATCH($G4648, 'Project List'!$B$11:$B$510, 0)), "")="", "", IFERROR(INDEX('Project List'!$H$11:$H$510, MATCH($G4648, 'Project List'!$B$11:$B$510, 0)), "")))</f>
        <v/>
      </c>
      <c r="E4648" s="67" t="str">
        <f>IF($G4648="", "", IF(IFERROR(INDEX('Project List'!$I$11:$I$510, MATCH($G4648, 'Project List'!$B$11:$B$510, 0)), "")="", "", IFERROR(INDEX('Project List'!$I$11:$I$510, MATCH($G4648, 'Project List'!$B$11:$B$510, 0)), "")))</f>
        <v/>
      </c>
      <c r="F4648" s="28"/>
      <c r="G4648" s="118"/>
      <c r="H4648" s="120"/>
      <c r="I4648" s="119"/>
      <c r="J4648" s="122"/>
      <c r="K4648" s="135"/>
      <c r="L4648" s="28"/>
      <c r="N4648" s="45" t="str">
        <f>IF($G4648="", "", IF(COUNTIF('Project List'!$B$11:$B$510, 'Time &amp; Expenses'!$G4648)=0, "X", ""))</f>
        <v/>
      </c>
    </row>
    <row r="4649" spans="1:14" x14ac:dyDescent="0.25">
      <c r="A4649" s="28"/>
      <c r="B4649" s="74" t="str">
        <f>IF($G4649="", "", IF(IFERROR(INDEX('Project List'!$C$11:$C$510, MATCH($G4649, 'Project List'!$B$11:$B$510, 0)), "")="", "", IFERROR(INDEX('Project List'!$C$11:$C$510, MATCH($G4649, 'Project List'!$B$11:$B$510, 0)), "")))</f>
        <v/>
      </c>
      <c r="C4649" s="1" t="str">
        <f>IF($G4649="", "", IF(IFERROR(INDEX('Project List'!$D$11:$D$510, MATCH($G4649, 'Project List'!$B$11:$B$510, 0)), "")="", "", IFERROR(INDEX('Project List'!$D$11:$D$510, MATCH($G4649, 'Project List'!$B$11:$B$510, 0)), "")))</f>
        <v/>
      </c>
      <c r="D4649" s="79" t="str">
        <f>IF($G4649="", "", IF(IFERROR(INDEX('Project List'!$H$11:$H$510, MATCH($G4649, 'Project List'!$B$11:$B$510, 0)), "")="", "", IFERROR(INDEX('Project List'!$H$11:$H$510, MATCH($G4649, 'Project List'!$B$11:$B$510, 0)), "")))</f>
        <v/>
      </c>
      <c r="E4649" s="67" t="str">
        <f>IF($G4649="", "", IF(IFERROR(INDEX('Project List'!$I$11:$I$510, MATCH($G4649, 'Project List'!$B$11:$B$510, 0)), "")="", "", IFERROR(INDEX('Project List'!$I$11:$I$510, MATCH($G4649, 'Project List'!$B$11:$B$510, 0)), "")))</f>
        <v/>
      </c>
      <c r="F4649" s="28"/>
      <c r="G4649" s="118"/>
      <c r="H4649" s="120"/>
      <c r="I4649" s="119"/>
      <c r="J4649" s="122"/>
      <c r="K4649" s="135"/>
      <c r="L4649" s="28"/>
      <c r="N4649" s="45" t="str">
        <f>IF($G4649="", "", IF(COUNTIF('Project List'!$B$11:$B$510, 'Time &amp; Expenses'!$G4649)=0, "X", ""))</f>
        <v/>
      </c>
    </row>
    <row r="4650" spans="1:14" x14ac:dyDescent="0.25">
      <c r="A4650" s="28"/>
      <c r="B4650" s="74" t="str">
        <f>IF($G4650="", "", IF(IFERROR(INDEX('Project List'!$C$11:$C$510, MATCH($G4650, 'Project List'!$B$11:$B$510, 0)), "")="", "", IFERROR(INDEX('Project List'!$C$11:$C$510, MATCH($G4650, 'Project List'!$B$11:$B$510, 0)), "")))</f>
        <v/>
      </c>
      <c r="C4650" s="1" t="str">
        <f>IF($G4650="", "", IF(IFERROR(INDEX('Project List'!$D$11:$D$510, MATCH($G4650, 'Project List'!$B$11:$B$510, 0)), "")="", "", IFERROR(INDEX('Project List'!$D$11:$D$510, MATCH($G4650, 'Project List'!$B$11:$B$510, 0)), "")))</f>
        <v/>
      </c>
      <c r="D4650" s="79" t="str">
        <f>IF($G4650="", "", IF(IFERROR(INDEX('Project List'!$H$11:$H$510, MATCH($G4650, 'Project List'!$B$11:$B$510, 0)), "")="", "", IFERROR(INDEX('Project List'!$H$11:$H$510, MATCH($G4650, 'Project List'!$B$11:$B$510, 0)), "")))</f>
        <v/>
      </c>
      <c r="E4650" s="67" t="str">
        <f>IF($G4650="", "", IF(IFERROR(INDEX('Project List'!$I$11:$I$510, MATCH($G4650, 'Project List'!$B$11:$B$510, 0)), "")="", "", IFERROR(INDEX('Project List'!$I$11:$I$510, MATCH($G4650, 'Project List'!$B$11:$B$510, 0)), "")))</f>
        <v/>
      </c>
      <c r="F4650" s="28"/>
      <c r="G4650" s="118"/>
      <c r="H4650" s="120"/>
      <c r="I4650" s="119"/>
      <c r="J4650" s="122"/>
      <c r="K4650" s="135"/>
      <c r="L4650" s="28"/>
      <c r="N4650" s="45" t="str">
        <f>IF($G4650="", "", IF(COUNTIF('Project List'!$B$11:$B$510, 'Time &amp; Expenses'!$G4650)=0, "X", ""))</f>
        <v/>
      </c>
    </row>
    <row r="4651" spans="1:14" x14ac:dyDescent="0.25">
      <c r="A4651" s="28"/>
      <c r="B4651" s="74" t="str">
        <f>IF($G4651="", "", IF(IFERROR(INDEX('Project List'!$C$11:$C$510, MATCH($G4651, 'Project List'!$B$11:$B$510, 0)), "")="", "", IFERROR(INDEX('Project List'!$C$11:$C$510, MATCH($G4651, 'Project List'!$B$11:$B$510, 0)), "")))</f>
        <v/>
      </c>
      <c r="C4651" s="1" t="str">
        <f>IF($G4651="", "", IF(IFERROR(INDEX('Project List'!$D$11:$D$510, MATCH($G4651, 'Project List'!$B$11:$B$510, 0)), "")="", "", IFERROR(INDEX('Project List'!$D$11:$D$510, MATCH($G4651, 'Project List'!$B$11:$B$510, 0)), "")))</f>
        <v/>
      </c>
      <c r="D4651" s="79" t="str">
        <f>IF($G4651="", "", IF(IFERROR(INDEX('Project List'!$H$11:$H$510, MATCH($G4651, 'Project List'!$B$11:$B$510, 0)), "")="", "", IFERROR(INDEX('Project List'!$H$11:$H$510, MATCH($G4651, 'Project List'!$B$11:$B$510, 0)), "")))</f>
        <v/>
      </c>
      <c r="E4651" s="67" t="str">
        <f>IF($G4651="", "", IF(IFERROR(INDEX('Project List'!$I$11:$I$510, MATCH($G4651, 'Project List'!$B$11:$B$510, 0)), "")="", "", IFERROR(INDEX('Project List'!$I$11:$I$510, MATCH($G4651, 'Project List'!$B$11:$B$510, 0)), "")))</f>
        <v/>
      </c>
      <c r="F4651" s="28"/>
      <c r="G4651" s="118"/>
      <c r="H4651" s="120"/>
      <c r="I4651" s="119"/>
      <c r="J4651" s="122"/>
      <c r="K4651" s="135"/>
      <c r="L4651" s="28"/>
      <c r="N4651" s="45" t="str">
        <f>IF($G4651="", "", IF(COUNTIF('Project List'!$B$11:$B$510, 'Time &amp; Expenses'!$G4651)=0, "X", ""))</f>
        <v/>
      </c>
    </row>
    <row r="4652" spans="1:14" x14ac:dyDescent="0.25">
      <c r="A4652" s="28"/>
      <c r="B4652" s="74" t="str">
        <f>IF($G4652="", "", IF(IFERROR(INDEX('Project List'!$C$11:$C$510, MATCH($G4652, 'Project List'!$B$11:$B$510, 0)), "")="", "", IFERROR(INDEX('Project List'!$C$11:$C$510, MATCH($G4652, 'Project List'!$B$11:$B$510, 0)), "")))</f>
        <v/>
      </c>
      <c r="C4652" s="1" t="str">
        <f>IF($G4652="", "", IF(IFERROR(INDEX('Project List'!$D$11:$D$510, MATCH($G4652, 'Project List'!$B$11:$B$510, 0)), "")="", "", IFERROR(INDEX('Project List'!$D$11:$D$510, MATCH($G4652, 'Project List'!$B$11:$B$510, 0)), "")))</f>
        <v/>
      </c>
      <c r="D4652" s="79" t="str">
        <f>IF($G4652="", "", IF(IFERROR(INDEX('Project List'!$H$11:$H$510, MATCH($G4652, 'Project List'!$B$11:$B$510, 0)), "")="", "", IFERROR(INDEX('Project List'!$H$11:$H$510, MATCH($G4652, 'Project List'!$B$11:$B$510, 0)), "")))</f>
        <v/>
      </c>
      <c r="E4652" s="67" t="str">
        <f>IF($G4652="", "", IF(IFERROR(INDEX('Project List'!$I$11:$I$510, MATCH($G4652, 'Project List'!$B$11:$B$510, 0)), "")="", "", IFERROR(INDEX('Project List'!$I$11:$I$510, MATCH($G4652, 'Project List'!$B$11:$B$510, 0)), "")))</f>
        <v/>
      </c>
      <c r="F4652" s="28"/>
      <c r="G4652" s="118"/>
      <c r="H4652" s="120"/>
      <c r="I4652" s="119"/>
      <c r="J4652" s="122"/>
      <c r="K4652" s="135"/>
      <c r="L4652" s="28"/>
      <c r="N4652" s="45" t="str">
        <f>IF($G4652="", "", IF(COUNTIF('Project List'!$B$11:$B$510, 'Time &amp; Expenses'!$G4652)=0, "X", ""))</f>
        <v/>
      </c>
    </row>
    <row r="4653" spans="1:14" x14ac:dyDescent="0.25">
      <c r="A4653" s="28"/>
      <c r="B4653" s="74" t="str">
        <f>IF($G4653="", "", IF(IFERROR(INDEX('Project List'!$C$11:$C$510, MATCH($G4653, 'Project List'!$B$11:$B$510, 0)), "")="", "", IFERROR(INDEX('Project List'!$C$11:$C$510, MATCH($G4653, 'Project List'!$B$11:$B$510, 0)), "")))</f>
        <v/>
      </c>
      <c r="C4653" s="1" t="str">
        <f>IF($G4653="", "", IF(IFERROR(INDEX('Project List'!$D$11:$D$510, MATCH($G4653, 'Project List'!$B$11:$B$510, 0)), "")="", "", IFERROR(INDEX('Project List'!$D$11:$D$510, MATCH($G4653, 'Project List'!$B$11:$B$510, 0)), "")))</f>
        <v/>
      </c>
      <c r="D4653" s="79" t="str">
        <f>IF($G4653="", "", IF(IFERROR(INDEX('Project List'!$H$11:$H$510, MATCH($G4653, 'Project List'!$B$11:$B$510, 0)), "")="", "", IFERROR(INDEX('Project List'!$H$11:$H$510, MATCH($G4653, 'Project List'!$B$11:$B$510, 0)), "")))</f>
        <v/>
      </c>
      <c r="E4653" s="67" t="str">
        <f>IF($G4653="", "", IF(IFERROR(INDEX('Project List'!$I$11:$I$510, MATCH($G4653, 'Project List'!$B$11:$B$510, 0)), "")="", "", IFERROR(INDEX('Project List'!$I$11:$I$510, MATCH($G4653, 'Project List'!$B$11:$B$510, 0)), "")))</f>
        <v/>
      </c>
      <c r="F4653" s="28"/>
      <c r="G4653" s="118"/>
      <c r="H4653" s="120"/>
      <c r="I4653" s="119"/>
      <c r="J4653" s="122"/>
      <c r="K4653" s="135"/>
      <c r="L4653" s="28"/>
      <c r="N4653" s="45" t="str">
        <f>IF($G4653="", "", IF(COUNTIF('Project List'!$B$11:$B$510, 'Time &amp; Expenses'!$G4653)=0, "X", ""))</f>
        <v/>
      </c>
    </row>
    <row r="4654" spans="1:14" x14ac:dyDescent="0.25">
      <c r="A4654" s="28"/>
      <c r="B4654" s="74" t="str">
        <f>IF($G4654="", "", IF(IFERROR(INDEX('Project List'!$C$11:$C$510, MATCH($G4654, 'Project List'!$B$11:$B$510, 0)), "")="", "", IFERROR(INDEX('Project List'!$C$11:$C$510, MATCH($G4654, 'Project List'!$B$11:$B$510, 0)), "")))</f>
        <v/>
      </c>
      <c r="C4654" s="1" t="str">
        <f>IF($G4654="", "", IF(IFERROR(INDEX('Project List'!$D$11:$D$510, MATCH($G4654, 'Project List'!$B$11:$B$510, 0)), "")="", "", IFERROR(INDEX('Project List'!$D$11:$D$510, MATCH($G4654, 'Project List'!$B$11:$B$510, 0)), "")))</f>
        <v/>
      </c>
      <c r="D4654" s="79" t="str">
        <f>IF($G4654="", "", IF(IFERROR(INDEX('Project List'!$H$11:$H$510, MATCH($G4654, 'Project List'!$B$11:$B$510, 0)), "")="", "", IFERROR(INDEX('Project List'!$H$11:$H$510, MATCH($G4654, 'Project List'!$B$11:$B$510, 0)), "")))</f>
        <v/>
      </c>
      <c r="E4654" s="67" t="str">
        <f>IF($G4654="", "", IF(IFERROR(INDEX('Project List'!$I$11:$I$510, MATCH($G4654, 'Project List'!$B$11:$B$510, 0)), "")="", "", IFERROR(INDEX('Project List'!$I$11:$I$510, MATCH($G4654, 'Project List'!$B$11:$B$510, 0)), "")))</f>
        <v/>
      </c>
      <c r="F4654" s="28"/>
      <c r="G4654" s="118"/>
      <c r="H4654" s="120"/>
      <c r="I4654" s="119"/>
      <c r="J4654" s="122"/>
      <c r="K4654" s="135"/>
      <c r="L4654" s="28"/>
      <c r="N4654" s="45" t="str">
        <f>IF($G4654="", "", IF(COUNTIF('Project List'!$B$11:$B$510, 'Time &amp; Expenses'!$G4654)=0, "X", ""))</f>
        <v/>
      </c>
    </row>
    <row r="4655" spans="1:14" x14ac:dyDescent="0.25">
      <c r="A4655" s="28"/>
      <c r="B4655" s="74" t="str">
        <f>IF($G4655="", "", IF(IFERROR(INDEX('Project List'!$C$11:$C$510, MATCH($G4655, 'Project List'!$B$11:$B$510, 0)), "")="", "", IFERROR(INDEX('Project List'!$C$11:$C$510, MATCH($G4655, 'Project List'!$B$11:$B$510, 0)), "")))</f>
        <v/>
      </c>
      <c r="C4655" s="1" t="str">
        <f>IF($G4655="", "", IF(IFERROR(INDEX('Project List'!$D$11:$D$510, MATCH($G4655, 'Project List'!$B$11:$B$510, 0)), "")="", "", IFERROR(INDEX('Project List'!$D$11:$D$510, MATCH($G4655, 'Project List'!$B$11:$B$510, 0)), "")))</f>
        <v/>
      </c>
      <c r="D4655" s="79" t="str">
        <f>IF($G4655="", "", IF(IFERROR(INDEX('Project List'!$H$11:$H$510, MATCH($G4655, 'Project List'!$B$11:$B$510, 0)), "")="", "", IFERROR(INDEX('Project List'!$H$11:$H$510, MATCH($G4655, 'Project List'!$B$11:$B$510, 0)), "")))</f>
        <v/>
      </c>
      <c r="E4655" s="67" t="str">
        <f>IF($G4655="", "", IF(IFERROR(INDEX('Project List'!$I$11:$I$510, MATCH($G4655, 'Project List'!$B$11:$B$510, 0)), "")="", "", IFERROR(INDEX('Project List'!$I$11:$I$510, MATCH($G4655, 'Project List'!$B$11:$B$510, 0)), "")))</f>
        <v/>
      </c>
      <c r="F4655" s="28"/>
      <c r="G4655" s="118"/>
      <c r="H4655" s="120"/>
      <c r="I4655" s="119"/>
      <c r="J4655" s="122"/>
      <c r="K4655" s="135"/>
      <c r="L4655" s="28"/>
      <c r="N4655" s="45" t="str">
        <f>IF($G4655="", "", IF(COUNTIF('Project List'!$B$11:$B$510, 'Time &amp; Expenses'!$G4655)=0, "X", ""))</f>
        <v/>
      </c>
    </row>
    <row r="4656" spans="1:14" x14ac:dyDescent="0.25">
      <c r="A4656" s="28"/>
      <c r="B4656" s="74" t="str">
        <f>IF($G4656="", "", IF(IFERROR(INDEX('Project List'!$C$11:$C$510, MATCH($G4656, 'Project List'!$B$11:$B$510, 0)), "")="", "", IFERROR(INDEX('Project List'!$C$11:$C$510, MATCH($G4656, 'Project List'!$B$11:$B$510, 0)), "")))</f>
        <v/>
      </c>
      <c r="C4656" s="1" t="str">
        <f>IF($G4656="", "", IF(IFERROR(INDEX('Project List'!$D$11:$D$510, MATCH($G4656, 'Project List'!$B$11:$B$510, 0)), "")="", "", IFERROR(INDEX('Project List'!$D$11:$D$510, MATCH($G4656, 'Project List'!$B$11:$B$510, 0)), "")))</f>
        <v/>
      </c>
      <c r="D4656" s="79" t="str">
        <f>IF($G4656="", "", IF(IFERROR(INDEX('Project List'!$H$11:$H$510, MATCH($G4656, 'Project List'!$B$11:$B$510, 0)), "")="", "", IFERROR(INDEX('Project List'!$H$11:$H$510, MATCH($G4656, 'Project List'!$B$11:$B$510, 0)), "")))</f>
        <v/>
      </c>
      <c r="E4656" s="67" t="str">
        <f>IF($G4656="", "", IF(IFERROR(INDEX('Project List'!$I$11:$I$510, MATCH($G4656, 'Project List'!$B$11:$B$510, 0)), "")="", "", IFERROR(INDEX('Project List'!$I$11:$I$510, MATCH($G4656, 'Project List'!$B$11:$B$510, 0)), "")))</f>
        <v/>
      </c>
      <c r="F4656" s="28"/>
      <c r="G4656" s="118"/>
      <c r="H4656" s="120"/>
      <c r="I4656" s="119"/>
      <c r="J4656" s="122"/>
      <c r="K4656" s="135"/>
      <c r="L4656" s="28"/>
      <c r="N4656" s="45" t="str">
        <f>IF($G4656="", "", IF(COUNTIF('Project List'!$B$11:$B$510, 'Time &amp; Expenses'!$G4656)=0, "X", ""))</f>
        <v/>
      </c>
    </row>
    <row r="4657" spans="1:14" x14ac:dyDescent="0.25">
      <c r="A4657" s="28"/>
      <c r="B4657" s="74" t="str">
        <f>IF($G4657="", "", IF(IFERROR(INDEX('Project List'!$C$11:$C$510, MATCH($G4657, 'Project List'!$B$11:$B$510, 0)), "")="", "", IFERROR(INDEX('Project List'!$C$11:$C$510, MATCH($G4657, 'Project List'!$B$11:$B$510, 0)), "")))</f>
        <v/>
      </c>
      <c r="C4657" s="1" t="str">
        <f>IF($G4657="", "", IF(IFERROR(INDEX('Project List'!$D$11:$D$510, MATCH($G4657, 'Project List'!$B$11:$B$510, 0)), "")="", "", IFERROR(INDEX('Project List'!$D$11:$D$510, MATCH($G4657, 'Project List'!$B$11:$B$510, 0)), "")))</f>
        <v/>
      </c>
      <c r="D4657" s="79" t="str">
        <f>IF($G4657="", "", IF(IFERROR(INDEX('Project List'!$H$11:$H$510, MATCH($G4657, 'Project List'!$B$11:$B$510, 0)), "")="", "", IFERROR(INDEX('Project List'!$H$11:$H$510, MATCH($G4657, 'Project List'!$B$11:$B$510, 0)), "")))</f>
        <v/>
      </c>
      <c r="E4657" s="67" t="str">
        <f>IF($G4657="", "", IF(IFERROR(INDEX('Project List'!$I$11:$I$510, MATCH($G4657, 'Project List'!$B$11:$B$510, 0)), "")="", "", IFERROR(INDEX('Project List'!$I$11:$I$510, MATCH($G4657, 'Project List'!$B$11:$B$510, 0)), "")))</f>
        <v/>
      </c>
      <c r="F4657" s="28"/>
      <c r="G4657" s="118"/>
      <c r="H4657" s="120"/>
      <c r="I4657" s="119"/>
      <c r="J4657" s="122"/>
      <c r="K4657" s="135"/>
      <c r="L4657" s="28"/>
      <c r="N4657" s="45" t="str">
        <f>IF($G4657="", "", IF(COUNTIF('Project List'!$B$11:$B$510, 'Time &amp; Expenses'!$G4657)=0, "X", ""))</f>
        <v/>
      </c>
    </row>
    <row r="4658" spans="1:14" x14ac:dyDescent="0.25">
      <c r="A4658" s="28"/>
      <c r="B4658" s="74" t="str">
        <f>IF($G4658="", "", IF(IFERROR(INDEX('Project List'!$C$11:$C$510, MATCH($G4658, 'Project List'!$B$11:$B$510, 0)), "")="", "", IFERROR(INDEX('Project List'!$C$11:$C$510, MATCH($G4658, 'Project List'!$B$11:$B$510, 0)), "")))</f>
        <v/>
      </c>
      <c r="C4658" s="1" t="str">
        <f>IF($G4658="", "", IF(IFERROR(INDEX('Project List'!$D$11:$D$510, MATCH($G4658, 'Project List'!$B$11:$B$510, 0)), "")="", "", IFERROR(INDEX('Project List'!$D$11:$D$510, MATCH($G4658, 'Project List'!$B$11:$B$510, 0)), "")))</f>
        <v/>
      </c>
      <c r="D4658" s="79" t="str">
        <f>IF($G4658="", "", IF(IFERROR(INDEX('Project List'!$H$11:$H$510, MATCH($G4658, 'Project List'!$B$11:$B$510, 0)), "")="", "", IFERROR(INDEX('Project List'!$H$11:$H$510, MATCH($G4658, 'Project List'!$B$11:$B$510, 0)), "")))</f>
        <v/>
      </c>
      <c r="E4658" s="67" t="str">
        <f>IF($G4658="", "", IF(IFERROR(INDEX('Project List'!$I$11:$I$510, MATCH($G4658, 'Project List'!$B$11:$B$510, 0)), "")="", "", IFERROR(INDEX('Project List'!$I$11:$I$510, MATCH($G4658, 'Project List'!$B$11:$B$510, 0)), "")))</f>
        <v/>
      </c>
      <c r="F4658" s="28"/>
      <c r="G4658" s="118"/>
      <c r="H4658" s="120"/>
      <c r="I4658" s="119"/>
      <c r="J4658" s="122"/>
      <c r="K4658" s="135"/>
      <c r="L4658" s="28"/>
      <c r="N4658" s="45" t="str">
        <f>IF($G4658="", "", IF(COUNTIF('Project List'!$B$11:$B$510, 'Time &amp; Expenses'!$G4658)=0, "X", ""))</f>
        <v/>
      </c>
    </row>
    <row r="4659" spans="1:14" x14ac:dyDescent="0.25">
      <c r="A4659" s="28"/>
      <c r="B4659" s="74" t="str">
        <f>IF($G4659="", "", IF(IFERROR(INDEX('Project List'!$C$11:$C$510, MATCH($G4659, 'Project List'!$B$11:$B$510, 0)), "")="", "", IFERROR(INDEX('Project List'!$C$11:$C$510, MATCH($G4659, 'Project List'!$B$11:$B$510, 0)), "")))</f>
        <v/>
      </c>
      <c r="C4659" s="1" t="str">
        <f>IF($G4659="", "", IF(IFERROR(INDEX('Project List'!$D$11:$D$510, MATCH($G4659, 'Project List'!$B$11:$B$510, 0)), "")="", "", IFERROR(INDEX('Project List'!$D$11:$D$510, MATCH($G4659, 'Project List'!$B$11:$B$510, 0)), "")))</f>
        <v/>
      </c>
      <c r="D4659" s="79" t="str">
        <f>IF($G4659="", "", IF(IFERROR(INDEX('Project List'!$H$11:$H$510, MATCH($G4659, 'Project List'!$B$11:$B$510, 0)), "")="", "", IFERROR(INDEX('Project List'!$H$11:$H$510, MATCH($G4659, 'Project List'!$B$11:$B$510, 0)), "")))</f>
        <v/>
      </c>
      <c r="E4659" s="67" t="str">
        <f>IF($G4659="", "", IF(IFERROR(INDEX('Project List'!$I$11:$I$510, MATCH($G4659, 'Project List'!$B$11:$B$510, 0)), "")="", "", IFERROR(INDEX('Project List'!$I$11:$I$510, MATCH($G4659, 'Project List'!$B$11:$B$510, 0)), "")))</f>
        <v/>
      </c>
      <c r="F4659" s="28"/>
      <c r="G4659" s="118"/>
      <c r="H4659" s="120"/>
      <c r="I4659" s="119"/>
      <c r="J4659" s="122"/>
      <c r="K4659" s="135"/>
      <c r="L4659" s="28"/>
      <c r="N4659" s="45" t="str">
        <f>IF($G4659="", "", IF(COUNTIF('Project List'!$B$11:$B$510, 'Time &amp; Expenses'!$G4659)=0, "X", ""))</f>
        <v/>
      </c>
    </row>
    <row r="4660" spans="1:14" x14ac:dyDescent="0.25">
      <c r="A4660" s="28"/>
      <c r="B4660" s="74" t="str">
        <f>IF($G4660="", "", IF(IFERROR(INDEX('Project List'!$C$11:$C$510, MATCH($G4660, 'Project List'!$B$11:$B$510, 0)), "")="", "", IFERROR(INDEX('Project List'!$C$11:$C$510, MATCH($G4660, 'Project List'!$B$11:$B$510, 0)), "")))</f>
        <v/>
      </c>
      <c r="C4660" s="1" t="str">
        <f>IF($G4660="", "", IF(IFERROR(INDEX('Project List'!$D$11:$D$510, MATCH($G4660, 'Project List'!$B$11:$B$510, 0)), "")="", "", IFERROR(INDEX('Project List'!$D$11:$D$510, MATCH($G4660, 'Project List'!$B$11:$B$510, 0)), "")))</f>
        <v/>
      </c>
      <c r="D4660" s="79" t="str">
        <f>IF($G4660="", "", IF(IFERROR(INDEX('Project List'!$H$11:$H$510, MATCH($G4660, 'Project List'!$B$11:$B$510, 0)), "")="", "", IFERROR(INDEX('Project List'!$H$11:$H$510, MATCH($G4660, 'Project List'!$B$11:$B$510, 0)), "")))</f>
        <v/>
      </c>
      <c r="E4660" s="67" t="str">
        <f>IF($G4660="", "", IF(IFERROR(INDEX('Project List'!$I$11:$I$510, MATCH($G4660, 'Project List'!$B$11:$B$510, 0)), "")="", "", IFERROR(INDEX('Project List'!$I$11:$I$510, MATCH($G4660, 'Project List'!$B$11:$B$510, 0)), "")))</f>
        <v/>
      </c>
      <c r="F4660" s="28"/>
      <c r="G4660" s="118"/>
      <c r="H4660" s="120"/>
      <c r="I4660" s="119"/>
      <c r="J4660" s="122"/>
      <c r="K4660" s="135"/>
      <c r="L4660" s="28"/>
      <c r="N4660" s="45" t="str">
        <f>IF($G4660="", "", IF(COUNTIF('Project List'!$B$11:$B$510, 'Time &amp; Expenses'!$G4660)=0, "X", ""))</f>
        <v/>
      </c>
    </row>
    <row r="4661" spans="1:14" x14ac:dyDescent="0.25">
      <c r="A4661" s="28"/>
      <c r="B4661" s="74" t="str">
        <f>IF($G4661="", "", IF(IFERROR(INDEX('Project List'!$C$11:$C$510, MATCH($G4661, 'Project List'!$B$11:$B$510, 0)), "")="", "", IFERROR(INDEX('Project List'!$C$11:$C$510, MATCH($G4661, 'Project List'!$B$11:$B$510, 0)), "")))</f>
        <v/>
      </c>
      <c r="C4661" s="1" t="str">
        <f>IF($G4661="", "", IF(IFERROR(INDEX('Project List'!$D$11:$D$510, MATCH($G4661, 'Project List'!$B$11:$B$510, 0)), "")="", "", IFERROR(INDEX('Project List'!$D$11:$D$510, MATCH($G4661, 'Project List'!$B$11:$B$510, 0)), "")))</f>
        <v/>
      </c>
      <c r="D4661" s="79" t="str">
        <f>IF($G4661="", "", IF(IFERROR(INDEX('Project List'!$H$11:$H$510, MATCH($G4661, 'Project List'!$B$11:$B$510, 0)), "")="", "", IFERROR(INDEX('Project List'!$H$11:$H$510, MATCH($G4661, 'Project List'!$B$11:$B$510, 0)), "")))</f>
        <v/>
      </c>
      <c r="E4661" s="67" t="str">
        <f>IF($G4661="", "", IF(IFERROR(INDEX('Project List'!$I$11:$I$510, MATCH($G4661, 'Project List'!$B$11:$B$510, 0)), "")="", "", IFERROR(INDEX('Project List'!$I$11:$I$510, MATCH($G4661, 'Project List'!$B$11:$B$510, 0)), "")))</f>
        <v/>
      </c>
      <c r="F4661" s="28"/>
      <c r="G4661" s="118"/>
      <c r="H4661" s="120"/>
      <c r="I4661" s="119"/>
      <c r="J4661" s="122"/>
      <c r="K4661" s="135"/>
      <c r="L4661" s="28"/>
      <c r="N4661" s="45" t="str">
        <f>IF($G4661="", "", IF(COUNTIF('Project List'!$B$11:$B$510, 'Time &amp; Expenses'!$G4661)=0, "X", ""))</f>
        <v/>
      </c>
    </row>
    <row r="4662" spans="1:14" x14ac:dyDescent="0.25">
      <c r="A4662" s="28"/>
      <c r="B4662" s="74" t="str">
        <f>IF($G4662="", "", IF(IFERROR(INDEX('Project List'!$C$11:$C$510, MATCH($G4662, 'Project List'!$B$11:$B$510, 0)), "")="", "", IFERROR(INDEX('Project List'!$C$11:$C$510, MATCH($G4662, 'Project List'!$B$11:$B$510, 0)), "")))</f>
        <v/>
      </c>
      <c r="C4662" s="1" t="str">
        <f>IF($G4662="", "", IF(IFERROR(INDEX('Project List'!$D$11:$D$510, MATCH($G4662, 'Project List'!$B$11:$B$510, 0)), "")="", "", IFERROR(INDEX('Project List'!$D$11:$D$510, MATCH($G4662, 'Project List'!$B$11:$B$510, 0)), "")))</f>
        <v/>
      </c>
      <c r="D4662" s="79" t="str">
        <f>IF($G4662="", "", IF(IFERROR(INDEX('Project List'!$H$11:$H$510, MATCH($G4662, 'Project List'!$B$11:$B$510, 0)), "")="", "", IFERROR(INDEX('Project List'!$H$11:$H$510, MATCH($G4662, 'Project List'!$B$11:$B$510, 0)), "")))</f>
        <v/>
      </c>
      <c r="E4662" s="67" t="str">
        <f>IF($G4662="", "", IF(IFERROR(INDEX('Project List'!$I$11:$I$510, MATCH($G4662, 'Project List'!$B$11:$B$510, 0)), "")="", "", IFERROR(INDEX('Project List'!$I$11:$I$510, MATCH($G4662, 'Project List'!$B$11:$B$510, 0)), "")))</f>
        <v/>
      </c>
      <c r="F4662" s="28"/>
      <c r="G4662" s="118"/>
      <c r="H4662" s="120"/>
      <c r="I4662" s="119"/>
      <c r="J4662" s="122"/>
      <c r="K4662" s="135"/>
      <c r="L4662" s="28"/>
      <c r="N4662" s="45" t="str">
        <f>IF($G4662="", "", IF(COUNTIF('Project List'!$B$11:$B$510, 'Time &amp; Expenses'!$G4662)=0, "X", ""))</f>
        <v/>
      </c>
    </row>
    <row r="4663" spans="1:14" x14ac:dyDescent="0.25">
      <c r="A4663" s="28"/>
      <c r="B4663" s="74" t="str">
        <f>IF($G4663="", "", IF(IFERROR(INDEX('Project List'!$C$11:$C$510, MATCH($G4663, 'Project List'!$B$11:$B$510, 0)), "")="", "", IFERROR(INDEX('Project List'!$C$11:$C$510, MATCH($G4663, 'Project List'!$B$11:$B$510, 0)), "")))</f>
        <v/>
      </c>
      <c r="C4663" s="1" t="str">
        <f>IF($G4663="", "", IF(IFERROR(INDEX('Project List'!$D$11:$D$510, MATCH($G4663, 'Project List'!$B$11:$B$510, 0)), "")="", "", IFERROR(INDEX('Project List'!$D$11:$D$510, MATCH($G4663, 'Project List'!$B$11:$B$510, 0)), "")))</f>
        <v/>
      </c>
      <c r="D4663" s="79" t="str">
        <f>IF($G4663="", "", IF(IFERROR(INDEX('Project List'!$H$11:$H$510, MATCH($G4663, 'Project List'!$B$11:$B$510, 0)), "")="", "", IFERROR(INDEX('Project List'!$H$11:$H$510, MATCH($G4663, 'Project List'!$B$11:$B$510, 0)), "")))</f>
        <v/>
      </c>
      <c r="E4663" s="67" t="str">
        <f>IF($G4663="", "", IF(IFERROR(INDEX('Project List'!$I$11:$I$510, MATCH($G4663, 'Project List'!$B$11:$B$510, 0)), "")="", "", IFERROR(INDEX('Project List'!$I$11:$I$510, MATCH($G4663, 'Project List'!$B$11:$B$510, 0)), "")))</f>
        <v/>
      </c>
      <c r="F4663" s="28"/>
      <c r="G4663" s="118"/>
      <c r="H4663" s="120"/>
      <c r="I4663" s="119"/>
      <c r="J4663" s="122"/>
      <c r="K4663" s="135"/>
      <c r="L4663" s="28"/>
      <c r="N4663" s="45" t="str">
        <f>IF($G4663="", "", IF(COUNTIF('Project List'!$B$11:$B$510, 'Time &amp; Expenses'!$G4663)=0, "X", ""))</f>
        <v/>
      </c>
    </row>
    <row r="4664" spans="1:14" x14ac:dyDescent="0.25">
      <c r="A4664" s="28"/>
      <c r="B4664" s="74" t="str">
        <f>IF($G4664="", "", IF(IFERROR(INDEX('Project List'!$C$11:$C$510, MATCH($G4664, 'Project List'!$B$11:$B$510, 0)), "")="", "", IFERROR(INDEX('Project List'!$C$11:$C$510, MATCH($G4664, 'Project List'!$B$11:$B$510, 0)), "")))</f>
        <v/>
      </c>
      <c r="C4664" s="1" t="str">
        <f>IF($G4664="", "", IF(IFERROR(INDEX('Project List'!$D$11:$D$510, MATCH($G4664, 'Project List'!$B$11:$B$510, 0)), "")="", "", IFERROR(INDEX('Project List'!$D$11:$D$510, MATCH($G4664, 'Project List'!$B$11:$B$510, 0)), "")))</f>
        <v/>
      </c>
      <c r="D4664" s="79" t="str">
        <f>IF($G4664="", "", IF(IFERROR(INDEX('Project List'!$H$11:$H$510, MATCH($G4664, 'Project List'!$B$11:$B$510, 0)), "")="", "", IFERROR(INDEX('Project List'!$H$11:$H$510, MATCH($G4664, 'Project List'!$B$11:$B$510, 0)), "")))</f>
        <v/>
      </c>
      <c r="E4664" s="67" t="str">
        <f>IF($G4664="", "", IF(IFERROR(INDEX('Project List'!$I$11:$I$510, MATCH($G4664, 'Project List'!$B$11:$B$510, 0)), "")="", "", IFERROR(INDEX('Project List'!$I$11:$I$510, MATCH($G4664, 'Project List'!$B$11:$B$510, 0)), "")))</f>
        <v/>
      </c>
      <c r="F4664" s="28"/>
      <c r="G4664" s="118"/>
      <c r="H4664" s="120"/>
      <c r="I4664" s="119"/>
      <c r="J4664" s="122"/>
      <c r="K4664" s="135"/>
      <c r="L4664" s="28"/>
      <c r="N4664" s="45" t="str">
        <f>IF($G4664="", "", IF(COUNTIF('Project List'!$B$11:$B$510, 'Time &amp; Expenses'!$G4664)=0, "X", ""))</f>
        <v/>
      </c>
    </row>
    <row r="4665" spans="1:14" x14ac:dyDescent="0.25">
      <c r="A4665" s="28"/>
      <c r="B4665" s="74" t="str">
        <f>IF($G4665="", "", IF(IFERROR(INDEX('Project List'!$C$11:$C$510, MATCH($G4665, 'Project List'!$B$11:$B$510, 0)), "")="", "", IFERROR(INDEX('Project List'!$C$11:$C$510, MATCH($G4665, 'Project List'!$B$11:$B$510, 0)), "")))</f>
        <v/>
      </c>
      <c r="C4665" s="1" t="str">
        <f>IF($G4665="", "", IF(IFERROR(INDEX('Project List'!$D$11:$D$510, MATCH($G4665, 'Project List'!$B$11:$B$510, 0)), "")="", "", IFERROR(INDEX('Project List'!$D$11:$D$510, MATCH($G4665, 'Project List'!$B$11:$B$510, 0)), "")))</f>
        <v/>
      </c>
      <c r="D4665" s="79" t="str">
        <f>IF($G4665="", "", IF(IFERROR(INDEX('Project List'!$H$11:$H$510, MATCH($G4665, 'Project List'!$B$11:$B$510, 0)), "")="", "", IFERROR(INDEX('Project List'!$H$11:$H$510, MATCH($G4665, 'Project List'!$B$11:$B$510, 0)), "")))</f>
        <v/>
      </c>
      <c r="E4665" s="67" t="str">
        <f>IF($G4665="", "", IF(IFERROR(INDEX('Project List'!$I$11:$I$510, MATCH($G4665, 'Project List'!$B$11:$B$510, 0)), "")="", "", IFERROR(INDEX('Project List'!$I$11:$I$510, MATCH($G4665, 'Project List'!$B$11:$B$510, 0)), "")))</f>
        <v/>
      </c>
      <c r="F4665" s="28"/>
      <c r="G4665" s="118"/>
      <c r="H4665" s="120"/>
      <c r="I4665" s="119"/>
      <c r="J4665" s="122"/>
      <c r="K4665" s="135"/>
      <c r="L4665" s="28"/>
      <c r="N4665" s="45" t="str">
        <f>IF($G4665="", "", IF(COUNTIF('Project List'!$B$11:$B$510, 'Time &amp; Expenses'!$G4665)=0, "X", ""))</f>
        <v/>
      </c>
    </row>
    <row r="4666" spans="1:14" x14ac:dyDescent="0.25">
      <c r="A4666" s="28"/>
      <c r="B4666" s="74" t="str">
        <f>IF($G4666="", "", IF(IFERROR(INDEX('Project List'!$C$11:$C$510, MATCH($G4666, 'Project List'!$B$11:$B$510, 0)), "")="", "", IFERROR(INDEX('Project List'!$C$11:$C$510, MATCH($G4666, 'Project List'!$B$11:$B$510, 0)), "")))</f>
        <v/>
      </c>
      <c r="C4666" s="1" t="str">
        <f>IF($G4666="", "", IF(IFERROR(INDEX('Project List'!$D$11:$D$510, MATCH($G4666, 'Project List'!$B$11:$B$510, 0)), "")="", "", IFERROR(INDEX('Project List'!$D$11:$D$510, MATCH($G4666, 'Project List'!$B$11:$B$510, 0)), "")))</f>
        <v/>
      </c>
      <c r="D4666" s="79" t="str">
        <f>IF($G4666="", "", IF(IFERROR(INDEX('Project List'!$H$11:$H$510, MATCH($G4666, 'Project List'!$B$11:$B$510, 0)), "")="", "", IFERROR(INDEX('Project List'!$H$11:$H$510, MATCH($G4666, 'Project List'!$B$11:$B$510, 0)), "")))</f>
        <v/>
      </c>
      <c r="E4666" s="67" t="str">
        <f>IF($G4666="", "", IF(IFERROR(INDEX('Project List'!$I$11:$I$510, MATCH($G4666, 'Project List'!$B$11:$B$510, 0)), "")="", "", IFERROR(INDEX('Project List'!$I$11:$I$510, MATCH($G4666, 'Project List'!$B$11:$B$510, 0)), "")))</f>
        <v/>
      </c>
      <c r="F4666" s="28"/>
      <c r="G4666" s="118"/>
      <c r="H4666" s="120"/>
      <c r="I4666" s="119"/>
      <c r="J4666" s="122"/>
      <c r="K4666" s="135"/>
      <c r="L4666" s="28"/>
      <c r="N4666" s="45" t="str">
        <f>IF($G4666="", "", IF(COUNTIF('Project List'!$B$11:$B$510, 'Time &amp; Expenses'!$G4666)=0, "X", ""))</f>
        <v/>
      </c>
    </row>
    <row r="4667" spans="1:14" x14ac:dyDescent="0.25">
      <c r="A4667" s="28"/>
      <c r="B4667" s="74" t="str">
        <f>IF($G4667="", "", IF(IFERROR(INDEX('Project List'!$C$11:$C$510, MATCH($G4667, 'Project List'!$B$11:$B$510, 0)), "")="", "", IFERROR(INDEX('Project List'!$C$11:$C$510, MATCH($G4667, 'Project List'!$B$11:$B$510, 0)), "")))</f>
        <v/>
      </c>
      <c r="C4667" s="1" t="str">
        <f>IF($G4667="", "", IF(IFERROR(INDEX('Project List'!$D$11:$D$510, MATCH($G4667, 'Project List'!$B$11:$B$510, 0)), "")="", "", IFERROR(INDEX('Project List'!$D$11:$D$510, MATCH($G4667, 'Project List'!$B$11:$B$510, 0)), "")))</f>
        <v/>
      </c>
      <c r="D4667" s="79" t="str">
        <f>IF($G4667="", "", IF(IFERROR(INDEX('Project List'!$H$11:$H$510, MATCH($G4667, 'Project List'!$B$11:$B$510, 0)), "")="", "", IFERROR(INDEX('Project List'!$H$11:$H$510, MATCH($G4667, 'Project List'!$B$11:$B$510, 0)), "")))</f>
        <v/>
      </c>
      <c r="E4667" s="67" t="str">
        <f>IF($G4667="", "", IF(IFERROR(INDEX('Project List'!$I$11:$I$510, MATCH($G4667, 'Project List'!$B$11:$B$510, 0)), "")="", "", IFERROR(INDEX('Project List'!$I$11:$I$510, MATCH($G4667, 'Project List'!$B$11:$B$510, 0)), "")))</f>
        <v/>
      </c>
      <c r="F4667" s="28"/>
      <c r="G4667" s="118"/>
      <c r="H4667" s="120"/>
      <c r="I4667" s="119"/>
      <c r="J4667" s="122"/>
      <c r="K4667" s="135"/>
      <c r="L4667" s="28"/>
      <c r="N4667" s="45" t="str">
        <f>IF($G4667="", "", IF(COUNTIF('Project List'!$B$11:$B$510, 'Time &amp; Expenses'!$G4667)=0, "X", ""))</f>
        <v/>
      </c>
    </row>
    <row r="4668" spans="1:14" x14ac:dyDescent="0.25">
      <c r="A4668" s="28"/>
      <c r="B4668" s="74" t="str">
        <f>IF($G4668="", "", IF(IFERROR(INDEX('Project List'!$C$11:$C$510, MATCH($G4668, 'Project List'!$B$11:$B$510, 0)), "")="", "", IFERROR(INDEX('Project List'!$C$11:$C$510, MATCH($G4668, 'Project List'!$B$11:$B$510, 0)), "")))</f>
        <v/>
      </c>
      <c r="C4668" s="1" t="str">
        <f>IF($G4668="", "", IF(IFERROR(INDEX('Project List'!$D$11:$D$510, MATCH($G4668, 'Project List'!$B$11:$B$510, 0)), "")="", "", IFERROR(INDEX('Project List'!$D$11:$D$510, MATCH($G4668, 'Project List'!$B$11:$B$510, 0)), "")))</f>
        <v/>
      </c>
      <c r="D4668" s="79" t="str">
        <f>IF($G4668="", "", IF(IFERROR(INDEX('Project List'!$H$11:$H$510, MATCH($G4668, 'Project List'!$B$11:$B$510, 0)), "")="", "", IFERROR(INDEX('Project List'!$H$11:$H$510, MATCH($G4668, 'Project List'!$B$11:$B$510, 0)), "")))</f>
        <v/>
      </c>
      <c r="E4668" s="67" t="str">
        <f>IF($G4668="", "", IF(IFERROR(INDEX('Project List'!$I$11:$I$510, MATCH($G4668, 'Project List'!$B$11:$B$510, 0)), "")="", "", IFERROR(INDEX('Project List'!$I$11:$I$510, MATCH($G4668, 'Project List'!$B$11:$B$510, 0)), "")))</f>
        <v/>
      </c>
      <c r="F4668" s="28"/>
      <c r="G4668" s="118"/>
      <c r="H4668" s="120"/>
      <c r="I4668" s="119"/>
      <c r="J4668" s="122"/>
      <c r="K4668" s="135"/>
      <c r="L4668" s="28"/>
      <c r="N4668" s="45" t="str">
        <f>IF($G4668="", "", IF(COUNTIF('Project List'!$B$11:$B$510, 'Time &amp; Expenses'!$G4668)=0, "X", ""))</f>
        <v/>
      </c>
    </row>
    <row r="4669" spans="1:14" x14ac:dyDescent="0.25">
      <c r="A4669" s="28"/>
      <c r="B4669" s="74" t="str">
        <f>IF($G4669="", "", IF(IFERROR(INDEX('Project List'!$C$11:$C$510, MATCH($G4669, 'Project List'!$B$11:$B$510, 0)), "")="", "", IFERROR(INDEX('Project List'!$C$11:$C$510, MATCH($G4669, 'Project List'!$B$11:$B$510, 0)), "")))</f>
        <v/>
      </c>
      <c r="C4669" s="1" t="str">
        <f>IF($G4669="", "", IF(IFERROR(INDEX('Project List'!$D$11:$D$510, MATCH($G4669, 'Project List'!$B$11:$B$510, 0)), "")="", "", IFERROR(INDEX('Project List'!$D$11:$D$510, MATCH($G4669, 'Project List'!$B$11:$B$510, 0)), "")))</f>
        <v/>
      </c>
      <c r="D4669" s="79" t="str">
        <f>IF($G4669="", "", IF(IFERROR(INDEX('Project List'!$H$11:$H$510, MATCH($G4669, 'Project List'!$B$11:$B$510, 0)), "")="", "", IFERROR(INDEX('Project List'!$H$11:$H$510, MATCH($G4669, 'Project List'!$B$11:$B$510, 0)), "")))</f>
        <v/>
      </c>
      <c r="E4669" s="67" t="str">
        <f>IF($G4669="", "", IF(IFERROR(INDEX('Project List'!$I$11:$I$510, MATCH($G4669, 'Project List'!$B$11:$B$510, 0)), "")="", "", IFERROR(INDEX('Project List'!$I$11:$I$510, MATCH($G4669, 'Project List'!$B$11:$B$510, 0)), "")))</f>
        <v/>
      </c>
      <c r="F4669" s="28"/>
      <c r="G4669" s="118"/>
      <c r="H4669" s="120"/>
      <c r="I4669" s="119"/>
      <c r="J4669" s="122"/>
      <c r="K4669" s="135"/>
      <c r="L4669" s="28"/>
      <c r="N4669" s="45" t="str">
        <f>IF($G4669="", "", IF(COUNTIF('Project List'!$B$11:$B$510, 'Time &amp; Expenses'!$G4669)=0, "X", ""))</f>
        <v/>
      </c>
    </row>
    <row r="4670" spans="1:14" x14ac:dyDescent="0.25">
      <c r="A4670" s="28"/>
      <c r="B4670" s="74" t="str">
        <f>IF($G4670="", "", IF(IFERROR(INDEX('Project List'!$C$11:$C$510, MATCH($G4670, 'Project List'!$B$11:$B$510, 0)), "")="", "", IFERROR(INDEX('Project List'!$C$11:$C$510, MATCH($G4670, 'Project List'!$B$11:$B$510, 0)), "")))</f>
        <v/>
      </c>
      <c r="C4670" s="1" t="str">
        <f>IF($G4670="", "", IF(IFERROR(INDEX('Project List'!$D$11:$D$510, MATCH($G4670, 'Project List'!$B$11:$B$510, 0)), "")="", "", IFERROR(INDEX('Project List'!$D$11:$D$510, MATCH($G4670, 'Project List'!$B$11:$B$510, 0)), "")))</f>
        <v/>
      </c>
      <c r="D4670" s="79" t="str">
        <f>IF($G4670="", "", IF(IFERROR(INDEX('Project List'!$H$11:$H$510, MATCH($G4670, 'Project List'!$B$11:$B$510, 0)), "")="", "", IFERROR(INDEX('Project List'!$H$11:$H$510, MATCH($G4670, 'Project List'!$B$11:$B$510, 0)), "")))</f>
        <v/>
      </c>
      <c r="E4670" s="67" t="str">
        <f>IF($G4670="", "", IF(IFERROR(INDEX('Project List'!$I$11:$I$510, MATCH($G4670, 'Project List'!$B$11:$B$510, 0)), "")="", "", IFERROR(INDEX('Project List'!$I$11:$I$510, MATCH($G4670, 'Project List'!$B$11:$B$510, 0)), "")))</f>
        <v/>
      </c>
      <c r="F4670" s="28"/>
      <c r="G4670" s="118"/>
      <c r="H4670" s="120"/>
      <c r="I4670" s="119"/>
      <c r="J4670" s="122"/>
      <c r="K4670" s="135"/>
      <c r="L4670" s="28"/>
      <c r="N4670" s="45" t="str">
        <f>IF($G4670="", "", IF(COUNTIF('Project List'!$B$11:$B$510, 'Time &amp; Expenses'!$G4670)=0, "X", ""))</f>
        <v/>
      </c>
    </row>
    <row r="4671" spans="1:14" x14ac:dyDescent="0.25">
      <c r="A4671" s="28"/>
      <c r="B4671" s="74" t="str">
        <f>IF($G4671="", "", IF(IFERROR(INDEX('Project List'!$C$11:$C$510, MATCH($G4671, 'Project List'!$B$11:$B$510, 0)), "")="", "", IFERROR(INDEX('Project List'!$C$11:$C$510, MATCH($G4671, 'Project List'!$B$11:$B$510, 0)), "")))</f>
        <v/>
      </c>
      <c r="C4671" s="1" t="str">
        <f>IF($G4671="", "", IF(IFERROR(INDEX('Project List'!$D$11:$D$510, MATCH($G4671, 'Project List'!$B$11:$B$510, 0)), "")="", "", IFERROR(INDEX('Project List'!$D$11:$D$510, MATCH($G4671, 'Project List'!$B$11:$B$510, 0)), "")))</f>
        <v/>
      </c>
      <c r="D4671" s="79" t="str">
        <f>IF($G4671="", "", IF(IFERROR(INDEX('Project List'!$H$11:$H$510, MATCH($G4671, 'Project List'!$B$11:$B$510, 0)), "")="", "", IFERROR(INDEX('Project List'!$H$11:$H$510, MATCH($G4671, 'Project List'!$B$11:$B$510, 0)), "")))</f>
        <v/>
      </c>
      <c r="E4671" s="67" t="str">
        <f>IF($G4671="", "", IF(IFERROR(INDEX('Project List'!$I$11:$I$510, MATCH($G4671, 'Project List'!$B$11:$B$510, 0)), "")="", "", IFERROR(INDEX('Project List'!$I$11:$I$510, MATCH($G4671, 'Project List'!$B$11:$B$510, 0)), "")))</f>
        <v/>
      </c>
      <c r="F4671" s="28"/>
      <c r="G4671" s="118"/>
      <c r="H4671" s="120"/>
      <c r="I4671" s="119"/>
      <c r="J4671" s="122"/>
      <c r="K4671" s="135"/>
      <c r="L4671" s="28"/>
      <c r="N4671" s="45" t="str">
        <f>IF($G4671="", "", IF(COUNTIF('Project List'!$B$11:$B$510, 'Time &amp; Expenses'!$G4671)=0, "X", ""))</f>
        <v/>
      </c>
    </row>
    <row r="4672" spans="1:14" x14ac:dyDescent="0.25">
      <c r="A4672" s="28"/>
      <c r="B4672" s="74" t="str">
        <f>IF($G4672="", "", IF(IFERROR(INDEX('Project List'!$C$11:$C$510, MATCH($G4672, 'Project List'!$B$11:$B$510, 0)), "")="", "", IFERROR(INDEX('Project List'!$C$11:$C$510, MATCH($G4672, 'Project List'!$B$11:$B$510, 0)), "")))</f>
        <v/>
      </c>
      <c r="C4672" s="1" t="str">
        <f>IF($G4672="", "", IF(IFERROR(INDEX('Project List'!$D$11:$D$510, MATCH($G4672, 'Project List'!$B$11:$B$510, 0)), "")="", "", IFERROR(INDEX('Project List'!$D$11:$D$510, MATCH($G4672, 'Project List'!$B$11:$B$510, 0)), "")))</f>
        <v/>
      </c>
      <c r="D4672" s="79" t="str">
        <f>IF($G4672="", "", IF(IFERROR(INDEX('Project List'!$H$11:$H$510, MATCH($G4672, 'Project List'!$B$11:$B$510, 0)), "")="", "", IFERROR(INDEX('Project List'!$H$11:$H$510, MATCH($G4672, 'Project List'!$B$11:$B$510, 0)), "")))</f>
        <v/>
      </c>
      <c r="E4672" s="67" t="str">
        <f>IF($G4672="", "", IF(IFERROR(INDEX('Project List'!$I$11:$I$510, MATCH($G4672, 'Project List'!$B$11:$B$510, 0)), "")="", "", IFERROR(INDEX('Project List'!$I$11:$I$510, MATCH($G4672, 'Project List'!$B$11:$B$510, 0)), "")))</f>
        <v/>
      </c>
      <c r="F4672" s="28"/>
      <c r="G4672" s="118"/>
      <c r="H4672" s="120"/>
      <c r="I4672" s="119"/>
      <c r="J4672" s="122"/>
      <c r="K4672" s="135"/>
      <c r="L4672" s="28"/>
      <c r="N4672" s="45" t="str">
        <f>IF($G4672="", "", IF(COUNTIF('Project List'!$B$11:$B$510, 'Time &amp; Expenses'!$G4672)=0, "X", ""))</f>
        <v/>
      </c>
    </row>
    <row r="4673" spans="1:14" x14ac:dyDescent="0.25">
      <c r="A4673" s="28"/>
      <c r="B4673" s="74" t="str">
        <f>IF($G4673="", "", IF(IFERROR(INDEX('Project List'!$C$11:$C$510, MATCH($G4673, 'Project List'!$B$11:$B$510, 0)), "")="", "", IFERROR(INDEX('Project List'!$C$11:$C$510, MATCH($G4673, 'Project List'!$B$11:$B$510, 0)), "")))</f>
        <v/>
      </c>
      <c r="C4673" s="1" t="str">
        <f>IF($G4673="", "", IF(IFERROR(INDEX('Project List'!$D$11:$D$510, MATCH($G4673, 'Project List'!$B$11:$B$510, 0)), "")="", "", IFERROR(INDEX('Project List'!$D$11:$D$510, MATCH($G4673, 'Project List'!$B$11:$B$510, 0)), "")))</f>
        <v/>
      </c>
      <c r="D4673" s="79" t="str">
        <f>IF($G4673="", "", IF(IFERROR(INDEX('Project List'!$H$11:$H$510, MATCH($G4673, 'Project List'!$B$11:$B$510, 0)), "")="", "", IFERROR(INDEX('Project List'!$H$11:$H$510, MATCH($G4673, 'Project List'!$B$11:$B$510, 0)), "")))</f>
        <v/>
      </c>
      <c r="E4673" s="67" t="str">
        <f>IF($G4673="", "", IF(IFERROR(INDEX('Project List'!$I$11:$I$510, MATCH($G4673, 'Project List'!$B$11:$B$510, 0)), "")="", "", IFERROR(INDEX('Project List'!$I$11:$I$510, MATCH($G4673, 'Project List'!$B$11:$B$510, 0)), "")))</f>
        <v/>
      </c>
      <c r="F4673" s="28"/>
      <c r="G4673" s="118"/>
      <c r="H4673" s="120"/>
      <c r="I4673" s="119"/>
      <c r="J4673" s="122"/>
      <c r="K4673" s="135"/>
      <c r="L4673" s="28"/>
      <c r="N4673" s="45" t="str">
        <f>IF($G4673="", "", IF(COUNTIF('Project List'!$B$11:$B$510, 'Time &amp; Expenses'!$G4673)=0, "X", ""))</f>
        <v/>
      </c>
    </row>
    <row r="4674" spans="1:14" x14ac:dyDescent="0.25">
      <c r="A4674" s="28"/>
      <c r="B4674" s="74" t="str">
        <f>IF($G4674="", "", IF(IFERROR(INDEX('Project List'!$C$11:$C$510, MATCH($G4674, 'Project List'!$B$11:$B$510, 0)), "")="", "", IFERROR(INDEX('Project List'!$C$11:$C$510, MATCH($G4674, 'Project List'!$B$11:$B$510, 0)), "")))</f>
        <v/>
      </c>
      <c r="C4674" s="1" t="str">
        <f>IF($G4674="", "", IF(IFERROR(INDEX('Project List'!$D$11:$D$510, MATCH($G4674, 'Project List'!$B$11:$B$510, 0)), "")="", "", IFERROR(INDEX('Project List'!$D$11:$D$510, MATCH($G4674, 'Project List'!$B$11:$B$510, 0)), "")))</f>
        <v/>
      </c>
      <c r="D4674" s="79" t="str">
        <f>IF($G4674="", "", IF(IFERROR(INDEX('Project List'!$H$11:$H$510, MATCH($G4674, 'Project List'!$B$11:$B$510, 0)), "")="", "", IFERROR(INDEX('Project List'!$H$11:$H$510, MATCH($G4674, 'Project List'!$B$11:$B$510, 0)), "")))</f>
        <v/>
      </c>
      <c r="E4674" s="67" t="str">
        <f>IF($G4674="", "", IF(IFERROR(INDEX('Project List'!$I$11:$I$510, MATCH($G4674, 'Project List'!$B$11:$B$510, 0)), "")="", "", IFERROR(INDEX('Project List'!$I$11:$I$510, MATCH($G4674, 'Project List'!$B$11:$B$510, 0)), "")))</f>
        <v/>
      </c>
      <c r="F4674" s="28"/>
      <c r="G4674" s="118"/>
      <c r="H4674" s="120"/>
      <c r="I4674" s="119"/>
      <c r="J4674" s="122"/>
      <c r="K4674" s="135"/>
      <c r="L4674" s="28"/>
      <c r="N4674" s="45" t="str">
        <f>IF($G4674="", "", IF(COUNTIF('Project List'!$B$11:$B$510, 'Time &amp; Expenses'!$G4674)=0, "X", ""))</f>
        <v/>
      </c>
    </row>
    <row r="4675" spans="1:14" x14ac:dyDescent="0.25">
      <c r="A4675" s="28"/>
      <c r="B4675" s="74" t="str">
        <f>IF($G4675="", "", IF(IFERROR(INDEX('Project List'!$C$11:$C$510, MATCH($G4675, 'Project List'!$B$11:$B$510, 0)), "")="", "", IFERROR(INDEX('Project List'!$C$11:$C$510, MATCH($G4675, 'Project List'!$B$11:$B$510, 0)), "")))</f>
        <v/>
      </c>
      <c r="C4675" s="1" t="str">
        <f>IF($G4675="", "", IF(IFERROR(INDEX('Project List'!$D$11:$D$510, MATCH($G4675, 'Project List'!$B$11:$B$510, 0)), "")="", "", IFERROR(INDEX('Project List'!$D$11:$D$510, MATCH($G4675, 'Project List'!$B$11:$B$510, 0)), "")))</f>
        <v/>
      </c>
      <c r="D4675" s="79" t="str">
        <f>IF($G4675="", "", IF(IFERROR(INDEX('Project List'!$H$11:$H$510, MATCH($G4675, 'Project List'!$B$11:$B$510, 0)), "")="", "", IFERROR(INDEX('Project List'!$H$11:$H$510, MATCH($G4675, 'Project List'!$B$11:$B$510, 0)), "")))</f>
        <v/>
      </c>
      <c r="E4675" s="67" t="str">
        <f>IF($G4675="", "", IF(IFERROR(INDEX('Project List'!$I$11:$I$510, MATCH($G4675, 'Project List'!$B$11:$B$510, 0)), "")="", "", IFERROR(INDEX('Project List'!$I$11:$I$510, MATCH($G4675, 'Project List'!$B$11:$B$510, 0)), "")))</f>
        <v/>
      </c>
      <c r="F4675" s="28"/>
      <c r="G4675" s="118"/>
      <c r="H4675" s="120"/>
      <c r="I4675" s="119"/>
      <c r="J4675" s="122"/>
      <c r="K4675" s="135"/>
      <c r="L4675" s="28"/>
      <c r="N4675" s="45" t="str">
        <f>IF($G4675="", "", IF(COUNTIF('Project List'!$B$11:$B$510, 'Time &amp; Expenses'!$G4675)=0, "X", ""))</f>
        <v/>
      </c>
    </row>
    <row r="4676" spans="1:14" x14ac:dyDescent="0.25">
      <c r="A4676" s="28"/>
      <c r="B4676" s="74" t="str">
        <f>IF($G4676="", "", IF(IFERROR(INDEX('Project List'!$C$11:$C$510, MATCH($G4676, 'Project List'!$B$11:$B$510, 0)), "")="", "", IFERROR(INDEX('Project List'!$C$11:$C$510, MATCH($G4676, 'Project List'!$B$11:$B$510, 0)), "")))</f>
        <v/>
      </c>
      <c r="C4676" s="1" t="str">
        <f>IF($G4676="", "", IF(IFERROR(INDEX('Project List'!$D$11:$D$510, MATCH($G4676, 'Project List'!$B$11:$B$510, 0)), "")="", "", IFERROR(INDEX('Project List'!$D$11:$D$510, MATCH($G4676, 'Project List'!$B$11:$B$510, 0)), "")))</f>
        <v/>
      </c>
      <c r="D4676" s="79" t="str">
        <f>IF($G4676="", "", IF(IFERROR(INDEX('Project List'!$H$11:$H$510, MATCH($G4676, 'Project List'!$B$11:$B$510, 0)), "")="", "", IFERROR(INDEX('Project List'!$H$11:$H$510, MATCH($G4676, 'Project List'!$B$11:$B$510, 0)), "")))</f>
        <v/>
      </c>
      <c r="E4676" s="67" t="str">
        <f>IF($G4676="", "", IF(IFERROR(INDEX('Project List'!$I$11:$I$510, MATCH($G4676, 'Project List'!$B$11:$B$510, 0)), "")="", "", IFERROR(INDEX('Project List'!$I$11:$I$510, MATCH($G4676, 'Project List'!$B$11:$B$510, 0)), "")))</f>
        <v/>
      </c>
      <c r="F4676" s="28"/>
      <c r="G4676" s="118"/>
      <c r="H4676" s="120"/>
      <c r="I4676" s="119"/>
      <c r="J4676" s="122"/>
      <c r="K4676" s="135"/>
      <c r="L4676" s="28"/>
      <c r="N4676" s="45" t="str">
        <f>IF($G4676="", "", IF(COUNTIF('Project List'!$B$11:$B$510, 'Time &amp; Expenses'!$G4676)=0, "X", ""))</f>
        <v/>
      </c>
    </row>
    <row r="4677" spans="1:14" x14ac:dyDescent="0.25">
      <c r="A4677" s="28"/>
      <c r="B4677" s="74" t="str">
        <f>IF($G4677="", "", IF(IFERROR(INDEX('Project List'!$C$11:$C$510, MATCH($G4677, 'Project List'!$B$11:$B$510, 0)), "")="", "", IFERROR(INDEX('Project List'!$C$11:$C$510, MATCH($G4677, 'Project List'!$B$11:$B$510, 0)), "")))</f>
        <v/>
      </c>
      <c r="C4677" s="1" t="str">
        <f>IF($G4677="", "", IF(IFERROR(INDEX('Project List'!$D$11:$D$510, MATCH($G4677, 'Project List'!$B$11:$B$510, 0)), "")="", "", IFERROR(INDEX('Project List'!$D$11:$D$510, MATCH($G4677, 'Project List'!$B$11:$B$510, 0)), "")))</f>
        <v/>
      </c>
      <c r="D4677" s="79" t="str">
        <f>IF($G4677="", "", IF(IFERROR(INDEX('Project List'!$H$11:$H$510, MATCH($G4677, 'Project List'!$B$11:$B$510, 0)), "")="", "", IFERROR(INDEX('Project List'!$H$11:$H$510, MATCH($G4677, 'Project List'!$B$11:$B$510, 0)), "")))</f>
        <v/>
      </c>
      <c r="E4677" s="67" t="str">
        <f>IF($G4677="", "", IF(IFERROR(INDEX('Project List'!$I$11:$I$510, MATCH($G4677, 'Project List'!$B$11:$B$510, 0)), "")="", "", IFERROR(INDEX('Project List'!$I$11:$I$510, MATCH($G4677, 'Project List'!$B$11:$B$510, 0)), "")))</f>
        <v/>
      </c>
      <c r="F4677" s="28"/>
      <c r="G4677" s="118"/>
      <c r="H4677" s="120"/>
      <c r="I4677" s="119"/>
      <c r="J4677" s="122"/>
      <c r="K4677" s="135"/>
      <c r="L4677" s="28"/>
      <c r="N4677" s="45" t="str">
        <f>IF($G4677="", "", IF(COUNTIF('Project List'!$B$11:$B$510, 'Time &amp; Expenses'!$G4677)=0, "X", ""))</f>
        <v/>
      </c>
    </row>
    <row r="4678" spans="1:14" x14ac:dyDescent="0.25">
      <c r="A4678" s="28"/>
      <c r="B4678" s="74" t="str">
        <f>IF($G4678="", "", IF(IFERROR(INDEX('Project List'!$C$11:$C$510, MATCH($G4678, 'Project List'!$B$11:$B$510, 0)), "")="", "", IFERROR(INDEX('Project List'!$C$11:$C$510, MATCH($G4678, 'Project List'!$B$11:$B$510, 0)), "")))</f>
        <v/>
      </c>
      <c r="C4678" s="1" t="str">
        <f>IF($G4678="", "", IF(IFERROR(INDEX('Project List'!$D$11:$D$510, MATCH($G4678, 'Project List'!$B$11:$B$510, 0)), "")="", "", IFERROR(INDEX('Project List'!$D$11:$D$510, MATCH($G4678, 'Project List'!$B$11:$B$510, 0)), "")))</f>
        <v/>
      </c>
      <c r="D4678" s="79" t="str">
        <f>IF($G4678="", "", IF(IFERROR(INDEX('Project List'!$H$11:$H$510, MATCH($G4678, 'Project List'!$B$11:$B$510, 0)), "")="", "", IFERROR(INDEX('Project List'!$H$11:$H$510, MATCH($G4678, 'Project List'!$B$11:$B$510, 0)), "")))</f>
        <v/>
      </c>
      <c r="E4678" s="67" t="str">
        <f>IF($G4678="", "", IF(IFERROR(INDEX('Project List'!$I$11:$I$510, MATCH($G4678, 'Project List'!$B$11:$B$510, 0)), "")="", "", IFERROR(INDEX('Project List'!$I$11:$I$510, MATCH($G4678, 'Project List'!$B$11:$B$510, 0)), "")))</f>
        <v/>
      </c>
      <c r="F4678" s="28"/>
      <c r="G4678" s="118"/>
      <c r="H4678" s="120"/>
      <c r="I4678" s="119"/>
      <c r="J4678" s="122"/>
      <c r="K4678" s="135"/>
      <c r="L4678" s="28"/>
      <c r="N4678" s="45" t="str">
        <f>IF($G4678="", "", IF(COUNTIF('Project List'!$B$11:$B$510, 'Time &amp; Expenses'!$G4678)=0, "X", ""))</f>
        <v/>
      </c>
    </row>
    <row r="4679" spans="1:14" x14ac:dyDescent="0.25">
      <c r="A4679" s="28"/>
      <c r="B4679" s="74" t="str">
        <f>IF($G4679="", "", IF(IFERROR(INDEX('Project List'!$C$11:$C$510, MATCH($G4679, 'Project List'!$B$11:$B$510, 0)), "")="", "", IFERROR(INDEX('Project List'!$C$11:$C$510, MATCH($G4679, 'Project List'!$B$11:$B$510, 0)), "")))</f>
        <v/>
      </c>
      <c r="C4679" s="1" t="str">
        <f>IF($G4679="", "", IF(IFERROR(INDEX('Project List'!$D$11:$D$510, MATCH($G4679, 'Project List'!$B$11:$B$510, 0)), "")="", "", IFERROR(INDEX('Project List'!$D$11:$D$510, MATCH($G4679, 'Project List'!$B$11:$B$510, 0)), "")))</f>
        <v/>
      </c>
      <c r="D4679" s="79" t="str">
        <f>IF($G4679="", "", IF(IFERROR(INDEX('Project List'!$H$11:$H$510, MATCH($G4679, 'Project List'!$B$11:$B$510, 0)), "")="", "", IFERROR(INDEX('Project List'!$H$11:$H$510, MATCH($G4679, 'Project List'!$B$11:$B$510, 0)), "")))</f>
        <v/>
      </c>
      <c r="E4679" s="67" t="str">
        <f>IF($G4679="", "", IF(IFERROR(INDEX('Project List'!$I$11:$I$510, MATCH($G4679, 'Project List'!$B$11:$B$510, 0)), "")="", "", IFERROR(INDEX('Project List'!$I$11:$I$510, MATCH($G4679, 'Project List'!$B$11:$B$510, 0)), "")))</f>
        <v/>
      </c>
      <c r="F4679" s="28"/>
      <c r="G4679" s="118"/>
      <c r="H4679" s="120"/>
      <c r="I4679" s="119"/>
      <c r="J4679" s="122"/>
      <c r="K4679" s="135"/>
      <c r="L4679" s="28"/>
      <c r="N4679" s="45" t="str">
        <f>IF($G4679="", "", IF(COUNTIF('Project List'!$B$11:$B$510, 'Time &amp; Expenses'!$G4679)=0, "X", ""))</f>
        <v/>
      </c>
    </row>
    <row r="4680" spans="1:14" x14ac:dyDescent="0.25">
      <c r="A4680" s="28"/>
      <c r="B4680" s="74" t="str">
        <f>IF($G4680="", "", IF(IFERROR(INDEX('Project List'!$C$11:$C$510, MATCH($G4680, 'Project List'!$B$11:$B$510, 0)), "")="", "", IFERROR(INDEX('Project List'!$C$11:$C$510, MATCH($G4680, 'Project List'!$B$11:$B$510, 0)), "")))</f>
        <v/>
      </c>
      <c r="C4680" s="1" t="str">
        <f>IF($G4680="", "", IF(IFERROR(INDEX('Project List'!$D$11:$D$510, MATCH($G4680, 'Project List'!$B$11:$B$510, 0)), "")="", "", IFERROR(INDEX('Project List'!$D$11:$D$510, MATCH($G4680, 'Project List'!$B$11:$B$510, 0)), "")))</f>
        <v/>
      </c>
      <c r="D4680" s="79" t="str">
        <f>IF($G4680="", "", IF(IFERROR(INDEX('Project List'!$H$11:$H$510, MATCH($G4680, 'Project List'!$B$11:$B$510, 0)), "")="", "", IFERROR(INDEX('Project List'!$H$11:$H$510, MATCH($G4680, 'Project List'!$B$11:$B$510, 0)), "")))</f>
        <v/>
      </c>
      <c r="E4680" s="67" t="str">
        <f>IF($G4680="", "", IF(IFERROR(INDEX('Project List'!$I$11:$I$510, MATCH($G4680, 'Project List'!$B$11:$B$510, 0)), "")="", "", IFERROR(INDEX('Project List'!$I$11:$I$510, MATCH($G4680, 'Project List'!$B$11:$B$510, 0)), "")))</f>
        <v/>
      </c>
      <c r="F4680" s="28"/>
      <c r="G4680" s="118"/>
      <c r="H4680" s="120"/>
      <c r="I4680" s="119"/>
      <c r="J4680" s="122"/>
      <c r="K4680" s="135"/>
      <c r="L4680" s="28"/>
      <c r="N4680" s="45" t="str">
        <f>IF($G4680="", "", IF(COUNTIF('Project List'!$B$11:$B$510, 'Time &amp; Expenses'!$G4680)=0, "X", ""))</f>
        <v/>
      </c>
    </row>
    <row r="4681" spans="1:14" x14ac:dyDescent="0.25">
      <c r="A4681" s="28"/>
      <c r="B4681" s="74" t="str">
        <f>IF($G4681="", "", IF(IFERROR(INDEX('Project List'!$C$11:$C$510, MATCH($G4681, 'Project List'!$B$11:$B$510, 0)), "")="", "", IFERROR(INDEX('Project List'!$C$11:$C$510, MATCH($G4681, 'Project List'!$B$11:$B$510, 0)), "")))</f>
        <v/>
      </c>
      <c r="C4681" s="1" t="str">
        <f>IF($G4681="", "", IF(IFERROR(INDEX('Project List'!$D$11:$D$510, MATCH($G4681, 'Project List'!$B$11:$B$510, 0)), "")="", "", IFERROR(INDEX('Project List'!$D$11:$D$510, MATCH($G4681, 'Project List'!$B$11:$B$510, 0)), "")))</f>
        <v/>
      </c>
      <c r="D4681" s="79" t="str">
        <f>IF($G4681="", "", IF(IFERROR(INDEX('Project List'!$H$11:$H$510, MATCH($G4681, 'Project List'!$B$11:$B$510, 0)), "")="", "", IFERROR(INDEX('Project List'!$H$11:$H$510, MATCH($G4681, 'Project List'!$B$11:$B$510, 0)), "")))</f>
        <v/>
      </c>
      <c r="E4681" s="67" t="str">
        <f>IF($G4681="", "", IF(IFERROR(INDEX('Project List'!$I$11:$I$510, MATCH($G4681, 'Project List'!$B$11:$B$510, 0)), "")="", "", IFERROR(INDEX('Project List'!$I$11:$I$510, MATCH($G4681, 'Project List'!$B$11:$B$510, 0)), "")))</f>
        <v/>
      </c>
      <c r="F4681" s="28"/>
      <c r="G4681" s="118"/>
      <c r="H4681" s="120"/>
      <c r="I4681" s="119"/>
      <c r="J4681" s="122"/>
      <c r="K4681" s="135"/>
      <c r="L4681" s="28"/>
      <c r="N4681" s="45" t="str">
        <f>IF($G4681="", "", IF(COUNTIF('Project List'!$B$11:$B$510, 'Time &amp; Expenses'!$G4681)=0, "X", ""))</f>
        <v/>
      </c>
    </row>
    <row r="4682" spans="1:14" x14ac:dyDescent="0.25">
      <c r="A4682" s="28"/>
      <c r="B4682" s="74" t="str">
        <f>IF($G4682="", "", IF(IFERROR(INDEX('Project List'!$C$11:$C$510, MATCH($G4682, 'Project List'!$B$11:$B$510, 0)), "")="", "", IFERROR(INDEX('Project List'!$C$11:$C$510, MATCH($G4682, 'Project List'!$B$11:$B$510, 0)), "")))</f>
        <v/>
      </c>
      <c r="C4682" s="1" t="str">
        <f>IF($G4682="", "", IF(IFERROR(INDEX('Project List'!$D$11:$D$510, MATCH($G4682, 'Project List'!$B$11:$B$510, 0)), "")="", "", IFERROR(INDEX('Project List'!$D$11:$D$510, MATCH($G4682, 'Project List'!$B$11:$B$510, 0)), "")))</f>
        <v/>
      </c>
      <c r="D4682" s="79" t="str">
        <f>IF($G4682="", "", IF(IFERROR(INDEX('Project List'!$H$11:$H$510, MATCH($G4682, 'Project List'!$B$11:$B$510, 0)), "")="", "", IFERROR(INDEX('Project List'!$H$11:$H$510, MATCH($G4682, 'Project List'!$B$11:$B$510, 0)), "")))</f>
        <v/>
      </c>
      <c r="E4682" s="67" t="str">
        <f>IF($G4682="", "", IF(IFERROR(INDEX('Project List'!$I$11:$I$510, MATCH($G4682, 'Project List'!$B$11:$B$510, 0)), "")="", "", IFERROR(INDEX('Project List'!$I$11:$I$510, MATCH($G4682, 'Project List'!$B$11:$B$510, 0)), "")))</f>
        <v/>
      </c>
      <c r="F4682" s="28"/>
      <c r="G4682" s="118"/>
      <c r="H4682" s="120"/>
      <c r="I4682" s="119"/>
      <c r="J4682" s="122"/>
      <c r="K4682" s="135"/>
      <c r="L4682" s="28"/>
      <c r="N4682" s="45" t="str">
        <f>IF($G4682="", "", IF(COUNTIF('Project List'!$B$11:$B$510, 'Time &amp; Expenses'!$G4682)=0, "X", ""))</f>
        <v/>
      </c>
    </row>
    <row r="4683" spans="1:14" x14ac:dyDescent="0.25">
      <c r="A4683" s="28"/>
      <c r="B4683" s="74" t="str">
        <f>IF($G4683="", "", IF(IFERROR(INDEX('Project List'!$C$11:$C$510, MATCH($G4683, 'Project List'!$B$11:$B$510, 0)), "")="", "", IFERROR(INDEX('Project List'!$C$11:$C$510, MATCH($G4683, 'Project List'!$B$11:$B$510, 0)), "")))</f>
        <v/>
      </c>
      <c r="C4683" s="1" t="str">
        <f>IF($G4683="", "", IF(IFERROR(INDEX('Project List'!$D$11:$D$510, MATCH($G4683, 'Project List'!$B$11:$B$510, 0)), "")="", "", IFERROR(INDEX('Project List'!$D$11:$D$510, MATCH($G4683, 'Project List'!$B$11:$B$510, 0)), "")))</f>
        <v/>
      </c>
      <c r="D4683" s="79" t="str">
        <f>IF($G4683="", "", IF(IFERROR(INDEX('Project List'!$H$11:$H$510, MATCH($G4683, 'Project List'!$B$11:$B$510, 0)), "")="", "", IFERROR(INDEX('Project List'!$H$11:$H$510, MATCH($G4683, 'Project List'!$B$11:$B$510, 0)), "")))</f>
        <v/>
      </c>
      <c r="E4683" s="67" t="str">
        <f>IF($G4683="", "", IF(IFERROR(INDEX('Project List'!$I$11:$I$510, MATCH($G4683, 'Project List'!$B$11:$B$510, 0)), "")="", "", IFERROR(INDEX('Project List'!$I$11:$I$510, MATCH($G4683, 'Project List'!$B$11:$B$510, 0)), "")))</f>
        <v/>
      </c>
      <c r="F4683" s="28"/>
      <c r="G4683" s="118"/>
      <c r="H4683" s="120"/>
      <c r="I4683" s="119"/>
      <c r="J4683" s="122"/>
      <c r="K4683" s="135"/>
      <c r="L4683" s="28"/>
      <c r="N4683" s="45" t="str">
        <f>IF($G4683="", "", IF(COUNTIF('Project List'!$B$11:$B$510, 'Time &amp; Expenses'!$G4683)=0, "X", ""))</f>
        <v/>
      </c>
    </row>
    <row r="4684" spans="1:14" x14ac:dyDescent="0.25">
      <c r="A4684" s="28"/>
      <c r="B4684" s="74" t="str">
        <f>IF($G4684="", "", IF(IFERROR(INDEX('Project List'!$C$11:$C$510, MATCH($G4684, 'Project List'!$B$11:$B$510, 0)), "")="", "", IFERROR(INDEX('Project List'!$C$11:$C$510, MATCH($G4684, 'Project List'!$B$11:$B$510, 0)), "")))</f>
        <v/>
      </c>
      <c r="C4684" s="1" t="str">
        <f>IF($G4684="", "", IF(IFERROR(INDEX('Project List'!$D$11:$D$510, MATCH($G4684, 'Project List'!$B$11:$B$510, 0)), "")="", "", IFERROR(INDEX('Project List'!$D$11:$D$510, MATCH($G4684, 'Project List'!$B$11:$B$510, 0)), "")))</f>
        <v/>
      </c>
      <c r="D4684" s="79" t="str">
        <f>IF($G4684="", "", IF(IFERROR(INDEX('Project List'!$H$11:$H$510, MATCH($G4684, 'Project List'!$B$11:$B$510, 0)), "")="", "", IFERROR(INDEX('Project List'!$H$11:$H$510, MATCH($G4684, 'Project List'!$B$11:$B$510, 0)), "")))</f>
        <v/>
      </c>
      <c r="E4684" s="67" t="str">
        <f>IF($G4684="", "", IF(IFERROR(INDEX('Project List'!$I$11:$I$510, MATCH($G4684, 'Project List'!$B$11:$B$510, 0)), "")="", "", IFERROR(INDEX('Project List'!$I$11:$I$510, MATCH($G4684, 'Project List'!$B$11:$B$510, 0)), "")))</f>
        <v/>
      </c>
      <c r="F4684" s="28"/>
      <c r="G4684" s="118"/>
      <c r="H4684" s="120"/>
      <c r="I4684" s="119"/>
      <c r="J4684" s="122"/>
      <c r="K4684" s="135"/>
      <c r="L4684" s="28"/>
      <c r="N4684" s="45" t="str">
        <f>IF($G4684="", "", IF(COUNTIF('Project List'!$B$11:$B$510, 'Time &amp; Expenses'!$G4684)=0, "X", ""))</f>
        <v/>
      </c>
    </row>
    <row r="4685" spans="1:14" x14ac:dyDescent="0.25">
      <c r="A4685" s="28"/>
      <c r="B4685" s="74" t="str">
        <f>IF($G4685="", "", IF(IFERROR(INDEX('Project List'!$C$11:$C$510, MATCH($G4685, 'Project List'!$B$11:$B$510, 0)), "")="", "", IFERROR(INDEX('Project List'!$C$11:$C$510, MATCH($G4685, 'Project List'!$B$11:$B$510, 0)), "")))</f>
        <v/>
      </c>
      <c r="C4685" s="1" t="str">
        <f>IF($G4685="", "", IF(IFERROR(INDEX('Project List'!$D$11:$D$510, MATCH($G4685, 'Project List'!$B$11:$B$510, 0)), "")="", "", IFERROR(INDEX('Project List'!$D$11:$D$510, MATCH($G4685, 'Project List'!$B$11:$B$510, 0)), "")))</f>
        <v/>
      </c>
      <c r="D4685" s="79" t="str">
        <f>IF($G4685="", "", IF(IFERROR(INDEX('Project List'!$H$11:$H$510, MATCH($G4685, 'Project List'!$B$11:$B$510, 0)), "")="", "", IFERROR(INDEX('Project List'!$H$11:$H$510, MATCH($G4685, 'Project List'!$B$11:$B$510, 0)), "")))</f>
        <v/>
      </c>
      <c r="E4685" s="67" t="str">
        <f>IF($G4685="", "", IF(IFERROR(INDEX('Project List'!$I$11:$I$510, MATCH($G4685, 'Project List'!$B$11:$B$510, 0)), "")="", "", IFERROR(INDEX('Project List'!$I$11:$I$510, MATCH($G4685, 'Project List'!$B$11:$B$510, 0)), "")))</f>
        <v/>
      </c>
      <c r="F4685" s="28"/>
      <c r="G4685" s="118"/>
      <c r="H4685" s="120"/>
      <c r="I4685" s="119"/>
      <c r="J4685" s="122"/>
      <c r="K4685" s="135"/>
      <c r="L4685" s="28"/>
      <c r="N4685" s="45" t="str">
        <f>IF($G4685="", "", IF(COUNTIF('Project List'!$B$11:$B$510, 'Time &amp; Expenses'!$G4685)=0, "X", ""))</f>
        <v/>
      </c>
    </row>
    <row r="4686" spans="1:14" x14ac:dyDescent="0.25">
      <c r="A4686" s="28"/>
      <c r="B4686" s="74" t="str">
        <f>IF($G4686="", "", IF(IFERROR(INDEX('Project List'!$C$11:$C$510, MATCH($G4686, 'Project List'!$B$11:$B$510, 0)), "")="", "", IFERROR(INDEX('Project List'!$C$11:$C$510, MATCH($G4686, 'Project List'!$B$11:$B$510, 0)), "")))</f>
        <v/>
      </c>
      <c r="C4686" s="1" t="str">
        <f>IF($G4686="", "", IF(IFERROR(INDEX('Project List'!$D$11:$D$510, MATCH($G4686, 'Project List'!$B$11:$B$510, 0)), "")="", "", IFERROR(INDEX('Project List'!$D$11:$D$510, MATCH($G4686, 'Project List'!$B$11:$B$510, 0)), "")))</f>
        <v/>
      </c>
      <c r="D4686" s="79" t="str">
        <f>IF($G4686="", "", IF(IFERROR(INDEX('Project List'!$H$11:$H$510, MATCH($G4686, 'Project List'!$B$11:$B$510, 0)), "")="", "", IFERROR(INDEX('Project List'!$H$11:$H$510, MATCH($G4686, 'Project List'!$B$11:$B$510, 0)), "")))</f>
        <v/>
      </c>
      <c r="E4686" s="67" t="str">
        <f>IF($G4686="", "", IF(IFERROR(INDEX('Project List'!$I$11:$I$510, MATCH($G4686, 'Project List'!$B$11:$B$510, 0)), "")="", "", IFERROR(INDEX('Project List'!$I$11:$I$510, MATCH($G4686, 'Project List'!$B$11:$B$510, 0)), "")))</f>
        <v/>
      </c>
      <c r="F4686" s="28"/>
      <c r="G4686" s="118"/>
      <c r="H4686" s="120"/>
      <c r="I4686" s="119"/>
      <c r="J4686" s="122"/>
      <c r="K4686" s="135"/>
      <c r="L4686" s="28"/>
      <c r="N4686" s="45" t="str">
        <f>IF($G4686="", "", IF(COUNTIF('Project List'!$B$11:$B$510, 'Time &amp; Expenses'!$G4686)=0, "X", ""))</f>
        <v/>
      </c>
    </row>
    <row r="4687" spans="1:14" x14ac:dyDescent="0.25">
      <c r="A4687" s="28"/>
      <c r="B4687" s="74" t="str">
        <f>IF($G4687="", "", IF(IFERROR(INDEX('Project List'!$C$11:$C$510, MATCH($G4687, 'Project List'!$B$11:$B$510, 0)), "")="", "", IFERROR(INDEX('Project List'!$C$11:$C$510, MATCH($G4687, 'Project List'!$B$11:$B$510, 0)), "")))</f>
        <v/>
      </c>
      <c r="C4687" s="1" t="str">
        <f>IF($G4687="", "", IF(IFERROR(INDEX('Project List'!$D$11:$D$510, MATCH($G4687, 'Project List'!$B$11:$B$510, 0)), "")="", "", IFERROR(INDEX('Project List'!$D$11:$D$510, MATCH($G4687, 'Project List'!$B$11:$B$510, 0)), "")))</f>
        <v/>
      </c>
      <c r="D4687" s="79" t="str">
        <f>IF($G4687="", "", IF(IFERROR(INDEX('Project List'!$H$11:$H$510, MATCH($G4687, 'Project List'!$B$11:$B$510, 0)), "")="", "", IFERROR(INDEX('Project List'!$H$11:$H$510, MATCH($G4687, 'Project List'!$B$11:$B$510, 0)), "")))</f>
        <v/>
      </c>
      <c r="E4687" s="67" t="str">
        <f>IF($G4687="", "", IF(IFERROR(INDEX('Project List'!$I$11:$I$510, MATCH($G4687, 'Project List'!$B$11:$B$510, 0)), "")="", "", IFERROR(INDEX('Project List'!$I$11:$I$510, MATCH($G4687, 'Project List'!$B$11:$B$510, 0)), "")))</f>
        <v/>
      </c>
      <c r="F4687" s="28"/>
      <c r="G4687" s="118"/>
      <c r="H4687" s="120"/>
      <c r="I4687" s="119"/>
      <c r="J4687" s="122"/>
      <c r="K4687" s="135"/>
      <c r="L4687" s="28"/>
      <c r="N4687" s="45" t="str">
        <f>IF($G4687="", "", IF(COUNTIF('Project List'!$B$11:$B$510, 'Time &amp; Expenses'!$G4687)=0, "X", ""))</f>
        <v/>
      </c>
    </row>
    <row r="4688" spans="1:14" x14ac:dyDescent="0.25">
      <c r="A4688" s="28"/>
      <c r="B4688" s="74" t="str">
        <f>IF($G4688="", "", IF(IFERROR(INDEX('Project List'!$C$11:$C$510, MATCH($G4688, 'Project List'!$B$11:$B$510, 0)), "")="", "", IFERROR(INDEX('Project List'!$C$11:$C$510, MATCH($G4688, 'Project List'!$B$11:$B$510, 0)), "")))</f>
        <v/>
      </c>
      <c r="C4688" s="1" t="str">
        <f>IF($G4688="", "", IF(IFERROR(INDEX('Project List'!$D$11:$D$510, MATCH($G4688, 'Project List'!$B$11:$B$510, 0)), "")="", "", IFERROR(INDEX('Project List'!$D$11:$D$510, MATCH($G4688, 'Project List'!$B$11:$B$510, 0)), "")))</f>
        <v/>
      </c>
      <c r="D4688" s="79" t="str">
        <f>IF($G4688="", "", IF(IFERROR(INDEX('Project List'!$H$11:$H$510, MATCH($G4688, 'Project List'!$B$11:$B$510, 0)), "")="", "", IFERROR(INDEX('Project List'!$H$11:$H$510, MATCH($G4688, 'Project List'!$B$11:$B$510, 0)), "")))</f>
        <v/>
      </c>
      <c r="E4688" s="67" t="str">
        <f>IF($G4688="", "", IF(IFERROR(INDEX('Project List'!$I$11:$I$510, MATCH($G4688, 'Project List'!$B$11:$B$510, 0)), "")="", "", IFERROR(INDEX('Project List'!$I$11:$I$510, MATCH($G4688, 'Project List'!$B$11:$B$510, 0)), "")))</f>
        <v/>
      </c>
      <c r="F4688" s="28"/>
      <c r="G4688" s="118"/>
      <c r="H4688" s="120"/>
      <c r="I4688" s="119"/>
      <c r="J4688" s="122"/>
      <c r="K4688" s="135"/>
      <c r="L4688" s="28"/>
      <c r="N4688" s="45" t="str">
        <f>IF($G4688="", "", IF(COUNTIF('Project List'!$B$11:$B$510, 'Time &amp; Expenses'!$G4688)=0, "X", ""))</f>
        <v/>
      </c>
    </row>
    <row r="4689" spans="1:14" x14ac:dyDescent="0.25">
      <c r="A4689" s="28"/>
      <c r="B4689" s="74" t="str">
        <f>IF($G4689="", "", IF(IFERROR(INDEX('Project List'!$C$11:$C$510, MATCH($G4689, 'Project List'!$B$11:$B$510, 0)), "")="", "", IFERROR(INDEX('Project List'!$C$11:$C$510, MATCH($G4689, 'Project List'!$B$11:$B$510, 0)), "")))</f>
        <v/>
      </c>
      <c r="C4689" s="1" t="str">
        <f>IF($G4689="", "", IF(IFERROR(INDEX('Project List'!$D$11:$D$510, MATCH($G4689, 'Project List'!$B$11:$B$510, 0)), "")="", "", IFERROR(INDEX('Project List'!$D$11:$D$510, MATCH($G4689, 'Project List'!$B$11:$B$510, 0)), "")))</f>
        <v/>
      </c>
      <c r="D4689" s="79" t="str">
        <f>IF($G4689="", "", IF(IFERROR(INDEX('Project List'!$H$11:$H$510, MATCH($G4689, 'Project List'!$B$11:$B$510, 0)), "")="", "", IFERROR(INDEX('Project List'!$H$11:$H$510, MATCH($G4689, 'Project List'!$B$11:$B$510, 0)), "")))</f>
        <v/>
      </c>
      <c r="E4689" s="67" t="str">
        <f>IF($G4689="", "", IF(IFERROR(INDEX('Project List'!$I$11:$I$510, MATCH($G4689, 'Project List'!$B$11:$B$510, 0)), "")="", "", IFERROR(INDEX('Project List'!$I$11:$I$510, MATCH($G4689, 'Project List'!$B$11:$B$510, 0)), "")))</f>
        <v/>
      </c>
      <c r="F4689" s="28"/>
      <c r="G4689" s="118"/>
      <c r="H4689" s="120"/>
      <c r="I4689" s="119"/>
      <c r="J4689" s="122"/>
      <c r="K4689" s="135"/>
      <c r="L4689" s="28"/>
      <c r="N4689" s="45" t="str">
        <f>IF($G4689="", "", IF(COUNTIF('Project List'!$B$11:$B$510, 'Time &amp; Expenses'!$G4689)=0, "X", ""))</f>
        <v/>
      </c>
    </row>
    <row r="4690" spans="1:14" x14ac:dyDescent="0.25">
      <c r="A4690" s="28"/>
      <c r="B4690" s="74" t="str">
        <f>IF($G4690="", "", IF(IFERROR(INDEX('Project List'!$C$11:$C$510, MATCH($G4690, 'Project List'!$B$11:$B$510, 0)), "")="", "", IFERROR(INDEX('Project List'!$C$11:$C$510, MATCH($G4690, 'Project List'!$B$11:$B$510, 0)), "")))</f>
        <v/>
      </c>
      <c r="C4690" s="1" t="str">
        <f>IF($G4690="", "", IF(IFERROR(INDEX('Project List'!$D$11:$D$510, MATCH($G4690, 'Project List'!$B$11:$B$510, 0)), "")="", "", IFERROR(INDEX('Project List'!$D$11:$D$510, MATCH($G4690, 'Project List'!$B$11:$B$510, 0)), "")))</f>
        <v/>
      </c>
      <c r="D4690" s="79" t="str">
        <f>IF($G4690="", "", IF(IFERROR(INDEX('Project List'!$H$11:$H$510, MATCH($G4690, 'Project List'!$B$11:$B$510, 0)), "")="", "", IFERROR(INDEX('Project List'!$H$11:$H$510, MATCH($G4690, 'Project List'!$B$11:$B$510, 0)), "")))</f>
        <v/>
      </c>
      <c r="E4690" s="67" t="str">
        <f>IF($G4690="", "", IF(IFERROR(INDEX('Project List'!$I$11:$I$510, MATCH($G4690, 'Project List'!$B$11:$B$510, 0)), "")="", "", IFERROR(INDEX('Project List'!$I$11:$I$510, MATCH($G4690, 'Project List'!$B$11:$B$510, 0)), "")))</f>
        <v/>
      </c>
      <c r="F4690" s="28"/>
      <c r="G4690" s="118"/>
      <c r="H4690" s="120"/>
      <c r="I4690" s="119"/>
      <c r="J4690" s="122"/>
      <c r="K4690" s="135"/>
      <c r="L4690" s="28"/>
      <c r="N4690" s="45" t="str">
        <f>IF($G4690="", "", IF(COUNTIF('Project List'!$B$11:$B$510, 'Time &amp; Expenses'!$G4690)=0, "X", ""))</f>
        <v/>
      </c>
    </row>
    <row r="4691" spans="1:14" x14ac:dyDescent="0.25">
      <c r="A4691" s="28"/>
      <c r="B4691" s="74" t="str">
        <f>IF($G4691="", "", IF(IFERROR(INDEX('Project List'!$C$11:$C$510, MATCH($G4691, 'Project List'!$B$11:$B$510, 0)), "")="", "", IFERROR(INDEX('Project List'!$C$11:$C$510, MATCH($G4691, 'Project List'!$B$11:$B$510, 0)), "")))</f>
        <v/>
      </c>
      <c r="C4691" s="1" t="str">
        <f>IF($G4691="", "", IF(IFERROR(INDEX('Project List'!$D$11:$D$510, MATCH($G4691, 'Project List'!$B$11:$B$510, 0)), "")="", "", IFERROR(INDEX('Project List'!$D$11:$D$510, MATCH($G4691, 'Project List'!$B$11:$B$510, 0)), "")))</f>
        <v/>
      </c>
      <c r="D4691" s="79" t="str">
        <f>IF($G4691="", "", IF(IFERROR(INDEX('Project List'!$H$11:$H$510, MATCH($G4691, 'Project List'!$B$11:$B$510, 0)), "")="", "", IFERROR(INDEX('Project List'!$H$11:$H$510, MATCH($G4691, 'Project List'!$B$11:$B$510, 0)), "")))</f>
        <v/>
      </c>
      <c r="E4691" s="67" t="str">
        <f>IF($G4691="", "", IF(IFERROR(INDEX('Project List'!$I$11:$I$510, MATCH($G4691, 'Project List'!$B$11:$B$510, 0)), "")="", "", IFERROR(INDEX('Project List'!$I$11:$I$510, MATCH($G4691, 'Project List'!$B$11:$B$510, 0)), "")))</f>
        <v/>
      </c>
      <c r="F4691" s="28"/>
      <c r="G4691" s="118"/>
      <c r="H4691" s="120"/>
      <c r="I4691" s="119"/>
      <c r="J4691" s="122"/>
      <c r="K4691" s="135"/>
      <c r="L4691" s="28"/>
      <c r="N4691" s="45" t="str">
        <f>IF($G4691="", "", IF(COUNTIF('Project List'!$B$11:$B$510, 'Time &amp; Expenses'!$G4691)=0, "X", ""))</f>
        <v/>
      </c>
    </row>
    <row r="4692" spans="1:14" x14ac:dyDescent="0.25">
      <c r="A4692" s="28"/>
      <c r="B4692" s="74" t="str">
        <f>IF($G4692="", "", IF(IFERROR(INDEX('Project List'!$C$11:$C$510, MATCH($G4692, 'Project List'!$B$11:$B$510, 0)), "")="", "", IFERROR(INDEX('Project List'!$C$11:$C$510, MATCH($G4692, 'Project List'!$B$11:$B$510, 0)), "")))</f>
        <v/>
      </c>
      <c r="C4692" s="1" t="str">
        <f>IF($G4692="", "", IF(IFERROR(INDEX('Project List'!$D$11:$D$510, MATCH($G4692, 'Project List'!$B$11:$B$510, 0)), "")="", "", IFERROR(INDEX('Project List'!$D$11:$D$510, MATCH($G4692, 'Project List'!$B$11:$B$510, 0)), "")))</f>
        <v/>
      </c>
      <c r="D4692" s="79" t="str">
        <f>IF($G4692="", "", IF(IFERROR(INDEX('Project List'!$H$11:$H$510, MATCH($G4692, 'Project List'!$B$11:$B$510, 0)), "")="", "", IFERROR(INDEX('Project List'!$H$11:$H$510, MATCH($G4692, 'Project List'!$B$11:$B$510, 0)), "")))</f>
        <v/>
      </c>
      <c r="E4692" s="67" t="str">
        <f>IF($G4692="", "", IF(IFERROR(INDEX('Project List'!$I$11:$I$510, MATCH($G4692, 'Project List'!$B$11:$B$510, 0)), "")="", "", IFERROR(INDEX('Project List'!$I$11:$I$510, MATCH($G4692, 'Project List'!$B$11:$B$510, 0)), "")))</f>
        <v/>
      </c>
      <c r="F4692" s="28"/>
      <c r="G4692" s="118"/>
      <c r="H4692" s="120"/>
      <c r="I4692" s="119"/>
      <c r="J4692" s="122"/>
      <c r="K4692" s="135"/>
      <c r="L4692" s="28"/>
      <c r="N4692" s="45" t="str">
        <f>IF($G4692="", "", IF(COUNTIF('Project List'!$B$11:$B$510, 'Time &amp; Expenses'!$G4692)=0, "X", ""))</f>
        <v/>
      </c>
    </row>
    <row r="4693" spans="1:14" x14ac:dyDescent="0.25">
      <c r="A4693" s="28"/>
      <c r="B4693" s="74" t="str">
        <f>IF($G4693="", "", IF(IFERROR(INDEX('Project List'!$C$11:$C$510, MATCH($G4693, 'Project List'!$B$11:$B$510, 0)), "")="", "", IFERROR(INDEX('Project List'!$C$11:$C$510, MATCH($G4693, 'Project List'!$B$11:$B$510, 0)), "")))</f>
        <v/>
      </c>
      <c r="C4693" s="1" t="str">
        <f>IF($G4693="", "", IF(IFERROR(INDEX('Project List'!$D$11:$D$510, MATCH($G4693, 'Project List'!$B$11:$B$510, 0)), "")="", "", IFERROR(INDEX('Project List'!$D$11:$D$510, MATCH($G4693, 'Project List'!$B$11:$B$510, 0)), "")))</f>
        <v/>
      </c>
      <c r="D4693" s="79" t="str">
        <f>IF($G4693="", "", IF(IFERROR(INDEX('Project List'!$H$11:$H$510, MATCH($G4693, 'Project List'!$B$11:$B$510, 0)), "")="", "", IFERROR(INDEX('Project List'!$H$11:$H$510, MATCH($G4693, 'Project List'!$B$11:$B$510, 0)), "")))</f>
        <v/>
      </c>
      <c r="E4693" s="67" t="str">
        <f>IF($G4693="", "", IF(IFERROR(INDEX('Project List'!$I$11:$I$510, MATCH($G4693, 'Project List'!$B$11:$B$510, 0)), "")="", "", IFERROR(INDEX('Project List'!$I$11:$I$510, MATCH($G4693, 'Project List'!$B$11:$B$510, 0)), "")))</f>
        <v/>
      </c>
      <c r="F4693" s="28"/>
      <c r="G4693" s="118"/>
      <c r="H4693" s="120"/>
      <c r="I4693" s="119"/>
      <c r="J4693" s="122"/>
      <c r="K4693" s="135"/>
      <c r="L4693" s="28"/>
      <c r="N4693" s="45" t="str">
        <f>IF($G4693="", "", IF(COUNTIF('Project List'!$B$11:$B$510, 'Time &amp; Expenses'!$G4693)=0, "X", ""))</f>
        <v/>
      </c>
    </row>
    <row r="4694" spans="1:14" x14ac:dyDescent="0.25">
      <c r="A4694" s="28"/>
      <c r="B4694" s="74" t="str">
        <f>IF($G4694="", "", IF(IFERROR(INDEX('Project List'!$C$11:$C$510, MATCH($G4694, 'Project List'!$B$11:$B$510, 0)), "")="", "", IFERROR(INDEX('Project List'!$C$11:$C$510, MATCH($G4694, 'Project List'!$B$11:$B$510, 0)), "")))</f>
        <v/>
      </c>
      <c r="C4694" s="1" t="str">
        <f>IF($G4694="", "", IF(IFERROR(INDEX('Project List'!$D$11:$D$510, MATCH($G4694, 'Project List'!$B$11:$B$510, 0)), "")="", "", IFERROR(INDEX('Project List'!$D$11:$D$510, MATCH($G4694, 'Project List'!$B$11:$B$510, 0)), "")))</f>
        <v/>
      </c>
      <c r="D4694" s="79" t="str">
        <f>IF($G4694="", "", IF(IFERROR(INDEX('Project List'!$H$11:$H$510, MATCH($G4694, 'Project List'!$B$11:$B$510, 0)), "")="", "", IFERROR(INDEX('Project List'!$H$11:$H$510, MATCH($G4694, 'Project List'!$B$11:$B$510, 0)), "")))</f>
        <v/>
      </c>
      <c r="E4694" s="67" t="str">
        <f>IF($G4694="", "", IF(IFERROR(INDEX('Project List'!$I$11:$I$510, MATCH($G4694, 'Project List'!$B$11:$B$510, 0)), "")="", "", IFERROR(INDEX('Project List'!$I$11:$I$510, MATCH($G4694, 'Project List'!$B$11:$B$510, 0)), "")))</f>
        <v/>
      </c>
      <c r="F4694" s="28"/>
      <c r="G4694" s="118"/>
      <c r="H4694" s="120"/>
      <c r="I4694" s="119"/>
      <c r="J4694" s="122"/>
      <c r="K4694" s="135"/>
      <c r="L4694" s="28"/>
      <c r="N4694" s="45" t="str">
        <f>IF($G4694="", "", IF(COUNTIF('Project List'!$B$11:$B$510, 'Time &amp; Expenses'!$G4694)=0, "X", ""))</f>
        <v/>
      </c>
    </row>
    <row r="4695" spans="1:14" x14ac:dyDescent="0.25">
      <c r="A4695" s="28"/>
      <c r="B4695" s="74" t="str">
        <f>IF($G4695="", "", IF(IFERROR(INDEX('Project List'!$C$11:$C$510, MATCH($G4695, 'Project List'!$B$11:$B$510, 0)), "")="", "", IFERROR(INDEX('Project List'!$C$11:$C$510, MATCH($G4695, 'Project List'!$B$11:$B$510, 0)), "")))</f>
        <v/>
      </c>
      <c r="C4695" s="1" t="str">
        <f>IF($G4695="", "", IF(IFERROR(INDEX('Project List'!$D$11:$D$510, MATCH($G4695, 'Project List'!$B$11:$B$510, 0)), "")="", "", IFERROR(INDEX('Project List'!$D$11:$D$510, MATCH($G4695, 'Project List'!$B$11:$B$510, 0)), "")))</f>
        <v/>
      </c>
      <c r="D4695" s="79" t="str">
        <f>IF($G4695="", "", IF(IFERROR(INDEX('Project List'!$H$11:$H$510, MATCH($G4695, 'Project List'!$B$11:$B$510, 0)), "")="", "", IFERROR(INDEX('Project List'!$H$11:$H$510, MATCH($G4695, 'Project List'!$B$11:$B$510, 0)), "")))</f>
        <v/>
      </c>
      <c r="E4695" s="67" t="str">
        <f>IF($G4695="", "", IF(IFERROR(INDEX('Project List'!$I$11:$I$510, MATCH($G4695, 'Project List'!$B$11:$B$510, 0)), "")="", "", IFERROR(INDEX('Project List'!$I$11:$I$510, MATCH($G4695, 'Project List'!$B$11:$B$510, 0)), "")))</f>
        <v/>
      </c>
      <c r="F4695" s="28"/>
      <c r="G4695" s="118"/>
      <c r="H4695" s="120"/>
      <c r="I4695" s="119"/>
      <c r="J4695" s="122"/>
      <c r="K4695" s="135"/>
      <c r="L4695" s="28"/>
      <c r="N4695" s="45" t="str">
        <f>IF($G4695="", "", IF(COUNTIF('Project List'!$B$11:$B$510, 'Time &amp; Expenses'!$G4695)=0, "X", ""))</f>
        <v/>
      </c>
    </row>
    <row r="4696" spans="1:14" x14ac:dyDescent="0.25">
      <c r="A4696" s="28"/>
      <c r="B4696" s="74" t="str">
        <f>IF($G4696="", "", IF(IFERROR(INDEX('Project List'!$C$11:$C$510, MATCH($G4696, 'Project List'!$B$11:$B$510, 0)), "")="", "", IFERROR(INDEX('Project List'!$C$11:$C$510, MATCH($G4696, 'Project List'!$B$11:$B$510, 0)), "")))</f>
        <v/>
      </c>
      <c r="C4696" s="1" t="str">
        <f>IF($G4696="", "", IF(IFERROR(INDEX('Project List'!$D$11:$D$510, MATCH($G4696, 'Project List'!$B$11:$B$510, 0)), "")="", "", IFERROR(INDEX('Project List'!$D$11:$D$510, MATCH($G4696, 'Project List'!$B$11:$B$510, 0)), "")))</f>
        <v/>
      </c>
      <c r="D4696" s="79" t="str">
        <f>IF($G4696="", "", IF(IFERROR(INDEX('Project List'!$H$11:$H$510, MATCH($G4696, 'Project List'!$B$11:$B$510, 0)), "")="", "", IFERROR(INDEX('Project List'!$H$11:$H$510, MATCH($G4696, 'Project List'!$B$11:$B$510, 0)), "")))</f>
        <v/>
      </c>
      <c r="E4696" s="67" t="str">
        <f>IF($G4696="", "", IF(IFERROR(INDEX('Project List'!$I$11:$I$510, MATCH($G4696, 'Project List'!$B$11:$B$510, 0)), "")="", "", IFERROR(INDEX('Project List'!$I$11:$I$510, MATCH($G4696, 'Project List'!$B$11:$B$510, 0)), "")))</f>
        <v/>
      </c>
      <c r="F4696" s="28"/>
      <c r="G4696" s="118"/>
      <c r="H4696" s="120"/>
      <c r="I4696" s="119"/>
      <c r="J4696" s="122"/>
      <c r="K4696" s="135"/>
      <c r="L4696" s="28"/>
      <c r="N4696" s="45" t="str">
        <f>IF($G4696="", "", IF(COUNTIF('Project List'!$B$11:$B$510, 'Time &amp; Expenses'!$G4696)=0, "X", ""))</f>
        <v/>
      </c>
    </row>
    <row r="4697" spans="1:14" x14ac:dyDescent="0.25">
      <c r="A4697" s="28"/>
      <c r="B4697" s="74" t="str">
        <f>IF($G4697="", "", IF(IFERROR(INDEX('Project List'!$C$11:$C$510, MATCH($G4697, 'Project List'!$B$11:$B$510, 0)), "")="", "", IFERROR(INDEX('Project List'!$C$11:$C$510, MATCH($G4697, 'Project List'!$B$11:$B$510, 0)), "")))</f>
        <v/>
      </c>
      <c r="C4697" s="1" t="str">
        <f>IF($G4697="", "", IF(IFERROR(INDEX('Project List'!$D$11:$D$510, MATCH($G4697, 'Project List'!$B$11:$B$510, 0)), "")="", "", IFERROR(INDEX('Project List'!$D$11:$D$510, MATCH($G4697, 'Project List'!$B$11:$B$510, 0)), "")))</f>
        <v/>
      </c>
      <c r="D4697" s="79" t="str">
        <f>IF($G4697="", "", IF(IFERROR(INDEX('Project List'!$H$11:$H$510, MATCH($G4697, 'Project List'!$B$11:$B$510, 0)), "")="", "", IFERROR(INDEX('Project List'!$H$11:$H$510, MATCH($G4697, 'Project List'!$B$11:$B$510, 0)), "")))</f>
        <v/>
      </c>
      <c r="E4697" s="67" t="str">
        <f>IF($G4697="", "", IF(IFERROR(INDEX('Project List'!$I$11:$I$510, MATCH($G4697, 'Project List'!$B$11:$B$510, 0)), "")="", "", IFERROR(INDEX('Project List'!$I$11:$I$510, MATCH($G4697, 'Project List'!$B$11:$B$510, 0)), "")))</f>
        <v/>
      </c>
      <c r="F4697" s="28"/>
      <c r="G4697" s="118"/>
      <c r="H4697" s="120"/>
      <c r="I4697" s="119"/>
      <c r="J4697" s="122"/>
      <c r="K4697" s="135"/>
      <c r="L4697" s="28"/>
      <c r="N4697" s="45" t="str">
        <f>IF($G4697="", "", IF(COUNTIF('Project List'!$B$11:$B$510, 'Time &amp; Expenses'!$G4697)=0, "X", ""))</f>
        <v/>
      </c>
    </row>
    <row r="4698" spans="1:14" x14ac:dyDescent="0.25">
      <c r="A4698" s="28"/>
      <c r="B4698" s="74" t="str">
        <f>IF($G4698="", "", IF(IFERROR(INDEX('Project List'!$C$11:$C$510, MATCH($G4698, 'Project List'!$B$11:$B$510, 0)), "")="", "", IFERROR(INDEX('Project List'!$C$11:$C$510, MATCH($G4698, 'Project List'!$B$11:$B$510, 0)), "")))</f>
        <v/>
      </c>
      <c r="C4698" s="1" t="str">
        <f>IF($G4698="", "", IF(IFERROR(INDEX('Project List'!$D$11:$D$510, MATCH($G4698, 'Project List'!$B$11:$B$510, 0)), "")="", "", IFERROR(INDEX('Project List'!$D$11:$D$510, MATCH($G4698, 'Project List'!$B$11:$B$510, 0)), "")))</f>
        <v/>
      </c>
      <c r="D4698" s="79" t="str">
        <f>IF($G4698="", "", IF(IFERROR(INDEX('Project List'!$H$11:$H$510, MATCH($G4698, 'Project List'!$B$11:$B$510, 0)), "")="", "", IFERROR(INDEX('Project List'!$H$11:$H$510, MATCH($G4698, 'Project List'!$B$11:$B$510, 0)), "")))</f>
        <v/>
      </c>
      <c r="E4698" s="67" t="str">
        <f>IF($G4698="", "", IF(IFERROR(INDEX('Project List'!$I$11:$I$510, MATCH($G4698, 'Project List'!$B$11:$B$510, 0)), "")="", "", IFERROR(INDEX('Project List'!$I$11:$I$510, MATCH($G4698, 'Project List'!$B$11:$B$510, 0)), "")))</f>
        <v/>
      </c>
      <c r="F4698" s="28"/>
      <c r="G4698" s="118"/>
      <c r="H4698" s="120"/>
      <c r="I4698" s="119"/>
      <c r="J4698" s="122"/>
      <c r="K4698" s="135"/>
      <c r="L4698" s="28"/>
      <c r="N4698" s="45" t="str">
        <f>IF($G4698="", "", IF(COUNTIF('Project List'!$B$11:$B$510, 'Time &amp; Expenses'!$G4698)=0, "X", ""))</f>
        <v/>
      </c>
    </row>
    <row r="4699" spans="1:14" x14ac:dyDescent="0.25">
      <c r="A4699" s="28"/>
      <c r="B4699" s="74" t="str">
        <f>IF($G4699="", "", IF(IFERROR(INDEX('Project List'!$C$11:$C$510, MATCH($G4699, 'Project List'!$B$11:$B$510, 0)), "")="", "", IFERROR(INDEX('Project List'!$C$11:$C$510, MATCH($G4699, 'Project List'!$B$11:$B$510, 0)), "")))</f>
        <v/>
      </c>
      <c r="C4699" s="1" t="str">
        <f>IF($G4699="", "", IF(IFERROR(INDEX('Project List'!$D$11:$D$510, MATCH($G4699, 'Project List'!$B$11:$B$510, 0)), "")="", "", IFERROR(INDEX('Project List'!$D$11:$D$510, MATCH($G4699, 'Project List'!$B$11:$B$510, 0)), "")))</f>
        <v/>
      </c>
      <c r="D4699" s="79" t="str">
        <f>IF($G4699="", "", IF(IFERROR(INDEX('Project List'!$H$11:$H$510, MATCH($G4699, 'Project List'!$B$11:$B$510, 0)), "")="", "", IFERROR(INDEX('Project List'!$H$11:$H$510, MATCH($G4699, 'Project List'!$B$11:$B$510, 0)), "")))</f>
        <v/>
      </c>
      <c r="E4699" s="67" t="str">
        <f>IF($G4699="", "", IF(IFERROR(INDEX('Project List'!$I$11:$I$510, MATCH($G4699, 'Project List'!$B$11:$B$510, 0)), "")="", "", IFERROR(INDEX('Project List'!$I$11:$I$510, MATCH($G4699, 'Project List'!$B$11:$B$510, 0)), "")))</f>
        <v/>
      </c>
      <c r="F4699" s="28"/>
      <c r="G4699" s="118"/>
      <c r="H4699" s="120"/>
      <c r="I4699" s="119"/>
      <c r="J4699" s="122"/>
      <c r="K4699" s="135"/>
      <c r="L4699" s="28"/>
      <c r="N4699" s="45" t="str">
        <f>IF($G4699="", "", IF(COUNTIF('Project List'!$B$11:$B$510, 'Time &amp; Expenses'!$G4699)=0, "X", ""))</f>
        <v/>
      </c>
    </row>
    <row r="4700" spans="1:14" x14ac:dyDescent="0.25">
      <c r="A4700" s="28"/>
      <c r="B4700" s="74" t="str">
        <f>IF($G4700="", "", IF(IFERROR(INDEX('Project List'!$C$11:$C$510, MATCH($G4700, 'Project List'!$B$11:$B$510, 0)), "")="", "", IFERROR(INDEX('Project List'!$C$11:$C$510, MATCH($G4700, 'Project List'!$B$11:$B$510, 0)), "")))</f>
        <v/>
      </c>
      <c r="C4700" s="1" t="str">
        <f>IF($G4700="", "", IF(IFERROR(INDEX('Project List'!$D$11:$D$510, MATCH($G4700, 'Project List'!$B$11:$B$510, 0)), "")="", "", IFERROR(INDEX('Project List'!$D$11:$D$510, MATCH($G4700, 'Project List'!$B$11:$B$510, 0)), "")))</f>
        <v/>
      </c>
      <c r="D4700" s="79" t="str">
        <f>IF($G4700="", "", IF(IFERROR(INDEX('Project List'!$H$11:$H$510, MATCH($G4700, 'Project List'!$B$11:$B$510, 0)), "")="", "", IFERROR(INDEX('Project List'!$H$11:$H$510, MATCH($G4700, 'Project List'!$B$11:$B$510, 0)), "")))</f>
        <v/>
      </c>
      <c r="E4700" s="67" t="str">
        <f>IF($G4700="", "", IF(IFERROR(INDEX('Project List'!$I$11:$I$510, MATCH($G4700, 'Project List'!$B$11:$B$510, 0)), "")="", "", IFERROR(INDEX('Project List'!$I$11:$I$510, MATCH($G4700, 'Project List'!$B$11:$B$510, 0)), "")))</f>
        <v/>
      </c>
      <c r="F4700" s="28"/>
      <c r="G4700" s="118"/>
      <c r="H4700" s="120"/>
      <c r="I4700" s="119"/>
      <c r="J4700" s="122"/>
      <c r="K4700" s="135"/>
      <c r="L4700" s="28"/>
      <c r="N4700" s="45" t="str">
        <f>IF($G4700="", "", IF(COUNTIF('Project List'!$B$11:$B$510, 'Time &amp; Expenses'!$G4700)=0, "X", ""))</f>
        <v/>
      </c>
    </row>
    <row r="4701" spans="1:14" x14ac:dyDescent="0.25">
      <c r="A4701" s="28"/>
      <c r="B4701" s="74" t="str">
        <f>IF($G4701="", "", IF(IFERROR(INDEX('Project List'!$C$11:$C$510, MATCH($G4701, 'Project List'!$B$11:$B$510, 0)), "")="", "", IFERROR(INDEX('Project List'!$C$11:$C$510, MATCH($G4701, 'Project List'!$B$11:$B$510, 0)), "")))</f>
        <v/>
      </c>
      <c r="C4701" s="1" t="str">
        <f>IF($G4701="", "", IF(IFERROR(INDEX('Project List'!$D$11:$D$510, MATCH($G4701, 'Project List'!$B$11:$B$510, 0)), "")="", "", IFERROR(INDEX('Project List'!$D$11:$D$510, MATCH($G4701, 'Project List'!$B$11:$B$510, 0)), "")))</f>
        <v/>
      </c>
      <c r="D4701" s="79" t="str">
        <f>IF($G4701="", "", IF(IFERROR(INDEX('Project List'!$H$11:$H$510, MATCH($G4701, 'Project List'!$B$11:$B$510, 0)), "")="", "", IFERROR(INDEX('Project List'!$H$11:$H$510, MATCH($G4701, 'Project List'!$B$11:$B$510, 0)), "")))</f>
        <v/>
      </c>
      <c r="E4701" s="67" t="str">
        <f>IF($G4701="", "", IF(IFERROR(INDEX('Project List'!$I$11:$I$510, MATCH($G4701, 'Project List'!$B$11:$B$510, 0)), "")="", "", IFERROR(INDEX('Project List'!$I$11:$I$510, MATCH($G4701, 'Project List'!$B$11:$B$510, 0)), "")))</f>
        <v/>
      </c>
      <c r="F4701" s="28"/>
      <c r="G4701" s="118"/>
      <c r="H4701" s="120"/>
      <c r="I4701" s="119"/>
      <c r="J4701" s="122"/>
      <c r="K4701" s="135"/>
      <c r="L4701" s="28"/>
      <c r="N4701" s="45" t="str">
        <f>IF($G4701="", "", IF(COUNTIF('Project List'!$B$11:$B$510, 'Time &amp; Expenses'!$G4701)=0, "X", ""))</f>
        <v/>
      </c>
    </row>
    <row r="4702" spans="1:14" x14ac:dyDescent="0.25">
      <c r="A4702" s="28"/>
      <c r="B4702" s="74" t="str">
        <f>IF($G4702="", "", IF(IFERROR(INDEX('Project List'!$C$11:$C$510, MATCH($G4702, 'Project List'!$B$11:$B$510, 0)), "")="", "", IFERROR(INDEX('Project List'!$C$11:$C$510, MATCH($G4702, 'Project List'!$B$11:$B$510, 0)), "")))</f>
        <v/>
      </c>
      <c r="C4702" s="1" t="str">
        <f>IF($G4702="", "", IF(IFERROR(INDEX('Project List'!$D$11:$D$510, MATCH($G4702, 'Project List'!$B$11:$B$510, 0)), "")="", "", IFERROR(INDEX('Project List'!$D$11:$D$510, MATCH($G4702, 'Project List'!$B$11:$B$510, 0)), "")))</f>
        <v/>
      </c>
      <c r="D4702" s="79" t="str">
        <f>IF($G4702="", "", IF(IFERROR(INDEX('Project List'!$H$11:$H$510, MATCH($G4702, 'Project List'!$B$11:$B$510, 0)), "")="", "", IFERROR(INDEX('Project List'!$H$11:$H$510, MATCH($G4702, 'Project List'!$B$11:$B$510, 0)), "")))</f>
        <v/>
      </c>
      <c r="E4702" s="67" t="str">
        <f>IF($G4702="", "", IF(IFERROR(INDEX('Project List'!$I$11:$I$510, MATCH($G4702, 'Project List'!$B$11:$B$510, 0)), "")="", "", IFERROR(INDEX('Project List'!$I$11:$I$510, MATCH($G4702, 'Project List'!$B$11:$B$510, 0)), "")))</f>
        <v/>
      </c>
      <c r="F4702" s="28"/>
      <c r="G4702" s="118"/>
      <c r="H4702" s="120"/>
      <c r="I4702" s="119"/>
      <c r="J4702" s="122"/>
      <c r="K4702" s="135"/>
      <c r="L4702" s="28"/>
      <c r="N4702" s="45" t="str">
        <f>IF($G4702="", "", IF(COUNTIF('Project List'!$B$11:$B$510, 'Time &amp; Expenses'!$G4702)=0, "X", ""))</f>
        <v/>
      </c>
    </row>
    <row r="4703" spans="1:14" x14ac:dyDescent="0.25">
      <c r="A4703" s="28"/>
      <c r="B4703" s="74" t="str">
        <f>IF($G4703="", "", IF(IFERROR(INDEX('Project List'!$C$11:$C$510, MATCH($G4703, 'Project List'!$B$11:$B$510, 0)), "")="", "", IFERROR(INDEX('Project List'!$C$11:$C$510, MATCH($G4703, 'Project List'!$B$11:$B$510, 0)), "")))</f>
        <v/>
      </c>
      <c r="C4703" s="1" t="str">
        <f>IF($G4703="", "", IF(IFERROR(INDEX('Project List'!$D$11:$D$510, MATCH($G4703, 'Project List'!$B$11:$B$510, 0)), "")="", "", IFERROR(INDEX('Project List'!$D$11:$D$510, MATCH($G4703, 'Project List'!$B$11:$B$510, 0)), "")))</f>
        <v/>
      </c>
      <c r="D4703" s="79" t="str">
        <f>IF($G4703="", "", IF(IFERROR(INDEX('Project List'!$H$11:$H$510, MATCH($G4703, 'Project List'!$B$11:$B$510, 0)), "")="", "", IFERROR(INDEX('Project List'!$H$11:$H$510, MATCH($G4703, 'Project List'!$B$11:$B$510, 0)), "")))</f>
        <v/>
      </c>
      <c r="E4703" s="67" t="str">
        <f>IF($G4703="", "", IF(IFERROR(INDEX('Project List'!$I$11:$I$510, MATCH($G4703, 'Project List'!$B$11:$B$510, 0)), "")="", "", IFERROR(INDEX('Project List'!$I$11:$I$510, MATCH($G4703, 'Project List'!$B$11:$B$510, 0)), "")))</f>
        <v/>
      </c>
      <c r="F4703" s="28"/>
      <c r="G4703" s="118"/>
      <c r="H4703" s="120"/>
      <c r="I4703" s="119"/>
      <c r="J4703" s="122"/>
      <c r="K4703" s="135"/>
      <c r="L4703" s="28"/>
      <c r="N4703" s="45" t="str">
        <f>IF($G4703="", "", IF(COUNTIF('Project List'!$B$11:$B$510, 'Time &amp; Expenses'!$G4703)=0, "X", ""))</f>
        <v/>
      </c>
    </row>
    <row r="4704" spans="1:14" x14ac:dyDescent="0.25">
      <c r="A4704" s="28"/>
      <c r="B4704" s="74" t="str">
        <f>IF($G4704="", "", IF(IFERROR(INDEX('Project List'!$C$11:$C$510, MATCH($G4704, 'Project List'!$B$11:$B$510, 0)), "")="", "", IFERROR(INDEX('Project List'!$C$11:$C$510, MATCH($G4704, 'Project List'!$B$11:$B$510, 0)), "")))</f>
        <v/>
      </c>
      <c r="C4704" s="1" t="str">
        <f>IF($G4704="", "", IF(IFERROR(INDEX('Project List'!$D$11:$D$510, MATCH($G4704, 'Project List'!$B$11:$B$510, 0)), "")="", "", IFERROR(INDEX('Project List'!$D$11:$D$510, MATCH($G4704, 'Project List'!$B$11:$B$510, 0)), "")))</f>
        <v/>
      </c>
      <c r="D4704" s="79" t="str">
        <f>IF($G4704="", "", IF(IFERROR(INDEX('Project List'!$H$11:$H$510, MATCH($G4704, 'Project List'!$B$11:$B$510, 0)), "")="", "", IFERROR(INDEX('Project List'!$H$11:$H$510, MATCH($G4704, 'Project List'!$B$11:$B$510, 0)), "")))</f>
        <v/>
      </c>
      <c r="E4704" s="67" t="str">
        <f>IF($G4704="", "", IF(IFERROR(INDEX('Project List'!$I$11:$I$510, MATCH($G4704, 'Project List'!$B$11:$B$510, 0)), "")="", "", IFERROR(INDEX('Project List'!$I$11:$I$510, MATCH($G4704, 'Project List'!$B$11:$B$510, 0)), "")))</f>
        <v/>
      </c>
      <c r="F4704" s="28"/>
      <c r="G4704" s="118"/>
      <c r="H4704" s="120"/>
      <c r="I4704" s="119"/>
      <c r="J4704" s="122"/>
      <c r="K4704" s="135"/>
      <c r="L4704" s="28"/>
      <c r="N4704" s="45" t="str">
        <f>IF($G4704="", "", IF(COUNTIF('Project List'!$B$11:$B$510, 'Time &amp; Expenses'!$G4704)=0, "X", ""))</f>
        <v/>
      </c>
    </row>
    <row r="4705" spans="1:14" x14ac:dyDescent="0.25">
      <c r="A4705" s="28"/>
      <c r="B4705" s="74" t="str">
        <f>IF($G4705="", "", IF(IFERROR(INDEX('Project List'!$C$11:$C$510, MATCH($G4705, 'Project List'!$B$11:$B$510, 0)), "")="", "", IFERROR(INDEX('Project List'!$C$11:$C$510, MATCH($G4705, 'Project List'!$B$11:$B$510, 0)), "")))</f>
        <v/>
      </c>
      <c r="C4705" s="1" t="str">
        <f>IF($G4705="", "", IF(IFERROR(INDEX('Project List'!$D$11:$D$510, MATCH($G4705, 'Project List'!$B$11:$B$510, 0)), "")="", "", IFERROR(INDEX('Project List'!$D$11:$D$510, MATCH($G4705, 'Project List'!$B$11:$B$510, 0)), "")))</f>
        <v/>
      </c>
      <c r="D4705" s="79" t="str">
        <f>IF($G4705="", "", IF(IFERROR(INDEX('Project List'!$H$11:$H$510, MATCH($G4705, 'Project List'!$B$11:$B$510, 0)), "")="", "", IFERROR(INDEX('Project List'!$H$11:$H$510, MATCH($G4705, 'Project List'!$B$11:$B$510, 0)), "")))</f>
        <v/>
      </c>
      <c r="E4705" s="67" t="str">
        <f>IF($G4705="", "", IF(IFERROR(INDEX('Project List'!$I$11:$I$510, MATCH($G4705, 'Project List'!$B$11:$B$510, 0)), "")="", "", IFERROR(INDEX('Project List'!$I$11:$I$510, MATCH($G4705, 'Project List'!$B$11:$B$510, 0)), "")))</f>
        <v/>
      </c>
      <c r="F4705" s="28"/>
      <c r="G4705" s="118"/>
      <c r="H4705" s="120"/>
      <c r="I4705" s="119"/>
      <c r="J4705" s="122"/>
      <c r="K4705" s="135"/>
      <c r="L4705" s="28"/>
      <c r="N4705" s="45" t="str">
        <f>IF($G4705="", "", IF(COUNTIF('Project List'!$B$11:$B$510, 'Time &amp; Expenses'!$G4705)=0, "X", ""))</f>
        <v/>
      </c>
    </row>
    <row r="4706" spans="1:14" x14ac:dyDescent="0.25">
      <c r="A4706" s="28"/>
      <c r="B4706" s="74" t="str">
        <f>IF($G4706="", "", IF(IFERROR(INDEX('Project List'!$C$11:$C$510, MATCH($G4706, 'Project List'!$B$11:$B$510, 0)), "")="", "", IFERROR(INDEX('Project List'!$C$11:$C$510, MATCH($G4706, 'Project List'!$B$11:$B$510, 0)), "")))</f>
        <v/>
      </c>
      <c r="C4706" s="1" t="str">
        <f>IF($G4706="", "", IF(IFERROR(INDEX('Project List'!$D$11:$D$510, MATCH($G4706, 'Project List'!$B$11:$B$510, 0)), "")="", "", IFERROR(INDEX('Project List'!$D$11:$D$510, MATCH($G4706, 'Project List'!$B$11:$B$510, 0)), "")))</f>
        <v/>
      </c>
      <c r="D4706" s="79" t="str">
        <f>IF($G4706="", "", IF(IFERROR(INDEX('Project List'!$H$11:$H$510, MATCH($G4706, 'Project List'!$B$11:$B$510, 0)), "")="", "", IFERROR(INDEX('Project List'!$H$11:$H$510, MATCH($G4706, 'Project List'!$B$11:$B$510, 0)), "")))</f>
        <v/>
      </c>
      <c r="E4706" s="67" t="str">
        <f>IF($G4706="", "", IF(IFERROR(INDEX('Project List'!$I$11:$I$510, MATCH($G4706, 'Project List'!$B$11:$B$510, 0)), "")="", "", IFERROR(INDEX('Project List'!$I$11:$I$510, MATCH($G4706, 'Project List'!$B$11:$B$510, 0)), "")))</f>
        <v/>
      </c>
      <c r="F4706" s="28"/>
      <c r="G4706" s="118"/>
      <c r="H4706" s="120"/>
      <c r="I4706" s="119"/>
      <c r="J4706" s="122"/>
      <c r="K4706" s="135"/>
      <c r="L4706" s="28"/>
      <c r="N4706" s="45" t="str">
        <f>IF($G4706="", "", IF(COUNTIF('Project List'!$B$11:$B$510, 'Time &amp; Expenses'!$G4706)=0, "X", ""))</f>
        <v/>
      </c>
    </row>
    <row r="4707" spans="1:14" x14ac:dyDescent="0.25">
      <c r="A4707" s="28"/>
      <c r="B4707" s="74" t="str">
        <f>IF($G4707="", "", IF(IFERROR(INDEX('Project List'!$C$11:$C$510, MATCH($G4707, 'Project List'!$B$11:$B$510, 0)), "")="", "", IFERROR(INDEX('Project List'!$C$11:$C$510, MATCH($G4707, 'Project List'!$B$11:$B$510, 0)), "")))</f>
        <v/>
      </c>
      <c r="C4707" s="1" t="str">
        <f>IF($G4707="", "", IF(IFERROR(INDEX('Project List'!$D$11:$D$510, MATCH($G4707, 'Project List'!$B$11:$B$510, 0)), "")="", "", IFERROR(INDEX('Project List'!$D$11:$D$510, MATCH($G4707, 'Project List'!$B$11:$B$510, 0)), "")))</f>
        <v/>
      </c>
      <c r="D4707" s="79" t="str">
        <f>IF($G4707="", "", IF(IFERROR(INDEX('Project List'!$H$11:$H$510, MATCH($G4707, 'Project List'!$B$11:$B$510, 0)), "")="", "", IFERROR(INDEX('Project List'!$H$11:$H$510, MATCH($G4707, 'Project List'!$B$11:$B$510, 0)), "")))</f>
        <v/>
      </c>
      <c r="E4707" s="67" t="str">
        <f>IF($G4707="", "", IF(IFERROR(INDEX('Project List'!$I$11:$I$510, MATCH($G4707, 'Project List'!$B$11:$B$510, 0)), "")="", "", IFERROR(INDEX('Project List'!$I$11:$I$510, MATCH($G4707, 'Project List'!$B$11:$B$510, 0)), "")))</f>
        <v/>
      </c>
      <c r="F4707" s="28"/>
      <c r="G4707" s="118"/>
      <c r="H4707" s="120"/>
      <c r="I4707" s="119"/>
      <c r="J4707" s="122"/>
      <c r="K4707" s="135"/>
      <c r="L4707" s="28"/>
      <c r="N4707" s="45" t="str">
        <f>IF($G4707="", "", IF(COUNTIF('Project List'!$B$11:$B$510, 'Time &amp; Expenses'!$G4707)=0, "X", ""))</f>
        <v/>
      </c>
    </row>
    <row r="4708" spans="1:14" x14ac:dyDescent="0.25">
      <c r="A4708" s="28"/>
      <c r="B4708" s="74" t="str">
        <f>IF($G4708="", "", IF(IFERROR(INDEX('Project List'!$C$11:$C$510, MATCH($G4708, 'Project List'!$B$11:$B$510, 0)), "")="", "", IFERROR(INDEX('Project List'!$C$11:$C$510, MATCH($G4708, 'Project List'!$B$11:$B$510, 0)), "")))</f>
        <v/>
      </c>
      <c r="C4708" s="1" t="str">
        <f>IF($G4708="", "", IF(IFERROR(INDEX('Project List'!$D$11:$D$510, MATCH($G4708, 'Project List'!$B$11:$B$510, 0)), "")="", "", IFERROR(INDEX('Project List'!$D$11:$D$510, MATCH($G4708, 'Project List'!$B$11:$B$510, 0)), "")))</f>
        <v/>
      </c>
      <c r="D4708" s="79" t="str">
        <f>IF($G4708="", "", IF(IFERROR(INDEX('Project List'!$H$11:$H$510, MATCH($G4708, 'Project List'!$B$11:$B$510, 0)), "")="", "", IFERROR(INDEX('Project List'!$H$11:$H$510, MATCH($G4708, 'Project List'!$B$11:$B$510, 0)), "")))</f>
        <v/>
      </c>
      <c r="E4708" s="67" t="str">
        <f>IF($G4708="", "", IF(IFERROR(INDEX('Project List'!$I$11:$I$510, MATCH($G4708, 'Project List'!$B$11:$B$510, 0)), "")="", "", IFERROR(INDEX('Project List'!$I$11:$I$510, MATCH($G4708, 'Project List'!$B$11:$B$510, 0)), "")))</f>
        <v/>
      </c>
      <c r="F4708" s="28"/>
      <c r="G4708" s="118"/>
      <c r="H4708" s="120"/>
      <c r="I4708" s="119"/>
      <c r="J4708" s="122"/>
      <c r="K4708" s="135"/>
      <c r="L4708" s="28"/>
      <c r="N4708" s="45" t="str">
        <f>IF($G4708="", "", IF(COUNTIF('Project List'!$B$11:$B$510, 'Time &amp; Expenses'!$G4708)=0, "X", ""))</f>
        <v/>
      </c>
    </row>
    <row r="4709" spans="1:14" x14ac:dyDescent="0.25">
      <c r="A4709" s="28"/>
      <c r="B4709" s="74" t="str">
        <f>IF($G4709="", "", IF(IFERROR(INDEX('Project List'!$C$11:$C$510, MATCH($G4709, 'Project List'!$B$11:$B$510, 0)), "")="", "", IFERROR(INDEX('Project List'!$C$11:$C$510, MATCH($G4709, 'Project List'!$B$11:$B$510, 0)), "")))</f>
        <v/>
      </c>
      <c r="C4709" s="1" t="str">
        <f>IF($G4709="", "", IF(IFERROR(INDEX('Project List'!$D$11:$D$510, MATCH($G4709, 'Project List'!$B$11:$B$510, 0)), "")="", "", IFERROR(INDEX('Project List'!$D$11:$D$510, MATCH($G4709, 'Project List'!$B$11:$B$510, 0)), "")))</f>
        <v/>
      </c>
      <c r="D4709" s="79" t="str">
        <f>IF($G4709="", "", IF(IFERROR(INDEX('Project List'!$H$11:$H$510, MATCH($G4709, 'Project List'!$B$11:$B$510, 0)), "")="", "", IFERROR(INDEX('Project List'!$H$11:$H$510, MATCH($G4709, 'Project List'!$B$11:$B$510, 0)), "")))</f>
        <v/>
      </c>
      <c r="E4709" s="67" t="str">
        <f>IF($G4709="", "", IF(IFERROR(INDEX('Project List'!$I$11:$I$510, MATCH($G4709, 'Project List'!$B$11:$B$510, 0)), "")="", "", IFERROR(INDEX('Project List'!$I$11:$I$510, MATCH($G4709, 'Project List'!$B$11:$B$510, 0)), "")))</f>
        <v/>
      </c>
      <c r="F4709" s="28"/>
      <c r="G4709" s="118"/>
      <c r="H4709" s="120"/>
      <c r="I4709" s="119"/>
      <c r="J4709" s="122"/>
      <c r="K4709" s="135"/>
      <c r="L4709" s="28"/>
      <c r="N4709" s="45" t="str">
        <f>IF($G4709="", "", IF(COUNTIF('Project List'!$B$11:$B$510, 'Time &amp; Expenses'!$G4709)=0, "X", ""))</f>
        <v/>
      </c>
    </row>
    <row r="4710" spans="1:14" x14ac:dyDescent="0.25">
      <c r="A4710" s="28"/>
      <c r="B4710" s="74" t="str">
        <f>IF($G4710="", "", IF(IFERROR(INDEX('Project List'!$C$11:$C$510, MATCH($G4710, 'Project List'!$B$11:$B$510, 0)), "")="", "", IFERROR(INDEX('Project List'!$C$11:$C$510, MATCH($G4710, 'Project List'!$B$11:$B$510, 0)), "")))</f>
        <v/>
      </c>
      <c r="C4710" s="1" t="str">
        <f>IF($G4710="", "", IF(IFERROR(INDEX('Project List'!$D$11:$D$510, MATCH($G4710, 'Project List'!$B$11:$B$510, 0)), "")="", "", IFERROR(INDEX('Project List'!$D$11:$D$510, MATCH($G4710, 'Project List'!$B$11:$B$510, 0)), "")))</f>
        <v/>
      </c>
      <c r="D4710" s="79" t="str">
        <f>IF($G4710="", "", IF(IFERROR(INDEX('Project List'!$H$11:$H$510, MATCH($G4710, 'Project List'!$B$11:$B$510, 0)), "")="", "", IFERROR(INDEX('Project List'!$H$11:$H$510, MATCH($G4710, 'Project List'!$B$11:$B$510, 0)), "")))</f>
        <v/>
      </c>
      <c r="E4710" s="67" t="str">
        <f>IF($G4710="", "", IF(IFERROR(INDEX('Project List'!$I$11:$I$510, MATCH($G4710, 'Project List'!$B$11:$B$510, 0)), "")="", "", IFERROR(INDEX('Project List'!$I$11:$I$510, MATCH($G4710, 'Project List'!$B$11:$B$510, 0)), "")))</f>
        <v/>
      </c>
      <c r="F4710" s="28"/>
      <c r="G4710" s="118"/>
      <c r="H4710" s="120"/>
      <c r="I4710" s="119"/>
      <c r="J4710" s="122"/>
      <c r="K4710" s="135"/>
      <c r="L4710" s="28"/>
      <c r="N4710" s="45" t="str">
        <f>IF($G4710="", "", IF(COUNTIF('Project List'!$B$11:$B$510, 'Time &amp; Expenses'!$G4710)=0, "X", ""))</f>
        <v/>
      </c>
    </row>
    <row r="4711" spans="1:14" x14ac:dyDescent="0.25">
      <c r="A4711" s="28"/>
      <c r="B4711" s="74" t="str">
        <f>IF($G4711="", "", IF(IFERROR(INDEX('Project List'!$C$11:$C$510, MATCH($G4711, 'Project List'!$B$11:$B$510, 0)), "")="", "", IFERROR(INDEX('Project List'!$C$11:$C$510, MATCH($G4711, 'Project List'!$B$11:$B$510, 0)), "")))</f>
        <v/>
      </c>
      <c r="C4711" s="1" t="str">
        <f>IF($G4711="", "", IF(IFERROR(INDEX('Project List'!$D$11:$D$510, MATCH($G4711, 'Project List'!$B$11:$B$510, 0)), "")="", "", IFERROR(INDEX('Project List'!$D$11:$D$510, MATCH($G4711, 'Project List'!$B$11:$B$510, 0)), "")))</f>
        <v/>
      </c>
      <c r="D4711" s="79" t="str">
        <f>IF($G4711="", "", IF(IFERROR(INDEX('Project List'!$H$11:$H$510, MATCH($G4711, 'Project List'!$B$11:$B$510, 0)), "")="", "", IFERROR(INDEX('Project List'!$H$11:$H$510, MATCH($G4711, 'Project List'!$B$11:$B$510, 0)), "")))</f>
        <v/>
      </c>
      <c r="E4711" s="67" t="str">
        <f>IF($G4711="", "", IF(IFERROR(INDEX('Project List'!$I$11:$I$510, MATCH($G4711, 'Project List'!$B$11:$B$510, 0)), "")="", "", IFERROR(INDEX('Project List'!$I$11:$I$510, MATCH($G4711, 'Project List'!$B$11:$B$510, 0)), "")))</f>
        <v/>
      </c>
      <c r="F4711" s="28"/>
      <c r="G4711" s="118"/>
      <c r="H4711" s="120"/>
      <c r="I4711" s="119"/>
      <c r="J4711" s="122"/>
      <c r="K4711" s="135"/>
      <c r="L4711" s="28"/>
      <c r="N4711" s="45" t="str">
        <f>IF($G4711="", "", IF(COUNTIF('Project List'!$B$11:$B$510, 'Time &amp; Expenses'!$G4711)=0, "X", ""))</f>
        <v/>
      </c>
    </row>
    <row r="4712" spans="1:14" x14ac:dyDescent="0.25">
      <c r="A4712" s="28"/>
      <c r="B4712" s="74" t="str">
        <f>IF($G4712="", "", IF(IFERROR(INDEX('Project List'!$C$11:$C$510, MATCH($G4712, 'Project List'!$B$11:$B$510, 0)), "")="", "", IFERROR(INDEX('Project List'!$C$11:$C$510, MATCH($G4712, 'Project List'!$B$11:$B$510, 0)), "")))</f>
        <v/>
      </c>
      <c r="C4712" s="1" t="str">
        <f>IF($G4712="", "", IF(IFERROR(INDEX('Project List'!$D$11:$D$510, MATCH($G4712, 'Project List'!$B$11:$B$510, 0)), "")="", "", IFERROR(INDEX('Project List'!$D$11:$D$510, MATCH($G4712, 'Project List'!$B$11:$B$510, 0)), "")))</f>
        <v/>
      </c>
      <c r="D4712" s="79" t="str">
        <f>IF($G4712="", "", IF(IFERROR(INDEX('Project List'!$H$11:$H$510, MATCH($G4712, 'Project List'!$B$11:$B$510, 0)), "")="", "", IFERROR(INDEX('Project List'!$H$11:$H$510, MATCH($G4712, 'Project List'!$B$11:$B$510, 0)), "")))</f>
        <v/>
      </c>
      <c r="E4712" s="67" t="str">
        <f>IF($G4712="", "", IF(IFERROR(INDEX('Project List'!$I$11:$I$510, MATCH($G4712, 'Project List'!$B$11:$B$510, 0)), "")="", "", IFERROR(INDEX('Project List'!$I$11:$I$510, MATCH($G4712, 'Project List'!$B$11:$B$510, 0)), "")))</f>
        <v/>
      </c>
      <c r="F4712" s="28"/>
      <c r="G4712" s="118"/>
      <c r="H4712" s="120"/>
      <c r="I4712" s="119"/>
      <c r="J4712" s="122"/>
      <c r="K4712" s="135"/>
      <c r="L4712" s="28"/>
      <c r="N4712" s="45" t="str">
        <f>IF($G4712="", "", IF(COUNTIF('Project List'!$B$11:$B$510, 'Time &amp; Expenses'!$G4712)=0, "X", ""))</f>
        <v/>
      </c>
    </row>
    <row r="4713" spans="1:14" x14ac:dyDescent="0.25">
      <c r="A4713" s="28"/>
      <c r="B4713" s="74" t="str">
        <f>IF($G4713="", "", IF(IFERROR(INDEX('Project List'!$C$11:$C$510, MATCH($G4713, 'Project List'!$B$11:$B$510, 0)), "")="", "", IFERROR(INDEX('Project List'!$C$11:$C$510, MATCH($G4713, 'Project List'!$B$11:$B$510, 0)), "")))</f>
        <v/>
      </c>
      <c r="C4713" s="1" t="str">
        <f>IF($G4713="", "", IF(IFERROR(INDEX('Project List'!$D$11:$D$510, MATCH($G4713, 'Project List'!$B$11:$B$510, 0)), "")="", "", IFERROR(INDEX('Project List'!$D$11:$D$510, MATCH($G4713, 'Project List'!$B$11:$B$510, 0)), "")))</f>
        <v/>
      </c>
      <c r="D4713" s="79" t="str">
        <f>IF($G4713="", "", IF(IFERROR(INDEX('Project List'!$H$11:$H$510, MATCH($G4713, 'Project List'!$B$11:$B$510, 0)), "")="", "", IFERROR(INDEX('Project List'!$H$11:$H$510, MATCH($G4713, 'Project List'!$B$11:$B$510, 0)), "")))</f>
        <v/>
      </c>
      <c r="E4713" s="67" t="str">
        <f>IF($G4713="", "", IF(IFERROR(INDEX('Project List'!$I$11:$I$510, MATCH($G4713, 'Project List'!$B$11:$B$510, 0)), "")="", "", IFERROR(INDEX('Project List'!$I$11:$I$510, MATCH($G4713, 'Project List'!$B$11:$B$510, 0)), "")))</f>
        <v/>
      </c>
      <c r="F4713" s="28"/>
      <c r="G4713" s="118"/>
      <c r="H4713" s="120"/>
      <c r="I4713" s="119"/>
      <c r="J4713" s="122"/>
      <c r="K4713" s="135"/>
      <c r="L4713" s="28"/>
      <c r="N4713" s="45" t="str">
        <f>IF($G4713="", "", IF(COUNTIF('Project List'!$B$11:$B$510, 'Time &amp; Expenses'!$G4713)=0, "X", ""))</f>
        <v/>
      </c>
    </row>
    <row r="4714" spans="1:14" x14ac:dyDescent="0.25">
      <c r="A4714" s="28"/>
      <c r="B4714" s="74" t="str">
        <f>IF($G4714="", "", IF(IFERROR(INDEX('Project List'!$C$11:$C$510, MATCH($G4714, 'Project List'!$B$11:$B$510, 0)), "")="", "", IFERROR(INDEX('Project List'!$C$11:$C$510, MATCH($G4714, 'Project List'!$B$11:$B$510, 0)), "")))</f>
        <v/>
      </c>
      <c r="C4714" s="1" t="str">
        <f>IF($G4714="", "", IF(IFERROR(INDEX('Project List'!$D$11:$D$510, MATCH($G4714, 'Project List'!$B$11:$B$510, 0)), "")="", "", IFERROR(INDEX('Project List'!$D$11:$D$510, MATCH($G4714, 'Project List'!$B$11:$B$510, 0)), "")))</f>
        <v/>
      </c>
      <c r="D4714" s="79" t="str">
        <f>IF($G4714="", "", IF(IFERROR(INDEX('Project List'!$H$11:$H$510, MATCH($G4714, 'Project List'!$B$11:$B$510, 0)), "")="", "", IFERROR(INDEX('Project List'!$H$11:$H$510, MATCH($G4714, 'Project List'!$B$11:$B$510, 0)), "")))</f>
        <v/>
      </c>
      <c r="E4714" s="67" t="str">
        <f>IF($G4714="", "", IF(IFERROR(INDEX('Project List'!$I$11:$I$510, MATCH($G4714, 'Project List'!$B$11:$B$510, 0)), "")="", "", IFERROR(INDEX('Project List'!$I$11:$I$510, MATCH($G4714, 'Project List'!$B$11:$B$510, 0)), "")))</f>
        <v/>
      </c>
      <c r="F4714" s="28"/>
      <c r="G4714" s="118"/>
      <c r="H4714" s="120"/>
      <c r="I4714" s="119"/>
      <c r="J4714" s="122"/>
      <c r="K4714" s="135"/>
      <c r="L4714" s="28"/>
      <c r="N4714" s="45" t="str">
        <f>IF($G4714="", "", IF(COUNTIF('Project List'!$B$11:$B$510, 'Time &amp; Expenses'!$G4714)=0, "X", ""))</f>
        <v/>
      </c>
    </row>
    <row r="4715" spans="1:14" x14ac:dyDescent="0.25">
      <c r="A4715" s="28"/>
      <c r="B4715" s="74" t="str">
        <f>IF($G4715="", "", IF(IFERROR(INDEX('Project List'!$C$11:$C$510, MATCH($G4715, 'Project List'!$B$11:$B$510, 0)), "")="", "", IFERROR(INDEX('Project List'!$C$11:$C$510, MATCH($G4715, 'Project List'!$B$11:$B$510, 0)), "")))</f>
        <v/>
      </c>
      <c r="C4715" s="1" t="str">
        <f>IF($G4715="", "", IF(IFERROR(INDEX('Project List'!$D$11:$D$510, MATCH($G4715, 'Project List'!$B$11:$B$510, 0)), "")="", "", IFERROR(INDEX('Project List'!$D$11:$D$510, MATCH($G4715, 'Project List'!$B$11:$B$510, 0)), "")))</f>
        <v/>
      </c>
      <c r="D4715" s="79" t="str">
        <f>IF($G4715="", "", IF(IFERROR(INDEX('Project List'!$H$11:$H$510, MATCH($G4715, 'Project List'!$B$11:$B$510, 0)), "")="", "", IFERROR(INDEX('Project List'!$H$11:$H$510, MATCH($G4715, 'Project List'!$B$11:$B$510, 0)), "")))</f>
        <v/>
      </c>
      <c r="E4715" s="67" t="str">
        <f>IF($G4715="", "", IF(IFERROR(INDEX('Project List'!$I$11:$I$510, MATCH($G4715, 'Project List'!$B$11:$B$510, 0)), "")="", "", IFERROR(INDEX('Project List'!$I$11:$I$510, MATCH($G4715, 'Project List'!$B$11:$B$510, 0)), "")))</f>
        <v/>
      </c>
      <c r="F4715" s="28"/>
      <c r="G4715" s="118"/>
      <c r="H4715" s="120"/>
      <c r="I4715" s="119"/>
      <c r="J4715" s="122"/>
      <c r="K4715" s="135"/>
      <c r="L4715" s="28"/>
      <c r="N4715" s="45" t="str">
        <f>IF($G4715="", "", IF(COUNTIF('Project List'!$B$11:$B$510, 'Time &amp; Expenses'!$G4715)=0, "X", ""))</f>
        <v/>
      </c>
    </row>
    <row r="4716" spans="1:14" x14ac:dyDescent="0.25">
      <c r="A4716" s="28"/>
      <c r="B4716" s="74" t="str">
        <f>IF($G4716="", "", IF(IFERROR(INDEX('Project List'!$C$11:$C$510, MATCH($G4716, 'Project List'!$B$11:$B$510, 0)), "")="", "", IFERROR(INDEX('Project List'!$C$11:$C$510, MATCH($G4716, 'Project List'!$B$11:$B$510, 0)), "")))</f>
        <v/>
      </c>
      <c r="C4716" s="1" t="str">
        <f>IF($G4716="", "", IF(IFERROR(INDEX('Project List'!$D$11:$D$510, MATCH($G4716, 'Project List'!$B$11:$B$510, 0)), "")="", "", IFERROR(INDEX('Project List'!$D$11:$D$510, MATCH($G4716, 'Project List'!$B$11:$B$510, 0)), "")))</f>
        <v/>
      </c>
      <c r="D4716" s="79" t="str">
        <f>IF($G4716="", "", IF(IFERROR(INDEX('Project List'!$H$11:$H$510, MATCH($G4716, 'Project List'!$B$11:$B$510, 0)), "")="", "", IFERROR(INDEX('Project List'!$H$11:$H$510, MATCH($G4716, 'Project List'!$B$11:$B$510, 0)), "")))</f>
        <v/>
      </c>
      <c r="E4716" s="67" t="str">
        <f>IF($G4716="", "", IF(IFERROR(INDEX('Project List'!$I$11:$I$510, MATCH($G4716, 'Project List'!$B$11:$B$510, 0)), "")="", "", IFERROR(INDEX('Project List'!$I$11:$I$510, MATCH($G4716, 'Project List'!$B$11:$B$510, 0)), "")))</f>
        <v/>
      </c>
      <c r="F4716" s="28"/>
      <c r="G4716" s="118"/>
      <c r="H4716" s="120"/>
      <c r="I4716" s="119"/>
      <c r="J4716" s="122"/>
      <c r="K4716" s="135"/>
      <c r="L4716" s="28"/>
      <c r="N4716" s="45" t="str">
        <f>IF($G4716="", "", IF(COUNTIF('Project List'!$B$11:$B$510, 'Time &amp; Expenses'!$G4716)=0, "X", ""))</f>
        <v/>
      </c>
    </row>
    <row r="4717" spans="1:14" x14ac:dyDescent="0.25">
      <c r="A4717" s="28"/>
      <c r="B4717" s="74" t="str">
        <f>IF($G4717="", "", IF(IFERROR(INDEX('Project List'!$C$11:$C$510, MATCH($G4717, 'Project List'!$B$11:$B$510, 0)), "")="", "", IFERROR(INDEX('Project List'!$C$11:$C$510, MATCH($G4717, 'Project List'!$B$11:$B$510, 0)), "")))</f>
        <v/>
      </c>
      <c r="C4717" s="1" t="str">
        <f>IF($G4717="", "", IF(IFERROR(INDEX('Project List'!$D$11:$D$510, MATCH($G4717, 'Project List'!$B$11:$B$510, 0)), "")="", "", IFERROR(INDEX('Project List'!$D$11:$D$510, MATCH($G4717, 'Project List'!$B$11:$B$510, 0)), "")))</f>
        <v/>
      </c>
      <c r="D4717" s="79" t="str">
        <f>IF($G4717="", "", IF(IFERROR(INDEX('Project List'!$H$11:$H$510, MATCH($G4717, 'Project List'!$B$11:$B$510, 0)), "")="", "", IFERROR(INDEX('Project List'!$H$11:$H$510, MATCH($G4717, 'Project List'!$B$11:$B$510, 0)), "")))</f>
        <v/>
      </c>
      <c r="E4717" s="67" t="str">
        <f>IF($G4717="", "", IF(IFERROR(INDEX('Project List'!$I$11:$I$510, MATCH($G4717, 'Project List'!$B$11:$B$510, 0)), "")="", "", IFERROR(INDEX('Project List'!$I$11:$I$510, MATCH($G4717, 'Project List'!$B$11:$B$510, 0)), "")))</f>
        <v/>
      </c>
      <c r="F4717" s="28"/>
      <c r="G4717" s="118"/>
      <c r="H4717" s="120"/>
      <c r="I4717" s="119"/>
      <c r="J4717" s="122"/>
      <c r="K4717" s="135"/>
      <c r="L4717" s="28"/>
      <c r="N4717" s="45" t="str">
        <f>IF($G4717="", "", IF(COUNTIF('Project List'!$B$11:$B$510, 'Time &amp; Expenses'!$G4717)=0, "X", ""))</f>
        <v/>
      </c>
    </row>
    <row r="4718" spans="1:14" x14ac:dyDescent="0.25">
      <c r="A4718" s="28"/>
      <c r="B4718" s="74" t="str">
        <f>IF($G4718="", "", IF(IFERROR(INDEX('Project List'!$C$11:$C$510, MATCH($G4718, 'Project List'!$B$11:$B$510, 0)), "")="", "", IFERROR(INDEX('Project List'!$C$11:$C$510, MATCH($G4718, 'Project List'!$B$11:$B$510, 0)), "")))</f>
        <v/>
      </c>
      <c r="C4718" s="1" t="str">
        <f>IF($G4718="", "", IF(IFERROR(INDEX('Project List'!$D$11:$D$510, MATCH($G4718, 'Project List'!$B$11:$B$510, 0)), "")="", "", IFERROR(INDEX('Project List'!$D$11:$D$510, MATCH($G4718, 'Project List'!$B$11:$B$510, 0)), "")))</f>
        <v/>
      </c>
      <c r="D4718" s="79" t="str">
        <f>IF($G4718="", "", IF(IFERROR(INDEX('Project List'!$H$11:$H$510, MATCH($G4718, 'Project List'!$B$11:$B$510, 0)), "")="", "", IFERROR(INDEX('Project List'!$H$11:$H$510, MATCH($G4718, 'Project List'!$B$11:$B$510, 0)), "")))</f>
        <v/>
      </c>
      <c r="E4718" s="67" t="str">
        <f>IF($G4718="", "", IF(IFERROR(INDEX('Project List'!$I$11:$I$510, MATCH($G4718, 'Project List'!$B$11:$B$510, 0)), "")="", "", IFERROR(INDEX('Project List'!$I$11:$I$510, MATCH($G4718, 'Project List'!$B$11:$B$510, 0)), "")))</f>
        <v/>
      </c>
      <c r="F4718" s="28"/>
      <c r="G4718" s="118"/>
      <c r="H4718" s="120"/>
      <c r="I4718" s="119"/>
      <c r="J4718" s="122"/>
      <c r="K4718" s="135"/>
      <c r="L4718" s="28"/>
      <c r="N4718" s="45" t="str">
        <f>IF($G4718="", "", IF(COUNTIF('Project List'!$B$11:$B$510, 'Time &amp; Expenses'!$G4718)=0, "X", ""))</f>
        <v/>
      </c>
    </row>
    <row r="4719" spans="1:14" x14ac:dyDescent="0.25">
      <c r="A4719" s="28"/>
      <c r="B4719" s="74" t="str">
        <f>IF($G4719="", "", IF(IFERROR(INDEX('Project List'!$C$11:$C$510, MATCH($G4719, 'Project List'!$B$11:$B$510, 0)), "")="", "", IFERROR(INDEX('Project List'!$C$11:$C$510, MATCH($G4719, 'Project List'!$B$11:$B$510, 0)), "")))</f>
        <v/>
      </c>
      <c r="C4719" s="1" t="str">
        <f>IF($G4719="", "", IF(IFERROR(INDEX('Project List'!$D$11:$D$510, MATCH($G4719, 'Project List'!$B$11:$B$510, 0)), "")="", "", IFERROR(INDEX('Project List'!$D$11:$D$510, MATCH($G4719, 'Project List'!$B$11:$B$510, 0)), "")))</f>
        <v/>
      </c>
      <c r="D4719" s="79" t="str">
        <f>IF($G4719="", "", IF(IFERROR(INDEX('Project List'!$H$11:$H$510, MATCH($G4719, 'Project List'!$B$11:$B$510, 0)), "")="", "", IFERROR(INDEX('Project List'!$H$11:$H$510, MATCH($G4719, 'Project List'!$B$11:$B$510, 0)), "")))</f>
        <v/>
      </c>
      <c r="E4719" s="67" t="str">
        <f>IF($G4719="", "", IF(IFERROR(INDEX('Project List'!$I$11:$I$510, MATCH($G4719, 'Project List'!$B$11:$B$510, 0)), "")="", "", IFERROR(INDEX('Project List'!$I$11:$I$510, MATCH($G4719, 'Project List'!$B$11:$B$510, 0)), "")))</f>
        <v/>
      </c>
      <c r="F4719" s="28"/>
      <c r="G4719" s="118"/>
      <c r="H4719" s="120"/>
      <c r="I4719" s="119"/>
      <c r="J4719" s="122"/>
      <c r="K4719" s="135"/>
      <c r="L4719" s="28"/>
      <c r="N4719" s="45" t="str">
        <f>IF($G4719="", "", IF(COUNTIF('Project List'!$B$11:$B$510, 'Time &amp; Expenses'!$G4719)=0, "X", ""))</f>
        <v/>
      </c>
    </row>
    <row r="4720" spans="1:14" x14ac:dyDescent="0.25">
      <c r="A4720" s="28"/>
      <c r="B4720" s="74" t="str">
        <f>IF($G4720="", "", IF(IFERROR(INDEX('Project List'!$C$11:$C$510, MATCH($G4720, 'Project List'!$B$11:$B$510, 0)), "")="", "", IFERROR(INDEX('Project List'!$C$11:$C$510, MATCH($G4720, 'Project List'!$B$11:$B$510, 0)), "")))</f>
        <v/>
      </c>
      <c r="C4720" s="1" t="str">
        <f>IF($G4720="", "", IF(IFERROR(INDEX('Project List'!$D$11:$D$510, MATCH($G4720, 'Project List'!$B$11:$B$510, 0)), "")="", "", IFERROR(INDEX('Project List'!$D$11:$D$510, MATCH($G4720, 'Project List'!$B$11:$B$510, 0)), "")))</f>
        <v/>
      </c>
      <c r="D4720" s="79" t="str">
        <f>IF($G4720="", "", IF(IFERROR(INDEX('Project List'!$H$11:$H$510, MATCH($G4720, 'Project List'!$B$11:$B$510, 0)), "")="", "", IFERROR(INDEX('Project List'!$H$11:$H$510, MATCH($G4720, 'Project List'!$B$11:$B$510, 0)), "")))</f>
        <v/>
      </c>
      <c r="E4720" s="67" t="str">
        <f>IF($G4720="", "", IF(IFERROR(INDEX('Project List'!$I$11:$I$510, MATCH($G4720, 'Project List'!$B$11:$B$510, 0)), "")="", "", IFERROR(INDEX('Project List'!$I$11:$I$510, MATCH($G4720, 'Project List'!$B$11:$B$510, 0)), "")))</f>
        <v/>
      </c>
      <c r="F4720" s="28"/>
      <c r="G4720" s="118"/>
      <c r="H4720" s="120"/>
      <c r="I4720" s="119"/>
      <c r="J4720" s="122"/>
      <c r="K4720" s="135"/>
      <c r="L4720" s="28"/>
      <c r="N4720" s="45" t="str">
        <f>IF($G4720="", "", IF(COUNTIF('Project List'!$B$11:$B$510, 'Time &amp; Expenses'!$G4720)=0, "X", ""))</f>
        <v/>
      </c>
    </row>
    <row r="4721" spans="1:14" x14ac:dyDescent="0.25">
      <c r="A4721" s="28"/>
      <c r="B4721" s="74" t="str">
        <f>IF($G4721="", "", IF(IFERROR(INDEX('Project List'!$C$11:$C$510, MATCH($G4721, 'Project List'!$B$11:$B$510, 0)), "")="", "", IFERROR(INDEX('Project List'!$C$11:$C$510, MATCH($G4721, 'Project List'!$B$11:$B$510, 0)), "")))</f>
        <v/>
      </c>
      <c r="C4721" s="1" t="str">
        <f>IF($G4721="", "", IF(IFERROR(INDEX('Project List'!$D$11:$D$510, MATCH($G4721, 'Project List'!$B$11:$B$510, 0)), "")="", "", IFERROR(INDEX('Project List'!$D$11:$D$510, MATCH($G4721, 'Project List'!$B$11:$B$510, 0)), "")))</f>
        <v/>
      </c>
      <c r="D4721" s="79" t="str">
        <f>IF($G4721="", "", IF(IFERROR(INDEX('Project List'!$H$11:$H$510, MATCH($G4721, 'Project List'!$B$11:$B$510, 0)), "")="", "", IFERROR(INDEX('Project List'!$H$11:$H$510, MATCH($G4721, 'Project List'!$B$11:$B$510, 0)), "")))</f>
        <v/>
      </c>
      <c r="E4721" s="67" t="str">
        <f>IF($G4721="", "", IF(IFERROR(INDEX('Project List'!$I$11:$I$510, MATCH($G4721, 'Project List'!$B$11:$B$510, 0)), "")="", "", IFERROR(INDEX('Project List'!$I$11:$I$510, MATCH($G4721, 'Project List'!$B$11:$B$510, 0)), "")))</f>
        <v/>
      </c>
      <c r="F4721" s="28"/>
      <c r="G4721" s="118"/>
      <c r="H4721" s="120"/>
      <c r="I4721" s="119"/>
      <c r="J4721" s="122"/>
      <c r="K4721" s="135"/>
      <c r="L4721" s="28"/>
      <c r="N4721" s="45" t="str">
        <f>IF($G4721="", "", IF(COUNTIF('Project List'!$B$11:$B$510, 'Time &amp; Expenses'!$G4721)=0, "X", ""))</f>
        <v/>
      </c>
    </row>
    <row r="4722" spans="1:14" x14ac:dyDescent="0.25">
      <c r="A4722" s="28"/>
      <c r="B4722" s="74" t="str">
        <f>IF($G4722="", "", IF(IFERROR(INDEX('Project List'!$C$11:$C$510, MATCH($G4722, 'Project List'!$B$11:$B$510, 0)), "")="", "", IFERROR(INDEX('Project List'!$C$11:$C$510, MATCH($G4722, 'Project List'!$B$11:$B$510, 0)), "")))</f>
        <v/>
      </c>
      <c r="C4722" s="1" t="str">
        <f>IF($G4722="", "", IF(IFERROR(INDEX('Project List'!$D$11:$D$510, MATCH($G4722, 'Project List'!$B$11:$B$510, 0)), "")="", "", IFERROR(INDEX('Project List'!$D$11:$D$510, MATCH($G4722, 'Project List'!$B$11:$B$510, 0)), "")))</f>
        <v/>
      </c>
      <c r="D4722" s="79" t="str">
        <f>IF($G4722="", "", IF(IFERROR(INDEX('Project List'!$H$11:$H$510, MATCH($G4722, 'Project List'!$B$11:$B$510, 0)), "")="", "", IFERROR(INDEX('Project List'!$H$11:$H$510, MATCH($G4722, 'Project List'!$B$11:$B$510, 0)), "")))</f>
        <v/>
      </c>
      <c r="E4722" s="67" t="str">
        <f>IF($G4722="", "", IF(IFERROR(INDEX('Project List'!$I$11:$I$510, MATCH($G4722, 'Project List'!$B$11:$B$510, 0)), "")="", "", IFERROR(INDEX('Project List'!$I$11:$I$510, MATCH($G4722, 'Project List'!$B$11:$B$510, 0)), "")))</f>
        <v/>
      </c>
      <c r="F4722" s="28"/>
      <c r="G4722" s="118"/>
      <c r="H4722" s="120"/>
      <c r="I4722" s="119"/>
      <c r="J4722" s="122"/>
      <c r="K4722" s="135"/>
      <c r="L4722" s="28"/>
      <c r="N4722" s="45" t="str">
        <f>IF($G4722="", "", IF(COUNTIF('Project List'!$B$11:$B$510, 'Time &amp; Expenses'!$G4722)=0, "X", ""))</f>
        <v/>
      </c>
    </row>
    <row r="4723" spans="1:14" x14ac:dyDescent="0.25">
      <c r="A4723" s="28"/>
      <c r="B4723" s="74" t="str">
        <f>IF($G4723="", "", IF(IFERROR(INDEX('Project List'!$C$11:$C$510, MATCH($G4723, 'Project List'!$B$11:$B$510, 0)), "")="", "", IFERROR(INDEX('Project List'!$C$11:$C$510, MATCH($G4723, 'Project List'!$B$11:$B$510, 0)), "")))</f>
        <v/>
      </c>
      <c r="C4723" s="1" t="str">
        <f>IF($G4723="", "", IF(IFERROR(INDEX('Project List'!$D$11:$D$510, MATCH($G4723, 'Project List'!$B$11:$B$510, 0)), "")="", "", IFERROR(INDEX('Project List'!$D$11:$D$510, MATCH($G4723, 'Project List'!$B$11:$B$510, 0)), "")))</f>
        <v/>
      </c>
      <c r="D4723" s="79" t="str">
        <f>IF($G4723="", "", IF(IFERROR(INDEX('Project List'!$H$11:$H$510, MATCH($G4723, 'Project List'!$B$11:$B$510, 0)), "")="", "", IFERROR(INDEX('Project List'!$H$11:$H$510, MATCH($G4723, 'Project List'!$B$11:$B$510, 0)), "")))</f>
        <v/>
      </c>
      <c r="E4723" s="67" t="str">
        <f>IF($G4723="", "", IF(IFERROR(INDEX('Project List'!$I$11:$I$510, MATCH($G4723, 'Project List'!$B$11:$B$510, 0)), "")="", "", IFERROR(INDEX('Project List'!$I$11:$I$510, MATCH($G4723, 'Project List'!$B$11:$B$510, 0)), "")))</f>
        <v/>
      </c>
      <c r="F4723" s="28"/>
      <c r="G4723" s="118"/>
      <c r="H4723" s="120"/>
      <c r="I4723" s="119"/>
      <c r="J4723" s="122"/>
      <c r="K4723" s="135"/>
      <c r="L4723" s="28"/>
      <c r="N4723" s="45" t="str">
        <f>IF($G4723="", "", IF(COUNTIF('Project List'!$B$11:$B$510, 'Time &amp; Expenses'!$G4723)=0, "X", ""))</f>
        <v/>
      </c>
    </row>
    <row r="4724" spans="1:14" x14ac:dyDescent="0.25">
      <c r="A4724" s="28"/>
      <c r="B4724" s="74" t="str">
        <f>IF($G4724="", "", IF(IFERROR(INDEX('Project List'!$C$11:$C$510, MATCH($G4724, 'Project List'!$B$11:$B$510, 0)), "")="", "", IFERROR(INDEX('Project List'!$C$11:$C$510, MATCH($G4724, 'Project List'!$B$11:$B$510, 0)), "")))</f>
        <v/>
      </c>
      <c r="C4724" s="1" t="str">
        <f>IF($G4724="", "", IF(IFERROR(INDEX('Project List'!$D$11:$D$510, MATCH($G4724, 'Project List'!$B$11:$B$510, 0)), "")="", "", IFERROR(INDEX('Project List'!$D$11:$D$510, MATCH($G4724, 'Project List'!$B$11:$B$510, 0)), "")))</f>
        <v/>
      </c>
      <c r="D4724" s="79" t="str">
        <f>IF($G4724="", "", IF(IFERROR(INDEX('Project List'!$H$11:$H$510, MATCH($G4724, 'Project List'!$B$11:$B$510, 0)), "")="", "", IFERROR(INDEX('Project List'!$H$11:$H$510, MATCH($G4724, 'Project List'!$B$11:$B$510, 0)), "")))</f>
        <v/>
      </c>
      <c r="E4724" s="67" t="str">
        <f>IF($G4724="", "", IF(IFERROR(INDEX('Project List'!$I$11:$I$510, MATCH($G4724, 'Project List'!$B$11:$B$510, 0)), "")="", "", IFERROR(INDEX('Project List'!$I$11:$I$510, MATCH($G4724, 'Project List'!$B$11:$B$510, 0)), "")))</f>
        <v/>
      </c>
      <c r="F4724" s="28"/>
      <c r="G4724" s="118"/>
      <c r="H4724" s="120"/>
      <c r="I4724" s="119"/>
      <c r="J4724" s="122"/>
      <c r="K4724" s="135"/>
      <c r="L4724" s="28"/>
      <c r="N4724" s="45" t="str">
        <f>IF($G4724="", "", IF(COUNTIF('Project List'!$B$11:$B$510, 'Time &amp; Expenses'!$G4724)=0, "X", ""))</f>
        <v/>
      </c>
    </row>
    <row r="4725" spans="1:14" x14ac:dyDescent="0.25">
      <c r="A4725" s="28"/>
      <c r="B4725" s="74" t="str">
        <f>IF($G4725="", "", IF(IFERROR(INDEX('Project List'!$C$11:$C$510, MATCH($G4725, 'Project List'!$B$11:$B$510, 0)), "")="", "", IFERROR(INDEX('Project List'!$C$11:$C$510, MATCH($G4725, 'Project List'!$B$11:$B$510, 0)), "")))</f>
        <v/>
      </c>
      <c r="C4725" s="1" t="str">
        <f>IF($G4725="", "", IF(IFERROR(INDEX('Project List'!$D$11:$D$510, MATCH($G4725, 'Project List'!$B$11:$B$510, 0)), "")="", "", IFERROR(INDEX('Project List'!$D$11:$D$510, MATCH($G4725, 'Project List'!$B$11:$B$510, 0)), "")))</f>
        <v/>
      </c>
      <c r="D4725" s="79" t="str">
        <f>IF($G4725="", "", IF(IFERROR(INDEX('Project List'!$H$11:$H$510, MATCH($G4725, 'Project List'!$B$11:$B$510, 0)), "")="", "", IFERROR(INDEX('Project List'!$H$11:$H$510, MATCH($G4725, 'Project List'!$B$11:$B$510, 0)), "")))</f>
        <v/>
      </c>
      <c r="E4725" s="67" t="str">
        <f>IF($G4725="", "", IF(IFERROR(INDEX('Project List'!$I$11:$I$510, MATCH($G4725, 'Project List'!$B$11:$B$510, 0)), "")="", "", IFERROR(INDEX('Project List'!$I$11:$I$510, MATCH($G4725, 'Project List'!$B$11:$B$510, 0)), "")))</f>
        <v/>
      </c>
      <c r="F4725" s="28"/>
      <c r="G4725" s="118"/>
      <c r="H4725" s="120"/>
      <c r="I4725" s="119"/>
      <c r="J4725" s="122"/>
      <c r="K4725" s="135"/>
      <c r="L4725" s="28"/>
      <c r="N4725" s="45" t="str">
        <f>IF($G4725="", "", IF(COUNTIF('Project List'!$B$11:$B$510, 'Time &amp; Expenses'!$G4725)=0, "X", ""))</f>
        <v/>
      </c>
    </row>
    <row r="4726" spans="1:14" x14ac:dyDescent="0.25">
      <c r="A4726" s="28"/>
      <c r="B4726" s="74" t="str">
        <f>IF($G4726="", "", IF(IFERROR(INDEX('Project List'!$C$11:$C$510, MATCH($G4726, 'Project List'!$B$11:$B$510, 0)), "")="", "", IFERROR(INDEX('Project List'!$C$11:$C$510, MATCH($G4726, 'Project List'!$B$11:$B$510, 0)), "")))</f>
        <v/>
      </c>
      <c r="C4726" s="1" t="str">
        <f>IF($G4726="", "", IF(IFERROR(INDEX('Project List'!$D$11:$D$510, MATCH($G4726, 'Project List'!$B$11:$B$510, 0)), "")="", "", IFERROR(INDEX('Project List'!$D$11:$D$510, MATCH($G4726, 'Project List'!$B$11:$B$510, 0)), "")))</f>
        <v/>
      </c>
      <c r="D4726" s="79" t="str">
        <f>IF($G4726="", "", IF(IFERROR(INDEX('Project List'!$H$11:$H$510, MATCH($G4726, 'Project List'!$B$11:$B$510, 0)), "")="", "", IFERROR(INDEX('Project List'!$H$11:$H$510, MATCH($G4726, 'Project List'!$B$11:$B$510, 0)), "")))</f>
        <v/>
      </c>
      <c r="E4726" s="67" t="str">
        <f>IF($G4726="", "", IF(IFERROR(INDEX('Project List'!$I$11:$I$510, MATCH($G4726, 'Project List'!$B$11:$B$510, 0)), "")="", "", IFERROR(INDEX('Project List'!$I$11:$I$510, MATCH($G4726, 'Project List'!$B$11:$B$510, 0)), "")))</f>
        <v/>
      </c>
      <c r="F4726" s="28"/>
      <c r="G4726" s="118"/>
      <c r="H4726" s="120"/>
      <c r="I4726" s="119"/>
      <c r="J4726" s="122"/>
      <c r="K4726" s="135"/>
      <c r="L4726" s="28"/>
      <c r="N4726" s="45" t="str">
        <f>IF($G4726="", "", IF(COUNTIF('Project List'!$B$11:$B$510, 'Time &amp; Expenses'!$G4726)=0, "X", ""))</f>
        <v/>
      </c>
    </row>
    <row r="4727" spans="1:14" x14ac:dyDescent="0.25">
      <c r="A4727" s="28"/>
      <c r="B4727" s="74" t="str">
        <f>IF($G4727="", "", IF(IFERROR(INDEX('Project List'!$C$11:$C$510, MATCH($G4727, 'Project List'!$B$11:$B$510, 0)), "")="", "", IFERROR(INDEX('Project List'!$C$11:$C$510, MATCH($G4727, 'Project List'!$B$11:$B$510, 0)), "")))</f>
        <v/>
      </c>
      <c r="C4727" s="1" t="str">
        <f>IF($G4727="", "", IF(IFERROR(INDEX('Project List'!$D$11:$D$510, MATCH($G4727, 'Project List'!$B$11:$B$510, 0)), "")="", "", IFERROR(INDEX('Project List'!$D$11:$D$510, MATCH($G4727, 'Project List'!$B$11:$B$510, 0)), "")))</f>
        <v/>
      </c>
      <c r="D4727" s="79" t="str">
        <f>IF($G4727="", "", IF(IFERROR(INDEX('Project List'!$H$11:$H$510, MATCH($G4727, 'Project List'!$B$11:$B$510, 0)), "")="", "", IFERROR(INDEX('Project List'!$H$11:$H$510, MATCH($G4727, 'Project List'!$B$11:$B$510, 0)), "")))</f>
        <v/>
      </c>
      <c r="E4727" s="67" t="str">
        <f>IF($G4727="", "", IF(IFERROR(INDEX('Project List'!$I$11:$I$510, MATCH($G4727, 'Project List'!$B$11:$B$510, 0)), "")="", "", IFERROR(INDEX('Project List'!$I$11:$I$510, MATCH($G4727, 'Project List'!$B$11:$B$510, 0)), "")))</f>
        <v/>
      </c>
      <c r="F4727" s="28"/>
      <c r="G4727" s="118"/>
      <c r="H4727" s="120"/>
      <c r="I4727" s="119"/>
      <c r="J4727" s="122"/>
      <c r="K4727" s="135"/>
      <c r="L4727" s="28"/>
      <c r="N4727" s="45" t="str">
        <f>IF($G4727="", "", IF(COUNTIF('Project List'!$B$11:$B$510, 'Time &amp; Expenses'!$G4727)=0, "X", ""))</f>
        <v/>
      </c>
    </row>
    <row r="4728" spans="1:14" x14ac:dyDescent="0.25">
      <c r="A4728" s="28"/>
      <c r="B4728" s="74" t="str">
        <f>IF($G4728="", "", IF(IFERROR(INDEX('Project List'!$C$11:$C$510, MATCH($G4728, 'Project List'!$B$11:$B$510, 0)), "")="", "", IFERROR(INDEX('Project List'!$C$11:$C$510, MATCH($G4728, 'Project List'!$B$11:$B$510, 0)), "")))</f>
        <v/>
      </c>
      <c r="C4728" s="1" t="str">
        <f>IF($G4728="", "", IF(IFERROR(INDEX('Project List'!$D$11:$D$510, MATCH($G4728, 'Project List'!$B$11:$B$510, 0)), "")="", "", IFERROR(INDEX('Project List'!$D$11:$D$510, MATCH($G4728, 'Project List'!$B$11:$B$510, 0)), "")))</f>
        <v/>
      </c>
      <c r="D4728" s="79" t="str">
        <f>IF($G4728="", "", IF(IFERROR(INDEX('Project List'!$H$11:$H$510, MATCH($G4728, 'Project List'!$B$11:$B$510, 0)), "")="", "", IFERROR(INDEX('Project List'!$H$11:$H$510, MATCH($G4728, 'Project List'!$B$11:$B$510, 0)), "")))</f>
        <v/>
      </c>
      <c r="E4728" s="67" t="str">
        <f>IF($G4728="", "", IF(IFERROR(INDEX('Project List'!$I$11:$I$510, MATCH($G4728, 'Project List'!$B$11:$B$510, 0)), "")="", "", IFERROR(INDEX('Project List'!$I$11:$I$510, MATCH($G4728, 'Project List'!$B$11:$B$510, 0)), "")))</f>
        <v/>
      </c>
      <c r="F4728" s="28"/>
      <c r="G4728" s="118"/>
      <c r="H4728" s="120"/>
      <c r="I4728" s="119"/>
      <c r="J4728" s="122"/>
      <c r="K4728" s="135"/>
      <c r="L4728" s="28"/>
      <c r="N4728" s="45" t="str">
        <f>IF($G4728="", "", IF(COUNTIF('Project List'!$B$11:$B$510, 'Time &amp; Expenses'!$G4728)=0, "X", ""))</f>
        <v/>
      </c>
    </row>
    <row r="4729" spans="1:14" x14ac:dyDescent="0.25">
      <c r="A4729" s="28"/>
      <c r="B4729" s="74" t="str">
        <f>IF($G4729="", "", IF(IFERROR(INDEX('Project List'!$C$11:$C$510, MATCH($G4729, 'Project List'!$B$11:$B$510, 0)), "")="", "", IFERROR(INDEX('Project List'!$C$11:$C$510, MATCH($G4729, 'Project List'!$B$11:$B$510, 0)), "")))</f>
        <v/>
      </c>
      <c r="C4729" s="1" t="str">
        <f>IF($G4729="", "", IF(IFERROR(INDEX('Project List'!$D$11:$D$510, MATCH($G4729, 'Project List'!$B$11:$B$510, 0)), "")="", "", IFERROR(INDEX('Project List'!$D$11:$D$510, MATCH($G4729, 'Project List'!$B$11:$B$510, 0)), "")))</f>
        <v/>
      </c>
      <c r="D4729" s="79" t="str">
        <f>IF($G4729="", "", IF(IFERROR(INDEX('Project List'!$H$11:$H$510, MATCH($G4729, 'Project List'!$B$11:$B$510, 0)), "")="", "", IFERROR(INDEX('Project List'!$H$11:$H$510, MATCH($G4729, 'Project List'!$B$11:$B$510, 0)), "")))</f>
        <v/>
      </c>
      <c r="E4729" s="67" t="str">
        <f>IF($G4729="", "", IF(IFERROR(INDEX('Project List'!$I$11:$I$510, MATCH($G4729, 'Project List'!$B$11:$B$510, 0)), "")="", "", IFERROR(INDEX('Project List'!$I$11:$I$510, MATCH($G4729, 'Project List'!$B$11:$B$510, 0)), "")))</f>
        <v/>
      </c>
      <c r="F4729" s="28"/>
      <c r="G4729" s="118"/>
      <c r="H4729" s="120"/>
      <c r="I4729" s="119"/>
      <c r="J4729" s="122"/>
      <c r="K4729" s="135"/>
      <c r="L4729" s="28"/>
      <c r="N4729" s="45" t="str">
        <f>IF($G4729="", "", IF(COUNTIF('Project List'!$B$11:$B$510, 'Time &amp; Expenses'!$G4729)=0, "X", ""))</f>
        <v/>
      </c>
    </row>
    <row r="4730" spans="1:14" x14ac:dyDescent="0.25">
      <c r="A4730" s="28"/>
      <c r="B4730" s="74" t="str">
        <f>IF($G4730="", "", IF(IFERROR(INDEX('Project List'!$C$11:$C$510, MATCH($G4730, 'Project List'!$B$11:$B$510, 0)), "")="", "", IFERROR(INDEX('Project List'!$C$11:$C$510, MATCH($G4730, 'Project List'!$B$11:$B$510, 0)), "")))</f>
        <v/>
      </c>
      <c r="C4730" s="1" t="str">
        <f>IF($G4730="", "", IF(IFERROR(INDEX('Project List'!$D$11:$D$510, MATCH($G4730, 'Project List'!$B$11:$B$510, 0)), "")="", "", IFERROR(INDEX('Project List'!$D$11:$D$510, MATCH($G4730, 'Project List'!$B$11:$B$510, 0)), "")))</f>
        <v/>
      </c>
      <c r="D4730" s="79" t="str">
        <f>IF($G4730="", "", IF(IFERROR(INDEX('Project List'!$H$11:$H$510, MATCH($G4730, 'Project List'!$B$11:$B$510, 0)), "")="", "", IFERROR(INDEX('Project List'!$H$11:$H$510, MATCH($G4730, 'Project List'!$B$11:$B$510, 0)), "")))</f>
        <v/>
      </c>
      <c r="E4730" s="67" t="str">
        <f>IF($G4730="", "", IF(IFERROR(INDEX('Project List'!$I$11:$I$510, MATCH($G4730, 'Project List'!$B$11:$B$510, 0)), "")="", "", IFERROR(INDEX('Project List'!$I$11:$I$510, MATCH($G4730, 'Project List'!$B$11:$B$510, 0)), "")))</f>
        <v/>
      </c>
      <c r="F4730" s="28"/>
      <c r="G4730" s="118"/>
      <c r="H4730" s="120"/>
      <c r="I4730" s="119"/>
      <c r="J4730" s="122"/>
      <c r="K4730" s="135"/>
      <c r="L4730" s="28"/>
      <c r="N4730" s="45" t="str">
        <f>IF($G4730="", "", IF(COUNTIF('Project List'!$B$11:$B$510, 'Time &amp; Expenses'!$G4730)=0, "X", ""))</f>
        <v/>
      </c>
    </row>
    <row r="4731" spans="1:14" x14ac:dyDescent="0.25">
      <c r="A4731" s="28"/>
      <c r="B4731" s="74" t="str">
        <f>IF($G4731="", "", IF(IFERROR(INDEX('Project List'!$C$11:$C$510, MATCH($G4731, 'Project List'!$B$11:$B$510, 0)), "")="", "", IFERROR(INDEX('Project List'!$C$11:$C$510, MATCH($G4731, 'Project List'!$B$11:$B$510, 0)), "")))</f>
        <v/>
      </c>
      <c r="C4731" s="1" t="str">
        <f>IF($G4731="", "", IF(IFERROR(INDEX('Project List'!$D$11:$D$510, MATCH($G4731, 'Project List'!$B$11:$B$510, 0)), "")="", "", IFERROR(INDEX('Project List'!$D$11:$D$510, MATCH($G4731, 'Project List'!$B$11:$B$510, 0)), "")))</f>
        <v/>
      </c>
      <c r="D4731" s="79" t="str">
        <f>IF($G4731="", "", IF(IFERROR(INDEX('Project List'!$H$11:$H$510, MATCH($G4731, 'Project List'!$B$11:$B$510, 0)), "")="", "", IFERROR(INDEX('Project List'!$H$11:$H$510, MATCH($G4731, 'Project List'!$B$11:$B$510, 0)), "")))</f>
        <v/>
      </c>
      <c r="E4731" s="67" t="str">
        <f>IF($G4731="", "", IF(IFERROR(INDEX('Project List'!$I$11:$I$510, MATCH($G4731, 'Project List'!$B$11:$B$510, 0)), "")="", "", IFERROR(INDEX('Project List'!$I$11:$I$510, MATCH($G4731, 'Project List'!$B$11:$B$510, 0)), "")))</f>
        <v/>
      </c>
      <c r="F4731" s="28"/>
      <c r="G4731" s="118"/>
      <c r="H4731" s="120"/>
      <c r="I4731" s="119"/>
      <c r="J4731" s="122"/>
      <c r="K4731" s="135"/>
      <c r="L4731" s="28"/>
      <c r="N4731" s="45" t="str">
        <f>IF($G4731="", "", IF(COUNTIF('Project List'!$B$11:$B$510, 'Time &amp; Expenses'!$G4731)=0, "X", ""))</f>
        <v/>
      </c>
    </row>
    <row r="4732" spans="1:14" x14ac:dyDescent="0.25">
      <c r="A4732" s="28"/>
      <c r="B4732" s="74" t="str">
        <f>IF($G4732="", "", IF(IFERROR(INDEX('Project List'!$C$11:$C$510, MATCH($G4732, 'Project List'!$B$11:$B$510, 0)), "")="", "", IFERROR(INDEX('Project List'!$C$11:$C$510, MATCH($G4732, 'Project List'!$B$11:$B$510, 0)), "")))</f>
        <v/>
      </c>
      <c r="C4732" s="1" t="str">
        <f>IF($G4732="", "", IF(IFERROR(INDEX('Project List'!$D$11:$D$510, MATCH($G4732, 'Project List'!$B$11:$B$510, 0)), "")="", "", IFERROR(INDEX('Project List'!$D$11:$D$510, MATCH($G4732, 'Project List'!$B$11:$B$510, 0)), "")))</f>
        <v/>
      </c>
      <c r="D4732" s="79" t="str">
        <f>IF($G4732="", "", IF(IFERROR(INDEX('Project List'!$H$11:$H$510, MATCH($G4732, 'Project List'!$B$11:$B$510, 0)), "")="", "", IFERROR(INDEX('Project List'!$H$11:$H$510, MATCH($G4732, 'Project List'!$B$11:$B$510, 0)), "")))</f>
        <v/>
      </c>
      <c r="E4732" s="67" t="str">
        <f>IF($G4732="", "", IF(IFERROR(INDEX('Project List'!$I$11:$I$510, MATCH($G4732, 'Project List'!$B$11:$B$510, 0)), "")="", "", IFERROR(INDEX('Project List'!$I$11:$I$510, MATCH($G4732, 'Project List'!$B$11:$B$510, 0)), "")))</f>
        <v/>
      </c>
      <c r="F4732" s="28"/>
      <c r="G4732" s="118"/>
      <c r="H4732" s="120"/>
      <c r="I4732" s="119"/>
      <c r="J4732" s="122"/>
      <c r="K4732" s="135"/>
      <c r="L4732" s="28"/>
      <c r="N4732" s="45" t="str">
        <f>IF($G4732="", "", IF(COUNTIF('Project List'!$B$11:$B$510, 'Time &amp; Expenses'!$G4732)=0, "X", ""))</f>
        <v/>
      </c>
    </row>
    <row r="4733" spans="1:14" x14ac:dyDescent="0.25">
      <c r="A4733" s="28"/>
      <c r="B4733" s="74" t="str">
        <f>IF($G4733="", "", IF(IFERROR(INDEX('Project List'!$C$11:$C$510, MATCH($G4733, 'Project List'!$B$11:$B$510, 0)), "")="", "", IFERROR(INDEX('Project List'!$C$11:$C$510, MATCH($G4733, 'Project List'!$B$11:$B$510, 0)), "")))</f>
        <v/>
      </c>
      <c r="C4733" s="1" t="str">
        <f>IF($G4733="", "", IF(IFERROR(INDEX('Project List'!$D$11:$D$510, MATCH($G4733, 'Project List'!$B$11:$B$510, 0)), "")="", "", IFERROR(INDEX('Project List'!$D$11:$D$510, MATCH($G4733, 'Project List'!$B$11:$B$510, 0)), "")))</f>
        <v/>
      </c>
      <c r="D4733" s="79" t="str">
        <f>IF($G4733="", "", IF(IFERROR(INDEX('Project List'!$H$11:$H$510, MATCH($G4733, 'Project List'!$B$11:$B$510, 0)), "")="", "", IFERROR(INDEX('Project List'!$H$11:$H$510, MATCH($G4733, 'Project List'!$B$11:$B$510, 0)), "")))</f>
        <v/>
      </c>
      <c r="E4733" s="67" t="str">
        <f>IF($G4733="", "", IF(IFERROR(INDEX('Project List'!$I$11:$I$510, MATCH($G4733, 'Project List'!$B$11:$B$510, 0)), "")="", "", IFERROR(INDEX('Project List'!$I$11:$I$510, MATCH($G4733, 'Project List'!$B$11:$B$510, 0)), "")))</f>
        <v/>
      </c>
      <c r="F4733" s="28"/>
      <c r="G4733" s="118"/>
      <c r="H4733" s="120"/>
      <c r="I4733" s="119"/>
      <c r="J4733" s="122"/>
      <c r="K4733" s="135"/>
      <c r="L4733" s="28"/>
      <c r="N4733" s="45" t="str">
        <f>IF($G4733="", "", IF(COUNTIF('Project List'!$B$11:$B$510, 'Time &amp; Expenses'!$G4733)=0, "X", ""))</f>
        <v/>
      </c>
    </row>
    <row r="4734" spans="1:14" x14ac:dyDescent="0.25">
      <c r="A4734" s="28"/>
      <c r="B4734" s="74" t="str">
        <f>IF($G4734="", "", IF(IFERROR(INDEX('Project List'!$C$11:$C$510, MATCH($G4734, 'Project List'!$B$11:$B$510, 0)), "")="", "", IFERROR(INDEX('Project List'!$C$11:$C$510, MATCH($G4734, 'Project List'!$B$11:$B$510, 0)), "")))</f>
        <v/>
      </c>
      <c r="C4734" s="1" t="str">
        <f>IF($G4734="", "", IF(IFERROR(INDEX('Project List'!$D$11:$D$510, MATCH($G4734, 'Project List'!$B$11:$B$510, 0)), "")="", "", IFERROR(INDEX('Project List'!$D$11:$D$510, MATCH($G4734, 'Project List'!$B$11:$B$510, 0)), "")))</f>
        <v/>
      </c>
      <c r="D4734" s="79" t="str">
        <f>IF($G4734="", "", IF(IFERROR(INDEX('Project List'!$H$11:$H$510, MATCH($G4734, 'Project List'!$B$11:$B$510, 0)), "")="", "", IFERROR(INDEX('Project List'!$H$11:$H$510, MATCH($G4734, 'Project List'!$B$11:$B$510, 0)), "")))</f>
        <v/>
      </c>
      <c r="E4734" s="67" t="str">
        <f>IF($G4734="", "", IF(IFERROR(INDEX('Project List'!$I$11:$I$510, MATCH($G4734, 'Project List'!$B$11:$B$510, 0)), "")="", "", IFERROR(INDEX('Project List'!$I$11:$I$510, MATCH($G4734, 'Project List'!$B$11:$B$510, 0)), "")))</f>
        <v/>
      </c>
      <c r="F4734" s="28"/>
      <c r="G4734" s="118"/>
      <c r="H4734" s="120"/>
      <c r="I4734" s="119"/>
      <c r="J4734" s="122"/>
      <c r="K4734" s="135"/>
      <c r="L4734" s="28"/>
      <c r="N4734" s="45" t="str">
        <f>IF($G4734="", "", IF(COUNTIF('Project List'!$B$11:$B$510, 'Time &amp; Expenses'!$G4734)=0, "X", ""))</f>
        <v/>
      </c>
    </row>
    <row r="4735" spans="1:14" x14ac:dyDescent="0.25">
      <c r="A4735" s="28"/>
      <c r="B4735" s="74" t="str">
        <f>IF($G4735="", "", IF(IFERROR(INDEX('Project List'!$C$11:$C$510, MATCH($G4735, 'Project List'!$B$11:$B$510, 0)), "")="", "", IFERROR(INDEX('Project List'!$C$11:$C$510, MATCH($G4735, 'Project List'!$B$11:$B$510, 0)), "")))</f>
        <v/>
      </c>
      <c r="C4735" s="1" t="str">
        <f>IF($G4735="", "", IF(IFERROR(INDEX('Project List'!$D$11:$D$510, MATCH($G4735, 'Project List'!$B$11:$B$510, 0)), "")="", "", IFERROR(INDEX('Project List'!$D$11:$D$510, MATCH($G4735, 'Project List'!$B$11:$B$510, 0)), "")))</f>
        <v/>
      </c>
      <c r="D4735" s="79" t="str">
        <f>IF($G4735="", "", IF(IFERROR(INDEX('Project List'!$H$11:$H$510, MATCH($G4735, 'Project List'!$B$11:$B$510, 0)), "")="", "", IFERROR(INDEX('Project List'!$H$11:$H$510, MATCH($G4735, 'Project List'!$B$11:$B$510, 0)), "")))</f>
        <v/>
      </c>
      <c r="E4735" s="67" t="str">
        <f>IF($G4735="", "", IF(IFERROR(INDEX('Project List'!$I$11:$I$510, MATCH($G4735, 'Project List'!$B$11:$B$510, 0)), "")="", "", IFERROR(INDEX('Project List'!$I$11:$I$510, MATCH($G4735, 'Project List'!$B$11:$B$510, 0)), "")))</f>
        <v/>
      </c>
      <c r="F4735" s="28"/>
      <c r="G4735" s="118"/>
      <c r="H4735" s="120"/>
      <c r="I4735" s="119"/>
      <c r="J4735" s="122"/>
      <c r="K4735" s="135"/>
      <c r="L4735" s="28"/>
      <c r="N4735" s="45" t="str">
        <f>IF($G4735="", "", IF(COUNTIF('Project List'!$B$11:$B$510, 'Time &amp; Expenses'!$G4735)=0, "X", ""))</f>
        <v/>
      </c>
    </row>
    <row r="4736" spans="1:14" x14ac:dyDescent="0.25">
      <c r="A4736" s="28"/>
      <c r="B4736" s="74" t="str">
        <f>IF($G4736="", "", IF(IFERROR(INDEX('Project List'!$C$11:$C$510, MATCH($G4736, 'Project List'!$B$11:$B$510, 0)), "")="", "", IFERROR(INDEX('Project List'!$C$11:$C$510, MATCH($G4736, 'Project List'!$B$11:$B$510, 0)), "")))</f>
        <v/>
      </c>
      <c r="C4736" s="1" t="str">
        <f>IF($G4736="", "", IF(IFERROR(INDEX('Project List'!$D$11:$D$510, MATCH($G4736, 'Project List'!$B$11:$B$510, 0)), "")="", "", IFERROR(INDEX('Project List'!$D$11:$D$510, MATCH($G4736, 'Project List'!$B$11:$B$510, 0)), "")))</f>
        <v/>
      </c>
      <c r="D4736" s="79" t="str">
        <f>IF($G4736="", "", IF(IFERROR(INDEX('Project List'!$H$11:$H$510, MATCH($G4736, 'Project List'!$B$11:$B$510, 0)), "")="", "", IFERROR(INDEX('Project List'!$H$11:$H$510, MATCH($G4736, 'Project List'!$B$11:$B$510, 0)), "")))</f>
        <v/>
      </c>
      <c r="E4736" s="67" t="str">
        <f>IF($G4736="", "", IF(IFERROR(INDEX('Project List'!$I$11:$I$510, MATCH($G4736, 'Project List'!$B$11:$B$510, 0)), "")="", "", IFERROR(INDEX('Project List'!$I$11:$I$510, MATCH($G4736, 'Project List'!$B$11:$B$510, 0)), "")))</f>
        <v/>
      </c>
      <c r="F4736" s="28"/>
      <c r="G4736" s="118"/>
      <c r="H4736" s="120"/>
      <c r="I4736" s="119"/>
      <c r="J4736" s="122"/>
      <c r="K4736" s="135"/>
      <c r="L4736" s="28"/>
      <c r="N4736" s="45" t="str">
        <f>IF($G4736="", "", IF(COUNTIF('Project List'!$B$11:$B$510, 'Time &amp; Expenses'!$G4736)=0, "X", ""))</f>
        <v/>
      </c>
    </row>
    <row r="4737" spans="1:14" x14ac:dyDescent="0.25">
      <c r="A4737" s="28"/>
      <c r="B4737" s="74" t="str">
        <f>IF($G4737="", "", IF(IFERROR(INDEX('Project List'!$C$11:$C$510, MATCH($G4737, 'Project List'!$B$11:$B$510, 0)), "")="", "", IFERROR(INDEX('Project List'!$C$11:$C$510, MATCH($G4737, 'Project List'!$B$11:$B$510, 0)), "")))</f>
        <v/>
      </c>
      <c r="C4737" s="1" t="str">
        <f>IF($G4737="", "", IF(IFERROR(INDEX('Project List'!$D$11:$D$510, MATCH($G4737, 'Project List'!$B$11:$B$510, 0)), "")="", "", IFERROR(INDEX('Project List'!$D$11:$D$510, MATCH($G4737, 'Project List'!$B$11:$B$510, 0)), "")))</f>
        <v/>
      </c>
      <c r="D4737" s="79" t="str">
        <f>IF($G4737="", "", IF(IFERROR(INDEX('Project List'!$H$11:$H$510, MATCH($G4737, 'Project List'!$B$11:$B$510, 0)), "")="", "", IFERROR(INDEX('Project List'!$H$11:$H$510, MATCH($G4737, 'Project List'!$B$11:$B$510, 0)), "")))</f>
        <v/>
      </c>
      <c r="E4737" s="67" t="str">
        <f>IF($G4737="", "", IF(IFERROR(INDEX('Project List'!$I$11:$I$510, MATCH($G4737, 'Project List'!$B$11:$B$510, 0)), "")="", "", IFERROR(INDEX('Project List'!$I$11:$I$510, MATCH($G4737, 'Project List'!$B$11:$B$510, 0)), "")))</f>
        <v/>
      </c>
      <c r="F4737" s="28"/>
      <c r="G4737" s="118"/>
      <c r="H4737" s="120"/>
      <c r="I4737" s="119"/>
      <c r="J4737" s="122"/>
      <c r="K4737" s="135"/>
      <c r="L4737" s="28"/>
      <c r="N4737" s="45" t="str">
        <f>IF($G4737="", "", IF(COUNTIF('Project List'!$B$11:$B$510, 'Time &amp; Expenses'!$G4737)=0, "X", ""))</f>
        <v/>
      </c>
    </row>
    <row r="4738" spans="1:14" x14ac:dyDescent="0.25">
      <c r="A4738" s="28"/>
      <c r="B4738" s="74" t="str">
        <f>IF($G4738="", "", IF(IFERROR(INDEX('Project List'!$C$11:$C$510, MATCH($G4738, 'Project List'!$B$11:$B$510, 0)), "")="", "", IFERROR(INDEX('Project List'!$C$11:$C$510, MATCH($G4738, 'Project List'!$B$11:$B$510, 0)), "")))</f>
        <v/>
      </c>
      <c r="C4738" s="1" t="str">
        <f>IF($G4738="", "", IF(IFERROR(INDEX('Project List'!$D$11:$D$510, MATCH($G4738, 'Project List'!$B$11:$B$510, 0)), "")="", "", IFERROR(INDEX('Project List'!$D$11:$D$510, MATCH($G4738, 'Project List'!$B$11:$B$510, 0)), "")))</f>
        <v/>
      </c>
      <c r="D4738" s="79" t="str">
        <f>IF($G4738="", "", IF(IFERROR(INDEX('Project List'!$H$11:$H$510, MATCH($G4738, 'Project List'!$B$11:$B$510, 0)), "")="", "", IFERROR(INDEX('Project List'!$H$11:$H$510, MATCH($G4738, 'Project List'!$B$11:$B$510, 0)), "")))</f>
        <v/>
      </c>
      <c r="E4738" s="67" t="str">
        <f>IF($G4738="", "", IF(IFERROR(INDEX('Project List'!$I$11:$I$510, MATCH($G4738, 'Project List'!$B$11:$B$510, 0)), "")="", "", IFERROR(INDEX('Project List'!$I$11:$I$510, MATCH($G4738, 'Project List'!$B$11:$B$510, 0)), "")))</f>
        <v/>
      </c>
      <c r="F4738" s="28"/>
      <c r="G4738" s="118"/>
      <c r="H4738" s="120"/>
      <c r="I4738" s="119"/>
      <c r="J4738" s="122"/>
      <c r="K4738" s="135"/>
      <c r="L4738" s="28"/>
      <c r="N4738" s="45" t="str">
        <f>IF($G4738="", "", IF(COUNTIF('Project List'!$B$11:$B$510, 'Time &amp; Expenses'!$G4738)=0, "X", ""))</f>
        <v/>
      </c>
    </row>
    <row r="4739" spans="1:14" x14ac:dyDescent="0.25">
      <c r="A4739" s="28"/>
      <c r="B4739" s="74" t="str">
        <f>IF($G4739="", "", IF(IFERROR(INDEX('Project List'!$C$11:$C$510, MATCH($G4739, 'Project List'!$B$11:$B$510, 0)), "")="", "", IFERROR(INDEX('Project List'!$C$11:$C$510, MATCH($G4739, 'Project List'!$B$11:$B$510, 0)), "")))</f>
        <v/>
      </c>
      <c r="C4739" s="1" t="str">
        <f>IF($G4739="", "", IF(IFERROR(INDEX('Project List'!$D$11:$D$510, MATCH($G4739, 'Project List'!$B$11:$B$510, 0)), "")="", "", IFERROR(INDEX('Project List'!$D$11:$D$510, MATCH($G4739, 'Project List'!$B$11:$B$510, 0)), "")))</f>
        <v/>
      </c>
      <c r="D4739" s="79" t="str">
        <f>IF($G4739="", "", IF(IFERROR(INDEX('Project List'!$H$11:$H$510, MATCH($G4739, 'Project List'!$B$11:$B$510, 0)), "")="", "", IFERROR(INDEX('Project List'!$H$11:$H$510, MATCH($G4739, 'Project List'!$B$11:$B$510, 0)), "")))</f>
        <v/>
      </c>
      <c r="E4739" s="67" t="str">
        <f>IF($G4739="", "", IF(IFERROR(INDEX('Project List'!$I$11:$I$510, MATCH($G4739, 'Project List'!$B$11:$B$510, 0)), "")="", "", IFERROR(INDEX('Project List'!$I$11:$I$510, MATCH($G4739, 'Project List'!$B$11:$B$510, 0)), "")))</f>
        <v/>
      </c>
      <c r="F4739" s="28"/>
      <c r="G4739" s="118"/>
      <c r="H4739" s="120"/>
      <c r="I4739" s="119"/>
      <c r="J4739" s="122"/>
      <c r="K4739" s="135"/>
      <c r="L4739" s="28"/>
      <c r="N4739" s="45" t="str">
        <f>IF($G4739="", "", IF(COUNTIF('Project List'!$B$11:$B$510, 'Time &amp; Expenses'!$G4739)=0, "X", ""))</f>
        <v/>
      </c>
    </row>
    <row r="4740" spans="1:14" x14ac:dyDescent="0.25">
      <c r="A4740" s="28"/>
      <c r="B4740" s="74" t="str">
        <f>IF($G4740="", "", IF(IFERROR(INDEX('Project List'!$C$11:$C$510, MATCH($G4740, 'Project List'!$B$11:$B$510, 0)), "")="", "", IFERROR(INDEX('Project List'!$C$11:$C$510, MATCH($G4740, 'Project List'!$B$11:$B$510, 0)), "")))</f>
        <v/>
      </c>
      <c r="C4740" s="1" t="str">
        <f>IF($G4740="", "", IF(IFERROR(INDEX('Project List'!$D$11:$D$510, MATCH($G4740, 'Project List'!$B$11:$B$510, 0)), "")="", "", IFERROR(INDEX('Project List'!$D$11:$D$510, MATCH($G4740, 'Project List'!$B$11:$B$510, 0)), "")))</f>
        <v/>
      </c>
      <c r="D4740" s="79" t="str">
        <f>IF($G4740="", "", IF(IFERROR(INDEX('Project List'!$H$11:$H$510, MATCH($G4740, 'Project List'!$B$11:$B$510, 0)), "")="", "", IFERROR(INDEX('Project List'!$H$11:$H$510, MATCH($G4740, 'Project List'!$B$11:$B$510, 0)), "")))</f>
        <v/>
      </c>
      <c r="E4740" s="67" t="str">
        <f>IF($G4740="", "", IF(IFERROR(INDEX('Project List'!$I$11:$I$510, MATCH($G4740, 'Project List'!$B$11:$B$510, 0)), "")="", "", IFERROR(INDEX('Project List'!$I$11:$I$510, MATCH($G4740, 'Project List'!$B$11:$B$510, 0)), "")))</f>
        <v/>
      </c>
      <c r="F4740" s="28"/>
      <c r="G4740" s="118"/>
      <c r="H4740" s="120"/>
      <c r="I4740" s="119"/>
      <c r="J4740" s="122"/>
      <c r="K4740" s="135"/>
      <c r="L4740" s="28"/>
      <c r="N4740" s="45" t="str">
        <f>IF($G4740="", "", IF(COUNTIF('Project List'!$B$11:$B$510, 'Time &amp; Expenses'!$G4740)=0, "X", ""))</f>
        <v/>
      </c>
    </row>
    <row r="4741" spans="1:14" x14ac:dyDescent="0.25">
      <c r="A4741" s="28"/>
      <c r="B4741" s="74" t="str">
        <f>IF($G4741="", "", IF(IFERROR(INDEX('Project List'!$C$11:$C$510, MATCH($G4741, 'Project List'!$B$11:$B$510, 0)), "")="", "", IFERROR(INDEX('Project List'!$C$11:$C$510, MATCH($G4741, 'Project List'!$B$11:$B$510, 0)), "")))</f>
        <v/>
      </c>
      <c r="C4741" s="1" t="str">
        <f>IF($G4741="", "", IF(IFERROR(INDEX('Project List'!$D$11:$D$510, MATCH($G4741, 'Project List'!$B$11:$B$510, 0)), "")="", "", IFERROR(INDEX('Project List'!$D$11:$D$510, MATCH($G4741, 'Project List'!$B$11:$B$510, 0)), "")))</f>
        <v/>
      </c>
      <c r="D4741" s="79" t="str">
        <f>IF($G4741="", "", IF(IFERROR(INDEX('Project List'!$H$11:$H$510, MATCH($G4741, 'Project List'!$B$11:$B$510, 0)), "")="", "", IFERROR(INDEX('Project List'!$H$11:$H$510, MATCH($G4741, 'Project List'!$B$11:$B$510, 0)), "")))</f>
        <v/>
      </c>
      <c r="E4741" s="67" t="str">
        <f>IF($G4741="", "", IF(IFERROR(INDEX('Project List'!$I$11:$I$510, MATCH($G4741, 'Project List'!$B$11:$B$510, 0)), "")="", "", IFERROR(INDEX('Project List'!$I$11:$I$510, MATCH($G4741, 'Project List'!$B$11:$B$510, 0)), "")))</f>
        <v/>
      </c>
      <c r="F4741" s="28"/>
      <c r="G4741" s="118"/>
      <c r="H4741" s="120"/>
      <c r="I4741" s="119"/>
      <c r="J4741" s="122"/>
      <c r="K4741" s="135"/>
      <c r="L4741" s="28"/>
      <c r="N4741" s="45" t="str">
        <f>IF($G4741="", "", IF(COUNTIF('Project List'!$B$11:$B$510, 'Time &amp; Expenses'!$G4741)=0, "X", ""))</f>
        <v/>
      </c>
    </row>
    <row r="4742" spans="1:14" x14ac:dyDescent="0.25">
      <c r="A4742" s="28"/>
      <c r="B4742" s="74" t="str">
        <f>IF($G4742="", "", IF(IFERROR(INDEX('Project List'!$C$11:$C$510, MATCH($G4742, 'Project List'!$B$11:$B$510, 0)), "")="", "", IFERROR(INDEX('Project List'!$C$11:$C$510, MATCH($G4742, 'Project List'!$B$11:$B$510, 0)), "")))</f>
        <v/>
      </c>
      <c r="C4742" s="1" t="str">
        <f>IF($G4742="", "", IF(IFERROR(INDEX('Project List'!$D$11:$D$510, MATCH($G4742, 'Project List'!$B$11:$B$510, 0)), "")="", "", IFERROR(INDEX('Project List'!$D$11:$D$510, MATCH($G4742, 'Project List'!$B$11:$B$510, 0)), "")))</f>
        <v/>
      </c>
      <c r="D4742" s="79" t="str">
        <f>IF($G4742="", "", IF(IFERROR(INDEX('Project List'!$H$11:$H$510, MATCH($G4742, 'Project List'!$B$11:$B$510, 0)), "")="", "", IFERROR(INDEX('Project List'!$H$11:$H$510, MATCH($G4742, 'Project List'!$B$11:$B$510, 0)), "")))</f>
        <v/>
      </c>
      <c r="E4742" s="67" t="str">
        <f>IF($G4742="", "", IF(IFERROR(INDEX('Project List'!$I$11:$I$510, MATCH($G4742, 'Project List'!$B$11:$B$510, 0)), "")="", "", IFERROR(INDEX('Project List'!$I$11:$I$510, MATCH($G4742, 'Project List'!$B$11:$B$510, 0)), "")))</f>
        <v/>
      </c>
      <c r="F4742" s="28"/>
      <c r="G4742" s="118"/>
      <c r="H4742" s="120"/>
      <c r="I4742" s="119"/>
      <c r="J4742" s="122"/>
      <c r="K4742" s="135"/>
      <c r="L4742" s="28"/>
      <c r="N4742" s="45" t="str">
        <f>IF($G4742="", "", IF(COUNTIF('Project List'!$B$11:$B$510, 'Time &amp; Expenses'!$G4742)=0, "X", ""))</f>
        <v/>
      </c>
    </row>
    <row r="4743" spans="1:14" x14ac:dyDescent="0.25">
      <c r="A4743" s="28"/>
      <c r="B4743" s="74" t="str">
        <f>IF($G4743="", "", IF(IFERROR(INDEX('Project List'!$C$11:$C$510, MATCH($G4743, 'Project List'!$B$11:$B$510, 0)), "")="", "", IFERROR(INDEX('Project List'!$C$11:$C$510, MATCH($G4743, 'Project List'!$B$11:$B$510, 0)), "")))</f>
        <v/>
      </c>
      <c r="C4743" s="1" t="str">
        <f>IF($G4743="", "", IF(IFERROR(INDEX('Project List'!$D$11:$D$510, MATCH($G4743, 'Project List'!$B$11:$B$510, 0)), "")="", "", IFERROR(INDEX('Project List'!$D$11:$D$510, MATCH($G4743, 'Project List'!$B$11:$B$510, 0)), "")))</f>
        <v/>
      </c>
      <c r="D4743" s="79" t="str">
        <f>IF($G4743="", "", IF(IFERROR(INDEX('Project List'!$H$11:$H$510, MATCH($G4743, 'Project List'!$B$11:$B$510, 0)), "")="", "", IFERROR(INDEX('Project List'!$H$11:$H$510, MATCH($G4743, 'Project List'!$B$11:$B$510, 0)), "")))</f>
        <v/>
      </c>
      <c r="E4743" s="67" t="str">
        <f>IF($G4743="", "", IF(IFERROR(INDEX('Project List'!$I$11:$I$510, MATCH($G4743, 'Project List'!$B$11:$B$510, 0)), "")="", "", IFERROR(INDEX('Project List'!$I$11:$I$510, MATCH($G4743, 'Project List'!$B$11:$B$510, 0)), "")))</f>
        <v/>
      </c>
      <c r="F4743" s="28"/>
      <c r="G4743" s="118"/>
      <c r="H4743" s="120"/>
      <c r="I4743" s="119"/>
      <c r="J4743" s="122"/>
      <c r="K4743" s="135"/>
      <c r="L4743" s="28"/>
      <c r="N4743" s="45" t="str">
        <f>IF($G4743="", "", IF(COUNTIF('Project List'!$B$11:$B$510, 'Time &amp; Expenses'!$G4743)=0, "X", ""))</f>
        <v/>
      </c>
    </row>
    <row r="4744" spans="1:14" x14ac:dyDescent="0.25">
      <c r="A4744" s="28"/>
      <c r="B4744" s="74" t="str">
        <f>IF($G4744="", "", IF(IFERROR(INDEX('Project List'!$C$11:$C$510, MATCH($G4744, 'Project List'!$B$11:$B$510, 0)), "")="", "", IFERROR(INDEX('Project List'!$C$11:$C$510, MATCH($G4744, 'Project List'!$B$11:$B$510, 0)), "")))</f>
        <v/>
      </c>
      <c r="C4744" s="1" t="str">
        <f>IF($G4744="", "", IF(IFERROR(INDEX('Project List'!$D$11:$D$510, MATCH($G4744, 'Project List'!$B$11:$B$510, 0)), "")="", "", IFERROR(INDEX('Project List'!$D$11:$D$510, MATCH($G4744, 'Project List'!$B$11:$B$510, 0)), "")))</f>
        <v/>
      </c>
      <c r="D4744" s="79" t="str">
        <f>IF($G4744="", "", IF(IFERROR(INDEX('Project List'!$H$11:$H$510, MATCH($G4744, 'Project List'!$B$11:$B$510, 0)), "")="", "", IFERROR(INDEX('Project List'!$H$11:$H$510, MATCH($G4744, 'Project List'!$B$11:$B$510, 0)), "")))</f>
        <v/>
      </c>
      <c r="E4744" s="67" t="str">
        <f>IF($G4744="", "", IF(IFERROR(INDEX('Project List'!$I$11:$I$510, MATCH($G4744, 'Project List'!$B$11:$B$510, 0)), "")="", "", IFERROR(INDEX('Project List'!$I$11:$I$510, MATCH($G4744, 'Project List'!$B$11:$B$510, 0)), "")))</f>
        <v/>
      </c>
      <c r="F4744" s="28"/>
      <c r="G4744" s="118"/>
      <c r="H4744" s="120"/>
      <c r="I4744" s="119"/>
      <c r="J4744" s="122"/>
      <c r="K4744" s="135"/>
      <c r="L4744" s="28"/>
      <c r="N4744" s="45" t="str">
        <f>IF($G4744="", "", IF(COUNTIF('Project List'!$B$11:$B$510, 'Time &amp; Expenses'!$G4744)=0, "X", ""))</f>
        <v/>
      </c>
    </row>
    <row r="4745" spans="1:14" x14ac:dyDescent="0.25">
      <c r="A4745" s="28"/>
      <c r="B4745" s="74" t="str">
        <f>IF($G4745="", "", IF(IFERROR(INDEX('Project List'!$C$11:$C$510, MATCH($G4745, 'Project List'!$B$11:$B$510, 0)), "")="", "", IFERROR(INDEX('Project List'!$C$11:$C$510, MATCH($G4745, 'Project List'!$B$11:$B$510, 0)), "")))</f>
        <v/>
      </c>
      <c r="C4745" s="1" t="str">
        <f>IF($G4745="", "", IF(IFERROR(INDEX('Project List'!$D$11:$D$510, MATCH($G4745, 'Project List'!$B$11:$B$510, 0)), "")="", "", IFERROR(INDEX('Project List'!$D$11:$D$510, MATCH($G4745, 'Project List'!$B$11:$B$510, 0)), "")))</f>
        <v/>
      </c>
      <c r="D4745" s="79" t="str">
        <f>IF($G4745="", "", IF(IFERROR(INDEX('Project List'!$H$11:$H$510, MATCH($G4745, 'Project List'!$B$11:$B$510, 0)), "")="", "", IFERROR(INDEX('Project List'!$H$11:$H$510, MATCH($G4745, 'Project List'!$B$11:$B$510, 0)), "")))</f>
        <v/>
      </c>
      <c r="E4745" s="67" t="str">
        <f>IF($G4745="", "", IF(IFERROR(INDEX('Project List'!$I$11:$I$510, MATCH($G4745, 'Project List'!$B$11:$B$510, 0)), "")="", "", IFERROR(INDEX('Project List'!$I$11:$I$510, MATCH($G4745, 'Project List'!$B$11:$B$510, 0)), "")))</f>
        <v/>
      </c>
      <c r="F4745" s="28"/>
      <c r="G4745" s="118"/>
      <c r="H4745" s="120"/>
      <c r="I4745" s="119"/>
      <c r="J4745" s="122"/>
      <c r="K4745" s="135"/>
      <c r="L4745" s="28"/>
      <c r="N4745" s="45" t="str">
        <f>IF($G4745="", "", IF(COUNTIF('Project List'!$B$11:$B$510, 'Time &amp; Expenses'!$G4745)=0, "X", ""))</f>
        <v/>
      </c>
    </row>
    <row r="4746" spans="1:14" x14ac:dyDescent="0.25">
      <c r="A4746" s="28"/>
      <c r="B4746" s="74" t="str">
        <f>IF($G4746="", "", IF(IFERROR(INDEX('Project List'!$C$11:$C$510, MATCH($G4746, 'Project List'!$B$11:$B$510, 0)), "")="", "", IFERROR(INDEX('Project List'!$C$11:$C$510, MATCH($G4746, 'Project List'!$B$11:$B$510, 0)), "")))</f>
        <v/>
      </c>
      <c r="C4746" s="1" t="str">
        <f>IF($G4746="", "", IF(IFERROR(INDEX('Project List'!$D$11:$D$510, MATCH($G4746, 'Project List'!$B$11:$B$510, 0)), "")="", "", IFERROR(INDEX('Project List'!$D$11:$D$510, MATCH($G4746, 'Project List'!$B$11:$B$510, 0)), "")))</f>
        <v/>
      </c>
      <c r="D4746" s="79" t="str">
        <f>IF($G4746="", "", IF(IFERROR(INDEX('Project List'!$H$11:$H$510, MATCH($G4746, 'Project List'!$B$11:$B$510, 0)), "")="", "", IFERROR(INDEX('Project List'!$H$11:$H$510, MATCH($G4746, 'Project List'!$B$11:$B$510, 0)), "")))</f>
        <v/>
      </c>
      <c r="E4746" s="67" t="str">
        <f>IF($G4746="", "", IF(IFERROR(INDEX('Project List'!$I$11:$I$510, MATCH($G4746, 'Project List'!$B$11:$B$510, 0)), "")="", "", IFERROR(INDEX('Project List'!$I$11:$I$510, MATCH($G4746, 'Project List'!$B$11:$B$510, 0)), "")))</f>
        <v/>
      </c>
      <c r="F4746" s="28"/>
      <c r="G4746" s="118"/>
      <c r="H4746" s="120"/>
      <c r="I4746" s="119"/>
      <c r="J4746" s="122"/>
      <c r="K4746" s="135"/>
      <c r="L4746" s="28"/>
      <c r="N4746" s="45" t="str">
        <f>IF($G4746="", "", IF(COUNTIF('Project List'!$B$11:$B$510, 'Time &amp; Expenses'!$G4746)=0, "X", ""))</f>
        <v/>
      </c>
    </row>
    <row r="4747" spans="1:14" x14ac:dyDescent="0.25">
      <c r="A4747" s="28"/>
      <c r="B4747" s="74" t="str">
        <f>IF($G4747="", "", IF(IFERROR(INDEX('Project List'!$C$11:$C$510, MATCH($G4747, 'Project List'!$B$11:$B$510, 0)), "")="", "", IFERROR(INDEX('Project List'!$C$11:$C$510, MATCH($G4747, 'Project List'!$B$11:$B$510, 0)), "")))</f>
        <v/>
      </c>
      <c r="C4747" s="1" t="str">
        <f>IF($G4747="", "", IF(IFERROR(INDEX('Project List'!$D$11:$D$510, MATCH($G4747, 'Project List'!$B$11:$B$510, 0)), "")="", "", IFERROR(INDEX('Project List'!$D$11:$D$510, MATCH($G4747, 'Project List'!$B$11:$B$510, 0)), "")))</f>
        <v/>
      </c>
      <c r="D4747" s="79" t="str">
        <f>IF($G4747="", "", IF(IFERROR(INDEX('Project List'!$H$11:$H$510, MATCH($G4747, 'Project List'!$B$11:$B$510, 0)), "")="", "", IFERROR(INDEX('Project List'!$H$11:$H$510, MATCH($G4747, 'Project List'!$B$11:$B$510, 0)), "")))</f>
        <v/>
      </c>
      <c r="E4747" s="67" t="str">
        <f>IF($G4747="", "", IF(IFERROR(INDEX('Project List'!$I$11:$I$510, MATCH($G4747, 'Project List'!$B$11:$B$510, 0)), "")="", "", IFERROR(INDEX('Project List'!$I$11:$I$510, MATCH($G4747, 'Project List'!$B$11:$B$510, 0)), "")))</f>
        <v/>
      </c>
      <c r="F4747" s="28"/>
      <c r="G4747" s="118"/>
      <c r="H4747" s="120"/>
      <c r="I4747" s="119"/>
      <c r="J4747" s="122"/>
      <c r="K4747" s="135"/>
      <c r="L4747" s="28"/>
      <c r="N4747" s="45" t="str">
        <f>IF($G4747="", "", IF(COUNTIF('Project List'!$B$11:$B$510, 'Time &amp; Expenses'!$G4747)=0, "X", ""))</f>
        <v/>
      </c>
    </row>
    <row r="4748" spans="1:14" x14ac:dyDescent="0.25">
      <c r="A4748" s="28"/>
      <c r="B4748" s="74" t="str">
        <f>IF($G4748="", "", IF(IFERROR(INDEX('Project List'!$C$11:$C$510, MATCH($G4748, 'Project List'!$B$11:$B$510, 0)), "")="", "", IFERROR(INDEX('Project List'!$C$11:$C$510, MATCH($G4748, 'Project List'!$B$11:$B$510, 0)), "")))</f>
        <v/>
      </c>
      <c r="C4748" s="1" t="str">
        <f>IF($G4748="", "", IF(IFERROR(INDEX('Project List'!$D$11:$D$510, MATCH($G4748, 'Project List'!$B$11:$B$510, 0)), "")="", "", IFERROR(INDEX('Project List'!$D$11:$D$510, MATCH($G4748, 'Project List'!$B$11:$B$510, 0)), "")))</f>
        <v/>
      </c>
      <c r="D4748" s="79" t="str">
        <f>IF($G4748="", "", IF(IFERROR(INDEX('Project List'!$H$11:$H$510, MATCH($G4748, 'Project List'!$B$11:$B$510, 0)), "")="", "", IFERROR(INDEX('Project List'!$H$11:$H$510, MATCH($G4748, 'Project List'!$B$11:$B$510, 0)), "")))</f>
        <v/>
      </c>
      <c r="E4748" s="67" t="str">
        <f>IF($G4748="", "", IF(IFERROR(INDEX('Project List'!$I$11:$I$510, MATCH($G4748, 'Project List'!$B$11:$B$510, 0)), "")="", "", IFERROR(INDEX('Project List'!$I$11:$I$510, MATCH($G4748, 'Project List'!$B$11:$B$510, 0)), "")))</f>
        <v/>
      </c>
      <c r="F4748" s="28"/>
      <c r="G4748" s="118"/>
      <c r="H4748" s="120"/>
      <c r="I4748" s="119"/>
      <c r="J4748" s="122"/>
      <c r="K4748" s="135"/>
      <c r="L4748" s="28"/>
      <c r="N4748" s="45" t="str">
        <f>IF($G4748="", "", IF(COUNTIF('Project List'!$B$11:$B$510, 'Time &amp; Expenses'!$G4748)=0, "X", ""))</f>
        <v/>
      </c>
    </row>
    <row r="4749" spans="1:14" x14ac:dyDescent="0.25">
      <c r="A4749" s="28"/>
      <c r="B4749" s="74" t="str">
        <f>IF($G4749="", "", IF(IFERROR(INDEX('Project List'!$C$11:$C$510, MATCH($G4749, 'Project List'!$B$11:$B$510, 0)), "")="", "", IFERROR(INDEX('Project List'!$C$11:$C$510, MATCH($G4749, 'Project List'!$B$11:$B$510, 0)), "")))</f>
        <v/>
      </c>
      <c r="C4749" s="1" t="str">
        <f>IF($G4749="", "", IF(IFERROR(INDEX('Project List'!$D$11:$D$510, MATCH($G4749, 'Project List'!$B$11:$B$510, 0)), "")="", "", IFERROR(INDEX('Project List'!$D$11:$D$510, MATCH($G4749, 'Project List'!$B$11:$B$510, 0)), "")))</f>
        <v/>
      </c>
      <c r="D4749" s="79" t="str">
        <f>IF($G4749="", "", IF(IFERROR(INDEX('Project List'!$H$11:$H$510, MATCH($G4749, 'Project List'!$B$11:$B$510, 0)), "")="", "", IFERROR(INDEX('Project List'!$H$11:$H$510, MATCH($G4749, 'Project List'!$B$11:$B$510, 0)), "")))</f>
        <v/>
      </c>
      <c r="E4749" s="67" t="str">
        <f>IF($G4749="", "", IF(IFERROR(INDEX('Project List'!$I$11:$I$510, MATCH($G4749, 'Project List'!$B$11:$B$510, 0)), "")="", "", IFERROR(INDEX('Project List'!$I$11:$I$510, MATCH($G4749, 'Project List'!$B$11:$B$510, 0)), "")))</f>
        <v/>
      </c>
      <c r="F4749" s="28"/>
      <c r="G4749" s="118"/>
      <c r="H4749" s="120"/>
      <c r="I4749" s="119"/>
      <c r="J4749" s="122"/>
      <c r="K4749" s="135"/>
      <c r="L4749" s="28"/>
      <c r="N4749" s="45" t="str">
        <f>IF($G4749="", "", IF(COUNTIF('Project List'!$B$11:$B$510, 'Time &amp; Expenses'!$G4749)=0, "X", ""))</f>
        <v/>
      </c>
    </row>
    <row r="4750" spans="1:14" x14ac:dyDescent="0.25">
      <c r="A4750" s="28"/>
      <c r="B4750" s="74" t="str">
        <f>IF($G4750="", "", IF(IFERROR(INDEX('Project List'!$C$11:$C$510, MATCH($G4750, 'Project List'!$B$11:$B$510, 0)), "")="", "", IFERROR(INDEX('Project List'!$C$11:$C$510, MATCH($G4750, 'Project List'!$B$11:$B$510, 0)), "")))</f>
        <v/>
      </c>
      <c r="C4750" s="1" t="str">
        <f>IF($G4750="", "", IF(IFERROR(INDEX('Project List'!$D$11:$D$510, MATCH($G4750, 'Project List'!$B$11:$B$510, 0)), "")="", "", IFERROR(INDEX('Project List'!$D$11:$D$510, MATCH($G4750, 'Project List'!$B$11:$B$510, 0)), "")))</f>
        <v/>
      </c>
      <c r="D4750" s="79" t="str">
        <f>IF($G4750="", "", IF(IFERROR(INDEX('Project List'!$H$11:$H$510, MATCH($G4750, 'Project List'!$B$11:$B$510, 0)), "")="", "", IFERROR(INDEX('Project List'!$H$11:$H$510, MATCH($G4750, 'Project List'!$B$11:$B$510, 0)), "")))</f>
        <v/>
      </c>
      <c r="E4750" s="67" t="str">
        <f>IF($G4750="", "", IF(IFERROR(INDEX('Project List'!$I$11:$I$510, MATCH($G4750, 'Project List'!$B$11:$B$510, 0)), "")="", "", IFERROR(INDEX('Project List'!$I$11:$I$510, MATCH($G4750, 'Project List'!$B$11:$B$510, 0)), "")))</f>
        <v/>
      </c>
      <c r="F4750" s="28"/>
      <c r="G4750" s="118"/>
      <c r="H4750" s="120"/>
      <c r="I4750" s="119"/>
      <c r="J4750" s="122"/>
      <c r="K4750" s="135"/>
      <c r="L4750" s="28"/>
      <c r="N4750" s="45" t="str">
        <f>IF($G4750="", "", IF(COUNTIF('Project List'!$B$11:$B$510, 'Time &amp; Expenses'!$G4750)=0, "X", ""))</f>
        <v/>
      </c>
    </row>
    <row r="4751" spans="1:14" x14ac:dyDescent="0.25">
      <c r="A4751" s="28"/>
      <c r="B4751" s="74" t="str">
        <f>IF($G4751="", "", IF(IFERROR(INDEX('Project List'!$C$11:$C$510, MATCH($G4751, 'Project List'!$B$11:$B$510, 0)), "")="", "", IFERROR(INDEX('Project List'!$C$11:$C$510, MATCH($G4751, 'Project List'!$B$11:$B$510, 0)), "")))</f>
        <v/>
      </c>
      <c r="C4751" s="1" t="str">
        <f>IF($G4751="", "", IF(IFERROR(INDEX('Project List'!$D$11:$D$510, MATCH($G4751, 'Project List'!$B$11:$B$510, 0)), "")="", "", IFERROR(INDEX('Project List'!$D$11:$D$510, MATCH($G4751, 'Project List'!$B$11:$B$510, 0)), "")))</f>
        <v/>
      </c>
      <c r="D4751" s="79" t="str">
        <f>IF($G4751="", "", IF(IFERROR(INDEX('Project List'!$H$11:$H$510, MATCH($G4751, 'Project List'!$B$11:$B$510, 0)), "")="", "", IFERROR(INDEX('Project List'!$H$11:$H$510, MATCH($G4751, 'Project List'!$B$11:$B$510, 0)), "")))</f>
        <v/>
      </c>
      <c r="E4751" s="67" t="str">
        <f>IF($G4751="", "", IF(IFERROR(INDEX('Project List'!$I$11:$I$510, MATCH($G4751, 'Project List'!$B$11:$B$510, 0)), "")="", "", IFERROR(INDEX('Project List'!$I$11:$I$510, MATCH($G4751, 'Project List'!$B$11:$B$510, 0)), "")))</f>
        <v/>
      </c>
      <c r="F4751" s="28"/>
      <c r="G4751" s="118"/>
      <c r="H4751" s="120"/>
      <c r="I4751" s="119"/>
      <c r="J4751" s="122"/>
      <c r="K4751" s="135"/>
      <c r="L4751" s="28"/>
      <c r="N4751" s="45" t="str">
        <f>IF($G4751="", "", IF(COUNTIF('Project List'!$B$11:$B$510, 'Time &amp; Expenses'!$G4751)=0, "X", ""))</f>
        <v/>
      </c>
    </row>
    <row r="4752" spans="1:14" x14ac:dyDescent="0.25">
      <c r="A4752" s="28"/>
      <c r="B4752" s="74" t="str">
        <f>IF($G4752="", "", IF(IFERROR(INDEX('Project List'!$C$11:$C$510, MATCH($G4752, 'Project List'!$B$11:$B$510, 0)), "")="", "", IFERROR(INDEX('Project List'!$C$11:$C$510, MATCH($G4752, 'Project List'!$B$11:$B$510, 0)), "")))</f>
        <v/>
      </c>
      <c r="C4752" s="1" t="str">
        <f>IF($G4752="", "", IF(IFERROR(INDEX('Project List'!$D$11:$D$510, MATCH($G4752, 'Project List'!$B$11:$B$510, 0)), "")="", "", IFERROR(INDEX('Project List'!$D$11:$D$510, MATCH($G4752, 'Project List'!$B$11:$B$510, 0)), "")))</f>
        <v/>
      </c>
      <c r="D4752" s="79" t="str">
        <f>IF($G4752="", "", IF(IFERROR(INDEX('Project List'!$H$11:$H$510, MATCH($G4752, 'Project List'!$B$11:$B$510, 0)), "")="", "", IFERROR(INDEX('Project List'!$H$11:$H$510, MATCH($G4752, 'Project List'!$B$11:$B$510, 0)), "")))</f>
        <v/>
      </c>
      <c r="E4752" s="67" t="str">
        <f>IF($G4752="", "", IF(IFERROR(INDEX('Project List'!$I$11:$I$510, MATCH($G4752, 'Project List'!$B$11:$B$510, 0)), "")="", "", IFERROR(INDEX('Project List'!$I$11:$I$510, MATCH($G4752, 'Project List'!$B$11:$B$510, 0)), "")))</f>
        <v/>
      </c>
      <c r="F4752" s="28"/>
      <c r="G4752" s="118"/>
      <c r="H4752" s="120"/>
      <c r="I4752" s="119"/>
      <c r="J4752" s="122"/>
      <c r="K4752" s="135"/>
      <c r="L4752" s="28"/>
      <c r="N4752" s="45" t="str">
        <f>IF($G4752="", "", IF(COUNTIF('Project List'!$B$11:$B$510, 'Time &amp; Expenses'!$G4752)=0, "X", ""))</f>
        <v/>
      </c>
    </row>
    <row r="4753" spans="1:14" x14ac:dyDescent="0.25">
      <c r="A4753" s="28"/>
      <c r="B4753" s="74" t="str">
        <f>IF($G4753="", "", IF(IFERROR(INDEX('Project List'!$C$11:$C$510, MATCH($G4753, 'Project List'!$B$11:$B$510, 0)), "")="", "", IFERROR(INDEX('Project List'!$C$11:$C$510, MATCH($G4753, 'Project List'!$B$11:$B$510, 0)), "")))</f>
        <v/>
      </c>
      <c r="C4753" s="1" t="str">
        <f>IF($G4753="", "", IF(IFERROR(INDEX('Project List'!$D$11:$D$510, MATCH($G4753, 'Project List'!$B$11:$B$510, 0)), "")="", "", IFERROR(INDEX('Project List'!$D$11:$D$510, MATCH($G4753, 'Project List'!$B$11:$B$510, 0)), "")))</f>
        <v/>
      </c>
      <c r="D4753" s="79" t="str">
        <f>IF($G4753="", "", IF(IFERROR(INDEX('Project List'!$H$11:$H$510, MATCH($G4753, 'Project List'!$B$11:$B$510, 0)), "")="", "", IFERROR(INDEX('Project List'!$H$11:$H$510, MATCH($G4753, 'Project List'!$B$11:$B$510, 0)), "")))</f>
        <v/>
      </c>
      <c r="E4753" s="67" t="str">
        <f>IF($G4753="", "", IF(IFERROR(INDEX('Project List'!$I$11:$I$510, MATCH($G4753, 'Project List'!$B$11:$B$510, 0)), "")="", "", IFERROR(INDEX('Project List'!$I$11:$I$510, MATCH($G4753, 'Project List'!$B$11:$B$510, 0)), "")))</f>
        <v/>
      </c>
      <c r="F4753" s="28"/>
      <c r="G4753" s="118"/>
      <c r="H4753" s="120"/>
      <c r="I4753" s="119"/>
      <c r="J4753" s="122"/>
      <c r="K4753" s="135"/>
      <c r="L4753" s="28"/>
      <c r="N4753" s="45" t="str">
        <f>IF($G4753="", "", IF(COUNTIF('Project List'!$B$11:$B$510, 'Time &amp; Expenses'!$G4753)=0, "X", ""))</f>
        <v/>
      </c>
    </row>
    <row r="4754" spans="1:14" x14ac:dyDescent="0.25">
      <c r="A4754" s="28"/>
      <c r="B4754" s="74" t="str">
        <f>IF($G4754="", "", IF(IFERROR(INDEX('Project List'!$C$11:$C$510, MATCH($G4754, 'Project List'!$B$11:$B$510, 0)), "")="", "", IFERROR(INDEX('Project List'!$C$11:$C$510, MATCH($G4754, 'Project List'!$B$11:$B$510, 0)), "")))</f>
        <v/>
      </c>
      <c r="C4754" s="1" t="str">
        <f>IF($G4754="", "", IF(IFERROR(INDEX('Project List'!$D$11:$D$510, MATCH($G4754, 'Project List'!$B$11:$B$510, 0)), "")="", "", IFERROR(INDEX('Project List'!$D$11:$D$510, MATCH($G4754, 'Project List'!$B$11:$B$510, 0)), "")))</f>
        <v/>
      </c>
      <c r="D4754" s="79" t="str">
        <f>IF($G4754="", "", IF(IFERROR(INDEX('Project List'!$H$11:$H$510, MATCH($G4754, 'Project List'!$B$11:$B$510, 0)), "")="", "", IFERROR(INDEX('Project List'!$H$11:$H$510, MATCH($G4754, 'Project List'!$B$11:$B$510, 0)), "")))</f>
        <v/>
      </c>
      <c r="E4754" s="67" t="str">
        <f>IF($G4754="", "", IF(IFERROR(INDEX('Project List'!$I$11:$I$510, MATCH($G4754, 'Project List'!$B$11:$B$510, 0)), "")="", "", IFERROR(INDEX('Project List'!$I$11:$I$510, MATCH($G4754, 'Project List'!$B$11:$B$510, 0)), "")))</f>
        <v/>
      </c>
      <c r="F4754" s="28"/>
      <c r="G4754" s="118"/>
      <c r="H4754" s="120"/>
      <c r="I4754" s="119"/>
      <c r="J4754" s="122"/>
      <c r="K4754" s="135"/>
      <c r="L4754" s="28"/>
      <c r="N4754" s="45" t="str">
        <f>IF($G4754="", "", IF(COUNTIF('Project List'!$B$11:$B$510, 'Time &amp; Expenses'!$G4754)=0, "X", ""))</f>
        <v/>
      </c>
    </row>
    <row r="4755" spans="1:14" x14ac:dyDescent="0.25">
      <c r="A4755" s="28"/>
      <c r="B4755" s="74" t="str">
        <f>IF($G4755="", "", IF(IFERROR(INDEX('Project List'!$C$11:$C$510, MATCH($G4755, 'Project List'!$B$11:$B$510, 0)), "")="", "", IFERROR(INDEX('Project List'!$C$11:$C$510, MATCH($G4755, 'Project List'!$B$11:$B$510, 0)), "")))</f>
        <v/>
      </c>
      <c r="C4755" s="1" t="str">
        <f>IF($G4755="", "", IF(IFERROR(INDEX('Project List'!$D$11:$D$510, MATCH($G4755, 'Project List'!$B$11:$B$510, 0)), "")="", "", IFERROR(INDEX('Project List'!$D$11:$D$510, MATCH($G4755, 'Project List'!$B$11:$B$510, 0)), "")))</f>
        <v/>
      </c>
      <c r="D4755" s="79" t="str">
        <f>IF($G4755="", "", IF(IFERROR(INDEX('Project List'!$H$11:$H$510, MATCH($G4755, 'Project List'!$B$11:$B$510, 0)), "")="", "", IFERROR(INDEX('Project List'!$H$11:$H$510, MATCH($G4755, 'Project List'!$B$11:$B$510, 0)), "")))</f>
        <v/>
      </c>
      <c r="E4755" s="67" t="str">
        <f>IF($G4755="", "", IF(IFERROR(INDEX('Project List'!$I$11:$I$510, MATCH($G4755, 'Project List'!$B$11:$B$510, 0)), "")="", "", IFERROR(INDEX('Project List'!$I$11:$I$510, MATCH($G4755, 'Project List'!$B$11:$B$510, 0)), "")))</f>
        <v/>
      </c>
      <c r="F4755" s="28"/>
      <c r="G4755" s="118"/>
      <c r="H4755" s="120"/>
      <c r="I4755" s="119"/>
      <c r="J4755" s="122"/>
      <c r="K4755" s="135"/>
      <c r="L4755" s="28"/>
      <c r="N4755" s="45" t="str">
        <f>IF($G4755="", "", IF(COUNTIF('Project List'!$B$11:$B$510, 'Time &amp; Expenses'!$G4755)=0, "X", ""))</f>
        <v/>
      </c>
    </row>
    <row r="4756" spans="1:14" x14ac:dyDescent="0.25">
      <c r="A4756" s="28"/>
      <c r="B4756" s="74" t="str">
        <f>IF($G4756="", "", IF(IFERROR(INDEX('Project List'!$C$11:$C$510, MATCH($G4756, 'Project List'!$B$11:$B$510, 0)), "")="", "", IFERROR(INDEX('Project List'!$C$11:$C$510, MATCH($G4756, 'Project List'!$B$11:$B$510, 0)), "")))</f>
        <v/>
      </c>
      <c r="C4756" s="1" t="str">
        <f>IF($G4756="", "", IF(IFERROR(INDEX('Project List'!$D$11:$D$510, MATCH($G4756, 'Project List'!$B$11:$B$510, 0)), "")="", "", IFERROR(INDEX('Project List'!$D$11:$D$510, MATCH($G4756, 'Project List'!$B$11:$B$510, 0)), "")))</f>
        <v/>
      </c>
      <c r="D4756" s="79" t="str">
        <f>IF($G4756="", "", IF(IFERROR(INDEX('Project List'!$H$11:$H$510, MATCH($G4756, 'Project List'!$B$11:$B$510, 0)), "")="", "", IFERROR(INDEX('Project List'!$H$11:$H$510, MATCH($G4756, 'Project List'!$B$11:$B$510, 0)), "")))</f>
        <v/>
      </c>
      <c r="E4756" s="67" t="str">
        <f>IF($G4756="", "", IF(IFERROR(INDEX('Project List'!$I$11:$I$510, MATCH($G4756, 'Project List'!$B$11:$B$510, 0)), "")="", "", IFERROR(INDEX('Project List'!$I$11:$I$510, MATCH($G4756, 'Project List'!$B$11:$B$510, 0)), "")))</f>
        <v/>
      </c>
      <c r="F4756" s="28"/>
      <c r="G4756" s="118"/>
      <c r="H4756" s="120"/>
      <c r="I4756" s="119"/>
      <c r="J4756" s="122"/>
      <c r="K4756" s="135"/>
      <c r="L4756" s="28"/>
      <c r="N4756" s="45" t="str">
        <f>IF($G4756="", "", IF(COUNTIF('Project List'!$B$11:$B$510, 'Time &amp; Expenses'!$G4756)=0, "X", ""))</f>
        <v/>
      </c>
    </row>
    <row r="4757" spans="1:14" x14ac:dyDescent="0.25">
      <c r="A4757" s="28"/>
      <c r="B4757" s="74" t="str">
        <f>IF($G4757="", "", IF(IFERROR(INDEX('Project List'!$C$11:$C$510, MATCH($G4757, 'Project List'!$B$11:$B$510, 0)), "")="", "", IFERROR(INDEX('Project List'!$C$11:$C$510, MATCH($G4757, 'Project List'!$B$11:$B$510, 0)), "")))</f>
        <v/>
      </c>
      <c r="C4757" s="1" t="str">
        <f>IF($G4757="", "", IF(IFERROR(INDEX('Project List'!$D$11:$D$510, MATCH($G4757, 'Project List'!$B$11:$B$510, 0)), "")="", "", IFERROR(INDEX('Project List'!$D$11:$D$510, MATCH($G4757, 'Project List'!$B$11:$B$510, 0)), "")))</f>
        <v/>
      </c>
      <c r="D4757" s="79" t="str">
        <f>IF($G4757="", "", IF(IFERROR(INDEX('Project List'!$H$11:$H$510, MATCH($G4757, 'Project List'!$B$11:$B$510, 0)), "")="", "", IFERROR(INDEX('Project List'!$H$11:$H$510, MATCH($G4757, 'Project List'!$B$11:$B$510, 0)), "")))</f>
        <v/>
      </c>
      <c r="E4757" s="67" t="str">
        <f>IF($G4757="", "", IF(IFERROR(INDEX('Project List'!$I$11:$I$510, MATCH($G4757, 'Project List'!$B$11:$B$510, 0)), "")="", "", IFERROR(INDEX('Project List'!$I$11:$I$510, MATCH($G4757, 'Project List'!$B$11:$B$510, 0)), "")))</f>
        <v/>
      </c>
      <c r="F4757" s="28"/>
      <c r="G4757" s="118"/>
      <c r="H4757" s="120"/>
      <c r="I4757" s="119"/>
      <c r="J4757" s="122"/>
      <c r="K4757" s="135"/>
      <c r="L4757" s="28"/>
      <c r="N4757" s="45" t="str">
        <f>IF($G4757="", "", IF(COUNTIF('Project List'!$B$11:$B$510, 'Time &amp; Expenses'!$G4757)=0, "X", ""))</f>
        <v/>
      </c>
    </row>
    <row r="4758" spans="1:14" x14ac:dyDescent="0.25">
      <c r="A4758" s="28"/>
      <c r="B4758" s="74" t="str">
        <f>IF($G4758="", "", IF(IFERROR(INDEX('Project List'!$C$11:$C$510, MATCH($G4758, 'Project List'!$B$11:$B$510, 0)), "")="", "", IFERROR(INDEX('Project List'!$C$11:$C$510, MATCH($G4758, 'Project List'!$B$11:$B$510, 0)), "")))</f>
        <v/>
      </c>
      <c r="C4758" s="1" t="str">
        <f>IF($G4758="", "", IF(IFERROR(INDEX('Project List'!$D$11:$D$510, MATCH($G4758, 'Project List'!$B$11:$B$510, 0)), "")="", "", IFERROR(INDEX('Project List'!$D$11:$D$510, MATCH($G4758, 'Project List'!$B$11:$B$510, 0)), "")))</f>
        <v/>
      </c>
      <c r="D4758" s="79" t="str">
        <f>IF($G4758="", "", IF(IFERROR(INDEX('Project List'!$H$11:$H$510, MATCH($G4758, 'Project List'!$B$11:$B$510, 0)), "")="", "", IFERROR(INDEX('Project List'!$H$11:$H$510, MATCH($G4758, 'Project List'!$B$11:$B$510, 0)), "")))</f>
        <v/>
      </c>
      <c r="E4758" s="67" t="str">
        <f>IF($G4758="", "", IF(IFERROR(INDEX('Project List'!$I$11:$I$510, MATCH($G4758, 'Project List'!$B$11:$B$510, 0)), "")="", "", IFERROR(INDEX('Project List'!$I$11:$I$510, MATCH($G4758, 'Project List'!$B$11:$B$510, 0)), "")))</f>
        <v/>
      </c>
      <c r="F4758" s="28"/>
      <c r="G4758" s="118"/>
      <c r="H4758" s="120"/>
      <c r="I4758" s="119"/>
      <c r="J4758" s="122"/>
      <c r="K4758" s="135"/>
      <c r="L4758" s="28"/>
      <c r="N4758" s="45" t="str">
        <f>IF($G4758="", "", IF(COUNTIF('Project List'!$B$11:$B$510, 'Time &amp; Expenses'!$G4758)=0, "X", ""))</f>
        <v/>
      </c>
    </row>
    <row r="4759" spans="1:14" x14ac:dyDescent="0.25">
      <c r="A4759" s="28"/>
      <c r="B4759" s="74" t="str">
        <f>IF($G4759="", "", IF(IFERROR(INDEX('Project List'!$C$11:$C$510, MATCH($G4759, 'Project List'!$B$11:$B$510, 0)), "")="", "", IFERROR(INDEX('Project List'!$C$11:$C$510, MATCH($G4759, 'Project List'!$B$11:$B$510, 0)), "")))</f>
        <v/>
      </c>
      <c r="C4759" s="1" t="str">
        <f>IF($G4759="", "", IF(IFERROR(INDEX('Project List'!$D$11:$D$510, MATCH($G4759, 'Project List'!$B$11:$B$510, 0)), "")="", "", IFERROR(INDEX('Project List'!$D$11:$D$510, MATCH($G4759, 'Project List'!$B$11:$B$510, 0)), "")))</f>
        <v/>
      </c>
      <c r="D4759" s="79" t="str">
        <f>IF($G4759="", "", IF(IFERROR(INDEX('Project List'!$H$11:$H$510, MATCH($G4759, 'Project List'!$B$11:$B$510, 0)), "")="", "", IFERROR(INDEX('Project List'!$H$11:$H$510, MATCH($G4759, 'Project List'!$B$11:$B$510, 0)), "")))</f>
        <v/>
      </c>
      <c r="E4759" s="67" t="str">
        <f>IF($G4759="", "", IF(IFERROR(INDEX('Project List'!$I$11:$I$510, MATCH($G4759, 'Project List'!$B$11:$B$510, 0)), "")="", "", IFERROR(INDEX('Project List'!$I$11:$I$510, MATCH($G4759, 'Project List'!$B$11:$B$510, 0)), "")))</f>
        <v/>
      </c>
      <c r="F4759" s="28"/>
      <c r="G4759" s="118"/>
      <c r="H4759" s="120"/>
      <c r="I4759" s="119"/>
      <c r="J4759" s="122"/>
      <c r="K4759" s="135"/>
      <c r="L4759" s="28"/>
      <c r="N4759" s="45" t="str">
        <f>IF($G4759="", "", IF(COUNTIF('Project List'!$B$11:$B$510, 'Time &amp; Expenses'!$G4759)=0, "X", ""))</f>
        <v/>
      </c>
    </row>
    <row r="4760" spans="1:14" x14ac:dyDescent="0.25">
      <c r="A4760" s="28"/>
      <c r="B4760" s="74" t="str">
        <f>IF($G4760="", "", IF(IFERROR(INDEX('Project List'!$C$11:$C$510, MATCH($G4760, 'Project List'!$B$11:$B$510, 0)), "")="", "", IFERROR(INDEX('Project List'!$C$11:$C$510, MATCH($G4760, 'Project List'!$B$11:$B$510, 0)), "")))</f>
        <v/>
      </c>
      <c r="C4760" s="1" t="str">
        <f>IF($G4760="", "", IF(IFERROR(INDEX('Project List'!$D$11:$D$510, MATCH($G4760, 'Project List'!$B$11:$B$510, 0)), "")="", "", IFERROR(INDEX('Project List'!$D$11:$D$510, MATCH($G4760, 'Project List'!$B$11:$B$510, 0)), "")))</f>
        <v/>
      </c>
      <c r="D4760" s="79" t="str">
        <f>IF($G4760="", "", IF(IFERROR(INDEX('Project List'!$H$11:$H$510, MATCH($G4760, 'Project List'!$B$11:$B$510, 0)), "")="", "", IFERROR(INDEX('Project List'!$H$11:$H$510, MATCH($G4760, 'Project List'!$B$11:$B$510, 0)), "")))</f>
        <v/>
      </c>
      <c r="E4760" s="67" t="str">
        <f>IF($G4760="", "", IF(IFERROR(INDEX('Project List'!$I$11:$I$510, MATCH($G4760, 'Project List'!$B$11:$B$510, 0)), "")="", "", IFERROR(INDEX('Project List'!$I$11:$I$510, MATCH($G4760, 'Project List'!$B$11:$B$510, 0)), "")))</f>
        <v/>
      </c>
      <c r="F4760" s="28"/>
      <c r="G4760" s="118"/>
      <c r="H4760" s="120"/>
      <c r="I4760" s="119"/>
      <c r="J4760" s="122"/>
      <c r="K4760" s="135"/>
      <c r="L4760" s="28"/>
      <c r="N4760" s="45" t="str">
        <f>IF($G4760="", "", IF(COUNTIF('Project List'!$B$11:$B$510, 'Time &amp; Expenses'!$G4760)=0, "X", ""))</f>
        <v/>
      </c>
    </row>
    <row r="4761" spans="1:14" x14ac:dyDescent="0.25">
      <c r="A4761" s="28"/>
      <c r="B4761" s="74" t="str">
        <f>IF($G4761="", "", IF(IFERROR(INDEX('Project List'!$C$11:$C$510, MATCH($G4761, 'Project List'!$B$11:$B$510, 0)), "")="", "", IFERROR(INDEX('Project List'!$C$11:$C$510, MATCH($G4761, 'Project List'!$B$11:$B$510, 0)), "")))</f>
        <v/>
      </c>
      <c r="C4761" s="1" t="str">
        <f>IF($G4761="", "", IF(IFERROR(INDEX('Project List'!$D$11:$D$510, MATCH($G4761, 'Project List'!$B$11:$B$510, 0)), "")="", "", IFERROR(INDEX('Project List'!$D$11:$D$510, MATCH($G4761, 'Project List'!$B$11:$B$510, 0)), "")))</f>
        <v/>
      </c>
      <c r="D4761" s="79" t="str">
        <f>IF($G4761="", "", IF(IFERROR(INDEX('Project List'!$H$11:$H$510, MATCH($G4761, 'Project List'!$B$11:$B$510, 0)), "")="", "", IFERROR(INDEX('Project List'!$H$11:$H$510, MATCH($G4761, 'Project List'!$B$11:$B$510, 0)), "")))</f>
        <v/>
      </c>
      <c r="E4761" s="67" t="str">
        <f>IF($G4761="", "", IF(IFERROR(INDEX('Project List'!$I$11:$I$510, MATCH($G4761, 'Project List'!$B$11:$B$510, 0)), "")="", "", IFERROR(INDEX('Project List'!$I$11:$I$510, MATCH($G4761, 'Project List'!$B$11:$B$510, 0)), "")))</f>
        <v/>
      </c>
      <c r="F4761" s="28"/>
      <c r="G4761" s="118"/>
      <c r="H4761" s="120"/>
      <c r="I4761" s="119"/>
      <c r="J4761" s="122"/>
      <c r="K4761" s="135"/>
      <c r="L4761" s="28"/>
      <c r="N4761" s="45" t="str">
        <f>IF($G4761="", "", IF(COUNTIF('Project List'!$B$11:$B$510, 'Time &amp; Expenses'!$G4761)=0, "X", ""))</f>
        <v/>
      </c>
    </row>
    <row r="4762" spans="1:14" x14ac:dyDescent="0.25">
      <c r="A4762" s="28"/>
      <c r="B4762" s="74" t="str">
        <f>IF($G4762="", "", IF(IFERROR(INDEX('Project List'!$C$11:$C$510, MATCH($G4762, 'Project List'!$B$11:$B$510, 0)), "")="", "", IFERROR(INDEX('Project List'!$C$11:$C$510, MATCH($G4762, 'Project List'!$B$11:$B$510, 0)), "")))</f>
        <v/>
      </c>
      <c r="C4762" s="1" t="str">
        <f>IF($G4762="", "", IF(IFERROR(INDEX('Project List'!$D$11:$D$510, MATCH($G4762, 'Project List'!$B$11:$B$510, 0)), "")="", "", IFERROR(INDEX('Project List'!$D$11:$D$510, MATCH($G4762, 'Project List'!$B$11:$B$510, 0)), "")))</f>
        <v/>
      </c>
      <c r="D4762" s="79" t="str">
        <f>IF($G4762="", "", IF(IFERROR(INDEX('Project List'!$H$11:$H$510, MATCH($G4762, 'Project List'!$B$11:$B$510, 0)), "")="", "", IFERROR(INDEX('Project List'!$H$11:$H$510, MATCH($G4762, 'Project List'!$B$11:$B$510, 0)), "")))</f>
        <v/>
      </c>
      <c r="E4762" s="67" t="str">
        <f>IF($G4762="", "", IF(IFERROR(INDEX('Project List'!$I$11:$I$510, MATCH($G4762, 'Project List'!$B$11:$B$510, 0)), "")="", "", IFERROR(INDEX('Project List'!$I$11:$I$510, MATCH($G4762, 'Project List'!$B$11:$B$510, 0)), "")))</f>
        <v/>
      </c>
      <c r="F4762" s="28"/>
      <c r="G4762" s="118"/>
      <c r="H4762" s="120"/>
      <c r="I4762" s="119"/>
      <c r="J4762" s="122"/>
      <c r="K4762" s="135"/>
      <c r="L4762" s="28"/>
      <c r="N4762" s="45" t="str">
        <f>IF($G4762="", "", IF(COUNTIF('Project List'!$B$11:$B$510, 'Time &amp; Expenses'!$G4762)=0, "X", ""))</f>
        <v/>
      </c>
    </row>
    <row r="4763" spans="1:14" x14ac:dyDescent="0.25">
      <c r="A4763" s="28"/>
      <c r="B4763" s="74" t="str">
        <f>IF($G4763="", "", IF(IFERROR(INDEX('Project List'!$C$11:$C$510, MATCH($G4763, 'Project List'!$B$11:$B$510, 0)), "")="", "", IFERROR(INDEX('Project List'!$C$11:$C$510, MATCH($G4763, 'Project List'!$B$11:$B$510, 0)), "")))</f>
        <v/>
      </c>
      <c r="C4763" s="1" t="str">
        <f>IF($G4763="", "", IF(IFERROR(INDEX('Project List'!$D$11:$D$510, MATCH($G4763, 'Project List'!$B$11:$B$510, 0)), "")="", "", IFERROR(INDEX('Project List'!$D$11:$D$510, MATCH($G4763, 'Project List'!$B$11:$B$510, 0)), "")))</f>
        <v/>
      </c>
      <c r="D4763" s="79" t="str">
        <f>IF($G4763="", "", IF(IFERROR(INDEX('Project List'!$H$11:$H$510, MATCH($G4763, 'Project List'!$B$11:$B$510, 0)), "")="", "", IFERROR(INDEX('Project List'!$H$11:$H$510, MATCH($G4763, 'Project List'!$B$11:$B$510, 0)), "")))</f>
        <v/>
      </c>
      <c r="E4763" s="67" t="str">
        <f>IF($G4763="", "", IF(IFERROR(INDEX('Project List'!$I$11:$I$510, MATCH($G4763, 'Project List'!$B$11:$B$510, 0)), "")="", "", IFERROR(INDEX('Project List'!$I$11:$I$510, MATCH($G4763, 'Project List'!$B$11:$B$510, 0)), "")))</f>
        <v/>
      </c>
      <c r="F4763" s="28"/>
      <c r="G4763" s="118"/>
      <c r="H4763" s="120"/>
      <c r="I4763" s="119"/>
      <c r="J4763" s="122"/>
      <c r="K4763" s="135"/>
      <c r="L4763" s="28"/>
      <c r="N4763" s="45" t="str">
        <f>IF($G4763="", "", IF(COUNTIF('Project List'!$B$11:$B$510, 'Time &amp; Expenses'!$G4763)=0, "X", ""))</f>
        <v/>
      </c>
    </row>
    <row r="4764" spans="1:14" x14ac:dyDescent="0.25">
      <c r="A4764" s="28"/>
      <c r="B4764" s="74" t="str">
        <f>IF($G4764="", "", IF(IFERROR(INDEX('Project List'!$C$11:$C$510, MATCH($G4764, 'Project List'!$B$11:$B$510, 0)), "")="", "", IFERROR(INDEX('Project List'!$C$11:$C$510, MATCH($G4764, 'Project List'!$B$11:$B$510, 0)), "")))</f>
        <v/>
      </c>
      <c r="C4764" s="1" t="str">
        <f>IF($G4764="", "", IF(IFERROR(INDEX('Project List'!$D$11:$D$510, MATCH($G4764, 'Project List'!$B$11:$B$510, 0)), "")="", "", IFERROR(INDEX('Project List'!$D$11:$D$510, MATCH($G4764, 'Project List'!$B$11:$B$510, 0)), "")))</f>
        <v/>
      </c>
      <c r="D4764" s="79" t="str">
        <f>IF($G4764="", "", IF(IFERROR(INDEX('Project List'!$H$11:$H$510, MATCH($G4764, 'Project List'!$B$11:$B$510, 0)), "")="", "", IFERROR(INDEX('Project List'!$H$11:$H$510, MATCH($G4764, 'Project List'!$B$11:$B$510, 0)), "")))</f>
        <v/>
      </c>
      <c r="E4764" s="67" t="str">
        <f>IF($G4764="", "", IF(IFERROR(INDEX('Project List'!$I$11:$I$510, MATCH($G4764, 'Project List'!$B$11:$B$510, 0)), "")="", "", IFERROR(INDEX('Project List'!$I$11:$I$510, MATCH($G4764, 'Project List'!$B$11:$B$510, 0)), "")))</f>
        <v/>
      </c>
      <c r="F4764" s="28"/>
      <c r="G4764" s="118"/>
      <c r="H4764" s="120"/>
      <c r="I4764" s="119"/>
      <c r="J4764" s="122"/>
      <c r="K4764" s="135"/>
      <c r="L4764" s="28"/>
      <c r="N4764" s="45" t="str">
        <f>IF($G4764="", "", IF(COUNTIF('Project List'!$B$11:$B$510, 'Time &amp; Expenses'!$G4764)=0, "X", ""))</f>
        <v/>
      </c>
    </row>
    <row r="4765" spans="1:14" x14ac:dyDescent="0.25">
      <c r="A4765" s="28"/>
      <c r="B4765" s="74" t="str">
        <f>IF($G4765="", "", IF(IFERROR(INDEX('Project List'!$C$11:$C$510, MATCH($G4765, 'Project List'!$B$11:$B$510, 0)), "")="", "", IFERROR(INDEX('Project List'!$C$11:$C$510, MATCH($G4765, 'Project List'!$B$11:$B$510, 0)), "")))</f>
        <v/>
      </c>
      <c r="C4765" s="1" t="str">
        <f>IF($G4765="", "", IF(IFERROR(INDEX('Project List'!$D$11:$D$510, MATCH($G4765, 'Project List'!$B$11:$B$510, 0)), "")="", "", IFERROR(INDEX('Project List'!$D$11:$D$510, MATCH($G4765, 'Project List'!$B$11:$B$510, 0)), "")))</f>
        <v/>
      </c>
      <c r="D4765" s="79" t="str">
        <f>IF($G4765="", "", IF(IFERROR(INDEX('Project List'!$H$11:$H$510, MATCH($G4765, 'Project List'!$B$11:$B$510, 0)), "")="", "", IFERROR(INDEX('Project List'!$H$11:$H$510, MATCH($G4765, 'Project List'!$B$11:$B$510, 0)), "")))</f>
        <v/>
      </c>
      <c r="E4765" s="67" t="str">
        <f>IF($G4765="", "", IF(IFERROR(INDEX('Project List'!$I$11:$I$510, MATCH($G4765, 'Project List'!$B$11:$B$510, 0)), "")="", "", IFERROR(INDEX('Project List'!$I$11:$I$510, MATCH($G4765, 'Project List'!$B$11:$B$510, 0)), "")))</f>
        <v/>
      </c>
      <c r="F4765" s="28"/>
      <c r="G4765" s="118"/>
      <c r="H4765" s="120"/>
      <c r="I4765" s="119"/>
      <c r="J4765" s="122"/>
      <c r="K4765" s="135"/>
      <c r="L4765" s="28"/>
      <c r="N4765" s="45" t="str">
        <f>IF($G4765="", "", IF(COUNTIF('Project List'!$B$11:$B$510, 'Time &amp; Expenses'!$G4765)=0, "X", ""))</f>
        <v/>
      </c>
    </row>
    <row r="4766" spans="1:14" x14ac:dyDescent="0.25">
      <c r="A4766" s="28"/>
      <c r="B4766" s="74" t="str">
        <f>IF($G4766="", "", IF(IFERROR(INDEX('Project List'!$C$11:$C$510, MATCH($G4766, 'Project List'!$B$11:$B$510, 0)), "")="", "", IFERROR(INDEX('Project List'!$C$11:$C$510, MATCH($G4766, 'Project List'!$B$11:$B$510, 0)), "")))</f>
        <v/>
      </c>
      <c r="C4766" s="1" t="str">
        <f>IF($G4766="", "", IF(IFERROR(INDEX('Project List'!$D$11:$D$510, MATCH($G4766, 'Project List'!$B$11:$B$510, 0)), "")="", "", IFERROR(INDEX('Project List'!$D$11:$D$510, MATCH($G4766, 'Project List'!$B$11:$B$510, 0)), "")))</f>
        <v/>
      </c>
      <c r="D4766" s="79" t="str">
        <f>IF($G4766="", "", IF(IFERROR(INDEX('Project List'!$H$11:$H$510, MATCH($G4766, 'Project List'!$B$11:$B$510, 0)), "")="", "", IFERROR(INDEX('Project List'!$H$11:$H$510, MATCH($G4766, 'Project List'!$B$11:$B$510, 0)), "")))</f>
        <v/>
      </c>
      <c r="E4766" s="67" t="str">
        <f>IF($G4766="", "", IF(IFERROR(INDEX('Project List'!$I$11:$I$510, MATCH($G4766, 'Project List'!$B$11:$B$510, 0)), "")="", "", IFERROR(INDEX('Project List'!$I$11:$I$510, MATCH($G4766, 'Project List'!$B$11:$B$510, 0)), "")))</f>
        <v/>
      </c>
      <c r="F4766" s="28"/>
      <c r="G4766" s="118"/>
      <c r="H4766" s="120"/>
      <c r="I4766" s="119"/>
      <c r="J4766" s="122"/>
      <c r="K4766" s="135"/>
      <c r="L4766" s="28"/>
      <c r="N4766" s="45" t="str">
        <f>IF($G4766="", "", IF(COUNTIF('Project List'!$B$11:$B$510, 'Time &amp; Expenses'!$G4766)=0, "X", ""))</f>
        <v/>
      </c>
    </row>
    <row r="4767" spans="1:14" x14ac:dyDescent="0.25">
      <c r="A4767" s="28"/>
      <c r="B4767" s="74" t="str">
        <f>IF($G4767="", "", IF(IFERROR(INDEX('Project List'!$C$11:$C$510, MATCH($G4767, 'Project List'!$B$11:$B$510, 0)), "")="", "", IFERROR(INDEX('Project List'!$C$11:$C$510, MATCH($G4767, 'Project List'!$B$11:$B$510, 0)), "")))</f>
        <v/>
      </c>
      <c r="C4767" s="1" t="str">
        <f>IF($G4767="", "", IF(IFERROR(INDEX('Project List'!$D$11:$D$510, MATCH($G4767, 'Project List'!$B$11:$B$510, 0)), "")="", "", IFERROR(INDEX('Project List'!$D$11:$D$510, MATCH($G4767, 'Project List'!$B$11:$B$510, 0)), "")))</f>
        <v/>
      </c>
      <c r="D4767" s="79" t="str">
        <f>IF($G4767="", "", IF(IFERROR(INDEX('Project List'!$H$11:$H$510, MATCH($G4767, 'Project List'!$B$11:$B$510, 0)), "")="", "", IFERROR(INDEX('Project List'!$H$11:$H$510, MATCH($G4767, 'Project List'!$B$11:$B$510, 0)), "")))</f>
        <v/>
      </c>
      <c r="E4767" s="67" t="str">
        <f>IF($G4767="", "", IF(IFERROR(INDEX('Project List'!$I$11:$I$510, MATCH($G4767, 'Project List'!$B$11:$B$510, 0)), "")="", "", IFERROR(INDEX('Project List'!$I$11:$I$510, MATCH($G4767, 'Project List'!$B$11:$B$510, 0)), "")))</f>
        <v/>
      </c>
      <c r="F4767" s="28"/>
      <c r="G4767" s="118"/>
      <c r="H4767" s="120"/>
      <c r="I4767" s="119"/>
      <c r="J4767" s="122"/>
      <c r="K4767" s="135"/>
      <c r="L4767" s="28"/>
      <c r="N4767" s="45" t="str">
        <f>IF($G4767="", "", IF(COUNTIF('Project List'!$B$11:$B$510, 'Time &amp; Expenses'!$G4767)=0, "X", ""))</f>
        <v/>
      </c>
    </row>
    <row r="4768" spans="1:14" x14ac:dyDescent="0.25">
      <c r="A4768" s="28"/>
      <c r="B4768" s="74" t="str">
        <f>IF($G4768="", "", IF(IFERROR(INDEX('Project List'!$C$11:$C$510, MATCH($G4768, 'Project List'!$B$11:$B$510, 0)), "")="", "", IFERROR(INDEX('Project List'!$C$11:$C$510, MATCH($G4768, 'Project List'!$B$11:$B$510, 0)), "")))</f>
        <v/>
      </c>
      <c r="C4768" s="1" t="str">
        <f>IF($G4768="", "", IF(IFERROR(INDEX('Project List'!$D$11:$D$510, MATCH($G4768, 'Project List'!$B$11:$B$510, 0)), "")="", "", IFERROR(INDEX('Project List'!$D$11:$D$510, MATCH($G4768, 'Project List'!$B$11:$B$510, 0)), "")))</f>
        <v/>
      </c>
      <c r="D4768" s="79" t="str">
        <f>IF($G4768="", "", IF(IFERROR(INDEX('Project List'!$H$11:$H$510, MATCH($G4768, 'Project List'!$B$11:$B$510, 0)), "")="", "", IFERROR(INDEX('Project List'!$H$11:$H$510, MATCH($G4768, 'Project List'!$B$11:$B$510, 0)), "")))</f>
        <v/>
      </c>
      <c r="E4768" s="67" t="str">
        <f>IF($G4768="", "", IF(IFERROR(INDEX('Project List'!$I$11:$I$510, MATCH($G4768, 'Project List'!$B$11:$B$510, 0)), "")="", "", IFERROR(INDEX('Project List'!$I$11:$I$510, MATCH($G4768, 'Project List'!$B$11:$B$510, 0)), "")))</f>
        <v/>
      </c>
      <c r="F4768" s="28"/>
      <c r="G4768" s="118"/>
      <c r="H4768" s="120"/>
      <c r="I4768" s="119"/>
      <c r="J4768" s="122"/>
      <c r="K4768" s="135"/>
      <c r="L4768" s="28"/>
      <c r="N4768" s="45" t="str">
        <f>IF($G4768="", "", IF(COUNTIF('Project List'!$B$11:$B$510, 'Time &amp; Expenses'!$G4768)=0, "X", ""))</f>
        <v/>
      </c>
    </row>
    <row r="4769" spans="1:14" x14ac:dyDescent="0.25">
      <c r="A4769" s="28"/>
      <c r="B4769" s="74" t="str">
        <f>IF($G4769="", "", IF(IFERROR(INDEX('Project List'!$C$11:$C$510, MATCH($G4769, 'Project List'!$B$11:$B$510, 0)), "")="", "", IFERROR(INDEX('Project List'!$C$11:$C$510, MATCH($G4769, 'Project List'!$B$11:$B$510, 0)), "")))</f>
        <v/>
      </c>
      <c r="C4769" s="1" t="str">
        <f>IF($G4769="", "", IF(IFERROR(INDEX('Project List'!$D$11:$D$510, MATCH($G4769, 'Project List'!$B$11:$B$510, 0)), "")="", "", IFERROR(INDEX('Project List'!$D$11:$D$510, MATCH($G4769, 'Project List'!$B$11:$B$510, 0)), "")))</f>
        <v/>
      </c>
      <c r="D4769" s="79" t="str">
        <f>IF($G4769="", "", IF(IFERROR(INDEX('Project List'!$H$11:$H$510, MATCH($G4769, 'Project List'!$B$11:$B$510, 0)), "")="", "", IFERROR(INDEX('Project List'!$H$11:$H$510, MATCH($G4769, 'Project List'!$B$11:$B$510, 0)), "")))</f>
        <v/>
      </c>
      <c r="E4769" s="67" t="str">
        <f>IF($G4769="", "", IF(IFERROR(INDEX('Project List'!$I$11:$I$510, MATCH($G4769, 'Project List'!$B$11:$B$510, 0)), "")="", "", IFERROR(INDEX('Project List'!$I$11:$I$510, MATCH($G4769, 'Project List'!$B$11:$B$510, 0)), "")))</f>
        <v/>
      </c>
      <c r="F4769" s="28"/>
      <c r="G4769" s="118"/>
      <c r="H4769" s="120"/>
      <c r="I4769" s="119"/>
      <c r="J4769" s="122"/>
      <c r="K4769" s="135"/>
      <c r="L4769" s="28"/>
      <c r="N4769" s="45" t="str">
        <f>IF($G4769="", "", IF(COUNTIF('Project List'!$B$11:$B$510, 'Time &amp; Expenses'!$G4769)=0, "X", ""))</f>
        <v/>
      </c>
    </row>
    <row r="4770" spans="1:14" x14ac:dyDescent="0.25">
      <c r="A4770" s="28"/>
      <c r="B4770" s="74" t="str">
        <f>IF($G4770="", "", IF(IFERROR(INDEX('Project List'!$C$11:$C$510, MATCH($G4770, 'Project List'!$B$11:$B$510, 0)), "")="", "", IFERROR(INDEX('Project List'!$C$11:$C$510, MATCH($G4770, 'Project List'!$B$11:$B$510, 0)), "")))</f>
        <v/>
      </c>
      <c r="C4770" s="1" t="str">
        <f>IF($G4770="", "", IF(IFERROR(INDEX('Project List'!$D$11:$D$510, MATCH($G4770, 'Project List'!$B$11:$B$510, 0)), "")="", "", IFERROR(INDEX('Project List'!$D$11:$D$510, MATCH($G4770, 'Project List'!$B$11:$B$510, 0)), "")))</f>
        <v/>
      </c>
      <c r="D4770" s="79" t="str">
        <f>IF($G4770="", "", IF(IFERROR(INDEX('Project List'!$H$11:$H$510, MATCH($G4770, 'Project List'!$B$11:$B$510, 0)), "")="", "", IFERROR(INDEX('Project List'!$H$11:$H$510, MATCH($G4770, 'Project List'!$B$11:$B$510, 0)), "")))</f>
        <v/>
      </c>
      <c r="E4770" s="67" t="str">
        <f>IF($G4770="", "", IF(IFERROR(INDEX('Project List'!$I$11:$I$510, MATCH($G4770, 'Project List'!$B$11:$B$510, 0)), "")="", "", IFERROR(INDEX('Project List'!$I$11:$I$510, MATCH($G4770, 'Project List'!$B$11:$B$510, 0)), "")))</f>
        <v/>
      </c>
      <c r="F4770" s="28"/>
      <c r="G4770" s="118"/>
      <c r="H4770" s="120"/>
      <c r="I4770" s="119"/>
      <c r="J4770" s="122"/>
      <c r="K4770" s="135"/>
      <c r="L4770" s="28"/>
      <c r="N4770" s="45" t="str">
        <f>IF($G4770="", "", IF(COUNTIF('Project List'!$B$11:$B$510, 'Time &amp; Expenses'!$G4770)=0, "X", ""))</f>
        <v/>
      </c>
    </row>
    <row r="4771" spans="1:14" x14ac:dyDescent="0.25">
      <c r="A4771" s="28"/>
      <c r="B4771" s="74" t="str">
        <f>IF($G4771="", "", IF(IFERROR(INDEX('Project List'!$C$11:$C$510, MATCH($G4771, 'Project List'!$B$11:$B$510, 0)), "")="", "", IFERROR(INDEX('Project List'!$C$11:$C$510, MATCH($G4771, 'Project List'!$B$11:$B$510, 0)), "")))</f>
        <v/>
      </c>
      <c r="C4771" s="1" t="str">
        <f>IF($G4771="", "", IF(IFERROR(INDEX('Project List'!$D$11:$D$510, MATCH($G4771, 'Project List'!$B$11:$B$510, 0)), "")="", "", IFERROR(INDEX('Project List'!$D$11:$D$510, MATCH($G4771, 'Project List'!$B$11:$B$510, 0)), "")))</f>
        <v/>
      </c>
      <c r="D4771" s="79" t="str">
        <f>IF($G4771="", "", IF(IFERROR(INDEX('Project List'!$H$11:$H$510, MATCH($G4771, 'Project List'!$B$11:$B$510, 0)), "")="", "", IFERROR(INDEX('Project List'!$H$11:$H$510, MATCH($G4771, 'Project List'!$B$11:$B$510, 0)), "")))</f>
        <v/>
      </c>
      <c r="E4771" s="67" t="str">
        <f>IF($G4771="", "", IF(IFERROR(INDEX('Project List'!$I$11:$I$510, MATCH($G4771, 'Project List'!$B$11:$B$510, 0)), "")="", "", IFERROR(INDEX('Project List'!$I$11:$I$510, MATCH($G4771, 'Project List'!$B$11:$B$510, 0)), "")))</f>
        <v/>
      </c>
      <c r="F4771" s="28"/>
      <c r="G4771" s="118"/>
      <c r="H4771" s="120"/>
      <c r="I4771" s="119"/>
      <c r="J4771" s="122"/>
      <c r="K4771" s="135"/>
      <c r="L4771" s="28"/>
      <c r="N4771" s="45" t="str">
        <f>IF($G4771="", "", IF(COUNTIF('Project List'!$B$11:$B$510, 'Time &amp; Expenses'!$G4771)=0, "X", ""))</f>
        <v/>
      </c>
    </row>
    <row r="4772" spans="1:14" x14ac:dyDescent="0.25">
      <c r="A4772" s="28"/>
      <c r="B4772" s="74" t="str">
        <f>IF($G4772="", "", IF(IFERROR(INDEX('Project List'!$C$11:$C$510, MATCH($G4772, 'Project List'!$B$11:$B$510, 0)), "")="", "", IFERROR(INDEX('Project List'!$C$11:$C$510, MATCH($G4772, 'Project List'!$B$11:$B$510, 0)), "")))</f>
        <v/>
      </c>
      <c r="C4772" s="1" t="str">
        <f>IF($G4772="", "", IF(IFERROR(INDEX('Project List'!$D$11:$D$510, MATCH($G4772, 'Project List'!$B$11:$B$510, 0)), "")="", "", IFERROR(INDEX('Project List'!$D$11:$D$510, MATCH($G4772, 'Project List'!$B$11:$B$510, 0)), "")))</f>
        <v/>
      </c>
      <c r="D4772" s="79" t="str">
        <f>IF($G4772="", "", IF(IFERROR(INDEX('Project List'!$H$11:$H$510, MATCH($G4772, 'Project List'!$B$11:$B$510, 0)), "")="", "", IFERROR(INDEX('Project List'!$H$11:$H$510, MATCH($G4772, 'Project List'!$B$11:$B$510, 0)), "")))</f>
        <v/>
      </c>
      <c r="E4772" s="67" t="str">
        <f>IF($G4772="", "", IF(IFERROR(INDEX('Project List'!$I$11:$I$510, MATCH($G4772, 'Project List'!$B$11:$B$510, 0)), "")="", "", IFERROR(INDEX('Project List'!$I$11:$I$510, MATCH($G4772, 'Project List'!$B$11:$B$510, 0)), "")))</f>
        <v/>
      </c>
      <c r="F4772" s="28"/>
      <c r="G4772" s="118"/>
      <c r="H4772" s="120"/>
      <c r="I4772" s="119"/>
      <c r="J4772" s="122"/>
      <c r="K4772" s="135"/>
      <c r="L4772" s="28"/>
      <c r="N4772" s="45" t="str">
        <f>IF($G4772="", "", IF(COUNTIF('Project List'!$B$11:$B$510, 'Time &amp; Expenses'!$G4772)=0, "X", ""))</f>
        <v/>
      </c>
    </row>
    <row r="4773" spans="1:14" x14ac:dyDescent="0.25">
      <c r="A4773" s="28"/>
      <c r="B4773" s="74" t="str">
        <f>IF($G4773="", "", IF(IFERROR(INDEX('Project List'!$C$11:$C$510, MATCH($G4773, 'Project List'!$B$11:$B$510, 0)), "")="", "", IFERROR(INDEX('Project List'!$C$11:$C$510, MATCH($G4773, 'Project List'!$B$11:$B$510, 0)), "")))</f>
        <v/>
      </c>
      <c r="C4773" s="1" t="str">
        <f>IF($G4773="", "", IF(IFERROR(INDEX('Project List'!$D$11:$D$510, MATCH($G4773, 'Project List'!$B$11:$B$510, 0)), "")="", "", IFERROR(INDEX('Project List'!$D$11:$D$510, MATCH($G4773, 'Project List'!$B$11:$B$510, 0)), "")))</f>
        <v/>
      </c>
      <c r="D4773" s="79" t="str">
        <f>IF($G4773="", "", IF(IFERROR(INDEX('Project List'!$H$11:$H$510, MATCH($G4773, 'Project List'!$B$11:$B$510, 0)), "")="", "", IFERROR(INDEX('Project List'!$H$11:$H$510, MATCH($G4773, 'Project List'!$B$11:$B$510, 0)), "")))</f>
        <v/>
      </c>
      <c r="E4773" s="67" t="str">
        <f>IF($G4773="", "", IF(IFERROR(INDEX('Project List'!$I$11:$I$510, MATCH($G4773, 'Project List'!$B$11:$B$510, 0)), "")="", "", IFERROR(INDEX('Project List'!$I$11:$I$510, MATCH($G4773, 'Project List'!$B$11:$B$510, 0)), "")))</f>
        <v/>
      </c>
      <c r="F4773" s="28"/>
      <c r="G4773" s="118"/>
      <c r="H4773" s="120"/>
      <c r="I4773" s="119"/>
      <c r="J4773" s="122"/>
      <c r="K4773" s="135"/>
      <c r="L4773" s="28"/>
      <c r="N4773" s="45" t="str">
        <f>IF($G4773="", "", IF(COUNTIF('Project List'!$B$11:$B$510, 'Time &amp; Expenses'!$G4773)=0, "X", ""))</f>
        <v/>
      </c>
    </row>
    <row r="4774" spans="1:14" x14ac:dyDescent="0.25">
      <c r="A4774" s="28"/>
      <c r="B4774" s="74" t="str">
        <f>IF($G4774="", "", IF(IFERROR(INDEX('Project List'!$C$11:$C$510, MATCH($G4774, 'Project List'!$B$11:$B$510, 0)), "")="", "", IFERROR(INDEX('Project List'!$C$11:$C$510, MATCH($G4774, 'Project List'!$B$11:$B$510, 0)), "")))</f>
        <v/>
      </c>
      <c r="C4774" s="1" t="str">
        <f>IF($G4774="", "", IF(IFERROR(INDEX('Project List'!$D$11:$D$510, MATCH($G4774, 'Project List'!$B$11:$B$510, 0)), "")="", "", IFERROR(INDEX('Project List'!$D$11:$D$510, MATCH($G4774, 'Project List'!$B$11:$B$510, 0)), "")))</f>
        <v/>
      </c>
      <c r="D4774" s="79" t="str">
        <f>IF($G4774="", "", IF(IFERROR(INDEX('Project List'!$H$11:$H$510, MATCH($G4774, 'Project List'!$B$11:$B$510, 0)), "")="", "", IFERROR(INDEX('Project List'!$H$11:$H$510, MATCH($G4774, 'Project List'!$B$11:$B$510, 0)), "")))</f>
        <v/>
      </c>
      <c r="E4774" s="67" t="str">
        <f>IF($G4774="", "", IF(IFERROR(INDEX('Project List'!$I$11:$I$510, MATCH($G4774, 'Project List'!$B$11:$B$510, 0)), "")="", "", IFERROR(INDEX('Project List'!$I$11:$I$510, MATCH($G4774, 'Project List'!$B$11:$B$510, 0)), "")))</f>
        <v/>
      </c>
      <c r="F4774" s="28"/>
      <c r="G4774" s="118"/>
      <c r="H4774" s="120"/>
      <c r="I4774" s="119"/>
      <c r="J4774" s="122"/>
      <c r="K4774" s="135"/>
      <c r="L4774" s="28"/>
      <c r="N4774" s="45" t="str">
        <f>IF($G4774="", "", IF(COUNTIF('Project List'!$B$11:$B$510, 'Time &amp; Expenses'!$G4774)=0, "X", ""))</f>
        <v/>
      </c>
    </row>
    <row r="4775" spans="1:14" x14ac:dyDescent="0.25">
      <c r="A4775" s="28"/>
      <c r="B4775" s="74" t="str">
        <f>IF($G4775="", "", IF(IFERROR(INDEX('Project List'!$C$11:$C$510, MATCH($G4775, 'Project List'!$B$11:$B$510, 0)), "")="", "", IFERROR(INDEX('Project List'!$C$11:$C$510, MATCH($G4775, 'Project List'!$B$11:$B$510, 0)), "")))</f>
        <v/>
      </c>
      <c r="C4775" s="1" t="str">
        <f>IF($G4775="", "", IF(IFERROR(INDEX('Project List'!$D$11:$D$510, MATCH($G4775, 'Project List'!$B$11:$B$510, 0)), "")="", "", IFERROR(INDEX('Project List'!$D$11:$D$510, MATCH($G4775, 'Project List'!$B$11:$B$510, 0)), "")))</f>
        <v/>
      </c>
      <c r="D4775" s="79" t="str">
        <f>IF($G4775="", "", IF(IFERROR(INDEX('Project List'!$H$11:$H$510, MATCH($G4775, 'Project List'!$B$11:$B$510, 0)), "")="", "", IFERROR(INDEX('Project List'!$H$11:$H$510, MATCH($G4775, 'Project List'!$B$11:$B$510, 0)), "")))</f>
        <v/>
      </c>
      <c r="E4775" s="67" t="str">
        <f>IF($G4775="", "", IF(IFERROR(INDEX('Project List'!$I$11:$I$510, MATCH($G4775, 'Project List'!$B$11:$B$510, 0)), "")="", "", IFERROR(INDEX('Project List'!$I$11:$I$510, MATCH($G4775, 'Project List'!$B$11:$B$510, 0)), "")))</f>
        <v/>
      </c>
      <c r="F4775" s="28"/>
      <c r="G4775" s="118"/>
      <c r="H4775" s="120"/>
      <c r="I4775" s="119"/>
      <c r="J4775" s="122"/>
      <c r="K4775" s="135"/>
      <c r="L4775" s="28"/>
      <c r="N4775" s="45" t="str">
        <f>IF($G4775="", "", IF(COUNTIF('Project List'!$B$11:$B$510, 'Time &amp; Expenses'!$G4775)=0, "X", ""))</f>
        <v/>
      </c>
    </row>
    <row r="4776" spans="1:14" x14ac:dyDescent="0.25">
      <c r="A4776" s="28"/>
      <c r="B4776" s="74" t="str">
        <f>IF($G4776="", "", IF(IFERROR(INDEX('Project List'!$C$11:$C$510, MATCH($G4776, 'Project List'!$B$11:$B$510, 0)), "")="", "", IFERROR(INDEX('Project List'!$C$11:$C$510, MATCH($G4776, 'Project List'!$B$11:$B$510, 0)), "")))</f>
        <v/>
      </c>
      <c r="C4776" s="1" t="str">
        <f>IF($G4776="", "", IF(IFERROR(INDEX('Project List'!$D$11:$D$510, MATCH($G4776, 'Project List'!$B$11:$B$510, 0)), "")="", "", IFERROR(INDEX('Project List'!$D$11:$D$510, MATCH($G4776, 'Project List'!$B$11:$B$510, 0)), "")))</f>
        <v/>
      </c>
      <c r="D4776" s="79" t="str">
        <f>IF($G4776="", "", IF(IFERROR(INDEX('Project List'!$H$11:$H$510, MATCH($G4776, 'Project List'!$B$11:$B$510, 0)), "")="", "", IFERROR(INDEX('Project List'!$H$11:$H$510, MATCH($G4776, 'Project List'!$B$11:$B$510, 0)), "")))</f>
        <v/>
      </c>
      <c r="E4776" s="67" t="str">
        <f>IF($G4776="", "", IF(IFERROR(INDEX('Project List'!$I$11:$I$510, MATCH($G4776, 'Project List'!$B$11:$B$510, 0)), "")="", "", IFERROR(INDEX('Project List'!$I$11:$I$510, MATCH($G4776, 'Project List'!$B$11:$B$510, 0)), "")))</f>
        <v/>
      </c>
      <c r="F4776" s="28"/>
      <c r="G4776" s="118"/>
      <c r="H4776" s="120"/>
      <c r="I4776" s="119"/>
      <c r="J4776" s="122"/>
      <c r="K4776" s="135"/>
      <c r="L4776" s="28"/>
      <c r="N4776" s="45" t="str">
        <f>IF($G4776="", "", IF(COUNTIF('Project List'!$B$11:$B$510, 'Time &amp; Expenses'!$G4776)=0, "X", ""))</f>
        <v/>
      </c>
    </row>
    <row r="4777" spans="1:14" x14ac:dyDescent="0.25">
      <c r="A4777" s="28"/>
      <c r="B4777" s="74" t="str">
        <f>IF($G4777="", "", IF(IFERROR(INDEX('Project List'!$C$11:$C$510, MATCH($G4777, 'Project List'!$B$11:$B$510, 0)), "")="", "", IFERROR(INDEX('Project List'!$C$11:$C$510, MATCH($G4777, 'Project List'!$B$11:$B$510, 0)), "")))</f>
        <v/>
      </c>
      <c r="C4777" s="1" t="str">
        <f>IF($G4777="", "", IF(IFERROR(INDEX('Project List'!$D$11:$D$510, MATCH($G4777, 'Project List'!$B$11:$B$510, 0)), "")="", "", IFERROR(INDEX('Project List'!$D$11:$D$510, MATCH($G4777, 'Project List'!$B$11:$B$510, 0)), "")))</f>
        <v/>
      </c>
      <c r="D4777" s="79" t="str">
        <f>IF($G4777="", "", IF(IFERROR(INDEX('Project List'!$H$11:$H$510, MATCH($G4777, 'Project List'!$B$11:$B$510, 0)), "")="", "", IFERROR(INDEX('Project List'!$H$11:$H$510, MATCH($G4777, 'Project List'!$B$11:$B$510, 0)), "")))</f>
        <v/>
      </c>
      <c r="E4777" s="67" t="str">
        <f>IF($G4777="", "", IF(IFERROR(INDEX('Project List'!$I$11:$I$510, MATCH($G4777, 'Project List'!$B$11:$B$510, 0)), "")="", "", IFERROR(INDEX('Project List'!$I$11:$I$510, MATCH($G4777, 'Project List'!$B$11:$B$510, 0)), "")))</f>
        <v/>
      </c>
      <c r="F4777" s="28"/>
      <c r="G4777" s="118"/>
      <c r="H4777" s="120"/>
      <c r="I4777" s="119"/>
      <c r="J4777" s="122"/>
      <c r="K4777" s="135"/>
      <c r="L4777" s="28"/>
      <c r="N4777" s="45" t="str">
        <f>IF($G4777="", "", IF(COUNTIF('Project List'!$B$11:$B$510, 'Time &amp; Expenses'!$G4777)=0, "X", ""))</f>
        <v/>
      </c>
    </row>
    <row r="4778" spans="1:14" x14ac:dyDescent="0.25">
      <c r="A4778" s="28"/>
      <c r="B4778" s="74" t="str">
        <f>IF($G4778="", "", IF(IFERROR(INDEX('Project List'!$C$11:$C$510, MATCH($G4778, 'Project List'!$B$11:$B$510, 0)), "")="", "", IFERROR(INDEX('Project List'!$C$11:$C$510, MATCH($G4778, 'Project List'!$B$11:$B$510, 0)), "")))</f>
        <v/>
      </c>
      <c r="C4778" s="1" t="str">
        <f>IF($G4778="", "", IF(IFERROR(INDEX('Project List'!$D$11:$D$510, MATCH($G4778, 'Project List'!$B$11:$B$510, 0)), "")="", "", IFERROR(INDEX('Project List'!$D$11:$D$510, MATCH($G4778, 'Project List'!$B$11:$B$510, 0)), "")))</f>
        <v/>
      </c>
      <c r="D4778" s="79" t="str">
        <f>IF($G4778="", "", IF(IFERROR(INDEX('Project List'!$H$11:$H$510, MATCH($G4778, 'Project List'!$B$11:$B$510, 0)), "")="", "", IFERROR(INDEX('Project List'!$H$11:$H$510, MATCH($G4778, 'Project List'!$B$11:$B$510, 0)), "")))</f>
        <v/>
      </c>
      <c r="E4778" s="67" t="str">
        <f>IF($G4778="", "", IF(IFERROR(INDEX('Project List'!$I$11:$I$510, MATCH($G4778, 'Project List'!$B$11:$B$510, 0)), "")="", "", IFERROR(INDEX('Project List'!$I$11:$I$510, MATCH($G4778, 'Project List'!$B$11:$B$510, 0)), "")))</f>
        <v/>
      </c>
      <c r="F4778" s="28"/>
      <c r="G4778" s="118"/>
      <c r="H4778" s="120"/>
      <c r="I4778" s="119"/>
      <c r="J4778" s="122"/>
      <c r="K4778" s="135"/>
      <c r="L4778" s="28"/>
      <c r="N4778" s="45" t="str">
        <f>IF($G4778="", "", IF(COUNTIF('Project List'!$B$11:$B$510, 'Time &amp; Expenses'!$G4778)=0, "X", ""))</f>
        <v/>
      </c>
    </row>
    <row r="4779" spans="1:14" x14ac:dyDescent="0.25">
      <c r="A4779" s="28"/>
      <c r="B4779" s="74" t="str">
        <f>IF($G4779="", "", IF(IFERROR(INDEX('Project List'!$C$11:$C$510, MATCH($G4779, 'Project List'!$B$11:$B$510, 0)), "")="", "", IFERROR(INDEX('Project List'!$C$11:$C$510, MATCH($G4779, 'Project List'!$B$11:$B$510, 0)), "")))</f>
        <v/>
      </c>
      <c r="C4779" s="1" t="str">
        <f>IF($G4779="", "", IF(IFERROR(INDEX('Project List'!$D$11:$D$510, MATCH($G4779, 'Project List'!$B$11:$B$510, 0)), "")="", "", IFERROR(INDEX('Project List'!$D$11:$D$510, MATCH($G4779, 'Project List'!$B$11:$B$510, 0)), "")))</f>
        <v/>
      </c>
      <c r="D4779" s="79" t="str">
        <f>IF($G4779="", "", IF(IFERROR(INDEX('Project List'!$H$11:$H$510, MATCH($G4779, 'Project List'!$B$11:$B$510, 0)), "")="", "", IFERROR(INDEX('Project List'!$H$11:$H$510, MATCH($G4779, 'Project List'!$B$11:$B$510, 0)), "")))</f>
        <v/>
      </c>
      <c r="E4779" s="67" t="str">
        <f>IF($G4779="", "", IF(IFERROR(INDEX('Project List'!$I$11:$I$510, MATCH($G4779, 'Project List'!$B$11:$B$510, 0)), "")="", "", IFERROR(INDEX('Project List'!$I$11:$I$510, MATCH($G4779, 'Project List'!$B$11:$B$510, 0)), "")))</f>
        <v/>
      </c>
      <c r="F4779" s="28"/>
      <c r="G4779" s="118"/>
      <c r="H4779" s="120"/>
      <c r="I4779" s="119"/>
      <c r="J4779" s="122"/>
      <c r="K4779" s="135"/>
      <c r="L4779" s="28"/>
      <c r="N4779" s="45" t="str">
        <f>IF($G4779="", "", IF(COUNTIF('Project List'!$B$11:$B$510, 'Time &amp; Expenses'!$G4779)=0, "X", ""))</f>
        <v/>
      </c>
    </row>
    <row r="4780" spans="1:14" x14ac:dyDescent="0.25">
      <c r="A4780" s="28"/>
      <c r="B4780" s="74" t="str">
        <f>IF($G4780="", "", IF(IFERROR(INDEX('Project List'!$C$11:$C$510, MATCH($G4780, 'Project List'!$B$11:$B$510, 0)), "")="", "", IFERROR(INDEX('Project List'!$C$11:$C$510, MATCH($G4780, 'Project List'!$B$11:$B$510, 0)), "")))</f>
        <v/>
      </c>
      <c r="C4780" s="1" t="str">
        <f>IF($G4780="", "", IF(IFERROR(INDEX('Project List'!$D$11:$D$510, MATCH($G4780, 'Project List'!$B$11:$B$510, 0)), "")="", "", IFERROR(INDEX('Project List'!$D$11:$D$510, MATCH($G4780, 'Project List'!$B$11:$B$510, 0)), "")))</f>
        <v/>
      </c>
      <c r="D4780" s="79" t="str">
        <f>IF($G4780="", "", IF(IFERROR(INDEX('Project List'!$H$11:$H$510, MATCH($G4780, 'Project List'!$B$11:$B$510, 0)), "")="", "", IFERROR(INDEX('Project List'!$H$11:$H$510, MATCH($G4780, 'Project List'!$B$11:$B$510, 0)), "")))</f>
        <v/>
      </c>
      <c r="E4780" s="67" t="str">
        <f>IF($G4780="", "", IF(IFERROR(INDEX('Project List'!$I$11:$I$510, MATCH($G4780, 'Project List'!$B$11:$B$510, 0)), "")="", "", IFERROR(INDEX('Project List'!$I$11:$I$510, MATCH($G4780, 'Project List'!$B$11:$B$510, 0)), "")))</f>
        <v/>
      </c>
      <c r="F4780" s="28"/>
      <c r="G4780" s="118"/>
      <c r="H4780" s="120"/>
      <c r="I4780" s="119"/>
      <c r="J4780" s="122"/>
      <c r="K4780" s="135"/>
      <c r="L4780" s="28"/>
      <c r="N4780" s="45" t="str">
        <f>IF($G4780="", "", IF(COUNTIF('Project List'!$B$11:$B$510, 'Time &amp; Expenses'!$G4780)=0, "X", ""))</f>
        <v/>
      </c>
    </row>
    <row r="4781" spans="1:14" x14ac:dyDescent="0.25">
      <c r="A4781" s="28"/>
      <c r="B4781" s="74" t="str">
        <f>IF($G4781="", "", IF(IFERROR(INDEX('Project List'!$C$11:$C$510, MATCH($G4781, 'Project List'!$B$11:$B$510, 0)), "")="", "", IFERROR(INDEX('Project List'!$C$11:$C$510, MATCH($G4781, 'Project List'!$B$11:$B$510, 0)), "")))</f>
        <v/>
      </c>
      <c r="C4781" s="1" t="str">
        <f>IF($G4781="", "", IF(IFERROR(INDEX('Project List'!$D$11:$D$510, MATCH($G4781, 'Project List'!$B$11:$B$510, 0)), "")="", "", IFERROR(INDEX('Project List'!$D$11:$D$510, MATCH($G4781, 'Project List'!$B$11:$B$510, 0)), "")))</f>
        <v/>
      </c>
      <c r="D4781" s="79" t="str">
        <f>IF($G4781="", "", IF(IFERROR(INDEX('Project List'!$H$11:$H$510, MATCH($G4781, 'Project List'!$B$11:$B$510, 0)), "")="", "", IFERROR(INDEX('Project List'!$H$11:$H$510, MATCH($G4781, 'Project List'!$B$11:$B$510, 0)), "")))</f>
        <v/>
      </c>
      <c r="E4781" s="67" t="str">
        <f>IF($G4781="", "", IF(IFERROR(INDEX('Project List'!$I$11:$I$510, MATCH($G4781, 'Project List'!$B$11:$B$510, 0)), "")="", "", IFERROR(INDEX('Project List'!$I$11:$I$510, MATCH($G4781, 'Project List'!$B$11:$B$510, 0)), "")))</f>
        <v/>
      </c>
      <c r="F4781" s="28"/>
      <c r="G4781" s="118"/>
      <c r="H4781" s="120"/>
      <c r="I4781" s="119"/>
      <c r="J4781" s="122"/>
      <c r="K4781" s="135"/>
      <c r="L4781" s="28"/>
      <c r="N4781" s="45" t="str">
        <f>IF($G4781="", "", IF(COUNTIF('Project List'!$B$11:$B$510, 'Time &amp; Expenses'!$G4781)=0, "X", ""))</f>
        <v/>
      </c>
    </row>
    <row r="4782" spans="1:14" x14ac:dyDescent="0.25">
      <c r="A4782" s="28"/>
      <c r="B4782" s="74" t="str">
        <f>IF($G4782="", "", IF(IFERROR(INDEX('Project List'!$C$11:$C$510, MATCH($G4782, 'Project List'!$B$11:$B$510, 0)), "")="", "", IFERROR(INDEX('Project List'!$C$11:$C$510, MATCH($G4782, 'Project List'!$B$11:$B$510, 0)), "")))</f>
        <v/>
      </c>
      <c r="C4782" s="1" t="str">
        <f>IF($G4782="", "", IF(IFERROR(INDEX('Project List'!$D$11:$D$510, MATCH($G4782, 'Project List'!$B$11:$B$510, 0)), "")="", "", IFERROR(INDEX('Project List'!$D$11:$D$510, MATCH($G4782, 'Project List'!$B$11:$B$510, 0)), "")))</f>
        <v/>
      </c>
      <c r="D4782" s="79" t="str">
        <f>IF($G4782="", "", IF(IFERROR(INDEX('Project List'!$H$11:$H$510, MATCH($G4782, 'Project List'!$B$11:$B$510, 0)), "")="", "", IFERROR(INDEX('Project List'!$H$11:$H$510, MATCH($G4782, 'Project List'!$B$11:$B$510, 0)), "")))</f>
        <v/>
      </c>
      <c r="E4782" s="67" t="str">
        <f>IF($G4782="", "", IF(IFERROR(INDEX('Project List'!$I$11:$I$510, MATCH($G4782, 'Project List'!$B$11:$B$510, 0)), "")="", "", IFERROR(INDEX('Project List'!$I$11:$I$510, MATCH($G4782, 'Project List'!$B$11:$B$510, 0)), "")))</f>
        <v/>
      </c>
      <c r="F4782" s="28"/>
      <c r="G4782" s="118"/>
      <c r="H4782" s="120"/>
      <c r="I4782" s="119"/>
      <c r="J4782" s="122"/>
      <c r="K4782" s="135"/>
      <c r="L4782" s="28"/>
      <c r="N4782" s="45" t="str">
        <f>IF($G4782="", "", IF(COUNTIF('Project List'!$B$11:$B$510, 'Time &amp; Expenses'!$G4782)=0, "X", ""))</f>
        <v/>
      </c>
    </row>
    <row r="4783" spans="1:14" x14ac:dyDescent="0.25">
      <c r="A4783" s="28"/>
      <c r="B4783" s="74" t="str">
        <f>IF($G4783="", "", IF(IFERROR(INDEX('Project List'!$C$11:$C$510, MATCH($G4783, 'Project List'!$B$11:$B$510, 0)), "")="", "", IFERROR(INDEX('Project List'!$C$11:$C$510, MATCH($G4783, 'Project List'!$B$11:$B$510, 0)), "")))</f>
        <v/>
      </c>
      <c r="C4783" s="1" t="str">
        <f>IF($G4783="", "", IF(IFERROR(INDEX('Project List'!$D$11:$D$510, MATCH($G4783, 'Project List'!$B$11:$B$510, 0)), "")="", "", IFERROR(INDEX('Project List'!$D$11:$D$510, MATCH($G4783, 'Project List'!$B$11:$B$510, 0)), "")))</f>
        <v/>
      </c>
      <c r="D4783" s="79" t="str">
        <f>IF($G4783="", "", IF(IFERROR(INDEX('Project List'!$H$11:$H$510, MATCH($G4783, 'Project List'!$B$11:$B$510, 0)), "")="", "", IFERROR(INDEX('Project List'!$H$11:$H$510, MATCH($G4783, 'Project List'!$B$11:$B$510, 0)), "")))</f>
        <v/>
      </c>
      <c r="E4783" s="67" t="str">
        <f>IF($G4783="", "", IF(IFERROR(INDEX('Project List'!$I$11:$I$510, MATCH($G4783, 'Project List'!$B$11:$B$510, 0)), "")="", "", IFERROR(INDEX('Project List'!$I$11:$I$510, MATCH($G4783, 'Project List'!$B$11:$B$510, 0)), "")))</f>
        <v/>
      </c>
      <c r="F4783" s="28"/>
      <c r="G4783" s="118"/>
      <c r="H4783" s="120"/>
      <c r="I4783" s="119"/>
      <c r="J4783" s="122"/>
      <c r="K4783" s="135"/>
      <c r="L4783" s="28"/>
      <c r="N4783" s="45" t="str">
        <f>IF($G4783="", "", IF(COUNTIF('Project List'!$B$11:$B$510, 'Time &amp; Expenses'!$G4783)=0, "X", ""))</f>
        <v/>
      </c>
    </row>
    <row r="4784" spans="1:14" x14ac:dyDescent="0.25">
      <c r="A4784" s="28"/>
      <c r="B4784" s="74" t="str">
        <f>IF($G4784="", "", IF(IFERROR(INDEX('Project List'!$C$11:$C$510, MATCH($G4784, 'Project List'!$B$11:$B$510, 0)), "")="", "", IFERROR(INDEX('Project List'!$C$11:$C$510, MATCH($G4784, 'Project List'!$B$11:$B$510, 0)), "")))</f>
        <v/>
      </c>
      <c r="C4784" s="1" t="str">
        <f>IF($G4784="", "", IF(IFERROR(INDEX('Project List'!$D$11:$D$510, MATCH($G4784, 'Project List'!$B$11:$B$510, 0)), "")="", "", IFERROR(INDEX('Project List'!$D$11:$D$510, MATCH($G4784, 'Project List'!$B$11:$B$510, 0)), "")))</f>
        <v/>
      </c>
      <c r="D4784" s="79" t="str">
        <f>IF($G4784="", "", IF(IFERROR(INDEX('Project List'!$H$11:$H$510, MATCH($G4784, 'Project List'!$B$11:$B$510, 0)), "")="", "", IFERROR(INDEX('Project List'!$H$11:$H$510, MATCH($G4784, 'Project List'!$B$11:$B$510, 0)), "")))</f>
        <v/>
      </c>
      <c r="E4784" s="67" t="str">
        <f>IF($G4784="", "", IF(IFERROR(INDEX('Project List'!$I$11:$I$510, MATCH($G4784, 'Project List'!$B$11:$B$510, 0)), "")="", "", IFERROR(INDEX('Project List'!$I$11:$I$510, MATCH($G4784, 'Project List'!$B$11:$B$510, 0)), "")))</f>
        <v/>
      </c>
      <c r="F4784" s="28"/>
      <c r="G4784" s="118"/>
      <c r="H4784" s="120"/>
      <c r="I4784" s="119"/>
      <c r="J4784" s="122"/>
      <c r="K4784" s="135"/>
      <c r="L4784" s="28"/>
      <c r="N4784" s="45" t="str">
        <f>IF($G4784="", "", IF(COUNTIF('Project List'!$B$11:$B$510, 'Time &amp; Expenses'!$G4784)=0, "X", ""))</f>
        <v/>
      </c>
    </row>
    <row r="4785" spans="1:14" x14ac:dyDescent="0.25">
      <c r="A4785" s="28"/>
      <c r="B4785" s="74" t="str">
        <f>IF($G4785="", "", IF(IFERROR(INDEX('Project List'!$C$11:$C$510, MATCH($G4785, 'Project List'!$B$11:$B$510, 0)), "")="", "", IFERROR(INDEX('Project List'!$C$11:$C$510, MATCH($G4785, 'Project List'!$B$11:$B$510, 0)), "")))</f>
        <v/>
      </c>
      <c r="C4785" s="1" t="str">
        <f>IF($G4785="", "", IF(IFERROR(INDEX('Project List'!$D$11:$D$510, MATCH($G4785, 'Project List'!$B$11:$B$510, 0)), "")="", "", IFERROR(INDEX('Project List'!$D$11:$D$510, MATCH($G4785, 'Project List'!$B$11:$B$510, 0)), "")))</f>
        <v/>
      </c>
      <c r="D4785" s="79" t="str">
        <f>IF($G4785="", "", IF(IFERROR(INDEX('Project List'!$H$11:$H$510, MATCH($G4785, 'Project List'!$B$11:$B$510, 0)), "")="", "", IFERROR(INDEX('Project List'!$H$11:$H$510, MATCH($G4785, 'Project List'!$B$11:$B$510, 0)), "")))</f>
        <v/>
      </c>
      <c r="E4785" s="67" t="str">
        <f>IF($G4785="", "", IF(IFERROR(INDEX('Project List'!$I$11:$I$510, MATCH($G4785, 'Project List'!$B$11:$B$510, 0)), "")="", "", IFERROR(INDEX('Project List'!$I$11:$I$510, MATCH($G4785, 'Project List'!$B$11:$B$510, 0)), "")))</f>
        <v/>
      </c>
      <c r="F4785" s="28"/>
      <c r="G4785" s="118"/>
      <c r="H4785" s="120"/>
      <c r="I4785" s="119"/>
      <c r="J4785" s="122"/>
      <c r="K4785" s="135"/>
      <c r="L4785" s="28"/>
      <c r="N4785" s="45" t="str">
        <f>IF($G4785="", "", IF(COUNTIF('Project List'!$B$11:$B$510, 'Time &amp; Expenses'!$G4785)=0, "X", ""))</f>
        <v/>
      </c>
    </row>
    <row r="4786" spans="1:14" x14ac:dyDescent="0.25">
      <c r="A4786" s="28"/>
      <c r="B4786" s="74" t="str">
        <f>IF($G4786="", "", IF(IFERROR(INDEX('Project List'!$C$11:$C$510, MATCH($G4786, 'Project List'!$B$11:$B$510, 0)), "")="", "", IFERROR(INDEX('Project List'!$C$11:$C$510, MATCH($G4786, 'Project List'!$B$11:$B$510, 0)), "")))</f>
        <v/>
      </c>
      <c r="C4786" s="1" t="str">
        <f>IF($G4786="", "", IF(IFERROR(INDEX('Project List'!$D$11:$D$510, MATCH($G4786, 'Project List'!$B$11:$B$510, 0)), "")="", "", IFERROR(INDEX('Project List'!$D$11:$D$510, MATCH($G4786, 'Project List'!$B$11:$B$510, 0)), "")))</f>
        <v/>
      </c>
      <c r="D4786" s="79" t="str">
        <f>IF($G4786="", "", IF(IFERROR(INDEX('Project List'!$H$11:$H$510, MATCH($G4786, 'Project List'!$B$11:$B$510, 0)), "")="", "", IFERROR(INDEX('Project List'!$H$11:$H$510, MATCH($G4786, 'Project List'!$B$11:$B$510, 0)), "")))</f>
        <v/>
      </c>
      <c r="E4786" s="67" t="str">
        <f>IF($G4786="", "", IF(IFERROR(INDEX('Project List'!$I$11:$I$510, MATCH($G4786, 'Project List'!$B$11:$B$510, 0)), "")="", "", IFERROR(INDEX('Project List'!$I$11:$I$510, MATCH($G4786, 'Project List'!$B$11:$B$510, 0)), "")))</f>
        <v/>
      </c>
      <c r="F4786" s="28"/>
      <c r="G4786" s="118"/>
      <c r="H4786" s="120"/>
      <c r="I4786" s="119"/>
      <c r="J4786" s="122"/>
      <c r="K4786" s="135"/>
      <c r="L4786" s="28"/>
      <c r="N4786" s="45" t="str">
        <f>IF($G4786="", "", IF(COUNTIF('Project List'!$B$11:$B$510, 'Time &amp; Expenses'!$G4786)=0, "X", ""))</f>
        <v/>
      </c>
    </row>
    <row r="4787" spans="1:14" x14ac:dyDescent="0.25">
      <c r="A4787" s="28"/>
      <c r="B4787" s="74" t="str">
        <f>IF($G4787="", "", IF(IFERROR(INDEX('Project List'!$C$11:$C$510, MATCH($G4787, 'Project List'!$B$11:$B$510, 0)), "")="", "", IFERROR(INDEX('Project List'!$C$11:$C$510, MATCH($G4787, 'Project List'!$B$11:$B$510, 0)), "")))</f>
        <v/>
      </c>
      <c r="C4787" s="1" t="str">
        <f>IF($G4787="", "", IF(IFERROR(INDEX('Project List'!$D$11:$D$510, MATCH($G4787, 'Project List'!$B$11:$B$510, 0)), "")="", "", IFERROR(INDEX('Project List'!$D$11:$D$510, MATCH($G4787, 'Project List'!$B$11:$B$510, 0)), "")))</f>
        <v/>
      </c>
      <c r="D4787" s="79" t="str">
        <f>IF($G4787="", "", IF(IFERROR(INDEX('Project List'!$H$11:$H$510, MATCH($G4787, 'Project List'!$B$11:$B$510, 0)), "")="", "", IFERROR(INDEX('Project List'!$H$11:$H$510, MATCH($G4787, 'Project List'!$B$11:$B$510, 0)), "")))</f>
        <v/>
      </c>
      <c r="E4787" s="67" t="str">
        <f>IF($G4787="", "", IF(IFERROR(INDEX('Project List'!$I$11:$I$510, MATCH($G4787, 'Project List'!$B$11:$B$510, 0)), "")="", "", IFERROR(INDEX('Project List'!$I$11:$I$510, MATCH($G4787, 'Project List'!$B$11:$B$510, 0)), "")))</f>
        <v/>
      </c>
      <c r="F4787" s="28"/>
      <c r="G4787" s="118"/>
      <c r="H4787" s="120"/>
      <c r="I4787" s="119"/>
      <c r="J4787" s="122"/>
      <c r="K4787" s="135"/>
      <c r="L4787" s="28"/>
      <c r="N4787" s="45" t="str">
        <f>IF($G4787="", "", IF(COUNTIF('Project List'!$B$11:$B$510, 'Time &amp; Expenses'!$G4787)=0, "X", ""))</f>
        <v/>
      </c>
    </row>
    <row r="4788" spans="1:14" x14ac:dyDescent="0.25">
      <c r="A4788" s="28"/>
      <c r="B4788" s="74" t="str">
        <f>IF($G4788="", "", IF(IFERROR(INDEX('Project List'!$C$11:$C$510, MATCH($G4788, 'Project List'!$B$11:$B$510, 0)), "")="", "", IFERROR(INDEX('Project List'!$C$11:$C$510, MATCH($G4788, 'Project List'!$B$11:$B$510, 0)), "")))</f>
        <v/>
      </c>
      <c r="C4788" s="1" t="str">
        <f>IF($G4788="", "", IF(IFERROR(INDEX('Project List'!$D$11:$D$510, MATCH($G4788, 'Project List'!$B$11:$B$510, 0)), "")="", "", IFERROR(INDEX('Project List'!$D$11:$D$510, MATCH($G4788, 'Project List'!$B$11:$B$510, 0)), "")))</f>
        <v/>
      </c>
      <c r="D4788" s="79" t="str">
        <f>IF($G4788="", "", IF(IFERROR(INDEX('Project List'!$H$11:$H$510, MATCH($G4788, 'Project List'!$B$11:$B$510, 0)), "")="", "", IFERROR(INDEX('Project List'!$H$11:$H$510, MATCH($G4788, 'Project List'!$B$11:$B$510, 0)), "")))</f>
        <v/>
      </c>
      <c r="E4788" s="67" t="str">
        <f>IF($G4788="", "", IF(IFERROR(INDEX('Project List'!$I$11:$I$510, MATCH($G4788, 'Project List'!$B$11:$B$510, 0)), "")="", "", IFERROR(INDEX('Project List'!$I$11:$I$510, MATCH($G4788, 'Project List'!$B$11:$B$510, 0)), "")))</f>
        <v/>
      </c>
      <c r="F4788" s="28"/>
      <c r="G4788" s="118"/>
      <c r="H4788" s="120"/>
      <c r="I4788" s="119"/>
      <c r="J4788" s="122"/>
      <c r="K4788" s="135"/>
      <c r="L4788" s="28"/>
      <c r="N4788" s="45" t="str">
        <f>IF($G4788="", "", IF(COUNTIF('Project List'!$B$11:$B$510, 'Time &amp; Expenses'!$G4788)=0, "X", ""))</f>
        <v/>
      </c>
    </row>
    <row r="4789" spans="1:14" x14ac:dyDescent="0.25">
      <c r="A4789" s="28"/>
      <c r="B4789" s="74" t="str">
        <f>IF($G4789="", "", IF(IFERROR(INDEX('Project List'!$C$11:$C$510, MATCH($G4789, 'Project List'!$B$11:$B$510, 0)), "")="", "", IFERROR(INDEX('Project List'!$C$11:$C$510, MATCH($G4789, 'Project List'!$B$11:$B$510, 0)), "")))</f>
        <v/>
      </c>
      <c r="C4789" s="1" t="str">
        <f>IF($G4789="", "", IF(IFERROR(INDEX('Project List'!$D$11:$D$510, MATCH($G4789, 'Project List'!$B$11:$B$510, 0)), "")="", "", IFERROR(INDEX('Project List'!$D$11:$D$510, MATCH($G4789, 'Project List'!$B$11:$B$510, 0)), "")))</f>
        <v/>
      </c>
      <c r="D4789" s="79" t="str">
        <f>IF($G4789="", "", IF(IFERROR(INDEX('Project List'!$H$11:$H$510, MATCH($G4789, 'Project List'!$B$11:$B$510, 0)), "")="", "", IFERROR(INDEX('Project List'!$H$11:$H$510, MATCH($G4789, 'Project List'!$B$11:$B$510, 0)), "")))</f>
        <v/>
      </c>
      <c r="E4789" s="67" t="str">
        <f>IF($G4789="", "", IF(IFERROR(INDEX('Project List'!$I$11:$I$510, MATCH($G4789, 'Project List'!$B$11:$B$510, 0)), "")="", "", IFERROR(INDEX('Project List'!$I$11:$I$510, MATCH($G4789, 'Project List'!$B$11:$B$510, 0)), "")))</f>
        <v/>
      </c>
      <c r="F4789" s="28"/>
      <c r="G4789" s="118"/>
      <c r="H4789" s="120"/>
      <c r="I4789" s="119"/>
      <c r="J4789" s="122"/>
      <c r="K4789" s="135"/>
      <c r="L4789" s="28"/>
      <c r="N4789" s="45" t="str">
        <f>IF($G4789="", "", IF(COUNTIF('Project List'!$B$11:$B$510, 'Time &amp; Expenses'!$G4789)=0, "X", ""))</f>
        <v/>
      </c>
    </row>
    <row r="4790" spans="1:14" x14ac:dyDescent="0.25">
      <c r="A4790" s="28"/>
      <c r="B4790" s="74" t="str">
        <f>IF($G4790="", "", IF(IFERROR(INDEX('Project List'!$C$11:$C$510, MATCH($G4790, 'Project List'!$B$11:$B$510, 0)), "")="", "", IFERROR(INDEX('Project List'!$C$11:$C$510, MATCH($G4790, 'Project List'!$B$11:$B$510, 0)), "")))</f>
        <v/>
      </c>
      <c r="C4790" s="1" t="str">
        <f>IF($G4790="", "", IF(IFERROR(INDEX('Project List'!$D$11:$D$510, MATCH($G4790, 'Project List'!$B$11:$B$510, 0)), "")="", "", IFERROR(INDEX('Project List'!$D$11:$D$510, MATCH($G4790, 'Project List'!$B$11:$B$510, 0)), "")))</f>
        <v/>
      </c>
      <c r="D4790" s="79" t="str">
        <f>IF($G4790="", "", IF(IFERROR(INDEX('Project List'!$H$11:$H$510, MATCH($G4790, 'Project List'!$B$11:$B$510, 0)), "")="", "", IFERROR(INDEX('Project List'!$H$11:$H$510, MATCH($G4790, 'Project List'!$B$11:$B$510, 0)), "")))</f>
        <v/>
      </c>
      <c r="E4790" s="67" t="str">
        <f>IF($G4790="", "", IF(IFERROR(INDEX('Project List'!$I$11:$I$510, MATCH($G4790, 'Project List'!$B$11:$B$510, 0)), "")="", "", IFERROR(INDEX('Project List'!$I$11:$I$510, MATCH($G4790, 'Project List'!$B$11:$B$510, 0)), "")))</f>
        <v/>
      </c>
      <c r="F4790" s="28"/>
      <c r="G4790" s="118"/>
      <c r="H4790" s="120"/>
      <c r="I4790" s="119"/>
      <c r="J4790" s="122"/>
      <c r="K4790" s="135"/>
      <c r="L4790" s="28"/>
      <c r="N4790" s="45" t="str">
        <f>IF($G4790="", "", IF(COUNTIF('Project List'!$B$11:$B$510, 'Time &amp; Expenses'!$G4790)=0, "X", ""))</f>
        <v/>
      </c>
    </row>
    <row r="4791" spans="1:14" x14ac:dyDescent="0.25">
      <c r="A4791" s="28"/>
      <c r="B4791" s="74" t="str">
        <f>IF($G4791="", "", IF(IFERROR(INDEX('Project List'!$C$11:$C$510, MATCH($G4791, 'Project List'!$B$11:$B$510, 0)), "")="", "", IFERROR(INDEX('Project List'!$C$11:$C$510, MATCH($G4791, 'Project List'!$B$11:$B$510, 0)), "")))</f>
        <v/>
      </c>
      <c r="C4791" s="1" t="str">
        <f>IF($G4791="", "", IF(IFERROR(INDEX('Project List'!$D$11:$D$510, MATCH($G4791, 'Project List'!$B$11:$B$510, 0)), "")="", "", IFERROR(INDEX('Project List'!$D$11:$D$510, MATCH($G4791, 'Project List'!$B$11:$B$510, 0)), "")))</f>
        <v/>
      </c>
      <c r="D4791" s="79" t="str">
        <f>IF($G4791="", "", IF(IFERROR(INDEX('Project List'!$H$11:$H$510, MATCH($G4791, 'Project List'!$B$11:$B$510, 0)), "")="", "", IFERROR(INDEX('Project List'!$H$11:$H$510, MATCH($G4791, 'Project List'!$B$11:$B$510, 0)), "")))</f>
        <v/>
      </c>
      <c r="E4791" s="67" t="str">
        <f>IF($G4791="", "", IF(IFERROR(INDEX('Project List'!$I$11:$I$510, MATCH($G4791, 'Project List'!$B$11:$B$510, 0)), "")="", "", IFERROR(INDEX('Project List'!$I$11:$I$510, MATCH($G4791, 'Project List'!$B$11:$B$510, 0)), "")))</f>
        <v/>
      </c>
      <c r="F4791" s="28"/>
      <c r="G4791" s="118"/>
      <c r="H4791" s="120"/>
      <c r="I4791" s="119"/>
      <c r="J4791" s="122"/>
      <c r="K4791" s="135"/>
      <c r="L4791" s="28"/>
      <c r="N4791" s="45" t="str">
        <f>IF($G4791="", "", IF(COUNTIF('Project List'!$B$11:$B$510, 'Time &amp; Expenses'!$G4791)=0, "X", ""))</f>
        <v/>
      </c>
    </row>
    <row r="4792" spans="1:14" x14ac:dyDescent="0.25">
      <c r="A4792" s="28"/>
      <c r="B4792" s="74" t="str">
        <f>IF($G4792="", "", IF(IFERROR(INDEX('Project List'!$C$11:$C$510, MATCH($G4792, 'Project List'!$B$11:$B$510, 0)), "")="", "", IFERROR(INDEX('Project List'!$C$11:$C$510, MATCH($G4792, 'Project List'!$B$11:$B$510, 0)), "")))</f>
        <v/>
      </c>
      <c r="C4792" s="1" t="str">
        <f>IF($G4792="", "", IF(IFERROR(INDEX('Project List'!$D$11:$D$510, MATCH($G4792, 'Project List'!$B$11:$B$510, 0)), "")="", "", IFERROR(INDEX('Project List'!$D$11:$D$510, MATCH($G4792, 'Project List'!$B$11:$B$510, 0)), "")))</f>
        <v/>
      </c>
      <c r="D4792" s="79" t="str">
        <f>IF($G4792="", "", IF(IFERROR(INDEX('Project List'!$H$11:$H$510, MATCH($G4792, 'Project List'!$B$11:$B$510, 0)), "")="", "", IFERROR(INDEX('Project List'!$H$11:$H$510, MATCH($G4792, 'Project List'!$B$11:$B$510, 0)), "")))</f>
        <v/>
      </c>
      <c r="E4792" s="67" t="str">
        <f>IF($G4792="", "", IF(IFERROR(INDEX('Project List'!$I$11:$I$510, MATCH($G4792, 'Project List'!$B$11:$B$510, 0)), "")="", "", IFERROR(INDEX('Project List'!$I$11:$I$510, MATCH($G4792, 'Project List'!$B$11:$B$510, 0)), "")))</f>
        <v/>
      </c>
      <c r="F4792" s="28"/>
      <c r="G4792" s="118"/>
      <c r="H4792" s="120"/>
      <c r="I4792" s="119"/>
      <c r="J4792" s="122"/>
      <c r="K4792" s="135"/>
      <c r="L4792" s="28"/>
      <c r="N4792" s="45" t="str">
        <f>IF($G4792="", "", IF(COUNTIF('Project List'!$B$11:$B$510, 'Time &amp; Expenses'!$G4792)=0, "X", ""))</f>
        <v/>
      </c>
    </row>
    <row r="4793" spans="1:14" x14ac:dyDescent="0.25">
      <c r="A4793" s="28"/>
      <c r="B4793" s="74" t="str">
        <f>IF($G4793="", "", IF(IFERROR(INDEX('Project List'!$C$11:$C$510, MATCH($G4793, 'Project List'!$B$11:$B$510, 0)), "")="", "", IFERROR(INDEX('Project List'!$C$11:$C$510, MATCH($G4793, 'Project List'!$B$11:$B$510, 0)), "")))</f>
        <v/>
      </c>
      <c r="C4793" s="1" t="str">
        <f>IF($G4793="", "", IF(IFERROR(INDEX('Project List'!$D$11:$D$510, MATCH($G4793, 'Project List'!$B$11:$B$510, 0)), "")="", "", IFERROR(INDEX('Project List'!$D$11:$D$510, MATCH($G4793, 'Project List'!$B$11:$B$510, 0)), "")))</f>
        <v/>
      </c>
      <c r="D4793" s="79" t="str">
        <f>IF($G4793="", "", IF(IFERROR(INDEX('Project List'!$H$11:$H$510, MATCH($G4793, 'Project List'!$B$11:$B$510, 0)), "")="", "", IFERROR(INDEX('Project List'!$H$11:$H$510, MATCH($G4793, 'Project List'!$B$11:$B$510, 0)), "")))</f>
        <v/>
      </c>
      <c r="E4793" s="67" t="str">
        <f>IF($G4793="", "", IF(IFERROR(INDEX('Project List'!$I$11:$I$510, MATCH($G4793, 'Project List'!$B$11:$B$510, 0)), "")="", "", IFERROR(INDEX('Project List'!$I$11:$I$510, MATCH($G4793, 'Project List'!$B$11:$B$510, 0)), "")))</f>
        <v/>
      </c>
      <c r="F4793" s="28"/>
      <c r="G4793" s="118"/>
      <c r="H4793" s="120"/>
      <c r="I4793" s="119"/>
      <c r="J4793" s="122"/>
      <c r="K4793" s="135"/>
      <c r="L4793" s="28"/>
      <c r="N4793" s="45" t="str">
        <f>IF($G4793="", "", IF(COUNTIF('Project List'!$B$11:$B$510, 'Time &amp; Expenses'!$G4793)=0, "X", ""))</f>
        <v/>
      </c>
    </row>
    <row r="4794" spans="1:14" x14ac:dyDescent="0.25">
      <c r="A4794" s="28"/>
      <c r="B4794" s="74" t="str">
        <f>IF($G4794="", "", IF(IFERROR(INDEX('Project List'!$C$11:$C$510, MATCH($G4794, 'Project List'!$B$11:$B$510, 0)), "")="", "", IFERROR(INDEX('Project List'!$C$11:$C$510, MATCH($G4794, 'Project List'!$B$11:$B$510, 0)), "")))</f>
        <v/>
      </c>
      <c r="C4794" s="1" t="str">
        <f>IF($G4794="", "", IF(IFERROR(INDEX('Project List'!$D$11:$D$510, MATCH($G4794, 'Project List'!$B$11:$B$510, 0)), "")="", "", IFERROR(INDEX('Project List'!$D$11:$D$510, MATCH($G4794, 'Project List'!$B$11:$B$510, 0)), "")))</f>
        <v/>
      </c>
      <c r="D4794" s="79" t="str">
        <f>IF($G4794="", "", IF(IFERROR(INDEX('Project List'!$H$11:$H$510, MATCH($G4794, 'Project List'!$B$11:$B$510, 0)), "")="", "", IFERROR(INDEX('Project List'!$H$11:$H$510, MATCH($G4794, 'Project List'!$B$11:$B$510, 0)), "")))</f>
        <v/>
      </c>
      <c r="E4794" s="67" t="str">
        <f>IF($G4794="", "", IF(IFERROR(INDEX('Project List'!$I$11:$I$510, MATCH($G4794, 'Project List'!$B$11:$B$510, 0)), "")="", "", IFERROR(INDEX('Project List'!$I$11:$I$510, MATCH($G4794, 'Project List'!$B$11:$B$510, 0)), "")))</f>
        <v/>
      </c>
      <c r="F4794" s="28"/>
      <c r="G4794" s="118"/>
      <c r="H4794" s="120"/>
      <c r="I4794" s="119"/>
      <c r="J4794" s="122"/>
      <c r="K4794" s="135"/>
      <c r="L4794" s="28"/>
      <c r="N4794" s="45" t="str">
        <f>IF($G4794="", "", IF(COUNTIF('Project List'!$B$11:$B$510, 'Time &amp; Expenses'!$G4794)=0, "X", ""))</f>
        <v/>
      </c>
    </row>
    <row r="4795" spans="1:14" x14ac:dyDescent="0.25">
      <c r="A4795" s="28"/>
      <c r="B4795" s="74" t="str">
        <f>IF($G4795="", "", IF(IFERROR(INDEX('Project List'!$C$11:$C$510, MATCH($G4795, 'Project List'!$B$11:$B$510, 0)), "")="", "", IFERROR(INDEX('Project List'!$C$11:$C$510, MATCH($G4795, 'Project List'!$B$11:$B$510, 0)), "")))</f>
        <v/>
      </c>
      <c r="C4795" s="1" t="str">
        <f>IF($G4795="", "", IF(IFERROR(INDEX('Project List'!$D$11:$D$510, MATCH($G4795, 'Project List'!$B$11:$B$510, 0)), "")="", "", IFERROR(INDEX('Project List'!$D$11:$D$510, MATCH($G4795, 'Project List'!$B$11:$B$510, 0)), "")))</f>
        <v/>
      </c>
      <c r="D4795" s="79" t="str">
        <f>IF($G4795="", "", IF(IFERROR(INDEX('Project List'!$H$11:$H$510, MATCH($G4795, 'Project List'!$B$11:$B$510, 0)), "")="", "", IFERROR(INDEX('Project List'!$H$11:$H$510, MATCH($G4795, 'Project List'!$B$11:$B$510, 0)), "")))</f>
        <v/>
      </c>
      <c r="E4795" s="67" t="str">
        <f>IF($G4795="", "", IF(IFERROR(INDEX('Project List'!$I$11:$I$510, MATCH($G4795, 'Project List'!$B$11:$B$510, 0)), "")="", "", IFERROR(INDEX('Project List'!$I$11:$I$510, MATCH($G4795, 'Project List'!$B$11:$B$510, 0)), "")))</f>
        <v/>
      </c>
      <c r="F4795" s="28"/>
      <c r="G4795" s="118"/>
      <c r="H4795" s="120"/>
      <c r="I4795" s="119"/>
      <c r="J4795" s="122"/>
      <c r="K4795" s="135"/>
      <c r="L4795" s="28"/>
      <c r="N4795" s="45" t="str">
        <f>IF($G4795="", "", IF(COUNTIF('Project List'!$B$11:$B$510, 'Time &amp; Expenses'!$G4795)=0, "X", ""))</f>
        <v/>
      </c>
    </row>
    <row r="4796" spans="1:14" x14ac:dyDescent="0.25">
      <c r="A4796" s="28"/>
      <c r="B4796" s="74" t="str">
        <f>IF($G4796="", "", IF(IFERROR(INDEX('Project List'!$C$11:$C$510, MATCH($G4796, 'Project List'!$B$11:$B$510, 0)), "")="", "", IFERROR(INDEX('Project List'!$C$11:$C$510, MATCH($G4796, 'Project List'!$B$11:$B$510, 0)), "")))</f>
        <v/>
      </c>
      <c r="C4796" s="1" t="str">
        <f>IF($G4796="", "", IF(IFERROR(INDEX('Project List'!$D$11:$D$510, MATCH($G4796, 'Project List'!$B$11:$B$510, 0)), "")="", "", IFERROR(INDEX('Project List'!$D$11:$D$510, MATCH($G4796, 'Project List'!$B$11:$B$510, 0)), "")))</f>
        <v/>
      </c>
      <c r="D4796" s="79" t="str">
        <f>IF($G4796="", "", IF(IFERROR(INDEX('Project List'!$H$11:$H$510, MATCH($G4796, 'Project List'!$B$11:$B$510, 0)), "")="", "", IFERROR(INDEX('Project List'!$H$11:$H$510, MATCH($G4796, 'Project List'!$B$11:$B$510, 0)), "")))</f>
        <v/>
      </c>
      <c r="E4796" s="67" t="str">
        <f>IF($G4796="", "", IF(IFERROR(INDEX('Project List'!$I$11:$I$510, MATCH($G4796, 'Project List'!$B$11:$B$510, 0)), "")="", "", IFERROR(INDEX('Project List'!$I$11:$I$510, MATCH($G4796, 'Project List'!$B$11:$B$510, 0)), "")))</f>
        <v/>
      </c>
      <c r="F4796" s="28"/>
      <c r="G4796" s="118"/>
      <c r="H4796" s="120"/>
      <c r="I4796" s="119"/>
      <c r="J4796" s="122"/>
      <c r="K4796" s="135"/>
      <c r="L4796" s="28"/>
      <c r="N4796" s="45" t="str">
        <f>IF($G4796="", "", IF(COUNTIF('Project List'!$B$11:$B$510, 'Time &amp; Expenses'!$G4796)=0, "X", ""))</f>
        <v/>
      </c>
    </row>
    <row r="4797" spans="1:14" x14ac:dyDescent="0.25">
      <c r="A4797" s="28"/>
      <c r="B4797" s="74" t="str">
        <f>IF($G4797="", "", IF(IFERROR(INDEX('Project List'!$C$11:$C$510, MATCH($G4797, 'Project List'!$B$11:$B$510, 0)), "")="", "", IFERROR(INDEX('Project List'!$C$11:$C$510, MATCH($G4797, 'Project List'!$B$11:$B$510, 0)), "")))</f>
        <v/>
      </c>
      <c r="C4797" s="1" t="str">
        <f>IF($G4797="", "", IF(IFERROR(INDEX('Project List'!$D$11:$D$510, MATCH($G4797, 'Project List'!$B$11:$B$510, 0)), "")="", "", IFERROR(INDEX('Project List'!$D$11:$D$510, MATCH($G4797, 'Project List'!$B$11:$B$510, 0)), "")))</f>
        <v/>
      </c>
      <c r="D4797" s="79" t="str">
        <f>IF($G4797="", "", IF(IFERROR(INDEX('Project List'!$H$11:$H$510, MATCH($G4797, 'Project List'!$B$11:$B$510, 0)), "")="", "", IFERROR(INDEX('Project List'!$H$11:$H$510, MATCH($G4797, 'Project List'!$B$11:$B$510, 0)), "")))</f>
        <v/>
      </c>
      <c r="E4797" s="67" t="str">
        <f>IF($G4797="", "", IF(IFERROR(INDEX('Project List'!$I$11:$I$510, MATCH($G4797, 'Project List'!$B$11:$B$510, 0)), "")="", "", IFERROR(INDEX('Project List'!$I$11:$I$510, MATCH($G4797, 'Project List'!$B$11:$B$510, 0)), "")))</f>
        <v/>
      </c>
      <c r="F4797" s="28"/>
      <c r="G4797" s="118"/>
      <c r="H4797" s="120"/>
      <c r="I4797" s="119"/>
      <c r="J4797" s="122"/>
      <c r="K4797" s="135"/>
      <c r="L4797" s="28"/>
      <c r="N4797" s="45" t="str">
        <f>IF($G4797="", "", IF(COUNTIF('Project List'!$B$11:$B$510, 'Time &amp; Expenses'!$G4797)=0, "X", ""))</f>
        <v/>
      </c>
    </row>
    <row r="4798" spans="1:14" x14ac:dyDescent="0.25">
      <c r="A4798" s="28"/>
      <c r="B4798" s="74" t="str">
        <f>IF($G4798="", "", IF(IFERROR(INDEX('Project List'!$C$11:$C$510, MATCH($G4798, 'Project List'!$B$11:$B$510, 0)), "")="", "", IFERROR(INDEX('Project List'!$C$11:$C$510, MATCH($G4798, 'Project List'!$B$11:$B$510, 0)), "")))</f>
        <v/>
      </c>
      <c r="C4798" s="1" t="str">
        <f>IF($G4798="", "", IF(IFERROR(INDEX('Project List'!$D$11:$D$510, MATCH($G4798, 'Project List'!$B$11:$B$510, 0)), "")="", "", IFERROR(INDEX('Project List'!$D$11:$D$510, MATCH($G4798, 'Project List'!$B$11:$B$510, 0)), "")))</f>
        <v/>
      </c>
      <c r="D4798" s="79" t="str">
        <f>IF($G4798="", "", IF(IFERROR(INDEX('Project List'!$H$11:$H$510, MATCH($G4798, 'Project List'!$B$11:$B$510, 0)), "")="", "", IFERROR(INDEX('Project List'!$H$11:$H$510, MATCH($G4798, 'Project List'!$B$11:$B$510, 0)), "")))</f>
        <v/>
      </c>
      <c r="E4798" s="67" t="str">
        <f>IF($G4798="", "", IF(IFERROR(INDEX('Project List'!$I$11:$I$510, MATCH($G4798, 'Project List'!$B$11:$B$510, 0)), "")="", "", IFERROR(INDEX('Project List'!$I$11:$I$510, MATCH($G4798, 'Project List'!$B$11:$B$510, 0)), "")))</f>
        <v/>
      </c>
      <c r="F4798" s="28"/>
      <c r="G4798" s="118"/>
      <c r="H4798" s="120"/>
      <c r="I4798" s="119"/>
      <c r="J4798" s="122"/>
      <c r="K4798" s="135"/>
      <c r="L4798" s="28"/>
      <c r="N4798" s="45" t="str">
        <f>IF($G4798="", "", IF(COUNTIF('Project List'!$B$11:$B$510, 'Time &amp; Expenses'!$G4798)=0, "X", ""))</f>
        <v/>
      </c>
    </row>
    <row r="4799" spans="1:14" x14ac:dyDescent="0.25">
      <c r="A4799" s="28"/>
      <c r="B4799" s="74" t="str">
        <f>IF($G4799="", "", IF(IFERROR(INDEX('Project List'!$C$11:$C$510, MATCH($G4799, 'Project List'!$B$11:$B$510, 0)), "")="", "", IFERROR(INDEX('Project List'!$C$11:$C$510, MATCH($G4799, 'Project List'!$B$11:$B$510, 0)), "")))</f>
        <v/>
      </c>
      <c r="C4799" s="1" t="str">
        <f>IF($G4799="", "", IF(IFERROR(INDEX('Project List'!$D$11:$D$510, MATCH($G4799, 'Project List'!$B$11:$B$510, 0)), "")="", "", IFERROR(INDEX('Project List'!$D$11:$D$510, MATCH($G4799, 'Project List'!$B$11:$B$510, 0)), "")))</f>
        <v/>
      </c>
      <c r="D4799" s="79" t="str">
        <f>IF($G4799="", "", IF(IFERROR(INDEX('Project List'!$H$11:$H$510, MATCH($G4799, 'Project List'!$B$11:$B$510, 0)), "")="", "", IFERROR(INDEX('Project List'!$H$11:$H$510, MATCH($G4799, 'Project List'!$B$11:$B$510, 0)), "")))</f>
        <v/>
      </c>
      <c r="E4799" s="67" t="str">
        <f>IF($G4799="", "", IF(IFERROR(INDEX('Project List'!$I$11:$I$510, MATCH($G4799, 'Project List'!$B$11:$B$510, 0)), "")="", "", IFERROR(INDEX('Project List'!$I$11:$I$510, MATCH($G4799, 'Project List'!$B$11:$B$510, 0)), "")))</f>
        <v/>
      </c>
      <c r="F4799" s="28"/>
      <c r="G4799" s="118"/>
      <c r="H4799" s="120"/>
      <c r="I4799" s="119"/>
      <c r="J4799" s="122"/>
      <c r="K4799" s="135"/>
      <c r="L4799" s="28"/>
      <c r="N4799" s="45" t="str">
        <f>IF($G4799="", "", IF(COUNTIF('Project List'!$B$11:$B$510, 'Time &amp; Expenses'!$G4799)=0, "X", ""))</f>
        <v/>
      </c>
    </row>
    <row r="4800" spans="1:14" x14ac:dyDescent="0.25">
      <c r="A4800" s="28"/>
      <c r="B4800" s="74" t="str">
        <f>IF($G4800="", "", IF(IFERROR(INDEX('Project List'!$C$11:$C$510, MATCH($G4800, 'Project List'!$B$11:$B$510, 0)), "")="", "", IFERROR(INDEX('Project List'!$C$11:$C$510, MATCH($G4800, 'Project List'!$B$11:$B$510, 0)), "")))</f>
        <v/>
      </c>
      <c r="C4800" s="1" t="str">
        <f>IF($G4800="", "", IF(IFERROR(INDEX('Project List'!$D$11:$D$510, MATCH($G4800, 'Project List'!$B$11:$B$510, 0)), "")="", "", IFERROR(INDEX('Project List'!$D$11:$D$510, MATCH($G4800, 'Project List'!$B$11:$B$510, 0)), "")))</f>
        <v/>
      </c>
      <c r="D4800" s="79" t="str">
        <f>IF($G4800="", "", IF(IFERROR(INDEX('Project List'!$H$11:$H$510, MATCH($G4800, 'Project List'!$B$11:$B$510, 0)), "")="", "", IFERROR(INDEX('Project List'!$H$11:$H$510, MATCH($G4800, 'Project List'!$B$11:$B$510, 0)), "")))</f>
        <v/>
      </c>
      <c r="E4800" s="67" t="str">
        <f>IF($G4800="", "", IF(IFERROR(INDEX('Project List'!$I$11:$I$510, MATCH($G4800, 'Project List'!$B$11:$B$510, 0)), "")="", "", IFERROR(INDEX('Project List'!$I$11:$I$510, MATCH($G4800, 'Project List'!$B$11:$B$510, 0)), "")))</f>
        <v/>
      </c>
      <c r="F4800" s="28"/>
      <c r="G4800" s="118"/>
      <c r="H4800" s="120"/>
      <c r="I4800" s="119"/>
      <c r="J4800" s="122"/>
      <c r="K4800" s="135"/>
      <c r="L4800" s="28"/>
      <c r="N4800" s="45" t="str">
        <f>IF($G4800="", "", IF(COUNTIF('Project List'!$B$11:$B$510, 'Time &amp; Expenses'!$G4800)=0, "X", ""))</f>
        <v/>
      </c>
    </row>
    <row r="4801" spans="1:14" x14ac:dyDescent="0.25">
      <c r="A4801" s="28"/>
      <c r="B4801" s="74" t="str">
        <f>IF($G4801="", "", IF(IFERROR(INDEX('Project List'!$C$11:$C$510, MATCH($G4801, 'Project List'!$B$11:$B$510, 0)), "")="", "", IFERROR(INDEX('Project List'!$C$11:$C$510, MATCH($G4801, 'Project List'!$B$11:$B$510, 0)), "")))</f>
        <v/>
      </c>
      <c r="C4801" s="1" t="str">
        <f>IF($G4801="", "", IF(IFERROR(INDEX('Project List'!$D$11:$D$510, MATCH($G4801, 'Project List'!$B$11:$B$510, 0)), "")="", "", IFERROR(INDEX('Project List'!$D$11:$D$510, MATCH($G4801, 'Project List'!$B$11:$B$510, 0)), "")))</f>
        <v/>
      </c>
      <c r="D4801" s="79" t="str">
        <f>IF($G4801="", "", IF(IFERROR(INDEX('Project List'!$H$11:$H$510, MATCH($G4801, 'Project List'!$B$11:$B$510, 0)), "")="", "", IFERROR(INDEX('Project List'!$H$11:$H$510, MATCH($G4801, 'Project List'!$B$11:$B$510, 0)), "")))</f>
        <v/>
      </c>
      <c r="E4801" s="67" t="str">
        <f>IF($G4801="", "", IF(IFERROR(INDEX('Project List'!$I$11:$I$510, MATCH($G4801, 'Project List'!$B$11:$B$510, 0)), "")="", "", IFERROR(INDEX('Project List'!$I$11:$I$510, MATCH($G4801, 'Project List'!$B$11:$B$510, 0)), "")))</f>
        <v/>
      </c>
      <c r="F4801" s="28"/>
      <c r="G4801" s="118"/>
      <c r="H4801" s="120"/>
      <c r="I4801" s="119"/>
      <c r="J4801" s="122"/>
      <c r="K4801" s="135"/>
      <c r="L4801" s="28"/>
      <c r="N4801" s="45" t="str">
        <f>IF($G4801="", "", IF(COUNTIF('Project List'!$B$11:$B$510, 'Time &amp; Expenses'!$G4801)=0, "X", ""))</f>
        <v/>
      </c>
    </row>
    <row r="4802" spans="1:14" x14ac:dyDescent="0.25">
      <c r="A4802" s="28"/>
      <c r="B4802" s="74" t="str">
        <f>IF($G4802="", "", IF(IFERROR(INDEX('Project List'!$C$11:$C$510, MATCH($G4802, 'Project List'!$B$11:$B$510, 0)), "")="", "", IFERROR(INDEX('Project List'!$C$11:$C$510, MATCH($G4802, 'Project List'!$B$11:$B$510, 0)), "")))</f>
        <v/>
      </c>
      <c r="C4802" s="1" t="str">
        <f>IF($G4802="", "", IF(IFERROR(INDEX('Project List'!$D$11:$D$510, MATCH($G4802, 'Project List'!$B$11:$B$510, 0)), "")="", "", IFERROR(INDEX('Project List'!$D$11:$D$510, MATCH($G4802, 'Project List'!$B$11:$B$510, 0)), "")))</f>
        <v/>
      </c>
      <c r="D4802" s="79" t="str">
        <f>IF($G4802="", "", IF(IFERROR(INDEX('Project List'!$H$11:$H$510, MATCH($G4802, 'Project List'!$B$11:$B$510, 0)), "")="", "", IFERROR(INDEX('Project List'!$H$11:$H$510, MATCH($G4802, 'Project List'!$B$11:$B$510, 0)), "")))</f>
        <v/>
      </c>
      <c r="E4802" s="67" t="str">
        <f>IF($G4802="", "", IF(IFERROR(INDEX('Project List'!$I$11:$I$510, MATCH($G4802, 'Project List'!$B$11:$B$510, 0)), "")="", "", IFERROR(INDEX('Project List'!$I$11:$I$510, MATCH($G4802, 'Project List'!$B$11:$B$510, 0)), "")))</f>
        <v/>
      </c>
      <c r="F4802" s="28"/>
      <c r="G4802" s="118"/>
      <c r="H4802" s="120"/>
      <c r="I4802" s="119"/>
      <c r="J4802" s="122"/>
      <c r="K4802" s="135"/>
      <c r="L4802" s="28"/>
      <c r="N4802" s="45" t="str">
        <f>IF($G4802="", "", IF(COUNTIF('Project List'!$B$11:$B$510, 'Time &amp; Expenses'!$G4802)=0, "X", ""))</f>
        <v/>
      </c>
    </row>
    <row r="4803" spans="1:14" x14ac:dyDescent="0.25">
      <c r="A4803" s="28"/>
      <c r="B4803" s="74" t="str">
        <f>IF($G4803="", "", IF(IFERROR(INDEX('Project List'!$C$11:$C$510, MATCH($G4803, 'Project List'!$B$11:$B$510, 0)), "")="", "", IFERROR(INDEX('Project List'!$C$11:$C$510, MATCH($G4803, 'Project List'!$B$11:$B$510, 0)), "")))</f>
        <v/>
      </c>
      <c r="C4803" s="1" t="str">
        <f>IF($G4803="", "", IF(IFERROR(INDEX('Project List'!$D$11:$D$510, MATCH($G4803, 'Project List'!$B$11:$B$510, 0)), "")="", "", IFERROR(INDEX('Project List'!$D$11:$D$510, MATCH($G4803, 'Project List'!$B$11:$B$510, 0)), "")))</f>
        <v/>
      </c>
      <c r="D4803" s="79" t="str">
        <f>IF($G4803="", "", IF(IFERROR(INDEX('Project List'!$H$11:$H$510, MATCH($G4803, 'Project List'!$B$11:$B$510, 0)), "")="", "", IFERROR(INDEX('Project List'!$H$11:$H$510, MATCH($G4803, 'Project List'!$B$11:$B$510, 0)), "")))</f>
        <v/>
      </c>
      <c r="E4803" s="67" t="str">
        <f>IF($G4803="", "", IF(IFERROR(INDEX('Project List'!$I$11:$I$510, MATCH($G4803, 'Project List'!$B$11:$B$510, 0)), "")="", "", IFERROR(INDEX('Project List'!$I$11:$I$510, MATCH($G4803, 'Project List'!$B$11:$B$510, 0)), "")))</f>
        <v/>
      </c>
      <c r="F4803" s="28"/>
      <c r="G4803" s="118"/>
      <c r="H4803" s="120"/>
      <c r="I4803" s="119"/>
      <c r="J4803" s="122"/>
      <c r="K4803" s="135"/>
      <c r="L4803" s="28"/>
      <c r="N4803" s="45" t="str">
        <f>IF($G4803="", "", IF(COUNTIF('Project List'!$B$11:$B$510, 'Time &amp; Expenses'!$G4803)=0, "X", ""))</f>
        <v/>
      </c>
    </row>
    <row r="4804" spans="1:14" x14ac:dyDescent="0.25">
      <c r="A4804" s="28"/>
      <c r="B4804" s="74" t="str">
        <f>IF($G4804="", "", IF(IFERROR(INDEX('Project List'!$C$11:$C$510, MATCH($G4804, 'Project List'!$B$11:$B$510, 0)), "")="", "", IFERROR(INDEX('Project List'!$C$11:$C$510, MATCH($G4804, 'Project List'!$B$11:$B$510, 0)), "")))</f>
        <v/>
      </c>
      <c r="C4804" s="1" t="str">
        <f>IF($G4804="", "", IF(IFERROR(INDEX('Project List'!$D$11:$D$510, MATCH($G4804, 'Project List'!$B$11:$B$510, 0)), "")="", "", IFERROR(INDEX('Project List'!$D$11:$D$510, MATCH($G4804, 'Project List'!$B$11:$B$510, 0)), "")))</f>
        <v/>
      </c>
      <c r="D4804" s="79" t="str">
        <f>IF($G4804="", "", IF(IFERROR(INDEX('Project List'!$H$11:$H$510, MATCH($G4804, 'Project List'!$B$11:$B$510, 0)), "")="", "", IFERROR(INDEX('Project List'!$H$11:$H$510, MATCH($G4804, 'Project List'!$B$11:$B$510, 0)), "")))</f>
        <v/>
      </c>
      <c r="E4804" s="67" t="str">
        <f>IF($G4804="", "", IF(IFERROR(INDEX('Project List'!$I$11:$I$510, MATCH($G4804, 'Project List'!$B$11:$B$510, 0)), "")="", "", IFERROR(INDEX('Project List'!$I$11:$I$510, MATCH($G4804, 'Project List'!$B$11:$B$510, 0)), "")))</f>
        <v/>
      </c>
      <c r="F4804" s="28"/>
      <c r="G4804" s="118"/>
      <c r="H4804" s="120"/>
      <c r="I4804" s="119"/>
      <c r="J4804" s="122"/>
      <c r="K4804" s="135"/>
      <c r="L4804" s="28"/>
      <c r="N4804" s="45" t="str">
        <f>IF($G4804="", "", IF(COUNTIF('Project List'!$B$11:$B$510, 'Time &amp; Expenses'!$G4804)=0, "X", ""))</f>
        <v/>
      </c>
    </row>
    <row r="4805" spans="1:14" x14ac:dyDescent="0.25">
      <c r="A4805" s="28"/>
      <c r="B4805" s="74" t="str">
        <f>IF($G4805="", "", IF(IFERROR(INDEX('Project List'!$C$11:$C$510, MATCH($G4805, 'Project List'!$B$11:$B$510, 0)), "")="", "", IFERROR(INDEX('Project List'!$C$11:$C$510, MATCH($G4805, 'Project List'!$B$11:$B$510, 0)), "")))</f>
        <v/>
      </c>
      <c r="C4805" s="1" t="str">
        <f>IF($G4805="", "", IF(IFERROR(INDEX('Project List'!$D$11:$D$510, MATCH($G4805, 'Project List'!$B$11:$B$510, 0)), "")="", "", IFERROR(INDEX('Project List'!$D$11:$D$510, MATCH($G4805, 'Project List'!$B$11:$B$510, 0)), "")))</f>
        <v/>
      </c>
      <c r="D4805" s="79" t="str">
        <f>IF($G4805="", "", IF(IFERROR(INDEX('Project List'!$H$11:$H$510, MATCH($G4805, 'Project List'!$B$11:$B$510, 0)), "")="", "", IFERROR(INDEX('Project List'!$H$11:$H$510, MATCH($G4805, 'Project List'!$B$11:$B$510, 0)), "")))</f>
        <v/>
      </c>
      <c r="E4805" s="67" t="str">
        <f>IF($G4805="", "", IF(IFERROR(INDEX('Project List'!$I$11:$I$510, MATCH($G4805, 'Project List'!$B$11:$B$510, 0)), "")="", "", IFERROR(INDEX('Project List'!$I$11:$I$510, MATCH($G4805, 'Project List'!$B$11:$B$510, 0)), "")))</f>
        <v/>
      </c>
      <c r="F4805" s="28"/>
      <c r="G4805" s="118"/>
      <c r="H4805" s="120"/>
      <c r="I4805" s="119"/>
      <c r="J4805" s="122"/>
      <c r="K4805" s="135"/>
      <c r="L4805" s="28"/>
      <c r="N4805" s="45" t="str">
        <f>IF($G4805="", "", IF(COUNTIF('Project List'!$B$11:$B$510, 'Time &amp; Expenses'!$G4805)=0, "X", ""))</f>
        <v/>
      </c>
    </row>
    <row r="4806" spans="1:14" x14ac:dyDescent="0.25">
      <c r="A4806" s="28"/>
      <c r="B4806" s="74" t="str">
        <f>IF($G4806="", "", IF(IFERROR(INDEX('Project List'!$C$11:$C$510, MATCH($G4806, 'Project List'!$B$11:$B$510, 0)), "")="", "", IFERROR(INDEX('Project List'!$C$11:$C$510, MATCH($G4806, 'Project List'!$B$11:$B$510, 0)), "")))</f>
        <v/>
      </c>
      <c r="C4806" s="1" t="str">
        <f>IF($G4806="", "", IF(IFERROR(INDEX('Project List'!$D$11:$D$510, MATCH($G4806, 'Project List'!$B$11:$B$510, 0)), "")="", "", IFERROR(INDEX('Project List'!$D$11:$D$510, MATCH($G4806, 'Project List'!$B$11:$B$510, 0)), "")))</f>
        <v/>
      </c>
      <c r="D4806" s="79" t="str">
        <f>IF($G4806="", "", IF(IFERROR(INDEX('Project List'!$H$11:$H$510, MATCH($G4806, 'Project List'!$B$11:$B$510, 0)), "")="", "", IFERROR(INDEX('Project List'!$H$11:$H$510, MATCH($G4806, 'Project List'!$B$11:$B$510, 0)), "")))</f>
        <v/>
      </c>
      <c r="E4806" s="67" t="str">
        <f>IF($G4806="", "", IF(IFERROR(INDEX('Project List'!$I$11:$I$510, MATCH($G4806, 'Project List'!$B$11:$B$510, 0)), "")="", "", IFERROR(INDEX('Project List'!$I$11:$I$510, MATCH($G4806, 'Project List'!$B$11:$B$510, 0)), "")))</f>
        <v/>
      </c>
      <c r="F4806" s="28"/>
      <c r="G4806" s="118"/>
      <c r="H4806" s="120"/>
      <c r="I4806" s="119"/>
      <c r="J4806" s="122"/>
      <c r="K4806" s="135"/>
      <c r="L4806" s="28"/>
      <c r="N4806" s="45" t="str">
        <f>IF($G4806="", "", IF(COUNTIF('Project List'!$B$11:$B$510, 'Time &amp; Expenses'!$G4806)=0, "X", ""))</f>
        <v/>
      </c>
    </row>
    <row r="4807" spans="1:14" x14ac:dyDescent="0.25">
      <c r="A4807" s="28"/>
      <c r="B4807" s="74" t="str">
        <f>IF($G4807="", "", IF(IFERROR(INDEX('Project List'!$C$11:$C$510, MATCH($G4807, 'Project List'!$B$11:$B$510, 0)), "")="", "", IFERROR(INDEX('Project List'!$C$11:$C$510, MATCH($G4807, 'Project List'!$B$11:$B$510, 0)), "")))</f>
        <v/>
      </c>
      <c r="C4807" s="1" t="str">
        <f>IF($G4807="", "", IF(IFERROR(INDEX('Project List'!$D$11:$D$510, MATCH($G4807, 'Project List'!$B$11:$B$510, 0)), "")="", "", IFERROR(INDEX('Project List'!$D$11:$D$510, MATCH($G4807, 'Project List'!$B$11:$B$510, 0)), "")))</f>
        <v/>
      </c>
      <c r="D4807" s="79" t="str">
        <f>IF($G4807="", "", IF(IFERROR(INDEX('Project List'!$H$11:$H$510, MATCH($G4807, 'Project List'!$B$11:$B$510, 0)), "")="", "", IFERROR(INDEX('Project List'!$H$11:$H$510, MATCH($G4807, 'Project List'!$B$11:$B$510, 0)), "")))</f>
        <v/>
      </c>
      <c r="E4807" s="67" t="str">
        <f>IF($G4807="", "", IF(IFERROR(INDEX('Project List'!$I$11:$I$510, MATCH($G4807, 'Project List'!$B$11:$B$510, 0)), "")="", "", IFERROR(INDEX('Project List'!$I$11:$I$510, MATCH($G4807, 'Project List'!$B$11:$B$510, 0)), "")))</f>
        <v/>
      </c>
      <c r="F4807" s="28"/>
      <c r="G4807" s="118"/>
      <c r="H4807" s="120"/>
      <c r="I4807" s="119"/>
      <c r="J4807" s="122"/>
      <c r="K4807" s="135"/>
      <c r="L4807" s="28"/>
      <c r="N4807" s="45" t="str">
        <f>IF($G4807="", "", IF(COUNTIF('Project List'!$B$11:$B$510, 'Time &amp; Expenses'!$G4807)=0, "X", ""))</f>
        <v/>
      </c>
    </row>
    <row r="4808" spans="1:14" x14ac:dyDescent="0.25">
      <c r="A4808" s="28"/>
      <c r="B4808" s="74" t="str">
        <f>IF($G4808="", "", IF(IFERROR(INDEX('Project List'!$C$11:$C$510, MATCH($G4808, 'Project List'!$B$11:$B$510, 0)), "")="", "", IFERROR(INDEX('Project List'!$C$11:$C$510, MATCH($G4808, 'Project List'!$B$11:$B$510, 0)), "")))</f>
        <v/>
      </c>
      <c r="C4808" s="1" t="str">
        <f>IF($G4808="", "", IF(IFERROR(INDEX('Project List'!$D$11:$D$510, MATCH($G4808, 'Project List'!$B$11:$B$510, 0)), "")="", "", IFERROR(INDEX('Project List'!$D$11:$D$510, MATCH($G4808, 'Project List'!$B$11:$B$510, 0)), "")))</f>
        <v/>
      </c>
      <c r="D4808" s="79" t="str">
        <f>IF($G4808="", "", IF(IFERROR(INDEX('Project List'!$H$11:$H$510, MATCH($G4808, 'Project List'!$B$11:$B$510, 0)), "")="", "", IFERROR(INDEX('Project List'!$H$11:$H$510, MATCH($G4808, 'Project List'!$B$11:$B$510, 0)), "")))</f>
        <v/>
      </c>
      <c r="E4808" s="67" t="str">
        <f>IF($G4808="", "", IF(IFERROR(INDEX('Project List'!$I$11:$I$510, MATCH($G4808, 'Project List'!$B$11:$B$510, 0)), "")="", "", IFERROR(INDEX('Project List'!$I$11:$I$510, MATCH($G4808, 'Project List'!$B$11:$B$510, 0)), "")))</f>
        <v/>
      </c>
      <c r="F4808" s="28"/>
      <c r="G4808" s="118"/>
      <c r="H4808" s="120"/>
      <c r="I4808" s="119"/>
      <c r="J4808" s="122"/>
      <c r="K4808" s="135"/>
      <c r="L4808" s="28"/>
      <c r="N4808" s="45" t="str">
        <f>IF($G4808="", "", IF(COUNTIF('Project List'!$B$11:$B$510, 'Time &amp; Expenses'!$G4808)=0, "X", ""))</f>
        <v/>
      </c>
    </row>
    <row r="4809" spans="1:14" x14ac:dyDescent="0.25">
      <c r="A4809" s="28"/>
      <c r="B4809" s="74" t="str">
        <f>IF($G4809="", "", IF(IFERROR(INDEX('Project List'!$C$11:$C$510, MATCH($G4809, 'Project List'!$B$11:$B$510, 0)), "")="", "", IFERROR(INDEX('Project List'!$C$11:$C$510, MATCH($G4809, 'Project List'!$B$11:$B$510, 0)), "")))</f>
        <v/>
      </c>
      <c r="C4809" s="1" t="str">
        <f>IF($G4809="", "", IF(IFERROR(INDEX('Project List'!$D$11:$D$510, MATCH($G4809, 'Project List'!$B$11:$B$510, 0)), "")="", "", IFERROR(INDEX('Project List'!$D$11:$D$510, MATCH($G4809, 'Project List'!$B$11:$B$510, 0)), "")))</f>
        <v/>
      </c>
      <c r="D4809" s="79" t="str">
        <f>IF($G4809="", "", IF(IFERROR(INDEX('Project List'!$H$11:$H$510, MATCH($G4809, 'Project List'!$B$11:$B$510, 0)), "")="", "", IFERROR(INDEX('Project List'!$H$11:$H$510, MATCH($G4809, 'Project List'!$B$11:$B$510, 0)), "")))</f>
        <v/>
      </c>
      <c r="E4809" s="67" t="str">
        <f>IF($G4809="", "", IF(IFERROR(INDEX('Project List'!$I$11:$I$510, MATCH($G4809, 'Project List'!$B$11:$B$510, 0)), "")="", "", IFERROR(INDEX('Project List'!$I$11:$I$510, MATCH($G4809, 'Project List'!$B$11:$B$510, 0)), "")))</f>
        <v/>
      </c>
      <c r="F4809" s="28"/>
      <c r="G4809" s="118"/>
      <c r="H4809" s="120"/>
      <c r="I4809" s="119"/>
      <c r="J4809" s="122"/>
      <c r="K4809" s="135"/>
      <c r="L4809" s="28"/>
      <c r="N4809" s="45" t="str">
        <f>IF($G4809="", "", IF(COUNTIF('Project List'!$B$11:$B$510, 'Time &amp; Expenses'!$G4809)=0, "X", ""))</f>
        <v/>
      </c>
    </row>
    <row r="4810" spans="1:14" x14ac:dyDescent="0.25">
      <c r="A4810" s="28"/>
      <c r="B4810" s="74" t="str">
        <f>IF($G4810="", "", IF(IFERROR(INDEX('Project List'!$C$11:$C$510, MATCH($G4810, 'Project List'!$B$11:$B$510, 0)), "")="", "", IFERROR(INDEX('Project List'!$C$11:$C$510, MATCH($G4810, 'Project List'!$B$11:$B$510, 0)), "")))</f>
        <v/>
      </c>
      <c r="C4810" s="1" t="str">
        <f>IF($G4810="", "", IF(IFERROR(INDEX('Project List'!$D$11:$D$510, MATCH($G4810, 'Project List'!$B$11:$B$510, 0)), "")="", "", IFERROR(INDEX('Project List'!$D$11:$D$510, MATCH($G4810, 'Project List'!$B$11:$B$510, 0)), "")))</f>
        <v/>
      </c>
      <c r="D4810" s="79" t="str">
        <f>IF($G4810="", "", IF(IFERROR(INDEX('Project List'!$H$11:$H$510, MATCH($G4810, 'Project List'!$B$11:$B$510, 0)), "")="", "", IFERROR(INDEX('Project List'!$H$11:$H$510, MATCH($G4810, 'Project List'!$B$11:$B$510, 0)), "")))</f>
        <v/>
      </c>
      <c r="E4810" s="67" t="str">
        <f>IF($G4810="", "", IF(IFERROR(INDEX('Project List'!$I$11:$I$510, MATCH($G4810, 'Project List'!$B$11:$B$510, 0)), "")="", "", IFERROR(INDEX('Project List'!$I$11:$I$510, MATCH($G4810, 'Project List'!$B$11:$B$510, 0)), "")))</f>
        <v/>
      </c>
      <c r="F4810" s="28"/>
      <c r="G4810" s="118"/>
      <c r="H4810" s="120"/>
      <c r="I4810" s="119"/>
      <c r="J4810" s="122"/>
      <c r="K4810" s="135"/>
      <c r="L4810" s="28"/>
      <c r="N4810" s="45" t="str">
        <f>IF($G4810="", "", IF(COUNTIF('Project List'!$B$11:$B$510, 'Time &amp; Expenses'!$G4810)=0, "X", ""))</f>
        <v/>
      </c>
    </row>
    <row r="4811" spans="1:14" x14ac:dyDescent="0.25">
      <c r="A4811" s="28"/>
      <c r="B4811" s="74" t="str">
        <f>IF($G4811="", "", IF(IFERROR(INDEX('Project List'!$C$11:$C$510, MATCH($G4811, 'Project List'!$B$11:$B$510, 0)), "")="", "", IFERROR(INDEX('Project List'!$C$11:$C$510, MATCH($G4811, 'Project List'!$B$11:$B$510, 0)), "")))</f>
        <v/>
      </c>
      <c r="C4811" s="1" t="str">
        <f>IF($G4811="", "", IF(IFERROR(INDEX('Project List'!$D$11:$D$510, MATCH($G4811, 'Project List'!$B$11:$B$510, 0)), "")="", "", IFERROR(INDEX('Project List'!$D$11:$D$510, MATCH($G4811, 'Project List'!$B$11:$B$510, 0)), "")))</f>
        <v/>
      </c>
      <c r="D4811" s="79" t="str">
        <f>IF($G4811="", "", IF(IFERROR(INDEX('Project List'!$H$11:$H$510, MATCH($G4811, 'Project List'!$B$11:$B$510, 0)), "")="", "", IFERROR(INDEX('Project List'!$H$11:$H$510, MATCH($G4811, 'Project List'!$B$11:$B$510, 0)), "")))</f>
        <v/>
      </c>
      <c r="E4811" s="67" t="str">
        <f>IF($G4811="", "", IF(IFERROR(INDEX('Project List'!$I$11:$I$510, MATCH($G4811, 'Project List'!$B$11:$B$510, 0)), "")="", "", IFERROR(INDEX('Project List'!$I$11:$I$510, MATCH($G4811, 'Project List'!$B$11:$B$510, 0)), "")))</f>
        <v/>
      </c>
      <c r="F4811" s="28"/>
      <c r="G4811" s="118"/>
      <c r="H4811" s="120"/>
      <c r="I4811" s="119"/>
      <c r="J4811" s="122"/>
      <c r="K4811" s="135"/>
      <c r="L4811" s="28"/>
      <c r="N4811" s="45" t="str">
        <f>IF($G4811="", "", IF(COUNTIF('Project List'!$B$11:$B$510, 'Time &amp; Expenses'!$G4811)=0, "X", ""))</f>
        <v/>
      </c>
    </row>
    <row r="4812" spans="1:14" x14ac:dyDescent="0.25">
      <c r="A4812" s="28"/>
      <c r="B4812" s="74" t="str">
        <f>IF($G4812="", "", IF(IFERROR(INDEX('Project List'!$C$11:$C$510, MATCH($G4812, 'Project List'!$B$11:$B$510, 0)), "")="", "", IFERROR(INDEX('Project List'!$C$11:$C$510, MATCH($G4812, 'Project List'!$B$11:$B$510, 0)), "")))</f>
        <v/>
      </c>
      <c r="C4812" s="1" t="str">
        <f>IF($G4812="", "", IF(IFERROR(INDEX('Project List'!$D$11:$D$510, MATCH($G4812, 'Project List'!$B$11:$B$510, 0)), "")="", "", IFERROR(INDEX('Project List'!$D$11:$D$510, MATCH($G4812, 'Project List'!$B$11:$B$510, 0)), "")))</f>
        <v/>
      </c>
      <c r="D4812" s="79" t="str">
        <f>IF($G4812="", "", IF(IFERROR(INDEX('Project List'!$H$11:$H$510, MATCH($G4812, 'Project List'!$B$11:$B$510, 0)), "")="", "", IFERROR(INDEX('Project List'!$H$11:$H$510, MATCH($G4812, 'Project List'!$B$11:$B$510, 0)), "")))</f>
        <v/>
      </c>
      <c r="E4812" s="67" t="str">
        <f>IF($G4812="", "", IF(IFERROR(INDEX('Project List'!$I$11:$I$510, MATCH($G4812, 'Project List'!$B$11:$B$510, 0)), "")="", "", IFERROR(INDEX('Project List'!$I$11:$I$510, MATCH($G4812, 'Project List'!$B$11:$B$510, 0)), "")))</f>
        <v/>
      </c>
      <c r="F4812" s="28"/>
      <c r="G4812" s="118"/>
      <c r="H4812" s="120"/>
      <c r="I4812" s="119"/>
      <c r="J4812" s="122"/>
      <c r="K4812" s="135"/>
      <c r="L4812" s="28"/>
      <c r="N4812" s="45" t="str">
        <f>IF($G4812="", "", IF(COUNTIF('Project List'!$B$11:$B$510, 'Time &amp; Expenses'!$G4812)=0, "X", ""))</f>
        <v/>
      </c>
    </row>
    <row r="4813" spans="1:14" x14ac:dyDescent="0.25">
      <c r="A4813" s="28"/>
      <c r="B4813" s="74" t="str">
        <f>IF($G4813="", "", IF(IFERROR(INDEX('Project List'!$C$11:$C$510, MATCH($G4813, 'Project List'!$B$11:$B$510, 0)), "")="", "", IFERROR(INDEX('Project List'!$C$11:$C$510, MATCH($G4813, 'Project List'!$B$11:$B$510, 0)), "")))</f>
        <v/>
      </c>
      <c r="C4813" s="1" t="str">
        <f>IF($G4813="", "", IF(IFERROR(INDEX('Project List'!$D$11:$D$510, MATCH($G4813, 'Project List'!$B$11:$B$510, 0)), "")="", "", IFERROR(INDEX('Project List'!$D$11:$D$510, MATCH($G4813, 'Project List'!$B$11:$B$510, 0)), "")))</f>
        <v/>
      </c>
      <c r="D4813" s="79" t="str">
        <f>IF($G4813="", "", IF(IFERROR(INDEX('Project List'!$H$11:$H$510, MATCH($G4813, 'Project List'!$B$11:$B$510, 0)), "")="", "", IFERROR(INDEX('Project List'!$H$11:$H$510, MATCH($G4813, 'Project List'!$B$11:$B$510, 0)), "")))</f>
        <v/>
      </c>
      <c r="E4813" s="67" t="str">
        <f>IF($G4813="", "", IF(IFERROR(INDEX('Project List'!$I$11:$I$510, MATCH($G4813, 'Project List'!$B$11:$B$510, 0)), "")="", "", IFERROR(INDEX('Project List'!$I$11:$I$510, MATCH($G4813, 'Project List'!$B$11:$B$510, 0)), "")))</f>
        <v/>
      </c>
      <c r="F4813" s="28"/>
      <c r="G4813" s="118"/>
      <c r="H4813" s="120"/>
      <c r="I4813" s="119"/>
      <c r="J4813" s="122"/>
      <c r="K4813" s="135"/>
      <c r="L4813" s="28"/>
      <c r="N4813" s="45" t="str">
        <f>IF($G4813="", "", IF(COUNTIF('Project List'!$B$11:$B$510, 'Time &amp; Expenses'!$G4813)=0, "X", ""))</f>
        <v/>
      </c>
    </row>
    <row r="4814" spans="1:14" x14ac:dyDescent="0.25">
      <c r="A4814" s="28"/>
      <c r="B4814" s="74" t="str">
        <f>IF($G4814="", "", IF(IFERROR(INDEX('Project List'!$C$11:$C$510, MATCH($G4814, 'Project List'!$B$11:$B$510, 0)), "")="", "", IFERROR(INDEX('Project List'!$C$11:$C$510, MATCH($G4814, 'Project List'!$B$11:$B$510, 0)), "")))</f>
        <v/>
      </c>
      <c r="C4814" s="1" t="str">
        <f>IF($G4814="", "", IF(IFERROR(INDEX('Project List'!$D$11:$D$510, MATCH($G4814, 'Project List'!$B$11:$B$510, 0)), "")="", "", IFERROR(INDEX('Project List'!$D$11:$D$510, MATCH($G4814, 'Project List'!$B$11:$B$510, 0)), "")))</f>
        <v/>
      </c>
      <c r="D4814" s="79" t="str">
        <f>IF($G4814="", "", IF(IFERROR(INDEX('Project List'!$H$11:$H$510, MATCH($G4814, 'Project List'!$B$11:$B$510, 0)), "")="", "", IFERROR(INDEX('Project List'!$H$11:$H$510, MATCH($G4814, 'Project List'!$B$11:$B$510, 0)), "")))</f>
        <v/>
      </c>
      <c r="E4814" s="67" t="str">
        <f>IF($G4814="", "", IF(IFERROR(INDEX('Project List'!$I$11:$I$510, MATCH($G4814, 'Project List'!$B$11:$B$510, 0)), "")="", "", IFERROR(INDEX('Project List'!$I$11:$I$510, MATCH($G4814, 'Project List'!$B$11:$B$510, 0)), "")))</f>
        <v/>
      </c>
      <c r="F4814" s="28"/>
      <c r="G4814" s="118"/>
      <c r="H4814" s="120"/>
      <c r="I4814" s="119"/>
      <c r="J4814" s="122"/>
      <c r="K4814" s="135"/>
      <c r="L4814" s="28"/>
      <c r="N4814" s="45" t="str">
        <f>IF($G4814="", "", IF(COUNTIF('Project List'!$B$11:$B$510, 'Time &amp; Expenses'!$G4814)=0, "X", ""))</f>
        <v/>
      </c>
    </row>
    <row r="4815" spans="1:14" x14ac:dyDescent="0.25">
      <c r="A4815" s="28"/>
      <c r="B4815" s="74" t="str">
        <f>IF($G4815="", "", IF(IFERROR(INDEX('Project List'!$C$11:$C$510, MATCH($G4815, 'Project List'!$B$11:$B$510, 0)), "")="", "", IFERROR(INDEX('Project List'!$C$11:$C$510, MATCH($G4815, 'Project List'!$B$11:$B$510, 0)), "")))</f>
        <v/>
      </c>
      <c r="C4815" s="1" t="str">
        <f>IF($G4815="", "", IF(IFERROR(INDEX('Project List'!$D$11:$D$510, MATCH($G4815, 'Project List'!$B$11:$B$510, 0)), "")="", "", IFERROR(INDEX('Project List'!$D$11:$D$510, MATCH($G4815, 'Project List'!$B$11:$B$510, 0)), "")))</f>
        <v/>
      </c>
      <c r="D4815" s="79" t="str">
        <f>IF($G4815="", "", IF(IFERROR(INDEX('Project List'!$H$11:$H$510, MATCH($G4815, 'Project List'!$B$11:$B$510, 0)), "")="", "", IFERROR(INDEX('Project List'!$H$11:$H$510, MATCH($G4815, 'Project List'!$B$11:$B$510, 0)), "")))</f>
        <v/>
      </c>
      <c r="E4815" s="67" t="str">
        <f>IF($G4815="", "", IF(IFERROR(INDEX('Project List'!$I$11:$I$510, MATCH($G4815, 'Project List'!$B$11:$B$510, 0)), "")="", "", IFERROR(INDEX('Project List'!$I$11:$I$510, MATCH($G4815, 'Project List'!$B$11:$B$510, 0)), "")))</f>
        <v/>
      </c>
      <c r="F4815" s="28"/>
      <c r="G4815" s="118"/>
      <c r="H4815" s="120"/>
      <c r="I4815" s="119"/>
      <c r="J4815" s="122"/>
      <c r="K4815" s="135"/>
      <c r="L4815" s="28"/>
      <c r="N4815" s="45" t="str">
        <f>IF($G4815="", "", IF(COUNTIF('Project List'!$B$11:$B$510, 'Time &amp; Expenses'!$G4815)=0, "X", ""))</f>
        <v/>
      </c>
    </row>
    <row r="4816" spans="1:14" x14ac:dyDescent="0.25">
      <c r="A4816" s="28"/>
      <c r="B4816" s="74" t="str">
        <f>IF($G4816="", "", IF(IFERROR(INDEX('Project List'!$C$11:$C$510, MATCH($G4816, 'Project List'!$B$11:$B$510, 0)), "")="", "", IFERROR(INDEX('Project List'!$C$11:$C$510, MATCH($G4816, 'Project List'!$B$11:$B$510, 0)), "")))</f>
        <v/>
      </c>
      <c r="C4816" s="1" t="str">
        <f>IF($G4816="", "", IF(IFERROR(INDEX('Project List'!$D$11:$D$510, MATCH($G4816, 'Project List'!$B$11:$B$510, 0)), "")="", "", IFERROR(INDEX('Project List'!$D$11:$D$510, MATCH($G4816, 'Project List'!$B$11:$B$510, 0)), "")))</f>
        <v/>
      </c>
      <c r="D4816" s="79" t="str">
        <f>IF($G4816="", "", IF(IFERROR(INDEX('Project List'!$H$11:$H$510, MATCH($G4816, 'Project List'!$B$11:$B$510, 0)), "")="", "", IFERROR(INDEX('Project List'!$H$11:$H$510, MATCH($G4816, 'Project List'!$B$11:$B$510, 0)), "")))</f>
        <v/>
      </c>
      <c r="E4816" s="67" t="str">
        <f>IF($G4816="", "", IF(IFERROR(INDEX('Project List'!$I$11:$I$510, MATCH($G4816, 'Project List'!$B$11:$B$510, 0)), "")="", "", IFERROR(INDEX('Project List'!$I$11:$I$510, MATCH($G4816, 'Project List'!$B$11:$B$510, 0)), "")))</f>
        <v/>
      </c>
      <c r="F4816" s="28"/>
      <c r="G4816" s="118"/>
      <c r="H4816" s="120"/>
      <c r="I4816" s="119"/>
      <c r="J4816" s="122"/>
      <c r="K4816" s="135"/>
      <c r="L4816" s="28"/>
      <c r="N4816" s="45" t="str">
        <f>IF($G4816="", "", IF(COUNTIF('Project List'!$B$11:$B$510, 'Time &amp; Expenses'!$G4816)=0, "X", ""))</f>
        <v/>
      </c>
    </row>
    <row r="4817" spans="1:14" x14ac:dyDescent="0.25">
      <c r="A4817" s="28"/>
      <c r="B4817" s="74" t="str">
        <f>IF($G4817="", "", IF(IFERROR(INDEX('Project List'!$C$11:$C$510, MATCH($G4817, 'Project List'!$B$11:$B$510, 0)), "")="", "", IFERROR(INDEX('Project List'!$C$11:$C$510, MATCH($G4817, 'Project List'!$B$11:$B$510, 0)), "")))</f>
        <v/>
      </c>
      <c r="C4817" s="1" t="str">
        <f>IF($G4817="", "", IF(IFERROR(INDEX('Project List'!$D$11:$D$510, MATCH($G4817, 'Project List'!$B$11:$B$510, 0)), "")="", "", IFERROR(INDEX('Project List'!$D$11:$D$510, MATCH($G4817, 'Project List'!$B$11:$B$510, 0)), "")))</f>
        <v/>
      </c>
      <c r="D4817" s="79" t="str">
        <f>IF($G4817="", "", IF(IFERROR(INDEX('Project List'!$H$11:$H$510, MATCH($G4817, 'Project List'!$B$11:$B$510, 0)), "")="", "", IFERROR(INDEX('Project List'!$H$11:$H$510, MATCH($G4817, 'Project List'!$B$11:$B$510, 0)), "")))</f>
        <v/>
      </c>
      <c r="E4817" s="67" t="str">
        <f>IF($G4817="", "", IF(IFERROR(INDEX('Project List'!$I$11:$I$510, MATCH($G4817, 'Project List'!$B$11:$B$510, 0)), "")="", "", IFERROR(INDEX('Project List'!$I$11:$I$510, MATCH($G4817, 'Project List'!$B$11:$B$510, 0)), "")))</f>
        <v/>
      </c>
      <c r="F4817" s="28"/>
      <c r="G4817" s="118"/>
      <c r="H4817" s="120"/>
      <c r="I4817" s="119"/>
      <c r="J4817" s="122"/>
      <c r="K4817" s="135"/>
      <c r="L4817" s="28"/>
      <c r="N4817" s="45" t="str">
        <f>IF($G4817="", "", IF(COUNTIF('Project List'!$B$11:$B$510, 'Time &amp; Expenses'!$G4817)=0, "X", ""))</f>
        <v/>
      </c>
    </row>
    <row r="4818" spans="1:14" x14ac:dyDescent="0.25">
      <c r="A4818" s="28"/>
      <c r="B4818" s="74" t="str">
        <f>IF($G4818="", "", IF(IFERROR(INDEX('Project List'!$C$11:$C$510, MATCH($G4818, 'Project List'!$B$11:$B$510, 0)), "")="", "", IFERROR(INDEX('Project List'!$C$11:$C$510, MATCH($G4818, 'Project List'!$B$11:$B$510, 0)), "")))</f>
        <v/>
      </c>
      <c r="C4818" s="1" t="str">
        <f>IF($G4818="", "", IF(IFERROR(INDEX('Project List'!$D$11:$D$510, MATCH($G4818, 'Project List'!$B$11:$B$510, 0)), "")="", "", IFERROR(INDEX('Project List'!$D$11:$D$510, MATCH($G4818, 'Project List'!$B$11:$B$510, 0)), "")))</f>
        <v/>
      </c>
      <c r="D4818" s="79" t="str">
        <f>IF($G4818="", "", IF(IFERROR(INDEX('Project List'!$H$11:$H$510, MATCH($G4818, 'Project List'!$B$11:$B$510, 0)), "")="", "", IFERROR(INDEX('Project List'!$H$11:$H$510, MATCH($G4818, 'Project List'!$B$11:$B$510, 0)), "")))</f>
        <v/>
      </c>
      <c r="E4818" s="67" t="str">
        <f>IF($G4818="", "", IF(IFERROR(INDEX('Project List'!$I$11:$I$510, MATCH($G4818, 'Project List'!$B$11:$B$510, 0)), "")="", "", IFERROR(INDEX('Project List'!$I$11:$I$510, MATCH($G4818, 'Project List'!$B$11:$B$510, 0)), "")))</f>
        <v/>
      </c>
      <c r="F4818" s="28"/>
      <c r="G4818" s="118"/>
      <c r="H4818" s="120"/>
      <c r="I4818" s="119"/>
      <c r="J4818" s="122"/>
      <c r="K4818" s="135"/>
      <c r="L4818" s="28"/>
      <c r="N4818" s="45" t="str">
        <f>IF($G4818="", "", IF(COUNTIF('Project List'!$B$11:$B$510, 'Time &amp; Expenses'!$G4818)=0, "X", ""))</f>
        <v/>
      </c>
    </row>
    <row r="4819" spans="1:14" x14ac:dyDescent="0.25">
      <c r="A4819" s="28"/>
      <c r="B4819" s="74" t="str">
        <f>IF($G4819="", "", IF(IFERROR(INDEX('Project List'!$C$11:$C$510, MATCH($G4819, 'Project List'!$B$11:$B$510, 0)), "")="", "", IFERROR(INDEX('Project List'!$C$11:$C$510, MATCH($G4819, 'Project List'!$B$11:$B$510, 0)), "")))</f>
        <v/>
      </c>
      <c r="C4819" s="1" t="str">
        <f>IF($G4819="", "", IF(IFERROR(INDEX('Project List'!$D$11:$D$510, MATCH($G4819, 'Project List'!$B$11:$B$510, 0)), "")="", "", IFERROR(INDEX('Project List'!$D$11:$D$510, MATCH($G4819, 'Project List'!$B$11:$B$510, 0)), "")))</f>
        <v/>
      </c>
      <c r="D4819" s="79" t="str">
        <f>IF($G4819="", "", IF(IFERROR(INDEX('Project List'!$H$11:$H$510, MATCH($G4819, 'Project List'!$B$11:$B$510, 0)), "")="", "", IFERROR(INDEX('Project List'!$H$11:$H$510, MATCH($G4819, 'Project List'!$B$11:$B$510, 0)), "")))</f>
        <v/>
      </c>
      <c r="E4819" s="67" t="str">
        <f>IF($G4819="", "", IF(IFERROR(INDEX('Project List'!$I$11:$I$510, MATCH($G4819, 'Project List'!$B$11:$B$510, 0)), "")="", "", IFERROR(INDEX('Project List'!$I$11:$I$510, MATCH($G4819, 'Project List'!$B$11:$B$510, 0)), "")))</f>
        <v/>
      </c>
      <c r="F4819" s="28"/>
      <c r="G4819" s="118"/>
      <c r="H4819" s="120"/>
      <c r="I4819" s="119"/>
      <c r="J4819" s="122"/>
      <c r="K4819" s="135"/>
      <c r="L4819" s="28"/>
      <c r="N4819" s="45" t="str">
        <f>IF($G4819="", "", IF(COUNTIF('Project List'!$B$11:$B$510, 'Time &amp; Expenses'!$G4819)=0, "X", ""))</f>
        <v/>
      </c>
    </row>
    <row r="4820" spans="1:14" x14ac:dyDescent="0.25">
      <c r="A4820" s="28"/>
      <c r="B4820" s="74" t="str">
        <f>IF($G4820="", "", IF(IFERROR(INDEX('Project List'!$C$11:$C$510, MATCH($G4820, 'Project List'!$B$11:$B$510, 0)), "")="", "", IFERROR(INDEX('Project List'!$C$11:$C$510, MATCH($G4820, 'Project List'!$B$11:$B$510, 0)), "")))</f>
        <v/>
      </c>
      <c r="C4820" s="1" t="str">
        <f>IF($G4820="", "", IF(IFERROR(INDEX('Project List'!$D$11:$D$510, MATCH($G4820, 'Project List'!$B$11:$B$510, 0)), "")="", "", IFERROR(INDEX('Project List'!$D$11:$D$510, MATCH($G4820, 'Project List'!$B$11:$B$510, 0)), "")))</f>
        <v/>
      </c>
      <c r="D4820" s="79" t="str">
        <f>IF($G4820="", "", IF(IFERROR(INDEX('Project List'!$H$11:$H$510, MATCH($G4820, 'Project List'!$B$11:$B$510, 0)), "")="", "", IFERROR(INDEX('Project List'!$H$11:$H$510, MATCH($G4820, 'Project List'!$B$11:$B$510, 0)), "")))</f>
        <v/>
      </c>
      <c r="E4820" s="67" t="str">
        <f>IF($G4820="", "", IF(IFERROR(INDEX('Project List'!$I$11:$I$510, MATCH($G4820, 'Project List'!$B$11:$B$510, 0)), "")="", "", IFERROR(INDEX('Project List'!$I$11:$I$510, MATCH($G4820, 'Project List'!$B$11:$B$510, 0)), "")))</f>
        <v/>
      </c>
      <c r="F4820" s="28"/>
      <c r="G4820" s="118"/>
      <c r="H4820" s="120"/>
      <c r="I4820" s="119"/>
      <c r="J4820" s="122"/>
      <c r="K4820" s="135"/>
      <c r="L4820" s="28"/>
      <c r="N4820" s="45" t="str">
        <f>IF($G4820="", "", IF(COUNTIF('Project List'!$B$11:$B$510, 'Time &amp; Expenses'!$G4820)=0, "X", ""))</f>
        <v/>
      </c>
    </row>
    <row r="4821" spans="1:14" x14ac:dyDescent="0.25">
      <c r="A4821" s="28"/>
      <c r="B4821" s="74" t="str">
        <f>IF($G4821="", "", IF(IFERROR(INDEX('Project List'!$C$11:$C$510, MATCH($G4821, 'Project List'!$B$11:$B$510, 0)), "")="", "", IFERROR(INDEX('Project List'!$C$11:$C$510, MATCH($G4821, 'Project List'!$B$11:$B$510, 0)), "")))</f>
        <v/>
      </c>
      <c r="C4821" s="1" t="str">
        <f>IF($G4821="", "", IF(IFERROR(INDEX('Project List'!$D$11:$D$510, MATCH($G4821, 'Project List'!$B$11:$B$510, 0)), "")="", "", IFERROR(INDEX('Project List'!$D$11:$D$510, MATCH($G4821, 'Project List'!$B$11:$B$510, 0)), "")))</f>
        <v/>
      </c>
      <c r="D4821" s="79" t="str">
        <f>IF($G4821="", "", IF(IFERROR(INDEX('Project List'!$H$11:$H$510, MATCH($G4821, 'Project List'!$B$11:$B$510, 0)), "")="", "", IFERROR(INDEX('Project List'!$H$11:$H$510, MATCH($G4821, 'Project List'!$B$11:$B$510, 0)), "")))</f>
        <v/>
      </c>
      <c r="E4821" s="67" t="str">
        <f>IF($G4821="", "", IF(IFERROR(INDEX('Project List'!$I$11:$I$510, MATCH($G4821, 'Project List'!$B$11:$B$510, 0)), "")="", "", IFERROR(INDEX('Project List'!$I$11:$I$510, MATCH($G4821, 'Project List'!$B$11:$B$510, 0)), "")))</f>
        <v/>
      </c>
      <c r="F4821" s="28"/>
      <c r="G4821" s="118"/>
      <c r="H4821" s="120"/>
      <c r="I4821" s="119"/>
      <c r="J4821" s="122"/>
      <c r="K4821" s="135"/>
      <c r="L4821" s="28"/>
      <c r="N4821" s="45" t="str">
        <f>IF($G4821="", "", IF(COUNTIF('Project List'!$B$11:$B$510, 'Time &amp; Expenses'!$G4821)=0, "X", ""))</f>
        <v/>
      </c>
    </row>
    <row r="4822" spans="1:14" x14ac:dyDescent="0.25">
      <c r="A4822" s="28"/>
      <c r="B4822" s="74" t="str">
        <f>IF($G4822="", "", IF(IFERROR(INDEX('Project List'!$C$11:$C$510, MATCH($G4822, 'Project List'!$B$11:$B$510, 0)), "")="", "", IFERROR(INDEX('Project List'!$C$11:$C$510, MATCH($G4822, 'Project List'!$B$11:$B$510, 0)), "")))</f>
        <v/>
      </c>
      <c r="C4822" s="1" t="str">
        <f>IF($G4822="", "", IF(IFERROR(INDEX('Project List'!$D$11:$D$510, MATCH($G4822, 'Project List'!$B$11:$B$510, 0)), "")="", "", IFERROR(INDEX('Project List'!$D$11:$D$510, MATCH($G4822, 'Project List'!$B$11:$B$510, 0)), "")))</f>
        <v/>
      </c>
      <c r="D4822" s="79" t="str">
        <f>IF($G4822="", "", IF(IFERROR(INDEX('Project List'!$H$11:$H$510, MATCH($G4822, 'Project List'!$B$11:$B$510, 0)), "")="", "", IFERROR(INDEX('Project List'!$H$11:$H$510, MATCH($G4822, 'Project List'!$B$11:$B$510, 0)), "")))</f>
        <v/>
      </c>
      <c r="E4822" s="67" t="str">
        <f>IF($G4822="", "", IF(IFERROR(INDEX('Project List'!$I$11:$I$510, MATCH($G4822, 'Project List'!$B$11:$B$510, 0)), "")="", "", IFERROR(INDEX('Project List'!$I$11:$I$510, MATCH($G4822, 'Project List'!$B$11:$B$510, 0)), "")))</f>
        <v/>
      </c>
      <c r="F4822" s="28"/>
      <c r="G4822" s="118"/>
      <c r="H4822" s="120"/>
      <c r="I4822" s="119"/>
      <c r="J4822" s="122"/>
      <c r="K4822" s="135"/>
      <c r="L4822" s="28"/>
      <c r="N4822" s="45" t="str">
        <f>IF($G4822="", "", IF(COUNTIF('Project List'!$B$11:$B$510, 'Time &amp; Expenses'!$G4822)=0, "X", ""))</f>
        <v/>
      </c>
    </row>
    <row r="4823" spans="1:14" x14ac:dyDescent="0.25">
      <c r="A4823" s="28"/>
      <c r="B4823" s="74" t="str">
        <f>IF($G4823="", "", IF(IFERROR(INDEX('Project List'!$C$11:$C$510, MATCH($G4823, 'Project List'!$B$11:$B$510, 0)), "")="", "", IFERROR(INDEX('Project List'!$C$11:$C$510, MATCH($G4823, 'Project List'!$B$11:$B$510, 0)), "")))</f>
        <v/>
      </c>
      <c r="C4823" s="1" t="str">
        <f>IF($G4823="", "", IF(IFERROR(INDEX('Project List'!$D$11:$D$510, MATCH($G4823, 'Project List'!$B$11:$B$510, 0)), "")="", "", IFERROR(INDEX('Project List'!$D$11:$D$510, MATCH($G4823, 'Project List'!$B$11:$B$510, 0)), "")))</f>
        <v/>
      </c>
      <c r="D4823" s="79" t="str">
        <f>IF($G4823="", "", IF(IFERROR(INDEX('Project List'!$H$11:$H$510, MATCH($G4823, 'Project List'!$B$11:$B$510, 0)), "")="", "", IFERROR(INDEX('Project List'!$H$11:$H$510, MATCH($G4823, 'Project List'!$B$11:$B$510, 0)), "")))</f>
        <v/>
      </c>
      <c r="E4823" s="67" t="str">
        <f>IF($G4823="", "", IF(IFERROR(INDEX('Project List'!$I$11:$I$510, MATCH($G4823, 'Project List'!$B$11:$B$510, 0)), "")="", "", IFERROR(INDEX('Project List'!$I$11:$I$510, MATCH($G4823, 'Project List'!$B$11:$B$510, 0)), "")))</f>
        <v/>
      </c>
      <c r="F4823" s="28"/>
      <c r="G4823" s="118"/>
      <c r="H4823" s="120"/>
      <c r="I4823" s="119"/>
      <c r="J4823" s="122"/>
      <c r="K4823" s="135"/>
      <c r="L4823" s="28"/>
      <c r="N4823" s="45" t="str">
        <f>IF($G4823="", "", IF(COUNTIF('Project List'!$B$11:$B$510, 'Time &amp; Expenses'!$G4823)=0, "X", ""))</f>
        <v/>
      </c>
    </row>
    <row r="4824" spans="1:14" x14ac:dyDescent="0.25">
      <c r="A4824" s="28"/>
      <c r="B4824" s="74" t="str">
        <f>IF($G4824="", "", IF(IFERROR(INDEX('Project List'!$C$11:$C$510, MATCH($G4824, 'Project List'!$B$11:$B$510, 0)), "")="", "", IFERROR(INDEX('Project List'!$C$11:$C$510, MATCH($G4824, 'Project List'!$B$11:$B$510, 0)), "")))</f>
        <v/>
      </c>
      <c r="C4824" s="1" t="str">
        <f>IF($G4824="", "", IF(IFERROR(INDEX('Project List'!$D$11:$D$510, MATCH($G4824, 'Project List'!$B$11:$B$510, 0)), "")="", "", IFERROR(INDEX('Project List'!$D$11:$D$510, MATCH($G4824, 'Project List'!$B$11:$B$510, 0)), "")))</f>
        <v/>
      </c>
      <c r="D4824" s="79" t="str">
        <f>IF($G4824="", "", IF(IFERROR(INDEX('Project List'!$H$11:$H$510, MATCH($G4824, 'Project List'!$B$11:$B$510, 0)), "")="", "", IFERROR(INDEX('Project List'!$H$11:$H$510, MATCH($G4824, 'Project List'!$B$11:$B$510, 0)), "")))</f>
        <v/>
      </c>
      <c r="E4824" s="67" t="str">
        <f>IF($G4824="", "", IF(IFERROR(INDEX('Project List'!$I$11:$I$510, MATCH($G4824, 'Project List'!$B$11:$B$510, 0)), "")="", "", IFERROR(INDEX('Project List'!$I$11:$I$510, MATCH($G4824, 'Project List'!$B$11:$B$510, 0)), "")))</f>
        <v/>
      </c>
      <c r="F4824" s="28"/>
      <c r="G4824" s="118"/>
      <c r="H4824" s="120"/>
      <c r="I4824" s="119"/>
      <c r="J4824" s="122"/>
      <c r="K4824" s="135"/>
      <c r="L4824" s="28"/>
      <c r="N4824" s="45" t="str">
        <f>IF($G4824="", "", IF(COUNTIF('Project List'!$B$11:$B$510, 'Time &amp; Expenses'!$G4824)=0, "X", ""))</f>
        <v/>
      </c>
    </row>
    <row r="4825" spans="1:14" x14ac:dyDescent="0.25">
      <c r="A4825" s="28"/>
      <c r="B4825" s="74" t="str">
        <f>IF($G4825="", "", IF(IFERROR(INDEX('Project List'!$C$11:$C$510, MATCH($G4825, 'Project List'!$B$11:$B$510, 0)), "")="", "", IFERROR(INDEX('Project List'!$C$11:$C$510, MATCH($G4825, 'Project List'!$B$11:$B$510, 0)), "")))</f>
        <v/>
      </c>
      <c r="C4825" s="1" t="str">
        <f>IF($G4825="", "", IF(IFERROR(INDEX('Project List'!$D$11:$D$510, MATCH($G4825, 'Project List'!$B$11:$B$510, 0)), "")="", "", IFERROR(INDEX('Project List'!$D$11:$D$510, MATCH($G4825, 'Project List'!$B$11:$B$510, 0)), "")))</f>
        <v/>
      </c>
      <c r="D4825" s="79" t="str">
        <f>IF($G4825="", "", IF(IFERROR(INDEX('Project List'!$H$11:$H$510, MATCH($G4825, 'Project List'!$B$11:$B$510, 0)), "")="", "", IFERROR(INDEX('Project List'!$H$11:$H$510, MATCH($G4825, 'Project List'!$B$11:$B$510, 0)), "")))</f>
        <v/>
      </c>
      <c r="E4825" s="67" t="str">
        <f>IF($G4825="", "", IF(IFERROR(INDEX('Project List'!$I$11:$I$510, MATCH($G4825, 'Project List'!$B$11:$B$510, 0)), "")="", "", IFERROR(INDEX('Project List'!$I$11:$I$510, MATCH($G4825, 'Project List'!$B$11:$B$510, 0)), "")))</f>
        <v/>
      </c>
      <c r="F4825" s="28"/>
      <c r="G4825" s="118"/>
      <c r="H4825" s="120"/>
      <c r="I4825" s="119"/>
      <c r="J4825" s="122"/>
      <c r="K4825" s="135"/>
      <c r="L4825" s="28"/>
      <c r="N4825" s="45" t="str">
        <f>IF($G4825="", "", IF(COUNTIF('Project List'!$B$11:$B$510, 'Time &amp; Expenses'!$G4825)=0, "X", ""))</f>
        <v/>
      </c>
    </row>
    <row r="4826" spans="1:14" x14ac:dyDescent="0.25">
      <c r="A4826" s="28"/>
      <c r="B4826" s="74" t="str">
        <f>IF($G4826="", "", IF(IFERROR(INDEX('Project List'!$C$11:$C$510, MATCH($G4826, 'Project List'!$B$11:$B$510, 0)), "")="", "", IFERROR(INDEX('Project List'!$C$11:$C$510, MATCH($G4826, 'Project List'!$B$11:$B$510, 0)), "")))</f>
        <v/>
      </c>
      <c r="C4826" s="1" t="str">
        <f>IF($G4826="", "", IF(IFERROR(INDEX('Project List'!$D$11:$D$510, MATCH($G4826, 'Project List'!$B$11:$B$510, 0)), "")="", "", IFERROR(INDEX('Project List'!$D$11:$D$510, MATCH($G4826, 'Project List'!$B$11:$B$510, 0)), "")))</f>
        <v/>
      </c>
      <c r="D4826" s="79" t="str">
        <f>IF($G4826="", "", IF(IFERROR(INDEX('Project List'!$H$11:$H$510, MATCH($G4826, 'Project List'!$B$11:$B$510, 0)), "")="", "", IFERROR(INDEX('Project List'!$H$11:$H$510, MATCH($G4826, 'Project List'!$B$11:$B$510, 0)), "")))</f>
        <v/>
      </c>
      <c r="E4826" s="67" t="str">
        <f>IF($G4826="", "", IF(IFERROR(INDEX('Project List'!$I$11:$I$510, MATCH($G4826, 'Project List'!$B$11:$B$510, 0)), "")="", "", IFERROR(INDEX('Project List'!$I$11:$I$510, MATCH($G4826, 'Project List'!$B$11:$B$510, 0)), "")))</f>
        <v/>
      </c>
      <c r="F4826" s="28"/>
      <c r="G4826" s="118"/>
      <c r="H4826" s="120"/>
      <c r="I4826" s="119"/>
      <c r="J4826" s="122"/>
      <c r="K4826" s="135"/>
      <c r="L4826" s="28"/>
      <c r="N4826" s="45" t="str">
        <f>IF($G4826="", "", IF(COUNTIF('Project List'!$B$11:$B$510, 'Time &amp; Expenses'!$G4826)=0, "X", ""))</f>
        <v/>
      </c>
    </row>
    <row r="4827" spans="1:14" x14ac:dyDescent="0.25">
      <c r="A4827" s="28"/>
      <c r="B4827" s="74" t="str">
        <f>IF($G4827="", "", IF(IFERROR(INDEX('Project List'!$C$11:$C$510, MATCH($G4827, 'Project List'!$B$11:$B$510, 0)), "")="", "", IFERROR(INDEX('Project List'!$C$11:$C$510, MATCH($G4827, 'Project List'!$B$11:$B$510, 0)), "")))</f>
        <v/>
      </c>
      <c r="C4827" s="1" t="str">
        <f>IF($G4827="", "", IF(IFERROR(INDEX('Project List'!$D$11:$D$510, MATCH($G4827, 'Project List'!$B$11:$B$510, 0)), "")="", "", IFERROR(INDEX('Project List'!$D$11:$D$510, MATCH($G4827, 'Project List'!$B$11:$B$510, 0)), "")))</f>
        <v/>
      </c>
      <c r="D4827" s="79" t="str">
        <f>IF($G4827="", "", IF(IFERROR(INDEX('Project List'!$H$11:$H$510, MATCH($G4827, 'Project List'!$B$11:$B$510, 0)), "")="", "", IFERROR(INDEX('Project List'!$H$11:$H$510, MATCH($G4827, 'Project List'!$B$11:$B$510, 0)), "")))</f>
        <v/>
      </c>
      <c r="E4827" s="67" t="str">
        <f>IF($G4827="", "", IF(IFERROR(INDEX('Project List'!$I$11:$I$510, MATCH($G4827, 'Project List'!$B$11:$B$510, 0)), "")="", "", IFERROR(INDEX('Project List'!$I$11:$I$510, MATCH($G4827, 'Project List'!$B$11:$B$510, 0)), "")))</f>
        <v/>
      </c>
      <c r="F4827" s="28"/>
      <c r="G4827" s="118"/>
      <c r="H4827" s="120"/>
      <c r="I4827" s="119"/>
      <c r="J4827" s="122"/>
      <c r="K4827" s="135"/>
      <c r="L4827" s="28"/>
      <c r="N4827" s="45" t="str">
        <f>IF($G4827="", "", IF(COUNTIF('Project List'!$B$11:$B$510, 'Time &amp; Expenses'!$G4827)=0, "X", ""))</f>
        <v/>
      </c>
    </row>
    <row r="4828" spans="1:14" x14ac:dyDescent="0.25">
      <c r="A4828" s="28"/>
      <c r="B4828" s="74" t="str">
        <f>IF($G4828="", "", IF(IFERROR(INDEX('Project List'!$C$11:$C$510, MATCH($G4828, 'Project List'!$B$11:$B$510, 0)), "")="", "", IFERROR(INDEX('Project List'!$C$11:$C$510, MATCH($G4828, 'Project List'!$B$11:$B$510, 0)), "")))</f>
        <v/>
      </c>
      <c r="C4828" s="1" t="str">
        <f>IF($G4828="", "", IF(IFERROR(INDEX('Project List'!$D$11:$D$510, MATCH($G4828, 'Project List'!$B$11:$B$510, 0)), "")="", "", IFERROR(INDEX('Project List'!$D$11:$D$510, MATCH($G4828, 'Project List'!$B$11:$B$510, 0)), "")))</f>
        <v/>
      </c>
      <c r="D4828" s="79" t="str">
        <f>IF($G4828="", "", IF(IFERROR(INDEX('Project List'!$H$11:$H$510, MATCH($G4828, 'Project List'!$B$11:$B$510, 0)), "")="", "", IFERROR(INDEX('Project List'!$H$11:$H$510, MATCH($G4828, 'Project List'!$B$11:$B$510, 0)), "")))</f>
        <v/>
      </c>
      <c r="E4828" s="67" t="str">
        <f>IF($G4828="", "", IF(IFERROR(INDEX('Project List'!$I$11:$I$510, MATCH($G4828, 'Project List'!$B$11:$B$510, 0)), "")="", "", IFERROR(INDEX('Project List'!$I$11:$I$510, MATCH($G4828, 'Project List'!$B$11:$B$510, 0)), "")))</f>
        <v/>
      </c>
      <c r="F4828" s="28"/>
      <c r="G4828" s="118"/>
      <c r="H4828" s="120"/>
      <c r="I4828" s="119"/>
      <c r="J4828" s="122"/>
      <c r="K4828" s="135"/>
      <c r="L4828" s="28"/>
      <c r="N4828" s="45" t="str">
        <f>IF($G4828="", "", IF(COUNTIF('Project List'!$B$11:$B$510, 'Time &amp; Expenses'!$G4828)=0, "X", ""))</f>
        <v/>
      </c>
    </row>
    <row r="4829" spans="1:14" x14ac:dyDescent="0.25">
      <c r="A4829" s="28"/>
      <c r="B4829" s="74" t="str">
        <f>IF($G4829="", "", IF(IFERROR(INDEX('Project List'!$C$11:$C$510, MATCH($G4829, 'Project List'!$B$11:$B$510, 0)), "")="", "", IFERROR(INDEX('Project List'!$C$11:$C$510, MATCH($G4829, 'Project List'!$B$11:$B$510, 0)), "")))</f>
        <v/>
      </c>
      <c r="C4829" s="1" t="str">
        <f>IF($G4829="", "", IF(IFERROR(INDEX('Project List'!$D$11:$D$510, MATCH($G4829, 'Project List'!$B$11:$B$510, 0)), "")="", "", IFERROR(INDEX('Project List'!$D$11:$D$510, MATCH($G4829, 'Project List'!$B$11:$B$510, 0)), "")))</f>
        <v/>
      </c>
      <c r="D4829" s="79" t="str">
        <f>IF($G4829="", "", IF(IFERROR(INDEX('Project List'!$H$11:$H$510, MATCH($G4829, 'Project List'!$B$11:$B$510, 0)), "")="", "", IFERROR(INDEX('Project List'!$H$11:$H$510, MATCH($G4829, 'Project List'!$B$11:$B$510, 0)), "")))</f>
        <v/>
      </c>
      <c r="E4829" s="67" t="str">
        <f>IF($G4829="", "", IF(IFERROR(INDEX('Project List'!$I$11:$I$510, MATCH($G4829, 'Project List'!$B$11:$B$510, 0)), "")="", "", IFERROR(INDEX('Project List'!$I$11:$I$510, MATCH($G4829, 'Project List'!$B$11:$B$510, 0)), "")))</f>
        <v/>
      </c>
      <c r="F4829" s="28"/>
      <c r="G4829" s="118"/>
      <c r="H4829" s="120"/>
      <c r="I4829" s="119"/>
      <c r="J4829" s="122"/>
      <c r="K4829" s="135"/>
      <c r="L4829" s="28"/>
      <c r="N4829" s="45" t="str">
        <f>IF($G4829="", "", IF(COUNTIF('Project List'!$B$11:$B$510, 'Time &amp; Expenses'!$G4829)=0, "X", ""))</f>
        <v/>
      </c>
    </row>
    <row r="4830" spans="1:14" x14ac:dyDescent="0.25">
      <c r="A4830" s="28"/>
      <c r="B4830" s="74" t="str">
        <f>IF($G4830="", "", IF(IFERROR(INDEX('Project List'!$C$11:$C$510, MATCH($G4830, 'Project List'!$B$11:$B$510, 0)), "")="", "", IFERROR(INDEX('Project List'!$C$11:$C$510, MATCH($G4830, 'Project List'!$B$11:$B$510, 0)), "")))</f>
        <v/>
      </c>
      <c r="C4830" s="1" t="str">
        <f>IF($G4830="", "", IF(IFERROR(INDEX('Project List'!$D$11:$D$510, MATCH($G4830, 'Project List'!$B$11:$B$510, 0)), "")="", "", IFERROR(INDEX('Project List'!$D$11:$D$510, MATCH($G4830, 'Project List'!$B$11:$B$510, 0)), "")))</f>
        <v/>
      </c>
      <c r="D4830" s="79" t="str">
        <f>IF($G4830="", "", IF(IFERROR(INDEX('Project List'!$H$11:$H$510, MATCH($G4830, 'Project List'!$B$11:$B$510, 0)), "")="", "", IFERROR(INDEX('Project List'!$H$11:$H$510, MATCH($G4830, 'Project List'!$B$11:$B$510, 0)), "")))</f>
        <v/>
      </c>
      <c r="E4830" s="67" t="str">
        <f>IF($G4830="", "", IF(IFERROR(INDEX('Project List'!$I$11:$I$510, MATCH($G4830, 'Project List'!$B$11:$B$510, 0)), "")="", "", IFERROR(INDEX('Project List'!$I$11:$I$510, MATCH($G4830, 'Project List'!$B$11:$B$510, 0)), "")))</f>
        <v/>
      </c>
      <c r="F4830" s="28"/>
      <c r="G4830" s="118"/>
      <c r="H4830" s="120"/>
      <c r="I4830" s="119"/>
      <c r="J4830" s="122"/>
      <c r="K4830" s="135"/>
      <c r="L4830" s="28"/>
      <c r="N4830" s="45" t="str">
        <f>IF($G4830="", "", IF(COUNTIF('Project List'!$B$11:$B$510, 'Time &amp; Expenses'!$G4830)=0, "X", ""))</f>
        <v/>
      </c>
    </row>
    <row r="4831" spans="1:14" x14ac:dyDescent="0.25">
      <c r="A4831" s="28"/>
      <c r="B4831" s="74" t="str">
        <f>IF($G4831="", "", IF(IFERROR(INDEX('Project List'!$C$11:$C$510, MATCH($G4831, 'Project List'!$B$11:$B$510, 0)), "")="", "", IFERROR(INDEX('Project List'!$C$11:$C$510, MATCH($G4831, 'Project List'!$B$11:$B$510, 0)), "")))</f>
        <v/>
      </c>
      <c r="C4831" s="1" t="str">
        <f>IF($G4831="", "", IF(IFERROR(INDEX('Project List'!$D$11:$D$510, MATCH($G4831, 'Project List'!$B$11:$B$510, 0)), "")="", "", IFERROR(INDEX('Project List'!$D$11:$D$510, MATCH($G4831, 'Project List'!$B$11:$B$510, 0)), "")))</f>
        <v/>
      </c>
      <c r="D4831" s="79" t="str">
        <f>IF($G4831="", "", IF(IFERROR(INDEX('Project List'!$H$11:$H$510, MATCH($G4831, 'Project List'!$B$11:$B$510, 0)), "")="", "", IFERROR(INDEX('Project List'!$H$11:$H$510, MATCH($G4831, 'Project List'!$B$11:$B$510, 0)), "")))</f>
        <v/>
      </c>
      <c r="E4831" s="67" t="str">
        <f>IF($G4831="", "", IF(IFERROR(INDEX('Project List'!$I$11:$I$510, MATCH($G4831, 'Project List'!$B$11:$B$510, 0)), "")="", "", IFERROR(INDEX('Project List'!$I$11:$I$510, MATCH($G4831, 'Project List'!$B$11:$B$510, 0)), "")))</f>
        <v/>
      </c>
      <c r="F4831" s="28"/>
      <c r="G4831" s="118"/>
      <c r="H4831" s="120"/>
      <c r="I4831" s="119"/>
      <c r="J4831" s="122"/>
      <c r="K4831" s="135"/>
      <c r="L4831" s="28"/>
      <c r="N4831" s="45" t="str">
        <f>IF($G4831="", "", IF(COUNTIF('Project List'!$B$11:$B$510, 'Time &amp; Expenses'!$G4831)=0, "X", ""))</f>
        <v/>
      </c>
    </row>
    <row r="4832" spans="1:14" x14ac:dyDescent="0.25">
      <c r="A4832" s="28"/>
      <c r="B4832" s="74" t="str">
        <f>IF($G4832="", "", IF(IFERROR(INDEX('Project List'!$C$11:$C$510, MATCH($G4832, 'Project List'!$B$11:$B$510, 0)), "")="", "", IFERROR(INDEX('Project List'!$C$11:$C$510, MATCH($G4832, 'Project List'!$B$11:$B$510, 0)), "")))</f>
        <v/>
      </c>
      <c r="C4832" s="1" t="str">
        <f>IF($G4832="", "", IF(IFERROR(INDEX('Project List'!$D$11:$D$510, MATCH($G4832, 'Project List'!$B$11:$B$510, 0)), "")="", "", IFERROR(INDEX('Project List'!$D$11:$D$510, MATCH($G4832, 'Project List'!$B$11:$B$510, 0)), "")))</f>
        <v/>
      </c>
      <c r="D4832" s="79" t="str">
        <f>IF($G4832="", "", IF(IFERROR(INDEX('Project List'!$H$11:$H$510, MATCH($G4832, 'Project List'!$B$11:$B$510, 0)), "")="", "", IFERROR(INDEX('Project List'!$H$11:$H$510, MATCH($G4832, 'Project List'!$B$11:$B$510, 0)), "")))</f>
        <v/>
      </c>
      <c r="E4832" s="67" t="str">
        <f>IF($G4832="", "", IF(IFERROR(INDEX('Project List'!$I$11:$I$510, MATCH($G4832, 'Project List'!$B$11:$B$510, 0)), "")="", "", IFERROR(INDEX('Project List'!$I$11:$I$510, MATCH($G4832, 'Project List'!$B$11:$B$510, 0)), "")))</f>
        <v/>
      </c>
      <c r="F4832" s="28"/>
      <c r="G4832" s="118"/>
      <c r="H4832" s="120"/>
      <c r="I4832" s="119"/>
      <c r="J4832" s="122"/>
      <c r="K4832" s="135"/>
      <c r="L4832" s="28"/>
      <c r="N4832" s="45" t="str">
        <f>IF($G4832="", "", IF(COUNTIF('Project List'!$B$11:$B$510, 'Time &amp; Expenses'!$G4832)=0, "X", ""))</f>
        <v/>
      </c>
    </row>
    <row r="4833" spans="1:14" x14ac:dyDescent="0.25">
      <c r="A4833" s="28"/>
      <c r="B4833" s="74" t="str">
        <f>IF($G4833="", "", IF(IFERROR(INDEX('Project List'!$C$11:$C$510, MATCH($G4833, 'Project List'!$B$11:$B$510, 0)), "")="", "", IFERROR(INDEX('Project List'!$C$11:$C$510, MATCH($G4833, 'Project List'!$B$11:$B$510, 0)), "")))</f>
        <v/>
      </c>
      <c r="C4833" s="1" t="str">
        <f>IF($G4833="", "", IF(IFERROR(INDEX('Project List'!$D$11:$D$510, MATCH($G4833, 'Project List'!$B$11:$B$510, 0)), "")="", "", IFERROR(INDEX('Project List'!$D$11:$D$510, MATCH($G4833, 'Project List'!$B$11:$B$510, 0)), "")))</f>
        <v/>
      </c>
      <c r="D4833" s="79" t="str">
        <f>IF($G4833="", "", IF(IFERROR(INDEX('Project List'!$H$11:$H$510, MATCH($G4833, 'Project List'!$B$11:$B$510, 0)), "")="", "", IFERROR(INDEX('Project List'!$H$11:$H$510, MATCH($G4833, 'Project List'!$B$11:$B$510, 0)), "")))</f>
        <v/>
      </c>
      <c r="E4833" s="67" t="str">
        <f>IF($G4833="", "", IF(IFERROR(INDEX('Project List'!$I$11:$I$510, MATCH($G4833, 'Project List'!$B$11:$B$510, 0)), "")="", "", IFERROR(INDEX('Project List'!$I$11:$I$510, MATCH($G4833, 'Project List'!$B$11:$B$510, 0)), "")))</f>
        <v/>
      </c>
      <c r="F4833" s="28"/>
      <c r="G4833" s="118"/>
      <c r="H4833" s="120"/>
      <c r="I4833" s="119"/>
      <c r="J4833" s="122"/>
      <c r="K4833" s="135"/>
      <c r="L4833" s="28"/>
      <c r="N4833" s="45" t="str">
        <f>IF($G4833="", "", IF(COUNTIF('Project List'!$B$11:$B$510, 'Time &amp; Expenses'!$G4833)=0, "X", ""))</f>
        <v/>
      </c>
    </row>
    <row r="4834" spans="1:14" x14ac:dyDescent="0.25">
      <c r="A4834" s="28"/>
      <c r="B4834" s="74" t="str">
        <f>IF($G4834="", "", IF(IFERROR(INDEX('Project List'!$C$11:$C$510, MATCH($G4834, 'Project List'!$B$11:$B$510, 0)), "")="", "", IFERROR(INDEX('Project List'!$C$11:$C$510, MATCH($G4834, 'Project List'!$B$11:$B$510, 0)), "")))</f>
        <v/>
      </c>
      <c r="C4834" s="1" t="str">
        <f>IF($G4834="", "", IF(IFERROR(INDEX('Project List'!$D$11:$D$510, MATCH($G4834, 'Project List'!$B$11:$B$510, 0)), "")="", "", IFERROR(INDEX('Project List'!$D$11:$D$510, MATCH($G4834, 'Project List'!$B$11:$B$510, 0)), "")))</f>
        <v/>
      </c>
      <c r="D4834" s="79" t="str">
        <f>IF($G4834="", "", IF(IFERROR(INDEX('Project List'!$H$11:$H$510, MATCH($G4834, 'Project List'!$B$11:$B$510, 0)), "")="", "", IFERROR(INDEX('Project List'!$H$11:$H$510, MATCH($G4834, 'Project List'!$B$11:$B$510, 0)), "")))</f>
        <v/>
      </c>
      <c r="E4834" s="67" t="str">
        <f>IF($G4834="", "", IF(IFERROR(INDEX('Project List'!$I$11:$I$510, MATCH($G4834, 'Project List'!$B$11:$B$510, 0)), "")="", "", IFERROR(INDEX('Project List'!$I$11:$I$510, MATCH($G4834, 'Project List'!$B$11:$B$510, 0)), "")))</f>
        <v/>
      </c>
      <c r="F4834" s="28"/>
      <c r="G4834" s="118"/>
      <c r="H4834" s="120"/>
      <c r="I4834" s="119"/>
      <c r="J4834" s="122"/>
      <c r="K4834" s="135"/>
      <c r="L4834" s="28"/>
      <c r="N4834" s="45" t="str">
        <f>IF($G4834="", "", IF(COUNTIF('Project List'!$B$11:$B$510, 'Time &amp; Expenses'!$G4834)=0, "X", ""))</f>
        <v/>
      </c>
    </row>
    <row r="4835" spans="1:14" x14ac:dyDescent="0.25">
      <c r="A4835" s="28"/>
      <c r="B4835" s="74" t="str">
        <f>IF($G4835="", "", IF(IFERROR(INDEX('Project List'!$C$11:$C$510, MATCH($G4835, 'Project List'!$B$11:$B$510, 0)), "")="", "", IFERROR(INDEX('Project List'!$C$11:$C$510, MATCH($G4835, 'Project List'!$B$11:$B$510, 0)), "")))</f>
        <v/>
      </c>
      <c r="C4835" s="1" t="str">
        <f>IF($G4835="", "", IF(IFERROR(INDEX('Project List'!$D$11:$D$510, MATCH($G4835, 'Project List'!$B$11:$B$510, 0)), "")="", "", IFERROR(INDEX('Project List'!$D$11:$D$510, MATCH($G4835, 'Project List'!$B$11:$B$510, 0)), "")))</f>
        <v/>
      </c>
      <c r="D4835" s="79" t="str">
        <f>IF($G4835="", "", IF(IFERROR(INDEX('Project List'!$H$11:$H$510, MATCH($G4835, 'Project List'!$B$11:$B$510, 0)), "")="", "", IFERROR(INDEX('Project List'!$H$11:$H$510, MATCH($G4835, 'Project List'!$B$11:$B$510, 0)), "")))</f>
        <v/>
      </c>
      <c r="E4835" s="67" t="str">
        <f>IF($G4835="", "", IF(IFERROR(INDEX('Project List'!$I$11:$I$510, MATCH($G4835, 'Project List'!$B$11:$B$510, 0)), "")="", "", IFERROR(INDEX('Project List'!$I$11:$I$510, MATCH($G4835, 'Project List'!$B$11:$B$510, 0)), "")))</f>
        <v/>
      </c>
      <c r="F4835" s="28"/>
      <c r="G4835" s="118"/>
      <c r="H4835" s="120"/>
      <c r="I4835" s="119"/>
      <c r="J4835" s="122"/>
      <c r="K4835" s="135"/>
      <c r="L4835" s="28"/>
      <c r="N4835" s="45" t="str">
        <f>IF($G4835="", "", IF(COUNTIF('Project List'!$B$11:$B$510, 'Time &amp; Expenses'!$G4835)=0, "X", ""))</f>
        <v/>
      </c>
    </row>
    <row r="4836" spans="1:14" x14ac:dyDescent="0.25">
      <c r="A4836" s="28"/>
      <c r="B4836" s="74" t="str">
        <f>IF($G4836="", "", IF(IFERROR(INDEX('Project List'!$C$11:$C$510, MATCH($G4836, 'Project List'!$B$11:$B$510, 0)), "")="", "", IFERROR(INDEX('Project List'!$C$11:$C$510, MATCH($G4836, 'Project List'!$B$11:$B$510, 0)), "")))</f>
        <v/>
      </c>
      <c r="C4836" s="1" t="str">
        <f>IF($G4836="", "", IF(IFERROR(INDEX('Project List'!$D$11:$D$510, MATCH($G4836, 'Project List'!$B$11:$B$510, 0)), "")="", "", IFERROR(INDEX('Project List'!$D$11:$D$510, MATCH($G4836, 'Project List'!$B$11:$B$510, 0)), "")))</f>
        <v/>
      </c>
      <c r="D4836" s="79" t="str">
        <f>IF($G4836="", "", IF(IFERROR(INDEX('Project List'!$H$11:$H$510, MATCH($G4836, 'Project List'!$B$11:$B$510, 0)), "")="", "", IFERROR(INDEX('Project List'!$H$11:$H$510, MATCH($G4836, 'Project List'!$B$11:$B$510, 0)), "")))</f>
        <v/>
      </c>
      <c r="E4836" s="67" t="str">
        <f>IF($G4836="", "", IF(IFERROR(INDEX('Project List'!$I$11:$I$510, MATCH($G4836, 'Project List'!$B$11:$B$510, 0)), "")="", "", IFERROR(INDEX('Project List'!$I$11:$I$510, MATCH($G4836, 'Project List'!$B$11:$B$510, 0)), "")))</f>
        <v/>
      </c>
      <c r="F4836" s="28"/>
      <c r="G4836" s="118"/>
      <c r="H4836" s="120"/>
      <c r="I4836" s="119"/>
      <c r="J4836" s="122"/>
      <c r="K4836" s="135"/>
      <c r="L4836" s="28"/>
      <c r="N4836" s="45" t="str">
        <f>IF($G4836="", "", IF(COUNTIF('Project List'!$B$11:$B$510, 'Time &amp; Expenses'!$G4836)=0, "X", ""))</f>
        <v/>
      </c>
    </row>
    <row r="4837" spans="1:14" x14ac:dyDescent="0.25">
      <c r="A4837" s="28"/>
      <c r="B4837" s="74" t="str">
        <f>IF($G4837="", "", IF(IFERROR(INDEX('Project List'!$C$11:$C$510, MATCH($G4837, 'Project List'!$B$11:$B$510, 0)), "")="", "", IFERROR(INDEX('Project List'!$C$11:$C$510, MATCH($G4837, 'Project List'!$B$11:$B$510, 0)), "")))</f>
        <v/>
      </c>
      <c r="C4837" s="1" t="str">
        <f>IF($G4837="", "", IF(IFERROR(INDEX('Project List'!$D$11:$D$510, MATCH($G4837, 'Project List'!$B$11:$B$510, 0)), "")="", "", IFERROR(INDEX('Project List'!$D$11:$D$510, MATCH($G4837, 'Project List'!$B$11:$B$510, 0)), "")))</f>
        <v/>
      </c>
      <c r="D4837" s="79" t="str">
        <f>IF($G4837="", "", IF(IFERROR(INDEX('Project List'!$H$11:$H$510, MATCH($G4837, 'Project List'!$B$11:$B$510, 0)), "")="", "", IFERROR(INDEX('Project List'!$H$11:$H$510, MATCH($G4837, 'Project List'!$B$11:$B$510, 0)), "")))</f>
        <v/>
      </c>
      <c r="E4837" s="67" t="str">
        <f>IF($G4837="", "", IF(IFERROR(INDEX('Project List'!$I$11:$I$510, MATCH($G4837, 'Project List'!$B$11:$B$510, 0)), "")="", "", IFERROR(INDEX('Project List'!$I$11:$I$510, MATCH($G4837, 'Project List'!$B$11:$B$510, 0)), "")))</f>
        <v/>
      </c>
      <c r="F4837" s="28"/>
      <c r="G4837" s="118"/>
      <c r="H4837" s="120"/>
      <c r="I4837" s="119"/>
      <c r="J4837" s="122"/>
      <c r="K4837" s="135"/>
      <c r="L4837" s="28"/>
      <c r="N4837" s="45" t="str">
        <f>IF($G4837="", "", IF(COUNTIF('Project List'!$B$11:$B$510, 'Time &amp; Expenses'!$G4837)=0, "X", ""))</f>
        <v/>
      </c>
    </row>
    <row r="4838" spans="1:14" x14ac:dyDescent="0.25">
      <c r="A4838" s="28"/>
      <c r="B4838" s="74" t="str">
        <f>IF($G4838="", "", IF(IFERROR(INDEX('Project List'!$C$11:$C$510, MATCH($G4838, 'Project List'!$B$11:$B$510, 0)), "")="", "", IFERROR(INDEX('Project List'!$C$11:$C$510, MATCH($G4838, 'Project List'!$B$11:$B$510, 0)), "")))</f>
        <v/>
      </c>
      <c r="C4838" s="1" t="str">
        <f>IF($G4838="", "", IF(IFERROR(INDEX('Project List'!$D$11:$D$510, MATCH($G4838, 'Project List'!$B$11:$B$510, 0)), "")="", "", IFERROR(INDEX('Project List'!$D$11:$D$510, MATCH($G4838, 'Project List'!$B$11:$B$510, 0)), "")))</f>
        <v/>
      </c>
      <c r="D4838" s="79" t="str">
        <f>IF($G4838="", "", IF(IFERROR(INDEX('Project List'!$H$11:$H$510, MATCH($G4838, 'Project List'!$B$11:$B$510, 0)), "")="", "", IFERROR(INDEX('Project List'!$H$11:$H$510, MATCH($G4838, 'Project List'!$B$11:$B$510, 0)), "")))</f>
        <v/>
      </c>
      <c r="E4838" s="67" t="str">
        <f>IF($G4838="", "", IF(IFERROR(INDEX('Project List'!$I$11:$I$510, MATCH($G4838, 'Project List'!$B$11:$B$510, 0)), "")="", "", IFERROR(INDEX('Project List'!$I$11:$I$510, MATCH($G4838, 'Project List'!$B$11:$B$510, 0)), "")))</f>
        <v/>
      </c>
      <c r="F4838" s="28"/>
      <c r="G4838" s="118"/>
      <c r="H4838" s="120"/>
      <c r="I4838" s="119"/>
      <c r="J4838" s="122"/>
      <c r="K4838" s="135"/>
      <c r="L4838" s="28"/>
      <c r="N4838" s="45" t="str">
        <f>IF($G4838="", "", IF(COUNTIF('Project List'!$B$11:$B$510, 'Time &amp; Expenses'!$G4838)=0, "X", ""))</f>
        <v/>
      </c>
    </row>
    <row r="4839" spans="1:14" x14ac:dyDescent="0.25">
      <c r="A4839" s="28"/>
      <c r="B4839" s="74" t="str">
        <f>IF($G4839="", "", IF(IFERROR(INDEX('Project List'!$C$11:$C$510, MATCH($G4839, 'Project List'!$B$11:$B$510, 0)), "")="", "", IFERROR(INDEX('Project List'!$C$11:$C$510, MATCH($G4839, 'Project List'!$B$11:$B$510, 0)), "")))</f>
        <v/>
      </c>
      <c r="C4839" s="1" t="str">
        <f>IF($G4839="", "", IF(IFERROR(INDEX('Project List'!$D$11:$D$510, MATCH($G4839, 'Project List'!$B$11:$B$510, 0)), "")="", "", IFERROR(INDEX('Project List'!$D$11:$D$510, MATCH($G4839, 'Project List'!$B$11:$B$510, 0)), "")))</f>
        <v/>
      </c>
      <c r="D4839" s="79" t="str">
        <f>IF($G4839="", "", IF(IFERROR(INDEX('Project List'!$H$11:$H$510, MATCH($G4839, 'Project List'!$B$11:$B$510, 0)), "")="", "", IFERROR(INDEX('Project List'!$H$11:$H$510, MATCH($G4839, 'Project List'!$B$11:$B$510, 0)), "")))</f>
        <v/>
      </c>
      <c r="E4839" s="67" t="str">
        <f>IF($G4839="", "", IF(IFERROR(INDEX('Project List'!$I$11:$I$510, MATCH($G4839, 'Project List'!$B$11:$B$510, 0)), "")="", "", IFERROR(INDEX('Project List'!$I$11:$I$510, MATCH($G4839, 'Project List'!$B$11:$B$510, 0)), "")))</f>
        <v/>
      </c>
      <c r="F4839" s="28"/>
      <c r="G4839" s="118"/>
      <c r="H4839" s="120"/>
      <c r="I4839" s="119"/>
      <c r="J4839" s="122"/>
      <c r="K4839" s="135"/>
      <c r="L4839" s="28"/>
      <c r="N4839" s="45" t="str">
        <f>IF($G4839="", "", IF(COUNTIF('Project List'!$B$11:$B$510, 'Time &amp; Expenses'!$G4839)=0, "X", ""))</f>
        <v/>
      </c>
    </row>
    <row r="4840" spans="1:14" x14ac:dyDescent="0.25">
      <c r="A4840" s="28"/>
      <c r="B4840" s="74" t="str">
        <f>IF($G4840="", "", IF(IFERROR(INDEX('Project List'!$C$11:$C$510, MATCH($G4840, 'Project List'!$B$11:$B$510, 0)), "")="", "", IFERROR(INDEX('Project List'!$C$11:$C$510, MATCH($G4840, 'Project List'!$B$11:$B$510, 0)), "")))</f>
        <v/>
      </c>
      <c r="C4840" s="1" t="str">
        <f>IF($G4840="", "", IF(IFERROR(INDEX('Project List'!$D$11:$D$510, MATCH($G4840, 'Project List'!$B$11:$B$510, 0)), "")="", "", IFERROR(INDEX('Project List'!$D$11:$D$510, MATCH($G4840, 'Project List'!$B$11:$B$510, 0)), "")))</f>
        <v/>
      </c>
      <c r="D4840" s="79" t="str">
        <f>IF($G4840="", "", IF(IFERROR(INDEX('Project List'!$H$11:$H$510, MATCH($G4840, 'Project List'!$B$11:$B$510, 0)), "")="", "", IFERROR(INDEX('Project List'!$H$11:$H$510, MATCH($G4840, 'Project List'!$B$11:$B$510, 0)), "")))</f>
        <v/>
      </c>
      <c r="E4840" s="67" t="str">
        <f>IF($G4840="", "", IF(IFERROR(INDEX('Project List'!$I$11:$I$510, MATCH($G4840, 'Project List'!$B$11:$B$510, 0)), "")="", "", IFERROR(INDEX('Project List'!$I$11:$I$510, MATCH($G4840, 'Project List'!$B$11:$B$510, 0)), "")))</f>
        <v/>
      </c>
      <c r="F4840" s="28"/>
      <c r="G4840" s="118"/>
      <c r="H4840" s="120"/>
      <c r="I4840" s="119"/>
      <c r="J4840" s="122"/>
      <c r="K4840" s="135"/>
      <c r="L4840" s="28"/>
      <c r="N4840" s="45" t="str">
        <f>IF($G4840="", "", IF(COUNTIF('Project List'!$B$11:$B$510, 'Time &amp; Expenses'!$G4840)=0, "X", ""))</f>
        <v/>
      </c>
    </row>
    <row r="4841" spans="1:14" x14ac:dyDescent="0.25">
      <c r="A4841" s="28"/>
      <c r="B4841" s="74" t="str">
        <f>IF($G4841="", "", IF(IFERROR(INDEX('Project List'!$C$11:$C$510, MATCH($G4841, 'Project List'!$B$11:$B$510, 0)), "")="", "", IFERROR(INDEX('Project List'!$C$11:$C$510, MATCH($G4841, 'Project List'!$B$11:$B$510, 0)), "")))</f>
        <v/>
      </c>
      <c r="C4841" s="1" t="str">
        <f>IF($G4841="", "", IF(IFERROR(INDEX('Project List'!$D$11:$D$510, MATCH($G4841, 'Project List'!$B$11:$B$510, 0)), "")="", "", IFERROR(INDEX('Project List'!$D$11:$D$510, MATCH($G4841, 'Project List'!$B$11:$B$510, 0)), "")))</f>
        <v/>
      </c>
      <c r="D4841" s="79" t="str">
        <f>IF($G4841="", "", IF(IFERROR(INDEX('Project List'!$H$11:$H$510, MATCH($G4841, 'Project List'!$B$11:$B$510, 0)), "")="", "", IFERROR(INDEX('Project List'!$H$11:$H$510, MATCH($G4841, 'Project List'!$B$11:$B$510, 0)), "")))</f>
        <v/>
      </c>
      <c r="E4841" s="67" t="str">
        <f>IF($G4841="", "", IF(IFERROR(INDEX('Project List'!$I$11:$I$510, MATCH($G4841, 'Project List'!$B$11:$B$510, 0)), "")="", "", IFERROR(INDEX('Project List'!$I$11:$I$510, MATCH($G4841, 'Project List'!$B$11:$B$510, 0)), "")))</f>
        <v/>
      </c>
      <c r="F4841" s="28"/>
      <c r="G4841" s="118"/>
      <c r="H4841" s="120"/>
      <c r="I4841" s="119"/>
      <c r="J4841" s="122"/>
      <c r="K4841" s="135"/>
      <c r="L4841" s="28"/>
      <c r="N4841" s="45" t="str">
        <f>IF($G4841="", "", IF(COUNTIF('Project List'!$B$11:$B$510, 'Time &amp; Expenses'!$G4841)=0, "X", ""))</f>
        <v/>
      </c>
    </row>
    <row r="4842" spans="1:14" x14ac:dyDescent="0.25">
      <c r="A4842" s="28"/>
      <c r="B4842" s="74" t="str">
        <f>IF($G4842="", "", IF(IFERROR(INDEX('Project List'!$C$11:$C$510, MATCH($G4842, 'Project List'!$B$11:$B$510, 0)), "")="", "", IFERROR(INDEX('Project List'!$C$11:$C$510, MATCH($G4842, 'Project List'!$B$11:$B$510, 0)), "")))</f>
        <v/>
      </c>
      <c r="C4842" s="1" t="str">
        <f>IF($G4842="", "", IF(IFERROR(INDEX('Project List'!$D$11:$D$510, MATCH($G4842, 'Project List'!$B$11:$B$510, 0)), "")="", "", IFERROR(INDEX('Project List'!$D$11:$D$510, MATCH($G4842, 'Project List'!$B$11:$B$510, 0)), "")))</f>
        <v/>
      </c>
      <c r="D4842" s="79" t="str">
        <f>IF($G4842="", "", IF(IFERROR(INDEX('Project List'!$H$11:$H$510, MATCH($G4842, 'Project List'!$B$11:$B$510, 0)), "")="", "", IFERROR(INDEX('Project List'!$H$11:$H$510, MATCH($G4842, 'Project List'!$B$11:$B$510, 0)), "")))</f>
        <v/>
      </c>
      <c r="E4842" s="67" t="str">
        <f>IF($G4842="", "", IF(IFERROR(INDEX('Project List'!$I$11:$I$510, MATCH($G4842, 'Project List'!$B$11:$B$510, 0)), "")="", "", IFERROR(INDEX('Project List'!$I$11:$I$510, MATCH($G4842, 'Project List'!$B$11:$B$510, 0)), "")))</f>
        <v/>
      </c>
      <c r="F4842" s="28"/>
      <c r="G4842" s="118"/>
      <c r="H4842" s="120"/>
      <c r="I4842" s="119"/>
      <c r="J4842" s="122"/>
      <c r="K4842" s="135"/>
      <c r="L4842" s="28"/>
      <c r="N4842" s="45" t="str">
        <f>IF($G4842="", "", IF(COUNTIF('Project List'!$B$11:$B$510, 'Time &amp; Expenses'!$G4842)=0, "X", ""))</f>
        <v/>
      </c>
    </row>
    <row r="4843" spans="1:14" x14ac:dyDescent="0.25">
      <c r="A4843" s="28"/>
      <c r="B4843" s="74" t="str">
        <f>IF($G4843="", "", IF(IFERROR(INDEX('Project List'!$C$11:$C$510, MATCH($G4843, 'Project List'!$B$11:$B$510, 0)), "")="", "", IFERROR(INDEX('Project List'!$C$11:$C$510, MATCH($G4843, 'Project List'!$B$11:$B$510, 0)), "")))</f>
        <v/>
      </c>
      <c r="C4843" s="1" t="str">
        <f>IF($G4843="", "", IF(IFERROR(INDEX('Project List'!$D$11:$D$510, MATCH($G4843, 'Project List'!$B$11:$B$510, 0)), "")="", "", IFERROR(INDEX('Project List'!$D$11:$D$510, MATCH($G4843, 'Project List'!$B$11:$B$510, 0)), "")))</f>
        <v/>
      </c>
      <c r="D4843" s="79" t="str">
        <f>IF($G4843="", "", IF(IFERROR(INDEX('Project List'!$H$11:$H$510, MATCH($G4843, 'Project List'!$B$11:$B$510, 0)), "")="", "", IFERROR(INDEX('Project List'!$H$11:$H$510, MATCH($G4843, 'Project List'!$B$11:$B$510, 0)), "")))</f>
        <v/>
      </c>
      <c r="E4843" s="67" t="str">
        <f>IF($G4843="", "", IF(IFERROR(INDEX('Project List'!$I$11:$I$510, MATCH($G4843, 'Project List'!$B$11:$B$510, 0)), "")="", "", IFERROR(INDEX('Project List'!$I$11:$I$510, MATCH($G4843, 'Project List'!$B$11:$B$510, 0)), "")))</f>
        <v/>
      </c>
      <c r="F4843" s="28"/>
      <c r="G4843" s="118"/>
      <c r="H4843" s="120"/>
      <c r="I4843" s="119"/>
      <c r="J4843" s="122"/>
      <c r="K4843" s="135"/>
      <c r="L4843" s="28"/>
      <c r="N4843" s="45" t="str">
        <f>IF($G4843="", "", IF(COUNTIF('Project List'!$B$11:$B$510, 'Time &amp; Expenses'!$G4843)=0, "X", ""))</f>
        <v/>
      </c>
    </row>
    <row r="4844" spans="1:14" x14ac:dyDescent="0.25">
      <c r="A4844" s="28"/>
      <c r="B4844" s="74" t="str">
        <f>IF($G4844="", "", IF(IFERROR(INDEX('Project List'!$C$11:$C$510, MATCH($G4844, 'Project List'!$B$11:$B$510, 0)), "")="", "", IFERROR(INDEX('Project List'!$C$11:$C$510, MATCH($G4844, 'Project List'!$B$11:$B$510, 0)), "")))</f>
        <v/>
      </c>
      <c r="C4844" s="1" t="str">
        <f>IF($G4844="", "", IF(IFERROR(INDEX('Project List'!$D$11:$D$510, MATCH($G4844, 'Project List'!$B$11:$B$510, 0)), "")="", "", IFERROR(INDEX('Project List'!$D$11:$D$510, MATCH($G4844, 'Project List'!$B$11:$B$510, 0)), "")))</f>
        <v/>
      </c>
      <c r="D4844" s="79" t="str">
        <f>IF($G4844="", "", IF(IFERROR(INDEX('Project List'!$H$11:$H$510, MATCH($G4844, 'Project List'!$B$11:$B$510, 0)), "")="", "", IFERROR(INDEX('Project List'!$H$11:$H$510, MATCH($G4844, 'Project List'!$B$11:$B$510, 0)), "")))</f>
        <v/>
      </c>
      <c r="E4844" s="67" t="str">
        <f>IF($G4844="", "", IF(IFERROR(INDEX('Project List'!$I$11:$I$510, MATCH($G4844, 'Project List'!$B$11:$B$510, 0)), "")="", "", IFERROR(INDEX('Project List'!$I$11:$I$510, MATCH($G4844, 'Project List'!$B$11:$B$510, 0)), "")))</f>
        <v/>
      </c>
      <c r="F4844" s="28"/>
      <c r="G4844" s="118"/>
      <c r="H4844" s="120"/>
      <c r="I4844" s="119"/>
      <c r="J4844" s="122"/>
      <c r="K4844" s="135"/>
      <c r="L4844" s="28"/>
      <c r="N4844" s="45" t="str">
        <f>IF($G4844="", "", IF(COUNTIF('Project List'!$B$11:$B$510, 'Time &amp; Expenses'!$G4844)=0, "X", ""))</f>
        <v/>
      </c>
    </row>
    <row r="4845" spans="1:14" x14ac:dyDescent="0.25">
      <c r="A4845" s="28"/>
      <c r="B4845" s="74" t="str">
        <f>IF($G4845="", "", IF(IFERROR(INDEX('Project List'!$C$11:$C$510, MATCH($G4845, 'Project List'!$B$11:$B$510, 0)), "")="", "", IFERROR(INDEX('Project List'!$C$11:$C$510, MATCH($G4845, 'Project List'!$B$11:$B$510, 0)), "")))</f>
        <v/>
      </c>
      <c r="C4845" s="1" t="str">
        <f>IF($G4845="", "", IF(IFERROR(INDEX('Project List'!$D$11:$D$510, MATCH($G4845, 'Project List'!$B$11:$B$510, 0)), "")="", "", IFERROR(INDEX('Project List'!$D$11:$D$510, MATCH($G4845, 'Project List'!$B$11:$B$510, 0)), "")))</f>
        <v/>
      </c>
      <c r="D4845" s="79" t="str">
        <f>IF($G4845="", "", IF(IFERROR(INDEX('Project List'!$H$11:$H$510, MATCH($G4845, 'Project List'!$B$11:$B$510, 0)), "")="", "", IFERROR(INDEX('Project List'!$H$11:$H$510, MATCH($G4845, 'Project List'!$B$11:$B$510, 0)), "")))</f>
        <v/>
      </c>
      <c r="E4845" s="67" t="str">
        <f>IF($G4845="", "", IF(IFERROR(INDEX('Project List'!$I$11:$I$510, MATCH($G4845, 'Project List'!$B$11:$B$510, 0)), "")="", "", IFERROR(INDEX('Project List'!$I$11:$I$510, MATCH($G4845, 'Project List'!$B$11:$B$510, 0)), "")))</f>
        <v/>
      </c>
      <c r="F4845" s="28"/>
      <c r="G4845" s="118"/>
      <c r="H4845" s="120"/>
      <c r="I4845" s="119"/>
      <c r="J4845" s="122"/>
      <c r="K4845" s="135"/>
      <c r="L4845" s="28"/>
      <c r="N4845" s="45" t="str">
        <f>IF($G4845="", "", IF(COUNTIF('Project List'!$B$11:$B$510, 'Time &amp; Expenses'!$G4845)=0, "X", ""))</f>
        <v/>
      </c>
    </row>
    <row r="4846" spans="1:14" x14ac:dyDescent="0.25">
      <c r="A4846" s="28"/>
      <c r="B4846" s="74" t="str">
        <f>IF($G4846="", "", IF(IFERROR(INDEX('Project List'!$C$11:$C$510, MATCH($G4846, 'Project List'!$B$11:$B$510, 0)), "")="", "", IFERROR(INDEX('Project List'!$C$11:$C$510, MATCH($G4846, 'Project List'!$B$11:$B$510, 0)), "")))</f>
        <v/>
      </c>
      <c r="C4846" s="1" t="str">
        <f>IF($G4846="", "", IF(IFERROR(INDEX('Project List'!$D$11:$D$510, MATCH($G4846, 'Project List'!$B$11:$B$510, 0)), "")="", "", IFERROR(INDEX('Project List'!$D$11:$D$510, MATCH($G4846, 'Project List'!$B$11:$B$510, 0)), "")))</f>
        <v/>
      </c>
      <c r="D4846" s="79" t="str">
        <f>IF($G4846="", "", IF(IFERROR(INDEX('Project List'!$H$11:$H$510, MATCH($G4846, 'Project List'!$B$11:$B$510, 0)), "")="", "", IFERROR(INDEX('Project List'!$H$11:$H$510, MATCH($G4846, 'Project List'!$B$11:$B$510, 0)), "")))</f>
        <v/>
      </c>
      <c r="E4846" s="67" t="str">
        <f>IF($G4846="", "", IF(IFERROR(INDEX('Project List'!$I$11:$I$510, MATCH($G4846, 'Project List'!$B$11:$B$510, 0)), "")="", "", IFERROR(INDEX('Project List'!$I$11:$I$510, MATCH($G4846, 'Project List'!$B$11:$B$510, 0)), "")))</f>
        <v/>
      </c>
      <c r="F4846" s="28"/>
      <c r="G4846" s="118"/>
      <c r="H4846" s="120"/>
      <c r="I4846" s="119"/>
      <c r="J4846" s="122"/>
      <c r="K4846" s="135"/>
      <c r="L4846" s="28"/>
      <c r="N4846" s="45" t="str">
        <f>IF($G4846="", "", IF(COUNTIF('Project List'!$B$11:$B$510, 'Time &amp; Expenses'!$G4846)=0, "X", ""))</f>
        <v/>
      </c>
    </row>
    <row r="4847" spans="1:14" x14ac:dyDescent="0.25">
      <c r="A4847" s="28"/>
      <c r="B4847" s="74" t="str">
        <f>IF($G4847="", "", IF(IFERROR(INDEX('Project List'!$C$11:$C$510, MATCH($G4847, 'Project List'!$B$11:$B$510, 0)), "")="", "", IFERROR(INDEX('Project List'!$C$11:$C$510, MATCH($G4847, 'Project List'!$B$11:$B$510, 0)), "")))</f>
        <v/>
      </c>
      <c r="C4847" s="1" t="str">
        <f>IF($G4847="", "", IF(IFERROR(INDEX('Project List'!$D$11:$D$510, MATCH($G4847, 'Project List'!$B$11:$B$510, 0)), "")="", "", IFERROR(INDEX('Project List'!$D$11:$D$510, MATCH($G4847, 'Project List'!$B$11:$B$510, 0)), "")))</f>
        <v/>
      </c>
      <c r="D4847" s="79" t="str">
        <f>IF($G4847="", "", IF(IFERROR(INDEX('Project List'!$H$11:$H$510, MATCH($G4847, 'Project List'!$B$11:$B$510, 0)), "")="", "", IFERROR(INDEX('Project List'!$H$11:$H$510, MATCH($G4847, 'Project List'!$B$11:$B$510, 0)), "")))</f>
        <v/>
      </c>
      <c r="E4847" s="67" t="str">
        <f>IF($G4847="", "", IF(IFERROR(INDEX('Project List'!$I$11:$I$510, MATCH($G4847, 'Project List'!$B$11:$B$510, 0)), "")="", "", IFERROR(INDEX('Project List'!$I$11:$I$510, MATCH($G4847, 'Project List'!$B$11:$B$510, 0)), "")))</f>
        <v/>
      </c>
      <c r="F4847" s="28"/>
      <c r="G4847" s="118"/>
      <c r="H4847" s="120"/>
      <c r="I4847" s="119"/>
      <c r="J4847" s="122"/>
      <c r="K4847" s="135"/>
      <c r="L4847" s="28"/>
      <c r="N4847" s="45" t="str">
        <f>IF($G4847="", "", IF(COUNTIF('Project List'!$B$11:$B$510, 'Time &amp; Expenses'!$G4847)=0, "X", ""))</f>
        <v/>
      </c>
    </row>
    <row r="4848" spans="1:14" x14ac:dyDescent="0.25">
      <c r="A4848" s="28"/>
      <c r="B4848" s="74" t="str">
        <f>IF($G4848="", "", IF(IFERROR(INDEX('Project List'!$C$11:$C$510, MATCH($G4848, 'Project List'!$B$11:$B$510, 0)), "")="", "", IFERROR(INDEX('Project List'!$C$11:$C$510, MATCH($G4848, 'Project List'!$B$11:$B$510, 0)), "")))</f>
        <v/>
      </c>
      <c r="C4848" s="1" t="str">
        <f>IF($G4848="", "", IF(IFERROR(INDEX('Project List'!$D$11:$D$510, MATCH($G4848, 'Project List'!$B$11:$B$510, 0)), "")="", "", IFERROR(INDEX('Project List'!$D$11:$D$510, MATCH($G4848, 'Project List'!$B$11:$B$510, 0)), "")))</f>
        <v/>
      </c>
      <c r="D4848" s="79" t="str">
        <f>IF($G4848="", "", IF(IFERROR(INDEX('Project List'!$H$11:$H$510, MATCH($G4848, 'Project List'!$B$11:$B$510, 0)), "")="", "", IFERROR(INDEX('Project List'!$H$11:$H$510, MATCH($G4848, 'Project List'!$B$11:$B$510, 0)), "")))</f>
        <v/>
      </c>
      <c r="E4848" s="67" t="str">
        <f>IF($G4848="", "", IF(IFERROR(INDEX('Project List'!$I$11:$I$510, MATCH($G4848, 'Project List'!$B$11:$B$510, 0)), "")="", "", IFERROR(INDEX('Project List'!$I$11:$I$510, MATCH($G4848, 'Project List'!$B$11:$B$510, 0)), "")))</f>
        <v/>
      </c>
      <c r="F4848" s="28"/>
      <c r="G4848" s="118"/>
      <c r="H4848" s="120"/>
      <c r="I4848" s="119"/>
      <c r="J4848" s="122"/>
      <c r="K4848" s="135"/>
      <c r="L4848" s="28"/>
      <c r="N4848" s="45" t="str">
        <f>IF($G4848="", "", IF(COUNTIF('Project List'!$B$11:$B$510, 'Time &amp; Expenses'!$G4848)=0, "X", ""))</f>
        <v/>
      </c>
    </row>
    <row r="4849" spans="1:14" x14ac:dyDescent="0.25">
      <c r="A4849" s="28"/>
      <c r="B4849" s="74" t="str">
        <f>IF($G4849="", "", IF(IFERROR(INDEX('Project List'!$C$11:$C$510, MATCH($G4849, 'Project List'!$B$11:$B$510, 0)), "")="", "", IFERROR(INDEX('Project List'!$C$11:$C$510, MATCH($G4849, 'Project List'!$B$11:$B$510, 0)), "")))</f>
        <v/>
      </c>
      <c r="C4849" s="1" t="str">
        <f>IF($G4849="", "", IF(IFERROR(INDEX('Project List'!$D$11:$D$510, MATCH($G4849, 'Project List'!$B$11:$B$510, 0)), "")="", "", IFERROR(INDEX('Project List'!$D$11:$D$510, MATCH($G4849, 'Project List'!$B$11:$B$510, 0)), "")))</f>
        <v/>
      </c>
      <c r="D4849" s="79" t="str">
        <f>IF($G4849="", "", IF(IFERROR(INDEX('Project List'!$H$11:$H$510, MATCH($G4849, 'Project List'!$B$11:$B$510, 0)), "")="", "", IFERROR(INDEX('Project List'!$H$11:$H$510, MATCH($G4849, 'Project List'!$B$11:$B$510, 0)), "")))</f>
        <v/>
      </c>
      <c r="E4849" s="67" t="str">
        <f>IF($G4849="", "", IF(IFERROR(INDEX('Project List'!$I$11:$I$510, MATCH($G4849, 'Project List'!$B$11:$B$510, 0)), "")="", "", IFERROR(INDEX('Project List'!$I$11:$I$510, MATCH($G4849, 'Project List'!$B$11:$B$510, 0)), "")))</f>
        <v/>
      </c>
      <c r="F4849" s="28"/>
      <c r="G4849" s="118"/>
      <c r="H4849" s="120"/>
      <c r="I4849" s="119"/>
      <c r="J4849" s="122"/>
      <c r="K4849" s="135"/>
      <c r="L4849" s="28"/>
      <c r="N4849" s="45" t="str">
        <f>IF($G4849="", "", IF(COUNTIF('Project List'!$B$11:$B$510, 'Time &amp; Expenses'!$G4849)=0, "X", ""))</f>
        <v/>
      </c>
    </row>
    <row r="4850" spans="1:14" x14ac:dyDescent="0.25">
      <c r="A4850" s="28"/>
      <c r="B4850" s="74" t="str">
        <f>IF($G4850="", "", IF(IFERROR(INDEX('Project List'!$C$11:$C$510, MATCH($G4850, 'Project List'!$B$11:$B$510, 0)), "")="", "", IFERROR(INDEX('Project List'!$C$11:$C$510, MATCH($G4850, 'Project List'!$B$11:$B$510, 0)), "")))</f>
        <v/>
      </c>
      <c r="C4850" s="1" t="str">
        <f>IF($G4850="", "", IF(IFERROR(INDEX('Project List'!$D$11:$D$510, MATCH($G4850, 'Project List'!$B$11:$B$510, 0)), "")="", "", IFERROR(INDEX('Project List'!$D$11:$D$510, MATCH($G4850, 'Project List'!$B$11:$B$510, 0)), "")))</f>
        <v/>
      </c>
      <c r="D4850" s="79" t="str">
        <f>IF($G4850="", "", IF(IFERROR(INDEX('Project List'!$H$11:$H$510, MATCH($G4850, 'Project List'!$B$11:$B$510, 0)), "")="", "", IFERROR(INDEX('Project List'!$H$11:$H$510, MATCH($G4850, 'Project List'!$B$11:$B$510, 0)), "")))</f>
        <v/>
      </c>
      <c r="E4850" s="67" t="str">
        <f>IF($G4850="", "", IF(IFERROR(INDEX('Project List'!$I$11:$I$510, MATCH($G4850, 'Project List'!$B$11:$B$510, 0)), "")="", "", IFERROR(INDEX('Project List'!$I$11:$I$510, MATCH($G4850, 'Project List'!$B$11:$B$510, 0)), "")))</f>
        <v/>
      </c>
      <c r="F4850" s="28"/>
      <c r="G4850" s="118"/>
      <c r="H4850" s="120"/>
      <c r="I4850" s="119"/>
      <c r="J4850" s="122"/>
      <c r="K4850" s="135"/>
      <c r="L4850" s="28"/>
      <c r="N4850" s="45" t="str">
        <f>IF($G4850="", "", IF(COUNTIF('Project List'!$B$11:$B$510, 'Time &amp; Expenses'!$G4850)=0, "X", ""))</f>
        <v/>
      </c>
    </row>
    <row r="4851" spans="1:14" x14ac:dyDescent="0.25">
      <c r="A4851" s="28"/>
      <c r="B4851" s="74" t="str">
        <f>IF($G4851="", "", IF(IFERROR(INDEX('Project List'!$C$11:$C$510, MATCH($G4851, 'Project List'!$B$11:$B$510, 0)), "")="", "", IFERROR(INDEX('Project List'!$C$11:$C$510, MATCH($G4851, 'Project List'!$B$11:$B$510, 0)), "")))</f>
        <v/>
      </c>
      <c r="C4851" s="1" t="str">
        <f>IF($G4851="", "", IF(IFERROR(INDEX('Project List'!$D$11:$D$510, MATCH($G4851, 'Project List'!$B$11:$B$510, 0)), "")="", "", IFERROR(INDEX('Project List'!$D$11:$D$510, MATCH($G4851, 'Project List'!$B$11:$B$510, 0)), "")))</f>
        <v/>
      </c>
      <c r="D4851" s="79" t="str">
        <f>IF($G4851="", "", IF(IFERROR(INDEX('Project List'!$H$11:$H$510, MATCH($G4851, 'Project List'!$B$11:$B$510, 0)), "")="", "", IFERROR(INDEX('Project List'!$H$11:$H$510, MATCH($G4851, 'Project List'!$B$11:$B$510, 0)), "")))</f>
        <v/>
      </c>
      <c r="E4851" s="67" t="str">
        <f>IF($G4851="", "", IF(IFERROR(INDEX('Project List'!$I$11:$I$510, MATCH($G4851, 'Project List'!$B$11:$B$510, 0)), "")="", "", IFERROR(INDEX('Project List'!$I$11:$I$510, MATCH($G4851, 'Project List'!$B$11:$B$510, 0)), "")))</f>
        <v/>
      </c>
      <c r="F4851" s="28"/>
      <c r="G4851" s="118"/>
      <c r="H4851" s="120"/>
      <c r="I4851" s="119"/>
      <c r="J4851" s="122"/>
      <c r="K4851" s="135"/>
      <c r="L4851" s="28"/>
      <c r="N4851" s="45" t="str">
        <f>IF($G4851="", "", IF(COUNTIF('Project List'!$B$11:$B$510, 'Time &amp; Expenses'!$G4851)=0, "X", ""))</f>
        <v/>
      </c>
    </row>
    <row r="4852" spans="1:14" x14ac:dyDescent="0.25">
      <c r="A4852" s="28"/>
      <c r="B4852" s="74" t="str">
        <f>IF($G4852="", "", IF(IFERROR(INDEX('Project List'!$C$11:$C$510, MATCH($G4852, 'Project List'!$B$11:$B$510, 0)), "")="", "", IFERROR(INDEX('Project List'!$C$11:$C$510, MATCH($G4852, 'Project List'!$B$11:$B$510, 0)), "")))</f>
        <v/>
      </c>
      <c r="C4852" s="1" t="str">
        <f>IF($G4852="", "", IF(IFERROR(INDEX('Project List'!$D$11:$D$510, MATCH($G4852, 'Project List'!$B$11:$B$510, 0)), "")="", "", IFERROR(INDEX('Project List'!$D$11:$D$510, MATCH($G4852, 'Project List'!$B$11:$B$510, 0)), "")))</f>
        <v/>
      </c>
      <c r="D4852" s="79" t="str">
        <f>IF($G4852="", "", IF(IFERROR(INDEX('Project List'!$H$11:$H$510, MATCH($G4852, 'Project List'!$B$11:$B$510, 0)), "")="", "", IFERROR(INDEX('Project List'!$H$11:$H$510, MATCH($G4852, 'Project List'!$B$11:$B$510, 0)), "")))</f>
        <v/>
      </c>
      <c r="E4852" s="67" t="str">
        <f>IF($G4852="", "", IF(IFERROR(INDEX('Project List'!$I$11:$I$510, MATCH($G4852, 'Project List'!$B$11:$B$510, 0)), "")="", "", IFERROR(INDEX('Project List'!$I$11:$I$510, MATCH($G4852, 'Project List'!$B$11:$B$510, 0)), "")))</f>
        <v/>
      </c>
      <c r="F4852" s="28"/>
      <c r="G4852" s="118"/>
      <c r="H4852" s="120"/>
      <c r="I4852" s="119"/>
      <c r="J4852" s="122"/>
      <c r="K4852" s="135"/>
      <c r="L4852" s="28"/>
      <c r="N4852" s="45" t="str">
        <f>IF($G4852="", "", IF(COUNTIF('Project List'!$B$11:$B$510, 'Time &amp; Expenses'!$G4852)=0, "X", ""))</f>
        <v/>
      </c>
    </row>
    <row r="4853" spans="1:14" x14ac:dyDescent="0.25">
      <c r="A4853" s="28"/>
      <c r="B4853" s="74" t="str">
        <f>IF($G4853="", "", IF(IFERROR(INDEX('Project List'!$C$11:$C$510, MATCH($G4853, 'Project List'!$B$11:$B$510, 0)), "")="", "", IFERROR(INDEX('Project List'!$C$11:$C$510, MATCH($G4853, 'Project List'!$B$11:$B$510, 0)), "")))</f>
        <v/>
      </c>
      <c r="C4853" s="1" t="str">
        <f>IF($G4853="", "", IF(IFERROR(INDEX('Project List'!$D$11:$D$510, MATCH($G4853, 'Project List'!$B$11:$B$510, 0)), "")="", "", IFERROR(INDEX('Project List'!$D$11:$D$510, MATCH($G4853, 'Project List'!$B$11:$B$510, 0)), "")))</f>
        <v/>
      </c>
      <c r="D4853" s="79" t="str">
        <f>IF($G4853="", "", IF(IFERROR(INDEX('Project List'!$H$11:$H$510, MATCH($G4853, 'Project List'!$B$11:$B$510, 0)), "")="", "", IFERROR(INDEX('Project List'!$H$11:$H$510, MATCH($G4853, 'Project List'!$B$11:$B$510, 0)), "")))</f>
        <v/>
      </c>
      <c r="E4853" s="67" t="str">
        <f>IF($G4853="", "", IF(IFERROR(INDEX('Project List'!$I$11:$I$510, MATCH($G4853, 'Project List'!$B$11:$B$510, 0)), "")="", "", IFERROR(INDEX('Project List'!$I$11:$I$510, MATCH($G4853, 'Project List'!$B$11:$B$510, 0)), "")))</f>
        <v/>
      </c>
      <c r="F4853" s="28"/>
      <c r="G4853" s="118"/>
      <c r="H4853" s="120"/>
      <c r="I4853" s="119"/>
      <c r="J4853" s="122"/>
      <c r="K4853" s="135"/>
      <c r="L4853" s="28"/>
      <c r="N4853" s="45" t="str">
        <f>IF($G4853="", "", IF(COUNTIF('Project List'!$B$11:$B$510, 'Time &amp; Expenses'!$G4853)=0, "X", ""))</f>
        <v/>
      </c>
    </row>
    <row r="4854" spans="1:14" x14ac:dyDescent="0.25">
      <c r="A4854" s="28"/>
      <c r="B4854" s="74" t="str">
        <f>IF($G4854="", "", IF(IFERROR(INDEX('Project List'!$C$11:$C$510, MATCH($G4854, 'Project List'!$B$11:$B$510, 0)), "")="", "", IFERROR(INDEX('Project List'!$C$11:$C$510, MATCH($G4854, 'Project List'!$B$11:$B$510, 0)), "")))</f>
        <v/>
      </c>
      <c r="C4854" s="1" t="str">
        <f>IF($G4854="", "", IF(IFERROR(INDEX('Project List'!$D$11:$D$510, MATCH($G4854, 'Project List'!$B$11:$B$510, 0)), "")="", "", IFERROR(INDEX('Project List'!$D$11:$D$510, MATCH($G4854, 'Project List'!$B$11:$B$510, 0)), "")))</f>
        <v/>
      </c>
      <c r="D4854" s="79" t="str">
        <f>IF($G4854="", "", IF(IFERROR(INDEX('Project List'!$H$11:$H$510, MATCH($G4854, 'Project List'!$B$11:$B$510, 0)), "")="", "", IFERROR(INDEX('Project List'!$H$11:$H$510, MATCH($G4854, 'Project List'!$B$11:$B$510, 0)), "")))</f>
        <v/>
      </c>
      <c r="E4854" s="67" t="str">
        <f>IF($G4854="", "", IF(IFERROR(INDEX('Project List'!$I$11:$I$510, MATCH($G4854, 'Project List'!$B$11:$B$510, 0)), "")="", "", IFERROR(INDEX('Project List'!$I$11:$I$510, MATCH($G4854, 'Project List'!$B$11:$B$510, 0)), "")))</f>
        <v/>
      </c>
      <c r="F4854" s="28"/>
      <c r="G4854" s="118"/>
      <c r="H4854" s="120"/>
      <c r="I4854" s="119"/>
      <c r="J4854" s="122"/>
      <c r="K4854" s="135"/>
      <c r="L4854" s="28"/>
      <c r="N4854" s="45" t="str">
        <f>IF($G4854="", "", IF(COUNTIF('Project List'!$B$11:$B$510, 'Time &amp; Expenses'!$G4854)=0, "X", ""))</f>
        <v/>
      </c>
    </row>
    <row r="4855" spans="1:14" x14ac:dyDescent="0.25">
      <c r="A4855" s="28"/>
      <c r="B4855" s="74" t="str">
        <f>IF($G4855="", "", IF(IFERROR(INDEX('Project List'!$C$11:$C$510, MATCH($G4855, 'Project List'!$B$11:$B$510, 0)), "")="", "", IFERROR(INDEX('Project List'!$C$11:$C$510, MATCH($G4855, 'Project List'!$B$11:$B$510, 0)), "")))</f>
        <v/>
      </c>
      <c r="C4855" s="1" t="str">
        <f>IF($G4855="", "", IF(IFERROR(INDEX('Project List'!$D$11:$D$510, MATCH($G4855, 'Project List'!$B$11:$B$510, 0)), "")="", "", IFERROR(INDEX('Project List'!$D$11:$D$510, MATCH($G4855, 'Project List'!$B$11:$B$510, 0)), "")))</f>
        <v/>
      </c>
      <c r="D4855" s="79" t="str">
        <f>IF($G4855="", "", IF(IFERROR(INDEX('Project List'!$H$11:$H$510, MATCH($G4855, 'Project List'!$B$11:$B$510, 0)), "")="", "", IFERROR(INDEX('Project List'!$H$11:$H$510, MATCH($G4855, 'Project List'!$B$11:$B$510, 0)), "")))</f>
        <v/>
      </c>
      <c r="E4855" s="67" t="str">
        <f>IF($G4855="", "", IF(IFERROR(INDEX('Project List'!$I$11:$I$510, MATCH($G4855, 'Project List'!$B$11:$B$510, 0)), "")="", "", IFERROR(INDEX('Project List'!$I$11:$I$510, MATCH($G4855, 'Project List'!$B$11:$B$510, 0)), "")))</f>
        <v/>
      </c>
      <c r="F4855" s="28"/>
      <c r="G4855" s="118"/>
      <c r="H4855" s="120"/>
      <c r="I4855" s="119"/>
      <c r="J4855" s="122"/>
      <c r="K4855" s="135"/>
      <c r="L4855" s="28"/>
      <c r="N4855" s="45" t="str">
        <f>IF($G4855="", "", IF(COUNTIF('Project List'!$B$11:$B$510, 'Time &amp; Expenses'!$G4855)=0, "X", ""))</f>
        <v/>
      </c>
    </row>
    <row r="4856" spans="1:14" x14ac:dyDescent="0.25">
      <c r="A4856" s="28"/>
      <c r="B4856" s="74" t="str">
        <f>IF($G4856="", "", IF(IFERROR(INDEX('Project List'!$C$11:$C$510, MATCH($G4856, 'Project List'!$B$11:$B$510, 0)), "")="", "", IFERROR(INDEX('Project List'!$C$11:$C$510, MATCH($G4856, 'Project List'!$B$11:$B$510, 0)), "")))</f>
        <v/>
      </c>
      <c r="C4856" s="1" t="str">
        <f>IF($G4856="", "", IF(IFERROR(INDEX('Project List'!$D$11:$D$510, MATCH($G4856, 'Project List'!$B$11:$B$510, 0)), "")="", "", IFERROR(INDEX('Project List'!$D$11:$D$510, MATCH($G4856, 'Project List'!$B$11:$B$510, 0)), "")))</f>
        <v/>
      </c>
      <c r="D4856" s="79" t="str">
        <f>IF($G4856="", "", IF(IFERROR(INDEX('Project List'!$H$11:$H$510, MATCH($G4856, 'Project List'!$B$11:$B$510, 0)), "")="", "", IFERROR(INDEX('Project List'!$H$11:$H$510, MATCH($G4856, 'Project List'!$B$11:$B$510, 0)), "")))</f>
        <v/>
      </c>
      <c r="E4856" s="67" t="str">
        <f>IF($G4856="", "", IF(IFERROR(INDEX('Project List'!$I$11:$I$510, MATCH($G4856, 'Project List'!$B$11:$B$510, 0)), "")="", "", IFERROR(INDEX('Project List'!$I$11:$I$510, MATCH($G4856, 'Project List'!$B$11:$B$510, 0)), "")))</f>
        <v/>
      </c>
      <c r="F4856" s="28"/>
      <c r="G4856" s="118"/>
      <c r="H4856" s="120"/>
      <c r="I4856" s="119"/>
      <c r="J4856" s="122"/>
      <c r="K4856" s="135"/>
      <c r="L4856" s="28"/>
      <c r="N4856" s="45" t="str">
        <f>IF($G4856="", "", IF(COUNTIF('Project List'!$B$11:$B$510, 'Time &amp; Expenses'!$G4856)=0, "X", ""))</f>
        <v/>
      </c>
    </row>
    <row r="4857" spans="1:14" x14ac:dyDescent="0.25">
      <c r="A4857" s="28"/>
      <c r="B4857" s="74" t="str">
        <f>IF($G4857="", "", IF(IFERROR(INDEX('Project List'!$C$11:$C$510, MATCH($G4857, 'Project List'!$B$11:$B$510, 0)), "")="", "", IFERROR(INDEX('Project List'!$C$11:$C$510, MATCH($G4857, 'Project List'!$B$11:$B$510, 0)), "")))</f>
        <v/>
      </c>
      <c r="C4857" s="1" t="str">
        <f>IF($G4857="", "", IF(IFERROR(INDEX('Project List'!$D$11:$D$510, MATCH($G4857, 'Project List'!$B$11:$B$510, 0)), "")="", "", IFERROR(INDEX('Project List'!$D$11:$D$510, MATCH($G4857, 'Project List'!$B$11:$B$510, 0)), "")))</f>
        <v/>
      </c>
      <c r="D4857" s="79" t="str">
        <f>IF($G4857="", "", IF(IFERROR(INDEX('Project List'!$H$11:$H$510, MATCH($G4857, 'Project List'!$B$11:$B$510, 0)), "")="", "", IFERROR(INDEX('Project List'!$H$11:$H$510, MATCH($G4857, 'Project List'!$B$11:$B$510, 0)), "")))</f>
        <v/>
      </c>
      <c r="E4857" s="67" t="str">
        <f>IF($G4857="", "", IF(IFERROR(INDEX('Project List'!$I$11:$I$510, MATCH($G4857, 'Project List'!$B$11:$B$510, 0)), "")="", "", IFERROR(INDEX('Project List'!$I$11:$I$510, MATCH($G4857, 'Project List'!$B$11:$B$510, 0)), "")))</f>
        <v/>
      </c>
      <c r="F4857" s="28"/>
      <c r="G4857" s="118"/>
      <c r="H4857" s="120"/>
      <c r="I4857" s="119"/>
      <c r="J4857" s="122"/>
      <c r="K4857" s="135"/>
      <c r="L4857" s="28"/>
      <c r="N4857" s="45" t="str">
        <f>IF($G4857="", "", IF(COUNTIF('Project List'!$B$11:$B$510, 'Time &amp; Expenses'!$G4857)=0, "X", ""))</f>
        <v/>
      </c>
    </row>
    <row r="4858" spans="1:14" x14ac:dyDescent="0.25">
      <c r="A4858" s="28"/>
      <c r="B4858" s="74" t="str">
        <f>IF($G4858="", "", IF(IFERROR(INDEX('Project List'!$C$11:$C$510, MATCH($G4858, 'Project List'!$B$11:$B$510, 0)), "")="", "", IFERROR(INDEX('Project List'!$C$11:$C$510, MATCH($G4858, 'Project List'!$B$11:$B$510, 0)), "")))</f>
        <v/>
      </c>
      <c r="C4858" s="1" t="str">
        <f>IF($G4858="", "", IF(IFERROR(INDEX('Project List'!$D$11:$D$510, MATCH($G4858, 'Project List'!$B$11:$B$510, 0)), "")="", "", IFERROR(INDEX('Project List'!$D$11:$D$510, MATCH($G4858, 'Project List'!$B$11:$B$510, 0)), "")))</f>
        <v/>
      </c>
      <c r="D4858" s="79" t="str">
        <f>IF($G4858="", "", IF(IFERROR(INDEX('Project List'!$H$11:$H$510, MATCH($G4858, 'Project List'!$B$11:$B$510, 0)), "")="", "", IFERROR(INDEX('Project List'!$H$11:$H$510, MATCH($G4858, 'Project List'!$B$11:$B$510, 0)), "")))</f>
        <v/>
      </c>
      <c r="E4858" s="67" t="str">
        <f>IF($G4858="", "", IF(IFERROR(INDEX('Project List'!$I$11:$I$510, MATCH($G4858, 'Project List'!$B$11:$B$510, 0)), "")="", "", IFERROR(INDEX('Project List'!$I$11:$I$510, MATCH($G4858, 'Project List'!$B$11:$B$510, 0)), "")))</f>
        <v/>
      </c>
      <c r="F4858" s="28"/>
      <c r="G4858" s="118"/>
      <c r="H4858" s="120"/>
      <c r="I4858" s="119"/>
      <c r="J4858" s="122"/>
      <c r="K4858" s="135"/>
      <c r="L4858" s="28"/>
      <c r="N4858" s="45" t="str">
        <f>IF($G4858="", "", IF(COUNTIF('Project List'!$B$11:$B$510, 'Time &amp; Expenses'!$G4858)=0, "X", ""))</f>
        <v/>
      </c>
    </row>
    <row r="4859" spans="1:14" x14ac:dyDescent="0.25">
      <c r="A4859" s="28"/>
      <c r="B4859" s="74" t="str">
        <f>IF($G4859="", "", IF(IFERROR(INDEX('Project List'!$C$11:$C$510, MATCH($G4859, 'Project List'!$B$11:$B$510, 0)), "")="", "", IFERROR(INDEX('Project List'!$C$11:$C$510, MATCH($G4859, 'Project List'!$B$11:$B$510, 0)), "")))</f>
        <v/>
      </c>
      <c r="C4859" s="1" t="str">
        <f>IF($G4859="", "", IF(IFERROR(INDEX('Project List'!$D$11:$D$510, MATCH($G4859, 'Project List'!$B$11:$B$510, 0)), "")="", "", IFERROR(INDEX('Project List'!$D$11:$D$510, MATCH($G4859, 'Project List'!$B$11:$B$510, 0)), "")))</f>
        <v/>
      </c>
      <c r="D4859" s="79" t="str">
        <f>IF($G4859="", "", IF(IFERROR(INDEX('Project List'!$H$11:$H$510, MATCH($G4859, 'Project List'!$B$11:$B$510, 0)), "")="", "", IFERROR(INDEX('Project List'!$H$11:$H$510, MATCH($G4859, 'Project List'!$B$11:$B$510, 0)), "")))</f>
        <v/>
      </c>
      <c r="E4859" s="67" t="str">
        <f>IF($G4859="", "", IF(IFERROR(INDEX('Project List'!$I$11:$I$510, MATCH($G4859, 'Project List'!$B$11:$B$510, 0)), "")="", "", IFERROR(INDEX('Project List'!$I$11:$I$510, MATCH($G4859, 'Project List'!$B$11:$B$510, 0)), "")))</f>
        <v/>
      </c>
      <c r="F4859" s="28"/>
      <c r="G4859" s="118"/>
      <c r="H4859" s="120"/>
      <c r="I4859" s="119"/>
      <c r="J4859" s="122"/>
      <c r="K4859" s="135"/>
      <c r="L4859" s="28"/>
      <c r="N4859" s="45" t="str">
        <f>IF($G4859="", "", IF(COUNTIF('Project List'!$B$11:$B$510, 'Time &amp; Expenses'!$G4859)=0, "X", ""))</f>
        <v/>
      </c>
    </row>
    <row r="4860" spans="1:14" x14ac:dyDescent="0.25">
      <c r="A4860" s="28"/>
      <c r="B4860" s="74" t="str">
        <f>IF($G4860="", "", IF(IFERROR(INDEX('Project List'!$C$11:$C$510, MATCH($G4860, 'Project List'!$B$11:$B$510, 0)), "")="", "", IFERROR(INDEX('Project List'!$C$11:$C$510, MATCH($G4860, 'Project List'!$B$11:$B$510, 0)), "")))</f>
        <v/>
      </c>
      <c r="C4860" s="1" t="str">
        <f>IF($G4860="", "", IF(IFERROR(INDEX('Project List'!$D$11:$D$510, MATCH($G4860, 'Project List'!$B$11:$B$510, 0)), "")="", "", IFERROR(INDEX('Project List'!$D$11:$D$510, MATCH($G4860, 'Project List'!$B$11:$B$510, 0)), "")))</f>
        <v/>
      </c>
      <c r="D4860" s="79" t="str">
        <f>IF($G4860="", "", IF(IFERROR(INDEX('Project List'!$H$11:$H$510, MATCH($G4860, 'Project List'!$B$11:$B$510, 0)), "")="", "", IFERROR(INDEX('Project List'!$H$11:$H$510, MATCH($G4860, 'Project List'!$B$11:$B$510, 0)), "")))</f>
        <v/>
      </c>
      <c r="E4860" s="67" t="str">
        <f>IF($G4860="", "", IF(IFERROR(INDEX('Project List'!$I$11:$I$510, MATCH($G4860, 'Project List'!$B$11:$B$510, 0)), "")="", "", IFERROR(INDEX('Project List'!$I$11:$I$510, MATCH($G4860, 'Project List'!$B$11:$B$510, 0)), "")))</f>
        <v/>
      </c>
      <c r="F4860" s="28"/>
      <c r="G4860" s="118"/>
      <c r="H4860" s="120"/>
      <c r="I4860" s="119"/>
      <c r="J4860" s="122"/>
      <c r="K4860" s="135"/>
      <c r="L4860" s="28"/>
      <c r="N4860" s="45" t="str">
        <f>IF($G4860="", "", IF(COUNTIF('Project List'!$B$11:$B$510, 'Time &amp; Expenses'!$G4860)=0, "X", ""))</f>
        <v/>
      </c>
    </row>
    <row r="4861" spans="1:14" x14ac:dyDescent="0.25">
      <c r="A4861" s="28"/>
      <c r="B4861" s="74" t="str">
        <f>IF($G4861="", "", IF(IFERROR(INDEX('Project List'!$C$11:$C$510, MATCH($G4861, 'Project List'!$B$11:$B$510, 0)), "")="", "", IFERROR(INDEX('Project List'!$C$11:$C$510, MATCH($G4861, 'Project List'!$B$11:$B$510, 0)), "")))</f>
        <v/>
      </c>
      <c r="C4861" s="1" t="str">
        <f>IF($G4861="", "", IF(IFERROR(INDEX('Project List'!$D$11:$D$510, MATCH($G4861, 'Project List'!$B$11:$B$510, 0)), "")="", "", IFERROR(INDEX('Project List'!$D$11:$D$510, MATCH($G4861, 'Project List'!$B$11:$B$510, 0)), "")))</f>
        <v/>
      </c>
      <c r="D4861" s="79" t="str">
        <f>IF($G4861="", "", IF(IFERROR(INDEX('Project List'!$H$11:$H$510, MATCH($G4861, 'Project List'!$B$11:$B$510, 0)), "")="", "", IFERROR(INDEX('Project List'!$H$11:$H$510, MATCH($G4861, 'Project List'!$B$11:$B$510, 0)), "")))</f>
        <v/>
      </c>
      <c r="E4861" s="67" t="str">
        <f>IF($G4861="", "", IF(IFERROR(INDEX('Project List'!$I$11:$I$510, MATCH($G4861, 'Project List'!$B$11:$B$510, 0)), "")="", "", IFERROR(INDEX('Project List'!$I$11:$I$510, MATCH($G4861, 'Project List'!$B$11:$B$510, 0)), "")))</f>
        <v/>
      </c>
      <c r="F4861" s="28"/>
      <c r="G4861" s="118"/>
      <c r="H4861" s="120"/>
      <c r="I4861" s="119"/>
      <c r="J4861" s="122"/>
      <c r="K4861" s="135"/>
      <c r="L4861" s="28"/>
      <c r="N4861" s="45" t="str">
        <f>IF($G4861="", "", IF(COUNTIF('Project List'!$B$11:$B$510, 'Time &amp; Expenses'!$G4861)=0, "X", ""))</f>
        <v/>
      </c>
    </row>
    <row r="4862" spans="1:14" x14ac:dyDescent="0.25">
      <c r="A4862" s="28"/>
      <c r="B4862" s="74" t="str">
        <f>IF($G4862="", "", IF(IFERROR(INDEX('Project List'!$C$11:$C$510, MATCH($G4862, 'Project List'!$B$11:$B$510, 0)), "")="", "", IFERROR(INDEX('Project List'!$C$11:$C$510, MATCH($G4862, 'Project List'!$B$11:$B$510, 0)), "")))</f>
        <v/>
      </c>
      <c r="C4862" s="1" t="str">
        <f>IF($G4862="", "", IF(IFERROR(INDEX('Project List'!$D$11:$D$510, MATCH($G4862, 'Project List'!$B$11:$B$510, 0)), "")="", "", IFERROR(INDEX('Project List'!$D$11:$D$510, MATCH($G4862, 'Project List'!$B$11:$B$510, 0)), "")))</f>
        <v/>
      </c>
      <c r="D4862" s="79" t="str">
        <f>IF($G4862="", "", IF(IFERROR(INDEX('Project List'!$H$11:$H$510, MATCH($G4862, 'Project List'!$B$11:$B$510, 0)), "")="", "", IFERROR(INDEX('Project List'!$H$11:$H$510, MATCH($G4862, 'Project List'!$B$11:$B$510, 0)), "")))</f>
        <v/>
      </c>
      <c r="E4862" s="67" t="str">
        <f>IF($G4862="", "", IF(IFERROR(INDEX('Project List'!$I$11:$I$510, MATCH($G4862, 'Project List'!$B$11:$B$510, 0)), "")="", "", IFERROR(INDEX('Project List'!$I$11:$I$510, MATCH($G4862, 'Project List'!$B$11:$B$510, 0)), "")))</f>
        <v/>
      </c>
      <c r="F4862" s="28"/>
      <c r="G4862" s="118"/>
      <c r="H4862" s="120"/>
      <c r="I4862" s="119"/>
      <c r="J4862" s="122"/>
      <c r="K4862" s="135"/>
      <c r="L4862" s="28"/>
      <c r="N4862" s="45" t="str">
        <f>IF($G4862="", "", IF(COUNTIF('Project List'!$B$11:$B$510, 'Time &amp; Expenses'!$G4862)=0, "X", ""))</f>
        <v/>
      </c>
    </row>
    <row r="4863" spans="1:14" x14ac:dyDescent="0.25">
      <c r="A4863" s="28"/>
      <c r="B4863" s="74" t="str">
        <f>IF($G4863="", "", IF(IFERROR(INDEX('Project List'!$C$11:$C$510, MATCH($G4863, 'Project List'!$B$11:$B$510, 0)), "")="", "", IFERROR(INDEX('Project List'!$C$11:$C$510, MATCH($G4863, 'Project List'!$B$11:$B$510, 0)), "")))</f>
        <v/>
      </c>
      <c r="C4863" s="1" t="str">
        <f>IF($G4863="", "", IF(IFERROR(INDEX('Project List'!$D$11:$D$510, MATCH($G4863, 'Project List'!$B$11:$B$510, 0)), "")="", "", IFERROR(INDEX('Project List'!$D$11:$D$510, MATCH($G4863, 'Project List'!$B$11:$B$510, 0)), "")))</f>
        <v/>
      </c>
      <c r="D4863" s="79" t="str">
        <f>IF($G4863="", "", IF(IFERROR(INDEX('Project List'!$H$11:$H$510, MATCH($G4863, 'Project List'!$B$11:$B$510, 0)), "")="", "", IFERROR(INDEX('Project List'!$H$11:$H$510, MATCH($G4863, 'Project List'!$B$11:$B$510, 0)), "")))</f>
        <v/>
      </c>
      <c r="E4863" s="67" t="str">
        <f>IF($G4863="", "", IF(IFERROR(INDEX('Project List'!$I$11:$I$510, MATCH($G4863, 'Project List'!$B$11:$B$510, 0)), "")="", "", IFERROR(INDEX('Project List'!$I$11:$I$510, MATCH($G4863, 'Project List'!$B$11:$B$510, 0)), "")))</f>
        <v/>
      </c>
      <c r="F4863" s="28"/>
      <c r="G4863" s="118"/>
      <c r="H4863" s="120"/>
      <c r="I4863" s="119"/>
      <c r="J4863" s="122"/>
      <c r="K4863" s="135"/>
      <c r="L4863" s="28"/>
      <c r="N4863" s="45" t="str">
        <f>IF($G4863="", "", IF(COUNTIF('Project List'!$B$11:$B$510, 'Time &amp; Expenses'!$G4863)=0, "X", ""))</f>
        <v/>
      </c>
    </row>
    <row r="4864" spans="1:14" x14ac:dyDescent="0.25">
      <c r="A4864" s="28"/>
      <c r="B4864" s="74" t="str">
        <f>IF($G4864="", "", IF(IFERROR(INDEX('Project List'!$C$11:$C$510, MATCH($G4864, 'Project List'!$B$11:$B$510, 0)), "")="", "", IFERROR(INDEX('Project List'!$C$11:$C$510, MATCH($G4864, 'Project List'!$B$11:$B$510, 0)), "")))</f>
        <v/>
      </c>
      <c r="C4864" s="1" t="str">
        <f>IF($G4864="", "", IF(IFERROR(INDEX('Project List'!$D$11:$D$510, MATCH($G4864, 'Project List'!$B$11:$B$510, 0)), "")="", "", IFERROR(INDEX('Project List'!$D$11:$D$510, MATCH($G4864, 'Project List'!$B$11:$B$510, 0)), "")))</f>
        <v/>
      </c>
      <c r="D4864" s="79" t="str">
        <f>IF($G4864="", "", IF(IFERROR(INDEX('Project List'!$H$11:$H$510, MATCH($G4864, 'Project List'!$B$11:$B$510, 0)), "")="", "", IFERROR(INDEX('Project List'!$H$11:$H$510, MATCH($G4864, 'Project List'!$B$11:$B$510, 0)), "")))</f>
        <v/>
      </c>
      <c r="E4864" s="67" t="str">
        <f>IF($G4864="", "", IF(IFERROR(INDEX('Project List'!$I$11:$I$510, MATCH($G4864, 'Project List'!$B$11:$B$510, 0)), "")="", "", IFERROR(INDEX('Project List'!$I$11:$I$510, MATCH($G4864, 'Project List'!$B$11:$B$510, 0)), "")))</f>
        <v/>
      </c>
      <c r="F4864" s="28"/>
      <c r="G4864" s="118"/>
      <c r="H4864" s="120"/>
      <c r="I4864" s="119"/>
      <c r="J4864" s="122"/>
      <c r="K4864" s="135"/>
      <c r="L4864" s="28"/>
      <c r="N4864" s="45" t="str">
        <f>IF($G4864="", "", IF(COUNTIF('Project List'!$B$11:$B$510, 'Time &amp; Expenses'!$G4864)=0, "X", ""))</f>
        <v/>
      </c>
    </row>
    <row r="4865" spans="1:14" x14ac:dyDescent="0.25">
      <c r="A4865" s="28"/>
      <c r="B4865" s="74" t="str">
        <f>IF($G4865="", "", IF(IFERROR(INDEX('Project List'!$C$11:$C$510, MATCH($G4865, 'Project List'!$B$11:$B$510, 0)), "")="", "", IFERROR(INDEX('Project List'!$C$11:$C$510, MATCH($G4865, 'Project List'!$B$11:$B$510, 0)), "")))</f>
        <v/>
      </c>
      <c r="C4865" s="1" t="str">
        <f>IF($G4865="", "", IF(IFERROR(INDEX('Project List'!$D$11:$D$510, MATCH($G4865, 'Project List'!$B$11:$B$510, 0)), "")="", "", IFERROR(INDEX('Project List'!$D$11:$D$510, MATCH($G4865, 'Project List'!$B$11:$B$510, 0)), "")))</f>
        <v/>
      </c>
      <c r="D4865" s="79" t="str">
        <f>IF($G4865="", "", IF(IFERROR(INDEX('Project List'!$H$11:$H$510, MATCH($G4865, 'Project List'!$B$11:$B$510, 0)), "")="", "", IFERROR(INDEX('Project List'!$H$11:$H$510, MATCH($G4865, 'Project List'!$B$11:$B$510, 0)), "")))</f>
        <v/>
      </c>
      <c r="E4865" s="67" t="str">
        <f>IF($G4865="", "", IF(IFERROR(INDEX('Project List'!$I$11:$I$510, MATCH($G4865, 'Project List'!$B$11:$B$510, 0)), "")="", "", IFERROR(INDEX('Project List'!$I$11:$I$510, MATCH($G4865, 'Project List'!$B$11:$B$510, 0)), "")))</f>
        <v/>
      </c>
      <c r="F4865" s="28"/>
      <c r="G4865" s="118"/>
      <c r="H4865" s="120"/>
      <c r="I4865" s="119"/>
      <c r="J4865" s="122"/>
      <c r="K4865" s="135"/>
      <c r="L4865" s="28"/>
      <c r="N4865" s="45" t="str">
        <f>IF($G4865="", "", IF(COUNTIF('Project List'!$B$11:$B$510, 'Time &amp; Expenses'!$G4865)=0, "X", ""))</f>
        <v/>
      </c>
    </row>
    <row r="4866" spans="1:14" x14ac:dyDescent="0.25">
      <c r="A4866" s="28"/>
      <c r="B4866" s="74" t="str">
        <f>IF($G4866="", "", IF(IFERROR(INDEX('Project List'!$C$11:$C$510, MATCH($G4866, 'Project List'!$B$11:$B$510, 0)), "")="", "", IFERROR(INDEX('Project List'!$C$11:$C$510, MATCH($G4866, 'Project List'!$B$11:$B$510, 0)), "")))</f>
        <v/>
      </c>
      <c r="C4866" s="1" t="str">
        <f>IF($G4866="", "", IF(IFERROR(INDEX('Project List'!$D$11:$D$510, MATCH($G4866, 'Project List'!$B$11:$B$510, 0)), "")="", "", IFERROR(INDEX('Project List'!$D$11:$D$510, MATCH($G4866, 'Project List'!$B$11:$B$510, 0)), "")))</f>
        <v/>
      </c>
      <c r="D4866" s="79" t="str">
        <f>IF($G4866="", "", IF(IFERROR(INDEX('Project List'!$H$11:$H$510, MATCH($G4866, 'Project List'!$B$11:$B$510, 0)), "")="", "", IFERROR(INDEX('Project List'!$H$11:$H$510, MATCH($G4866, 'Project List'!$B$11:$B$510, 0)), "")))</f>
        <v/>
      </c>
      <c r="E4866" s="67" t="str">
        <f>IF($G4866="", "", IF(IFERROR(INDEX('Project List'!$I$11:$I$510, MATCH($G4866, 'Project List'!$B$11:$B$510, 0)), "")="", "", IFERROR(INDEX('Project List'!$I$11:$I$510, MATCH($G4866, 'Project List'!$B$11:$B$510, 0)), "")))</f>
        <v/>
      </c>
      <c r="F4866" s="28"/>
      <c r="G4866" s="118"/>
      <c r="H4866" s="120"/>
      <c r="I4866" s="119"/>
      <c r="J4866" s="122"/>
      <c r="K4866" s="135"/>
      <c r="L4866" s="28"/>
      <c r="N4866" s="45" t="str">
        <f>IF($G4866="", "", IF(COUNTIF('Project List'!$B$11:$B$510, 'Time &amp; Expenses'!$G4866)=0, "X", ""))</f>
        <v/>
      </c>
    </row>
    <row r="4867" spans="1:14" x14ac:dyDescent="0.25">
      <c r="A4867" s="28"/>
      <c r="B4867" s="74" t="str">
        <f>IF($G4867="", "", IF(IFERROR(INDEX('Project List'!$C$11:$C$510, MATCH($G4867, 'Project List'!$B$11:$B$510, 0)), "")="", "", IFERROR(INDEX('Project List'!$C$11:$C$510, MATCH($G4867, 'Project List'!$B$11:$B$510, 0)), "")))</f>
        <v/>
      </c>
      <c r="C4867" s="1" t="str">
        <f>IF($G4867="", "", IF(IFERROR(INDEX('Project List'!$D$11:$D$510, MATCH($G4867, 'Project List'!$B$11:$B$510, 0)), "")="", "", IFERROR(INDEX('Project List'!$D$11:$D$510, MATCH($G4867, 'Project List'!$B$11:$B$510, 0)), "")))</f>
        <v/>
      </c>
      <c r="D4867" s="79" t="str">
        <f>IF($G4867="", "", IF(IFERROR(INDEX('Project List'!$H$11:$H$510, MATCH($G4867, 'Project List'!$B$11:$B$510, 0)), "")="", "", IFERROR(INDEX('Project List'!$H$11:$H$510, MATCH($G4867, 'Project List'!$B$11:$B$510, 0)), "")))</f>
        <v/>
      </c>
      <c r="E4867" s="67" t="str">
        <f>IF($G4867="", "", IF(IFERROR(INDEX('Project List'!$I$11:$I$510, MATCH($G4867, 'Project List'!$B$11:$B$510, 0)), "")="", "", IFERROR(INDEX('Project List'!$I$11:$I$510, MATCH($G4867, 'Project List'!$B$11:$B$510, 0)), "")))</f>
        <v/>
      </c>
      <c r="F4867" s="28"/>
      <c r="G4867" s="118"/>
      <c r="H4867" s="120"/>
      <c r="I4867" s="119"/>
      <c r="J4867" s="122"/>
      <c r="K4867" s="135"/>
      <c r="L4867" s="28"/>
      <c r="N4867" s="45" t="str">
        <f>IF($G4867="", "", IF(COUNTIF('Project List'!$B$11:$B$510, 'Time &amp; Expenses'!$G4867)=0, "X", ""))</f>
        <v/>
      </c>
    </row>
    <row r="4868" spans="1:14" x14ac:dyDescent="0.25">
      <c r="A4868" s="28"/>
      <c r="B4868" s="74" t="str">
        <f>IF($G4868="", "", IF(IFERROR(INDEX('Project List'!$C$11:$C$510, MATCH($G4868, 'Project List'!$B$11:$B$510, 0)), "")="", "", IFERROR(INDEX('Project List'!$C$11:$C$510, MATCH($G4868, 'Project List'!$B$11:$B$510, 0)), "")))</f>
        <v/>
      </c>
      <c r="C4868" s="1" t="str">
        <f>IF($G4868="", "", IF(IFERROR(INDEX('Project List'!$D$11:$D$510, MATCH($G4868, 'Project List'!$B$11:$B$510, 0)), "")="", "", IFERROR(INDEX('Project List'!$D$11:$D$510, MATCH($G4868, 'Project List'!$B$11:$B$510, 0)), "")))</f>
        <v/>
      </c>
      <c r="D4868" s="79" t="str">
        <f>IF($G4868="", "", IF(IFERROR(INDEX('Project List'!$H$11:$H$510, MATCH($G4868, 'Project List'!$B$11:$B$510, 0)), "")="", "", IFERROR(INDEX('Project List'!$H$11:$H$510, MATCH($G4868, 'Project List'!$B$11:$B$510, 0)), "")))</f>
        <v/>
      </c>
      <c r="E4868" s="67" t="str">
        <f>IF($G4868="", "", IF(IFERROR(INDEX('Project List'!$I$11:$I$510, MATCH($G4868, 'Project List'!$B$11:$B$510, 0)), "")="", "", IFERROR(INDEX('Project List'!$I$11:$I$510, MATCH($G4868, 'Project List'!$B$11:$B$510, 0)), "")))</f>
        <v/>
      </c>
      <c r="F4868" s="28"/>
      <c r="G4868" s="118"/>
      <c r="H4868" s="120"/>
      <c r="I4868" s="119"/>
      <c r="J4868" s="122"/>
      <c r="K4868" s="135"/>
      <c r="L4868" s="28"/>
      <c r="N4868" s="45" t="str">
        <f>IF($G4868="", "", IF(COUNTIF('Project List'!$B$11:$B$510, 'Time &amp; Expenses'!$G4868)=0, "X", ""))</f>
        <v/>
      </c>
    </row>
    <row r="4869" spans="1:14" x14ac:dyDescent="0.25">
      <c r="A4869" s="28"/>
      <c r="B4869" s="74" t="str">
        <f>IF($G4869="", "", IF(IFERROR(INDEX('Project List'!$C$11:$C$510, MATCH($G4869, 'Project List'!$B$11:$B$510, 0)), "")="", "", IFERROR(INDEX('Project List'!$C$11:$C$510, MATCH($G4869, 'Project List'!$B$11:$B$510, 0)), "")))</f>
        <v/>
      </c>
      <c r="C4869" s="1" t="str">
        <f>IF($G4869="", "", IF(IFERROR(INDEX('Project List'!$D$11:$D$510, MATCH($G4869, 'Project List'!$B$11:$B$510, 0)), "")="", "", IFERROR(INDEX('Project List'!$D$11:$D$510, MATCH($G4869, 'Project List'!$B$11:$B$510, 0)), "")))</f>
        <v/>
      </c>
      <c r="D4869" s="79" t="str">
        <f>IF($G4869="", "", IF(IFERROR(INDEX('Project List'!$H$11:$H$510, MATCH($G4869, 'Project List'!$B$11:$B$510, 0)), "")="", "", IFERROR(INDEX('Project List'!$H$11:$H$510, MATCH($G4869, 'Project List'!$B$11:$B$510, 0)), "")))</f>
        <v/>
      </c>
      <c r="E4869" s="67" t="str">
        <f>IF($G4869="", "", IF(IFERROR(INDEX('Project List'!$I$11:$I$510, MATCH($G4869, 'Project List'!$B$11:$B$510, 0)), "")="", "", IFERROR(INDEX('Project List'!$I$11:$I$510, MATCH($G4869, 'Project List'!$B$11:$B$510, 0)), "")))</f>
        <v/>
      </c>
      <c r="F4869" s="28"/>
      <c r="G4869" s="118"/>
      <c r="H4869" s="120"/>
      <c r="I4869" s="119"/>
      <c r="J4869" s="122"/>
      <c r="K4869" s="135"/>
      <c r="L4869" s="28"/>
      <c r="N4869" s="45" t="str">
        <f>IF($G4869="", "", IF(COUNTIF('Project List'!$B$11:$B$510, 'Time &amp; Expenses'!$G4869)=0, "X", ""))</f>
        <v/>
      </c>
    </row>
    <row r="4870" spans="1:14" x14ac:dyDescent="0.25">
      <c r="A4870" s="28"/>
      <c r="B4870" s="74" t="str">
        <f>IF($G4870="", "", IF(IFERROR(INDEX('Project List'!$C$11:$C$510, MATCH($G4870, 'Project List'!$B$11:$B$510, 0)), "")="", "", IFERROR(INDEX('Project List'!$C$11:$C$510, MATCH($G4870, 'Project List'!$B$11:$B$510, 0)), "")))</f>
        <v/>
      </c>
      <c r="C4870" s="1" t="str">
        <f>IF($G4870="", "", IF(IFERROR(INDEX('Project List'!$D$11:$D$510, MATCH($G4870, 'Project List'!$B$11:$B$510, 0)), "")="", "", IFERROR(INDEX('Project List'!$D$11:$D$510, MATCH($G4870, 'Project List'!$B$11:$B$510, 0)), "")))</f>
        <v/>
      </c>
      <c r="D4870" s="79" t="str">
        <f>IF($G4870="", "", IF(IFERROR(INDEX('Project List'!$H$11:$H$510, MATCH($G4870, 'Project List'!$B$11:$B$510, 0)), "")="", "", IFERROR(INDEX('Project List'!$H$11:$H$510, MATCH($G4870, 'Project List'!$B$11:$B$510, 0)), "")))</f>
        <v/>
      </c>
      <c r="E4870" s="67" t="str">
        <f>IF($G4870="", "", IF(IFERROR(INDEX('Project List'!$I$11:$I$510, MATCH($G4870, 'Project List'!$B$11:$B$510, 0)), "")="", "", IFERROR(INDEX('Project List'!$I$11:$I$510, MATCH($G4870, 'Project List'!$B$11:$B$510, 0)), "")))</f>
        <v/>
      </c>
      <c r="F4870" s="28"/>
      <c r="G4870" s="118"/>
      <c r="H4870" s="120"/>
      <c r="I4870" s="119"/>
      <c r="J4870" s="122"/>
      <c r="K4870" s="135"/>
      <c r="L4870" s="28"/>
      <c r="N4870" s="45" t="str">
        <f>IF($G4870="", "", IF(COUNTIF('Project List'!$B$11:$B$510, 'Time &amp; Expenses'!$G4870)=0, "X", ""))</f>
        <v/>
      </c>
    </row>
    <row r="4871" spans="1:14" x14ac:dyDescent="0.25">
      <c r="A4871" s="28"/>
      <c r="B4871" s="74" t="str">
        <f>IF($G4871="", "", IF(IFERROR(INDEX('Project List'!$C$11:$C$510, MATCH($G4871, 'Project List'!$B$11:$B$510, 0)), "")="", "", IFERROR(INDEX('Project List'!$C$11:$C$510, MATCH($G4871, 'Project List'!$B$11:$B$510, 0)), "")))</f>
        <v/>
      </c>
      <c r="C4871" s="1" t="str">
        <f>IF($G4871="", "", IF(IFERROR(INDEX('Project List'!$D$11:$D$510, MATCH($G4871, 'Project List'!$B$11:$B$510, 0)), "")="", "", IFERROR(INDEX('Project List'!$D$11:$D$510, MATCH($G4871, 'Project List'!$B$11:$B$510, 0)), "")))</f>
        <v/>
      </c>
      <c r="D4871" s="79" t="str">
        <f>IF($G4871="", "", IF(IFERROR(INDEX('Project List'!$H$11:$H$510, MATCH($G4871, 'Project List'!$B$11:$B$510, 0)), "")="", "", IFERROR(INDEX('Project List'!$H$11:$H$510, MATCH($G4871, 'Project List'!$B$11:$B$510, 0)), "")))</f>
        <v/>
      </c>
      <c r="E4871" s="67" t="str">
        <f>IF($G4871="", "", IF(IFERROR(INDEX('Project List'!$I$11:$I$510, MATCH($G4871, 'Project List'!$B$11:$B$510, 0)), "")="", "", IFERROR(INDEX('Project List'!$I$11:$I$510, MATCH($G4871, 'Project List'!$B$11:$B$510, 0)), "")))</f>
        <v/>
      </c>
      <c r="F4871" s="28"/>
      <c r="G4871" s="118"/>
      <c r="H4871" s="120"/>
      <c r="I4871" s="119"/>
      <c r="J4871" s="122"/>
      <c r="K4871" s="135"/>
      <c r="L4871" s="28"/>
      <c r="N4871" s="45" t="str">
        <f>IF($G4871="", "", IF(COUNTIF('Project List'!$B$11:$B$510, 'Time &amp; Expenses'!$G4871)=0, "X", ""))</f>
        <v/>
      </c>
    </row>
    <row r="4872" spans="1:14" x14ac:dyDescent="0.25">
      <c r="A4872" s="28"/>
      <c r="B4872" s="74" t="str">
        <f>IF($G4872="", "", IF(IFERROR(INDEX('Project List'!$C$11:$C$510, MATCH($G4872, 'Project List'!$B$11:$B$510, 0)), "")="", "", IFERROR(INDEX('Project List'!$C$11:$C$510, MATCH($G4872, 'Project List'!$B$11:$B$510, 0)), "")))</f>
        <v/>
      </c>
      <c r="C4872" s="1" t="str">
        <f>IF($G4872="", "", IF(IFERROR(INDEX('Project List'!$D$11:$D$510, MATCH($G4872, 'Project List'!$B$11:$B$510, 0)), "")="", "", IFERROR(INDEX('Project List'!$D$11:$D$510, MATCH($G4872, 'Project List'!$B$11:$B$510, 0)), "")))</f>
        <v/>
      </c>
      <c r="D4872" s="79" t="str">
        <f>IF($G4872="", "", IF(IFERROR(INDEX('Project List'!$H$11:$H$510, MATCH($G4872, 'Project List'!$B$11:$B$510, 0)), "")="", "", IFERROR(INDEX('Project List'!$H$11:$H$510, MATCH($G4872, 'Project List'!$B$11:$B$510, 0)), "")))</f>
        <v/>
      </c>
      <c r="E4872" s="67" t="str">
        <f>IF($G4872="", "", IF(IFERROR(INDEX('Project List'!$I$11:$I$510, MATCH($G4872, 'Project List'!$B$11:$B$510, 0)), "")="", "", IFERROR(INDEX('Project List'!$I$11:$I$510, MATCH($G4872, 'Project List'!$B$11:$B$510, 0)), "")))</f>
        <v/>
      </c>
      <c r="F4872" s="28"/>
      <c r="G4872" s="118"/>
      <c r="H4872" s="120"/>
      <c r="I4872" s="119"/>
      <c r="J4872" s="122"/>
      <c r="K4872" s="135"/>
      <c r="L4872" s="28"/>
      <c r="N4872" s="45" t="str">
        <f>IF($G4872="", "", IF(COUNTIF('Project List'!$B$11:$B$510, 'Time &amp; Expenses'!$G4872)=0, "X", ""))</f>
        <v/>
      </c>
    </row>
    <row r="4873" spans="1:14" x14ac:dyDescent="0.25">
      <c r="A4873" s="28"/>
      <c r="B4873" s="74" t="str">
        <f>IF($G4873="", "", IF(IFERROR(INDEX('Project List'!$C$11:$C$510, MATCH($G4873, 'Project List'!$B$11:$B$510, 0)), "")="", "", IFERROR(INDEX('Project List'!$C$11:$C$510, MATCH($G4873, 'Project List'!$B$11:$B$510, 0)), "")))</f>
        <v/>
      </c>
      <c r="C4873" s="1" t="str">
        <f>IF($G4873="", "", IF(IFERROR(INDEX('Project List'!$D$11:$D$510, MATCH($G4873, 'Project List'!$B$11:$B$510, 0)), "")="", "", IFERROR(INDEX('Project List'!$D$11:$D$510, MATCH($G4873, 'Project List'!$B$11:$B$510, 0)), "")))</f>
        <v/>
      </c>
      <c r="D4873" s="79" t="str">
        <f>IF($G4873="", "", IF(IFERROR(INDEX('Project List'!$H$11:$H$510, MATCH($G4873, 'Project List'!$B$11:$B$510, 0)), "")="", "", IFERROR(INDEX('Project List'!$H$11:$H$510, MATCH($G4873, 'Project List'!$B$11:$B$510, 0)), "")))</f>
        <v/>
      </c>
      <c r="E4873" s="67" t="str">
        <f>IF($G4873="", "", IF(IFERROR(INDEX('Project List'!$I$11:$I$510, MATCH($G4873, 'Project List'!$B$11:$B$510, 0)), "")="", "", IFERROR(INDEX('Project List'!$I$11:$I$510, MATCH($G4873, 'Project List'!$B$11:$B$510, 0)), "")))</f>
        <v/>
      </c>
      <c r="F4873" s="28"/>
      <c r="G4873" s="118"/>
      <c r="H4873" s="120"/>
      <c r="I4873" s="119"/>
      <c r="J4873" s="122"/>
      <c r="K4873" s="135"/>
      <c r="L4873" s="28"/>
      <c r="N4873" s="45" t="str">
        <f>IF($G4873="", "", IF(COUNTIF('Project List'!$B$11:$B$510, 'Time &amp; Expenses'!$G4873)=0, "X", ""))</f>
        <v/>
      </c>
    </row>
    <row r="4874" spans="1:14" x14ac:dyDescent="0.25">
      <c r="A4874" s="28"/>
      <c r="B4874" s="74" t="str">
        <f>IF($G4874="", "", IF(IFERROR(INDEX('Project List'!$C$11:$C$510, MATCH($G4874, 'Project List'!$B$11:$B$510, 0)), "")="", "", IFERROR(INDEX('Project List'!$C$11:$C$510, MATCH($G4874, 'Project List'!$B$11:$B$510, 0)), "")))</f>
        <v/>
      </c>
      <c r="C4874" s="1" t="str">
        <f>IF($G4874="", "", IF(IFERROR(INDEX('Project List'!$D$11:$D$510, MATCH($G4874, 'Project List'!$B$11:$B$510, 0)), "")="", "", IFERROR(INDEX('Project List'!$D$11:$D$510, MATCH($G4874, 'Project List'!$B$11:$B$510, 0)), "")))</f>
        <v/>
      </c>
      <c r="D4874" s="79" t="str">
        <f>IF($G4874="", "", IF(IFERROR(INDEX('Project List'!$H$11:$H$510, MATCH($G4874, 'Project List'!$B$11:$B$510, 0)), "")="", "", IFERROR(INDEX('Project List'!$H$11:$H$510, MATCH($G4874, 'Project List'!$B$11:$B$510, 0)), "")))</f>
        <v/>
      </c>
      <c r="E4874" s="67" t="str">
        <f>IF($G4874="", "", IF(IFERROR(INDEX('Project List'!$I$11:$I$510, MATCH($G4874, 'Project List'!$B$11:$B$510, 0)), "")="", "", IFERROR(INDEX('Project List'!$I$11:$I$510, MATCH($G4874, 'Project List'!$B$11:$B$510, 0)), "")))</f>
        <v/>
      </c>
      <c r="F4874" s="28"/>
      <c r="G4874" s="118"/>
      <c r="H4874" s="120"/>
      <c r="I4874" s="119"/>
      <c r="J4874" s="122"/>
      <c r="K4874" s="135"/>
      <c r="L4874" s="28"/>
      <c r="N4874" s="45" t="str">
        <f>IF($G4874="", "", IF(COUNTIF('Project List'!$B$11:$B$510, 'Time &amp; Expenses'!$G4874)=0, "X", ""))</f>
        <v/>
      </c>
    </row>
    <row r="4875" spans="1:14" x14ac:dyDescent="0.25">
      <c r="A4875" s="28"/>
      <c r="B4875" s="74" t="str">
        <f>IF($G4875="", "", IF(IFERROR(INDEX('Project List'!$C$11:$C$510, MATCH($G4875, 'Project List'!$B$11:$B$510, 0)), "")="", "", IFERROR(INDEX('Project List'!$C$11:$C$510, MATCH($G4875, 'Project List'!$B$11:$B$510, 0)), "")))</f>
        <v/>
      </c>
      <c r="C4875" s="1" t="str">
        <f>IF($G4875="", "", IF(IFERROR(INDEX('Project List'!$D$11:$D$510, MATCH($G4875, 'Project List'!$B$11:$B$510, 0)), "")="", "", IFERROR(INDEX('Project List'!$D$11:$D$510, MATCH($G4875, 'Project List'!$B$11:$B$510, 0)), "")))</f>
        <v/>
      </c>
      <c r="D4875" s="79" t="str">
        <f>IF($G4875="", "", IF(IFERROR(INDEX('Project List'!$H$11:$H$510, MATCH($G4875, 'Project List'!$B$11:$B$510, 0)), "")="", "", IFERROR(INDEX('Project List'!$H$11:$H$510, MATCH($G4875, 'Project List'!$B$11:$B$510, 0)), "")))</f>
        <v/>
      </c>
      <c r="E4875" s="67" t="str">
        <f>IF($G4875="", "", IF(IFERROR(INDEX('Project List'!$I$11:$I$510, MATCH($G4875, 'Project List'!$B$11:$B$510, 0)), "")="", "", IFERROR(INDEX('Project List'!$I$11:$I$510, MATCH($G4875, 'Project List'!$B$11:$B$510, 0)), "")))</f>
        <v/>
      </c>
      <c r="F4875" s="28"/>
      <c r="G4875" s="118"/>
      <c r="H4875" s="120"/>
      <c r="I4875" s="119"/>
      <c r="J4875" s="122"/>
      <c r="K4875" s="135"/>
      <c r="L4875" s="28"/>
      <c r="N4875" s="45" t="str">
        <f>IF($G4875="", "", IF(COUNTIF('Project List'!$B$11:$B$510, 'Time &amp; Expenses'!$G4875)=0, "X", ""))</f>
        <v/>
      </c>
    </row>
    <row r="4876" spans="1:14" x14ac:dyDescent="0.25">
      <c r="A4876" s="28"/>
      <c r="B4876" s="74" t="str">
        <f>IF($G4876="", "", IF(IFERROR(INDEX('Project List'!$C$11:$C$510, MATCH($G4876, 'Project List'!$B$11:$B$510, 0)), "")="", "", IFERROR(INDEX('Project List'!$C$11:$C$510, MATCH($G4876, 'Project List'!$B$11:$B$510, 0)), "")))</f>
        <v/>
      </c>
      <c r="C4876" s="1" t="str">
        <f>IF($G4876="", "", IF(IFERROR(INDEX('Project List'!$D$11:$D$510, MATCH($G4876, 'Project List'!$B$11:$B$510, 0)), "")="", "", IFERROR(INDEX('Project List'!$D$11:$D$510, MATCH($G4876, 'Project List'!$B$11:$B$510, 0)), "")))</f>
        <v/>
      </c>
      <c r="D4876" s="79" t="str">
        <f>IF($G4876="", "", IF(IFERROR(INDEX('Project List'!$H$11:$H$510, MATCH($G4876, 'Project List'!$B$11:$B$510, 0)), "")="", "", IFERROR(INDEX('Project List'!$H$11:$H$510, MATCH($G4876, 'Project List'!$B$11:$B$510, 0)), "")))</f>
        <v/>
      </c>
      <c r="E4876" s="67" t="str">
        <f>IF($G4876="", "", IF(IFERROR(INDEX('Project List'!$I$11:$I$510, MATCH($G4876, 'Project List'!$B$11:$B$510, 0)), "")="", "", IFERROR(INDEX('Project List'!$I$11:$I$510, MATCH($G4876, 'Project List'!$B$11:$B$510, 0)), "")))</f>
        <v/>
      </c>
      <c r="F4876" s="28"/>
      <c r="G4876" s="118"/>
      <c r="H4876" s="120"/>
      <c r="I4876" s="119"/>
      <c r="J4876" s="122"/>
      <c r="K4876" s="135"/>
      <c r="L4876" s="28"/>
      <c r="N4876" s="45" t="str">
        <f>IF($G4876="", "", IF(COUNTIF('Project List'!$B$11:$B$510, 'Time &amp; Expenses'!$G4876)=0, "X", ""))</f>
        <v/>
      </c>
    </row>
    <row r="4877" spans="1:14" x14ac:dyDescent="0.25">
      <c r="A4877" s="28"/>
      <c r="B4877" s="74" t="str">
        <f>IF($G4877="", "", IF(IFERROR(INDEX('Project List'!$C$11:$C$510, MATCH($G4877, 'Project List'!$B$11:$B$510, 0)), "")="", "", IFERROR(INDEX('Project List'!$C$11:$C$510, MATCH($G4877, 'Project List'!$B$11:$B$510, 0)), "")))</f>
        <v/>
      </c>
      <c r="C4877" s="1" t="str">
        <f>IF($G4877="", "", IF(IFERROR(INDEX('Project List'!$D$11:$D$510, MATCH($G4877, 'Project List'!$B$11:$B$510, 0)), "")="", "", IFERROR(INDEX('Project List'!$D$11:$D$510, MATCH($G4877, 'Project List'!$B$11:$B$510, 0)), "")))</f>
        <v/>
      </c>
      <c r="D4877" s="79" t="str">
        <f>IF($G4877="", "", IF(IFERROR(INDEX('Project List'!$H$11:$H$510, MATCH($G4877, 'Project List'!$B$11:$B$510, 0)), "")="", "", IFERROR(INDEX('Project List'!$H$11:$H$510, MATCH($G4877, 'Project List'!$B$11:$B$510, 0)), "")))</f>
        <v/>
      </c>
      <c r="E4877" s="67" t="str">
        <f>IF($G4877="", "", IF(IFERROR(INDEX('Project List'!$I$11:$I$510, MATCH($G4877, 'Project List'!$B$11:$B$510, 0)), "")="", "", IFERROR(INDEX('Project List'!$I$11:$I$510, MATCH($G4877, 'Project List'!$B$11:$B$510, 0)), "")))</f>
        <v/>
      </c>
      <c r="F4877" s="28"/>
      <c r="G4877" s="118"/>
      <c r="H4877" s="120"/>
      <c r="I4877" s="119"/>
      <c r="J4877" s="122"/>
      <c r="K4877" s="135"/>
      <c r="L4877" s="28"/>
      <c r="N4877" s="45" t="str">
        <f>IF($G4877="", "", IF(COUNTIF('Project List'!$B$11:$B$510, 'Time &amp; Expenses'!$G4877)=0, "X", ""))</f>
        <v/>
      </c>
    </row>
    <row r="4878" spans="1:14" x14ac:dyDescent="0.25">
      <c r="A4878" s="28"/>
      <c r="B4878" s="74" t="str">
        <f>IF($G4878="", "", IF(IFERROR(INDEX('Project List'!$C$11:$C$510, MATCH($G4878, 'Project List'!$B$11:$B$510, 0)), "")="", "", IFERROR(INDEX('Project List'!$C$11:$C$510, MATCH($G4878, 'Project List'!$B$11:$B$510, 0)), "")))</f>
        <v/>
      </c>
      <c r="C4878" s="1" t="str">
        <f>IF($G4878="", "", IF(IFERROR(INDEX('Project List'!$D$11:$D$510, MATCH($G4878, 'Project List'!$B$11:$B$510, 0)), "")="", "", IFERROR(INDEX('Project List'!$D$11:$D$510, MATCH($G4878, 'Project List'!$B$11:$B$510, 0)), "")))</f>
        <v/>
      </c>
      <c r="D4878" s="79" t="str">
        <f>IF($G4878="", "", IF(IFERROR(INDEX('Project List'!$H$11:$H$510, MATCH($G4878, 'Project List'!$B$11:$B$510, 0)), "")="", "", IFERROR(INDEX('Project List'!$H$11:$H$510, MATCH($G4878, 'Project List'!$B$11:$B$510, 0)), "")))</f>
        <v/>
      </c>
      <c r="E4878" s="67" t="str">
        <f>IF($G4878="", "", IF(IFERROR(INDEX('Project List'!$I$11:$I$510, MATCH($G4878, 'Project List'!$B$11:$B$510, 0)), "")="", "", IFERROR(INDEX('Project List'!$I$11:$I$510, MATCH($G4878, 'Project List'!$B$11:$B$510, 0)), "")))</f>
        <v/>
      </c>
      <c r="F4878" s="28"/>
      <c r="G4878" s="118"/>
      <c r="H4878" s="120"/>
      <c r="I4878" s="119"/>
      <c r="J4878" s="122"/>
      <c r="K4878" s="135"/>
      <c r="L4878" s="28"/>
      <c r="N4878" s="45" t="str">
        <f>IF($G4878="", "", IF(COUNTIF('Project List'!$B$11:$B$510, 'Time &amp; Expenses'!$G4878)=0, "X", ""))</f>
        <v/>
      </c>
    </row>
    <row r="4879" spans="1:14" x14ac:dyDescent="0.25">
      <c r="A4879" s="28"/>
      <c r="B4879" s="74" t="str">
        <f>IF($G4879="", "", IF(IFERROR(INDEX('Project List'!$C$11:$C$510, MATCH($G4879, 'Project List'!$B$11:$B$510, 0)), "")="", "", IFERROR(INDEX('Project List'!$C$11:$C$510, MATCH($G4879, 'Project List'!$B$11:$B$510, 0)), "")))</f>
        <v/>
      </c>
      <c r="C4879" s="1" t="str">
        <f>IF($G4879="", "", IF(IFERROR(INDEX('Project List'!$D$11:$D$510, MATCH($G4879, 'Project List'!$B$11:$B$510, 0)), "")="", "", IFERROR(INDEX('Project List'!$D$11:$D$510, MATCH($G4879, 'Project List'!$B$11:$B$510, 0)), "")))</f>
        <v/>
      </c>
      <c r="D4879" s="79" t="str">
        <f>IF($G4879="", "", IF(IFERROR(INDEX('Project List'!$H$11:$H$510, MATCH($G4879, 'Project List'!$B$11:$B$510, 0)), "")="", "", IFERROR(INDEX('Project List'!$H$11:$H$510, MATCH($G4879, 'Project List'!$B$11:$B$510, 0)), "")))</f>
        <v/>
      </c>
      <c r="E4879" s="67" t="str">
        <f>IF($G4879="", "", IF(IFERROR(INDEX('Project List'!$I$11:$I$510, MATCH($G4879, 'Project List'!$B$11:$B$510, 0)), "")="", "", IFERROR(INDEX('Project List'!$I$11:$I$510, MATCH($G4879, 'Project List'!$B$11:$B$510, 0)), "")))</f>
        <v/>
      </c>
      <c r="F4879" s="28"/>
      <c r="G4879" s="118"/>
      <c r="H4879" s="120"/>
      <c r="I4879" s="119"/>
      <c r="J4879" s="122"/>
      <c r="K4879" s="135"/>
      <c r="L4879" s="28"/>
      <c r="N4879" s="45" t="str">
        <f>IF($G4879="", "", IF(COUNTIF('Project List'!$B$11:$B$510, 'Time &amp; Expenses'!$G4879)=0, "X", ""))</f>
        <v/>
      </c>
    </row>
    <row r="4880" spans="1:14" x14ac:dyDescent="0.25">
      <c r="A4880" s="28"/>
      <c r="B4880" s="74" t="str">
        <f>IF($G4880="", "", IF(IFERROR(INDEX('Project List'!$C$11:$C$510, MATCH($G4880, 'Project List'!$B$11:$B$510, 0)), "")="", "", IFERROR(INDEX('Project List'!$C$11:$C$510, MATCH($G4880, 'Project List'!$B$11:$B$510, 0)), "")))</f>
        <v/>
      </c>
      <c r="C4880" s="1" t="str">
        <f>IF($G4880="", "", IF(IFERROR(INDEX('Project List'!$D$11:$D$510, MATCH($G4880, 'Project List'!$B$11:$B$510, 0)), "")="", "", IFERROR(INDEX('Project List'!$D$11:$D$510, MATCH($G4880, 'Project List'!$B$11:$B$510, 0)), "")))</f>
        <v/>
      </c>
      <c r="D4880" s="79" t="str">
        <f>IF($G4880="", "", IF(IFERROR(INDEX('Project List'!$H$11:$H$510, MATCH($G4880, 'Project List'!$B$11:$B$510, 0)), "")="", "", IFERROR(INDEX('Project List'!$H$11:$H$510, MATCH($G4880, 'Project List'!$B$11:$B$510, 0)), "")))</f>
        <v/>
      </c>
      <c r="E4880" s="67" t="str">
        <f>IF($G4880="", "", IF(IFERROR(INDEX('Project List'!$I$11:$I$510, MATCH($G4880, 'Project List'!$B$11:$B$510, 0)), "")="", "", IFERROR(INDEX('Project List'!$I$11:$I$510, MATCH($G4880, 'Project List'!$B$11:$B$510, 0)), "")))</f>
        <v/>
      </c>
      <c r="F4880" s="28"/>
      <c r="G4880" s="118"/>
      <c r="H4880" s="120"/>
      <c r="I4880" s="119"/>
      <c r="J4880" s="122"/>
      <c r="K4880" s="135"/>
      <c r="L4880" s="28"/>
      <c r="N4880" s="45" t="str">
        <f>IF($G4880="", "", IF(COUNTIF('Project List'!$B$11:$B$510, 'Time &amp; Expenses'!$G4880)=0, "X", ""))</f>
        <v/>
      </c>
    </row>
    <row r="4881" spans="1:14" x14ac:dyDescent="0.25">
      <c r="A4881" s="28"/>
      <c r="B4881" s="74" t="str">
        <f>IF($G4881="", "", IF(IFERROR(INDEX('Project List'!$C$11:$C$510, MATCH($G4881, 'Project List'!$B$11:$B$510, 0)), "")="", "", IFERROR(INDEX('Project List'!$C$11:$C$510, MATCH($G4881, 'Project List'!$B$11:$B$510, 0)), "")))</f>
        <v/>
      </c>
      <c r="C4881" s="1" t="str">
        <f>IF($G4881="", "", IF(IFERROR(INDEX('Project List'!$D$11:$D$510, MATCH($G4881, 'Project List'!$B$11:$B$510, 0)), "")="", "", IFERROR(INDEX('Project List'!$D$11:$D$510, MATCH($G4881, 'Project List'!$B$11:$B$510, 0)), "")))</f>
        <v/>
      </c>
      <c r="D4881" s="79" t="str">
        <f>IF($G4881="", "", IF(IFERROR(INDEX('Project List'!$H$11:$H$510, MATCH($G4881, 'Project List'!$B$11:$B$510, 0)), "")="", "", IFERROR(INDEX('Project List'!$H$11:$H$510, MATCH($G4881, 'Project List'!$B$11:$B$510, 0)), "")))</f>
        <v/>
      </c>
      <c r="E4881" s="67" t="str">
        <f>IF($G4881="", "", IF(IFERROR(INDEX('Project List'!$I$11:$I$510, MATCH($G4881, 'Project List'!$B$11:$B$510, 0)), "")="", "", IFERROR(INDEX('Project List'!$I$11:$I$510, MATCH($G4881, 'Project List'!$B$11:$B$510, 0)), "")))</f>
        <v/>
      </c>
      <c r="F4881" s="28"/>
      <c r="G4881" s="118"/>
      <c r="H4881" s="120"/>
      <c r="I4881" s="119"/>
      <c r="J4881" s="122"/>
      <c r="K4881" s="135"/>
      <c r="L4881" s="28"/>
      <c r="N4881" s="45" t="str">
        <f>IF($G4881="", "", IF(COUNTIF('Project List'!$B$11:$B$510, 'Time &amp; Expenses'!$G4881)=0, "X", ""))</f>
        <v/>
      </c>
    </row>
    <row r="4882" spans="1:14" x14ac:dyDescent="0.25">
      <c r="A4882" s="28"/>
      <c r="B4882" s="74" t="str">
        <f>IF($G4882="", "", IF(IFERROR(INDEX('Project List'!$C$11:$C$510, MATCH($G4882, 'Project List'!$B$11:$B$510, 0)), "")="", "", IFERROR(INDEX('Project List'!$C$11:$C$510, MATCH($G4882, 'Project List'!$B$11:$B$510, 0)), "")))</f>
        <v/>
      </c>
      <c r="C4882" s="1" t="str">
        <f>IF($G4882="", "", IF(IFERROR(INDEX('Project List'!$D$11:$D$510, MATCH($G4882, 'Project List'!$B$11:$B$510, 0)), "")="", "", IFERROR(INDEX('Project List'!$D$11:$D$510, MATCH($G4882, 'Project List'!$B$11:$B$510, 0)), "")))</f>
        <v/>
      </c>
      <c r="D4882" s="79" t="str">
        <f>IF($G4882="", "", IF(IFERROR(INDEX('Project List'!$H$11:$H$510, MATCH($G4882, 'Project List'!$B$11:$B$510, 0)), "")="", "", IFERROR(INDEX('Project List'!$H$11:$H$510, MATCH($G4882, 'Project List'!$B$11:$B$510, 0)), "")))</f>
        <v/>
      </c>
      <c r="E4882" s="67" t="str">
        <f>IF($G4882="", "", IF(IFERROR(INDEX('Project List'!$I$11:$I$510, MATCH($G4882, 'Project List'!$B$11:$B$510, 0)), "")="", "", IFERROR(INDEX('Project List'!$I$11:$I$510, MATCH($G4882, 'Project List'!$B$11:$B$510, 0)), "")))</f>
        <v/>
      </c>
      <c r="F4882" s="28"/>
      <c r="G4882" s="118"/>
      <c r="H4882" s="120"/>
      <c r="I4882" s="119"/>
      <c r="J4882" s="122"/>
      <c r="K4882" s="135"/>
      <c r="L4882" s="28"/>
      <c r="N4882" s="45" t="str">
        <f>IF($G4882="", "", IF(COUNTIF('Project List'!$B$11:$B$510, 'Time &amp; Expenses'!$G4882)=0, "X", ""))</f>
        <v/>
      </c>
    </row>
    <row r="4883" spans="1:14" x14ac:dyDescent="0.25">
      <c r="A4883" s="28"/>
      <c r="B4883" s="74" t="str">
        <f>IF($G4883="", "", IF(IFERROR(INDEX('Project List'!$C$11:$C$510, MATCH($G4883, 'Project List'!$B$11:$B$510, 0)), "")="", "", IFERROR(INDEX('Project List'!$C$11:$C$510, MATCH($G4883, 'Project List'!$B$11:$B$510, 0)), "")))</f>
        <v/>
      </c>
      <c r="C4883" s="1" t="str">
        <f>IF($G4883="", "", IF(IFERROR(INDEX('Project List'!$D$11:$D$510, MATCH($G4883, 'Project List'!$B$11:$B$510, 0)), "")="", "", IFERROR(INDEX('Project List'!$D$11:$D$510, MATCH($G4883, 'Project List'!$B$11:$B$510, 0)), "")))</f>
        <v/>
      </c>
      <c r="D4883" s="79" t="str">
        <f>IF($G4883="", "", IF(IFERROR(INDEX('Project List'!$H$11:$H$510, MATCH($G4883, 'Project List'!$B$11:$B$510, 0)), "")="", "", IFERROR(INDEX('Project List'!$H$11:$H$510, MATCH($G4883, 'Project List'!$B$11:$B$510, 0)), "")))</f>
        <v/>
      </c>
      <c r="E4883" s="67" t="str">
        <f>IF($G4883="", "", IF(IFERROR(INDEX('Project List'!$I$11:$I$510, MATCH($G4883, 'Project List'!$B$11:$B$510, 0)), "")="", "", IFERROR(INDEX('Project List'!$I$11:$I$510, MATCH($G4883, 'Project List'!$B$11:$B$510, 0)), "")))</f>
        <v/>
      </c>
      <c r="F4883" s="28"/>
      <c r="G4883" s="118"/>
      <c r="H4883" s="120"/>
      <c r="I4883" s="119"/>
      <c r="J4883" s="122"/>
      <c r="K4883" s="135"/>
      <c r="L4883" s="28"/>
      <c r="N4883" s="45" t="str">
        <f>IF($G4883="", "", IF(COUNTIF('Project List'!$B$11:$B$510, 'Time &amp; Expenses'!$G4883)=0, "X", ""))</f>
        <v/>
      </c>
    </row>
    <row r="4884" spans="1:14" x14ac:dyDescent="0.25">
      <c r="A4884" s="28"/>
      <c r="B4884" s="74" t="str">
        <f>IF($G4884="", "", IF(IFERROR(INDEX('Project List'!$C$11:$C$510, MATCH($G4884, 'Project List'!$B$11:$B$510, 0)), "")="", "", IFERROR(INDEX('Project List'!$C$11:$C$510, MATCH($G4884, 'Project List'!$B$11:$B$510, 0)), "")))</f>
        <v/>
      </c>
      <c r="C4884" s="1" t="str">
        <f>IF($G4884="", "", IF(IFERROR(INDEX('Project List'!$D$11:$D$510, MATCH($G4884, 'Project List'!$B$11:$B$510, 0)), "")="", "", IFERROR(INDEX('Project List'!$D$11:$D$510, MATCH($G4884, 'Project List'!$B$11:$B$510, 0)), "")))</f>
        <v/>
      </c>
      <c r="D4884" s="79" t="str">
        <f>IF($G4884="", "", IF(IFERROR(INDEX('Project List'!$H$11:$H$510, MATCH($G4884, 'Project List'!$B$11:$B$510, 0)), "")="", "", IFERROR(INDEX('Project List'!$H$11:$H$510, MATCH($G4884, 'Project List'!$B$11:$B$510, 0)), "")))</f>
        <v/>
      </c>
      <c r="E4884" s="67" t="str">
        <f>IF($G4884="", "", IF(IFERROR(INDEX('Project List'!$I$11:$I$510, MATCH($G4884, 'Project List'!$B$11:$B$510, 0)), "")="", "", IFERROR(INDEX('Project List'!$I$11:$I$510, MATCH($G4884, 'Project List'!$B$11:$B$510, 0)), "")))</f>
        <v/>
      </c>
      <c r="F4884" s="28"/>
      <c r="G4884" s="118"/>
      <c r="H4884" s="120"/>
      <c r="I4884" s="119"/>
      <c r="J4884" s="122"/>
      <c r="K4884" s="135"/>
      <c r="L4884" s="28"/>
      <c r="N4884" s="45" t="str">
        <f>IF($G4884="", "", IF(COUNTIF('Project List'!$B$11:$B$510, 'Time &amp; Expenses'!$G4884)=0, "X", ""))</f>
        <v/>
      </c>
    </row>
    <row r="4885" spans="1:14" x14ac:dyDescent="0.25">
      <c r="A4885" s="28"/>
      <c r="B4885" s="74" t="str">
        <f>IF($G4885="", "", IF(IFERROR(INDEX('Project List'!$C$11:$C$510, MATCH($G4885, 'Project List'!$B$11:$B$510, 0)), "")="", "", IFERROR(INDEX('Project List'!$C$11:$C$510, MATCH($G4885, 'Project List'!$B$11:$B$510, 0)), "")))</f>
        <v/>
      </c>
      <c r="C4885" s="1" t="str">
        <f>IF($G4885="", "", IF(IFERROR(INDEX('Project List'!$D$11:$D$510, MATCH($G4885, 'Project List'!$B$11:$B$510, 0)), "")="", "", IFERROR(INDEX('Project List'!$D$11:$D$510, MATCH($G4885, 'Project List'!$B$11:$B$510, 0)), "")))</f>
        <v/>
      </c>
      <c r="D4885" s="79" t="str">
        <f>IF($G4885="", "", IF(IFERROR(INDEX('Project List'!$H$11:$H$510, MATCH($G4885, 'Project List'!$B$11:$B$510, 0)), "")="", "", IFERROR(INDEX('Project List'!$H$11:$H$510, MATCH($G4885, 'Project List'!$B$11:$B$510, 0)), "")))</f>
        <v/>
      </c>
      <c r="E4885" s="67" t="str">
        <f>IF($G4885="", "", IF(IFERROR(INDEX('Project List'!$I$11:$I$510, MATCH($G4885, 'Project List'!$B$11:$B$510, 0)), "")="", "", IFERROR(INDEX('Project List'!$I$11:$I$510, MATCH($G4885, 'Project List'!$B$11:$B$510, 0)), "")))</f>
        <v/>
      </c>
      <c r="F4885" s="28"/>
      <c r="G4885" s="118"/>
      <c r="H4885" s="120"/>
      <c r="I4885" s="119"/>
      <c r="J4885" s="122"/>
      <c r="K4885" s="135"/>
      <c r="L4885" s="28"/>
      <c r="N4885" s="45" t="str">
        <f>IF($G4885="", "", IF(COUNTIF('Project List'!$B$11:$B$510, 'Time &amp; Expenses'!$G4885)=0, "X", ""))</f>
        <v/>
      </c>
    </row>
    <row r="4886" spans="1:14" x14ac:dyDescent="0.25">
      <c r="A4886" s="28"/>
      <c r="B4886" s="74" t="str">
        <f>IF($G4886="", "", IF(IFERROR(INDEX('Project List'!$C$11:$C$510, MATCH($G4886, 'Project List'!$B$11:$B$510, 0)), "")="", "", IFERROR(INDEX('Project List'!$C$11:$C$510, MATCH($G4886, 'Project List'!$B$11:$B$510, 0)), "")))</f>
        <v/>
      </c>
      <c r="C4886" s="1" t="str">
        <f>IF($G4886="", "", IF(IFERROR(INDEX('Project List'!$D$11:$D$510, MATCH($G4886, 'Project List'!$B$11:$B$510, 0)), "")="", "", IFERROR(INDEX('Project List'!$D$11:$D$510, MATCH($G4886, 'Project List'!$B$11:$B$510, 0)), "")))</f>
        <v/>
      </c>
      <c r="D4886" s="79" t="str">
        <f>IF($G4886="", "", IF(IFERROR(INDEX('Project List'!$H$11:$H$510, MATCH($G4886, 'Project List'!$B$11:$B$510, 0)), "")="", "", IFERROR(INDEX('Project List'!$H$11:$H$510, MATCH($G4886, 'Project List'!$B$11:$B$510, 0)), "")))</f>
        <v/>
      </c>
      <c r="E4886" s="67" t="str">
        <f>IF($G4886="", "", IF(IFERROR(INDEX('Project List'!$I$11:$I$510, MATCH($G4886, 'Project List'!$B$11:$B$510, 0)), "")="", "", IFERROR(INDEX('Project List'!$I$11:$I$510, MATCH($G4886, 'Project List'!$B$11:$B$510, 0)), "")))</f>
        <v/>
      </c>
      <c r="F4886" s="28"/>
      <c r="G4886" s="118"/>
      <c r="H4886" s="120"/>
      <c r="I4886" s="119"/>
      <c r="J4886" s="122"/>
      <c r="K4886" s="135"/>
      <c r="L4886" s="28"/>
      <c r="N4886" s="45" t="str">
        <f>IF($G4886="", "", IF(COUNTIF('Project List'!$B$11:$B$510, 'Time &amp; Expenses'!$G4886)=0, "X", ""))</f>
        <v/>
      </c>
    </row>
    <row r="4887" spans="1:14" x14ac:dyDescent="0.25">
      <c r="A4887" s="28"/>
      <c r="B4887" s="74" t="str">
        <f>IF($G4887="", "", IF(IFERROR(INDEX('Project List'!$C$11:$C$510, MATCH($G4887, 'Project List'!$B$11:$B$510, 0)), "")="", "", IFERROR(INDEX('Project List'!$C$11:$C$510, MATCH($G4887, 'Project List'!$B$11:$B$510, 0)), "")))</f>
        <v/>
      </c>
      <c r="C4887" s="1" t="str">
        <f>IF($G4887="", "", IF(IFERROR(INDEX('Project List'!$D$11:$D$510, MATCH($G4887, 'Project List'!$B$11:$B$510, 0)), "")="", "", IFERROR(INDEX('Project List'!$D$11:$D$510, MATCH($G4887, 'Project List'!$B$11:$B$510, 0)), "")))</f>
        <v/>
      </c>
      <c r="D4887" s="79" t="str">
        <f>IF($G4887="", "", IF(IFERROR(INDEX('Project List'!$H$11:$H$510, MATCH($G4887, 'Project List'!$B$11:$B$510, 0)), "")="", "", IFERROR(INDEX('Project List'!$H$11:$H$510, MATCH($G4887, 'Project List'!$B$11:$B$510, 0)), "")))</f>
        <v/>
      </c>
      <c r="E4887" s="67" t="str">
        <f>IF($G4887="", "", IF(IFERROR(INDEX('Project List'!$I$11:$I$510, MATCH($G4887, 'Project List'!$B$11:$B$510, 0)), "")="", "", IFERROR(INDEX('Project List'!$I$11:$I$510, MATCH($G4887, 'Project List'!$B$11:$B$510, 0)), "")))</f>
        <v/>
      </c>
      <c r="F4887" s="28"/>
      <c r="G4887" s="118"/>
      <c r="H4887" s="120"/>
      <c r="I4887" s="119"/>
      <c r="J4887" s="122"/>
      <c r="K4887" s="135"/>
      <c r="L4887" s="28"/>
      <c r="N4887" s="45" t="str">
        <f>IF($G4887="", "", IF(COUNTIF('Project List'!$B$11:$B$510, 'Time &amp; Expenses'!$G4887)=0, "X", ""))</f>
        <v/>
      </c>
    </row>
    <row r="4888" spans="1:14" x14ac:dyDescent="0.25">
      <c r="A4888" s="28"/>
      <c r="B4888" s="74" t="str">
        <f>IF($G4888="", "", IF(IFERROR(INDEX('Project List'!$C$11:$C$510, MATCH($G4888, 'Project List'!$B$11:$B$510, 0)), "")="", "", IFERROR(INDEX('Project List'!$C$11:$C$510, MATCH($G4888, 'Project List'!$B$11:$B$510, 0)), "")))</f>
        <v/>
      </c>
      <c r="C4888" s="1" t="str">
        <f>IF($G4888="", "", IF(IFERROR(INDEX('Project List'!$D$11:$D$510, MATCH($G4888, 'Project List'!$B$11:$B$510, 0)), "")="", "", IFERROR(INDEX('Project List'!$D$11:$D$510, MATCH($G4888, 'Project List'!$B$11:$B$510, 0)), "")))</f>
        <v/>
      </c>
      <c r="D4888" s="79" t="str">
        <f>IF($G4888="", "", IF(IFERROR(INDEX('Project List'!$H$11:$H$510, MATCH($G4888, 'Project List'!$B$11:$B$510, 0)), "")="", "", IFERROR(INDEX('Project List'!$H$11:$H$510, MATCH($G4888, 'Project List'!$B$11:$B$510, 0)), "")))</f>
        <v/>
      </c>
      <c r="E4888" s="67" t="str">
        <f>IF($G4888="", "", IF(IFERROR(INDEX('Project List'!$I$11:$I$510, MATCH($G4888, 'Project List'!$B$11:$B$510, 0)), "")="", "", IFERROR(INDEX('Project List'!$I$11:$I$510, MATCH($G4888, 'Project List'!$B$11:$B$510, 0)), "")))</f>
        <v/>
      </c>
      <c r="F4888" s="28"/>
      <c r="G4888" s="118"/>
      <c r="H4888" s="120"/>
      <c r="I4888" s="119"/>
      <c r="J4888" s="122"/>
      <c r="K4888" s="135"/>
      <c r="L4888" s="28"/>
      <c r="N4888" s="45" t="str">
        <f>IF($G4888="", "", IF(COUNTIF('Project List'!$B$11:$B$510, 'Time &amp; Expenses'!$G4888)=0, "X", ""))</f>
        <v/>
      </c>
    </row>
    <row r="4889" spans="1:14" x14ac:dyDescent="0.25">
      <c r="A4889" s="28"/>
      <c r="B4889" s="74" t="str">
        <f>IF($G4889="", "", IF(IFERROR(INDEX('Project List'!$C$11:$C$510, MATCH($G4889, 'Project List'!$B$11:$B$510, 0)), "")="", "", IFERROR(INDEX('Project List'!$C$11:$C$510, MATCH($G4889, 'Project List'!$B$11:$B$510, 0)), "")))</f>
        <v/>
      </c>
      <c r="C4889" s="1" t="str">
        <f>IF($G4889="", "", IF(IFERROR(INDEX('Project List'!$D$11:$D$510, MATCH($G4889, 'Project List'!$B$11:$B$510, 0)), "")="", "", IFERROR(INDEX('Project List'!$D$11:$D$510, MATCH($G4889, 'Project List'!$B$11:$B$510, 0)), "")))</f>
        <v/>
      </c>
      <c r="D4889" s="79" t="str">
        <f>IF($G4889="", "", IF(IFERROR(INDEX('Project List'!$H$11:$H$510, MATCH($G4889, 'Project List'!$B$11:$B$510, 0)), "")="", "", IFERROR(INDEX('Project List'!$H$11:$H$510, MATCH($G4889, 'Project List'!$B$11:$B$510, 0)), "")))</f>
        <v/>
      </c>
      <c r="E4889" s="67" t="str">
        <f>IF($G4889="", "", IF(IFERROR(INDEX('Project List'!$I$11:$I$510, MATCH($G4889, 'Project List'!$B$11:$B$510, 0)), "")="", "", IFERROR(INDEX('Project List'!$I$11:$I$510, MATCH($G4889, 'Project List'!$B$11:$B$510, 0)), "")))</f>
        <v/>
      </c>
      <c r="F4889" s="28"/>
      <c r="G4889" s="118"/>
      <c r="H4889" s="120"/>
      <c r="I4889" s="119"/>
      <c r="J4889" s="122"/>
      <c r="K4889" s="135"/>
      <c r="L4889" s="28"/>
      <c r="N4889" s="45" t="str">
        <f>IF($G4889="", "", IF(COUNTIF('Project List'!$B$11:$B$510, 'Time &amp; Expenses'!$G4889)=0, "X", ""))</f>
        <v/>
      </c>
    </row>
    <row r="4890" spans="1:14" x14ac:dyDescent="0.25">
      <c r="A4890" s="28"/>
      <c r="B4890" s="74" t="str">
        <f>IF($G4890="", "", IF(IFERROR(INDEX('Project List'!$C$11:$C$510, MATCH($G4890, 'Project List'!$B$11:$B$510, 0)), "")="", "", IFERROR(INDEX('Project List'!$C$11:$C$510, MATCH($G4890, 'Project List'!$B$11:$B$510, 0)), "")))</f>
        <v/>
      </c>
      <c r="C4890" s="1" t="str">
        <f>IF($G4890="", "", IF(IFERROR(INDEX('Project List'!$D$11:$D$510, MATCH($G4890, 'Project List'!$B$11:$B$510, 0)), "")="", "", IFERROR(INDEX('Project List'!$D$11:$D$510, MATCH($G4890, 'Project List'!$B$11:$B$510, 0)), "")))</f>
        <v/>
      </c>
      <c r="D4890" s="79" t="str">
        <f>IF($G4890="", "", IF(IFERROR(INDEX('Project List'!$H$11:$H$510, MATCH($G4890, 'Project List'!$B$11:$B$510, 0)), "")="", "", IFERROR(INDEX('Project List'!$H$11:$H$510, MATCH($G4890, 'Project List'!$B$11:$B$510, 0)), "")))</f>
        <v/>
      </c>
      <c r="E4890" s="67" t="str">
        <f>IF($G4890="", "", IF(IFERROR(INDEX('Project List'!$I$11:$I$510, MATCH($G4890, 'Project List'!$B$11:$B$510, 0)), "")="", "", IFERROR(INDEX('Project List'!$I$11:$I$510, MATCH($G4890, 'Project List'!$B$11:$B$510, 0)), "")))</f>
        <v/>
      </c>
      <c r="F4890" s="28"/>
      <c r="G4890" s="118"/>
      <c r="H4890" s="120"/>
      <c r="I4890" s="119"/>
      <c r="J4890" s="122"/>
      <c r="K4890" s="135"/>
      <c r="L4890" s="28"/>
      <c r="N4890" s="45" t="str">
        <f>IF($G4890="", "", IF(COUNTIF('Project List'!$B$11:$B$510, 'Time &amp; Expenses'!$G4890)=0, "X", ""))</f>
        <v/>
      </c>
    </row>
    <row r="4891" spans="1:14" x14ac:dyDescent="0.25">
      <c r="A4891" s="28"/>
      <c r="B4891" s="74" t="str">
        <f>IF($G4891="", "", IF(IFERROR(INDEX('Project List'!$C$11:$C$510, MATCH($G4891, 'Project List'!$B$11:$B$510, 0)), "")="", "", IFERROR(INDEX('Project List'!$C$11:$C$510, MATCH($G4891, 'Project List'!$B$11:$B$510, 0)), "")))</f>
        <v/>
      </c>
      <c r="C4891" s="1" t="str">
        <f>IF($G4891="", "", IF(IFERROR(INDEX('Project List'!$D$11:$D$510, MATCH($G4891, 'Project List'!$B$11:$B$510, 0)), "")="", "", IFERROR(INDEX('Project List'!$D$11:$D$510, MATCH($G4891, 'Project List'!$B$11:$B$510, 0)), "")))</f>
        <v/>
      </c>
      <c r="D4891" s="79" t="str">
        <f>IF($G4891="", "", IF(IFERROR(INDEX('Project List'!$H$11:$H$510, MATCH($G4891, 'Project List'!$B$11:$B$510, 0)), "")="", "", IFERROR(INDEX('Project List'!$H$11:$H$510, MATCH($G4891, 'Project List'!$B$11:$B$510, 0)), "")))</f>
        <v/>
      </c>
      <c r="E4891" s="67" t="str">
        <f>IF($G4891="", "", IF(IFERROR(INDEX('Project List'!$I$11:$I$510, MATCH($G4891, 'Project List'!$B$11:$B$510, 0)), "")="", "", IFERROR(INDEX('Project List'!$I$11:$I$510, MATCH($G4891, 'Project List'!$B$11:$B$510, 0)), "")))</f>
        <v/>
      </c>
      <c r="F4891" s="28"/>
      <c r="G4891" s="118"/>
      <c r="H4891" s="120"/>
      <c r="I4891" s="119"/>
      <c r="J4891" s="122"/>
      <c r="K4891" s="135"/>
      <c r="L4891" s="28"/>
      <c r="N4891" s="45" t="str">
        <f>IF($G4891="", "", IF(COUNTIF('Project List'!$B$11:$B$510, 'Time &amp; Expenses'!$G4891)=0, "X", ""))</f>
        <v/>
      </c>
    </row>
    <row r="4892" spans="1:14" x14ac:dyDescent="0.25">
      <c r="A4892" s="28"/>
      <c r="B4892" s="74" t="str">
        <f>IF($G4892="", "", IF(IFERROR(INDEX('Project List'!$C$11:$C$510, MATCH($G4892, 'Project List'!$B$11:$B$510, 0)), "")="", "", IFERROR(INDEX('Project List'!$C$11:$C$510, MATCH($G4892, 'Project List'!$B$11:$B$510, 0)), "")))</f>
        <v/>
      </c>
      <c r="C4892" s="1" t="str">
        <f>IF($G4892="", "", IF(IFERROR(INDEX('Project List'!$D$11:$D$510, MATCH($G4892, 'Project List'!$B$11:$B$510, 0)), "")="", "", IFERROR(INDEX('Project List'!$D$11:$D$510, MATCH($G4892, 'Project List'!$B$11:$B$510, 0)), "")))</f>
        <v/>
      </c>
      <c r="D4892" s="79" t="str">
        <f>IF($G4892="", "", IF(IFERROR(INDEX('Project List'!$H$11:$H$510, MATCH($G4892, 'Project List'!$B$11:$B$510, 0)), "")="", "", IFERROR(INDEX('Project List'!$H$11:$H$510, MATCH($G4892, 'Project List'!$B$11:$B$510, 0)), "")))</f>
        <v/>
      </c>
      <c r="E4892" s="67" t="str">
        <f>IF($G4892="", "", IF(IFERROR(INDEX('Project List'!$I$11:$I$510, MATCH($G4892, 'Project List'!$B$11:$B$510, 0)), "")="", "", IFERROR(INDEX('Project List'!$I$11:$I$510, MATCH($G4892, 'Project List'!$B$11:$B$510, 0)), "")))</f>
        <v/>
      </c>
      <c r="F4892" s="28"/>
      <c r="G4892" s="118"/>
      <c r="H4892" s="120"/>
      <c r="I4892" s="119"/>
      <c r="J4892" s="122"/>
      <c r="K4892" s="135"/>
      <c r="L4892" s="28"/>
      <c r="N4892" s="45" t="str">
        <f>IF($G4892="", "", IF(COUNTIF('Project List'!$B$11:$B$510, 'Time &amp; Expenses'!$G4892)=0, "X", ""))</f>
        <v/>
      </c>
    </row>
    <row r="4893" spans="1:14" x14ac:dyDescent="0.25">
      <c r="A4893" s="28"/>
      <c r="B4893" s="74" t="str">
        <f>IF($G4893="", "", IF(IFERROR(INDEX('Project List'!$C$11:$C$510, MATCH($G4893, 'Project List'!$B$11:$B$510, 0)), "")="", "", IFERROR(INDEX('Project List'!$C$11:$C$510, MATCH($G4893, 'Project List'!$B$11:$B$510, 0)), "")))</f>
        <v/>
      </c>
      <c r="C4893" s="1" t="str">
        <f>IF($G4893="", "", IF(IFERROR(INDEX('Project List'!$D$11:$D$510, MATCH($G4893, 'Project List'!$B$11:$B$510, 0)), "")="", "", IFERROR(INDEX('Project List'!$D$11:$D$510, MATCH($G4893, 'Project List'!$B$11:$B$510, 0)), "")))</f>
        <v/>
      </c>
      <c r="D4893" s="79" t="str">
        <f>IF($G4893="", "", IF(IFERROR(INDEX('Project List'!$H$11:$H$510, MATCH($G4893, 'Project List'!$B$11:$B$510, 0)), "")="", "", IFERROR(INDEX('Project List'!$H$11:$H$510, MATCH($G4893, 'Project List'!$B$11:$B$510, 0)), "")))</f>
        <v/>
      </c>
      <c r="E4893" s="67" t="str">
        <f>IF($G4893="", "", IF(IFERROR(INDEX('Project List'!$I$11:$I$510, MATCH($G4893, 'Project List'!$B$11:$B$510, 0)), "")="", "", IFERROR(INDEX('Project List'!$I$11:$I$510, MATCH($G4893, 'Project List'!$B$11:$B$510, 0)), "")))</f>
        <v/>
      </c>
      <c r="F4893" s="28"/>
      <c r="G4893" s="118"/>
      <c r="H4893" s="120"/>
      <c r="I4893" s="119"/>
      <c r="J4893" s="122"/>
      <c r="K4893" s="135"/>
      <c r="L4893" s="28"/>
      <c r="N4893" s="45" t="str">
        <f>IF($G4893="", "", IF(COUNTIF('Project List'!$B$11:$B$510, 'Time &amp; Expenses'!$G4893)=0, "X", ""))</f>
        <v/>
      </c>
    </row>
    <row r="4894" spans="1:14" x14ac:dyDescent="0.25">
      <c r="A4894" s="28"/>
      <c r="B4894" s="74" t="str">
        <f>IF($G4894="", "", IF(IFERROR(INDEX('Project List'!$C$11:$C$510, MATCH($G4894, 'Project List'!$B$11:$B$510, 0)), "")="", "", IFERROR(INDEX('Project List'!$C$11:$C$510, MATCH($G4894, 'Project List'!$B$11:$B$510, 0)), "")))</f>
        <v/>
      </c>
      <c r="C4894" s="1" t="str">
        <f>IF($G4894="", "", IF(IFERROR(INDEX('Project List'!$D$11:$D$510, MATCH($G4894, 'Project List'!$B$11:$B$510, 0)), "")="", "", IFERROR(INDEX('Project List'!$D$11:$D$510, MATCH($G4894, 'Project List'!$B$11:$B$510, 0)), "")))</f>
        <v/>
      </c>
      <c r="D4894" s="79" t="str">
        <f>IF($G4894="", "", IF(IFERROR(INDEX('Project List'!$H$11:$H$510, MATCH($G4894, 'Project List'!$B$11:$B$510, 0)), "")="", "", IFERROR(INDEX('Project List'!$H$11:$H$510, MATCH($G4894, 'Project List'!$B$11:$B$510, 0)), "")))</f>
        <v/>
      </c>
      <c r="E4894" s="67" t="str">
        <f>IF($G4894="", "", IF(IFERROR(INDEX('Project List'!$I$11:$I$510, MATCH($G4894, 'Project List'!$B$11:$B$510, 0)), "")="", "", IFERROR(INDEX('Project List'!$I$11:$I$510, MATCH($G4894, 'Project List'!$B$11:$B$510, 0)), "")))</f>
        <v/>
      </c>
      <c r="F4894" s="28"/>
      <c r="G4894" s="118"/>
      <c r="H4894" s="120"/>
      <c r="I4894" s="119"/>
      <c r="J4894" s="122"/>
      <c r="K4894" s="135"/>
      <c r="L4894" s="28"/>
      <c r="N4894" s="45" t="str">
        <f>IF($G4894="", "", IF(COUNTIF('Project List'!$B$11:$B$510, 'Time &amp; Expenses'!$G4894)=0, "X", ""))</f>
        <v/>
      </c>
    </row>
    <row r="4895" spans="1:14" x14ac:dyDescent="0.25">
      <c r="A4895" s="28"/>
      <c r="B4895" s="74" t="str">
        <f>IF($G4895="", "", IF(IFERROR(INDEX('Project List'!$C$11:$C$510, MATCH($G4895, 'Project List'!$B$11:$B$510, 0)), "")="", "", IFERROR(INDEX('Project List'!$C$11:$C$510, MATCH($G4895, 'Project List'!$B$11:$B$510, 0)), "")))</f>
        <v/>
      </c>
      <c r="C4895" s="1" t="str">
        <f>IF($G4895="", "", IF(IFERROR(INDEX('Project List'!$D$11:$D$510, MATCH($G4895, 'Project List'!$B$11:$B$510, 0)), "")="", "", IFERROR(INDEX('Project List'!$D$11:$D$510, MATCH($G4895, 'Project List'!$B$11:$B$510, 0)), "")))</f>
        <v/>
      </c>
      <c r="D4895" s="79" t="str">
        <f>IF($G4895="", "", IF(IFERROR(INDEX('Project List'!$H$11:$H$510, MATCH($G4895, 'Project List'!$B$11:$B$510, 0)), "")="", "", IFERROR(INDEX('Project List'!$H$11:$H$510, MATCH($G4895, 'Project List'!$B$11:$B$510, 0)), "")))</f>
        <v/>
      </c>
      <c r="E4895" s="67" t="str">
        <f>IF($G4895="", "", IF(IFERROR(INDEX('Project List'!$I$11:$I$510, MATCH($G4895, 'Project List'!$B$11:$B$510, 0)), "")="", "", IFERROR(INDEX('Project List'!$I$11:$I$510, MATCH($G4895, 'Project List'!$B$11:$B$510, 0)), "")))</f>
        <v/>
      </c>
      <c r="F4895" s="28"/>
      <c r="G4895" s="118"/>
      <c r="H4895" s="120"/>
      <c r="I4895" s="119"/>
      <c r="J4895" s="122"/>
      <c r="K4895" s="135"/>
      <c r="L4895" s="28"/>
      <c r="N4895" s="45" t="str">
        <f>IF($G4895="", "", IF(COUNTIF('Project List'!$B$11:$B$510, 'Time &amp; Expenses'!$G4895)=0, "X", ""))</f>
        <v/>
      </c>
    </row>
    <row r="4896" spans="1:14" x14ac:dyDescent="0.25">
      <c r="A4896" s="28"/>
      <c r="B4896" s="74" t="str">
        <f>IF($G4896="", "", IF(IFERROR(INDEX('Project List'!$C$11:$C$510, MATCH($G4896, 'Project List'!$B$11:$B$510, 0)), "")="", "", IFERROR(INDEX('Project List'!$C$11:$C$510, MATCH($G4896, 'Project List'!$B$11:$B$510, 0)), "")))</f>
        <v/>
      </c>
      <c r="C4896" s="1" t="str">
        <f>IF($G4896="", "", IF(IFERROR(INDEX('Project List'!$D$11:$D$510, MATCH($G4896, 'Project List'!$B$11:$B$510, 0)), "")="", "", IFERROR(INDEX('Project List'!$D$11:$D$510, MATCH($G4896, 'Project List'!$B$11:$B$510, 0)), "")))</f>
        <v/>
      </c>
      <c r="D4896" s="79" t="str">
        <f>IF($G4896="", "", IF(IFERROR(INDEX('Project List'!$H$11:$H$510, MATCH($G4896, 'Project List'!$B$11:$B$510, 0)), "")="", "", IFERROR(INDEX('Project List'!$H$11:$H$510, MATCH($G4896, 'Project List'!$B$11:$B$510, 0)), "")))</f>
        <v/>
      </c>
      <c r="E4896" s="67" t="str">
        <f>IF($G4896="", "", IF(IFERROR(INDEX('Project List'!$I$11:$I$510, MATCH($G4896, 'Project List'!$B$11:$B$510, 0)), "")="", "", IFERROR(INDEX('Project List'!$I$11:$I$510, MATCH($G4896, 'Project List'!$B$11:$B$510, 0)), "")))</f>
        <v/>
      </c>
      <c r="F4896" s="28"/>
      <c r="G4896" s="118"/>
      <c r="H4896" s="120"/>
      <c r="I4896" s="119"/>
      <c r="J4896" s="122"/>
      <c r="K4896" s="135"/>
      <c r="L4896" s="28"/>
      <c r="N4896" s="45" t="str">
        <f>IF($G4896="", "", IF(COUNTIF('Project List'!$B$11:$B$510, 'Time &amp; Expenses'!$G4896)=0, "X", ""))</f>
        <v/>
      </c>
    </row>
    <row r="4897" spans="1:14" x14ac:dyDescent="0.25">
      <c r="A4897" s="28"/>
      <c r="B4897" s="74" t="str">
        <f>IF($G4897="", "", IF(IFERROR(INDEX('Project List'!$C$11:$C$510, MATCH($G4897, 'Project List'!$B$11:$B$510, 0)), "")="", "", IFERROR(INDEX('Project List'!$C$11:$C$510, MATCH($G4897, 'Project List'!$B$11:$B$510, 0)), "")))</f>
        <v/>
      </c>
      <c r="C4897" s="1" t="str">
        <f>IF($G4897="", "", IF(IFERROR(INDEX('Project List'!$D$11:$D$510, MATCH($G4897, 'Project List'!$B$11:$B$510, 0)), "")="", "", IFERROR(INDEX('Project List'!$D$11:$D$510, MATCH($G4897, 'Project List'!$B$11:$B$510, 0)), "")))</f>
        <v/>
      </c>
      <c r="D4897" s="79" t="str">
        <f>IF($G4897="", "", IF(IFERROR(INDEX('Project List'!$H$11:$H$510, MATCH($G4897, 'Project List'!$B$11:$B$510, 0)), "")="", "", IFERROR(INDEX('Project List'!$H$11:$H$510, MATCH($G4897, 'Project List'!$B$11:$B$510, 0)), "")))</f>
        <v/>
      </c>
      <c r="E4897" s="67" t="str">
        <f>IF($G4897="", "", IF(IFERROR(INDEX('Project List'!$I$11:$I$510, MATCH($G4897, 'Project List'!$B$11:$B$510, 0)), "")="", "", IFERROR(INDEX('Project List'!$I$11:$I$510, MATCH($G4897, 'Project List'!$B$11:$B$510, 0)), "")))</f>
        <v/>
      </c>
      <c r="F4897" s="28"/>
      <c r="G4897" s="118"/>
      <c r="H4897" s="120"/>
      <c r="I4897" s="119"/>
      <c r="J4897" s="122"/>
      <c r="K4897" s="135"/>
      <c r="L4897" s="28"/>
      <c r="N4897" s="45" t="str">
        <f>IF($G4897="", "", IF(COUNTIF('Project List'!$B$11:$B$510, 'Time &amp; Expenses'!$G4897)=0, "X", ""))</f>
        <v/>
      </c>
    </row>
    <row r="4898" spans="1:14" x14ac:dyDescent="0.25">
      <c r="A4898" s="28"/>
      <c r="B4898" s="74" t="str">
        <f>IF($G4898="", "", IF(IFERROR(INDEX('Project List'!$C$11:$C$510, MATCH($G4898, 'Project List'!$B$11:$B$510, 0)), "")="", "", IFERROR(INDEX('Project List'!$C$11:$C$510, MATCH($G4898, 'Project List'!$B$11:$B$510, 0)), "")))</f>
        <v/>
      </c>
      <c r="C4898" s="1" t="str">
        <f>IF($G4898="", "", IF(IFERROR(INDEX('Project List'!$D$11:$D$510, MATCH($G4898, 'Project List'!$B$11:$B$510, 0)), "")="", "", IFERROR(INDEX('Project List'!$D$11:$D$510, MATCH($G4898, 'Project List'!$B$11:$B$510, 0)), "")))</f>
        <v/>
      </c>
      <c r="D4898" s="79" t="str">
        <f>IF($G4898="", "", IF(IFERROR(INDEX('Project List'!$H$11:$H$510, MATCH($G4898, 'Project List'!$B$11:$B$510, 0)), "")="", "", IFERROR(INDEX('Project List'!$H$11:$H$510, MATCH($G4898, 'Project List'!$B$11:$B$510, 0)), "")))</f>
        <v/>
      </c>
      <c r="E4898" s="67" t="str">
        <f>IF($G4898="", "", IF(IFERROR(INDEX('Project List'!$I$11:$I$510, MATCH($G4898, 'Project List'!$B$11:$B$510, 0)), "")="", "", IFERROR(INDEX('Project List'!$I$11:$I$510, MATCH($G4898, 'Project List'!$B$11:$B$510, 0)), "")))</f>
        <v/>
      </c>
      <c r="F4898" s="28"/>
      <c r="G4898" s="118"/>
      <c r="H4898" s="120"/>
      <c r="I4898" s="119"/>
      <c r="J4898" s="122"/>
      <c r="K4898" s="135"/>
      <c r="L4898" s="28"/>
      <c r="N4898" s="45" t="str">
        <f>IF($G4898="", "", IF(COUNTIF('Project List'!$B$11:$B$510, 'Time &amp; Expenses'!$G4898)=0, "X", ""))</f>
        <v/>
      </c>
    </row>
    <row r="4899" spans="1:14" x14ac:dyDescent="0.25">
      <c r="A4899" s="28"/>
      <c r="B4899" s="74" t="str">
        <f>IF($G4899="", "", IF(IFERROR(INDEX('Project List'!$C$11:$C$510, MATCH($G4899, 'Project List'!$B$11:$B$510, 0)), "")="", "", IFERROR(INDEX('Project List'!$C$11:$C$510, MATCH($G4899, 'Project List'!$B$11:$B$510, 0)), "")))</f>
        <v/>
      </c>
      <c r="C4899" s="1" t="str">
        <f>IF($G4899="", "", IF(IFERROR(INDEX('Project List'!$D$11:$D$510, MATCH($G4899, 'Project List'!$B$11:$B$510, 0)), "")="", "", IFERROR(INDEX('Project List'!$D$11:$D$510, MATCH($G4899, 'Project List'!$B$11:$B$510, 0)), "")))</f>
        <v/>
      </c>
      <c r="D4899" s="79" t="str">
        <f>IF($G4899="", "", IF(IFERROR(INDEX('Project List'!$H$11:$H$510, MATCH($G4899, 'Project List'!$B$11:$B$510, 0)), "")="", "", IFERROR(INDEX('Project List'!$H$11:$H$510, MATCH($G4899, 'Project List'!$B$11:$B$510, 0)), "")))</f>
        <v/>
      </c>
      <c r="E4899" s="67" t="str">
        <f>IF($G4899="", "", IF(IFERROR(INDEX('Project List'!$I$11:$I$510, MATCH($G4899, 'Project List'!$B$11:$B$510, 0)), "")="", "", IFERROR(INDEX('Project List'!$I$11:$I$510, MATCH($G4899, 'Project List'!$B$11:$B$510, 0)), "")))</f>
        <v/>
      </c>
      <c r="F4899" s="28"/>
      <c r="G4899" s="118"/>
      <c r="H4899" s="120"/>
      <c r="I4899" s="119"/>
      <c r="J4899" s="122"/>
      <c r="K4899" s="135"/>
      <c r="L4899" s="28"/>
      <c r="N4899" s="45" t="str">
        <f>IF($G4899="", "", IF(COUNTIF('Project List'!$B$11:$B$510, 'Time &amp; Expenses'!$G4899)=0, "X", ""))</f>
        <v/>
      </c>
    </row>
    <row r="4900" spans="1:14" x14ac:dyDescent="0.25">
      <c r="A4900" s="28"/>
      <c r="B4900" s="74" t="str">
        <f>IF($G4900="", "", IF(IFERROR(INDEX('Project List'!$C$11:$C$510, MATCH($G4900, 'Project List'!$B$11:$B$510, 0)), "")="", "", IFERROR(INDEX('Project List'!$C$11:$C$510, MATCH($G4900, 'Project List'!$B$11:$B$510, 0)), "")))</f>
        <v/>
      </c>
      <c r="C4900" s="1" t="str">
        <f>IF($G4900="", "", IF(IFERROR(INDEX('Project List'!$D$11:$D$510, MATCH($G4900, 'Project List'!$B$11:$B$510, 0)), "")="", "", IFERROR(INDEX('Project List'!$D$11:$D$510, MATCH($G4900, 'Project List'!$B$11:$B$510, 0)), "")))</f>
        <v/>
      </c>
      <c r="D4900" s="79" t="str">
        <f>IF($G4900="", "", IF(IFERROR(INDEX('Project List'!$H$11:$H$510, MATCH($G4900, 'Project List'!$B$11:$B$510, 0)), "")="", "", IFERROR(INDEX('Project List'!$H$11:$H$510, MATCH($G4900, 'Project List'!$B$11:$B$510, 0)), "")))</f>
        <v/>
      </c>
      <c r="E4900" s="67" t="str">
        <f>IF($G4900="", "", IF(IFERROR(INDEX('Project List'!$I$11:$I$510, MATCH($G4900, 'Project List'!$B$11:$B$510, 0)), "")="", "", IFERROR(INDEX('Project List'!$I$11:$I$510, MATCH($G4900, 'Project List'!$B$11:$B$510, 0)), "")))</f>
        <v/>
      </c>
      <c r="F4900" s="28"/>
      <c r="G4900" s="118"/>
      <c r="H4900" s="120"/>
      <c r="I4900" s="119"/>
      <c r="J4900" s="122"/>
      <c r="K4900" s="135"/>
      <c r="L4900" s="28"/>
      <c r="N4900" s="45" t="str">
        <f>IF($G4900="", "", IF(COUNTIF('Project List'!$B$11:$B$510, 'Time &amp; Expenses'!$G4900)=0, "X", ""))</f>
        <v/>
      </c>
    </row>
    <row r="4901" spans="1:14" x14ac:dyDescent="0.25">
      <c r="A4901" s="28"/>
      <c r="B4901" s="74" t="str">
        <f>IF($G4901="", "", IF(IFERROR(INDEX('Project List'!$C$11:$C$510, MATCH($G4901, 'Project List'!$B$11:$B$510, 0)), "")="", "", IFERROR(INDEX('Project List'!$C$11:$C$510, MATCH($G4901, 'Project List'!$B$11:$B$510, 0)), "")))</f>
        <v/>
      </c>
      <c r="C4901" s="1" t="str">
        <f>IF($G4901="", "", IF(IFERROR(INDEX('Project List'!$D$11:$D$510, MATCH($G4901, 'Project List'!$B$11:$B$510, 0)), "")="", "", IFERROR(INDEX('Project List'!$D$11:$D$510, MATCH($G4901, 'Project List'!$B$11:$B$510, 0)), "")))</f>
        <v/>
      </c>
      <c r="D4901" s="79" t="str">
        <f>IF($G4901="", "", IF(IFERROR(INDEX('Project List'!$H$11:$H$510, MATCH($G4901, 'Project List'!$B$11:$B$510, 0)), "")="", "", IFERROR(INDEX('Project List'!$H$11:$H$510, MATCH($G4901, 'Project List'!$B$11:$B$510, 0)), "")))</f>
        <v/>
      </c>
      <c r="E4901" s="67" t="str">
        <f>IF($G4901="", "", IF(IFERROR(INDEX('Project List'!$I$11:$I$510, MATCH($G4901, 'Project List'!$B$11:$B$510, 0)), "")="", "", IFERROR(INDEX('Project List'!$I$11:$I$510, MATCH($G4901, 'Project List'!$B$11:$B$510, 0)), "")))</f>
        <v/>
      </c>
      <c r="F4901" s="28"/>
      <c r="G4901" s="118"/>
      <c r="H4901" s="120"/>
      <c r="I4901" s="119"/>
      <c r="J4901" s="122"/>
      <c r="K4901" s="135"/>
      <c r="L4901" s="28"/>
      <c r="N4901" s="45" t="str">
        <f>IF($G4901="", "", IF(COUNTIF('Project List'!$B$11:$B$510, 'Time &amp; Expenses'!$G4901)=0, "X", ""))</f>
        <v/>
      </c>
    </row>
    <row r="4902" spans="1:14" x14ac:dyDescent="0.25">
      <c r="A4902" s="28"/>
      <c r="B4902" s="74" t="str">
        <f>IF($G4902="", "", IF(IFERROR(INDEX('Project List'!$C$11:$C$510, MATCH($G4902, 'Project List'!$B$11:$B$510, 0)), "")="", "", IFERROR(INDEX('Project List'!$C$11:$C$510, MATCH($G4902, 'Project List'!$B$11:$B$510, 0)), "")))</f>
        <v/>
      </c>
      <c r="C4902" s="1" t="str">
        <f>IF($G4902="", "", IF(IFERROR(INDEX('Project List'!$D$11:$D$510, MATCH($G4902, 'Project List'!$B$11:$B$510, 0)), "")="", "", IFERROR(INDEX('Project List'!$D$11:$D$510, MATCH($G4902, 'Project List'!$B$11:$B$510, 0)), "")))</f>
        <v/>
      </c>
      <c r="D4902" s="79" t="str">
        <f>IF($G4902="", "", IF(IFERROR(INDEX('Project List'!$H$11:$H$510, MATCH($G4902, 'Project List'!$B$11:$B$510, 0)), "")="", "", IFERROR(INDEX('Project List'!$H$11:$H$510, MATCH($G4902, 'Project List'!$B$11:$B$510, 0)), "")))</f>
        <v/>
      </c>
      <c r="E4902" s="67" t="str">
        <f>IF($G4902="", "", IF(IFERROR(INDEX('Project List'!$I$11:$I$510, MATCH($G4902, 'Project List'!$B$11:$B$510, 0)), "")="", "", IFERROR(INDEX('Project List'!$I$11:$I$510, MATCH($G4902, 'Project List'!$B$11:$B$510, 0)), "")))</f>
        <v/>
      </c>
      <c r="F4902" s="28"/>
      <c r="G4902" s="118"/>
      <c r="H4902" s="120"/>
      <c r="I4902" s="119"/>
      <c r="J4902" s="122"/>
      <c r="K4902" s="135"/>
      <c r="L4902" s="28"/>
      <c r="N4902" s="45" t="str">
        <f>IF($G4902="", "", IF(COUNTIF('Project List'!$B$11:$B$510, 'Time &amp; Expenses'!$G4902)=0, "X", ""))</f>
        <v/>
      </c>
    </row>
    <row r="4903" spans="1:14" x14ac:dyDescent="0.25">
      <c r="A4903" s="28"/>
      <c r="B4903" s="74" t="str">
        <f>IF($G4903="", "", IF(IFERROR(INDEX('Project List'!$C$11:$C$510, MATCH($G4903, 'Project List'!$B$11:$B$510, 0)), "")="", "", IFERROR(INDEX('Project List'!$C$11:$C$510, MATCH($G4903, 'Project List'!$B$11:$B$510, 0)), "")))</f>
        <v/>
      </c>
      <c r="C4903" s="1" t="str">
        <f>IF($G4903="", "", IF(IFERROR(INDEX('Project List'!$D$11:$D$510, MATCH($G4903, 'Project List'!$B$11:$B$510, 0)), "")="", "", IFERROR(INDEX('Project List'!$D$11:$D$510, MATCH($G4903, 'Project List'!$B$11:$B$510, 0)), "")))</f>
        <v/>
      </c>
      <c r="D4903" s="79" t="str">
        <f>IF($G4903="", "", IF(IFERROR(INDEX('Project List'!$H$11:$H$510, MATCH($G4903, 'Project List'!$B$11:$B$510, 0)), "")="", "", IFERROR(INDEX('Project List'!$H$11:$H$510, MATCH($G4903, 'Project List'!$B$11:$B$510, 0)), "")))</f>
        <v/>
      </c>
      <c r="E4903" s="67" t="str">
        <f>IF($G4903="", "", IF(IFERROR(INDEX('Project List'!$I$11:$I$510, MATCH($G4903, 'Project List'!$B$11:$B$510, 0)), "")="", "", IFERROR(INDEX('Project List'!$I$11:$I$510, MATCH($G4903, 'Project List'!$B$11:$B$510, 0)), "")))</f>
        <v/>
      </c>
      <c r="F4903" s="28"/>
      <c r="G4903" s="118"/>
      <c r="H4903" s="120"/>
      <c r="I4903" s="119"/>
      <c r="J4903" s="122"/>
      <c r="K4903" s="135"/>
      <c r="L4903" s="28"/>
      <c r="N4903" s="45" t="str">
        <f>IF($G4903="", "", IF(COUNTIF('Project List'!$B$11:$B$510, 'Time &amp; Expenses'!$G4903)=0, "X", ""))</f>
        <v/>
      </c>
    </row>
    <row r="4904" spans="1:14" x14ac:dyDescent="0.25">
      <c r="A4904" s="28"/>
      <c r="B4904" s="74" t="str">
        <f>IF($G4904="", "", IF(IFERROR(INDEX('Project List'!$C$11:$C$510, MATCH($G4904, 'Project List'!$B$11:$B$510, 0)), "")="", "", IFERROR(INDEX('Project List'!$C$11:$C$510, MATCH($G4904, 'Project List'!$B$11:$B$510, 0)), "")))</f>
        <v/>
      </c>
      <c r="C4904" s="1" t="str">
        <f>IF($G4904="", "", IF(IFERROR(INDEX('Project List'!$D$11:$D$510, MATCH($G4904, 'Project List'!$B$11:$B$510, 0)), "")="", "", IFERROR(INDEX('Project List'!$D$11:$D$510, MATCH($G4904, 'Project List'!$B$11:$B$510, 0)), "")))</f>
        <v/>
      </c>
      <c r="D4904" s="79" t="str">
        <f>IF($G4904="", "", IF(IFERROR(INDEX('Project List'!$H$11:$H$510, MATCH($G4904, 'Project List'!$B$11:$B$510, 0)), "")="", "", IFERROR(INDEX('Project List'!$H$11:$H$510, MATCH($G4904, 'Project List'!$B$11:$B$510, 0)), "")))</f>
        <v/>
      </c>
      <c r="E4904" s="67" t="str">
        <f>IF($G4904="", "", IF(IFERROR(INDEX('Project List'!$I$11:$I$510, MATCH($G4904, 'Project List'!$B$11:$B$510, 0)), "")="", "", IFERROR(INDEX('Project List'!$I$11:$I$510, MATCH($G4904, 'Project List'!$B$11:$B$510, 0)), "")))</f>
        <v/>
      </c>
      <c r="F4904" s="28"/>
      <c r="G4904" s="118"/>
      <c r="H4904" s="120"/>
      <c r="I4904" s="119"/>
      <c r="J4904" s="122"/>
      <c r="K4904" s="135"/>
      <c r="L4904" s="28"/>
      <c r="N4904" s="45" t="str">
        <f>IF($G4904="", "", IF(COUNTIF('Project List'!$B$11:$B$510, 'Time &amp; Expenses'!$G4904)=0, "X", ""))</f>
        <v/>
      </c>
    </row>
    <row r="4905" spans="1:14" x14ac:dyDescent="0.25">
      <c r="A4905" s="28"/>
      <c r="B4905" s="74" t="str">
        <f>IF($G4905="", "", IF(IFERROR(INDEX('Project List'!$C$11:$C$510, MATCH($G4905, 'Project List'!$B$11:$B$510, 0)), "")="", "", IFERROR(INDEX('Project List'!$C$11:$C$510, MATCH($G4905, 'Project List'!$B$11:$B$510, 0)), "")))</f>
        <v/>
      </c>
      <c r="C4905" s="1" t="str">
        <f>IF($G4905="", "", IF(IFERROR(INDEX('Project List'!$D$11:$D$510, MATCH($G4905, 'Project List'!$B$11:$B$510, 0)), "")="", "", IFERROR(INDEX('Project List'!$D$11:$D$510, MATCH($G4905, 'Project List'!$B$11:$B$510, 0)), "")))</f>
        <v/>
      </c>
      <c r="D4905" s="79" t="str">
        <f>IF($G4905="", "", IF(IFERROR(INDEX('Project List'!$H$11:$H$510, MATCH($G4905, 'Project List'!$B$11:$B$510, 0)), "")="", "", IFERROR(INDEX('Project List'!$H$11:$H$510, MATCH($G4905, 'Project List'!$B$11:$B$510, 0)), "")))</f>
        <v/>
      </c>
      <c r="E4905" s="67" t="str">
        <f>IF($G4905="", "", IF(IFERROR(INDEX('Project List'!$I$11:$I$510, MATCH($G4905, 'Project List'!$B$11:$B$510, 0)), "")="", "", IFERROR(INDEX('Project List'!$I$11:$I$510, MATCH($G4905, 'Project List'!$B$11:$B$510, 0)), "")))</f>
        <v/>
      </c>
      <c r="F4905" s="28"/>
      <c r="G4905" s="118"/>
      <c r="H4905" s="120"/>
      <c r="I4905" s="119"/>
      <c r="J4905" s="122"/>
      <c r="K4905" s="135"/>
      <c r="L4905" s="28"/>
      <c r="N4905" s="45" t="str">
        <f>IF($G4905="", "", IF(COUNTIF('Project List'!$B$11:$B$510, 'Time &amp; Expenses'!$G4905)=0, "X", ""))</f>
        <v/>
      </c>
    </row>
    <row r="4906" spans="1:14" x14ac:dyDescent="0.25">
      <c r="A4906" s="28"/>
      <c r="B4906" s="74" t="str">
        <f>IF($G4906="", "", IF(IFERROR(INDEX('Project List'!$C$11:$C$510, MATCH($G4906, 'Project List'!$B$11:$B$510, 0)), "")="", "", IFERROR(INDEX('Project List'!$C$11:$C$510, MATCH($G4906, 'Project List'!$B$11:$B$510, 0)), "")))</f>
        <v/>
      </c>
      <c r="C4906" s="1" t="str">
        <f>IF($G4906="", "", IF(IFERROR(INDEX('Project List'!$D$11:$D$510, MATCH($G4906, 'Project List'!$B$11:$B$510, 0)), "")="", "", IFERROR(INDEX('Project List'!$D$11:$D$510, MATCH($G4906, 'Project List'!$B$11:$B$510, 0)), "")))</f>
        <v/>
      </c>
      <c r="D4906" s="79" t="str">
        <f>IF($G4906="", "", IF(IFERROR(INDEX('Project List'!$H$11:$H$510, MATCH($G4906, 'Project List'!$B$11:$B$510, 0)), "")="", "", IFERROR(INDEX('Project List'!$H$11:$H$510, MATCH($G4906, 'Project List'!$B$11:$B$510, 0)), "")))</f>
        <v/>
      </c>
      <c r="E4906" s="67" t="str">
        <f>IF($G4906="", "", IF(IFERROR(INDEX('Project List'!$I$11:$I$510, MATCH($G4906, 'Project List'!$B$11:$B$510, 0)), "")="", "", IFERROR(INDEX('Project List'!$I$11:$I$510, MATCH($G4906, 'Project List'!$B$11:$B$510, 0)), "")))</f>
        <v/>
      </c>
      <c r="F4906" s="28"/>
      <c r="G4906" s="118"/>
      <c r="H4906" s="120"/>
      <c r="I4906" s="119"/>
      <c r="J4906" s="122"/>
      <c r="K4906" s="135"/>
      <c r="L4906" s="28"/>
      <c r="N4906" s="45" t="str">
        <f>IF($G4906="", "", IF(COUNTIF('Project List'!$B$11:$B$510, 'Time &amp; Expenses'!$G4906)=0, "X", ""))</f>
        <v/>
      </c>
    </row>
    <row r="4907" spans="1:14" x14ac:dyDescent="0.25">
      <c r="A4907" s="28"/>
      <c r="B4907" s="74" t="str">
        <f>IF($G4907="", "", IF(IFERROR(INDEX('Project List'!$C$11:$C$510, MATCH($G4907, 'Project List'!$B$11:$B$510, 0)), "")="", "", IFERROR(INDEX('Project List'!$C$11:$C$510, MATCH($G4907, 'Project List'!$B$11:$B$510, 0)), "")))</f>
        <v/>
      </c>
      <c r="C4907" s="1" t="str">
        <f>IF($G4907="", "", IF(IFERROR(INDEX('Project List'!$D$11:$D$510, MATCH($G4907, 'Project List'!$B$11:$B$510, 0)), "")="", "", IFERROR(INDEX('Project List'!$D$11:$D$510, MATCH($G4907, 'Project List'!$B$11:$B$510, 0)), "")))</f>
        <v/>
      </c>
      <c r="D4907" s="79" t="str">
        <f>IF($G4907="", "", IF(IFERROR(INDEX('Project List'!$H$11:$H$510, MATCH($G4907, 'Project List'!$B$11:$B$510, 0)), "")="", "", IFERROR(INDEX('Project List'!$H$11:$H$510, MATCH($G4907, 'Project List'!$B$11:$B$510, 0)), "")))</f>
        <v/>
      </c>
      <c r="E4907" s="67" t="str">
        <f>IF($G4907="", "", IF(IFERROR(INDEX('Project List'!$I$11:$I$510, MATCH($G4907, 'Project List'!$B$11:$B$510, 0)), "")="", "", IFERROR(INDEX('Project List'!$I$11:$I$510, MATCH($G4907, 'Project List'!$B$11:$B$510, 0)), "")))</f>
        <v/>
      </c>
      <c r="F4907" s="28"/>
      <c r="G4907" s="118"/>
      <c r="H4907" s="120"/>
      <c r="I4907" s="119"/>
      <c r="J4907" s="122"/>
      <c r="K4907" s="135"/>
      <c r="L4907" s="28"/>
      <c r="N4907" s="45" t="str">
        <f>IF($G4907="", "", IF(COUNTIF('Project List'!$B$11:$B$510, 'Time &amp; Expenses'!$G4907)=0, "X", ""))</f>
        <v/>
      </c>
    </row>
    <row r="4908" spans="1:14" x14ac:dyDescent="0.25">
      <c r="A4908" s="28"/>
      <c r="B4908" s="74" t="str">
        <f>IF($G4908="", "", IF(IFERROR(INDEX('Project List'!$C$11:$C$510, MATCH($G4908, 'Project List'!$B$11:$B$510, 0)), "")="", "", IFERROR(INDEX('Project List'!$C$11:$C$510, MATCH($G4908, 'Project List'!$B$11:$B$510, 0)), "")))</f>
        <v/>
      </c>
      <c r="C4908" s="1" t="str">
        <f>IF($G4908="", "", IF(IFERROR(INDEX('Project List'!$D$11:$D$510, MATCH($G4908, 'Project List'!$B$11:$B$510, 0)), "")="", "", IFERROR(INDEX('Project List'!$D$11:$D$510, MATCH($G4908, 'Project List'!$B$11:$B$510, 0)), "")))</f>
        <v/>
      </c>
      <c r="D4908" s="79" t="str">
        <f>IF($G4908="", "", IF(IFERROR(INDEX('Project List'!$H$11:$H$510, MATCH($G4908, 'Project List'!$B$11:$B$510, 0)), "")="", "", IFERROR(INDEX('Project List'!$H$11:$H$510, MATCH($G4908, 'Project List'!$B$11:$B$510, 0)), "")))</f>
        <v/>
      </c>
      <c r="E4908" s="67" t="str">
        <f>IF($G4908="", "", IF(IFERROR(INDEX('Project List'!$I$11:$I$510, MATCH($G4908, 'Project List'!$B$11:$B$510, 0)), "")="", "", IFERROR(INDEX('Project List'!$I$11:$I$510, MATCH($G4908, 'Project List'!$B$11:$B$510, 0)), "")))</f>
        <v/>
      </c>
      <c r="F4908" s="28"/>
      <c r="G4908" s="118"/>
      <c r="H4908" s="120"/>
      <c r="I4908" s="119"/>
      <c r="J4908" s="122"/>
      <c r="K4908" s="135"/>
      <c r="L4908" s="28"/>
      <c r="N4908" s="45" t="str">
        <f>IF($G4908="", "", IF(COUNTIF('Project List'!$B$11:$B$510, 'Time &amp; Expenses'!$G4908)=0, "X", ""))</f>
        <v/>
      </c>
    </row>
    <row r="4909" spans="1:14" x14ac:dyDescent="0.25">
      <c r="A4909" s="28"/>
      <c r="B4909" s="74" t="str">
        <f>IF($G4909="", "", IF(IFERROR(INDEX('Project List'!$C$11:$C$510, MATCH($G4909, 'Project List'!$B$11:$B$510, 0)), "")="", "", IFERROR(INDEX('Project List'!$C$11:$C$510, MATCH($G4909, 'Project List'!$B$11:$B$510, 0)), "")))</f>
        <v/>
      </c>
      <c r="C4909" s="1" t="str">
        <f>IF($G4909="", "", IF(IFERROR(INDEX('Project List'!$D$11:$D$510, MATCH($G4909, 'Project List'!$B$11:$B$510, 0)), "")="", "", IFERROR(INDEX('Project List'!$D$11:$D$510, MATCH($G4909, 'Project List'!$B$11:$B$510, 0)), "")))</f>
        <v/>
      </c>
      <c r="D4909" s="79" t="str">
        <f>IF($G4909="", "", IF(IFERROR(INDEX('Project List'!$H$11:$H$510, MATCH($G4909, 'Project List'!$B$11:$B$510, 0)), "")="", "", IFERROR(INDEX('Project List'!$H$11:$H$510, MATCH($G4909, 'Project List'!$B$11:$B$510, 0)), "")))</f>
        <v/>
      </c>
      <c r="E4909" s="67" t="str">
        <f>IF($G4909="", "", IF(IFERROR(INDEX('Project List'!$I$11:$I$510, MATCH($G4909, 'Project List'!$B$11:$B$510, 0)), "")="", "", IFERROR(INDEX('Project List'!$I$11:$I$510, MATCH($G4909, 'Project List'!$B$11:$B$510, 0)), "")))</f>
        <v/>
      </c>
      <c r="F4909" s="28"/>
      <c r="G4909" s="118"/>
      <c r="H4909" s="120"/>
      <c r="I4909" s="119"/>
      <c r="J4909" s="122"/>
      <c r="K4909" s="135"/>
      <c r="L4909" s="28"/>
      <c r="N4909" s="45" t="str">
        <f>IF($G4909="", "", IF(COUNTIF('Project List'!$B$11:$B$510, 'Time &amp; Expenses'!$G4909)=0, "X", ""))</f>
        <v/>
      </c>
    </row>
    <row r="4910" spans="1:14" x14ac:dyDescent="0.25">
      <c r="A4910" s="28"/>
      <c r="B4910" s="74" t="str">
        <f>IF($G4910="", "", IF(IFERROR(INDEX('Project List'!$C$11:$C$510, MATCH($G4910, 'Project List'!$B$11:$B$510, 0)), "")="", "", IFERROR(INDEX('Project List'!$C$11:$C$510, MATCH($G4910, 'Project List'!$B$11:$B$510, 0)), "")))</f>
        <v/>
      </c>
      <c r="C4910" s="1" t="str">
        <f>IF($G4910="", "", IF(IFERROR(INDEX('Project List'!$D$11:$D$510, MATCH($G4910, 'Project List'!$B$11:$B$510, 0)), "")="", "", IFERROR(INDEX('Project List'!$D$11:$D$510, MATCH($G4910, 'Project List'!$B$11:$B$510, 0)), "")))</f>
        <v/>
      </c>
      <c r="D4910" s="79" t="str">
        <f>IF($G4910="", "", IF(IFERROR(INDEX('Project List'!$H$11:$H$510, MATCH($G4910, 'Project List'!$B$11:$B$510, 0)), "")="", "", IFERROR(INDEX('Project List'!$H$11:$H$510, MATCH($G4910, 'Project List'!$B$11:$B$510, 0)), "")))</f>
        <v/>
      </c>
      <c r="E4910" s="67" t="str">
        <f>IF($G4910="", "", IF(IFERROR(INDEX('Project List'!$I$11:$I$510, MATCH($G4910, 'Project List'!$B$11:$B$510, 0)), "")="", "", IFERROR(INDEX('Project List'!$I$11:$I$510, MATCH($G4910, 'Project List'!$B$11:$B$510, 0)), "")))</f>
        <v/>
      </c>
      <c r="F4910" s="28"/>
      <c r="G4910" s="118"/>
      <c r="H4910" s="120"/>
      <c r="I4910" s="119"/>
      <c r="J4910" s="122"/>
      <c r="K4910" s="135"/>
      <c r="L4910" s="28"/>
      <c r="N4910" s="45" t="str">
        <f>IF($G4910="", "", IF(COUNTIF('Project List'!$B$11:$B$510, 'Time &amp; Expenses'!$G4910)=0, "X", ""))</f>
        <v/>
      </c>
    </row>
    <row r="4911" spans="1:14" x14ac:dyDescent="0.25">
      <c r="A4911" s="28"/>
      <c r="B4911" s="74" t="str">
        <f>IF($G4911="", "", IF(IFERROR(INDEX('Project List'!$C$11:$C$510, MATCH($G4911, 'Project List'!$B$11:$B$510, 0)), "")="", "", IFERROR(INDEX('Project List'!$C$11:$C$510, MATCH($G4911, 'Project List'!$B$11:$B$510, 0)), "")))</f>
        <v/>
      </c>
      <c r="C4911" s="1" t="str">
        <f>IF($G4911="", "", IF(IFERROR(INDEX('Project List'!$D$11:$D$510, MATCH($G4911, 'Project List'!$B$11:$B$510, 0)), "")="", "", IFERROR(INDEX('Project List'!$D$11:$D$510, MATCH($G4911, 'Project List'!$B$11:$B$510, 0)), "")))</f>
        <v/>
      </c>
      <c r="D4911" s="79" t="str">
        <f>IF($G4911="", "", IF(IFERROR(INDEX('Project List'!$H$11:$H$510, MATCH($G4911, 'Project List'!$B$11:$B$510, 0)), "")="", "", IFERROR(INDEX('Project List'!$H$11:$H$510, MATCH($G4911, 'Project List'!$B$11:$B$510, 0)), "")))</f>
        <v/>
      </c>
      <c r="E4911" s="67" t="str">
        <f>IF($G4911="", "", IF(IFERROR(INDEX('Project List'!$I$11:$I$510, MATCH($G4911, 'Project List'!$B$11:$B$510, 0)), "")="", "", IFERROR(INDEX('Project List'!$I$11:$I$510, MATCH($G4911, 'Project List'!$B$11:$B$510, 0)), "")))</f>
        <v/>
      </c>
      <c r="F4911" s="28"/>
      <c r="G4911" s="118"/>
      <c r="H4911" s="120"/>
      <c r="I4911" s="119"/>
      <c r="J4911" s="122"/>
      <c r="K4911" s="135"/>
      <c r="L4911" s="28"/>
      <c r="N4911" s="45" t="str">
        <f>IF($G4911="", "", IF(COUNTIF('Project List'!$B$11:$B$510, 'Time &amp; Expenses'!$G4911)=0, "X", ""))</f>
        <v/>
      </c>
    </row>
    <row r="4912" spans="1:14" x14ac:dyDescent="0.25">
      <c r="A4912" s="28"/>
      <c r="B4912" s="74" t="str">
        <f>IF($G4912="", "", IF(IFERROR(INDEX('Project List'!$C$11:$C$510, MATCH($G4912, 'Project List'!$B$11:$B$510, 0)), "")="", "", IFERROR(INDEX('Project List'!$C$11:$C$510, MATCH($G4912, 'Project List'!$B$11:$B$510, 0)), "")))</f>
        <v/>
      </c>
      <c r="C4912" s="1" t="str">
        <f>IF($G4912="", "", IF(IFERROR(INDEX('Project List'!$D$11:$D$510, MATCH($G4912, 'Project List'!$B$11:$B$510, 0)), "")="", "", IFERROR(INDEX('Project List'!$D$11:$D$510, MATCH($G4912, 'Project List'!$B$11:$B$510, 0)), "")))</f>
        <v/>
      </c>
      <c r="D4912" s="79" t="str">
        <f>IF($G4912="", "", IF(IFERROR(INDEX('Project List'!$H$11:$H$510, MATCH($G4912, 'Project List'!$B$11:$B$510, 0)), "")="", "", IFERROR(INDEX('Project List'!$H$11:$H$510, MATCH($G4912, 'Project List'!$B$11:$B$510, 0)), "")))</f>
        <v/>
      </c>
      <c r="E4912" s="67" t="str">
        <f>IF($G4912="", "", IF(IFERROR(INDEX('Project List'!$I$11:$I$510, MATCH($G4912, 'Project List'!$B$11:$B$510, 0)), "")="", "", IFERROR(INDEX('Project List'!$I$11:$I$510, MATCH($G4912, 'Project List'!$B$11:$B$510, 0)), "")))</f>
        <v/>
      </c>
      <c r="F4912" s="28"/>
      <c r="G4912" s="118"/>
      <c r="H4912" s="120"/>
      <c r="I4912" s="119"/>
      <c r="J4912" s="122"/>
      <c r="K4912" s="135"/>
      <c r="L4912" s="28"/>
      <c r="N4912" s="45" t="str">
        <f>IF($G4912="", "", IF(COUNTIF('Project List'!$B$11:$B$510, 'Time &amp; Expenses'!$G4912)=0, "X", ""))</f>
        <v/>
      </c>
    </row>
    <row r="4913" spans="1:14" x14ac:dyDescent="0.25">
      <c r="A4913" s="28"/>
      <c r="B4913" s="74" t="str">
        <f>IF($G4913="", "", IF(IFERROR(INDEX('Project List'!$C$11:$C$510, MATCH($G4913, 'Project List'!$B$11:$B$510, 0)), "")="", "", IFERROR(INDEX('Project List'!$C$11:$C$510, MATCH($G4913, 'Project List'!$B$11:$B$510, 0)), "")))</f>
        <v/>
      </c>
      <c r="C4913" s="1" t="str">
        <f>IF($G4913="", "", IF(IFERROR(INDEX('Project List'!$D$11:$D$510, MATCH($G4913, 'Project List'!$B$11:$B$510, 0)), "")="", "", IFERROR(INDEX('Project List'!$D$11:$D$510, MATCH($G4913, 'Project List'!$B$11:$B$510, 0)), "")))</f>
        <v/>
      </c>
      <c r="D4913" s="79" t="str">
        <f>IF($G4913="", "", IF(IFERROR(INDEX('Project List'!$H$11:$H$510, MATCH($G4913, 'Project List'!$B$11:$B$510, 0)), "")="", "", IFERROR(INDEX('Project List'!$H$11:$H$510, MATCH($G4913, 'Project List'!$B$11:$B$510, 0)), "")))</f>
        <v/>
      </c>
      <c r="E4913" s="67" t="str">
        <f>IF($G4913="", "", IF(IFERROR(INDEX('Project List'!$I$11:$I$510, MATCH($G4913, 'Project List'!$B$11:$B$510, 0)), "")="", "", IFERROR(INDEX('Project List'!$I$11:$I$510, MATCH($G4913, 'Project List'!$B$11:$B$510, 0)), "")))</f>
        <v/>
      </c>
      <c r="F4913" s="28"/>
      <c r="G4913" s="118"/>
      <c r="H4913" s="120"/>
      <c r="I4913" s="119"/>
      <c r="J4913" s="122"/>
      <c r="K4913" s="135"/>
      <c r="L4913" s="28"/>
      <c r="N4913" s="45" t="str">
        <f>IF($G4913="", "", IF(COUNTIF('Project List'!$B$11:$B$510, 'Time &amp; Expenses'!$G4913)=0, "X", ""))</f>
        <v/>
      </c>
    </row>
    <row r="4914" spans="1:14" x14ac:dyDescent="0.25">
      <c r="A4914" s="28"/>
      <c r="B4914" s="74" t="str">
        <f>IF($G4914="", "", IF(IFERROR(INDEX('Project List'!$C$11:$C$510, MATCH($G4914, 'Project List'!$B$11:$B$510, 0)), "")="", "", IFERROR(INDEX('Project List'!$C$11:$C$510, MATCH($G4914, 'Project List'!$B$11:$B$510, 0)), "")))</f>
        <v/>
      </c>
      <c r="C4914" s="1" t="str">
        <f>IF($G4914="", "", IF(IFERROR(INDEX('Project List'!$D$11:$D$510, MATCH($G4914, 'Project List'!$B$11:$B$510, 0)), "")="", "", IFERROR(INDEX('Project List'!$D$11:$D$510, MATCH($G4914, 'Project List'!$B$11:$B$510, 0)), "")))</f>
        <v/>
      </c>
      <c r="D4914" s="79" t="str">
        <f>IF($G4914="", "", IF(IFERROR(INDEX('Project List'!$H$11:$H$510, MATCH($G4914, 'Project List'!$B$11:$B$510, 0)), "")="", "", IFERROR(INDEX('Project List'!$H$11:$H$510, MATCH($G4914, 'Project List'!$B$11:$B$510, 0)), "")))</f>
        <v/>
      </c>
      <c r="E4914" s="67" t="str">
        <f>IF($G4914="", "", IF(IFERROR(INDEX('Project List'!$I$11:$I$510, MATCH($G4914, 'Project List'!$B$11:$B$510, 0)), "")="", "", IFERROR(INDEX('Project List'!$I$11:$I$510, MATCH($G4914, 'Project List'!$B$11:$B$510, 0)), "")))</f>
        <v/>
      </c>
      <c r="F4914" s="28"/>
      <c r="G4914" s="118"/>
      <c r="H4914" s="120"/>
      <c r="I4914" s="119"/>
      <c r="J4914" s="122"/>
      <c r="K4914" s="135"/>
      <c r="L4914" s="28"/>
      <c r="N4914" s="45" t="str">
        <f>IF($G4914="", "", IF(COUNTIF('Project List'!$B$11:$B$510, 'Time &amp; Expenses'!$G4914)=0, "X", ""))</f>
        <v/>
      </c>
    </row>
    <row r="4915" spans="1:14" x14ac:dyDescent="0.25">
      <c r="A4915" s="28"/>
      <c r="B4915" s="74" t="str">
        <f>IF($G4915="", "", IF(IFERROR(INDEX('Project List'!$C$11:$C$510, MATCH($G4915, 'Project List'!$B$11:$B$510, 0)), "")="", "", IFERROR(INDEX('Project List'!$C$11:$C$510, MATCH($G4915, 'Project List'!$B$11:$B$510, 0)), "")))</f>
        <v/>
      </c>
      <c r="C4915" s="1" t="str">
        <f>IF($G4915="", "", IF(IFERROR(INDEX('Project List'!$D$11:$D$510, MATCH($G4915, 'Project List'!$B$11:$B$510, 0)), "")="", "", IFERROR(INDEX('Project List'!$D$11:$D$510, MATCH($G4915, 'Project List'!$B$11:$B$510, 0)), "")))</f>
        <v/>
      </c>
      <c r="D4915" s="79" t="str">
        <f>IF($G4915="", "", IF(IFERROR(INDEX('Project List'!$H$11:$H$510, MATCH($G4915, 'Project List'!$B$11:$B$510, 0)), "")="", "", IFERROR(INDEX('Project List'!$H$11:$H$510, MATCH($G4915, 'Project List'!$B$11:$B$510, 0)), "")))</f>
        <v/>
      </c>
      <c r="E4915" s="67" t="str">
        <f>IF($G4915="", "", IF(IFERROR(INDEX('Project List'!$I$11:$I$510, MATCH($G4915, 'Project List'!$B$11:$B$510, 0)), "")="", "", IFERROR(INDEX('Project List'!$I$11:$I$510, MATCH($G4915, 'Project List'!$B$11:$B$510, 0)), "")))</f>
        <v/>
      </c>
      <c r="F4915" s="28"/>
      <c r="G4915" s="118"/>
      <c r="H4915" s="120"/>
      <c r="I4915" s="119"/>
      <c r="J4915" s="122"/>
      <c r="K4915" s="135"/>
      <c r="L4915" s="28"/>
      <c r="N4915" s="45" t="str">
        <f>IF($G4915="", "", IF(COUNTIF('Project List'!$B$11:$B$510, 'Time &amp; Expenses'!$G4915)=0, "X", ""))</f>
        <v/>
      </c>
    </row>
    <row r="4916" spans="1:14" x14ac:dyDescent="0.25">
      <c r="A4916" s="28"/>
      <c r="B4916" s="74" t="str">
        <f>IF($G4916="", "", IF(IFERROR(INDEX('Project List'!$C$11:$C$510, MATCH($G4916, 'Project List'!$B$11:$B$510, 0)), "")="", "", IFERROR(INDEX('Project List'!$C$11:$C$510, MATCH($G4916, 'Project List'!$B$11:$B$510, 0)), "")))</f>
        <v/>
      </c>
      <c r="C4916" s="1" t="str">
        <f>IF($G4916="", "", IF(IFERROR(INDEX('Project List'!$D$11:$D$510, MATCH($G4916, 'Project List'!$B$11:$B$510, 0)), "")="", "", IFERROR(INDEX('Project List'!$D$11:$D$510, MATCH($G4916, 'Project List'!$B$11:$B$510, 0)), "")))</f>
        <v/>
      </c>
      <c r="D4916" s="79" t="str">
        <f>IF($G4916="", "", IF(IFERROR(INDEX('Project List'!$H$11:$H$510, MATCH($G4916, 'Project List'!$B$11:$B$510, 0)), "")="", "", IFERROR(INDEX('Project List'!$H$11:$H$510, MATCH($G4916, 'Project List'!$B$11:$B$510, 0)), "")))</f>
        <v/>
      </c>
      <c r="E4916" s="67" t="str">
        <f>IF($G4916="", "", IF(IFERROR(INDEX('Project List'!$I$11:$I$510, MATCH($G4916, 'Project List'!$B$11:$B$510, 0)), "")="", "", IFERROR(INDEX('Project List'!$I$11:$I$510, MATCH($G4916, 'Project List'!$B$11:$B$510, 0)), "")))</f>
        <v/>
      </c>
      <c r="F4916" s="28"/>
      <c r="G4916" s="118"/>
      <c r="H4916" s="120"/>
      <c r="I4916" s="119"/>
      <c r="J4916" s="122"/>
      <c r="K4916" s="135"/>
      <c r="L4916" s="28"/>
      <c r="N4916" s="45" t="str">
        <f>IF($G4916="", "", IF(COUNTIF('Project List'!$B$11:$B$510, 'Time &amp; Expenses'!$G4916)=0, "X", ""))</f>
        <v/>
      </c>
    </row>
    <row r="4917" spans="1:14" x14ac:dyDescent="0.25">
      <c r="A4917" s="28"/>
      <c r="B4917" s="74" t="str">
        <f>IF($G4917="", "", IF(IFERROR(INDEX('Project List'!$C$11:$C$510, MATCH($G4917, 'Project List'!$B$11:$B$510, 0)), "")="", "", IFERROR(INDEX('Project List'!$C$11:$C$510, MATCH($G4917, 'Project List'!$B$11:$B$510, 0)), "")))</f>
        <v/>
      </c>
      <c r="C4917" s="1" t="str">
        <f>IF($G4917="", "", IF(IFERROR(INDEX('Project List'!$D$11:$D$510, MATCH($G4917, 'Project List'!$B$11:$B$510, 0)), "")="", "", IFERROR(INDEX('Project List'!$D$11:$D$510, MATCH($G4917, 'Project List'!$B$11:$B$510, 0)), "")))</f>
        <v/>
      </c>
      <c r="D4917" s="79" t="str">
        <f>IF($G4917="", "", IF(IFERROR(INDEX('Project List'!$H$11:$H$510, MATCH($G4917, 'Project List'!$B$11:$B$510, 0)), "")="", "", IFERROR(INDEX('Project List'!$H$11:$H$510, MATCH($G4917, 'Project List'!$B$11:$B$510, 0)), "")))</f>
        <v/>
      </c>
      <c r="E4917" s="67" t="str">
        <f>IF($G4917="", "", IF(IFERROR(INDEX('Project List'!$I$11:$I$510, MATCH($G4917, 'Project List'!$B$11:$B$510, 0)), "")="", "", IFERROR(INDEX('Project List'!$I$11:$I$510, MATCH($G4917, 'Project List'!$B$11:$B$510, 0)), "")))</f>
        <v/>
      </c>
      <c r="F4917" s="28"/>
      <c r="G4917" s="118"/>
      <c r="H4917" s="120"/>
      <c r="I4917" s="119"/>
      <c r="J4917" s="122"/>
      <c r="K4917" s="135"/>
      <c r="L4917" s="28"/>
      <c r="N4917" s="45" t="str">
        <f>IF($G4917="", "", IF(COUNTIF('Project List'!$B$11:$B$510, 'Time &amp; Expenses'!$G4917)=0, "X", ""))</f>
        <v/>
      </c>
    </row>
    <row r="4918" spans="1:14" x14ac:dyDescent="0.25">
      <c r="A4918" s="28"/>
      <c r="B4918" s="74" t="str">
        <f>IF($G4918="", "", IF(IFERROR(INDEX('Project List'!$C$11:$C$510, MATCH($G4918, 'Project List'!$B$11:$B$510, 0)), "")="", "", IFERROR(INDEX('Project List'!$C$11:$C$510, MATCH($G4918, 'Project List'!$B$11:$B$510, 0)), "")))</f>
        <v/>
      </c>
      <c r="C4918" s="1" t="str">
        <f>IF($G4918="", "", IF(IFERROR(INDEX('Project List'!$D$11:$D$510, MATCH($G4918, 'Project List'!$B$11:$B$510, 0)), "")="", "", IFERROR(INDEX('Project List'!$D$11:$D$510, MATCH($G4918, 'Project List'!$B$11:$B$510, 0)), "")))</f>
        <v/>
      </c>
      <c r="D4918" s="79" t="str">
        <f>IF($G4918="", "", IF(IFERROR(INDEX('Project List'!$H$11:$H$510, MATCH($G4918, 'Project List'!$B$11:$B$510, 0)), "")="", "", IFERROR(INDEX('Project List'!$H$11:$H$510, MATCH($G4918, 'Project List'!$B$11:$B$510, 0)), "")))</f>
        <v/>
      </c>
      <c r="E4918" s="67" t="str">
        <f>IF($G4918="", "", IF(IFERROR(INDEX('Project List'!$I$11:$I$510, MATCH($G4918, 'Project List'!$B$11:$B$510, 0)), "")="", "", IFERROR(INDEX('Project List'!$I$11:$I$510, MATCH($G4918, 'Project List'!$B$11:$B$510, 0)), "")))</f>
        <v/>
      </c>
      <c r="F4918" s="28"/>
      <c r="G4918" s="118"/>
      <c r="H4918" s="120"/>
      <c r="I4918" s="119"/>
      <c r="J4918" s="122"/>
      <c r="K4918" s="135"/>
      <c r="L4918" s="28"/>
      <c r="N4918" s="45" t="str">
        <f>IF($G4918="", "", IF(COUNTIF('Project List'!$B$11:$B$510, 'Time &amp; Expenses'!$G4918)=0, "X", ""))</f>
        <v/>
      </c>
    </row>
    <row r="4919" spans="1:14" x14ac:dyDescent="0.25">
      <c r="A4919" s="28"/>
      <c r="B4919" s="74" t="str">
        <f>IF($G4919="", "", IF(IFERROR(INDEX('Project List'!$C$11:$C$510, MATCH($G4919, 'Project List'!$B$11:$B$510, 0)), "")="", "", IFERROR(INDEX('Project List'!$C$11:$C$510, MATCH($G4919, 'Project List'!$B$11:$B$510, 0)), "")))</f>
        <v/>
      </c>
      <c r="C4919" s="1" t="str">
        <f>IF($G4919="", "", IF(IFERROR(INDEX('Project List'!$D$11:$D$510, MATCH($G4919, 'Project List'!$B$11:$B$510, 0)), "")="", "", IFERROR(INDEX('Project List'!$D$11:$D$510, MATCH($G4919, 'Project List'!$B$11:$B$510, 0)), "")))</f>
        <v/>
      </c>
      <c r="D4919" s="79" t="str">
        <f>IF($G4919="", "", IF(IFERROR(INDEX('Project List'!$H$11:$H$510, MATCH($G4919, 'Project List'!$B$11:$B$510, 0)), "")="", "", IFERROR(INDEX('Project List'!$H$11:$H$510, MATCH($G4919, 'Project List'!$B$11:$B$510, 0)), "")))</f>
        <v/>
      </c>
      <c r="E4919" s="67" t="str">
        <f>IF($G4919="", "", IF(IFERROR(INDEX('Project List'!$I$11:$I$510, MATCH($G4919, 'Project List'!$B$11:$B$510, 0)), "")="", "", IFERROR(INDEX('Project List'!$I$11:$I$510, MATCH($G4919, 'Project List'!$B$11:$B$510, 0)), "")))</f>
        <v/>
      </c>
      <c r="F4919" s="28"/>
      <c r="G4919" s="118"/>
      <c r="H4919" s="120"/>
      <c r="I4919" s="119"/>
      <c r="J4919" s="122"/>
      <c r="K4919" s="135"/>
      <c r="L4919" s="28"/>
      <c r="N4919" s="45" t="str">
        <f>IF($G4919="", "", IF(COUNTIF('Project List'!$B$11:$B$510, 'Time &amp; Expenses'!$G4919)=0, "X", ""))</f>
        <v/>
      </c>
    </row>
    <row r="4920" spans="1:14" x14ac:dyDescent="0.25">
      <c r="A4920" s="28"/>
      <c r="B4920" s="74" t="str">
        <f>IF($G4920="", "", IF(IFERROR(INDEX('Project List'!$C$11:$C$510, MATCH($G4920, 'Project List'!$B$11:$B$510, 0)), "")="", "", IFERROR(INDEX('Project List'!$C$11:$C$510, MATCH($G4920, 'Project List'!$B$11:$B$510, 0)), "")))</f>
        <v/>
      </c>
      <c r="C4920" s="1" t="str">
        <f>IF($G4920="", "", IF(IFERROR(INDEX('Project List'!$D$11:$D$510, MATCH($G4920, 'Project List'!$B$11:$B$510, 0)), "")="", "", IFERROR(INDEX('Project List'!$D$11:$D$510, MATCH($G4920, 'Project List'!$B$11:$B$510, 0)), "")))</f>
        <v/>
      </c>
      <c r="D4920" s="79" t="str">
        <f>IF($G4920="", "", IF(IFERROR(INDEX('Project List'!$H$11:$H$510, MATCH($G4920, 'Project List'!$B$11:$B$510, 0)), "")="", "", IFERROR(INDEX('Project List'!$H$11:$H$510, MATCH($G4920, 'Project List'!$B$11:$B$510, 0)), "")))</f>
        <v/>
      </c>
      <c r="E4920" s="67" t="str">
        <f>IF($G4920="", "", IF(IFERROR(INDEX('Project List'!$I$11:$I$510, MATCH($G4920, 'Project List'!$B$11:$B$510, 0)), "")="", "", IFERROR(INDEX('Project List'!$I$11:$I$510, MATCH($G4920, 'Project List'!$B$11:$B$510, 0)), "")))</f>
        <v/>
      </c>
      <c r="F4920" s="28"/>
      <c r="G4920" s="118"/>
      <c r="H4920" s="120"/>
      <c r="I4920" s="119"/>
      <c r="J4920" s="122"/>
      <c r="K4920" s="135"/>
      <c r="L4920" s="28"/>
      <c r="N4920" s="45" t="str">
        <f>IF($G4920="", "", IF(COUNTIF('Project List'!$B$11:$B$510, 'Time &amp; Expenses'!$G4920)=0, "X", ""))</f>
        <v/>
      </c>
    </row>
    <row r="4921" spans="1:14" x14ac:dyDescent="0.25">
      <c r="A4921" s="28"/>
      <c r="B4921" s="74" t="str">
        <f>IF($G4921="", "", IF(IFERROR(INDEX('Project List'!$C$11:$C$510, MATCH($G4921, 'Project List'!$B$11:$B$510, 0)), "")="", "", IFERROR(INDEX('Project List'!$C$11:$C$510, MATCH($G4921, 'Project List'!$B$11:$B$510, 0)), "")))</f>
        <v/>
      </c>
      <c r="C4921" s="1" t="str">
        <f>IF($G4921="", "", IF(IFERROR(INDEX('Project List'!$D$11:$D$510, MATCH($G4921, 'Project List'!$B$11:$B$510, 0)), "")="", "", IFERROR(INDEX('Project List'!$D$11:$D$510, MATCH($G4921, 'Project List'!$B$11:$B$510, 0)), "")))</f>
        <v/>
      </c>
      <c r="D4921" s="79" t="str">
        <f>IF($G4921="", "", IF(IFERROR(INDEX('Project List'!$H$11:$H$510, MATCH($G4921, 'Project List'!$B$11:$B$510, 0)), "")="", "", IFERROR(INDEX('Project List'!$H$11:$H$510, MATCH($G4921, 'Project List'!$B$11:$B$510, 0)), "")))</f>
        <v/>
      </c>
      <c r="E4921" s="67" t="str">
        <f>IF($G4921="", "", IF(IFERROR(INDEX('Project List'!$I$11:$I$510, MATCH($G4921, 'Project List'!$B$11:$B$510, 0)), "")="", "", IFERROR(INDEX('Project List'!$I$11:$I$510, MATCH($G4921, 'Project List'!$B$11:$B$510, 0)), "")))</f>
        <v/>
      </c>
      <c r="F4921" s="28"/>
      <c r="G4921" s="118"/>
      <c r="H4921" s="120"/>
      <c r="I4921" s="119"/>
      <c r="J4921" s="122"/>
      <c r="K4921" s="135"/>
      <c r="L4921" s="28"/>
      <c r="N4921" s="45" t="str">
        <f>IF($G4921="", "", IF(COUNTIF('Project List'!$B$11:$B$510, 'Time &amp; Expenses'!$G4921)=0, "X", ""))</f>
        <v/>
      </c>
    </row>
    <row r="4922" spans="1:14" x14ac:dyDescent="0.25">
      <c r="A4922" s="28"/>
      <c r="B4922" s="74" t="str">
        <f>IF($G4922="", "", IF(IFERROR(INDEX('Project List'!$C$11:$C$510, MATCH($G4922, 'Project List'!$B$11:$B$510, 0)), "")="", "", IFERROR(INDEX('Project List'!$C$11:$C$510, MATCH($G4922, 'Project List'!$B$11:$B$510, 0)), "")))</f>
        <v/>
      </c>
      <c r="C4922" s="1" t="str">
        <f>IF($G4922="", "", IF(IFERROR(INDEX('Project List'!$D$11:$D$510, MATCH($G4922, 'Project List'!$B$11:$B$510, 0)), "")="", "", IFERROR(INDEX('Project List'!$D$11:$D$510, MATCH($G4922, 'Project List'!$B$11:$B$510, 0)), "")))</f>
        <v/>
      </c>
      <c r="D4922" s="79" t="str">
        <f>IF($G4922="", "", IF(IFERROR(INDEX('Project List'!$H$11:$H$510, MATCH($G4922, 'Project List'!$B$11:$B$510, 0)), "")="", "", IFERROR(INDEX('Project List'!$H$11:$H$510, MATCH($G4922, 'Project List'!$B$11:$B$510, 0)), "")))</f>
        <v/>
      </c>
      <c r="E4922" s="67" t="str">
        <f>IF($G4922="", "", IF(IFERROR(INDEX('Project List'!$I$11:$I$510, MATCH($G4922, 'Project List'!$B$11:$B$510, 0)), "")="", "", IFERROR(INDEX('Project List'!$I$11:$I$510, MATCH($G4922, 'Project List'!$B$11:$B$510, 0)), "")))</f>
        <v/>
      </c>
      <c r="F4922" s="28"/>
      <c r="G4922" s="118"/>
      <c r="H4922" s="120"/>
      <c r="I4922" s="119"/>
      <c r="J4922" s="122"/>
      <c r="K4922" s="135"/>
      <c r="L4922" s="28"/>
      <c r="N4922" s="45" t="str">
        <f>IF($G4922="", "", IF(COUNTIF('Project List'!$B$11:$B$510, 'Time &amp; Expenses'!$G4922)=0, "X", ""))</f>
        <v/>
      </c>
    </row>
    <row r="4923" spans="1:14" x14ac:dyDescent="0.25">
      <c r="A4923" s="28"/>
      <c r="B4923" s="74" t="str">
        <f>IF($G4923="", "", IF(IFERROR(INDEX('Project List'!$C$11:$C$510, MATCH($G4923, 'Project List'!$B$11:$B$510, 0)), "")="", "", IFERROR(INDEX('Project List'!$C$11:$C$510, MATCH($G4923, 'Project List'!$B$11:$B$510, 0)), "")))</f>
        <v/>
      </c>
      <c r="C4923" s="1" t="str">
        <f>IF($G4923="", "", IF(IFERROR(INDEX('Project List'!$D$11:$D$510, MATCH($G4923, 'Project List'!$B$11:$B$510, 0)), "")="", "", IFERROR(INDEX('Project List'!$D$11:$D$510, MATCH($G4923, 'Project List'!$B$11:$B$510, 0)), "")))</f>
        <v/>
      </c>
      <c r="D4923" s="79" t="str">
        <f>IF($G4923="", "", IF(IFERROR(INDEX('Project List'!$H$11:$H$510, MATCH($G4923, 'Project List'!$B$11:$B$510, 0)), "")="", "", IFERROR(INDEX('Project List'!$H$11:$H$510, MATCH($G4923, 'Project List'!$B$11:$B$510, 0)), "")))</f>
        <v/>
      </c>
      <c r="E4923" s="67" t="str">
        <f>IF($G4923="", "", IF(IFERROR(INDEX('Project List'!$I$11:$I$510, MATCH($G4923, 'Project List'!$B$11:$B$510, 0)), "")="", "", IFERROR(INDEX('Project List'!$I$11:$I$510, MATCH($G4923, 'Project List'!$B$11:$B$510, 0)), "")))</f>
        <v/>
      </c>
      <c r="F4923" s="28"/>
      <c r="G4923" s="118"/>
      <c r="H4923" s="120"/>
      <c r="I4923" s="119"/>
      <c r="J4923" s="122"/>
      <c r="K4923" s="135"/>
      <c r="L4923" s="28"/>
      <c r="N4923" s="45" t="str">
        <f>IF($G4923="", "", IF(COUNTIF('Project List'!$B$11:$B$510, 'Time &amp; Expenses'!$G4923)=0, "X", ""))</f>
        <v/>
      </c>
    </row>
    <row r="4924" spans="1:14" x14ac:dyDescent="0.25">
      <c r="A4924" s="28"/>
      <c r="B4924" s="74" t="str">
        <f>IF($G4924="", "", IF(IFERROR(INDEX('Project List'!$C$11:$C$510, MATCH($G4924, 'Project List'!$B$11:$B$510, 0)), "")="", "", IFERROR(INDEX('Project List'!$C$11:$C$510, MATCH($G4924, 'Project List'!$B$11:$B$510, 0)), "")))</f>
        <v/>
      </c>
      <c r="C4924" s="1" t="str">
        <f>IF($G4924="", "", IF(IFERROR(INDEX('Project List'!$D$11:$D$510, MATCH($G4924, 'Project List'!$B$11:$B$510, 0)), "")="", "", IFERROR(INDEX('Project List'!$D$11:$D$510, MATCH($G4924, 'Project List'!$B$11:$B$510, 0)), "")))</f>
        <v/>
      </c>
      <c r="D4924" s="79" t="str">
        <f>IF($G4924="", "", IF(IFERROR(INDEX('Project List'!$H$11:$H$510, MATCH($G4924, 'Project List'!$B$11:$B$510, 0)), "")="", "", IFERROR(INDEX('Project List'!$H$11:$H$510, MATCH($G4924, 'Project List'!$B$11:$B$510, 0)), "")))</f>
        <v/>
      </c>
      <c r="E4924" s="67" t="str">
        <f>IF($G4924="", "", IF(IFERROR(INDEX('Project List'!$I$11:$I$510, MATCH($G4924, 'Project List'!$B$11:$B$510, 0)), "")="", "", IFERROR(INDEX('Project List'!$I$11:$I$510, MATCH($G4924, 'Project List'!$B$11:$B$510, 0)), "")))</f>
        <v/>
      </c>
      <c r="F4924" s="28"/>
      <c r="G4924" s="118"/>
      <c r="H4924" s="120"/>
      <c r="I4924" s="119"/>
      <c r="J4924" s="122"/>
      <c r="K4924" s="135"/>
      <c r="L4924" s="28"/>
      <c r="N4924" s="45" t="str">
        <f>IF($G4924="", "", IF(COUNTIF('Project List'!$B$11:$B$510, 'Time &amp; Expenses'!$G4924)=0, "X", ""))</f>
        <v/>
      </c>
    </row>
    <row r="4925" spans="1:14" x14ac:dyDescent="0.25">
      <c r="A4925" s="28"/>
      <c r="B4925" s="74" t="str">
        <f>IF($G4925="", "", IF(IFERROR(INDEX('Project List'!$C$11:$C$510, MATCH($G4925, 'Project List'!$B$11:$B$510, 0)), "")="", "", IFERROR(INDEX('Project List'!$C$11:$C$510, MATCH($G4925, 'Project List'!$B$11:$B$510, 0)), "")))</f>
        <v/>
      </c>
      <c r="C4925" s="1" t="str">
        <f>IF($G4925="", "", IF(IFERROR(INDEX('Project List'!$D$11:$D$510, MATCH($G4925, 'Project List'!$B$11:$B$510, 0)), "")="", "", IFERROR(INDEX('Project List'!$D$11:$D$510, MATCH($G4925, 'Project List'!$B$11:$B$510, 0)), "")))</f>
        <v/>
      </c>
      <c r="D4925" s="79" t="str">
        <f>IF($G4925="", "", IF(IFERROR(INDEX('Project List'!$H$11:$H$510, MATCH($G4925, 'Project List'!$B$11:$B$510, 0)), "")="", "", IFERROR(INDEX('Project List'!$H$11:$H$510, MATCH($G4925, 'Project List'!$B$11:$B$510, 0)), "")))</f>
        <v/>
      </c>
      <c r="E4925" s="67" t="str">
        <f>IF($G4925="", "", IF(IFERROR(INDEX('Project List'!$I$11:$I$510, MATCH($G4925, 'Project List'!$B$11:$B$510, 0)), "")="", "", IFERROR(INDEX('Project List'!$I$11:$I$510, MATCH($G4925, 'Project List'!$B$11:$B$510, 0)), "")))</f>
        <v/>
      </c>
      <c r="F4925" s="28"/>
      <c r="G4925" s="118"/>
      <c r="H4925" s="120"/>
      <c r="I4925" s="119"/>
      <c r="J4925" s="122"/>
      <c r="K4925" s="135"/>
      <c r="L4925" s="28"/>
      <c r="N4925" s="45" t="str">
        <f>IF($G4925="", "", IF(COUNTIF('Project List'!$B$11:$B$510, 'Time &amp; Expenses'!$G4925)=0, "X", ""))</f>
        <v/>
      </c>
    </row>
    <row r="4926" spans="1:14" x14ac:dyDescent="0.25">
      <c r="A4926" s="28"/>
      <c r="B4926" s="74" t="str">
        <f>IF($G4926="", "", IF(IFERROR(INDEX('Project List'!$C$11:$C$510, MATCH($G4926, 'Project List'!$B$11:$B$510, 0)), "")="", "", IFERROR(INDEX('Project List'!$C$11:$C$510, MATCH($G4926, 'Project List'!$B$11:$B$510, 0)), "")))</f>
        <v/>
      </c>
      <c r="C4926" s="1" t="str">
        <f>IF($G4926="", "", IF(IFERROR(INDEX('Project List'!$D$11:$D$510, MATCH($G4926, 'Project List'!$B$11:$B$510, 0)), "")="", "", IFERROR(INDEX('Project List'!$D$11:$D$510, MATCH($G4926, 'Project List'!$B$11:$B$510, 0)), "")))</f>
        <v/>
      </c>
      <c r="D4926" s="79" t="str">
        <f>IF($G4926="", "", IF(IFERROR(INDEX('Project List'!$H$11:$H$510, MATCH($G4926, 'Project List'!$B$11:$B$510, 0)), "")="", "", IFERROR(INDEX('Project List'!$H$11:$H$510, MATCH($G4926, 'Project List'!$B$11:$B$510, 0)), "")))</f>
        <v/>
      </c>
      <c r="E4926" s="67" t="str">
        <f>IF($G4926="", "", IF(IFERROR(INDEX('Project List'!$I$11:$I$510, MATCH($G4926, 'Project List'!$B$11:$B$510, 0)), "")="", "", IFERROR(INDEX('Project List'!$I$11:$I$510, MATCH($G4926, 'Project List'!$B$11:$B$510, 0)), "")))</f>
        <v/>
      </c>
      <c r="F4926" s="28"/>
      <c r="G4926" s="118"/>
      <c r="H4926" s="120"/>
      <c r="I4926" s="119"/>
      <c r="J4926" s="122"/>
      <c r="K4926" s="135"/>
      <c r="L4926" s="28"/>
      <c r="N4926" s="45" t="str">
        <f>IF($G4926="", "", IF(COUNTIF('Project List'!$B$11:$B$510, 'Time &amp; Expenses'!$G4926)=0, "X", ""))</f>
        <v/>
      </c>
    </row>
    <row r="4927" spans="1:14" x14ac:dyDescent="0.25">
      <c r="A4927" s="28"/>
      <c r="B4927" s="74" t="str">
        <f>IF($G4927="", "", IF(IFERROR(INDEX('Project List'!$C$11:$C$510, MATCH($G4927, 'Project List'!$B$11:$B$510, 0)), "")="", "", IFERROR(INDEX('Project List'!$C$11:$C$510, MATCH($G4927, 'Project List'!$B$11:$B$510, 0)), "")))</f>
        <v/>
      </c>
      <c r="C4927" s="1" t="str">
        <f>IF($G4927="", "", IF(IFERROR(INDEX('Project List'!$D$11:$D$510, MATCH($G4927, 'Project List'!$B$11:$B$510, 0)), "")="", "", IFERROR(INDEX('Project List'!$D$11:$D$510, MATCH($G4927, 'Project List'!$B$11:$B$510, 0)), "")))</f>
        <v/>
      </c>
      <c r="D4927" s="79" t="str">
        <f>IF($G4927="", "", IF(IFERROR(INDEX('Project List'!$H$11:$H$510, MATCH($G4927, 'Project List'!$B$11:$B$510, 0)), "")="", "", IFERROR(INDEX('Project List'!$H$11:$H$510, MATCH($G4927, 'Project List'!$B$11:$B$510, 0)), "")))</f>
        <v/>
      </c>
      <c r="E4927" s="67" t="str">
        <f>IF($G4927="", "", IF(IFERROR(INDEX('Project List'!$I$11:$I$510, MATCH($G4927, 'Project List'!$B$11:$B$510, 0)), "")="", "", IFERROR(INDEX('Project List'!$I$11:$I$510, MATCH($G4927, 'Project List'!$B$11:$B$510, 0)), "")))</f>
        <v/>
      </c>
      <c r="F4927" s="28"/>
      <c r="G4927" s="118"/>
      <c r="H4927" s="120"/>
      <c r="I4927" s="119"/>
      <c r="J4927" s="122"/>
      <c r="K4927" s="135"/>
      <c r="L4927" s="28"/>
      <c r="N4927" s="45" t="str">
        <f>IF($G4927="", "", IF(COUNTIF('Project List'!$B$11:$B$510, 'Time &amp; Expenses'!$G4927)=0, "X", ""))</f>
        <v/>
      </c>
    </row>
    <row r="4928" spans="1:14" x14ac:dyDescent="0.25">
      <c r="A4928" s="28"/>
      <c r="B4928" s="74" t="str">
        <f>IF($G4928="", "", IF(IFERROR(INDEX('Project List'!$C$11:$C$510, MATCH($G4928, 'Project List'!$B$11:$B$510, 0)), "")="", "", IFERROR(INDEX('Project List'!$C$11:$C$510, MATCH($G4928, 'Project List'!$B$11:$B$510, 0)), "")))</f>
        <v/>
      </c>
      <c r="C4928" s="1" t="str">
        <f>IF($G4928="", "", IF(IFERROR(INDEX('Project List'!$D$11:$D$510, MATCH($G4928, 'Project List'!$B$11:$B$510, 0)), "")="", "", IFERROR(INDEX('Project List'!$D$11:$D$510, MATCH($G4928, 'Project List'!$B$11:$B$510, 0)), "")))</f>
        <v/>
      </c>
      <c r="D4928" s="79" t="str">
        <f>IF($G4928="", "", IF(IFERROR(INDEX('Project List'!$H$11:$H$510, MATCH($G4928, 'Project List'!$B$11:$B$510, 0)), "")="", "", IFERROR(INDEX('Project List'!$H$11:$H$510, MATCH($G4928, 'Project List'!$B$11:$B$510, 0)), "")))</f>
        <v/>
      </c>
      <c r="E4928" s="67" t="str">
        <f>IF($G4928="", "", IF(IFERROR(INDEX('Project List'!$I$11:$I$510, MATCH($G4928, 'Project List'!$B$11:$B$510, 0)), "")="", "", IFERROR(INDEX('Project List'!$I$11:$I$510, MATCH($G4928, 'Project List'!$B$11:$B$510, 0)), "")))</f>
        <v/>
      </c>
      <c r="F4928" s="28"/>
      <c r="G4928" s="118"/>
      <c r="H4928" s="120"/>
      <c r="I4928" s="119"/>
      <c r="J4928" s="122"/>
      <c r="K4928" s="135"/>
      <c r="L4928" s="28"/>
      <c r="N4928" s="45" t="str">
        <f>IF($G4928="", "", IF(COUNTIF('Project List'!$B$11:$B$510, 'Time &amp; Expenses'!$G4928)=0, "X", ""))</f>
        <v/>
      </c>
    </row>
    <row r="4929" spans="1:14" x14ac:dyDescent="0.25">
      <c r="A4929" s="28"/>
      <c r="B4929" s="74" t="str">
        <f>IF($G4929="", "", IF(IFERROR(INDEX('Project List'!$C$11:$C$510, MATCH($G4929, 'Project List'!$B$11:$B$510, 0)), "")="", "", IFERROR(INDEX('Project List'!$C$11:$C$510, MATCH($G4929, 'Project List'!$B$11:$B$510, 0)), "")))</f>
        <v/>
      </c>
      <c r="C4929" s="1" t="str">
        <f>IF($G4929="", "", IF(IFERROR(INDEX('Project List'!$D$11:$D$510, MATCH($G4929, 'Project List'!$B$11:$B$510, 0)), "")="", "", IFERROR(INDEX('Project List'!$D$11:$D$510, MATCH($G4929, 'Project List'!$B$11:$B$510, 0)), "")))</f>
        <v/>
      </c>
      <c r="D4929" s="79" t="str">
        <f>IF($G4929="", "", IF(IFERROR(INDEX('Project List'!$H$11:$H$510, MATCH($G4929, 'Project List'!$B$11:$B$510, 0)), "")="", "", IFERROR(INDEX('Project List'!$H$11:$H$510, MATCH($G4929, 'Project List'!$B$11:$B$510, 0)), "")))</f>
        <v/>
      </c>
      <c r="E4929" s="67" t="str">
        <f>IF($G4929="", "", IF(IFERROR(INDEX('Project List'!$I$11:$I$510, MATCH($G4929, 'Project List'!$B$11:$B$510, 0)), "")="", "", IFERROR(INDEX('Project List'!$I$11:$I$510, MATCH($G4929, 'Project List'!$B$11:$B$510, 0)), "")))</f>
        <v/>
      </c>
      <c r="F4929" s="28"/>
      <c r="G4929" s="118"/>
      <c r="H4929" s="120"/>
      <c r="I4929" s="119"/>
      <c r="J4929" s="122"/>
      <c r="K4929" s="135"/>
      <c r="L4929" s="28"/>
      <c r="N4929" s="45" t="str">
        <f>IF($G4929="", "", IF(COUNTIF('Project List'!$B$11:$B$510, 'Time &amp; Expenses'!$G4929)=0, "X", ""))</f>
        <v/>
      </c>
    </row>
    <row r="4930" spans="1:14" x14ac:dyDescent="0.25">
      <c r="A4930" s="28"/>
      <c r="B4930" s="74" t="str">
        <f>IF($G4930="", "", IF(IFERROR(INDEX('Project List'!$C$11:$C$510, MATCH($G4930, 'Project List'!$B$11:$B$510, 0)), "")="", "", IFERROR(INDEX('Project List'!$C$11:$C$510, MATCH($G4930, 'Project List'!$B$11:$B$510, 0)), "")))</f>
        <v/>
      </c>
      <c r="C4930" s="1" t="str">
        <f>IF($G4930="", "", IF(IFERROR(INDEX('Project List'!$D$11:$D$510, MATCH($G4930, 'Project List'!$B$11:$B$510, 0)), "")="", "", IFERROR(INDEX('Project List'!$D$11:$D$510, MATCH($G4930, 'Project List'!$B$11:$B$510, 0)), "")))</f>
        <v/>
      </c>
      <c r="D4930" s="79" t="str">
        <f>IF($G4930="", "", IF(IFERROR(INDEX('Project List'!$H$11:$H$510, MATCH($G4930, 'Project List'!$B$11:$B$510, 0)), "")="", "", IFERROR(INDEX('Project List'!$H$11:$H$510, MATCH($G4930, 'Project List'!$B$11:$B$510, 0)), "")))</f>
        <v/>
      </c>
      <c r="E4930" s="67" t="str">
        <f>IF($G4930="", "", IF(IFERROR(INDEX('Project List'!$I$11:$I$510, MATCH($G4930, 'Project List'!$B$11:$B$510, 0)), "")="", "", IFERROR(INDEX('Project List'!$I$11:$I$510, MATCH($G4930, 'Project List'!$B$11:$B$510, 0)), "")))</f>
        <v/>
      </c>
      <c r="F4930" s="28"/>
      <c r="G4930" s="118"/>
      <c r="H4930" s="120"/>
      <c r="I4930" s="119"/>
      <c r="J4930" s="122"/>
      <c r="K4930" s="135"/>
      <c r="L4930" s="28"/>
      <c r="N4930" s="45" t="str">
        <f>IF($G4930="", "", IF(COUNTIF('Project List'!$B$11:$B$510, 'Time &amp; Expenses'!$G4930)=0, "X", ""))</f>
        <v/>
      </c>
    </row>
    <row r="4931" spans="1:14" x14ac:dyDescent="0.25">
      <c r="A4931" s="28"/>
      <c r="B4931" s="74" t="str">
        <f>IF($G4931="", "", IF(IFERROR(INDEX('Project List'!$C$11:$C$510, MATCH($G4931, 'Project List'!$B$11:$B$510, 0)), "")="", "", IFERROR(INDEX('Project List'!$C$11:$C$510, MATCH($G4931, 'Project List'!$B$11:$B$510, 0)), "")))</f>
        <v/>
      </c>
      <c r="C4931" s="1" t="str">
        <f>IF($G4931="", "", IF(IFERROR(INDEX('Project List'!$D$11:$D$510, MATCH($G4931, 'Project List'!$B$11:$B$510, 0)), "")="", "", IFERROR(INDEX('Project List'!$D$11:$D$510, MATCH($G4931, 'Project List'!$B$11:$B$510, 0)), "")))</f>
        <v/>
      </c>
      <c r="D4931" s="79" t="str">
        <f>IF($G4931="", "", IF(IFERROR(INDEX('Project List'!$H$11:$H$510, MATCH($G4931, 'Project List'!$B$11:$B$510, 0)), "")="", "", IFERROR(INDEX('Project List'!$H$11:$H$510, MATCH($G4931, 'Project List'!$B$11:$B$510, 0)), "")))</f>
        <v/>
      </c>
      <c r="E4931" s="67" t="str">
        <f>IF($G4931="", "", IF(IFERROR(INDEX('Project List'!$I$11:$I$510, MATCH($G4931, 'Project List'!$B$11:$B$510, 0)), "")="", "", IFERROR(INDEX('Project List'!$I$11:$I$510, MATCH($G4931, 'Project List'!$B$11:$B$510, 0)), "")))</f>
        <v/>
      </c>
      <c r="F4931" s="28"/>
      <c r="G4931" s="118"/>
      <c r="H4931" s="120"/>
      <c r="I4931" s="119"/>
      <c r="J4931" s="122"/>
      <c r="K4931" s="135"/>
      <c r="L4931" s="28"/>
      <c r="N4931" s="45" t="str">
        <f>IF($G4931="", "", IF(COUNTIF('Project List'!$B$11:$B$510, 'Time &amp; Expenses'!$G4931)=0, "X", ""))</f>
        <v/>
      </c>
    </row>
    <row r="4932" spans="1:14" x14ac:dyDescent="0.25">
      <c r="A4932" s="28"/>
      <c r="B4932" s="74" t="str">
        <f>IF($G4932="", "", IF(IFERROR(INDEX('Project List'!$C$11:$C$510, MATCH($G4932, 'Project List'!$B$11:$B$510, 0)), "")="", "", IFERROR(INDEX('Project List'!$C$11:$C$510, MATCH($G4932, 'Project List'!$B$11:$B$510, 0)), "")))</f>
        <v/>
      </c>
      <c r="C4932" s="1" t="str">
        <f>IF($G4932="", "", IF(IFERROR(INDEX('Project List'!$D$11:$D$510, MATCH($G4932, 'Project List'!$B$11:$B$510, 0)), "")="", "", IFERROR(INDEX('Project List'!$D$11:$D$510, MATCH($G4932, 'Project List'!$B$11:$B$510, 0)), "")))</f>
        <v/>
      </c>
      <c r="D4932" s="79" t="str">
        <f>IF($G4932="", "", IF(IFERROR(INDEX('Project List'!$H$11:$H$510, MATCH($G4932, 'Project List'!$B$11:$B$510, 0)), "")="", "", IFERROR(INDEX('Project List'!$H$11:$H$510, MATCH($G4932, 'Project List'!$B$11:$B$510, 0)), "")))</f>
        <v/>
      </c>
      <c r="E4932" s="67" t="str">
        <f>IF($G4932="", "", IF(IFERROR(INDEX('Project List'!$I$11:$I$510, MATCH($G4932, 'Project List'!$B$11:$B$510, 0)), "")="", "", IFERROR(INDEX('Project List'!$I$11:$I$510, MATCH($G4932, 'Project List'!$B$11:$B$510, 0)), "")))</f>
        <v/>
      </c>
      <c r="F4932" s="28"/>
      <c r="G4932" s="118"/>
      <c r="H4932" s="120"/>
      <c r="I4932" s="119"/>
      <c r="J4932" s="122"/>
      <c r="K4932" s="135"/>
      <c r="L4932" s="28"/>
      <c r="N4932" s="45" t="str">
        <f>IF($G4932="", "", IF(COUNTIF('Project List'!$B$11:$B$510, 'Time &amp; Expenses'!$G4932)=0, "X", ""))</f>
        <v/>
      </c>
    </row>
    <row r="4933" spans="1:14" x14ac:dyDescent="0.25">
      <c r="A4933" s="28"/>
      <c r="B4933" s="74" t="str">
        <f>IF($G4933="", "", IF(IFERROR(INDEX('Project List'!$C$11:$C$510, MATCH($G4933, 'Project List'!$B$11:$B$510, 0)), "")="", "", IFERROR(INDEX('Project List'!$C$11:$C$510, MATCH($G4933, 'Project List'!$B$11:$B$510, 0)), "")))</f>
        <v/>
      </c>
      <c r="C4933" s="1" t="str">
        <f>IF($G4933="", "", IF(IFERROR(INDEX('Project List'!$D$11:$D$510, MATCH($G4933, 'Project List'!$B$11:$B$510, 0)), "")="", "", IFERROR(INDEX('Project List'!$D$11:$D$510, MATCH($G4933, 'Project List'!$B$11:$B$510, 0)), "")))</f>
        <v/>
      </c>
      <c r="D4933" s="79" t="str">
        <f>IF($G4933="", "", IF(IFERROR(INDEX('Project List'!$H$11:$H$510, MATCH($G4933, 'Project List'!$B$11:$B$510, 0)), "")="", "", IFERROR(INDEX('Project List'!$H$11:$H$510, MATCH($G4933, 'Project List'!$B$11:$B$510, 0)), "")))</f>
        <v/>
      </c>
      <c r="E4933" s="67" t="str">
        <f>IF($G4933="", "", IF(IFERROR(INDEX('Project List'!$I$11:$I$510, MATCH($G4933, 'Project List'!$B$11:$B$510, 0)), "")="", "", IFERROR(INDEX('Project List'!$I$11:$I$510, MATCH($G4933, 'Project List'!$B$11:$B$510, 0)), "")))</f>
        <v/>
      </c>
      <c r="F4933" s="28"/>
      <c r="G4933" s="118"/>
      <c r="H4933" s="120"/>
      <c r="I4933" s="119"/>
      <c r="J4933" s="122"/>
      <c r="K4933" s="135"/>
      <c r="L4933" s="28"/>
      <c r="N4933" s="45" t="str">
        <f>IF($G4933="", "", IF(COUNTIF('Project List'!$B$11:$B$510, 'Time &amp; Expenses'!$G4933)=0, "X", ""))</f>
        <v/>
      </c>
    </row>
    <row r="4934" spans="1:14" x14ac:dyDescent="0.25">
      <c r="A4934" s="28"/>
      <c r="B4934" s="74" t="str">
        <f>IF($G4934="", "", IF(IFERROR(INDEX('Project List'!$C$11:$C$510, MATCH($G4934, 'Project List'!$B$11:$B$510, 0)), "")="", "", IFERROR(INDEX('Project List'!$C$11:$C$510, MATCH($G4934, 'Project List'!$B$11:$B$510, 0)), "")))</f>
        <v/>
      </c>
      <c r="C4934" s="1" t="str">
        <f>IF($G4934="", "", IF(IFERROR(INDEX('Project List'!$D$11:$D$510, MATCH($G4934, 'Project List'!$B$11:$B$510, 0)), "")="", "", IFERROR(INDEX('Project List'!$D$11:$D$510, MATCH($G4934, 'Project List'!$B$11:$B$510, 0)), "")))</f>
        <v/>
      </c>
      <c r="D4934" s="79" t="str">
        <f>IF($G4934="", "", IF(IFERROR(INDEX('Project List'!$H$11:$H$510, MATCH($G4934, 'Project List'!$B$11:$B$510, 0)), "")="", "", IFERROR(INDEX('Project List'!$H$11:$H$510, MATCH($G4934, 'Project List'!$B$11:$B$510, 0)), "")))</f>
        <v/>
      </c>
      <c r="E4934" s="67" t="str">
        <f>IF($G4934="", "", IF(IFERROR(INDEX('Project List'!$I$11:$I$510, MATCH($G4934, 'Project List'!$B$11:$B$510, 0)), "")="", "", IFERROR(INDEX('Project List'!$I$11:$I$510, MATCH($G4934, 'Project List'!$B$11:$B$510, 0)), "")))</f>
        <v/>
      </c>
      <c r="F4934" s="28"/>
      <c r="G4934" s="118"/>
      <c r="H4934" s="120"/>
      <c r="I4934" s="119"/>
      <c r="J4934" s="122"/>
      <c r="K4934" s="135"/>
      <c r="L4934" s="28"/>
      <c r="N4934" s="45" t="str">
        <f>IF($G4934="", "", IF(COUNTIF('Project List'!$B$11:$B$510, 'Time &amp; Expenses'!$G4934)=0, "X", ""))</f>
        <v/>
      </c>
    </row>
    <row r="4935" spans="1:14" x14ac:dyDescent="0.25">
      <c r="A4935" s="28"/>
      <c r="B4935" s="74" t="str">
        <f>IF($G4935="", "", IF(IFERROR(INDEX('Project List'!$C$11:$C$510, MATCH($G4935, 'Project List'!$B$11:$B$510, 0)), "")="", "", IFERROR(INDEX('Project List'!$C$11:$C$510, MATCH($G4935, 'Project List'!$B$11:$B$510, 0)), "")))</f>
        <v/>
      </c>
      <c r="C4935" s="1" t="str">
        <f>IF($G4935="", "", IF(IFERROR(INDEX('Project List'!$D$11:$D$510, MATCH($G4935, 'Project List'!$B$11:$B$510, 0)), "")="", "", IFERROR(INDEX('Project List'!$D$11:$D$510, MATCH($G4935, 'Project List'!$B$11:$B$510, 0)), "")))</f>
        <v/>
      </c>
      <c r="D4935" s="79" t="str">
        <f>IF($G4935="", "", IF(IFERROR(INDEX('Project List'!$H$11:$H$510, MATCH($G4935, 'Project List'!$B$11:$B$510, 0)), "")="", "", IFERROR(INDEX('Project List'!$H$11:$H$510, MATCH($G4935, 'Project List'!$B$11:$B$510, 0)), "")))</f>
        <v/>
      </c>
      <c r="E4935" s="67" t="str">
        <f>IF($G4935="", "", IF(IFERROR(INDEX('Project List'!$I$11:$I$510, MATCH($G4935, 'Project List'!$B$11:$B$510, 0)), "")="", "", IFERROR(INDEX('Project List'!$I$11:$I$510, MATCH($G4935, 'Project List'!$B$11:$B$510, 0)), "")))</f>
        <v/>
      </c>
      <c r="F4935" s="28"/>
      <c r="G4935" s="118"/>
      <c r="H4935" s="120"/>
      <c r="I4935" s="119"/>
      <c r="J4935" s="122"/>
      <c r="K4935" s="135"/>
      <c r="L4935" s="28"/>
      <c r="N4935" s="45" t="str">
        <f>IF($G4935="", "", IF(COUNTIF('Project List'!$B$11:$B$510, 'Time &amp; Expenses'!$G4935)=0, "X", ""))</f>
        <v/>
      </c>
    </row>
    <row r="4936" spans="1:14" x14ac:dyDescent="0.25">
      <c r="A4936" s="28"/>
      <c r="B4936" s="74" t="str">
        <f>IF($G4936="", "", IF(IFERROR(INDEX('Project List'!$C$11:$C$510, MATCH($G4936, 'Project List'!$B$11:$B$510, 0)), "")="", "", IFERROR(INDEX('Project List'!$C$11:$C$510, MATCH($G4936, 'Project List'!$B$11:$B$510, 0)), "")))</f>
        <v/>
      </c>
      <c r="C4936" s="1" t="str">
        <f>IF($G4936="", "", IF(IFERROR(INDEX('Project List'!$D$11:$D$510, MATCH($G4936, 'Project List'!$B$11:$B$510, 0)), "")="", "", IFERROR(INDEX('Project List'!$D$11:$D$510, MATCH($G4936, 'Project List'!$B$11:$B$510, 0)), "")))</f>
        <v/>
      </c>
      <c r="D4936" s="79" t="str">
        <f>IF($G4936="", "", IF(IFERROR(INDEX('Project List'!$H$11:$H$510, MATCH($G4936, 'Project List'!$B$11:$B$510, 0)), "")="", "", IFERROR(INDEX('Project List'!$H$11:$H$510, MATCH($G4936, 'Project List'!$B$11:$B$510, 0)), "")))</f>
        <v/>
      </c>
      <c r="E4936" s="67" t="str">
        <f>IF($G4936="", "", IF(IFERROR(INDEX('Project List'!$I$11:$I$510, MATCH($G4936, 'Project List'!$B$11:$B$510, 0)), "")="", "", IFERROR(INDEX('Project List'!$I$11:$I$510, MATCH($G4936, 'Project List'!$B$11:$B$510, 0)), "")))</f>
        <v/>
      </c>
      <c r="F4936" s="28"/>
      <c r="G4936" s="118"/>
      <c r="H4936" s="120"/>
      <c r="I4936" s="119"/>
      <c r="J4936" s="122"/>
      <c r="K4936" s="135"/>
      <c r="L4936" s="28"/>
      <c r="N4936" s="45" t="str">
        <f>IF($G4936="", "", IF(COUNTIF('Project List'!$B$11:$B$510, 'Time &amp; Expenses'!$G4936)=0, "X", ""))</f>
        <v/>
      </c>
    </row>
    <row r="4937" spans="1:14" x14ac:dyDescent="0.25">
      <c r="A4937" s="28"/>
      <c r="B4937" s="74" t="str">
        <f>IF($G4937="", "", IF(IFERROR(INDEX('Project List'!$C$11:$C$510, MATCH($G4937, 'Project List'!$B$11:$B$510, 0)), "")="", "", IFERROR(INDEX('Project List'!$C$11:$C$510, MATCH($G4937, 'Project List'!$B$11:$B$510, 0)), "")))</f>
        <v/>
      </c>
      <c r="C4937" s="1" t="str">
        <f>IF($G4937="", "", IF(IFERROR(INDEX('Project List'!$D$11:$D$510, MATCH($G4937, 'Project List'!$B$11:$B$510, 0)), "")="", "", IFERROR(INDEX('Project List'!$D$11:$D$510, MATCH($G4937, 'Project List'!$B$11:$B$510, 0)), "")))</f>
        <v/>
      </c>
      <c r="D4937" s="79" t="str">
        <f>IF($G4937="", "", IF(IFERROR(INDEX('Project List'!$H$11:$H$510, MATCH($G4937, 'Project List'!$B$11:$B$510, 0)), "")="", "", IFERROR(INDEX('Project List'!$H$11:$H$510, MATCH($G4937, 'Project List'!$B$11:$B$510, 0)), "")))</f>
        <v/>
      </c>
      <c r="E4937" s="67" t="str">
        <f>IF($G4937="", "", IF(IFERROR(INDEX('Project List'!$I$11:$I$510, MATCH($G4937, 'Project List'!$B$11:$B$510, 0)), "")="", "", IFERROR(INDEX('Project List'!$I$11:$I$510, MATCH($G4937, 'Project List'!$B$11:$B$510, 0)), "")))</f>
        <v/>
      </c>
      <c r="F4937" s="28"/>
      <c r="G4937" s="118"/>
      <c r="H4937" s="120"/>
      <c r="I4937" s="119"/>
      <c r="J4937" s="122"/>
      <c r="K4937" s="135"/>
      <c r="L4937" s="28"/>
      <c r="N4937" s="45" t="str">
        <f>IF($G4937="", "", IF(COUNTIF('Project List'!$B$11:$B$510, 'Time &amp; Expenses'!$G4937)=0, "X", ""))</f>
        <v/>
      </c>
    </row>
    <row r="4938" spans="1:14" x14ac:dyDescent="0.25">
      <c r="A4938" s="28"/>
      <c r="B4938" s="74" t="str">
        <f>IF($G4938="", "", IF(IFERROR(INDEX('Project List'!$C$11:$C$510, MATCH($G4938, 'Project List'!$B$11:$B$510, 0)), "")="", "", IFERROR(INDEX('Project List'!$C$11:$C$510, MATCH($G4938, 'Project List'!$B$11:$B$510, 0)), "")))</f>
        <v/>
      </c>
      <c r="C4938" s="1" t="str">
        <f>IF($G4938="", "", IF(IFERROR(INDEX('Project List'!$D$11:$D$510, MATCH($G4938, 'Project List'!$B$11:$B$510, 0)), "")="", "", IFERROR(INDEX('Project List'!$D$11:$D$510, MATCH($G4938, 'Project List'!$B$11:$B$510, 0)), "")))</f>
        <v/>
      </c>
      <c r="D4938" s="79" t="str">
        <f>IF($G4938="", "", IF(IFERROR(INDEX('Project List'!$H$11:$H$510, MATCH($G4938, 'Project List'!$B$11:$B$510, 0)), "")="", "", IFERROR(INDEX('Project List'!$H$11:$H$510, MATCH($G4938, 'Project List'!$B$11:$B$510, 0)), "")))</f>
        <v/>
      </c>
      <c r="E4938" s="67" t="str">
        <f>IF($G4938="", "", IF(IFERROR(INDEX('Project List'!$I$11:$I$510, MATCH($G4938, 'Project List'!$B$11:$B$510, 0)), "")="", "", IFERROR(INDEX('Project List'!$I$11:$I$510, MATCH($G4938, 'Project List'!$B$11:$B$510, 0)), "")))</f>
        <v/>
      </c>
      <c r="F4938" s="28"/>
      <c r="G4938" s="118"/>
      <c r="H4938" s="120"/>
      <c r="I4938" s="119"/>
      <c r="J4938" s="122"/>
      <c r="K4938" s="135"/>
      <c r="L4938" s="28"/>
      <c r="N4938" s="45" t="str">
        <f>IF($G4938="", "", IF(COUNTIF('Project List'!$B$11:$B$510, 'Time &amp; Expenses'!$G4938)=0, "X", ""))</f>
        <v/>
      </c>
    </row>
    <row r="4939" spans="1:14" x14ac:dyDescent="0.25">
      <c r="A4939" s="28"/>
      <c r="B4939" s="74" t="str">
        <f>IF($G4939="", "", IF(IFERROR(INDEX('Project List'!$C$11:$C$510, MATCH($G4939, 'Project List'!$B$11:$B$510, 0)), "")="", "", IFERROR(INDEX('Project List'!$C$11:$C$510, MATCH($G4939, 'Project List'!$B$11:$B$510, 0)), "")))</f>
        <v/>
      </c>
      <c r="C4939" s="1" t="str">
        <f>IF($G4939="", "", IF(IFERROR(INDEX('Project List'!$D$11:$D$510, MATCH($G4939, 'Project List'!$B$11:$B$510, 0)), "")="", "", IFERROR(INDEX('Project List'!$D$11:$D$510, MATCH($G4939, 'Project List'!$B$11:$B$510, 0)), "")))</f>
        <v/>
      </c>
      <c r="D4939" s="79" t="str">
        <f>IF($G4939="", "", IF(IFERROR(INDEX('Project List'!$H$11:$H$510, MATCH($G4939, 'Project List'!$B$11:$B$510, 0)), "")="", "", IFERROR(INDEX('Project List'!$H$11:$H$510, MATCH($G4939, 'Project List'!$B$11:$B$510, 0)), "")))</f>
        <v/>
      </c>
      <c r="E4939" s="67" t="str">
        <f>IF($G4939="", "", IF(IFERROR(INDEX('Project List'!$I$11:$I$510, MATCH($G4939, 'Project List'!$B$11:$B$510, 0)), "")="", "", IFERROR(INDEX('Project List'!$I$11:$I$510, MATCH($G4939, 'Project List'!$B$11:$B$510, 0)), "")))</f>
        <v/>
      </c>
      <c r="F4939" s="28"/>
      <c r="G4939" s="118"/>
      <c r="H4939" s="120"/>
      <c r="I4939" s="119"/>
      <c r="J4939" s="122"/>
      <c r="K4939" s="135"/>
      <c r="L4939" s="28"/>
      <c r="N4939" s="45" t="str">
        <f>IF($G4939="", "", IF(COUNTIF('Project List'!$B$11:$B$510, 'Time &amp; Expenses'!$G4939)=0, "X", ""))</f>
        <v/>
      </c>
    </row>
    <row r="4940" spans="1:14" x14ac:dyDescent="0.25">
      <c r="A4940" s="28"/>
      <c r="B4940" s="74" t="str">
        <f>IF($G4940="", "", IF(IFERROR(INDEX('Project List'!$C$11:$C$510, MATCH($G4940, 'Project List'!$B$11:$B$510, 0)), "")="", "", IFERROR(INDEX('Project List'!$C$11:$C$510, MATCH($G4940, 'Project List'!$B$11:$B$510, 0)), "")))</f>
        <v/>
      </c>
      <c r="C4940" s="1" t="str">
        <f>IF($G4940="", "", IF(IFERROR(INDEX('Project List'!$D$11:$D$510, MATCH($G4940, 'Project List'!$B$11:$B$510, 0)), "")="", "", IFERROR(INDEX('Project List'!$D$11:$D$510, MATCH($G4940, 'Project List'!$B$11:$B$510, 0)), "")))</f>
        <v/>
      </c>
      <c r="D4940" s="79" t="str">
        <f>IF($G4940="", "", IF(IFERROR(INDEX('Project List'!$H$11:$H$510, MATCH($G4940, 'Project List'!$B$11:$B$510, 0)), "")="", "", IFERROR(INDEX('Project List'!$H$11:$H$510, MATCH($G4940, 'Project List'!$B$11:$B$510, 0)), "")))</f>
        <v/>
      </c>
      <c r="E4940" s="67" t="str">
        <f>IF($G4940="", "", IF(IFERROR(INDEX('Project List'!$I$11:$I$510, MATCH($G4940, 'Project List'!$B$11:$B$510, 0)), "")="", "", IFERROR(INDEX('Project List'!$I$11:$I$510, MATCH($G4940, 'Project List'!$B$11:$B$510, 0)), "")))</f>
        <v/>
      </c>
      <c r="F4940" s="28"/>
      <c r="G4940" s="118"/>
      <c r="H4940" s="120"/>
      <c r="I4940" s="119"/>
      <c r="J4940" s="122"/>
      <c r="K4940" s="135"/>
      <c r="L4940" s="28"/>
      <c r="N4940" s="45" t="str">
        <f>IF($G4940="", "", IF(COUNTIF('Project List'!$B$11:$B$510, 'Time &amp; Expenses'!$G4940)=0, "X", ""))</f>
        <v/>
      </c>
    </row>
    <row r="4941" spans="1:14" x14ac:dyDescent="0.25">
      <c r="A4941" s="28"/>
      <c r="B4941" s="74" t="str">
        <f>IF($G4941="", "", IF(IFERROR(INDEX('Project List'!$C$11:$C$510, MATCH($G4941, 'Project List'!$B$11:$B$510, 0)), "")="", "", IFERROR(INDEX('Project List'!$C$11:$C$510, MATCH($G4941, 'Project List'!$B$11:$B$510, 0)), "")))</f>
        <v/>
      </c>
      <c r="C4941" s="1" t="str">
        <f>IF($G4941="", "", IF(IFERROR(INDEX('Project List'!$D$11:$D$510, MATCH($G4941, 'Project List'!$B$11:$B$510, 0)), "")="", "", IFERROR(INDEX('Project List'!$D$11:$D$510, MATCH($G4941, 'Project List'!$B$11:$B$510, 0)), "")))</f>
        <v/>
      </c>
      <c r="D4941" s="79" t="str">
        <f>IF($G4941="", "", IF(IFERROR(INDEX('Project List'!$H$11:$H$510, MATCH($G4941, 'Project List'!$B$11:$B$510, 0)), "")="", "", IFERROR(INDEX('Project List'!$H$11:$H$510, MATCH($G4941, 'Project List'!$B$11:$B$510, 0)), "")))</f>
        <v/>
      </c>
      <c r="E4941" s="67" t="str">
        <f>IF($G4941="", "", IF(IFERROR(INDEX('Project List'!$I$11:$I$510, MATCH($G4941, 'Project List'!$B$11:$B$510, 0)), "")="", "", IFERROR(INDEX('Project List'!$I$11:$I$510, MATCH($G4941, 'Project List'!$B$11:$B$510, 0)), "")))</f>
        <v/>
      </c>
      <c r="F4941" s="28"/>
      <c r="G4941" s="118"/>
      <c r="H4941" s="120"/>
      <c r="I4941" s="119"/>
      <c r="J4941" s="122"/>
      <c r="K4941" s="135"/>
      <c r="L4941" s="28"/>
      <c r="N4941" s="45" t="str">
        <f>IF($G4941="", "", IF(COUNTIF('Project List'!$B$11:$B$510, 'Time &amp; Expenses'!$G4941)=0, "X", ""))</f>
        <v/>
      </c>
    </row>
    <row r="4942" spans="1:14" x14ac:dyDescent="0.25">
      <c r="A4942" s="28"/>
      <c r="B4942" s="74" t="str">
        <f>IF($G4942="", "", IF(IFERROR(INDEX('Project List'!$C$11:$C$510, MATCH($G4942, 'Project List'!$B$11:$B$510, 0)), "")="", "", IFERROR(INDEX('Project List'!$C$11:$C$510, MATCH($G4942, 'Project List'!$B$11:$B$510, 0)), "")))</f>
        <v/>
      </c>
      <c r="C4942" s="1" t="str">
        <f>IF($G4942="", "", IF(IFERROR(INDEX('Project List'!$D$11:$D$510, MATCH($G4942, 'Project List'!$B$11:$B$510, 0)), "")="", "", IFERROR(INDEX('Project List'!$D$11:$D$510, MATCH($G4942, 'Project List'!$B$11:$B$510, 0)), "")))</f>
        <v/>
      </c>
      <c r="D4942" s="79" t="str">
        <f>IF($G4942="", "", IF(IFERROR(INDEX('Project List'!$H$11:$H$510, MATCH($G4942, 'Project List'!$B$11:$B$510, 0)), "")="", "", IFERROR(INDEX('Project List'!$H$11:$H$510, MATCH($G4942, 'Project List'!$B$11:$B$510, 0)), "")))</f>
        <v/>
      </c>
      <c r="E4942" s="67" t="str">
        <f>IF($G4942="", "", IF(IFERROR(INDEX('Project List'!$I$11:$I$510, MATCH($G4942, 'Project List'!$B$11:$B$510, 0)), "")="", "", IFERROR(INDEX('Project List'!$I$11:$I$510, MATCH($G4942, 'Project List'!$B$11:$B$510, 0)), "")))</f>
        <v/>
      </c>
      <c r="F4942" s="28"/>
      <c r="G4942" s="118"/>
      <c r="H4942" s="120"/>
      <c r="I4942" s="119"/>
      <c r="J4942" s="122"/>
      <c r="K4942" s="135"/>
      <c r="L4942" s="28"/>
      <c r="N4942" s="45" t="str">
        <f>IF($G4942="", "", IF(COUNTIF('Project List'!$B$11:$B$510, 'Time &amp; Expenses'!$G4942)=0, "X", ""))</f>
        <v/>
      </c>
    </row>
    <row r="4943" spans="1:14" x14ac:dyDescent="0.25">
      <c r="A4943" s="28"/>
      <c r="B4943" s="74" t="str">
        <f>IF($G4943="", "", IF(IFERROR(INDEX('Project List'!$C$11:$C$510, MATCH($G4943, 'Project List'!$B$11:$B$510, 0)), "")="", "", IFERROR(INDEX('Project List'!$C$11:$C$510, MATCH($G4943, 'Project List'!$B$11:$B$510, 0)), "")))</f>
        <v/>
      </c>
      <c r="C4943" s="1" t="str">
        <f>IF($G4943="", "", IF(IFERROR(INDEX('Project List'!$D$11:$D$510, MATCH($G4943, 'Project List'!$B$11:$B$510, 0)), "")="", "", IFERROR(INDEX('Project List'!$D$11:$D$510, MATCH($G4943, 'Project List'!$B$11:$B$510, 0)), "")))</f>
        <v/>
      </c>
      <c r="D4943" s="79" t="str">
        <f>IF($G4943="", "", IF(IFERROR(INDEX('Project List'!$H$11:$H$510, MATCH($G4943, 'Project List'!$B$11:$B$510, 0)), "")="", "", IFERROR(INDEX('Project List'!$H$11:$H$510, MATCH($G4943, 'Project List'!$B$11:$B$510, 0)), "")))</f>
        <v/>
      </c>
      <c r="E4943" s="67" t="str">
        <f>IF($G4943="", "", IF(IFERROR(INDEX('Project List'!$I$11:$I$510, MATCH($G4943, 'Project List'!$B$11:$B$510, 0)), "")="", "", IFERROR(INDEX('Project List'!$I$11:$I$510, MATCH($G4943, 'Project List'!$B$11:$B$510, 0)), "")))</f>
        <v/>
      </c>
      <c r="F4943" s="28"/>
      <c r="G4943" s="118"/>
      <c r="H4943" s="120"/>
      <c r="I4943" s="119"/>
      <c r="J4943" s="122"/>
      <c r="K4943" s="135"/>
      <c r="L4943" s="28"/>
      <c r="N4943" s="45" t="str">
        <f>IF($G4943="", "", IF(COUNTIF('Project List'!$B$11:$B$510, 'Time &amp; Expenses'!$G4943)=0, "X", ""))</f>
        <v/>
      </c>
    </row>
    <row r="4944" spans="1:14" x14ac:dyDescent="0.25">
      <c r="A4944" s="28"/>
      <c r="B4944" s="74" t="str">
        <f>IF($G4944="", "", IF(IFERROR(INDEX('Project List'!$C$11:$C$510, MATCH($G4944, 'Project List'!$B$11:$B$510, 0)), "")="", "", IFERROR(INDEX('Project List'!$C$11:$C$510, MATCH($G4944, 'Project List'!$B$11:$B$510, 0)), "")))</f>
        <v/>
      </c>
      <c r="C4944" s="1" t="str">
        <f>IF($G4944="", "", IF(IFERROR(INDEX('Project List'!$D$11:$D$510, MATCH($G4944, 'Project List'!$B$11:$B$510, 0)), "")="", "", IFERROR(INDEX('Project List'!$D$11:$D$510, MATCH($G4944, 'Project List'!$B$11:$B$510, 0)), "")))</f>
        <v/>
      </c>
      <c r="D4944" s="79" t="str">
        <f>IF($G4944="", "", IF(IFERROR(INDEX('Project List'!$H$11:$H$510, MATCH($G4944, 'Project List'!$B$11:$B$510, 0)), "")="", "", IFERROR(INDEX('Project List'!$H$11:$H$510, MATCH($G4944, 'Project List'!$B$11:$B$510, 0)), "")))</f>
        <v/>
      </c>
      <c r="E4944" s="67" t="str">
        <f>IF($G4944="", "", IF(IFERROR(INDEX('Project List'!$I$11:$I$510, MATCH($G4944, 'Project List'!$B$11:$B$510, 0)), "")="", "", IFERROR(INDEX('Project List'!$I$11:$I$510, MATCH($G4944, 'Project List'!$B$11:$B$510, 0)), "")))</f>
        <v/>
      </c>
      <c r="F4944" s="28"/>
      <c r="G4944" s="118"/>
      <c r="H4944" s="120"/>
      <c r="I4944" s="119"/>
      <c r="J4944" s="122"/>
      <c r="K4944" s="135"/>
      <c r="L4944" s="28"/>
      <c r="N4944" s="45" t="str">
        <f>IF($G4944="", "", IF(COUNTIF('Project List'!$B$11:$B$510, 'Time &amp; Expenses'!$G4944)=0, "X", ""))</f>
        <v/>
      </c>
    </row>
    <row r="4945" spans="1:14" x14ac:dyDescent="0.25">
      <c r="A4945" s="28"/>
      <c r="B4945" s="74" t="str">
        <f>IF($G4945="", "", IF(IFERROR(INDEX('Project List'!$C$11:$C$510, MATCH($G4945, 'Project List'!$B$11:$B$510, 0)), "")="", "", IFERROR(INDEX('Project List'!$C$11:$C$510, MATCH($G4945, 'Project List'!$B$11:$B$510, 0)), "")))</f>
        <v/>
      </c>
      <c r="C4945" s="1" t="str">
        <f>IF($G4945="", "", IF(IFERROR(INDEX('Project List'!$D$11:$D$510, MATCH($G4945, 'Project List'!$B$11:$B$510, 0)), "")="", "", IFERROR(INDEX('Project List'!$D$11:$D$510, MATCH($G4945, 'Project List'!$B$11:$B$510, 0)), "")))</f>
        <v/>
      </c>
      <c r="D4945" s="79" t="str">
        <f>IF($G4945="", "", IF(IFERROR(INDEX('Project List'!$H$11:$H$510, MATCH($G4945, 'Project List'!$B$11:$B$510, 0)), "")="", "", IFERROR(INDEX('Project List'!$H$11:$H$510, MATCH($G4945, 'Project List'!$B$11:$B$510, 0)), "")))</f>
        <v/>
      </c>
      <c r="E4945" s="67" t="str">
        <f>IF($G4945="", "", IF(IFERROR(INDEX('Project List'!$I$11:$I$510, MATCH($G4945, 'Project List'!$B$11:$B$510, 0)), "")="", "", IFERROR(INDEX('Project List'!$I$11:$I$510, MATCH($G4945, 'Project List'!$B$11:$B$510, 0)), "")))</f>
        <v/>
      </c>
      <c r="F4945" s="28"/>
      <c r="G4945" s="118"/>
      <c r="H4945" s="120"/>
      <c r="I4945" s="119"/>
      <c r="J4945" s="122"/>
      <c r="K4945" s="135"/>
      <c r="L4945" s="28"/>
      <c r="N4945" s="45" t="str">
        <f>IF($G4945="", "", IF(COUNTIF('Project List'!$B$11:$B$510, 'Time &amp; Expenses'!$G4945)=0, "X", ""))</f>
        <v/>
      </c>
    </row>
    <row r="4946" spans="1:14" x14ac:dyDescent="0.25">
      <c r="A4946" s="28"/>
      <c r="B4946" s="74" t="str">
        <f>IF($G4946="", "", IF(IFERROR(INDEX('Project List'!$C$11:$C$510, MATCH($G4946, 'Project List'!$B$11:$B$510, 0)), "")="", "", IFERROR(INDEX('Project List'!$C$11:$C$510, MATCH($G4946, 'Project List'!$B$11:$B$510, 0)), "")))</f>
        <v/>
      </c>
      <c r="C4946" s="1" t="str">
        <f>IF($G4946="", "", IF(IFERROR(INDEX('Project List'!$D$11:$D$510, MATCH($G4946, 'Project List'!$B$11:$B$510, 0)), "")="", "", IFERROR(INDEX('Project List'!$D$11:$D$510, MATCH($G4946, 'Project List'!$B$11:$B$510, 0)), "")))</f>
        <v/>
      </c>
      <c r="D4946" s="79" t="str">
        <f>IF($G4946="", "", IF(IFERROR(INDEX('Project List'!$H$11:$H$510, MATCH($G4946, 'Project List'!$B$11:$B$510, 0)), "")="", "", IFERROR(INDEX('Project List'!$H$11:$H$510, MATCH($G4946, 'Project List'!$B$11:$B$510, 0)), "")))</f>
        <v/>
      </c>
      <c r="E4946" s="67" t="str">
        <f>IF($G4946="", "", IF(IFERROR(INDEX('Project List'!$I$11:$I$510, MATCH($G4946, 'Project List'!$B$11:$B$510, 0)), "")="", "", IFERROR(INDEX('Project List'!$I$11:$I$510, MATCH($G4946, 'Project List'!$B$11:$B$510, 0)), "")))</f>
        <v/>
      </c>
      <c r="F4946" s="28"/>
      <c r="G4946" s="118"/>
      <c r="H4946" s="120"/>
      <c r="I4946" s="119"/>
      <c r="J4946" s="122"/>
      <c r="K4946" s="135"/>
      <c r="L4946" s="28"/>
      <c r="N4946" s="45" t="str">
        <f>IF($G4946="", "", IF(COUNTIF('Project List'!$B$11:$B$510, 'Time &amp; Expenses'!$G4946)=0, "X", ""))</f>
        <v/>
      </c>
    </row>
    <row r="4947" spans="1:14" x14ac:dyDescent="0.25">
      <c r="A4947" s="28"/>
      <c r="B4947" s="74" t="str">
        <f>IF($G4947="", "", IF(IFERROR(INDEX('Project List'!$C$11:$C$510, MATCH($G4947, 'Project List'!$B$11:$B$510, 0)), "")="", "", IFERROR(INDEX('Project List'!$C$11:$C$510, MATCH($G4947, 'Project List'!$B$11:$B$510, 0)), "")))</f>
        <v/>
      </c>
      <c r="C4947" s="1" t="str">
        <f>IF($G4947="", "", IF(IFERROR(INDEX('Project List'!$D$11:$D$510, MATCH($G4947, 'Project List'!$B$11:$B$510, 0)), "")="", "", IFERROR(INDEX('Project List'!$D$11:$D$510, MATCH($G4947, 'Project List'!$B$11:$B$510, 0)), "")))</f>
        <v/>
      </c>
      <c r="D4947" s="79" t="str">
        <f>IF($G4947="", "", IF(IFERROR(INDEX('Project List'!$H$11:$H$510, MATCH($G4947, 'Project List'!$B$11:$B$510, 0)), "")="", "", IFERROR(INDEX('Project List'!$H$11:$H$510, MATCH($G4947, 'Project List'!$B$11:$B$510, 0)), "")))</f>
        <v/>
      </c>
      <c r="E4947" s="67" t="str">
        <f>IF($G4947="", "", IF(IFERROR(INDEX('Project List'!$I$11:$I$510, MATCH($G4947, 'Project List'!$B$11:$B$510, 0)), "")="", "", IFERROR(INDEX('Project List'!$I$11:$I$510, MATCH($G4947, 'Project List'!$B$11:$B$510, 0)), "")))</f>
        <v/>
      </c>
      <c r="F4947" s="28"/>
      <c r="G4947" s="118"/>
      <c r="H4947" s="120"/>
      <c r="I4947" s="119"/>
      <c r="J4947" s="122"/>
      <c r="K4947" s="135"/>
      <c r="L4947" s="28"/>
      <c r="N4947" s="45" t="str">
        <f>IF($G4947="", "", IF(COUNTIF('Project List'!$B$11:$B$510, 'Time &amp; Expenses'!$G4947)=0, "X", ""))</f>
        <v/>
      </c>
    </row>
    <row r="4948" spans="1:14" x14ac:dyDescent="0.25">
      <c r="A4948" s="28"/>
      <c r="B4948" s="74" t="str">
        <f>IF($G4948="", "", IF(IFERROR(INDEX('Project List'!$C$11:$C$510, MATCH($G4948, 'Project List'!$B$11:$B$510, 0)), "")="", "", IFERROR(INDEX('Project List'!$C$11:$C$510, MATCH($G4948, 'Project List'!$B$11:$B$510, 0)), "")))</f>
        <v/>
      </c>
      <c r="C4948" s="1" t="str">
        <f>IF($G4948="", "", IF(IFERROR(INDEX('Project List'!$D$11:$D$510, MATCH($G4948, 'Project List'!$B$11:$B$510, 0)), "")="", "", IFERROR(INDEX('Project List'!$D$11:$D$510, MATCH($G4948, 'Project List'!$B$11:$B$510, 0)), "")))</f>
        <v/>
      </c>
      <c r="D4948" s="79" t="str">
        <f>IF($G4948="", "", IF(IFERROR(INDEX('Project List'!$H$11:$H$510, MATCH($G4948, 'Project List'!$B$11:$B$510, 0)), "")="", "", IFERROR(INDEX('Project List'!$H$11:$H$510, MATCH($G4948, 'Project List'!$B$11:$B$510, 0)), "")))</f>
        <v/>
      </c>
      <c r="E4948" s="67" t="str">
        <f>IF($G4948="", "", IF(IFERROR(INDEX('Project List'!$I$11:$I$510, MATCH($G4948, 'Project List'!$B$11:$B$510, 0)), "")="", "", IFERROR(INDEX('Project List'!$I$11:$I$510, MATCH($G4948, 'Project List'!$B$11:$B$510, 0)), "")))</f>
        <v/>
      </c>
      <c r="F4948" s="28"/>
      <c r="G4948" s="118"/>
      <c r="H4948" s="120"/>
      <c r="I4948" s="119"/>
      <c r="J4948" s="122"/>
      <c r="K4948" s="135"/>
      <c r="L4948" s="28"/>
      <c r="N4948" s="45" t="str">
        <f>IF($G4948="", "", IF(COUNTIF('Project List'!$B$11:$B$510, 'Time &amp; Expenses'!$G4948)=0, "X", ""))</f>
        <v/>
      </c>
    </row>
    <row r="4949" spans="1:14" x14ac:dyDescent="0.25">
      <c r="A4949" s="28"/>
      <c r="B4949" s="74" t="str">
        <f>IF($G4949="", "", IF(IFERROR(INDEX('Project List'!$C$11:$C$510, MATCH($G4949, 'Project List'!$B$11:$B$510, 0)), "")="", "", IFERROR(INDEX('Project List'!$C$11:$C$510, MATCH($G4949, 'Project List'!$B$11:$B$510, 0)), "")))</f>
        <v/>
      </c>
      <c r="C4949" s="1" t="str">
        <f>IF($G4949="", "", IF(IFERROR(INDEX('Project List'!$D$11:$D$510, MATCH($G4949, 'Project List'!$B$11:$B$510, 0)), "")="", "", IFERROR(INDEX('Project List'!$D$11:$D$510, MATCH($G4949, 'Project List'!$B$11:$B$510, 0)), "")))</f>
        <v/>
      </c>
      <c r="D4949" s="79" t="str">
        <f>IF($G4949="", "", IF(IFERROR(INDEX('Project List'!$H$11:$H$510, MATCH($G4949, 'Project List'!$B$11:$B$510, 0)), "")="", "", IFERROR(INDEX('Project List'!$H$11:$H$510, MATCH($G4949, 'Project List'!$B$11:$B$510, 0)), "")))</f>
        <v/>
      </c>
      <c r="E4949" s="67" t="str">
        <f>IF($G4949="", "", IF(IFERROR(INDEX('Project List'!$I$11:$I$510, MATCH($G4949, 'Project List'!$B$11:$B$510, 0)), "")="", "", IFERROR(INDEX('Project List'!$I$11:$I$510, MATCH($G4949, 'Project List'!$B$11:$B$510, 0)), "")))</f>
        <v/>
      </c>
      <c r="F4949" s="28"/>
      <c r="G4949" s="118"/>
      <c r="H4949" s="120"/>
      <c r="I4949" s="119"/>
      <c r="J4949" s="122"/>
      <c r="K4949" s="135"/>
      <c r="L4949" s="28"/>
      <c r="N4949" s="45" t="str">
        <f>IF($G4949="", "", IF(COUNTIF('Project List'!$B$11:$B$510, 'Time &amp; Expenses'!$G4949)=0, "X", ""))</f>
        <v/>
      </c>
    </row>
    <row r="4950" spans="1:14" x14ac:dyDescent="0.25">
      <c r="A4950" s="28"/>
      <c r="B4950" s="74" t="str">
        <f>IF($G4950="", "", IF(IFERROR(INDEX('Project List'!$C$11:$C$510, MATCH($G4950, 'Project List'!$B$11:$B$510, 0)), "")="", "", IFERROR(INDEX('Project List'!$C$11:$C$510, MATCH($G4950, 'Project List'!$B$11:$B$510, 0)), "")))</f>
        <v/>
      </c>
      <c r="C4950" s="1" t="str">
        <f>IF($G4950="", "", IF(IFERROR(INDEX('Project List'!$D$11:$D$510, MATCH($G4950, 'Project List'!$B$11:$B$510, 0)), "")="", "", IFERROR(INDEX('Project List'!$D$11:$D$510, MATCH($G4950, 'Project List'!$B$11:$B$510, 0)), "")))</f>
        <v/>
      </c>
      <c r="D4950" s="79" t="str">
        <f>IF($G4950="", "", IF(IFERROR(INDEX('Project List'!$H$11:$H$510, MATCH($G4950, 'Project List'!$B$11:$B$510, 0)), "")="", "", IFERROR(INDEX('Project List'!$H$11:$H$510, MATCH($G4950, 'Project List'!$B$11:$B$510, 0)), "")))</f>
        <v/>
      </c>
      <c r="E4950" s="67" t="str">
        <f>IF($G4950="", "", IF(IFERROR(INDEX('Project List'!$I$11:$I$510, MATCH($G4950, 'Project List'!$B$11:$B$510, 0)), "")="", "", IFERROR(INDEX('Project List'!$I$11:$I$510, MATCH($G4950, 'Project List'!$B$11:$B$510, 0)), "")))</f>
        <v/>
      </c>
      <c r="F4950" s="28"/>
      <c r="G4950" s="118"/>
      <c r="H4950" s="120"/>
      <c r="I4950" s="119"/>
      <c r="J4950" s="122"/>
      <c r="K4950" s="135"/>
      <c r="L4950" s="28"/>
      <c r="N4950" s="45" t="str">
        <f>IF($G4950="", "", IF(COUNTIF('Project List'!$B$11:$B$510, 'Time &amp; Expenses'!$G4950)=0, "X", ""))</f>
        <v/>
      </c>
    </row>
    <row r="4951" spans="1:14" x14ac:dyDescent="0.25">
      <c r="A4951" s="28"/>
      <c r="B4951" s="74" t="str">
        <f>IF($G4951="", "", IF(IFERROR(INDEX('Project List'!$C$11:$C$510, MATCH($G4951, 'Project List'!$B$11:$B$510, 0)), "")="", "", IFERROR(INDEX('Project List'!$C$11:$C$510, MATCH($G4951, 'Project List'!$B$11:$B$510, 0)), "")))</f>
        <v/>
      </c>
      <c r="C4951" s="1" t="str">
        <f>IF($G4951="", "", IF(IFERROR(INDEX('Project List'!$D$11:$D$510, MATCH($G4951, 'Project List'!$B$11:$B$510, 0)), "")="", "", IFERROR(INDEX('Project List'!$D$11:$D$510, MATCH($G4951, 'Project List'!$B$11:$B$510, 0)), "")))</f>
        <v/>
      </c>
      <c r="D4951" s="79" t="str">
        <f>IF($G4951="", "", IF(IFERROR(INDEX('Project List'!$H$11:$H$510, MATCH($G4951, 'Project List'!$B$11:$B$510, 0)), "")="", "", IFERROR(INDEX('Project List'!$H$11:$H$510, MATCH($G4951, 'Project List'!$B$11:$B$510, 0)), "")))</f>
        <v/>
      </c>
      <c r="E4951" s="67" t="str">
        <f>IF($G4951="", "", IF(IFERROR(INDEX('Project List'!$I$11:$I$510, MATCH($G4951, 'Project List'!$B$11:$B$510, 0)), "")="", "", IFERROR(INDEX('Project List'!$I$11:$I$510, MATCH($G4951, 'Project List'!$B$11:$B$510, 0)), "")))</f>
        <v/>
      </c>
      <c r="F4951" s="28"/>
      <c r="G4951" s="118"/>
      <c r="H4951" s="120"/>
      <c r="I4951" s="119"/>
      <c r="J4951" s="122"/>
      <c r="K4951" s="135"/>
      <c r="L4951" s="28"/>
      <c r="N4951" s="45" t="str">
        <f>IF($G4951="", "", IF(COUNTIF('Project List'!$B$11:$B$510, 'Time &amp; Expenses'!$G4951)=0, "X", ""))</f>
        <v/>
      </c>
    </row>
    <row r="4952" spans="1:14" x14ac:dyDescent="0.25">
      <c r="A4952" s="28"/>
      <c r="B4952" s="74" t="str">
        <f>IF($G4952="", "", IF(IFERROR(INDEX('Project List'!$C$11:$C$510, MATCH($G4952, 'Project List'!$B$11:$B$510, 0)), "")="", "", IFERROR(INDEX('Project List'!$C$11:$C$510, MATCH($G4952, 'Project List'!$B$11:$B$510, 0)), "")))</f>
        <v/>
      </c>
      <c r="C4952" s="1" t="str">
        <f>IF($G4952="", "", IF(IFERROR(INDEX('Project List'!$D$11:$D$510, MATCH($G4952, 'Project List'!$B$11:$B$510, 0)), "")="", "", IFERROR(INDEX('Project List'!$D$11:$D$510, MATCH($G4952, 'Project List'!$B$11:$B$510, 0)), "")))</f>
        <v/>
      </c>
      <c r="D4952" s="79" t="str">
        <f>IF($G4952="", "", IF(IFERROR(INDEX('Project List'!$H$11:$H$510, MATCH($G4952, 'Project List'!$B$11:$B$510, 0)), "")="", "", IFERROR(INDEX('Project List'!$H$11:$H$510, MATCH($G4952, 'Project List'!$B$11:$B$510, 0)), "")))</f>
        <v/>
      </c>
      <c r="E4952" s="67" t="str">
        <f>IF($G4952="", "", IF(IFERROR(INDEX('Project List'!$I$11:$I$510, MATCH($G4952, 'Project List'!$B$11:$B$510, 0)), "")="", "", IFERROR(INDEX('Project List'!$I$11:$I$510, MATCH($G4952, 'Project List'!$B$11:$B$510, 0)), "")))</f>
        <v/>
      </c>
      <c r="F4952" s="28"/>
      <c r="G4952" s="118"/>
      <c r="H4952" s="120"/>
      <c r="I4952" s="119"/>
      <c r="J4952" s="122"/>
      <c r="K4952" s="135"/>
      <c r="L4952" s="28"/>
      <c r="N4952" s="45" t="str">
        <f>IF($G4952="", "", IF(COUNTIF('Project List'!$B$11:$B$510, 'Time &amp; Expenses'!$G4952)=0, "X", ""))</f>
        <v/>
      </c>
    </row>
    <row r="4953" spans="1:14" x14ac:dyDescent="0.25">
      <c r="A4953" s="28"/>
      <c r="B4953" s="74" t="str">
        <f>IF($G4953="", "", IF(IFERROR(INDEX('Project List'!$C$11:$C$510, MATCH($G4953, 'Project List'!$B$11:$B$510, 0)), "")="", "", IFERROR(INDEX('Project List'!$C$11:$C$510, MATCH($G4953, 'Project List'!$B$11:$B$510, 0)), "")))</f>
        <v/>
      </c>
      <c r="C4953" s="1" t="str">
        <f>IF($G4953="", "", IF(IFERROR(INDEX('Project List'!$D$11:$D$510, MATCH($G4953, 'Project List'!$B$11:$B$510, 0)), "")="", "", IFERROR(INDEX('Project List'!$D$11:$D$510, MATCH($G4953, 'Project List'!$B$11:$B$510, 0)), "")))</f>
        <v/>
      </c>
      <c r="D4953" s="79" t="str">
        <f>IF($G4953="", "", IF(IFERROR(INDEX('Project List'!$H$11:$H$510, MATCH($G4953, 'Project List'!$B$11:$B$510, 0)), "")="", "", IFERROR(INDEX('Project List'!$H$11:$H$510, MATCH($G4953, 'Project List'!$B$11:$B$510, 0)), "")))</f>
        <v/>
      </c>
      <c r="E4953" s="67" t="str">
        <f>IF($G4953="", "", IF(IFERROR(INDEX('Project List'!$I$11:$I$510, MATCH($G4953, 'Project List'!$B$11:$B$510, 0)), "")="", "", IFERROR(INDEX('Project List'!$I$11:$I$510, MATCH($G4953, 'Project List'!$B$11:$B$510, 0)), "")))</f>
        <v/>
      </c>
      <c r="F4953" s="28"/>
      <c r="G4953" s="118"/>
      <c r="H4953" s="120"/>
      <c r="I4953" s="119"/>
      <c r="J4953" s="122"/>
      <c r="K4953" s="135"/>
      <c r="L4953" s="28"/>
      <c r="N4953" s="45" t="str">
        <f>IF($G4953="", "", IF(COUNTIF('Project List'!$B$11:$B$510, 'Time &amp; Expenses'!$G4953)=0, "X", ""))</f>
        <v/>
      </c>
    </row>
    <row r="4954" spans="1:14" x14ac:dyDescent="0.25">
      <c r="A4954" s="28"/>
      <c r="B4954" s="74" t="str">
        <f>IF($G4954="", "", IF(IFERROR(INDEX('Project List'!$C$11:$C$510, MATCH($G4954, 'Project List'!$B$11:$B$510, 0)), "")="", "", IFERROR(INDEX('Project List'!$C$11:$C$510, MATCH($G4954, 'Project List'!$B$11:$B$510, 0)), "")))</f>
        <v/>
      </c>
      <c r="C4954" s="1" t="str">
        <f>IF($G4954="", "", IF(IFERROR(INDEX('Project List'!$D$11:$D$510, MATCH($G4954, 'Project List'!$B$11:$B$510, 0)), "")="", "", IFERROR(INDEX('Project List'!$D$11:$D$510, MATCH($G4954, 'Project List'!$B$11:$B$510, 0)), "")))</f>
        <v/>
      </c>
      <c r="D4954" s="79" t="str">
        <f>IF($G4954="", "", IF(IFERROR(INDEX('Project List'!$H$11:$H$510, MATCH($G4954, 'Project List'!$B$11:$B$510, 0)), "")="", "", IFERROR(INDEX('Project List'!$H$11:$H$510, MATCH($G4954, 'Project List'!$B$11:$B$510, 0)), "")))</f>
        <v/>
      </c>
      <c r="E4954" s="67" t="str">
        <f>IF($G4954="", "", IF(IFERROR(INDEX('Project List'!$I$11:$I$510, MATCH($G4954, 'Project List'!$B$11:$B$510, 0)), "")="", "", IFERROR(INDEX('Project List'!$I$11:$I$510, MATCH($G4954, 'Project List'!$B$11:$B$510, 0)), "")))</f>
        <v/>
      </c>
      <c r="F4954" s="28"/>
      <c r="G4954" s="118"/>
      <c r="H4954" s="120"/>
      <c r="I4954" s="119"/>
      <c r="J4954" s="122"/>
      <c r="K4954" s="135"/>
      <c r="L4954" s="28"/>
      <c r="N4954" s="45" t="str">
        <f>IF($G4954="", "", IF(COUNTIF('Project List'!$B$11:$B$510, 'Time &amp; Expenses'!$G4954)=0, "X", ""))</f>
        <v/>
      </c>
    </row>
    <row r="4955" spans="1:14" x14ac:dyDescent="0.25">
      <c r="A4955" s="28"/>
      <c r="B4955" s="74" t="str">
        <f>IF($G4955="", "", IF(IFERROR(INDEX('Project List'!$C$11:$C$510, MATCH($G4955, 'Project List'!$B$11:$B$510, 0)), "")="", "", IFERROR(INDEX('Project List'!$C$11:$C$510, MATCH($G4955, 'Project List'!$B$11:$B$510, 0)), "")))</f>
        <v/>
      </c>
      <c r="C4955" s="1" t="str">
        <f>IF($G4955="", "", IF(IFERROR(INDEX('Project List'!$D$11:$D$510, MATCH($G4955, 'Project List'!$B$11:$B$510, 0)), "")="", "", IFERROR(INDEX('Project List'!$D$11:$D$510, MATCH($G4955, 'Project List'!$B$11:$B$510, 0)), "")))</f>
        <v/>
      </c>
      <c r="D4955" s="79" t="str">
        <f>IF($G4955="", "", IF(IFERROR(INDEX('Project List'!$H$11:$H$510, MATCH($G4955, 'Project List'!$B$11:$B$510, 0)), "")="", "", IFERROR(INDEX('Project List'!$H$11:$H$510, MATCH($G4955, 'Project List'!$B$11:$B$510, 0)), "")))</f>
        <v/>
      </c>
      <c r="E4955" s="67" t="str">
        <f>IF($G4955="", "", IF(IFERROR(INDEX('Project List'!$I$11:$I$510, MATCH($G4955, 'Project List'!$B$11:$B$510, 0)), "")="", "", IFERROR(INDEX('Project List'!$I$11:$I$510, MATCH($G4955, 'Project List'!$B$11:$B$510, 0)), "")))</f>
        <v/>
      </c>
      <c r="F4955" s="28"/>
      <c r="G4955" s="118"/>
      <c r="H4955" s="120"/>
      <c r="I4955" s="119"/>
      <c r="J4955" s="122"/>
      <c r="K4955" s="135"/>
      <c r="L4955" s="28"/>
      <c r="N4955" s="45" t="str">
        <f>IF($G4955="", "", IF(COUNTIF('Project List'!$B$11:$B$510, 'Time &amp; Expenses'!$G4955)=0, "X", ""))</f>
        <v/>
      </c>
    </row>
    <row r="4956" spans="1:14" x14ac:dyDescent="0.25">
      <c r="A4956" s="28"/>
      <c r="B4956" s="74" t="str">
        <f>IF($G4956="", "", IF(IFERROR(INDEX('Project List'!$C$11:$C$510, MATCH($G4956, 'Project List'!$B$11:$B$510, 0)), "")="", "", IFERROR(INDEX('Project List'!$C$11:$C$510, MATCH($G4956, 'Project List'!$B$11:$B$510, 0)), "")))</f>
        <v/>
      </c>
      <c r="C4956" s="1" t="str">
        <f>IF($G4956="", "", IF(IFERROR(INDEX('Project List'!$D$11:$D$510, MATCH($G4956, 'Project List'!$B$11:$B$510, 0)), "")="", "", IFERROR(INDEX('Project List'!$D$11:$D$510, MATCH($G4956, 'Project List'!$B$11:$B$510, 0)), "")))</f>
        <v/>
      </c>
      <c r="D4956" s="79" t="str">
        <f>IF($G4956="", "", IF(IFERROR(INDEX('Project List'!$H$11:$H$510, MATCH($G4956, 'Project List'!$B$11:$B$510, 0)), "")="", "", IFERROR(INDEX('Project List'!$H$11:$H$510, MATCH($G4956, 'Project List'!$B$11:$B$510, 0)), "")))</f>
        <v/>
      </c>
      <c r="E4956" s="67" t="str">
        <f>IF($G4956="", "", IF(IFERROR(INDEX('Project List'!$I$11:$I$510, MATCH($G4956, 'Project List'!$B$11:$B$510, 0)), "")="", "", IFERROR(INDEX('Project List'!$I$11:$I$510, MATCH($G4956, 'Project List'!$B$11:$B$510, 0)), "")))</f>
        <v/>
      </c>
      <c r="F4956" s="28"/>
      <c r="G4956" s="118"/>
      <c r="H4956" s="120"/>
      <c r="I4956" s="119"/>
      <c r="J4956" s="122"/>
      <c r="K4956" s="135"/>
      <c r="L4956" s="28"/>
      <c r="N4956" s="45" t="str">
        <f>IF($G4956="", "", IF(COUNTIF('Project List'!$B$11:$B$510, 'Time &amp; Expenses'!$G4956)=0, "X", ""))</f>
        <v/>
      </c>
    </row>
    <row r="4957" spans="1:14" x14ac:dyDescent="0.25">
      <c r="A4957" s="28"/>
      <c r="B4957" s="74" t="str">
        <f>IF($G4957="", "", IF(IFERROR(INDEX('Project List'!$C$11:$C$510, MATCH($G4957, 'Project List'!$B$11:$B$510, 0)), "")="", "", IFERROR(INDEX('Project List'!$C$11:$C$510, MATCH($G4957, 'Project List'!$B$11:$B$510, 0)), "")))</f>
        <v/>
      </c>
      <c r="C4957" s="1" t="str">
        <f>IF($G4957="", "", IF(IFERROR(INDEX('Project List'!$D$11:$D$510, MATCH($G4957, 'Project List'!$B$11:$B$510, 0)), "")="", "", IFERROR(INDEX('Project List'!$D$11:$D$510, MATCH($G4957, 'Project List'!$B$11:$B$510, 0)), "")))</f>
        <v/>
      </c>
      <c r="D4957" s="79" t="str">
        <f>IF($G4957="", "", IF(IFERROR(INDEX('Project List'!$H$11:$H$510, MATCH($G4957, 'Project List'!$B$11:$B$510, 0)), "")="", "", IFERROR(INDEX('Project List'!$H$11:$H$510, MATCH($G4957, 'Project List'!$B$11:$B$510, 0)), "")))</f>
        <v/>
      </c>
      <c r="E4957" s="67" t="str">
        <f>IF($G4957="", "", IF(IFERROR(INDEX('Project List'!$I$11:$I$510, MATCH($G4957, 'Project List'!$B$11:$B$510, 0)), "")="", "", IFERROR(INDEX('Project List'!$I$11:$I$510, MATCH($G4957, 'Project List'!$B$11:$B$510, 0)), "")))</f>
        <v/>
      </c>
      <c r="F4957" s="28"/>
      <c r="G4957" s="118"/>
      <c r="H4957" s="120"/>
      <c r="I4957" s="119"/>
      <c r="J4957" s="122"/>
      <c r="K4957" s="135"/>
      <c r="L4957" s="28"/>
      <c r="N4957" s="45" t="str">
        <f>IF($G4957="", "", IF(COUNTIF('Project List'!$B$11:$B$510, 'Time &amp; Expenses'!$G4957)=0, "X", ""))</f>
        <v/>
      </c>
    </row>
    <row r="4958" spans="1:14" x14ac:dyDescent="0.25">
      <c r="A4958" s="28"/>
      <c r="B4958" s="74" t="str">
        <f>IF($G4958="", "", IF(IFERROR(INDEX('Project List'!$C$11:$C$510, MATCH($G4958, 'Project List'!$B$11:$B$510, 0)), "")="", "", IFERROR(INDEX('Project List'!$C$11:$C$510, MATCH($G4958, 'Project List'!$B$11:$B$510, 0)), "")))</f>
        <v/>
      </c>
      <c r="C4958" s="1" t="str">
        <f>IF($G4958="", "", IF(IFERROR(INDEX('Project List'!$D$11:$D$510, MATCH($G4958, 'Project List'!$B$11:$B$510, 0)), "")="", "", IFERROR(INDEX('Project List'!$D$11:$D$510, MATCH($G4958, 'Project List'!$B$11:$B$510, 0)), "")))</f>
        <v/>
      </c>
      <c r="D4958" s="79" t="str">
        <f>IF($G4958="", "", IF(IFERROR(INDEX('Project List'!$H$11:$H$510, MATCH($G4958, 'Project List'!$B$11:$B$510, 0)), "")="", "", IFERROR(INDEX('Project List'!$H$11:$H$510, MATCH($G4958, 'Project List'!$B$11:$B$510, 0)), "")))</f>
        <v/>
      </c>
      <c r="E4958" s="67" t="str">
        <f>IF($G4958="", "", IF(IFERROR(INDEX('Project List'!$I$11:$I$510, MATCH($G4958, 'Project List'!$B$11:$B$510, 0)), "")="", "", IFERROR(INDEX('Project List'!$I$11:$I$510, MATCH($G4958, 'Project List'!$B$11:$B$510, 0)), "")))</f>
        <v/>
      </c>
      <c r="F4958" s="28"/>
      <c r="G4958" s="118"/>
      <c r="H4958" s="120"/>
      <c r="I4958" s="119"/>
      <c r="J4958" s="122"/>
      <c r="K4958" s="135"/>
      <c r="L4958" s="28"/>
      <c r="N4958" s="45" t="str">
        <f>IF($G4958="", "", IF(COUNTIF('Project List'!$B$11:$B$510, 'Time &amp; Expenses'!$G4958)=0, "X", ""))</f>
        <v/>
      </c>
    </row>
    <row r="4959" spans="1:14" x14ac:dyDescent="0.25">
      <c r="A4959" s="28"/>
      <c r="B4959" s="74" t="str">
        <f>IF($G4959="", "", IF(IFERROR(INDEX('Project List'!$C$11:$C$510, MATCH($G4959, 'Project List'!$B$11:$B$510, 0)), "")="", "", IFERROR(INDEX('Project List'!$C$11:$C$510, MATCH($G4959, 'Project List'!$B$11:$B$510, 0)), "")))</f>
        <v/>
      </c>
      <c r="C4959" s="1" t="str">
        <f>IF($G4959="", "", IF(IFERROR(INDEX('Project List'!$D$11:$D$510, MATCH($G4959, 'Project List'!$B$11:$B$510, 0)), "")="", "", IFERROR(INDEX('Project List'!$D$11:$D$510, MATCH($G4959, 'Project List'!$B$11:$B$510, 0)), "")))</f>
        <v/>
      </c>
      <c r="D4959" s="79" t="str">
        <f>IF($G4959="", "", IF(IFERROR(INDEX('Project List'!$H$11:$H$510, MATCH($G4959, 'Project List'!$B$11:$B$510, 0)), "")="", "", IFERROR(INDEX('Project List'!$H$11:$H$510, MATCH($G4959, 'Project List'!$B$11:$B$510, 0)), "")))</f>
        <v/>
      </c>
      <c r="E4959" s="67" t="str">
        <f>IF($G4959="", "", IF(IFERROR(INDEX('Project List'!$I$11:$I$510, MATCH($G4959, 'Project List'!$B$11:$B$510, 0)), "")="", "", IFERROR(INDEX('Project List'!$I$11:$I$510, MATCH($G4959, 'Project List'!$B$11:$B$510, 0)), "")))</f>
        <v/>
      </c>
      <c r="F4959" s="28"/>
      <c r="G4959" s="118"/>
      <c r="H4959" s="120"/>
      <c r="I4959" s="119"/>
      <c r="J4959" s="122"/>
      <c r="K4959" s="135"/>
      <c r="L4959" s="28"/>
      <c r="N4959" s="45" t="str">
        <f>IF($G4959="", "", IF(COUNTIF('Project List'!$B$11:$B$510, 'Time &amp; Expenses'!$G4959)=0, "X", ""))</f>
        <v/>
      </c>
    </row>
    <row r="4960" spans="1:14" x14ac:dyDescent="0.25">
      <c r="A4960" s="28"/>
      <c r="B4960" s="74" t="str">
        <f>IF($G4960="", "", IF(IFERROR(INDEX('Project List'!$C$11:$C$510, MATCH($G4960, 'Project List'!$B$11:$B$510, 0)), "")="", "", IFERROR(INDEX('Project List'!$C$11:$C$510, MATCH($G4960, 'Project List'!$B$11:$B$510, 0)), "")))</f>
        <v/>
      </c>
      <c r="C4960" s="1" t="str">
        <f>IF($G4960="", "", IF(IFERROR(INDEX('Project List'!$D$11:$D$510, MATCH($G4960, 'Project List'!$B$11:$B$510, 0)), "")="", "", IFERROR(INDEX('Project List'!$D$11:$D$510, MATCH($G4960, 'Project List'!$B$11:$B$510, 0)), "")))</f>
        <v/>
      </c>
      <c r="D4960" s="79" t="str">
        <f>IF($G4960="", "", IF(IFERROR(INDEX('Project List'!$H$11:$H$510, MATCH($G4960, 'Project List'!$B$11:$B$510, 0)), "")="", "", IFERROR(INDEX('Project List'!$H$11:$H$510, MATCH($G4960, 'Project List'!$B$11:$B$510, 0)), "")))</f>
        <v/>
      </c>
      <c r="E4960" s="67" t="str">
        <f>IF($G4960="", "", IF(IFERROR(INDEX('Project List'!$I$11:$I$510, MATCH($G4960, 'Project List'!$B$11:$B$510, 0)), "")="", "", IFERROR(INDEX('Project List'!$I$11:$I$510, MATCH($G4960, 'Project List'!$B$11:$B$510, 0)), "")))</f>
        <v/>
      </c>
      <c r="F4960" s="28"/>
      <c r="G4960" s="118"/>
      <c r="H4960" s="120"/>
      <c r="I4960" s="119"/>
      <c r="J4960" s="122"/>
      <c r="K4960" s="135"/>
      <c r="L4960" s="28"/>
      <c r="N4960" s="45" t="str">
        <f>IF($G4960="", "", IF(COUNTIF('Project List'!$B$11:$B$510, 'Time &amp; Expenses'!$G4960)=0, "X", ""))</f>
        <v/>
      </c>
    </row>
    <row r="4961" spans="1:14" x14ac:dyDescent="0.25">
      <c r="A4961" s="28"/>
      <c r="B4961" s="74" t="str">
        <f>IF($G4961="", "", IF(IFERROR(INDEX('Project List'!$C$11:$C$510, MATCH($G4961, 'Project List'!$B$11:$B$510, 0)), "")="", "", IFERROR(INDEX('Project List'!$C$11:$C$510, MATCH($G4961, 'Project List'!$B$11:$B$510, 0)), "")))</f>
        <v/>
      </c>
      <c r="C4961" s="1" t="str">
        <f>IF($G4961="", "", IF(IFERROR(INDEX('Project List'!$D$11:$D$510, MATCH($G4961, 'Project List'!$B$11:$B$510, 0)), "")="", "", IFERROR(INDEX('Project List'!$D$11:$D$510, MATCH($G4961, 'Project List'!$B$11:$B$510, 0)), "")))</f>
        <v/>
      </c>
      <c r="D4961" s="79" t="str">
        <f>IF($G4961="", "", IF(IFERROR(INDEX('Project List'!$H$11:$H$510, MATCH($G4961, 'Project List'!$B$11:$B$510, 0)), "")="", "", IFERROR(INDEX('Project List'!$H$11:$H$510, MATCH($G4961, 'Project List'!$B$11:$B$510, 0)), "")))</f>
        <v/>
      </c>
      <c r="E4961" s="67" t="str">
        <f>IF($G4961="", "", IF(IFERROR(INDEX('Project List'!$I$11:$I$510, MATCH($G4961, 'Project List'!$B$11:$B$510, 0)), "")="", "", IFERROR(INDEX('Project List'!$I$11:$I$510, MATCH($G4961, 'Project List'!$B$11:$B$510, 0)), "")))</f>
        <v/>
      </c>
      <c r="F4961" s="28"/>
      <c r="G4961" s="118"/>
      <c r="H4961" s="120"/>
      <c r="I4961" s="119"/>
      <c r="J4961" s="122"/>
      <c r="K4961" s="135"/>
      <c r="L4961" s="28"/>
      <c r="N4961" s="45" t="str">
        <f>IF($G4961="", "", IF(COUNTIF('Project List'!$B$11:$B$510, 'Time &amp; Expenses'!$G4961)=0, "X", ""))</f>
        <v/>
      </c>
    </row>
    <row r="4962" spans="1:14" x14ac:dyDescent="0.25">
      <c r="A4962" s="28"/>
      <c r="B4962" s="74" t="str">
        <f>IF($G4962="", "", IF(IFERROR(INDEX('Project List'!$C$11:$C$510, MATCH($G4962, 'Project List'!$B$11:$B$510, 0)), "")="", "", IFERROR(INDEX('Project List'!$C$11:$C$510, MATCH($G4962, 'Project List'!$B$11:$B$510, 0)), "")))</f>
        <v/>
      </c>
      <c r="C4962" s="1" t="str">
        <f>IF($G4962="", "", IF(IFERROR(INDEX('Project List'!$D$11:$D$510, MATCH($G4962, 'Project List'!$B$11:$B$510, 0)), "")="", "", IFERROR(INDEX('Project List'!$D$11:$D$510, MATCH($G4962, 'Project List'!$B$11:$B$510, 0)), "")))</f>
        <v/>
      </c>
      <c r="D4962" s="79" t="str">
        <f>IF($G4962="", "", IF(IFERROR(INDEX('Project List'!$H$11:$H$510, MATCH($G4962, 'Project List'!$B$11:$B$510, 0)), "")="", "", IFERROR(INDEX('Project List'!$H$11:$H$510, MATCH($G4962, 'Project List'!$B$11:$B$510, 0)), "")))</f>
        <v/>
      </c>
      <c r="E4962" s="67" t="str">
        <f>IF($G4962="", "", IF(IFERROR(INDEX('Project List'!$I$11:$I$510, MATCH($G4962, 'Project List'!$B$11:$B$510, 0)), "")="", "", IFERROR(INDEX('Project List'!$I$11:$I$510, MATCH($G4962, 'Project List'!$B$11:$B$510, 0)), "")))</f>
        <v/>
      </c>
      <c r="F4962" s="28"/>
      <c r="G4962" s="118"/>
      <c r="H4962" s="120"/>
      <c r="I4962" s="119"/>
      <c r="J4962" s="122"/>
      <c r="K4962" s="135"/>
      <c r="L4962" s="28"/>
      <c r="N4962" s="45" t="str">
        <f>IF($G4962="", "", IF(COUNTIF('Project List'!$B$11:$B$510, 'Time &amp; Expenses'!$G4962)=0, "X", ""))</f>
        <v/>
      </c>
    </row>
    <row r="4963" spans="1:14" x14ac:dyDescent="0.25">
      <c r="A4963" s="28"/>
      <c r="B4963" s="74" t="str">
        <f>IF($G4963="", "", IF(IFERROR(INDEX('Project List'!$C$11:$C$510, MATCH($G4963, 'Project List'!$B$11:$B$510, 0)), "")="", "", IFERROR(INDEX('Project List'!$C$11:$C$510, MATCH($G4963, 'Project List'!$B$11:$B$510, 0)), "")))</f>
        <v/>
      </c>
      <c r="C4963" s="1" t="str">
        <f>IF($G4963="", "", IF(IFERROR(INDEX('Project List'!$D$11:$D$510, MATCH($G4963, 'Project List'!$B$11:$B$510, 0)), "")="", "", IFERROR(INDEX('Project List'!$D$11:$D$510, MATCH($G4963, 'Project List'!$B$11:$B$510, 0)), "")))</f>
        <v/>
      </c>
      <c r="D4963" s="79" t="str">
        <f>IF($G4963="", "", IF(IFERROR(INDEX('Project List'!$H$11:$H$510, MATCH($G4963, 'Project List'!$B$11:$B$510, 0)), "")="", "", IFERROR(INDEX('Project List'!$H$11:$H$510, MATCH($G4963, 'Project List'!$B$11:$B$510, 0)), "")))</f>
        <v/>
      </c>
      <c r="E4963" s="67" t="str">
        <f>IF($G4963="", "", IF(IFERROR(INDEX('Project List'!$I$11:$I$510, MATCH($G4963, 'Project List'!$B$11:$B$510, 0)), "")="", "", IFERROR(INDEX('Project List'!$I$11:$I$510, MATCH($G4963, 'Project List'!$B$11:$B$510, 0)), "")))</f>
        <v/>
      </c>
      <c r="F4963" s="28"/>
      <c r="G4963" s="118"/>
      <c r="H4963" s="120"/>
      <c r="I4963" s="119"/>
      <c r="J4963" s="122"/>
      <c r="K4963" s="135"/>
      <c r="L4963" s="28"/>
      <c r="N4963" s="45" t="str">
        <f>IF($G4963="", "", IF(COUNTIF('Project List'!$B$11:$B$510, 'Time &amp; Expenses'!$G4963)=0, "X", ""))</f>
        <v/>
      </c>
    </row>
    <row r="4964" spans="1:14" x14ac:dyDescent="0.25">
      <c r="A4964" s="28"/>
      <c r="B4964" s="74" t="str">
        <f>IF($G4964="", "", IF(IFERROR(INDEX('Project List'!$C$11:$C$510, MATCH($G4964, 'Project List'!$B$11:$B$510, 0)), "")="", "", IFERROR(INDEX('Project List'!$C$11:$C$510, MATCH($G4964, 'Project List'!$B$11:$B$510, 0)), "")))</f>
        <v/>
      </c>
      <c r="C4964" s="1" t="str">
        <f>IF($G4964="", "", IF(IFERROR(INDEX('Project List'!$D$11:$D$510, MATCH($G4964, 'Project List'!$B$11:$B$510, 0)), "")="", "", IFERROR(INDEX('Project List'!$D$11:$D$510, MATCH($G4964, 'Project List'!$B$11:$B$510, 0)), "")))</f>
        <v/>
      </c>
      <c r="D4964" s="79" t="str">
        <f>IF($G4964="", "", IF(IFERROR(INDEX('Project List'!$H$11:$H$510, MATCH($G4964, 'Project List'!$B$11:$B$510, 0)), "")="", "", IFERROR(INDEX('Project List'!$H$11:$H$510, MATCH($G4964, 'Project List'!$B$11:$B$510, 0)), "")))</f>
        <v/>
      </c>
      <c r="E4964" s="67" t="str">
        <f>IF($G4964="", "", IF(IFERROR(INDEX('Project List'!$I$11:$I$510, MATCH($G4964, 'Project List'!$B$11:$B$510, 0)), "")="", "", IFERROR(INDEX('Project List'!$I$11:$I$510, MATCH($G4964, 'Project List'!$B$11:$B$510, 0)), "")))</f>
        <v/>
      </c>
      <c r="F4964" s="28"/>
      <c r="G4964" s="118"/>
      <c r="H4964" s="120"/>
      <c r="I4964" s="119"/>
      <c r="J4964" s="122"/>
      <c r="K4964" s="135"/>
      <c r="L4964" s="28"/>
      <c r="N4964" s="45" t="str">
        <f>IF($G4964="", "", IF(COUNTIF('Project List'!$B$11:$B$510, 'Time &amp; Expenses'!$G4964)=0, "X", ""))</f>
        <v/>
      </c>
    </row>
    <row r="4965" spans="1:14" x14ac:dyDescent="0.25">
      <c r="A4965" s="28"/>
      <c r="B4965" s="74" t="str">
        <f>IF($G4965="", "", IF(IFERROR(INDEX('Project List'!$C$11:$C$510, MATCH($G4965, 'Project List'!$B$11:$B$510, 0)), "")="", "", IFERROR(INDEX('Project List'!$C$11:$C$510, MATCH($G4965, 'Project List'!$B$11:$B$510, 0)), "")))</f>
        <v/>
      </c>
      <c r="C4965" s="1" t="str">
        <f>IF($G4965="", "", IF(IFERROR(INDEX('Project List'!$D$11:$D$510, MATCH($G4965, 'Project List'!$B$11:$B$510, 0)), "")="", "", IFERROR(INDEX('Project List'!$D$11:$D$510, MATCH($G4965, 'Project List'!$B$11:$B$510, 0)), "")))</f>
        <v/>
      </c>
      <c r="D4965" s="79" t="str">
        <f>IF($G4965="", "", IF(IFERROR(INDEX('Project List'!$H$11:$H$510, MATCH($G4965, 'Project List'!$B$11:$B$510, 0)), "")="", "", IFERROR(INDEX('Project List'!$H$11:$H$510, MATCH($G4965, 'Project List'!$B$11:$B$510, 0)), "")))</f>
        <v/>
      </c>
      <c r="E4965" s="67" t="str">
        <f>IF($G4965="", "", IF(IFERROR(INDEX('Project List'!$I$11:$I$510, MATCH($G4965, 'Project List'!$B$11:$B$510, 0)), "")="", "", IFERROR(INDEX('Project List'!$I$11:$I$510, MATCH($G4965, 'Project List'!$B$11:$B$510, 0)), "")))</f>
        <v/>
      </c>
      <c r="F4965" s="28"/>
      <c r="G4965" s="118"/>
      <c r="H4965" s="120"/>
      <c r="I4965" s="119"/>
      <c r="J4965" s="122"/>
      <c r="K4965" s="135"/>
      <c r="L4965" s="28"/>
      <c r="N4965" s="45" t="str">
        <f>IF($G4965="", "", IF(COUNTIF('Project List'!$B$11:$B$510, 'Time &amp; Expenses'!$G4965)=0, "X", ""))</f>
        <v/>
      </c>
    </row>
    <row r="4966" spans="1:14" x14ac:dyDescent="0.25">
      <c r="A4966" s="28"/>
      <c r="B4966" s="74" t="str">
        <f>IF($G4966="", "", IF(IFERROR(INDEX('Project List'!$C$11:$C$510, MATCH($G4966, 'Project List'!$B$11:$B$510, 0)), "")="", "", IFERROR(INDEX('Project List'!$C$11:$C$510, MATCH($G4966, 'Project List'!$B$11:$B$510, 0)), "")))</f>
        <v/>
      </c>
      <c r="C4966" s="1" t="str">
        <f>IF($G4966="", "", IF(IFERROR(INDEX('Project List'!$D$11:$D$510, MATCH($G4966, 'Project List'!$B$11:$B$510, 0)), "")="", "", IFERROR(INDEX('Project List'!$D$11:$D$510, MATCH($G4966, 'Project List'!$B$11:$B$510, 0)), "")))</f>
        <v/>
      </c>
      <c r="D4966" s="79" t="str">
        <f>IF($G4966="", "", IF(IFERROR(INDEX('Project List'!$H$11:$H$510, MATCH($G4966, 'Project List'!$B$11:$B$510, 0)), "")="", "", IFERROR(INDEX('Project List'!$H$11:$H$510, MATCH($G4966, 'Project List'!$B$11:$B$510, 0)), "")))</f>
        <v/>
      </c>
      <c r="E4966" s="67" t="str">
        <f>IF($G4966="", "", IF(IFERROR(INDEX('Project List'!$I$11:$I$510, MATCH($G4966, 'Project List'!$B$11:$B$510, 0)), "")="", "", IFERROR(INDEX('Project List'!$I$11:$I$510, MATCH($G4966, 'Project List'!$B$11:$B$510, 0)), "")))</f>
        <v/>
      </c>
      <c r="F4966" s="28"/>
      <c r="G4966" s="118"/>
      <c r="H4966" s="120"/>
      <c r="I4966" s="119"/>
      <c r="J4966" s="122"/>
      <c r="K4966" s="135"/>
      <c r="L4966" s="28"/>
      <c r="N4966" s="45" t="str">
        <f>IF($G4966="", "", IF(COUNTIF('Project List'!$B$11:$B$510, 'Time &amp; Expenses'!$G4966)=0, "X", ""))</f>
        <v/>
      </c>
    </row>
    <row r="4967" spans="1:14" x14ac:dyDescent="0.25">
      <c r="A4967" s="28"/>
      <c r="B4967" s="74" t="str">
        <f>IF($G4967="", "", IF(IFERROR(INDEX('Project List'!$C$11:$C$510, MATCH($G4967, 'Project List'!$B$11:$B$510, 0)), "")="", "", IFERROR(INDEX('Project List'!$C$11:$C$510, MATCH($G4967, 'Project List'!$B$11:$B$510, 0)), "")))</f>
        <v/>
      </c>
      <c r="C4967" s="1" t="str">
        <f>IF($G4967="", "", IF(IFERROR(INDEX('Project List'!$D$11:$D$510, MATCH($G4967, 'Project List'!$B$11:$B$510, 0)), "")="", "", IFERROR(INDEX('Project List'!$D$11:$D$510, MATCH($G4967, 'Project List'!$B$11:$B$510, 0)), "")))</f>
        <v/>
      </c>
      <c r="D4967" s="79" t="str">
        <f>IF($G4967="", "", IF(IFERROR(INDEX('Project List'!$H$11:$H$510, MATCH($G4967, 'Project List'!$B$11:$B$510, 0)), "")="", "", IFERROR(INDEX('Project List'!$H$11:$H$510, MATCH($G4967, 'Project List'!$B$11:$B$510, 0)), "")))</f>
        <v/>
      </c>
      <c r="E4967" s="67" t="str">
        <f>IF($G4967="", "", IF(IFERROR(INDEX('Project List'!$I$11:$I$510, MATCH($G4967, 'Project List'!$B$11:$B$510, 0)), "")="", "", IFERROR(INDEX('Project List'!$I$11:$I$510, MATCH($G4967, 'Project List'!$B$11:$B$510, 0)), "")))</f>
        <v/>
      </c>
      <c r="F4967" s="28"/>
      <c r="G4967" s="118"/>
      <c r="H4967" s="120"/>
      <c r="I4967" s="119"/>
      <c r="J4967" s="122"/>
      <c r="K4967" s="135"/>
      <c r="L4967" s="28"/>
      <c r="N4967" s="45" t="str">
        <f>IF($G4967="", "", IF(COUNTIF('Project List'!$B$11:$B$510, 'Time &amp; Expenses'!$G4967)=0, "X", ""))</f>
        <v/>
      </c>
    </row>
    <row r="4968" spans="1:14" x14ac:dyDescent="0.25">
      <c r="A4968" s="28"/>
      <c r="B4968" s="74" t="str">
        <f>IF($G4968="", "", IF(IFERROR(INDEX('Project List'!$C$11:$C$510, MATCH($G4968, 'Project List'!$B$11:$B$510, 0)), "")="", "", IFERROR(INDEX('Project List'!$C$11:$C$510, MATCH($G4968, 'Project List'!$B$11:$B$510, 0)), "")))</f>
        <v/>
      </c>
      <c r="C4968" s="1" t="str">
        <f>IF($G4968="", "", IF(IFERROR(INDEX('Project List'!$D$11:$D$510, MATCH($G4968, 'Project List'!$B$11:$B$510, 0)), "")="", "", IFERROR(INDEX('Project List'!$D$11:$D$510, MATCH($G4968, 'Project List'!$B$11:$B$510, 0)), "")))</f>
        <v/>
      </c>
      <c r="D4968" s="79" t="str">
        <f>IF($G4968="", "", IF(IFERROR(INDEX('Project List'!$H$11:$H$510, MATCH($G4968, 'Project List'!$B$11:$B$510, 0)), "")="", "", IFERROR(INDEX('Project List'!$H$11:$H$510, MATCH($G4968, 'Project List'!$B$11:$B$510, 0)), "")))</f>
        <v/>
      </c>
      <c r="E4968" s="67" t="str">
        <f>IF($G4968="", "", IF(IFERROR(INDEX('Project List'!$I$11:$I$510, MATCH($G4968, 'Project List'!$B$11:$B$510, 0)), "")="", "", IFERROR(INDEX('Project List'!$I$11:$I$510, MATCH($G4968, 'Project List'!$B$11:$B$510, 0)), "")))</f>
        <v/>
      </c>
      <c r="F4968" s="28"/>
      <c r="G4968" s="118"/>
      <c r="H4968" s="120"/>
      <c r="I4968" s="119"/>
      <c r="J4968" s="122"/>
      <c r="K4968" s="135"/>
      <c r="L4968" s="28"/>
      <c r="N4968" s="45" t="str">
        <f>IF($G4968="", "", IF(COUNTIF('Project List'!$B$11:$B$510, 'Time &amp; Expenses'!$G4968)=0, "X", ""))</f>
        <v/>
      </c>
    </row>
    <row r="4969" spans="1:14" x14ac:dyDescent="0.25">
      <c r="A4969" s="28"/>
      <c r="B4969" s="74" t="str">
        <f>IF($G4969="", "", IF(IFERROR(INDEX('Project List'!$C$11:$C$510, MATCH($G4969, 'Project List'!$B$11:$B$510, 0)), "")="", "", IFERROR(INDEX('Project List'!$C$11:$C$510, MATCH($G4969, 'Project List'!$B$11:$B$510, 0)), "")))</f>
        <v/>
      </c>
      <c r="C4969" s="1" t="str">
        <f>IF($G4969="", "", IF(IFERROR(INDEX('Project List'!$D$11:$D$510, MATCH($G4969, 'Project List'!$B$11:$B$510, 0)), "")="", "", IFERROR(INDEX('Project List'!$D$11:$D$510, MATCH($G4969, 'Project List'!$B$11:$B$510, 0)), "")))</f>
        <v/>
      </c>
      <c r="D4969" s="79" t="str">
        <f>IF($G4969="", "", IF(IFERROR(INDEX('Project List'!$H$11:$H$510, MATCH($G4969, 'Project List'!$B$11:$B$510, 0)), "")="", "", IFERROR(INDEX('Project List'!$H$11:$H$510, MATCH($G4969, 'Project List'!$B$11:$B$510, 0)), "")))</f>
        <v/>
      </c>
      <c r="E4969" s="67" t="str">
        <f>IF($G4969="", "", IF(IFERROR(INDEX('Project List'!$I$11:$I$510, MATCH($G4969, 'Project List'!$B$11:$B$510, 0)), "")="", "", IFERROR(INDEX('Project List'!$I$11:$I$510, MATCH($G4969, 'Project List'!$B$11:$B$510, 0)), "")))</f>
        <v/>
      </c>
      <c r="F4969" s="28"/>
      <c r="G4969" s="118"/>
      <c r="H4969" s="120"/>
      <c r="I4969" s="119"/>
      <c r="J4969" s="122"/>
      <c r="K4969" s="135"/>
      <c r="L4969" s="28"/>
      <c r="N4969" s="45" t="str">
        <f>IF($G4969="", "", IF(COUNTIF('Project List'!$B$11:$B$510, 'Time &amp; Expenses'!$G4969)=0, "X", ""))</f>
        <v/>
      </c>
    </row>
    <row r="4970" spans="1:14" x14ac:dyDescent="0.25">
      <c r="A4970" s="28"/>
      <c r="B4970" s="74" t="str">
        <f>IF($G4970="", "", IF(IFERROR(INDEX('Project List'!$C$11:$C$510, MATCH($G4970, 'Project List'!$B$11:$B$510, 0)), "")="", "", IFERROR(INDEX('Project List'!$C$11:$C$510, MATCH($G4970, 'Project List'!$B$11:$B$510, 0)), "")))</f>
        <v/>
      </c>
      <c r="C4970" s="1" t="str">
        <f>IF($G4970="", "", IF(IFERROR(INDEX('Project List'!$D$11:$D$510, MATCH($G4970, 'Project List'!$B$11:$B$510, 0)), "")="", "", IFERROR(INDEX('Project List'!$D$11:$D$510, MATCH($G4970, 'Project List'!$B$11:$B$510, 0)), "")))</f>
        <v/>
      </c>
      <c r="D4970" s="79" t="str">
        <f>IF($G4970="", "", IF(IFERROR(INDEX('Project List'!$H$11:$H$510, MATCH($G4970, 'Project List'!$B$11:$B$510, 0)), "")="", "", IFERROR(INDEX('Project List'!$H$11:$H$510, MATCH($G4970, 'Project List'!$B$11:$B$510, 0)), "")))</f>
        <v/>
      </c>
      <c r="E4970" s="67" t="str">
        <f>IF($G4970="", "", IF(IFERROR(INDEX('Project List'!$I$11:$I$510, MATCH($G4970, 'Project List'!$B$11:$B$510, 0)), "")="", "", IFERROR(INDEX('Project List'!$I$11:$I$510, MATCH($G4970, 'Project List'!$B$11:$B$510, 0)), "")))</f>
        <v/>
      </c>
      <c r="F4970" s="28"/>
      <c r="G4970" s="118"/>
      <c r="H4970" s="120"/>
      <c r="I4970" s="119"/>
      <c r="J4970" s="122"/>
      <c r="K4970" s="135"/>
      <c r="L4970" s="28"/>
      <c r="N4970" s="45" t="str">
        <f>IF($G4970="", "", IF(COUNTIF('Project List'!$B$11:$B$510, 'Time &amp; Expenses'!$G4970)=0, "X", ""))</f>
        <v/>
      </c>
    </row>
    <row r="4971" spans="1:14" x14ac:dyDescent="0.25">
      <c r="A4971" s="28"/>
      <c r="B4971" s="74" t="str">
        <f>IF($G4971="", "", IF(IFERROR(INDEX('Project List'!$C$11:$C$510, MATCH($G4971, 'Project List'!$B$11:$B$510, 0)), "")="", "", IFERROR(INDEX('Project List'!$C$11:$C$510, MATCH($G4971, 'Project List'!$B$11:$B$510, 0)), "")))</f>
        <v/>
      </c>
      <c r="C4971" s="1" t="str">
        <f>IF($G4971="", "", IF(IFERROR(INDEX('Project List'!$D$11:$D$510, MATCH($G4971, 'Project List'!$B$11:$B$510, 0)), "")="", "", IFERROR(INDEX('Project List'!$D$11:$D$510, MATCH($G4971, 'Project List'!$B$11:$B$510, 0)), "")))</f>
        <v/>
      </c>
      <c r="D4971" s="79" t="str">
        <f>IF($G4971="", "", IF(IFERROR(INDEX('Project List'!$H$11:$H$510, MATCH($G4971, 'Project List'!$B$11:$B$510, 0)), "")="", "", IFERROR(INDEX('Project List'!$H$11:$H$510, MATCH($G4971, 'Project List'!$B$11:$B$510, 0)), "")))</f>
        <v/>
      </c>
      <c r="E4971" s="67" t="str">
        <f>IF($G4971="", "", IF(IFERROR(INDEX('Project List'!$I$11:$I$510, MATCH($G4971, 'Project List'!$B$11:$B$510, 0)), "")="", "", IFERROR(INDEX('Project List'!$I$11:$I$510, MATCH($G4971, 'Project List'!$B$11:$B$510, 0)), "")))</f>
        <v/>
      </c>
      <c r="F4971" s="28"/>
      <c r="G4971" s="118"/>
      <c r="H4971" s="120"/>
      <c r="I4971" s="119"/>
      <c r="J4971" s="122"/>
      <c r="K4971" s="135"/>
      <c r="L4971" s="28"/>
      <c r="N4971" s="45" t="str">
        <f>IF($G4971="", "", IF(COUNTIF('Project List'!$B$11:$B$510, 'Time &amp; Expenses'!$G4971)=0, "X", ""))</f>
        <v/>
      </c>
    </row>
    <row r="4972" spans="1:14" x14ac:dyDescent="0.25">
      <c r="A4972" s="28"/>
      <c r="B4972" s="74" t="str">
        <f>IF($G4972="", "", IF(IFERROR(INDEX('Project List'!$C$11:$C$510, MATCH($G4972, 'Project List'!$B$11:$B$510, 0)), "")="", "", IFERROR(INDEX('Project List'!$C$11:$C$510, MATCH($G4972, 'Project List'!$B$11:$B$510, 0)), "")))</f>
        <v/>
      </c>
      <c r="C4972" s="1" t="str">
        <f>IF($G4972="", "", IF(IFERROR(INDEX('Project List'!$D$11:$D$510, MATCH($G4972, 'Project List'!$B$11:$B$510, 0)), "")="", "", IFERROR(INDEX('Project List'!$D$11:$D$510, MATCH($G4972, 'Project List'!$B$11:$B$510, 0)), "")))</f>
        <v/>
      </c>
      <c r="D4972" s="79" t="str">
        <f>IF($G4972="", "", IF(IFERROR(INDEX('Project List'!$H$11:$H$510, MATCH($G4972, 'Project List'!$B$11:$B$510, 0)), "")="", "", IFERROR(INDEX('Project List'!$H$11:$H$510, MATCH($G4972, 'Project List'!$B$11:$B$510, 0)), "")))</f>
        <v/>
      </c>
      <c r="E4972" s="67" t="str">
        <f>IF($G4972="", "", IF(IFERROR(INDEX('Project List'!$I$11:$I$510, MATCH($G4972, 'Project List'!$B$11:$B$510, 0)), "")="", "", IFERROR(INDEX('Project List'!$I$11:$I$510, MATCH($G4972, 'Project List'!$B$11:$B$510, 0)), "")))</f>
        <v/>
      </c>
      <c r="F4972" s="28"/>
      <c r="G4972" s="118"/>
      <c r="H4972" s="120"/>
      <c r="I4972" s="119"/>
      <c r="J4972" s="122"/>
      <c r="K4972" s="135"/>
      <c r="L4972" s="28"/>
      <c r="N4972" s="45" t="str">
        <f>IF($G4972="", "", IF(COUNTIF('Project List'!$B$11:$B$510, 'Time &amp; Expenses'!$G4972)=0, "X", ""))</f>
        <v/>
      </c>
    </row>
    <row r="4973" spans="1:14" x14ac:dyDescent="0.25">
      <c r="A4973" s="28"/>
      <c r="B4973" s="74" t="str">
        <f>IF($G4973="", "", IF(IFERROR(INDEX('Project List'!$C$11:$C$510, MATCH($G4973, 'Project List'!$B$11:$B$510, 0)), "")="", "", IFERROR(INDEX('Project List'!$C$11:$C$510, MATCH($G4973, 'Project List'!$B$11:$B$510, 0)), "")))</f>
        <v/>
      </c>
      <c r="C4973" s="1" t="str">
        <f>IF($G4973="", "", IF(IFERROR(INDEX('Project List'!$D$11:$D$510, MATCH($G4973, 'Project List'!$B$11:$B$510, 0)), "")="", "", IFERROR(INDEX('Project List'!$D$11:$D$510, MATCH($G4973, 'Project List'!$B$11:$B$510, 0)), "")))</f>
        <v/>
      </c>
      <c r="D4973" s="79" t="str">
        <f>IF($G4973="", "", IF(IFERROR(INDEX('Project List'!$H$11:$H$510, MATCH($G4973, 'Project List'!$B$11:$B$510, 0)), "")="", "", IFERROR(INDEX('Project List'!$H$11:$H$510, MATCH($G4973, 'Project List'!$B$11:$B$510, 0)), "")))</f>
        <v/>
      </c>
      <c r="E4973" s="67" t="str">
        <f>IF($G4973="", "", IF(IFERROR(INDEX('Project List'!$I$11:$I$510, MATCH($G4973, 'Project List'!$B$11:$B$510, 0)), "")="", "", IFERROR(INDEX('Project List'!$I$11:$I$510, MATCH($G4973, 'Project List'!$B$11:$B$510, 0)), "")))</f>
        <v/>
      </c>
      <c r="F4973" s="28"/>
      <c r="G4973" s="118"/>
      <c r="H4973" s="120"/>
      <c r="I4973" s="119"/>
      <c r="J4973" s="122"/>
      <c r="K4973" s="135"/>
      <c r="L4973" s="28"/>
      <c r="N4973" s="45" t="str">
        <f>IF($G4973="", "", IF(COUNTIF('Project List'!$B$11:$B$510, 'Time &amp; Expenses'!$G4973)=0, "X", ""))</f>
        <v/>
      </c>
    </row>
    <row r="4974" spans="1:14" x14ac:dyDescent="0.25">
      <c r="A4974" s="28"/>
      <c r="B4974" s="74" t="str">
        <f>IF($G4974="", "", IF(IFERROR(INDEX('Project List'!$C$11:$C$510, MATCH($G4974, 'Project List'!$B$11:$B$510, 0)), "")="", "", IFERROR(INDEX('Project List'!$C$11:$C$510, MATCH($G4974, 'Project List'!$B$11:$B$510, 0)), "")))</f>
        <v/>
      </c>
      <c r="C4974" s="1" t="str">
        <f>IF($G4974="", "", IF(IFERROR(INDEX('Project List'!$D$11:$D$510, MATCH($G4974, 'Project List'!$B$11:$B$510, 0)), "")="", "", IFERROR(INDEX('Project List'!$D$11:$D$510, MATCH($G4974, 'Project List'!$B$11:$B$510, 0)), "")))</f>
        <v/>
      </c>
      <c r="D4974" s="79" t="str">
        <f>IF($G4974="", "", IF(IFERROR(INDEX('Project List'!$H$11:$H$510, MATCH($G4974, 'Project List'!$B$11:$B$510, 0)), "")="", "", IFERROR(INDEX('Project List'!$H$11:$H$510, MATCH($G4974, 'Project List'!$B$11:$B$510, 0)), "")))</f>
        <v/>
      </c>
      <c r="E4974" s="67" t="str">
        <f>IF($G4974="", "", IF(IFERROR(INDEX('Project List'!$I$11:$I$510, MATCH($G4974, 'Project List'!$B$11:$B$510, 0)), "")="", "", IFERROR(INDEX('Project List'!$I$11:$I$510, MATCH($G4974, 'Project List'!$B$11:$B$510, 0)), "")))</f>
        <v/>
      </c>
      <c r="F4974" s="28"/>
      <c r="G4974" s="118"/>
      <c r="H4974" s="120"/>
      <c r="I4974" s="119"/>
      <c r="J4974" s="122"/>
      <c r="K4974" s="135"/>
      <c r="L4974" s="28"/>
      <c r="N4974" s="45" t="str">
        <f>IF($G4974="", "", IF(COUNTIF('Project List'!$B$11:$B$510, 'Time &amp; Expenses'!$G4974)=0, "X", ""))</f>
        <v/>
      </c>
    </row>
    <row r="4975" spans="1:14" x14ac:dyDescent="0.25">
      <c r="A4975" s="28"/>
      <c r="B4975" s="74" t="str">
        <f>IF($G4975="", "", IF(IFERROR(INDEX('Project List'!$C$11:$C$510, MATCH($G4975, 'Project List'!$B$11:$B$510, 0)), "")="", "", IFERROR(INDEX('Project List'!$C$11:$C$510, MATCH($G4975, 'Project List'!$B$11:$B$510, 0)), "")))</f>
        <v/>
      </c>
      <c r="C4975" s="1" t="str">
        <f>IF($G4975="", "", IF(IFERROR(INDEX('Project List'!$D$11:$D$510, MATCH($G4975, 'Project List'!$B$11:$B$510, 0)), "")="", "", IFERROR(INDEX('Project List'!$D$11:$D$510, MATCH($G4975, 'Project List'!$B$11:$B$510, 0)), "")))</f>
        <v/>
      </c>
      <c r="D4975" s="79" t="str">
        <f>IF($G4975="", "", IF(IFERROR(INDEX('Project List'!$H$11:$H$510, MATCH($G4975, 'Project List'!$B$11:$B$510, 0)), "")="", "", IFERROR(INDEX('Project List'!$H$11:$H$510, MATCH($G4975, 'Project List'!$B$11:$B$510, 0)), "")))</f>
        <v/>
      </c>
      <c r="E4975" s="67" t="str">
        <f>IF($G4975="", "", IF(IFERROR(INDEX('Project List'!$I$11:$I$510, MATCH($G4975, 'Project List'!$B$11:$B$510, 0)), "")="", "", IFERROR(INDEX('Project List'!$I$11:$I$510, MATCH($G4975, 'Project List'!$B$11:$B$510, 0)), "")))</f>
        <v/>
      </c>
      <c r="F4975" s="28"/>
      <c r="G4975" s="118"/>
      <c r="H4975" s="120"/>
      <c r="I4975" s="119"/>
      <c r="J4975" s="122"/>
      <c r="K4975" s="135"/>
      <c r="L4975" s="28"/>
      <c r="N4975" s="45" t="str">
        <f>IF($G4975="", "", IF(COUNTIF('Project List'!$B$11:$B$510, 'Time &amp; Expenses'!$G4975)=0, "X", ""))</f>
        <v/>
      </c>
    </row>
    <row r="4976" spans="1:14" x14ac:dyDescent="0.25">
      <c r="A4976" s="28"/>
      <c r="B4976" s="74" t="str">
        <f>IF($G4976="", "", IF(IFERROR(INDEX('Project List'!$C$11:$C$510, MATCH($G4976, 'Project List'!$B$11:$B$510, 0)), "")="", "", IFERROR(INDEX('Project List'!$C$11:$C$510, MATCH($G4976, 'Project List'!$B$11:$B$510, 0)), "")))</f>
        <v/>
      </c>
      <c r="C4976" s="1" t="str">
        <f>IF($G4976="", "", IF(IFERROR(INDEX('Project List'!$D$11:$D$510, MATCH($G4976, 'Project List'!$B$11:$B$510, 0)), "")="", "", IFERROR(INDEX('Project List'!$D$11:$D$510, MATCH($G4976, 'Project List'!$B$11:$B$510, 0)), "")))</f>
        <v/>
      </c>
      <c r="D4976" s="79" t="str">
        <f>IF($G4976="", "", IF(IFERROR(INDEX('Project List'!$H$11:$H$510, MATCH($G4976, 'Project List'!$B$11:$B$510, 0)), "")="", "", IFERROR(INDEX('Project List'!$H$11:$H$510, MATCH($G4976, 'Project List'!$B$11:$B$510, 0)), "")))</f>
        <v/>
      </c>
      <c r="E4976" s="67" t="str">
        <f>IF($G4976="", "", IF(IFERROR(INDEX('Project List'!$I$11:$I$510, MATCH($G4976, 'Project List'!$B$11:$B$510, 0)), "")="", "", IFERROR(INDEX('Project List'!$I$11:$I$510, MATCH($G4976, 'Project List'!$B$11:$B$510, 0)), "")))</f>
        <v/>
      </c>
      <c r="F4976" s="28"/>
      <c r="G4976" s="118"/>
      <c r="H4976" s="120"/>
      <c r="I4976" s="119"/>
      <c r="J4976" s="122"/>
      <c r="K4976" s="135"/>
      <c r="L4976" s="28"/>
      <c r="N4976" s="45" t="str">
        <f>IF($G4976="", "", IF(COUNTIF('Project List'!$B$11:$B$510, 'Time &amp; Expenses'!$G4976)=0, "X", ""))</f>
        <v/>
      </c>
    </row>
    <row r="4977" spans="1:14" x14ac:dyDescent="0.25">
      <c r="A4977" s="28"/>
      <c r="B4977" s="74" t="str">
        <f>IF($G4977="", "", IF(IFERROR(INDEX('Project List'!$C$11:$C$510, MATCH($G4977, 'Project List'!$B$11:$B$510, 0)), "")="", "", IFERROR(INDEX('Project List'!$C$11:$C$510, MATCH($G4977, 'Project List'!$B$11:$B$510, 0)), "")))</f>
        <v/>
      </c>
      <c r="C4977" s="1" t="str">
        <f>IF($G4977="", "", IF(IFERROR(INDEX('Project List'!$D$11:$D$510, MATCH($G4977, 'Project List'!$B$11:$B$510, 0)), "")="", "", IFERROR(INDEX('Project List'!$D$11:$D$510, MATCH($G4977, 'Project List'!$B$11:$B$510, 0)), "")))</f>
        <v/>
      </c>
      <c r="D4977" s="79" t="str">
        <f>IF($G4977="", "", IF(IFERROR(INDEX('Project List'!$H$11:$H$510, MATCH($G4977, 'Project List'!$B$11:$B$510, 0)), "")="", "", IFERROR(INDEX('Project List'!$H$11:$H$510, MATCH($G4977, 'Project List'!$B$11:$B$510, 0)), "")))</f>
        <v/>
      </c>
      <c r="E4977" s="67" t="str">
        <f>IF($G4977="", "", IF(IFERROR(INDEX('Project List'!$I$11:$I$510, MATCH($G4977, 'Project List'!$B$11:$B$510, 0)), "")="", "", IFERROR(INDEX('Project List'!$I$11:$I$510, MATCH($G4977, 'Project List'!$B$11:$B$510, 0)), "")))</f>
        <v/>
      </c>
      <c r="F4977" s="28"/>
      <c r="G4977" s="118"/>
      <c r="H4977" s="120"/>
      <c r="I4977" s="119"/>
      <c r="J4977" s="122"/>
      <c r="K4977" s="135"/>
      <c r="L4977" s="28"/>
      <c r="N4977" s="45" t="str">
        <f>IF($G4977="", "", IF(COUNTIF('Project List'!$B$11:$B$510, 'Time &amp; Expenses'!$G4977)=0, "X", ""))</f>
        <v/>
      </c>
    </row>
    <row r="4978" spans="1:14" x14ac:dyDescent="0.25">
      <c r="A4978" s="28"/>
      <c r="B4978" s="74" t="str">
        <f>IF($G4978="", "", IF(IFERROR(INDEX('Project List'!$C$11:$C$510, MATCH($G4978, 'Project List'!$B$11:$B$510, 0)), "")="", "", IFERROR(INDEX('Project List'!$C$11:$C$510, MATCH($G4978, 'Project List'!$B$11:$B$510, 0)), "")))</f>
        <v/>
      </c>
      <c r="C4978" s="1" t="str">
        <f>IF($G4978="", "", IF(IFERROR(INDEX('Project List'!$D$11:$D$510, MATCH($G4978, 'Project List'!$B$11:$B$510, 0)), "")="", "", IFERROR(INDEX('Project List'!$D$11:$D$510, MATCH($G4978, 'Project List'!$B$11:$B$510, 0)), "")))</f>
        <v/>
      </c>
      <c r="D4978" s="79" t="str">
        <f>IF($G4978="", "", IF(IFERROR(INDEX('Project List'!$H$11:$H$510, MATCH($G4978, 'Project List'!$B$11:$B$510, 0)), "")="", "", IFERROR(INDEX('Project List'!$H$11:$H$510, MATCH($G4978, 'Project List'!$B$11:$B$510, 0)), "")))</f>
        <v/>
      </c>
      <c r="E4978" s="67" t="str">
        <f>IF($G4978="", "", IF(IFERROR(INDEX('Project List'!$I$11:$I$510, MATCH($G4978, 'Project List'!$B$11:$B$510, 0)), "")="", "", IFERROR(INDEX('Project List'!$I$11:$I$510, MATCH($G4978, 'Project List'!$B$11:$B$510, 0)), "")))</f>
        <v/>
      </c>
      <c r="F4978" s="28"/>
      <c r="G4978" s="118"/>
      <c r="H4978" s="120"/>
      <c r="I4978" s="119"/>
      <c r="J4978" s="122"/>
      <c r="K4978" s="135"/>
      <c r="L4978" s="28"/>
      <c r="N4978" s="45" t="str">
        <f>IF($G4978="", "", IF(COUNTIF('Project List'!$B$11:$B$510, 'Time &amp; Expenses'!$G4978)=0, "X", ""))</f>
        <v/>
      </c>
    </row>
    <row r="4979" spans="1:14" x14ac:dyDescent="0.25">
      <c r="A4979" s="28"/>
      <c r="B4979" s="74" t="str">
        <f>IF($G4979="", "", IF(IFERROR(INDEX('Project List'!$C$11:$C$510, MATCH($G4979, 'Project List'!$B$11:$B$510, 0)), "")="", "", IFERROR(INDEX('Project List'!$C$11:$C$510, MATCH($G4979, 'Project List'!$B$11:$B$510, 0)), "")))</f>
        <v/>
      </c>
      <c r="C4979" s="1" t="str">
        <f>IF($G4979="", "", IF(IFERROR(INDEX('Project List'!$D$11:$D$510, MATCH($G4979, 'Project List'!$B$11:$B$510, 0)), "")="", "", IFERROR(INDEX('Project List'!$D$11:$D$510, MATCH($G4979, 'Project List'!$B$11:$B$510, 0)), "")))</f>
        <v/>
      </c>
      <c r="D4979" s="79" t="str">
        <f>IF($G4979="", "", IF(IFERROR(INDEX('Project List'!$H$11:$H$510, MATCH($G4979, 'Project List'!$B$11:$B$510, 0)), "")="", "", IFERROR(INDEX('Project List'!$H$11:$H$510, MATCH($G4979, 'Project List'!$B$11:$B$510, 0)), "")))</f>
        <v/>
      </c>
      <c r="E4979" s="67" t="str">
        <f>IF($G4979="", "", IF(IFERROR(INDEX('Project List'!$I$11:$I$510, MATCH($G4979, 'Project List'!$B$11:$B$510, 0)), "")="", "", IFERROR(INDEX('Project List'!$I$11:$I$510, MATCH($G4979, 'Project List'!$B$11:$B$510, 0)), "")))</f>
        <v/>
      </c>
      <c r="F4979" s="28"/>
      <c r="G4979" s="118"/>
      <c r="H4979" s="120"/>
      <c r="I4979" s="119"/>
      <c r="J4979" s="122"/>
      <c r="K4979" s="135"/>
      <c r="L4979" s="28"/>
      <c r="N4979" s="45" t="str">
        <f>IF($G4979="", "", IF(COUNTIF('Project List'!$B$11:$B$510, 'Time &amp; Expenses'!$G4979)=0, "X", ""))</f>
        <v/>
      </c>
    </row>
    <row r="4980" spans="1:14" x14ac:dyDescent="0.25">
      <c r="A4980" s="28"/>
      <c r="B4980" s="74" t="str">
        <f>IF($G4980="", "", IF(IFERROR(INDEX('Project List'!$C$11:$C$510, MATCH($G4980, 'Project List'!$B$11:$B$510, 0)), "")="", "", IFERROR(INDEX('Project List'!$C$11:$C$510, MATCH($G4980, 'Project List'!$B$11:$B$510, 0)), "")))</f>
        <v/>
      </c>
      <c r="C4980" s="1" t="str">
        <f>IF($G4980="", "", IF(IFERROR(INDEX('Project List'!$D$11:$D$510, MATCH($G4980, 'Project List'!$B$11:$B$510, 0)), "")="", "", IFERROR(INDEX('Project List'!$D$11:$D$510, MATCH($G4980, 'Project List'!$B$11:$B$510, 0)), "")))</f>
        <v/>
      </c>
      <c r="D4980" s="79" t="str">
        <f>IF($G4980="", "", IF(IFERROR(INDEX('Project List'!$H$11:$H$510, MATCH($G4980, 'Project List'!$B$11:$B$510, 0)), "")="", "", IFERROR(INDEX('Project List'!$H$11:$H$510, MATCH($G4980, 'Project List'!$B$11:$B$510, 0)), "")))</f>
        <v/>
      </c>
      <c r="E4980" s="67" t="str">
        <f>IF($G4980="", "", IF(IFERROR(INDEX('Project List'!$I$11:$I$510, MATCH($G4980, 'Project List'!$B$11:$B$510, 0)), "")="", "", IFERROR(INDEX('Project List'!$I$11:$I$510, MATCH($G4980, 'Project List'!$B$11:$B$510, 0)), "")))</f>
        <v/>
      </c>
      <c r="F4980" s="28"/>
      <c r="G4980" s="118"/>
      <c r="H4980" s="120"/>
      <c r="I4980" s="119"/>
      <c r="J4980" s="122"/>
      <c r="K4980" s="135"/>
      <c r="L4980" s="28"/>
      <c r="N4980" s="45" t="str">
        <f>IF($G4980="", "", IF(COUNTIF('Project List'!$B$11:$B$510, 'Time &amp; Expenses'!$G4980)=0, "X", ""))</f>
        <v/>
      </c>
    </row>
    <row r="4981" spans="1:14" x14ac:dyDescent="0.25">
      <c r="A4981" s="28"/>
      <c r="B4981" s="74" t="str">
        <f>IF($G4981="", "", IF(IFERROR(INDEX('Project List'!$C$11:$C$510, MATCH($G4981, 'Project List'!$B$11:$B$510, 0)), "")="", "", IFERROR(INDEX('Project List'!$C$11:$C$510, MATCH($G4981, 'Project List'!$B$11:$B$510, 0)), "")))</f>
        <v/>
      </c>
      <c r="C4981" s="1" t="str">
        <f>IF($G4981="", "", IF(IFERROR(INDEX('Project List'!$D$11:$D$510, MATCH($G4981, 'Project List'!$B$11:$B$510, 0)), "")="", "", IFERROR(INDEX('Project List'!$D$11:$D$510, MATCH($G4981, 'Project List'!$B$11:$B$510, 0)), "")))</f>
        <v/>
      </c>
      <c r="D4981" s="79" t="str">
        <f>IF($G4981="", "", IF(IFERROR(INDEX('Project List'!$H$11:$H$510, MATCH($G4981, 'Project List'!$B$11:$B$510, 0)), "")="", "", IFERROR(INDEX('Project List'!$H$11:$H$510, MATCH($G4981, 'Project List'!$B$11:$B$510, 0)), "")))</f>
        <v/>
      </c>
      <c r="E4981" s="67" t="str">
        <f>IF($G4981="", "", IF(IFERROR(INDEX('Project List'!$I$11:$I$510, MATCH($G4981, 'Project List'!$B$11:$B$510, 0)), "")="", "", IFERROR(INDEX('Project List'!$I$11:$I$510, MATCH($G4981, 'Project List'!$B$11:$B$510, 0)), "")))</f>
        <v/>
      </c>
      <c r="F4981" s="28"/>
      <c r="G4981" s="118"/>
      <c r="H4981" s="120"/>
      <c r="I4981" s="119"/>
      <c r="J4981" s="122"/>
      <c r="K4981" s="135"/>
      <c r="L4981" s="28"/>
      <c r="N4981" s="45" t="str">
        <f>IF($G4981="", "", IF(COUNTIF('Project List'!$B$11:$B$510, 'Time &amp; Expenses'!$G4981)=0, "X", ""))</f>
        <v/>
      </c>
    </row>
    <row r="4982" spans="1:14" x14ac:dyDescent="0.25">
      <c r="A4982" s="28"/>
      <c r="B4982" s="74" t="str">
        <f>IF($G4982="", "", IF(IFERROR(INDEX('Project List'!$C$11:$C$510, MATCH($G4982, 'Project List'!$B$11:$B$510, 0)), "")="", "", IFERROR(INDEX('Project List'!$C$11:$C$510, MATCH($G4982, 'Project List'!$B$11:$B$510, 0)), "")))</f>
        <v/>
      </c>
      <c r="C4982" s="1" t="str">
        <f>IF($G4982="", "", IF(IFERROR(INDEX('Project List'!$D$11:$D$510, MATCH($G4982, 'Project List'!$B$11:$B$510, 0)), "")="", "", IFERROR(INDEX('Project List'!$D$11:$D$510, MATCH($G4982, 'Project List'!$B$11:$B$510, 0)), "")))</f>
        <v/>
      </c>
      <c r="D4982" s="79" t="str">
        <f>IF($G4982="", "", IF(IFERROR(INDEX('Project List'!$H$11:$H$510, MATCH($G4982, 'Project List'!$B$11:$B$510, 0)), "")="", "", IFERROR(INDEX('Project List'!$H$11:$H$510, MATCH($G4982, 'Project List'!$B$11:$B$510, 0)), "")))</f>
        <v/>
      </c>
      <c r="E4982" s="67" t="str">
        <f>IF($G4982="", "", IF(IFERROR(INDEX('Project List'!$I$11:$I$510, MATCH($G4982, 'Project List'!$B$11:$B$510, 0)), "")="", "", IFERROR(INDEX('Project List'!$I$11:$I$510, MATCH($G4982, 'Project List'!$B$11:$B$510, 0)), "")))</f>
        <v/>
      </c>
      <c r="F4982" s="28"/>
      <c r="G4982" s="118"/>
      <c r="H4982" s="120"/>
      <c r="I4982" s="119"/>
      <c r="J4982" s="122"/>
      <c r="K4982" s="135"/>
      <c r="L4982" s="28"/>
      <c r="N4982" s="45" t="str">
        <f>IF($G4982="", "", IF(COUNTIF('Project List'!$B$11:$B$510, 'Time &amp; Expenses'!$G4982)=0, "X", ""))</f>
        <v/>
      </c>
    </row>
    <row r="4983" spans="1:14" x14ac:dyDescent="0.25">
      <c r="A4983" s="28"/>
      <c r="B4983" s="74" t="str">
        <f>IF($G4983="", "", IF(IFERROR(INDEX('Project List'!$C$11:$C$510, MATCH($G4983, 'Project List'!$B$11:$B$510, 0)), "")="", "", IFERROR(INDEX('Project List'!$C$11:$C$510, MATCH($G4983, 'Project List'!$B$11:$B$510, 0)), "")))</f>
        <v/>
      </c>
      <c r="C4983" s="1" t="str">
        <f>IF($G4983="", "", IF(IFERROR(INDEX('Project List'!$D$11:$D$510, MATCH($G4983, 'Project List'!$B$11:$B$510, 0)), "")="", "", IFERROR(INDEX('Project List'!$D$11:$D$510, MATCH($G4983, 'Project List'!$B$11:$B$510, 0)), "")))</f>
        <v/>
      </c>
      <c r="D4983" s="79" t="str">
        <f>IF($G4983="", "", IF(IFERROR(INDEX('Project List'!$H$11:$H$510, MATCH($G4983, 'Project List'!$B$11:$B$510, 0)), "")="", "", IFERROR(INDEX('Project List'!$H$11:$H$510, MATCH($G4983, 'Project List'!$B$11:$B$510, 0)), "")))</f>
        <v/>
      </c>
      <c r="E4983" s="67" t="str">
        <f>IF($G4983="", "", IF(IFERROR(INDEX('Project List'!$I$11:$I$510, MATCH($G4983, 'Project List'!$B$11:$B$510, 0)), "")="", "", IFERROR(INDEX('Project List'!$I$11:$I$510, MATCH($G4983, 'Project List'!$B$11:$B$510, 0)), "")))</f>
        <v/>
      </c>
      <c r="F4983" s="28"/>
      <c r="G4983" s="118"/>
      <c r="H4983" s="120"/>
      <c r="I4983" s="119"/>
      <c r="J4983" s="122"/>
      <c r="K4983" s="135"/>
      <c r="L4983" s="28"/>
      <c r="N4983" s="45" t="str">
        <f>IF($G4983="", "", IF(COUNTIF('Project List'!$B$11:$B$510, 'Time &amp; Expenses'!$G4983)=0, "X", ""))</f>
        <v/>
      </c>
    </row>
    <row r="4984" spans="1:14" x14ac:dyDescent="0.25">
      <c r="A4984" s="28"/>
      <c r="B4984" s="74" t="str">
        <f>IF($G4984="", "", IF(IFERROR(INDEX('Project List'!$C$11:$C$510, MATCH($G4984, 'Project List'!$B$11:$B$510, 0)), "")="", "", IFERROR(INDEX('Project List'!$C$11:$C$510, MATCH($G4984, 'Project List'!$B$11:$B$510, 0)), "")))</f>
        <v/>
      </c>
      <c r="C4984" s="1" t="str">
        <f>IF($G4984="", "", IF(IFERROR(INDEX('Project List'!$D$11:$D$510, MATCH($G4984, 'Project List'!$B$11:$B$510, 0)), "")="", "", IFERROR(INDEX('Project List'!$D$11:$D$510, MATCH($G4984, 'Project List'!$B$11:$B$510, 0)), "")))</f>
        <v/>
      </c>
      <c r="D4984" s="79" t="str">
        <f>IF($G4984="", "", IF(IFERROR(INDEX('Project List'!$H$11:$H$510, MATCH($G4984, 'Project List'!$B$11:$B$510, 0)), "")="", "", IFERROR(INDEX('Project List'!$H$11:$H$510, MATCH($G4984, 'Project List'!$B$11:$B$510, 0)), "")))</f>
        <v/>
      </c>
      <c r="E4984" s="67" t="str">
        <f>IF($G4984="", "", IF(IFERROR(INDEX('Project List'!$I$11:$I$510, MATCH($G4984, 'Project List'!$B$11:$B$510, 0)), "")="", "", IFERROR(INDEX('Project List'!$I$11:$I$510, MATCH($G4984, 'Project List'!$B$11:$B$510, 0)), "")))</f>
        <v/>
      </c>
      <c r="F4984" s="28"/>
      <c r="G4984" s="118"/>
      <c r="H4984" s="120"/>
      <c r="I4984" s="119"/>
      <c r="J4984" s="122"/>
      <c r="K4984" s="135"/>
      <c r="L4984" s="28"/>
      <c r="N4984" s="45" t="str">
        <f>IF($G4984="", "", IF(COUNTIF('Project List'!$B$11:$B$510, 'Time &amp; Expenses'!$G4984)=0, "X", ""))</f>
        <v/>
      </c>
    </row>
    <row r="4985" spans="1:14" x14ac:dyDescent="0.25">
      <c r="A4985" s="28"/>
      <c r="B4985" s="74" t="str">
        <f>IF($G4985="", "", IF(IFERROR(INDEX('Project List'!$C$11:$C$510, MATCH($G4985, 'Project List'!$B$11:$B$510, 0)), "")="", "", IFERROR(INDEX('Project List'!$C$11:$C$510, MATCH($G4985, 'Project List'!$B$11:$B$510, 0)), "")))</f>
        <v/>
      </c>
      <c r="C4985" s="1" t="str">
        <f>IF($G4985="", "", IF(IFERROR(INDEX('Project List'!$D$11:$D$510, MATCH($G4985, 'Project List'!$B$11:$B$510, 0)), "")="", "", IFERROR(INDEX('Project List'!$D$11:$D$510, MATCH($G4985, 'Project List'!$B$11:$B$510, 0)), "")))</f>
        <v/>
      </c>
      <c r="D4985" s="79" t="str">
        <f>IF($G4985="", "", IF(IFERROR(INDEX('Project List'!$H$11:$H$510, MATCH($G4985, 'Project List'!$B$11:$B$510, 0)), "")="", "", IFERROR(INDEX('Project List'!$H$11:$H$510, MATCH($G4985, 'Project List'!$B$11:$B$510, 0)), "")))</f>
        <v/>
      </c>
      <c r="E4985" s="67" t="str">
        <f>IF($G4985="", "", IF(IFERROR(INDEX('Project List'!$I$11:$I$510, MATCH($G4985, 'Project List'!$B$11:$B$510, 0)), "")="", "", IFERROR(INDEX('Project List'!$I$11:$I$510, MATCH($G4985, 'Project List'!$B$11:$B$510, 0)), "")))</f>
        <v/>
      </c>
      <c r="F4985" s="28"/>
      <c r="G4985" s="118"/>
      <c r="H4985" s="120"/>
      <c r="I4985" s="119"/>
      <c r="J4985" s="122"/>
      <c r="K4985" s="135"/>
      <c r="L4985" s="28"/>
      <c r="N4985" s="45" t="str">
        <f>IF($G4985="", "", IF(COUNTIF('Project List'!$B$11:$B$510, 'Time &amp; Expenses'!$G4985)=0, "X", ""))</f>
        <v/>
      </c>
    </row>
    <row r="4986" spans="1:14" x14ac:dyDescent="0.25">
      <c r="A4986" s="28"/>
      <c r="B4986" s="74" t="str">
        <f>IF($G4986="", "", IF(IFERROR(INDEX('Project List'!$C$11:$C$510, MATCH($G4986, 'Project List'!$B$11:$B$510, 0)), "")="", "", IFERROR(INDEX('Project List'!$C$11:$C$510, MATCH($G4986, 'Project List'!$B$11:$B$510, 0)), "")))</f>
        <v/>
      </c>
      <c r="C4986" s="1" t="str">
        <f>IF($G4986="", "", IF(IFERROR(INDEX('Project List'!$D$11:$D$510, MATCH($G4986, 'Project List'!$B$11:$B$510, 0)), "")="", "", IFERROR(INDEX('Project List'!$D$11:$D$510, MATCH($G4986, 'Project List'!$B$11:$B$510, 0)), "")))</f>
        <v/>
      </c>
      <c r="D4986" s="79" t="str">
        <f>IF($G4986="", "", IF(IFERROR(INDEX('Project List'!$H$11:$H$510, MATCH($G4986, 'Project List'!$B$11:$B$510, 0)), "")="", "", IFERROR(INDEX('Project List'!$H$11:$H$510, MATCH($G4986, 'Project List'!$B$11:$B$510, 0)), "")))</f>
        <v/>
      </c>
      <c r="E4986" s="67" t="str">
        <f>IF($G4986="", "", IF(IFERROR(INDEX('Project List'!$I$11:$I$510, MATCH($G4986, 'Project List'!$B$11:$B$510, 0)), "")="", "", IFERROR(INDEX('Project List'!$I$11:$I$510, MATCH($G4986, 'Project List'!$B$11:$B$510, 0)), "")))</f>
        <v/>
      </c>
      <c r="F4986" s="28"/>
      <c r="G4986" s="118"/>
      <c r="H4986" s="120"/>
      <c r="I4986" s="119"/>
      <c r="J4986" s="122"/>
      <c r="K4986" s="135"/>
      <c r="L4986" s="28"/>
      <c r="N4986" s="45" t="str">
        <f>IF($G4986="", "", IF(COUNTIF('Project List'!$B$11:$B$510, 'Time &amp; Expenses'!$G4986)=0, "X", ""))</f>
        <v/>
      </c>
    </row>
    <row r="4987" spans="1:14" x14ac:dyDescent="0.25">
      <c r="A4987" s="28"/>
      <c r="B4987" s="74" t="str">
        <f>IF($G4987="", "", IF(IFERROR(INDEX('Project List'!$C$11:$C$510, MATCH($G4987, 'Project List'!$B$11:$B$510, 0)), "")="", "", IFERROR(INDEX('Project List'!$C$11:$C$510, MATCH($G4987, 'Project List'!$B$11:$B$510, 0)), "")))</f>
        <v/>
      </c>
      <c r="C4987" s="1" t="str">
        <f>IF($G4987="", "", IF(IFERROR(INDEX('Project List'!$D$11:$D$510, MATCH($G4987, 'Project List'!$B$11:$B$510, 0)), "")="", "", IFERROR(INDEX('Project List'!$D$11:$D$510, MATCH($G4987, 'Project List'!$B$11:$B$510, 0)), "")))</f>
        <v/>
      </c>
      <c r="D4987" s="79" t="str">
        <f>IF($G4987="", "", IF(IFERROR(INDEX('Project List'!$H$11:$H$510, MATCH($G4987, 'Project List'!$B$11:$B$510, 0)), "")="", "", IFERROR(INDEX('Project List'!$H$11:$H$510, MATCH($G4987, 'Project List'!$B$11:$B$510, 0)), "")))</f>
        <v/>
      </c>
      <c r="E4987" s="67" t="str">
        <f>IF($G4987="", "", IF(IFERROR(INDEX('Project List'!$I$11:$I$510, MATCH($G4987, 'Project List'!$B$11:$B$510, 0)), "")="", "", IFERROR(INDEX('Project List'!$I$11:$I$510, MATCH($G4987, 'Project List'!$B$11:$B$510, 0)), "")))</f>
        <v/>
      </c>
      <c r="F4987" s="28"/>
      <c r="G4987" s="118"/>
      <c r="H4987" s="120"/>
      <c r="I4987" s="119"/>
      <c r="J4987" s="122"/>
      <c r="K4987" s="135"/>
      <c r="L4987" s="28"/>
      <c r="N4987" s="45" t="str">
        <f>IF($G4987="", "", IF(COUNTIF('Project List'!$B$11:$B$510, 'Time &amp; Expenses'!$G4987)=0, "X", ""))</f>
        <v/>
      </c>
    </row>
    <row r="4988" spans="1:14" x14ac:dyDescent="0.25">
      <c r="A4988" s="28"/>
      <c r="B4988" s="74" t="str">
        <f>IF($G4988="", "", IF(IFERROR(INDEX('Project List'!$C$11:$C$510, MATCH($G4988, 'Project List'!$B$11:$B$510, 0)), "")="", "", IFERROR(INDEX('Project List'!$C$11:$C$510, MATCH($G4988, 'Project List'!$B$11:$B$510, 0)), "")))</f>
        <v/>
      </c>
      <c r="C4988" s="1" t="str">
        <f>IF($G4988="", "", IF(IFERROR(INDEX('Project List'!$D$11:$D$510, MATCH($G4988, 'Project List'!$B$11:$B$510, 0)), "")="", "", IFERROR(INDEX('Project List'!$D$11:$D$510, MATCH($G4988, 'Project List'!$B$11:$B$510, 0)), "")))</f>
        <v/>
      </c>
      <c r="D4988" s="79" t="str">
        <f>IF($G4988="", "", IF(IFERROR(INDEX('Project List'!$H$11:$H$510, MATCH($G4988, 'Project List'!$B$11:$B$510, 0)), "")="", "", IFERROR(INDEX('Project List'!$H$11:$H$510, MATCH($G4988, 'Project List'!$B$11:$B$510, 0)), "")))</f>
        <v/>
      </c>
      <c r="E4988" s="67" t="str">
        <f>IF($G4988="", "", IF(IFERROR(INDEX('Project List'!$I$11:$I$510, MATCH($G4988, 'Project List'!$B$11:$B$510, 0)), "")="", "", IFERROR(INDEX('Project List'!$I$11:$I$510, MATCH($G4988, 'Project List'!$B$11:$B$510, 0)), "")))</f>
        <v/>
      </c>
      <c r="F4988" s="28"/>
      <c r="G4988" s="118"/>
      <c r="H4988" s="120"/>
      <c r="I4988" s="119"/>
      <c r="J4988" s="122"/>
      <c r="K4988" s="135"/>
      <c r="L4988" s="28"/>
      <c r="N4988" s="45" t="str">
        <f>IF($G4988="", "", IF(COUNTIF('Project List'!$B$11:$B$510, 'Time &amp; Expenses'!$G4988)=0, "X", ""))</f>
        <v/>
      </c>
    </row>
    <row r="4989" spans="1:14" x14ac:dyDescent="0.25">
      <c r="A4989" s="28"/>
      <c r="B4989" s="74" t="str">
        <f>IF($G4989="", "", IF(IFERROR(INDEX('Project List'!$C$11:$C$510, MATCH($G4989, 'Project List'!$B$11:$B$510, 0)), "")="", "", IFERROR(INDEX('Project List'!$C$11:$C$510, MATCH($G4989, 'Project List'!$B$11:$B$510, 0)), "")))</f>
        <v/>
      </c>
      <c r="C4989" s="1" t="str">
        <f>IF($G4989="", "", IF(IFERROR(INDEX('Project List'!$D$11:$D$510, MATCH($G4989, 'Project List'!$B$11:$B$510, 0)), "")="", "", IFERROR(INDEX('Project List'!$D$11:$D$510, MATCH($G4989, 'Project List'!$B$11:$B$510, 0)), "")))</f>
        <v/>
      </c>
      <c r="D4989" s="79" t="str">
        <f>IF($G4989="", "", IF(IFERROR(INDEX('Project List'!$H$11:$H$510, MATCH($G4989, 'Project List'!$B$11:$B$510, 0)), "")="", "", IFERROR(INDEX('Project List'!$H$11:$H$510, MATCH($G4989, 'Project List'!$B$11:$B$510, 0)), "")))</f>
        <v/>
      </c>
      <c r="E4989" s="67" t="str">
        <f>IF($G4989="", "", IF(IFERROR(INDEX('Project List'!$I$11:$I$510, MATCH($G4989, 'Project List'!$B$11:$B$510, 0)), "")="", "", IFERROR(INDEX('Project List'!$I$11:$I$510, MATCH($G4989, 'Project List'!$B$11:$B$510, 0)), "")))</f>
        <v/>
      </c>
      <c r="F4989" s="28"/>
      <c r="G4989" s="118"/>
      <c r="H4989" s="120"/>
      <c r="I4989" s="119"/>
      <c r="J4989" s="122"/>
      <c r="K4989" s="135"/>
      <c r="L4989" s="28"/>
      <c r="N4989" s="45" t="str">
        <f>IF($G4989="", "", IF(COUNTIF('Project List'!$B$11:$B$510, 'Time &amp; Expenses'!$G4989)=0, "X", ""))</f>
        <v/>
      </c>
    </row>
    <row r="4990" spans="1:14" x14ac:dyDescent="0.25">
      <c r="A4990" s="28"/>
      <c r="B4990" s="74" t="str">
        <f>IF($G4990="", "", IF(IFERROR(INDEX('Project List'!$C$11:$C$510, MATCH($G4990, 'Project List'!$B$11:$B$510, 0)), "")="", "", IFERROR(INDEX('Project List'!$C$11:$C$510, MATCH($G4990, 'Project List'!$B$11:$B$510, 0)), "")))</f>
        <v/>
      </c>
      <c r="C4990" s="1" t="str">
        <f>IF($G4990="", "", IF(IFERROR(INDEX('Project List'!$D$11:$D$510, MATCH($G4990, 'Project List'!$B$11:$B$510, 0)), "")="", "", IFERROR(INDEX('Project List'!$D$11:$D$510, MATCH($G4990, 'Project List'!$B$11:$B$510, 0)), "")))</f>
        <v/>
      </c>
      <c r="D4990" s="79" t="str">
        <f>IF($G4990="", "", IF(IFERROR(INDEX('Project List'!$H$11:$H$510, MATCH($G4990, 'Project List'!$B$11:$B$510, 0)), "")="", "", IFERROR(INDEX('Project List'!$H$11:$H$510, MATCH($G4990, 'Project List'!$B$11:$B$510, 0)), "")))</f>
        <v/>
      </c>
      <c r="E4990" s="67" t="str">
        <f>IF($G4990="", "", IF(IFERROR(INDEX('Project List'!$I$11:$I$510, MATCH($G4990, 'Project List'!$B$11:$B$510, 0)), "")="", "", IFERROR(INDEX('Project List'!$I$11:$I$510, MATCH($G4990, 'Project List'!$B$11:$B$510, 0)), "")))</f>
        <v/>
      </c>
      <c r="F4990" s="28"/>
      <c r="G4990" s="118"/>
      <c r="H4990" s="120"/>
      <c r="I4990" s="119"/>
      <c r="J4990" s="122"/>
      <c r="K4990" s="135"/>
      <c r="L4990" s="28"/>
      <c r="N4990" s="45" t="str">
        <f>IF($G4990="", "", IF(COUNTIF('Project List'!$B$11:$B$510, 'Time &amp; Expenses'!$G4990)=0, "X", ""))</f>
        <v/>
      </c>
    </row>
    <row r="4991" spans="1:14" x14ac:dyDescent="0.25">
      <c r="A4991" s="28"/>
      <c r="B4991" s="74" t="str">
        <f>IF($G4991="", "", IF(IFERROR(INDEX('Project List'!$C$11:$C$510, MATCH($G4991, 'Project List'!$B$11:$B$510, 0)), "")="", "", IFERROR(INDEX('Project List'!$C$11:$C$510, MATCH($G4991, 'Project List'!$B$11:$B$510, 0)), "")))</f>
        <v/>
      </c>
      <c r="C4991" s="1" t="str">
        <f>IF($G4991="", "", IF(IFERROR(INDEX('Project List'!$D$11:$D$510, MATCH($G4991, 'Project List'!$B$11:$B$510, 0)), "")="", "", IFERROR(INDEX('Project List'!$D$11:$D$510, MATCH($G4991, 'Project List'!$B$11:$B$510, 0)), "")))</f>
        <v/>
      </c>
      <c r="D4991" s="79" t="str">
        <f>IF($G4991="", "", IF(IFERROR(INDEX('Project List'!$H$11:$H$510, MATCH($G4991, 'Project List'!$B$11:$B$510, 0)), "")="", "", IFERROR(INDEX('Project List'!$H$11:$H$510, MATCH($G4991, 'Project List'!$B$11:$B$510, 0)), "")))</f>
        <v/>
      </c>
      <c r="E4991" s="67" t="str">
        <f>IF($G4991="", "", IF(IFERROR(INDEX('Project List'!$I$11:$I$510, MATCH($G4991, 'Project List'!$B$11:$B$510, 0)), "")="", "", IFERROR(INDEX('Project List'!$I$11:$I$510, MATCH($G4991, 'Project List'!$B$11:$B$510, 0)), "")))</f>
        <v/>
      </c>
      <c r="F4991" s="28"/>
      <c r="G4991" s="118"/>
      <c r="H4991" s="120"/>
      <c r="I4991" s="119"/>
      <c r="J4991" s="122"/>
      <c r="K4991" s="135"/>
      <c r="L4991" s="28"/>
      <c r="N4991" s="45" t="str">
        <f>IF($G4991="", "", IF(COUNTIF('Project List'!$B$11:$B$510, 'Time &amp; Expenses'!$G4991)=0, "X", ""))</f>
        <v/>
      </c>
    </row>
    <row r="4992" spans="1:14" x14ac:dyDescent="0.25">
      <c r="A4992" s="28"/>
      <c r="B4992" s="74" t="str">
        <f>IF($G4992="", "", IF(IFERROR(INDEX('Project List'!$C$11:$C$510, MATCH($G4992, 'Project List'!$B$11:$B$510, 0)), "")="", "", IFERROR(INDEX('Project List'!$C$11:$C$510, MATCH($G4992, 'Project List'!$B$11:$B$510, 0)), "")))</f>
        <v/>
      </c>
      <c r="C4992" s="1" t="str">
        <f>IF($G4992="", "", IF(IFERROR(INDEX('Project List'!$D$11:$D$510, MATCH($G4992, 'Project List'!$B$11:$B$510, 0)), "")="", "", IFERROR(INDEX('Project List'!$D$11:$D$510, MATCH($G4992, 'Project List'!$B$11:$B$510, 0)), "")))</f>
        <v/>
      </c>
      <c r="D4992" s="79" t="str">
        <f>IF($G4992="", "", IF(IFERROR(INDEX('Project List'!$H$11:$H$510, MATCH($G4992, 'Project List'!$B$11:$B$510, 0)), "")="", "", IFERROR(INDEX('Project List'!$H$11:$H$510, MATCH($G4992, 'Project List'!$B$11:$B$510, 0)), "")))</f>
        <v/>
      </c>
      <c r="E4992" s="67" t="str">
        <f>IF($G4992="", "", IF(IFERROR(INDEX('Project List'!$I$11:$I$510, MATCH($G4992, 'Project List'!$B$11:$B$510, 0)), "")="", "", IFERROR(INDEX('Project List'!$I$11:$I$510, MATCH($G4992, 'Project List'!$B$11:$B$510, 0)), "")))</f>
        <v/>
      </c>
      <c r="F4992" s="28"/>
      <c r="G4992" s="118"/>
      <c r="H4992" s="120"/>
      <c r="I4992" s="119"/>
      <c r="J4992" s="122"/>
      <c r="K4992" s="135"/>
      <c r="L4992" s="28"/>
      <c r="N4992" s="45" t="str">
        <f>IF($G4992="", "", IF(COUNTIF('Project List'!$B$11:$B$510, 'Time &amp; Expenses'!$G4992)=0, "X", ""))</f>
        <v/>
      </c>
    </row>
    <row r="4993" spans="1:14" x14ac:dyDescent="0.25">
      <c r="A4993" s="28"/>
      <c r="B4993" s="74" t="str">
        <f>IF($G4993="", "", IF(IFERROR(INDEX('Project List'!$C$11:$C$510, MATCH($G4993, 'Project List'!$B$11:$B$510, 0)), "")="", "", IFERROR(INDEX('Project List'!$C$11:$C$510, MATCH($G4993, 'Project List'!$B$11:$B$510, 0)), "")))</f>
        <v/>
      </c>
      <c r="C4993" s="1" t="str">
        <f>IF($G4993="", "", IF(IFERROR(INDEX('Project List'!$D$11:$D$510, MATCH($G4993, 'Project List'!$B$11:$B$510, 0)), "")="", "", IFERROR(INDEX('Project List'!$D$11:$D$510, MATCH($G4993, 'Project List'!$B$11:$B$510, 0)), "")))</f>
        <v/>
      </c>
      <c r="D4993" s="79" t="str">
        <f>IF($G4993="", "", IF(IFERROR(INDEX('Project List'!$H$11:$H$510, MATCH($G4993, 'Project List'!$B$11:$B$510, 0)), "")="", "", IFERROR(INDEX('Project List'!$H$11:$H$510, MATCH($G4993, 'Project List'!$B$11:$B$510, 0)), "")))</f>
        <v/>
      </c>
      <c r="E4993" s="67" t="str">
        <f>IF($G4993="", "", IF(IFERROR(INDEX('Project List'!$I$11:$I$510, MATCH($G4993, 'Project List'!$B$11:$B$510, 0)), "")="", "", IFERROR(INDEX('Project List'!$I$11:$I$510, MATCH($G4993, 'Project List'!$B$11:$B$510, 0)), "")))</f>
        <v/>
      </c>
      <c r="F4993" s="28"/>
      <c r="G4993" s="118"/>
      <c r="H4993" s="120"/>
      <c r="I4993" s="119"/>
      <c r="J4993" s="122"/>
      <c r="K4993" s="135"/>
      <c r="L4993" s="28"/>
      <c r="N4993" s="45" t="str">
        <f>IF($G4993="", "", IF(COUNTIF('Project List'!$B$11:$B$510, 'Time &amp; Expenses'!$G4993)=0, "X", ""))</f>
        <v/>
      </c>
    </row>
    <row r="4994" spans="1:14" x14ac:dyDescent="0.25">
      <c r="A4994" s="28"/>
      <c r="B4994" s="74" t="str">
        <f>IF($G4994="", "", IF(IFERROR(INDEX('Project List'!$C$11:$C$510, MATCH($G4994, 'Project List'!$B$11:$B$510, 0)), "")="", "", IFERROR(INDEX('Project List'!$C$11:$C$510, MATCH($G4994, 'Project List'!$B$11:$B$510, 0)), "")))</f>
        <v/>
      </c>
      <c r="C4994" s="1" t="str">
        <f>IF($G4994="", "", IF(IFERROR(INDEX('Project List'!$D$11:$D$510, MATCH($G4994, 'Project List'!$B$11:$B$510, 0)), "")="", "", IFERROR(INDEX('Project List'!$D$11:$D$510, MATCH($G4994, 'Project List'!$B$11:$B$510, 0)), "")))</f>
        <v/>
      </c>
      <c r="D4994" s="79" t="str">
        <f>IF($G4994="", "", IF(IFERROR(INDEX('Project List'!$H$11:$H$510, MATCH($G4994, 'Project List'!$B$11:$B$510, 0)), "")="", "", IFERROR(INDEX('Project List'!$H$11:$H$510, MATCH($G4994, 'Project List'!$B$11:$B$510, 0)), "")))</f>
        <v/>
      </c>
      <c r="E4994" s="67" t="str">
        <f>IF($G4994="", "", IF(IFERROR(INDEX('Project List'!$I$11:$I$510, MATCH($G4994, 'Project List'!$B$11:$B$510, 0)), "")="", "", IFERROR(INDEX('Project List'!$I$11:$I$510, MATCH($G4994, 'Project List'!$B$11:$B$510, 0)), "")))</f>
        <v/>
      </c>
      <c r="F4994" s="28"/>
      <c r="G4994" s="118"/>
      <c r="H4994" s="120"/>
      <c r="I4994" s="119"/>
      <c r="J4994" s="122"/>
      <c r="K4994" s="135"/>
      <c r="L4994" s="28"/>
      <c r="N4994" s="45" t="str">
        <f>IF($G4994="", "", IF(COUNTIF('Project List'!$B$11:$B$510, 'Time &amp; Expenses'!$G4994)=0, "X", ""))</f>
        <v/>
      </c>
    </row>
    <row r="4995" spans="1:14" x14ac:dyDescent="0.25">
      <c r="A4995" s="28"/>
      <c r="B4995" s="74" t="str">
        <f>IF($G4995="", "", IF(IFERROR(INDEX('Project List'!$C$11:$C$510, MATCH($G4995, 'Project List'!$B$11:$B$510, 0)), "")="", "", IFERROR(INDEX('Project List'!$C$11:$C$510, MATCH($G4995, 'Project List'!$B$11:$B$510, 0)), "")))</f>
        <v/>
      </c>
      <c r="C4995" s="1" t="str">
        <f>IF($G4995="", "", IF(IFERROR(INDEX('Project List'!$D$11:$D$510, MATCH($G4995, 'Project List'!$B$11:$B$510, 0)), "")="", "", IFERROR(INDEX('Project List'!$D$11:$D$510, MATCH($G4995, 'Project List'!$B$11:$B$510, 0)), "")))</f>
        <v/>
      </c>
      <c r="D4995" s="79" t="str">
        <f>IF($G4995="", "", IF(IFERROR(INDEX('Project List'!$H$11:$H$510, MATCH($G4995, 'Project List'!$B$11:$B$510, 0)), "")="", "", IFERROR(INDEX('Project List'!$H$11:$H$510, MATCH($G4995, 'Project List'!$B$11:$B$510, 0)), "")))</f>
        <v/>
      </c>
      <c r="E4995" s="67" t="str">
        <f>IF($G4995="", "", IF(IFERROR(INDEX('Project List'!$I$11:$I$510, MATCH($G4995, 'Project List'!$B$11:$B$510, 0)), "")="", "", IFERROR(INDEX('Project List'!$I$11:$I$510, MATCH($G4995, 'Project List'!$B$11:$B$510, 0)), "")))</f>
        <v/>
      </c>
      <c r="F4995" s="28"/>
      <c r="G4995" s="118"/>
      <c r="H4995" s="120"/>
      <c r="I4995" s="119"/>
      <c r="J4995" s="122"/>
      <c r="K4995" s="135"/>
      <c r="L4995" s="28"/>
      <c r="N4995" s="45" t="str">
        <f>IF($G4995="", "", IF(COUNTIF('Project List'!$B$11:$B$510, 'Time &amp; Expenses'!$G4995)=0, "X", ""))</f>
        <v/>
      </c>
    </row>
    <row r="4996" spans="1:14" x14ac:dyDescent="0.25">
      <c r="A4996" s="28"/>
      <c r="B4996" s="74" t="str">
        <f>IF($G4996="", "", IF(IFERROR(INDEX('Project List'!$C$11:$C$510, MATCH($G4996, 'Project List'!$B$11:$B$510, 0)), "")="", "", IFERROR(INDEX('Project List'!$C$11:$C$510, MATCH($G4996, 'Project List'!$B$11:$B$510, 0)), "")))</f>
        <v/>
      </c>
      <c r="C4996" s="1" t="str">
        <f>IF($G4996="", "", IF(IFERROR(INDEX('Project List'!$D$11:$D$510, MATCH($G4996, 'Project List'!$B$11:$B$510, 0)), "")="", "", IFERROR(INDEX('Project List'!$D$11:$D$510, MATCH($G4996, 'Project List'!$B$11:$B$510, 0)), "")))</f>
        <v/>
      </c>
      <c r="D4996" s="79" t="str">
        <f>IF($G4996="", "", IF(IFERROR(INDEX('Project List'!$H$11:$H$510, MATCH($G4996, 'Project List'!$B$11:$B$510, 0)), "")="", "", IFERROR(INDEX('Project List'!$H$11:$H$510, MATCH($G4996, 'Project List'!$B$11:$B$510, 0)), "")))</f>
        <v/>
      </c>
      <c r="E4996" s="67" t="str">
        <f>IF($G4996="", "", IF(IFERROR(INDEX('Project List'!$I$11:$I$510, MATCH($G4996, 'Project List'!$B$11:$B$510, 0)), "")="", "", IFERROR(INDEX('Project List'!$I$11:$I$510, MATCH($G4996, 'Project List'!$B$11:$B$510, 0)), "")))</f>
        <v/>
      </c>
      <c r="F4996" s="28"/>
      <c r="G4996" s="118"/>
      <c r="H4996" s="120"/>
      <c r="I4996" s="119"/>
      <c r="J4996" s="122"/>
      <c r="K4996" s="135"/>
      <c r="L4996" s="28"/>
      <c r="N4996" s="45" t="str">
        <f>IF($G4996="", "", IF(COUNTIF('Project List'!$B$11:$B$510, 'Time &amp; Expenses'!$G4996)=0, "X", ""))</f>
        <v/>
      </c>
    </row>
    <row r="4997" spans="1:14" x14ac:dyDescent="0.25">
      <c r="A4997" s="28"/>
      <c r="B4997" s="74" t="str">
        <f>IF($G4997="", "", IF(IFERROR(INDEX('Project List'!$C$11:$C$510, MATCH($G4997, 'Project List'!$B$11:$B$510, 0)), "")="", "", IFERROR(INDEX('Project List'!$C$11:$C$510, MATCH($G4997, 'Project List'!$B$11:$B$510, 0)), "")))</f>
        <v/>
      </c>
      <c r="C4997" s="1" t="str">
        <f>IF($G4997="", "", IF(IFERROR(INDEX('Project List'!$D$11:$D$510, MATCH($G4997, 'Project List'!$B$11:$B$510, 0)), "")="", "", IFERROR(INDEX('Project List'!$D$11:$D$510, MATCH($G4997, 'Project List'!$B$11:$B$510, 0)), "")))</f>
        <v/>
      </c>
      <c r="D4997" s="79" t="str">
        <f>IF($G4997="", "", IF(IFERROR(INDEX('Project List'!$H$11:$H$510, MATCH($G4997, 'Project List'!$B$11:$B$510, 0)), "")="", "", IFERROR(INDEX('Project List'!$H$11:$H$510, MATCH($G4997, 'Project List'!$B$11:$B$510, 0)), "")))</f>
        <v/>
      </c>
      <c r="E4997" s="67" t="str">
        <f>IF($G4997="", "", IF(IFERROR(INDEX('Project List'!$I$11:$I$510, MATCH($G4997, 'Project List'!$B$11:$B$510, 0)), "")="", "", IFERROR(INDEX('Project List'!$I$11:$I$510, MATCH($G4997, 'Project List'!$B$11:$B$510, 0)), "")))</f>
        <v/>
      </c>
      <c r="F4997" s="28"/>
      <c r="G4997" s="118"/>
      <c r="H4997" s="120"/>
      <c r="I4997" s="119"/>
      <c r="J4997" s="122"/>
      <c r="K4997" s="135"/>
      <c r="L4997" s="28"/>
      <c r="N4997" s="45" t="str">
        <f>IF($G4997="", "", IF(COUNTIF('Project List'!$B$11:$B$510, 'Time &amp; Expenses'!$G4997)=0, "X", ""))</f>
        <v/>
      </c>
    </row>
    <row r="4998" spans="1:14" x14ac:dyDescent="0.25">
      <c r="A4998" s="28"/>
      <c r="B4998" s="74" t="str">
        <f>IF($G4998="", "", IF(IFERROR(INDEX('Project List'!$C$11:$C$510, MATCH($G4998, 'Project List'!$B$11:$B$510, 0)), "")="", "", IFERROR(INDEX('Project List'!$C$11:$C$510, MATCH($G4998, 'Project List'!$B$11:$B$510, 0)), "")))</f>
        <v/>
      </c>
      <c r="C4998" s="1" t="str">
        <f>IF($G4998="", "", IF(IFERROR(INDEX('Project List'!$D$11:$D$510, MATCH($G4998, 'Project List'!$B$11:$B$510, 0)), "")="", "", IFERROR(INDEX('Project List'!$D$11:$D$510, MATCH($G4998, 'Project List'!$B$11:$B$510, 0)), "")))</f>
        <v/>
      </c>
      <c r="D4998" s="79" t="str">
        <f>IF($G4998="", "", IF(IFERROR(INDEX('Project List'!$H$11:$H$510, MATCH($G4998, 'Project List'!$B$11:$B$510, 0)), "")="", "", IFERROR(INDEX('Project List'!$H$11:$H$510, MATCH($G4998, 'Project List'!$B$11:$B$510, 0)), "")))</f>
        <v/>
      </c>
      <c r="E4998" s="67" t="str">
        <f>IF($G4998="", "", IF(IFERROR(INDEX('Project List'!$I$11:$I$510, MATCH($G4998, 'Project List'!$B$11:$B$510, 0)), "")="", "", IFERROR(INDEX('Project List'!$I$11:$I$510, MATCH($G4998, 'Project List'!$B$11:$B$510, 0)), "")))</f>
        <v/>
      </c>
      <c r="F4998" s="28"/>
      <c r="G4998" s="118"/>
      <c r="H4998" s="120"/>
      <c r="I4998" s="119"/>
      <c r="J4998" s="122"/>
      <c r="K4998" s="135"/>
      <c r="L4998" s="28"/>
      <c r="N4998" s="45" t="str">
        <f>IF($G4998="", "", IF(COUNTIF('Project List'!$B$11:$B$510, 'Time &amp; Expenses'!$G4998)=0, "X", ""))</f>
        <v/>
      </c>
    </row>
    <row r="4999" spans="1:14" x14ac:dyDescent="0.25">
      <c r="A4999" s="28"/>
      <c r="B4999" s="74" t="str">
        <f>IF($G4999="", "", IF(IFERROR(INDEX('Project List'!$C$11:$C$510, MATCH($G4999, 'Project List'!$B$11:$B$510, 0)), "")="", "", IFERROR(INDEX('Project List'!$C$11:$C$510, MATCH($G4999, 'Project List'!$B$11:$B$510, 0)), "")))</f>
        <v/>
      </c>
      <c r="C4999" s="1" t="str">
        <f>IF($G4999="", "", IF(IFERROR(INDEX('Project List'!$D$11:$D$510, MATCH($G4999, 'Project List'!$B$11:$B$510, 0)), "")="", "", IFERROR(INDEX('Project List'!$D$11:$D$510, MATCH($G4999, 'Project List'!$B$11:$B$510, 0)), "")))</f>
        <v/>
      </c>
      <c r="D4999" s="79" t="str">
        <f>IF($G4999="", "", IF(IFERROR(INDEX('Project List'!$H$11:$H$510, MATCH($G4999, 'Project List'!$B$11:$B$510, 0)), "")="", "", IFERROR(INDEX('Project List'!$H$11:$H$510, MATCH($G4999, 'Project List'!$B$11:$B$510, 0)), "")))</f>
        <v/>
      </c>
      <c r="E4999" s="67" t="str">
        <f>IF($G4999="", "", IF(IFERROR(INDEX('Project List'!$I$11:$I$510, MATCH($G4999, 'Project List'!$B$11:$B$510, 0)), "")="", "", IFERROR(INDEX('Project List'!$I$11:$I$510, MATCH($G4999, 'Project List'!$B$11:$B$510, 0)), "")))</f>
        <v/>
      </c>
      <c r="F4999" s="28"/>
      <c r="G4999" s="118"/>
      <c r="H4999" s="120"/>
      <c r="I4999" s="119"/>
      <c r="J4999" s="122"/>
      <c r="K4999" s="135"/>
      <c r="L4999" s="28"/>
      <c r="N4999" s="45" t="str">
        <f>IF($G4999="", "", IF(COUNTIF('Project List'!$B$11:$B$510, 'Time &amp; Expenses'!$G4999)=0, "X", ""))</f>
        <v/>
      </c>
    </row>
    <row r="5000" spans="1:14" x14ac:dyDescent="0.25">
      <c r="A5000" s="28"/>
      <c r="B5000" s="74" t="str">
        <f>IF($G5000="", "", IF(IFERROR(INDEX('Project List'!$C$11:$C$510, MATCH($G5000, 'Project List'!$B$11:$B$510, 0)), "")="", "", IFERROR(INDEX('Project List'!$C$11:$C$510, MATCH($G5000, 'Project List'!$B$11:$B$510, 0)), "")))</f>
        <v/>
      </c>
      <c r="C5000" s="1" t="str">
        <f>IF($G5000="", "", IF(IFERROR(INDEX('Project List'!$D$11:$D$510, MATCH($G5000, 'Project List'!$B$11:$B$510, 0)), "")="", "", IFERROR(INDEX('Project List'!$D$11:$D$510, MATCH($G5000, 'Project List'!$B$11:$B$510, 0)), "")))</f>
        <v/>
      </c>
      <c r="D5000" s="79" t="str">
        <f>IF($G5000="", "", IF(IFERROR(INDEX('Project List'!$H$11:$H$510, MATCH($G5000, 'Project List'!$B$11:$B$510, 0)), "")="", "", IFERROR(INDEX('Project List'!$H$11:$H$510, MATCH($G5000, 'Project List'!$B$11:$B$510, 0)), "")))</f>
        <v/>
      </c>
      <c r="E5000" s="67" t="str">
        <f>IF($G5000="", "", IF(IFERROR(INDEX('Project List'!$I$11:$I$510, MATCH($G5000, 'Project List'!$B$11:$B$510, 0)), "")="", "", IFERROR(INDEX('Project List'!$I$11:$I$510, MATCH($G5000, 'Project List'!$B$11:$B$510, 0)), "")))</f>
        <v/>
      </c>
      <c r="F5000" s="28"/>
      <c r="G5000" s="118"/>
      <c r="H5000" s="120"/>
      <c r="I5000" s="119"/>
      <c r="J5000" s="122"/>
      <c r="K5000" s="135"/>
      <c r="L5000" s="28"/>
      <c r="N5000" s="45" t="str">
        <f>IF($G5000="", "", IF(COUNTIF('Project List'!$B$11:$B$510, 'Time &amp; Expenses'!$G5000)=0, "X", ""))</f>
        <v/>
      </c>
    </row>
    <row r="5001" spans="1:14" x14ac:dyDescent="0.25">
      <c r="A5001" s="28"/>
      <c r="B5001" s="74" t="str">
        <f>IF($G5001="", "", IF(IFERROR(INDEX('Project List'!$C$11:$C$510, MATCH($G5001, 'Project List'!$B$11:$B$510, 0)), "")="", "", IFERROR(INDEX('Project List'!$C$11:$C$510, MATCH($G5001, 'Project List'!$B$11:$B$510, 0)), "")))</f>
        <v/>
      </c>
      <c r="C5001" s="1" t="str">
        <f>IF($G5001="", "", IF(IFERROR(INDEX('Project List'!$D$11:$D$510, MATCH($G5001, 'Project List'!$B$11:$B$510, 0)), "")="", "", IFERROR(INDEX('Project List'!$D$11:$D$510, MATCH($G5001, 'Project List'!$B$11:$B$510, 0)), "")))</f>
        <v/>
      </c>
      <c r="D5001" s="79" t="str">
        <f>IF($G5001="", "", IF(IFERROR(INDEX('Project List'!$H$11:$H$510, MATCH($G5001, 'Project List'!$B$11:$B$510, 0)), "")="", "", IFERROR(INDEX('Project List'!$H$11:$H$510, MATCH($G5001, 'Project List'!$B$11:$B$510, 0)), "")))</f>
        <v/>
      </c>
      <c r="E5001" s="67" t="str">
        <f>IF($G5001="", "", IF(IFERROR(INDEX('Project List'!$I$11:$I$510, MATCH($G5001, 'Project List'!$B$11:$B$510, 0)), "")="", "", IFERROR(INDEX('Project List'!$I$11:$I$510, MATCH($G5001, 'Project List'!$B$11:$B$510, 0)), "")))</f>
        <v/>
      </c>
      <c r="F5001" s="28"/>
      <c r="G5001" s="118"/>
      <c r="H5001" s="120"/>
      <c r="I5001" s="119"/>
      <c r="J5001" s="122"/>
      <c r="K5001" s="135"/>
      <c r="L5001" s="28"/>
      <c r="N5001" s="45" t="str">
        <f>IF($G5001="", "", IF(COUNTIF('Project List'!$B$11:$B$510, 'Time &amp; Expenses'!$G5001)=0, "X", ""))</f>
        <v/>
      </c>
    </row>
    <row r="5002" spans="1:14" x14ac:dyDescent="0.25">
      <c r="A5002" s="28"/>
      <c r="B5002" s="74" t="str">
        <f>IF($G5002="", "", IF(IFERROR(INDEX('Project List'!$C$11:$C$510, MATCH($G5002, 'Project List'!$B$11:$B$510, 0)), "")="", "", IFERROR(INDEX('Project List'!$C$11:$C$510, MATCH($G5002, 'Project List'!$B$11:$B$510, 0)), "")))</f>
        <v/>
      </c>
      <c r="C5002" s="1" t="str">
        <f>IF($G5002="", "", IF(IFERROR(INDEX('Project List'!$D$11:$D$510, MATCH($G5002, 'Project List'!$B$11:$B$510, 0)), "")="", "", IFERROR(INDEX('Project List'!$D$11:$D$510, MATCH($G5002, 'Project List'!$B$11:$B$510, 0)), "")))</f>
        <v/>
      </c>
      <c r="D5002" s="79" t="str">
        <f>IF($G5002="", "", IF(IFERROR(INDEX('Project List'!$H$11:$H$510, MATCH($G5002, 'Project List'!$B$11:$B$510, 0)), "")="", "", IFERROR(INDEX('Project List'!$H$11:$H$510, MATCH($G5002, 'Project List'!$B$11:$B$510, 0)), "")))</f>
        <v/>
      </c>
      <c r="E5002" s="67" t="str">
        <f>IF($G5002="", "", IF(IFERROR(INDEX('Project List'!$I$11:$I$510, MATCH($G5002, 'Project List'!$B$11:$B$510, 0)), "")="", "", IFERROR(INDEX('Project List'!$I$11:$I$510, MATCH($G5002, 'Project List'!$B$11:$B$510, 0)), "")))</f>
        <v/>
      </c>
      <c r="F5002" s="28"/>
      <c r="G5002" s="118"/>
      <c r="H5002" s="120"/>
      <c r="I5002" s="119"/>
      <c r="J5002" s="122"/>
      <c r="K5002" s="135"/>
      <c r="L5002" s="28"/>
      <c r="N5002" s="45" t="str">
        <f>IF($G5002="", "", IF(COUNTIF('Project List'!$B$11:$B$510, 'Time &amp; Expenses'!$G5002)=0, "X", ""))</f>
        <v/>
      </c>
    </row>
    <row r="5003" spans="1:14" x14ac:dyDescent="0.25">
      <c r="A5003" s="28"/>
      <c r="B5003" s="74" t="str">
        <f>IF($G5003="", "", IF(IFERROR(INDEX('Project List'!$C$11:$C$510, MATCH($G5003, 'Project List'!$B$11:$B$510, 0)), "")="", "", IFERROR(INDEX('Project List'!$C$11:$C$510, MATCH($G5003, 'Project List'!$B$11:$B$510, 0)), "")))</f>
        <v/>
      </c>
      <c r="C5003" s="1" t="str">
        <f>IF($G5003="", "", IF(IFERROR(INDEX('Project List'!$D$11:$D$510, MATCH($G5003, 'Project List'!$B$11:$B$510, 0)), "")="", "", IFERROR(INDEX('Project List'!$D$11:$D$510, MATCH($G5003, 'Project List'!$B$11:$B$510, 0)), "")))</f>
        <v/>
      </c>
      <c r="D5003" s="79" t="str">
        <f>IF($G5003="", "", IF(IFERROR(INDEX('Project List'!$H$11:$H$510, MATCH($G5003, 'Project List'!$B$11:$B$510, 0)), "")="", "", IFERROR(INDEX('Project List'!$H$11:$H$510, MATCH($G5003, 'Project List'!$B$11:$B$510, 0)), "")))</f>
        <v/>
      </c>
      <c r="E5003" s="67" t="str">
        <f>IF($G5003="", "", IF(IFERROR(INDEX('Project List'!$I$11:$I$510, MATCH($G5003, 'Project List'!$B$11:$B$510, 0)), "")="", "", IFERROR(INDEX('Project List'!$I$11:$I$510, MATCH($G5003, 'Project List'!$B$11:$B$510, 0)), "")))</f>
        <v/>
      </c>
      <c r="F5003" s="28"/>
      <c r="G5003" s="118"/>
      <c r="H5003" s="120"/>
      <c r="I5003" s="119"/>
      <c r="J5003" s="122"/>
      <c r="K5003" s="135"/>
      <c r="L5003" s="28"/>
      <c r="N5003" s="45" t="str">
        <f>IF($G5003="", "", IF(COUNTIF('Project List'!$B$11:$B$510, 'Time &amp; Expenses'!$G5003)=0, "X", ""))</f>
        <v/>
      </c>
    </row>
    <row r="5004" spans="1:14" x14ac:dyDescent="0.25">
      <c r="A5004" s="28"/>
      <c r="B5004" s="74" t="str">
        <f>IF($G5004="", "", IF(IFERROR(INDEX('Project List'!$C$11:$C$510, MATCH($G5004, 'Project List'!$B$11:$B$510, 0)), "")="", "", IFERROR(INDEX('Project List'!$C$11:$C$510, MATCH($G5004, 'Project List'!$B$11:$B$510, 0)), "")))</f>
        <v/>
      </c>
      <c r="C5004" s="1" t="str">
        <f>IF($G5004="", "", IF(IFERROR(INDEX('Project List'!$D$11:$D$510, MATCH($G5004, 'Project List'!$B$11:$B$510, 0)), "")="", "", IFERROR(INDEX('Project List'!$D$11:$D$510, MATCH($G5004, 'Project List'!$B$11:$B$510, 0)), "")))</f>
        <v/>
      </c>
      <c r="D5004" s="79" t="str">
        <f>IF($G5004="", "", IF(IFERROR(INDEX('Project List'!$H$11:$H$510, MATCH($G5004, 'Project List'!$B$11:$B$510, 0)), "")="", "", IFERROR(INDEX('Project List'!$H$11:$H$510, MATCH($G5004, 'Project List'!$B$11:$B$510, 0)), "")))</f>
        <v/>
      </c>
      <c r="E5004" s="67" t="str">
        <f>IF($G5004="", "", IF(IFERROR(INDEX('Project List'!$I$11:$I$510, MATCH($G5004, 'Project List'!$B$11:$B$510, 0)), "")="", "", IFERROR(INDEX('Project List'!$I$11:$I$510, MATCH($G5004, 'Project List'!$B$11:$B$510, 0)), "")))</f>
        <v/>
      </c>
      <c r="F5004" s="28"/>
      <c r="G5004" s="118"/>
      <c r="H5004" s="120"/>
      <c r="I5004" s="119"/>
      <c r="J5004" s="122"/>
      <c r="K5004" s="135"/>
      <c r="L5004" s="28"/>
      <c r="N5004" s="45" t="str">
        <f>IF($G5004="", "", IF(COUNTIF('Project List'!$B$11:$B$510, 'Time &amp; Expenses'!$G5004)=0, "X", ""))</f>
        <v/>
      </c>
    </row>
    <row r="5005" spans="1:14" x14ac:dyDescent="0.25">
      <c r="A5005" s="28"/>
      <c r="B5005" s="74" t="str">
        <f>IF($G5005="", "", IF(IFERROR(INDEX('Project List'!$C$11:$C$510, MATCH($G5005, 'Project List'!$B$11:$B$510, 0)), "")="", "", IFERROR(INDEX('Project List'!$C$11:$C$510, MATCH($G5005, 'Project List'!$B$11:$B$510, 0)), "")))</f>
        <v/>
      </c>
      <c r="C5005" s="1" t="str">
        <f>IF($G5005="", "", IF(IFERROR(INDEX('Project List'!$D$11:$D$510, MATCH($G5005, 'Project List'!$B$11:$B$510, 0)), "")="", "", IFERROR(INDEX('Project List'!$D$11:$D$510, MATCH($G5005, 'Project List'!$B$11:$B$510, 0)), "")))</f>
        <v/>
      </c>
      <c r="D5005" s="79" t="str">
        <f>IF($G5005="", "", IF(IFERROR(INDEX('Project List'!$H$11:$H$510, MATCH($G5005, 'Project List'!$B$11:$B$510, 0)), "")="", "", IFERROR(INDEX('Project List'!$H$11:$H$510, MATCH($G5005, 'Project List'!$B$11:$B$510, 0)), "")))</f>
        <v/>
      </c>
      <c r="E5005" s="67" t="str">
        <f>IF($G5005="", "", IF(IFERROR(INDEX('Project List'!$I$11:$I$510, MATCH($G5005, 'Project List'!$B$11:$B$510, 0)), "")="", "", IFERROR(INDEX('Project List'!$I$11:$I$510, MATCH($G5005, 'Project List'!$B$11:$B$510, 0)), "")))</f>
        <v/>
      </c>
      <c r="F5005" s="28"/>
      <c r="G5005" s="118"/>
      <c r="H5005" s="120"/>
      <c r="I5005" s="119"/>
      <c r="J5005" s="122"/>
      <c r="K5005" s="135"/>
      <c r="L5005" s="28"/>
      <c r="N5005" s="45" t="str">
        <f>IF($G5005="", "", IF(COUNTIF('Project List'!$B$11:$B$510, 'Time &amp; Expenses'!$G5005)=0, "X", ""))</f>
        <v/>
      </c>
    </row>
    <row r="5006" spans="1:14" x14ac:dyDescent="0.25">
      <c r="A5006" s="28"/>
      <c r="B5006" s="74" t="str">
        <f>IF($G5006="", "", IF(IFERROR(INDEX('Project List'!$C$11:$C$510, MATCH($G5006, 'Project List'!$B$11:$B$510, 0)), "")="", "", IFERROR(INDEX('Project List'!$C$11:$C$510, MATCH($G5006, 'Project List'!$B$11:$B$510, 0)), "")))</f>
        <v/>
      </c>
      <c r="C5006" s="1" t="str">
        <f>IF($G5006="", "", IF(IFERROR(INDEX('Project List'!$D$11:$D$510, MATCH($G5006, 'Project List'!$B$11:$B$510, 0)), "")="", "", IFERROR(INDEX('Project List'!$D$11:$D$510, MATCH($G5006, 'Project List'!$B$11:$B$510, 0)), "")))</f>
        <v/>
      </c>
      <c r="D5006" s="79" t="str">
        <f>IF($G5006="", "", IF(IFERROR(INDEX('Project List'!$H$11:$H$510, MATCH($G5006, 'Project List'!$B$11:$B$510, 0)), "")="", "", IFERROR(INDEX('Project List'!$H$11:$H$510, MATCH($G5006, 'Project List'!$B$11:$B$510, 0)), "")))</f>
        <v/>
      </c>
      <c r="E5006" s="67" t="str">
        <f>IF($G5006="", "", IF(IFERROR(INDEX('Project List'!$I$11:$I$510, MATCH($G5006, 'Project List'!$B$11:$B$510, 0)), "")="", "", IFERROR(INDEX('Project List'!$I$11:$I$510, MATCH($G5006, 'Project List'!$B$11:$B$510, 0)), "")))</f>
        <v/>
      </c>
      <c r="F5006" s="28"/>
      <c r="G5006" s="118"/>
      <c r="H5006" s="120"/>
      <c r="I5006" s="119"/>
      <c r="J5006" s="122"/>
      <c r="K5006" s="135"/>
      <c r="L5006" s="28"/>
      <c r="N5006" s="45" t="str">
        <f>IF($G5006="", "", IF(COUNTIF('Project List'!$B$11:$B$510, 'Time &amp; Expenses'!$G5006)=0, "X", ""))</f>
        <v/>
      </c>
    </row>
    <row r="5007" spans="1:14" x14ac:dyDescent="0.25">
      <c r="A5007" s="28"/>
      <c r="B5007" s="74" t="str">
        <f>IF($G5007="", "", IF(IFERROR(INDEX('Project List'!$C$11:$C$510, MATCH($G5007, 'Project List'!$B$11:$B$510, 0)), "")="", "", IFERROR(INDEX('Project List'!$C$11:$C$510, MATCH($G5007, 'Project List'!$B$11:$B$510, 0)), "")))</f>
        <v/>
      </c>
      <c r="C5007" s="1" t="str">
        <f>IF($G5007="", "", IF(IFERROR(INDEX('Project List'!$D$11:$D$510, MATCH($G5007, 'Project List'!$B$11:$B$510, 0)), "")="", "", IFERROR(INDEX('Project List'!$D$11:$D$510, MATCH($G5007, 'Project List'!$B$11:$B$510, 0)), "")))</f>
        <v/>
      </c>
      <c r="D5007" s="79" t="str">
        <f>IF($G5007="", "", IF(IFERROR(INDEX('Project List'!$H$11:$H$510, MATCH($G5007, 'Project List'!$B$11:$B$510, 0)), "")="", "", IFERROR(INDEX('Project List'!$H$11:$H$510, MATCH($G5007, 'Project List'!$B$11:$B$510, 0)), "")))</f>
        <v/>
      </c>
      <c r="E5007" s="67" t="str">
        <f>IF($G5007="", "", IF(IFERROR(INDEX('Project List'!$I$11:$I$510, MATCH($G5007, 'Project List'!$B$11:$B$510, 0)), "")="", "", IFERROR(INDEX('Project List'!$I$11:$I$510, MATCH($G5007, 'Project List'!$B$11:$B$510, 0)), "")))</f>
        <v/>
      </c>
      <c r="F5007" s="28"/>
      <c r="G5007" s="118"/>
      <c r="H5007" s="120"/>
      <c r="I5007" s="119"/>
      <c r="J5007" s="122"/>
      <c r="K5007" s="135"/>
      <c r="L5007" s="28"/>
      <c r="N5007" s="45" t="str">
        <f>IF($G5007="", "", IF(COUNTIF('Project List'!$B$11:$B$510, 'Time &amp; Expenses'!$G5007)=0, "X", ""))</f>
        <v/>
      </c>
    </row>
    <row r="5008" spans="1:14" x14ac:dyDescent="0.25">
      <c r="A5008" s="28"/>
      <c r="B5008" s="74" t="str">
        <f>IF($G5008="", "", IF(IFERROR(INDEX('Project List'!$C$11:$C$510, MATCH($G5008, 'Project List'!$B$11:$B$510, 0)), "")="", "", IFERROR(INDEX('Project List'!$C$11:$C$510, MATCH($G5008, 'Project List'!$B$11:$B$510, 0)), "")))</f>
        <v/>
      </c>
      <c r="C5008" s="1" t="str">
        <f>IF($G5008="", "", IF(IFERROR(INDEX('Project List'!$D$11:$D$510, MATCH($G5008, 'Project List'!$B$11:$B$510, 0)), "")="", "", IFERROR(INDEX('Project List'!$D$11:$D$510, MATCH($G5008, 'Project List'!$B$11:$B$510, 0)), "")))</f>
        <v/>
      </c>
      <c r="D5008" s="79" t="str">
        <f>IF($G5008="", "", IF(IFERROR(INDEX('Project List'!$H$11:$H$510, MATCH($G5008, 'Project List'!$B$11:$B$510, 0)), "")="", "", IFERROR(INDEX('Project List'!$H$11:$H$510, MATCH($G5008, 'Project List'!$B$11:$B$510, 0)), "")))</f>
        <v/>
      </c>
      <c r="E5008" s="67" t="str">
        <f>IF($G5008="", "", IF(IFERROR(INDEX('Project List'!$I$11:$I$510, MATCH($G5008, 'Project List'!$B$11:$B$510, 0)), "")="", "", IFERROR(INDEX('Project List'!$I$11:$I$510, MATCH($G5008, 'Project List'!$B$11:$B$510, 0)), "")))</f>
        <v/>
      </c>
      <c r="F5008" s="28"/>
      <c r="G5008" s="118"/>
      <c r="H5008" s="120"/>
      <c r="I5008" s="119"/>
      <c r="J5008" s="122"/>
      <c r="K5008" s="135"/>
      <c r="L5008" s="28"/>
      <c r="N5008" s="45" t="str">
        <f>IF($G5008="", "", IF(COUNTIF('Project List'!$B$11:$B$510, 'Time &amp; Expenses'!$G5008)=0, "X", ""))</f>
        <v/>
      </c>
    </row>
    <row r="5009" spans="1:14" x14ac:dyDescent="0.25">
      <c r="A5009" s="28"/>
      <c r="B5009" s="74" t="str">
        <f>IF($G5009="", "", IF(IFERROR(INDEX('Project List'!$C$11:$C$510, MATCH($G5009, 'Project List'!$B$11:$B$510, 0)), "")="", "", IFERROR(INDEX('Project List'!$C$11:$C$510, MATCH($G5009, 'Project List'!$B$11:$B$510, 0)), "")))</f>
        <v/>
      </c>
      <c r="C5009" s="1" t="str">
        <f>IF($G5009="", "", IF(IFERROR(INDEX('Project List'!$D$11:$D$510, MATCH($G5009, 'Project List'!$B$11:$B$510, 0)), "")="", "", IFERROR(INDEX('Project List'!$D$11:$D$510, MATCH($G5009, 'Project List'!$B$11:$B$510, 0)), "")))</f>
        <v/>
      </c>
      <c r="D5009" s="79" t="str">
        <f>IF($G5009="", "", IF(IFERROR(INDEX('Project List'!$H$11:$H$510, MATCH($G5009, 'Project List'!$B$11:$B$510, 0)), "")="", "", IFERROR(INDEX('Project List'!$H$11:$H$510, MATCH($G5009, 'Project List'!$B$11:$B$510, 0)), "")))</f>
        <v/>
      </c>
      <c r="E5009" s="67" t="str">
        <f>IF($G5009="", "", IF(IFERROR(INDEX('Project List'!$I$11:$I$510, MATCH($G5009, 'Project List'!$B$11:$B$510, 0)), "")="", "", IFERROR(INDEX('Project List'!$I$11:$I$510, MATCH($G5009, 'Project List'!$B$11:$B$510, 0)), "")))</f>
        <v/>
      </c>
      <c r="F5009" s="28"/>
      <c r="G5009" s="118"/>
      <c r="H5009" s="120"/>
      <c r="I5009" s="119"/>
      <c r="J5009" s="122"/>
      <c r="K5009" s="135"/>
      <c r="L5009" s="28"/>
      <c r="N5009" s="45" t="str">
        <f>IF($G5009="", "", IF(COUNTIF('Project List'!$B$11:$B$510, 'Time &amp; Expenses'!$G5009)=0, "X", ""))</f>
        <v/>
      </c>
    </row>
    <row r="5010" spans="1:14" x14ac:dyDescent="0.25">
      <c r="A5010" s="28"/>
      <c r="B5010" s="74" t="str">
        <f>IF($G5010="", "", IF(IFERROR(INDEX('Project List'!$C$11:$C$510, MATCH($G5010, 'Project List'!$B$11:$B$510, 0)), "")="", "", IFERROR(INDEX('Project List'!$C$11:$C$510, MATCH($G5010, 'Project List'!$B$11:$B$510, 0)), "")))</f>
        <v/>
      </c>
      <c r="C5010" s="1" t="str">
        <f>IF($G5010="", "", IF(IFERROR(INDEX('Project List'!$D$11:$D$510, MATCH($G5010, 'Project List'!$B$11:$B$510, 0)), "")="", "", IFERROR(INDEX('Project List'!$D$11:$D$510, MATCH($G5010, 'Project List'!$B$11:$B$510, 0)), "")))</f>
        <v/>
      </c>
      <c r="D5010" s="79" t="str">
        <f>IF($G5010="", "", IF(IFERROR(INDEX('Project List'!$H$11:$H$510, MATCH($G5010, 'Project List'!$B$11:$B$510, 0)), "")="", "", IFERROR(INDEX('Project List'!$H$11:$H$510, MATCH($G5010, 'Project List'!$B$11:$B$510, 0)), "")))</f>
        <v/>
      </c>
      <c r="E5010" s="67" t="str">
        <f>IF($G5010="", "", IF(IFERROR(INDEX('Project List'!$I$11:$I$510, MATCH($G5010, 'Project List'!$B$11:$B$510, 0)), "")="", "", IFERROR(INDEX('Project List'!$I$11:$I$510, MATCH($G5010, 'Project List'!$B$11:$B$510, 0)), "")))</f>
        <v/>
      </c>
      <c r="F5010" s="28"/>
      <c r="G5010" s="118"/>
      <c r="H5010" s="120"/>
      <c r="I5010" s="119"/>
      <c r="J5010" s="122"/>
      <c r="K5010" s="135"/>
      <c r="L5010" s="28"/>
      <c r="N5010" s="45" t="str">
        <f>IF($G5010="", "", IF(COUNTIF('Project List'!$B$11:$B$510, 'Time &amp; Expenses'!$G5010)=0, "X", ""))</f>
        <v/>
      </c>
    </row>
    <row r="5011" spans="1:14" x14ac:dyDescent="0.25">
      <c r="A5011" s="28"/>
      <c r="B5011" s="74" t="str">
        <f>IF($G5011="", "", IF(IFERROR(INDEX('Project List'!$C$11:$C$510, MATCH($G5011, 'Project List'!$B$11:$B$510, 0)), "")="", "", IFERROR(INDEX('Project List'!$C$11:$C$510, MATCH($G5011, 'Project List'!$B$11:$B$510, 0)), "")))</f>
        <v/>
      </c>
      <c r="C5011" s="1" t="str">
        <f>IF($G5011="", "", IF(IFERROR(INDEX('Project List'!$D$11:$D$510, MATCH($G5011, 'Project List'!$B$11:$B$510, 0)), "")="", "", IFERROR(INDEX('Project List'!$D$11:$D$510, MATCH($G5011, 'Project List'!$B$11:$B$510, 0)), "")))</f>
        <v/>
      </c>
      <c r="D5011" s="79" t="str">
        <f>IF($G5011="", "", IF(IFERROR(INDEX('Project List'!$H$11:$H$510, MATCH($G5011, 'Project List'!$B$11:$B$510, 0)), "")="", "", IFERROR(INDEX('Project List'!$H$11:$H$510, MATCH($G5011, 'Project List'!$B$11:$B$510, 0)), "")))</f>
        <v/>
      </c>
      <c r="E5011" s="67" t="str">
        <f>IF($G5011="", "", IF(IFERROR(INDEX('Project List'!$I$11:$I$510, MATCH($G5011, 'Project List'!$B$11:$B$510, 0)), "")="", "", IFERROR(INDEX('Project List'!$I$11:$I$510, MATCH($G5011, 'Project List'!$B$11:$B$510, 0)), "")))</f>
        <v/>
      </c>
      <c r="F5011" s="28"/>
      <c r="G5011" s="118"/>
      <c r="H5011" s="120"/>
      <c r="I5011" s="119"/>
      <c r="J5011" s="122"/>
      <c r="K5011" s="135"/>
      <c r="L5011" s="28"/>
      <c r="N5011" s="45" t="str">
        <f>IF($G5011="", "", IF(COUNTIF('Project List'!$B$11:$B$510, 'Time &amp; Expenses'!$G5011)=0, "X", ""))</f>
        <v/>
      </c>
    </row>
    <row r="5012" spans="1:14" x14ac:dyDescent="0.25">
      <c r="A5012" s="28"/>
      <c r="B5012" s="74" t="str">
        <f>IF($G5012="", "", IF(IFERROR(INDEX('Project List'!$C$11:$C$510, MATCH($G5012, 'Project List'!$B$11:$B$510, 0)), "")="", "", IFERROR(INDEX('Project List'!$C$11:$C$510, MATCH($G5012, 'Project List'!$B$11:$B$510, 0)), "")))</f>
        <v/>
      </c>
      <c r="C5012" s="1" t="str">
        <f>IF($G5012="", "", IF(IFERROR(INDEX('Project List'!$D$11:$D$510, MATCH($G5012, 'Project List'!$B$11:$B$510, 0)), "")="", "", IFERROR(INDEX('Project List'!$D$11:$D$510, MATCH($G5012, 'Project List'!$B$11:$B$510, 0)), "")))</f>
        <v/>
      </c>
      <c r="D5012" s="79" t="str">
        <f>IF($G5012="", "", IF(IFERROR(INDEX('Project List'!$H$11:$H$510, MATCH($G5012, 'Project List'!$B$11:$B$510, 0)), "")="", "", IFERROR(INDEX('Project List'!$H$11:$H$510, MATCH($G5012, 'Project List'!$B$11:$B$510, 0)), "")))</f>
        <v/>
      </c>
      <c r="E5012" s="67" t="str">
        <f>IF($G5012="", "", IF(IFERROR(INDEX('Project List'!$I$11:$I$510, MATCH($G5012, 'Project List'!$B$11:$B$510, 0)), "")="", "", IFERROR(INDEX('Project List'!$I$11:$I$510, MATCH($G5012, 'Project List'!$B$11:$B$510, 0)), "")))</f>
        <v/>
      </c>
      <c r="F5012" s="28"/>
      <c r="G5012" s="118"/>
      <c r="H5012" s="120"/>
      <c r="I5012" s="119"/>
      <c r="J5012" s="122"/>
      <c r="K5012" s="135"/>
      <c r="L5012" s="28"/>
      <c r="N5012" s="45" t="str">
        <f>IF($G5012="", "", IF(COUNTIF('Project List'!$B$11:$B$510, 'Time &amp; Expenses'!$G5012)=0, "X", ""))</f>
        <v/>
      </c>
    </row>
    <row r="5013" spans="1:14" x14ac:dyDescent="0.25">
      <c r="A5013" s="28"/>
      <c r="B5013" s="74" t="str">
        <f>IF($G5013="", "", IF(IFERROR(INDEX('Project List'!$C$11:$C$510, MATCH($G5013, 'Project List'!$B$11:$B$510, 0)), "")="", "", IFERROR(INDEX('Project List'!$C$11:$C$510, MATCH($G5013, 'Project List'!$B$11:$B$510, 0)), "")))</f>
        <v/>
      </c>
      <c r="C5013" s="1" t="str">
        <f>IF($G5013="", "", IF(IFERROR(INDEX('Project List'!$D$11:$D$510, MATCH($G5013, 'Project List'!$B$11:$B$510, 0)), "")="", "", IFERROR(INDEX('Project List'!$D$11:$D$510, MATCH($G5013, 'Project List'!$B$11:$B$510, 0)), "")))</f>
        <v/>
      </c>
      <c r="D5013" s="79" t="str">
        <f>IF($G5013="", "", IF(IFERROR(INDEX('Project List'!$H$11:$H$510, MATCH($G5013, 'Project List'!$B$11:$B$510, 0)), "")="", "", IFERROR(INDEX('Project List'!$H$11:$H$510, MATCH($G5013, 'Project List'!$B$11:$B$510, 0)), "")))</f>
        <v/>
      </c>
      <c r="E5013" s="67" t="str">
        <f>IF($G5013="", "", IF(IFERROR(INDEX('Project List'!$I$11:$I$510, MATCH($G5013, 'Project List'!$B$11:$B$510, 0)), "")="", "", IFERROR(INDEX('Project List'!$I$11:$I$510, MATCH($G5013, 'Project List'!$B$11:$B$510, 0)), "")))</f>
        <v/>
      </c>
      <c r="F5013" s="28"/>
      <c r="G5013" s="118"/>
      <c r="H5013" s="120"/>
      <c r="I5013" s="119"/>
      <c r="J5013" s="122"/>
      <c r="K5013" s="135"/>
      <c r="L5013" s="28"/>
      <c r="N5013" s="45" t="str">
        <f>IF($G5013="", "", IF(COUNTIF('Project List'!$B$11:$B$510, 'Time &amp; Expenses'!$G5013)=0, "X", ""))</f>
        <v/>
      </c>
    </row>
    <row r="5014" spans="1:14" x14ac:dyDescent="0.25">
      <c r="A5014" s="28"/>
      <c r="B5014" s="74" t="str">
        <f>IF($G5014="", "", IF(IFERROR(INDEX('Project List'!$C$11:$C$510, MATCH($G5014, 'Project List'!$B$11:$B$510, 0)), "")="", "", IFERROR(INDEX('Project List'!$C$11:$C$510, MATCH($G5014, 'Project List'!$B$11:$B$510, 0)), "")))</f>
        <v/>
      </c>
      <c r="C5014" s="1" t="str">
        <f>IF($G5014="", "", IF(IFERROR(INDEX('Project List'!$D$11:$D$510, MATCH($G5014, 'Project List'!$B$11:$B$510, 0)), "")="", "", IFERROR(INDEX('Project List'!$D$11:$D$510, MATCH($G5014, 'Project List'!$B$11:$B$510, 0)), "")))</f>
        <v/>
      </c>
      <c r="D5014" s="79" t="str">
        <f>IF($G5014="", "", IF(IFERROR(INDEX('Project List'!$H$11:$H$510, MATCH($G5014, 'Project List'!$B$11:$B$510, 0)), "")="", "", IFERROR(INDEX('Project List'!$H$11:$H$510, MATCH($G5014, 'Project List'!$B$11:$B$510, 0)), "")))</f>
        <v/>
      </c>
      <c r="E5014" s="67" t="str">
        <f>IF($G5014="", "", IF(IFERROR(INDEX('Project List'!$I$11:$I$510, MATCH($G5014, 'Project List'!$B$11:$B$510, 0)), "")="", "", IFERROR(INDEX('Project List'!$I$11:$I$510, MATCH($G5014, 'Project List'!$B$11:$B$510, 0)), "")))</f>
        <v/>
      </c>
      <c r="F5014" s="28"/>
      <c r="G5014" s="118"/>
      <c r="H5014" s="120"/>
      <c r="I5014" s="119"/>
      <c r="J5014" s="122"/>
      <c r="K5014" s="135"/>
      <c r="L5014" s="28"/>
      <c r="N5014" s="45" t="str">
        <f>IF($G5014="", "", IF(COUNTIF('Project List'!$B$11:$B$510, 'Time &amp; Expenses'!$G5014)=0, "X", ""))</f>
        <v/>
      </c>
    </row>
    <row r="5015" spans="1:14" x14ac:dyDescent="0.25">
      <c r="A5015" s="28"/>
      <c r="B5015" s="74" t="str">
        <f>IF($G5015="", "", IF(IFERROR(INDEX('Project List'!$C$11:$C$510, MATCH($G5015, 'Project List'!$B$11:$B$510, 0)), "")="", "", IFERROR(INDEX('Project List'!$C$11:$C$510, MATCH($G5015, 'Project List'!$B$11:$B$510, 0)), "")))</f>
        <v/>
      </c>
      <c r="C5015" s="1" t="str">
        <f>IF($G5015="", "", IF(IFERROR(INDEX('Project List'!$D$11:$D$510, MATCH($G5015, 'Project List'!$B$11:$B$510, 0)), "")="", "", IFERROR(INDEX('Project List'!$D$11:$D$510, MATCH($G5015, 'Project List'!$B$11:$B$510, 0)), "")))</f>
        <v/>
      </c>
      <c r="D5015" s="79" t="str">
        <f>IF($G5015="", "", IF(IFERROR(INDEX('Project List'!$H$11:$H$510, MATCH($G5015, 'Project List'!$B$11:$B$510, 0)), "")="", "", IFERROR(INDEX('Project List'!$H$11:$H$510, MATCH($G5015, 'Project List'!$B$11:$B$510, 0)), "")))</f>
        <v/>
      </c>
      <c r="E5015" s="67" t="str">
        <f>IF($G5015="", "", IF(IFERROR(INDEX('Project List'!$I$11:$I$510, MATCH($G5015, 'Project List'!$B$11:$B$510, 0)), "")="", "", IFERROR(INDEX('Project List'!$I$11:$I$510, MATCH($G5015, 'Project List'!$B$11:$B$510, 0)), "")))</f>
        <v/>
      </c>
      <c r="F5015" s="28"/>
      <c r="G5015" s="118"/>
      <c r="H5015" s="120"/>
      <c r="I5015" s="119"/>
      <c r="J5015" s="122"/>
      <c r="K5015" s="135"/>
      <c r="L5015" s="28"/>
      <c r="N5015" s="45" t="str">
        <f>IF($G5015="", "", IF(COUNTIF('Project List'!$B$11:$B$510, 'Time &amp; Expenses'!$G5015)=0, "X", ""))</f>
        <v/>
      </c>
    </row>
    <row r="5016" spans="1:14" x14ac:dyDescent="0.25">
      <c r="A5016" s="28"/>
      <c r="B5016" s="74" t="str">
        <f>IF($G5016="", "", IF(IFERROR(INDEX('Project List'!$C$11:$C$510, MATCH($G5016, 'Project List'!$B$11:$B$510, 0)), "")="", "", IFERROR(INDEX('Project List'!$C$11:$C$510, MATCH($G5016, 'Project List'!$B$11:$B$510, 0)), "")))</f>
        <v/>
      </c>
      <c r="C5016" s="1" t="str">
        <f>IF($G5016="", "", IF(IFERROR(INDEX('Project List'!$D$11:$D$510, MATCH($G5016, 'Project List'!$B$11:$B$510, 0)), "")="", "", IFERROR(INDEX('Project List'!$D$11:$D$510, MATCH($G5016, 'Project List'!$B$11:$B$510, 0)), "")))</f>
        <v/>
      </c>
      <c r="D5016" s="79" t="str">
        <f>IF($G5016="", "", IF(IFERROR(INDEX('Project List'!$H$11:$H$510, MATCH($G5016, 'Project List'!$B$11:$B$510, 0)), "")="", "", IFERROR(INDEX('Project List'!$H$11:$H$510, MATCH($G5016, 'Project List'!$B$11:$B$510, 0)), "")))</f>
        <v/>
      </c>
      <c r="E5016" s="67" t="str">
        <f>IF($G5016="", "", IF(IFERROR(INDEX('Project List'!$I$11:$I$510, MATCH($G5016, 'Project List'!$B$11:$B$510, 0)), "")="", "", IFERROR(INDEX('Project List'!$I$11:$I$510, MATCH($G5016, 'Project List'!$B$11:$B$510, 0)), "")))</f>
        <v/>
      </c>
      <c r="F5016" s="28"/>
      <c r="G5016" s="118"/>
      <c r="H5016" s="120"/>
      <c r="I5016" s="119"/>
      <c r="J5016" s="122"/>
      <c r="K5016" s="135"/>
      <c r="L5016" s="28"/>
      <c r="N5016" s="45" t="str">
        <f>IF($G5016="", "", IF(COUNTIF('Project List'!$B$11:$B$510, 'Time &amp; Expenses'!$G5016)=0, "X", ""))</f>
        <v/>
      </c>
    </row>
    <row r="5017" spans="1:14" x14ac:dyDescent="0.25">
      <c r="A5017" s="28"/>
      <c r="B5017" s="74" t="str">
        <f>IF($G5017="", "", IF(IFERROR(INDEX('Project List'!$C$11:$C$510, MATCH($G5017, 'Project List'!$B$11:$B$510, 0)), "")="", "", IFERROR(INDEX('Project List'!$C$11:$C$510, MATCH($G5017, 'Project List'!$B$11:$B$510, 0)), "")))</f>
        <v/>
      </c>
      <c r="C5017" s="1" t="str">
        <f>IF($G5017="", "", IF(IFERROR(INDEX('Project List'!$D$11:$D$510, MATCH($G5017, 'Project List'!$B$11:$B$510, 0)), "")="", "", IFERROR(INDEX('Project List'!$D$11:$D$510, MATCH($G5017, 'Project List'!$B$11:$B$510, 0)), "")))</f>
        <v/>
      </c>
      <c r="D5017" s="79" t="str">
        <f>IF($G5017="", "", IF(IFERROR(INDEX('Project List'!$H$11:$H$510, MATCH($G5017, 'Project List'!$B$11:$B$510, 0)), "")="", "", IFERROR(INDEX('Project List'!$H$11:$H$510, MATCH($G5017, 'Project List'!$B$11:$B$510, 0)), "")))</f>
        <v/>
      </c>
      <c r="E5017" s="67" t="str">
        <f>IF($G5017="", "", IF(IFERROR(INDEX('Project List'!$I$11:$I$510, MATCH($G5017, 'Project List'!$B$11:$B$510, 0)), "")="", "", IFERROR(INDEX('Project List'!$I$11:$I$510, MATCH($G5017, 'Project List'!$B$11:$B$510, 0)), "")))</f>
        <v/>
      </c>
      <c r="F5017" s="28"/>
      <c r="G5017" s="118"/>
      <c r="H5017" s="120"/>
      <c r="I5017" s="119"/>
      <c r="J5017" s="122"/>
      <c r="K5017" s="135"/>
      <c r="L5017" s="28"/>
      <c r="N5017" s="45" t="str">
        <f>IF($G5017="", "", IF(COUNTIF('Project List'!$B$11:$B$510, 'Time &amp; Expenses'!$G5017)=0, "X", ""))</f>
        <v/>
      </c>
    </row>
    <row r="5018" spans="1:14" x14ac:dyDescent="0.25">
      <c r="A5018" s="28"/>
      <c r="B5018" s="74" t="str">
        <f>IF($G5018="", "", IF(IFERROR(INDEX('Project List'!$C$11:$C$510, MATCH($G5018, 'Project List'!$B$11:$B$510, 0)), "")="", "", IFERROR(INDEX('Project List'!$C$11:$C$510, MATCH($G5018, 'Project List'!$B$11:$B$510, 0)), "")))</f>
        <v/>
      </c>
      <c r="C5018" s="1" t="str">
        <f>IF($G5018="", "", IF(IFERROR(INDEX('Project List'!$D$11:$D$510, MATCH($G5018, 'Project List'!$B$11:$B$510, 0)), "")="", "", IFERROR(INDEX('Project List'!$D$11:$D$510, MATCH($G5018, 'Project List'!$B$11:$B$510, 0)), "")))</f>
        <v/>
      </c>
      <c r="D5018" s="79" t="str">
        <f>IF($G5018="", "", IF(IFERROR(INDEX('Project List'!$H$11:$H$510, MATCH($G5018, 'Project List'!$B$11:$B$510, 0)), "")="", "", IFERROR(INDEX('Project List'!$H$11:$H$510, MATCH($G5018, 'Project List'!$B$11:$B$510, 0)), "")))</f>
        <v/>
      </c>
      <c r="E5018" s="67" t="str">
        <f>IF($G5018="", "", IF(IFERROR(INDEX('Project List'!$I$11:$I$510, MATCH($G5018, 'Project List'!$B$11:$B$510, 0)), "")="", "", IFERROR(INDEX('Project List'!$I$11:$I$510, MATCH($G5018, 'Project List'!$B$11:$B$510, 0)), "")))</f>
        <v/>
      </c>
      <c r="F5018" s="28"/>
      <c r="G5018" s="118"/>
      <c r="H5018" s="120"/>
      <c r="I5018" s="119"/>
      <c r="J5018" s="122"/>
      <c r="K5018" s="135"/>
      <c r="L5018" s="28"/>
      <c r="N5018" s="45" t="str">
        <f>IF($G5018="", "", IF(COUNTIF('Project List'!$B$11:$B$510, 'Time &amp; Expenses'!$G5018)=0, "X", ""))</f>
        <v/>
      </c>
    </row>
    <row r="5019" spans="1:14" x14ac:dyDescent="0.25">
      <c r="A5019" s="28"/>
      <c r="B5019" s="74" t="str">
        <f>IF($G5019="", "", IF(IFERROR(INDEX('Project List'!$C$11:$C$510, MATCH($G5019, 'Project List'!$B$11:$B$510, 0)), "")="", "", IFERROR(INDEX('Project List'!$C$11:$C$510, MATCH($G5019, 'Project List'!$B$11:$B$510, 0)), "")))</f>
        <v/>
      </c>
      <c r="C5019" s="1" t="str">
        <f>IF($G5019="", "", IF(IFERROR(INDEX('Project List'!$D$11:$D$510, MATCH($G5019, 'Project List'!$B$11:$B$510, 0)), "")="", "", IFERROR(INDEX('Project List'!$D$11:$D$510, MATCH($G5019, 'Project List'!$B$11:$B$510, 0)), "")))</f>
        <v/>
      </c>
      <c r="D5019" s="79" t="str">
        <f>IF($G5019="", "", IF(IFERROR(INDEX('Project List'!$H$11:$H$510, MATCH($G5019, 'Project List'!$B$11:$B$510, 0)), "")="", "", IFERROR(INDEX('Project List'!$H$11:$H$510, MATCH($G5019, 'Project List'!$B$11:$B$510, 0)), "")))</f>
        <v/>
      </c>
      <c r="E5019" s="67" t="str">
        <f>IF($G5019="", "", IF(IFERROR(INDEX('Project List'!$I$11:$I$510, MATCH($G5019, 'Project List'!$B$11:$B$510, 0)), "")="", "", IFERROR(INDEX('Project List'!$I$11:$I$510, MATCH($G5019, 'Project List'!$B$11:$B$510, 0)), "")))</f>
        <v/>
      </c>
      <c r="F5019" s="28"/>
      <c r="G5019" s="118"/>
      <c r="H5019" s="120"/>
      <c r="I5019" s="119"/>
      <c r="J5019" s="122"/>
      <c r="K5019" s="135"/>
      <c r="L5019" s="28"/>
      <c r="N5019" s="45" t="str">
        <f>IF($G5019="", "", IF(COUNTIF('Project List'!$B$11:$B$510, 'Time &amp; Expenses'!$G5019)=0, "X", ""))</f>
        <v/>
      </c>
    </row>
    <row r="5020" spans="1:14" x14ac:dyDescent="0.25">
      <c r="A5020" s="28"/>
      <c r="B5020" s="74" t="str">
        <f>IF($G5020="", "", IF(IFERROR(INDEX('Project List'!$C$11:$C$510, MATCH($G5020, 'Project List'!$B$11:$B$510, 0)), "")="", "", IFERROR(INDEX('Project List'!$C$11:$C$510, MATCH($G5020, 'Project List'!$B$11:$B$510, 0)), "")))</f>
        <v/>
      </c>
      <c r="C5020" s="1" t="str">
        <f>IF($G5020="", "", IF(IFERROR(INDEX('Project List'!$D$11:$D$510, MATCH($G5020, 'Project List'!$B$11:$B$510, 0)), "")="", "", IFERROR(INDEX('Project List'!$D$11:$D$510, MATCH($G5020, 'Project List'!$B$11:$B$510, 0)), "")))</f>
        <v/>
      </c>
      <c r="D5020" s="79" t="str">
        <f>IF($G5020="", "", IF(IFERROR(INDEX('Project List'!$H$11:$H$510, MATCH($G5020, 'Project List'!$B$11:$B$510, 0)), "")="", "", IFERROR(INDEX('Project List'!$H$11:$H$510, MATCH($G5020, 'Project List'!$B$11:$B$510, 0)), "")))</f>
        <v/>
      </c>
      <c r="E5020" s="67" t="str">
        <f>IF($G5020="", "", IF(IFERROR(INDEX('Project List'!$I$11:$I$510, MATCH($G5020, 'Project List'!$B$11:$B$510, 0)), "")="", "", IFERROR(INDEX('Project List'!$I$11:$I$510, MATCH($G5020, 'Project List'!$B$11:$B$510, 0)), "")))</f>
        <v/>
      </c>
      <c r="F5020" s="28"/>
      <c r="G5020" s="118"/>
      <c r="H5020" s="120"/>
      <c r="I5020" s="119"/>
      <c r="J5020" s="122"/>
      <c r="K5020" s="135"/>
      <c r="L5020" s="28"/>
      <c r="N5020" s="45" t="str">
        <f>IF($G5020="", "", IF(COUNTIF('Project List'!$B$11:$B$510, 'Time &amp; Expenses'!$G5020)=0, "X", ""))</f>
        <v/>
      </c>
    </row>
    <row r="5021" spans="1:14" x14ac:dyDescent="0.25">
      <c r="A5021" s="28"/>
      <c r="B5021" s="74" t="str">
        <f>IF($G5021="", "", IF(IFERROR(INDEX('Project List'!$C$11:$C$510, MATCH($G5021, 'Project List'!$B$11:$B$510, 0)), "")="", "", IFERROR(INDEX('Project List'!$C$11:$C$510, MATCH($G5021, 'Project List'!$B$11:$B$510, 0)), "")))</f>
        <v/>
      </c>
      <c r="C5021" s="1" t="str">
        <f>IF($G5021="", "", IF(IFERROR(INDEX('Project List'!$D$11:$D$510, MATCH($G5021, 'Project List'!$B$11:$B$510, 0)), "")="", "", IFERROR(INDEX('Project List'!$D$11:$D$510, MATCH($G5021, 'Project List'!$B$11:$B$510, 0)), "")))</f>
        <v/>
      </c>
      <c r="D5021" s="79" t="str">
        <f>IF($G5021="", "", IF(IFERROR(INDEX('Project List'!$H$11:$H$510, MATCH($G5021, 'Project List'!$B$11:$B$510, 0)), "")="", "", IFERROR(INDEX('Project List'!$H$11:$H$510, MATCH($G5021, 'Project List'!$B$11:$B$510, 0)), "")))</f>
        <v/>
      </c>
      <c r="E5021" s="67" t="str">
        <f>IF($G5021="", "", IF(IFERROR(INDEX('Project List'!$I$11:$I$510, MATCH($G5021, 'Project List'!$B$11:$B$510, 0)), "")="", "", IFERROR(INDEX('Project List'!$I$11:$I$510, MATCH($G5021, 'Project List'!$B$11:$B$510, 0)), "")))</f>
        <v/>
      </c>
      <c r="F5021" s="28"/>
      <c r="G5021" s="118"/>
      <c r="H5021" s="120"/>
      <c r="I5021" s="119"/>
      <c r="J5021" s="122"/>
      <c r="K5021" s="135"/>
      <c r="L5021" s="28"/>
      <c r="N5021" s="45" t="str">
        <f>IF($G5021="", "", IF(COUNTIF('Project List'!$B$11:$B$510, 'Time &amp; Expenses'!$G5021)=0, "X", ""))</f>
        <v/>
      </c>
    </row>
    <row r="5022" spans="1:14" x14ac:dyDescent="0.25">
      <c r="A5022" s="28"/>
      <c r="B5022" s="74" t="str">
        <f>IF($G5022="", "", IF(IFERROR(INDEX('Project List'!$C$11:$C$510, MATCH($G5022, 'Project List'!$B$11:$B$510, 0)), "")="", "", IFERROR(INDEX('Project List'!$C$11:$C$510, MATCH($G5022, 'Project List'!$B$11:$B$510, 0)), "")))</f>
        <v/>
      </c>
      <c r="C5022" s="1" t="str">
        <f>IF($G5022="", "", IF(IFERROR(INDEX('Project List'!$D$11:$D$510, MATCH($G5022, 'Project List'!$B$11:$B$510, 0)), "")="", "", IFERROR(INDEX('Project List'!$D$11:$D$510, MATCH($G5022, 'Project List'!$B$11:$B$510, 0)), "")))</f>
        <v/>
      </c>
      <c r="D5022" s="79" t="str">
        <f>IF($G5022="", "", IF(IFERROR(INDEX('Project List'!$H$11:$H$510, MATCH($G5022, 'Project List'!$B$11:$B$510, 0)), "")="", "", IFERROR(INDEX('Project List'!$H$11:$H$510, MATCH($G5022, 'Project List'!$B$11:$B$510, 0)), "")))</f>
        <v/>
      </c>
      <c r="E5022" s="67" t="str">
        <f>IF($G5022="", "", IF(IFERROR(INDEX('Project List'!$I$11:$I$510, MATCH($G5022, 'Project List'!$B$11:$B$510, 0)), "")="", "", IFERROR(INDEX('Project List'!$I$11:$I$510, MATCH($G5022, 'Project List'!$B$11:$B$510, 0)), "")))</f>
        <v/>
      </c>
      <c r="F5022" s="28"/>
      <c r="G5022" s="118"/>
      <c r="H5022" s="120"/>
      <c r="I5022" s="119"/>
      <c r="J5022" s="122"/>
      <c r="K5022" s="135"/>
      <c r="L5022" s="28"/>
      <c r="N5022" s="45" t="str">
        <f>IF($G5022="", "", IF(COUNTIF('Project List'!$B$11:$B$510, 'Time &amp; Expenses'!$G5022)=0, "X", ""))</f>
        <v/>
      </c>
    </row>
    <row r="5023" spans="1:14" x14ac:dyDescent="0.25">
      <c r="A5023" s="28"/>
      <c r="B5023" s="74" t="str">
        <f>IF($G5023="", "", IF(IFERROR(INDEX('Project List'!$C$11:$C$510, MATCH($G5023, 'Project List'!$B$11:$B$510, 0)), "")="", "", IFERROR(INDEX('Project List'!$C$11:$C$510, MATCH($G5023, 'Project List'!$B$11:$B$510, 0)), "")))</f>
        <v/>
      </c>
      <c r="C5023" s="1" t="str">
        <f>IF($G5023="", "", IF(IFERROR(INDEX('Project List'!$D$11:$D$510, MATCH($G5023, 'Project List'!$B$11:$B$510, 0)), "")="", "", IFERROR(INDEX('Project List'!$D$11:$D$510, MATCH($G5023, 'Project List'!$B$11:$B$510, 0)), "")))</f>
        <v/>
      </c>
      <c r="D5023" s="79" t="str">
        <f>IF($G5023="", "", IF(IFERROR(INDEX('Project List'!$H$11:$H$510, MATCH($G5023, 'Project List'!$B$11:$B$510, 0)), "")="", "", IFERROR(INDEX('Project List'!$H$11:$H$510, MATCH($G5023, 'Project List'!$B$11:$B$510, 0)), "")))</f>
        <v/>
      </c>
      <c r="E5023" s="67" t="str">
        <f>IF($G5023="", "", IF(IFERROR(INDEX('Project List'!$I$11:$I$510, MATCH($G5023, 'Project List'!$B$11:$B$510, 0)), "")="", "", IFERROR(INDEX('Project List'!$I$11:$I$510, MATCH($G5023, 'Project List'!$B$11:$B$510, 0)), "")))</f>
        <v/>
      </c>
      <c r="F5023" s="28"/>
      <c r="G5023" s="118"/>
      <c r="H5023" s="120"/>
      <c r="I5023" s="119"/>
      <c r="J5023" s="122"/>
      <c r="K5023" s="135"/>
      <c r="L5023" s="28"/>
      <c r="N5023" s="45" t="str">
        <f>IF($G5023="", "", IF(COUNTIF('Project List'!$B$11:$B$510, 'Time &amp; Expenses'!$G5023)=0, "X", ""))</f>
        <v/>
      </c>
    </row>
    <row r="5024" spans="1:14" x14ac:dyDescent="0.25">
      <c r="A5024" s="28"/>
      <c r="B5024" s="74" t="str">
        <f>IF($G5024="", "", IF(IFERROR(INDEX('Project List'!$C$11:$C$510, MATCH($G5024, 'Project List'!$B$11:$B$510, 0)), "")="", "", IFERROR(INDEX('Project List'!$C$11:$C$510, MATCH($G5024, 'Project List'!$B$11:$B$510, 0)), "")))</f>
        <v/>
      </c>
      <c r="C5024" s="1" t="str">
        <f>IF($G5024="", "", IF(IFERROR(INDEX('Project List'!$D$11:$D$510, MATCH($G5024, 'Project List'!$B$11:$B$510, 0)), "")="", "", IFERROR(INDEX('Project List'!$D$11:$D$510, MATCH($G5024, 'Project List'!$B$11:$B$510, 0)), "")))</f>
        <v/>
      </c>
      <c r="D5024" s="79" t="str">
        <f>IF($G5024="", "", IF(IFERROR(INDEX('Project List'!$H$11:$H$510, MATCH($G5024, 'Project List'!$B$11:$B$510, 0)), "")="", "", IFERROR(INDEX('Project List'!$H$11:$H$510, MATCH($G5024, 'Project List'!$B$11:$B$510, 0)), "")))</f>
        <v/>
      </c>
      <c r="E5024" s="67" t="str">
        <f>IF($G5024="", "", IF(IFERROR(INDEX('Project List'!$I$11:$I$510, MATCH($G5024, 'Project List'!$B$11:$B$510, 0)), "")="", "", IFERROR(INDEX('Project List'!$I$11:$I$510, MATCH($G5024, 'Project List'!$B$11:$B$510, 0)), "")))</f>
        <v/>
      </c>
      <c r="F5024" s="28"/>
      <c r="G5024" s="118"/>
      <c r="H5024" s="120"/>
      <c r="I5024" s="119"/>
      <c r="J5024" s="122"/>
      <c r="K5024" s="135"/>
      <c r="L5024" s="28"/>
      <c r="N5024" s="45" t="str">
        <f>IF($G5024="", "", IF(COUNTIF('Project List'!$B$11:$B$510, 'Time &amp; Expenses'!$G5024)=0, "X", ""))</f>
        <v/>
      </c>
    </row>
    <row r="5025" spans="1:14" x14ac:dyDescent="0.25">
      <c r="A5025" s="28"/>
      <c r="B5025" s="74" t="str">
        <f>IF($G5025="", "", IF(IFERROR(INDEX('Project List'!$C$11:$C$510, MATCH($G5025, 'Project List'!$B$11:$B$510, 0)), "")="", "", IFERROR(INDEX('Project List'!$C$11:$C$510, MATCH($G5025, 'Project List'!$B$11:$B$510, 0)), "")))</f>
        <v/>
      </c>
      <c r="C5025" s="1" t="str">
        <f>IF($G5025="", "", IF(IFERROR(INDEX('Project List'!$D$11:$D$510, MATCH($G5025, 'Project List'!$B$11:$B$510, 0)), "")="", "", IFERROR(INDEX('Project List'!$D$11:$D$510, MATCH($G5025, 'Project List'!$B$11:$B$510, 0)), "")))</f>
        <v/>
      </c>
      <c r="D5025" s="79" t="str">
        <f>IF($G5025="", "", IF(IFERROR(INDEX('Project List'!$H$11:$H$510, MATCH($G5025, 'Project List'!$B$11:$B$510, 0)), "")="", "", IFERROR(INDEX('Project List'!$H$11:$H$510, MATCH($G5025, 'Project List'!$B$11:$B$510, 0)), "")))</f>
        <v/>
      </c>
      <c r="E5025" s="67" t="str">
        <f>IF($G5025="", "", IF(IFERROR(INDEX('Project List'!$I$11:$I$510, MATCH($G5025, 'Project List'!$B$11:$B$510, 0)), "")="", "", IFERROR(INDEX('Project List'!$I$11:$I$510, MATCH($G5025, 'Project List'!$B$11:$B$510, 0)), "")))</f>
        <v/>
      </c>
      <c r="F5025" s="28"/>
      <c r="G5025" s="118"/>
      <c r="H5025" s="120"/>
      <c r="I5025" s="119"/>
      <c r="J5025" s="122"/>
      <c r="K5025" s="135"/>
      <c r="L5025" s="28"/>
      <c r="N5025" s="45" t="str">
        <f>IF($G5025="", "", IF(COUNTIF('Project List'!$B$11:$B$510, 'Time &amp; Expenses'!$G5025)=0, "X", ""))</f>
        <v/>
      </c>
    </row>
    <row r="5026" spans="1:14" x14ac:dyDescent="0.25">
      <c r="A5026" s="28"/>
      <c r="B5026" s="74" t="str">
        <f>IF($G5026="", "", IF(IFERROR(INDEX('Project List'!$C$11:$C$510, MATCH($G5026, 'Project List'!$B$11:$B$510, 0)), "")="", "", IFERROR(INDEX('Project List'!$C$11:$C$510, MATCH($G5026, 'Project List'!$B$11:$B$510, 0)), "")))</f>
        <v/>
      </c>
      <c r="C5026" s="1" t="str">
        <f>IF($G5026="", "", IF(IFERROR(INDEX('Project List'!$D$11:$D$510, MATCH($G5026, 'Project List'!$B$11:$B$510, 0)), "")="", "", IFERROR(INDEX('Project List'!$D$11:$D$510, MATCH($G5026, 'Project List'!$B$11:$B$510, 0)), "")))</f>
        <v/>
      </c>
      <c r="D5026" s="79" t="str">
        <f>IF($G5026="", "", IF(IFERROR(INDEX('Project List'!$H$11:$H$510, MATCH($G5026, 'Project List'!$B$11:$B$510, 0)), "")="", "", IFERROR(INDEX('Project List'!$H$11:$H$510, MATCH($G5026, 'Project List'!$B$11:$B$510, 0)), "")))</f>
        <v/>
      </c>
      <c r="E5026" s="67" t="str">
        <f>IF($G5026="", "", IF(IFERROR(INDEX('Project List'!$I$11:$I$510, MATCH($G5026, 'Project List'!$B$11:$B$510, 0)), "")="", "", IFERROR(INDEX('Project List'!$I$11:$I$510, MATCH($G5026, 'Project List'!$B$11:$B$510, 0)), "")))</f>
        <v/>
      </c>
      <c r="F5026" s="28"/>
      <c r="G5026" s="118"/>
      <c r="H5026" s="120"/>
      <c r="I5026" s="119"/>
      <c r="J5026" s="122"/>
      <c r="K5026" s="135"/>
      <c r="L5026" s="28"/>
      <c r="N5026" s="45" t="str">
        <f>IF($G5026="", "", IF(COUNTIF('Project List'!$B$11:$B$510, 'Time &amp; Expenses'!$G5026)=0, "X", ""))</f>
        <v/>
      </c>
    </row>
    <row r="5027" spans="1:14" x14ac:dyDescent="0.25">
      <c r="A5027" s="28"/>
      <c r="B5027" s="74" t="str">
        <f>IF($G5027="", "", IF(IFERROR(INDEX('Project List'!$C$11:$C$510, MATCH($G5027, 'Project List'!$B$11:$B$510, 0)), "")="", "", IFERROR(INDEX('Project List'!$C$11:$C$510, MATCH($G5027, 'Project List'!$B$11:$B$510, 0)), "")))</f>
        <v/>
      </c>
      <c r="C5027" s="1" t="str">
        <f>IF($G5027="", "", IF(IFERROR(INDEX('Project List'!$D$11:$D$510, MATCH($G5027, 'Project List'!$B$11:$B$510, 0)), "")="", "", IFERROR(INDEX('Project List'!$D$11:$D$510, MATCH($G5027, 'Project List'!$B$11:$B$510, 0)), "")))</f>
        <v/>
      </c>
      <c r="D5027" s="79" t="str">
        <f>IF($G5027="", "", IF(IFERROR(INDEX('Project List'!$H$11:$H$510, MATCH($G5027, 'Project List'!$B$11:$B$510, 0)), "")="", "", IFERROR(INDEX('Project List'!$H$11:$H$510, MATCH($G5027, 'Project List'!$B$11:$B$510, 0)), "")))</f>
        <v/>
      </c>
      <c r="E5027" s="67" t="str">
        <f>IF($G5027="", "", IF(IFERROR(INDEX('Project List'!$I$11:$I$510, MATCH($G5027, 'Project List'!$B$11:$B$510, 0)), "")="", "", IFERROR(INDEX('Project List'!$I$11:$I$510, MATCH($G5027, 'Project List'!$B$11:$B$510, 0)), "")))</f>
        <v/>
      </c>
      <c r="F5027" s="28"/>
      <c r="G5027" s="118"/>
      <c r="H5027" s="120"/>
      <c r="I5027" s="119"/>
      <c r="J5027" s="122"/>
      <c r="K5027" s="135"/>
      <c r="L5027" s="28"/>
      <c r="N5027" s="45" t="str">
        <f>IF($G5027="", "", IF(COUNTIF('Project List'!$B$11:$B$510, 'Time &amp; Expenses'!$G5027)=0, "X", ""))</f>
        <v/>
      </c>
    </row>
    <row r="5028" spans="1:14" x14ac:dyDescent="0.25">
      <c r="A5028" s="28"/>
      <c r="B5028" s="74" t="str">
        <f>IF($G5028="", "", IF(IFERROR(INDEX('Project List'!$C$11:$C$510, MATCH($G5028, 'Project List'!$B$11:$B$510, 0)), "")="", "", IFERROR(INDEX('Project List'!$C$11:$C$510, MATCH($G5028, 'Project List'!$B$11:$B$510, 0)), "")))</f>
        <v/>
      </c>
      <c r="C5028" s="1" t="str">
        <f>IF($G5028="", "", IF(IFERROR(INDEX('Project List'!$D$11:$D$510, MATCH($G5028, 'Project List'!$B$11:$B$510, 0)), "")="", "", IFERROR(INDEX('Project List'!$D$11:$D$510, MATCH($G5028, 'Project List'!$B$11:$B$510, 0)), "")))</f>
        <v/>
      </c>
      <c r="D5028" s="79" t="str">
        <f>IF($G5028="", "", IF(IFERROR(INDEX('Project List'!$H$11:$H$510, MATCH($G5028, 'Project List'!$B$11:$B$510, 0)), "")="", "", IFERROR(INDEX('Project List'!$H$11:$H$510, MATCH($G5028, 'Project List'!$B$11:$B$510, 0)), "")))</f>
        <v/>
      </c>
      <c r="E5028" s="67" t="str">
        <f>IF($G5028="", "", IF(IFERROR(INDEX('Project List'!$I$11:$I$510, MATCH($G5028, 'Project List'!$B$11:$B$510, 0)), "")="", "", IFERROR(INDEX('Project List'!$I$11:$I$510, MATCH($G5028, 'Project List'!$B$11:$B$510, 0)), "")))</f>
        <v/>
      </c>
      <c r="F5028" s="28"/>
      <c r="G5028" s="118"/>
      <c r="H5028" s="120"/>
      <c r="I5028" s="119"/>
      <c r="J5028" s="122"/>
      <c r="K5028" s="135"/>
      <c r="L5028" s="28"/>
      <c r="N5028" s="45" t="str">
        <f>IF($G5028="", "", IF(COUNTIF('Project List'!$B$11:$B$510, 'Time &amp; Expenses'!$G5028)=0, "X", ""))</f>
        <v/>
      </c>
    </row>
    <row r="5029" spans="1:14" x14ac:dyDescent="0.25">
      <c r="A5029" s="28"/>
      <c r="B5029" s="74" t="str">
        <f>IF($G5029="", "", IF(IFERROR(INDEX('Project List'!$C$11:$C$510, MATCH($G5029, 'Project List'!$B$11:$B$510, 0)), "")="", "", IFERROR(INDEX('Project List'!$C$11:$C$510, MATCH($G5029, 'Project List'!$B$11:$B$510, 0)), "")))</f>
        <v/>
      </c>
      <c r="C5029" s="1" t="str">
        <f>IF($G5029="", "", IF(IFERROR(INDEX('Project List'!$D$11:$D$510, MATCH($G5029, 'Project List'!$B$11:$B$510, 0)), "")="", "", IFERROR(INDEX('Project List'!$D$11:$D$510, MATCH($G5029, 'Project List'!$B$11:$B$510, 0)), "")))</f>
        <v/>
      </c>
      <c r="D5029" s="79" t="str">
        <f>IF($G5029="", "", IF(IFERROR(INDEX('Project List'!$H$11:$H$510, MATCH($G5029, 'Project List'!$B$11:$B$510, 0)), "")="", "", IFERROR(INDEX('Project List'!$H$11:$H$510, MATCH($G5029, 'Project List'!$B$11:$B$510, 0)), "")))</f>
        <v/>
      </c>
      <c r="E5029" s="67" t="str">
        <f>IF($G5029="", "", IF(IFERROR(INDEX('Project List'!$I$11:$I$510, MATCH($G5029, 'Project List'!$B$11:$B$510, 0)), "")="", "", IFERROR(INDEX('Project List'!$I$11:$I$510, MATCH($G5029, 'Project List'!$B$11:$B$510, 0)), "")))</f>
        <v/>
      </c>
      <c r="F5029" s="28"/>
      <c r="G5029" s="118"/>
      <c r="H5029" s="120"/>
      <c r="I5029" s="119"/>
      <c r="J5029" s="122"/>
      <c r="K5029" s="135"/>
      <c r="L5029" s="28"/>
      <c r="N5029" s="45" t="str">
        <f>IF($G5029="", "", IF(COUNTIF('Project List'!$B$11:$B$510, 'Time &amp; Expenses'!$G5029)=0, "X", ""))</f>
        <v/>
      </c>
    </row>
    <row r="5030" spans="1:14" x14ac:dyDescent="0.25">
      <c r="A5030" s="28"/>
      <c r="B5030" s="74" t="str">
        <f>IF($G5030="", "", IF(IFERROR(INDEX('Project List'!$C$11:$C$510, MATCH($G5030, 'Project List'!$B$11:$B$510, 0)), "")="", "", IFERROR(INDEX('Project List'!$C$11:$C$510, MATCH($G5030, 'Project List'!$B$11:$B$510, 0)), "")))</f>
        <v/>
      </c>
      <c r="C5030" s="1" t="str">
        <f>IF($G5030="", "", IF(IFERROR(INDEX('Project List'!$D$11:$D$510, MATCH($G5030, 'Project List'!$B$11:$B$510, 0)), "")="", "", IFERROR(INDEX('Project List'!$D$11:$D$510, MATCH($G5030, 'Project List'!$B$11:$B$510, 0)), "")))</f>
        <v/>
      </c>
      <c r="D5030" s="79" t="str">
        <f>IF($G5030="", "", IF(IFERROR(INDEX('Project List'!$H$11:$H$510, MATCH($G5030, 'Project List'!$B$11:$B$510, 0)), "")="", "", IFERROR(INDEX('Project List'!$H$11:$H$510, MATCH($G5030, 'Project List'!$B$11:$B$510, 0)), "")))</f>
        <v/>
      </c>
      <c r="E5030" s="67" t="str">
        <f>IF($G5030="", "", IF(IFERROR(INDEX('Project List'!$I$11:$I$510, MATCH($G5030, 'Project List'!$B$11:$B$510, 0)), "")="", "", IFERROR(INDEX('Project List'!$I$11:$I$510, MATCH($G5030, 'Project List'!$B$11:$B$510, 0)), "")))</f>
        <v/>
      </c>
      <c r="F5030" s="28"/>
      <c r="G5030" s="118"/>
      <c r="H5030" s="120"/>
      <c r="I5030" s="119"/>
      <c r="J5030" s="122"/>
      <c r="K5030" s="135"/>
      <c r="L5030" s="28"/>
      <c r="N5030" s="45" t="str">
        <f>IF($G5030="", "", IF(COUNTIF('Project List'!$B$11:$B$510, 'Time &amp; Expenses'!$G5030)=0, "X", ""))</f>
        <v/>
      </c>
    </row>
    <row r="5031" spans="1:14" x14ac:dyDescent="0.25">
      <c r="A5031" s="28"/>
      <c r="B5031" s="74" t="str">
        <f>IF($G5031="", "", IF(IFERROR(INDEX('Project List'!$C$11:$C$510, MATCH($G5031, 'Project List'!$B$11:$B$510, 0)), "")="", "", IFERROR(INDEX('Project List'!$C$11:$C$510, MATCH($G5031, 'Project List'!$B$11:$B$510, 0)), "")))</f>
        <v/>
      </c>
      <c r="C5031" s="1" t="str">
        <f>IF($G5031="", "", IF(IFERROR(INDEX('Project List'!$D$11:$D$510, MATCH($G5031, 'Project List'!$B$11:$B$510, 0)), "")="", "", IFERROR(INDEX('Project List'!$D$11:$D$510, MATCH($G5031, 'Project List'!$B$11:$B$510, 0)), "")))</f>
        <v/>
      </c>
      <c r="D5031" s="79" t="str">
        <f>IF($G5031="", "", IF(IFERROR(INDEX('Project List'!$H$11:$H$510, MATCH($G5031, 'Project List'!$B$11:$B$510, 0)), "")="", "", IFERROR(INDEX('Project List'!$H$11:$H$510, MATCH($G5031, 'Project List'!$B$11:$B$510, 0)), "")))</f>
        <v/>
      </c>
      <c r="E5031" s="67" t="str">
        <f>IF($G5031="", "", IF(IFERROR(INDEX('Project List'!$I$11:$I$510, MATCH($G5031, 'Project List'!$B$11:$B$510, 0)), "")="", "", IFERROR(INDEX('Project List'!$I$11:$I$510, MATCH($G5031, 'Project List'!$B$11:$B$510, 0)), "")))</f>
        <v/>
      </c>
      <c r="F5031" s="28"/>
      <c r="G5031" s="118"/>
      <c r="H5031" s="120"/>
      <c r="I5031" s="119"/>
      <c r="J5031" s="122"/>
      <c r="K5031" s="135"/>
      <c r="L5031" s="28"/>
      <c r="N5031" s="45" t="str">
        <f>IF($G5031="", "", IF(COUNTIF('Project List'!$B$11:$B$510, 'Time &amp; Expenses'!$G5031)=0, "X", ""))</f>
        <v/>
      </c>
    </row>
    <row r="5032" spans="1:14" x14ac:dyDescent="0.25">
      <c r="A5032" s="28"/>
      <c r="B5032" s="74" t="str">
        <f>IF($G5032="", "", IF(IFERROR(INDEX('Project List'!$C$11:$C$510, MATCH($G5032, 'Project List'!$B$11:$B$510, 0)), "")="", "", IFERROR(INDEX('Project List'!$C$11:$C$510, MATCH($G5032, 'Project List'!$B$11:$B$510, 0)), "")))</f>
        <v/>
      </c>
      <c r="C5032" s="1" t="str">
        <f>IF($G5032="", "", IF(IFERROR(INDEX('Project List'!$D$11:$D$510, MATCH($G5032, 'Project List'!$B$11:$B$510, 0)), "")="", "", IFERROR(INDEX('Project List'!$D$11:$D$510, MATCH($G5032, 'Project List'!$B$11:$B$510, 0)), "")))</f>
        <v/>
      </c>
      <c r="D5032" s="79" t="str">
        <f>IF($G5032="", "", IF(IFERROR(INDEX('Project List'!$H$11:$H$510, MATCH($G5032, 'Project List'!$B$11:$B$510, 0)), "")="", "", IFERROR(INDEX('Project List'!$H$11:$H$510, MATCH($G5032, 'Project List'!$B$11:$B$510, 0)), "")))</f>
        <v/>
      </c>
      <c r="E5032" s="67" t="str">
        <f>IF($G5032="", "", IF(IFERROR(INDEX('Project List'!$I$11:$I$510, MATCH($G5032, 'Project List'!$B$11:$B$510, 0)), "")="", "", IFERROR(INDEX('Project List'!$I$11:$I$510, MATCH($G5032, 'Project List'!$B$11:$B$510, 0)), "")))</f>
        <v/>
      </c>
      <c r="F5032" s="28"/>
      <c r="G5032" s="118"/>
      <c r="H5032" s="120"/>
      <c r="I5032" s="119"/>
      <c r="J5032" s="122"/>
      <c r="K5032" s="135"/>
      <c r="L5032" s="28"/>
      <c r="N5032" s="45" t="str">
        <f>IF($G5032="", "", IF(COUNTIF('Project List'!$B$11:$B$510, 'Time &amp; Expenses'!$G5032)=0, "X", ""))</f>
        <v/>
      </c>
    </row>
    <row r="5033" spans="1:14" x14ac:dyDescent="0.25">
      <c r="A5033" s="28"/>
      <c r="B5033" s="74" t="str">
        <f>IF($G5033="", "", IF(IFERROR(INDEX('Project List'!$C$11:$C$510, MATCH($G5033, 'Project List'!$B$11:$B$510, 0)), "")="", "", IFERROR(INDEX('Project List'!$C$11:$C$510, MATCH($G5033, 'Project List'!$B$11:$B$510, 0)), "")))</f>
        <v/>
      </c>
      <c r="C5033" s="1" t="str">
        <f>IF($G5033="", "", IF(IFERROR(INDEX('Project List'!$D$11:$D$510, MATCH($G5033, 'Project List'!$B$11:$B$510, 0)), "")="", "", IFERROR(INDEX('Project List'!$D$11:$D$510, MATCH($G5033, 'Project List'!$B$11:$B$510, 0)), "")))</f>
        <v/>
      </c>
      <c r="D5033" s="79" t="str">
        <f>IF($G5033="", "", IF(IFERROR(INDEX('Project List'!$H$11:$H$510, MATCH($G5033, 'Project List'!$B$11:$B$510, 0)), "")="", "", IFERROR(INDEX('Project List'!$H$11:$H$510, MATCH($G5033, 'Project List'!$B$11:$B$510, 0)), "")))</f>
        <v/>
      </c>
      <c r="E5033" s="67" t="str">
        <f>IF($G5033="", "", IF(IFERROR(INDEX('Project List'!$I$11:$I$510, MATCH($G5033, 'Project List'!$B$11:$B$510, 0)), "")="", "", IFERROR(INDEX('Project List'!$I$11:$I$510, MATCH($G5033, 'Project List'!$B$11:$B$510, 0)), "")))</f>
        <v/>
      </c>
      <c r="F5033" s="28"/>
      <c r="G5033" s="118"/>
      <c r="H5033" s="120"/>
      <c r="I5033" s="119"/>
      <c r="J5033" s="122"/>
      <c r="K5033" s="135"/>
      <c r="L5033" s="28"/>
      <c r="N5033" s="45" t="str">
        <f>IF($G5033="", "", IF(COUNTIF('Project List'!$B$11:$B$510, 'Time &amp; Expenses'!$G5033)=0, "X", ""))</f>
        <v/>
      </c>
    </row>
    <row r="5034" spans="1:14" x14ac:dyDescent="0.25">
      <c r="A5034" s="28"/>
      <c r="B5034" s="74" t="str">
        <f>IF($G5034="", "", IF(IFERROR(INDEX('Project List'!$C$11:$C$510, MATCH($G5034, 'Project List'!$B$11:$B$510, 0)), "")="", "", IFERROR(INDEX('Project List'!$C$11:$C$510, MATCH($G5034, 'Project List'!$B$11:$B$510, 0)), "")))</f>
        <v/>
      </c>
      <c r="C5034" s="1" t="str">
        <f>IF($G5034="", "", IF(IFERROR(INDEX('Project List'!$D$11:$D$510, MATCH($G5034, 'Project List'!$B$11:$B$510, 0)), "")="", "", IFERROR(INDEX('Project List'!$D$11:$D$510, MATCH($G5034, 'Project List'!$B$11:$B$510, 0)), "")))</f>
        <v/>
      </c>
      <c r="D5034" s="79" t="str">
        <f>IF($G5034="", "", IF(IFERROR(INDEX('Project List'!$H$11:$H$510, MATCH($G5034, 'Project List'!$B$11:$B$510, 0)), "")="", "", IFERROR(INDEX('Project List'!$H$11:$H$510, MATCH($G5034, 'Project List'!$B$11:$B$510, 0)), "")))</f>
        <v/>
      </c>
      <c r="E5034" s="67" t="str">
        <f>IF($G5034="", "", IF(IFERROR(INDEX('Project List'!$I$11:$I$510, MATCH($G5034, 'Project List'!$B$11:$B$510, 0)), "")="", "", IFERROR(INDEX('Project List'!$I$11:$I$510, MATCH($G5034, 'Project List'!$B$11:$B$510, 0)), "")))</f>
        <v/>
      </c>
      <c r="F5034" s="28"/>
      <c r="G5034" s="118"/>
      <c r="H5034" s="120"/>
      <c r="I5034" s="119"/>
      <c r="J5034" s="122"/>
      <c r="K5034" s="135"/>
      <c r="L5034" s="28"/>
      <c r="N5034" s="45" t="str">
        <f>IF($G5034="", "", IF(COUNTIF('Project List'!$B$11:$B$510, 'Time &amp; Expenses'!$G5034)=0, "X", ""))</f>
        <v/>
      </c>
    </row>
    <row r="5035" spans="1:14" x14ac:dyDescent="0.25">
      <c r="A5035" s="28"/>
      <c r="B5035" s="74" t="str">
        <f>IF($G5035="", "", IF(IFERROR(INDEX('Project List'!$C$11:$C$510, MATCH($G5035, 'Project List'!$B$11:$B$510, 0)), "")="", "", IFERROR(INDEX('Project List'!$C$11:$C$510, MATCH($G5035, 'Project List'!$B$11:$B$510, 0)), "")))</f>
        <v/>
      </c>
      <c r="C5035" s="1" t="str">
        <f>IF($G5035="", "", IF(IFERROR(INDEX('Project List'!$D$11:$D$510, MATCH($G5035, 'Project List'!$B$11:$B$510, 0)), "")="", "", IFERROR(INDEX('Project List'!$D$11:$D$510, MATCH($G5035, 'Project List'!$B$11:$B$510, 0)), "")))</f>
        <v/>
      </c>
      <c r="D5035" s="79" t="str">
        <f>IF($G5035="", "", IF(IFERROR(INDEX('Project List'!$H$11:$H$510, MATCH($G5035, 'Project List'!$B$11:$B$510, 0)), "")="", "", IFERROR(INDEX('Project List'!$H$11:$H$510, MATCH($G5035, 'Project List'!$B$11:$B$510, 0)), "")))</f>
        <v/>
      </c>
      <c r="E5035" s="67" t="str">
        <f>IF($G5035="", "", IF(IFERROR(INDEX('Project List'!$I$11:$I$510, MATCH($G5035, 'Project List'!$B$11:$B$510, 0)), "")="", "", IFERROR(INDEX('Project List'!$I$11:$I$510, MATCH($G5035, 'Project List'!$B$11:$B$510, 0)), "")))</f>
        <v/>
      </c>
      <c r="F5035" s="28"/>
      <c r="G5035" s="118"/>
      <c r="H5035" s="120"/>
      <c r="I5035" s="119"/>
      <c r="J5035" s="122"/>
      <c r="K5035" s="135"/>
      <c r="L5035" s="28"/>
      <c r="N5035" s="45" t="str">
        <f>IF($G5035="", "", IF(COUNTIF('Project List'!$B$11:$B$510, 'Time &amp; Expenses'!$G5035)=0, "X", ""))</f>
        <v/>
      </c>
    </row>
    <row r="5036" spans="1:14" x14ac:dyDescent="0.25">
      <c r="A5036" s="28"/>
      <c r="B5036" s="74" t="str">
        <f>IF($G5036="", "", IF(IFERROR(INDEX('Project List'!$C$11:$C$510, MATCH($G5036, 'Project List'!$B$11:$B$510, 0)), "")="", "", IFERROR(INDEX('Project List'!$C$11:$C$510, MATCH($G5036, 'Project List'!$B$11:$B$510, 0)), "")))</f>
        <v/>
      </c>
      <c r="C5036" s="1" t="str">
        <f>IF($G5036="", "", IF(IFERROR(INDEX('Project List'!$D$11:$D$510, MATCH($G5036, 'Project List'!$B$11:$B$510, 0)), "")="", "", IFERROR(INDEX('Project List'!$D$11:$D$510, MATCH($G5036, 'Project List'!$B$11:$B$510, 0)), "")))</f>
        <v/>
      </c>
      <c r="D5036" s="79" t="str">
        <f>IF($G5036="", "", IF(IFERROR(INDEX('Project List'!$H$11:$H$510, MATCH($G5036, 'Project List'!$B$11:$B$510, 0)), "")="", "", IFERROR(INDEX('Project List'!$H$11:$H$510, MATCH($G5036, 'Project List'!$B$11:$B$510, 0)), "")))</f>
        <v/>
      </c>
      <c r="E5036" s="67" t="str">
        <f>IF($G5036="", "", IF(IFERROR(INDEX('Project List'!$I$11:$I$510, MATCH($G5036, 'Project List'!$B$11:$B$510, 0)), "")="", "", IFERROR(INDEX('Project List'!$I$11:$I$510, MATCH($G5036, 'Project List'!$B$11:$B$510, 0)), "")))</f>
        <v/>
      </c>
      <c r="F5036" s="28"/>
      <c r="G5036" s="118"/>
      <c r="H5036" s="120"/>
      <c r="I5036" s="119"/>
      <c r="J5036" s="122"/>
      <c r="K5036" s="135"/>
      <c r="L5036" s="28"/>
      <c r="N5036" s="45" t="str">
        <f>IF($G5036="", "", IF(COUNTIF('Project List'!$B$11:$B$510, 'Time &amp; Expenses'!$G5036)=0, "X", ""))</f>
        <v/>
      </c>
    </row>
    <row r="5037" spans="1:14" x14ac:dyDescent="0.25">
      <c r="A5037" s="28"/>
      <c r="B5037" s="74" t="str">
        <f>IF($G5037="", "", IF(IFERROR(INDEX('Project List'!$C$11:$C$510, MATCH($G5037, 'Project List'!$B$11:$B$510, 0)), "")="", "", IFERROR(INDEX('Project List'!$C$11:$C$510, MATCH($G5037, 'Project List'!$B$11:$B$510, 0)), "")))</f>
        <v/>
      </c>
      <c r="C5037" s="1" t="str">
        <f>IF($G5037="", "", IF(IFERROR(INDEX('Project List'!$D$11:$D$510, MATCH($G5037, 'Project List'!$B$11:$B$510, 0)), "")="", "", IFERROR(INDEX('Project List'!$D$11:$D$510, MATCH($G5037, 'Project List'!$B$11:$B$510, 0)), "")))</f>
        <v/>
      </c>
      <c r="D5037" s="79" t="str">
        <f>IF($G5037="", "", IF(IFERROR(INDEX('Project List'!$H$11:$H$510, MATCH($G5037, 'Project List'!$B$11:$B$510, 0)), "")="", "", IFERROR(INDEX('Project List'!$H$11:$H$510, MATCH($G5037, 'Project List'!$B$11:$B$510, 0)), "")))</f>
        <v/>
      </c>
      <c r="E5037" s="67" t="str">
        <f>IF($G5037="", "", IF(IFERROR(INDEX('Project List'!$I$11:$I$510, MATCH($G5037, 'Project List'!$B$11:$B$510, 0)), "")="", "", IFERROR(INDEX('Project List'!$I$11:$I$510, MATCH($G5037, 'Project List'!$B$11:$B$510, 0)), "")))</f>
        <v/>
      </c>
      <c r="F5037" s="28"/>
      <c r="G5037" s="118"/>
      <c r="H5037" s="120"/>
      <c r="I5037" s="119"/>
      <c r="J5037" s="122"/>
      <c r="K5037" s="135"/>
      <c r="L5037" s="28"/>
      <c r="N5037" s="45" t="str">
        <f>IF($G5037="", "", IF(COUNTIF('Project List'!$B$11:$B$510, 'Time &amp; Expenses'!$G5037)=0, "X", ""))</f>
        <v/>
      </c>
    </row>
    <row r="5038" spans="1:14" x14ac:dyDescent="0.25">
      <c r="A5038" s="28"/>
      <c r="B5038" s="74" t="str">
        <f>IF($G5038="", "", IF(IFERROR(INDEX('Project List'!$C$11:$C$510, MATCH($G5038, 'Project List'!$B$11:$B$510, 0)), "")="", "", IFERROR(INDEX('Project List'!$C$11:$C$510, MATCH($G5038, 'Project List'!$B$11:$B$510, 0)), "")))</f>
        <v/>
      </c>
      <c r="C5038" s="1" t="str">
        <f>IF($G5038="", "", IF(IFERROR(INDEX('Project List'!$D$11:$D$510, MATCH($G5038, 'Project List'!$B$11:$B$510, 0)), "")="", "", IFERROR(INDEX('Project List'!$D$11:$D$510, MATCH($G5038, 'Project List'!$B$11:$B$510, 0)), "")))</f>
        <v/>
      </c>
      <c r="D5038" s="79" t="str">
        <f>IF($G5038="", "", IF(IFERROR(INDEX('Project List'!$H$11:$H$510, MATCH($G5038, 'Project List'!$B$11:$B$510, 0)), "")="", "", IFERROR(INDEX('Project List'!$H$11:$H$510, MATCH($G5038, 'Project List'!$B$11:$B$510, 0)), "")))</f>
        <v/>
      </c>
      <c r="E5038" s="67" t="str">
        <f>IF($G5038="", "", IF(IFERROR(INDEX('Project List'!$I$11:$I$510, MATCH($G5038, 'Project List'!$B$11:$B$510, 0)), "")="", "", IFERROR(INDEX('Project List'!$I$11:$I$510, MATCH($G5038, 'Project List'!$B$11:$B$510, 0)), "")))</f>
        <v/>
      </c>
      <c r="F5038" s="28"/>
      <c r="G5038" s="118"/>
      <c r="H5038" s="120"/>
      <c r="I5038" s="119"/>
      <c r="J5038" s="122"/>
      <c r="K5038" s="135"/>
      <c r="L5038" s="28"/>
      <c r="N5038" s="45" t="str">
        <f>IF($G5038="", "", IF(COUNTIF('Project List'!$B$11:$B$510, 'Time &amp; Expenses'!$G5038)=0, "X", ""))</f>
        <v/>
      </c>
    </row>
    <row r="5039" spans="1:14" x14ac:dyDescent="0.25">
      <c r="A5039" s="28"/>
      <c r="B5039" s="74" t="str">
        <f>IF($G5039="", "", IF(IFERROR(INDEX('Project List'!$C$11:$C$510, MATCH($G5039, 'Project List'!$B$11:$B$510, 0)), "")="", "", IFERROR(INDEX('Project List'!$C$11:$C$510, MATCH($G5039, 'Project List'!$B$11:$B$510, 0)), "")))</f>
        <v/>
      </c>
      <c r="C5039" s="1" t="str">
        <f>IF($G5039="", "", IF(IFERROR(INDEX('Project List'!$D$11:$D$510, MATCH($G5039, 'Project List'!$B$11:$B$510, 0)), "")="", "", IFERROR(INDEX('Project List'!$D$11:$D$510, MATCH($G5039, 'Project List'!$B$11:$B$510, 0)), "")))</f>
        <v/>
      </c>
      <c r="D5039" s="79" t="str">
        <f>IF($G5039="", "", IF(IFERROR(INDEX('Project List'!$H$11:$H$510, MATCH($G5039, 'Project List'!$B$11:$B$510, 0)), "")="", "", IFERROR(INDEX('Project List'!$H$11:$H$510, MATCH($G5039, 'Project List'!$B$11:$B$510, 0)), "")))</f>
        <v/>
      </c>
      <c r="E5039" s="67" t="str">
        <f>IF($G5039="", "", IF(IFERROR(INDEX('Project List'!$I$11:$I$510, MATCH($G5039, 'Project List'!$B$11:$B$510, 0)), "")="", "", IFERROR(INDEX('Project List'!$I$11:$I$510, MATCH($G5039, 'Project List'!$B$11:$B$510, 0)), "")))</f>
        <v/>
      </c>
      <c r="F5039" s="28"/>
      <c r="G5039" s="118"/>
      <c r="H5039" s="120"/>
      <c r="I5039" s="119"/>
      <c r="J5039" s="122"/>
      <c r="K5039" s="135"/>
      <c r="L5039" s="28"/>
      <c r="N5039" s="45" t="str">
        <f>IF($G5039="", "", IF(COUNTIF('Project List'!$B$11:$B$510, 'Time &amp; Expenses'!$G5039)=0, "X", ""))</f>
        <v/>
      </c>
    </row>
    <row r="5040" spans="1:14" x14ac:dyDescent="0.25">
      <c r="A5040" s="28"/>
      <c r="B5040" s="74" t="str">
        <f>IF($G5040="", "", IF(IFERROR(INDEX('Project List'!$C$11:$C$510, MATCH($G5040, 'Project List'!$B$11:$B$510, 0)), "")="", "", IFERROR(INDEX('Project List'!$C$11:$C$510, MATCH($G5040, 'Project List'!$B$11:$B$510, 0)), "")))</f>
        <v/>
      </c>
      <c r="C5040" s="1" t="str">
        <f>IF($G5040="", "", IF(IFERROR(INDEX('Project List'!$D$11:$D$510, MATCH($G5040, 'Project List'!$B$11:$B$510, 0)), "")="", "", IFERROR(INDEX('Project List'!$D$11:$D$510, MATCH($G5040, 'Project List'!$B$11:$B$510, 0)), "")))</f>
        <v/>
      </c>
      <c r="D5040" s="79" t="str">
        <f>IF($G5040="", "", IF(IFERROR(INDEX('Project List'!$H$11:$H$510, MATCH($G5040, 'Project List'!$B$11:$B$510, 0)), "")="", "", IFERROR(INDEX('Project List'!$H$11:$H$510, MATCH($G5040, 'Project List'!$B$11:$B$510, 0)), "")))</f>
        <v/>
      </c>
      <c r="E5040" s="67" t="str">
        <f>IF($G5040="", "", IF(IFERROR(INDEX('Project List'!$I$11:$I$510, MATCH($G5040, 'Project List'!$B$11:$B$510, 0)), "")="", "", IFERROR(INDEX('Project List'!$I$11:$I$510, MATCH($G5040, 'Project List'!$B$11:$B$510, 0)), "")))</f>
        <v/>
      </c>
      <c r="F5040" s="28"/>
      <c r="G5040" s="118"/>
      <c r="H5040" s="120"/>
      <c r="I5040" s="119"/>
      <c r="J5040" s="122"/>
      <c r="K5040" s="135"/>
      <c r="L5040" s="28"/>
      <c r="N5040" s="45" t="str">
        <f>IF($G5040="", "", IF(COUNTIF('Project List'!$B$11:$B$510, 'Time &amp; Expenses'!$G5040)=0, "X", ""))</f>
        <v/>
      </c>
    </row>
    <row r="5041" spans="1:14" x14ac:dyDescent="0.25">
      <c r="A5041" s="28"/>
      <c r="B5041" s="74" t="str">
        <f>IF($G5041="", "", IF(IFERROR(INDEX('Project List'!$C$11:$C$510, MATCH($G5041, 'Project List'!$B$11:$B$510, 0)), "")="", "", IFERROR(INDEX('Project List'!$C$11:$C$510, MATCH($G5041, 'Project List'!$B$11:$B$510, 0)), "")))</f>
        <v/>
      </c>
      <c r="C5041" s="1" t="str">
        <f>IF($G5041="", "", IF(IFERROR(INDEX('Project List'!$D$11:$D$510, MATCH($G5041, 'Project List'!$B$11:$B$510, 0)), "")="", "", IFERROR(INDEX('Project List'!$D$11:$D$510, MATCH($G5041, 'Project List'!$B$11:$B$510, 0)), "")))</f>
        <v/>
      </c>
      <c r="D5041" s="79" t="str">
        <f>IF($G5041="", "", IF(IFERROR(INDEX('Project List'!$H$11:$H$510, MATCH($G5041, 'Project List'!$B$11:$B$510, 0)), "")="", "", IFERROR(INDEX('Project List'!$H$11:$H$510, MATCH($G5041, 'Project List'!$B$11:$B$510, 0)), "")))</f>
        <v/>
      </c>
      <c r="E5041" s="67" t="str">
        <f>IF($G5041="", "", IF(IFERROR(INDEX('Project List'!$I$11:$I$510, MATCH($G5041, 'Project List'!$B$11:$B$510, 0)), "")="", "", IFERROR(INDEX('Project List'!$I$11:$I$510, MATCH($G5041, 'Project List'!$B$11:$B$510, 0)), "")))</f>
        <v/>
      </c>
      <c r="F5041" s="28"/>
      <c r="G5041" s="118"/>
      <c r="H5041" s="120"/>
      <c r="I5041" s="119"/>
      <c r="J5041" s="122"/>
      <c r="K5041" s="135"/>
      <c r="L5041" s="28"/>
      <c r="N5041" s="45" t="str">
        <f>IF($G5041="", "", IF(COUNTIF('Project List'!$B$11:$B$510, 'Time &amp; Expenses'!$G5041)=0, "X", ""))</f>
        <v/>
      </c>
    </row>
    <row r="5042" spans="1:14" x14ac:dyDescent="0.25">
      <c r="A5042" s="28"/>
      <c r="B5042" s="74" t="str">
        <f>IF($G5042="", "", IF(IFERROR(INDEX('Project List'!$C$11:$C$510, MATCH($G5042, 'Project List'!$B$11:$B$510, 0)), "")="", "", IFERROR(INDEX('Project List'!$C$11:$C$510, MATCH($G5042, 'Project List'!$B$11:$B$510, 0)), "")))</f>
        <v/>
      </c>
      <c r="C5042" s="1" t="str">
        <f>IF($G5042="", "", IF(IFERROR(INDEX('Project List'!$D$11:$D$510, MATCH($G5042, 'Project List'!$B$11:$B$510, 0)), "")="", "", IFERROR(INDEX('Project List'!$D$11:$D$510, MATCH($G5042, 'Project List'!$B$11:$B$510, 0)), "")))</f>
        <v/>
      </c>
      <c r="D5042" s="79" t="str">
        <f>IF($G5042="", "", IF(IFERROR(INDEX('Project List'!$H$11:$H$510, MATCH($G5042, 'Project List'!$B$11:$B$510, 0)), "")="", "", IFERROR(INDEX('Project List'!$H$11:$H$510, MATCH($G5042, 'Project List'!$B$11:$B$510, 0)), "")))</f>
        <v/>
      </c>
      <c r="E5042" s="67" t="str">
        <f>IF($G5042="", "", IF(IFERROR(INDEX('Project List'!$I$11:$I$510, MATCH($G5042, 'Project List'!$B$11:$B$510, 0)), "")="", "", IFERROR(INDEX('Project List'!$I$11:$I$510, MATCH($G5042, 'Project List'!$B$11:$B$510, 0)), "")))</f>
        <v/>
      </c>
      <c r="F5042" s="28"/>
      <c r="G5042" s="118"/>
      <c r="H5042" s="120"/>
      <c r="I5042" s="119"/>
      <c r="J5042" s="122"/>
      <c r="K5042" s="135"/>
      <c r="L5042" s="28"/>
      <c r="N5042" s="45" t="str">
        <f>IF($G5042="", "", IF(COUNTIF('Project List'!$B$11:$B$510, 'Time &amp; Expenses'!$G5042)=0, "X", ""))</f>
        <v/>
      </c>
    </row>
    <row r="5043" spans="1:14" x14ac:dyDescent="0.25">
      <c r="A5043" s="28"/>
      <c r="B5043" s="74" t="str">
        <f>IF($G5043="", "", IF(IFERROR(INDEX('Project List'!$C$11:$C$510, MATCH($G5043, 'Project List'!$B$11:$B$510, 0)), "")="", "", IFERROR(INDEX('Project List'!$C$11:$C$510, MATCH($G5043, 'Project List'!$B$11:$B$510, 0)), "")))</f>
        <v/>
      </c>
      <c r="C5043" s="1" t="str">
        <f>IF($G5043="", "", IF(IFERROR(INDEX('Project List'!$D$11:$D$510, MATCH($G5043, 'Project List'!$B$11:$B$510, 0)), "")="", "", IFERROR(INDEX('Project List'!$D$11:$D$510, MATCH($G5043, 'Project List'!$B$11:$B$510, 0)), "")))</f>
        <v/>
      </c>
      <c r="D5043" s="79" t="str">
        <f>IF($G5043="", "", IF(IFERROR(INDEX('Project List'!$H$11:$H$510, MATCH($G5043, 'Project List'!$B$11:$B$510, 0)), "")="", "", IFERROR(INDEX('Project List'!$H$11:$H$510, MATCH($G5043, 'Project List'!$B$11:$B$510, 0)), "")))</f>
        <v/>
      </c>
      <c r="E5043" s="67" t="str">
        <f>IF($G5043="", "", IF(IFERROR(INDEX('Project List'!$I$11:$I$510, MATCH($G5043, 'Project List'!$B$11:$B$510, 0)), "")="", "", IFERROR(INDEX('Project List'!$I$11:$I$510, MATCH($G5043, 'Project List'!$B$11:$B$510, 0)), "")))</f>
        <v/>
      </c>
      <c r="F5043" s="28"/>
      <c r="G5043" s="118"/>
      <c r="H5043" s="120"/>
      <c r="I5043" s="119"/>
      <c r="J5043" s="122"/>
      <c r="K5043" s="135"/>
      <c r="L5043" s="28"/>
      <c r="N5043" s="45" t="str">
        <f>IF($G5043="", "", IF(COUNTIF('Project List'!$B$11:$B$510, 'Time &amp; Expenses'!$G5043)=0, "X", ""))</f>
        <v/>
      </c>
    </row>
    <row r="5044" spans="1:14" x14ac:dyDescent="0.25">
      <c r="A5044" s="28"/>
      <c r="B5044" s="74" t="str">
        <f>IF($G5044="", "", IF(IFERROR(INDEX('Project List'!$C$11:$C$510, MATCH($G5044, 'Project List'!$B$11:$B$510, 0)), "")="", "", IFERROR(INDEX('Project List'!$C$11:$C$510, MATCH($G5044, 'Project List'!$B$11:$B$510, 0)), "")))</f>
        <v/>
      </c>
      <c r="C5044" s="1" t="str">
        <f>IF($G5044="", "", IF(IFERROR(INDEX('Project List'!$D$11:$D$510, MATCH($G5044, 'Project List'!$B$11:$B$510, 0)), "")="", "", IFERROR(INDEX('Project List'!$D$11:$D$510, MATCH($G5044, 'Project List'!$B$11:$B$510, 0)), "")))</f>
        <v/>
      </c>
      <c r="D5044" s="79" t="str">
        <f>IF($G5044="", "", IF(IFERROR(INDEX('Project List'!$H$11:$H$510, MATCH($G5044, 'Project List'!$B$11:$B$510, 0)), "")="", "", IFERROR(INDEX('Project List'!$H$11:$H$510, MATCH($G5044, 'Project List'!$B$11:$B$510, 0)), "")))</f>
        <v/>
      </c>
      <c r="E5044" s="67" t="str">
        <f>IF($G5044="", "", IF(IFERROR(INDEX('Project List'!$I$11:$I$510, MATCH($G5044, 'Project List'!$B$11:$B$510, 0)), "")="", "", IFERROR(INDEX('Project List'!$I$11:$I$510, MATCH($G5044, 'Project List'!$B$11:$B$510, 0)), "")))</f>
        <v/>
      </c>
      <c r="F5044" s="28"/>
      <c r="G5044" s="118"/>
      <c r="H5044" s="120"/>
      <c r="I5044" s="119"/>
      <c r="J5044" s="122"/>
      <c r="K5044" s="135"/>
      <c r="L5044" s="28"/>
      <c r="N5044" s="45" t="str">
        <f>IF($G5044="", "", IF(COUNTIF('Project List'!$B$11:$B$510, 'Time &amp; Expenses'!$G5044)=0, "X", ""))</f>
        <v/>
      </c>
    </row>
    <row r="5045" spans="1:14" x14ac:dyDescent="0.25">
      <c r="A5045" s="28"/>
      <c r="B5045" s="74" t="str">
        <f>IF($G5045="", "", IF(IFERROR(INDEX('Project List'!$C$11:$C$510, MATCH($G5045, 'Project List'!$B$11:$B$510, 0)), "")="", "", IFERROR(INDEX('Project List'!$C$11:$C$510, MATCH($G5045, 'Project List'!$B$11:$B$510, 0)), "")))</f>
        <v/>
      </c>
      <c r="C5045" s="1" t="str">
        <f>IF($G5045="", "", IF(IFERROR(INDEX('Project List'!$D$11:$D$510, MATCH($G5045, 'Project List'!$B$11:$B$510, 0)), "")="", "", IFERROR(INDEX('Project List'!$D$11:$D$510, MATCH($G5045, 'Project List'!$B$11:$B$510, 0)), "")))</f>
        <v/>
      </c>
      <c r="D5045" s="79" t="str">
        <f>IF($G5045="", "", IF(IFERROR(INDEX('Project List'!$H$11:$H$510, MATCH($G5045, 'Project List'!$B$11:$B$510, 0)), "")="", "", IFERROR(INDEX('Project List'!$H$11:$H$510, MATCH($G5045, 'Project List'!$B$11:$B$510, 0)), "")))</f>
        <v/>
      </c>
      <c r="E5045" s="67" t="str">
        <f>IF($G5045="", "", IF(IFERROR(INDEX('Project List'!$I$11:$I$510, MATCH($G5045, 'Project List'!$B$11:$B$510, 0)), "")="", "", IFERROR(INDEX('Project List'!$I$11:$I$510, MATCH($G5045, 'Project List'!$B$11:$B$510, 0)), "")))</f>
        <v/>
      </c>
      <c r="F5045" s="28"/>
      <c r="G5045" s="118"/>
      <c r="H5045" s="120"/>
      <c r="I5045" s="119"/>
      <c r="J5045" s="122"/>
      <c r="K5045" s="135"/>
      <c r="L5045" s="28"/>
      <c r="N5045" s="45" t="str">
        <f>IF($G5045="", "", IF(COUNTIF('Project List'!$B$11:$B$510, 'Time &amp; Expenses'!$G5045)=0, "X", ""))</f>
        <v/>
      </c>
    </row>
    <row r="5046" spans="1:14" x14ac:dyDescent="0.25">
      <c r="A5046" s="28"/>
      <c r="B5046" s="74" t="str">
        <f>IF($G5046="", "", IF(IFERROR(INDEX('Project List'!$C$11:$C$510, MATCH($G5046, 'Project List'!$B$11:$B$510, 0)), "")="", "", IFERROR(INDEX('Project List'!$C$11:$C$510, MATCH($G5046, 'Project List'!$B$11:$B$510, 0)), "")))</f>
        <v/>
      </c>
      <c r="C5046" s="1" t="str">
        <f>IF($G5046="", "", IF(IFERROR(INDEX('Project List'!$D$11:$D$510, MATCH($G5046, 'Project List'!$B$11:$B$510, 0)), "")="", "", IFERROR(INDEX('Project List'!$D$11:$D$510, MATCH($G5046, 'Project List'!$B$11:$B$510, 0)), "")))</f>
        <v/>
      </c>
      <c r="D5046" s="79" t="str">
        <f>IF($G5046="", "", IF(IFERROR(INDEX('Project List'!$H$11:$H$510, MATCH($G5046, 'Project List'!$B$11:$B$510, 0)), "")="", "", IFERROR(INDEX('Project List'!$H$11:$H$510, MATCH($G5046, 'Project List'!$B$11:$B$510, 0)), "")))</f>
        <v/>
      </c>
      <c r="E5046" s="67" t="str">
        <f>IF($G5046="", "", IF(IFERROR(INDEX('Project List'!$I$11:$I$510, MATCH($G5046, 'Project List'!$B$11:$B$510, 0)), "")="", "", IFERROR(INDEX('Project List'!$I$11:$I$510, MATCH($G5046, 'Project List'!$B$11:$B$510, 0)), "")))</f>
        <v/>
      </c>
      <c r="F5046" s="28"/>
      <c r="G5046" s="118"/>
      <c r="H5046" s="120"/>
      <c r="I5046" s="119"/>
      <c r="J5046" s="122"/>
      <c r="K5046" s="135"/>
      <c r="L5046" s="28"/>
      <c r="N5046" s="45" t="str">
        <f>IF($G5046="", "", IF(COUNTIF('Project List'!$B$11:$B$510, 'Time &amp; Expenses'!$G5046)=0, "X", ""))</f>
        <v/>
      </c>
    </row>
    <row r="5047" spans="1:14" x14ac:dyDescent="0.25">
      <c r="A5047" s="28"/>
      <c r="B5047" s="74" t="str">
        <f>IF($G5047="", "", IF(IFERROR(INDEX('Project List'!$C$11:$C$510, MATCH($G5047, 'Project List'!$B$11:$B$510, 0)), "")="", "", IFERROR(INDEX('Project List'!$C$11:$C$510, MATCH($G5047, 'Project List'!$B$11:$B$510, 0)), "")))</f>
        <v/>
      </c>
      <c r="C5047" s="1" t="str">
        <f>IF($G5047="", "", IF(IFERROR(INDEX('Project List'!$D$11:$D$510, MATCH($G5047, 'Project List'!$B$11:$B$510, 0)), "")="", "", IFERROR(INDEX('Project List'!$D$11:$D$510, MATCH($G5047, 'Project List'!$B$11:$B$510, 0)), "")))</f>
        <v/>
      </c>
      <c r="D5047" s="79" t="str">
        <f>IF($G5047="", "", IF(IFERROR(INDEX('Project List'!$H$11:$H$510, MATCH($G5047, 'Project List'!$B$11:$B$510, 0)), "")="", "", IFERROR(INDEX('Project List'!$H$11:$H$510, MATCH($G5047, 'Project List'!$B$11:$B$510, 0)), "")))</f>
        <v/>
      </c>
      <c r="E5047" s="67" t="str">
        <f>IF($G5047="", "", IF(IFERROR(INDEX('Project List'!$I$11:$I$510, MATCH($G5047, 'Project List'!$B$11:$B$510, 0)), "")="", "", IFERROR(INDEX('Project List'!$I$11:$I$510, MATCH($G5047, 'Project List'!$B$11:$B$510, 0)), "")))</f>
        <v/>
      </c>
      <c r="F5047" s="28"/>
      <c r="G5047" s="118"/>
      <c r="H5047" s="120"/>
      <c r="I5047" s="119"/>
      <c r="J5047" s="122"/>
      <c r="K5047" s="135"/>
      <c r="L5047" s="28"/>
      <c r="N5047" s="45" t="str">
        <f>IF($G5047="", "", IF(COUNTIF('Project List'!$B$11:$B$510, 'Time &amp; Expenses'!$G5047)=0, "X", ""))</f>
        <v/>
      </c>
    </row>
    <row r="5048" spans="1:14" x14ac:dyDescent="0.25">
      <c r="A5048" s="28"/>
      <c r="B5048" s="74" t="str">
        <f>IF($G5048="", "", IF(IFERROR(INDEX('Project List'!$C$11:$C$510, MATCH($G5048, 'Project List'!$B$11:$B$510, 0)), "")="", "", IFERROR(INDEX('Project List'!$C$11:$C$510, MATCH($G5048, 'Project List'!$B$11:$B$510, 0)), "")))</f>
        <v/>
      </c>
      <c r="C5048" s="1" t="str">
        <f>IF($G5048="", "", IF(IFERROR(INDEX('Project List'!$D$11:$D$510, MATCH($G5048, 'Project List'!$B$11:$B$510, 0)), "")="", "", IFERROR(INDEX('Project List'!$D$11:$D$510, MATCH($G5048, 'Project List'!$B$11:$B$510, 0)), "")))</f>
        <v/>
      </c>
      <c r="D5048" s="79" t="str">
        <f>IF($G5048="", "", IF(IFERROR(INDEX('Project List'!$H$11:$H$510, MATCH($G5048, 'Project List'!$B$11:$B$510, 0)), "")="", "", IFERROR(INDEX('Project List'!$H$11:$H$510, MATCH($G5048, 'Project List'!$B$11:$B$510, 0)), "")))</f>
        <v/>
      </c>
      <c r="E5048" s="67" t="str">
        <f>IF($G5048="", "", IF(IFERROR(INDEX('Project List'!$I$11:$I$510, MATCH($G5048, 'Project List'!$B$11:$B$510, 0)), "")="", "", IFERROR(INDEX('Project List'!$I$11:$I$510, MATCH($G5048, 'Project List'!$B$11:$B$510, 0)), "")))</f>
        <v/>
      </c>
      <c r="F5048" s="28"/>
      <c r="G5048" s="118"/>
      <c r="H5048" s="120"/>
      <c r="I5048" s="119"/>
      <c r="J5048" s="122"/>
      <c r="K5048" s="135"/>
      <c r="L5048" s="28"/>
      <c r="N5048" s="45" t="str">
        <f>IF($G5048="", "", IF(COUNTIF('Project List'!$B$11:$B$510, 'Time &amp; Expenses'!$G5048)=0, "X", ""))</f>
        <v/>
      </c>
    </row>
    <row r="5049" spans="1:14" x14ac:dyDescent="0.25">
      <c r="A5049" s="28"/>
      <c r="B5049" s="74" t="str">
        <f>IF($G5049="", "", IF(IFERROR(INDEX('Project List'!$C$11:$C$510, MATCH($G5049, 'Project List'!$B$11:$B$510, 0)), "")="", "", IFERROR(INDEX('Project List'!$C$11:$C$510, MATCH($G5049, 'Project List'!$B$11:$B$510, 0)), "")))</f>
        <v/>
      </c>
      <c r="C5049" s="1" t="str">
        <f>IF($G5049="", "", IF(IFERROR(INDEX('Project List'!$D$11:$D$510, MATCH($G5049, 'Project List'!$B$11:$B$510, 0)), "")="", "", IFERROR(INDEX('Project List'!$D$11:$D$510, MATCH($G5049, 'Project List'!$B$11:$B$510, 0)), "")))</f>
        <v/>
      </c>
      <c r="D5049" s="79" t="str">
        <f>IF($G5049="", "", IF(IFERROR(INDEX('Project List'!$H$11:$H$510, MATCH($G5049, 'Project List'!$B$11:$B$510, 0)), "")="", "", IFERROR(INDEX('Project List'!$H$11:$H$510, MATCH($G5049, 'Project List'!$B$11:$B$510, 0)), "")))</f>
        <v/>
      </c>
      <c r="E5049" s="67" t="str">
        <f>IF($G5049="", "", IF(IFERROR(INDEX('Project List'!$I$11:$I$510, MATCH($G5049, 'Project List'!$B$11:$B$510, 0)), "")="", "", IFERROR(INDEX('Project List'!$I$11:$I$510, MATCH($G5049, 'Project List'!$B$11:$B$510, 0)), "")))</f>
        <v/>
      </c>
      <c r="F5049" s="28"/>
      <c r="G5049" s="118"/>
      <c r="H5049" s="120"/>
      <c r="I5049" s="119"/>
      <c r="J5049" s="122"/>
      <c r="K5049" s="135"/>
      <c r="L5049" s="28"/>
      <c r="N5049" s="45" t="str">
        <f>IF($G5049="", "", IF(COUNTIF('Project List'!$B$11:$B$510, 'Time &amp; Expenses'!$G5049)=0, "X", ""))</f>
        <v/>
      </c>
    </row>
    <row r="5050" spans="1:14" x14ac:dyDescent="0.25">
      <c r="A5050" s="28"/>
      <c r="B5050" s="74" t="str">
        <f>IF($G5050="", "", IF(IFERROR(INDEX('Project List'!$C$11:$C$510, MATCH($G5050, 'Project List'!$B$11:$B$510, 0)), "")="", "", IFERROR(INDEX('Project List'!$C$11:$C$510, MATCH($G5050, 'Project List'!$B$11:$B$510, 0)), "")))</f>
        <v/>
      </c>
      <c r="C5050" s="1" t="str">
        <f>IF($G5050="", "", IF(IFERROR(INDEX('Project List'!$D$11:$D$510, MATCH($G5050, 'Project List'!$B$11:$B$510, 0)), "")="", "", IFERROR(INDEX('Project List'!$D$11:$D$510, MATCH($G5050, 'Project List'!$B$11:$B$510, 0)), "")))</f>
        <v/>
      </c>
      <c r="D5050" s="79" t="str">
        <f>IF($G5050="", "", IF(IFERROR(INDEX('Project List'!$H$11:$H$510, MATCH($G5050, 'Project List'!$B$11:$B$510, 0)), "")="", "", IFERROR(INDEX('Project List'!$H$11:$H$510, MATCH($G5050, 'Project List'!$B$11:$B$510, 0)), "")))</f>
        <v/>
      </c>
      <c r="E5050" s="67" t="str">
        <f>IF($G5050="", "", IF(IFERROR(INDEX('Project List'!$I$11:$I$510, MATCH($G5050, 'Project List'!$B$11:$B$510, 0)), "")="", "", IFERROR(INDEX('Project List'!$I$11:$I$510, MATCH($G5050, 'Project List'!$B$11:$B$510, 0)), "")))</f>
        <v/>
      </c>
      <c r="F5050" s="28"/>
      <c r="G5050" s="118"/>
      <c r="H5050" s="120"/>
      <c r="I5050" s="119"/>
      <c r="J5050" s="122"/>
      <c r="K5050" s="135"/>
      <c r="L5050" s="28"/>
      <c r="N5050" s="45" t="str">
        <f>IF($G5050="", "", IF(COUNTIF('Project List'!$B$11:$B$510, 'Time &amp; Expenses'!$G5050)=0, "X", ""))</f>
        <v/>
      </c>
    </row>
    <row r="5051" spans="1:14" x14ac:dyDescent="0.25">
      <c r="A5051" s="28"/>
      <c r="B5051" s="74" t="str">
        <f>IF($G5051="", "", IF(IFERROR(INDEX('Project List'!$C$11:$C$510, MATCH($G5051, 'Project List'!$B$11:$B$510, 0)), "")="", "", IFERROR(INDEX('Project List'!$C$11:$C$510, MATCH($G5051, 'Project List'!$B$11:$B$510, 0)), "")))</f>
        <v/>
      </c>
      <c r="C5051" s="1" t="str">
        <f>IF($G5051="", "", IF(IFERROR(INDEX('Project List'!$D$11:$D$510, MATCH($G5051, 'Project List'!$B$11:$B$510, 0)), "")="", "", IFERROR(INDEX('Project List'!$D$11:$D$510, MATCH($G5051, 'Project List'!$B$11:$B$510, 0)), "")))</f>
        <v/>
      </c>
      <c r="D5051" s="79" t="str">
        <f>IF($G5051="", "", IF(IFERROR(INDEX('Project List'!$H$11:$H$510, MATCH($G5051, 'Project List'!$B$11:$B$510, 0)), "")="", "", IFERROR(INDEX('Project List'!$H$11:$H$510, MATCH($G5051, 'Project List'!$B$11:$B$510, 0)), "")))</f>
        <v/>
      </c>
      <c r="E5051" s="67" t="str">
        <f>IF($G5051="", "", IF(IFERROR(INDEX('Project List'!$I$11:$I$510, MATCH($G5051, 'Project List'!$B$11:$B$510, 0)), "")="", "", IFERROR(INDEX('Project List'!$I$11:$I$510, MATCH($G5051, 'Project List'!$B$11:$B$510, 0)), "")))</f>
        <v/>
      </c>
      <c r="F5051" s="28"/>
      <c r="G5051" s="118"/>
      <c r="H5051" s="120"/>
      <c r="I5051" s="119"/>
      <c r="J5051" s="122"/>
      <c r="K5051" s="135"/>
      <c r="L5051" s="28"/>
      <c r="N5051" s="45" t="str">
        <f>IF($G5051="", "", IF(COUNTIF('Project List'!$B$11:$B$510, 'Time &amp; Expenses'!$G5051)=0, "X", ""))</f>
        <v/>
      </c>
    </row>
    <row r="5052" spans="1:14" x14ac:dyDescent="0.25">
      <c r="A5052" s="28"/>
      <c r="B5052" s="74" t="str">
        <f>IF($G5052="", "", IF(IFERROR(INDEX('Project List'!$C$11:$C$510, MATCH($G5052, 'Project List'!$B$11:$B$510, 0)), "")="", "", IFERROR(INDEX('Project List'!$C$11:$C$510, MATCH($G5052, 'Project List'!$B$11:$B$510, 0)), "")))</f>
        <v/>
      </c>
      <c r="C5052" s="1" t="str">
        <f>IF($G5052="", "", IF(IFERROR(INDEX('Project List'!$D$11:$D$510, MATCH($G5052, 'Project List'!$B$11:$B$510, 0)), "")="", "", IFERROR(INDEX('Project List'!$D$11:$D$510, MATCH($G5052, 'Project List'!$B$11:$B$510, 0)), "")))</f>
        <v/>
      </c>
      <c r="D5052" s="79" t="str">
        <f>IF($G5052="", "", IF(IFERROR(INDEX('Project List'!$H$11:$H$510, MATCH($G5052, 'Project List'!$B$11:$B$510, 0)), "")="", "", IFERROR(INDEX('Project List'!$H$11:$H$510, MATCH($G5052, 'Project List'!$B$11:$B$510, 0)), "")))</f>
        <v/>
      </c>
      <c r="E5052" s="67" t="str">
        <f>IF($G5052="", "", IF(IFERROR(INDEX('Project List'!$I$11:$I$510, MATCH($G5052, 'Project List'!$B$11:$B$510, 0)), "")="", "", IFERROR(INDEX('Project List'!$I$11:$I$510, MATCH($G5052, 'Project List'!$B$11:$B$510, 0)), "")))</f>
        <v/>
      </c>
      <c r="F5052" s="28"/>
      <c r="G5052" s="118"/>
      <c r="H5052" s="120"/>
      <c r="I5052" s="119"/>
      <c r="J5052" s="122"/>
      <c r="K5052" s="135"/>
      <c r="L5052" s="28"/>
      <c r="N5052" s="45" t="str">
        <f>IF($G5052="", "", IF(COUNTIF('Project List'!$B$11:$B$510, 'Time &amp; Expenses'!$G5052)=0, "X", ""))</f>
        <v/>
      </c>
    </row>
    <row r="5053" spans="1:14" x14ac:dyDescent="0.25">
      <c r="A5053" s="28"/>
      <c r="B5053" s="74" t="str">
        <f>IF($G5053="", "", IF(IFERROR(INDEX('Project List'!$C$11:$C$510, MATCH($G5053, 'Project List'!$B$11:$B$510, 0)), "")="", "", IFERROR(INDEX('Project List'!$C$11:$C$510, MATCH($G5053, 'Project List'!$B$11:$B$510, 0)), "")))</f>
        <v/>
      </c>
      <c r="C5053" s="1" t="str">
        <f>IF($G5053="", "", IF(IFERROR(INDEX('Project List'!$D$11:$D$510, MATCH($G5053, 'Project List'!$B$11:$B$510, 0)), "")="", "", IFERROR(INDEX('Project List'!$D$11:$D$510, MATCH($G5053, 'Project List'!$B$11:$B$510, 0)), "")))</f>
        <v/>
      </c>
      <c r="D5053" s="79" t="str">
        <f>IF($G5053="", "", IF(IFERROR(INDEX('Project List'!$H$11:$H$510, MATCH($G5053, 'Project List'!$B$11:$B$510, 0)), "")="", "", IFERROR(INDEX('Project List'!$H$11:$H$510, MATCH($G5053, 'Project List'!$B$11:$B$510, 0)), "")))</f>
        <v/>
      </c>
      <c r="E5053" s="67" t="str">
        <f>IF($G5053="", "", IF(IFERROR(INDEX('Project List'!$I$11:$I$510, MATCH($G5053, 'Project List'!$B$11:$B$510, 0)), "")="", "", IFERROR(INDEX('Project List'!$I$11:$I$510, MATCH($G5053, 'Project List'!$B$11:$B$510, 0)), "")))</f>
        <v/>
      </c>
      <c r="F5053" s="28"/>
      <c r="G5053" s="118"/>
      <c r="H5053" s="120"/>
      <c r="I5053" s="119"/>
      <c r="J5053" s="122"/>
      <c r="K5053" s="135"/>
      <c r="L5053" s="28"/>
      <c r="N5053" s="45" t="str">
        <f>IF($G5053="", "", IF(COUNTIF('Project List'!$B$11:$B$510, 'Time &amp; Expenses'!$G5053)=0, "X", ""))</f>
        <v/>
      </c>
    </row>
    <row r="5054" spans="1:14" x14ac:dyDescent="0.25">
      <c r="A5054" s="28"/>
      <c r="B5054" s="74" t="str">
        <f>IF($G5054="", "", IF(IFERROR(INDEX('Project List'!$C$11:$C$510, MATCH($G5054, 'Project List'!$B$11:$B$510, 0)), "")="", "", IFERROR(INDEX('Project List'!$C$11:$C$510, MATCH($G5054, 'Project List'!$B$11:$B$510, 0)), "")))</f>
        <v/>
      </c>
      <c r="C5054" s="1" t="str">
        <f>IF($G5054="", "", IF(IFERROR(INDEX('Project List'!$D$11:$D$510, MATCH($G5054, 'Project List'!$B$11:$B$510, 0)), "")="", "", IFERROR(INDEX('Project List'!$D$11:$D$510, MATCH($G5054, 'Project List'!$B$11:$B$510, 0)), "")))</f>
        <v/>
      </c>
      <c r="D5054" s="79" t="str">
        <f>IF($G5054="", "", IF(IFERROR(INDEX('Project List'!$H$11:$H$510, MATCH($G5054, 'Project List'!$B$11:$B$510, 0)), "")="", "", IFERROR(INDEX('Project List'!$H$11:$H$510, MATCH($G5054, 'Project List'!$B$11:$B$510, 0)), "")))</f>
        <v/>
      </c>
      <c r="E5054" s="67" t="str">
        <f>IF($G5054="", "", IF(IFERROR(INDEX('Project List'!$I$11:$I$510, MATCH($G5054, 'Project List'!$B$11:$B$510, 0)), "")="", "", IFERROR(INDEX('Project List'!$I$11:$I$510, MATCH($G5054, 'Project List'!$B$11:$B$510, 0)), "")))</f>
        <v/>
      </c>
      <c r="F5054" s="28"/>
      <c r="G5054" s="118"/>
      <c r="H5054" s="120"/>
      <c r="I5054" s="119"/>
      <c r="J5054" s="122"/>
      <c r="K5054" s="135"/>
      <c r="L5054" s="28"/>
      <c r="N5054" s="45" t="str">
        <f>IF($G5054="", "", IF(COUNTIF('Project List'!$B$11:$B$510, 'Time &amp; Expenses'!$G5054)=0, "X", ""))</f>
        <v/>
      </c>
    </row>
    <row r="5055" spans="1:14" x14ac:dyDescent="0.25">
      <c r="A5055" s="28"/>
      <c r="B5055" s="74" t="str">
        <f>IF($G5055="", "", IF(IFERROR(INDEX('Project List'!$C$11:$C$510, MATCH($G5055, 'Project List'!$B$11:$B$510, 0)), "")="", "", IFERROR(INDEX('Project List'!$C$11:$C$510, MATCH($G5055, 'Project List'!$B$11:$B$510, 0)), "")))</f>
        <v/>
      </c>
      <c r="C5055" s="1" t="str">
        <f>IF($G5055="", "", IF(IFERROR(INDEX('Project List'!$D$11:$D$510, MATCH($G5055, 'Project List'!$B$11:$B$510, 0)), "")="", "", IFERROR(INDEX('Project List'!$D$11:$D$510, MATCH($G5055, 'Project List'!$B$11:$B$510, 0)), "")))</f>
        <v/>
      </c>
      <c r="D5055" s="79" t="str">
        <f>IF($G5055="", "", IF(IFERROR(INDEX('Project List'!$H$11:$H$510, MATCH($G5055, 'Project List'!$B$11:$B$510, 0)), "")="", "", IFERROR(INDEX('Project List'!$H$11:$H$510, MATCH($G5055, 'Project List'!$B$11:$B$510, 0)), "")))</f>
        <v/>
      </c>
      <c r="E5055" s="67" t="str">
        <f>IF($G5055="", "", IF(IFERROR(INDEX('Project List'!$I$11:$I$510, MATCH($G5055, 'Project List'!$B$11:$B$510, 0)), "")="", "", IFERROR(INDEX('Project List'!$I$11:$I$510, MATCH($G5055, 'Project List'!$B$11:$B$510, 0)), "")))</f>
        <v/>
      </c>
      <c r="F5055" s="28"/>
      <c r="G5055" s="118"/>
      <c r="H5055" s="120"/>
      <c r="I5055" s="119"/>
      <c r="J5055" s="122"/>
      <c r="K5055" s="135"/>
      <c r="L5055" s="28"/>
      <c r="N5055" s="45" t="str">
        <f>IF($G5055="", "", IF(COUNTIF('Project List'!$B$11:$B$510, 'Time &amp; Expenses'!$G5055)=0, "X", ""))</f>
        <v/>
      </c>
    </row>
    <row r="5056" spans="1:14" x14ac:dyDescent="0.25">
      <c r="A5056" s="28"/>
      <c r="B5056" s="74" t="str">
        <f>IF($G5056="", "", IF(IFERROR(INDEX('Project List'!$C$11:$C$510, MATCH($G5056, 'Project List'!$B$11:$B$510, 0)), "")="", "", IFERROR(INDEX('Project List'!$C$11:$C$510, MATCH($G5056, 'Project List'!$B$11:$B$510, 0)), "")))</f>
        <v/>
      </c>
      <c r="C5056" s="1" t="str">
        <f>IF($G5056="", "", IF(IFERROR(INDEX('Project List'!$D$11:$D$510, MATCH($G5056, 'Project List'!$B$11:$B$510, 0)), "")="", "", IFERROR(INDEX('Project List'!$D$11:$D$510, MATCH($G5056, 'Project List'!$B$11:$B$510, 0)), "")))</f>
        <v/>
      </c>
      <c r="D5056" s="79" t="str">
        <f>IF($G5056="", "", IF(IFERROR(INDEX('Project List'!$H$11:$H$510, MATCH($G5056, 'Project List'!$B$11:$B$510, 0)), "")="", "", IFERROR(INDEX('Project List'!$H$11:$H$510, MATCH($G5056, 'Project List'!$B$11:$B$510, 0)), "")))</f>
        <v/>
      </c>
      <c r="E5056" s="67" t="str">
        <f>IF($G5056="", "", IF(IFERROR(INDEX('Project List'!$I$11:$I$510, MATCH($G5056, 'Project List'!$B$11:$B$510, 0)), "")="", "", IFERROR(INDEX('Project List'!$I$11:$I$510, MATCH($G5056, 'Project List'!$B$11:$B$510, 0)), "")))</f>
        <v/>
      </c>
      <c r="F5056" s="28"/>
      <c r="G5056" s="118"/>
      <c r="H5056" s="120"/>
      <c r="I5056" s="119"/>
      <c r="J5056" s="122"/>
      <c r="K5056" s="135"/>
      <c r="L5056" s="28"/>
      <c r="N5056" s="45" t="str">
        <f>IF($G5056="", "", IF(COUNTIF('Project List'!$B$11:$B$510, 'Time &amp; Expenses'!$G5056)=0, "X", ""))</f>
        <v/>
      </c>
    </row>
    <row r="5057" spans="1:14" x14ac:dyDescent="0.25">
      <c r="A5057" s="28"/>
      <c r="B5057" s="74" t="str">
        <f>IF($G5057="", "", IF(IFERROR(INDEX('Project List'!$C$11:$C$510, MATCH($G5057, 'Project List'!$B$11:$B$510, 0)), "")="", "", IFERROR(INDEX('Project List'!$C$11:$C$510, MATCH($G5057, 'Project List'!$B$11:$B$510, 0)), "")))</f>
        <v/>
      </c>
      <c r="C5057" s="1" t="str">
        <f>IF($G5057="", "", IF(IFERROR(INDEX('Project List'!$D$11:$D$510, MATCH($G5057, 'Project List'!$B$11:$B$510, 0)), "")="", "", IFERROR(INDEX('Project List'!$D$11:$D$510, MATCH($G5057, 'Project List'!$B$11:$B$510, 0)), "")))</f>
        <v/>
      </c>
      <c r="D5057" s="79" t="str">
        <f>IF($G5057="", "", IF(IFERROR(INDEX('Project List'!$H$11:$H$510, MATCH($G5057, 'Project List'!$B$11:$B$510, 0)), "")="", "", IFERROR(INDEX('Project List'!$H$11:$H$510, MATCH($G5057, 'Project List'!$B$11:$B$510, 0)), "")))</f>
        <v/>
      </c>
      <c r="E5057" s="67" t="str">
        <f>IF($G5057="", "", IF(IFERROR(INDEX('Project List'!$I$11:$I$510, MATCH($G5057, 'Project List'!$B$11:$B$510, 0)), "")="", "", IFERROR(INDEX('Project List'!$I$11:$I$510, MATCH($G5057, 'Project List'!$B$11:$B$510, 0)), "")))</f>
        <v/>
      </c>
      <c r="F5057" s="28"/>
      <c r="G5057" s="118"/>
      <c r="H5057" s="120"/>
      <c r="I5057" s="119"/>
      <c r="J5057" s="122"/>
      <c r="K5057" s="135"/>
      <c r="L5057" s="28"/>
      <c r="N5057" s="45" t="str">
        <f>IF($G5057="", "", IF(COUNTIF('Project List'!$B$11:$B$510, 'Time &amp; Expenses'!$G5057)=0, "X", ""))</f>
        <v/>
      </c>
    </row>
    <row r="5058" spans="1:14" x14ac:dyDescent="0.25">
      <c r="A5058" s="28"/>
      <c r="B5058" s="74" t="str">
        <f>IF($G5058="", "", IF(IFERROR(INDEX('Project List'!$C$11:$C$510, MATCH($G5058, 'Project List'!$B$11:$B$510, 0)), "")="", "", IFERROR(INDEX('Project List'!$C$11:$C$510, MATCH($G5058, 'Project List'!$B$11:$B$510, 0)), "")))</f>
        <v/>
      </c>
      <c r="C5058" s="1" t="str">
        <f>IF($G5058="", "", IF(IFERROR(INDEX('Project List'!$D$11:$D$510, MATCH($G5058, 'Project List'!$B$11:$B$510, 0)), "")="", "", IFERROR(INDEX('Project List'!$D$11:$D$510, MATCH($G5058, 'Project List'!$B$11:$B$510, 0)), "")))</f>
        <v/>
      </c>
      <c r="D5058" s="79" t="str">
        <f>IF($G5058="", "", IF(IFERROR(INDEX('Project List'!$H$11:$H$510, MATCH($G5058, 'Project List'!$B$11:$B$510, 0)), "")="", "", IFERROR(INDEX('Project List'!$H$11:$H$510, MATCH($G5058, 'Project List'!$B$11:$B$510, 0)), "")))</f>
        <v/>
      </c>
      <c r="E5058" s="67" t="str">
        <f>IF($G5058="", "", IF(IFERROR(INDEX('Project List'!$I$11:$I$510, MATCH($G5058, 'Project List'!$B$11:$B$510, 0)), "")="", "", IFERROR(INDEX('Project List'!$I$11:$I$510, MATCH($G5058, 'Project List'!$B$11:$B$510, 0)), "")))</f>
        <v/>
      </c>
      <c r="F5058" s="28"/>
      <c r="G5058" s="118"/>
      <c r="H5058" s="120"/>
      <c r="I5058" s="119"/>
      <c r="J5058" s="122"/>
      <c r="K5058" s="135"/>
      <c r="L5058" s="28"/>
      <c r="N5058" s="45" t="str">
        <f>IF($G5058="", "", IF(COUNTIF('Project List'!$B$11:$B$510, 'Time &amp; Expenses'!$G5058)=0, "X", ""))</f>
        <v/>
      </c>
    </row>
    <row r="5059" spans="1:14" x14ac:dyDescent="0.25">
      <c r="A5059" s="28"/>
      <c r="B5059" s="74" t="str">
        <f>IF($G5059="", "", IF(IFERROR(INDEX('Project List'!$C$11:$C$510, MATCH($G5059, 'Project List'!$B$11:$B$510, 0)), "")="", "", IFERROR(INDEX('Project List'!$C$11:$C$510, MATCH($G5059, 'Project List'!$B$11:$B$510, 0)), "")))</f>
        <v/>
      </c>
      <c r="C5059" s="1" t="str">
        <f>IF($G5059="", "", IF(IFERROR(INDEX('Project List'!$D$11:$D$510, MATCH($G5059, 'Project List'!$B$11:$B$510, 0)), "")="", "", IFERROR(INDEX('Project List'!$D$11:$D$510, MATCH($G5059, 'Project List'!$B$11:$B$510, 0)), "")))</f>
        <v/>
      </c>
      <c r="D5059" s="79" t="str">
        <f>IF($G5059="", "", IF(IFERROR(INDEX('Project List'!$H$11:$H$510, MATCH($G5059, 'Project List'!$B$11:$B$510, 0)), "")="", "", IFERROR(INDEX('Project List'!$H$11:$H$510, MATCH($G5059, 'Project List'!$B$11:$B$510, 0)), "")))</f>
        <v/>
      </c>
      <c r="E5059" s="67" t="str">
        <f>IF($G5059="", "", IF(IFERROR(INDEX('Project List'!$I$11:$I$510, MATCH($G5059, 'Project List'!$B$11:$B$510, 0)), "")="", "", IFERROR(INDEX('Project List'!$I$11:$I$510, MATCH($G5059, 'Project List'!$B$11:$B$510, 0)), "")))</f>
        <v/>
      </c>
      <c r="F5059" s="28"/>
      <c r="G5059" s="118"/>
      <c r="H5059" s="120"/>
      <c r="I5059" s="119"/>
      <c r="J5059" s="122"/>
      <c r="K5059" s="135"/>
      <c r="L5059" s="28"/>
      <c r="N5059" s="45" t="str">
        <f>IF($G5059="", "", IF(COUNTIF('Project List'!$B$11:$B$510, 'Time &amp; Expenses'!$G5059)=0, "X", ""))</f>
        <v/>
      </c>
    </row>
    <row r="5060" spans="1:14" x14ac:dyDescent="0.25">
      <c r="A5060" s="28"/>
      <c r="B5060" s="74" t="str">
        <f>IF($G5060="", "", IF(IFERROR(INDEX('Project List'!$C$11:$C$510, MATCH($G5060, 'Project List'!$B$11:$B$510, 0)), "")="", "", IFERROR(INDEX('Project List'!$C$11:$C$510, MATCH($G5060, 'Project List'!$B$11:$B$510, 0)), "")))</f>
        <v/>
      </c>
      <c r="C5060" s="1" t="str">
        <f>IF($G5060="", "", IF(IFERROR(INDEX('Project List'!$D$11:$D$510, MATCH($G5060, 'Project List'!$B$11:$B$510, 0)), "")="", "", IFERROR(INDEX('Project List'!$D$11:$D$510, MATCH($G5060, 'Project List'!$B$11:$B$510, 0)), "")))</f>
        <v/>
      </c>
      <c r="D5060" s="79" t="str">
        <f>IF($G5060="", "", IF(IFERROR(INDEX('Project List'!$H$11:$H$510, MATCH($G5060, 'Project List'!$B$11:$B$510, 0)), "")="", "", IFERROR(INDEX('Project List'!$H$11:$H$510, MATCH($G5060, 'Project List'!$B$11:$B$510, 0)), "")))</f>
        <v/>
      </c>
      <c r="E5060" s="67" t="str">
        <f>IF($G5060="", "", IF(IFERROR(INDEX('Project List'!$I$11:$I$510, MATCH($G5060, 'Project List'!$B$11:$B$510, 0)), "")="", "", IFERROR(INDEX('Project List'!$I$11:$I$510, MATCH($G5060, 'Project List'!$B$11:$B$510, 0)), "")))</f>
        <v/>
      </c>
      <c r="F5060" s="28"/>
      <c r="G5060" s="118"/>
      <c r="H5060" s="120"/>
      <c r="I5060" s="119"/>
      <c r="J5060" s="122"/>
      <c r="K5060" s="135"/>
      <c r="L5060" s="28"/>
      <c r="N5060" s="45" t="str">
        <f>IF($G5060="", "", IF(COUNTIF('Project List'!$B$11:$B$510, 'Time &amp; Expenses'!$G5060)=0, "X", ""))</f>
        <v/>
      </c>
    </row>
    <row r="5061" spans="1:14" x14ac:dyDescent="0.25">
      <c r="A5061" s="28"/>
      <c r="B5061" s="74" t="str">
        <f>IF($G5061="", "", IF(IFERROR(INDEX('Project List'!$C$11:$C$510, MATCH($G5061, 'Project List'!$B$11:$B$510, 0)), "")="", "", IFERROR(INDEX('Project List'!$C$11:$C$510, MATCH($G5061, 'Project List'!$B$11:$B$510, 0)), "")))</f>
        <v/>
      </c>
      <c r="C5061" s="1" t="str">
        <f>IF($G5061="", "", IF(IFERROR(INDEX('Project List'!$D$11:$D$510, MATCH($G5061, 'Project List'!$B$11:$B$510, 0)), "")="", "", IFERROR(INDEX('Project List'!$D$11:$D$510, MATCH($G5061, 'Project List'!$B$11:$B$510, 0)), "")))</f>
        <v/>
      </c>
      <c r="D5061" s="79" t="str">
        <f>IF($G5061="", "", IF(IFERROR(INDEX('Project List'!$H$11:$H$510, MATCH($G5061, 'Project List'!$B$11:$B$510, 0)), "")="", "", IFERROR(INDEX('Project List'!$H$11:$H$510, MATCH($G5061, 'Project List'!$B$11:$B$510, 0)), "")))</f>
        <v/>
      </c>
      <c r="E5061" s="67" t="str">
        <f>IF($G5061="", "", IF(IFERROR(INDEX('Project List'!$I$11:$I$510, MATCH($G5061, 'Project List'!$B$11:$B$510, 0)), "")="", "", IFERROR(INDEX('Project List'!$I$11:$I$510, MATCH($G5061, 'Project List'!$B$11:$B$510, 0)), "")))</f>
        <v/>
      </c>
      <c r="F5061" s="28"/>
      <c r="G5061" s="118"/>
      <c r="H5061" s="120"/>
      <c r="I5061" s="119"/>
      <c r="J5061" s="122"/>
      <c r="K5061" s="135"/>
      <c r="L5061" s="28"/>
      <c r="N5061" s="45" t="str">
        <f>IF($G5061="", "", IF(COUNTIF('Project List'!$B$11:$B$510, 'Time &amp; Expenses'!$G5061)=0, "X", ""))</f>
        <v/>
      </c>
    </row>
    <row r="5062" spans="1:14" x14ac:dyDescent="0.25">
      <c r="A5062" s="28"/>
      <c r="B5062" s="74" t="str">
        <f>IF($G5062="", "", IF(IFERROR(INDEX('Project List'!$C$11:$C$510, MATCH($G5062, 'Project List'!$B$11:$B$510, 0)), "")="", "", IFERROR(INDEX('Project List'!$C$11:$C$510, MATCH($G5062, 'Project List'!$B$11:$B$510, 0)), "")))</f>
        <v/>
      </c>
      <c r="C5062" s="1" t="str">
        <f>IF($G5062="", "", IF(IFERROR(INDEX('Project List'!$D$11:$D$510, MATCH($G5062, 'Project List'!$B$11:$B$510, 0)), "")="", "", IFERROR(INDEX('Project List'!$D$11:$D$510, MATCH($G5062, 'Project List'!$B$11:$B$510, 0)), "")))</f>
        <v/>
      </c>
      <c r="D5062" s="79" t="str">
        <f>IF($G5062="", "", IF(IFERROR(INDEX('Project List'!$H$11:$H$510, MATCH($G5062, 'Project List'!$B$11:$B$510, 0)), "")="", "", IFERROR(INDEX('Project List'!$H$11:$H$510, MATCH($G5062, 'Project List'!$B$11:$B$510, 0)), "")))</f>
        <v/>
      </c>
      <c r="E5062" s="67" t="str">
        <f>IF($G5062="", "", IF(IFERROR(INDEX('Project List'!$I$11:$I$510, MATCH($G5062, 'Project List'!$B$11:$B$510, 0)), "")="", "", IFERROR(INDEX('Project List'!$I$11:$I$510, MATCH($G5062, 'Project List'!$B$11:$B$510, 0)), "")))</f>
        <v/>
      </c>
      <c r="F5062" s="28"/>
      <c r="G5062" s="118"/>
      <c r="H5062" s="120"/>
      <c r="I5062" s="119"/>
      <c r="J5062" s="122"/>
      <c r="K5062" s="135"/>
      <c r="L5062" s="28"/>
      <c r="N5062" s="45" t="str">
        <f>IF($G5062="", "", IF(COUNTIF('Project List'!$B$11:$B$510, 'Time &amp; Expenses'!$G5062)=0, "X", ""))</f>
        <v/>
      </c>
    </row>
    <row r="5063" spans="1:14" x14ac:dyDescent="0.25">
      <c r="A5063" s="28"/>
      <c r="B5063" s="74" t="str">
        <f>IF($G5063="", "", IF(IFERROR(INDEX('Project List'!$C$11:$C$510, MATCH($G5063, 'Project List'!$B$11:$B$510, 0)), "")="", "", IFERROR(INDEX('Project List'!$C$11:$C$510, MATCH($G5063, 'Project List'!$B$11:$B$510, 0)), "")))</f>
        <v/>
      </c>
      <c r="C5063" s="1" t="str">
        <f>IF($G5063="", "", IF(IFERROR(INDEX('Project List'!$D$11:$D$510, MATCH($G5063, 'Project List'!$B$11:$B$510, 0)), "")="", "", IFERROR(INDEX('Project List'!$D$11:$D$510, MATCH($G5063, 'Project List'!$B$11:$B$510, 0)), "")))</f>
        <v/>
      </c>
      <c r="D5063" s="79" t="str">
        <f>IF($G5063="", "", IF(IFERROR(INDEX('Project List'!$H$11:$H$510, MATCH($G5063, 'Project List'!$B$11:$B$510, 0)), "")="", "", IFERROR(INDEX('Project List'!$H$11:$H$510, MATCH($G5063, 'Project List'!$B$11:$B$510, 0)), "")))</f>
        <v/>
      </c>
      <c r="E5063" s="67" t="str">
        <f>IF($G5063="", "", IF(IFERROR(INDEX('Project List'!$I$11:$I$510, MATCH($G5063, 'Project List'!$B$11:$B$510, 0)), "")="", "", IFERROR(INDEX('Project List'!$I$11:$I$510, MATCH($G5063, 'Project List'!$B$11:$B$510, 0)), "")))</f>
        <v/>
      </c>
      <c r="F5063" s="28"/>
      <c r="G5063" s="118"/>
      <c r="H5063" s="120"/>
      <c r="I5063" s="119"/>
      <c r="J5063" s="122"/>
      <c r="K5063" s="135"/>
      <c r="L5063" s="28"/>
      <c r="N5063" s="45" t="str">
        <f>IF($G5063="", "", IF(COUNTIF('Project List'!$B$11:$B$510, 'Time &amp; Expenses'!$G5063)=0, "X", ""))</f>
        <v/>
      </c>
    </row>
    <row r="5064" spans="1:14" x14ac:dyDescent="0.25">
      <c r="A5064" s="28"/>
      <c r="B5064" s="74" t="str">
        <f>IF($G5064="", "", IF(IFERROR(INDEX('Project List'!$C$11:$C$510, MATCH($G5064, 'Project List'!$B$11:$B$510, 0)), "")="", "", IFERROR(INDEX('Project List'!$C$11:$C$510, MATCH($G5064, 'Project List'!$B$11:$B$510, 0)), "")))</f>
        <v/>
      </c>
      <c r="C5064" s="1" t="str">
        <f>IF($G5064="", "", IF(IFERROR(INDEX('Project List'!$D$11:$D$510, MATCH($G5064, 'Project List'!$B$11:$B$510, 0)), "")="", "", IFERROR(INDEX('Project List'!$D$11:$D$510, MATCH($G5064, 'Project List'!$B$11:$B$510, 0)), "")))</f>
        <v/>
      </c>
      <c r="D5064" s="79" t="str">
        <f>IF($G5064="", "", IF(IFERROR(INDEX('Project List'!$H$11:$H$510, MATCH($G5064, 'Project List'!$B$11:$B$510, 0)), "")="", "", IFERROR(INDEX('Project List'!$H$11:$H$510, MATCH($G5064, 'Project List'!$B$11:$B$510, 0)), "")))</f>
        <v/>
      </c>
      <c r="E5064" s="67" t="str">
        <f>IF($G5064="", "", IF(IFERROR(INDEX('Project List'!$I$11:$I$510, MATCH($G5064, 'Project List'!$B$11:$B$510, 0)), "")="", "", IFERROR(INDEX('Project List'!$I$11:$I$510, MATCH($G5064, 'Project List'!$B$11:$B$510, 0)), "")))</f>
        <v/>
      </c>
      <c r="F5064" s="28"/>
      <c r="G5064" s="118"/>
      <c r="H5064" s="120"/>
      <c r="I5064" s="119"/>
      <c r="J5064" s="122"/>
      <c r="K5064" s="135"/>
      <c r="L5064" s="28"/>
      <c r="N5064" s="45" t="str">
        <f>IF($G5064="", "", IF(COUNTIF('Project List'!$B$11:$B$510, 'Time &amp; Expenses'!$G5064)=0, "X", ""))</f>
        <v/>
      </c>
    </row>
    <row r="5065" spans="1:14" x14ac:dyDescent="0.25">
      <c r="A5065" s="28"/>
      <c r="B5065" s="74" t="str">
        <f>IF($G5065="", "", IF(IFERROR(INDEX('Project List'!$C$11:$C$510, MATCH($G5065, 'Project List'!$B$11:$B$510, 0)), "")="", "", IFERROR(INDEX('Project List'!$C$11:$C$510, MATCH($G5065, 'Project List'!$B$11:$B$510, 0)), "")))</f>
        <v/>
      </c>
      <c r="C5065" s="1" t="str">
        <f>IF($G5065="", "", IF(IFERROR(INDEX('Project List'!$D$11:$D$510, MATCH($G5065, 'Project List'!$B$11:$B$510, 0)), "")="", "", IFERROR(INDEX('Project List'!$D$11:$D$510, MATCH($G5065, 'Project List'!$B$11:$B$510, 0)), "")))</f>
        <v/>
      </c>
      <c r="D5065" s="79" t="str">
        <f>IF($G5065="", "", IF(IFERROR(INDEX('Project List'!$H$11:$H$510, MATCH($G5065, 'Project List'!$B$11:$B$510, 0)), "")="", "", IFERROR(INDEX('Project List'!$H$11:$H$510, MATCH($G5065, 'Project List'!$B$11:$B$510, 0)), "")))</f>
        <v/>
      </c>
      <c r="E5065" s="67" t="str">
        <f>IF($G5065="", "", IF(IFERROR(INDEX('Project List'!$I$11:$I$510, MATCH($G5065, 'Project List'!$B$11:$B$510, 0)), "")="", "", IFERROR(INDEX('Project List'!$I$11:$I$510, MATCH($G5065, 'Project List'!$B$11:$B$510, 0)), "")))</f>
        <v/>
      </c>
      <c r="F5065" s="28"/>
      <c r="G5065" s="118"/>
      <c r="H5065" s="120"/>
      <c r="I5065" s="119"/>
      <c r="J5065" s="122"/>
      <c r="K5065" s="135"/>
      <c r="L5065" s="28"/>
      <c r="N5065" s="45" t="str">
        <f>IF($G5065="", "", IF(COUNTIF('Project List'!$B$11:$B$510, 'Time &amp; Expenses'!$G5065)=0, "X", ""))</f>
        <v/>
      </c>
    </row>
    <row r="5066" spans="1:14" x14ac:dyDescent="0.25">
      <c r="A5066" s="28"/>
      <c r="B5066" s="74" t="str">
        <f>IF($G5066="", "", IF(IFERROR(INDEX('Project List'!$C$11:$C$510, MATCH($G5066, 'Project List'!$B$11:$B$510, 0)), "")="", "", IFERROR(INDEX('Project List'!$C$11:$C$510, MATCH($G5066, 'Project List'!$B$11:$B$510, 0)), "")))</f>
        <v/>
      </c>
      <c r="C5066" s="1" t="str">
        <f>IF($G5066="", "", IF(IFERROR(INDEX('Project List'!$D$11:$D$510, MATCH($G5066, 'Project List'!$B$11:$B$510, 0)), "")="", "", IFERROR(INDEX('Project List'!$D$11:$D$510, MATCH($G5066, 'Project List'!$B$11:$B$510, 0)), "")))</f>
        <v/>
      </c>
      <c r="D5066" s="79" t="str">
        <f>IF($G5066="", "", IF(IFERROR(INDEX('Project List'!$H$11:$H$510, MATCH($G5066, 'Project List'!$B$11:$B$510, 0)), "")="", "", IFERROR(INDEX('Project List'!$H$11:$H$510, MATCH($G5066, 'Project List'!$B$11:$B$510, 0)), "")))</f>
        <v/>
      </c>
      <c r="E5066" s="67" t="str">
        <f>IF($G5066="", "", IF(IFERROR(INDEX('Project List'!$I$11:$I$510, MATCH($G5066, 'Project List'!$B$11:$B$510, 0)), "")="", "", IFERROR(INDEX('Project List'!$I$11:$I$510, MATCH($G5066, 'Project List'!$B$11:$B$510, 0)), "")))</f>
        <v/>
      </c>
      <c r="F5066" s="28"/>
      <c r="G5066" s="118"/>
      <c r="H5066" s="120"/>
      <c r="I5066" s="119"/>
      <c r="J5066" s="122"/>
      <c r="K5066" s="135"/>
      <c r="L5066" s="28"/>
      <c r="N5066" s="45" t="str">
        <f>IF($G5066="", "", IF(COUNTIF('Project List'!$B$11:$B$510, 'Time &amp; Expenses'!$G5066)=0, "X", ""))</f>
        <v/>
      </c>
    </row>
    <row r="5067" spans="1:14" x14ac:dyDescent="0.25">
      <c r="A5067" s="28"/>
      <c r="B5067" s="74" t="str">
        <f>IF($G5067="", "", IF(IFERROR(INDEX('Project List'!$C$11:$C$510, MATCH($G5067, 'Project List'!$B$11:$B$510, 0)), "")="", "", IFERROR(INDEX('Project List'!$C$11:$C$510, MATCH($G5067, 'Project List'!$B$11:$B$510, 0)), "")))</f>
        <v/>
      </c>
      <c r="C5067" s="1" t="str">
        <f>IF($G5067="", "", IF(IFERROR(INDEX('Project List'!$D$11:$D$510, MATCH($G5067, 'Project List'!$B$11:$B$510, 0)), "")="", "", IFERROR(INDEX('Project List'!$D$11:$D$510, MATCH($G5067, 'Project List'!$B$11:$B$510, 0)), "")))</f>
        <v/>
      </c>
      <c r="D5067" s="79" t="str">
        <f>IF($G5067="", "", IF(IFERROR(INDEX('Project List'!$H$11:$H$510, MATCH($G5067, 'Project List'!$B$11:$B$510, 0)), "")="", "", IFERROR(INDEX('Project List'!$H$11:$H$510, MATCH($G5067, 'Project List'!$B$11:$B$510, 0)), "")))</f>
        <v/>
      </c>
      <c r="E5067" s="67" t="str">
        <f>IF($G5067="", "", IF(IFERROR(INDEX('Project List'!$I$11:$I$510, MATCH($G5067, 'Project List'!$B$11:$B$510, 0)), "")="", "", IFERROR(INDEX('Project List'!$I$11:$I$510, MATCH($G5067, 'Project List'!$B$11:$B$510, 0)), "")))</f>
        <v/>
      </c>
      <c r="F5067" s="28"/>
      <c r="G5067" s="118"/>
      <c r="H5067" s="120"/>
      <c r="I5067" s="119"/>
      <c r="J5067" s="122"/>
      <c r="K5067" s="135"/>
      <c r="L5067" s="28"/>
      <c r="N5067" s="45" t="str">
        <f>IF($G5067="", "", IF(COUNTIF('Project List'!$B$11:$B$510, 'Time &amp; Expenses'!$G5067)=0, "X", ""))</f>
        <v/>
      </c>
    </row>
    <row r="5068" spans="1:14" x14ac:dyDescent="0.25">
      <c r="A5068" s="28"/>
      <c r="B5068" s="74" t="str">
        <f>IF($G5068="", "", IF(IFERROR(INDEX('Project List'!$C$11:$C$510, MATCH($G5068, 'Project List'!$B$11:$B$510, 0)), "")="", "", IFERROR(INDEX('Project List'!$C$11:$C$510, MATCH($G5068, 'Project List'!$B$11:$B$510, 0)), "")))</f>
        <v/>
      </c>
      <c r="C5068" s="1" t="str">
        <f>IF($G5068="", "", IF(IFERROR(INDEX('Project List'!$D$11:$D$510, MATCH($G5068, 'Project List'!$B$11:$B$510, 0)), "")="", "", IFERROR(INDEX('Project List'!$D$11:$D$510, MATCH($G5068, 'Project List'!$B$11:$B$510, 0)), "")))</f>
        <v/>
      </c>
      <c r="D5068" s="79" t="str">
        <f>IF($G5068="", "", IF(IFERROR(INDEX('Project List'!$H$11:$H$510, MATCH($G5068, 'Project List'!$B$11:$B$510, 0)), "")="", "", IFERROR(INDEX('Project List'!$H$11:$H$510, MATCH($G5068, 'Project List'!$B$11:$B$510, 0)), "")))</f>
        <v/>
      </c>
      <c r="E5068" s="67" t="str">
        <f>IF($G5068="", "", IF(IFERROR(INDEX('Project List'!$I$11:$I$510, MATCH($G5068, 'Project List'!$B$11:$B$510, 0)), "")="", "", IFERROR(INDEX('Project List'!$I$11:$I$510, MATCH($G5068, 'Project List'!$B$11:$B$510, 0)), "")))</f>
        <v/>
      </c>
      <c r="F5068" s="28"/>
      <c r="G5068" s="118"/>
      <c r="H5068" s="120"/>
      <c r="I5068" s="119"/>
      <c r="J5068" s="122"/>
      <c r="K5068" s="135"/>
      <c r="L5068" s="28"/>
      <c r="N5068" s="45" t="str">
        <f>IF($G5068="", "", IF(COUNTIF('Project List'!$B$11:$B$510, 'Time &amp; Expenses'!$G5068)=0, "X", ""))</f>
        <v/>
      </c>
    </row>
    <row r="5069" spans="1:14" x14ac:dyDescent="0.25">
      <c r="A5069" s="28"/>
      <c r="B5069" s="74" t="str">
        <f>IF($G5069="", "", IF(IFERROR(INDEX('Project List'!$C$11:$C$510, MATCH($G5069, 'Project List'!$B$11:$B$510, 0)), "")="", "", IFERROR(INDEX('Project List'!$C$11:$C$510, MATCH($G5069, 'Project List'!$B$11:$B$510, 0)), "")))</f>
        <v/>
      </c>
      <c r="C5069" s="1" t="str">
        <f>IF($G5069="", "", IF(IFERROR(INDEX('Project List'!$D$11:$D$510, MATCH($G5069, 'Project List'!$B$11:$B$510, 0)), "")="", "", IFERROR(INDEX('Project List'!$D$11:$D$510, MATCH($G5069, 'Project List'!$B$11:$B$510, 0)), "")))</f>
        <v/>
      </c>
      <c r="D5069" s="79" t="str">
        <f>IF($G5069="", "", IF(IFERROR(INDEX('Project List'!$H$11:$H$510, MATCH($G5069, 'Project List'!$B$11:$B$510, 0)), "")="", "", IFERROR(INDEX('Project List'!$H$11:$H$510, MATCH($G5069, 'Project List'!$B$11:$B$510, 0)), "")))</f>
        <v/>
      </c>
      <c r="E5069" s="67" t="str">
        <f>IF($G5069="", "", IF(IFERROR(INDEX('Project List'!$I$11:$I$510, MATCH($G5069, 'Project List'!$B$11:$B$510, 0)), "")="", "", IFERROR(INDEX('Project List'!$I$11:$I$510, MATCH($G5069, 'Project List'!$B$11:$B$510, 0)), "")))</f>
        <v/>
      </c>
      <c r="F5069" s="28"/>
      <c r="G5069" s="118"/>
      <c r="H5069" s="120"/>
      <c r="I5069" s="119"/>
      <c r="J5069" s="122"/>
      <c r="K5069" s="135"/>
      <c r="L5069" s="28"/>
      <c r="N5069" s="45" t="str">
        <f>IF($G5069="", "", IF(COUNTIF('Project List'!$B$11:$B$510, 'Time &amp; Expenses'!$G5069)=0, "X", ""))</f>
        <v/>
      </c>
    </row>
    <row r="5070" spans="1:14" x14ac:dyDescent="0.25">
      <c r="A5070" s="28"/>
      <c r="B5070" s="74" t="str">
        <f>IF($G5070="", "", IF(IFERROR(INDEX('Project List'!$C$11:$C$510, MATCH($G5070, 'Project List'!$B$11:$B$510, 0)), "")="", "", IFERROR(INDEX('Project List'!$C$11:$C$510, MATCH($G5070, 'Project List'!$B$11:$B$510, 0)), "")))</f>
        <v/>
      </c>
      <c r="C5070" s="1" t="str">
        <f>IF($G5070="", "", IF(IFERROR(INDEX('Project List'!$D$11:$D$510, MATCH($G5070, 'Project List'!$B$11:$B$510, 0)), "")="", "", IFERROR(INDEX('Project List'!$D$11:$D$510, MATCH($G5070, 'Project List'!$B$11:$B$510, 0)), "")))</f>
        <v/>
      </c>
      <c r="D5070" s="79" t="str">
        <f>IF($G5070="", "", IF(IFERROR(INDEX('Project List'!$H$11:$H$510, MATCH($G5070, 'Project List'!$B$11:$B$510, 0)), "")="", "", IFERROR(INDEX('Project List'!$H$11:$H$510, MATCH($G5070, 'Project List'!$B$11:$B$510, 0)), "")))</f>
        <v/>
      </c>
      <c r="E5070" s="67" t="str">
        <f>IF($G5070="", "", IF(IFERROR(INDEX('Project List'!$I$11:$I$510, MATCH($G5070, 'Project List'!$B$11:$B$510, 0)), "")="", "", IFERROR(INDEX('Project List'!$I$11:$I$510, MATCH($G5070, 'Project List'!$B$11:$B$510, 0)), "")))</f>
        <v/>
      </c>
      <c r="F5070" s="28"/>
      <c r="G5070" s="118"/>
      <c r="H5070" s="120"/>
      <c r="I5070" s="119"/>
      <c r="J5070" s="122"/>
      <c r="K5070" s="135"/>
      <c r="L5070" s="28"/>
      <c r="N5070" s="45" t="str">
        <f>IF($G5070="", "", IF(COUNTIF('Project List'!$B$11:$B$510, 'Time &amp; Expenses'!$G5070)=0, "X", ""))</f>
        <v/>
      </c>
    </row>
    <row r="5071" spans="1:14" x14ac:dyDescent="0.25">
      <c r="A5071" s="28"/>
      <c r="B5071" s="74" t="str">
        <f>IF($G5071="", "", IF(IFERROR(INDEX('Project List'!$C$11:$C$510, MATCH($G5071, 'Project List'!$B$11:$B$510, 0)), "")="", "", IFERROR(INDEX('Project List'!$C$11:$C$510, MATCH($G5071, 'Project List'!$B$11:$B$510, 0)), "")))</f>
        <v/>
      </c>
      <c r="C5071" s="1" t="str">
        <f>IF($G5071="", "", IF(IFERROR(INDEX('Project List'!$D$11:$D$510, MATCH($G5071, 'Project List'!$B$11:$B$510, 0)), "")="", "", IFERROR(INDEX('Project List'!$D$11:$D$510, MATCH($G5071, 'Project List'!$B$11:$B$510, 0)), "")))</f>
        <v/>
      </c>
      <c r="D5071" s="79" t="str">
        <f>IF($G5071="", "", IF(IFERROR(INDEX('Project List'!$H$11:$H$510, MATCH($G5071, 'Project List'!$B$11:$B$510, 0)), "")="", "", IFERROR(INDEX('Project List'!$H$11:$H$510, MATCH($G5071, 'Project List'!$B$11:$B$510, 0)), "")))</f>
        <v/>
      </c>
      <c r="E5071" s="67" t="str">
        <f>IF($G5071="", "", IF(IFERROR(INDEX('Project List'!$I$11:$I$510, MATCH($G5071, 'Project List'!$B$11:$B$510, 0)), "")="", "", IFERROR(INDEX('Project List'!$I$11:$I$510, MATCH($G5071, 'Project List'!$B$11:$B$510, 0)), "")))</f>
        <v/>
      </c>
      <c r="F5071" s="28"/>
      <c r="G5071" s="118"/>
      <c r="H5071" s="120"/>
      <c r="I5071" s="119"/>
      <c r="J5071" s="122"/>
      <c r="K5071" s="135"/>
      <c r="L5071" s="28"/>
      <c r="N5071" s="45" t="str">
        <f>IF($G5071="", "", IF(COUNTIF('Project List'!$B$11:$B$510, 'Time &amp; Expenses'!$G5071)=0, "X", ""))</f>
        <v/>
      </c>
    </row>
    <row r="5072" spans="1:14" x14ac:dyDescent="0.25">
      <c r="A5072" s="28"/>
      <c r="B5072" s="74" t="str">
        <f>IF($G5072="", "", IF(IFERROR(INDEX('Project List'!$C$11:$C$510, MATCH($G5072, 'Project List'!$B$11:$B$510, 0)), "")="", "", IFERROR(INDEX('Project List'!$C$11:$C$510, MATCH($G5072, 'Project List'!$B$11:$B$510, 0)), "")))</f>
        <v/>
      </c>
      <c r="C5072" s="1" t="str">
        <f>IF($G5072="", "", IF(IFERROR(INDEX('Project List'!$D$11:$D$510, MATCH($G5072, 'Project List'!$B$11:$B$510, 0)), "")="", "", IFERROR(INDEX('Project List'!$D$11:$D$510, MATCH($G5072, 'Project List'!$B$11:$B$510, 0)), "")))</f>
        <v/>
      </c>
      <c r="D5072" s="79" t="str">
        <f>IF($G5072="", "", IF(IFERROR(INDEX('Project List'!$H$11:$H$510, MATCH($G5072, 'Project List'!$B$11:$B$510, 0)), "")="", "", IFERROR(INDEX('Project List'!$H$11:$H$510, MATCH($G5072, 'Project List'!$B$11:$B$510, 0)), "")))</f>
        <v/>
      </c>
      <c r="E5072" s="67" t="str">
        <f>IF($G5072="", "", IF(IFERROR(INDEX('Project List'!$I$11:$I$510, MATCH($G5072, 'Project List'!$B$11:$B$510, 0)), "")="", "", IFERROR(INDEX('Project List'!$I$11:$I$510, MATCH($G5072, 'Project List'!$B$11:$B$510, 0)), "")))</f>
        <v/>
      </c>
      <c r="F5072" s="28"/>
      <c r="G5072" s="118"/>
      <c r="H5072" s="120"/>
      <c r="I5072" s="119"/>
      <c r="J5072" s="122"/>
      <c r="K5072" s="135"/>
      <c r="L5072" s="28"/>
      <c r="N5072" s="45" t="str">
        <f>IF($G5072="", "", IF(COUNTIF('Project List'!$B$11:$B$510, 'Time &amp; Expenses'!$G5072)=0, "X", ""))</f>
        <v/>
      </c>
    </row>
    <row r="5073" spans="1:14" x14ac:dyDescent="0.25">
      <c r="A5073" s="28"/>
      <c r="B5073" s="74" t="str">
        <f>IF($G5073="", "", IF(IFERROR(INDEX('Project List'!$C$11:$C$510, MATCH($G5073, 'Project List'!$B$11:$B$510, 0)), "")="", "", IFERROR(INDEX('Project List'!$C$11:$C$510, MATCH($G5073, 'Project List'!$B$11:$B$510, 0)), "")))</f>
        <v/>
      </c>
      <c r="C5073" s="1" t="str">
        <f>IF($G5073="", "", IF(IFERROR(INDEX('Project List'!$D$11:$D$510, MATCH($G5073, 'Project List'!$B$11:$B$510, 0)), "")="", "", IFERROR(INDEX('Project List'!$D$11:$D$510, MATCH($G5073, 'Project List'!$B$11:$B$510, 0)), "")))</f>
        <v/>
      </c>
      <c r="D5073" s="79" t="str">
        <f>IF($G5073="", "", IF(IFERROR(INDEX('Project List'!$H$11:$H$510, MATCH($G5073, 'Project List'!$B$11:$B$510, 0)), "")="", "", IFERROR(INDEX('Project List'!$H$11:$H$510, MATCH($G5073, 'Project List'!$B$11:$B$510, 0)), "")))</f>
        <v/>
      </c>
      <c r="E5073" s="67" t="str">
        <f>IF($G5073="", "", IF(IFERROR(INDEX('Project List'!$I$11:$I$510, MATCH($G5073, 'Project List'!$B$11:$B$510, 0)), "")="", "", IFERROR(INDEX('Project List'!$I$11:$I$510, MATCH($G5073, 'Project List'!$B$11:$B$510, 0)), "")))</f>
        <v/>
      </c>
      <c r="F5073" s="28"/>
      <c r="G5073" s="118"/>
      <c r="H5073" s="120"/>
      <c r="I5073" s="119"/>
      <c r="J5073" s="122"/>
      <c r="K5073" s="135"/>
      <c r="L5073" s="28"/>
      <c r="N5073" s="45" t="str">
        <f>IF($G5073="", "", IF(COUNTIF('Project List'!$B$11:$B$510, 'Time &amp; Expenses'!$G5073)=0, "X", ""))</f>
        <v/>
      </c>
    </row>
    <row r="5074" spans="1:14" x14ac:dyDescent="0.25">
      <c r="A5074" s="28"/>
      <c r="B5074" s="74" t="str">
        <f>IF($G5074="", "", IF(IFERROR(INDEX('Project List'!$C$11:$C$510, MATCH($G5074, 'Project List'!$B$11:$B$510, 0)), "")="", "", IFERROR(INDEX('Project List'!$C$11:$C$510, MATCH($G5074, 'Project List'!$B$11:$B$510, 0)), "")))</f>
        <v/>
      </c>
      <c r="C5074" s="1" t="str">
        <f>IF($G5074="", "", IF(IFERROR(INDEX('Project List'!$D$11:$D$510, MATCH($G5074, 'Project List'!$B$11:$B$510, 0)), "")="", "", IFERROR(INDEX('Project List'!$D$11:$D$510, MATCH($G5074, 'Project List'!$B$11:$B$510, 0)), "")))</f>
        <v/>
      </c>
      <c r="D5074" s="79" t="str">
        <f>IF($G5074="", "", IF(IFERROR(INDEX('Project List'!$H$11:$H$510, MATCH($G5074, 'Project List'!$B$11:$B$510, 0)), "")="", "", IFERROR(INDEX('Project List'!$H$11:$H$510, MATCH($G5074, 'Project List'!$B$11:$B$510, 0)), "")))</f>
        <v/>
      </c>
      <c r="E5074" s="67" t="str">
        <f>IF($G5074="", "", IF(IFERROR(INDEX('Project List'!$I$11:$I$510, MATCH($G5074, 'Project List'!$B$11:$B$510, 0)), "")="", "", IFERROR(INDEX('Project List'!$I$11:$I$510, MATCH($G5074, 'Project List'!$B$11:$B$510, 0)), "")))</f>
        <v/>
      </c>
      <c r="F5074" s="28"/>
      <c r="G5074" s="118"/>
      <c r="H5074" s="120"/>
      <c r="I5074" s="119"/>
      <c r="J5074" s="122"/>
      <c r="K5074" s="135"/>
      <c r="L5074" s="28"/>
      <c r="N5074" s="45" t="str">
        <f>IF($G5074="", "", IF(COUNTIF('Project List'!$B$11:$B$510, 'Time &amp; Expenses'!$G5074)=0, "X", ""))</f>
        <v/>
      </c>
    </row>
    <row r="5075" spans="1:14" x14ac:dyDescent="0.25">
      <c r="A5075" s="28"/>
      <c r="B5075" s="74" t="str">
        <f>IF($G5075="", "", IF(IFERROR(INDEX('Project List'!$C$11:$C$510, MATCH($G5075, 'Project List'!$B$11:$B$510, 0)), "")="", "", IFERROR(INDEX('Project List'!$C$11:$C$510, MATCH($G5075, 'Project List'!$B$11:$B$510, 0)), "")))</f>
        <v/>
      </c>
      <c r="C5075" s="1" t="str">
        <f>IF($G5075="", "", IF(IFERROR(INDEX('Project List'!$D$11:$D$510, MATCH($G5075, 'Project List'!$B$11:$B$510, 0)), "")="", "", IFERROR(INDEX('Project List'!$D$11:$D$510, MATCH($G5075, 'Project List'!$B$11:$B$510, 0)), "")))</f>
        <v/>
      </c>
      <c r="D5075" s="79" t="str">
        <f>IF($G5075="", "", IF(IFERROR(INDEX('Project List'!$H$11:$H$510, MATCH($G5075, 'Project List'!$B$11:$B$510, 0)), "")="", "", IFERROR(INDEX('Project List'!$H$11:$H$510, MATCH($G5075, 'Project List'!$B$11:$B$510, 0)), "")))</f>
        <v/>
      </c>
      <c r="E5075" s="67" t="str">
        <f>IF($G5075="", "", IF(IFERROR(INDEX('Project List'!$I$11:$I$510, MATCH($G5075, 'Project List'!$B$11:$B$510, 0)), "")="", "", IFERROR(INDEX('Project List'!$I$11:$I$510, MATCH($G5075, 'Project List'!$B$11:$B$510, 0)), "")))</f>
        <v/>
      </c>
      <c r="F5075" s="28"/>
      <c r="G5075" s="118"/>
      <c r="H5075" s="120"/>
      <c r="I5075" s="119"/>
      <c r="J5075" s="122"/>
      <c r="K5075" s="135"/>
      <c r="L5075" s="28"/>
      <c r="N5075" s="45" t="str">
        <f>IF($G5075="", "", IF(COUNTIF('Project List'!$B$11:$B$510, 'Time &amp; Expenses'!$G5075)=0, "X", ""))</f>
        <v/>
      </c>
    </row>
    <row r="5076" spans="1:14" x14ac:dyDescent="0.25">
      <c r="A5076" s="28"/>
      <c r="B5076" s="74" t="str">
        <f>IF($G5076="", "", IF(IFERROR(INDEX('Project List'!$C$11:$C$510, MATCH($G5076, 'Project List'!$B$11:$B$510, 0)), "")="", "", IFERROR(INDEX('Project List'!$C$11:$C$510, MATCH($G5076, 'Project List'!$B$11:$B$510, 0)), "")))</f>
        <v/>
      </c>
      <c r="C5076" s="1" t="str">
        <f>IF($G5076="", "", IF(IFERROR(INDEX('Project List'!$D$11:$D$510, MATCH($G5076, 'Project List'!$B$11:$B$510, 0)), "")="", "", IFERROR(INDEX('Project List'!$D$11:$D$510, MATCH($G5076, 'Project List'!$B$11:$B$510, 0)), "")))</f>
        <v/>
      </c>
      <c r="D5076" s="79" t="str">
        <f>IF($G5076="", "", IF(IFERROR(INDEX('Project List'!$H$11:$H$510, MATCH($G5076, 'Project List'!$B$11:$B$510, 0)), "")="", "", IFERROR(INDEX('Project List'!$H$11:$H$510, MATCH($G5076, 'Project List'!$B$11:$B$510, 0)), "")))</f>
        <v/>
      </c>
      <c r="E5076" s="67" t="str">
        <f>IF($G5076="", "", IF(IFERROR(INDEX('Project List'!$I$11:$I$510, MATCH($G5076, 'Project List'!$B$11:$B$510, 0)), "")="", "", IFERROR(INDEX('Project List'!$I$11:$I$510, MATCH($G5076, 'Project List'!$B$11:$B$510, 0)), "")))</f>
        <v/>
      </c>
      <c r="F5076" s="28"/>
      <c r="G5076" s="118"/>
      <c r="H5076" s="120"/>
      <c r="I5076" s="119"/>
      <c r="J5076" s="122"/>
      <c r="K5076" s="135"/>
      <c r="L5076" s="28"/>
      <c r="N5076" s="45" t="str">
        <f>IF($G5076="", "", IF(COUNTIF('Project List'!$B$11:$B$510, 'Time &amp; Expenses'!$G5076)=0, "X", ""))</f>
        <v/>
      </c>
    </row>
    <row r="5077" spans="1:14" x14ac:dyDescent="0.25">
      <c r="A5077" s="28"/>
      <c r="B5077" s="74" t="str">
        <f>IF($G5077="", "", IF(IFERROR(INDEX('Project List'!$C$11:$C$510, MATCH($G5077, 'Project List'!$B$11:$B$510, 0)), "")="", "", IFERROR(INDEX('Project List'!$C$11:$C$510, MATCH($G5077, 'Project List'!$B$11:$B$510, 0)), "")))</f>
        <v/>
      </c>
      <c r="C5077" s="1" t="str">
        <f>IF($G5077="", "", IF(IFERROR(INDEX('Project List'!$D$11:$D$510, MATCH($G5077, 'Project List'!$B$11:$B$510, 0)), "")="", "", IFERROR(INDEX('Project List'!$D$11:$D$510, MATCH($G5077, 'Project List'!$B$11:$B$510, 0)), "")))</f>
        <v/>
      </c>
      <c r="D5077" s="79" t="str">
        <f>IF($G5077="", "", IF(IFERROR(INDEX('Project List'!$H$11:$H$510, MATCH($G5077, 'Project List'!$B$11:$B$510, 0)), "")="", "", IFERROR(INDEX('Project List'!$H$11:$H$510, MATCH($G5077, 'Project List'!$B$11:$B$510, 0)), "")))</f>
        <v/>
      </c>
      <c r="E5077" s="67" t="str">
        <f>IF($G5077="", "", IF(IFERROR(INDEX('Project List'!$I$11:$I$510, MATCH($G5077, 'Project List'!$B$11:$B$510, 0)), "")="", "", IFERROR(INDEX('Project List'!$I$11:$I$510, MATCH($G5077, 'Project List'!$B$11:$B$510, 0)), "")))</f>
        <v/>
      </c>
      <c r="F5077" s="28"/>
      <c r="G5077" s="118"/>
      <c r="H5077" s="120"/>
      <c r="I5077" s="119"/>
      <c r="J5077" s="122"/>
      <c r="K5077" s="135"/>
      <c r="L5077" s="28"/>
      <c r="N5077" s="45" t="str">
        <f>IF($G5077="", "", IF(COUNTIF('Project List'!$B$11:$B$510, 'Time &amp; Expenses'!$G5077)=0, "X", ""))</f>
        <v/>
      </c>
    </row>
    <row r="5078" spans="1:14" x14ac:dyDescent="0.25">
      <c r="A5078" s="28"/>
      <c r="B5078" s="74" t="str">
        <f>IF($G5078="", "", IF(IFERROR(INDEX('Project List'!$C$11:$C$510, MATCH($G5078, 'Project List'!$B$11:$B$510, 0)), "")="", "", IFERROR(INDEX('Project List'!$C$11:$C$510, MATCH($G5078, 'Project List'!$B$11:$B$510, 0)), "")))</f>
        <v/>
      </c>
      <c r="C5078" s="1" t="str">
        <f>IF($G5078="", "", IF(IFERROR(INDEX('Project List'!$D$11:$D$510, MATCH($G5078, 'Project List'!$B$11:$B$510, 0)), "")="", "", IFERROR(INDEX('Project List'!$D$11:$D$510, MATCH($G5078, 'Project List'!$B$11:$B$510, 0)), "")))</f>
        <v/>
      </c>
      <c r="D5078" s="79" t="str">
        <f>IF($G5078="", "", IF(IFERROR(INDEX('Project List'!$H$11:$H$510, MATCH($G5078, 'Project List'!$B$11:$B$510, 0)), "")="", "", IFERROR(INDEX('Project List'!$H$11:$H$510, MATCH($G5078, 'Project List'!$B$11:$B$510, 0)), "")))</f>
        <v/>
      </c>
      <c r="E5078" s="67" t="str">
        <f>IF($G5078="", "", IF(IFERROR(INDEX('Project List'!$I$11:$I$510, MATCH($G5078, 'Project List'!$B$11:$B$510, 0)), "")="", "", IFERROR(INDEX('Project List'!$I$11:$I$510, MATCH($G5078, 'Project List'!$B$11:$B$510, 0)), "")))</f>
        <v/>
      </c>
      <c r="F5078" s="28"/>
      <c r="G5078" s="118"/>
      <c r="H5078" s="120"/>
      <c r="I5078" s="119"/>
      <c r="J5078" s="122"/>
      <c r="K5078" s="135"/>
      <c r="L5078" s="28"/>
      <c r="N5078" s="45" t="str">
        <f>IF($G5078="", "", IF(COUNTIF('Project List'!$B$11:$B$510, 'Time &amp; Expenses'!$G5078)=0, "X", ""))</f>
        <v/>
      </c>
    </row>
    <row r="5079" spans="1:14" x14ac:dyDescent="0.25">
      <c r="A5079" s="28"/>
      <c r="B5079" s="74" t="str">
        <f>IF($G5079="", "", IF(IFERROR(INDEX('Project List'!$C$11:$C$510, MATCH($G5079, 'Project List'!$B$11:$B$510, 0)), "")="", "", IFERROR(INDEX('Project List'!$C$11:$C$510, MATCH($G5079, 'Project List'!$B$11:$B$510, 0)), "")))</f>
        <v/>
      </c>
      <c r="C5079" s="1" t="str">
        <f>IF($G5079="", "", IF(IFERROR(INDEX('Project List'!$D$11:$D$510, MATCH($G5079, 'Project List'!$B$11:$B$510, 0)), "")="", "", IFERROR(INDEX('Project List'!$D$11:$D$510, MATCH($G5079, 'Project List'!$B$11:$B$510, 0)), "")))</f>
        <v/>
      </c>
      <c r="D5079" s="79" t="str">
        <f>IF($G5079="", "", IF(IFERROR(INDEX('Project List'!$H$11:$H$510, MATCH($G5079, 'Project List'!$B$11:$B$510, 0)), "")="", "", IFERROR(INDEX('Project List'!$H$11:$H$510, MATCH($G5079, 'Project List'!$B$11:$B$510, 0)), "")))</f>
        <v/>
      </c>
      <c r="E5079" s="67" t="str">
        <f>IF($G5079="", "", IF(IFERROR(INDEX('Project List'!$I$11:$I$510, MATCH($G5079, 'Project List'!$B$11:$B$510, 0)), "")="", "", IFERROR(INDEX('Project List'!$I$11:$I$510, MATCH($G5079, 'Project List'!$B$11:$B$510, 0)), "")))</f>
        <v/>
      </c>
      <c r="F5079" s="28"/>
      <c r="G5079" s="118"/>
      <c r="H5079" s="120"/>
      <c r="I5079" s="119"/>
      <c r="J5079" s="122"/>
      <c r="K5079" s="135"/>
      <c r="L5079" s="28"/>
      <c r="N5079" s="45" t="str">
        <f>IF($G5079="", "", IF(COUNTIF('Project List'!$B$11:$B$510, 'Time &amp; Expenses'!$G5079)=0, "X", ""))</f>
        <v/>
      </c>
    </row>
    <row r="5080" spans="1:14" x14ac:dyDescent="0.25">
      <c r="A5080" s="28"/>
      <c r="B5080" s="74" t="str">
        <f>IF($G5080="", "", IF(IFERROR(INDEX('Project List'!$C$11:$C$510, MATCH($G5080, 'Project List'!$B$11:$B$510, 0)), "")="", "", IFERROR(INDEX('Project List'!$C$11:$C$510, MATCH($G5080, 'Project List'!$B$11:$B$510, 0)), "")))</f>
        <v/>
      </c>
      <c r="C5080" s="1" t="str">
        <f>IF($G5080="", "", IF(IFERROR(INDEX('Project List'!$D$11:$D$510, MATCH($G5080, 'Project List'!$B$11:$B$510, 0)), "")="", "", IFERROR(INDEX('Project List'!$D$11:$D$510, MATCH($G5080, 'Project List'!$B$11:$B$510, 0)), "")))</f>
        <v/>
      </c>
      <c r="D5080" s="79" t="str">
        <f>IF($G5080="", "", IF(IFERROR(INDEX('Project List'!$H$11:$H$510, MATCH($G5080, 'Project List'!$B$11:$B$510, 0)), "")="", "", IFERROR(INDEX('Project List'!$H$11:$H$510, MATCH($G5080, 'Project List'!$B$11:$B$510, 0)), "")))</f>
        <v/>
      </c>
      <c r="E5080" s="67" t="str">
        <f>IF($G5080="", "", IF(IFERROR(INDEX('Project List'!$I$11:$I$510, MATCH($G5080, 'Project List'!$B$11:$B$510, 0)), "")="", "", IFERROR(INDEX('Project List'!$I$11:$I$510, MATCH($G5080, 'Project List'!$B$11:$B$510, 0)), "")))</f>
        <v/>
      </c>
      <c r="F5080" s="28"/>
      <c r="G5080" s="118"/>
      <c r="H5080" s="120"/>
      <c r="I5080" s="119"/>
      <c r="J5080" s="122"/>
      <c r="K5080" s="135"/>
      <c r="L5080" s="28"/>
      <c r="N5080" s="45" t="str">
        <f>IF($G5080="", "", IF(COUNTIF('Project List'!$B$11:$B$510, 'Time &amp; Expenses'!$G5080)=0, "X", ""))</f>
        <v/>
      </c>
    </row>
    <row r="5081" spans="1:14" x14ac:dyDescent="0.25">
      <c r="A5081" s="28"/>
      <c r="B5081" s="74" t="str">
        <f>IF($G5081="", "", IF(IFERROR(INDEX('Project List'!$C$11:$C$510, MATCH($G5081, 'Project List'!$B$11:$B$510, 0)), "")="", "", IFERROR(INDEX('Project List'!$C$11:$C$510, MATCH($G5081, 'Project List'!$B$11:$B$510, 0)), "")))</f>
        <v/>
      </c>
      <c r="C5081" s="1" t="str">
        <f>IF($G5081="", "", IF(IFERROR(INDEX('Project List'!$D$11:$D$510, MATCH($G5081, 'Project List'!$B$11:$B$510, 0)), "")="", "", IFERROR(INDEX('Project List'!$D$11:$D$510, MATCH($G5081, 'Project List'!$B$11:$B$510, 0)), "")))</f>
        <v/>
      </c>
      <c r="D5081" s="79" t="str">
        <f>IF($G5081="", "", IF(IFERROR(INDEX('Project List'!$H$11:$H$510, MATCH($G5081, 'Project List'!$B$11:$B$510, 0)), "")="", "", IFERROR(INDEX('Project List'!$H$11:$H$510, MATCH($G5081, 'Project List'!$B$11:$B$510, 0)), "")))</f>
        <v/>
      </c>
      <c r="E5081" s="67" t="str">
        <f>IF($G5081="", "", IF(IFERROR(INDEX('Project List'!$I$11:$I$510, MATCH($G5081, 'Project List'!$B$11:$B$510, 0)), "")="", "", IFERROR(INDEX('Project List'!$I$11:$I$510, MATCH($G5081, 'Project List'!$B$11:$B$510, 0)), "")))</f>
        <v/>
      </c>
      <c r="F5081" s="28"/>
      <c r="G5081" s="118"/>
      <c r="H5081" s="120"/>
      <c r="I5081" s="119"/>
      <c r="J5081" s="122"/>
      <c r="K5081" s="135"/>
      <c r="L5081" s="28"/>
      <c r="N5081" s="45" t="str">
        <f>IF($G5081="", "", IF(COUNTIF('Project List'!$B$11:$B$510, 'Time &amp; Expenses'!$G5081)=0, "X", ""))</f>
        <v/>
      </c>
    </row>
    <row r="5082" spans="1:14" x14ac:dyDescent="0.25">
      <c r="A5082" s="28"/>
      <c r="B5082" s="74" t="str">
        <f>IF($G5082="", "", IF(IFERROR(INDEX('Project List'!$C$11:$C$510, MATCH($G5082, 'Project List'!$B$11:$B$510, 0)), "")="", "", IFERROR(INDEX('Project List'!$C$11:$C$510, MATCH($G5082, 'Project List'!$B$11:$B$510, 0)), "")))</f>
        <v/>
      </c>
      <c r="C5082" s="1" t="str">
        <f>IF($G5082="", "", IF(IFERROR(INDEX('Project List'!$D$11:$D$510, MATCH($G5082, 'Project List'!$B$11:$B$510, 0)), "")="", "", IFERROR(INDEX('Project List'!$D$11:$D$510, MATCH($G5082, 'Project List'!$B$11:$B$510, 0)), "")))</f>
        <v/>
      </c>
      <c r="D5082" s="79" t="str">
        <f>IF($G5082="", "", IF(IFERROR(INDEX('Project List'!$H$11:$H$510, MATCH($G5082, 'Project List'!$B$11:$B$510, 0)), "")="", "", IFERROR(INDEX('Project List'!$H$11:$H$510, MATCH($G5082, 'Project List'!$B$11:$B$510, 0)), "")))</f>
        <v/>
      </c>
      <c r="E5082" s="67" t="str">
        <f>IF($G5082="", "", IF(IFERROR(INDEX('Project List'!$I$11:$I$510, MATCH($G5082, 'Project List'!$B$11:$B$510, 0)), "")="", "", IFERROR(INDEX('Project List'!$I$11:$I$510, MATCH($G5082, 'Project List'!$B$11:$B$510, 0)), "")))</f>
        <v/>
      </c>
      <c r="F5082" s="28"/>
      <c r="G5082" s="118"/>
      <c r="H5082" s="120"/>
      <c r="I5082" s="119"/>
      <c r="J5082" s="122"/>
      <c r="K5082" s="135"/>
      <c r="L5082" s="28"/>
      <c r="N5082" s="45" t="str">
        <f>IF($G5082="", "", IF(COUNTIF('Project List'!$B$11:$B$510, 'Time &amp; Expenses'!$G5082)=0, "X", ""))</f>
        <v/>
      </c>
    </row>
    <row r="5083" spans="1:14" x14ac:dyDescent="0.25">
      <c r="A5083" s="28"/>
      <c r="B5083" s="74" t="str">
        <f>IF($G5083="", "", IF(IFERROR(INDEX('Project List'!$C$11:$C$510, MATCH($G5083, 'Project List'!$B$11:$B$510, 0)), "")="", "", IFERROR(INDEX('Project List'!$C$11:$C$510, MATCH($G5083, 'Project List'!$B$11:$B$510, 0)), "")))</f>
        <v/>
      </c>
      <c r="C5083" s="1" t="str">
        <f>IF($G5083="", "", IF(IFERROR(INDEX('Project List'!$D$11:$D$510, MATCH($G5083, 'Project List'!$B$11:$B$510, 0)), "")="", "", IFERROR(INDEX('Project List'!$D$11:$D$510, MATCH($G5083, 'Project List'!$B$11:$B$510, 0)), "")))</f>
        <v/>
      </c>
      <c r="D5083" s="79" t="str">
        <f>IF($G5083="", "", IF(IFERROR(INDEX('Project List'!$H$11:$H$510, MATCH($G5083, 'Project List'!$B$11:$B$510, 0)), "")="", "", IFERROR(INDEX('Project List'!$H$11:$H$510, MATCH($G5083, 'Project List'!$B$11:$B$510, 0)), "")))</f>
        <v/>
      </c>
      <c r="E5083" s="67" t="str">
        <f>IF($G5083="", "", IF(IFERROR(INDEX('Project List'!$I$11:$I$510, MATCH($G5083, 'Project List'!$B$11:$B$510, 0)), "")="", "", IFERROR(INDEX('Project List'!$I$11:$I$510, MATCH($G5083, 'Project List'!$B$11:$B$510, 0)), "")))</f>
        <v/>
      </c>
      <c r="F5083" s="28"/>
      <c r="G5083" s="118"/>
      <c r="H5083" s="120"/>
      <c r="I5083" s="119"/>
      <c r="J5083" s="122"/>
      <c r="K5083" s="135"/>
      <c r="L5083" s="28"/>
      <c r="N5083" s="45" t="str">
        <f>IF($G5083="", "", IF(COUNTIF('Project List'!$B$11:$B$510, 'Time &amp; Expenses'!$G5083)=0, "X", ""))</f>
        <v/>
      </c>
    </row>
    <row r="5084" spans="1:14" x14ac:dyDescent="0.25">
      <c r="A5084" s="28"/>
      <c r="B5084" s="74" t="str">
        <f>IF($G5084="", "", IF(IFERROR(INDEX('Project List'!$C$11:$C$510, MATCH($G5084, 'Project List'!$B$11:$B$510, 0)), "")="", "", IFERROR(INDEX('Project List'!$C$11:$C$510, MATCH($G5084, 'Project List'!$B$11:$B$510, 0)), "")))</f>
        <v/>
      </c>
      <c r="C5084" s="1" t="str">
        <f>IF($G5084="", "", IF(IFERROR(INDEX('Project List'!$D$11:$D$510, MATCH($G5084, 'Project List'!$B$11:$B$510, 0)), "")="", "", IFERROR(INDEX('Project List'!$D$11:$D$510, MATCH($G5084, 'Project List'!$B$11:$B$510, 0)), "")))</f>
        <v/>
      </c>
      <c r="D5084" s="79" t="str">
        <f>IF($G5084="", "", IF(IFERROR(INDEX('Project List'!$H$11:$H$510, MATCH($G5084, 'Project List'!$B$11:$B$510, 0)), "")="", "", IFERROR(INDEX('Project List'!$H$11:$H$510, MATCH($G5084, 'Project List'!$B$11:$B$510, 0)), "")))</f>
        <v/>
      </c>
      <c r="E5084" s="67" t="str">
        <f>IF($G5084="", "", IF(IFERROR(INDEX('Project List'!$I$11:$I$510, MATCH($G5084, 'Project List'!$B$11:$B$510, 0)), "")="", "", IFERROR(INDEX('Project List'!$I$11:$I$510, MATCH($G5084, 'Project List'!$B$11:$B$510, 0)), "")))</f>
        <v/>
      </c>
      <c r="F5084" s="28"/>
      <c r="G5084" s="118"/>
      <c r="H5084" s="120"/>
      <c r="I5084" s="119"/>
      <c r="J5084" s="122"/>
      <c r="K5084" s="135"/>
      <c r="L5084" s="28"/>
      <c r="N5084" s="45" t="str">
        <f>IF($G5084="", "", IF(COUNTIF('Project List'!$B$11:$B$510, 'Time &amp; Expenses'!$G5084)=0, "X", ""))</f>
        <v/>
      </c>
    </row>
    <row r="5085" spans="1:14" x14ac:dyDescent="0.25">
      <c r="A5085" s="28"/>
      <c r="B5085" s="74" t="str">
        <f>IF($G5085="", "", IF(IFERROR(INDEX('Project List'!$C$11:$C$510, MATCH($G5085, 'Project List'!$B$11:$B$510, 0)), "")="", "", IFERROR(INDEX('Project List'!$C$11:$C$510, MATCH($G5085, 'Project List'!$B$11:$B$510, 0)), "")))</f>
        <v/>
      </c>
      <c r="C5085" s="1" t="str">
        <f>IF($G5085="", "", IF(IFERROR(INDEX('Project List'!$D$11:$D$510, MATCH($G5085, 'Project List'!$B$11:$B$510, 0)), "")="", "", IFERROR(INDEX('Project List'!$D$11:$D$510, MATCH($G5085, 'Project List'!$B$11:$B$510, 0)), "")))</f>
        <v/>
      </c>
      <c r="D5085" s="79" t="str">
        <f>IF($G5085="", "", IF(IFERROR(INDEX('Project List'!$H$11:$H$510, MATCH($G5085, 'Project List'!$B$11:$B$510, 0)), "")="", "", IFERROR(INDEX('Project List'!$H$11:$H$510, MATCH($G5085, 'Project List'!$B$11:$B$510, 0)), "")))</f>
        <v/>
      </c>
      <c r="E5085" s="67" t="str">
        <f>IF($G5085="", "", IF(IFERROR(INDEX('Project List'!$I$11:$I$510, MATCH($G5085, 'Project List'!$B$11:$B$510, 0)), "")="", "", IFERROR(INDEX('Project List'!$I$11:$I$510, MATCH($G5085, 'Project List'!$B$11:$B$510, 0)), "")))</f>
        <v/>
      </c>
      <c r="F5085" s="28"/>
      <c r="G5085" s="118"/>
      <c r="H5085" s="120"/>
      <c r="I5085" s="119"/>
      <c r="J5085" s="122"/>
      <c r="K5085" s="135"/>
      <c r="L5085" s="28"/>
      <c r="N5085" s="45" t="str">
        <f>IF($G5085="", "", IF(COUNTIF('Project List'!$B$11:$B$510, 'Time &amp; Expenses'!$G5085)=0, "X", ""))</f>
        <v/>
      </c>
    </row>
    <row r="5086" spans="1:14" x14ac:dyDescent="0.25">
      <c r="A5086" s="28"/>
      <c r="B5086" s="74" t="str">
        <f>IF($G5086="", "", IF(IFERROR(INDEX('Project List'!$C$11:$C$510, MATCH($G5086, 'Project List'!$B$11:$B$510, 0)), "")="", "", IFERROR(INDEX('Project List'!$C$11:$C$510, MATCH($G5086, 'Project List'!$B$11:$B$510, 0)), "")))</f>
        <v/>
      </c>
      <c r="C5086" s="1" t="str">
        <f>IF($G5086="", "", IF(IFERROR(INDEX('Project List'!$D$11:$D$510, MATCH($G5086, 'Project List'!$B$11:$B$510, 0)), "")="", "", IFERROR(INDEX('Project List'!$D$11:$D$510, MATCH($G5086, 'Project List'!$B$11:$B$510, 0)), "")))</f>
        <v/>
      </c>
      <c r="D5086" s="79" t="str">
        <f>IF($G5086="", "", IF(IFERROR(INDEX('Project List'!$H$11:$H$510, MATCH($G5086, 'Project List'!$B$11:$B$510, 0)), "")="", "", IFERROR(INDEX('Project List'!$H$11:$H$510, MATCH($G5086, 'Project List'!$B$11:$B$510, 0)), "")))</f>
        <v/>
      </c>
      <c r="E5086" s="67" t="str">
        <f>IF($G5086="", "", IF(IFERROR(INDEX('Project List'!$I$11:$I$510, MATCH($G5086, 'Project List'!$B$11:$B$510, 0)), "")="", "", IFERROR(INDEX('Project List'!$I$11:$I$510, MATCH($G5086, 'Project List'!$B$11:$B$510, 0)), "")))</f>
        <v/>
      </c>
      <c r="F5086" s="28"/>
      <c r="G5086" s="118"/>
      <c r="H5086" s="120"/>
      <c r="I5086" s="119"/>
      <c r="J5086" s="122"/>
      <c r="K5086" s="135"/>
      <c r="L5086" s="28"/>
      <c r="N5086" s="45" t="str">
        <f>IF($G5086="", "", IF(COUNTIF('Project List'!$B$11:$B$510, 'Time &amp; Expenses'!$G5086)=0, "X", ""))</f>
        <v/>
      </c>
    </row>
    <row r="5087" spans="1:14" x14ac:dyDescent="0.25">
      <c r="A5087" s="28"/>
      <c r="B5087" s="74" t="str">
        <f>IF($G5087="", "", IF(IFERROR(INDEX('Project List'!$C$11:$C$510, MATCH($G5087, 'Project List'!$B$11:$B$510, 0)), "")="", "", IFERROR(INDEX('Project List'!$C$11:$C$510, MATCH($G5087, 'Project List'!$B$11:$B$510, 0)), "")))</f>
        <v/>
      </c>
      <c r="C5087" s="1" t="str">
        <f>IF($G5087="", "", IF(IFERROR(INDEX('Project List'!$D$11:$D$510, MATCH($G5087, 'Project List'!$B$11:$B$510, 0)), "")="", "", IFERROR(INDEX('Project List'!$D$11:$D$510, MATCH($G5087, 'Project List'!$B$11:$B$510, 0)), "")))</f>
        <v/>
      </c>
      <c r="D5087" s="79" t="str">
        <f>IF($G5087="", "", IF(IFERROR(INDEX('Project List'!$H$11:$H$510, MATCH($G5087, 'Project List'!$B$11:$B$510, 0)), "")="", "", IFERROR(INDEX('Project List'!$H$11:$H$510, MATCH($G5087, 'Project List'!$B$11:$B$510, 0)), "")))</f>
        <v/>
      </c>
      <c r="E5087" s="67" t="str">
        <f>IF($G5087="", "", IF(IFERROR(INDEX('Project List'!$I$11:$I$510, MATCH($G5087, 'Project List'!$B$11:$B$510, 0)), "")="", "", IFERROR(INDEX('Project List'!$I$11:$I$510, MATCH($G5087, 'Project List'!$B$11:$B$510, 0)), "")))</f>
        <v/>
      </c>
      <c r="F5087" s="28"/>
      <c r="G5087" s="118"/>
      <c r="H5087" s="120"/>
      <c r="I5087" s="119"/>
      <c r="J5087" s="122"/>
      <c r="K5087" s="135"/>
      <c r="L5087" s="28"/>
      <c r="N5087" s="45" t="str">
        <f>IF($G5087="", "", IF(COUNTIF('Project List'!$B$11:$B$510, 'Time &amp; Expenses'!$G5087)=0, "X", ""))</f>
        <v/>
      </c>
    </row>
    <row r="5088" spans="1:14" x14ac:dyDescent="0.25">
      <c r="A5088" s="28"/>
      <c r="B5088" s="74" t="str">
        <f>IF($G5088="", "", IF(IFERROR(INDEX('Project List'!$C$11:$C$510, MATCH($G5088, 'Project List'!$B$11:$B$510, 0)), "")="", "", IFERROR(INDEX('Project List'!$C$11:$C$510, MATCH($G5088, 'Project List'!$B$11:$B$510, 0)), "")))</f>
        <v/>
      </c>
      <c r="C5088" s="1" t="str">
        <f>IF($G5088="", "", IF(IFERROR(INDEX('Project List'!$D$11:$D$510, MATCH($G5088, 'Project List'!$B$11:$B$510, 0)), "")="", "", IFERROR(INDEX('Project List'!$D$11:$D$510, MATCH($G5088, 'Project List'!$B$11:$B$510, 0)), "")))</f>
        <v/>
      </c>
      <c r="D5088" s="79" t="str">
        <f>IF($G5088="", "", IF(IFERROR(INDEX('Project List'!$H$11:$H$510, MATCH($G5088, 'Project List'!$B$11:$B$510, 0)), "")="", "", IFERROR(INDEX('Project List'!$H$11:$H$510, MATCH($G5088, 'Project List'!$B$11:$B$510, 0)), "")))</f>
        <v/>
      </c>
      <c r="E5088" s="67" t="str">
        <f>IF($G5088="", "", IF(IFERROR(INDEX('Project List'!$I$11:$I$510, MATCH($G5088, 'Project List'!$B$11:$B$510, 0)), "")="", "", IFERROR(INDEX('Project List'!$I$11:$I$510, MATCH($G5088, 'Project List'!$B$11:$B$510, 0)), "")))</f>
        <v/>
      </c>
      <c r="F5088" s="28"/>
      <c r="G5088" s="118"/>
      <c r="H5088" s="120"/>
      <c r="I5088" s="119"/>
      <c r="J5088" s="122"/>
      <c r="K5088" s="135"/>
      <c r="L5088" s="28"/>
      <c r="N5088" s="45" t="str">
        <f>IF($G5088="", "", IF(COUNTIF('Project List'!$B$11:$B$510, 'Time &amp; Expenses'!$G5088)=0, "X", ""))</f>
        <v/>
      </c>
    </row>
    <row r="5089" spans="1:14" x14ac:dyDescent="0.25">
      <c r="A5089" s="28"/>
      <c r="B5089" s="74" t="str">
        <f>IF($G5089="", "", IF(IFERROR(INDEX('Project List'!$C$11:$C$510, MATCH($G5089, 'Project List'!$B$11:$B$510, 0)), "")="", "", IFERROR(INDEX('Project List'!$C$11:$C$510, MATCH($G5089, 'Project List'!$B$11:$B$510, 0)), "")))</f>
        <v/>
      </c>
      <c r="C5089" s="1" t="str">
        <f>IF($G5089="", "", IF(IFERROR(INDEX('Project List'!$D$11:$D$510, MATCH($G5089, 'Project List'!$B$11:$B$510, 0)), "")="", "", IFERROR(INDEX('Project List'!$D$11:$D$510, MATCH($G5089, 'Project List'!$B$11:$B$510, 0)), "")))</f>
        <v/>
      </c>
      <c r="D5089" s="79" t="str">
        <f>IF($G5089="", "", IF(IFERROR(INDEX('Project List'!$H$11:$H$510, MATCH($G5089, 'Project List'!$B$11:$B$510, 0)), "")="", "", IFERROR(INDEX('Project List'!$H$11:$H$510, MATCH($G5089, 'Project List'!$B$11:$B$510, 0)), "")))</f>
        <v/>
      </c>
      <c r="E5089" s="67" t="str">
        <f>IF($G5089="", "", IF(IFERROR(INDEX('Project List'!$I$11:$I$510, MATCH($G5089, 'Project List'!$B$11:$B$510, 0)), "")="", "", IFERROR(INDEX('Project List'!$I$11:$I$510, MATCH($G5089, 'Project List'!$B$11:$B$510, 0)), "")))</f>
        <v/>
      </c>
      <c r="F5089" s="28"/>
      <c r="G5089" s="118"/>
      <c r="H5089" s="120"/>
      <c r="I5089" s="119"/>
      <c r="J5089" s="122"/>
      <c r="K5089" s="135"/>
      <c r="L5089" s="28"/>
      <c r="N5089" s="45" t="str">
        <f>IF($G5089="", "", IF(COUNTIF('Project List'!$B$11:$B$510, 'Time &amp; Expenses'!$G5089)=0, "X", ""))</f>
        <v/>
      </c>
    </row>
    <row r="5090" spans="1:14" x14ac:dyDescent="0.25">
      <c r="A5090" s="28"/>
      <c r="B5090" s="74" t="str">
        <f>IF($G5090="", "", IF(IFERROR(INDEX('Project List'!$C$11:$C$510, MATCH($G5090, 'Project List'!$B$11:$B$510, 0)), "")="", "", IFERROR(INDEX('Project List'!$C$11:$C$510, MATCH($G5090, 'Project List'!$B$11:$B$510, 0)), "")))</f>
        <v/>
      </c>
      <c r="C5090" s="1" t="str">
        <f>IF($G5090="", "", IF(IFERROR(INDEX('Project List'!$D$11:$D$510, MATCH($G5090, 'Project List'!$B$11:$B$510, 0)), "")="", "", IFERROR(INDEX('Project List'!$D$11:$D$510, MATCH($G5090, 'Project List'!$B$11:$B$510, 0)), "")))</f>
        <v/>
      </c>
      <c r="D5090" s="79" t="str">
        <f>IF($G5090="", "", IF(IFERROR(INDEX('Project List'!$H$11:$H$510, MATCH($G5090, 'Project List'!$B$11:$B$510, 0)), "")="", "", IFERROR(INDEX('Project List'!$H$11:$H$510, MATCH($G5090, 'Project List'!$B$11:$B$510, 0)), "")))</f>
        <v/>
      </c>
      <c r="E5090" s="67" t="str">
        <f>IF($G5090="", "", IF(IFERROR(INDEX('Project List'!$I$11:$I$510, MATCH($G5090, 'Project List'!$B$11:$B$510, 0)), "")="", "", IFERROR(INDEX('Project List'!$I$11:$I$510, MATCH($G5090, 'Project List'!$B$11:$B$510, 0)), "")))</f>
        <v/>
      </c>
      <c r="F5090" s="28"/>
      <c r="G5090" s="118"/>
      <c r="H5090" s="120"/>
      <c r="I5090" s="119"/>
      <c r="J5090" s="122"/>
      <c r="K5090" s="135"/>
      <c r="L5090" s="28"/>
      <c r="N5090" s="45" t="str">
        <f>IF($G5090="", "", IF(COUNTIF('Project List'!$B$11:$B$510, 'Time &amp; Expenses'!$G5090)=0, "X", ""))</f>
        <v/>
      </c>
    </row>
    <row r="5091" spans="1:14" x14ac:dyDescent="0.25">
      <c r="A5091" s="28"/>
      <c r="B5091" s="74" t="str">
        <f>IF($G5091="", "", IF(IFERROR(INDEX('Project List'!$C$11:$C$510, MATCH($G5091, 'Project List'!$B$11:$B$510, 0)), "")="", "", IFERROR(INDEX('Project List'!$C$11:$C$510, MATCH($G5091, 'Project List'!$B$11:$B$510, 0)), "")))</f>
        <v/>
      </c>
      <c r="C5091" s="1" t="str">
        <f>IF($G5091="", "", IF(IFERROR(INDEX('Project List'!$D$11:$D$510, MATCH($G5091, 'Project List'!$B$11:$B$510, 0)), "")="", "", IFERROR(INDEX('Project List'!$D$11:$D$510, MATCH($G5091, 'Project List'!$B$11:$B$510, 0)), "")))</f>
        <v/>
      </c>
      <c r="D5091" s="79" t="str">
        <f>IF($G5091="", "", IF(IFERROR(INDEX('Project List'!$H$11:$H$510, MATCH($G5091, 'Project List'!$B$11:$B$510, 0)), "")="", "", IFERROR(INDEX('Project List'!$H$11:$H$510, MATCH($G5091, 'Project List'!$B$11:$B$510, 0)), "")))</f>
        <v/>
      </c>
      <c r="E5091" s="67" t="str">
        <f>IF($G5091="", "", IF(IFERROR(INDEX('Project List'!$I$11:$I$510, MATCH($G5091, 'Project List'!$B$11:$B$510, 0)), "")="", "", IFERROR(INDEX('Project List'!$I$11:$I$510, MATCH($G5091, 'Project List'!$B$11:$B$510, 0)), "")))</f>
        <v/>
      </c>
      <c r="F5091" s="28"/>
      <c r="G5091" s="118"/>
      <c r="H5091" s="120"/>
      <c r="I5091" s="119"/>
      <c r="J5091" s="122"/>
      <c r="K5091" s="135"/>
      <c r="L5091" s="28"/>
      <c r="N5091" s="45" t="str">
        <f>IF($G5091="", "", IF(COUNTIF('Project List'!$B$11:$B$510, 'Time &amp; Expenses'!$G5091)=0, "X", ""))</f>
        <v/>
      </c>
    </row>
    <row r="5092" spans="1:14" x14ac:dyDescent="0.25">
      <c r="A5092" s="28"/>
      <c r="B5092" s="74" t="str">
        <f>IF($G5092="", "", IF(IFERROR(INDEX('Project List'!$C$11:$C$510, MATCH($G5092, 'Project List'!$B$11:$B$510, 0)), "")="", "", IFERROR(INDEX('Project List'!$C$11:$C$510, MATCH($G5092, 'Project List'!$B$11:$B$510, 0)), "")))</f>
        <v/>
      </c>
      <c r="C5092" s="1" t="str">
        <f>IF($G5092="", "", IF(IFERROR(INDEX('Project List'!$D$11:$D$510, MATCH($G5092, 'Project List'!$B$11:$B$510, 0)), "")="", "", IFERROR(INDEX('Project List'!$D$11:$D$510, MATCH($G5092, 'Project List'!$B$11:$B$510, 0)), "")))</f>
        <v/>
      </c>
      <c r="D5092" s="79" t="str">
        <f>IF($G5092="", "", IF(IFERROR(INDEX('Project List'!$H$11:$H$510, MATCH($G5092, 'Project List'!$B$11:$B$510, 0)), "")="", "", IFERROR(INDEX('Project List'!$H$11:$H$510, MATCH($G5092, 'Project List'!$B$11:$B$510, 0)), "")))</f>
        <v/>
      </c>
      <c r="E5092" s="67" t="str">
        <f>IF($G5092="", "", IF(IFERROR(INDEX('Project List'!$I$11:$I$510, MATCH($G5092, 'Project List'!$B$11:$B$510, 0)), "")="", "", IFERROR(INDEX('Project List'!$I$11:$I$510, MATCH($G5092, 'Project List'!$B$11:$B$510, 0)), "")))</f>
        <v/>
      </c>
      <c r="F5092" s="28"/>
      <c r="G5092" s="118"/>
      <c r="H5092" s="120"/>
      <c r="I5092" s="119"/>
      <c r="J5092" s="122"/>
      <c r="K5092" s="135"/>
      <c r="L5092" s="28"/>
      <c r="N5092" s="45" t="str">
        <f>IF($G5092="", "", IF(COUNTIF('Project List'!$B$11:$B$510, 'Time &amp; Expenses'!$G5092)=0, "X", ""))</f>
        <v/>
      </c>
    </row>
    <row r="5093" spans="1:14" x14ac:dyDescent="0.25">
      <c r="A5093" s="28"/>
      <c r="B5093" s="74" t="str">
        <f>IF($G5093="", "", IF(IFERROR(INDEX('Project List'!$C$11:$C$510, MATCH($G5093, 'Project List'!$B$11:$B$510, 0)), "")="", "", IFERROR(INDEX('Project List'!$C$11:$C$510, MATCH($G5093, 'Project List'!$B$11:$B$510, 0)), "")))</f>
        <v/>
      </c>
      <c r="C5093" s="1" t="str">
        <f>IF($G5093="", "", IF(IFERROR(INDEX('Project List'!$D$11:$D$510, MATCH($G5093, 'Project List'!$B$11:$B$510, 0)), "")="", "", IFERROR(INDEX('Project List'!$D$11:$D$510, MATCH($G5093, 'Project List'!$B$11:$B$510, 0)), "")))</f>
        <v/>
      </c>
      <c r="D5093" s="79" t="str">
        <f>IF($G5093="", "", IF(IFERROR(INDEX('Project List'!$H$11:$H$510, MATCH($G5093, 'Project List'!$B$11:$B$510, 0)), "")="", "", IFERROR(INDEX('Project List'!$H$11:$H$510, MATCH($G5093, 'Project List'!$B$11:$B$510, 0)), "")))</f>
        <v/>
      </c>
      <c r="E5093" s="67" t="str">
        <f>IF($G5093="", "", IF(IFERROR(INDEX('Project List'!$I$11:$I$510, MATCH($G5093, 'Project List'!$B$11:$B$510, 0)), "")="", "", IFERROR(INDEX('Project List'!$I$11:$I$510, MATCH($G5093, 'Project List'!$B$11:$B$510, 0)), "")))</f>
        <v/>
      </c>
      <c r="F5093" s="28"/>
      <c r="G5093" s="118"/>
      <c r="H5093" s="120"/>
      <c r="I5093" s="119"/>
      <c r="J5093" s="122"/>
      <c r="K5093" s="135"/>
      <c r="L5093" s="28"/>
      <c r="N5093" s="45" t="str">
        <f>IF($G5093="", "", IF(COUNTIF('Project List'!$B$11:$B$510, 'Time &amp; Expenses'!$G5093)=0, "X", ""))</f>
        <v/>
      </c>
    </row>
    <row r="5094" spans="1:14" x14ac:dyDescent="0.25">
      <c r="A5094" s="28"/>
      <c r="B5094" s="74" t="str">
        <f>IF($G5094="", "", IF(IFERROR(INDEX('Project List'!$C$11:$C$510, MATCH($G5094, 'Project List'!$B$11:$B$510, 0)), "")="", "", IFERROR(INDEX('Project List'!$C$11:$C$510, MATCH($G5094, 'Project List'!$B$11:$B$510, 0)), "")))</f>
        <v/>
      </c>
      <c r="C5094" s="1" t="str">
        <f>IF($G5094="", "", IF(IFERROR(INDEX('Project List'!$D$11:$D$510, MATCH($G5094, 'Project List'!$B$11:$B$510, 0)), "")="", "", IFERROR(INDEX('Project List'!$D$11:$D$510, MATCH($G5094, 'Project List'!$B$11:$B$510, 0)), "")))</f>
        <v/>
      </c>
      <c r="D5094" s="79" t="str">
        <f>IF($G5094="", "", IF(IFERROR(INDEX('Project List'!$H$11:$H$510, MATCH($G5094, 'Project List'!$B$11:$B$510, 0)), "")="", "", IFERROR(INDEX('Project List'!$H$11:$H$510, MATCH($G5094, 'Project List'!$B$11:$B$510, 0)), "")))</f>
        <v/>
      </c>
      <c r="E5094" s="67" t="str">
        <f>IF($G5094="", "", IF(IFERROR(INDEX('Project List'!$I$11:$I$510, MATCH($G5094, 'Project List'!$B$11:$B$510, 0)), "")="", "", IFERROR(INDEX('Project List'!$I$11:$I$510, MATCH($G5094, 'Project List'!$B$11:$B$510, 0)), "")))</f>
        <v/>
      </c>
      <c r="F5094" s="28"/>
      <c r="G5094" s="118"/>
      <c r="H5094" s="120"/>
      <c r="I5094" s="119"/>
      <c r="J5094" s="122"/>
      <c r="K5094" s="135"/>
      <c r="L5094" s="28"/>
      <c r="N5094" s="45" t="str">
        <f>IF($G5094="", "", IF(COUNTIF('Project List'!$B$11:$B$510, 'Time &amp; Expenses'!$G5094)=0, "X", ""))</f>
        <v/>
      </c>
    </row>
    <row r="5095" spans="1:14" x14ac:dyDescent="0.25">
      <c r="A5095" s="28"/>
      <c r="B5095" s="74" t="str">
        <f>IF($G5095="", "", IF(IFERROR(INDEX('Project List'!$C$11:$C$510, MATCH($G5095, 'Project List'!$B$11:$B$510, 0)), "")="", "", IFERROR(INDEX('Project List'!$C$11:$C$510, MATCH($G5095, 'Project List'!$B$11:$B$510, 0)), "")))</f>
        <v/>
      </c>
      <c r="C5095" s="1" t="str">
        <f>IF($G5095="", "", IF(IFERROR(INDEX('Project List'!$D$11:$D$510, MATCH($G5095, 'Project List'!$B$11:$B$510, 0)), "")="", "", IFERROR(INDEX('Project List'!$D$11:$D$510, MATCH($G5095, 'Project List'!$B$11:$B$510, 0)), "")))</f>
        <v/>
      </c>
      <c r="D5095" s="79" t="str">
        <f>IF($G5095="", "", IF(IFERROR(INDEX('Project List'!$H$11:$H$510, MATCH($G5095, 'Project List'!$B$11:$B$510, 0)), "")="", "", IFERROR(INDEX('Project List'!$H$11:$H$510, MATCH($G5095, 'Project List'!$B$11:$B$510, 0)), "")))</f>
        <v/>
      </c>
      <c r="E5095" s="67" t="str">
        <f>IF($G5095="", "", IF(IFERROR(INDEX('Project List'!$I$11:$I$510, MATCH($G5095, 'Project List'!$B$11:$B$510, 0)), "")="", "", IFERROR(INDEX('Project List'!$I$11:$I$510, MATCH($G5095, 'Project List'!$B$11:$B$510, 0)), "")))</f>
        <v/>
      </c>
      <c r="F5095" s="28"/>
      <c r="G5095" s="118"/>
      <c r="H5095" s="120"/>
      <c r="I5095" s="119"/>
      <c r="J5095" s="122"/>
      <c r="K5095" s="135"/>
      <c r="L5095" s="28"/>
      <c r="N5095" s="45" t="str">
        <f>IF($G5095="", "", IF(COUNTIF('Project List'!$B$11:$B$510, 'Time &amp; Expenses'!$G5095)=0, "X", ""))</f>
        <v/>
      </c>
    </row>
    <row r="5096" spans="1:14" x14ac:dyDescent="0.25">
      <c r="A5096" s="28"/>
      <c r="B5096" s="74" t="str">
        <f>IF($G5096="", "", IF(IFERROR(INDEX('Project List'!$C$11:$C$510, MATCH($G5096, 'Project List'!$B$11:$B$510, 0)), "")="", "", IFERROR(INDEX('Project List'!$C$11:$C$510, MATCH($G5096, 'Project List'!$B$11:$B$510, 0)), "")))</f>
        <v/>
      </c>
      <c r="C5096" s="1" t="str">
        <f>IF($G5096="", "", IF(IFERROR(INDEX('Project List'!$D$11:$D$510, MATCH($G5096, 'Project List'!$B$11:$B$510, 0)), "")="", "", IFERROR(INDEX('Project List'!$D$11:$D$510, MATCH($G5096, 'Project List'!$B$11:$B$510, 0)), "")))</f>
        <v/>
      </c>
      <c r="D5096" s="79" t="str">
        <f>IF($G5096="", "", IF(IFERROR(INDEX('Project List'!$H$11:$H$510, MATCH($G5096, 'Project List'!$B$11:$B$510, 0)), "")="", "", IFERROR(INDEX('Project List'!$H$11:$H$510, MATCH($G5096, 'Project List'!$B$11:$B$510, 0)), "")))</f>
        <v/>
      </c>
      <c r="E5096" s="67" t="str">
        <f>IF($G5096="", "", IF(IFERROR(INDEX('Project List'!$I$11:$I$510, MATCH($G5096, 'Project List'!$B$11:$B$510, 0)), "")="", "", IFERROR(INDEX('Project List'!$I$11:$I$510, MATCH($G5096, 'Project List'!$B$11:$B$510, 0)), "")))</f>
        <v/>
      </c>
      <c r="F5096" s="28"/>
      <c r="G5096" s="118"/>
      <c r="H5096" s="120"/>
      <c r="I5096" s="119"/>
      <c r="J5096" s="122"/>
      <c r="K5096" s="135"/>
      <c r="L5096" s="28"/>
      <c r="N5096" s="45" t="str">
        <f>IF($G5096="", "", IF(COUNTIF('Project List'!$B$11:$B$510, 'Time &amp; Expenses'!$G5096)=0, "X", ""))</f>
        <v/>
      </c>
    </row>
    <row r="5097" spans="1:14" x14ac:dyDescent="0.25">
      <c r="A5097" s="28"/>
      <c r="B5097" s="74" t="str">
        <f>IF($G5097="", "", IF(IFERROR(INDEX('Project List'!$C$11:$C$510, MATCH($G5097, 'Project List'!$B$11:$B$510, 0)), "")="", "", IFERROR(INDEX('Project List'!$C$11:$C$510, MATCH($G5097, 'Project List'!$B$11:$B$510, 0)), "")))</f>
        <v/>
      </c>
      <c r="C5097" s="1" t="str">
        <f>IF($G5097="", "", IF(IFERROR(INDEX('Project List'!$D$11:$D$510, MATCH($G5097, 'Project List'!$B$11:$B$510, 0)), "")="", "", IFERROR(INDEX('Project List'!$D$11:$D$510, MATCH($G5097, 'Project List'!$B$11:$B$510, 0)), "")))</f>
        <v/>
      </c>
      <c r="D5097" s="79" t="str">
        <f>IF($G5097="", "", IF(IFERROR(INDEX('Project List'!$H$11:$H$510, MATCH($G5097, 'Project List'!$B$11:$B$510, 0)), "")="", "", IFERROR(INDEX('Project List'!$H$11:$H$510, MATCH($G5097, 'Project List'!$B$11:$B$510, 0)), "")))</f>
        <v/>
      </c>
      <c r="E5097" s="67" t="str">
        <f>IF($G5097="", "", IF(IFERROR(INDEX('Project List'!$I$11:$I$510, MATCH($G5097, 'Project List'!$B$11:$B$510, 0)), "")="", "", IFERROR(INDEX('Project List'!$I$11:$I$510, MATCH($G5097, 'Project List'!$B$11:$B$510, 0)), "")))</f>
        <v/>
      </c>
      <c r="F5097" s="28"/>
      <c r="G5097" s="118"/>
      <c r="H5097" s="120"/>
      <c r="I5097" s="119"/>
      <c r="J5097" s="122"/>
      <c r="K5097" s="135"/>
      <c r="L5097" s="28"/>
      <c r="N5097" s="45" t="str">
        <f>IF($G5097="", "", IF(COUNTIF('Project List'!$B$11:$B$510, 'Time &amp; Expenses'!$G5097)=0, "X", ""))</f>
        <v/>
      </c>
    </row>
    <row r="5098" spans="1:14" x14ac:dyDescent="0.25">
      <c r="A5098" s="28"/>
      <c r="B5098" s="74" t="str">
        <f>IF($G5098="", "", IF(IFERROR(INDEX('Project List'!$C$11:$C$510, MATCH($G5098, 'Project List'!$B$11:$B$510, 0)), "")="", "", IFERROR(INDEX('Project List'!$C$11:$C$510, MATCH($G5098, 'Project List'!$B$11:$B$510, 0)), "")))</f>
        <v/>
      </c>
      <c r="C5098" s="1" t="str">
        <f>IF($G5098="", "", IF(IFERROR(INDEX('Project List'!$D$11:$D$510, MATCH($G5098, 'Project List'!$B$11:$B$510, 0)), "")="", "", IFERROR(INDEX('Project List'!$D$11:$D$510, MATCH($G5098, 'Project List'!$B$11:$B$510, 0)), "")))</f>
        <v/>
      </c>
      <c r="D5098" s="79" t="str">
        <f>IF($G5098="", "", IF(IFERROR(INDEX('Project List'!$H$11:$H$510, MATCH($G5098, 'Project List'!$B$11:$B$510, 0)), "")="", "", IFERROR(INDEX('Project List'!$H$11:$H$510, MATCH($G5098, 'Project List'!$B$11:$B$510, 0)), "")))</f>
        <v/>
      </c>
      <c r="E5098" s="67" t="str">
        <f>IF($G5098="", "", IF(IFERROR(INDEX('Project List'!$I$11:$I$510, MATCH($G5098, 'Project List'!$B$11:$B$510, 0)), "")="", "", IFERROR(INDEX('Project List'!$I$11:$I$510, MATCH($G5098, 'Project List'!$B$11:$B$510, 0)), "")))</f>
        <v/>
      </c>
      <c r="F5098" s="28"/>
      <c r="G5098" s="118"/>
      <c r="H5098" s="120"/>
      <c r="I5098" s="119"/>
      <c r="J5098" s="122"/>
      <c r="K5098" s="135"/>
      <c r="L5098" s="28"/>
      <c r="N5098" s="45" t="str">
        <f>IF($G5098="", "", IF(COUNTIF('Project List'!$B$11:$B$510, 'Time &amp; Expenses'!$G5098)=0, "X", ""))</f>
        <v/>
      </c>
    </row>
    <row r="5099" spans="1:14" x14ac:dyDescent="0.25">
      <c r="A5099" s="28"/>
      <c r="B5099" s="74" t="str">
        <f>IF($G5099="", "", IF(IFERROR(INDEX('Project List'!$C$11:$C$510, MATCH($G5099, 'Project List'!$B$11:$B$510, 0)), "")="", "", IFERROR(INDEX('Project List'!$C$11:$C$510, MATCH($G5099, 'Project List'!$B$11:$B$510, 0)), "")))</f>
        <v/>
      </c>
      <c r="C5099" s="1" t="str">
        <f>IF($G5099="", "", IF(IFERROR(INDEX('Project List'!$D$11:$D$510, MATCH($G5099, 'Project List'!$B$11:$B$510, 0)), "")="", "", IFERROR(INDEX('Project List'!$D$11:$D$510, MATCH($G5099, 'Project List'!$B$11:$B$510, 0)), "")))</f>
        <v/>
      </c>
      <c r="D5099" s="79" t="str">
        <f>IF($G5099="", "", IF(IFERROR(INDEX('Project List'!$H$11:$H$510, MATCH($G5099, 'Project List'!$B$11:$B$510, 0)), "")="", "", IFERROR(INDEX('Project List'!$H$11:$H$510, MATCH($G5099, 'Project List'!$B$11:$B$510, 0)), "")))</f>
        <v/>
      </c>
      <c r="E5099" s="67" t="str">
        <f>IF($G5099="", "", IF(IFERROR(INDEX('Project List'!$I$11:$I$510, MATCH($G5099, 'Project List'!$B$11:$B$510, 0)), "")="", "", IFERROR(INDEX('Project List'!$I$11:$I$510, MATCH($G5099, 'Project List'!$B$11:$B$510, 0)), "")))</f>
        <v/>
      </c>
      <c r="F5099" s="28"/>
      <c r="G5099" s="118"/>
      <c r="H5099" s="120"/>
      <c r="I5099" s="119"/>
      <c r="J5099" s="122"/>
      <c r="K5099" s="135"/>
      <c r="L5099" s="28"/>
      <c r="N5099" s="45" t="str">
        <f>IF($G5099="", "", IF(COUNTIF('Project List'!$B$11:$B$510, 'Time &amp; Expenses'!$G5099)=0, "X", ""))</f>
        <v/>
      </c>
    </row>
    <row r="5100" spans="1:14" x14ac:dyDescent="0.25">
      <c r="A5100" s="28"/>
      <c r="B5100" s="74" t="str">
        <f>IF($G5100="", "", IF(IFERROR(INDEX('Project List'!$C$11:$C$510, MATCH($G5100, 'Project List'!$B$11:$B$510, 0)), "")="", "", IFERROR(INDEX('Project List'!$C$11:$C$510, MATCH($G5100, 'Project List'!$B$11:$B$510, 0)), "")))</f>
        <v/>
      </c>
      <c r="C5100" s="1" t="str">
        <f>IF($G5100="", "", IF(IFERROR(INDEX('Project List'!$D$11:$D$510, MATCH($G5100, 'Project List'!$B$11:$B$510, 0)), "")="", "", IFERROR(INDEX('Project List'!$D$11:$D$510, MATCH($G5100, 'Project List'!$B$11:$B$510, 0)), "")))</f>
        <v/>
      </c>
      <c r="D5100" s="79" t="str">
        <f>IF($G5100="", "", IF(IFERROR(INDEX('Project List'!$H$11:$H$510, MATCH($G5100, 'Project List'!$B$11:$B$510, 0)), "")="", "", IFERROR(INDEX('Project List'!$H$11:$H$510, MATCH($G5100, 'Project List'!$B$11:$B$510, 0)), "")))</f>
        <v/>
      </c>
      <c r="E5100" s="67" t="str">
        <f>IF($G5100="", "", IF(IFERROR(INDEX('Project List'!$I$11:$I$510, MATCH($G5100, 'Project List'!$B$11:$B$510, 0)), "")="", "", IFERROR(INDEX('Project List'!$I$11:$I$510, MATCH($G5100, 'Project List'!$B$11:$B$510, 0)), "")))</f>
        <v/>
      </c>
      <c r="F5100" s="28"/>
      <c r="G5100" s="118"/>
      <c r="H5100" s="120"/>
      <c r="I5100" s="119"/>
      <c r="J5100" s="122"/>
      <c r="K5100" s="135"/>
      <c r="L5100" s="28"/>
      <c r="N5100" s="45" t="str">
        <f>IF($G5100="", "", IF(COUNTIF('Project List'!$B$11:$B$510, 'Time &amp; Expenses'!$G5100)=0, "X", ""))</f>
        <v/>
      </c>
    </row>
    <row r="5101" spans="1:14" x14ac:dyDescent="0.25">
      <c r="A5101" s="28"/>
      <c r="B5101" s="74" t="str">
        <f>IF($G5101="", "", IF(IFERROR(INDEX('Project List'!$C$11:$C$510, MATCH($G5101, 'Project List'!$B$11:$B$510, 0)), "")="", "", IFERROR(INDEX('Project List'!$C$11:$C$510, MATCH($G5101, 'Project List'!$B$11:$B$510, 0)), "")))</f>
        <v/>
      </c>
      <c r="C5101" s="1" t="str">
        <f>IF($G5101="", "", IF(IFERROR(INDEX('Project List'!$D$11:$D$510, MATCH($G5101, 'Project List'!$B$11:$B$510, 0)), "")="", "", IFERROR(INDEX('Project List'!$D$11:$D$510, MATCH($G5101, 'Project List'!$B$11:$B$510, 0)), "")))</f>
        <v/>
      </c>
      <c r="D5101" s="79" t="str">
        <f>IF($G5101="", "", IF(IFERROR(INDEX('Project List'!$H$11:$H$510, MATCH($G5101, 'Project List'!$B$11:$B$510, 0)), "")="", "", IFERROR(INDEX('Project List'!$H$11:$H$510, MATCH($G5101, 'Project List'!$B$11:$B$510, 0)), "")))</f>
        <v/>
      </c>
      <c r="E5101" s="67" t="str">
        <f>IF($G5101="", "", IF(IFERROR(INDEX('Project List'!$I$11:$I$510, MATCH($G5101, 'Project List'!$B$11:$B$510, 0)), "")="", "", IFERROR(INDEX('Project List'!$I$11:$I$510, MATCH($G5101, 'Project List'!$B$11:$B$510, 0)), "")))</f>
        <v/>
      </c>
      <c r="F5101" s="28"/>
      <c r="G5101" s="118"/>
      <c r="H5101" s="120"/>
      <c r="I5101" s="119"/>
      <c r="J5101" s="122"/>
      <c r="K5101" s="135"/>
      <c r="L5101" s="28"/>
      <c r="N5101" s="45" t="str">
        <f>IF($G5101="", "", IF(COUNTIF('Project List'!$B$11:$B$510, 'Time &amp; Expenses'!$G5101)=0, "X", ""))</f>
        <v/>
      </c>
    </row>
    <row r="5102" spans="1:14" x14ac:dyDescent="0.25">
      <c r="A5102" s="28"/>
      <c r="B5102" s="74" t="str">
        <f>IF($G5102="", "", IF(IFERROR(INDEX('Project List'!$C$11:$C$510, MATCH($G5102, 'Project List'!$B$11:$B$510, 0)), "")="", "", IFERROR(INDEX('Project List'!$C$11:$C$510, MATCH($G5102, 'Project List'!$B$11:$B$510, 0)), "")))</f>
        <v/>
      </c>
      <c r="C5102" s="1" t="str">
        <f>IF($G5102="", "", IF(IFERROR(INDEX('Project List'!$D$11:$D$510, MATCH($G5102, 'Project List'!$B$11:$B$510, 0)), "")="", "", IFERROR(INDEX('Project List'!$D$11:$D$510, MATCH($G5102, 'Project List'!$B$11:$B$510, 0)), "")))</f>
        <v/>
      </c>
      <c r="D5102" s="79" t="str">
        <f>IF($G5102="", "", IF(IFERROR(INDEX('Project List'!$H$11:$H$510, MATCH($G5102, 'Project List'!$B$11:$B$510, 0)), "")="", "", IFERROR(INDEX('Project List'!$H$11:$H$510, MATCH($G5102, 'Project List'!$B$11:$B$510, 0)), "")))</f>
        <v/>
      </c>
      <c r="E5102" s="67" t="str">
        <f>IF($G5102="", "", IF(IFERROR(INDEX('Project List'!$I$11:$I$510, MATCH($G5102, 'Project List'!$B$11:$B$510, 0)), "")="", "", IFERROR(INDEX('Project List'!$I$11:$I$510, MATCH($G5102, 'Project List'!$B$11:$B$510, 0)), "")))</f>
        <v/>
      </c>
      <c r="F5102" s="28"/>
      <c r="G5102" s="118"/>
      <c r="H5102" s="120"/>
      <c r="I5102" s="119"/>
      <c r="J5102" s="122"/>
      <c r="K5102" s="135"/>
      <c r="L5102" s="28"/>
      <c r="N5102" s="45" t="str">
        <f>IF($G5102="", "", IF(COUNTIF('Project List'!$B$11:$B$510, 'Time &amp; Expenses'!$G5102)=0, "X", ""))</f>
        <v/>
      </c>
    </row>
    <row r="5103" spans="1:14" x14ac:dyDescent="0.25">
      <c r="A5103" s="28"/>
      <c r="B5103" s="74" t="str">
        <f>IF($G5103="", "", IF(IFERROR(INDEX('Project List'!$C$11:$C$510, MATCH($G5103, 'Project List'!$B$11:$B$510, 0)), "")="", "", IFERROR(INDEX('Project List'!$C$11:$C$510, MATCH($G5103, 'Project List'!$B$11:$B$510, 0)), "")))</f>
        <v/>
      </c>
      <c r="C5103" s="1" t="str">
        <f>IF($G5103="", "", IF(IFERROR(INDEX('Project List'!$D$11:$D$510, MATCH($G5103, 'Project List'!$B$11:$B$510, 0)), "")="", "", IFERROR(INDEX('Project List'!$D$11:$D$510, MATCH($G5103, 'Project List'!$B$11:$B$510, 0)), "")))</f>
        <v/>
      </c>
      <c r="D5103" s="79" t="str">
        <f>IF($G5103="", "", IF(IFERROR(INDEX('Project List'!$H$11:$H$510, MATCH($G5103, 'Project List'!$B$11:$B$510, 0)), "")="", "", IFERROR(INDEX('Project List'!$H$11:$H$510, MATCH($G5103, 'Project List'!$B$11:$B$510, 0)), "")))</f>
        <v/>
      </c>
      <c r="E5103" s="67" t="str">
        <f>IF($G5103="", "", IF(IFERROR(INDEX('Project List'!$I$11:$I$510, MATCH($G5103, 'Project List'!$B$11:$B$510, 0)), "")="", "", IFERROR(INDEX('Project List'!$I$11:$I$510, MATCH($G5103, 'Project List'!$B$11:$B$510, 0)), "")))</f>
        <v/>
      </c>
      <c r="F5103" s="28"/>
      <c r="G5103" s="118"/>
      <c r="H5103" s="120"/>
      <c r="I5103" s="119"/>
      <c r="J5103" s="122"/>
      <c r="K5103" s="135"/>
      <c r="L5103" s="28"/>
      <c r="N5103" s="45" t="str">
        <f>IF($G5103="", "", IF(COUNTIF('Project List'!$B$11:$B$510, 'Time &amp; Expenses'!$G5103)=0, "X", ""))</f>
        <v/>
      </c>
    </row>
    <row r="5104" spans="1:14" x14ac:dyDescent="0.25">
      <c r="A5104" s="28"/>
      <c r="B5104" s="74" t="str">
        <f>IF($G5104="", "", IF(IFERROR(INDEX('Project List'!$C$11:$C$510, MATCH($G5104, 'Project List'!$B$11:$B$510, 0)), "")="", "", IFERROR(INDEX('Project List'!$C$11:$C$510, MATCH($G5104, 'Project List'!$B$11:$B$510, 0)), "")))</f>
        <v/>
      </c>
      <c r="C5104" s="1" t="str">
        <f>IF($G5104="", "", IF(IFERROR(INDEX('Project List'!$D$11:$D$510, MATCH($G5104, 'Project List'!$B$11:$B$510, 0)), "")="", "", IFERROR(INDEX('Project List'!$D$11:$D$510, MATCH($G5104, 'Project List'!$B$11:$B$510, 0)), "")))</f>
        <v/>
      </c>
      <c r="D5104" s="79" t="str">
        <f>IF($G5104="", "", IF(IFERROR(INDEX('Project List'!$H$11:$H$510, MATCH($G5104, 'Project List'!$B$11:$B$510, 0)), "")="", "", IFERROR(INDEX('Project List'!$H$11:$H$510, MATCH($G5104, 'Project List'!$B$11:$B$510, 0)), "")))</f>
        <v/>
      </c>
      <c r="E5104" s="67" t="str">
        <f>IF($G5104="", "", IF(IFERROR(INDEX('Project List'!$I$11:$I$510, MATCH($G5104, 'Project List'!$B$11:$B$510, 0)), "")="", "", IFERROR(INDEX('Project List'!$I$11:$I$510, MATCH($G5104, 'Project List'!$B$11:$B$510, 0)), "")))</f>
        <v/>
      </c>
      <c r="F5104" s="28"/>
      <c r="G5104" s="118"/>
      <c r="H5104" s="120"/>
      <c r="I5104" s="119"/>
      <c r="J5104" s="122"/>
      <c r="K5104" s="135"/>
      <c r="L5104" s="28"/>
      <c r="N5104" s="45" t="str">
        <f>IF($G5104="", "", IF(COUNTIF('Project List'!$B$11:$B$510, 'Time &amp; Expenses'!$G5104)=0, "X", ""))</f>
        <v/>
      </c>
    </row>
    <row r="5105" spans="1:14" x14ac:dyDescent="0.25">
      <c r="A5105" s="28"/>
      <c r="B5105" s="74" t="str">
        <f>IF($G5105="", "", IF(IFERROR(INDEX('Project List'!$C$11:$C$510, MATCH($G5105, 'Project List'!$B$11:$B$510, 0)), "")="", "", IFERROR(INDEX('Project List'!$C$11:$C$510, MATCH($G5105, 'Project List'!$B$11:$B$510, 0)), "")))</f>
        <v/>
      </c>
      <c r="C5105" s="1" t="str">
        <f>IF($G5105="", "", IF(IFERROR(INDEX('Project List'!$D$11:$D$510, MATCH($G5105, 'Project List'!$B$11:$B$510, 0)), "")="", "", IFERROR(INDEX('Project List'!$D$11:$D$510, MATCH($G5105, 'Project List'!$B$11:$B$510, 0)), "")))</f>
        <v/>
      </c>
      <c r="D5105" s="79" t="str">
        <f>IF($G5105="", "", IF(IFERROR(INDEX('Project List'!$H$11:$H$510, MATCH($G5105, 'Project List'!$B$11:$B$510, 0)), "")="", "", IFERROR(INDEX('Project List'!$H$11:$H$510, MATCH($G5105, 'Project List'!$B$11:$B$510, 0)), "")))</f>
        <v/>
      </c>
      <c r="E5105" s="67" t="str">
        <f>IF($G5105="", "", IF(IFERROR(INDEX('Project List'!$I$11:$I$510, MATCH($G5105, 'Project List'!$B$11:$B$510, 0)), "")="", "", IFERROR(INDEX('Project List'!$I$11:$I$510, MATCH($G5105, 'Project List'!$B$11:$B$510, 0)), "")))</f>
        <v/>
      </c>
      <c r="F5105" s="28"/>
      <c r="G5105" s="118"/>
      <c r="H5105" s="120"/>
      <c r="I5105" s="119"/>
      <c r="J5105" s="122"/>
      <c r="K5105" s="135"/>
      <c r="L5105" s="28"/>
      <c r="N5105" s="45" t="str">
        <f>IF($G5105="", "", IF(COUNTIF('Project List'!$B$11:$B$510, 'Time &amp; Expenses'!$G5105)=0, "X", ""))</f>
        <v/>
      </c>
    </row>
    <row r="5106" spans="1:14" x14ac:dyDescent="0.25">
      <c r="A5106" s="28"/>
      <c r="B5106" s="74" t="str">
        <f>IF($G5106="", "", IF(IFERROR(INDEX('Project List'!$C$11:$C$510, MATCH($G5106, 'Project List'!$B$11:$B$510, 0)), "")="", "", IFERROR(INDEX('Project List'!$C$11:$C$510, MATCH($G5106, 'Project List'!$B$11:$B$510, 0)), "")))</f>
        <v/>
      </c>
      <c r="C5106" s="1" t="str">
        <f>IF($G5106="", "", IF(IFERROR(INDEX('Project List'!$D$11:$D$510, MATCH($G5106, 'Project List'!$B$11:$B$510, 0)), "")="", "", IFERROR(INDEX('Project List'!$D$11:$D$510, MATCH($G5106, 'Project List'!$B$11:$B$510, 0)), "")))</f>
        <v/>
      </c>
      <c r="D5106" s="79" t="str">
        <f>IF($G5106="", "", IF(IFERROR(INDEX('Project List'!$H$11:$H$510, MATCH($G5106, 'Project List'!$B$11:$B$510, 0)), "")="", "", IFERROR(INDEX('Project List'!$H$11:$H$510, MATCH($G5106, 'Project List'!$B$11:$B$510, 0)), "")))</f>
        <v/>
      </c>
      <c r="E5106" s="67" t="str">
        <f>IF($G5106="", "", IF(IFERROR(INDEX('Project List'!$I$11:$I$510, MATCH($G5106, 'Project List'!$B$11:$B$510, 0)), "")="", "", IFERROR(INDEX('Project List'!$I$11:$I$510, MATCH($G5106, 'Project List'!$B$11:$B$510, 0)), "")))</f>
        <v/>
      </c>
      <c r="F5106" s="28"/>
      <c r="G5106" s="118"/>
      <c r="H5106" s="120"/>
      <c r="I5106" s="119"/>
      <c r="J5106" s="122"/>
      <c r="K5106" s="135"/>
      <c r="L5106" s="28"/>
      <c r="N5106" s="45" t="str">
        <f>IF($G5106="", "", IF(COUNTIF('Project List'!$B$11:$B$510, 'Time &amp; Expenses'!$G5106)=0, "X", ""))</f>
        <v/>
      </c>
    </row>
    <row r="5107" spans="1:14" x14ac:dyDescent="0.25">
      <c r="A5107" s="28"/>
      <c r="B5107" s="74" t="str">
        <f>IF($G5107="", "", IF(IFERROR(INDEX('Project List'!$C$11:$C$510, MATCH($G5107, 'Project List'!$B$11:$B$510, 0)), "")="", "", IFERROR(INDEX('Project List'!$C$11:$C$510, MATCH($G5107, 'Project List'!$B$11:$B$510, 0)), "")))</f>
        <v/>
      </c>
      <c r="C5107" s="1" t="str">
        <f>IF($G5107="", "", IF(IFERROR(INDEX('Project List'!$D$11:$D$510, MATCH($G5107, 'Project List'!$B$11:$B$510, 0)), "")="", "", IFERROR(INDEX('Project List'!$D$11:$D$510, MATCH($G5107, 'Project List'!$B$11:$B$510, 0)), "")))</f>
        <v/>
      </c>
      <c r="D5107" s="79" t="str">
        <f>IF($G5107="", "", IF(IFERROR(INDEX('Project List'!$H$11:$H$510, MATCH($G5107, 'Project List'!$B$11:$B$510, 0)), "")="", "", IFERROR(INDEX('Project List'!$H$11:$H$510, MATCH($G5107, 'Project List'!$B$11:$B$510, 0)), "")))</f>
        <v/>
      </c>
      <c r="E5107" s="67" t="str">
        <f>IF($G5107="", "", IF(IFERROR(INDEX('Project List'!$I$11:$I$510, MATCH($G5107, 'Project List'!$B$11:$B$510, 0)), "")="", "", IFERROR(INDEX('Project List'!$I$11:$I$510, MATCH($G5107, 'Project List'!$B$11:$B$510, 0)), "")))</f>
        <v/>
      </c>
      <c r="F5107" s="28"/>
      <c r="G5107" s="118"/>
      <c r="H5107" s="120"/>
      <c r="I5107" s="119"/>
      <c r="J5107" s="122"/>
      <c r="K5107" s="135"/>
      <c r="L5107" s="28"/>
      <c r="N5107" s="45" t="str">
        <f>IF($G5107="", "", IF(COUNTIF('Project List'!$B$11:$B$510, 'Time &amp; Expenses'!$G5107)=0, "X", ""))</f>
        <v/>
      </c>
    </row>
    <row r="5108" spans="1:14" x14ac:dyDescent="0.25">
      <c r="A5108" s="28"/>
      <c r="B5108" s="74" t="str">
        <f>IF($G5108="", "", IF(IFERROR(INDEX('Project List'!$C$11:$C$510, MATCH($G5108, 'Project List'!$B$11:$B$510, 0)), "")="", "", IFERROR(INDEX('Project List'!$C$11:$C$510, MATCH($G5108, 'Project List'!$B$11:$B$510, 0)), "")))</f>
        <v/>
      </c>
      <c r="C5108" s="1" t="str">
        <f>IF($G5108="", "", IF(IFERROR(INDEX('Project List'!$D$11:$D$510, MATCH($G5108, 'Project List'!$B$11:$B$510, 0)), "")="", "", IFERROR(INDEX('Project List'!$D$11:$D$510, MATCH($G5108, 'Project List'!$B$11:$B$510, 0)), "")))</f>
        <v/>
      </c>
      <c r="D5108" s="79" t="str">
        <f>IF($G5108="", "", IF(IFERROR(INDEX('Project List'!$H$11:$H$510, MATCH($G5108, 'Project List'!$B$11:$B$510, 0)), "")="", "", IFERROR(INDEX('Project List'!$H$11:$H$510, MATCH($G5108, 'Project List'!$B$11:$B$510, 0)), "")))</f>
        <v/>
      </c>
      <c r="E5108" s="67" t="str">
        <f>IF($G5108="", "", IF(IFERROR(INDEX('Project List'!$I$11:$I$510, MATCH($G5108, 'Project List'!$B$11:$B$510, 0)), "")="", "", IFERROR(INDEX('Project List'!$I$11:$I$510, MATCH($G5108, 'Project List'!$B$11:$B$510, 0)), "")))</f>
        <v/>
      </c>
      <c r="F5108" s="28"/>
      <c r="G5108" s="118"/>
      <c r="H5108" s="120"/>
      <c r="I5108" s="119"/>
      <c r="J5108" s="122"/>
      <c r="K5108" s="135"/>
      <c r="L5108" s="28"/>
      <c r="N5108" s="45" t="str">
        <f>IF($G5108="", "", IF(COUNTIF('Project List'!$B$11:$B$510, 'Time &amp; Expenses'!$G5108)=0, "X", ""))</f>
        <v/>
      </c>
    </row>
    <row r="5109" spans="1:14" x14ac:dyDescent="0.25">
      <c r="A5109" s="28"/>
      <c r="B5109" s="74" t="str">
        <f>IF($G5109="", "", IF(IFERROR(INDEX('Project List'!$C$11:$C$510, MATCH($G5109, 'Project List'!$B$11:$B$510, 0)), "")="", "", IFERROR(INDEX('Project List'!$C$11:$C$510, MATCH($G5109, 'Project List'!$B$11:$B$510, 0)), "")))</f>
        <v/>
      </c>
      <c r="C5109" s="1" t="str">
        <f>IF($G5109="", "", IF(IFERROR(INDEX('Project List'!$D$11:$D$510, MATCH($G5109, 'Project List'!$B$11:$B$510, 0)), "")="", "", IFERROR(INDEX('Project List'!$D$11:$D$510, MATCH($G5109, 'Project List'!$B$11:$B$510, 0)), "")))</f>
        <v/>
      </c>
      <c r="D5109" s="79" t="str">
        <f>IF($G5109="", "", IF(IFERROR(INDEX('Project List'!$H$11:$H$510, MATCH($G5109, 'Project List'!$B$11:$B$510, 0)), "")="", "", IFERROR(INDEX('Project List'!$H$11:$H$510, MATCH($G5109, 'Project List'!$B$11:$B$510, 0)), "")))</f>
        <v/>
      </c>
      <c r="E5109" s="67" t="str">
        <f>IF($G5109="", "", IF(IFERROR(INDEX('Project List'!$I$11:$I$510, MATCH($G5109, 'Project List'!$B$11:$B$510, 0)), "")="", "", IFERROR(INDEX('Project List'!$I$11:$I$510, MATCH($G5109, 'Project List'!$B$11:$B$510, 0)), "")))</f>
        <v/>
      </c>
      <c r="F5109" s="28"/>
      <c r="G5109" s="118"/>
      <c r="H5109" s="120"/>
      <c r="I5109" s="119"/>
      <c r="J5109" s="122"/>
      <c r="K5109" s="135"/>
      <c r="L5109" s="28"/>
      <c r="N5109" s="45" t="str">
        <f>IF($G5109="", "", IF(COUNTIF('Project List'!$B$11:$B$510, 'Time &amp; Expenses'!$G5109)=0, "X", ""))</f>
        <v/>
      </c>
    </row>
    <row r="5110" spans="1:14" x14ac:dyDescent="0.25">
      <c r="A5110" s="28"/>
      <c r="B5110" s="74" t="str">
        <f>IF($G5110="", "", IF(IFERROR(INDEX('Project List'!$C$11:$C$510, MATCH($G5110, 'Project List'!$B$11:$B$510, 0)), "")="", "", IFERROR(INDEX('Project List'!$C$11:$C$510, MATCH($G5110, 'Project List'!$B$11:$B$510, 0)), "")))</f>
        <v/>
      </c>
      <c r="C5110" s="1" t="str">
        <f>IF($G5110="", "", IF(IFERROR(INDEX('Project List'!$D$11:$D$510, MATCH($G5110, 'Project List'!$B$11:$B$510, 0)), "")="", "", IFERROR(INDEX('Project List'!$D$11:$D$510, MATCH($G5110, 'Project List'!$B$11:$B$510, 0)), "")))</f>
        <v/>
      </c>
      <c r="D5110" s="79" t="str">
        <f>IF($G5110="", "", IF(IFERROR(INDEX('Project List'!$H$11:$H$510, MATCH($G5110, 'Project List'!$B$11:$B$510, 0)), "")="", "", IFERROR(INDEX('Project List'!$H$11:$H$510, MATCH($G5110, 'Project List'!$B$11:$B$510, 0)), "")))</f>
        <v/>
      </c>
      <c r="E5110" s="67" t="str">
        <f>IF($G5110="", "", IF(IFERROR(INDEX('Project List'!$I$11:$I$510, MATCH($G5110, 'Project List'!$B$11:$B$510, 0)), "")="", "", IFERROR(INDEX('Project List'!$I$11:$I$510, MATCH($G5110, 'Project List'!$B$11:$B$510, 0)), "")))</f>
        <v/>
      </c>
      <c r="F5110" s="28"/>
      <c r="G5110" s="118"/>
      <c r="H5110" s="120"/>
      <c r="I5110" s="119"/>
      <c r="J5110" s="122"/>
      <c r="K5110" s="135"/>
      <c r="L5110" s="28"/>
      <c r="N5110" s="45" t="str">
        <f>IF($G5110="", "", IF(COUNTIF('Project List'!$B$11:$B$510, 'Time &amp; Expenses'!$G5110)=0, "X", ""))</f>
        <v/>
      </c>
    </row>
    <row r="5111" spans="1:14" x14ac:dyDescent="0.25">
      <c r="A5111" s="28"/>
      <c r="B5111" s="74" t="str">
        <f>IF($G5111="", "", IF(IFERROR(INDEX('Project List'!$C$11:$C$510, MATCH($G5111, 'Project List'!$B$11:$B$510, 0)), "")="", "", IFERROR(INDEX('Project List'!$C$11:$C$510, MATCH($G5111, 'Project List'!$B$11:$B$510, 0)), "")))</f>
        <v/>
      </c>
      <c r="C5111" s="1" t="str">
        <f>IF($G5111="", "", IF(IFERROR(INDEX('Project List'!$D$11:$D$510, MATCH($G5111, 'Project List'!$B$11:$B$510, 0)), "")="", "", IFERROR(INDEX('Project List'!$D$11:$D$510, MATCH($G5111, 'Project List'!$B$11:$B$510, 0)), "")))</f>
        <v/>
      </c>
      <c r="D5111" s="79" t="str">
        <f>IF($G5111="", "", IF(IFERROR(INDEX('Project List'!$H$11:$H$510, MATCH($G5111, 'Project List'!$B$11:$B$510, 0)), "")="", "", IFERROR(INDEX('Project List'!$H$11:$H$510, MATCH($G5111, 'Project List'!$B$11:$B$510, 0)), "")))</f>
        <v/>
      </c>
      <c r="E5111" s="67" t="str">
        <f>IF($G5111="", "", IF(IFERROR(INDEX('Project List'!$I$11:$I$510, MATCH($G5111, 'Project List'!$B$11:$B$510, 0)), "")="", "", IFERROR(INDEX('Project List'!$I$11:$I$510, MATCH($G5111, 'Project List'!$B$11:$B$510, 0)), "")))</f>
        <v/>
      </c>
      <c r="F5111" s="28"/>
      <c r="G5111" s="118"/>
      <c r="H5111" s="120"/>
      <c r="I5111" s="119"/>
      <c r="J5111" s="122"/>
      <c r="K5111" s="135"/>
      <c r="L5111" s="28"/>
      <c r="N5111" s="45" t="str">
        <f>IF($G5111="", "", IF(COUNTIF('Project List'!$B$11:$B$510, 'Time &amp; Expenses'!$G5111)=0, "X", ""))</f>
        <v/>
      </c>
    </row>
    <row r="5112" spans="1:14" x14ac:dyDescent="0.25">
      <c r="A5112" s="28"/>
      <c r="B5112" s="74" t="str">
        <f>IF($G5112="", "", IF(IFERROR(INDEX('Project List'!$C$11:$C$510, MATCH($G5112, 'Project List'!$B$11:$B$510, 0)), "")="", "", IFERROR(INDEX('Project List'!$C$11:$C$510, MATCH($G5112, 'Project List'!$B$11:$B$510, 0)), "")))</f>
        <v/>
      </c>
      <c r="C5112" s="1" t="str">
        <f>IF($G5112="", "", IF(IFERROR(INDEX('Project List'!$D$11:$D$510, MATCH($G5112, 'Project List'!$B$11:$B$510, 0)), "")="", "", IFERROR(INDEX('Project List'!$D$11:$D$510, MATCH($G5112, 'Project List'!$B$11:$B$510, 0)), "")))</f>
        <v/>
      </c>
      <c r="D5112" s="79" t="str">
        <f>IF($G5112="", "", IF(IFERROR(INDEX('Project List'!$H$11:$H$510, MATCH($G5112, 'Project List'!$B$11:$B$510, 0)), "")="", "", IFERROR(INDEX('Project List'!$H$11:$H$510, MATCH($G5112, 'Project List'!$B$11:$B$510, 0)), "")))</f>
        <v/>
      </c>
      <c r="E5112" s="67" t="str">
        <f>IF($G5112="", "", IF(IFERROR(INDEX('Project List'!$I$11:$I$510, MATCH($G5112, 'Project List'!$B$11:$B$510, 0)), "")="", "", IFERROR(INDEX('Project List'!$I$11:$I$510, MATCH($G5112, 'Project List'!$B$11:$B$510, 0)), "")))</f>
        <v/>
      </c>
      <c r="F5112" s="28"/>
      <c r="G5112" s="118"/>
      <c r="H5112" s="120"/>
      <c r="I5112" s="119"/>
      <c r="J5112" s="122"/>
      <c r="K5112" s="135"/>
      <c r="L5112" s="28"/>
      <c r="N5112" s="45" t="str">
        <f>IF($G5112="", "", IF(COUNTIF('Project List'!$B$11:$B$510, 'Time &amp; Expenses'!$G5112)=0, "X", ""))</f>
        <v/>
      </c>
    </row>
    <row r="5113" spans="1:14" x14ac:dyDescent="0.25">
      <c r="A5113" s="28"/>
      <c r="B5113" s="74" t="str">
        <f>IF($G5113="", "", IF(IFERROR(INDEX('Project List'!$C$11:$C$510, MATCH($G5113, 'Project List'!$B$11:$B$510, 0)), "")="", "", IFERROR(INDEX('Project List'!$C$11:$C$510, MATCH($G5113, 'Project List'!$B$11:$B$510, 0)), "")))</f>
        <v/>
      </c>
      <c r="C5113" s="1" t="str">
        <f>IF($G5113="", "", IF(IFERROR(INDEX('Project List'!$D$11:$D$510, MATCH($G5113, 'Project List'!$B$11:$B$510, 0)), "")="", "", IFERROR(INDEX('Project List'!$D$11:$D$510, MATCH($G5113, 'Project List'!$B$11:$B$510, 0)), "")))</f>
        <v/>
      </c>
      <c r="D5113" s="79" t="str">
        <f>IF($G5113="", "", IF(IFERROR(INDEX('Project List'!$H$11:$H$510, MATCH($G5113, 'Project List'!$B$11:$B$510, 0)), "")="", "", IFERROR(INDEX('Project List'!$H$11:$H$510, MATCH($G5113, 'Project List'!$B$11:$B$510, 0)), "")))</f>
        <v/>
      </c>
      <c r="E5113" s="67" t="str">
        <f>IF($G5113="", "", IF(IFERROR(INDEX('Project List'!$I$11:$I$510, MATCH($G5113, 'Project List'!$B$11:$B$510, 0)), "")="", "", IFERROR(INDEX('Project List'!$I$11:$I$510, MATCH($G5113, 'Project List'!$B$11:$B$510, 0)), "")))</f>
        <v/>
      </c>
      <c r="F5113" s="28"/>
      <c r="G5113" s="118"/>
      <c r="H5113" s="120"/>
      <c r="I5113" s="119"/>
      <c r="J5113" s="122"/>
      <c r="K5113" s="135"/>
      <c r="L5113" s="28"/>
      <c r="N5113" s="45" t="str">
        <f>IF($G5113="", "", IF(COUNTIF('Project List'!$B$11:$B$510, 'Time &amp; Expenses'!$G5113)=0, "X", ""))</f>
        <v/>
      </c>
    </row>
    <row r="5114" spans="1:14" x14ac:dyDescent="0.25">
      <c r="A5114" s="28"/>
      <c r="B5114" s="74" t="str">
        <f>IF($G5114="", "", IF(IFERROR(INDEX('Project List'!$C$11:$C$510, MATCH($G5114, 'Project List'!$B$11:$B$510, 0)), "")="", "", IFERROR(INDEX('Project List'!$C$11:$C$510, MATCH($G5114, 'Project List'!$B$11:$B$510, 0)), "")))</f>
        <v/>
      </c>
      <c r="C5114" s="1" t="str">
        <f>IF($G5114="", "", IF(IFERROR(INDEX('Project List'!$D$11:$D$510, MATCH($G5114, 'Project List'!$B$11:$B$510, 0)), "")="", "", IFERROR(INDEX('Project List'!$D$11:$D$510, MATCH($G5114, 'Project List'!$B$11:$B$510, 0)), "")))</f>
        <v/>
      </c>
      <c r="D5114" s="79" t="str">
        <f>IF($G5114="", "", IF(IFERROR(INDEX('Project List'!$H$11:$H$510, MATCH($G5114, 'Project List'!$B$11:$B$510, 0)), "")="", "", IFERROR(INDEX('Project List'!$H$11:$H$510, MATCH($G5114, 'Project List'!$B$11:$B$510, 0)), "")))</f>
        <v/>
      </c>
      <c r="E5114" s="67" t="str">
        <f>IF($G5114="", "", IF(IFERROR(INDEX('Project List'!$I$11:$I$510, MATCH($G5114, 'Project List'!$B$11:$B$510, 0)), "")="", "", IFERROR(INDEX('Project List'!$I$11:$I$510, MATCH($G5114, 'Project List'!$B$11:$B$510, 0)), "")))</f>
        <v/>
      </c>
      <c r="F5114" s="28"/>
      <c r="G5114" s="118"/>
      <c r="H5114" s="120"/>
      <c r="I5114" s="119"/>
      <c r="J5114" s="122"/>
      <c r="K5114" s="135"/>
      <c r="L5114" s="28"/>
      <c r="N5114" s="45" t="str">
        <f>IF($G5114="", "", IF(COUNTIF('Project List'!$B$11:$B$510, 'Time &amp; Expenses'!$G5114)=0, "X", ""))</f>
        <v/>
      </c>
    </row>
    <row r="5115" spans="1:14" x14ac:dyDescent="0.25">
      <c r="A5115" s="28"/>
      <c r="B5115" s="74" t="str">
        <f>IF($G5115="", "", IF(IFERROR(INDEX('Project List'!$C$11:$C$510, MATCH($G5115, 'Project List'!$B$11:$B$510, 0)), "")="", "", IFERROR(INDEX('Project List'!$C$11:$C$510, MATCH($G5115, 'Project List'!$B$11:$B$510, 0)), "")))</f>
        <v/>
      </c>
      <c r="C5115" s="1" t="str">
        <f>IF($G5115="", "", IF(IFERROR(INDEX('Project List'!$D$11:$D$510, MATCH($G5115, 'Project List'!$B$11:$B$510, 0)), "")="", "", IFERROR(INDEX('Project List'!$D$11:$D$510, MATCH($G5115, 'Project List'!$B$11:$B$510, 0)), "")))</f>
        <v/>
      </c>
      <c r="D5115" s="79" t="str">
        <f>IF($G5115="", "", IF(IFERROR(INDEX('Project List'!$H$11:$H$510, MATCH($G5115, 'Project List'!$B$11:$B$510, 0)), "")="", "", IFERROR(INDEX('Project List'!$H$11:$H$510, MATCH($G5115, 'Project List'!$B$11:$B$510, 0)), "")))</f>
        <v/>
      </c>
      <c r="E5115" s="67" t="str">
        <f>IF($G5115="", "", IF(IFERROR(INDEX('Project List'!$I$11:$I$510, MATCH($G5115, 'Project List'!$B$11:$B$510, 0)), "")="", "", IFERROR(INDEX('Project List'!$I$11:$I$510, MATCH($G5115, 'Project List'!$B$11:$B$510, 0)), "")))</f>
        <v/>
      </c>
      <c r="F5115" s="28"/>
      <c r="G5115" s="118"/>
      <c r="H5115" s="120"/>
      <c r="I5115" s="119"/>
      <c r="J5115" s="122"/>
      <c r="K5115" s="135"/>
      <c r="L5115" s="28"/>
      <c r="N5115" s="45" t="str">
        <f>IF($G5115="", "", IF(COUNTIF('Project List'!$B$11:$B$510, 'Time &amp; Expenses'!$G5115)=0, "X", ""))</f>
        <v/>
      </c>
    </row>
    <row r="5116" spans="1:14" x14ac:dyDescent="0.25">
      <c r="A5116" s="28"/>
      <c r="B5116" s="74" t="str">
        <f>IF($G5116="", "", IF(IFERROR(INDEX('Project List'!$C$11:$C$510, MATCH($G5116, 'Project List'!$B$11:$B$510, 0)), "")="", "", IFERROR(INDEX('Project List'!$C$11:$C$510, MATCH($G5116, 'Project List'!$B$11:$B$510, 0)), "")))</f>
        <v/>
      </c>
      <c r="C5116" s="1" t="str">
        <f>IF($G5116="", "", IF(IFERROR(INDEX('Project List'!$D$11:$D$510, MATCH($G5116, 'Project List'!$B$11:$B$510, 0)), "")="", "", IFERROR(INDEX('Project List'!$D$11:$D$510, MATCH($G5116, 'Project List'!$B$11:$B$510, 0)), "")))</f>
        <v/>
      </c>
      <c r="D5116" s="79" t="str">
        <f>IF($G5116="", "", IF(IFERROR(INDEX('Project List'!$H$11:$H$510, MATCH($G5116, 'Project List'!$B$11:$B$510, 0)), "")="", "", IFERROR(INDEX('Project List'!$H$11:$H$510, MATCH($G5116, 'Project List'!$B$11:$B$510, 0)), "")))</f>
        <v/>
      </c>
      <c r="E5116" s="67" t="str">
        <f>IF($G5116="", "", IF(IFERROR(INDEX('Project List'!$I$11:$I$510, MATCH($G5116, 'Project List'!$B$11:$B$510, 0)), "")="", "", IFERROR(INDEX('Project List'!$I$11:$I$510, MATCH($G5116, 'Project List'!$B$11:$B$510, 0)), "")))</f>
        <v/>
      </c>
      <c r="F5116" s="28"/>
      <c r="G5116" s="118"/>
      <c r="H5116" s="120"/>
      <c r="I5116" s="119"/>
      <c r="J5116" s="122"/>
      <c r="K5116" s="135"/>
      <c r="L5116" s="28"/>
      <c r="N5116" s="45" t="str">
        <f>IF($G5116="", "", IF(COUNTIF('Project List'!$B$11:$B$510, 'Time &amp; Expenses'!$G5116)=0, "X", ""))</f>
        <v/>
      </c>
    </row>
    <row r="5117" spans="1:14" x14ac:dyDescent="0.25">
      <c r="A5117" s="28"/>
      <c r="B5117" s="74" t="str">
        <f>IF($G5117="", "", IF(IFERROR(INDEX('Project List'!$C$11:$C$510, MATCH($G5117, 'Project List'!$B$11:$B$510, 0)), "")="", "", IFERROR(INDEX('Project List'!$C$11:$C$510, MATCH($G5117, 'Project List'!$B$11:$B$510, 0)), "")))</f>
        <v/>
      </c>
      <c r="C5117" s="1" t="str">
        <f>IF($G5117="", "", IF(IFERROR(INDEX('Project List'!$D$11:$D$510, MATCH($G5117, 'Project List'!$B$11:$B$510, 0)), "")="", "", IFERROR(INDEX('Project List'!$D$11:$D$510, MATCH($G5117, 'Project List'!$B$11:$B$510, 0)), "")))</f>
        <v/>
      </c>
      <c r="D5117" s="79" t="str">
        <f>IF($G5117="", "", IF(IFERROR(INDEX('Project List'!$H$11:$H$510, MATCH($G5117, 'Project List'!$B$11:$B$510, 0)), "")="", "", IFERROR(INDEX('Project List'!$H$11:$H$510, MATCH($G5117, 'Project List'!$B$11:$B$510, 0)), "")))</f>
        <v/>
      </c>
      <c r="E5117" s="67" t="str">
        <f>IF($G5117="", "", IF(IFERROR(INDEX('Project List'!$I$11:$I$510, MATCH($G5117, 'Project List'!$B$11:$B$510, 0)), "")="", "", IFERROR(INDEX('Project List'!$I$11:$I$510, MATCH($G5117, 'Project List'!$B$11:$B$510, 0)), "")))</f>
        <v/>
      </c>
      <c r="F5117" s="28"/>
      <c r="G5117" s="118"/>
      <c r="H5117" s="120"/>
      <c r="I5117" s="119"/>
      <c r="J5117" s="122"/>
      <c r="K5117" s="135"/>
      <c r="L5117" s="28"/>
      <c r="N5117" s="45" t="str">
        <f>IF($G5117="", "", IF(COUNTIF('Project List'!$B$11:$B$510, 'Time &amp; Expenses'!$G5117)=0, "X", ""))</f>
        <v/>
      </c>
    </row>
    <row r="5118" spans="1:14" x14ac:dyDescent="0.25">
      <c r="A5118" s="28"/>
      <c r="B5118" s="74" t="str">
        <f>IF($G5118="", "", IF(IFERROR(INDEX('Project List'!$C$11:$C$510, MATCH($G5118, 'Project List'!$B$11:$B$510, 0)), "")="", "", IFERROR(INDEX('Project List'!$C$11:$C$510, MATCH($G5118, 'Project List'!$B$11:$B$510, 0)), "")))</f>
        <v/>
      </c>
      <c r="C5118" s="1" t="str">
        <f>IF($G5118="", "", IF(IFERROR(INDEX('Project List'!$D$11:$D$510, MATCH($G5118, 'Project List'!$B$11:$B$510, 0)), "")="", "", IFERROR(INDEX('Project List'!$D$11:$D$510, MATCH($G5118, 'Project List'!$B$11:$B$510, 0)), "")))</f>
        <v/>
      </c>
      <c r="D5118" s="79" t="str">
        <f>IF($G5118="", "", IF(IFERROR(INDEX('Project List'!$H$11:$H$510, MATCH($G5118, 'Project List'!$B$11:$B$510, 0)), "")="", "", IFERROR(INDEX('Project List'!$H$11:$H$510, MATCH($G5118, 'Project List'!$B$11:$B$510, 0)), "")))</f>
        <v/>
      </c>
      <c r="E5118" s="67" t="str">
        <f>IF($G5118="", "", IF(IFERROR(INDEX('Project List'!$I$11:$I$510, MATCH($G5118, 'Project List'!$B$11:$B$510, 0)), "")="", "", IFERROR(INDEX('Project List'!$I$11:$I$510, MATCH($G5118, 'Project List'!$B$11:$B$510, 0)), "")))</f>
        <v/>
      </c>
      <c r="F5118" s="28"/>
      <c r="G5118" s="118"/>
      <c r="H5118" s="120"/>
      <c r="I5118" s="119"/>
      <c r="J5118" s="122"/>
      <c r="K5118" s="135"/>
      <c r="L5118" s="28"/>
      <c r="N5118" s="45" t="str">
        <f>IF($G5118="", "", IF(COUNTIF('Project List'!$B$11:$B$510, 'Time &amp; Expenses'!$G5118)=0, "X", ""))</f>
        <v/>
      </c>
    </row>
    <row r="5119" spans="1:14" x14ac:dyDescent="0.25">
      <c r="A5119" s="28"/>
      <c r="B5119" s="74" t="str">
        <f>IF($G5119="", "", IF(IFERROR(INDEX('Project List'!$C$11:$C$510, MATCH($G5119, 'Project List'!$B$11:$B$510, 0)), "")="", "", IFERROR(INDEX('Project List'!$C$11:$C$510, MATCH($G5119, 'Project List'!$B$11:$B$510, 0)), "")))</f>
        <v/>
      </c>
      <c r="C5119" s="1" t="str">
        <f>IF($G5119="", "", IF(IFERROR(INDEX('Project List'!$D$11:$D$510, MATCH($G5119, 'Project List'!$B$11:$B$510, 0)), "")="", "", IFERROR(INDEX('Project List'!$D$11:$D$510, MATCH($G5119, 'Project List'!$B$11:$B$510, 0)), "")))</f>
        <v/>
      </c>
      <c r="D5119" s="79" t="str">
        <f>IF($G5119="", "", IF(IFERROR(INDEX('Project List'!$H$11:$H$510, MATCH($G5119, 'Project List'!$B$11:$B$510, 0)), "")="", "", IFERROR(INDEX('Project List'!$H$11:$H$510, MATCH($G5119, 'Project List'!$B$11:$B$510, 0)), "")))</f>
        <v/>
      </c>
      <c r="E5119" s="67" t="str">
        <f>IF($G5119="", "", IF(IFERROR(INDEX('Project List'!$I$11:$I$510, MATCH($G5119, 'Project List'!$B$11:$B$510, 0)), "")="", "", IFERROR(INDEX('Project List'!$I$11:$I$510, MATCH($G5119, 'Project List'!$B$11:$B$510, 0)), "")))</f>
        <v/>
      </c>
      <c r="F5119" s="28"/>
      <c r="G5119" s="118"/>
      <c r="H5119" s="120"/>
      <c r="I5119" s="119"/>
      <c r="J5119" s="122"/>
      <c r="K5119" s="135"/>
      <c r="L5119" s="28"/>
      <c r="N5119" s="45" t="str">
        <f>IF($G5119="", "", IF(COUNTIF('Project List'!$B$11:$B$510, 'Time &amp; Expenses'!$G5119)=0, "X", ""))</f>
        <v/>
      </c>
    </row>
    <row r="5120" spans="1:14" x14ac:dyDescent="0.25">
      <c r="A5120" s="28"/>
      <c r="B5120" s="74" t="str">
        <f>IF($G5120="", "", IF(IFERROR(INDEX('Project List'!$C$11:$C$510, MATCH($G5120, 'Project List'!$B$11:$B$510, 0)), "")="", "", IFERROR(INDEX('Project List'!$C$11:$C$510, MATCH($G5120, 'Project List'!$B$11:$B$510, 0)), "")))</f>
        <v/>
      </c>
      <c r="C5120" s="1" t="str">
        <f>IF($G5120="", "", IF(IFERROR(INDEX('Project List'!$D$11:$D$510, MATCH($G5120, 'Project List'!$B$11:$B$510, 0)), "")="", "", IFERROR(INDEX('Project List'!$D$11:$D$510, MATCH($G5120, 'Project List'!$B$11:$B$510, 0)), "")))</f>
        <v/>
      </c>
      <c r="D5120" s="79" t="str">
        <f>IF($G5120="", "", IF(IFERROR(INDEX('Project List'!$H$11:$H$510, MATCH($G5120, 'Project List'!$B$11:$B$510, 0)), "")="", "", IFERROR(INDEX('Project List'!$H$11:$H$510, MATCH($G5120, 'Project List'!$B$11:$B$510, 0)), "")))</f>
        <v/>
      </c>
      <c r="E5120" s="67" t="str">
        <f>IF($G5120="", "", IF(IFERROR(INDEX('Project List'!$I$11:$I$510, MATCH($G5120, 'Project List'!$B$11:$B$510, 0)), "")="", "", IFERROR(INDEX('Project List'!$I$11:$I$510, MATCH($G5120, 'Project List'!$B$11:$B$510, 0)), "")))</f>
        <v/>
      </c>
      <c r="F5120" s="28"/>
      <c r="G5120" s="118"/>
      <c r="H5120" s="120"/>
      <c r="I5120" s="119"/>
      <c r="J5120" s="122"/>
      <c r="K5120" s="135"/>
      <c r="L5120" s="28"/>
      <c r="N5120" s="45" t="str">
        <f>IF($G5120="", "", IF(COUNTIF('Project List'!$B$11:$B$510, 'Time &amp; Expenses'!$G5120)=0, "X", ""))</f>
        <v/>
      </c>
    </row>
    <row r="5121" spans="1:14" x14ac:dyDescent="0.25">
      <c r="A5121" s="28"/>
      <c r="B5121" s="74" t="str">
        <f>IF($G5121="", "", IF(IFERROR(INDEX('Project List'!$C$11:$C$510, MATCH($G5121, 'Project List'!$B$11:$B$510, 0)), "")="", "", IFERROR(INDEX('Project List'!$C$11:$C$510, MATCH($G5121, 'Project List'!$B$11:$B$510, 0)), "")))</f>
        <v/>
      </c>
      <c r="C5121" s="1" t="str">
        <f>IF($G5121="", "", IF(IFERROR(INDEX('Project List'!$D$11:$D$510, MATCH($G5121, 'Project List'!$B$11:$B$510, 0)), "")="", "", IFERROR(INDEX('Project List'!$D$11:$D$510, MATCH($G5121, 'Project List'!$B$11:$B$510, 0)), "")))</f>
        <v/>
      </c>
      <c r="D5121" s="79" t="str">
        <f>IF($G5121="", "", IF(IFERROR(INDEX('Project List'!$H$11:$H$510, MATCH($G5121, 'Project List'!$B$11:$B$510, 0)), "")="", "", IFERROR(INDEX('Project List'!$H$11:$H$510, MATCH($G5121, 'Project List'!$B$11:$B$510, 0)), "")))</f>
        <v/>
      </c>
      <c r="E5121" s="67" t="str">
        <f>IF($G5121="", "", IF(IFERROR(INDEX('Project List'!$I$11:$I$510, MATCH($G5121, 'Project List'!$B$11:$B$510, 0)), "")="", "", IFERROR(INDEX('Project List'!$I$11:$I$510, MATCH($G5121, 'Project List'!$B$11:$B$510, 0)), "")))</f>
        <v/>
      </c>
      <c r="F5121" s="28"/>
      <c r="G5121" s="118"/>
      <c r="H5121" s="120"/>
      <c r="I5121" s="119"/>
      <c r="J5121" s="122"/>
      <c r="K5121" s="135"/>
      <c r="L5121" s="28"/>
      <c r="N5121" s="45" t="str">
        <f>IF($G5121="", "", IF(COUNTIF('Project List'!$B$11:$B$510, 'Time &amp; Expenses'!$G5121)=0, "X", ""))</f>
        <v/>
      </c>
    </row>
    <row r="5122" spans="1:14" x14ac:dyDescent="0.25">
      <c r="A5122" s="28"/>
      <c r="B5122" s="74" t="str">
        <f>IF($G5122="", "", IF(IFERROR(INDEX('Project List'!$C$11:$C$510, MATCH($G5122, 'Project List'!$B$11:$B$510, 0)), "")="", "", IFERROR(INDEX('Project List'!$C$11:$C$510, MATCH($G5122, 'Project List'!$B$11:$B$510, 0)), "")))</f>
        <v/>
      </c>
      <c r="C5122" s="1" t="str">
        <f>IF($G5122="", "", IF(IFERROR(INDEX('Project List'!$D$11:$D$510, MATCH($G5122, 'Project List'!$B$11:$B$510, 0)), "")="", "", IFERROR(INDEX('Project List'!$D$11:$D$510, MATCH($G5122, 'Project List'!$B$11:$B$510, 0)), "")))</f>
        <v/>
      </c>
      <c r="D5122" s="79" t="str">
        <f>IF($G5122="", "", IF(IFERROR(INDEX('Project List'!$H$11:$H$510, MATCH($G5122, 'Project List'!$B$11:$B$510, 0)), "")="", "", IFERROR(INDEX('Project List'!$H$11:$H$510, MATCH($G5122, 'Project List'!$B$11:$B$510, 0)), "")))</f>
        <v/>
      </c>
      <c r="E5122" s="67" t="str">
        <f>IF($G5122="", "", IF(IFERROR(INDEX('Project List'!$I$11:$I$510, MATCH($G5122, 'Project List'!$B$11:$B$510, 0)), "")="", "", IFERROR(INDEX('Project List'!$I$11:$I$510, MATCH($G5122, 'Project List'!$B$11:$B$510, 0)), "")))</f>
        <v/>
      </c>
      <c r="F5122" s="28"/>
      <c r="G5122" s="118"/>
      <c r="H5122" s="120"/>
      <c r="I5122" s="119"/>
      <c r="J5122" s="122"/>
      <c r="K5122" s="135"/>
      <c r="L5122" s="28"/>
      <c r="N5122" s="45" t="str">
        <f>IF($G5122="", "", IF(COUNTIF('Project List'!$B$11:$B$510, 'Time &amp; Expenses'!$G5122)=0, "X", ""))</f>
        <v/>
      </c>
    </row>
    <row r="5123" spans="1:14" x14ac:dyDescent="0.25">
      <c r="A5123" s="28"/>
      <c r="B5123" s="74" t="str">
        <f>IF($G5123="", "", IF(IFERROR(INDEX('Project List'!$C$11:$C$510, MATCH($G5123, 'Project List'!$B$11:$B$510, 0)), "")="", "", IFERROR(INDEX('Project List'!$C$11:$C$510, MATCH($G5123, 'Project List'!$B$11:$B$510, 0)), "")))</f>
        <v/>
      </c>
      <c r="C5123" s="1" t="str">
        <f>IF($G5123="", "", IF(IFERROR(INDEX('Project List'!$D$11:$D$510, MATCH($G5123, 'Project List'!$B$11:$B$510, 0)), "")="", "", IFERROR(INDEX('Project List'!$D$11:$D$510, MATCH($G5123, 'Project List'!$B$11:$B$510, 0)), "")))</f>
        <v/>
      </c>
      <c r="D5123" s="79" t="str">
        <f>IF($G5123="", "", IF(IFERROR(INDEX('Project List'!$H$11:$H$510, MATCH($G5123, 'Project List'!$B$11:$B$510, 0)), "")="", "", IFERROR(INDEX('Project List'!$H$11:$H$510, MATCH($G5123, 'Project List'!$B$11:$B$510, 0)), "")))</f>
        <v/>
      </c>
      <c r="E5123" s="67" t="str">
        <f>IF($G5123="", "", IF(IFERROR(INDEX('Project List'!$I$11:$I$510, MATCH($G5123, 'Project List'!$B$11:$B$510, 0)), "")="", "", IFERROR(INDEX('Project List'!$I$11:$I$510, MATCH($G5123, 'Project List'!$B$11:$B$510, 0)), "")))</f>
        <v/>
      </c>
      <c r="F5123" s="28"/>
      <c r="G5123" s="118"/>
      <c r="H5123" s="120"/>
      <c r="I5123" s="119"/>
      <c r="J5123" s="122"/>
      <c r="K5123" s="135"/>
      <c r="L5123" s="28"/>
      <c r="N5123" s="45" t="str">
        <f>IF($G5123="", "", IF(COUNTIF('Project List'!$B$11:$B$510, 'Time &amp; Expenses'!$G5123)=0, "X", ""))</f>
        <v/>
      </c>
    </row>
    <row r="5124" spans="1:14" x14ac:dyDescent="0.25">
      <c r="A5124" s="28"/>
      <c r="B5124" s="74" t="str">
        <f>IF($G5124="", "", IF(IFERROR(INDEX('Project List'!$C$11:$C$510, MATCH($G5124, 'Project List'!$B$11:$B$510, 0)), "")="", "", IFERROR(INDEX('Project List'!$C$11:$C$510, MATCH($G5124, 'Project List'!$B$11:$B$510, 0)), "")))</f>
        <v/>
      </c>
      <c r="C5124" s="1" t="str">
        <f>IF($G5124="", "", IF(IFERROR(INDEX('Project List'!$D$11:$D$510, MATCH($G5124, 'Project List'!$B$11:$B$510, 0)), "")="", "", IFERROR(INDEX('Project List'!$D$11:$D$510, MATCH($G5124, 'Project List'!$B$11:$B$510, 0)), "")))</f>
        <v/>
      </c>
      <c r="D5124" s="79" t="str">
        <f>IF($G5124="", "", IF(IFERROR(INDEX('Project List'!$H$11:$H$510, MATCH($G5124, 'Project List'!$B$11:$B$510, 0)), "")="", "", IFERROR(INDEX('Project List'!$H$11:$H$510, MATCH($G5124, 'Project List'!$B$11:$B$510, 0)), "")))</f>
        <v/>
      </c>
      <c r="E5124" s="67" t="str">
        <f>IF($G5124="", "", IF(IFERROR(INDEX('Project List'!$I$11:$I$510, MATCH($G5124, 'Project List'!$B$11:$B$510, 0)), "")="", "", IFERROR(INDEX('Project List'!$I$11:$I$510, MATCH($G5124, 'Project List'!$B$11:$B$510, 0)), "")))</f>
        <v/>
      </c>
      <c r="F5124" s="28"/>
      <c r="G5124" s="118"/>
      <c r="H5124" s="120"/>
      <c r="I5124" s="119"/>
      <c r="J5124" s="122"/>
      <c r="K5124" s="135"/>
      <c r="L5124" s="28"/>
      <c r="N5124" s="45" t="str">
        <f>IF($G5124="", "", IF(COUNTIF('Project List'!$B$11:$B$510, 'Time &amp; Expenses'!$G5124)=0, "X", ""))</f>
        <v/>
      </c>
    </row>
    <row r="5125" spans="1:14" x14ac:dyDescent="0.25">
      <c r="A5125" s="28"/>
      <c r="B5125" s="74" t="str">
        <f>IF($G5125="", "", IF(IFERROR(INDEX('Project List'!$C$11:$C$510, MATCH($G5125, 'Project List'!$B$11:$B$510, 0)), "")="", "", IFERROR(INDEX('Project List'!$C$11:$C$510, MATCH($G5125, 'Project List'!$B$11:$B$510, 0)), "")))</f>
        <v/>
      </c>
      <c r="C5125" s="1" t="str">
        <f>IF($G5125="", "", IF(IFERROR(INDEX('Project List'!$D$11:$D$510, MATCH($G5125, 'Project List'!$B$11:$B$510, 0)), "")="", "", IFERROR(INDEX('Project List'!$D$11:$D$510, MATCH($G5125, 'Project List'!$B$11:$B$510, 0)), "")))</f>
        <v/>
      </c>
      <c r="D5125" s="79" t="str">
        <f>IF($G5125="", "", IF(IFERROR(INDEX('Project List'!$H$11:$H$510, MATCH($G5125, 'Project List'!$B$11:$B$510, 0)), "")="", "", IFERROR(INDEX('Project List'!$H$11:$H$510, MATCH($G5125, 'Project List'!$B$11:$B$510, 0)), "")))</f>
        <v/>
      </c>
      <c r="E5125" s="67" t="str">
        <f>IF($G5125="", "", IF(IFERROR(INDEX('Project List'!$I$11:$I$510, MATCH($G5125, 'Project List'!$B$11:$B$510, 0)), "")="", "", IFERROR(INDEX('Project List'!$I$11:$I$510, MATCH($G5125, 'Project List'!$B$11:$B$510, 0)), "")))</f>
        <v/>
      </c>
      <c r="F5125" s="28"/>
      <c r="G5125" s="118"/>
      <c r="H5125" s="120"/>
      <c r="I5125" s="119"/>
      <c r="J5125" s="122"/>
      <c r="K5125" s="135"/>
      <c r="L5125" s="28"/>
      <c r="N5125" s="45" t="str">
        <f>IF($G5125="", "", IF(COUNTIF('Project List'!$B$11:$B$510, 'Time &amp; Expenses'!$G5125)=0, "X", ""))</f>
        <v/>
      </c>
    </row>
    <row r="5126" spans="1:14" x14ac:dyDescent="0.25">
      <c r="A5126" s="28"/>
      <c r="B5126" s="74" t="str">
        <f>IF($G5126="", "", IF(IFERROR(INDEX('Project List'!$C$11:$C$510, MATCH($G5126, 'Project List'!$B$11:$B$510, 0)), "")="", "", IFERROR(INDEX('Project List'!$C$11:$C$510, MATCH($G5126, 'Project List'!$B$11:$B$510, 0)), "")))</f>
        <v/>
      </c>
      <c r="C5126" s="1" t="str">
        <f>IF($G5126="", "", IF(IFERROR(INDEX('Project List'!$D$11:$D$510, MATCH($G5126, 'Project List'!$B$11:$B$510, 0)), "")="", "", IFERROR(INDEX('Project List'!$D$11:$D$510, MATCH($G5126, 'Project List'!$B$11:$B$510, 0)), "")))</f>
        <v/>
      </c>
      <c r="D5126" s="79" t="str">
        <f>IF($G5126="", "", IF(IFERROR(INDEX('Project List'!$H$11:$H$510, MATCH($G5126, 'Project List'!$B$11:$B$510, 0)), "")="", "", IFERROR(INDEX('Project List'!$H$11:$H$510, MATCH($G5126, 'Project List'!$B$11:$B$510, 0)), "")))</f>
        <v/>
      </c>
      <c r="E5126" s="67" t="str">
        <f>IF($G5126="", "", IF(IFERROR(INDEX('Project List'!$I$11:$I$510, MATCH($G5126, 'Project List'!$B$11:$B$510, 0)), "")="", "", IFERROR(INDEX('Project List'!$I$11:$I$510, MATCH($G5126, 'Project List'!$B$11:$B$510, 0)), "")))</f>
        <v/>
      </c>
      <c r="F5126" s="28"/>
      <c r="G5126" s="118"/>
      <c r="H5126" s="120"/>
      <c r="I5126" s="119"/>
      <c r="J5126" s="122"/>
      <c r="K5126" s="135"/>
      <c r="L5126" s="28"/>
      <c r="N5126" s="45" t="str">
        <f>IF($G5126="", "", IF(COUNTIF('Project List'!$B$11:$B$510, 'Time &amp; Expenses'!$G5126)=0, "X", ""))</f>
        <v/>
      </c>
    </row>
    <row r="5127" spans="1:14" x14ac:dyDescent="0.25">
      <c r="A5127" s="28"/>
      <c r="B5127" s="74" t="str">
        <f>IF($G5127="", "", IF(IFERROR(INDEX('Project List'!$C$11:$C$510, MATCH($G5127, 'Project List'!$B$11:$B$510, 0)), "")="", "", IFERROR(INDEX('Project List'!$C$11:$C$510, MATCH($G5127, 'Project List'!$B$11:$B$510, 0)), "")))</f>
        <v/>
      </c>
      <c r="C5127" s="1" t="str">
        <f>IF($G5127="", "", IF(IFERROR(INDEX('Project List'!$D$11:$D$510, MATCH($G5127, 'Project List'!$B$11:$B$510, 0)), "")="", "", IFERROR(INDEX('Project List'!$D$11:$D$510, MATCH($G5127, 'Project List'!$B$11:$B$510, 0)), "")))</f>
        <v/>
      </c>
      <c r="D5127" s="79" t="str">
        <f>IF($G5127="", "", IF(IFERROR(INDEX('Project List'!$H$11:$H$510, MATCH($G5127, 'Project List'!$B$11:$B$510, 0)), "")="", "", IFERROR(INDEX('Project List'!$H$11:$H$510, MATCH($G5127, 'Project List'!$B$11:$B$510, 0)), "")))</f>
        <v/>
      </c>
      <c r="E5127" s="67" t="str">
        <f>IF($G5127="", "", IF(IFERROR(INDEX('Project List'!$I$11:$I$510, MATCH($G5127, 'Project List'!$B$11:$B$510, 0)), "")="", "", IFERROR(INDEX('Project List'!$I$11:$I$510, MATCH($G5127, 'Project List'!$B$11:$B$510, 0)), "")))</f>
        <v/>
      </c>
      <c r="F5127" s="28"/>
      <c r="G5127" s="118"/>
      <c r="H5127" s="120"/>
      <c r="I5127" s="119"/>
      <c r="J5127" s="122"/>
      <c r="K5127" s="135"/>
      <c r="L5127" s="28"/>
      <c r="N5127" s="45" t="str">
        <f>IF($G5127="", "", IF(COUNTIF('Project List'!$B$11:$B$510, 'Time &amp; Expenses'!$G5127)=0, "X", ""))</f>
        <v/>
      </c>
    </row>
    <row r="5128" spans="1:14" x14ac:dyDescent="0.25">
      <c r="A5128" s="28"/>
      <c r="B5128" s="74" t="str">
        <f>IF($G5128="", "", IF(IFERROR(INDEX('Project List'!$C$11:$C$510, MATCH($G5128, 'Project List'!$B$11:$B$510, 0)), "")="", "", IFERROR(INDEX('Project List'!$C$11:$C$510, MATCH($G5128, 'Project List'!$B$11:$B$510, 0)), "")))</f>
        <v/>
      </c>
      <c r="C5128" s="1" t="str">
        <f>IF($G5128="", "", IF(IFERROR(INDEX('Project List'!$D$11:$D$510, MATCH($G5128, 'Project List'!$B$11:$B$510, 0)), "")="", "", IFERROR(INDEX('Project List'!$D$11:$D$510, MATCH($G5128, 'Project List'!$B$11:$B$510, 0)), "")))</f>
        <v/>
      </c>
      <c r="D5128" s="79" t="str">
        <f>IF($G5128="", "", IF(IFERROR(INDEX('Project List'!$H$11:$H$510, MATCH($G5128, 'Project List'!$B$11:$B$510, 0)), "")="", "", IFERROR(INDEX('Project List'!$H$11:$H$510, MATCH($G5128, 'Project List'!$B$11:$B$510, 0)), "")))</f>
        <v/>
      </c>
      <c r="E5128" s="67" t="str">
        <f>IF($G5128="", "", IF(IFERROR(INDEX('Project List'!$I$11:$I$510, MATCH($G5128, 'Project List'!$B$11:$B$510, 0)), "")="", "", IFERROR(INDEX('Project List'!$I$11:$I$510, MATCH($G5128, 'Project List'!$B$11:$B$510, 0)), "")))</f>
        <v/>
      </c>
      <c r="F5128" s="28"/>
      <c r="G5128" s="118"/>
      <c r="H5128" s="120"/>
      <c r="I5128" s="119"/>
      <c r="J5128" s="122"/>
      <c r="K5128" s="135"/>
      <c r="L5128" s="28"/>
      <c r="N5128" s="45" t="str">
        <f>IF($G5128="", "", IF(COUNTIF('Project List'!$B$11:$B$510, 'Time &amp; Expenses'!$G5128)=0, "X", ""))</f>
        <v/>
      </c>
    </row>
    <row r="5129" spans="1:14" x14ac:dyDescent="0.25">
      <c r="A5129" s="28"/>
      <c r="B5129" s="74" t="str">
        <f>IF($G5129="", "", IF(IFERROR(INDEX('Project List'!$C$11:$C$510, MATCH($G5129, 'Project List'!$B$11:$B$510, 0)), "")="", "", IFERROR(INDEX('Project List'!$C$11:$C$510, MATCH($G5129, 'Project List'!$B$11:$B$510, 0)), "")))</f>
        <v/>
      </c>
      <c r="C5129" s="1" t="str">
        <f>IF($G5129="", "", IF(IFERROR(INDEX('Project List'!$D$11:$D$510, MATCH($G5129, 'Project List'!$B$11:$B$510, 0)), "")="", "", IFERROR(INDEX('Project List'!$D$11:$D$510, MATCH($G5129, 'Project List'!$B$11:$B$510, 0)), "")))</f>
        <v/>
      </c>
      <c r="D5129" s="79" t="str">
        <f>IF($G5129="", "", IF(IFERROR(INDEX('Project List'!$H$11:$H$510, MATCH($G5129, 'Project List'!$B$11:$B$510, 0)), "")="", "", IFERROR(INDEX('Project List'!$H$11:$H$510, MATCH($G5129, 'Project List'!$B$11:$B$510, 0)), "")))</f>
        <v/>
      </c>
      <c r="E5129" s="67" t="str">
        <f>IF($G5129="", "", IF(IFERROR(INDEX('Project List'!$I$11:$I$510, MATCH($G5129, 'Project List'!$B$11:$B$510, 0)), "")="", "", IFERROR(INDEX('Project List'!$I$11:$I$510, MATCH($G5129, 'Project List'!$B$11:$B$510, 0)), "")))</f>
        <v/>
      </c>
      <c r="F5129" s="28"/>
      <c r="G5129" s="118"/>
      <c r="H5129" s="120"/>
      <c r="I5129" s="119"/>
      <c r="J5129" s="122"/>
      <c r="K5129" s="135"/>
      <c r="L5129" s="28"/>
      <c r="N5129" s="45" t="str">
        <f>IF($G5129="", "", IF(COUNTIF('Project List'!$B$11:$B$510, 'Time &amp; Expenses'!$G5129)=0, "X", ""))</f>
        <v/>
      </c>
    </row>
    <row r="5130" spans="1:14" x14ac:dyDescent="0.25">
      <c r="A5130" s="28"/>
      <c r="B5130" s="74" t="str">
        <f>IF($G5130="", "", IF(IFERROR(INDEX('Project List'!$C$11:$C$510, MATCH($G5130, 'Project List'!$B$11:$B$510, 0)), "")="", "", IFERROR(INDEX('Project List'!$C$11:$C$510, MATCH($G5130, 'Project List'!$B$11:$B$510, 0)), "")))</f>
        <v/>
      </c>
      <c r="C5130" s="1" t="str">
        <f>IF($G5130="", "", IF(IFERROR(INDEX('Project List'!$D$11:$D$510, MATCH($G5130, 'Project List'!$B$11:$B$510, 0)), "")="", "", IFERROR(INDEX('Project List'!$D$11:$D$510, MATCH($G5130, 'Project List'!$B$11:$B$510, 0)), "")))</f>
        <v/>
      </c>
      <c r="D5130" s="79" t="str">
        <f>IF($G5130="", "", IF(IFERROR(INDEX('Project List'!$H$11:$H$510, MATCH($G5130, 'Project List'!$B$11:$B$510, 0)), "")="", "", IFERROR(INDEX('Project List'!$H$11:$H$510, MATCH($G5130, 'Project List'!$B$11:$B$510, 0)), "")))</f>
        <v/>
      </c>
      <c r="E5130" s="67" t="str">
        <f>IF($G5130="", "", IF(IFERROR(INDEX('Project List'!$I$11:$I$510, MATCH($G5130, 'Project List'!$B$11:$B$510, 0)), "")="", "", IFERROR(INDEX('Project List'!$I$11:$I$510, MATCH($G5130, 'Project List'!$B$11:$B$510, 0)), "")))</f>
        <v/>
      </c>
      <c r="F5130" s="28"/>
      <c r="G5130" s="118"/>
      <c r="H5130" s="120"/>
      <c r="I5130" s="119"/>
      <c r="J5130" s="122"/>
      <c r="K5130" s="135"/>
      <c r="L5130" s="28"/>
      <c r="N5130" s="45" t="str">
        <f>IF($G5130="", "", IF(COUNTIF('Project List'!$B$11:$B$510, 'Time &amp; Expenses'!$G5130)=0, "X", ""))</f>
        <v/>
      </c>
    </row>
    <row r="5131" spans="1:14" x14ac:dyDescent="0.25">
      <c r="A5131" s="28"/>
      <c r="B5131" s="74" t="str">
        <f>IF($G5131="", "", IF(IFERROR(INDEX('Project List'!$C$11:$C$510, MATCH($G5131, 'Project List'!$B$11:$B$510, 0)), "")="", "", IFERROR(INDEX('Project List'!$C$11:$C$510, MATCH($G5131, 'Project List'!$B$11:$B$510, 0)), "")))</f>
        <v/>
      </c>
      <c r="C5131" s="1" t="str">
        <f>IF($G5131="", "", IF(IFERROR(INDEX('Project List'!$D$11:$D$510, MATCH($G5131, 'Project List'!$B$11:$B$510, 0)), "")="", "", IFERROR(INDEX('Project List'!$D$11:$D$510, MATCH($G5131, 'Project List'!$B$11:$B$510, 0)), "")))</f>
        <v/>
      </c>
      <c r="D5131" s="79" t="str">
        <f>IF($G5131="", "", IF(IFERROR(INDEX('Project List'!$H$11:$H$510, MATCH($G5131, 'Project List'!$B$11:$B$510, 0)), "")="", "", IFERROR(INDEX('Project List'!$H$11:$H$510, MATCH($G5131, 'Project List'!$B$11:$B$510, 0)), "")))</f>
        <v/>
      </c>
      <c r="E5131" s="67" t="str">
        <f>IF($G5131="", "", IF(IFERROR(INDEX('Project List'!$I$11:$I$510, MATCH($G5131, 'Project List'!$B$11:$B$510, 0)), "")="", "", IFERROR(INDEX('Project List'!$I$11:$I$510, MATCH($G5131, 'Project List'!$B$11:$B$510, 0)), "")))</f>
        <v/>
      </c>
      <c r="F5131" s="28"/>
      <c r="G5131" s="118"/>
      <c r="H5131" s="120"/>
      <c r="I5131" s="119"/>
      <c r="J5131" s="122"/>
      <c r="K5131" s="135"/>
      <c r="L5131" s="28"/>
      <c r="N5131" s="45" t="str">
        <f>IF($G5131="", "", IF(COUNTIF('Project List'!$B$11:$B$510, 'Time &amp; Expenses'!$G5131)=0, "X", ""))</f>
        <v/>
      </c>
    </row>
    <row r="5132" spans="1:14" x14ac:dyDescent="0.25">
      <c r="A5132" s="28"/>
      <c r="B5132" s="74" t="str">
        <f>IF($G5132="", "", IF(IFERROR(INDEX('Project List'!$C$11:$C$510, MATCH($G5132, 'Project List'!$B$11:$B$510, 0)), "")="", "", IFERROR(INDEX('Project List'!$C$11:$C$510, MATCH($G5132, 'Project List'!$B$11:$B$510, 0)), "")))</f>
        <v/>
      </c>
      <c r="C5132" s="1" t="str">
        <f>IF($G5132="", "", IF(IFERROR(INDEX('Project List'!$D$11:$D$510, MATCH($G5132, 'Project List'!$B$11:$B$510, 0)), "")="", "", IFERROR(INDEX('Project List'!$D$11:$D$510, MATCH($G5132, 'Project List'!$B$11:$B$510, 0)), "")))</f>
        <v/>
      </c>
      <c r="D5132" s="79" t="str">
        <f>IF($G5132="", "", IF(IFERROR(INDEX('Project List'!$H$11:$H$510, MATCH($G5132, 'Project List'!$B$11:$B$510, 0)), "")="", "", IFERROR(INDEX('Project List'!$H$11:$H$510, MATCH($G5132, 'Project List'!$B$11:$B$510, 0)), "")))</f>
        <v/>
      </c>
      <c r="E5132" s="67" t="str">
        <f>IF($G5132="", "", IF(IFERROR(INDEX('Project List'!$I$11:$I$510, MATCH($G5132, 'Project List'!$B$11:$B$510, 0)), "")="", "", IFERROR(INDEX('Project List'!$I$11:$I$510, MATCH($G5132, 'Project List'!$B$11:$B$510, 0)), "")))</f>
        <v/>
      </c>
      <c r="F5132" s="28"/>
      <c r="G5132" s="118"/>
      <c r="H5132" s="120"/>
      <c r="I5132" s="119"/>
      <c r="J5132" s="122"/>
      <c r="K5132" s="135"/>
      <c r="L5132" s="28"/>
      <c r="N5132" s="45" t="str">
        <f>IF($G5132="", "", IF(COUNTIF('Project List'!$B$11:$B$510, 'Time &amp; Expenses'!$G5132)=0, "X", ""))</f>
        <v/>
      </c>
    </row>
    <row r="5133" spans="1:14" x14ac:dyDescent="0.25">
      <c r="A5133" s="28"/>
      <c r="B5133" s="74" t="str">
        <f>IF($G5133="", "", IF(IFERROR(INDEX('Project List'!$C$11:$C$510, MATCH($G5133, 'Project List'!$B$11:$B$510, 0)), "")="", "", IFERROR(INDEX('Project List'!$C$11:$C$510, MATCH($G5133, 'Project List'!$B$11:$B$510, 0)), "")))</f>
        <v/>
      </c>
      <c r="C5133" s="1" t="str">
        <f>IF($G5133="", "", IF(IFERROR(INDEX('Project List'!$D$11:$D$510, MATCH($G5133, 'Project List'!$B$11:$B$510, 0)), "")="", "", IFERROR(INDEX('Project List'!$D$11:$D$510, MATCH($G5133, 'Project List'!$B$11:$B$510, 0)), "")))</f>
        <v/>
      </c>
      <c r="D5133" s="79" t="str">
        <f>IF($G5133="", "", IF(IFERROR(INDEX('Project List'!$H$11:$H$510, MATCH($G5133, 'Project List'!$B$11:$B$510, 0)), "")="", "", IFERROR(INDEX('Project List'!$H$11:$H$510, MATCH($G5133, 'Project List'!$B$11:$B$510, 0)), "")))</f>
        <v/>
      </c>
      <c r="E5133" s="67" t="str">
        <f>IF($G5133="", "", IF(IFERROR(INDEX('Project List'!$I$11:$I$510, MATCH($G5133, 'Project List'!$B$11:$B$510, 0)), "")="", "", IFERROR(INDEX('Project List'!$I$11:$I$510, MATCH($G5133, 'Project List'!$B$11:$B$510, 0)), "")))</f>
        <v/>
      </c>
      <c r="F5133" s="28"/>
      <c r="G5133" s="118"/>
      <c r="H5133" s="120"/>
      <c r="I5133" s="119"/>
      <c r="J5133" s="122"/>
      <c r="K5133" s="135"/>
      <c r="L5133" s="28"/>
      <c r="N5133" s="45" t="str">
        <f>IF($G5133="", "", IF(COUNTIF('Project List'!$B$11:$B$510, 'Time &amp; Expenses'!$G5133)=0, "X", ""))</f>
        <v/>
      </c>
    </row>
    <row r="5134" spans="1:14" x14ac:dyDescent="0.25">
      <c r="A5134" s="28"/>
      <c r="B5134" s="74" t="str">
        <f>IF($G5134="", "", IF(IFERROR(INDEX('Project List'!$C$11:$C$510, MATCH($G5134, 'Project List'!$B$11:$B$510, 0)), "")="", "", IFERROR(INDEX('Project List'!$C$11:$C$510, MATCH($G5134, 'Project List'!$B$11:$B$510, 0)), "")))</f>
        <v/>
      </c>
      <c r="C5134" s="1" t="str">
        <f>IF($G5134="", "", IF(IFERROR(INDEX('Project List'!$D$11:$D$510, MATCH($G5134, 'Project List'!$B$11:$B$510, 0)), "")="", "", IFERROR(INDEX('Project List'!$D$11:$D$510, MATCH($G5134, 'Project List'!$B$11:$B$510, 0)), "")))</f>
        <v/>
      </c>
      <c r="D5134" s="79" t="str">
        <f>IF($G5134="", "", IF(IFERROR(INDEX('Project List'!$H$11:$H$510, MATCH($G5134, 'Project List'!$B$11:$B$510, 0)), "")="", "", IFERROR(INDEX('Project List'!$H$11:$H$510, MATCH($G5134, 'Project List'!$B$11:$B$510, 0)), "")))</f>
        <v/>
      </c>
      <c r="E5134" s="67" t="str">
        <f>IF($G5134="", "", IF(IFERROR(INDEX('Project List'!$I$11:$I$510, MATCH($G5134, 'Project List'!$B$11:$B$510, 0)), "")="", "", IFERROR(INDEX('Project List'!$I$11:$I$510, MATCH($G5134, 'Project List'!$B$11:$B$510, 0)), "")))</f>
        <v/>
      </c>
      <c r="F5134" s="28"/>
      <c r="G5134" s="118"/>
      <c r="H5134" s="120"/>
      <c r="I5134" s="119"/>
      <c r="J5134" s="122"/>
      <c r="K5134" s="135"/>
      <c r="L5134" s="28"/>
      <c r="N5134" s="45" t="str">
        <f>IF($G5134="", "", IF(COUNTIF('Project List'!$B$11:$B$510, 'Time &amp; Expenses'!$G5134)=0, "X", ""))</f>
        <v/>
      </c>
    </row>
    <row r="5135" spans="1:14" x14ac:dyDescent="0.25">
      <c r="A5135" s="28"/>
      <c r="B5135" s="74" t="str">
        <f>IF($G5135="", "", IF(IFERROR(INDEX('Project List'!$C$11:$C$510, MATCH($G5135, 'Project List'!$B$11:$B$510, 0)), "")="", "", IFERROR(INDEX('Project List'!$C$11:$C$510, MATCH($G5135, 'Project List'!$B$11:$B$510, 0)), "")))</f>
        <v/>
      </c>
      <c r="C5135" s="1" t="str">
        <f>IF($G5135="", "", IF(IFERROR(INDEX('Project List'!$D$11:$D$510, MATCH($G5135, 'Project List'!$B$11:$B$510, 0)), "")="", "", IFERROR(INDEX('Project List'!$D$11:$D$510, MATCH($G5135, 'Project List'!$B$11:$B$510, 0)), "")))</f>
        <v/>
      </c>
      <c r="D5135" s="79" t="str">
        <f>IF($G5135="", "", IF(IFERROR(INDEX('Project List'!$H$11:$H$510, MATCH($G5135, 'Project List'!$B$11:$B$510, 0)), "")="", "", IFERROR(INDEX('Project List'!$H$11:$H$510, MATCH($G5135, 'Project List'!$B$11:$B$510, 0)), "")))</f>
        <v/>
      </c>
      <c r="E5135" s="67" t="str">
        <f>IF($G5135="", "", IF(IFERROR(INDEX('Project List'!$I$11:$I$510, MATCH($G5135, 'Project List'!$B$11:$B$510, 0)), "")="", "", IFERROR(INDEX('Project List'!$I$11:$I$510, MATCH($G5135, 'Project List'!$B$11:$B$510, 0)), "")))</f>
        <v/>
      </c>
      <c r="F5135" s="28"/>
      <c r="G5135" s="118"/>
      <c r="H5135" s="120"/>
      <c r="I5135" s="119"/>
      <c r="J5135" s="122"/>
      <c r="K5135" s="135"/>
      <c r="L5135" s="28"/>
      <c r="N5135" s="45" t="str">
        <f>IF($G5135="", "", IF(COUNTIF('Project List'!$B$11:$B$510, 'Time &amp; Expenses'!$G5135)=0, "X", ""))</f>
        <v/>
      </c>
    </row>
    <row r="5136" spans="1:14" x14ac:dyDescent="0.25">
      <c r="A5136" s="28"/>
      <c r="B5136" s="74" t="str">
        <f>IF($G5136="", "", IF(IFERROR(INDEX('Project List'!$C$11:$C$510, MATCH($G5136, 'Project List'!$B$11:$B$510, 0)), "")="", "", IFERROR(INDEX('Project List'!$C$11:$C$510, MATCH($G5136, 'Project List'!$B$11:$B$510, 0)), "")))</f>
        <v/>
      </c>
      <c r="C5136" s="1" t="str">
        <f>IF($G5136="", "", IF(IFERROR(INDEX('Project List'!$D$11:$D$510, MATCH($G5136, 'Project List'!$B$11:$B$510, 0)), "")="", "", IFERROR(INDEX('Project List'!$D$11:$D$510, MATCH($G5136, 'Project List'!$B$11:$B$510, 0)), "")))</f>
        <v/>
      </c>
      <c r="D5136" s="79" t="str">
        <f>IF($G5136="", "", IF(IFERROR(INDEX('Project List'!$H$11:$H$510, MATCH($G5136, 'Project List'!$B$11:$B$510, 0)), "")="", "", IFERROR(INDEX('Project List'!$H$11:$H$510, MATCH($G5136, 'Project List'!$B$11:$B$510, 0)), "")))</f>
        <v/>
      </c>
      <c r="E5136" s="67" t="str">
        <f>IF($G5136="", "", IF(IFERROR(INDEX('Project List'!$I$11:$I$510, MATCH($G5136, 'Project List'!$B$11:$B$510, 0)), "")="", "", IFERROR(INDEX('Project List'!$I$11:$I$510, MATCH($G5136, 'Project List'!$B$11:$B$510, 0)), "")))</f>
        <v/>
      </c>
      <c r="F5136" s="28"/>
      <c r="G5136" s="118"/>
      <c r="H5136" s="120"/>
      <c r="I5136" s="119"/>
      <c r="J5136" s="122"/>
      <c r="K5136" s="135"/>
      <c r="L5136" s="28"/>
      <c r="N5136" s="45" t="str">
        <f>IF($G5136="", "", IF(COUNTIF('Project List'!$B$11:$B$510, 'Time &amp; Expenses'!$G5136)=0, "X", ""))</f>
        <v/>
      </c>
    </row>
    <row r="5137" spans="1:14" x14ac:dyDescent="0.25">
      <c r="A5137" s="28"/>
      <c r="B5137" s="74" t="str">
        <f>IF($G5137="", "", IF(IFERROR(INDEX('Project List'!$C$11:$C$510, MATCH($G5137, 'Project List'!$B$11:$B$510, 0)), "")="", "", IFERROR(INDEX('Project List'!$C$11:$C$510, MATCH($G5137, 'Project List'!$B$11:$B$510, 0)), "")))</f>
        <v/>
      </c>
      <c r="C5137" s="1" t="str">
        <f>IF($G5137="", "", IF(IFERROR(INDEX('Project List'!$D$11:$D$510, MATCH($G5137, 'Project List'!$B$11:$B$510, 0)), "")="", "", IFERROR(INDEX('Project List'!$D$11:$D$510, MATCH($G5137, 'Project List'!$B$11:$B$510, 0)), "")))</f>
        <v/>
      </c>
      <c r="D5137" s="79" t="str">
        <f>IF($G5137="", "", IF(IFERROR(INDEX('Project List'!$H$11:$H$510, MATCH($G5137, 'Project List'!$B$11:$B$510, 0)), "")="", "", IFERROR(INDEX('Project List'!$H$11:$H$510, MATCH($G5137, 'Project List'!$B$11:$B$510, 0)), "")))</f>
        <v/>
      </c>
      <c r="E5137" s="67" t="str">
        <f>IF($G5137="", "", IF(IFERROR(INDEX('Project List'!$I$11:$I$510, MATCH($G5137, 'Project List'!$B$11:$B$510, 0)), "")="", "", IFERROR(INDEX('Project List'!$I$11:$I$510, MATCH($G5137, 'Project List'!$B$11:$B$510, 0)), "")))</f>
        <v/>
      </c>
      <c r="F5137" s="28"/>
      <c r="G5137" s="118"/>
      <c r="H5137" s="120"/>
      <c r="I5137" s="119"/>
      <c r="J5137" s="122"/>
      <c r="K5137" s="135"/>
      <c r="L5137" s="28"/>
      <c r="N5137" s="45" t="str">
        <f>IF($G5137="", "", IF(COUNTIF('Project List'!$B$11:$B$510, 'Time &amp; Expenses'!$G5137)=0, "X", ""))</f>
        <v/>
      </c>
    </row>
    <row r="5138" spans="1:14" x14ac:dyDescent="0.25">
      <c r="A5138" s="28"/>
      <c r="B5138" s="74" t="str">
        <f>IF($G5138="", "", IF(IFERROR(INDEX('Project List'!$C$11:$C$510, MATCH($G5138, 'Project List'!$B$11:$B$510, 0)), "")="", "", IFERROR(INDEX('Project List'!$C$11:$C$510, MATCH($G5138, 'Project List'!$B$11:$B$510, 0)), "")))</f>
        <v/>
      </c>
      <c r="C5138" s="1" t="str">
        <f>IF($G5138="", "", IF(IFERROR(INDEX('Project List'!$D$11:$D$510, MATCH($G5138, 'Project List'!$B$11:$B$510, 0)), "")="", "", IFERROR(INDEX('Project List'!$D$11:$D$510, MATCH($G5138, 'Project List'!$B$11:$B$510, 0)), "")))</f>
        <v/>
      </c>
      <c r="D5138" s="79" t="str">
        <f>IF($G5138="", "", IF(IFERROR(INDEX('Project List'!$H$11:$H$510, MATCH($G5138, 'Project List'!$B$11:$B$510, 0)), "")="", "", IFERROR(INDEX('Project List'!$H$11:$H$510, MATCH($G5138, 'Project List'!$B$11:$B$510, 0)), "")))</f>
        <v/>
      </c>
      <c r="E5138" s="67" t="str">
        <f>IF($G5138="", "", IF(IFERROR(INDEX('Project List'!$I$11:$I$510, MATCH($G5138, 'Project List'!$B$11:$B$510, 0)), "")="", "", IFERROR(INDEX('Project List'!$I$11:$I$510, MATCH($G5138, 'Project List'!$B$11:$B$510, 0)), "")))</f>
        <v/>
      </c>
      <c r="F5138" s="28"/>
      <c r="G5138" s="118"/>
      <c r="H5138" s="120"/>
      <c r="I5138" s="119"/>
      <c r="J5138" s="122"/>
      <c r="K5138" s="135"/>
      <c r="L5138" s="28"/>
      <c r="N5138" s="45" t="str">
        <f>IF($G5138="", "", IF(COUNTIF('Project List'!$B$11:$B$510, 'Time &amp; Expenses'!$G5138)=0, "X", ""))</f>
        <v/>
      </c>
    </row>
    <row r="5139" spans="1:14" x14ac:dyDescent="0.25">
      <c r="A5139" s="28"/>
      <c r="B5139" s="74" t="str">
        <f>IF($G5139="", "", IF(IFERROR(INDEX('Project List'!$C$11:$C$510, MATCH($G5139, 'Project List'!$B$11:$B$510, 0)), "")="", "", IFERROR(INDEX('Project List'!$C$11:$C$510, MATCH($G5139, 'Project List'!$B$11:$B$510, 0)), "")))</f>
        <v/>
      </c>
      <c r="C5139" s="1" t="str">
        <f>IF($G5139="", "", IF(IFERROR(INDEX('Project List'!$D$11:$D$510, MATCH($G5139, 'Project List'!$B$11:$B$510, 0)), "")="", "", IFERROR(INDEX('Project List'!$D$11:$D$510, MATCH($G5139, 'Project List'!$B$11:$B$510, 0)), "")))</f>
        <v/>
      </c>
      <c r="D5139" s="79" t="str">
        <f>IF($G5139="", "", IF(IFERROR(INDEX('Project List'!$H$11:$H$510, MATCH($G5139, 'Project List'!$B$11:$B$510, 0)), "")="", "", IFERROR(INDEX('Project List'!$H$11:$H$510, MATCH($G5139, 'Project List'!$B$11:$B$510, 0)), "")))</f>
        <v/>
      </c>
      <c r="E5139" s="67" t="str">
        <f>IF($G5139="", "", IF(IFERROR(INDEX('Project List'!$I$11:$I$510, MATCH($G5139, 'Project List'!$B$11:$B$510, 0)), "")="", "", IFERROR(INDEX('Project List'!$I$11:$I$510, MATCH($G5139, 'Project List'!$B$11:$B$510, 0)), "")))</f>
        <v/>
      </c>
      <c r="F5139" s="28"/>
      <c r="G5139" s="118"/>
      <c r="H5139" s="120"/>
      <c r="I5139" s="119"/>
      <c r="J5139" s="122"/>
      <c r="K5139" s="135"/>
      <c r="L5139" s="28"/>
      <c r="N5139" s="45" t="str">
        <f>IF($G5139="", "", IF(COUNTIF('Project List'!$B$11:$B$510, 'Time &amp; Expenses'!$G5139)=0, "X", ""))</f>
        <v/>
      </c>
    </row>
    <row r="5140" spans="1:14" x14ac:dyDescent="0.25">
      <c r="A5140" s="28"/>
      <c r="B5140" s="74" t="str">
        <f>IF($G5140="", "", IF(IFERROR(INDEX('Project List'!$C$11:$C$510, MATCH($G5140, 'Project List'!$B$11:$B$510, 0)), "")="", "", IFERROR(INDEX('Project List'!$C$11:$C$510, MATCH($G5140, 'Project List'!$B$11:$B$510, 0)), "")))</f>
        <v/>
      </c>
      <c r="C5140" s="1" t="str">
        <f>IF($G5140="", "", IF(IFERROR(INDEX('Project List'!$D$11:$D$510, MATCH($G5140, 'Project List'!$B$11:$B$510, 0)), "")="", "", IFERROR(INDEX('Project List'!$D$11:$D$510, MATCH($G5140, 'Project List'!$B$11:$B$510, 0)), "")))</f>
        <v/>
      </c>
      <c r="D5140" s="79" t="str">
        <f>IF($G5140="", "", IF(IFERROR(INDEX('Project List'!$H$11:$H$510, MATCH($G5140, 'Project List'!$B$11:$B$510, 0)), "")="", "", IFERROR(INDEX('Project List'!$H$11:$H$510, MATCH($G5140, 'Project List'!$B$11:$B$510, 0)), "")))</f>
        <v/>
      </c>
      <c r="E5140" s="67" t="str">
        <f>IF($G5140="", "", IF(IFERROR(INDEX('Project List'!$I$11:$I$510, MATCH($G5140, 'Project List'!$B$11:$B$510, 0)), "")="", "", IFERROR(INDEX('Project List'!$I$11:$I$510, MATCH($G5140, 'Project List'!$B$11:$B$510, 0)), "")))</f>
        <v/>
      </c>
      <c r="F5140" s="28"/>
      <c r="G5140" s="118"/>
      <c r="H5140" s="120"/>
      <c r="I5140" s="119"/>
      <c r="J5140" s="122"/>
      <c r="K5140" s="135"/>
      <c r="L5140" s="28"/>
      <c r="N5140" s="45" t="str">
        <f>IF($G5140="", "", IF(COUNTIF('Project List'!$B$11:$B$510, 'Time &amp; Expenses'!$G5140)=0, "X", ""))</f>
        <v/>
      </c>
    </row>
    <row r="5141" spans="1:14" x14ac:dyDescent="0.25">
      <c r="A5141" s="28"/>
      <c r="B5141" s="74" t="str">
        <f>IF($G5141="", "", IF(IFERROR(INDEX('Project List'!$C$11:$C$510, MATCH($G5141, 'Project List'!$B$11:$B$510, 0)), "")="", "", IFERROR(INDEX('Project List'!$C$11:$C$510, MATCH($G5141, 'Project List'!$B$11:$B$510, 0)), "")))</f>
        <v/>
      </c>
      <c r="C5141" s="1" t="str">
        <f>IF($G5141="", "", IF(IFERROR(INDEX('Project List'!$D$11:$D$510, MATCH($G5141, 'Project List'!$B$11:$B$510, 0)), "")="", "", IFERROR(INDEX('Project List'!$D$11:$D$510, MATCH($G5141, 'Project List'!$B$11:$B$510, 0)), "")))</f>
        <v/>
      </c>
      <c r="D5141" s="79" t="str">
        <f>IF($G5141="", "", IF(IFERROR(INDEX('Project List'!$H$11:$H$510, MATCH($G5141, 'Project List'!$B$11:$B$510, 0)), "")="", "", IFERROR(INDEX('Project List'!$H$11:$H$510, MATCH($G5141, 'Project List'!$B$11:$B$510, 0)), "")))</f>
        <v/>
      </c>
      <c r="E5141" s="67" t="str">
        <f>IF($G5141="", "", IF(IFERROR(INDEX('Project List'!$I$11:$I$510, MATCH($G5141, 'Project List'!$B$11:$B$510, 0)), "")="", "", IFERROR(INDEX('Project List'!$I$11:$I$510, MATCH($G5141, 'Project List'!$B$11:$B$510, 0)), "")))</f>
        <v/>
      </c>
      <c r="F5141" s="28"/>
      <c r="G5141" s="118"/>
      <c r="H5141" s="120"/>
      <c r="I5141" s="119"/>
      <c r="J5141" s="122"/>
      <c r="K5141" s="135"/>
      <c r="L5141" s="28"/>
      <c r="N5141" s="45" t="str">
        <f>IF($G5141="", "", IF(COUNTIF('Project List'!$B$11:$B$510, 'Time &amp; Expenses'!$G5141)=0, "X", ""))</f>
        <v/>
      </c>
    </row>
    <row r="5142" spans="1:14" x14ac:dyDescent="0.25">
      <c r="A5142" s="28"/>
      <c r="B5142" s="74" t="str">
        <f>IF($G5142="", "", IF(IFERROR(INDEX('Project List'!$C$11:$C$510, MATCH($G5142, 'Project List'!$B$11:$B$510, 0)), "")="", "", IFERROR(INDEX('Project List'!$C$11:$C$510, MATCH($G5142, 'Project List'!$B$11:$B$510, 0)), "")))</f>
        <v/>
      </c>
      <c r="C5142" s="1" t="str">
        <f>IF($G5142="", "", IF(IFERROR(INDEX('Project List'!$D$11:$D$510, MATCH($G5142, 'Project List'!$B$11:$B$510, 0)), "")="", "", IFERROR(INDEX('Project List'!$D$11:$D$510, MATCH($G5142, 'Project List'!$B$11:$B$510, 0)), "")))</f>
        <v/>
      </c>
      <c r="D5142" s="79" t="str">
        <f>IF($G5142="", "", IF(IFERROR(INDEX('Project List'!$H$11:$H$510, MATCH($G5142, 'Project List'!$B$11:$B$510, 0)), "")="", "", IFERROR(INDEX('Project List'!$H$11:$H$510, MATCH($G5142, 'Project List'!$B$11:$B$510, 0)), "")))</f>
        <v/>
      </c>
      <c r="E5142" s="67" t="str">
        <f>IF($G5142="", "", IF(IFERROR(INDEX('Project List'!$I$11:$I$510, MATCH($G5142, 'Project List'!$B$11:$B$510, 0)), "")="", "", IFERROR(INDEX('Project List'!$I$11:$I$510, MATCH($G5142, 'Project List'!$B$11:$B$510, 0)), "")))</f>
        <v/>
      </c>
      <c r="F5142" s="28"/>
      <c r="G5142" s="118"/>
      <c r="H5142" s="120"/>
      <c r="I5142" s="119"/>
      <c r="J5142" s="122"/>
      <c r="K5142" s="135"/>
      <c r="L5142" s="28"/>
      <c r="N5142" s="45" t="str">
        <f>IF($G5142="", "", IF(COUNTIF('Project List'!$B$11:$B$510, 'Time &amp; Expenses'!$G5142)=0, "X", ""))</f>
        <v/>
      </c>
    </row>
    <row r="5143" spans="1:14" x14ac:dyDescent="0.25">
      <c r="A5143" s="28"/>
      <c r="B5143" s="74" t="str">
        <f>IF($G5143="", "", IF(IFERROR(INDEX('Project List'!$C$11:$C$510, MATCH($G5143, 'Project List'!$B$11:$B$510, 0)), "")="", "", IFERROR(INDEX('Project List'!$C$11:$C$510, MATCH($G5143, 'Project List'!$B$11:$B$510, 0)), "")))</f>
        <v/>
      </c>
      <c r="C5143" s="1" t="str">
        <f>IF($G5143="", "", IF(IFERROR(INDEX('Project List'!$D$11:$D$510, MATCH($G5143, 'Project List'!$B$11:$B$510, 0)), "")="", "", IFERROR(INDEX('Project List'!$D$11:$D$510, MATCH($G5143, 'Project List'!$B$11:$B$510, 0)), "")))</f>
        <v/>
      </c>
      <c r="D5143" s="79" t="str">
        <f>IF($G5143="", "", IF(IFERROR(INDEX('Project List'!$H$11:$H$510, MATCH($G5143, 'Project List'!$B$11:$B$510, 0)), "")="", "", IFERROR(INDEX('Project List'!$H$11:$H$510, MATCH($G5143, 'Project List'!$B$11:$B$510, 0)), "")))</f>
        <v/>
      </c>
      <c r="E5143" s="67" t="str">
        <f>IF($G5143="", "", IF(IFERROR(INDEX('Project List'!$I$11:$I$510, MATCH($G5143, 'Project List'!$B$11:$B$510, 0)), "")="", "", IFERROR(INDEX('Project List'!$I$11:$I$510, MATCH($G5143, 'Project List'!$B$11:$B$510, 0)), "")))</f>
        <v/>
      </c>
      <c r="F5143" s="28"/>
      <c r="G5143" s="118"/>
      <c r="H5143" s="120"/>
      <c r="I5143" s="119"/>
      <c r="J5143" s="122"/>
      <c r="K5143" s="135"/>
      <c r="L5143" s="28"/>
      <c r="N5143" s="45" t="str">
        <f>IF($G5143="", "", IF(COUNTIF('Project List'!$B$11:$B$510, 'Time &amp; Expenses'!$G5143)=0, "X", ""))</f>
        <v/>
      </c>
    </row>
    <row r="5144" spans="1:14" x14ac:dyDescent="0.25">
      <c r="A5144" s="28"/>
      <c r="B5144" s="74" t="str">
        <f>IF($G5144="", "", IF(IFERROR(INDEX('Project List'!$C$11:$C$510, MATCH($G5144, 'Project List'!$B$11:$B$510, 0)), "")="", "", IFERROR(INDEX('Project List'!$C$11:$C$510, MATCH($G5144, 'Project List'!$B$11:$B$510, 0)), "")))</f>
        <v/>
      </c>
      <c r="C5144" s="1" t="str">
        <f>IF($G5144="", "", IF(IFERROR(INDEX('Project List'!$D$11:$D$510, MATCH($G5144, 'Project List'!$B$11:$B$510, 0)), "")="", "", IFERROR(INDEX('Project List'!$D$11:$D$510, MATCH($G5144, 'Project List'!$B$11:$B$510, 0)), "")))</f>
        <v/>
      </c>
      <c r="D5144" s="79" t="str">
        <f>IF($G5144="", "", IF(IFERROR(INDEX('Project List'!$H$11:$H$510, MATCH($G5144, 'Project List'!$B$11:$B$510, 0)), "")="", "", IFERROR(INDEX('Project List'!$H$11:$H$510, MATCH($G5144, 'Project List'!$B$11:$B$510, 0)), "")))</f>
        <v/>
      </c>
      <c r="E5144" s="67" t="str">
        <f>IF($G5144="", "", IF(IFERROR(INDEX('Project List'!$I$11:$I$510, MATCH($G5144, 'Project List'!$B$11:$B$510, 0)), "")="", "", IFERROR(INDEX('Project List'!$I$11:$I$510, MATCH($G5144, 'Project List'!$B$11:$B$510, 0)), "")))</f>
        <v/>
      </c>
      <c r="F5144" s="28"/>
      <c r="G5144" s="118"/>
      <c r="H5144" s="120"/>
      <c r="I5144" s="119"/>
      <c r="J5144" s="122"/>
      <c r="K5144" s="135"/>
      <c r="L5144" s="28"/>
      <c r="N5144" s="45" t="str">
        <f>IF($G5144="", "", IF(COUNTIF('Project List'!$B$11:$B$510, 'Time &amp; Expenses'!$G5144)=0, "X", ""))</f>
        <v/>
      </c>
    </row>
    <row r="5145" spans="1:14" x14ac:dyDescent="0.25">
      <c r="A5145" s="28"/>
      <c r="B5145" s="74" t="str">
        <f>IF($G5145="", "", IF(IFERROR(INDEX('Project List'!$C$11:$C$510, MATCH($G5145, 'Project List'!$B$11:$B$510, 0)), "")="", "", IFERROR(INDEX('Project List'!$C$11:$C$510, MATCH($G5145, 'Project List'!$B$11:$B$510, 0)), "")))</f>
        <v/>
      </c>
      <c r="C5145" s="1" t="str">
        <f>IF($G5145="", "", IF(IFERROR(INDEX('Project List'!$D$11:$D$510, MATCH($G5145, 'Project List'!$B$11:$B$510, 0)), "")="", "", IFERROR(INDEX('Project List'!$D$11:$D$510, MATCH($G5145, 'Project List'!$B$11:$B$510, 0)), "")))</f>
        <v/>
      </c>
      <c r="D5145" s="79" t="str">
        <f>IF($G5145="", "", IF(IFERROR(INDEX('Project List'!$H$11:$H$510, MATCH($G5145, 'Project List'!$B$11:$B$510, 0)), "")="", "", IFERROR(INDEX('Project List'!$H$11:$H$510, MATCH($G5145, 'Project List'!$B$11:$B$510, 0)), "")))</f>
        <v/>
      </c>
      <c r="E5145" s="67" t="str">
        <f>IF($G5145="", "", IF(IFERROR(INDEX('Project List'!$I$11:$I$510, MATCH($G5145, 'Project List'!$B$11:$B$510, 0)), "")="", "", IFERROR(INDEX('Project List'!$I$11:$I$510, MATCH($G5145, 'Project List'!$B$11:$B$510, 0)), "")))</f>
        <v/>
      </c>
      <c r="F5145" s="28"/>
      <c r="G5145" s="118"/>
      <c r="H5145" s="120"/>
      <c r="I5145" s="119"/>
      <c r="J5145" s="122"/>
      <c r="K5145" s="135"/>
      <c r="L5145" s="28"/>
      <c r="N5145" s="45" t="str">
        <f>IF($G5145="", "", IF(COUNTIF('Project List'!$B$11:$B$510, 'Time &amp; Expenses'!$G5145)=0, "X", ""))</f>
        <v/>
      </c>
    </row>
    <row r="5146" spans="1:14" x14ac:dyDescent="0.25">
      <c r="A5146" s="28"/>
      <c r="B5146" s="74" t="str">
        <f>IF($G5146="", "", IF(IFERROR(INDEX('Project List'!$C$11:$C$510, MATCH($G5146, 'Project List'!$B$11:$B$510, 0)), "")="", "", IFERROR(INDEX('Project List'!$C$11:$C$510, MATCH($G5146, 'Project List'!$B$11:$B$510, 0)), "")))</f>
        <v/>
      </c>
      <c r="C5146" s="1" t="str">
        <f>IF($G5146="", "", IF(IFERROR(INDEX('Project List'!$D$11:$D$510, MATCH($G5146, 'Project List'!$B$11:$B$510, 0)), "")="", "", IFERROR(INDEX('Project List'!$D$11:$D$510, MATCH($G5146, 'Project List'!$B$11:$B$510, 0)), "")))</f>
        <v/>
      </c>
      <c r="D5146" s="79" t="str">
        <f>IF($G5146="", "", IF(IFERROR(INDEX('Project List'!$H$11:$H$510, MATCH($G5146, 'Project List'!$B$11:$B$510, 0)), "")="", "", IFERROR(INDEX('Project List'!$H$11:$H$510, MATCH($G5146, 'Project List'!$B$11:$B$510, 0)), "")))</f>
        <v/>
      </c>
      <c r="E5146" s="67" t="str">
        <f>IF($G5146="", "", IF(IFERROR(INDEX('Project List'!$I$11:$I$510, MATCH($G5146, 'Project List'!$B$11:$B$510, 0)), "")="", "", IFERROR(INDEX('Project List'!$I$11:$I$510, MATCH($G5146, 'Project List'!$B$11:$B$510, 0)), "")))</f>
        <v/>
      </c>
      <c r="F5146" s="28"/>
      <c r="G5146" s="118"/>
      <c r="H5146" s="120"/>
      <c r="I5146" s="119"/>
      <c r="J5146" s="122"/>
      <c r="K5146" s="135"/>
      <c r="L5146" s="28"/>
      <c r="N5146" s="45" t="str">
        <f>IF($G5146="", "", IF(COUNTIF('Project List'!$B$11:$B$510, 'Time &amp; Expenses'!$G5146)=0, "X", ""))</f>
        <v/>
      </c>
    </row>
    <row r="5147" spans="1:14" x14ac:dyDescent="0.25">
      <c r="A5147" s="28"/>
      <c r="B5147" s="74" t="str">
        <f>IF($G5147="", "", IF(IFERROR(INDEX('Project List'!$C$11:$C$510, MATCH($G5147, 'Project List'!$B$11:$B$510, 0)), "")="", "", IFERROR(INDEX('Project List'!$C$11:$C$510, MATCH($G5147, 'Project List'!$B$11:$B$510, 0)), "")))</f>
        <v/>
      </c>
      <c r="C5147" s="1" t="str">
        <f>IF($G5147="", "", IF(IFERROR(INDEX('Project List'!$D$11:$D$510, MATCH($G5147, 'Project List'!$B$11:$B$510, 0)), "")="", "", IFERROR(INDEX('Project List'!$D$11:$D$510, MATCH($G5147, 'Project List'!$B$11:$B$510, 0)), "")))</f>
        <v/>
      </c>
      <c r="D5147" s="79" t="str">
        <f>IF($G5147="", "", IF(IFERROR(INDEX('Project List'!$H$11:$H$510, MATCH($G5147, 'Project List'!$B$11:$B$510, 0)), "")="", "", IFERROR(INDEX('Project List'!$H$11:$H$510, MATCH($G5147, 'Project List'!$B$11:$B$510, 0)), "")))</f>
        <v/>
      </c>
      <c r="E5147" s="67" t="str">
        <f>IF($G5147="", "", IF(IFERROR(INDEX('Project List'!$I$11:$I$510, MATCH($G5147, 'Project List'!$B$11:$B$510, 0)), "")="", "", IFERROR(INDEX('Project List'!$I$11:$I$510, MATCH($G5147, 'Project List'!$B$11:$B$510, 0)), "")))</f>
        <v/>
      </c>
      <c r="F5147" s="28"/>
      <c r="G5147" s="118"/>
      <c r="H5147" s="120"/>
      <c r="I5147" s="119"/>
      <c r="J5147" s="122"/>
      <c r="K5147" s="135"/>
      <c r="L5147" s="28"/>
      <c r="N5147" s="45" t="str">
        <f>IF($G5147="", "", IF(COUNTIF('Project List'!$B$11:$B$510, 'Time &amp; Expenses'!$G5147)=0, "X", ""))</f>
        <v/>
      </c>
    </row>
    <row r="5148" spans="1:14" x14ac:dyDescent="0.25">
      <c r="A5148" s="28"/>
      <c r="B5148" s="74" t="str">
        <f>IF($G5148="", "", IF(IFERROR(INDEX('Project List'!$C$11:$C$510, MATCH($G5148, 'Project List'!$B$11:$B$510, 0)), "")="", "", IFERROR(INDEX('Project List'!$C$11:$C$510, MATCH($G5148, 'Project List'!$B$11:$B$510, 0)), "")))</f>
        <v/>
      </c>
      <c r="C5148" s="1" t="str">
        <f>IF($G5148="", "", IF(IFERROR(INDEX('Project List'!$D$11:$D$510, MATCH($G5148, 'Project List'!$B$11:$B$510, 0)), "")="", "", IFERROR(INDEX('Project List'!$D$11:$D$510, MATCH($G5148, 'Project List'!$B$11:$B$510, 0)), "")))</f>
        <v/>
      </c>
      <c r="D5148" s="79" t="str">
        <f>IF($G5148="", "", IF(IFERROR(INDEX('Project List'!$H$11:$H$510, MATCH($G5148, 'Project List'!$B$11:$B$510, 0)), "")="", "", IFERROR(INDEX('Project List'!$H$11:$H$510, MATCH($G5148, 'Project List'!$B$11:$B$510, 0)), "")))</f>
        <v/>
      </c>
      <c r="E5148" s="67" t="str">
        <f>IF($G5148="", "", IF(IFERROR(INDEX('Project List'!$I$11:$I$510, MATCH($G5148, 'Project List'!$B$11:$B$510, 0)), "")="", "", IFERROR(INDEX('Project List'!$I$11:$I$510, MATCH($G5148, 'Project List'!$B$11:$B$510, 0)), "")))</f>
        <v/>
      </c>
      <c r="F5148" s="28"/>
      <c r="G5148" s="118"/>
      <c r="H5148" s="120"/>
      <c r="I5148" s="119"/>
      <c r="J5148" s="122"/>
      <c r="K5148" s="135"/>
      <c r="L5148" s="28"/>
      <c r="N5148" s="45" t="str">
        <f>IF($G5148="", "", IF(COUNTIF('Project List'!$B$11:$B$510, 'Time &amp; Expenses'!$G5148)=0, "X", ""))</f>
        <v/>
      </c>
    </row>
    <row r="5149" spans="1:14" x14ac:dyDescent="0.25">
      <c r="A5149" s="28"/>
      <c r="B5149" s="74" t="str">
        <f>IF($G5149="", "", IF(IFERROR(INDEX('Project List'!$C$11:$C$510, MATCH($G5149, 'Project List'!$B$11:$B$510, 0)), "")="", "", IFERROR(INDEX('Project List'!$C$11:$C$510, MATCH($G5149, 'Project List'!$B$11:$B$510, 0)), "")))</f>
        <v/>
      </c>
      <c r="C5149" s="1" t="str">
        <f>IF($G5149="", "", IF(IFERROR(INDEX('Project List'!$D$11:$D$510, MATCH($G5149, 'Project List'!$B$11:$B$510, 0)), "")="", "", IFERROR(INDEX('Project List'!$D$11:$D$510, MATCH($G5149, 'Project List'!$B$11:$B$510, 0)), "")))</f>
        <v/>
      </c>
      <c r="D5149" s="79" t="str">
        <f>IF($G5149="", "", IF(IFERROR(INDEX('Project List'!$H$11:$H$510, MATCH($G5149, 'Project List'!$B$11:$B$510, 0)), "")="", "", IFERROR(INDEX('Project List'!$H$11:$H$510, MATCH($G5149, 'Project List'!$B$11:$B$510, 0)), "")))</f>
        <v/>
      </c>
      <c r="E5149" s="67" t="str">
        <f>IF($G5149="", "", IF(IFERROR(INDEX('Project List'!$I$11:$I$510, MATCH($G5149, 'Project List'!$B$11:$B$510, 0)), "")="", "", IFERROR(INDEX('Project List'!$I$11:$I$510, MATCH($G5149, 'Project List'!$B$11:$B$510, 0)), "")))</f>
        <v/>
      </c>
      <c r="F5149" s="28"/>
      <c r="G5149" s="118"/>
      <c r="H5149" s="120"/>
      <c r="I5149" s="119"/>
      <c r="J5149" s="122"/>
      <c r="K5149" s="135"/>
      <c r="L5149" s="28"/>
      <c r="N5149" s="45" t="str">
        <f>IF($G5149="", "", IF(COUNTIF('Project List'!$B$11:$B$510, 'Time &amp; Expenses'!$G5149)=0, "X", ""))</f>
        <v/>
      </c>
    </row>
    <row r="5150" spans="1:14" x14ac:dyDescent="0.25">
      <c r="A5150" s="28"/>
      <c r="B5150" s="74" t="str">
        <f>IF($G5150="", "", IF(IFERROR(INDEX('Project List'!$C$11:$C$510, MATCH($G5150, 'Project List'!$B$11:$B$510, 0)), "")="", "", IFERROR(INDEX('Project List'!$C$11:$C$510, MATCH($G5150, 'Project List'!$B$11:$B$510, 0)), "")))</f>
        <v/>
      </c>
      <c r="C5150" s="1" t="str">
        <f>IF($G5150="", "", IF(IFERROR(INDEX('Project List'!$D$11:$D$510, MATCH($G5150, 'Project List'!$B$11:$B$510, 0)), "")="", "", IFERROR(INDEX('Project List'!$D$11:$D$510, MATCH($G5150, 'Project List'!$B$11:$B$510, 0)), "")))</f>
        <v/>
      </c>
      <c r="D5150" s="79" t="str">
        <f>IF($G5150="", "", IF(IFERROR(INDEX('Project List'!$H$11:$H$510, MATCH($G5150, 'Project List'!$B$11:$B$510, 0)), "")="", "", IFERROR(INDEX('Project List'!$H$11:$H$510, MATCH($G5150, 'Project List'!$B$11:$B$510, 0)), "")))</f>
        <v/>
      </c>
      <c r="E5150" s="67" t="str">
        <f>IF($G5150="", "", IF(IFERROR(INDEX('Project List'!$I$11:$I$510, MATCH($G5150, 'Project List'!$B$11:$B$510, 0)), "")="", "", IFERROR(INDEX('Project List'!$I$11:$I$510, MATCH($G5150, 'Project List'!$B$11:$B$510, 0)), "")))</f>
        <v/>
      </c>
      <c r="F5150" s="28"/>
      <c r="G5150" s="118"/>
      <c r="H5150" s="120"/>
      <c r="I5150" s="119"/>
      <c r="J5150" s="122"/>
      <c r="K5150" s="135"/>
      <c r="L5150" s="28"/>
      <c r="N5150" s="45" t="str">
        <f>IF($G5150="", "", IF(COUNTIF('Project List'!$B$11:$B$510, 'Time &amp; Expenses'!$G5150)=0, "X", ""))</f>
        <v/>
      </c>
    </row>
    <row r="5151" spans="1:14" x14ac:dyDescent="0.25">
      <c r="A5151" s="28"/>
      <c r="B5151" s="74" t="str">
        <f>IF($G5151="", "", IF(IFERROR(INDEX('Project List'!$C$11:$C$510, MATCH($G5151, 'Project List'!$B$11:$B$510, 0)), "")="", "", IFERROR(INDEX('Project List'!$C$11:$C$510, MATCH($G5151, 'Project List'!$B$11:$B$510, 0)), "")))</f>
        <v/>
      </c>
      <c r="C5151" s="1" t="str">
        <f>IF($G5151="", "", IF(IFERROR(INDEX('Project List'!$D$11:$D$510, MATCH($G5151, 'Project List'!$B$11:$B$510, 0)), "")="", "", IFERROR(INDEX('Project List'!$D$11:$D$510, MATCH($G5151, 'Project List'!$B$11:$B$510, 0)), "")))</f>
        <v/>
      </c>
      <c r="D5151" s="79" t="str">
        <f>IF($G5151="", "", IF(IFERROR(INDEX('Project List'!$H$11:$H$510, MATCH($G5151, 'Project List'!$B$11:$B$510, 0)), "")="", "", IFERROR(INDEX('Project List'!$H$11:$H$510, MATCH($G5151, 'Project List'!$B$11:$B$510, 0)), "")))</f>
        <v/>
      </c>
      <c r="E5151" s="67" t="str">
        <f>IF($G5151="", "", IF(IFERROR(INDEX('Project List'!$I$11:$I$510, MATCH($G5151, 'Project List'!$B$11:$B$510, 0)), "")="", "", IFERROR(INDEX('Project List'!$I$11:$I$510, MATCH($G5151, 'Project List'!$B$11:$B$510, 0)), "")))</f>
        <v/>
      </c>
      <c r="F5151" s="28"/>
      <c r="G5151" s="118"/>
      <c r="H5151" s="120"/>
      <c r="I5151" s="119"/>
      <c r="J5151" s="122"/>
      <c r="K5151" s="135"/>
      <c r="L5151" s="28"/>
      <c r="N5151" s="45" t="str">
        <f>IF($G5151="", "", IF(COUNTIF('Project List'!$B$11:$B$510, 'Time &amp; Expenses'!$G5151)=0, "X", ""))</f>
        <v/>
      </c>
    </row>
    <row r="5152" spans="1:14" x14ac:dyDescent="0.25">
      <c r="A5152" s="28"/>
      <c r="B5152" s="74" t="str">
        <f>IF($G5152="", "", IF(IFERROR(INDEX('Project List'!$C$11:$C$510, MATCH($G5152, 'Project List'!$B$11:$B$510, 0)), "")="", "", IFERROR(INDEX('Project List'!$C$11:$C$510, MATCH($G5152, 'Project List'!$B$11:$B$510, 0)), "")))</f>
        <v/>
      </c>
      <c r="C5152" s="1" t="str">
        <f>IF($G5152="", "", IF(IFERROR(INDEX('Project List'!$D$11:$D$510, MATCH($G5152, 'Project List'!$B$11:$B$510, 0)), "")="", "", IFERROR(INDEX('Project List'!$D$11:$D$510, MATCH($G5152, 'Project List'!$B$11:$B$510, 0)), "")))</f>
        <v/>
      </c>
      <c r="D5152" s="79" t="str">
        <f>IF($G5152="", "", IF(IFERROR(INDEX('Project List'!$H$11:$H$510, MATCH($G5152, 'Project List'!$B$11:$B$510, 0)), "")="", "", IFERROR(INDEX('Project List'!$H$11:$H$510, MATCH($G5152, 'Project List'!$B$11:$B$510, 0)), "")))</f>
        <v/>
      </c>
      <c r="E5152" s="67" t="str">
        <f>IF($G5152="", "", IF(IFERROR(INDEX('Project List'!$I$11:$I$510, MATCH($G5152, 'Project List'!$B$11:$B$510, 0)), "")="", "", IFERROR(INDEX('Project List'!$I$11:$I$510, MATCH($G5152, 'Project List'!$B$11:$B$510, 0)), "")))</f>
        <v/>
      </c>
      <c r="F5152" s="28"/>
      <c r="G5152" s="118"/>
      <c r="H5152" s="120"/>
      <c r="I5152" s="119"/>
      <c r="J5152" s="122"/>
      <c r="K5152" s="135"/>
      <c r="L5152" s="28"/>
      <c r="N5152" s="45" t="str">
        <f>IF($G5152="", "", IF(COUNTIF('Project List'!$B$11:$B$510, 'Time &amp; Expenses'!$G5152)=0, "X", ""))</f>
        <v/>
      </c>
    </row>
    <row r="5153" spans="1:14" x14ac:dyDescent="0.25">
      <c r="A5153" s="28"/>
      <c r="B5153" s="74" t="str">
        <f>IF($G5153="", "", IF(IFERROR(INDEX('Project List'!$C$11:$C$510, MATCH($G5153, 'Project List'!$B$11:$B$510, 0)), "")="", "", IFERROR(INDEX('Project List'!$C$11:$C$510, MATCH($G5153, 'Project List'!$B$11:$B$510, 0)), "")))</f>
        <v/>
      </c>
      <c r="C5153" s="1" t="str">
        <f>IF($G5153="", "", IF(IFERROR(INDEX('Project List'!$D$11:$D$510, MATCH($G5153, 'Project List'!$B$11:$B$510, 0)), "")="", "", IFERROR(INDEX('Project List'!$D$11:$D$510, MATCH($G5153, 'Project List'!$B$11:$B$510, 0)), "")))</f>
        <v/>
      </c>
      <c r="D5153" s="79" t="str">
        <f>IF($G5153="", "", IF(IFERROR(INDEX('Project List'!$H$11:$H$510, MATCH($G5153, 'Project List'!$B$11:$B$510, 0)), "")="", "", IFERROR(INDEX('Project List'!$H$11:$H$510, MATCH($G5153, 'Project List'!$B$11:$B$510, 0)), "")))</f>
        <v/>
      </c>
      <c r="E5153" s="67" t="str">
        <f>IF($G5153="", "", IF(IFERROR(INDEX('Project List'!$I$11:$I$510, MATCH($G5153, 'Project List'!$B$11:$B$510, 0)), "")="", "", IFERROR(INDEX('Project List'!$I$11:$I$510, MATCH($G5153, 'Project List'!$B$11:$B$510, 0)), "")))</f>
        <v/>
      </c>
      <c r="F5153" s="28"/>
      <c r="G5153" s="118"/>
      <c r="H5153" s="120"/>
      <c r="I5153" s="119"/>
      <c r="J5153" s="122"/>
      <c r="K5153" s="135"/>
      <c r="L5153" s="28"/>
      <c r="N5153" s="45" t="str">
        <f>IF($G5153="", "", IF(COUNTIF('Project List'!$B$11:$B$510, 'Time &amp; Expenses'!$G5153)=0, "X", ""))</f>
        <v/>
      </c>
    </row>
    <row r="5154" spans="1:14" x14ac:dyDescent="0.25">
      <c r="A5154" s="28"/>
      <c r="B5154" s="74" t="str">
        <f>IF($G5154="", "", IF(IFERROR(INDEX('Project List'!$C$11:$C$510, MATCH($G5154, 'Project List'!$B$11:$B$510, 0)), "")="", "", IFERROR(INDEX('Project List'!$C$11:$C$510, MATCH($G5154, 'Project List'!$B$11:$B$510, 0)), "")))</f>
        <v/>
      </c>
      <c r="C5154" s="1" t="str">
        <f>IF($G5154="", "", IF(IFERROR(INDEX('Project List'!$D$11:$D$510, MATCH($G5154, 'Project List'!$B$11:$B$510, 0)), "")="", "", IFERROR(INDEX('Project List'!$D$11:$D$510, MATCH($G5154, 'Project List'!$B$11:$B$510, 0)), "")))</f>
        <v/>
      </c>
      <c r="D5154" s="79" t="str">
        <f>IF($G5154="", "", IF(IFERROR(INDEX('Project List'!$H$11:$H$510, MATCH($G5154, 'Project List'!$B$11:$B$510, 0)), "")="", "", IFERROR(INDEX('Project List'!$H$11:$H$510, MATCH($G5154, 'Project List'!$B$11:$B$510, 0)), "")))</f>
        <v/>
      </c>
      <c r="E5154" s="67" t="str">
        <f>IF($G5154="", "", IF(IFERROR(INDEX('Project List'!$I$11:$I$510, MATCH($G5154, 'Project List'!$B$11:$B$510, 0)), "")="", "", IFERROR(INDEX('Project List'!$I$11:$I$510, MATCH($G5154, 'Project List'!$B$11:$B$510, 0)), "")))</f>
        <v/>
      </c>
      <c r="F5154" s="28"/>
      <c r="G5154" s="118"/>
      <c r="H5154" s="120"/>
      <c r="I5154" s="119"/>
      <c r="J5154" s="122"/>
      <c r="K5154" s="135"/>
      <c r="L5154" s="28"/>
      <c r="N5154" s="45" t="str">
        <f>IF($G5154="", "", IF(COUNTIF('Project List'!$B$11:$B$510, 'Time &amp; Expenses'!$G5154)=0, "X", ""))</f>
        <v/>
      </c>
    </row>
    <row r="5155" spans="1:14" x14ac:dyDescent="0.25">
      <c r="A5155" s="28"/>
      <c r="B5155" s="74" t="str">
        <f>IF($G5155="", "", IF(IFERROR(INDEX('Project List'!$C$11:$C$510, MATCH($G5155, 'Project List'!$B$11:$B$510, 0)), "")="", "", IFERROR(INDEX('Project List'!$C$11:$C$510, MATCH($G5155, 'Project List'!$B$11:$B$510, 0)), "")))</f>
        <v/>
      </c>
      <c r="C5155" s="1" t="str">
        <f>IF($G5155="", "", IF(IFERROR(INDEX('Project List'!$D$11:$D$510, MATCH($G5155, 'Project List'!$B$11:$B$510, 0)), "")="", "", IFERROR(INDEX('Project List'!$D$11:$D$510, MATCH($G5155, 'Project List'!$B$11:$B$510, 0)), "")))</f>
        <v/>
      </c>
      <c r="D5155" s="79" t="str">
        <f>IF($G5155="", "", IF(IFERROR(INDEX('Project List'!$H$11:$H$510, MATCH($G5155, 'Project List'!$B$11:$B$510, 0)), "")="", "", IFERROR(INDEX('Project List'!$H$11:$H$510, MATCH($G5155, 'Project List'!$B$11:$B$510, 0)), "")))</f>
        <v/>
      </c>
      <c r="E5155" s="67" t="str">
        <f>IF($G5155="", "", IF(IFERROR(INDEX('Project List'!$I$11:$I$510, MATCH($G5155, 'Project List'!$B$11:$B$510, 0)), "")="", "", IFERROR(INDEX('Project List'!$I$11:$I$510, MATCH($G5155, 'Project List'!$B$11:$B$510, 0)), "")))</f>
        <v/>
      </c>
      <c r="F5155" s="28"/>
      <c r="G5155" s="118"/>
      <c r="H5155" s="120"/>
      <c r="I5155" s="119"/>
      <c r="J5155" s="122"/>
      <c r="K5155" s="135"/>
      <c r="L5155" s="28"/>
      <c r="N5155" s="45" t="str">
        <f>IF($G5155="", "", IF(COUNTIF('Project List'!$B$11:$B$510, 'Time &amp; Expenses'!$G5155)=0, "X", ""))</f>
        <v/>
      </c>
    </row>
    <row r="5156" spans="1:14" x14ac:dyDescent="0.25">
      <c r="A5156" s="28"/>
      <c r="B5156" s="74" t="str">
        <f>IF($G5156="", "", IF(IFERROR(INDEX('Project List'!$C$11:$C$510, MATCH($G5156, 'Project List'!$B$11:$B$510, 0)), "")="", "", IFERROR(INDEX('Project List'!$C$11:$C$510, MATCH($G5156, 'Project List'!$B$11:$B$510, 0)), "")))</f>
        <v/>
      </c>
      <c r="C5156" s="1" t="str">
        <f>IF($G5156="", "", IF(IFERROR(INDEX('Project List'!$D$11:$D$510, MATCH($G5156, 'Project List'!$B$11:$B$510, 0)), "")="", "", IFERROR(INDEX('Project List'!$D$11:$D$510, MATCH($G5156, 'Project List'!$B$11:$B$510, 0)), "")))</f>
        <v/>
      </c>
      <c r="D5156" s="79" t="str">
        <f>IF($G5156="", "", IF(IFERROR(INDEX('Project List'!$H$11:$H$510, MATCH($G5156, 'Project List'!$B$11:$B$510, 0)), "")="", "", IFERROR(INDEX('Project List'!$H$11:$H$510, MATCH($G5156, 'Project List'!$B$11:$B$510, 0)), "")))</f>
        <v/>
      </c>
      <c r="E5156" s="67" t="str">
        <f>IF($G5156="", "", IF(IFERROR(INDEX('Project List'!$I$11:$I$510, MATCH($G5156, 'Project List'!$B$11:$B$510, 0)), "")="", "", IFERROR(INDEX('Project List'!$I$11:$I$510, MATCH($G5156, 'Project List'!$B$11:$B$510, 0)), "")))</f>
        <v/>
      </c>
      <c r="F5156" s="28"/>
      <c r="G5156" s="118"/>
      <c r="H5156" s="120"/>
      <c r="I5156" s="119"/>
      <c r="J5156" s="122"/>
      <c r="K5156" s="135"/>
      <c r="L5156" s="28"/>
      <c r="N5156" s="45" t="str">
        <f>IF($G5156="", "", IF(COUNTIF('Project List'!$B$11:$B$510, 'Time &amp; Expenses'!$G5156)=0, "X", ""))</f>
        <v/>
      </c>
    </row>
    <row r="5157" spans="1:14" x14ac:dyDescent="0.25">
      <c r="A5157" s="28"/>
      <c r="B5157" s="74" t="str">
        <f>IF($G5157="", "", IF(IFERROR(INDEX('Project List'!$C$11:$C$510, MATCH($G5157, 'Project List'!$B$11:$B$510, 0)), "")="", "", IFERROR(INDEX('Project List'!$C$11:$C$510, MATCH($G5157, 'Project List'!$B$11:$B$510, 0)), "")))</f>
        <v/>
      </c>
      <c r="C5157" s="1" t="str">
        <f>IF($G5157="", "", IF(IFERROR(INDEX('Project List'!$D$11:$D$510, MATCH($G5157, 'Project List'!$B$11:$B$510, 0)), "")="", "", IFERROR(INDEX('Project List'!$D$11:$D$510, MATCH($G5157, 'Project List'!$B$11:$B$510, 0)), "")))</f>
        <v/>
      </c>
      <c r="D5157" s="79" t="str">
        <f>IF($G5157="", "", IF(IFERROR(INDEX('Project List'!$H$11:$H$510, MATCH($G5157, 'Project List'!$B$11:$B$510, 0)), "")="", "", IFERROR(INDEX('Project List'!$H$11:$H$510, MATCH($G5157, 'Project List'!$B$11:$B$510, 0)), "")))</f>
        <v/>
      </c>
      <c r="E5157" s="67" t="str">
        <f>IF($G5157="", "", IF(IFERROR(INDEX('Project List'!$I$11:$I$510, MATCH($G5157, 'Project List'!$B$11:$B$510, 0)), "")="", "", IFERROR(INDEX('Project List'!$I$11:$I$510, MATCH($G5157, 'Project List'!$B$11:$B$510, 0)), "")))</f>
        <v/>
      </c>
      <c r="F5157" s="28"/>
      <c r="G5157" s="118"/>
      <c r="H5157" s="120"/>
      <c r="I5157" s="119"/>
      <c r="J5157" s="122"/>
      <c r="K5157" s="135"/>
      <c r="L5157" s="28"/>
      <c r="N5157" s="45" t="str">
        <f>IF($G5157="", "", IF(COUNTIF('Project List'!$B$11:$B$510, 'Time &amp; Expenses'!$G5157)=0, "X", ""))</f>
        <v/>
      </c>
    </row>
    <row r="5158" spans="1:14" x14ac:dyDescent="0.25">
      <c r="A5158" s="28"/>
      <c r="B5158" s="74" t="str">
        <f>IF($G5158="", "", IF(IFERROR(INDEX('Project List'!$C$11:$C$510, MATCH($G5158, 'Project List'!$B$11:$B$510, 0)), "")="", "", IFERROR(INDEX('Project List'!$C$11:$C$510, MATCH($G5158, 'Project List'!$B$11:$B$510, 0)), "")))</f>
        <v/>
      </c>
      <c r="C5158" s="1" t="str">
        <f>IF($G5158="", "", IF(IFERROR(INDEX('Project List'!$D$11:$D$510, MATCH($G5158, 'Project List'!$B$11:$B$510, 0)), "")="", "", IFERROR(INDEX('Project List'!$D$11:$D$510, MATCH($G5158, 'Project List'!$B$11:$B$510, 0)), "")))</f>
        <v/>
      </c>
      <c r="D5158" s="79" t="str">
        <f>IF($G5158="", "", IF(IFERROR(INDEX('Project List'!$H$11:$H$510, MATCH($G5158, 'Project List'!$B$11:$B$510, 0)), "")="", "", IFERROR(INDEX('Project List'!$H$11:$H$510, MATCH($G5158, 'Project List'!$B$11:$B$510, 0)), "")))</f>
        <v/>
      </c>
      <c r="E5158" s="67" t="str">
        <f>IF($G5158="", "", IF(IFERROR(INDEX('Project List'!$I$11:$I$510, MATCH($G5158, 'Project List'!$B$11:$B$510, 0)), "")="", "", IFERROR(INDEX('Project List'!$I$11:$I$510, MATCH($G5158, 'Project List'!$B$11:$B$510, 0)), "")))</f>
        <v/>
      </c>
      <c r="F5158" s="28"/>
      <c r="G5158" s="118"/>
      <c r="H5158" s="120"/>
      <c r="I5158" s="119"/>
      <c r="J5158" s="122"/>
      <c r="K5158" s="135"/>
      <c r="L5158" s="28"/>
      <c r="N5158" s="45" t="str">
        <f>IF($G5158="", "", IF(COUNTIF('Project List'!$B$11:$B$510, 'Time &amp; Expenses'!$G5158)=0, "X", ""))</f>
        <v/>
      </c>
    </row>
    <row r="5159" spans="1:14" x14ac:dyDescent="0.25">
      <c r="A5159" s="28"/>
      <c r="B5159" s="74" t="str">
        <f>IF($G5159="", "", IF(IFERROR(INDEX('Project List'!$C$11:$C$510, MATCH($G5159, 'Project List'!$B$11:$B$510, 0)), "")="", "", IFERROR(INDEX('Project List'!$C$11:$C$510, MATCH($G5159, 'Project List'!$B$11:$B$510, 0)), "")))</f>
        <v/>
      </c>
      <c r="C5159" s="1" t="str">
        <f>IF($G5159="", "", IF(IFERROR(INDEX('Project List'!$D$11:$D$510, MATCH($G5159, 'Project List'!$B$11:$B$510, 0)), "")="", "", IFERROR(INDEX('Project List'!$D$11:$D$510, MATCH($G5159, 'Project List'!$B$11:$B$510, 0)), "")))</f>
        <v/>
      </c>
      <c r="D5159" s="79" t="str">
        <f>IF($G5159="", "", IF(IFERROR(INDEX('Project List'!$H$11:$H$510, MATCH($G5159, 'Project List'!$B$11:$B$510, 0)), "")="", "", IFERROR(INDEX('Project List'!$H$11:$H$510, MATCH($G5159, 'Project List'!$B$11:$B$510, 0)), "")))</f>
        <v/>
      </c>
      <c r="E5159" s="67" t="str">
        <f>IF($G5159="", "", IF(IFERROR(INDEX('Project List'!$I$11:$I$510, MATCH($G5159, 'Project List'!$B$11:$B$510, 0)), "")="", "", IFERROR(INDEX('Project List'!$I$11:$I$510, MATCH($G5159, 'Project List'!$B$11:$B$510, 0)), "")))</f>
        <v/>
      </c>
      <c r="F5159" s="28"/>
      <c r="G5159" s="118"/>
      <c r="H5159" s="120"/>
      <c r="I5159" s="119"/>
      <c r="J5159" s="122"/>
      <c r="K5159" s="135"/>
      <c r="L5159" s="28"/>
      <c r="N5159" s="45" t="str">
        <f>IF($G5159="", "", IF(COUNTIF('Project List'!$B$11:$B$510, 'Time &amp; Expenses'!$G5159)=0, "X", ""))</f>
        <v/>
      </c>
    </row>
    <row r="5160" spans="1:14" x14ac:dyDescent="0.25">
      <c r="A5160" s="28"/>
      <c r="B5160" s="74" t="str">
        <f>IF($G5160="", "", IF(IFERROR(INDEX('Project List'!$C$11:$C$510, MATCH($G5160, 'Project List'!$B$11:$B$510, 0)), "")="", "", IFERROR(INDEX('Project List'!$C$11:$C$510, MATCH($G5160, 'Project List'!$B$11:$B$510, 0)), "")))</f>
        <v/>
      </c>
      <c r="C5160" s="1" t="str">
        <f>IF($G5160="", "", IF(IFERROR(INDEX('Project List'!$D$11:$D$510, MATCH($G5160, 'Project List'!$B$11:$B$510, 0)), "")="", "", IFERROR(INDEX('Project List'!$D$11:$D$510, MATCH($G5160, 'Project List'!$B$11:$B$510, 0)), "")))</f>
        <v/>
      </c>
      <c r="D5160" s="79" t="str">
        <f>IF($G5160="", "", IF(IFERROR(INDEX('Project List'!$H$11:$H$510, MATCH($G5160, 'Project List'!$B$11:$B$510, 0)), "")="", "", IFERROR(INDEX('Project List'!$H$11:$H$510, MATCH($G5160, 'Project List'!$B$11:$B$510, 0)), "")))</f>
        <v/>
      </c>
      <c r="E5160" s="67" t="str">
        <f>IF($G5160="", "", IF(IFERROR(INDEX('Project List'!$I$11:$I$510, MATCH($G5160, 'Project List'!$B$11:$B$510, 0)), "")="", "", IFERROR(INDEX('Project List'!$I$11:$I$510, MATCH($G5160, 'Project List'!$B$11:$B$510, 0)), "")))</f>
        <v/>
      </c>
      <c r="F5160" s="28"/>
      <c r="G5160" s="118"/>
      <c r="H5160" s="120"/>
      <c r="I5160" s="119"/>
      <c r="J5160" s="122"/>
      <c r="K5160" s="135"/>
      <c r="L5160" s="28"/>
      <c r="N5160" s="45" t="str">
        <f>IF($G5160="", "", IF(COUNTIF('Project List'!$B$11:$B$510, 'Time &amp; Expenses'!$G5160)=0, "X", ""))</f>
        <v/>
      </c>
    </row>
    <row r="5161" spans="1:14" x14ac:dyDescent="0.25">
      <c r="A5161" s="28"/>
      <c r="B5161" s="74" t="str">
        <f>IF($G5161="", "", IF(IFERROR(INDEX('Project List'!$C$11:$C$510, MATCH($G5161, 'Project List'!$B$11:$B$510, 0)), "")="", "", IFERROR(INDEX('Project List'!$C$11:$C$510, MATCH($G5161, 'Project List'!$B$11:$B$510, 0)), "")))</f>
        <v/>
      </c>
      <c r="C5161" s="1" t="str">
        <f>IF($G5161="", "", IF(IFERROR(INDEX('Project List'!$D$11:$D$510, MATCH($G5161, 'Project List'!$B$11:$B$510, 0)), "")="", "", IFERROR(INDEX('Project List'!$D$11:$D$510, MATCH($G5161, 'Project List'!$B$11:$B$510, 0)), "")))</f>
        <v/>
      </c>
      <c r="D5161" s="79" t="str">
        <f>IF($G5161="", "", IF(IFERROR(INDEX('Project List'!$H$11:$H$510, MATCH($G5161, 'Project List'!$B$11:$B$510, 0)), "")="", "", IFERROR(INDEX('Project List'!$H$11:$H$510, MATCH($G5161, 'Project List'!$B$11:$B$510, 0)), "")))</f>
        <v/>
      </c>
      <c r="E5161" s="67" t="str">
        <f>IF($G5161="", "", IF(IFERROR(INDEX('Project List'!$I$11:$I$510, MATCH($G5161, 'Project List'!$B$11:$B$510, 0)), "")="", "", IFERROR(INDEX('Project List'!$I$11:$I$510, MATCH($G5161, 'Project List'!$B$11:$B$510, 0)), "")))</f>
        <v/>
      </c>
      <c r="F5161" s="28"/>
      <c r="G5161" s="118"/>
      <c r="H5161" s="120"/>
      <c r="I5161" s="119"/>
      <c r="J5161" s="122"/>
      <c r="K5161" s="135"/>
      <c r="L5161" s="28"/>
      <c r="N5161" s="45" t="str">
        <f>IF($G5161="", "", IF(COUNTIF('Project List'!$B$11:$B$510, 'Time &amp; Expenses'!$G5161)=0, "X", ""))</f>
        <v/>
      </c>
    </row>
    <row r="5162" spans="1:14" x14ac:dyDescent="0.25">
      <c r="A5162" s="28"/>
      <c r="B5162" s="74" t="str">
        <f>IF($G5162="", "", IF(IFERROR(INDEX('Project List'!$C$11:$C$510, MATCH($G5162, 'Project List'!$B$11:$B$510, 0)), "")="", "", IFERROR(INDEX('Project List'!$C$11:$C$510, MATCH($G5162, 'Project List'!$B$11:$B$510, 0)), "")))</f>
        <v/>
      </c>
      <c r="C5162" s="1" t="str">
        <f>IF($G5162="", "", IF(IFERROR(INDEX('Project List'!$D$11:$D$510, MATCH($G5162, 'Project List'!$B$11:$B$510, 0)), "")="", "", IFERROR(INDEX('Project List'!$D$11:$D$510, MATCH($G5162, 'Project List'!$B$11:$B$510, 0)), "")))</f>
        <v/>
      </c>
      <c r="D5162" s="79" t="str">
        <f>IF($G5162="", "", IF(IFERROR(INDEX('Project List'!$H$11:$H$510, MATCH($G5162, 'Project List'!$B$11:$B$510, 0)), "")="", "", IFERROR(INDEX('Project List'!$H$11:$H$510, MATCH($G5162, 'Project List'!$B$11:$B$510, 0)), "")))</f>
        <v/>
      </c>
      <c r="E5162" s="67" t="str">
        <f>IF($G5162="", "", IF(IFERROR(INDEX('Project List'!$I$11:$I$510, MATCH($G5162, 'Project List'!$B$11:$B$510, 0)), "")="", "", IFERROR(INDEX('Project List'!$I$11:$I$510, MATCH($G5162, 'Project List'!$B$11:$B$510, 0)), "")))</f>
        <v/>
      </c>
      <c r="F5162" s="28"/>
      <c r="G5162" s="118"/>
      <c r="H5162" s="120"/>
      <c r="I5162" s="119"/>
      <c r="J5162" s="122"/>
      <c r="K5162" s="135"/>
      <c r="L5162" s="28"/>
      <c r="N5162" s="45" t="str">
        <f>IF($G5162="", "", IF(COUNTIF('Project List'!$B$11:$B$510, 'Time &amp; Expenses'!$G5162)=0, "X", ""))</f>
        <v/>
      </c>
    </row>
    <row r="5163" spans="1:14" x14ac:dyDescent="0.25">
      <c r="A5163" s="28"/>
      <c r="B5163" s="74" t="str">
        <f>IF($G5163="", "", IF(IFERROR(INDEX('Project List'!$C$11:$C$510, MATCH($G5163, 'Project List'!$B$11:$B$510, 0)), "")="", "", IFERROR(INDEX('Project List'!$C$11:$C$510, MATCH($G5163, 'Project List'!$B$11:$B$510, 0)), "")))</f>
        <v/>
      </c>
      <c r="C5163" s="1" t="str">
        <f>IF($G5163="", "", IF(IFERROR(INDEX('Project List'!$D$11:$D$510, MATCH($G5163, 'Project List'!$B$11:$B$510, 0)), "")="", "", IFERROR(INDEX('Project List'!$D$11:$D$510, MATCH($G5163, 'Project List'!$B$11:$B$510, 0)), "")))</f>
        <v/>
      </c>
      <c r="D5163" s="79" t="str">
        <f>IF($G5163="", "", IF(IFERROR(INDEX('Project List'!$H$11:$H$510, MATCH($G5163, 'Project List'!$B$11:$B$510, 0)), "")="", "", IFERROR(INDEX('Project List'!$H$11:$H$510, MATCH($G5163, 'Project List'!$B$11:$B$510, 0)), "")))</f>
        <v/>
      </c>
      <c r="E5163" s="67" t="str">
        <f>IF($G5163="", "", IF(IFERROR(INDEX('Project List'!$I$11:$I$510, MATCH($G5163, 'Project List'!$B$11:$B$510, 0)), "")="", "", IFERROR(INDEX('Project List'!$I$11:$I$510, MATCH($G5163, 'Project List'!$B$11:$B$510, 0)), "")))</f>
        <v/>
      </c>
      <c r="F5163" s="28"/>
      <c r="G5163" s="118"/>
      <c r="H5163" s="120"/>
      <c r="I5163" s="119"/>
      <c r="J5163" s="122"/>
      <c r="K5163" s="135"/>
      <c r="L5163" s="28"/>
      <c r="N5163" s="45" t="str">
        <f>IF($G5163="", "", IF(COUNTIF('Project List'!$B$11:$B$510, 'Time &amp; Expenses'!$G5163)=0, "X", ""))</f>
        <v/>
      </c>
    </row>
    <row r="5164" spans="1:14" x14ac:dyDescent="0.25">
      <c r="A5164" s="28"/>
      <c r="B5164" s="74" t="str">
        <f>IF($G5164="", "", IF(IFERROR(INDEX('Project List'!$C$11:$C$510, MATCH($G5164, 'Project List'!$B$11:$B$510, 0)), "")="", "", IFERROR(INDEX('Project List'!$C$11:$C$510, MATCH($G5164, 'Project List'!$B$11:$B$510, 0)), "")))</f>
        <v/>
      </c>
      <c r="C5164" s="1" t="str">
        <f>IF($G5164="", "", IF(IFERROR(INDEX('Project List'!$D$11:$D$510, MATCH($G5164, 'Project List'!$B$11:$B$510, 0)), "")="", "", IFERROR(INDEX('Project List'!$D$11:$D$510, MATCH($G5164, 'Project List'!$B$11:$B$510, 0)), "")))</f>
        <v/>
      </c>
      <c r="D5164" s="79" t="str">
        <f>IF($G5164="", "", IF(IFERROR(INDEX('Project List'!$H$11:$H$510, MATCH($G5164, 'Project List'!$B$11:$B$510, 0)), "")="", "", IFERROR(INDEX('Project List'!$H$11:$H$510, MATCH($G5164, 'Project List'!$B$11:$B$510, 0)), "")))</f>
        <v/>
      </c>
      <c r="E5164" s="67" t="str">
        <f>IF($G5164="", "", IF(IFERROR(INDEX('Project List'!$I$11:$I$510, MATCH($G5164, 'Project List'!$B$11:$B$510, 0)), "")="", "", IFERROR(INDEX('Project List'!$I$11:$I$510, MATCH($G5164, 'Project List'!$B$11:$B$510, 0)), "")))</f>
        <v/>
      </c>
      <c r="F5164" s="28"/>
      <c r="G5164" s="118"/>
      <c r="H5164" s="120"/>
      <c r="I5164" s="119"/>
      <c r="J5164" s="122"/>
      <c r="K5164" s="135"/>
      <c r="L5164" s="28"/>
      <c r="N5164" s="45" t="str">
        <f>IF($G5164="", "", IF(COUNTIF('Project List'!$B$11:$B$510, 'Time &amp; Expenses'!$G5164)=0, "X", ""))</f>
        <v/>
      </c>
    </row>
    <row r="5165" spans="1:14" x14ac:dyDescent="0.25">
      <c r="A5165" s="28"/>
      <c r="B5165" s="74" t="str">
        <f>IF($G5165="", "", IF(IFERROR(INDEX('Project List'!$C$11:$C$510, MATCH($G5165, 'Project List'!$B$11:$B$510, 0)), "")="", "", IFERROR(INDEX('Project List'!$C$11:$C$510, MATCH($G5165, 'Project List'!$B$11:$B$510, 0)), "")))</f>
        <v/>
      </c>
      <c r="C5165" s="1" t="str">
        <f>IF($G5165="", "", IF(IFERROR(INDEX('Project List'!$D$11:$D$510, MATCH($G5165, 'Project List'!$B$11:$B$510, 0)), "")="", "", IFERROR(INDEX('Project List'!$D$11:$D$510, MATCH($G5165, 'Project List'!$B$11:$B$510, 0)), "")))</f>
        <v/>
      </c>
      <c r="D5165" s="79" t="str">
        <f>IF($G5165="", "", IF(IFERROR(INDEX('Project List'!$H$11:$H$510, MATCH($G5165, 'Project List'!$B$11:$B$510, 0)), "")="", "", IFERROR(INDEX('Project List'!$H$11:$H$510, MATCH($G5165, 'Project List'!$B$11:$B$510, 0)), "")))</f>
        <v/>
      </c>
      <c r="E5165" s="67" t="str">
        <f>IF($G5165="", "", IF(IFERROR(INDEX('Project List'!$I$11:$I$510, MATCH($G5165, 'Project List'!$B$11:$B$510, 0)), "")="", "", IFERROR(INDEX('Project List'!$I$11:$I$510, MATCH($G5165, 'Project List'!$B$11:$B$510, 0)), "")))</f>
        <v/>
      </c>
      <c r="F5165" s="28"/>
      <c r="G5165" s="118"/>
      <c r="H5165" s="120"/>
      <c r="I5165" s="119"/>
      <c r="J5165" s="122"/>
      <c r="K5165" s="135"/>
      <c r="L5165" s="28"/>
      <c r="N5165" s="45" t="str">
        <f>IF($G5165="", "", IF(COUNTIF('Project List'!$B$11:$B$510, 'Time &amp; Expenses'!$G5165)=0, "X", ""))</f>
        <v/>
      </c>
    </row>
    <row r="5166" spans="1:14" x14ac:dyDescent="0.25">
      <c r="A5166" s="28"/>
      <c r="B5166" s="74" t="str">
        <f>IF($G5166="", "", IF(IFERROR(INDEX('Project List'!$C$11:$C$510, MATCH($G5166, 'Project List'!$B$11:$B$510, 0)), "")="", "", IFERROR(INDEX('Project List'!$C$11:$C$510, MATCH($G5166, 'Project List'!$B$11:$B$510, 0)), "")))</f>
        <v/>
      </c>
      <c r="C5166" s="1" t="str">
        <f>IF($G5166="", "", IF(IFERROR(INDEX('Project List'!$D$11:$D$510, MATCH($G5166, 'Project List'!$B$11:$B$510, 0)), "")="", "", IFERROR(INDEX('Project List'!$D$11:$D$510, MATCH($G5166, 'Project List'!$B$11:$B$510, 0)), "")))</f>
        <v/>
      </c>
      <c r="D5166" s="79" t="str">
        <f>IF($G5166="", "", IF(IFERROR(INDEX('Project List'!$H$11:$H$510, MATCH($G5166, 'Project List'!$B$11:$B$510, 0)), "")="", "", IFERROR(INDEX('Project List'!$H$11:$H$510, MATCH($G5166, 'Project List'!$B$11:$B$510, 0)), "")))</f>
        <v/>
      </c>
      <c r="E5166" s="67" t="str">
        <f>IF($G5166="", "", IF(IFERROR(INDEX('Project List'!$I$11:$I$510, MATCH($G5166, 'Project List'!$B$11:$B$510, 0)), "")="", "", IFERROR(INDEX('Project List'!$I$11:$I$510, MATCH($G5166, 'Project List'!$B$11:$B$510, 0)), "")))</f>
        <v/>
      </c>
      <c r="F5166" s="28"/>
      <c r="G5166" s="118"/>
      <c r="H5166" s="120"/>
      <c r="I5166" s="119"/>
      <c r="J5166" s="122"/>
      <c r="K5166" s="135"/>
      <c r="L5166" s="28"/>
      <c r="N5166" s="45" t="str">
        <f>IF($G5166="", "", IF(COUNTIF('Project List'!$B$11:$B$510, 'Time &amp; Expenses'!$G5166)=0, "X", ""))</f>
        <v/>
      </c>
    </row>
    <row r="5167" spans="1:14" x14ac:dyDescent="0.25">
      <c r="A5167" s="28"/>
      <c r="B5167" s="74" t="str">
        <f>IF($G5167="", "", IF(IFERROR(INDEX('Project List'!$C$11:$C$510, MATCH($G5167, 'Project List'!$B$11:$B$510, 0)), "")="", "", IFERROR(INDEX('Project List'!$C$11:$C$510, MATCH($G5167, 'Project List'!$B$11:$B$510, 0)), "")))</f>
        <v/>
      </c>
      <c r="C5167" s="1" t="str">
        <f>IF($G5167="", "", IF(IFERROR(INDEX('Project List'!$D$11:$D$510, MATCH($G5167, 'Project List'!$B$11:$B$510, 0)), "")="", "", IFERROR(INDEX('Project List'!$D$11:$D$510, MATCH($G5167, 'Project List'!$B$11:$B$510, 0)), "")))</f>
        <v/>
      </c>
      <c r="D5167" s="79" t="str">
        <f>IF($G5167="", "", IF(IFERROR(INDEX('Project List'!$H$11:$H$510, MATCH($G5167, 'Project List'!$B$11:$B$510, 0)), "")="", "", IFERROR(INDEX('Project List'!$H$11:$H$510, MATCH($G5167, 'Project List'!$B$11:$B$510, 0)), "")))</f>
        <v/>
      </c>
      <c r="E5167" s="67" t="str">
        <f>IF($G5167="", "", IF(IFERROR(INDEX('Project List'!$I$11:$I$510, MATCH($G5167, 'Project List'!$B$11:$B$510, 0)), "")="", "", IFERROR(INDEX('Project List'!$I$11:$I$510, MATCH($G5167, 'Project List'!$B$11:$B$510, 0)), "")))</f>
        <v/>
      </c>
      <c r="F5167" s="28"/>
      <c r="G5167" s="118"/>
      <c r="H5167" s="120"/>
      <c r="I5167" s="119"/>
      <c r="J5167" s="122"/>
      <c r="K5167" s="135"/>
      <c r="L5167" s="28"/>
      <c r="N5167" s="45" t="str">
        <f>IF($G5167="", "", IF(COUNTIF('Project List'!$B$11:$B$510, 'Time &amp; Expenses'!$G5167)=0, "X", ""))</f>
        <v/>
      </c>
    </row>
    <row r="5168" spans="1:14" x14ac:dyDescent="0.25">
      <c r="A5168" s="28"/>
      <c r="B5168" s="74" t="str">
        <f>IF($G5168="", "", IF(IFERROR(INDEX('Project List'!$C$11:$C$510, MATCH($G5168, 'Project List'!$B$11:$B$510, 0)), "")="", "", IFERROR(INDEX('Project List'!$C$11:$C$510, MATCH($G5168, 'Project List'!$B$11:$B$510, 0)), "")))</f>
        <v/>
      </c>
      <c r="C5168" s="1" t="str">
        <f>IF($G5168="", "", IF(IFERROR(INDEX('Project List'!$D$11:$D$510, MATCH($G5168, 'Project List'!$B$11:$B$510, 0)), "")="", "", IFERROR(INDEX('Project List'!$D$11:$D$510, MATCH($G5168, 'Project List'!$B$11:$B$510, 0)), "")))</f>
        <v/>
      </c>
      <c r="D5168" s="79" t="str">
        <f>IF($G5168="", "", IF(IFERROR(INDEX('Project List'!$H$11:$H$510, MATCH($G5168, 'Project List'!$B$11:$B$510, 0)), "")="", "", IFERROR(INDEX('Project List'!$H$11:$H$510, MATCH($G5168, 'Project List'!$B$11:$B$510, 0)), "")))</f>
        <v/>
      </c>
      <c r="E5168" s="67" t="str">
        <f>IF($G5168="", "", IF(IFERROR(INDEX('Project List'!$I$11:$I$510, MATCH($G5168, 'Project List'!$B$11:$B$510, 0)), "")="", "", IFERROR(INDEX('Project List'!$I$11:$I$510, MATCH($G5168, 'Project List'!$B$11:$B$510, 0)), "")))</f>
        <v/>
      </c>
      <c r="F5168" s="28"/>
      <c r="G5168" s="118"/>
      <c r="H5168" s="120"/>
      <c r="I5168" s="119"/>
      <c r="J5168" s="122"/>
      <c r="K5168" s="135"/>
      <c r="L5168" s="28"/>
      <c r="N5168" s="45" t="str">
        <f>IF($G5168="", "", IF(COUNTIF('Project List'!$B$11:$B$510, 'Time &amp; Expenses'!$G5168)=0, "X", ""))</f>
        <v/>
      </c>
    </row>
    <row r="5169" spans="1:14" x14ac:dyDescent="0.25">
      <c r="A5169" s="28"/>
      <c r="B5169" s="74" t="str">
        <f>IF($G5169="", "", IF(IFERROR(INDEX('Project List'!$C$11:$C$510, MATCH($G5169, 'Project List'!$B$11:$B$510, 0)), "")="", "", IFERROR(INDEX('Project List'!$C$11:$C$510, MATCH($G5169, 'Project List'!$B$11:$B$510, 0)), "")))</f>
        <v/>
      </c>
      <c r="C5169" s="1" t="str">
        <f>IF($G5169="", "", IF(IFERROR(INDEX('Project List'!$D$11:$D$510, MATCH($G5169, 'Project List'!$B$11:$B$510, 0)), "")="", "", IFERROR(INDEX('Project List'!$D$11:$D$510, MATCH($G5169, 'Project List'!$B$11:$B$510, 0)), "")))</f>
        <v/>
      </c>
      <c r="D5169" s="79" t="str">
        <f>IF($G5169="", "", IF(IFERROR(INDEX('Project List'!$H$11:$H$510, MATCH($G5169, 'Project List'!$B$11:$B$510, 0)), "")="", "", IFERROR(INDEX('Project List'!$H$11:$H$510, MATCH($G5169, 'Project List'!$B$11:$B$510, 0)), "")))</f>
        <v/>
      </c>
      <c r="E5169" s="67" t="str">
        <f>IF($G5169="", "", IF(IFERROR(INDEX('Project List'!$I$11:$I$510, MATCH($G5169, 'Project List'!$B$11:$B$510, 0)), "")="", "", IFERROR(INDEX('Project List'!$I$11:$I$510, MATCH($G5169, 'Project List'!$B$11:$B$510, 0)), "")))</f>
        <v/>
      </c>
      <c r="F5169" s="28"/>
      <c r="G5169" s="118"/>
      <c r="H5169" s="120"/>
      <c r="I5169" s="119"/>
      <c r="J5169" s="122"/>
      <c r="K5169" s="135"/>
      <c r="L5169" s="28"/>
      <c r="N5169" s="45" t="str">
        <f>IF($G5169="", "", IF(COUNTIF('Project List'!$B$11:$B$510, 'Time &amp; Expenses'!$G5169)=0, "X", ""))</f>
        <v/>
      </c>
    </row>
    <row r="5170" spans="1:14" x14ac:dyDescent="0.25">
      <c r="A5170" s="28"/>
      <c r="B5170" s="74" t="str">
        <f>IF($G5170="", "", IF(IFERROR(INDEX('Project List'!$C$11:$C$510, MATCH($G5170, 'Project List'!$B$11:$B$510, 0)), "")="", "", IFERROR(INDEX('Project List'!$C$11:$C$510, MATCH($G5170, 'Project List'!$B$11:$B$510, 0)), "")))</f>
        <v/>
      </c>
      <c r="C5170" s="1" t="str">
        <f>IF($G5170="", "", IF(IFERROR(INDEX('Project List'!$D$11:$D$510, MATCH($G5170, 'Project List'!$B$11:$B$510, 0)), "")="", "", IFERROR(INDEX('Project List'!$D$11:$D$510, MATCH($G5170, 'Project List'!$B$11:$B$510, 0)), "")))</f>
        <v/>
      </c>
      <c r="D5170" s="79" t="str">
        <f>IF($G5170="", "", IF(IFERROR(INDEX('Project List'!$H$11:$H$510, MATCH($G5170, 'Project List'!$B$11:$B$510, 0)), "")="", "", IFERROR(INDEX('Project List'!$H$11:$H$510, MATCH($G5170, 'Project List'!$B$11:$B$510, 0)), "")))</f>
        <v/>
      </c>
      <c r="E5170" s="67" t="str">
        <f>IF($G5170="", "", IF(IFERROR(INDEX('Project List'!$I$11:$I$510, MATCH($G5170, 'Project List'!$B$11:$B$510, 0)), "")="", "", IFERROR(INDEX('Project List'!$I$11:$I$510, MATCH($G5170, 'Project List'!$B$11:$B$510, 0)), "")))</f>
        <v/>
      </c>
      <c r="F5170" s="28"/>
      <c r="G5170" s="118"/>
      <c r="H5170" s="120"/>
      <c r="I5170" s="119"/>
      <c r="J5170" s="122"/>
      <c r="K5170" s="135"/>
      <c r="L5170" s="28"/>
      <c r="N5170" s="45" t="str">
        <f>IF($G5170="", "", IF(COUNTIF('Project List'!$B$11:$B$510, 'Time &amp; Expenses'!$G5170)=0, "X", ""))</f>
        <v/>
      </c>
    </row>
    <row r="5171" spans="1:14" x14ac:dyDescent="0.25">
      <c r="A5171" s="28"/>
      <c r="B5171" s="74" t="str">
        <f>IF($G5171="", "", IF(IFERROR(INDEX('Project List'!$C$11:$C$510, MATCH($G5171, 'Project List'!$B$11:$B$510, 0)), "")="", "", IFERROR(INDEX('Project List'!$C$11:$C$510, MATCH($G5171, 'Project List'!$B$11:$B$510, 0)), "")))</f>
        <v/>
      </c>
      <c r="C5171" s="1" t="str">
        <f>IF($G5171="", "", IF(IFERROR(INDEX('Project List'!$D$11:$D$510, MATCH($G5171, 'Project List'!$B$11:$B$510, 0)), "")="", "", IFERROR(INDEX('Project List'!$D$11:$D$510, MATCH($G5171, 'Project List'!$B$11:$B$510, 0)), "")))</f>
        <v/>
      </c>
      <c r="D5171" s="79" t="str">
        <f>IF($G5171="", "", IF(IFERROR(INDEX('Project List'!$H$11:$H$510, MATCH($G5171, 'Project List'!$B$11:$B$510, 0)), "")="", "", IFERROR(INDEX('Project List'!$H$11:$H$510, MATCH($G5171, 'Project List'!$B$11:$B$510, 0)), "")))</f>
        <v/>
      </c>
      <c r="E5171" s="67" t="str">
        <f>IF($G5171="", "", IF(IFERROR(INDEX('Project List'!$I$11:$I$510, MATCH($G5171, 'Project List'!$B$11:$B$510, 0)), "")="", "", IFERROR(INDEX('Project List'!$I$11:$I$510, MATCH($G5171, 'Project List'!$B$11:$B$510, 0)), "")))</f>
        <v/>
      </c>
      <c r="F5171" s="28"/>
      <c r="G5171" s="118"/>
      <c r="H5171" s="120"/>
      <c r="I5171" s="119"/>
      <c r="J5171" s="122"/>
      <c r="K5171" s="135"/>
      <c r="L5171" s="28"/>
      <c r="N5171" s="45" t="str">
        <f>IF($G5171="", "", IF(COUNTIF('Project List'!$B$11:$B$510, 'Time &amp; Expenses'!$G5171)=0, "X", ""))</f>
        <v/>
      </c>
    </row>
    <row r="5172" spans="1:14" x14ac:dyDescent="0.25">
      <c r="A5172" s="28"/>
      <c r="B5172" s="74" t="str">
        <f>IF($G5172="", "", IF(IFERROR(INDEX('Project List'!$C$11:$C$510, MATCH($G5172, 'Project List'!$B$11:$B$510, 0)), "")="", "", IFERROR(INDEX('Project List'!$C$11:$C$510, MATCH($G5172, 'Project List'!$B$11:$B$510, 0)), "")))</f>
        <v/>
      </c>
      <c r="C5172" s="1" t="str">
        <f>IF($G5172="", "", IF(IFERROR(INDEX('Project List'!$D$11:$D$510, MATCH($G5172, 'Project List'!$B$11:$B$510, 0)), "")="", "", IFERROR(INDEX('Project List'!$D$11:$D$510, MATCH($G5172, 'Project List'!$B$11:$B$510, 0)), "")))</f>
        <v/>
      </c>
      <c r="D5172" s="79" t="str">
        <f>IF($G5172="", "", IF(IFERROR(INDEX('Project List'!$H$11:$H$510, MATCH($G5172, 'Project List'!$B$11:$B$510, 0)), "")="", "", IFERROR(INDEX('Project List'!$H$11:$H$510, MATCH($G5172, 'Project List'!$B$11:$B$510, 0)), "")))</f>
        <v/>
      </c>
      <c r="E5172" s="67" t="str">
        <f>IF($G5172="", "", IF(IFERROR(INDEX('Project List'!$I$11:$I$510, MATCH($G5172, 'Project List'!$B$11:$B$510, 0)), "")="", "", IFERROR(INDEX('Project List'!$I$11:$I$510, MATCH($G5172, 'Project List'!$B$11:$B$510, 0)), "")))</f>
        <v/>
      </c>
      <c r="F5172" s="28"/>
      <c r="G5172" s="118"/>
      <c r="H5172" s="120"/>
      <c r="I5172" s="119"/>
      <c r="J5172" s="122"/>
      <c r="K5172" s="135"/>
      <c r="L5172" s="28"/>
      <c r="N5172" s="45" t="str">
        <f>IF($G5172="", "", IF(COUNTIF('Project List'!$B$11:$B$510, 'Time &amp; Expenses'!$G5172)=0, "X", ""))</f>
        <v/>
      </c>
    </row>
    <row r="5173" spans="1:14" x14ac:dyDescent="0.25">
      <c r="A5173" s="28"/>
      <c r="B5173" s="74" t="str">
        <f>IF($G5173="", "", IF(IFERROR(INDEX('Project List'!$C$11:$C$510, MATCH($G5173, 'Project List'!$B$11:$B$510, 0)), "")="", "", IFERROR(INDEX('Project List'!$C$11:$C$510, MATCH($G5173, 'Project List'!$B$11:$B$510, 0)), "")))</f>
        <v/>
      </c>
      <c r="C5173" s="1" t="str">
        <f>IF($G5173="", "", IF(IFERROR(INDEX('Project List'!$D$11:$D$510, MATCH($G5173, 'Project List'!$B$11:$B$510, 0)), "")="", "", IFERROR(INDEX('Project List'!$D$11:$D$510, MATCH($G5173, 'Project List'!$B$11:$B$510, 0)), "")))</f>
        <v/>
      </c>
      <c r="D5173" s="79" t="str">
        <f>IF($G5173="", "", IF(IFERROR(INDEX('Project List'!$H$11:$H$510, MATCH($G5173, 'Project List'!$B$11:$B$510, 0)), "")="", "", IFERROR(INDEX('Project List'!$H$11:$H$510, MATCH($G5173, 'Project List'!$B$11:$B$510, 0)), "")))</f>
        <v/>
      </c>
      <c r="E5173" s="67" t="str">
        <f>IF($G5173="", "", IF(IFERROR(INDEX('Project List'!$I$11:$I$510, MATCH($G5173, 'Project List'!$B$11:$B$510, 0)), "")="", "", IFERROR(INDEX('Project List'!$I$11:$I$510, MATCH($G5173, 'Project List'!$B$11:$B$510, 0)), "")))</f>
        <v/>
      </c>
      <c r="F5173" s="28"/>
      <c r="G5173" s="118"/>
      <c r="H5173" s="120"/>
      <c r="I5173" s="119"/>
      <c r="J5173" s="122"/>
      <c r="K5173" s="135"/>
      <c r="L5173" s="28"/>
      <c r="N5173" s="45" t="str">
        <f>IF($G5173="", "", IF(COUNTIF('Project List'!$B$11:$B$510, 'Time &amp; Expenses'!$G5173)=0, "X", ""))</f>
        <v/>
      </c>
    </row>
    <row r="5174" spans="1:14" x14ac:dyDescent="0.25">
      <c r="A5174" s="28"/>
      <c r="B5174" s="74" t="str">
        <f>IF($G5174="", "", IF(IFERROR(INDEX('Project List'!$C$11:$C$510, MATCH($G5174, 'Project List'!$B$11:$B$510, 0)), "")="", "", IFERROR(INDEX('Project List'!$C$11:$C$510, MATCH($G5174, 'Project List'!$B$11:$B$510, 0)), "")))</f>
        <v/>
      </c>
      <c r="C5174" s="1" t="str">
        <f>IF($G5174="", "", IF(IFERROR(INDEX('Project List'!$D$11:$D$510, MATCH($G5174, 'Project List'!$B$11:$B$510, 0)), "")="", "", IFERROR(INDEX('Project List'!$D$11:$D$510, MATCH($G5174, 'Project List'!$B$11:$B$510, 0)), "")))</f>
        <v/>
      </c>
      <c r="D5174" s="79" t="str">
        <f>IF($G5174="", "", IF(IFERROR(INDEX('Project List'!$H$11:$H$510, MATCH($G5174, 'Project List'!$B$11:$B$510, 0)), "")="", "", IFERROR(INDEX('Project List'!$H$11:$H$510, MATCH($G5174, 'Project List'!$B$11:$B$510, 0)), "")))</f>
        <v/>
      </c>
      <c r="E5174" s="67" t="str">
        <f>IF($G5174="", "", IF(IFERROR(INDEX('Project List'!$I$11:$I$510, MATCH($G5174, 'Project List'!$B$11:$B$510, 0)), "")="", "", IFERROR(INDEX('Project List'!$I$11:$I$510, MATCH($G5174, 'Project List'!$B$11:$B$510, 0)), "")))</f>
        <v/>
      </c>
      <c r="F5174" s="28"/>
      <c r="G5174" s="118"/>
      <c r="H5174" s="120"/>
      <c r="I5174" s="119"/>
      <c r="J5174" s="122"/>
      <c r="K5174" s="135"/>
      <c r="L5174" s="28"/>
      <c r="N5174" s="45" t="str">
        <f>IF($G5174="", "", IF(COUNTIF('Project List'!$B$11:$B$510, 'Time &amp; Expenses'!$G5174)=0, "X", ""))</f>
        <v/>
      </c>
    </row>
    <row r="5175" spans="1:14" x14ac:dyDescent="0.25">
      <c r="A5175" s="28"/>
      <c r="B5175" s="74" t="str">
        <f>IF($G5175="", "", IF(IFERROR(INDEX('Project List'!$C$11:$C$510, MATCH($G5175, 'Project List'!$B$11:$B$510, 0)), "")="", "", IFERROR(INDEX('Project List'!$C$11:$C$510, MATCH($G5175, 'Project List'!$B$11:$B$510, 0)), "")))</f>
        <v/>
      </c>
      <c r="C5175" s="1" t="str">
        <f>IF($G5175="", "", IF(IFERROR(INDEX('Project List'!$D$11:$D$510, MATCH($G5175, 'Project List'!$B$11:$B$510, 0)), "")="", "", IFERROR(INDEX('Project List'!$D$11:$D$510, MATCH($G5175, 'Project List'!$B$11:$B$510, 0)), "")))</f>
        <v/>
      </c>
      <c r="D5175" s="79" t="str">
        <f>IF($G5175="", "", IF(IFERROR(INDEX('Project List'!$H$11:$H$510, MATCH($G5175, 'Project List'!$B$11:$B$510, 0)), "")="", "", IFERROR(INDEX('Project List'!$H$11:$H$510, MATCH($G5175, 'Project List'!$B$11:$B$510, 0)), "")))</f>
        <v/>
      </c>
      <c r="E5175" s="67" t="str">
        <f>IF($G5175="", "", IF(IFERROR(INDEX('Project List'!$I$11:$I$510, MATCH($G5175, 'Project List'!$B$11:$B$510, 0)), "")="", "", IFERROR(INDEX('Project List'!$I$11:$I$510, MATCH($G5175, 'Project List'!$B$11:$B$510, 0)), "")))</f>
        <v/>
      </c>
      <c r="F5175" s="28"/>
      <c r="G5175" s="118"/>
      <c r="H5175" s="120"/>
      <c r="I5175" s="119"/>
      <c r="J5175" s="122"/>
      <c r="K5175" s="135"/>
      <c r="L5175" s="28"/>
      <c r="N5175" s="45" t="str">
        <f>IF($G5175="", "", IF(COUNTIF('Project List'!$B$11:$B$510, 'Time &amp; Expenses'!$G5175)=0, "X", ""))</f>
        <v/>
      </c>
    </row>
    <row r="5176" spans="1:14" x14ac:dyDescent="0.25">
      <c r="A5176" s="28"/>
      <c r="B5176" s="74" t="str">
        <f>IF($G5176="", "", IF(IFERROR(INDEX('Project List'!$C$11:$C$510, MATCH($G5176, 'Project List'!$B$11:$B$510, 0)), "")="", "", IFERROR(INDEX('Project List'!$C$11:$C$510, MATCH($G5176, 'Project List'!$B$11:$B$510, 0)), "")))</f>
        <v/>
      </c>
      <c r="C5176" s="1" t="str">
        <f>IF($G5176="", "", IF(IFERROR(INDEX('Project List'!$D$11:$D$510, MATCH($G5176, 'Project List'!$B$11:$B$510, 0)), "")="", "", IFERROR(INDEX('Project List'!$D$11:$D$510, MATCH($G5176, 'Project List'!$B$11:$B$510, 0)), "")))</f>
        <v/>
      </c>
      <c r="D5176" s="79" t="str">
        <f>IF($G5176="", "", IF(IFERROR(INDEX('Project List'!$H$11:$H$510, MATCH($G5176, 'Project List'!$B$11:$B$510, 0)), "")="", "", IFERROR(INDEX('Project List'!$H$11:$H$510, MATCH($G5176, 'Project List'!$B$11:$B$510, 0)), "")))</f>
        <v/>
      </c>
      <c r="E5176" s="67" t="str">
        <f>IF($G5176="", "", IF(IFERROR(INDEX('Project List'!$I$11:$I$510, MATCH($G5176, 'Project List'!$B$11:$B$510, 0)), "")="", "", IFERROR(INDEX('Project List'!$I$11:$I$510, MATCH($G5176, 'Project List'!$B$11:$B$510, 0)), "")))</f>
        <v/>
      </c>
      <c r="F5176" s="28"/>
      <c r="G5176" s="118"/>
      <c r="H5176" s="120"/>
      <c r="I5176" s="119"/>
      <c r="J5176" s="122"/>
      <c r="K5176" s="135"/>
      <c r="L5176" s="28"/>
      <c r="N5176" s="45" t="str">
        <f>IF($G5176="", "", IF(COUNTIF('Project List'!$B$11:$B$510, 'Time &amp; Expenses'!$G5176)=0, "X", ""))</f>
        <v/>
      </c>
    </row>
    <row r="5177" spans="1:14" x14ac:dyDescent="0.25">
      <c r="A5177" s="28"/>
      <c r="B5177" s="74" t="str">
        <f>IF($G5177="", "", IF(IFERROR(INDEX('Project List'!$C$11:$C$510, MATCH($G5177, 'Project List'!$B$11:$B$510, 0)), "")="", "", IFERROR(INDEX('Project List'!$C$11:$C$510, MATCH($G5177, 'Project List'!$B$11:$B$510, 0)), "")))</f>
        <v/>
      </c>
      <c r="C5177" s="1" t="str">
        <f>IF($G5177="", "", IF(IFERROR(INDEX('Project List'!$D$11:$D$510, MATCH($G5177, 'Project List'!$B$11:$B$510, 0)), "")="", "", IFERROR(INDEX('Project List'!$D$11:$D$510, MATCH($G5177, 'Project List'!$B$11:$B$510, 0)), "")))</f>
        <v/>
      </c>
      <c r="D5177" s="79" t="str">
        <f>IF($G5177="", "", IF(IFERROR(INDEX('Project List'!$H$11:$H$510, MATCH($G5177, 'Project List'!$B$11:$B$510, 0)), "")="", "", IFERROR(INDEX('Project List'!$H$11:$H$510, MATCH($G5177, 'Project List'!$B$11:$B$510, 0)), "")))</f>
        <v/>
      </c>
      <c r="E5177" s="67" t="str">
        <f>IF($G5177="", "", IF(IFERROR(INDEX('Project List'!$I$11:$I$510, MATCH($G5177, 'Project List'!$B$11:$B$510, 0)), "")="", "", IFERROR(INDEX('Project List'!$I$11:$I$510, MATCH($G5177, 'Project List'!$B$11:$B$510, 0)), "")))</f>
        <v/>
      </c>
      <c r="F5177" s="28"/>
      <c r="G5177" s="118"/>
      <c r="H5177" s="120"/>
      <c r="I5177" s="119"/>
      <c r="J5177" s="122"/>
      <c r="K5177" s="135"/>
      <c r="L5177" s="28"/>
      <c r="N5177" s="45" t="str">
        <f>IF($G5177="", "", IF(COUNTIF('Project List'!$B$11:$B$510, 'Time &amp; Expenses'!$G5177)=0, "X", ""))</f>
        <v/>
      </c>
    </row>
    <row r="5178" spans="1:14" x14ac:dyDescent="0.25">
      <c r="A5178" s="28"/>
      <c r="B5178" s="74" t="str">
        <f>IF($G5178="", "", IF(IFERROR(INDEX('Project List'!$C$11:$C$510, MATCH($G5178, 'Project List'!$B$11:$B$510, 0)), "")="", "", IFERROR(INDEX('Project List'!$C$11:$C$510, MATCH($G5178, 'Project List'!$B$11:$B$510, 0)), "")))</f>
        <v/>
      </c>
      <c r="C5178" s="1" t="str">
        <f>IF($G5178="", "", IF(IFERROR(INDEX('Project List'!$D$11:$D$510, MATCH($G5178, 'Project List'!$B$11:$B$510, 0)), "")="", "", IFERROR(INDEX('Project List'!$D$11:$D$510, MATCH($G5178, 'Project List'!$B$11:$B$510, 0)), "")))</f>
        <v/>
      </c>
      <c r="D5178" s="79" t="str">
        <f>IF($G5178="", "", IF(IFERROR(INDEX('Project List'!$H$11:$H$510, MATCH($G5178, 'Project List'!$B$11:$B$510, 0)), "")="", "", IFERROR(INDEX('Project List'!$H$11:$H$510, MATCH($G5178, 'Project List'!$B$11:$B$510, 0)), "")))</f>
        <v/>
      </c>
      <c r="E5178" s="67" t="str">
        <f>IF($G5178="", "", IF(IFERROR(INDEX('Project List'!$I$11:$I$510, MATCH($G5178, 'Project List'!$B$11:$B$510, 0)), "")="", "", IFERROR(INDEX('Project List'!$I$11:$I$510, MATCH($G5178, 'Project List'!$B$11:$B$510, 0)), "")))</f>
        <v/>
      </c>
      <c r="F5178" s="28"/>
      <c r="G5178" s="118"/>
      <c r="H5178" s="120"/>
      <c r="I5178" s="119"/>
      <c r="J5178" s="122"/>
      <c r="K5178" s="135"/>
      <c r="L5178" s="28"/>
      <c r="N5178" s="45" t="str">
        <f>IF($G5178="", "", IF(COUNTIF('Project List'!$B$11:$B$510, 'Time &amp; Expenses'!$G5178)=0, "X", ""))</f>
        <v/>
      </c>
    </row>
    <row r="5179" spans="1:14" x14ac:dyDescent="0.25">
      <c r="A5179" s="28"/>
      <c r="B5179" s="74" t="str">
        <f>IF($G5179="", "", IF(IFERROR(INDEX('Project List'!$C$11:$C$510, MATCH($G5179, 'Project List'!$B$11:$B$510, 0)), "")="", "", IFERROR(INDEX('Project List'!$C$11:$C$510, MATCH($G5179, 'Project List'!$B$11:$B$510, 0)), "")))</f>
        <v/>
      </c>
      <c r="C5179" s="1" t="str">
        <f>IF($G5179="", "", IF(IFERROR(INDEX('Project List'!$D$11:$D$510, MATCH($G5179, 'Project List'!$B$11:$B$510, 0)), "")="", "", IFERROR(INDEX('Project List'!$D$11:$D$510, MATCH($G5179, 'Project List'!$B$11:$B$510, 0)), "")))</f>
        <v/>
      </c>
      <c r="D5179" s="79" t="str">
        <f>IF($G5179="", "", IF(IFERROR(INDEX('Project List'!$H$11:$H$510, MATCH($G5179, 'Project List'!$B$11:$B$510, 0)), "")="", "", IFERROR(INDEX('Project List'!$H$11:$H$510, MATCH($G5179, 'Project List'!$B$11:$B$510, 0)), "")))</f>
        <v/>
      </c>
      <c r="E5179" s="67" t="str">
        <f>IF($G5179="", "", IF(IFERROR(INDEX('Project List'!$I$11:$I$510, MATCH($G5179, 'Project List'!$B$11:$B$510, 0)), "")="", "", IFERROR(INDEX('Project List'!$I$11:$I$510, MATCH($G5179, 'Project List'!$B$11:$B$510, 0)), "")))</f>
        <v/>
      </c>
      <c r="F5179" s="28"/>
      <c r="G5179" s="118"/>
      <c r="H5179" s="120"/>
      <c r="I5179" s="119"/>
      <c r="J5179" s="122"/>
      <c r="K5179" s="135"/>
      <c r="L5179" s="28"/>
      <c r="N5179" s="45" t="str">
        <f>IF($G5179="", "", IF(COUNTIF('Project List'!$B$11:$B$510, 'Time &amp; Expenses'!$G5179)=0, "X", ""))</f>
        <v/>
      </c>
    </row>
    <row r="5180" spans="1:14" x14ac:dyDescent="0.25">
      <c r="A5180" s="28"/>
      <c r="B5180" s="74" t="str">
        <f>IF($G5180="", "", IF(IFERROR(INDEX('Project List'!$C$11:$C$510, MATCH($G5180, 'Project List'!$B$11:$B$510, 0)), "")="", "", IFERROR(INDEX('Project List'!$C$11:$C$510, MATCH($G5180, 'Project List'!$B$11:$B$510, 0)), "")))</f>
        <v/>
      </c>
      <c r="C5180" s="1" t="str">
        <f>IF($G5180="", "", IF(IFERROR(INDEX('Project List'!$D$11:$D$510, MATCH($G5180, 'Project List'!$B$11:$B$510, 0)), "")="", "", IFERROR(INDEX('Project List'!$D$11:$D$510, MATCH($G5180, 'Project List'!$B$11:$B$510, 0)), "")))</f>
        <v/>
      </c>
      <c r="D5180" s="79" t="str">
        <f>IF($G5180="", "", IF(IFERROR(INDEX('Project List'!$H$11:$H$510, MATCH($G5180, 'Project List'!$B$11:$B$510, 0)), "")="", "", IFERROR(INDEX('Project List'!$H$11:$H$510, MATCH($G5180, 'Project List'!$B$11:$B$510, 0)), "")))</f>
        <v/>
      </c>
      <c r="E5180" s="67" t="str">
        <f>IF($G5180="", "", IF(IFERROR(INDEX('Project List'!$I$11:$I$510, MATCH($G5180, 'Project List'!$B$11:$B$510, 0)), "")="", "", IFERROR(INDEX('Project List'!$I$11:$I$510, MATCH($G5180, 'Project List'!$B$11:$B$510, 0)), "")))</f>
        <v/>
      </c>
      <c r="F5180" s="28"/>
      <c r="G5180" s="118"/>
      <c r="H5180" s="120"/>
      <c r="I5180" s="119"/>
      <c r="J5180" s="122"/>
      <c r="K5180" s="135"/>
      <c r="L5180" s="28"/>
      <c r="N5180" s="45" t="str">
        <f>IF($G5180="", "", IF(COUNTIF('Project List'!$B$11:$B$510, 'Time &amp; Expenses'!$G5180)=0, "X", ""))</f>
        <v/>
      </c>
    </row>
    <row r="5181" spans="1:14" x14ac:dyDescent="0.25">
      <c r="A5181" s="28"/>
      <c r="B5181" s="74" t="str">
        <f>IF($G5181="", "", IF(IFERROR(INDEX('Project List'!$C$11:$C$510, MATCH($G5181, 'Project List'!$B$11:$B$510, 0)), "")="", "", IFERROR(INDEX('Project List'!$C$11:$C$510, MATCH($G5181, 'Project List'!$B$11:$B$510, 0)), "")))</f>
        <v/>
      </c>
      <c r="C5181" s="1" t="str">
        <f>IF($G5181="", "", IF(IFERROR(INDEX('Project List'!$D$11:$D$510, MATCH($G5181, 'Project List'!$B$11:$B$510, 0)), "")="", "", IFERROR(INDEX('Project List'!$D$11:$D$510, MATCH($G5181, 'Project List'!$B$11:$B$510, 0)), "")))</f>
        <v/>
      </c>
      <c r="D5181" s="79" t="str">
        <f>IF($G5181="", "", IF(IFERROR(INDEX('Project List'!$H$11:$H$510, MATCH($G5181, 'Project List'!$B$11:$B$510, 0)), "")="", "", IFERROR(INDEX('Project List'!$H$11:$H$510, MATCH($G5181, 'Project List'!$B$11:$B$510, 0)), "")))</f>
        <v/>
      </c>
      <c r="E5181" s="67" t="str">
        <f>IF($G5181="", "", IF(IFERROR(INDEX('Project List'!$I$11:$I$510, MATCH($G5181, 'Project List'!$B$11:$B$510, 0)), "")="", "", IFERROR(INDEX('Project List'!$I$11:$I$510, MATCH($G5181, 'Project List'!$B$11:$B$510, 0)), "")))</f>
        <v/>
      </c>
      <c r="F5181" s="28"/>
      <c r="G5181" s="118"/>
      <c r="H5181" s="120"/>
      <c r="I5181" s="119"/>
      <c r="J5181" s="122"/>
      <c r="K5181" s="135"/>
      <c r="L5181" s="28"/>
      <c r="N5181" s="45" t="str">
        <f>IF($G5181="", "", IF(COUNTIF('Project List'!$B$11:$B$510, 'Time &amp; Expenses'!$G5181)=0, "X", ""))</f>
        <v/>
      </c>
    </row>
    <row r="5182" spans="1:14" x14ac:dyDescent="0.25">
      <c r="A5182" s="28"/>
      <c r="B5182" s="74" t="str">
        <f>IF($G5182="", "", IF(IFERROR(INDEX('Project List'!$C$11:$C$510, MATCH($G5182, 'Project List'!$B$11:$B$510, 0)), "")="", "", IFERROR(INDEX('Project List'!$C$11:$C$510, MATCH($G5182, 'Project List'!$B$11:$B$510, 0)), "")))</f>
        <v/>
      </c>
      <c r="C5182" s="1" t="str">
        <f>IF($G5182="", "", IF(IFERROR(INDEX('Project List'!$D$11:$D$510, MATCH($G5182, 'Project List'!$B$11:$B$510, 0)), "")="", "", IFERROR(INDEX('Project List'!$D$11:$D$510, MATCH($G5182, 'Project List'!$B$11:$B$510, 0)), "")))</f>
        <v/>
      </c>
      <c r="D5182" s="79" t="str">
        <f>IF($G5182="", "", IF(IFERROR(INDEX('Project List'!$H$11:$H$510, MATCH($G5182, 'Project List'!$B$11:$B$510, 0)), "")="", "", IFERROR(INDEX('Project List'!$H$11:$H$510, MATCH($G5182, 'Project List'!$B$11:$B$510, 0)), "")))</f>
        <v/>
      </c>
      <c r="E5182" s="67" t="str">
        <f>IF($G5182="", "", IF(IFERROR(INDEX('Project List'!$I$11:$I$510, MATCH($G5182, 'Project List'!$B$11:$B$510, 0)), "")="", "", IFERROR(INDEX('Project List'!$I$11:$I$510, MATCH($G5182, 'Project List'!$B$11:$B$510, 0)), "")))</f>
        <v/>
      </c>
      <c r="F5182" s="28"/>
      <c r="G5182" s="118"/>
      <c r="H5182" s="120"/>
      <c r="I5182" s="119"/>
      <c r="J5182" s="122"/>
      <c r="K5182" s="135"/>
      <c r="L5182" s="28"/>
      <c r="N5182" s="45" t="str">
        <f>IF($G5182="", "", IF(COUNTIF('Project List'!$B$11:$B$510, 'Time &amp; Expenses'!$G5182)=0, "X", ""))</f>
        <v/>
      </c>
    </row>
    <row r="5183" spans="1:14" x14ac:dyDescent="0.25">
      <c r="A5183" s="28"/>
      <c r="B5183" s="74" t="str">
        <f>IF($G5183="", "", IF(IFERROR(INDEX('Project List'!$C$11:$C$510, MATCH($G5183, 'Project List'!$B$11:$B$510, 0)), "")="", "", IFERROR(INDEX('Project List'!$C$11:$C$510, MATCH($G5183, 'Project List'!$B$11:$B$510, 0)), "")))</f>
        <v/>
      </c>
      <c r="C5183" s="1" t="str">
        <f>IF($G5183="", "", IF(IFERROR(INDEX('Project List'!$D$11:$D$510, MATCH($G5183, 'Project List'!$B$11:$B$510, 0)), "")="", "", IFERROR(INDEX('Project List'!$D$11:$D$510, MATCH($G5183, 'Project List'!$B$11:$B$510, 0)), "")))</f>
        <v/>
      </c>
      <c r="D5183" s="79" t="str">
        <f>IF($G5183="", "", IF(IFERROR(INDEX('Project List'!$H$11:$H$510, MATCH($G5183, 'Project List'!$B$11:$B$510, 0)), "")="", "", IFERROR(INDEX('Project List'!$H$11:$H$510, MATCH($G5183, 'Project List'!$B$11:$B$510, 0)), "")))</f>
        <v/>
      </c>
      <c r="E5183" s="67" t="str">
        <f>IF($G5183="", "", IF(IFERROR(INDEX('Project List'!$I$11:$I$510, MATCH($G5183, 'Project List'!$B$11:$B$510, 0)), "")="", "", IFERROR(INDEX('Project List'!$I$11:$I$510, MATCH($G5183, 'Project List'!$B$11:$B$510, 0)), "")))</f>
        <v/>
      </c>
      <c r="F5183" s="28"/>
      <c r="G5183" s="118"/>
      <c r="H5183" s="120"/>
      <c r="I5183" s="119"/>
      <c r="J5183" s="122"/>
      <c r="K5183" s="135"/>
      <c r="L5183" s="28"/>
      <c r="N5183" s="45" t="str">
        <f>IF($G5183="", "", IF(COUNTIF('Project List'!$B$11:$B$510, 'Time &amp; Expenses'!$G5183)=0, "X", ""))</f>
        <v/>
      </c>
    </row>
    <row r="5184" spans="1:14" x14ac:dyDescent="0.25">
      <c r="A5184" s="28"/>
      <c r="B5184" s="74" t="str">
        <f>IF($G5184="", "", IF(IFERROR(INDEX('Project List'!$C$11:$C$510, MATCH($G5184, 'Project List'!$B$11:$B$510, 0)), "")="", "", IFERROR(INDEX('Project List'!$C$11:$C$510, MATCH($G5184, 'Project List'!$B$11:$B$510, 0)), "")))</f>
        <v/>
      </c>
      <c r="C5184" s="1" t="str">
        <f>IF($G5184="", "", IF(IFERROR(INDEX('Project List'!$D$11:$D$510, MATCH($G5184, 'Project List'!$B$11:$B$510, 0)), "")="", "", IFERROR(INDEX('Project List'!$D$11:$D$510, MATCH($G5184, 'Project List'!$B$11:$B$510, 0)), "")))</f>
        <v/>
      </c>
      <c r="D5184" s="79" t="str">
        <f>IF($G5184="", "", IF(IFERROR(INDEX('Project List'!$H$11:$H$510, MATCH($G5184, 'Project List'!$B$11:$B$510, 0)), "")="", "", IFERROR(INDEX('Project List'!$H$11:$H$510, MATCH($G5184, 'Project List'!$B$11:$B$510, 0)), "")))</f>
        <v/>
      </c>
      <c r="E5184" s="67" t="str">
        <f>IF($G5184="", "", IF(IFERROR(INDEX('Project List'!$I$11:$I$510, MATCH($G5184, 'Project List'!$B$11:$B$510, 0)), "")="", "", IFERROR(INDEX('Project List'!$I$11:$I$510, MATCH($G5184, 'Project List'!$B$11:$B$510, 0)), "")))</f>
        <v/>
      </c>
      <c r="F5184" s="28"/>
      <c r="G5184" s="118"/>
      <c r="H5184" s="120"/>
      <c r="I5184" s="119"/>
      <c r="J5184" s="122"/>
      <c r="K5184" s="135"/>
      <c r="L5184" s="28"/>
      <c r="N5184" s="45" t="str">
        <f>IF($G5184="", "", IF(COUNTIF('Project List'!$B$11:$B$510, 'Time &amp; Expenses'!$G5184)=0, "X", ""))</f>
        <v/>
      </c>
    </row>
    <row r="5185" spans="1:14" x14ac:dyDescent="0.25">
      <c r="A5185" s="28"/>
      <c r="B5185" s="74" t="str">
        <f>IF($G5185="", "", IF(IFERROR(INDEX('Project List'!$C$11:$C$510, MATCH($G5185, 'Project List'!$B$11:$B$510, 0)), "")="", "", IFERROR(INDEX('Project List'!$C$11:$C$510, MATCH($G5185, 'Project List'!$B$11:$B$510, 0)), "")))</f>
        <v/>
      </c>
      <c r="C5185" s="1" t="str">
        <f>IF($G5185="", "", IF(IFERROR(INDEX('Project List'!$D$11:$D$510, MATCH($G5185, 'Project List'!$B$11:$B$510, 0)), "")="", "", IFERROR(INDEX('Project List'!$D$11:$D$510, MATCH($G5185, 'Project List'!$B$11:$B$510, 0)), "")))</f>
        <v/>
      </c>
      <c r="D5185" s="79" t="str">
        <f>IF($G5185="", "", IF(IFERROR(INDEX('Project List'!$H$11:$H$510, MATCH($G5185, 'Project List'!$B$11:$B$510, 0)), "")="", "", IFERROR(INDEX('Project List'!$H$11:$H$510, MATCH($G5185, 'Project List'!$B$11:$B$510, 0)), "")))</f>
        <v/>
      </c>
      <c r="E5185" s="67" t="str">
        <f>IF($G5185="", "", IF(IFERROR(INDEX('Project List'!$I$11:$I$510, MATCH($G5185, 'Project List'!$B$11:$B$510, 0)), "")="", "", IFERROR(INDEX('Project List'!$I$11:$I$510, MATCH($G5185, 'Project List'!$B$11:$B$510, 0)), "")))</f>
        <v/>
      </c>
      <c r="F5185" s="28"/>
      <c r="G5185" s="118"/>
      <c r="H5185" s="120"/>
      <c r="I5185" s="119"/>
      <c r="J5185" s="122"/>
      <c r="K5185" s="135"/>
      <c r="L5185" s="28"/>
      <c r="N5185" s="45" t="str">
        <f>IF($G5185="", "", IF(COUNTIF('Project List'!$B$11:$B$510, 'Time &amp; Expenses'!$G5185)=0, "X", ""))</f>
        <v/>
      </c>
    </row>
    <row r="5186" spans="1:14" x14ac:dyDescent="0.25">
      <c r="A5186" s="28"/>
      <c r="B5186" s="74" t="str">
        <f>IF($G5186="", "", IF(IFERROR(INDEX('Project List'!$C$11:$C$510, MATCH($G5186, 'Project List'!$B$11:$B$510, 0)), "")="", "", IFERROR(INDEX('Project List'!$C$11:$C$510, MATCH($G5186, 'Project List'!$B$11:$B$510, 0)), "")))</f>
        <v/>
      </c>
      <c r="C5186" s="1" t="str">
        <f>IF($G5186="", "", IF(IFERROR(INDEX('Project List'!$D$11:$D$510, MATCH($G5186, 'Project List'!$B$11:$B$510, 0)), "")="", "", IFERROR(INDEX('Project List'!$D$11:$D$510, MATCH($G5186, 'Project List'!$B$11:$B$510, 0)), "")))</f>
        <v/>
      </c>
      <c r="D5186" s="79" t="str">
        <f>IF($G5186="", "", IF(IFERROR(INDEX('Project List'!$H$11:$H$510, MATCH($G5186, 'Project List'!$B$11:$B$510, 0)), "")="", "", IFERROR(INDEX('Project List'!$H$11:$H$510, MATCH($G5186, 'Project List'!$B$11:$B$510, 0)), "")))</f>
        <v/>
      </c>
      <c r="E5186" s="67" t="str">
        <f>IF($G5186="", "", IF(IFERROR(INDEX('Project List'!$I$11:$I$510, MATCH($G5186, 'Project List'!$B$11:$B$510, 0)), "")="", "", IFERROR(INDEX('Project List'!$I$11:$I$510, MATCH($G5186, 'Project List'!$B$11:$B$510, 0)), "")))</f>
        <v/>
      </c>
      <c r="F5186" s="28"/>
      <c r="G5186" s="118"/>
      <c r="H5186" s="120"/>
      <c r="I5186" s="119"/>
      <c r="J5186" s="122"/>
      <c r="K5186" s="135"/>
      <c r="L5186" s="28"/>
      <c r="N5186" s="45" t="str">
        <f>IF($G5186="", "", IF(COUNTIF('Project List'!$B$11:$B$510, 'Time &amp; Expenses'!$G5186)=0, "X", ""))</f>
        <v/>
      </c>
    </row>
    <row r="5187" spans="1:14" x14ac:dyDescent="0.25">
      <c r="A5187" s="28"/>
      <c r="B5187" s="74" t="str">
        <f>IF($G5187="", "", IF(IFERROR(INDEX('Project List'!$C$11:$C$510, MATCH($G5187, 'Project List'!$B$11:$B$510, 0)), "")="", "", IFERROR(INDEX('Project List'!$C$11:$C$510, MATCH($G5187, 'Project List'!$B$11:$B$510, 0)), "")))</f>
        <v/>
      </c>
      <c r="C5187" s="1" t="str">
        <f>IF($G5187="", "", IF(IFERROR(INDEX('Project List'!$D$11:$D$510, MATCH($G5187, 'Project List'!$B$11:$B$510, 0)), "")="", "", IFERROR(INDEX('Project List'!$D$11:$D$510, MATCH($G5187, 'Project List'!$B$11:$B$510, 0)), "")))</f>
        <v/>
      </c>
      <c r="D5187" s="79" t="str">
        <f>IF($G5187="", "", IF(IFERROR(INDEX('Project List'!$H$11:$H$510, MATCH($G5187, 'Project List'!$B$11:$B$510, 0)), "")="", "", IFERROR(INDEX('Project List'!$H$11:$H$510, MATCH($G5187, 'Project List'!$B$11:$B$510, 0)), "")))</f>
        <v/>
      </c>
      <c r="E5187" s="67" t="str">
        <f>IF($G5187="", "", IF(IFERROR(INDEX('Project List'!$I$11:$I$510, MATCH($G5187, 'Project List'!$B$11:$B$510, 0)), "")="", "", IFERROR(INDEX('Project List'!$I$11:$I$510, MATCH($G5187, 'Project List'!$B$11:$B$510, 0)), "")))</f>
        <v/>
      </c>
      <c r="F5187" s="28"/>
      <c r="G5187" s="118"/>
      <c r="H5187" s="120"/>
      <c r="I5187" s="119"/>
      <c r="J5187" s="122"/>
      <c r="K5187" s="135"/>
      <c r="L5187" s="28"/>
      <c r="N5187" s="45" t="str">
        <f>IF($G5187="", "", IF(COUNTIF('Project List'!$B$11:$B$510, 'Time &amp; Expenses'!$G5187)=0, "X", ""))</f>
        <v/>
      </c>
    </row>
    <row r="5188" spans="1:14" x14ac:dyDescent="0.25">
      <c r="A5188" s="28"/>
      <c r="B5188" s="74" t="str">
        <f>IF($G5188="", "", IF(IFERROR(INDEX('Project List'!$C$11:$C$510, MATCH($G5188, 'Project List'!$B$11:$B$510, 0)), "")="", "", IFERROR(INDEX('Project List'!$C$11:$C$510, MATCH($G5188, 'Project List'!$B$11:$B$510, 0)), "")))</f>
        <v/>
      </c>
      <c r="C5188" s="1" t="str">
        <f>IF($G5188="", "", IF(IFERROR(INDEX('Project List'!$D$11:$D$510, MATCH($G5188, 'Project List'!$B$11:$B$510, 0)), "")="", "", IFERROR(INDEX('Project List'!$D$11:$D$510, MATCH($G5188, 'Project List'!$B$11:$B$510, 0)), "")))</f>
        <v/>
      </c>
      <c r="D5188" s="79" t="str">
        <f>IF($G5188="", "", IF(IFERROR(INDEX('Project List'!$H$11:$H$510, MATCH($G5188, 'Project List'!$B$11:$B$510, 0)), "")="", "", IFERROR(INDEX('Project List'!$H$11:$H$510, MATCH($G5188, 'Project List'!$B$11:$B$510, 0)), "")))</f>
        <v/>
      </c>
      <c r="E5188" s="67" t="str">
        <f>IF($G5188="", "", IF(IFERROR(INDEX('Project List'!$I$11:$I$510, MATCH($G5188, 'Project List'!$B$11:$B$510, 0)), "")="", "", IFERROR(INDEX('Project List'!$I$11:$I$510, MATCH($G5188, 'Project List'!$B$11:$B$510, 0)), "")))</f>
        <v/>
      </c>
      <c r="F5188" s="28"/>
      <c r="G5188" s="118"/>
      <c r="H5188" s="120"/>
      <c r="I5188" s="119"/>
      <c r="J5188" s="122"/>
      <c r="K5188" s="135"/>
      <c r="L5188" s="28"/>
      <c r="N5188" s="45" t="str">
        <f>IF($G5188="", "", IF(COUNTIF('Project List'!$B$11:$B$510, 'Time &amp; Expenses'!$G5188)=0, "X", ""))</f>
        <v/>
      </c>
    </row>
    <row r="5189" spans="1:14" x14ac:dyDescent="0.25">
      <c r="A5189" s="28"/>
      <c r="B5189" s="74" t="str">
        <f>IF($G5189="", "", IF(IFERROR(INDEX('Project List'!$C$11:$C$510, MATCH($G5189, 'Project List'!$B$11:$B$510, 0)), "")="", "", IFERROR(INDEX('Project List'!$C$11:$C$510, MATCH($G5189, 'Project List'!$B$11:$B$510, 0)), "")))</f>
        <v/>
      </c>
      <c r="C5189" s="1" t="str">
        <f>IF($G5189="", "", IF(IFERROR(INDEX('Project List'!$D$11:$D$510, MATCH($G5189, 'Project List'!$B$11:$B$510, 0)), "")="", "", IFERROR(INDEX('Project List'!$D$11:$D$510, MATCH($G5189, 'Project List'!$B$11:$B$510, 0)), "")))</f>
        <v/>
      </c>
      <c r="D5189" s="79" t="str">
        <f>IF($G5189="", "", IF(IFERROR(INDEX('Project List'!$H$11:$H$510, MATCH($G5189, 'Project List'!$B$11:$B$510, 0)), "")="", "", IFERROR(INDEX('Project List'!$H$11:$H$510, MATCH($G5189, 'Project List'!$B$11:$B$510, 0)), "")))</f>
        <v/>
      </c>
      <c r="E5189" s="67" t="str">
        <f>IF($G5189="", "", IF(IFERROR(INDEX('Project List'!$I$11:$I$510, MATCH($G5189, 'Project List'!$B$11:$B$510, 0)), "")="", "", IFERROR(INDEX('Project List'!$I$11:$I$510, MATCH($G5189, 'Project List'!$B$11:$B$510, 0)), "")))</f>
        <v/>
      </c>
      <c r="F5189" s="28"/>
      <c r="G5189" s="118"/>
      <c r="H5189" s="120"/>
      <c r="I5189" s="119"/>
      <c r="J5189" s="122"/>
      <c r="K5189" s="135"/>
      <c r="L5189" s="28"/>
      <c r="N5189" s="45" t="str">
        <f>IF($G5189="", "", IF(COUNTIF('Project List'!$B$11:$B$510, 'Time &amp; Expenses'!$G5189)=0, "X", ""))</f>
        <v/>
      </c>
    </row>
    <row r="5190" spans="1:14" x14ac:dyDescent="0.25">
      <c r="A5190" s="28"/>
      <c r="B5190" s="74" t="str">
        <f>IF($G5190="", "", IF(IFERROR(INDEX('Project List'!$C$11:$C$510, MATCH($G5190, 'Project List'!$B$11:$B$510, 0)), "")="", "", IFERROR(INDEX('Project List'!$C$11:$C$510, MATCH($G5190, 'Project List'!$B$11:$B$510, 0)), "")))</f>
        <v/>
      </c>
      <c r="C5190" s="1" t="str">
        <f>IF($G5190="", "", IF(IFERROR(INDEX('Project List'!$D$11:$D$510, MATCH($G5190, 'Project List'!$B$11:$B$510, 0)), "")="", "", IFERROR(INDEX('Project List'!$D$11:$D$510, MATCH($G5190, 'Project List'!$B$11:$B$510, 0)), "")))</f>
        <v/>
      </c>
      <c r="D5190" s="79" t="str">
        <f>IF($G5190="", "", IF(IFERROR(INDEX('Project List'!$H$11:$H$510, MATCH($G5190, 'Project List'!$B$11:$B$510, 0)), "")="", "", IFERROR(INDEX('Project List'!$H$11:$H$510, MATCH($G5190, 'Project List'!$B$11:$B$510, 0)), "")))</f>
        <v/>
      </c>
      <c r="E5190" s="67" t="str">
        <f>IF($G5190="", "", IF(IFERROR(INDEX('Project List'!$I$11:$I$510, MATCH($G5190, 'Project List'!$B$11:$B$510, 0)), "")="", "", IFERROR(INDEX('Project List'!$I$11:$I$510, MATCH($G5190, 'Project List'!$B$11:$B$510, 0)), "")))</f>
        <v/>
      </c>
      <c r="F5190" s="28"/>
      <c r="G5190" s="118"/>
      <c r="H5190" s="120"/>
      <c r="I5190" s="119"/>
      <c r="J5190" s="122"/>
      <c r="K5190" s="135"/>
      <c r="L5190" s="28"/>
      <c r="N5190" s="45" t="str">
        <f>IF($G5190="", "", IF(COUNTIF('Project List'!$B$11:$B$510, 'Time &amp; Expenses'!$G5190)=0, "X", ""))</f>
        <v/>
      </c>
    </row>
    <row r="5191" spans="1:14" x14ac:dyDescent="0.25">
      <c r="A5191" s="28"/>
      <c r="B5191" s="74" t="str">
        <f>IF($G5191="", "", IF(IFERROR(INDEX('Project List'!$C$11:$C$510, MATCH($G5191, 'Project List'!$B$11:$B$510, 0)), "")="", "", IFERROR(INDEX('Project List'!$C$11:$C$510, MATCH($G5191, 'Project List'!$B$11:$B$510, 0)), "")))</f>
        <v/>
      </c>
      <c r="C5191" s="1" t="str">
        <f>IF($G5191="", "", IF(IFERROR(INDEX('Project List'!$D$11:$D$510, MATCH($G5191, 'Project List'!$B$11:$B$510, 0)), "")="", "", IFERROR(INDEX('Project List'!$D$11:$D$510, MATCH($G5191, 'Project List'!$B$11:$B$510, 0)), "")))</f>
        <v/>
      </c>
      <c r="D5191" s="79" t="str">
        <f>IF($G5191="", "", IF(IFERROR(INDEX('Project List'!$H$11:$H$510, MATCH($G5191, 'Project List'!$B$11:$B$510, 0)), "")="", "", IFERROR(INDEX('Project List'!$H$11:$H$510, MATCH($G5191, 'Project List'!$B$11:$B$510, 0)), "")))</f>
        <v/>
      </c>
      <c r="E5191" s="67" t="str">
        <f>IF($G5191="", "", IF(IFERROR(INDEX('Project List'!$I$11:$I$510, MATCH($G5191, 'Project List'!$B$11:$B$510, 0)), "")="", "", IFERROR(INDEX('Project List'!$I$11:$I$510, MATCH($G5191, 'Project List'!$B$11:$B$510, 0)), "")))</f>
        <v/>
      </c>
      <c r="F5191" s="28"/>
      <c r="G5191" s="118"/>
      <c r="H5191" s="120"/>
      <c r="I5191" s="119"/>
      <c r="J5191" s="122"/>
      <c r="K5191" s="135"/>
      <c r="L5191" s="28"/>
      <c r="N5191" s="45" t="str">
        <f>IF($G5191="", "", IF(COUNTIF('Project List'!$B$11:$B$510, 'Time &amp; Expenses'!$G5191)=0, "X", ""))</f>
        <v/>
      </c>
    </row>
    <row r="5192" spans="1:14" x14ac:dyDescent="0.25">
      <c r="A5192" s="28"/>
      <c r="B5192" s="74" t="str">
        <f>IF($G5192="", "", IF(IFERROR(INDEX('Project List'!$C$11:$C$510, MATCH($G5192, 'Project List'!$B$11:$B$510, 0)), "")="", "", IFERROR(INDEX('Project List'!$C$11:$C$510, MATCH($G5192, 'Project List'!$B$11:$B$510, 0)), "")))</f>
        <v/>
      </c>
      <c r="C5192" s="1" t="str">
        <f>IF($G5192="", "", IF(IFERROR(INDEX('Project List'!$D$11:$D$510, MATCH($G5192, 'Project List'!$B$11:$B$510, 0)), "")="", "", IFERROR(INDEX('Project List'!$D$11:$D$510, MATCH($G5192, 'Project List'!$B$11:$B$510, 0)), "")))</f>
        <v/>
      </c>
      <c r="D5192" s="79" t="str">
        <f>IF($G5192="", "", IF(IFERROR(INDEX('Project List'!$H$11:$H$510, MATCH($G5192, 'Project List'!$B$11:$B$510, 0)), "")="", "", IFERROR(INDEX('Project List'!$H$11:$H$510, MATCH($G5192, 'Project List'!$B$11:$B$510, 0)), "")))</f>
        <v/>
      </c>
      <c r="E5192" s="67" t="str">
        <f>IF($G5192="", "", IF(IFERROR(INDEX('Project List'!$I$11:$I$510, MATCH($G5192, 'Project List'!$B$11:$B$510, 0)), "")="", "", IFERROR(INDEX('Project List'!$I$11:$I$510, MATCH($G5192, 'Project List'!$B$11:$B$510, 0)), "")))</f>
        <v/>
      </c>
      <c r="F5192" s="28"/>
      <c r="G5192" s="118"/>
      <c r="H5192" s="120"/>
      <c r="I5192" s="119"/>
      <c r="J5192" s="122"/>
      <c r="K5192" s="135"/>
      <c r="L5192" s="28"/>
      <c r="N5192" s="45" t="str">
        <f>IF($G5192="", "", IF(COUNTIF('Project List'!$B$11:$B$510, 'Time &amp; Expenses'!$G5192)=0, "X", ""))</f>
        <v/>
      </c>
    </row>
    <row r="5193" spans="1:14" x14ac:dyDescent="0.25">
      <c r="A5193" s="28"/>
      <c r="B5193" s="74" t="str">
        <f>IF($G5193="", "", IF(IFERROR(INDEX('Project List'!$C$11:$C$510, MATCH($G5193, 'Project List'!$B$11:$B$510, 0)), "")="", "", IFERROR(INDEX('Project List'!$C$11:$C$510, MATCH($G5193, 'Project List'!$B$11:$B$510, 0)), "")))</f>
        <v/>
      </c>
      <c r="C5193" s="1" t="str">
        <f>IF($G5193="", "", IF(IFERROR(INDEX('Project List'!$D$11:$D$510, MATCH($G5193, 'Project List'!$B$11:$B$510, 0)), "")="", "", IFERROR(INDEX('Project List'!$D$11:$D$510, MATCH($G5193, 'Project List'!$B$11:$B$510, 0)), "")))</f>
        <v/>
      </c>
      <c r="D5193" s="79" t="str">
        <f>IF($G5193="", "", IF(IFERROR(INDEX('Project List'!$H$11:$H$510, MATCH($G5193, 'Project List'!$B$11:$B$510, 0)), "")="", "", IFERROR(INDEX('Project List'!$H$11:$H$510, MATCH($G5193, 'Project List'!$B$11:$B$510, 0)), "")))</f>
        <v/>
      </c>
      <c r="E5193" s="67" t="str">
        <f>IF($G5193="", "", IF(IFERROR(INDEX('Project List'!$I$11:$I$510, MATCH($G5193, 'Project List'!$B$11:$B$510, 0)), "")="", "", IFERROR(INDEX('Project List'!$I$11:$I$510, MATCH($G5193, 'Project List'!$B$11:$B$510, 0)), "")))</f>
        <v/>
      </c>
      <c r="F5193" s="28"/>
      <c r="G5193" s="118"/>
      <c r="H5193" s="120"/>
      <c r="I5193" s="119"/>
      <c r="J5193" s="122"/>
      <c r="K5193" s="135"/>
      <c r="L5193" s="28"/>
      <c r="N5193" s="45" t="str">
        <f>IF($G5193="", "", IF(COUNTIF('Project List'!$B$11:$B$510, 'Time &amp; Expenses'!$G5193)=0, "X", ""))</f>
        <v/>
      </c>
    </row>
    <row r="5194" spans="1:14" x14ac:dyDescent="0.25">
      <c r="A5194" s="28"/>
      <c r="B5194" s="74" t="str">
        <f>IF($G5194="", "", IF(IFERROR(INDEX('Project List'!$C$11:$C$510, MATCH($G5194, 'Project List'!$B$11:$B$510, 0)), "")="", "", IFERROR(INDEX('Project List'!$C$11:$C$510, MATCH($G5194, 'Project List'!$B$11:$B$510, 0)), "")))</f>
        <v/>
      </c>
      <c r="C5194" s="1" t="str">
        <f>IF($G5194="", "", IF(IFERROR(INDEX('Project List'!$D$11:$D$510, MATCH($G5194, 'Project List'!$B$11:$B$510, 0)), "")="", "", IFERROR(INDEX('Project List'!$D$11:$D$510, MATCH($G5194, 'Project List'!$B$11:$B$510, 0)), "")))</f>
        <v/>
      </c>
      <c r="D5194" s="79" t="str">
        <f>IF($G5194="", "", IF(IFERROR(INDEX('Project List'!$H$11:$H$510, MATCH($G5194, 'Project List'!$B$11:$B$510, 0)), "")="", "", IFERROR(INDEX('Project List'!$H$11:$H$510, MATCH($G5194, 'Project List'!$B$11:$B$510, 0)), "")))</f>
        <v/>
      </c>
      <c r="E5194" s="67" t="str">
        <f>IF($G5194="", "", IF(IFERROR(INDEX('Project List'!$I$11:$I$510, MATCH($G5194, 'Project List'!$B$11:$B$510, 0)), "")="", "", IFERROR(INDEX('Project List'!$I$11:$I$510, MATCH($G5194, 'Project List'!$B$11:$B$510, 0)), "")))</f>
        <v/>
      </c>
      <c r="F5194" s="28"/>
      <c r="G5194" s="118"/>
      <c r="H5194" s="120"/>
      <c r="I5194" s="119"/>
      <c r="J5194" s="122"/>
      <c r="K5194" s="135"/>
      <c r="L5194" s="28"/>
      <c r="N5194" s="45" t="str">
        <f>IF($G5194="", "", IF(COUNTIF('Project List'!$B$11:$B$510, 'Time &amp; Expenses'!$G5194)=0, "X", ""))</f>
        <v/>
      </c>
    </row>
    <row r="5195" spans="1:14" x14ac:dyDescent="0.25">
      <c r="A5195" s="28"/>
      <c r="B5195" s="74" t="str">
        <f>IF($G5195="", "", IF(IFERROR(INDEX('Project List'!$C$11:$C$510, MATCH($G5195, 'Project List'!$B$11:$B$510, 0)), "")="", "", IFERROR(INDEX('Project List'!$C$11:$C$510, MATCH($G5195, 'Project List'!$B$11:$B$510, 0)), "")))</f>
        <v/>
      </c>
      <c r="C5195" s="1" t="str">
        <f>IF($G5195="", "", IF(IFERROR(INDEX('Project List'!$D$11:$D$510, MATCH($G5195, 'Project List'!$B$11:$B$510, 0)), "")="", "", IFERROR(INDEX('Project List'!$D$11:$D$510, MATCH($G5195, 'Project List'!$B$11:$B$510, 0)), "")))</f>
        <v/>
      </c>
      <c r="D5195" s="79" t="str">
        <f>IF($G5195="", "", IF(IFERROR(INDEX('Project List'!$H$11:$H$510, MATCH($G5195, 'Project List'!$B$11:$B$510, 0)), "")="", "", IFERROR(INDEX('Project List'!$H$11:$H$510, MATCH($G5195, 'Project List'!$B$11:$B$510, 0)), "")))</f>
        <v/>
      </c>
      <c r="E5195" s="67" t="str">
        <f>IF($G5195="", "", IF(IFERROR(INDEX('Project List'!$I$11:$I$510, MATCH($G5195, 'Project List'!$B$11:$B$510, 0)), "")="", "", IFERROR(INDEX('Project List'!$I$11:$I$510, MATCH($G5195, 'Project List'!$B$11:$B$510, 0)), "")))</f>
        <v/>
      </c>
      <c r="F5195" s="28"/>
      <c r="G5195" s="118"/>
      <c r="H5195" s="120"/>
      <c r="I5195" s="119"/>
      <c r="J5195" s="122"/>
      <c r="K5195" s="135"/>
      <c r="L5195" s="28"/>
      <c r="N5195" s="45" t="str">
        <f>IF($G5195="", "", IF(COUNTIF('Project List'!$B$11:$B$510, 'Time &amp; Expenses'!$G5195)=0, "X", ""))</f>
        <v/>
      </c>
    </row>
    <row r="5196" spans="1:14" x14ac:dyDescent="0.25">
      <c r="A5196" s="28"/>
      <c r="B5196" s="74" t="str">
        <f>IF($G5196="", "", IF(IFERROR(INDEX('Project List'!$C$11:$C$510, MATCH($G5196, 'Project List'!$B$11:$B$510, 0)), "")="", "", IFERROR(INDEX('Project List'!$C$11:$C$510, MATCH($G5196, 'Project List'!$B$11:$B$510, 0)), "")))</f>
        <v/>
      </c>
      <c r="C5196" s="1" t="str">
        <f>IF($G5196="", "", IF(IFERROR(INDEX('Project List'!$D$11:$D$510, MATCH($G5196, 'Project List'!$B$11:$B$510, 0)), "")="", "", IFERROR(INDEX('Project List'!$D$11:$D$510, MATCH($G5196, 'Project List'!$B$11:$B$510, 0)), "")))</f>
        <v/>
      </c>
      <c r="D5196" s="79" t="str">
        <f>IF($G5196="", "", IF(IFERROR(INDEX('Project List'!$H$11:$H$510, MATCH($G5196, 'Project List'!$B$11:$B$510, 0)), "")="", "", IFERROR(INDEX('Project List'!$H$11:$H$510, MATCH($G5196, 'Project List'!$B$11:$B$510, 0)), "")))</f>
        <v/>
      </c>
      <c r="E5196" s="67" t="str">
        <f>IF($G5196="", "", IF(IFERROR(INDEX('Project List'!$I$11:$I$510, MATCH($G5196, 'Project List'!$B$11:$B$510, 0)), "")="", "", IFERROR(INDEX('Project List'!$I$11:$I$510, MATCH($G5196, 'Project List'!$B$11:$B$510, 0)), "")))</f>
        <v/>
      </c>
      <c r="F5196" s="28"/>
      <c r="G5196" s="118"/>
      <c r="H5196" s="120"/>
      <c r="I5196" s="119"/>
      <c r="J5196" s="122"/>
      <c r="K5196" s="135"/>
      <c r="L5196" s="28"/>
      <c r="N5196" s="45" t="str">
        <f>IF($G5196="", "", IF(COUNTIF('Project List'!$B$11:$B$510, 'Time &amp; Expenses'!$G5196)=0, "X", ""))</f>
        <v/>
      </c>
    </row>
    <row r="5197" spans="1:14" x14ac:dyDescent="0.25">
      <c r="A5197" s="28"/>
      <c r="B5197" s="74" t="str">
        <f>IF($G5197="", "", IF(IFERROR(INDEX('Project List'!$C$11:$C$510, MATCH($G5197, 'Project List'!$B$11:$B$510, 0)), "")="", "", IFERROR(INDEX('Project List'!$C$11:$C$510, MATCH($G5197, 'Project List'!$B$11:$B$510, 0)), "")))</f>
        <v/>
      </c>
      <c r="C5197" s="1" t="str">
        <f>IF($G5197="", "", IF(IFERROR(INDEX('Project List'!$D$11:$D$510, MATCH($G5197, 'Project List'!$B$11:$B$510, 0)), "")="", "", IFERROR(INDEX('Project List'!$D$11:$D$510, MATCH($G5197, 'Project List'!$B$11:$B$510, 0)), "")))</f>
        <v/>
      </c>
      <c r="D5197" s="79" t="str">
        <f>IF($G5197="", "", IF(IFERROR(INDEX('Project List'!$H$11:$H$510, MATCH($G5197, 'Project List'!$B$11:$B$510, 0)), "")="", "", IFERROR(INDEX('Project List'!$H$11:$H$510, MATCH($G5197, 'Project List'!$B$11:$B$510, 0)), "")))</f>
        <v/>
      </c>
      <c r="E5197" s="67" t="str">
        <f>IF($G5197="", "", IF(IFERROR(INDEX('Project List'!$I$11:$I$510, MATCH($G5197, 'Project List'!$B$11:$B$510, 0)), "")="", "", IFERROR(INDEX('Project List'!$I$11:$I$510, MATCH($G5197, 'Project List'!$B$11:$B$510, 0)), "")))</f>
        <v/>
      </c>
      <c r="F5197" s="28"/>
      <c r="G5197" s="118"/>
      <c r="H5197" s="120"/>
      <c r="I5197" s="119"/>
      <c r="J5197" s="122"/>
      <c r="K5197" s="135"/>
      <c r="L5197" s="28"/>
      <c r="N5197" s="45" t="str">
        <f>IF($G5197="", "", IF(COUNTIF('Project List'!$B$11:$B$510, 'Time &amp; Expenses'!$G5197)=0, "X", ""))</f>
        <v/>
      </c>
    </row>
    <row r="5198" spans="1:14" x14ac:dyDescent="0.25">
      <c r="A5198" s="28"/>
      <c r="B5198" s="74" t="str">
        <f>IF($G5198="", "", IF(IFERROR(INDEX('Project List'!$C$11:$C$510, MATCH($G5198, 'Project List'!$B$11:$B$510, 0)), "")="", "", IFERROR(INDEX('Project List'!$C$11:$C$510, MATCH($G5198, 'Project List'!$B$11:$B$510, 0)), "")))</f>
        <v/>
      </c>
      <c r="C5198" s="1" t="str">
        <f>IF($G5198="", "", IF(IFERROR(INDEX('Project List'!$D$11:$D$510, MATCH($G5198, 'Project List'!$B$11:$B$510, 0)), "")="", "", IFERROR(INDEX('Project List'!$D$11:$D$510, MATCH($G5198, 'Project List'!$B$11:$B$510, 0)), "")))</f>
        <v/>
      </c>
      <c r="D5198" s="79" t="str">
        <f>IF($G5198="", "", IF(IFERROR(INDEX('Project List'!$H$11:$H$510, MATCH($G5198, 'Project List'!$B$11:$B$510, 0)), "")="", "", IFERROR(INDEX('Project List'!$H$11:$H$510, MATCH($G5198, 'Project List'!$B$11:$B$510, 0)), "")))</f>
        <v/>
      </c>
      <c r="E5198" s="67" t="str">
        <f>IF($G5198="", "", IF(IFERROR(INDEX('Project List'!$I$11:$I$510, MATCH($G5198, 'Project List'!$B$11:$B$510, 0)), "")="", "", IFERROR(INDEX('Project List'!$I$11:$I$510, MATCH($G5198, 'Project List'!$B$11:$B$510, 0)), "")))</f>
        <v/>
      </c>
      <c r="F5198" s="28"/>
      <c r="G5198" s="118"/>
      <c r="H5198" s="120"/>
      <c r="I5198" s="119"/>
      <c r="J5198" s="122"/>
      <c r="K5198" s="135"/>
      <c r="L5198" s="28"/>
      <c r="N5198" s="45" t="str">
        <f>IF($G5198="", "", IF(COUNTIF('Project List'!$B$11:$B$510, 'Time &amp; Expenses'!$G5198)=0, "X", ""))</f>
        <v/>
      </c>
    </row>
    <row r="5199" spans="1:14" x14ac:dyDescent="0.25">
      <c r="A5199" s="28"/>
      <c r="B5199" s="74" t="str">
        <f>IF($G5199="", "", IF(IFERROR(INDEX('Project List'!$C$11:$C$510, MATCH($G5199, 'Project List'!$B$11:$B$510, 0)), "")="", "", IFERROR(INDEX('Project List'!$C$11:$C$510, MATCH($G5199, 'Project List'!$B$11:$B$510, 0)), "")))</f>
        <v/>
      </c>
      <c r="C5199" s="1" t="str">
        <f>IF($G5199="", "", IF(IFERROR(INDEX('Project List'!$D$11:$D$510, MATCH($G5199, 'Project List'!$B$11:$B$510, 0)), "")="", "", IFERROR(INDEX('Project List'!$D$11:$D$510, MATCH($G5199, 'Project List'!$B$11:$B$510, 0)), "")))</f>
        <v/>
      </c>
      <c r="D5199" s="79" t="str">
        <f>IF($G5199="", "", IF(IFERROR(INDEX('Project List'!$H$11:$H$510, MATCH($G5199, 'Project List'!$B$11:$B$510, 0)), "")="", "", IFERROR(INDEX('Project List'!$H$11:$H$510, MATCH($G5199, 'Project List'!$B$11:$B$510, 0)), "")))</f>
        <v/>
      </c>
      <c r="E5199" s="67" t="str">
        <f>IF($G5199="", "", IF(IFERROR(INDEX('Project List'!$I$11:$I$510, MATCH($G5199, 'Project List'!$B$11:$B$510, 0)), "")="", "", IFERROR(INDEX('Project List'!$I$11:$I$510, MATCH($G5199, 'Project List'!$B$11:$B$510, 0)), "")))</f>
        <v/>
      </c>
      <c r="F5199" s="28"/>
      <c r="G5199" s="118"/>
      <c r="H5199" s="120"/>
      <c r="I5199" s="119"/>
      <c r="J5199" s="122"/>
      <c r="K5199" s="135"/>
      <c r="L5199" s="28"/>
      <c r="N5199" s="45" t="str">
        <f>IF($G5199="", "", IF(COUNTIF('Project List'!$B$11:$B$510, 'Time &amp; Expenses'!$G5199)=0, "X", ""))</f>
        <v/>
      </c>
    </row>
    <row r="5200" spans="1:14" x14ac:dyDescent="0.25">
      <c r="A5200" s="28"/>
      <c r="B5200" s="74" t="str">
        <f>IF($G5200="", "", IF(IFERROR(INDEX('Project List'!$C$11:$C$510, MATCH($G5200, 'Project List'!$B$11:$B$510, 0)), "")="", "", IFERROR(INDEX('Project List'!$C$11:$C$510, MATCH($G5200, 'Project List'!$B$11:$B$510, 0)), "")))</f>
        <v/>
      </c>
      <c r="C5200" s="1" t="str">
        <f>IF($G5200="", "", IF(IFERROR(INDEX('Project List'!$D$11:$D$510, MATCH($G5200, 'Project List'!$B$11:$B$510, 0)), "")="", "", IFERROR(INDEX('Project List'!$D$11:$D$510, MATCH($G5200, 'Project List'!$B$11:$B$510, 0)), "")))</f>
        <v/>
      </c>
      <c r="D5200" s="79" t="str">
        <f>IF($G5200="", "", IF(IFERROR(INDEX('Project List'!$H$11:$H$510, MATCH($G5200, 'Project List'!$B$11:$B$510, 0)), "")="", "", IFERROR(INDEX('Project List'!$H$11:$H$510, MATCH($G5200, 'Project List'!$B$11:$B$510, 0)), "")))</f>
        <v/>
      </c>
      <c r="E5200" s="67" t="str">
        <f>IF($G5200="", "", IF(IFERROR(INDEX('Project List'!$I$11:$I$510, MATCH($G5200, 'Project List'!$B$11:$B$510, 0)), "")="", "", IFERROR(INDEX('Project List'!$I$11:$I$510, MATCH($G5200, 'Project List'!$B$11:$B$510, 0)), "")))</f>
        <v/>
      </c>
      <c r="F5200" s="28"/>
      <c r="G5200" s="118"/>
      <c r="H5200" s="120"/>
      <c r="I5200" s="119"/>
      <c r="J5200" s="122"/>
      <c r="K5200" s="135"/>
      <c r="L5200" s="28"/>
      <c r="N5200" s="45" t="str">
        <f>IF($G5200="", "", IF(COUNTIF('Project List'!$B$11:$B$510, 'Time &amp; Expenses'!$G5200)=0, "X", ""))</f>
        <v/>
      </c>
    </row>
    <row r="5201" spans="1:14" x14ac:dyDescent="0.25">
      <c r="A5201" s="28"/>
      <c r="B5201" s="74" t="str">
        <f>IF($G5201="", "", IF(IFERROR(INDEX('Project List'!$C$11:$C$510, MATCH($G5201, 'Project List'!$B$11:$B$510, 0)), "")="", "", IFERROR(INDEX('Project List'!$C$11:$C$510, MATCH($G5201, 'Project List'!$B$11:$B$510, 0)), "")))</f>
        <v/>
      </c>
      <c r="C5201" s="1" t="str">
        <f>IF($G5201="", "", IF(IFERROR(INDEX('Project List'!$D$11:$D$510, MATCH($G5201, 'Project List'!$B$11:$B$510, 0)), "")="", "", IFERROR(INDEX('Project List'!$D$11:$D$510, MATCH($G5201, 'Project List'!$B$11:$B$510, 0)), "")))</f>
        <v/>
      </c>
      <c r="D5201" s="79" t="str">
        <f>IF($G5201="", "", IF(IFERROR(INDEX('Project List'!$H$11:$H$510, MATCH($G5201, 'Project List'!$B$11:$B$510, 0)), "")="", "", IFERROR(INDEX('Project List'!$H$11:$H$510, MATCH($G5201, 'Project List'!$B$11:$B$510, 0)), "")))</f>
        <v/>
      </c>
      <c r="E5201" s="67" t="str">
        <f>IF($G5201="", "", IF(IFERROR(INDEX('Project List'!$I$11:$I$510, MATCH($G5201, 'Project List'!$B$11:$B$510, 0)), "")="", "", IFERROR(INDEX('Project List'!$I$11:$I$510, MATCH($G5201, 'Project List'!$B$11:$B$510, 0)), "")))</f>
        <v/>
      </c>
      <c r="F5201" s="28"/>
      <c r="G5201" s="118"/>
      <c r="H5201" s="120"/>
      <c r="I5201" s="119"/>
      <c r="J5201" s="122"/>
      <c r="K5201" s="135"/>
      <c r="L5201" s="28"/>
      <c r="N5201" s="45" t="str">
        <f>IF($G5201="", "", IF(COUNTIF('Project List'!$B$11:$B$510, 'Time &amp; Expenses'!$G5201)=0, "X", ""))</f>
        <v/>
      </c>
    </row>
    <row r="5202" spans="1:14" x14ac:dyDescent="0.25">
      <c r="A5202" s="28"/>
      <c r="B5202" s="74" t="str">
        <f>IF($G5202="", "", IF(IFERROR(INDEX('Project List'!$C$11:$C$510, MATCH($G5202, 'Project List'!$B$11:$B$510, 0)), "")="", "", IFERROR(INDEX('Project List'!$C$11:$C$510, MATCH($G5202, 'Project List'!$B$11:$B$510, 0)), "")))</f>
        <v/>
      </c>
      <c r="C5202" s="1" t="str">
        <f>IF($G5202="", "", IF(IFERROR(INDEX('Project List'!$D$11:$D$510, MATCH($G5202, 'Project List'!$B$11:$B$510, 0)), "")="", "", IFERROR(INDEX('Project List'!$D$11:$D$510, MATCH($G5202, 'Project List'!$B$11:$B$510, 0)), "")))</f>
        <v/>
      </c>
      <c r="D5202" s="79" t="str">
        <f>IF($G5202="", "", IF(IFERROR(INDEX('Project List'!$H$11:$H$510, MATCH($G5202, 'Project List'!$B$11:$B$510, 0)), "")="", "", IFERROR(INDEX('Project List'!$H$11:$H$510, MATCH($G5202, 'Project List'!$B$11:$B$510, 0)), "")))</f>
        <v/>
      </c>
      <c r="E5202" s="67" t="str">
        <f>IF($G5202="", "", IF(IFERROR(INDEX('Project List'!$I$11:$I$510, MATCH($G5202, 'Project List'!$B$11:$B$510, 0)), "")="", "", IFERROR(INDEX('Project List'!$I$11:$I$510, MATCH($G5202, 'Project List'!$B$11:$B$510, 0)), "")))</f>
        <v/>
      </c>
      <c r="F5202" s="28"/>
      <c r="G5202" s="118"/>
      <c r="H5202" s="120"/>
      <c r="I5202" s="119"/>
      <c r="J5202" s="122"/>
      <c r="K5202" s="135"/>
      <c r="L5202" s="28"/>
      <c r="N5202" s="45" t="str">
        <f>IF($G5202="", "", IF(COUNTIF('Project List'!$B$11:$B$510, 'Time &amp; Expenses'!$G5202)=0, "X", ""))</f>
        <v/>
      </c>
    </row>
    <row r="5203" spans="1:14" x14ac:dyDescent="0.25">
      <c r="A5203" s="28"/>
      <c r="B5203" s="74" t="str">
        <f>IF($G5203="", "", IF(IFERROR(INDEX('Project List'!$C$11:$C$510, MATCH($G5203, 'Project List'!$B$11:$B$510, 0)), "")="", "", IFERROR(INDEX('Project List'!$C$11:$C$510, MATCH($G5203, 'Project List'!$B$11:$B$510, 0)), "")))</f>
        <v/>
      </c>
      <c r="C5203" s="1" t="str">
        <f>IF($G5203="", "", IF(IFERROR(INDEX('Project List'!$D$11:$D$510, MATCH($G5203, 'Project List'!$B$11:$B$510, 0)), "")="", "", IFERROR(INDEX('Project List'!$D$11:$D$510, MATCH($G5203, 'Project List'!$B$11:$B$510, 0)), "")))</f>
        <v/>
      </c>
      <c r="D5203" s="79" t="str">
        <f>IF($G5203="", "", IF(IFERROR(INDEX('Project List'!$H$11:$H$510, MATCH($G5203, 'Project List'!$B$11:$B$510, 0)), "")="", "", IFERROR(INDEX('Project List'!$H$11:$H$510, MATCH($G5203, 'Project List'!$B$11:$B$510, 0)), "")))</f>
        <v/>
      </c>
      <c r="E5203" s="67" t="str">
        <f>IF($G5203="", "", IF(IFERROR(INDEX('Project List'!$I$11:$I$510, MATCH($G5203, 'Project List'!$B$11:$B$510, 0)), "")="", "", IFERROR(INDEX('Project List'!$I$11:$I$510, MATCH($G5203, 'Project List'!$B$11:$B$510, 0)), "")))</f>
        <v/>
      </c>
      <c r="F5203" s="28"/>
      <c r="G5203" s="118"/>
      <c r="H5203" s="120"/>
      <c r="I5203" s="119"/>
      <c r="J5203" s="122"/>
      <c r="K5203" s="135"/>
      <c r="L5203" s="28"/>
      <c r="N5203" s="45" t="str">
        <f>IF($G5203="", "", IF(COUNTIF('Project List'!$B$11:$B$510, 'Time &amp; Expenses'!$G5203)=0, "X", ""))</f>
        <v/>
      </c>
    </row>
    <row r="5204" spans="1:14" x14ac:dyDescent="0.25">
      <c r="A5204" s="28"/>
      <c r="B5204" s="74" t="str">
        <f>IF($G5204="", "", IF(IFERROR(INDEX('Project List'!$C$11:$C$510, MATCH($G5204, 'Project List'!$B$11:$B$510, 0)), "")="", "", IFERROR(INDEX('Project List'!$C$11:$C$510, MATCH($G5204, 'Project List'!$B$11:$B$510, 0)), "")))</f>
        <v/>
      </c>
      <c r="C5204" s="1" t="str">
        <f>IF($G5204="", "", IF(IFERROR(INDEX('Project List'!$D$11:$D$510, MATCH($G5204, 'Project List'!$B$11:$B$510, 0)), "")="", "", IFERROR(INDEX('Project List'!$D$11:$D$510, MATCH($G5204, 'Project List'!$B$11:$B$510, 0)), "")))</f>
        <v/>
      </c>
      <c r="D5204" s="79" t="str">
        <f>IF($G5204="", "", IF(IFERROR(INDEX('Project List'!$H$11:$H$510, MATCH($G5204, 'Project List'!$B$11:$B$510, 0)), "")="", "", IFERROR(INDEX('Project List'!$H$11:$H$510, MATCH($G5204, 'Project List'!$B$11:$B$510, 0)), "")))</f>
        <v/>
      </c>
      <c r="E5204" s="67" t="str">
        <f>IF($G5204="", "", IF(IFERROR(INDEX('Project List'!$I$11:$I$510, MATCH($G5204, 'Project List'!$B$11:$B$510, 0)), "")="", "", IFERROR(INDEX('Project List'!$I$11:$I$510, MATCH($G5204, 'Project List'!$B$11:$B$510, 0)), "")))</f>
        <v/>
      </c>
      <c r="F5204" s="28"/>
      <c r="G5204" s="118"/>
      <c r="H5204" s="120"/>
      <c r="I5204" s="119"/>
      <c r="J5204" s="122"/>
      <c r="K5204" s="135"/>
      <c r="L5204" s="28"/>
      <c r="N5204" s="45" t="str">
        <f>IF($G5204="", "", IF(COUNTIF('Project List'!$B$11:$B$510, 'Time &amp; Expenses'!$G5204)=0, "X", ""))</f>
        <v/>
      </c>
    </row>
    <row r="5205" spans="1:14" x14ac:dyDescent="0.25">
      <c r="A5205" s="28"/>
      <c r="B5205" s="74" t="str">
        <f>IF($G5205="", "", IF(IFERROR(INDEX('Project List'!$C$11:$C$510, MATCH($G5205, 'Project List'!$B$11:$B$510, 0)), "")="", "", IFERROR(INDEX('Project List'!$C$11:$C$510, MATCH($G5205, 'Project List'!$B$11:$B$510, 0)), "")))</f>
        <v/>
      </c>
      <c r="C5205" s="1" t="str">
        <f>IF($G5205="", "", IF(IFERROR(INDEX('Project List'!$D$11:$D$510, MATCH($G5205, 'Project List'!$B$11:$B$510, 0)), "")="", "", IFERROR(INDEX('Project List'!$D$11:$D$510, MATCH($G5205, 'Project List'!$B$11:$B$510, 0)), "")))</f>
        <v/>
      </c>
      <c r="D5205" s="79" t="str">
        <f>IF($G5205="", "", IF(IFERROR(INDEX('Project List'!$H$11:$H$510, MATCH($G5205, 'Project List'!$B$11:$B$510, 0)), "")="", "", IFERROR(INDEX('Project List'!$H$11:$H$510, MATCH($G5205, 'Project List'!$B$11:$B$510, 0)), "")))</f>
        <v/>
      </c>
      <c r="E5205" s="67" t="str">
        <f>IF($G5205="", "", IF(IFERROR(INDEX('Project List'!$I$11:$I$510, MATCH($G5205, 'Project List'!$B$11:$B$510, 0)), "")="", "", IFERROR(INDEX('Project List'!$I$11:$I$510, MATCH($G5205, 'Project List'!$B$11:$B$510, 0)), "")))</f>
        <v/>
      </c>
      <c r="F5205" s="28"/>
      <c r="G5205" s="118"/>
      <c r="H5205" s="120"/>
      <c r="I5205" s="119"/>
      <c r="J5205" s="122"/>
      <c r="K5205" s="135"/>
      <c r="L5205" s="28"/>
      <c r="N5205" s="45" t="str">
        <f>IF($G5205="", "", IF(COUNTIF('Project List'!$B$11:$B$510, 'Time &amp; Expenses'!$G5205)=0, "X", ""))</f>
        <v/>
      </c>
    </row>
    <row r="5206" spans="1:14" x14ac:dyDescent="0.25">
      <c r="A5206" s="28"/>
      <c r="B5206" s="74" t="str">
        <f>IF($G5206="", "", IF(IFERROR(INDEX('Project List'!$C$11:$C$510, MATCH($G5206, 'Project List'!$B$11:$B$510, 0)), "")="", "", IFERROR(INDEX('Project List'!$C$11:$C$510, MATCH($G5206, 'Project List'!$B$11:$B$510, 0)), "")))</f>
        <v/>
      </c>
      <c r="C5206" s="1" t="str">
        <f>IF($G5206="", "", IF(IFERROR(INDEX('Project List'!$D$11:$D$510, MATCH($G5206, 'Project List'!$B$11:$B$510, 0)), "")="", "", IFERROR(INDEX('Project List'!$D$11:$D$510, MATCH($G5206, 'Project List'!$B$11:$B$510, 0)), "")))</f>
        <v/>
      </c>
      <c r="D5206" s="79" t="str">
        <f>IF($G5206="", "", IF(IFERROR(INDEX('Project List'!$H$11:$H$510, MATCH($G5206, 'Project List'!$B$11:$B$510, 0)), "")="", "", IFERROR(INDEX('Project List'!$H$11:$H$510, MATCH($G5206, 'Project List'!$B$11:$B$510, 0)), "")))</f>
        <v/>
      </c>
      <c r="E5206" s="67" t="str">
        <f>IF($G5206="", "", IF(IFERROR(INDEX('Project List'!$I$11:$I$510, MATCH($G5206, 'Project List'!$B$11:$B$510, 0)), "")="", "", IFERROR(INDEX('Project List'!$I$11:$I$510, MATCH($G5206, 'Project List'!$B$11:$B$510, 0)), "")))</f>
        <v/>
      </c>
      <c r="F5206" s="28"/>
      <c r="G5206" s="118"/>
      <c r="H5206" s="120"/>
      <c r="I5206" s="119"/>
      <c r="J5206" s="122"/>
      <c r="K5206" s="135"/>
      <c r="L5206" s="28"/>
      <c r="N5206" s="45" t="str">
        <f>IF($G5206="", "", IF(COUNTIF('Project List'!$B$11:$B$510, 'Time &amp; Expenses'!$G5206)=0, "X", ""))</f>
        <v/>
      </c>
    </row>
    <row r="5207" spans="1:14" x14ac:dyDescent="0.25">
      <c r="A5207" s="28"/>
      <c r="B5207" s="74" t="str">
        <f>IF($G5207="", "", IF(IFERROR(INDEX('Project List'!$C$11:$C$510, MATCH($G5207, 'Project List'!$B$11:$B$510, 0)), "")="", "", IFERROR(INDEX('Project List'!$C$11:$C$510, MATCH($G5207, 'Project List'!$B$11:$B$510, 0)), "")))</f>
        <v/>
      </c>
      <c r="C5207" s="1" t="str">
        <f>IF($G5207="", "", IF(IFERROR(INDEX('Project List'!$D$11:$D$510, MATCH($G5207, 'Project List'!$B$11:$B$510, 0)), "")="", "", IFERROR(INDEX('Project List'!$D$11:$D$510, MATCH($G5207, 'Project List'!$B$11:$B$510, 0)), "")))</f>
        <v/>
      </c>
      <c r="D5207" s="79" t="str">
        <f>IF($G5207="", "", IF(IFERROR(INDEX('Project List'!$H$11:$H$510, MATCH($G5207, 'Project List'!$B$11:$B$510, 0)), "")="", "", IFERROR(INDEX('Project List'!$H$11:$H$510, MATCH($G5207, 'Project List'!$B$11:$B$510, 0)), "")))</f>
        <v/>
      </c>
      <c r="E5207" s="67" t="str">
        <f>IF($G5207="", "", IF(IFERROR(INDEX('Project List'!$I$11:$I$510, MATCH($G5207, 'Project List'!$B$11:$B$510, 0)), "")="", "", IFERROR(INDEX('Project List'!$I$11:$I$510, MATCH($G5207, 'Project List'!$B$11:$B$510, 0)), "")))</f>
        <v/>
      </c>
      <c r="F5207" s="28"/>
      <c r="G5207" s="118"/>
      <c r="H5207" s="120"/>
      <c r="I5207" s="119"/>
      <c r="J5207" s="122"/>
      <c r="K5207" s="135"/>
      <c r="L5207" s="28"/>
      <c r="N5207" s="45" t="str">
        <f>IF($G5207="", "", IF(COUNTIF('Project List'!$B$11:$B$510, 'Time &amp; Expenses'!$G5207)=0, "X", ""))</f>
        <v/>
      </c>
    </row>
    <row r="5208" spans="1:14" x14ac:dyDescent="0.25">
      <c r="A5208" s="28"/>
      <c r="B5208" s="74" t="str">
        <f>IF($G5208="", "", IF(IFERROR(INDEX('Project List'!$C$11:$C$510, MATCH($G5208, 'Project List'!$B$11:$B$510, 0)), "")="", "", IFERROR(INDEX('Project List'!$C$11:$C$510, MATCH($G5208, 'Project List'!$B$11:$B$510, 0)), "")))</f>
        <v/>
      </c>
      <c r="C5208" s="1" t="str">
        <f>IF($G5208="", "", IF(IFERROR(INDEX('Project List'!$D$11:$D$510, MATCH($G5208, 'Project List'!$B$11:$B$510, 0)), "")="", "", IFERROR(INDEX('Project List'!$D$11:$D$510, MATCH($G5208, 'Project List'!$B$11:$B$510, 0)), "")))</f>
        <v/>
      </c>
      <c r="D5208" s="79" t="str">
        <f>IF($G5208="", "", IF(IFERROR(INDEX('Project List'!$H$11:$H$510, MATCH($G5208, 'Project List'!$B$11:$B$510, 0)), "")="", "", IFERROR(INDEX('Project List'!$H$11:$H$510, MATCH($G5208, 'Project List'!$B$11:$B$510, 0)), "")))</f>
        <v/>
      </c>
      <c r="E5208" s="67" t="str">
        <f>IF($G5208="", "", IF(IFERROR(INDEX('Project List'!$I$11:$I$510, MATCH($G5208, 'Project List'!$B$11:$B$510, 0)), "")="", "", IFERROR(INDEX('Project List'!$I$11:$I$510, MATCH($G5208, 'Project List'!$B$11:$B$510, 0)), "")))</f>
        <v/>
      </c>
      <c r="F5208" s="28"/>
      <c r="G5208" s="118"/>
      <c r="H5208" s="120"/>
      <c r="I5208" s="119"/>
      <c r="J5208" s="122"/>
      <c r="K5208" s="135"/>
      <c r="L5208" s="28"/>
      <c r="N5208" s="45" t="str">
        <f>IF($G5208="", "", IF(COUNTIF('Project List'!$B$11:$B$510, 'Time &amp; Expenses'!$G5208)=0, "X", ""))</f>
        <v/>
      </c>
    </row>
    <row r="5209" spans="1:14" x14ac:dyDescent="0.25">
      <c r="A5209" s="28"/>
      <c r="B5209" s="74" t="str">
        <f>IF($G5209="", "", IF(IFERROR(INDEX('Project List'!$C$11:$C$510, MATCH($G5209, 'Project List'!$B$11:$B$510, 0)), "")="", "", IFERROR(INDEX('Project List'!$C$11:$C$510, MATCH($G5209, 'Project List'!$B$11:$B$510, 0)), "")))</f>
        <v/>
      </c>
      <c r="C5209" s="1" t="str">
        <f>IF($G5209="", "", IF(IFERROR(INDEX('Project List'!$D$11:$D$510, MATCH($G5209, 'Project List'!$B$11:$B$510, 0)), "")="", "", IFERROR(INDEX('Project List'!$D$11:$D$510, MATCH($G5209, 'Project List'!$B$11:$B$510, 0)), "")))</f>
        <v/>
      </c>
      <c r="D5209" s="79" t="str">
        <f>IF($G5209="", "", IF(IFERROR(INDEX('Project List'!$H$11:$H$510, MATCH($G5209, 'Project List'!$B$11:$B$510, 0)), "")="", "", IFERROR(INDEX('Project List'!$H$11:$H$510, MATCH($G5209, 'Project List'!$B$11:$B$510, 0)), "")))</f>
        <v/>
      </c>
      <c r="E5209" s="67" t="str">
        <f>IF($G5209="", "", IF(IFERROR(INDEX('Project List'!$I$11:$I$510, MATCH($G5209, 'Project List'!$B$11:$B$510, 0)), "")="", "", IFERROR(INDEX('Project List'!$I$11:$I$510, MATCH($G5209, 'Project List'!$B$11:$B$510, 0)), "")))</f>
        <v/>
      </c>
      <c r="F5209" s="28"/>
      <c r="G5209" s="118"/>
      <c r="H5209" s="120"/>
      <c r="I5209" s="119"/>
      <c r="J5209" s="122"/>
      <c r="K5209" s="135"/>
      <c r="L5209" s="28"/>
      <c r="N5209" s="45" t="str">
        <f>IF($G5209="", "", IF(COUNTIF('Project List'!$B$11:$B$510, 'Time &amp; Expenses'!$G5209)=0, "X", ""))</f>
        <v/>
      </c>
    </row>
    <row r="5210" spans="1:14" x14ac:dyDescent="0.25">
      <c r="A5210" s="28"/>
      <c r="B5210" s="74" t="str">
        <f>IF($G5210="", "", IF(IFERROR(INDEX('Project List'!$C$11:$C$510, MATCH($G5210, 'Project List'!$B$11:$B$510, 0)), "")="", "", IFERROR(INDEX('Project List'!$C$11:$C$510, MATCH($G5210, 'Project List'!$B$11:$B$510, 0)), "")))</f>
        <v/>
      </c>
      <c r="C5210" s="1" t="str">
        <f>IF($G5210="", "", IF(IFERROR(INDEX('Project List'!$D$11:$D$510, MATCH($G5210, 'Project List'!$B$11:$B$510, 0)), "")="", "", IFERROR(INDEX('Project List'!$D$11:$D$510, MATCH($G5210, 'Project List'!$B$11:$B$510, 0)), "")))</f>
        <v/>
      </c>
      <c r="D5210" s="79" t="str">
        <f>IF($G5210="", "", IF(IFERROR(INDEX('Project List'!$H$11:$H$510, MATCH($G5210, 'Project List'!$B$11:$B$510, 0)), "")="", "", IFERROR(INDEX('Project List'!$H$11:$H$510, MATCH($G5210, 'Project List'!$B$11:$B$510, 0)), "")))</f>
        <v/>
      </c>
      <c r="E5210" s="67" t="str">
        <f>IF($G5210="", "", IF(IFERROR(INDEX('Project List'!$I$11:$I$510, MATCH($G5210, 'Project List'!$B$11:$B$510, 0)), "")="", "", IFERROR(INDEX('Project List'!$I$11:$I$510, MATCH($G5210, 'Project List'!$B$11:$B$510, 0)), "")))</f>
        <v/>
      </c>
      <c r="F5210" s="28"/>
      <c r="G5210" s="118"/>
      <c r="H5210" s="120"/>
      <c r="I5210" s="119"/>
      <c r="J5210" s="122"/>
      <c r="K5210" s="135"/>
      <c r="L5210" s="28"/>
      <c r="N5210" s="45" t="str">
        <f>IF($G5210="", "", IF(COUNTIF('Project List'!$B$11:$B$510, 'Time &amp; Expenses'!$G5210)=0, "X", ""))</f>
        <v/>
      </c>
    </row>
    <row r="5211" spans="1:14" x14ac:dyDescent="0.25">
      <c r="A5211" s="28"/>
      <c r="B5211" s="74" t="str">
        <f>IF($G5211="", "", IF(IFERROR(INDEX('Project List'!$C$11:$C$510, MATCH($G5211, 'Project List'!$B$11:$B$510, 0)), "")="", "", IFERROR(INDEX('Project List'!$C$11:$C$510, MATCH($G5211, 'Project List'!$B$11:$B$510, 0)), "")))</f>
        <v/>
      </c>
      <c r="C5211" s="1" t="str">
        <f>IF($G5211="", "", IF(IFERROR(INDEX('Project List'!$D$11:$D$510, MATCH($G5211, 'Project List'!$B$11:$B$510, 0)), "")="", "", IFERROR(INDEX('Project List'!$D$11:$D$510, MATCH($G5211, 'Project List'!$B$11:$B$510, 0)), "")))</f>
        <v/>
      </c>
      <c r="D5211" s="79" t="str">
        <f>IF($G5211="", "", IF(IFERROR(INDEX('Project List'!$H$11:$H$510, MATCH($G5211, 'Project List'!$B$11:$B$510, 0)), "")="", "", IFERROR(INDEX('Project List'!$H$11:$H$510, MATCH($G5211, 'Project List'!$B$11:$B$510, 0)), "")))</f>
        <v/>
      </c>
      <c r="E5211" s="67" t="str">
        <f>IF($G5211="", "", IF(IFERROR(INDEX('Project List'!$I$11:$I$510, MATCH($G5211, 'Project List'!$B$11:$B$510, 0)), "")="", "", IFERROR(INDEX('Project List'!$I$11:$I$510, MATCH($G5211, 'Project List'!$B$11:$B$510, 0)), "")))</f>
        <v/>
      </c>
      <c r="F5211" s="28"/>
      <c r="G5211" s="118"/>
      <c r="H5211" s="120"/>
      <c r="I5211" s="119"/>
      <c r="J5211" s="122"/>
      <c r="K5211" s="135"/>
      <c r="L5211" s="28"/>
      <c r="N5211" s="45" t="str">
        <f>IF($G5211="", "", IF(COUNTIF('Project List'!$B$11:$B$510, 'Time &amp; Expenses'!$G5211)=0, "X", ""))</f>
        <v/>
      </c>
    </row>
    <row r="5212" spans="1:14" x14ac:dyDescent="0.25">
      <c r="A5212" s="28"/>
      <c r="B5212" s="74" t="str">
        <f>IF($G5212="", "", IF(IFERROR(INDEX('Project List'!$C$11:$C$510, MATCH($G5212, 'Project List'!$B$11:$B$510, 0)), "")="", "", IFERROR(INDEX('Project List'!$C$11:$C$510, MATCH($G5212, 'Project List'!$B$11:$B$510, 0)), "")))</f>
        <v/>
      </c>
      <c r="C5212" s="1" t="str">
        <f>IF($G5212="", "", IF(IFERROR(INDEX('Project List'!$D$11:$D$510, MATCH($G5212, 'Project List'!$B$11:$B$510, 0)), "")="", "", IFERROR(INDEX('Project List'!$D$11:$D$510, MATCH($G5212, 'Project List'!$B$11:$B$510, 0)), "")))</f>
        <v/>
      </c>
      <c r="D5212" s="79" t="str">
        <f>IF($G5212="", "", IF(IFERROR(INDEX('Project List'!$H$11:$H$510, MATCH($G5212, 'Project List'!$B$11:$B$510, 0)), "")="", "", IFERROR(INDEX('Project List'!$H$11:$H$510, MATCH($G5212, 'Project List'!$B$11:$B$510, 0)), "")))</f>
        <v/>
      </c>
      <c r="E5212" s="67" t="str">
        <f>IF($G5212="", "", IF(IFERROR(INDEX('Project List'!$I$11:$I$510, MATCH($G5212, 'Project List'!$B$11:$B$510, 0)), "")="", "", IFERROR(INDEX('Project List'!$I$11:$I$510, MATCH($G5212, 'Project List'!$B$11:$B$510, 0)), "")))</f>
        <v/>
      </c>
      <c r="F5212" s="28"/>
      <c r="G5212" s="118"/>
      <c r="H5212" s="120"/>
      <c r="I5212" s="119"/>
      <c r="J5212" s="122"/>
      <c r="K5212" s="135"/>
      <c r="L5212" s="28"/>
      <c r="N5212" s="45" t="str">
        <f>IF($G5212="", "", IF(COUNTIF('Project List'!$B$11:$B$510, 'Time &amp; Expenses'!$G5212)=0, "X", ""))</f>
        <v/>
      </c>
    </row>
    <row r="5213" spans="1:14" x14ac:dyDescent="0.25">
      <c r="A5213" s="28"/>
      <c r="B5213" s="74" t="str">
        <f>IF($G5213="", "", IF(IFERROR(INDEX('Project List'!$C$11:$C$510, MATCH($G5213, 'Project List'!$B$11:$B$510, 0)), "")="", "", IFERROR(INDEX('Project List'!$C$11:$C$510, MATCH($G5213, 'Project List'!$B$11:$B$510, 0)), "")))</f>
        <v/>
      </c>
      <c r="C5213" s="1" t="str">
        <f>IF($G5213="", "", IF(IFERROR(INDEX('Project List'!$D$11:$D$510, MATCH($G5213, 'Project List'!$B$11:$B$510, 0)), "")="", "", IFERROR(INDEX('Project List'!$D$11:$D$510, MATCH($G5213, 'Project List'!$B$11:$B$510, 0)), "")))</f>
        <v/>
      </c>
      <c r="D5213" s="79" t="str">
        <f>IF($G5213="", "", IF(IFERROR(INDEX('Project List'!$H$11:$H$510, MATCH($G5213, 'Project List'!$B$11:$B$510, 0)), "")="", "", IFERROR(INDEX('Project List'!$H$11:$H$510, MATCH($G5213, 'Project List'!$B$11:$B$510, 0)), "")))</f>
        <v/>
      </c>
      <c r="E5213" s="67" t="str">
        <f>IF($G5213="", "", IF(IFERROR(INDEX('Project List'!$I$11:$I$510, MATCH($G5213, 'Project List'!$B$11:$B$510, 0)), "")="", "", IFERROR(INDEX('Project List'!$I$11:$I$510, MATCH($G5213, 'Project List'!$B$11:$B$510, 0)), "")))</f>
        <v/>
      </c>
      <c r="F5213" s="28"/>
      <c r="G5213" s="118"/>
      <c r="H5213" s="120"/>
      <c r="I5213" s="119"/>
      <c r="J5213" s="122"/>
      <c r="K5213" s="135"/>
      <c r="L5213" s="28"/>
      <c r="N5213" s="45" t="str">
        <f>IF($G5213="", "", IF(COUNTIF('Project List'!$B$11:$B$510, 'Time &amp; Expenses'!$G5213)=0, "X", ""))</f>
        <v/>
      </c>
    </row>
    <row r="5214" spans="1:14" x14ac:dyDescent="0.25">
      <c r="A5214" s="28"/>
      <c r="B5214" s="74" t="str">
        <f>IF($G5214="", "", IF(IFERROR(INDEX('Project List'!$C$11:$C$510, MATCH($G5214, 'Project List'!$B$11:$B$510, 0)), "")="", "", IFERROR(INDEX('Project List'!$C$11:$C$510, MATCH($G5214, 'Project List'!$B$11:$B$510, 0)), "")))</f>
        <v/>
      </c>
      <c r="C5214" s="1" t="str">
        <f>IF($G5214="", "", IF(IFERROR(INDEX('Project List'!$D$11:$D$510, MATCH($G5214, 'Project List'!$B$11:$B$510, 0)), "")="", "", IFERROR(INDEX('Project List'!$D$11:$D$510, MATCH($G5214, 'Project List'!$B$11:$B$510, 0)), "")))</f>
        <v/>
      </c>
      <c r="D5214" s="79" t="str">
        <f>IF($G5214="", "", IF(IFERROR(INDEX('Project List'!$H$11:$H$510, MATCH($G5214, 'Project List'!$B$11:$B$510, 0)), "")="", "", IFERROR(INDEX('Project List'!$H$11:$H$510, MATCH($G5214, 'Project List'!$B$11:$B$510, 0)), "")))</f>
        <v/>
      </c>
      <c r="E5214" s="67" t="str">
        <f>IF($G5214="", "", IF(IFERROR(INDEX('Project List'!$I$11:$I$510, MATCH($G5214, 'Project List'!$B$11:$B$510, 0)), "")="", "", IFERROR(INDEX('Project List'!$I$11:$I$510, MATCH($G5214, 'Project List'!$B$11:$B$510, 0)), "")))</f>
        <v/>
      </c>
      <c r="F5214" s="28"/>
      <c r="G5214" s="118"/>
      <c r="H5214" s="120"/>
      <c r="I5214" s="119"/>
      <c r="J5214" s="122"/>
      <c r="K5214" s="135"/>
      <c r="L5214" s="28"/>
      <c r="N5214" s="45" t="str">
        <f>IF($G5214="", "", IF(COUNTIF('Project List'!$B$11:$B$510, 'Time &amp; Expenses'!$G5214)=0, "X", ""))</f>
        <v/>
      </c>
    </row>
    <row r="5215" spans="1:14" x14ac:dyDescent="0.25">
      <c r="A5215" s="28"/>
      <c r="B5215" s="74" t="str">
        <f>IF($G5215="", "", IF(IFERROR(INDEX('Project List'!$C$11:$C$510, MATCH($G5215, 'Project List'!$B$11:$B$510, 0)), "")="", "", IFERROR(INDEX('Project List'!$C$11:$C$510, MATCH($G5215, 'Project List'!$B$11:$B$510, 0)), "")))</f>
        <v/>
      </c>
      <c r="C5215" s="1" t="str">
        <f>IF($G5215="", "", IF(IFERROR(INDEX('Project List'!$D$11:$D$510, MATCH($G5215, 'Project List'!$B$11:$B$510, 0)), "")="", "", IFERROR(INDEX('Project List'!$D$11:$D$510, MATCH($G5215, 'Project List'!$B$11:$B$510, 0)), "")))</f>
        <v/>
      </c>
      <c r="D5215" s="79" t="str">
        <f>IF($G5215="", "", IF(IFERROR(INDEX('Project List'!$H$11:$H$510, MATCH($G5215, 'Project List'!$B$11:$B$510, 0)), "")="", "", IFERROR(INDEX('Project List'!$H$11:$H$510, MATCH($G5215, 'Project List'!$B$11:$B$510, 0)), "")))</f>
        <v/>
      </c>
      <c r="E5215" s="67" t="str">
        <f>IF($G5215="", "", IF(IFERROR(INDEX('Project List'!$I$11:$I$510, MATCH($G5215, 'Project List'!$B$11:$B$510, 0)), "")="", "", IFERROR(INDEX('Project List'!$I$11:$I$510, MATCH($G5215, 'Project List'!$B$11:$B$510, 0)), "")))</f>
        <v/>
      </c>
      <c r="F5215" s="28"/>
      <c r="G5215" s="118"/>
      <c r="H5215" s="120"/>
      <c r="I5215" s="119"/>
      <c r="J5215" s="122"/>
      <c r="K5215" s="135"/>
      <c r="L5215" s="28"/>
      <c r="N5215" s="45" t="str">
        <f>IF($G5215="", "", IF(COUNTIF('Project List'!$B$11:$B$510, 'Time &amp; Expenses'!$G5215)=0, "X", ""))</f>
        <v/>
      </c>
    </row>
    <row r="5216" spans="1:14" x14ac:dyDescent="0.25">
      <c r="A5216" s="28"/>
      <c r="B5216" s="74" t="str">
        <f>IF($G5216="", "", IF(IFERROR(INDEX('Project List'!$C$11:$C$510, MATCH($G5216, 'Project List'!$B$11:$B$510, 0)), "")="", "", IFERROR(INDEX('Project List'!$C$11:$C$510, MATCH($G5216, 'Project List'!$B$11:$B$510, 0)), "")))</f>
        <v/>
      </c>
      <c r="C5216" s="1" t="str">
        <f>IF($G5216="", "", IF(IFERROR(INDEX('Project List'!$D$11:$D$510, MATCH($G5216, 'Project List'!$B$11:$B$510, 0)), "")="", "", IFERROR(INDEX('Project List'!$D$11:$D$510, MATCH($G5216, 'Project List'!$B$11:$B$510, 0)), "")))</f>
        <v/>
      </c>
      <c r="D5216" s="79" t="str">
        <f>IF($G5216="", "", IF(IFERROR(INDEX('Project List'!$H$11:$H$510, MATCH($G5216, 'Project List'!$B$11:$B$510, 0)), "")="", "", IFERROR(INDEX('Project List'!$H$11:$H$510, MATCH($G5216, 'Project List'!$B$11:$B$510, 0)), "")))</f>
        <v/>
      </c>
      <c r="E5216" s="67" t="str">
        <f>IF($G5216="", "", IF(IFERROR(INDEX('Project List'!$I$11:$I$510, MATCH($G5216, 'Project List'!$B$11:$B$510, 0)), "")="", "", IFERROR(INDEX('Project List'!$I$11:$I$510, MATCH($G5216, 'Project List'!$B$11:$B$510, 0)), "")))</f>
        <v/>
      </c>
      <c r="F5216" s="28"/>
      <c r="G5216" s="118"/>
      <c r="H5216" s="120"/>
      <c r="I5216" s="119"/>
      <c r="J5216" s="122"/>
      <c r="K5216" s="135"/>
      <c r="L5216" s="28"/>
      <c r="N5216" s="45" t="str">
        <f>IF($G5216="", "", IF(COUNTIF('Project List'!$B$11:$B$510, 'Time &amp; Expenses'!$G5216)=0, "X", ""))</f>
        <v/>
      </c>
    </row>
    <row r="5217" spans="1:14" x14ac:dyDescent="0.25">
      <c r="A5217" s="28"/>
      <c r="B5217" s="74" t="str">
        <f>IF($G5217="", "", IF(IFERROR(INDEX('Project List'!$C$11:$C$510, MATCH($G5217, 'Project List'!$B$11:$B$510, 0)), "")="", "", IFERROR(INDEX('Project List'!$C$11:$C$510, MATCH($G5217, 'Project List'!$B$11:$B$510, 0)), "")))</f>
        <v/>
      </c>
      <c r="C5217" s="1" t="str">
        <f>IF($G5217="", "", IF(IFERROR(INDEX('Project List'!$D$11:$D$510, MATCH($G5217, 'Project List'!$B$11:$B$510, 0)), "")="", "", IFERROR(INDEX('Project List'!$D$11:$D$510, MATCH($G5217, 'Project List'!$B$11:$B$510, 0)), "")))</f>
        <v/>
      </c>
      <c r="D5217" s="79" t="str">
        <f>IF($G5217="", "", IF(IFERROR(INDEX('Project List'!$H$11:$H$510, MATCH($G5217, 'Project List'!$B$11:$B$510, 0)), "")="", "", IFERROR(INDEX('Project List'!$H$11:$H$510, MATCH($G5217, 'Project List'!$B$11:$B$510, 0)), "")))</f>
        <v/>
      </c>
      <c r="E5217" s="67" t="str">
        <f>IF($G5217="", "", IF(IFERROR(INDEX('Project List'!$I$11:$I$510, MATCH($G5217, 'Project List'!$B$11:$B$510, 0)), "")="", "", IFERROR(INDEX('Project List'!$I$11:$I$510, MATCH($G5217, 'Project List'!$B$11:$B$510, 0)), "")))</f>
        <v/>
      </c>
      <c r="F5217" s="28"/>
      <c r="G5217" s="118"/>
      <c r="H5217" s="120"/>
      <c r="I5217" s="119"/>
      <c r="J5217" s="122"/>
      <c r="K5217" s="135"/>
      <c r="L5217" s="28"/>
      <c r="N5217" s="45" t="str">
        <f>IF($G5217="", "", IF(COUNTIF('Project List'!$B$11:$B$510, 'Time &amp; Expenses'!$G5217)=0, "X", ""))</f>
        <v/>
      </c>
    </row>
    <row r="5218" spans="1:14" x14ac:dyDescent="0.25">
      <c r="A5218" s="28"/>
      <c r="B5218" s="74" t="str">
        <f>IF($G5218="", "", IF(IFERROR(INDEX('Project List'!$C$11:$C$510, MATCH($G5218, 'Project List'!$B$11:$B$510, 0)), "")="", "", IFERROR(INDEX('Project List'!$C$11:$C$510, MATCH($G5218, 'Project List'!$B$11:$B$510, 0)), "")))</f>
        <v/>
      </c>
      <c r="C5218" s="1" t="str">
        <f>IF($G5218="", "", IF(IFERROR(INDEX('Project List'!$D$11:$D$510, MATCH($G5218, 'Project List'!$B$11:$B$510, 0)), "")="", "", IFERROR(INDEX('Project List'!$D$11:$D$510, MATCH($G5218, 'Project List'!$B$11:$B$510, 0)), "")))</f>
        <v/>
      </c>
      <c r="D5218" s="79" t="str">
        <f>IF($G5218="", "", IF(IFERROR(INDEX('Project List'!$H$11:$H$510, MATCH($G5218, 'Project List'!$B$11:$B$510, 0)), "")="", "", IFERROR(INDEX('Project List'!$H$11:$H$510, MATCH($G5218, 'Project List'!$B$11:$B$510, 0)), "")))</f>
        <v/>
      </c>
      <c r="E5218" s="67" t="str">
        <f>IF($G5218="", "", IF(IFERROR(INDEX('Project List'!$I$11:$I$510, MATCH($G5218, 'Project List'!$B$11:$B$510, 0)), "")="", "", IFERROR(INDEX('Project List'!$I$11:$I$510, MATCH($G5218, 'Project List'!$B$11:$B$510, 0)), "")))</f>
        <v/>
      </c>
      <c r="F5218" s="28"/>
      <c r="G5218" s="118"/>
      <c r="H5218" s="120"/>
      <c r="I5218" s="119"/>
      <c r="J5218" s="122"/>
      <c r="K5218" s="135"/>
      <c r="L5218" s="28"/>
      <c r="N5218" s="45" t="str">
        <f>IF($G5218="", "", IF(COUNTIF('Project List'!$B$11:$B$510, 'Time &amp; Expenses'!$G5218)=0, "X", ""))</f>
        <v/>
      </c>
    </row>
    <row r="5219" spans="1:14" x14ac:dyDescent="0.25">
      <c r="A5219" s="28"/>
      <c r="B5219" s="74" t="str">
        <f>IF($G5219="", "", IF(IFERROR(INDEX('Project List'!$C$11:$C$510, MATCH($G5219, 'Project List'!$B$11:$B$510, 0)), "")="", "", IFERROR(INDEX('Project List'!$C$11:$C$510, MATCH($G5219, 'Project List'!$B$11:$B$510, 0)), "")))</f>
        <v/>
      </c>
      <c r="C5219" s="1" t="str">
        <f>IF($G5219="", "", IF(IFERROR(INDEX('Project List'!$D$11:$D$510, MATCH($G5219, 'Project List'!$B$11:$B$510, 0)), "")="", "", IFERROR(INDEX('Project List'!$D$11:$D$510, MATCH($G5219, 'Project List'!$B$11:$B$510, 0)), "")))</f>
        <v/>
      </c>
      <c r="D5219" s="79" t="str">
        <f>IF($G5219="", "", IF(IFERROR(INDEX('Project List'!$H$11:$H$510, MATCH($G5219, 'Project List'!$B$11:$B$510, 0)), "")="", "", IFERROR(INDEX('Project List'!$H$11:$H$510, MATCH($G5219, 'Project List'!$B$11:$B$510, 0)), "")))</f>
        <v/>
      </c>
      <c r="E5219" s="67" t="str">
        <f>IF($G5219="", "", IF(IFERROR(INDEX('Project List'!$I$11:$I$510, MATCH($G5219, 'Project List'!$B$11:$B$510, 0)), "")="", "", IFERROR(INDEX('Project List'!$I$11:$I$510, MATCH($G5219, 'Project List'!$B$11:$B$510, 0)), "")))</f>
        <v/>
      </c>
      <c r="F5219" s="28"/>
      <c r="G5219" s="118"/>
      <c r="H5219" s="120"/>
      <c r="I5219" s="119"/>
      <c r="J5219" s="122"/>
      <c r="K5219" s="135"/>
      <c r="L5219" s="28"/>
      <c r="N5219" s="45" t="str">
        <f>IF($G5219="", "", IF(COUNTIF('Project List'!$B$11:$B$510, 'Time &amp; Expenses'!$G5219)=0, "X", ""))</f>
        <v/>
      </c>
    </row>
    <row r="5220" spans="1:14" x14ac:dyDescent="0.25">
      <c r="A5220" s="28"/>
      <c r="B5220" s="74" t="str">
        <f>IF($G5220="", "", IF(IFERROR(INDEX('Project List'!$C$11:$C$510, MATCH($G5220, 'Project List'!$B$11:$B$510, 0)), "")="", "", IFERROR(INDEX('Project List'!$C$11:$C$510, MATCH($G5220, 'Project List'!$B$11:$B$510, 0)), "")))</f>
        <v/>
      </c>
      <c r="C5220" s="1" t="str">
        <f>IF($G5220="", "", IF(IFERROR(INDEX('Project List'!$D$11:$D$510, MATCH($G5220, 'Project List'!$B$11:$B$510, 0)), "")="", "", IFERROR(INDEX('Project List'!$D$11:$D$510, MATCH($G5220, 'Project List'!$B$11:$B$510, 0)), "")))</f>
        <v/>
      </c>
      <c r="D5220" s="79" t="str">
        <f>IF($G5220="", "", IF(IFERROR(INDEX('Project List'!$H$11:$H$510, MATCH($G5220, 'Project List'!$B$11:$B$510, 0)), "")="", "", IFERROR(INDEX('Project List'!$H$11:$H$510, MATCH($G5220, 'Project List'!$B$11:$B$510, 0)), "")))</f>
        <v/>
      </c>
      <c r="E5220" s="67" t="str">
        <f>IF($G5220="", "", IF(IFERROR(INDEX('Project List'!$I$11:$I$510, MATCH($G5220, 'Project List'!$B$11:$B$510, 0)), "")="", "", IFERROR(INDEX('Project List'!$I$11:$I$510, MATCH($G5220, 'Project List'!$B$11:$B$510, 0)), "")))</f>
        <v/>
      </c>
      <c r="F5220" s="28"/>
      <c r="G5220" s="118"/>
      <c r="H5220" s="120"/>
      <c r="I5220" s="119"/>
      <c r="J5220" s="122"/>
      <c r="K5220" s="135"/>
      <c r="L5220" s="28"/>
      <c r="N5220" s="45" t="str">
        <f>IF($G5220="", "", IF(COUNTIF('Project List'!$B$11:$B$510, 'Time &amp; Expenses'!$G5220)=0, "X", ""))</f>
        <v/>
      </c>
    </row>
    <row r="5221" spans="1:14" x14ac:dyDescent="0.25">
      <c r="A5221" s="28"/>
      <c r="B5221" s="74" t="str">
        <f>IF($G5221="", "", IF(IFERROR(INDEX('Project List'!$C$11:$C$510, MATCH($G5221, 'Project List'!$B$11:$B$510, 0)), "")="", "", IFERROR(INDEX('Project List'!$C$11:$C$510, MATCH($G5221, 'Project List'!$B$11:$B$510, 0)), "")))</f>
        <v/>
      </c>
      <c r="C5221" s="1" t="str">
        <f>IF($G5221="", "", IF(IFERROR(INDEX('Project List'!$D$11:$D$510, MATCH($G5221, 'Project List'!$B$11:$B$510, 0)), "")="", "", IFERROR(INDEX('Project List'!$D$11:$D$510, MATCH($G5221, 'Project List'!$B$11:$B$510, 0)), "")))</f>
        <v/>
      </c>
      <c r="D5221" s="79" t="str">
        <f>IF($G5221="", "", IF(IFERROR(INDEX('Project List'!$H$11:$H$510, MATCH($G5221, 'Project List'!$B$11:$B$510, 0)), "")="", "", IFERROR(INDEX('Project List'!$H$11:$H$510, MATCH($G5221, 'Project List'!$B$11:$B$510, 0)), "")))</f>
        <v/>
      </c>
      <c r="E5221" s="67" t="str">
        <f>IF($G5221="", "", IF(IFERROR(INDEX('Project List'!$I$11:$I$510, MATCH($G5221, 'Project List'!$B$11:$B$510, 0)), "")="", "", IFERROR(INDEX('Project List'!$I$11:$I$510, MATCH($G5221, 'Project List'!$B$11:$B$510, 0)), "")))</f>
        <v/>
      </c>
      <c r="F5221" s="28"/>
      <c r="G5221" s="118"/>
      <c r="H5221" s="120"/>
      <c r="I5221" s="119"/>
      <c r="J5221" s="122"/>
      <c r="K5221" s="135"/>
      <c r="L5221" s="28"/>
      <c r="N5221" s="45" t="str">
        <f>IF($G5221="", "", IF(COUNTIF('Project List'!$B$11:$B$510, 'Time &amp; Expenses'!$G5221)=0, "X", ""))</f>
        <v/>
      </c>
    </row>
    <row r="5222" spans="1:14" x14ac:dyDescent="0.25">
      <c r="A5222" s="28"/>
      <c r="B5222" s="74" t="str">
        <f>IF($G5222="", "", IF(IFERROR(INDEX('Project List'!$C$11:$C$510, MATCH($G5222, 'Project List'!$B$11:$B$510, 0)), "")="", "", IFERROR(INDEX('Project List'!$C$11:$C$510, MATCH($G5222, 'Project List'!$B$11:$B$510, 0)), "")))</f>
        <v/>
      </c>
      <c r="C5222" s="1" t="str">
        <f>IF($G5222="", "", IF(IFERROR(INDEX('Project List'!$D$11:$D$510, MATCH($G5222, 'Project List'!$B$11:$B$510, 0)), "")="", "", IFERROR(INDEX('Project List'!$D$11:$D$510, MATCH($G5222, 'Project List'!$B$11:$B$510, 0)), "")))</f>
        <v/>
      </c>
      <c r="D5222" s="79" t="str">
        <f>IF($G5222="", "", IF(IFERROR(INDEX('Project List'!$H$11:$H$510, MATCH($G5222, 'Project List'!$B$11:$B$510, 0)), "")="", "", IFERROR(INDEX('Project List'!$H$11:$H$510, MATCH($G5222, 'Project List'!$B$11:$B$510, 0)), "")))</f>
        <v/>
      </c>
      <c r="E5222" s="67" t="str">
        <f>IF($G5222="", "", IF(IFERROR(INDEX('Project List'!$I$11:$I$510, MATCH($G5222, 'Project List'!$B$11:$B$510, 0)), "")="", "", IFERROR(INDEX('Project List'!$I$11:$I$510, MATCH($G5222, 'Project List'!$B$11:$B$510, 0)), "")))</f>
        <v/>
      </c>
      <c r="F5222" s="28"/>
      <c r="G5222" s="118"/>
      <c r="H5222" s="120"/>
      <c r="I5222" s="119"/>
      <c r="J5222" s="122"/>
      <c r="K5222" s="135"/>
      <c r="L5222" s="28"/>
      <c r="N5222" s="45" t="str">
        <f>IF($G5222="", "", IF(COUNTIF('Project List'!$B$11:$B$510, 'Time &amp; Expenses'!$G5222)=0, "X", ""))</f>
        <v/>
      </c>
    </row>
    <row r="5223" spans="1:14" x14ac:dyDescent="0.25">
      <c r="A5223" s="28"/>
      <c r="B5223" s="74" t="str">
        <f>IF($G5223="", "", IF(IFERROR(INDEX('Project List'!$C$11:$C$510, MATCH($G5223, 'Project List'!$B$11:$B$510, 0)), "")="", "", IFERROR(INDEX('Project List'!$C$11:$C$510, MATCH($G5223, 'Project List'!$B$11:$B$510, 0)), "")))</f>
        <v/>
      </c>
      <c r="C5223" s="1" t="str">
        <f>IF($G5223="", "", IF(IFERROR(INDEX('Project List'!$D$11:$D$510, MATCH($G5223, 'Project List'!$B$11:$B$510, 0)), "")="", "", IFERROR(INDEX('Project List'!$D$11:$D$510, MATCH($G5223, 'Project List'!$B$11:$B$510, 0)), "")))</f>
        <v/>
      </c>
      <c r="D5223" s="79" t="str">
        <f>IF($G5223="", "", IF(IFERROR(INDEX('Project List'!$H$11:$H$510, MATCH($G5223, 'Project List'!$B$11:$B$510, 0)), "")="", "", IFERROR(INDEX('Project List'!$H$11:$H$510, MATCH($G5223, 'Project List'!$B$11:$B$510, 0)), "")))</f>
        <v/>
      </c>
      <c r="E5223" s="67" t="str">
        <f>IF($G5223="", "", IF(IFERROR(INDEX('Project List'!$I$11:$I$510, MATCH($G5223, 'Project List'!$B$11:$B$510, 0)), "")="", "", IFERROR(INDEX('Project List'!$I$11:$I$510, MATCH($G5223, 'Project List'!$B$11:$B$510, 0)), "")))</f>
        <v/>
      </c>
      <c r="F5223" s="28"/>
      <c r="G5223" s="118"/>
      <c r="H5223" s="120"/>
      <c r="I5223" s="119"/>
      <c r="J5223" s="122"/>
      <c r="K5223" s="135"/>
      <c r="L5223" s="28"/>
      <c r="N5223" s="45" t="str">
        <f>IF($G5223="", "", IF(COUNTIF('Project List'!$B$11:$B$510, 'Time &amp; Expenses'!$G5223)=0, "X", ""))</f>
        <v/>
      </c>
    </row>
    <row r="5224" spans="1:14" x14ac:dyDescent="0.25">
      <c r="A5224" s="28"/>
      <c r="B5224" s="74" t="str">
        <f>IF($G5224="", "", IF(IFERROR(INDEX('Project List'!$C$11:$C$510, MATCH($G5224, 'Project List'!$B$11:$B$510, 0)), "")="", "", IFERROR(INDEX('Project List'!$C$11:$C$510, MATCH($G5224, 'Project List'!$B$11:$B$510, 0)), "")))</f>
        <v/>
      </c>
      <c r="C5224" s="1" t="str">
        <f>IF($G5224="", "", IF(IFERROR(INDEX('Project List'!$D$11:$D$510, MATCH($G5224, 'Project List'!$B$11:$B$510, 0)), "")="", "", IFERROR(INDEX('Project List'!$D$11:$D$510, MATCH($G5224, 'Project List'!$B$11:$B$510, 0)), "")))</f>
        <v/>
      </c>
      <c r="D5224" s="79" t="str">
        <f>IF($G5224="", "", IF(IFERROR(INDEX('Project List'!$H$11:$H$510, MATCH($G5224, 'Project List'!$B$11:$B$510, 0)), "")="", "", IFERROR(INDEX('Project List'!$H$11:$H$510, MATCH($G5224, 'Project List'!$B$11:$B$510, 0)), "")))</f>
        <v/>
      </c>
      <c r="E5224" s="67" t="str">
        <f>IF($G5224="", "", IF(IFERROR(INDEX('Project List'!$I$11:$I$510, MATCH($G5224, 'Project List'!$B$11:$B$510, 0)), "")="", "", IFERROR(INDEX('Project List'!$I$11:$I$510, MATCH($G5224, 'Project List'!$B$11:$B$510, 0)), "")))</f>
        <v/>
      </c>
      <c r="F5224" s="28"/>
      <c r="G5224" s="118"/>
      <c r="H5224" s="120"/>
      <c r="I5224" s="119"/>
      <c r="J5224" s="122"/>
      <c r="K5224" s="135"/>
      <c r="L5224" s="28"/>
      <c r="N5224" s="45" t="str">
        <f>IF($G5224="", "", IF(COUNTIF('Project List'!$B$11:$B$510, 'Time &amp; Expenses'!$G5224)=0, "X", ""))</f>
        <v/>
      </c>
    </row>
    <row r="5225" spans="1:14" x14ac:dyDescent="0.25">
      <c r="A5225" s="28"/>
      <c r="B5225" s="74" t="str">
        <f>IF($G5225="", "", IF(IFERROR(INDEX('Project List'!$C$11:$C$510, MATCH($G5225, 'Project List'!$B$11:$B$510, 0)), "")="", "", IFERROR(INDEX('Project List'!$C$11:$C$510, MATCH($G5225, 'Project List'!$B$11:$B$510, 0)), "")))</f>
        <v/>
      </c>
      <c r="C5225" s="1" t="str">
        <f>IF($G5225="", "", IF(IFERROR(INDEX('Project List'!$D$11:$D$510, MATCH($G5225, 'Project List'!$B$11:$B$510, 0)), "")="", "", IFERROR(INDEX('Project List'!$D$11:$D$510, MATCH($G5225, 'Project List'!$B$11:$B$510, 0)), "")))</f>
        <v/>
      </c>
      <c r="D5225" s="79" t="str">
        <f>IF($G5225="", "", IF(IFERROR(INDEX('Project List'!$H$11:$H$510, MATCH($G5225, 'Project List'!$B$11:$B$510, 0)), "")="", "", IFERROR(INDEX('Project List'!$H$11:$H$510, MATCH($G5225, 'Project List'!$B$11:$B$510, 0)), "")))</f>
        <v/>
      </c>
      <c r="E5225" s="67" t="str">
        <f>IF($G5225="", "", IF(IFERROR(INDEX('Project List'!$I$11:$I$510, MATCH($G5225, 'Project List'!$B$11:$B$510, 0)), "")="", "", IFERROR(INDEX('Project List'!$I$11:$I$510, MATCH($G5225, 'Project List'!$B$11:$B$510, 0)), "")))</f>
        <v/>
      </c>
      <c r="F5225" s="28"/>
      <c r="G5225" s="118"/>
      <c r="H5225" s="120"/>
      <c r="I5225" s="119"/>
      <c r="J5225" s="122"/>
      <c r="K5225" s="135"/>
      <c r="L5225" s="28"/>
      <c r="N5225" s="45" t="str">
        <f>IF($G5225="", "", IF(COUNTIF('Project List'!$B$11:$B$510, 'Time &amp; Expenses'!$G5225)=0, "X", ""))</f>
        <v/>
      </c>
    </row>
    <row r="5226" spans="1:14" x14ac:dyDescent="0.25">
      <c r="A5226" s="28"/>
      <c r="B5226" s="74" t="str">
        <f>IF($G5226="", "", IF(IFERROR(INDEX('Project List'!$C$11:$C$510, MATCH($G5226, 'Project List'!$B$11:$B$510, 0)), "")="", "", IFERROR(INDEX('Project List'!$C$11:$C$510, MATCH($G5226, 'Project List'!$B$11:$B$510, 0)), "")))</f>
        <v/>
      </c>
      <c r="C5226" s="1" t="str">
        <f>IF($G5226="", "", IF(IFERROR(INDEX('Project List'!$D$11:$D$510, MATCH($G5226, 'Project List'!$B$11:$B$510, 0)), "")="", "", IFERROR(INDEX('Project List'!$D$11:$D$510, MATCH($G5226, 'Project List'!$B$11:$B$510, 0)), "")))</f>
        <v/>
      </c>
      <c r="D5226" s="79" t="str">
        <f>IF($G5226="", "", IF(IFERROR(INDEX('Project List'!$H$11:$H$510, MATCH($G5226, 'Project List'!$B$11:$B$510, 0)), "")="", "", IFERROR(INDEX('Project List'!$H$11:$H$510, MATCH($G5226, 'Project List'!$B$11:$B$510, 0)), "")))</f>
        <v/>
      </c>
      <c r="E5226" s="67" t="str">
        <f>IF($G5226="", "", IF(IFERROR(INDEX('Project List'!$I$11:$I$510, MATCH($G5226, 'Project List'!$B$11:$B$510, 0)), "")="", "", IFERROR(INDEX('Project List'!$I$11:$I$510, MATCH($G5226, 'Project List'!$B$11:$B$510, 0)), "")))</f>
        <v/>
      </c>
      <c r="F5226" s="28"/>
      <c r="G5226" s="118"/>
      <c r="H5226" s="120"/>
      <c r="I5226" s="119"/>
      <c r="J5226" s="122"/>
      <c r="K5226" s="135"/>
      <c r="L5226" s="28"/>
      <c r="N5226" s="45" t="str">
        <f>IF($G5226="", "", IF(COUNTIF('Project List'!$B$11:$B$510, 'Time &amp; Expenses'!$G5226)=0, "X", ""))</f>
        <v/>
      </c>
    </row>
    <row r="5227" spans="1:14" x14ac:dyDescent="0.25">
      <c r="A5227" s="28"/>
      <c r="B5227" s="74" t="str">
        <f>IF($G5227="", "", IF(IFERROR(INDEX('Project List'!$C$11:$C$510, MATCH($G5227, 'Project List'!$B$11:$B$510, 0)), "")="", "", IFERROR(INDEX('Project List'!$C$11:$C$510, MATCH($G5227, 'Project List'!$B$11:$B$510, 0)), "")))</f>
        <v/>
      </c>
      <c r="C5227" s="1" t="str">
        <f>IF($G5227="", "", IF(IFERROR(INDEX('Project List'!$D$11:$D$510, MATCH($G5227, 'Project List'!$B$11:$B$510, 0)), "")="", "", IFERROR(INDEX('Project List'!$D$11:$D$510, MATCH($G5227, 'Project List'!$B$11:$B$510, 0)), "")))</f>
        <v/>
      </c>
      <c r="D5227" s="79" t="str">
        <f>IF($G5227="", "", IF(IFERROR(INDEX('Project List'!$H$11:$H$510, MATCH($G5227, 'Project List'!$B$11:$B$510, 0)), "")="", "", IFERROR(INDEX('Project List'!$H$11:$H$510, MATCH($G5227, 'Project List'!$B$11:$B$510, 0)), "")))</f>
        <v/>
      </c>
      <c r="E5227" s="67" t="str">
        <f>IF($G5227="", "", IF(IFERROR(INDEX('Project List'!$I$11:$I$510, MATCH($G5227, 'Project List'!$B$11:$B$510, 0)), "")="", "", IFERROR(INDEX('Project List'!$I$11:$I$510, MATCH($G5227, 'Project List'!$B$11:$B$510, 0)), "")))</f>
        <v/>
      </c>
      <c r="F5227" s="28"/>
      <c r="G5227" s="118"/>
      <c r="H5227" s="120"/>
      <c r="I5227" s="119"/>
      <c r="J5227" s="122"/>
      <c r="K5227" s="135"/>
      <c r="L5227" s="28"/>
      <c r="N5227" s="45" t="str">
        <f>IF($G5227="", "", IF(COUNTIF('Project List'!$B$11:$B$510, 'Time &amp; Expenses'!$G5227)=0, "X", ""))</f>
        <v/>
      </c>
    </row>
    <row r="5228" spans="1:14" x14ac:dyDescent="0.25">
      <c r="A5228" s="28"/>
      <c r="B5228" s="74" t="str">
        <f>IF($G5228="", "", IF(IFERROR(INDEX('Project List'!$C$11:$C$510, MATCH($G5228, 'Project List'!$B$11:$B$510, 0)), "")="", "", IFERROR(INDEX('Project List'!$C$11:$C$510, MATCH($G5228, 'Project List'!$B$11:$B$510, 0)), "")))</f>
        <v/>
      </c>
      <c r="C5228" s="1" t="str">
        <f>IF($G5228="", "", IF(IFERROR(INDEX('Project List'!$D$11:$D$510, MATCH($G5228, 'Project List'!$B$11:$B$510, 0)), "")="", "", IFERROR(INDEX('Project List'!$D$11:$D$510, MATCH($G5228, 'Project List'!$B$11:$B$510, 0)), "")))</f>
        <v/>
      </c>
      <c r="D5228" s="79" t="str">
        <f>IF($G5228="", "", IF(IFERROR(INDEX('Project List'!$H$11:$H$510, MATCH($G5228, 'Project List'!$B$11:$B$510, 0)), "")="", "", IFERROR(INDEX('Project List'!$H$11:$H$510, MATCH($G5228, 'Project List'!$B$11:$B$510, 0)), "")))</f>
        <v/>
      </c>
      <c r="E5228" s="67" t="str">
        <f>IF($G5228="", "", IF(IFERROR(INDEX('Project List'!$I$11:$I$510, MATCH($G5228, 'Project List'!$B$11:$B$510, 0)), "")="", "", IFERROR(INDEX('Project List'!$I$11:$I$510, MATCH($G5228, 'Project List'!$B$11:$B$510, 0)), "")))</f>
        <v/>
      </c>
      <c r="F5228" s="28"/>
      <c r="G5228" s="118"/>
      <c r="H5228" s="120"/>
      <c r="I5228" s="119"/>
      <c r="J5228" s="122"/>
      <c r="K5228" s="135"/>
      <c r="L5228" s="28"/>
      <c r="N5228" s="45" t="str">
        <f>IF($G5228="", "", IF(COUNTIF('Project List'!$B$11:$B$510, 'Time &amp; Expenses'!$G5228)=0, "X", ""))</f>
        <v/>
      </c>
    </row>
    <row r="5229" spans="1:14" x14ac:dyDescent="0.25">
      <c r="A5229" s="28"/>
      <c r="B5229" s="74" t="str">
        <f>IF($G5229="", "", IF(IFERROR(INDEX('Project List'!$C$11:$C$510, MATCH($G5229, 'Project List'!$B$11:$B$510, 0)), "")="", "", IFERROR(INDEX('Project List'!$C$11:$C$510, MATCH($G5229, 'Project List'!$B$11:$B$510, 0)), "")))</f>
        <v/>
      </c>
      <c r="C5229" s="1" t="str">
        <f>IF($G5229="", "", IF(IFERROR(INDEX('Project List'!$D$11:$D$510, MATCH($G5229, 'Project List'!$B$11:$B$510, 0)), "")="", "", IFERROR(INDEX('Project List'!$D$11:$D$510, MATCH($G5229, 'Project List'!$B$11:$B$510, 0)), "")))</f>
        <v/>
      </c>
      <c r="D5229" s="79" t="str">
        <f>IF($G5229="", "", IF(IFERROR(INDEX('Project List'!$H$11:$H$510, MATCH($G5229, 'Project List'!$B$11:$B$510, 0)), "")="", "", IFERROR(INDEX('Project List'!$H$11:$H$510, MATCH($G5229, 'Project List'!$B$11:$B$510, 0)), "")))</f>
        <v/>
      </c>
      <c r="E5229" s="67" t="str">
        <f>IF($G5229="", "", IF(IFERROR(INDEX('Project List'!$I$11:$I$510, MATCH($G5229, 'Project List'!$B$11:$B$510, 0)), "")="", "", IFERROR(INDEX('Project List'!$I$11:$I$510, MATCH($G5229, 'Project List'!$B$11:$B$510, 0)), "")))</f>
        <v/>
      </c>
      <c r="F5229" s="28"/>
      <c r="G5229" s="118"/>
      <c r="H5229" s="120"/>
      <c r="I5229" s="119"/>
      <c r="J5229" s="122"/>
      <c r="K5229" s="135"/>
      <c r="L5229" s="28"/>
      <c r="N5229" s="45" t="str">
        <f>IF($G5229="", "", IF(COUNTIF('Project List'!$B$11:$B$510, 'Time &amp; Expenses'!$G5229)=0, "X", ""))</f>
        <v/>
      </c>
    </row>
    <row r="5230" spans="1:14" x14ac:dyDescent="0.25">
      <c r="A5230" s="28"/>
      <c r="B5230" s="74" t="str">
        <f>IF($G5230="", "", IF(IFERROR(INDEX('Project List'!$C$11:$C$510, MATCH($G5230, 'Project List'!$B$11:$B$510, 0)), "")="", "", IFERROR(INDEX('Project List'!$C$11:$C$510, MATCH($G5230, 'Project List'!$B$11:$B$510, 0)), "")))</f>
        <v/>
      </c>
      <c r="C5230" s="1" t="str">
        <f>IF($G5230="", "", IF(IFERROR(INDEX('Project List'!$D$11:$D$510, MATCH($G5230, 'Project List'!$B$11:$B$510, 0)), "")="", "", IFERROR(INDEX('Project List'!$D$11:$D$510, MATCH($G5230, 'Project List'!$B$11:$B$510, 0)), "")))</f>
        <v/>
      </c>
      <c r="D5230" s="79" t="str">
        <f>IF($G5230="", "", IF(IFERROR(INDEX('Project List'!$H$11:$H$510, MATCH($G5230, 'Project List'!$B$11:$B$510, 0)), "")="", "", IFERROR(INDEX('Project List'!$H$11:$H$510, MATCH($G5230, 'Project List'!$B$11:$B$510, 0)), "")))</f>
        <v/>
      </c>
      <c r="E5230" s="67" t="str">
        <f>IF($G5230="", "", IF(IFERROR(INDEX('Project List'!$I$11:$I$510, MATCH($G5230, 'Project List'!$B$11:$B$510, 0)), "")="", "", IFERROR(INDEX('Project List'!$I$11:$I$510, MATCH($G5230, 'Project List'!$B$11:$B$510, 0)), "")))</f>
        <v/>
      </c>
      <c r="F5230" s="28"/>
      <c r="G5230" s="118"/>
      <c r="H5230" s="120"/>
      <c r="I5230" s="119"/>
      <c r="J5230" s="122"/>
      <c r="K5230" s="135"/>
      <c r="L5230" s="28"/>
      <c r="N5230" s="45" t="str">
        <f>IF($G5230="", "", IF(COUNTIF('Project List'!$B$11:$B$510, 'Time &amp; Expenses'!$G5230)=0, "X", ""))</f>
        <v/>
      </c>
    </row>
    <row r="5231" spans="1:14" x14ac:dyDescent="0.25">
      <c r="A5231" s="28"/>
      <c r="B5231" s="74" t="str">
        <f>IF($G5231="", "", IF(IFERROR(INDEX('Project List'!$C$11:$C$510, MATCH($G5231, 'Project List'!$B$11:$B$510, 0)), "")="", "", IFERROR(INDEX('Project List'!$C$11:$C$510, MATCH($G5231, 'Project List'!$B$11:$B$510, 0)), "")))</f>
        <v/>
      </c>
      <c r="C5231" s="1" t="str">
        <f>IF($G5231="", "", IF(IFERROR(INDEX('Project List'!$D$11:$D$510, MATCH($G5231, 'Project List'!$B$11:$B$510, 0)), "")="", "", IFERROR(INDEX('Project List'!$D$11:$D$510, MATCH($G5231, 'Project List'!$B$11:$B$510, 0)), "")))</f>
        <v/>
      </c>
      <c r="D5231" s="79" t="str">
        <f>IF($G5231="", "", IF(IFERROR(INDEX('Project List'!$H$11:$H$510, MATCH($G5231, 'Project List'!$B$11:$B$510, 0)), "")="", "", IFERROR(INDEX('Project List'!$H$11:$H$510, MATCH($G5231, 'Project List'!$B$11:$B$510, 0)), "")))</f>
        <v/>
      </c>
      <c r="E5231" s="67" t="str">
        <f>IF($G5231="", "", IF(IFERROR(INDEX('Project List'!$I$11:$I$510, MATCH($G5231, 'Project List'!$B$11:$B$510, 0)), "")="", "", IFERROR(INDEX('Project List'!$I$11:$I$510, MATCH($G5231, 'Project List'!$B$11:$B$510, 0)), "")))</f>
        <v/>
      </c>
      <c r="F5231" s="28"/>
      <c r="G5231" s="118"/>
      <c r="H5231" s="120"/>
      <c r="I5231" s="119"/>
      <c r="J5231" s="122"/>
      <c r="K5231" s="135"/>
      <c r="L5231" s="28"/>
      <c r="N5231" s="45" t="str">
        <f>IF($G5231="", "", IF(COUNTIF('Project List'!$B$11:$B$510, 'Time &amp; Expenses'!$G5231)=0, "X", ""))</f>
        <v/>
      </c>
    </row>
    <row r="5232" spans="1:14" x14ac:dyDescent="0.25">
      <c r="A5232" s="28"/>
      <c r="B5232" s="74" t="str">
        <f>IF($G5232="", "", IF(IFERROR(INDEX('Project List'!$C$11:$C$510, MATCH($G5232, 'Project List'!$B$11:$B$510, 0)), "")="", "", IFERROR(INDEX('Project List'!$C$11:$C$510, MATCH($G5232, 'Project List'!$B$11:$B$510, 0)), "")))</f>
        <v/>
      </c>
      <c r="C5232" s="1" t="str">
        <f>IF($G5232="", "", IF(IFERROR(INDEX('Project List'!$D$11:$D$510, MATCH($G5232, 'Project List'!$B$11:$B$510, 0)), "")="", "", IFERROR(INDEX('Project List'!$D$11:$D$510, MATCH($G5232, 'Project List'!$B$11:$B$510, 0)), "")))</f>
        <v/>
      </c>
      <c r="D5232" s="79" t="str">
        <f>IF($G5232="", "", IF(IFERROR(INDEX('Project List'!$H$11:$H$510, MATCH($G5232, 'Project List'!$B$11:$B$510, 0)), "")="", "", IFERROR(INDEX('Project List'!$H$11:$H$510, MATCH($G5232, 'Project List'!$B$11:$B$510, 0)), "")))</f>
        <v/>
      </c>
      <c r="E5232" s="67" t="str">
        <f>IF($G5232="", "", IF(IFERROR(INDEX('Project List'!$I$11:$I$510, MATCH($G5232, 'Project List'!$B$11:$B$510, 0)), "")="", "", IFERROR(INDEX('Project List'!$I$11:$I$510, MATCH($G5232, 'Project List'!$B$11:$B$510, 0)), "")))</f>
        <v/>
      </c>
      <c r="F5232" s="28"/>
      <c r="G5232" s="118"/>
      <c r="H5232" s="120"/>
      <c r="I5232" s="119"/>
      <c r="J5232" s="122"/>
      <c r="K5232" s="135"/>
      <c r="L5232" s="28"/>
      <c r="N5232" s="45" t="str">
        <f>IF($G5232="", "", IF(COUNTIF('Project List'!$B$11:$B$510, 'Time &amp; Expenses'!$G5232)=0, "X", ""))</f>
        <v/>
      </c>
    </row>
    <row r="5233" spans="1:14" x14ac:dyDescent="0.25">
      <c r="A5233" s="28"/>
      <c r="B5233" s="74" t="str">
        <f>IF($G5233="", "", IF(IFERROR(INDEX('Project List'!$C$11:$C$510, MATCH($G5233, 'Project List'!$B$11:$B$510, 0)), "")="", "", IFERROR(INDEX('Project List'!$C$11:$C$510, MATCH($G5233, 'Project List'!$B$11:$B$510, 0)), "")))</f>
        <v/>
      </c>
      <c r="C5233" s="1" t="str">
        <f>IF($G5233="", "", IF(IFERROR(INDEX('Project List'!$D$11:$D$510, MATCH($G5233, 'Project List'!$B$11:$B$510, 0)), "")="", "", IFERROR(INDEX('Project List'!$D$11:$D$510, MATCH($G5233, 'Project List'!$B$11:$B$510, 0)), "")))</f>
        <v/>
      </c>
      <c r="D5233" s="79" t="str">
        <f>IF($G5233="", "", IF(IFERROR(INDEX('Project List'!$H$11:$H$510, MATCH($G5233, 'Project List'!$B$11:$B$510, 0)), "")="", "", IFERROR(INDEX('Project List'!$H$11:$H$510, MATCH($G5233, 'Project List'!$B$11:$B$510, 0)), "")))</f>
        <v/>
      </c>
      <c r="E5233" s="67" t="str">
        <f>IF($G5233="", "", IF(IFERROR(INDEX('Project List'!$I$11:$I$510, MATCH($G5233, 'Project List'!$B$11:$B$510, 0)), "")="", "", IFERROR(INDEX('Project List'!$I$11:$I$510, MATCH($G5233, 'Project List'!$B$11:$B$510, 0)), "")))</f>
        <v/>
      </c>
      <c r="F5233" s="28"/>
      <c r="G5233" s="118"/>
      <c r="H5233" s="120"/>
      <c r="I5233" s="119"/>
      <c r="J5233" s="122"/>
      <c r="K5233" s="135"/>
      <c r="L5233" s="28"/>
      <c r="N5233" s="45" t="str">
        <f>IF($G5233="", "", IF(COUNTIF('Project List'!$B$11:$B$510, 'Time &amp; Expenses'!$G5233)=0, "X", ""))</f>
        <v/>
      </c>
    </row>
    <row r="5234" spans="1:14" x14ac:dyDescent="0.25">
      <c r="A5234" s="28"/>
      <c r="B5234" s="74" t="str">
        <f>IF($G5234="", "", IF(IFERROR(INDEX('Project List'!$C$11:$C$510, MATCH($G5234, 'Project List'!$B$11:$B$510, 0)), "")="", "", IFERROR(INDEX('Project List'!$C$11:$C$510, MATCH($G5234, 'Project List'!$B$11:$B$510, 0)), "")))</f>
        <v/>
      </c>
      <c r="C5234" s="1" t="str">
        <f>IF($G5234="", "", IF(IFERROR(INDEX('Project List'!$D$11:$D$510, MATCH($G5234, 'Project List'!$B$11:$B$510, 0)), "")="", "", IFERROR(INDEX('Project List'!$D$11:$D$510, MATCH($G5234, 'Project List'!$B$11:$B$510, 0)), "")))</f>
        <v/>
      </c>
      <c r="D5234" s="79" t="str">
        <f>IF($G5234="", "", IF(IFERROR(INDEX('Project List'!$H$11:$H$510, MATCH($G5234, 'Project List'!$B$11:$B$510, 0)), "")="", "", IFERROR(INDEX('Project List'!$H$11:$H$510, MATCH($G5234, 'Project List'!$B$11:$B$510, 0)), "")))</f>
        <v/>
      </c>
      <c r="E5234" s="67" t="str">
        <f>IF($G5234="", "", IF(IFERROR(INDEX('Project List'!$I$11:$I$510, MATCH($G5234, 'Project List'!$B$11:$B$510, 0)), "")="", "", IFERROR(INDEX('Project List'!$I$11:$I$510, MATCH($G5234, 'Project List'!$B$11:$B$510, 0)), "")))</f>
        <v/>
      </c>
      <c r="F5234" s="28"/>
      <c r="G5234" s="118"/>
      <c r="H5234" s="120"/>
      <c r="I5234" s="119"/>
      <c r="J5234" s="122"/>
      <c r="K5234" s="135"/>
      <c r="L5234" s="28"/>
      <c r="N5234" s="45" t="str">
        <f>IF($G5234="", "", IF(COUNTIF('Project List'!$B$11:$B$510, 'Time &amp; Expenses'!$G5234)=0, "X", ""))</f>
        <v/>
      </c>
    </row>
    <row r="5235" spans="1:14" x14ac:dyDescent="0.25">
      <c r="A5235" s="28"/>
      <c r="B5235" s="74" t="str">
        <f>IF($G5235="", "", IF(IFERROR(INDEX('Project List'!$C$11:$C$510, MATCH($G5235, 'Project List'!$B$11:$B$510, 0)), "")="", "", IFERROR(INDEX('Project List'!$C$11:$C$510, MATCH($G5235, 'Project List'!$B$11:$B$510, 0)), "")))</f>
        <v/>
      </c>
      <c r="C5235" s="1" t="str">
        <f>IF($G5235="", "", IF(IFERROR(INDEX('Project List'!$D$11:$D$510, MATCH($G5235, 'Project List'!$B$11:$B$510, 0)), "")="", "", IFERROR(INDEX('Project List'!$D$11:$D$510, MATCH($G5235, 'Project List'!$B$11:$B$510, 0)), "")))</f>
        <v/>
      </c>
      <c r="D5235" s="79" t="str">
        <f>IF($G5235="", "", IF(IFERROR(INDEX('Project List'!$H$11:$H$510, MATCH($G5235, 'Project List'!$B$11:$B$510, 0)), "")="", "", IFERROR(INDEX('Project List'!$H$11:$H$510, MATCH($G5235, 'Project List'!$B$11:$B$510, 0)), "")))</f>
        <v/>
      </c>
      <c r="E5235" s="67" t="str">
        <f>IF($G5235="", "", IF(IFERROR(INDEX('Project List'!$I$11:$I$510, MATCH($G5235, 'Project List'!$B$11:$B$510, 0)), "")="", "", IFERROR(INDEX('Project List'!$I$11:$I$510, MATCH($G5235, 'Project List'!$B$11:$B$510, 0)), "")))</f>
        <v/>
      </c>
      <c r="F5235" s="28"/>
      <c r="G5235" s="118"/>
      <c r="H5235" s="120"/>
      <c r="I5235" s="119"/>
      <c r="J5235" s="122"/>
      <c r="K5235" s="135"/>
      <c r="L5235" s="28"/>
      <c r="N5235" s="45" t="str">
        <f>IF($G5235="", "", IF(COUNTIF('Project List'!$B$11:$B$510, 'Time &amp; Expenses'!$G5235)=0, "X", ""))</f>
        <v/>
      </c>
    </row>
    <row r="5236" spans="1:14" x14ac:dyDescent="0.25">
      <c r="A5236" s="28"/>
      <c r="B5236" s="74" t="str">
        <f>IF($G5236="", "", IF(IFERROR(INDEX('Project List'!$C$11:$C$510, MATCH($G5236, 'Project List'!$B$11:$B$510, 0)), "")="", "", IFERROR(INDEX('Project List'!$C$11:$C$510, MATCH($G5236, 'Project List'!$B$11:$B$510, 0)), "")))</f>
        <v/>
      </c>
      <c r="C5236" s="1" t="str">
        <f>IF($G5236="", "", IF(IFERROR(INDEX('Project List'!$D$11:$D$510, MATCH($G5236, 'Project List'!$B$11:$B$510, 0)), "")="", "", IFERROR(INDEX('Project List'!$D$11:$D$510, MATCH($G5236, 'Project List'!$B$11:$B$510, 0)), "")))</f>
        <v/>
      </c>
      <c r="D5236" s="79" t="str">
        <f>IF($G5236="", "", IF(IFERROR(INDEX('Project List'!$H$11:$H$510, MATCH($G5236, 'Project List'!$B$11:$B$510, 0)), "")="", "", IFERROR(INDEX('Project List'!$H$11:$H$510, MATCH($G5236, 'Project List'!$B$11:$B$510, 0)), "")))</f>
        <v/>
      </c>
      <c r="E5236" s="67" t="str">
        <f>IF($G5236="", "", IF(IFERROR(INDEX('Project List'!$I$11:$I$510, MATCH($G5236, 'Project List'!$B$11:$B$510, 0)), "")="", "", IFERROR(INDEX('Project List'!$I$11:$I$510, MATCH($G5236, 'Project List'!$B$11:$B$510, 0)), "")))</f>
        <v/>
      </c>
      <c r="F5236" s="28"/>
      <c r="G5236" s="118"/>
      <c r="H5236" s="120"/>
      <c r="I5236" s="119"/>
      <c r="J5236" s="122"/>
      <c r="K5236" s="135"/>
      <c r="L5236" s="28"/>
      <c r="N5236" s="45" t="str">
        <f>IF($G5236="", "", IF(COUNTIF('Project List'!$B$11:$B$510, 'Time &amp; Expenses'!$G5236)=0, "X", ""))</f>
        <v/>
      </c>
    </row>
    <row r="5237" spans="1:14" x14ac:dyDescent="0.25">
      <c r="A5237" s="28"/>
      <c r="B5237" s="74" t="str">
        <f>IF($G5237="", "", IF(IFERROR(INDEX('Project List'!$C$11:$C$510, MATCH($G5237, 'Project List'!$B$11:$B$510, 0)), "")="", "", IFERROR(INDEX('Project List'!$C$11:$C$510, MATCH($G5237, 'Project List'!$B$11:$B$510, 0)), "")))</f>
        <v/>
      </c>
      <c r="C5237" s="1" t="str">
        <f>IF($G5237="", "", IF(IFERROR(INDEX('Project List'!$D$11:$D$510, MATCH($G5237, 'Project List'!$B$11:$B$510, 0)), "")="", "", IFERROR(INDEX('Project List'!$D$11:$D$510, MATCH($G5237, 'Project List'!$B$11:$B$510, 0)), "")))</f>
        <v/>
      </c>
      <c r="D5237" s="79" t="str">
        <f>IF($G5237="", "", IF(IFERROR(INDEX('Project List'!$H$11:$H$510, MATCH($G5237, 'Project List'!$B$11:$B$510, 0)), "")="", "", IFERROR(INDEX('Project List'!$H$11:$H$510, MATCH($G5237, 'Project List'!$B$11:$B$510, 0)), "")))</f>
        <v/>
      </c>
      <c r="E5237" s="67" t="str">
        <f>IF($G5237="", "", IF(IFERROR(INDEX('Project List'!$I$11:$I$510, MATCH($G5237, 'Project List'!$B$11:$B$510, 0)), "")="", "", IFERROR(INDEX('Project List'!$I$11:$I$510, MATCH($G5237, 'Project List'!$B$11:$B$510, 0)), "")))</f>
        <v/>
      </c>
      <c r="F5237" s="28"/>
      <c r="G5237" s="118"/>
      <c r="H5237" s="120"/>
      <c r="I5237" s="119"/>
      <c r="J5237" s="122"/>
      <c r="K5237" s="135"/>
      <c r="L5237" s="28"/>
      <c r="N5237" s="45" t="str">
        <f>IF($G5237="", "", IF(COUNTIF('Project List'!$B$11:$B$510, 'Time &amp; Expenses'!$G5237)=0, "X", ""))</f>
        <v/>
      </c>
    </row>
    <row r="5238" spans="1:14" x14ac:dyDescent="0.25">
      <c r="A5238" s="28"/>
      <c r="B5238" s="74" t="str">
        <f>IF($G5238="", "", IF(IFERROR(INDEX('Project List'!$C$11:$C$510, MATCH($G5238, 'Project List'!$B$11:$B$510, 0)), "")="", "", IFERROR(INDEX('Project List'!$C$11:$C$510, MATCH($G5238, 'Project List'!$B$11:$B$510, 0)), "")))</f>
        <v/>
      </c>
      <c r="C5238" s="1" t="str">
        <f>IF($G5238="", "", IF(IFERROR(INDEX('Project List'!$D$11:$D$510, MATCH($G5238, 'Project List'!$B$11:$B$510, 0)), "")="", "", IFERROR(INDEX('Project List'!$D$11:$D$510, MATCH($G5238, 'Project List'!$B$11:$B$510, 0)), "")))</f>
        <v/>
      </c>
      <c r="D5238" s="79" t="str">
        <f>IF($G5238="", "", IF(IFERROR(INDEX('Project List'!$H$11:$H$510, MATCH($G5238, 'Project List'!$B$11:$B$510, 0)), "")="", "", IFERROR(INDEX('Project List'!$H$11:$H$510, MATCH($G5238, 'Project List'!$B$11:$B$510, 0)), "")))</f>
        <v/>
      </c>
      <c r="E5238" s="67" t="str">
        <f>IF($G5238="", "", IF(IFERROR(INDEX('Project List'!$I$11:$I$510, MATCH($G5238, 'Project List'!$B$11:$B$510, 0)), "")="", "", IFERROR(INDEX('Project List'!$I$11:$I$510, MATCH($G5238, 'Project List'!$B$11:$B$510, 0)), "")))</f>
        <v/>
      </c>
      <c r="F5238" s="28"/>
      <c r="G5238" s="118"/>
      <c r="H5238" s="120"/>
      <c r="I5238" s="119"/>
      <c r="J5238" s="122"/>
      <c r="K5238" s="135"/>
      <c r="L5238" s="28"/>
      <c r="N5238" s="45" t="str">
        <f>IF($G5238="", "", IF(COUNTIF('Project List'!$B$11:$B$510, 'Time &amp; Expenses'!$G5238)=0, "X", ""))</f>
        <v/>
      </c>
    </row>
    <row r="5239" spans="1:14" x14ac:dyDescent="0.25">
      <c r="A5239" s="28"/>
      <c r="B5239" s="74" t="str">
        <f>IF($G5239="", "", IF(IFERROR(INDEX('Project List'!$C$11:$C$510, MATCH($G5239, 'Project List'!$B$11:$B$510, 0)), "")="", "", IFERROR(INDEX('Project List'!$C$11:$C$510, MATCH($G5239, 'Project List'!$B$11:$B$510, 0)), "")))</f>
        <v/>
      </c>
      <c r="C5239" s="1" t="str">
        <f>IF($G5239="", "", IF(IFERROR(INDEX('Project List'!$D$11:$D$510, MATCH($G5239, 'Project List'!$B$11:$B$510, 0)), "")="", "", IFERROR(INDEX('Project List'!$D$11:$D$510, MATCH($G5239, 'Project List'!$B$11:$B$510, 0)), "")))</f>
        <v/>
      </c>
      <c r="D5239" s="79" t="str">
        <f>IF($G5239="", "", IF(IFERROR(INDEX('Project List'!$H$11:$H$510, MATCH($G5239, 'Project List'!$B$11:$B$510, 0)), "")="", "", IFERROR(INDEX('Project List'!$H$11:$H$510, MATCH($G5239, 'Project List'!$B$11:$B$510, 0)), "")))</f>
        <v/>
      </c>
      <c r="E5239" s="67" t="str">
        <f>IF($G5239="", "", IF(IFERROR(INDEX('Project List'!$I$11:$I$510, MATCH($G5239, 'Project List'!$B$11:$B$510, 0)), "")="", "", IFERROR(INDEX('Project List'!$I$11:$I$510, MATCH($G5239, 'Project List'!$B$11:$B$510, 0)), "")))</f>
        <v/>
      </c>
      <c r="F5239" s="28"/>
      <c r="G5239" s="118"/>
      <c r="H5239" s="120"/>
      <c r="I5239" s="119"/>
      <c r="J5239" s="122"/>
      <c r="K5239" s="135"/>
      <c r="L5239" s="28"/>
      <c r="N5239" s="45" t="str">
        <f>IF($G5239="", "", IF(COUNTIF('Project List'!$B$11:$B$510, 'Time &amp; Expenses'!$G5239)=0, "X", ""))</f>
        <v/>
      </c>
    </row>
    <row r="5240" spans="1:14" x14ac:dyDescent="0.25">
      <c r="A5240" s="28"/>
      <c r="B5240" s="74" t="str">
        <f>IF($G5240="", "", IF(IFERROR(INDEX('Project List'!$C$11:$C$510, MATCH($G5240, 'Project List'!$B$11:$B$510, 0)), "")="", "", IFERROR(INDEX('Project List'!$C$11:$C$510, MATCH($G5240, 'Project List'!$B$11:$B$510, 0)), "")))</f>
        <v/>
      </c>
      <c r="C5240" s="1" t="str">
        <f>IF($G5240="", "", IF(IFERROR(INDEX('Project List'!$D$11:$D$510, MATCH($G5240, 'Project List'!$B$11:$B$510, 0)), "")="", "", IFERROR(INDEX('Project List'!$D$11:$D$510, MATCH($G5240, 'Project List'!$B$11:$B$510, 0)), "")))</f>
        <v/>
      </c>
      <c r="D5240" s="79" t="str">
        <f>IF($G5240="", "", IF(IFERROR(INDEX('Project List'!$H$11:$H$510, MATCH($G5240, 'Project List'!$B$11:$B$510, 0)), "")="", "", IFERROR(INDEX('Project List'!$H$11:$H$510, MATCH($G5240, 'Project List'!$B$11:$B$510, 0)), "")))</f>
        <v/>
      </c>
      <c r="E5240" s="67" t="str">
        <f>IF($G5240="", "", IF(IFERROR(INDEX('Project List'!$I$11:$I$510, MATCH($G5240, 'Project List'!$B$11:$B$510, 0)), "")="", "", IFERROR(INDEX('Project List'!$I$11:$I$510, MATCH($G5240, 'Project List'!$B$11:$B$510, 0)), "")))</f>
        <v/>
      </c>
      <c r="F5240" s="28"/>
      <c r="G5240" s="118"/>
      <c r="H5240" s="120"/>
      <c r="I5240" s="119"/>
      <c r="J5240" s="122"/>
      <c r="K5240" s="135"/>
      <c r="L5240" s="28"/>
      <c r="N5240" s="45" t="str">
        <f>IF($G5240="", "", IF(COUNTIF('Project List'!$B$11:$B$510, 'Time &amp; Expenses'!$G5240)=0, "X", ""))</f>
        <v/>
      </c>
    </row>
    <row r="5241" spans="1:14" x14ac:dyDescent="0.25">
      <c r="A5241" s="28"/>
      <c r="B5241" s="74" t="str">
        <f>IF($G5241="", "", IF(IFERROR(INDEX('Project List'!$C$11:$C$510, MATCH($G5241, 'Project List'!$B$11:$B$510, 0)), "")="", "", IFERROR(INDEX('Project List'!$C$11:$C$510, MATCH($G5241, 'Project List'!$B$11:$B$510, 0)), "")))</f>
        <v/>
      </c>
      <c r="C5241" s="1" t="str">
        <f>IF($G5241="", "", IF(IFERROR(INDEX('Project List'!$D$11:$D$510, MATCH($G5241, 'Project List'!$B$11:$B$510, 0)), "")="", "", IFERROR(INDEX('Project List'!$D$11:$D$510, MATCH($G5241, 'Project List'!$B$11:$B$510, 0)), "")))</f>
        <v/>
      </c>
      <c r="D5241" s="79" t="str">
        <f>IF($G5241="", "", IF(IFERROR(INDEX('Project List'!$H$11:$H$510, MATCH($G5241, 'Project List'!$B$11:$B$510, 0)), "")="", "", IFERROR(INDEX('Project List'!$H$11:$H$510, MATCH($G5241, 'Project List'!$B$11:$B$510, 0)), "")))</f>
        <v/>
      </c>
      <c r="E5241" s="67" t="str">
        <f>IF($G5241="", "", IF(IFERROR(INDEX('Project List'!$I$11:$I$510, MATCH($G5241, 'Project List'!$B$11:$B$510, 0)), "")="", "", IFERROR(INDEX('Project List'!$I$11:$I$510, MATCH($G5241, 'Project List'!$B$11:$B$510, 0)), "")))</f>
        <v/>
      </c>
      <c r="F5241" s="28"/>
      <c r="G5241" s="118"/>
      <c r="H5241" s="120"/>
      <c r="I5241" s="119"/>
      <c r="J5241" s="122"/>
      <c r="K5241" s="135"/>
      <c r="L5241" s="28"/>
      <c r="N5241" s="45" t="str">
        <f>IF($G5241="", "", IF(COUNTIF('Project List'!$B$11:$B$510, 'Time &amp; Expenses'!$G5241)=0, "X", ""))</f>
        <v/>
      </c>
    </row>
    <row r="5242" spans="1:14" x14ac:dyDescent="0.25">
      <c r="A5242" s="28"/>
      <c r="B5242" s="74" t="str">
        <f>IF($G5242="", "", IF(IFERROR(INDEX('Project List'!$C$11:$C$510, MATCH($G5242, 'Project List'!$B$11:$B$510, 0)), "")="", "", IFERROR(INDEX('Project List'!$C$11:$C$510, MATCH($G5242, 'Project List'!$B$11:$B$510, 0)), "")))</f>
        <v/>
      </c>
      <c r="C5242" s="1" t="str">
        <f>IF($G5242="", "", IF(IFERROR(INDEX('Project List'!$D$11:$D$510, MATCH($G5242, 'Project List'!$B$11:$B$510, 0)), "")="", "", IFERROR(INDEX('Project List'!$D$11:$D$510, MATCH($G5242, 'Project List'!$B$11:$B$510, 0)), "")))</f>
        <v/>
      </c>
      <c r="D5242" s="79" t="str">
        <f>IF($G5242="", "", IF(IFERROR(INDEX('Project List'!$H$11:$H$510, MATCH($G5242, 'Project List'!$B$11:$B$510, 0)), "")="", "", IFERROR(INDEX('Project List'!$H$11:$H$510, MATCH($G5242, 'Project List'!$B$11:$B$510, 0)), "")))</f>
        <v/>
      </c>
      <c r="E5242" s="67" t="str">
        <f>IF($G5242="", "", IF(IFERROR(INDEX('Project List'!$I$11:$I$510, MATCH($G5242, 'Project List'!$B$11:$B$510, 0)), "")="", "", IFERROR(INDEX('Project List'!$I$11:$I$510, MATCH($G5242, 'Project List'!$B$11:$B$510, 0)), "")))</f>
        <v/>
      </c>
      <c r="F5242" s="28"/>
      <c r="G5242" s="118"/>
      <c r="H5242" s="120"/>
      <c r="I5242" s="119"/>
      <c r="J5242" s="122"/>
      <c r="K5242" s="135"/>
      <c r="L5242" s="28"/>
      <c r="N5242" s="45" t="str">
        <f>IF($G5242="", "", IF(COUNTIF('Project List'!$B$11:$B$510, 'Time &amp; Expenses'!$G5242)=0, "X", ""))</f>
        <v/>
      </c>
    </row>
    <row r="5243" spans="1:14" x14ac:dyDescent="0.25">
      <c r="A5243" s="28"/>
      <c r="B5243" s="74" t="str">
        <f>IF($G5243="", "", IF(IFERROR(INDEX('Project List'!$C$11:$C$510, MATCH($G5243, 'Project List'!$B$11:$B$510, 0)), "")="", "", IFERROR(INDEX('Project List'!$C$11:$C$510, MATCH($G5243, 'Project List'!$B$11:$B$510, 0)), "")))</f>
        <v/>
      </c>
      <c r="C5243" s="1" t="str">
        <f>IF($G5243="", "", IF(IFERROR(INDEX('Project List'!$D$11:$D$510, MATCH($G5243, 'Project List'!$B$11:$B$510, 0)), "")="", "", IFERROR(INDEX('Project List'!$D$11:$D$510, MATCH($G5243, 'Project List'!$B$11:$B$510, 0)), "")))</f>
        <v/>
      </c>
      <c r="D5243" s="79" t="str">
        <f>IF($G5243="", "", IF(IFERROR(INDEX('Project List'!$H$11:$H$510, MATCH($G5243, 'Project List'!$B$11:$B$510, 0)), "")="", "", IFERROR(INDEX('Project List'!$H$11:$H$510, MATCH($G5243, 'Project List'!$B$11:$B$510, 0)), "")))</f>
        <v/>
      </c>
      <c r="E5243" s="67" t="str">
        <f>IF($G5243="", "", IF(IFERROR(INDEX('Project List'!$I$11:$I$510, MATCH($G5243, 'Project List'!$B$11:$B$510, 0)), "")="", "", IFERROR(INDEX('Project List'!$I$11:$I$510, MATCH($G5243, 'Project List'!$B$11:$B$510, 0)), "")))</f>
        <v/>
      </c>
      <c r="F5243" s="28"/>
      <c r="G5243" s="118"/>
      <c r="H5243" s="120"/>
      <c r="I5243" s="119"/>
      <c r="J5243" s="122"/>
      <c r="K5243" s="135"/>
      <c r="L5243" s="28"/>
      <c r="N5243" s="45" t="str">
        <f>IF($G5243="", "", IF(COUNTIF('Project List'!$B$11:$B$510, 'Time &amp; Expenses'!$G5243)=0, "X", ""))</f>
        <v/>
      </c>
    </row>
    <row r="5244" spans="1:14" x14ac:dyDescent="0.25">
      <c r="A5244" s="28"/>
      <c r="B5244" s="74" t="str">
        <f>IF($G5244="", "", IF(IFERROR(INDEX('Project List'!$C$11:$C$510, MATCH($G5244, 'Project List'!$B$11:$B$510, 0)), "")="", "", IFERROR(INDEX('Project List'!$C$11:$C$510, MATCH($G5244, 'Project List'!$B$11:$B$510, 0)), "")))</f>
        <v/>
      </c>
      <c r="C5244" s="1" t="str">
        <f>IF($G5244="", "", IF(IFERROR(INDEX('Project List'!$D$11:$D$510, MATCH($G5244, 'Project List'!$B$11:$B$510, 0)), "")="", "", IFERROR(INDEX('Project List'!$D$11:$D$510, MATCH($G5244, 'Project List'!$B$11:$B$510, 0)), "")))</f>
        <v/>
      </c>
      <c r="D5244" s="79" t="str">
        <f>IF($G5244="", "", IF(IFERROR(INDEX('Project List'!$H$11:$H$510, MATCH($G5244, 'Project List'!$B$11:$B$510, 0)), "")="", "", IFERROR(INDEX('Project List'!$H$11:$H$510, MATCH($G5244, 'Project List'!$B$11:$B$510, 0)), "")))</f>
        <v/>
      </c>
      <c r="E5244" s="67" t="str">
        <f>IF($G5244="", "", IF(IFERROR(INDEX('Project List'!$I$11:$I$510, MATCH($G5244, 'Project List'!$B$11:$B$510, 0)), "")="", "", IFERROR(INDEX('Project List'!$I$11:$I$510, MATCH($G5244, 'Project List'!$B$11:$B$510, 0)), "")))</f>
        <v/>
      </c>
      <c r="F5244" s="28"/>
      <c r="G5244" s="118"/>
      <c r="H5244" s="120"/>
      <c r="I5244" s="119"/>
      <c r="J5244" s="122"/>
      <c r="K5244" s="135"/>
      <c r="L5244" s="28"/>
      <c r="N5244" s="45" t="str">
        <f>IF($G5244="", "", IF(COUNTIF('Project List'!$B$11:$B$510, 'Time &amp; Expenses'!$G5244)=0, "X", ""))</f>
        <v/>
      </c>
    </row>
    <row r="5245" spans="1:14" x14ac:dyDescent="0.25">
      <c r="A5245" s="28"/>
      <c r="B5245" s="74" t="str">
        <f>IF($G5245="", "", IF(IFERROR(INDEX('Project List'!$C$11:$C$510, MATCH($G5245, 'Project List'!$B$11:$B$510, 0)), "")="", "", IFERROR(INDEX('Project List'!$C$11:$C$510, MATCH($G5245, 'Project List'!$B$11:$B$510, 0)), "")))</f>
        <v/>
      </c>
      <c r="C5245" s="1" t="str">
        <f>IF($G5245="", "", IF(IFERROR(INDEX('Project List'!$D$11:$D$510, MATCH($G5245, 'Project List'!$B$11:$B$510, 0)), "")="", "", IFERROR(INDEX('Project List'!$D$11:$D$510, MATCH($G5245, 'Project List'!$B$11:$B$510, 0)), "")))</f>
        <v/>
      </c>
      <c r="D5245" s="79" t="str">
        <f>IF($G5245="", "", IF(IFERROR(INDEX('Project List'!$H$11:$H$510, MATCH($G5245, 'Project List'!$B$11:$B$510, 0)), "")="", "", IFERROR(INDEX('Project List'!$H$11:$H$510, MATCH($G5245, 'Project List'!$B$11:$B$510, 0)), "")))</f>
        <v/>
      </c>
      <c r="E5245" s="67" t="str">
        <f>IF($G5245="", "", IF(IFERROR(INDEX('Project List'!$I$11:$I$510, MATCH($G5245, 'Project List'!$B$11:$B$510, 0)), "")="", "", IFERROR(INDEX('Project List'!$I$11:$I$510, MATCH($G5245, 'Project List'!$B$11:$B$510, 0)), "")))</f>
        <v/>
      </c>
      <c r="F5245" s="28"/>
      <c r="G5245" s="118"/>
      <c r="H5245" s="120"/>
      <c r="I5245" s="119"/>
      <c r="J5245" s="122"/>
      <c r="K5245" s="135"/>
      <c r="L5245" s="28"/>
      <c r="N5245" s="45" t="str">
        <f>IF($G5245="", "", IF(COUNTIF('Project List'!$B$11:$B$510, 'Time &amp; Expenses'!$G5245)=0, "X", ""))</f>
        <v/>
      </c>
    </row>
    <row r="5246" spans="1:14" x14ac:dyDescent="0.25">
      <c r="A5246" s="28"/>
      <c r="B5246" s="74" t="str">
        <f>IF($G5246="", "", IF(IFERROR(INDEX('Project List'!$C$11:$C$510, MATCH($G5246, 'Project List'!$B$11:$B$510, 0)), "")="", "", IFERROR(INDEX('Project List'!$C$11:$C$510, MATCH($G5246, 'Project List'!$B$11:$B$510, 0)), "")))</f>
        <v/>
      </c>
      <c r="C5246" s="1" t="str">
        <f>IF($G5246="", "", IF(IFERROR(INDEX('Project List'!$D$11:$D$510, MATCH($G5246, 'Project List'!$B$11:$B$510, 0)), "")="", "", IFERROR(INDEX('Project List'!$D$11:$D$510, MATCH($G5246, 'Project List'!$B$11:$B$510, 0)), "")))</f>
        <v/>
      </c>
      <c r="D5246" s="79" t="str">
        <f>IF($G5246="", "", IF(IFERROR(INDEX('Project List'!$H$11:$H$510, MATCH($G5246, 'Project List'!$B$11:$B$510, 0)), "")="", "", IFERROR(INDEX('Project List'!$H$11:$H$510, MATCH($G5246, 'Project List'!$B$11:$B$510, 0)), "")))</f>
        <v/>
      </c>
      <c r="E5246" s="67" t="str">
        <f>IF($G5246="", "", IF(IFERROR(INDEX('Project List'!$I$11:$I$510, MATCH($G5246, 'Project List'!$B$11:$B$510, 0)), "")="", "", IFERROR(INDEX('Project List'!$I$11:$I$510, MATCH($G5246, 'Project List'!$B$11:$B$510, 0)), "")))</f>
        <v/>
      </c>
      <c r="F5246" s="28"/>
      <c r="G5246" s="118"/>
      <c r="H5246" s="120"/>
      <c r="I5246" s="119"/>
      <c r="J5246" s="122"/>
      <c r="K5246" s="135"/>
      <c r="L5246" s="28"/>
      <c r="N5246" s="45" t="str">
        <f>IF($G5246="", "", IF(COUNTIF('Project List'!$B$11:$B$510, 'Time &amp; Expenses'!$G5246)=0, "X", ""))</f>
        <v/>
      </c>
    </row>
    <row r="5247" spans="1:14" x14ac:dyDescent="0.25">
      <c r="A5247" s="28"/>
      <c r="B5247" s="74" t="str">
        <f>IF($G5247="", "", IF(IFERROR(INDEX('Project List'!$C$11:$C$510, MATCH($G5247, 'Project List'!$B$11:$B$510, 0)), "")="", "", IFERROR(INDEX('Project List'!$C$11:$C$510, MATCH($G5247, 'Project List'!$B$11:$B$510, 0)), "")))</f>
        <v/>
      </c>
      <c r="C5247" s="1" t="str">
        <f>IF($G5247="", "", IF(IFERROR(INDEX('Project List'!$D$11:$D$510, MATCH($G5247, 'Project List'!$B$11:$B$510, 0)), "")="", "", IFERROR(INDEX('Project List'!$D$11:$D$510, MATCH($G5247, 'Project List'!$B$11:$B$510, 0)), "")))</f>
        <v/>
      </c>
      <c r="D5247" s="79" t="str">
        <f>IF($G5247="", "", IF(IFERROR(INDEX('Project List'!$H$11:$H$510, MATCH($G5247, 'Project List'!$B$11:$B$510, 0)), "")="", "", IFERROR(INDEX('Project List'!$H$11:$H$510, MATCH($G5247, 'Project List'!$B$11:$B$510, 0)), "")))</f>
        <v/>
      </c>
      <c r="E5247" s="67" t="str">
        <f>IF($G5247="", "", IF(IFERROR(INDEX('Project List'!$I$11:$I$510, MATCH($G5247, 'Project List'!$B$11:$B$510, 0)), "")="", "", IFERROR(INDEX('Project List'!$I$11:$I$510, MATCH($G5247, 'Project List'!$B$11:$B$510, 0)), "")))</f>
        <v/>
      </c>
      <c r="F5247" s="28"/>
      <c r="G5247" s="118"/>
      <c r="H5247" s="120"/>
      <c r="I5247" s="119"/>
      <c r="J5247" s="122"/>
      <c r="K5247" s="135"/>
      <c r="L5247" s="28"/>
      <c r="N5247" s="45" t="str">
        <f>IF($G5247="", "", IF(COUNTIF('Project List'!$B$11:$B$510, 'Time &amp; Expenses'!$G5247)=0, "X", ""))</f>
        <v/>
      </c>
    </row>
    <row r="5248" spans="1:14" x14ac:dyDescent="0.25">
      <c r="A5248" s="28"/>
      <c r="B5248" s="74" t="str">
        <f>IF($G5248="", "", IF(IFERROR(INDEX('Project List'!$C$11:$C$510, MATCH($G5248, 'Project List'!$B$11:$B$510, 0)), "")="", "", IFERROR(INDEX('Project List'!$C$11:$C$510, MATCH($G5248, 'Project List'!$B$11:$B$510, 0)), "")))</f>
        <v/>
      </c>
      <c r="C5248" s="1" t="str">
        <f>IF($G5248="", "", IF(IFERROR(INDEX('Project List'!$D$11:$D$510, MATCH($G5248, 'Project List'!$B$11:$B$510, 0)), "")="", "", IFERROR(INDEX('Project List'!$D$11:$D$510, MATCH($G5248, 'Project List'!$B$11:$B$510, 0)), "")))</f>
        <v/>
      </c>
      <c r="D5248" s="79" t="str">
        <f>IF($G5248="", "", IF(IFERROR(INDEX('Project List'!$H$11:$H$510, MATCH($G5248, 'Project List'!$B$11:$B$510, 0)), "")="", "", IFERROR(INDEX('Project List'!$H$11:$H$510, MATCH($G5248, 'Project List'!$B$11:$B$510, 0)), "")))</f>
        <v/>
      </c>
      <c r="E5248" s="67" t="str">
        <f>IF($G5248="", "", IF(IFERROR(INDEX('Project List'!$I$11:$I$510, MATCH($G5248, 'Project List'!$B$11:$B$510, 0)), "")="", "", IFERROR(INDEX('Project List'!$I$11:$I$510, MATCH($G5248, 'Project List'!$B$11:$B$510, 0)), "")))</f>
        <v/>
      </c>
      <c r="F5248" s="28"/>
      <c r="G5248" s="118"/>
      <c r="H5248" s="120"/>
      <c r="I5248" s="119"/>
      <c r="J5248" s="122"/>
      <c r="K5248" s="135"/>
      <c r="L5248" s="28"/>
      <c r="N5248" s="45" t="str">
        <f>IF($G5248="", "", IF(COUNTIF('Project List'!$B$11:$B$510, 'Time &amp; Expenses'!$G5248)=0, "X", ""))</f>
        <v/>
      </c>
    </row>
    <row r="5249" spans="1:14" x14ac:dyDescent="0.25">
      <c r="A5249" s="28"/>
      <c r="B5249" s="74" t="str">
        <f>IF($G5249="", "", IF(IFERROR(INDEX('Project List'!$C$11:$C$510, MATCH($G5249, 'Project List'!$B$11:$B$510, 0)), "")="", "", IFERROR(INDEX('Project List'!$C$11:$C$510, MATCH($G5249, 'Project List'!$B$11:$B$510, 0)), "")))</f>
        <v/>
      </c>
      <c r="C5249" s="1" t="str">
        <f>IF($G5249="", "", IF(IFERROR(INDEX('Project List'!$D$11:$D$510, MATCH($G5249, 'Project List'!$B$11:$B$510, 0)), "")="", "", IFERROR(INDEX('Project List'!$D$11:$D$510, MATCH($G5249, 'Project List'!$B$11:$B$510, 0)), "")))</f>
        <v/>
      </c>
      <c r="D5249" s="79" t="str">
        <f>IF($G5249="", "", IF(IFERROR(INDEX('Project List'!$H$11:$H$510, MATCH($G5249, 'Project List'!$B$11:$B$510, 0)), "")="", "", IFERROR(INDEX('Project List'!$H$11:$H$510, MATCH($G5249, 'Project List'!$B$11:$B$510, 0)), "")))</f>
        <v/>
      </c>
      <c r="E5249" s="67" t="str">
        <f>IF($G5249="", "", IF(IFERROR(INDEX('Project List'!$I$11:$I$510, MATCH($G5249, 'Project List'!$B$11:$B$510, 0)), "")="", "", IFERROR(INDEX('Project List'!$I$11:$I$510, MATCH($G5249, 'Project List'!$B$11:$B$510, 0)), "")))</f>
        <v/>
      </c>
      <c r="F5249" s="28"/>
      <c r="G5249" s="118"/>
      <c r="H5249" s="120"/>
      <c r="I5249" s="119"/>
      <c r="J5249" s="122"/>
      <c r="K5249" s="135"/>
      <c r="L5249" s="28"/>
      <c r="N5249" s="45" t="str">
        <f>IF($G5249="", "", IF(COUNTIF('Project List'!$B$11:$B$510, 'Time &amp; Expenses'!$G5249)=0, "X", ""))</f>
        <v/>
      </c>
    </row>
    <row r="5250" spans="1:14" x14ac:dyDescent="0.25">
      <c r="A5250" s="28"/>
      <c r="B5250" s="74" t="str">
        <f>IF($G5250="", "", IF(IFERROR(INDEX('Project List'!$C$11:$C$510, MATCH($G5250, 'Project List'!$B$11:$B$510, 0)), "")="", "", IFERROR(INDEX('Project List'!$C$11:$C$510, MATCH($G5250, 'Project List'!$B$11:$B$510, 0)), "")))</f>
        <v/>
      </c>
      <c r="C5250" s="1" t="str">
        <f>IF($G5250="", "", IF(IFERROR(INDEX('Project List'!$D$11:$D$510, MATCH($G5250, 'Project List'!$B$11:$B$510, 0)), "")="", "", IFERROR(INDEX('Project List'!$D$11:$D$510, MATCH($G5250, 'Project List'!$B$11:$B$510, 0)), "")))</f>
        <v/>
      </c>
      <c r="D5250" s="79" t="str">
        <f>IF($G5250="", "", IF(IFERROR(INDEX('Project List'!$H$11:$H$510, MATCH($G5250, 'Project List'!$B$11:$B$510, 0)), "")="", "", IFERROR(INDEX('Project List'!$H$11:$H$510, MATCH($G5250, 'Project List'!$B$11:$B$510, 0)), "")))</f>
        <v/>
      </c>
      <c r="E5250" s="67" t="str">
        <f>IF($G5250="", "", IF(IFERROR(INDEX('Project List'!$I$11:$I$510, MATCH($G5250, 'Project List'!$B$11:$B$510, 0)), "")="", "", IFERROR(INDEX('Project List'!$I$11:$I$510, MATCH($G5250, 'Project List'!$B$11:$B$510, 0)), "")))</f>
        <v/>
      </c>
      <c r="F5250" s="28"/>
      <c r="G5250" s="118"/>
      <c r="H5250" s="120"/>
      <c r="I5250" s="119"/>
      <c r="J5250" s="122"/>
      <c r="K5250" s="135"/>
      <c r="L5250" s="28"/>
      <c r="N5250" s="45" t="str">
        <f>IF($G5250="", "", IF(COUNTIF('Project List'!$B$11:$B$510, 'Time &amp; Expenses'!$G5250)=0, "X", ""))</f>
        <v/>
      </c>
    </row>
    <row r="5251" spans="1:14" x14ac:dyDescent="0.25">
      <c r="A5251" s="28"/>
      <c r="B5251" s="74" t="str">
        <f>IF($G5251="", "", IF(IFERROR(INDEX('Project List'!$C$11:$C$510, MATCH($G5251, 'Project List'!$B$11:$B$510, 0)), "")="", "", IFERROR(INDEX('Project List'!$C$11:$C$510, MATCH($G5251, 'Project List'!$B$11:$B$510, 0)), "")))</f>
        <v/>
      </c>
      <c r="C5251" s="1" t="str">
        <f>IF($G5251="", "", IF(IFERROR(INDEX('Project List'!$D$11:$D$510, MATCH($G5251, 'Project List'!$B$11:$B$510, 0)), "")="", "", IFERROR(INDEX('Project List'!$D$11:$D$510, MATCH($G5251, 'Project List'!$B$11:$B$510, 0)), "")))</f>
        <v/>
      </c>
      <c r="D5251" s="79" t="str">
        <f>IF($G5251="", "", IF(IFERROR(INDEX('Project List'!$H$11:$H$510, MATCH($G5251, 'Project List'!$B$11:$B$510, 0)), "")="", "", IFERROR(INDEX('Project List'!$H$11:$H$510, MATCH($G5251, 'Project List'!$B$11:$B$510, 0)), "")))</f>
        <v/>
      </c>
      <c r="E5251" s="67" t="str">
        <f>IF($G5251="", "", IF(IFERROR(INDEX('Project List'!$I$11:$I$510, MATCH($G5251, 'Project List'!$B$11:$B$510, 0)), "")="", "", IFERROR(INDEX('Project List'!$I$11:$I$510, MATCH($G5251, 'Project List'!$B$11:$B$510, 0)), "")))</f>
        <v/>
      </c>
      <c r="F5251" s="28"/>
      <c r="G5251" s="118"/>
      <c r="H5251" s="120"/>
      <c r="I5251" s="119"/>
      <c r="J5251" s="122"/>
      <c r="K5251" s="135"/>
      <c r="L5251" s="28"/>
      <c r="N5251" s="45" t="str">
        <f>IF($G5251="", "", IF(COUNTIF('Project List'!$B$11:$B$510, 'Time &amp; Expenses'!$G5251)=0, "X", ""))</f>
        <v/>
      </c>
    </row>
    <row r="5252" spans="1:14" x14ac:dyDescent="0.25">
      <c r="A5252" s="28"/>
      <c r="B5252" s="74" t="str">
        <f>IF($G5252="", "", IF(IFERROR(INDEX('Project List'!$C$11:$C$510, MATCH($G5252, 'Project List'!$B$11:$B$510, 0)), "")="", "", IFERROR(INDEX('Project List'!$C$11:$C$510, MATCH($G5252, 'Project List'!$B$11:$B$510, 0)), "")))</f>
        <v/>
      </c>
      <c r="C5252" s="1" t="str">
        <f>IF($G5252="", "", IF(IFERROR(INDEX('Project List'!$D$11:$D$510, MATCH($G5252, 'Project List'!$B$11:$B$510, 0)), "")="", "", IFERROR(INDEX('Project List'!$D$11:$D$510, MATCH($G5252, 'Project List'!$B$11:$B$510, 0)), "")))</f>
        <v/>
      </c>
      <c r="D5252" s="79" t="str">
        <f>IF($G5252="", "", IF(IFERROR(INDEX('Project List'!$H$11:$H$510, MATCH($G5252, 'Project List'!$B$11:$B$510, 0)), "")="", "", IFERROR(INDEX('Project List'!$H$11:$H$510, MATCH($G5252, 'Project List'!$B$11:$B$510, 0)), "")))</f>
        <v/>
      </c>
      <c r="E5252" s="67" t="str">
        <f>IF($G5252="", "", IF(IFERROR(INDEX('Project List'!$I$11:$I$510, MATCH($G5252, 'Project List'!$B$11:$B$510, 0)), "")="", "", IFERROR(INDEX('Project List'!$I$11:$I$510, MATCH($G5252, 'Project List'!$B$11:$B$510, 0)), "")))</f>
        <v/>
      </c>
      <c r="F5252" s="28"/>
      <c r="G5252" s="118"/>
      <c r="H5252" s="120"/>
      <c r="I5252" s="119"/>
      <c r="J5252" s="122"/>
      <c r="K5252" s="135"/>
      <c r="L5252" s="28"/>
      <c r="N5252" s="45" t="str">
        <f>IF($G5252="", "", IF(COUNTIF('Project List'!$B$11:$B$510, 'Time &amp; Expenses'!$G5252)=0, "X", ""))</f>
        <v/>
      </c>
    </row>
    <row r="5253" spans="1:14" x14ac:dyDescent="0.25">
      <c r="A5253" s="28"/>
      <c r="B5253" s="74" t="str">
        <f>IF($G5253="", "", IF(IFERROR(INDEX('Project List'!$C$11:$C$510, MATCH($G5253, 'Project List'!$B$11:$B$510, 0)), "")="", "", IFERROR(INDEX('Project List'!$C$11:$C$510, MATCH($G5253, 'Project List'!$B$11:$B$510, 0)), "")))</f>
        <v/>
      </c>
      <c r="C5253" s="1" t="str">
        <f>IF($G5253="", "", IF(IFERROR(INDEX('Project List'!$D$11:$D$510, MATCH($G5253, 'Project List'!$B$11:$B$510, 0)), "")="", "", IFERROR(INDEX('Project List'!$D$11:$D$510, MATCH($G5253, 'Project List'!$B$11:$B$510, 0)), "")))</f>
        <v/>
      </c>
      <c r="D5253" s="79" t="str">
        <f>IF($G5253="", "", IF(IFERROR(INDEX('Project List'!$H$11:$H$510, MATCH($G5253, 'Project List'!$B$11:$B$510, 0)), "")="", "", IFERROR(INDEX('Project List'!$H$11:$H$510, MATCH($G5253, 'Project List'!$B$11:$B$510, 0)), "")))</f>
        <v/>
      </c>
      <c r="E5253" s="67" t="str">
        <f>IF($G5253="", "", IF(IFERROR(INDEX('Project List'!$I$11:$I$510, MATCH($G5253, 'Project List'!$B$11:$B$510, 0)), "")="", "", IFERROR(INDEX('Project List'!$I$11:$I$510, MATCH($G5253, 'Project List'!$B$11:$B$510, 0)), "")))</f>
        <v/>
      </c>
      <c r="F5253" s="28"/>
      <c r="G5253" s="118"/>
      <c r="H5253" s="120"/>
      <c r="I5253" s="119"/>
      <c r="J5253" s="122"/>
      <c r="K5253" s="135"/>
      <c r="L5253" s="28"/>
      <c r="N5253" s="45" t="str">
        <f>IF($G5253="", "", IF(COUNTIF('Project List'!$B$11:$B$510, 'Time &amp; Expenses'!$G5253)=0, "X", ""))</f>
        <v/>
      </c>
    </row>
    <row r="5254" spans="1:14" x14ac:dyDescent="0.25">
      <c r="A5254" s="28"/>
      <c r="B5254" s="74" t="str">
        <f>IF($G5254="", "", IF(IFERROR(INDEX('Project List'!$C$11:$C$510, MATCH($G5254, 'Project List'!$B$11:$B$510, 0)), "")="", "", IFERROR(INDEX('Project List'!$C$11:$C$510, MATCH($G5254, 'Project List'!$B$11:$B$510, 0)), "")))</f>
        <v/>
      </c>
      <c r="C5254" s="1" t="str">
        <f>IF($G5254="", "", IF(IFERROR(INDEX('Project List'!$D$11:$D$510, MATCH($G5254, 'Project List'!$B$11:$B$510, 0)), "")="", "", IFERROR(INDEX('Project List'!$D$11:$D$510, MATCH($G5254, 'Project List'!$B$11:$B$510, 0)), "")))</f>
        <v/>
      </c>
      <c r="D5254" s="79" t="str">
        <f>IF($G5254="", "", IF(IFERROR(INDEX('Project List'!$H$11:$H$510, MATCH($G5254, 'Project List'!$B$11:$B$510, 0)), "")="", "", IFERROR(INDEX('Project List'!$H$11:$H$510, MATCH($G5254, 'Project List'!$B$11:$B$510, 0)), "")))</f>
        <v/>
      </c>
      <c r="E5254" s="67" t="str">
        <f>IF($G5254="", "", IF(IFERROR(INDEX('Project List'!$I$11:$I$510, MATCH($G5254, 'Project List'!$B$11:$B$510, 0)), "")="", "", IFERROR(INDEX('Project List'!$I$11:$I$510, MATCH($G5254, 'Project List'!$B$11:$B$510, 0)), "")))</f>
        <v/>
      </c>
      <c r="F5254" s="28"/>
      <c r="G5254" s="118"/>
      <c r="H5254" s="120"/>
      <c r="I5254" s="119"/>
      <c r="J5254" s="122"/>
      <c r="K5254" s="135"/>
      <c r="L5254" s="28"/>
      <c r="N5254" s="45" t="str">
        <f>IF($G5254="", "", IF(COUNTIF('Project List'!$B$11:$B$510, 'Time &amp; Expenses'!$G5254)=0, "X", ""))</f>
        <v/>
      </c>
    </row>
    <row r="5255" spans="1:14" x14ac:dyDescent="0.25">
      <c r="A5255" s="28"/>
      <c r="B5255" s="74" t="str">
        <f>IF($G5255="", "", IF(IFERROR(INDEX('Project List'!$C$11:$C$510, MATCH($G5255, 'Project List'!$B$11:$B$510, 0)), "")="", "", IFERROR(INDEX('Project List'!$C$11:$C$510, MATCH($G5255, 'Project List'!$B$11:$B$510, 0)), "")))</f>
        <v/>
      </c>
      <c r="C5255" s="1" t="str">
        <f>IF($G5255="", "", IF(IFERROR(INDEX('Project List'!$D$11:$D$510, MATCH($G5255, 'Project List'!$B$11:$B$510, 0)), "")="", "", IFERROR(INDEX('Project List'!$D$11:$D$510, MATCH($G5255, 'Project List'!$B$11:$B$510, 0)), "")))</f>
        <v/>
      </c>
      <c r="D5255" s="79" t="str">
        <f>IF($G5255="", "", IF(IFERROR(INDEX('Project List'!$H$11:$H$510, MATCH($G5255, 'Project List'!$B$11:$B$510, 0)), "")="", "", IFERROR(INDEX('Project List'!$H$11:$H$510, MATCH($G5255, 'Project List'!$B$11:$B$510, 0)), "")))</f>
        <v/>
      </c>
      <c r="E5255" s="67" t="str">
        <f>IF($G5255="", "", IF(IFERROR(INDEX('Project List'!$I$11:$I$510, MATCH($G5255, 'Project List'!$B$11:$B$510, 0)), "")="", "", IFERROR(INDEX('Project List'!$I$11:$I$510, MATCH($G5255, 'Project List'!$B$11:$B$510, 0)), "")))</f>
        <v/>
      </c>
      <c r="F5255" s="28"/>
      <c r="G5255" s="118"/>
      <c r="H5255" s="120"/>
      <c r="I5255" s="119"/>
      <c r="J5255" s="122"/>
      <c r="K5255" s="135"/>
      <c r="L5255" s="28"/>
      <c r="N5255" s="45" t="str">
        <f>IF($G5255="", "", IF(COUNTIF('Project List'!$B$11:$B$510, 'Time &amp; Expenses'!$G5255)=0, "X", ""))</f>
        <v/>
      </c>
    </row>
    <row r="5256" spans="1:14" x14ac:dyDescent="0.25">
      <c r="A5256" s="28"/>
      <c r="B5256" s="74" t="str">
        <f>IF($G5256="", "", IF(IFERROR(INDEX('Project List'!$C$11:$C$510, MATCH($G5256, 'Project List'!$B$11:$B$510, 0)), "")="", "", IFERROR(INDEX('Project List'!$C$11:$C$510, MATCH($G5256, 'Project List'!$B$11:$B$510, 0)), "")))</f>
        <v/>
      </c>
      <c r="C5256" s="1" t="str">
        <f>IF($G5256="", "", IF(IFERROR(INDEX('Project List'!$D$11:$D$510, MATCH($G5256, 'Project List'!$B$11:$B$510, 0)), "")="", "", IFERROR(INDEX('Project List'!$D$11:$D$510, MATCH($G5256, 'Project List'!$B$11:$B$510, 0)), "")))</f>
        <v/>
      </c>
      <c r="D5256" s="79" t="str">
        <f>IF($G5256="", "", IF(IFERROR(INDEX('Project List'!$H$11:$H$510, MATCH($G5256, 'Project List'!$B$11:$B$510, 0)), "")="", "", IFERROR(INDEX('Project List'!$H$11:$H$510, MATCH($G5256, 'Project List'!$B$11:$B$510, 0)), "")))</f>
        <v/>
      </c>
      <c r="E5256" s="67" t="str">
        <f>IF($G5256="", "", IF(IFERROR(INDEX('Project List'!$I$11:$I$510, MATCH($G5256, 'Project List'!$B$11:$B$510, 0)), "")="", "", IFERROR(INDEX('Project List'!$I$11:$I$510, MATCH($G5256, 'Project List'!$B$11:$B$510, 0)), "")))</f>
        <v/>
      </c>
      <c r="F5256" s="28"/>
      <c r="G5256" s="118"/>
      <c r="H5256" s="120"/>
      <c r="I5256" s="119"/>
      <c r="J5256" s="122"/>
      <c r="K5256" s="135"/>
      <c r="L5256" s="28"/>
      <c r="N5256" s="45" t="str">
        <f>IF($G5256="", "", IF(COUNTIF('Project List'!$B$11:$B$510, 'Time &amp; Expenses'!$G5256)=0, "X", ""))</f>
        <v/>
      </c>
    </row>
    <row r="5257" spans="1:14" x14ac:dyDescent="0.25">
      <c r="A5257" s="28"/>
      <c r="B5257" s="74" t="str">
        <f>IF($G5257="", "", IF(IFERROR(INDEX('Project List'!$C$11:$C$510, MATCH($G5257, 'Project List'!$B$11:$B$510, 0)), "")="", "", IFERROR(INDEX('Project List'!$C$11:$C$510, MATCH($G5257, 'Project List'!$B$11:$B$510, 0)), "")))</f>
        <v/>
      </c>
      <c r="C5257" s="1" t="str">
        <f>IF($G5257="", "", IF(IFERROR(INDEX('Project List'!$D$11:$D$510, MATCH($G5257, 'Project List'!$B$11:$B$510, 0)), "")="", "", IFERROR(INDEX('Project List'!$D$11:$D$510, MATCH($G5257, 'Project List'!$B$11:$B$510, 0)), "")))</f>
        <v/>
      </c>
      <c r="D5257" s="79" t="str">
        <f>IF($G5257="", "", IF(IFERROR(INDEX('Project List'!$H$11:$H$510, MATCH($G5257, 'Project List'!$B$11:$B$510, 0)), "")="", "", IFERROR(INDEX('Project List'!$H$11:$H$510, MATCH($G5257, 'Project List'!$B$11:$B$510, 0)), "")))</f>
        <v/>
      </c>
      <c r="E5257" s="67" t="str">
        <f>IF($G5257="", "", IF(IFERROR(INDEX('Project List'!$I$11:$I$510, MATCH($G5257, 'Project List'!$B$11:$B$510, 0)), "")="", "", IFERROR(INDEX('Project List'!$I$11:$I$510, MATCH($G5257, 'Project List'!$B$11:$B$510, 0)), "")))</f>
        <v/>
      </c>
      <c r="F5257" s="28"/>
      <c r="G5257" s="118"/>
      <c r="H5257" s="120"/>
      <c r="I5257" s="119"/>
      <c r="J5257" s="122"/>
      <c r="K5257" s="135"/>
      <c r="L5257" s="28"/>
      <c r="N5257" s="45" t="str">
        <f>IF($G5257="", "", IF(COUNTIF('Project List'!$B$11:$B$510, 'Time &amp; Expenses'!$G5257)=0, "X", ""))</f>
        <v/>
      </c>
    </row>
    <row r="5258" spans="1:14" x14ac:dyDescent="0.25">
      <c r="A5258" s="28"/>
      <c r="B5258" s="74" t="str">
        <f>IF($G5258="", "", IF(IFERROR(INDEX('Project List'!$C$11:$C$510, MATCH($G5258, 'Project List'!$B$11:$B$510, 0)), "")="", "", IFERROR(INDEX('Project List'!$C$11:$C$510, MATCH($G5258, 'Project List'!$B$11:$B$510, 0)), "")))</f>
        <v/>
      </c>
      <c r="C5258" s="1" t="str">
        <f>IF($G5258="", "", IF(IFERROR(INDEX('Project List'!$D$11:$D$510, MATCH($G5258, 'Project List'!$B$11:$B$510, 0)), "")="", "", IFERROR(INDEX('Project List'!$D$11:$D$510, MATCH($G5258, 'Project List'!$B$11:$B$510, 0)), "")))</f>
        <v/>
      </c>
      <c r="D5258" s="79" t="str">
        <f>IF($G5258="", "", IF(IFERROR(INDEX('Project List'!$H$11:$H$510, MATCH($G5258, 'Project List'!$B$11:$B$510, 0)), "")="", "", IFERROR(INDEX('Project List'!$H$11:$H$510, MATCH($G5258, 'Project List'!$B$11:$B$510, 0)), "")))</f>
        <v/>
      </c>
      <c r="E5258" s="67" t="str">
        <f>IF($G5258="", "", IF(IFERROR(INDEX('Project List'!$I$11:$I$510, MATCH($G5258, 'Project List'!$B$11:$B$510, 0)), "")="", "", IFERROR(INDEX('Project List'!$I$11:$I$510, MATCH($G5258, 'Project List'!$B$11:$B$510, 0)), "")))</f>
        <v/>
      </c>
      <c r="F5258" s="28"/>
      <c r="G5258" s="118"/>
      <c r="H5258" s="120"/>
      <c r="I5258" s="119"/>
      <c r="J5258" s="122"/>
      <c r="K5258" s="135"/>
      <c r="L5258" s="28"/>
      <c r="N5258" s="45" t="str">
        <f>IF($G5258="", "", IF(COUNTIF('Project List'!$B$11:$B$510, 'Time &amp; Expenses'!$G5258)=0, "X", ""))</f>
        <v/>
      </c>
    </row>
    <row r="5259" spans="1:14" x14ac:dyDescent="0.25">
      <c r="A5259" s="28"/>
      <c r="B5259" s="74" t="str">
        <f>IF($G5259="", "", IF(IFERROR(INDEX('Project List'!$C$11:$C$510, MATCH($G5259, 'Project List'!$B$11:$B$510, 0)), "")="", "", IFERROR(INDEX('Project List'!$C$11:$C$510, MATCH($G5259, 'Project List'!$B$11:$B$510, 0)), "")))</f>
        <v/>
      </c>
      <c r="C5259" s="1" t="str">
        <f>IF($G5259="", "", IF(IFERROR(INDEX('Project List'!$D$11:$D$510, MATCH($G5259, 'Project List'!$B$11:$B$510, 0)), "")="", "", IFERROR(INDEX('Project List'!$D$11:$D$510, MATCH($G5259, 'Project List'!$B$11:$B$510, 0)), "")))</f>
        <v/>
      </c>
      <c r="D5259" s="79" t="str">
        <f>IF($G5259="", "", IF(IFERROR(INDEX('Project List'!$H$11:$H$510, MATCH($G5259, 'Project List'!$B$11:$B$510, 0)), "")="", "", IFERROR(INDEX('Project List'!$H$11:$H$510, MATCH($G5259, 'Project List'!$B$11:$B$510, 0)), "")))</f>
        <v/>
      </c>
      <c r="E5259" s="67" t="str">
        <f>IF($G5259="", "", IF(IFERROR(INDEX('Project List'!$I$11:$I$510, MATCH($G5259, 'Project List'!$B$11:$B$510, 0)), "")="", "", IFERROR(INDEX('Project List'!$I$11:$I$510, MATCH($G5259, 'Project List'!$B$11:$B$510, 0)), "")))</f>
        <v/>
      </c>
      <c r="F5259" s="28"/>
      <c r="G5259" s="118"/>
      <c r="H5259" s="120"/>
      <c r="I5259" s="119"/>
      <c r="J5259" s="122"/>
      <c r="K5259" s="135"/>
      <c r="L5259" s="28"/>
      <c r="N5259" s="45" t="str">
        <f>IF($G5259="", "", IF(COUNTIF('Project List'!$B$11:$B$510, 'Time &amp; Expenses'!$G5259)=0, "X", ""))</f>
        <v/>
      </c>
    </row>
    <row r="5260" spans="1:14" x14ac:dyDescent="0.25">
      <c r="A5260" s="28"/>
      <c r="B5260" s="74" t="str">
        <f>IF($G5260="", "", IF(IFERROR(INDEX('Project List'!$C$11:$C$510, MATCH($G5260, 'Project List'!$B$11:$B$510, 0)), "")="", "", IFERROR(INDEX('Project List'!$C$11:$C$510, MATCH($G5260, 'Project List'!$B$11:$B$510, 0)), "")))</f>
        <v/>
      </c>
      <c r="C5260" s="1" t="str">
        <f>IF($G5260="", "", IF(IFERROR(INDEX('Project List'!$D$11:$D$510, MATCH($G5260, 'Project List'!$B$11:$B$510, 0)), "")="", "", IFERROR(INDEX('Project List'!$D$11:$D$510, MATCH($G5260, 'Project List'!$B$11:$B$510, 0)), "")))</f>
        <v/>
      </c>
      <c r="D5260" s="79" t="str">
        <f>IF($G5260="", "", IF(IFERROR(INDEX('Project List'!$H$11:$H$510, MATCH($G5260, 'Project List'!$B$11:$B$510, 0)), "")="", "", IFERROR(INDEX('Project List'!$H$11:$H$510, MATCH($G5260, 'Project List'!$B$11:$B$510, 0)), "")))</f>
        <v/>
      </c>
      <c r="E5260" s="67" t="str">
        <f>IF($G5260="", "", IF(IFERROR(INDEX('Project List'!$I$11:$I$510, MATCH($G5260, 'Project List'!$B$11:$B$510, 0)), "")="", "", IFERROR(INDEX('Project List'!$I$11:$I$510, MATCH($G5260, 'Project List'!$B$11:$B$510, 0)), "")))</f>
        <v/>
      </c>
      <c r="F5260" s="28"/>
      <c r="G5260" s="118"/>
      <c r="H5260" s="120"/>
      <c r="I5260" s="119"/>
      <c r="J5260" s="122"/>
      <c r="K5260" s="135"/>
      <c r="L5260" s="28"/>
      <c r="N5260" s="45" t="str">
        <f>IF($G5260="", "", IF(COUNTIF('Project List'!$B$11:$B$510, 'Time &amp; Expenses'!$G5260)=0, "X", ""))</f>
        <v/>
      </c>
    </row>
    <row r="5261" spans="1:14" x14ac:dyDescent="0.25">
      <c r="A5261" s="28"/>
      <c r="B5261" s="74" t="str">
        <f>IF($G5261="", "", IF(IFERROR(INDEX('Project List'!$C$11:$C$510, MATCH($G5261, 'Project List'!$B$11:$B$510, 0)), "")="", "", IFERROR(INDEX('Project List'!$C$11:$C$510, MATCH($G5261, 'Project List'!$B$11:$B$510, 0)), "")))</f>
        <v/>
      </c>
      <c r="C5261" s="1" t="str">
        <f>IF($G5261="", "", IF(IFERROR(INDEX('Project List'!$D$11:$D$510, MATCH($G5261, 'Project List'!$B$11:$B$510, 0)), "")="", "", IFERROR(INDEX('Project List'!$D$11:$D$510, MATCH($G5261, 'Project List'!$B$11:$B$510, 0)), "")))</f>
        <v/>
      </c>
      <c r="D5261" s="79" t="str">
        <f>IF($G5261="", "", IF(IFERROR(INDEX('Project List'!$H$11:$H$510, MATCH($G5261, 'Project List'!$B$11:$B$510, 0)), "")="", "", IFERROR(INDEX('Project List'!$H$11:$H$510, MATCH($G5261, 'Project List'!$B$11:$B$510, 0)), "")))</f>
        <v/>
      </c>
      <c r="E5261" s="67" t="str">
        <f>IF($G5261="", "", IF(IFERROR(INDEX('Project List'!$I$11:$I$510, MATCH($G5261, 'Project List'!$B$11:$B$510, 0)), "")="", "", IFERROR(INDEX('Project List'!$I$11:$I$510, MATCH($G5261, 'Project List'!$B$11:$B$510, 0)), "")))</f>
        <v/>
      </c>
      <c r="F5261" s="28"/>
      <c r="G5261" s="118"/>
      <c r="H5261" s="120"/>
      <c r="I5261" s="119"/>
      <c r="J5261" s="122"/>
      <c r="K5261" s="135"/>
      <c r="L5261" s="28"/>
      <c r="N5261" s="45" t="str">
        <f>IF($G5261="", "", IF(COUNTIF('Project List'!$B$11:$B$510, 'Time &amp; Expenses'!$G5261)=0, "X", ""))</f>
        <v/>
      </c>
    </row>
    <row r="5262" spans="1:14" x14ac:dyDescent="0.25">
      <c r="A5262" s="28"/>
      <c r="B5262" s="74" t="str">
        <f>IF($G5262="", "", IF(IFERROR(INDEX('Project List'!$C$11:$C$510, MATCH($G5262, 'Project List'!$B$11:$B$510, 0)), "")="", "", IFERROR(INDEX('Project List'!$C$11:$C$510, MATCH($G5262, 'Project List'!$B$11:$B$510, 0)), "")))</f>
        <v/>
      </c>
      <c r="C5262" s="1" t="str">
        <f>IF($G5262="", "", IF(IFERROR(INDEX('Project List'!$D$11:$D$510, MATCH($G5262, 'Project List'!$B$11:$B$510, 0)), "")="", "", IFERROR(INDEX('Project List'!$D$11:$D$510, MATCH($G5262, 'Project List'!$B$11:$B$510, 0)), "")))</f>
        <v/>
      </c>
      <c r="D5262" s="79" t="str">
        <f>IF($G5262="", "", IF(IFERROR(INDEX('Project List'!$H$11:$H$510, MATCH($G5262, 'Project List'!$B$11:$B$510, 0)), "")="", "", IFERROR(INDEX('Project List'!$H$11:$H$510, MATCH($G5262, 'Project List'!$B$11:$B$510, 0)), "")))</f>
        <v/>
      </c>
      <c r="E5262" s="67" t="str">
        <f>IF($G5262="", "", IF(IFERROR(INDEX('Project List'!$I$11:$I$510, MATCH($G5262, 'Project List'!$B$11:$B$510, 0)), "")="", "", IFERROR(INDEX('Project List'!$I$11:$I$510, MATCH($G5262, 'Project List'!$B$11:$B$510, 0)), "")))</f>
        <v/>
      </c>
      <c r="F5262" s="28"/>
      <c r="G5262" s="118"/>
      <c r="H5262" s="120"/>
      <c r="I5262" s="119"/>
      <c r="J5262" s="122"/>
      <c r="K5262" s="135"/>
      <c r="L5262" s="28"/>
      <c r="N5262" s="45" t="str">
        <f>IF($G5262="", "", IF(COUNTIF('Project List'!$B$11:$B$510, 'Time &amp; Expenses'!$G5262)=0, "X", ""))</f>
        <v/>
      </c>
    </row>
    <row r="5263" spans="1:14" x14ac:dyDescent="0.25">
      <c r="A5263" s="28"/>
      <c r="B5263" s="74" t="str">
        <f>IF($G5263="", "", IF(IFERROR(INDEX('Project List'!$C$11:$C$510, MATCH($G5263, 'Project List'!$B$11:$B$510, 0)), "")="", "", IFERROR(INDEX('Project List'!$C$11:$C$510, MATCH($G5263, 'Project List'!$B$11:$B$510, 0)), "")))</f>
        <v/>
      </c>
      <c r="C5263" s="1" t="str">
        <f>IF($G5263="", "", IF(IFERROR(INDEX('Project List'!$D$11:$D$510, MATCH($G5263, 'Project List'!$B$11:$B$510, 0)), "")="", "", IFERROR(INDEX('Project List'!$D$11:$D$510, MATCH($G5263, 'Project List'!$B$11:$B$510, 0)), "")))</f>
        <v/>
      </c>
      <c r="D5263" s="79" t="str">
        <f>IF($G5263="", "", IF(IFERROR(INDEX('Project List'!$H$11:$H$510, MATCH($G5263, 'Project List'!$B$11:$B$510, 0)), "")="", "", IFERROR(INDEX('Project List'!$H$11:$H$510, MATCH($G5263, 'Project List'!$B$11:$B$510, 0)), "")))</f>
        <v/>
      </c>
      <c r="E5263" s="67" t="str">
        <f>IF($G5263="", "", IF(IFERROR(INDEX('Project List'!$I$11:$I$510, MATCH($G5263, 'Project List'!$B$11:$B$510, 0)), "")="", "", IFERROR(INDEX('Project List'!$I$11:$I$510, MATCH($G5263, 'Project List'!$B$11:$B$510, 0)), "")))</f>
        <v/>
      </c>
      <c r="F5263" s="28"/>
      <c r="G5263" s="118"/>
      <c r="H5263" s="120"/>
      <c r="I5263" s="119"/>
      <c r="J5263" s="122"/>
      <c r="K5263" s="135"/>
      <c r="L5263" s="28"/>
      <c r="N5263" s="45" t="str">
        <f>IF($G5263="", "", IF(COUNTIF('Project List'!$B$11:$B$510, 'Time &amp; Expenses'!$G5263)=0, "X", ""))</f>
        <v/>
      </c>
    </row>
    <row r="5264" spans="1:14" x14ac:dyDescent="0.25">
      <c r="A5264" s="28"/>
      <c r="B5264" s="74" t="str">
        <f>IF($G5264="", "", IF(IFERROR(INDEX('Project List'!$C$11:$C$510, MATCH($G5264, 'Project List'!$B$11:$B$510, 0)), "")="", "", IFERROR(INDEX('Project List'!$C$11:$C$510, MATCH($G5264, 'Project List'!$B$11:$B$510, 0)), "")))</f>
        <v/>
      </c>
      <c r="C5264" s="1" t="str">
        <f>IF($G5264="", "", IF(IFERROR(INDEX('Project List'!$D$11:$D$510, MATCH($G5264, 'Project List'!$B$11:$B$510, 0)), "")="", "", IFERROR(INDEX('Project List'!$D$11:$D$510, MATCH($G5264, 'Project List'!$B$11:$B$510, 0)), "")))</f>
        <v/>
      </c>
      <c r="D5264" s="79" t="str">
        <f>IF($G5264="", "", IF(IFERROR(INDEX('Project List'!$H$11:$H$510, MATCH($G5264, 'Project List'!$B$11:$B$510, 0)), "")="", "", IFERROR(INDEX('Project List'!$H$11:$H$510, MATCH($G5264, 'Project List'!$B$11:$B$510, 0)), "")))</f>
        <v/>
      </c>
      <c r="E5264" s="67" t="str">
        <f>IF($G5264="", "", IF(IFERROR(INDEX('Project List'!$I$11:$I$510, MATCH($G5264, 'Project List'!$B$11:$B$510, 0)), "")="", "", IFERROR(INDEX('Project List'!$I$11:$I$510, MATCH($G5264, 'Project List'!$B$11:$B$510, 0)), "")))</f>
        <v/>
      </c>
      <c r="F5264" s="28"/>
      <c r="G5264" s="118"/>
      <c r="H5264" s="120"/>
      <c r="I5264" s="119"/>
      <c r="J5264" s="122"/>
      <c r="K5264" s="135"/>
      <c r="L5264" s="28"/>
      <c r="N5264" s="45" t="str">
        <f>IF($G5264="", "", IF(COUNTIF('Project List'!$B$11:$B$510, 'Time &amp; Expenses'!$G5264)=0, "X", ""))</f>
        <v/>
      </c>
    </row>
    <row r="5265" spans="1:14" x14ac:dyDescent="0.25">
      <c r="A5265" s="28"/>
      <c r="B5265" s="74" t="str">
        <f>IF($G5265="", "", IF(IFERROR(INDEX('Project List'!$C$11:$C$510, MATCH($G5265, 'Project List'!$B$11:$B$510, 0)), "")="", "", IFERROR(INDEX('Project List'!$C$11:$C$510, MATCH($G5265, 'Project List'!$B$11:$B$510, 0)), "")))</f>
        <v/>
      </c>
      <c r="C5265" s="1" t="str">
        <f>IF($G5265="", "", IF(IFERROR(INDEX('Project List'!$D$11:$D$510, MATCH($G5265, 'Project List'!$B$11:$B$510, 0)), "")="", "", IFERROR(INDEX('Project List'!$D$11:$D$510, MATCH($G5265, 'Project List'!$B$11:$B$510, 0)), "")))</f>
        <v/>
      </c>
      <c r="D5265" s="79" t="str">
        <f>IF($G5265="", "", IF(IFERROR(INDEX('Project List'!$H$11:$H$510, MATCH($G5265, 'Project List'!$B$11:$B$510, 0)), "")="", "", IFERROR(INDEX('Project List'!$H$11:$H$510, MATCH($G5265, 'Project List'!$B$11:$B$510, 0)), "")))</f>
        <v/>
      </c>
      <c r="E5265" s="67" t="str">
        <f>IF($G5265="", "", IF(IFERROR(INDEX('Project List'!$I$11:$I$510, MATCH($G5265, 'Project List'!$B$11:$B$510, 0)), "")="", "", IFERROR(INDEX('Project List'!$I$11:$I$510, MATCH($G5265, 'Project List'!$B$11:$B$510, 0)), "")))</f>
        <v/>
      </c>
      <c r="F5265" s="28"/>
      <c r="G5265" s="118"/>
      <c r="H5265" s="120"/>
      <c r="I5265" s="119"/>
      <c r="J5265" s="122"/>
      <c r="K5265" s="135"/>
      <c r="L5265" s="28"/>
      <c r="N5265" s="45" t="str">
        <f>IF($G5265="", "", IF(COUNTIF('Project List'!$B$11:$B$510, 'Time &amp; Expenses'!$G5265)=0, "X", ""))</f>
        <v/>
      </c>
    </row>
    <row r="5266" spans="1:14" x14ac:dyDescent="0.25">
      <c r="A5266" s="28"/>
      <c r="B5266" s="74" t="str">
        <f>IF($G5266="", "", IF(IFERROR(INDEX('Project List'!$C$11:$C$510, MATCH($G5266, 'Project List'!$B$11:$B$510, 0)), "")="", "", IFERROR(INDEX('Project List'!$C$11:$C$510, MATCH($G5266, 'Project List'!$B$11:$B$510, 0)), "")))</f>
        <v/>
      </c>
      <c r="C5266" s="1" t="str">
        <f>IF($G5266="", "", IF(IFERROR(INDEX('Project List'!$D$11:$D$510, MATCH($G5266, 'Project List'!$B$11:$B$510, 0)), "")="", "", IFERROR(INDEX('Project List'!$D$11:$D$510, MATCH($G5266, 'Project List'!$B$11:$B$510, 0)), "")))</f>
        <v/>
      </c>
      <c r="D5266" s="79" t="str">
        <f>IF($G5266="", "", IF(IFERROR(INDEX('Project List'!$H$11:$H$510, MATCH($G5266, 'Project List'!$B$11:$B$510, 0)), "")="", "", IFERROR(INDEX('Project List'!$H$11:$H$510, MATCH($G5266, 'Project List'!$B$11:$B$510, 0)), "")))</f>
        <v/>
      </c>
      <c r="E5266" s="67" t="str">
        <f>IF($G5266="", "", IF(IFERROR(INDEX('Project List'!$I$11:$I$510, MATCH($G5266, 'Project List'!$B$11:$B$510, 0)), "")="", "", IFERROR(INDEX('Project List'!$I$11:$I$510, MATCH($G5266, 'Project List'!$B$11:$B$510, 0)), "")))</f>
        <v/>
      </c>
      <c r="F5266" s="28"/>
      <c r="G5266" s="118"/>
      <c r="H5266" s="120"/>
      <c r="I5266" s="119"/>
      <c r="J5266" s="122"/>
      <c r="K5266" s="135"/>
      <c r="L5266" s="28"/>
      <c r="N5266" s="45" t="str">
        <f>IF($G5266="", "", IF(COUNTIF('Project List'!$B$11:$B$510, 'Time &amp; Expenses'!$G5266)=0, "X", ""))</f>
        <v/>
      </c>
    </row>
    <row r="5267" spans="1:14" x14ac:dyDescent="0.25">
      <c r="A5267" s="28"/>
      <c r="B5267" s="74" t="str">
        <f>IF($G5267="", "", IF(IFERROR(INDEX('Project List'!$C$11:$C$510, MATCH($G5267, 'Project List'!$B$11:$B$510, 0)), "")="", "", IFERROR(INDEX('Project List'!$C$11:$C$510, MATCH($G5267, 'Project List'!$B$11:$B$510, 0)), "")))</f>
        <v/>
      </c>
      <c r="C5267" s="1" t="str">
        <f>IF($G5267="", "", IF(IFERROR(INDEX('Project List'!$D$11:$D$510, MATCH($G5267, 'Project List'!$B$11:$B$510, 0)), "")="", "", IFERROR(INDEX('Project List'!$D$11:$D$510, MATCH($G5267, 'Project List'!$B$11:$B$510, 0)), "")))</f>
        <v/>
      </c>
      <c r="D5267" s="79" t="str">
        <f>IF($G5267="", "", IF(IFERROR(INDEX('Project List'!$H$11:$H$510, MATCH($G5267, 'Project List'!$B$11:$B$510, 0)), "")="", "", IFERROR(INDEX('Project List'!$H$11:$H$510, MATCH($G5267, 'Project List'!$B$11:$B$510, 0)), "")))</f>
        <v/>
      </c>
      <c r="E5267" s="67" t="str">
        <f>IF($G5267="", "", IF(IFERROR(INDEX('Project List'!$I$11:$I$510, MATCH($G5267, 'Project List'!$B$11:$B$510, 0)), "")="", "", IFERROR(INDEX('Project List'!$I$11:$I$510, MATCH($G5267, 'Project List'!$B$11:$B$510, 0)), "")))</f>
        <v/>
      </c>
      <c r="F5267" s="28"/>
      <c r="G5267" s="118"/>
      <c r="H5267" s="120"/>
      <c r="I5267" s="119"/>
      <c r="J5267" s="122"/>
      <c r="K5267" s="135"/>
      <c r="L5267" s="28"/>
      <c r="N5267" s="45" t="str">
        <f>IF($G5267="", "", IF(COUNTIF('Project List'!$B$11:$B$510, 'Time &amp; Expenses'!$G5267)=0, "X", ""))</f>
        <v/>
      </c>
    </row>
    <row r="5268" spans="1:14" x14ac:dyDescent="0.25">
      <c r="A5268" s="28"/>
      <c r="B5268" s="74" t="str">
        <f>IF($G5268="", "", IF(IFERROR(INDEX('Project List'!$C$11:$C$510, MATCH($G5268, 'Project List'!$B$11:$B$510, 0)), "")="", "", IFERROR(INDEX('Project List'!$C$11:$C$510, MATCH($G5268, 'Project List'!$B$11:$B$510, 0)), "")))</f>
        <v/>
      </c>
      <c r="C5268" s="1" t="str">
        <f>IF($G5268="", "", IF(IFERROR(INDEX('Project List'!$D$11:$D$510, MATCH($G5268, 'Project List'!$B$11:$B$510, 0)), "")="", "", IFERROR(INDEX('Project List'!$D$11:$D$510, MATCH($G5268, 'Project List'!$B$11:$B$510, 0)), "")))</f>
        <v/>
      </c>
      <c r="D5268" s="79" t="str">
        <f>IF($G5268="", "", IF(IFERROR(INDEX('Project List'!$H$11:$H$510, MATCH($G5268, 'Project List'!$B$11:$B$510, 0)), "")="", "", IFERROR(INDEX('Project List'!$H$11:$H$510, MATCH($G5268, 'Project List'!$B$11:$B$510, 0)), "")))</f>
        <v/>
      </c>
      <c r="E5268" s="67" t="str">
        <f>IF($G5268="", "", IF(IFERROR(INDEX('Project List'!$I$11:$I$510, MATCH($G5268, 'Project List'!$B$11:$B$510, 0)), "")="", "", IFERROR(INDEX('Project List'!$I$11:$I$510, MATCH($G5268, 'Project List'!$B$11:$B$510, 0)), "")))</f>
        <v/>
      </c>
      <c r="F5268" s="28"/>
      <c r="G5268" s="118"/>
      <c r="H5268" s="120"/>
      <c r="I5268" s="119"/>
      <c r="J5268" s="122"/>
      <c r="K5268" s="135"/>
      <c r="L5268" s="28"/>
      <c r="N5268" s="45" t="str">
        <f>IF($G5268="", "", IF(COUNTIF('Project List'!$B$11:$B$510, 'Time &amp; Expenses'!$G5268)=0, "X", ""))</f>
        <v/>
      </c>
    </row>
    <row r="5269" spans="1:14" x14ac:dyDescent="0.25">
      <c r="A5269" s="28"/>
      <c r="B5269" s="74" t="str">
        <f>IF($G5269="", "", IF(IFERROR(INDEX('Project List'!$C$11:$C$510, MATCH($G5269, 'Project List'!$B$11:$B$510, 0)), "")="", "", IFERROR(INDEX('Project List'!$C$11:$C$510, MATCH($G5269, 'Project List'!$B$11:$B$510, 0)), "")))</f>
        <v/>
      </c>
      <c r="C5269" s="1" t="str">
        <f>IF($G5269="", "", IF(IFERROR(INDEX('Project List'!$D$11:$D$510, MATCH($G5269, 'Project List'!$B$11:$B$510, 0)), "")="", "", IFERROR(INDEX('Project List'!$D$11:$D$510, MATCH($G5269, 'Project List'!$B$11:$B$510, 0)), "")))</f>
        <v/>
      </c>
      <c r="D5269" s="79" t="str">
        <f>IF($G5269="", "", IF(IFERROR(INDEX('Project List'!$H$11:$H$510, MATCH($G5269, 'Project List'!$B$11:$B$510, 0)), "")="", "", IFERROR(INDEX('Project List'!$H$11:$H$510, MATCH($G5269, 'Project List'!$B$11:$B$510, 0)), "")))</f>
        <v/>
      </c>
      <c r="E5269" s="67" t="str">
        <f>IF($G5269="", "", IF(IFERROR(INDEX('Project List'!$I$11:$I$510, MATCH($G5269, 'Project List'!$B$11:$B$510, 0)), "")="", "", IFERROR(INDEX('Project List'!$I$11:$I$510, MATCH($G5269, 'Project List'!$B$11:$B$510, 0)), "")))</f>
        <v/>
      </c>
      <c r="F5269" s="28"/>
      <c r="G5269" s="118"/>
      <c r="H5269" s="120"/>
      <c r="I5269" s="119"/>
      <c r="J5269" s="122"/>
      <c r="K5269" s="135"/>
      <c r="L5269" s="28"/>
      <c r="N5269" s="45" t="str">
        <f>IF($G5269="", "", IF(COUNTIF('Project List'!$B$11:$B$510, 'Time &amp; Expenses'!$G5269)=0, "X", ""))</f>
        <v/>
      </c>
    </row>
    <row r="5270" spans="1:14" x14ac:dyDescent="0.25">
      <c r="A5270" s="28"/>
      <c r="B5270" s="74" t="str">
        <f>IF($G5270="", "", IF(IFERROR(INDEX('Project List'!$C$11:$C$510, MATCH($G5270, 'Project List'!$B$11:$B$510, 0)), "")="", "", IFERROR(INDEX('Project List'!$C$11:$C$510, MATCH($G5270, 'Project List'!$B$11:$B$510, 0)), "")))</f>
        <v/>
      </c>
      <c r="C5270" s="1" t="str">
        <f>IF($G5270="", "", IF(IFERROR(INDEX('Project List'!$D$11:$D$510, MATCH($G5270, 'Project List'!$B$11:$B$510, 0)), "")="", "", IFERROR(INDEX('Project List'!$D$11:$D$510, MATCH($G5270, 'Project List'!$B$11:$B$510, 0)), "")))</f>
        <v/>
      </c>
      <c r="D5270" s="79" t="str">
        <f>IF($G5270="", "", IF(IFERROR(INDEX('Project List'!$H$11:$H$510, MATCH($G5270, 'Project List'!$B$11:$B$510, 0)), "")="", "", IFERROR(INDEX('Project List'!$H$11:$H$510, MATCH($G5270, 'Project List'!$B$11:$B$510, 0)), "")))</f>
        <v/>
      </c>
      <c r="E5270" s="67" t="str">
        <f>IF($G5270="", "", IF(IFERROR(INDEX('Project List'!$I$11:$I$510, MATCH($G5270, 'Project List'!$B$11:$B$510, 0)), "")="", "", IFERROR(INDEX('Project List'!$I$11:$I$510, MATCH($G5270, 'Project List'!$B$11:$B$510, 0)), "")))</f>
        <v/>
      </c>
      <c r="F5270" s="28"/>
      <c r="G5270" s="118"/>
      <c r="H5270" s="120"/>
      <c r="I5270" s="119"/>
      <c r="J5270" s="122"/>
      <c r="K5270" s="135"/>
      <c r="L5270" s="28"/>
      <c r="N5270" s="45" t="str">
        <f>IF($G5270="", "", IF(COUNTIF('Project List'!$B$11:$B$510, 'Time &amp; Expenses'!$G5270)=0, "X", ""))</f>
        <v/>
      </c>
    </row>
    <row r="5271" spans="1:14" x14ac:dyDescent="0.25">
      <c r="A5271" s="28"/>
      <c r="B5271" s="74" t="str">
        <f>IF($G5271="", "", IF(IFERROR(INDEX('Project List'!$C$11:$C$510, MATCH($G5271, 'Project List'!$B$11:$B$510, 0)), "")="", "", IFERROR(INDEX('Project List'!$C$11:$C$510, MATCH($G5271, 'Project List'!$B$11:$B$510, 0)), "")))</f>
        <v/>
      </c>
      <c r="C5271" s="1" t="str">
        <f>IF($G5271="", "", IF(IFERROR(INDEX('Project List'!$D$11:$D$510, MATCH($G5271, 'Project List'!$B$11:$B$510, 0)), "")="", "", IFERROR(INDEX('Project List'!$D$11:$D$510, MATCH($G5271, 'Project List'!$B$11:$B$510, 0)), "")))</f>
        <v/>
      </c>
      <c r="D5271" s="79" t="str">
        <f>IF($G5271="", "", IF(IFERROR(INDEX('Project List'!$H$11:$H$510, MATCH($G5271, 'Project List'!$B$11:$B$510, 0)), "")="", "", IFERROR(INDEX('Project List'!$H$11:$H$510, MATCH($G5271, 'Project List'!$B$11:$B$510, 0)), "")))</f>
        <v/>
      </c>
      <c r="E5271" s="67" t="str">
        <f>IF($G5271="", "", IF(IFERROR(INDEX('Project List'!$I$11:$I$510, MATCH($G5271, 'Project List'!$B$11:$B$510, 0)), "")="", "", IFERROR(INDEX('Project List'!$I$11:$I$510, MATCH($G5271, 'Project List'!$B$11:$B$510, 0)), "")))</f>
        <v/>
      </c>
      <c r="F5271" s="28"/>
      <c r="G5271" s="118"/>
      <c r="H5271" s="120"/>
      <c r="I5271" s="119"/>
      <c r="J5271" s="122"/>
      <c r="K5271" s="135"/>
      <c r="L5271" s="28"/>
      <c r="N5271" s="45" t="str">
        <f>IF($G5271="", "", IF(COUNTIF('Project List'!$B$11:$B$510, 'Time &amp; Expenses'!$G5271)=0, "X", ""))</f>
        <v/>
      </c>
    </row>
    <row r="5272" spans="1:14" x14ac:dyDescent="0.25">
      <c r="A5272" s="28"/>
      <c r="B5272" s="74" t="str">
        <f>IF($G5272="", "", IF(IFERROR(INDEX('Project List'!$C$11:$C$510, MATCH($G5272, 'Project List'!$B$11:$B$510, 0)), "")="", "", IFERROR(INDEX('Project List'!$C$11:$C$510, MATCH($G5272, 'Project List'!$B$11:$B$510, 0)), "")))</f>
        <v/>
      </c>
      <c r="C5272" s="1" t="str">
        <f>IF($G5272="", "", IF(IFERROR(INDEX('Project List'!$D$11:$D$510, MATCH($G5272, 'Project List'!$B$11:$B$510, 0)), "")="", "", IFERROR(INDEX('Project List'!$D$11:$D$510, MATCH($G5272, 'Project List'!$B$11:$B$510, 0)), "")))</f>
        <v/>
      </c>
      <c r="D5272" s="79" t="str">
        <f>IF($G5272="", "", IF(IFERROR(INDEX('Project List'!$H$11:$H$510, MATCH($G5272, 'Project List'!$B$11:$B$510, 0)), "")="", "", IFERROR(INDEX('Project List'!$H$11:$H$510, MATCH($G5272, 'Project List'!$B$11:$B$510, 0)), "")))</f>
        <v/>
      </c>
      <c r="E5272" s="67" t="str">
        <f>IF($G5272="", "", IF(IFERROR(INDEX('Project List'!$I$11:$I$510, MATCH($G5272, 'Project List'!$B$11:$B$510, 0)), "")="", "", IFERROR(INDEX('Project List'!$I$11:$I$510, MATCH($G5272, 'Project List'!$B$11:$B$510, 0)), "")))</f>
        <v/>
      </c>
      <c r="F5272" s="28"/>
      <c r="G5272" s="118"/>
      <c r="H5272" s="120"/>
      <c r="I5272" s="119"/>
      <c r="J5272" s="122"/>
      <c r="K5272" s="135"/>
      <c r="L5272" s="28"/>
      <c r="N5272" s="45" t="str">
        <f>IF($G5272="", "", IF(COUNTIF('Project List'!$B$11:$B$510, 'Time &amp; Expenses'!$G5272)=0, "X", ""))</f>
        <v/>
      </c>
    </row>
    <row r="5273" spans="1:14" x14ac:dyDescent="0.25">
      <c r="A5273" s="28"/>
      <c r="B5273" s="74" t="str">
        <f>IF($G5273="", "", IF(IFERROR(INDEX('Project List'!$C$11:$C$510, MATCH($G5273, 'Project List'!$B$11:$B$510, 0)), "")="", "", IFERROR(INDEX('Project List'!$C$11:$C$510, MATCH($G5273, 'Project List'!$B$11:$B$510, 0)), "")))</f>
        <v/>
      </c>
      <c r="C5273" s="1" t="str">
        <f>IF($G5273="", "", IF(IFERROR(INDEX('Project List'!$D$11:$D$510, MATCH($G5273, 'Project List'!$B$11:$B$510, 0)), "")="", "", IFERROR(INDEX('Project List'!$D$11:$D$510, MATCH($G5273, 'Project List'!$B$11:$B$510, 0)), "")))</f>
        <v/>
      </c>
      <c r="D5273" s="79" t="str">
        <f>IF($G5273="", "", IF(IFERROR(INDEX('Project List'!$H$11:$H$510, MATCH($G5273, 'Project List'!$B$11:$B$510, 0)), "")="", "", IFERROR(INDEX('Project List'!$H$11:$H$510, MATCH($G5273, 'Project List'!$B$11:$B$510, 0)), "")))</f>
        <v/>
      </c>
      <c r="E5273" s="67" t="str">
        <f>IF($G5273="", "", IF(IFERROR(INDEX('Project List'!$I$11:$I$510, MATCH($G5273, 'Project List'!$B$11:$B$510, 0)), "")="", "", IFERROR(INDEX('Project List'!$I$11:$I$510, MATCH($G5273, 'Project List'!$B$11:$B$510, 0)), "")))</f>
        <v/>
      </c>
      <c r="F5273" s="28"/>
      <c r="G5273" s="118"/>
      <c r="H5273" s="120"/>
      <c r="I5273" s="119"/>
      <c r="J5273" s="122"/>
      <c r="K5273" s="135"/>
      <c r="L5273" s="28"/>
      <c r="N5273" s="45" t="str">
        <f>IF($G5273="", "", IF(COUNTIF('Project List'!$B$11:$B$510, 'Time &amp; Expenses'!$G5273)=0, "X", ""))</f>
        <v/>
      </c>
    </row>
    <row r="5274" spans="1:14" x14ac:dyDescent="0.25">
      <c r="A5274" s="28"/>
      <c r="B5274" s="74" t="str">
        <f>IF($G5274="", "", IF(IFERROR(INDEX('Project List'!$C$11:$C$510, MATCH($G5274, 'Project List'!$B$11:$B$510, 0)), "")="", "", IFERROR(INDEX('Project List'!$C$11:$C$510, MATCH($G5274, 'Project List'!$B$11:$B$510, 0)), "")))</f>
        <v/>
      </c>
      <c r="C5274" s="1" t="str">
        <f>IF($G5274="", "", IF(IFERROR(INDEX('Project List'!$D$11:$D$510, MATCH($G5274, 'Project List'!$B$11:$B$510, 0)), "")="", "", IFERROR(INDEX('Project List'!$D$11:$D$510, MATCH($G5274, 'Project List'!$B$11:$B$510, 0)), "")))</f>
        <v/>
      </c>
      <c r="D5274" s="79" t="str">
        <f>IF($G5274="", "", IF(IFERROR(INDEX('Project List'!$H$11:$H$510, MATCH($G5274, 'Project List'!$B$11:$B$510, 0)), "")="", "", IFERROR(INDEX('Project List'!$H$11:$H$510, MATCH($G5274, 'Project List'!$B$11:$B$510, 0)), "")))</f>
        <v/>
      </c>
      <c r="E5274" s="67" t="str">
        <f>IF($G5274="", "", IF(IFERROR(INDEX('Project List'!$I$11:$I$510, MATCH($G5274, 'Project List'!$B$11:$B$510, 0)), "")="", "", IFERROR(INDEX('Project List'!$I$11:$I$510, MATCH($G5274, 'Project List'!$B$11:$B$510, 0)), "")))</f>
        <v/>
      </c>
      <c r="F5274" s="28"/>
      <c r="G5274" s="118"/>
      <c r="H5274" s="120"/>
      <c r="I5274" s="119"/>
      <c r="J5274" s="122"/>
      <c r="K5274" s="135"/>
      <c r="L5274" s="28"/>
      <c r="N5274" s="45" t="str">
        <f>IF($G5274="", "", IF(COUNTIF('Project List'!$B$11:$B$510, 'Time &amp; Expenses'!$G5274)=0, "X", ""))</f>
        <v/>
      </c>
    </row>
    <row r="5275" spans="1:14" x14ac:dyDescent="0.25">
      <c r="A5275" s="28"/>
      <c r="B5275" s="74" t="str">
        <f>IF($G5275="", "", IF(IFERROR(INDEX('Project List'!$C$11:$C$510, MATCH($G5275, 'Project List'!$B$11:$B$510, 0)), "")="", "", IFERROR(INDEX('Project List'!$C$11:$C$510, MATCH($G5275, 'Project List'!$B$11:$B$510, 0)), "")))</f>
        <v/>
      </c>
      <c r="C5275" s="1" t="str">
        <f>IF($G5275="", "", IF(IFERROR(INDEX('Project List'!$D$11:$D$510, MATCH($G5275, 'Project List'!$B$11:$B$510, 0)), "")="", "", IFERROR(INDEX('Project List'!$D$11:$D$510, MATCH($G5275, 'Project List'!$B$11:$B$510, 0)), "")))</f>
        <v/>
      </c>
      <c r="D5275" s="79" t="str">
        <f>IF($G5275="", "", IF(IFERROR(INDEX('Project List'!$H$11:$H$510, MATCH($G5275, 'Project List'!$B$11:$B$510, 0)), "")="", "", IFERROR(INDEX('Project List'!$H$11:$H$510, MATCH($G5275, 'Project List'!$B$11:$B$510, 0)), "")))</f>
        <v/>
      </c>
      <c r="E5275" s="67" t="str">
        <f>IF($G5275="", "", IF(IFERROR(INDEX('Project List'!$I$11:$I$510, MATCH($G5275, 'Project List'!$B$11:$B$510, 0)), "")="", "", IFERROR(INDEX('Project List'!$I$11:$I$510, MATCH($G5275, 'Project List'!$B$11:$B$510, 0)), "")))</f>
        <v/>
      </c>
      <c r="F5275" s="28"/>
      <c r="G5275" s="118"/>
      <c r="H5275" s="120"/>
      <c r="I5275" s="119"/>
      <c r="J5275" s="122"/>
      <c r="K5275" s="135"/>
      <c r="L5275" s="28"/>
      <c r="N5275" s="45" t="str">
        <f>IF($G5275="", "", IF(COUNTIF('Project List'!$B$11:$B$510, 'Time &amp; Expenses'!$G5275)=0, "X", ""))</f>
        <v/>
      </c>
    </row>
    <row r="5276" spans="1:14" x14ac:dyDescent="0.25">
      <c r="A5276" s="28"/>
      <c r="B5276" s="74" t="str">
        <f>IF($G5276="", "", IF(IFERROR(INDEX('Project List'!$C$11:$C$510, MATCH($G5276, 'Project List'!$B$11:$B$510, 0)), "")="", "", IFERROR(INDEX('Project List'!$C$11:$C$510, MATCH($G5276, 'Project List'!$B$11:$B$510, 0)), "")))</f>
        <v/>
      </c>
      <c r="C5276" s="1" t="str">
        <f>IF($G5276="", "", IF(IFERROR(INDEX('Project List'!$D$11:$D$510, MATCH($G5276, 'Project List'!$B$11:$B$510, 0)), "")="", "", IFERROR(INDEX('Project List'!$D$11:$D$510, MATCH($G5276, 'Project List'!$B$11:$B$510, 0)), "")))</f>
        <v/>
      </c>
      <c r="D5276" s="79" t="str">
        <f>IF($G5276="", "", IF(IFERROR(INDEX('Project List'!$H$11:$H$510, MATCH($G5276, 'Project List'!$B$11:$B$510, 0)), "")="", "", IFERROR(INDEX('Project List'!$H$11:$H$510, MATCH($G5276, 'Project List'!$B$11:$B$510, 0)), "")))</f>
        <v/>
      </c>
      <c r="E5276" s="67" t="str">
        <f>IF($G5276="", "", IF(IFERROR(INDEX('Project List'!$I$11:$I$510, MATCH($G5276, 'Project List'!$B$11:$B$510, 0)), "")="", "", IFERROR(INDEX('Project List'!$I$11:$I$510, MATCH($G5276, 'Project List'!$B$11:$B$510, 0)), "")))</f>
        <v/>
      </c>
      <c r="F5276" s="28"/>
      <c r="G5276" s="118"/>
      <c r="H5276" s="120"/>
      <c r="I5276" s="119"/>
      <c r="J5276" s="122"/>
      <c r="K5276" s="135"/>
      <c r="L5276" s="28"/>
      <c r="N5276" s="45" t="str">
        <f>IF($G5276="", "", IF(COUNTIF('Project List'!$B$11:$B$510, 'Time &amp; Expenses'!$G5276)=0, "X", ""))</f>
        <v/>
      </c>
    </row>
    <row r="5277" spans="1:14" x14ac:dyDescent="0.25">
      <c r="A5277" s="28"/>
      <c r="B5277" s="74" t="str">
        <f>IF($G5277="", "", IF(IFERROR(INDEX('Project List'!$C$11:$C$510, MATCH($G5277, 'Project List'!$B$11:$B$510, 0)), "")="", "", IFERROR(INDEX('Project List'!$C$11:$C$510, MATCH($G5277, 'Project List'!$B$11:$B$510, 0)), "")))</f>
        <v/>
      </c>
      <c r="C5277" s="1" t="str">
        <f>IF($G5277="", "", IF(IFERROR(INDEX('Project List'!$D$11:$D$510, MATCH($G5277, 'Project List'!$B$11:$B$510, 0)), "")="", "", IFERROR(INDEX('Project List'!$D$11:$D$510, MATCH($G5277, 'Project List'!$B$11:$B$510, 0)), "")))</f>
        <v/>
      </c>
      <c r="D5277" s="79" t="str">
        <f>IF($G5277="", "", IF(IFERROR(INDEX('Project List'!$H$11:$H$510, MATCH($G5277, 'Project List'!$B$11:$B$510, 0)), "")="", "", IFERROR(INDEX('Project List'!$H$11:$H$510, MATCH($G5277, 'Project List'!$B$11:$B$510, 0)), "")))</f>
        <v/>
      </c>
      <c r="E5277" s="67" t="str">
        <f>IF($G5277="", "", IF(IFERROR(INDEX('Project List'!$I$11:$I$510, MATCH($G5277, 'Project List'!$B$11:$B$510, 0)), "")="", "", IFERROR(INDEX('Project List'!$I$11:$I$510, MATCH($G5277, 'Project List'!$B$11:$B$510, 0)), "")))</f>
        <v/>
      </c>
      <c r="F5277" s="28"/>
      <c r="G5277" s="118"/>
      <c r="H5277" s="120"/>
      <c r="I5277" s="119"/>
      <c r="J5277" s="122"/>
      <c r="K5277" s="135"/>
      <c r="L5277" s="28"/>
      <c r="N5277" s="45" t="str">
        <f>IF($G5277="", "", IF(COUNTIF('Project List'!$B$11:$B$510, 'Time &amp; Expenses'!$G5277)=0, "X", ""))</f>
        <v/>
      </c>
    </row>
    <row r="5278" spans="1:14" x14ac:dyDescent="0.25">
      <c r="A5278" s="28"/>
      <c r="B5278" s="74" t="str">
        <f>IF($G5278="", "", IF(IFERROR(INDEX('Project List'!$C$11:$C$510, MATCH($G5278, 'Project List'!$B$11:$B$510, 0)), "")="", "", IFERROR(INDEX('Project List'!$C$11:$C$510, MATCH($G5278, 'Project List'!$B$11:$B$510, 0)), "")))</f>
        <v/>
      </c>
      <c r="C5278" s="1" t="str">
        <f>IF($G5278="", "", IF(IFERROR(INDEX('Project List'!$D$11:$D$510, MATCH($G5278, 'Project List'!$B$11:$B$510, 0)), "")="", "", IFERROR(INDEX('Project List'!$D$11:$D$510, MATCH($G5278, 'Project List'!$B$11:$B$510, 0)), "")))</f>
        <v/>
      </c>
      <c r="D5278" s="79" t="str">
        <f>IF($G5278="", "", IF(IFERROR(INDEX('Project List'!$H$11:$H$510, MATCH($G5278, 'Project List'!$B$11:$B$510, 0)), "")="", "", IFERROR(INDEX('Project List'!$H$11:$H$510, MATCH($G5278, 'Project List'!$B$11:$B$510, 0)), "")))</f>
        <v/>
      </c>
      <c r="E5278" s="67" t="str">
        <f>IF($G5278="", "", IF(IFERROR(INDEX('Project List'!$I$11:$I$510, MATCH($G5278, 'Project List'!$B$11:$B$510, 0)), "")="", "", IFERROR(INDEX('Project List'!$I$11:$I$510, MATCH($G5278, 'Project List'!$B$11:$B$510, 0)), "")))</f>
        <v/>
      </c>
      <c r="F5278" s="28"/>
      <c r="G5278" s="118"/>
      <c r="H5278" s="120"/>
      <c r="I5278" s="119"/>
      <c r="J5278" s="122"/>
      <c r="K5278" s="135"/>
      <c r="L5278" s="28"/>
      <c r="N5278" s="45" t="str">
        <f>IF($G5278="", "", IF(COUNTIF('Project List'!$B$11:$B$510, 'Time &amp; Expenses'!$G5278)=0, "X", ""))</f>
        <v/>
      </c>
    </row>
    <row r="5279" spans="1:14" x14ac:dyDescent="0.25">
      <c r="A5279" s="28"/>
      <c r="B5279" s="74" t="str">
        <f>IF($G5279="", "", IF(IFERROR(INDEX('Project List'!$C$11:$C$510, MATCH($G5279, 'Project List'!$B$11:$B$510, 0)), "")="", "", IFERROR(INDEX('Project List'!$C$11:$C$510, MATCH($G5279, 'Project List'!$B$11:$B$510, 0)), "")))</f>
        <v/>
      </c>
      <c r="C5279" s="1" t="str">
        <f>IF($G5279="", "", IF(IFERROR(INDEX('Project List'!$D$11:$D$510, MATCH($G5279, 'Project List'!$B$11:$B$510, 0)), "")="", "", IFERROR(INDEX('Project List'!$D$11:$D$510, MATCH($G5279, 'Project List'!$B$11:$B$510, 0)), "")))</f>
        <v/>
      </c>
      <c r="D5279" s="79" t="str">
        <f>IF($G5279="", "", IF(IFERROR(INDEX('Project List'!$H$11:$H$510, MATCH($G5279, 'Project List'!$B$11:$B$510, 0)), "")="", "", IFERROR(INDEX('Project List'!$H$11:$H$510, MATCH($G5279, 'Project List'!$B$11:$B$510, 0)), "")))</f>
        <v/>
      </c>
      <c r="E5279" s="67" t="str">
        <f>IF($G5279="", "", IF(IFERROR(INDEX('Project List'!$I$11:$I$510, MATCH($G5279, 'Project List'!$B$11:$B$510, 0)), "")="", "", IFERROR(INDEX('Project List'!$I$11:$I$510, MATCH($G5279, 'Project List'!$B$11:$B$510, 0)), "")))</f>
        <v/>
      </c>
      <c r="F5279" s="28"/>
      <c r="G5279" s="118"/>
      <c r="H5279" s="120"/>
      <c r="I5279" s="119"/>
      <c r="J5279" s="122"/>
      <c r="K5279" s="135"/>
      <c r="L5279" s="28"/>
      <c r="N5279" s="45" t="str">
        <f>IF($G5279="", "", IF(COUNTIF('Project List'!$B$11:$B$510, 'Time &amp; Expenses'!$G5279)=0, "X", ""))</f>
        <v/>
      </c>
    </row>
    <row r="5280" spans="1:14" x14ac:dyDescent="0.25">
      <c r="A5280" s="28"/>
      <c r="B5280" s="74" t="str">
        <f>IF($G5280="", "", IF(IFERROR(INDEX('Project List'!$C$11:$C$510, MATCH($G5280, 'Project List'!$B$11:$B$510, 0)), "")="", "", IFERROR(INDEX('Project List'!$C$11:$C$510, MATCH($G5280, 'Project List'!$B$11:$B$510, 0)), "")))</f>
        <v/>
      </c>
      <c r="C5280" s="1" t="str">
        <f>IF($G5280="", "", IF(IFERROR(INDEX('Project List'!$D$11:$D$510, MATCH($G5280, 'Project List'!$B$11:$B$510, 0)), "")="", "", IFERROR(INDEX('Project List'!$D$11:$D$510, MATCH($G5280, 'Project List'!$B$11:$B$510, 0)), "")))</f>
        <v/>
      </c>
      <c r="D5280" s="79" t="str">
        <f>IF($G5280="", "", IF(IFERROR(INDEX('Project List'!$H$11:$H$510, MATCH($G5280, 'Project List'!$B$11:$B$510, 0)), "")="", "", IFERROR(INDEX('Project List'!$H$11:$H$510, MATCH($G5280, 'Project List'!$B$11:$B$510, 0)), "")))</f>
        <v/>
      </c>
      <c r="E5280" s="67" t="str">
        <f>IF($G5280="", "", IF(IFERROR(INDEX('Project List'!$I$11:$I$510, MATCH($G5280, 'Project List'!$B$11:$B$510, 0)), "")="", "", IFERROR(INDEX('Project List'!$I$11:$I$510, MATCH($G5280, 'Project List'!$B$11:$B$510, 0)), "")))</f>
        <v/>
      </c>
      <c r="F5280" s="28"/>
      <c r="G5280" s="118"/>
      <c r="H5280" s="120"/>
      <c r="I5280" s="119"/>
      <c r="J5280" s="122"/>
      <c r="K5280" s="135"/>
      <c r="L5280" s="28"/>
      <c r="N5280" s="45" t="str">
        <f>IF($G5280="", "", IF(COUNTIF('Project List'!$B$11:$B$510, 'Time &amp; Expenses'!$G5280)=0, "X", ""))</f>
        <v/>
      </c>
    </row>
    <row r="5281" spans="1:14" x14ac:dyDescent="0.25">
      <c r="A5281" s="28"/>
      <c r="B5281" s="74" t="str">
        <f>IF($G5281="", "", IF(IFERROR(INDEX('Project List'!$C$11:$C$510, MATCH($G5281, 'Project List'!$B$11:$B$510, 0)), "")="", "", IFERROR(INDEX('Project List'!$C$11:$C$510, MATCH($G5281, 'Project List'!$B$11:$B$510, 0)), "")))</f>
        <v/>
      </c>
      <c r="C5281" s="1" t="str">
        <f>IF($G5281="", "", IF(IFERROR(INDEX('Project List'!$D$11:$D$510, MATCH($G5281, 'Project List'!$B$11:$B$510, 0)), "")="", "", IFERROR(INDEX('Project List'!$D$11:$D$510, MATCH($G5281, 'Project List'!$B$11:$B$510, 0)), "")))</f>
        <v/>
      </c>
      <c r="D5281" s="79" t="str">
        <f>IF($G5281="", "", IF(IFERROR(INDEX('Project List'!$H$11:$H$510, MATCH($G5281, 'Project List'!$B$11:$B$510, 0)), "")="", "", IFERROR(INDEX('Project List'!$H$11:$H$510, MATCH($G5281, 'Project List'!$B$11:$B$510, 0)), "")))</f>
        <v/>
      </c>
      <c r="E5281" s="67" t="str">
        <f>IF($G5281="", "", IF(IFERROR(INDEX('Project List'!$I$11:$I$510, MATCH($G5281, 'Project List'!$B$11:$B$510, 0)), "")="", "", IFERROR(INDEX('Project List'!$I$11:$I$510, MATCH($G5281, 'Project List'!$B$11:$B$510, 0)), "")))</f>
        <v/>
      </c>
      <c r="F5281" s="28"/>
      <c r="G5281" s="118"/>
      <c r="H5281" s="120"/>
      <c r="I5281" s="119"/>
      <c r="J5281" s="122"/>
      <c r="K5281" s="135"/>
      <c r="L5281" s="28"/>
      <c r="N5281" s="45" t="str">
        <f>IF($G5281="", "", IF(COUNTIF('Project List'!$B$11:$B$510, 'Time &amp; Expenses'!$G5281)=0, "X", ""))</f>
        <v/>
      </c>
    </row>
    <row r="5282" spans="1:14" x14ac:dyDescent="0.25">
      <c r="A5282" s="28"/>
      <c r="B5282" s="74" t="str">
        <f>IF($G5282="", "", IF(IFERROR(INDEX('Project List'!$C$11:$C$510, MATCH($G5282, 'Project List'!$B$11:$B$510, 0)), "")="", "", IFERROR(INDEX('Project List'!$C$11:$C$510, MATCH($G5282, 'Project List'!$B$11:$B$510, 0)), "")))</f>
        <v/>
      </c>
      <c r="C5282" s="1" t="str">
        <f>IF($G5282="", "", IF(IFERROR(INDEX('Project List'!$D$11:$D$510, MATCH($G5282, 'Project List'!$B$11:$B$510, 0)), "")="", "", IFERROR(INDEX('Project List'!$D$11:$D$510, MATCH($G5282, 'Project List'!$B$11:$B$510, 0)), "")))</f>
        <v/>
      </c>
      <c r="D5282" s="79" t="str">
        <f>IF($G5282="", "", IF(IFERROR(INDEX('Project List'!$H$11:$H$510, MATCH($G5282, 'Project List'!$B$11:$B$510, 0)), "")="", "", IFERROR(INDEX('Project List'!$H$11:$H$510, MATCH($G5282, 'Project List'!$B$11:$B$510, 0)), "")))</f>
        <v/>
      </c>
      <c r="E5282" s="67" t="str">
        <f>IF($G5282="", "", IF(IFERROR(INDEX('Project List'!$I$11:$I$510, MATCH($G5282, 'Project List'!$B$11:$B$510, 0)), "")="", "", IFERROR(INDEX('Project List'!$I$11:$I$510, MATCH($G5282, 'Project List'!$B$11:$B$510, 0)), "")))</f>
        <v/>
      </c>
      <c r="F5282" s="28"/>
      <c r="G5282" s="118"/>
      <c r="H5282" s="120"/>
      <c r="I5282" s="119"/>
      <c r="J5282" s="122"/>
      <c r="K5282" s="135"/>
      <c r="L5282" s="28"/>
      <c r="N5282" s="45" t="str">
        <f>IF($G5282="", "", IF(COUNTIF('Project List'!$B$11:$B$510, 'Time &amp; Expenses'!$G5282)=0, "X", ""))</f>
        <v/>
      </c>
    </row>
    <row r="5283" spans="1:14" x14ac:dyDescent="0.25">
      <c r="A5283" s="28"/>
      <c r="B5283" s="74" t="str">
        <f>IF($G5283="", "", IF(IFERROR(INDEX('Project List'!$C$11:$C$510, MATCH($G5283, 'Project List'!$B$11:$B$510, 0)), "")="", "", IFERROR(INDEX('Project List'!$C$11:$C$510, MATCH($G5283, 'Project List'!$B$11:$B$510, 0)), "")))</f>
        <v/>
      </c>
      <c r="C5283" s="1" t="str">
        <f>IF($G5283="", "", IF(IFERROR(INDEX('Project List'!$D$11:$D$510, MATCH($G5283, 'Project List'!$B$11:$B$510, 0)), "")="", "", IFERROR(INDEX('Project List'!$D$11:$D$510, MATCH($G5283, 'Project List'!$B$11:$B$510, 0)), "")))</f>
        <v/>
      </c>
      <c r="D5283" s="79" t="str">
        <f>IF($G5283="", "", IF(IFERROR(INDEX('Project List'!$H$11:$H$510, MATCH($G5283, 'Project List'!$B$11:$B$510, 0)), "")="", "", IFERROR(INDEX('Project List'!$H$11:$H$510, MATCH($G5283, 'Project List'!$B$11:$B$510, 0)), "")))</f>
        <v/>
      </c>
      <c r="E5283" s="67" t="str">
        <f>IF($G5283="", "", IF(IFERROR(INDEX('Project List'!$I$11:$I$510, MATCH($G5283, 'Project List'!$B$11:$B$510, 0)), "")="", "", IFERROR(INDEX('Project List'!$I$11:$I$510, MATCH($G5283, 'Project List'!$B$11:$B$510, 0)), "")))</f>
        <v/>
      </c>
      <c r="F5283" s="28"/>
      <c r="G5283" s="118"/>
      <c r="H5283" s="120"/>
      <c r="I5283" s="119"/>
      <c r="J5283" s="122"/>
      <c r="K5283" s="135"/>
      <c r="L5283" s="28"/>
      <c r="N5283" s="45" t="str">
        <f>IF($G5283="", "", IF(COUNTIF('Project List'!$B$11:$B$510, 'Time &amp; Expenses'!$G5283)=0, "X", ""))</f>
        <v/>
      </c>
    </row>
    <row r="5284" spans="1:14" x14ac:dyDescent="0.25">
      <c r="A5284" s="28"/>
      <c r="B5284" s="74" t="str">
        <f>IF($G5284="", "", IF(IFERROR(INDEX('Project List'!$C$11:$C$510, MATCH($G5284, 'Project List'!$B$11:$B$510, 0)), "")="", "", IFERROR(INDEX('Project List'!$C$11:$C$510, MATCH($G5284, 'Project List'!$B$11:$B$510, 0)), "")))</f>
        <v/>
      </c>
      <c r="C5284" s="1" t="str">
        <f>IF($G5284="", "", IF(IFERROR(INDEX('Project List'!$D$11:$D$510, MATCH($G5284, 'Project List'!$B$11:$B$510, 0)), "")="", "", IFERROR(INDEX('Project List'!$D$11:$D$510, MATCH($G5284, 'Project List'!$B$11:$B$510, 0)), "")))</f>
        <v/>
      </c>
      <c r="D5284" s="79" t="str">
        <f>IF($G5284="", "", IF(IFERROR(INDEX('Project List'!$H$11:$H$510, MATCH($G5284, 'Project List'!$B$11:$B$510, 0)), "")="", "", IFERROR(INDEX('Project List'!$H$11:$H$510, MATCH($G5284, 'Project List'!$B$11:$B$510, 0)), "")))</f>
        <v/>
      </c>
      <c r="E5284" s="67" t="str">
        <f>IF($G5284="", "", IF(IFERROR(INDEX('Project List'!$I$11:$I$510, MATCH($G5284, 'Project List'!$B$11:$B$510, 0)), "")="", "", IFERROR(INDEX('Project List'!$I$11:$I$510, MATCH($G5284, 'Project List'!$B$11:$B$510, 0)), "")))</f>
        <v/>
      </c>
      <c r="F5284" s="28"/>
      <c r="G5284" s="118"/>
      <c r="H5284" s="120"/>
      <c r="I5284" s="119"/>
      <c r="J5284" s="122"/>
      <c r="K5284" s="135"/>
      <c r="L5284" s="28"/>
      <c r="N5284" s="45" t="str">
        <f>IF($G5284="", "", IF(COUNTIF('Project List'!$B$11:$B$510, 'Time &amp; Expenses'!$G5284)=0, "X", ""))</f>
        <v/>
      </c>
    </row>
    <row r="5285" spans="1:14" x14ac:dyDescent="0.25">
      <c r="A5285" s="28"/>
      <c r="B5285" s="74" t="str">
        <f>IF($G5285="", "", IF(IFERROR(INDEX('Project List'!$C$11:$C$510, MATCH($G5285, 'Project List'!$B$11:$B$510, 0)), "")="", "", IFERROR(INDEX('Project List'!$C$11:$C$510, MATCH($G5285, 'Project List'!$B$11:$B$510, 0)), "")))</f>
        <v/>
      </c>
      <c r="C5285" s="1" t="str">
        <f>IF($G5285="", "", IF(IFERROR(INDEX('Project List'!$D$11:$D$510, MATCH($G5285, 'Project List'!$B$11:$B$510, 0)), "")="", "", IFERROR(INDEX('Project List'!$D$11:$D$510, MATCH($G5285, 'Project List'!$B$11:$B$510, 0)), "")))</f>
        <v/>
      </c>
      <c r="D5285" s="79" t="str">
        <f>IF($G5285="", "", IF(IFERROR(INDEX('Project List'!$H$11:$H$510, MATCH($G5285, 'Project List'!$B$11:$B$510, 0)), "")="", "", IFERROR(INDEX('Project List'!$H$11:$H$510, MATCH($G5285, 'Project List'!$B$11:$B$510, 0)), "")))</f>
        <v/>
      </c>
      <c r="E5285" s="67" t="str">
        <f>IF($G5285="", "", IF(IFERROR(INDEX('Project List'!$I$11:$I$510, MATCH($G5285, 'Project List'!$B$11:$B$510, 0)), "")="", "", IFERROR(INDEX('Project List'!$I$11:$I$510, MATCH($G5285, 'Project List'!$B$11:$B$510, 0)), "")))</f>
        <v/>
      </c>
      <c r="F5285" s="28"/>
      <c r="G5285" s="118"/>
      <c r="H5285" s="120"/>
      <c r="I5285" s="119"/>
      <c r="J5285" s="122"/>
      <c r="K5285" s="135"/>
      <c r="L5285" s="28"/>
      <c r="N5285" s="45" t="str">
        <f>IF($G5285="", "", IF(COUNTIF('Project List'!$B$11:$B$510, 'Time &amp; Expenses'!$G5285)=0, "X", ""))</f>
        <v/>
      </c>
    </row>
    <row r="5286" spans="1:14" x14ac:dyDescent="0.25">
      <c r="A5286" s="28"/>
      <c r="B5286" s="74" t="str">
        <f>IF($G5286="", "", IF(IFERROR(INDEX('Project List'!$C$11:$C$510, MATCH($G5286, 'Project List'!$B$11:$B$510, 0)), "")="", "", IFERROR(INDEX('Project List'!$C$11:$C$510, MATCH($G5286, 'Project List'!$B$11:$B$510, 0)), "")))</f>
        <v/>
      </c>
      <c r="C5286" s="1" t="str">
        <f>IF($G5286="", "", IF(IFERROR(INDEX('Project List'!$D$11:$D$510, MATCH($G5286, 'Project List'!$B$11:$B$510, 0)), "")="", "", IFERROR(INDEX('Project List'!$D$11:$D$510, MATCH($G5286, 'Project List'!$B$11:$B$510, 0)), "")))</f>
        <v/>
      </c>
      <c r="D5286" s="79" t="str">
        <f>IF($G5286="", "", IF(IFERROR(INDEX('Project List'!$H$11:$H$510, MATCH($G5286, 'Project List'!$B$11:$B$510, 0)), "")="", "", IFERROR(INDEX('Project List'!$H$11:$H$510, MATCH($G5286, 'Project List'!$B$11:$B$510, 0)), "")))</f>
        <v/>
      </c>
      <c r="E5286" s="67" t="str">
        <f>IF($G5286="", "", IF(IFERROR(INDEX('Project List'!$I$11:$I$510, MATCH($G5286, 'Project List'!$B$11:$B$510, 0)), "")="", "", IFERROR(INDEX('Project List'!$I$11:$I$510, MATCH($G5286, 'Project List'!$B$11:$B$510, 0)), "")))</f>
        <v/>
      </c>
      <c r="F5286" s="28"/>
      <c r="G5286" s="118"/>
      <c r="H5286" s="120"/>
      <c r="I5286" s="119"/>
      <c r="J5286" s="122"/>
      <c r="K5286" s="135"/>
      <c r="L5286" s="28"/>
      <c r="N5286" s="45" t="str">
        <f>IF($G5286="", "", IF(COUNTIF('Project List'!$B$11:$B$510, 'Time &amp; Expenses'!$G5286)=0, "X", ""))</f>
        <v/>
      </c>
    </row>
    <row r="5287" spans="1:14" x14ac:dyDescent="0.25">
      <c r="A5287" s="28"/>
      <c r="B5287" s="74" t="str">
        <f>IF($G5287="", "", IF(IFERROR(INDEX('Project List'!$C$11:$C$510, MATCH($G5287, 'Project List'!$B$11:$B$510, 0)), "")="", "", IFERROR(INDEX('Project List'!$C$11:$C$510, MATCH($G5287, 'Project List'!$B$11:$B$510, 0)), "")))</f>
        <v/>
      </c>
      <c r="C5287" s="1" t="str">
        <f>IF($G5287="", "", IF(IFERROR(INDEX('Project List'!$D$11:$D$510, MATCH($G5287, 'Project List'!$B$11:$B$510, 0)), "")="", "", IFERROR(INDEX('Project List'!$D$11:$D$510, MATCH($G5287, 'Project List'!$B$11:$B$510, 0)), "")))</f>
        <v/>
      </c>
      <c r="D5287" s="79" t="str">
        <f>IF($G5287="", "", IF(IFERROR(INDEX('Project List'!$H$11:$H$510, MATCH($G5287, 'Project List'!$B$11:$B$510, 0)), "")="", "", IFERROR(INDEX('Project List'!$H$11:$H$510, MATCH($G5287, 'Project List'!$B$11:$B$510, 0)), "")))</f>
        <v/>
      </c>
      <c r="E5287" s="67" t="str">
        <f>IF($G5287="", "", IF(IFERROR(INDEX('Project List'!$I$11:$I$510, MATCH($G5287, 'Project List'!$B$11:$B$510, 0)), "")="", "", IFERROR(INDEX('Project List'!$I$11:$I$510, MATCH($G5287, 'Project List'!$B$11:$B$510, 0)), "")))</f>
        <v/>
      </c>
      <c r="F5287" s="28"/>
      <c r="G5287" s="118"/>
      <c r="H5287" s="120"/>
      <c r="I5287" s="119"/>
      <c r="J5287" s="122"/>
      <c r="K5287" s="135"/>
      <c r="L5287" s="28"/>
      <c r="N5287" s="45" t="str">
        <f>IF($G5287="", "", IF(COUNTIF('Project List'!$B$11:$B$510, 'Time &amp; Expenses'!$G5287)=0, "X", ""))</f>
        <v/>
      </c>
    </row>
    <row r="5288" spans="1:14" x14ac:dyDescent="0.25">
      <c r="A5288" s="28"/>
      <c r="B5288" s="74" t="str">
        <f>IF($G5288="", "", IF(IFERROR(INDEX('Project List'!$C$11:$C$510, MATCH($G5288, 'Project List'!$B$11:$B$510, 0)), "")="", "", IFERROR(INDEX('Project List'!$C$11:$C$510, MATCH($G5288, 'Project List'!$B$11:$B$510, 0)), "")))</f>
        <v/>
      </c>
      <c r="C5288" s="1" t="str">
        <f>IF($G5288="", "", IF(IFERROR(INDEX('Project List'!$D$11:$D$510, MATCH($G5288, 'Project List'!$B$11:$B$510, 0)), "")="", "", IFERROR(INDEX('Project List'!$D$11:$D$510, MATCH($G5288, 'Project List'!$B$11:$B$510, 0)), "")))</f>
        <v/>
      </c>
      <c r="D5288" s="79" t="str">
        <f>IF($G5288="", "", IF(IFERROR(INDEX('Project List'!$H$11:$H$510, MATCH($G5288, 'Project List'!$B$11:$B$510, 0)), "")="", "", IFERROR(INDEX('Project List'!$H$11:$H$510, MATCH($G5288, 'Project List'!$B$11:$B$510, 0)), "")))</f>
        <v/>
      </c>
      <c r="E5288" s="67" t="str">
        <f>IF($G5288="", "", IF(IFERROR(INDEX('Project List'!$I$11:$I$510, MATCH($G5288, 'Project List'!$B$11:$B$510, 0)), "")="", "", IFERROR(INDEX('Project List'!$I$11:$I$510, MATCH($G5288, 'Project List'!$B$11:$B$510, 0)), "")))</f>
        <v/>
      </c>
      <c r="F5288" s="28"/>
      <c r="G5288" s="118"/>
      <c r="H5288" s="120"/>
      <c r="I5288" s="119"/>
      <c r="J5288" s="122"/>
      <c r="K5288" s="135"/>
      <c r="L5288" s="28"/>
      <c r="N5288" s="45" t="str">
        <f>IF($G5288="", "", IF(COUNTIF('Project List'!$B$11:$B$510, 'Time &amp; Expenses'!$G5288)=0, "X", ""))</f>
        <v/>
      </c>
    </row>
    <row r="5289" spans="1:14" x14ac:dyDescent="0.25">
      <c r="A5289" s="28"/>
      <c r="B5289" s="74" t="str">
        <f>IF($G5289="", "", IF(IFERROR(INDEX('Project List'!$C$11:$C$510, MATCH($G5289, 'Project List'!$B$11:$B$510, 0)), "")="", "", IFERROR(INDEX('Project List'!$C$11:$C$510, MATCH($G5289, 'Project List'!$B$11:$B$510, 0)), "")))</f>
        <v/>
      </c>
      <c r="C5289" s="1" t="str">
        <f>IF($G5289="", "", IF(IFERROR(INDEX('Project List'!$D$11:$D$510, MATCH($G5289, 'Project List'!$B$11:$B$510, 0)), "")="", "", IFERROR(INDEX('Project List'!$D$11:$D$510, MATCH($G5289, 'Project List'!$B$11:$B$510, 0)), "")))</f>
        <v/>
      </c>
      <c r="D5289" s="79" t="str">
        <f>IF($G5289="", "", IF(IFERROR(INDEX('Project List'!$H$11:$H$510, MATCH($G5289, 'Project List'!$B$11:$B$510, 0)), "")="", "", IFERROR(INDEX('Project List'!$H$11:$H$510, MATCH($G5289, 'Project List'!$B$11:$B$510, 0)), "")))</f>
        <v/>
      </c>
      <c r="E5289" s="67" t="str">
        <f>IF($G5289="", "", IF(IFERROR(INDEX('Project List'!$I$11:$I$510, MATCH($G5289, 'Project List'!$B$11:$B$510, 0)), "")="", "", IFERROR(INDEX('Project List'!$I$11:$I$510, MATCH($G5289, 'Project List'!$B$11:$B$510, 0)), "")))</f>
        <v/>
      </c>
      <c r="F5289" s="28"/>
      <c r="G5289" s="118"/>
      <c r="H5289" s="120"/>
      <c r="I5289" s="119"/>
      <c r="J5289" s="122"/>
      <c r="K5289" s="135"/>
      <c r="L5289" s="28"/>
      <c r="N5289" s="45" t="str">
        <f>IF($G5289="", "", IF(COUNTIF('Project List'!$B$11:$B$510, 'Time &amp; Expenses'!$G5289)=0, "X", ""))</f>
        <v/>
      </c>
    </row>
    <row r="5290" spans="1:14" x14ac:dyDescent="0.25">
      <c r="A5290" s="28"/>
      <c r="B5290" s="74" t="str">
        <f>IF($G5290="", "", IF(IFERROR(INDEX('Project List'!$C$11:$C$510, MATCH($G5290, 'Project List'!$B$11:$B$510, 0)), "")="", "", IFERROR(INDEX('Project List'!$C$11:$C$510, MATCH($G5290, 'Project List'!$B$11:$B$510, 0)), "")))</f>
        <v/>
      </c>
      <c r="C5290" s="1" t="str">
        <f>IF($G5290="", "", IF(IFERROR(INDEX('Project List'!$D$11:$D$510, MATCH($G5290, 'Project List'!$B$11:$B$510, 0)), "")="", "", IFERROR(INDEX('Project List'!$D$11:$D$510, MATCH($G5290, 'Project List'!$B$11:$B$510, 0)), "")))</f>
        <v/>
      </c>
      <c r="D5290" s="79" t="str">
        <f>IF($G5290="", "", IF(IFERROR(INDEX('Project List'!$H$11:$H$510, MATCH($G5290, 'Project List'!$B$11:$B$510, 0)), "")="", "", IFERROR(INDEX('Project List'!$H$11:$H$510, MATCH($G5290, 'Project List'!$B$11:$B$510, 0)), "")))</f>
        <v/>
      </c>
      <c r="E5290" s="67" t="str">
        <f>IF($G5290="", "", IF(IFERROR(INDEX('Project List'!$I$11:$I$510, MATCH($G5290, 'Project List'!$B$11:$B$510, 0)), "")="", "", IFERROR(INDEX('Project List'!$I$11:$I$510, MATCH($G5290, 'Project List'!$B$11:$B$510, 0)), "")))</f>
        <v/>
      </c>
      <c r="F5290" s="28"/>
      <c r="G5290" s="118"/>
      <c r="H5290" s="120"/>
      <c r="I5290" s="119"/>
      <c r="J5290" s="122"/>
      <c r="K5290" s="135"/>
      <c r="L5290" s="28"/>
      <c r="N5290" s="45" t="str">
        <f>IF($G5290="", "", IF(COUNTIF('Project List'!$B$11:$B$510, 'Time &amp; Expenses'!$G5290)=0, "X", ""))</f>
        <v/>
      </c>
    </row>
    <row r="5291" spans="1:14" x14ac:dyDescent="0.25">
      <c r="A5291" s="28"/>
      <c r="B5291" s="74" t="str">
        <f>IF($G5291="", "", IF(IFERROR(INDEX('Project List'!$C$11:$C$510, MATCH($G5291, 'Project List'!$B$11:$B$510, 0)), "")="", "", IFERROR(INDEX('Project List'!$C$11:$C$510, MATCH($G5291, 'Project List'!$B$11:$B$510, 0)), "")))</f>
        <v/>
      </c>
      <c r="C5291" s="1" t="str">
        <f>IF($G5291="", "", IF(IFERROR(INDEX('Project List'!$D$11:$D$510, MATCH($G5291, 'Project List'!$B$11:$B$510, 0)), "")="", "", IFERROR(INDEX('Project List'!$D$11:$D$510, MATCH($G5291, 'Project List'!$B$11:$B$510, 0)), "")))</f>
        <v/>
      </c>
      <c r="D5291" s="79" t="str">
        <f>IF($G5291="", "", IF(IFERROR(INDEX('Project List'!$H$11:$H$510, MATCH($G5291, 'Project List'!$B$11:$B$510, 0)), "")="", "", IFERROR(INDEX('Project List'!$H$11:$H$510, MATCH($G5291, 'Project List'!$B$11:$B$510, 0)), "")))</f>
        <v/>
      </c>
      <c r="E5291" s="67" t="str">
        <f>IF($G5291="", "", IF(IFERROR(INDEX('Project List'!$I$11:$I$510, MATCH($G5291, 'Project List'!$B$11:$B$510, 0)), "")="", "", IFERROR(INDEX('Project List'!$I$11:$I$510, MATCH($G5291, 'Project List'!$B$11:$B$510, 0)), "")))</f>
        <v/>
      </c>
      <c r="F5291" s="28"/>
      <c r="G5291" s="118"/>
      <c r="H5291" s="120"/>
      <c r="I5291" s="119"/>
      <c r="J5291" s="122"/>
      <c r="K5291" s="135"/>
      <c r="L5291" s="28"/>
      <c r="N5291" s="45" t="str">
        <f>IF($G5291="", "", IF(COUNTIF('Project List'!$B$11:$B$510, 'Time &amp; Expenses'!$G5291)=0, "X", ""))</f>
        <v/>
      </c>
    </row>
    <row r="5292" spans="1:14" x14ac:dyDescent="0.25">
      <c r="A5292" s="28"/>
      <c r="B5292" s="74" t="str">
        <f>IF($G5292="", "", IF(IFERROR(INDEX('Project List'!$C$11:$C$510, MATCH($G5292, 'Project List'!$B$11:$B$510, 0)), "")="", "", IFERROR(INDEX('Project List'!$C$11:$C$510, MATCH($G5292, 'Project List'!$B$11:$B$510, 0)), "")))</f>
        <v/>
      </c>
      <c r="C5292" s="1" t="str">
        <f>IF($G5292="", "", IF(IFERROR(INDEX('Project List'!$D$11:$D$510, MATCH($G5292, 'Project List'!$B$11:$B$510, 0)), "")="", "", IFERROR(INDEX('Project List'!$D$11:$D$510, MATCH($G5292, 'Project List'!$B$11:$B$510, 0)), "")))</f>
        <v/>
      </c>
      <c r="D5292" s="79" t="str">
        <f>IF($G5292="", "", IF(IFERROR(INDEX('Project List'!$H$11:$H$510, MATCH($G5292, 'Project List'!$B$11:$B$510, 0)), "")="", "", IFERROR(INDEX('Project List'!$H$11:$H$510, MATCH($G5292, 'Project List'!$B$11:$B$510, 0)), "")))</f>
        <v/>
      </c>
      <c r="E5292" s="67" t="str">
        <f>IF($G5292="", "", IF(IFERROR(INDEX('Project List'!$I$11:$I$510, MATCH($G5292, 'Project List'!$B$11:$B$510, 0)), "")="", "", IFERROR(INDEX('Project List'!$I$11:$I$510, MATCH($G5292, 'Project List'!$B$11:$B$510, 0)), "")))</f>
        <v/>
      </c>
      <c r="F5292" s="28"/>
      <c r="G5292" s="118"/>
      <c r="H5292" s="120"/>
      <c r="I5292" s="119"/>
      <c r="J5292" s="122"/>
      <c r="K5292" s="135"/>
      <c r="L5292" s="28"/>
      <c r="N5292" s="45" t="str">
        <f>IF($G5292="", "", IF(COUNTIF('Project List'!$B$11:$B$510, 'Time &amp; Expenses'!$G5292)=0, "X", ""))</f>
        <v/>
      </c>
    </row>
    <row r="5293" spans="1:14" x14ac:dyDescent="0.25">
      <c r="A5293" s="28"/>
      <c r="B5293" s="74" t="str">
        <f>IF($G5293="", "", IF(IFERROR(INDEX('Project List'!$C$11:$C$510, MATCH($G5293, 'Project List'!$B$11:$B$510, 0)), "")="", "", IFERROR(INDEX('Project List'!$C$11:$C$510, MATCH($G5293, 'Project List'!$B$11:$B$510, 0)), "")))</f>
        <v/>
      </c>
      <c r="C5293" s="1" t="str">
        <f>IF($G5293="", "", IF(IFERROR(INDEX('Project List'!$D$11:$D$510, MATCH($G5293, 'Project List'!$B$11:$B$510, 0)), "")="", "", IFERROR(INDEX('Project List'!$D$11:$D$510, MATCH($G5293, 'Project List'!$B$11:$B$510, 0)), "")))</f>
        <v/>
      </c>
      <c r="D5293" s="79" t="str">
        <f>IF($G5293="", "", IF(IFERROR(INDEX('Project List'!$H$11:$H$510, MATCH($G5293, 'Project List'!$B$11:$B$510, 0)), "")="", "", IFERROR(INDEX('Project List'!$H$11:$H$510, MATCH($G5293, 'Project List'!$B$11:$B$510, 0)), "")))</f>
        <v/>
      </c>
      <c r="E5293" s="67" t="str">
        <f>IF($G5293="", "", IF(IFERROR(INDEX('Project List'!$I$11:$I$510, MATCH($G5293, 'Project List'!$B$11:$B$510, 0)), "")="", "", IFERROR(INDEX('Project List'!$I$11:$I$510, MATCH($G5293, 'Project List'!$B$11:$B$510, 0)), "")))</f>
        <v/>
      </c>
      <c r="F5293" s="28"/>
      <c r="G5293" s="118"/>
      <c r="H5293" s="120"/>
      <c r="I5293" s="119"/>
      <c r="J5293" s="122"/>
      <c r="K5293" s="135"/>
      <c r="L5293" s="28"/>
      <c r="N5293" s="45" t="str">
        <f>IF($G5293="", "", IF(COUNTIF('Project List'!$B$11:$B$510, 'Time &amp; Expenses'!$G5293)=0, "X", ""))</f>
        <v/>
      </c>
    </row>
    <row r="5294" spans="1:14" x14ac:dyDescent="0.25">
      <c r="A5294" s="28"/>
      <c r="B5294" s="74" t="str">
        <f>IF($G5294="", "", IF(IFERROR(INDEX('Project List'!$C$11:$C$510, MATCH($G5294, 'Project List'!$B$11:$B$510, 0)), "")="", "", IFERROR(INDEX('Project List'!$C$11:$C$510, MATCH($G5294, 'Project List'!$B$11:$B$510, 0)), "")))</f>
        <v/>
      </c>
      <c r="C5294" s="1" t="str">
        <f>IF($G5294="", "", IF(IFERROR(INDEX('Project List'!$D$11:$D$510, MATCH($G5294, 'Project List'!$B$11:$B$510, 0)), "")="", "", IFERROR(INDEX('Project List'!$D$11:$D$510, MATCH($G5294, 'Project List'!$B$11:$B$510, 0)), "")))</f>
        <v/>
      </c>
      <c r="D5294" s="79" t="str">
        <f>IF($G5294="", "", IF(IFERROR(INDEX('Project List'!$H$11:$H$510, MATCH($G5294, 'Project List'!$B$11:$B$510, 0)), "")="", "", IFERROR(INDEX('Project List'!$H$11:$H$510, MATCH($G5294, 'Project List'!$B$11:$B$510, 0)), "")))</f>
        <v/>
      </c>
      <c r="E5294" s="67" t="str">
        <f>IF($G5294="", "", IF(IFERROR(INDEX('Project List'!$I$11:$I$510, MATCH($G5294, 'Project List'!$B$11:$B$510, 0)), "")="", "", IFERROR(INDEX('Project List'!$I$11:$I$510, MATCH($G5294, 'Project List'!$B$11:$B$510, 0)), "")))</f>
        <v/>
      </c>
      <c r="F5294" s="28"/>
      <c r="G5294" s="118"/>
      <c r="H5294" s="120"/>
      <c r="I5294" s="119"/>
      <c r="J5294" s="122"/>
      <c r="K5294" s="135"/>
      <c r="L5294" s="28"/>
      <c r="N5294" s="45" t="str">
        <f>IF($G5294="", "", IF(COUNTIF('Project List'!$B$11:$B$510, 'Time &amp; Expenses'!$G5294)=0, "X", ""))</f>
        <v/>
      </c>
    </row>
    <row r="5295" spans="1:14" x14ac:dyDescent="0.25">
      <c r="A5295" s="28"/>
      <c r="B5295" s="74" t="str">
        <f>IF($G5295="", "", IF(IFERROR(INDEX('Project List'!$C$11:$C$510, MATCH($G5295, 'Project List'!$B$11:$B$510, 0)), "")="", "", IFERROR(INDEX('Project List'!$C$11:$C$510, MATCH($G5295, 'Project List'!$B$11:$B$510, 0)), "")))</f>
        <v/>
      </c>
      <c r="C5295" s="1" t="str">
        <f>IF($G5295="", "", IF(IFERROR(INDEX('Project List'!$D$11:$D$510, MATCH($G5295, 'Project List'!$B$11:$B$510, 0)), "")="", "", IFERROR(INDEX('Project List'!$D$11:$D$510, MATCH($G5295, 'Project List'!$B$11:$B$510, 0)), "")))</f>
        <v/>
      </c>
      <c r="D5295" s="79" t="str">
        <f>IF($G5295="", "", IF(IFERROR(INDEX('Project List'!$H$11:$H$510, MATCH($G5295, 'Project List'!$B$11:$B$510, 0)), "")="", "", IFERROR(INDEX('Project List'!$H$11:$H$510, MATCH($G5295, 'Project List'!$B$11:$B$510, 0)), "")))</f>
        <v/>
      </c>
      <c r="E5295" s="67" t="str">
        <f>IF($G5295="", "", IF(IFERROR(INDEX('Project List'!$I$11:$I$510, MATCH($G5295, 'Project List'!$B$11:$B$510, 0)), "")="", "", IFERROR(INDEX('Project List'!$I$11:$I$510, MATCH($G5295, 'Project List'!$B$11:$B$510, 0)), "")))</f>
        <v/>
      </c>
      <c r="F5295" s="28"/>
      <c r="G5295" s="118"/>
      <c r="H5295" s="120"/>
      <c r="I5295" s="119"/>
      <c r="J5295" s="122"/>
      <c r="K5295" s="135"/>
      <c r="L5295" s="28"/>
      <c r="N5295" s="45" t="str">
        <f>IF($G5295="", "", IF(COUNTIF('Project List'!$B$11:$B$510, 'Time &amp; Expenses'!$G5295)=0, "X", ""))</f>
        <v/>
      </c>
    </row>
    <row r="5296" spans="1:14" x14ac:dyDescent="0.25">
      <c r="A5296" s="28"/>
      <c r="B5296" s="74" t="str">
        <f>IF($G5296="", "", IF(IFERROR(INDEX('Project List'!$C$11:$C$510, MATCH($G5296, 'Project List'!$B$11:$B$510, 0)), "")="", "", IFERROR(INDEX('Project List'!$C$11:$C$510, MATCH($G5296, 'Project List'!$B$11:$B$510, 0)), "")))</f>
        <v/>
      </c>
      <c r="C5296" s="1" t="str">
        <f>IF($G5296="", "", IF(IFERROR(INDEX('Project List'!$D$11:$D$510, MATCH($G5296, 'Project List'!$B$11:$B$510, 0)), "")="", "", IFERROR(INDEX('Project List'!$D$11:$D$510, MATCH($G5296, 'Project List'!$B$11:$B$510, 0)), "")))</f>
        <v/>
      </c>
      <c r="D5296" s="79" t="str">
        <f>IF($G5296="", "", IF(IFERROR(INDEX('Project List'!$H$11:$H$510, MATCH($G5296, 'Project List'!$B$11:$B$510, 0)), "")="", "", IFERROR(INDEX('Project List'!$H$11:$H$510, MATCH($G5296, 'Project List'!$B$11:$B$510, 0)), "")))</f>
        <v/>
      </c>
      <c r="E5296" s="67" t="str">
        <f>IF($G5296="", "", IF(IFERROR(INDEX('Project List'!$I$11:$I$510, MATCH($G5296, 'Project List'!$B$11:$B$510, 0)), "")="", "", IFERROR(INDEX('Project List'!$I$11:$I$510, MATCH($G5296, 'Project List'!$B$11:$B$510, 0)), "")))</f>
        <v/>
      </c>
      <c r="F5296" s="28"/>
      <c r="G5296" s="118"/>
      <c r="H5296" s="120"/>
      <c r="I5296" s="119"/>
      <c r="J5296" s="122"/>
      <c r="K5296" s="135"/>
      <c r="L5296" s="28"/>
      <c r="N5296" s="45" t="str">
        <f>IF($G5296="", "", IF(COUNTIF('Project List'!$B$11:$B$510, 'Time &amp; Expenses'!$G5296)=0, "X", ""))</f>
        <v/>
      </c>
    </row>
    <row r="5297" spans="1:14" x14ac:dyDescent="0.25">
      <c r="A5297" s="28"/>
      <c r="B5297" s="74" t="str">
        <f>IF($G5297="", "", IF(IFERROR(INDEX('Project List'!$C$11:$C$510, MATCH($G5297, 'Project List'!$B$11:$B$510, 0)), "")="", "", IFERROR(INDEX('Project List'!$C$11:$C$510, MATCH($G5297, 'Project List'!$B$11:$B$510, 0)), "")))</f>
        <v/>
      </c>
      <c r="C5297" s="1" t="str">
        <f>IF($G5297="", "", IF(IFERROR(INDEX('Project List'!$D$11:$D$510, MATCH($G5297, 'Project List'!$B$11:$B$510, 0)), "")="", "", IFERROR(INDEX('Project List'!$D$11:$D$510, MATCH($G5297, 'Project List'!$B$11:$B$510, 0)), "")))</f>
        <v/>
      </c>
      <c r="D5297" s="79" t="str">
        <f>IF($G5297="", "", IF(IFERROR(INDEX('Project List'!$H$11:$H$510, MATCH($G5297, 'Project List'!$B$11:$B$510, 0)), "")="", "", IFERROR(INDEX('Project List'!$H$11:$H$510, MATCH($G5297, 'Project List'!$B$11:$B$510, 0)), "")))</f>
        <v/>
      </c>
      <c r="E5297" s="67" t="str">
        <f>IF($G5297="", "", IF(IFERROR(INDEX('Project List'!$I$11:$I$510, MATCH($G5297, 'Project List'!$B$11:$B$510, 0)), "")="", "", IFERROR(INDEX('Project List'!$I$11:$I$510, MATCH($G5297, 'Project List'!$B$11:$B$510, 0)), "")))</f>
        <v/>
      </c>
      <c r="F5297" s="28"/>
      <c r="G5297" s="118"/>
      <c r="H5297" s="120"/>
      <c r="I5297" s="119"/>
      <c r="J5297" s="122"/>
      <c r="K5297" s="135"/>
      <c r="L5297" s="28"/>
      <c r="N5297" s="45" t="str">
        <f>IF($G5297="", "", IF(COUNTIF('Project List'!$B$11:$B$510, 'Time &amp; Expenses'!$G5297)=0, "X", ""))</f>
        <v/>
      </c>
    </row>
    <row r="5298" spans="1:14" x14ac:dyDescent="0.25">
      <c r="A5298" s="28"/>
      <c r="B5298" s="74" t="str">
        <f>IF($G5298="", "", IF(IFERROR(INDEX('Project List'!$C$11:$C$510, MATCH($G5298, 'Project List'!$B$11:$B$510, 0)), "")="", "", IFERROR(INDEX('Project List'!$C$11:$C$510, MATCH($G5298, 'Project List'!$B$11:$B$510, 0)), "")))</f>
        <v/>
      </c>
      <c r="C5298" s="1" t="str">
        <f>IF($G5298="", "", IF(IFERROR(INDEX('Project List'!$D$11:$D$510, MATCH($G5298, 'Project List'!$B$11:$B$510, 0)), "")="", "", IFERROR(INDEX('Project List'!$D$11:$D$510, MATCH($G5298, 'Project List'!$B$11:$B$510, 0)), "")))</f>
        <v/>
      </c>
      <c r="D5298" s="79" t="str">
        <f>IF($G5298="", "", IF(IFERROR(INDEX('Project List'!$H$11:$H$510, MATCH($G5298, 'Project List'!$B$11:$B$510, 0)), "")="", "", IFERROR(INDEX('Project List'!$H$11:$H$510, MATCH($G5298, 'Project List'!$B$11:$B$510, 0)), "")))</f>
        <v/>
      </c>
      <c r="E5298" s="67" t="str">
        <f>IF($G5298="", "", IF(IFERROR(INDEX('Project List'!$I$11:$I$510, MATCH($G5298, 'Project List'!$B$11:$B$510, 0)), "")="", "", IFERROR(INDEX('Project List'!$I$11:$I$510, MATCH($G5298, 'Project List'!$B$11:$B$510, 0)), "")))</f>
        <v/>
      </c>
      <c r="F5298" s="28"/>
      <c r="G5298" s="118"/>
      <c r="H5298" s="120"/>
      <c r="I5298" s="119"/>
      <c r="J5298" s="122"/>
      <c r="K5298" s="135"/>
      <c r="L5298" s="28"/>
      <c r="N5298" s="45" t="str">
        <f>IF($G5298="", "", IF(COUNTIF('Project List'!$B$11:$B$510, 'Time &amp; Expenses'!$G5298)=0, "X", ""))</f>
        <v/>
      </c>
    </row>
    <row r="5299" spans="1:14" x14ac:dyDescent="0.25">
      <c r="A5299" s="28"/>
      <c r="B5299" s="74" t="str">
        <f>IF($G5299="", "", IF(IFERROR(INDEX('Project List'!$C$11:$C$510, MATCH($G5299, 'Project List'!$B$11:$B$510, 0)), "")="", "", IFERROR(INDEX('Project List'!$C$11:$C$510, MATCH($G5299, 'Project List'!$B$11:$B$510, 0)), "")))</f>
        <v/>
      </c>
      <c r="C5299" s="1" t="str">
        <f>IF($G5299="", "", IF(IFERROR(INDEX('Project List'!$D$11:$D$510, MATCH($G5299, 'Project List'!$B$11:$B$510, 0)), "")="", "", IFERROR(INDEX('Project List'!$D$11:$D$510, MATCH($G5299, 'Project List'!$B$11:$B$510, 0)), "")))</f>
        <v/>
      </c>
      <c r="D5299" s="79" t="str">
        <f>IF($G5299="", "", IF(IFERROR(INDEX('Project List'!$H$11:$H$510, MATCH($G5299, 'Project List'!$B$11:$B$510, 0)), "")="", "", IFERROR(INDEX('Project List'!$H$11:$H$510, MATCH($G5299, 'Project List'!$B$11:$B$510, 0)), "")))</f>
        <v/>
      </c>
      <c r="E5299" s="67" t="str">
        <f>IF($G5299="", "", IF(IFERROR(INDEX('Project List'!$I$11:$I$510, MATCH($G5299, 'Project List'!$B$11:$B$510, 0)), "")="", "", IFERROR(INDEX('Project List'!$I$11:$I$510, MATCH($G5299, 'Project List'!$B$11:$B$510, 0)), "")))</f>
        <v/>
      </c>
      <c r="F5299" s="28"/>
      <c r="G5299" s="118"/>
      <c r="H5299" s="120"/>
      <c r="I5299" s="119"/>
      <c r="J5299" s="122"/>
      <c r="K5299" s="135"/>
      <c r="L5299" s="28"/>
      <c r="N5299" s="45" t="str">
        <f>IF($G5299="", "", IF(COUNTIF('Project List'!$B$11:$B$510, 'Time &amp; Expenses'!$G5299)=0, "X", ""))</f>
        <v/>
      </c>
    </row>
    <row r="5300" spans="1:14" x14ac:dyDescent="0.25">
      <c r="A5300" s="28"/>
      <c r="B5300" s="74" t="str">
        <f>IF($G5300="", "", IF(IFERROR(INDEX('Project List'!$C$11:$C$510, MATCH($G5300, 'Project List'!$B$11:$B$510, 0)), "")="", "", IFERROR(INDEX('Project List'!$C$11:$C$510, MATCH($G5300, 'Project List'!$B$11:$B$510, 0)), "")))</f>
        <v/>
      </c>
      <c r="C5300" s="1" t="str">
        <f>IF($G5300="", "", IF(IFERROR(INDEX('Project List'!$D$11:$D$510, MATCH($G5300, 'Project List'!$B$11:$B$510, 0)), "")="", "", IFERROR(INDEX('Project List'!$D$11:$D$510, MATCH($G5300, 'Project List'!$B$11:$B$510, 0)), "")))</f>
        <v/>
      </c>
      <c r="D5300" s="79" t="str">
        <f>IF($G5300="", "", IF(IFERROR(INDEX('Project List'!$H$11:$H$510, MATCH($G5300, 'Project List'!$B$11:$B$510, 0)), "")="", "", IFERROR(INDEX('Project List'!$H$11:$H$510, MATCH($G5300, 'Project List'!$B$11:$B$510, 0)), "")))</f>
        <v/>
      </c>
      <c r="E5300" s="67" t="str">
        <f>IF($G5300="", "", IF(IFERROR(INDEX('Project List'!$I$11:$I$510, MATCH($G5300, 'Project List'!$B$11:$B$510, 0)), "")="", "", IFERROR(INDEX('Project List'!$I$11:$I$510, MATCH($G5300, 'Project List'!$B$11:$B$510, 0)), "")))</f>
        <v/>
      </c>
      <c r="F5300" s="28"/>
      <c r="G5300" s="118"/>
      <c r="H5300" s="120"/>
      <c r="I5300" s="119"/>
      <c r="J5300" s="122"/>
      <c r="K5300" s="135"/>
      <c r="L5300" s="28"/>
      <c r="N5300" s="45" t="str">
        <f>IF($G5300="", "", IF(COUNTIF('Project List'!$B$11:$B$510, 'Time &amp; Expenses'!$G5300)=0, "X", ""))</f>
        <v/>
      </c>
    </row>
    <row r="5301" spans="1:14" x14ac:dyDescent="0.25">
      <c r="A5301" s="28"/>
      <c r="B5301" s="74" t="str">
        <f>IF($G5301="", "", IF(IFERROR(INDEX('Project List'!$C$11:$C$510, MATCH($G5301, 'Project List'!$B$11:$B$510, 0)), "")="", "", IFERROR(INDEX('Project List'!$C$11:$C$510, MATCH($G5301, 'Project List'!$B$11:$B$510, 0)), "")))</f>
        <v/>
      </c>
      <c r="C5301" s="1" t="str">
        <f>IF($G5301="", "", IF(IFERROR(INDEX('Project List'!$D$11:$D$510, MATCH($G5301, 'Project List'!$B$11:$B$510, 0)), "")="", "", IFERROR(INDEX('Project List'!$D$11:$D$510, MATCH($G5301, 'Project List'!$B$11:$B$510, 0)), "")))</f>
        <v/>
      </c>
      <c r="D5301" s="79" t="str">
        <f>IF($G5301="", "", IF(IFERROR(INDEX('Project List'!$H$11:$H$510, MATCH($G5301, 'Project List'!$B$11:$B$510, 0)), "")="", "", IFERROR(INDEX('Project List'!$H$11:$H$510, MATCH($G5301, 'Project List'!$B$11:$B$510, 0)), "")))</f>
        <v/>
      </c>
      <c r="E5301" s="67" t="str">
        <f>IF($G5301="", "", IF(IFERROR(INDEX('Project List'!$I$11:$I$510, MATCH($G5301, 'Project List'!$B$11:$B$510, 0)), "")="", "", IFERROR(INDEX('Project List'!$I$11:$I$510, MATCH($G5301, 'Project List'!$B$11:$B$510, 0)), "")))</f>
        <v/>
      </c>
      <c r="F5301" s="28"/>
      <c r="G5301" s="118"/>
      <c r="H5301" s="120"/>
      <c r="I5301" s="119"/>
      <c r="J5301" s="122"/>
      <c r="K5301" s="135"/>
      <c r="L5301" s="28"/>
      <c r="N5301" s="45" t="str">
        <f>IF($G5301="", "", IF(COUNTIF('Project List'!$B$11:$B$510, 'Time &amp; Expenses'!$G5301)=0, "X", ""))</f>
        <v/>
      </c>
    </row>
    <row r="5302" spans="1:14" x14ac:dyDescent="0.25">
      <c r="A5302" s="28"/>
      <c r="B5302" s="74" t="str">
        <f>IF($G5302="", "", IF(IFERROR(INDEX('Project List'!$C$11:$C$510, MATCH($G5302, 'Project List'!$B$11:$B$510, 0)), "")="", "", IFERROR(INDEX('Project List'!$C$11:$C$510, MATCH($G5302, 'Project List'!$B$11:$B$510, 0)), "")))</f>
        <v/>
      </c>
      <c r="C5302" s="1" t="str">
        <f>IF($G5302="", "", IF(IFERROR(INDEX('Project List'!$D$11:$D$510, MATCH($G5302, 'Project List'!$B$11:$B$510, 0)), "")="", "", IFERROR(INDEX('Project List'!$D$11:$D$510, MATCH($G5302, 'Project List'!$B$11:$B$510, 0)), "")))</f>
        <v/>
      </c>
      <c r="D5302" s="79" t="str">
        <f>IF($G5302="", "", IF(IFERROR(INDEX('Project List'!$H$11:$H$510, MATCH($G5302, 'Project List'!$B$11:$B$510, 0)), "")="", "", IFERROR(INDEX('Project List'!$H$11:$H$510, MATCH($G5302, 'Project List'!$B$11:$B$510, 0)), "")))</f>
        <v/>
      </c>
      <c r="E5302" s="67" t="str">
        <f>IF($G5302="", "", IF(IFERROR(INDEX('Project List'!$I$11:$I$510, MATCH($G5302, 'Project List'!$B$11:$B$510, 0)), "")="", "", IFERROR(INDEX('Project List'!$I$11:$I$510, MATCH($G5302, 'Project List'!$B$11:$B$510, 0)), "")))</f>
        <v/>
      </c>
      <c r="F5302" s="28"/>
      <c r="G5302" s="118"/>
      <c r="H5302" s="120"/>
      <c r="I5302" s="119"/>
      <c r="J5302" s="122"/>
      <c r="K5302" s="135"/>
      <c r="L5302" s="28"/>
      <c r="N5302" s="45" t="str">
        <f>IF($G5302="", "", IF(COUNTIF('Project List'!$B$11:$B$510, 'Time &amp; Expenses'!$G5302)=0, "X", ""))</f>
        <v/>
      </c>
    </row>
    <row r="5303" spans="1:14" x14ac:dyDescent="0.25">
      <c r="A5303" s="28"/>
      <c r="B5303" s="74" t="str">
        <f>IF($G5303="", "", IF(IFERROR(INDEX('Project List'!$C$11:$C$510, MATCH($G5303, 'Project List'!$B$11:$B$510, 0)), "")="", "", IFERROR(INDEX('Project List'!$C$11:$C$510, MATCH($G5303, 'Project List'!$B$11:$B$510, 0)), "")))</f>
        <v/>
      </c>
      <c r="C5303" s="1" t="str">
        <f>IF($G5303="", "", IF(IFERROR(INDEX('Project List'!$D$11:$D$510, MATCH($G5303, 'Project List'!$B$11:$B$510, 0)), "")="", "", IFERROR(INDEX('Project List'!$D$11:$D$510, MATCH($G5303, 'Project List'!$B$11:$B$510, 0)), "")))</f>
        <v/>
      </c>
      <c r="D5303" s="79" t="str">
        <f>IF($G5303="", "", IF(IFERROR(INDEX('Project List'!$H$11:$H$510, MATCH($G5303, 'Project List'!$B$11:$B$510, 0)), "")="", "", IFERROR(INDEX('Project List'!$H$11:$H$510, MATCH($G5303, 'Project List'!$B$11:$B$510, 0)), "")))</f>
        <v/>
      </c>
      <c r="E5303" s="67" t="str">
        <f>IF($G5303="", "", IF(IFERROR(INDEX('Project List'!$I$11:$I$510, MATCH($G5303, 'Project List'!$B$11:$B$510, 0)), "")="", "", IFERROR(INDEX('Project List'!$I$11:$I$510, MATCH($G5303, 'Project List'!$B$11:$B$510, 0)), "")))</f>
        <v/>
      </c>
      <c r="F5303" s="28"/>
      <c r="G5303" s="118"/>
      <c r="H5303" s="120"/>
      <c r="I5303" s="119"/>
      <c r="J5303" s="122"/>
      <c r="K5303" s="135"/>
      <c r="L5303" s="28"/>
      <c r="N5303" s="45" t="str">
        <f>IF($G5303="", "", IF(COUNTIF('Project List'!$B$11:$B$510, 'Time &amp; Expenses'!$G5303)=0, "X", ""))</f>
        <v/>
      </c>
    </row>
    <row r="5304" spans="1:14" x14ac:dyDescent="0.25">
      <c r="A5304" s="28"/>
      <c r="B5304" s="74" t="str">
        <f>IF($G5304="", "", IF(IFERROR(INDEX('Project List'!$C$11:$C$510, MATCH($G5304, 'Project List'!$B$11:$B$510, 0)), "")="", "", IFERROR(INDEX('Project List'!$C$11:$C$510, MATCH($G5304, 'Project List'!$B$11:$B$510, 0)), "")))</f>
        <v/>
      </c>
      <c r="C5304" s="1" t="str">
        <f>IF($G5304="", "", IF(IFERROR(INDEX('Project List'!$D$11:$D$510, MATCH($G5304, 'Project List'!$B$11:$B$510, 0)), "")="", "", IFERROR(INDEX('Project List'!$D$11:$D$510, MATCH($G5304, 'Project List'!$B$11:$B$510, 0)), "")))</f>
        <v/>
      </c>
      <c r="D5304" s="79" t="str">
        <f>IF($G5304="", "", IF(IFERROR(INDEX('Project List'!$H$11:$H$510, MATCH($G5304, 'Project List'!$B$11:$B$510, 0)), "")="", "", IFERROR(INDEX('Project List'!$H$11:$H$510, MATCH($G5304, 'Project List'!$B$11:$B$510, 0)), "")))</f>
        <v/>
      </c>
      <c r="E5304" s="67" t="str">
        <f>IF($G5304="", "", IF(IFERROR(INDEX('Project List'!$I$11:$I$510, MATCH($G5304, 'Project List'!$B$11:$B$510, 0)), "")="", "", IFERROR(INDEX('Project List'!$I$11:$I$510, MATCH($G5304, 'Project List'!$B$11:$B$510, 0)), "")))</f>
        <v/>
      </c>
      <c r="F5304" s="28"/>
      <c r="G5304" s="118"/>
      <c r="H5304" s="120"/>
      <c r="I5304" s="119"/>
      <c r="J5304" s="122"/>
      <c r="K5304" s="135"/>
      <c r="L5304" s="28"/>
      <c r="N5304" s="45" t="str">
        <f>IF($G5304="", "", IF(COUNTIF('Project List'!$B$11:$B$510, 'Time &amp; Expenses'!$G5304)=0, "X", ""))</f>
        <v/>
      </c>
    </row>
    <row r="5305" spans="1:14" x14ac:dyDescent="0.25">
      <c r="A5305" s="28"/>
      <c r="B5305" s="74" t="str">
        <f>IF($G5305="", "", IF(IFERROR(INDEX('Project List'!$C$11:$C$510, MATCH($G5305, 'Project List'!$B$11:$B$510, 0)), "")="", "", IFERROR(INDEX('Project List'!$C$11:$C$510, MATCH($G5305, 'Project List'!$B$11:$B$510, 0)), "")))</f>
        <v/>
      </c>
      <c r="C5305" s="1" t="str">
        <f>IF($G5305="", "", IF(IFERROR(INDEX('Project List'!$D$11:$D$510, MATCH($G5305, 'Project List'!$B$11:$B$510, 0)), "")="", "", IFERROR(INDEX('Project List'!$D$11:$D$510, MATCH($G5305, 'Project List'!$B$11:$B$510, 0)), "")))</f>
        <v/>
      </c>
      <c r="D5305" s="79" t="str">
        <f>IF($G5305="", "", IF(IFERROR(INDEX('Project List'!$H$11:$H$510, MATCH($G5305, 'Project List'!$B$11:$B$510, 0)), "")="", "", IFERROR(INDEX('Project List'!$H$11:$H$510, MATCH($G5305, 'Project List'!$B$11:$B$510, 0)), "")))</f>
        <v/>
      </c>
      <c r="E5305" s="67" t="str">
        <f>IF($G5305="", "", IF(IFERROR(INDEX('Project List'!$I$11:$I$510, MATCH($G5305, 'Project List'!$B$11:$B$510, 0)), "")="", "", IFERROR(INDEX('Project List'!$I$11:$I$510, MATCH($G5305, 'Project List'!$B$11:$B$510, 0)), "")))</f>
        <v/>
      </c>
      <c r="F5305" s="28"/>
      <c r="G5305" s="118"/>
      <c r="H5305" s="120"/>
      <c r="I5305" s="119"/>
      <c r="J5305" s="122"/>
      <c r="K5305" s="135"/>
      <c r="L5305" s="28"/>
      <c r="N5305" s="45" t="str">
        <f>IF($G5305="", "", IF(COUNTIF('Project List'!$B$11:$B$510, 'Time &amp; Expenses'!$G5305)=0, "X", ""))</f>
        <v/>
      </c>
    </row>
    <row r="5306" spans="1:14" x14ac:dyDescent="0.25">
      <c r="A5306" s="28"/>
      <c r="B5306" s="74" t="str">
        <f>IF($G5306="", "", IF(IFERROR(INDEX('Project List'!$C$11:$C$510, MATCH($G5306, 'Project List'!$B$11:$B$510, 0)), "")="", "", IFERROR(INDEX('Project List'!$C$11:$C$510, MATCH($G5306, 'Project List'!$B$11:$B$510, 0)), "")))</f>
        <v/>
      </c>
      <c r="C5306" s="1" t="str">
        <f>IF($G5306="", "", IF(IFERROR(INDEX('Project List'!$D$11:$D$510, MATCH($G5306, 'Project List'!$B$11:$B$510, 0)), "")="", "", IFERROR(INDEX('Project List'!$D$11:$D$510, MATCH($G5306, 'Project List'!$B$11:$B$510, 0)), "")))</f>
        <v/>
      </c>
      <c r="D5306" s="79" t="str">
        <f>IF($G5306="", "", IF(IFERROR(INDEX('Project List'!$H$11:$H$510, MATCH($G5306, 'Project List'!$B$11:$B$510, 0)), "")="", "", IFERROR(INDEX('Project List'!$H$11:$H$510, MATCH($G5306, 'Project List'!$B$11:$B$510, 0)), "")))</f>
        <v/>
      </c>
      <c r="E5306" s="67" t="str">
        <f>IF($G5306="", "", IF(IFERROR(INDEX('Project List'!$I$11:$I$510, MATCH($G5306, 'Project List'!$B$11:$B$510, 0)), "")="", "", IFERROR(INDEX('Project List'!$I$11:$I$510, MATCH($G5306, 'Project List'!$B$11:$B$510, 0)), "")))</f>
        <v/>
      </c>
      <c r="F5306" s="28"/>
      <c r="G5306" s="118"/>
      <c r="H5306" s="120"/>
      <c r="I5306" s="119"/>
      <c r="J5306" s="122"/>
      <c r="K5306" s="135"/>
      <c r="L5306" s="28"/>
      <c r="N5306" s="45" t="str">
        <f>IF($G5306="", "", IF(COUNTIF('Project List'!$B$11:$B$510, 'Time &amp; Expenses'!$G5306)=0, "X", ""))</f>
        <v/>
      </c>
    </row>
    <row r="5307" spans="1:14" x14ac:dyDescent="0.25">
      <c r="A5307" s="28"/>
      <c r="B5307" s="74" t="str">
        <f>IF($G5307="", "", IF(IFERROR(INDEX('Project List'!$C$11:$C$510, MATCH($G5307, 'Project List'!$B$11:$B$510, 0)), "")="", "", IFERROR(INDEX('Project List'!$C$11:$C$510, MATCH($G5307, 'Project List'!$B$11:$B$510, 0)), "")))</f>
        <v/>
      </c>
      <c r="C5307" s="1" t="str">
        <f>IF($G5307="", "", IF(IFERROR(INDEX('Project List'!$D$11:$D$510, MATCH($G5307, 'Project List'!$B$11:$B$510, 0)), "")="", "", IFERROR(INDEX('Project List'!$D$11:$D$510, MATCH($G5307, 'Project List'!$B$11:$B$510, 0)), "")))</f>
        <v/>
      </c>
      <c r="D5307" s="79" t="str">
        <f>IF($G5307="", "", IF(IFERROR(INDEX('Project List'!$H$11:$H$510, MATCH($G5307, 'Project List'!$B$11:$B$510, 0)), "")="", "", IFERROR(INDEX('Project List'!$H$11:$H$510, MATCH($G5307, 'Project List'!$B$11:$B$510, 0)), "")))</f>
        <v/>
      </c>
      <c r="E5307" s="67" t="str">
        <f>IF($G5307="", "", IF(IFERROR(INDEX('Project List'!$I$11:$I$510, MATCH($G5307, 'Project List'!$B$11:$B$510, 0)), "")="", "", IFERROR(INDEX('Project List'!$I$11:$I$510, MATCH($G5307, 'Project List'!$B$11:$B$510, 0)), "")))</f>
        <v/>
      </c>
      <c r="F5307" s="28"/>
      <c r="G5307" s="118"/>
      <c r="H5307" s="120"/>
      <c r="I5307" s="119"/>
      <c r="J5307" s="122"/>
      <c r="K5307" s="135"/>
      <c r="L5307" s="28"/>
      <c r="N5307" s="45" t="str">
        <f>IF($G5307="", "", IF(COUNTIF('Project List'!$B$11:$B$510, 'Time &amp; Expenses'!$G5307)=0, "X", ""))</f>
        <v/>
      </c>
    </row>
    <row r="5308" spans="1:14" x14ac:dyDescent="0.25">
      <c r="A5308" s="28"/>
      <c r="B5308" s="74" t="str">
        <f>IF($G5308="", "", IF(IFERROR(INDEX('Project List'!$C$11:$C$510, MATCH($G5308, 'Project List'!$B$11:$B$510, 0)), "")="", "", IFERROR(INDEX('Project List'!$C$11:$C$510, MATCH($G5308, 'Project List'!$B$11:$B$510, 0)), "")))</f>
        <v/>
      </c>
      <c r="C5308" s="1" t="str">
        <f>IF($G5308="", "", IF(IFERROR(INDEX('Project List'!$D$11:$D$510, MATCH($G5308, 'Project List'!$B$11:$B$510, 0)), "")="", "", IFERROR(INDEX('Project List'!$D$11:$D$510, MATCH($G5308, 'Project List'!$B$11:$B$510, 0)), "")))</f>
        <v/>
      </c>
      <c r="D5308" s="79" t="str">
        <f>IF($G5308="", "", IF(IFERROR(INDEX('Project List'!$H$11:$H$510, MATCH($G5308, 'Project List'!$B$11:$B$510, 0)), "")="", "", IFERROR(INDEX('Project List'!$H$11:$H$510, MATCH($G5308, 'Project List'!$B$11:$B$510, 0)), "")))</f>
        <v/>
      </c>
      <c r="E5308" s="67" t="str">
        <f>IF($G5308="", "", IF(IFERROR(INDEX('Project List'!$I$11:$I$510, MATCH($G5308, 'Project List'!$B$11:$B$510, 0)), "")="", "", IFERROR(INDEX('Project List'!$I$11:$I$510, MATCH($G5308, 'Project List'!$B$11:$B$510, 0)), "")))</f>
        <v/>
      </c>
      <c r="F5308" s="28"/>
      <c r="G5308" s="118"/>
      <c r="H5308" s="120"/>
      <c r="I5308" s="119"/>
      <c r="J5308" s="122"/>
      <c r="K5308" s="135"/>
      <c r="L5308" s="28"/>
      <c r="N5308" s="45" t="str">
        <f>IF($G5308="", "", IF(COUNTIF('Project List'!$B$11:$B$510, 'Time &amp; Expenses'!$G5308)=0, "X", ""))</f>
        <v/>
      </c>
    </row>
    <row r="5309" spans="1:14" x14ac:dyDescent="0.25">
      <c r="A5309" s="28"/>
      <c r="B5309" s="74" t="str">
        <f>IF($G5309="", "", IF(IFERROR(INDEX('Project List'!$C$11:$C$510, MATCH($G5309, 'Project List'!$B$11:$B$510, 0)), "")="", "", IFERROR(INDEX('Project List'!$C$11:$C$510, MATCH($G5309, 'Project List'!$B$11:$B$510, 0)), "")))</f>
        <v/>
      </c>
      <c r="C5309" s="1" t="str">
        <f>IF($G5309="", "", IF(IFERROR(INDEX('Project List'!$D$11:$D$510, MATCH($G5309, 'Project List'!$B$11:$B$510, 0)), "")="", "", IFERROR(INDEX('Project List'!$D$11:$D$510, MATCH($G5309, 'Project List'!$B$11:$B$510, 0)), "")))</f>
        <v/>
      </c>
      <c r="D5309" s="79" t="str">
        <f>IF($G5309="", "", IF(IFERROR(INDEX('Project List'!$H$11:$H$510, MATCH($G5309, 'Project List'!$B$11:$B$510, 0)), "")="", "", IFERROR(INDEX('Project List'!$H$11:$H$510, MATCH($G5309, 'Project List'!$B$11:$B$510, 0)), "")))</f>
        <v/>
      </c>
      <c r="E5309" s="67" t="str">
        <f>IF($G5309="", "", IF(IFERROR(INDEX('Project List'!$I$11:$I$510, MATCH($G5309, 'Project List'!$B$11:$B$510, 0)), "")="", "", IFERROR(INDEX('Project List'!$I$11:$I$510, MATCH($G5309, 'Project List'!$B$11:$B$510, 0)), "")))</f>
        <v/>
      </c>
      <c r="F5309" s="28"/>
      <c r="G5309" s="118"/>
      <c r="H5309" s="120"/>
      <c r="I5309" s="119"/>
      <c r="J5309" s="122"/>
      <c r="K5309" s="135"/>
      <c r="L5309" s="28"/>
      <c r="N5309" s="45" t="str">
        <f>IF($G5309="", "", IF(COUNTIF('Project List'!$B$11:$B$510, 'Time &amp; Expenses'!$G5309)=0, "X", ""))</f>
        <v/>
      </c>
    </row>
    <row r="5310" spans="1:14" x14ac:dyDescent="0.25">
      <c r="A5310" s="28"/>
      <c r="B5310" s="74" t="str">
        <f>IF($G5310="", "", IF(IFERROR(INDEX('Project List'!$C$11:$C$510, MATCH($G5310, 'Project List'!$B$11:$B$510, 0)), "")="", "", IFERROR(INDEX('Project List'!$C$11:$C$510, MATCH($G5310, 'Project List'!$B$11:$B$510, 0)), "")))</f>
        <v/>
      </c>
      <c r="C5310" s="1" t="str">
        <f>IF($G5310="", "", IF(IFERROR(INDEX('Project List'!$D$11:$D$510, MATCH($G5310, 'Project List'!$B$11:$B$510, 0)), "")="", "", IFERROR(INDEX('Project List'!$D$11:$D$510, MATCH($G5310, 'Project List'!$B$11:$B$510, 0)), "")))</f>
        <v/>
      </c>
      <c r="D5310" s="79" t="str">
        <f>IF($G5310="", "", IF(IFERROR(INDEX('Project List'!$H$11:$H$510, MATCH($G5310, 'Project List'!$B$11:$B$510, 0)), "")="", "", IFERROR(INDEX('Project List'!$H$11:$H$510, MATCH($G5310, 'Project List'!$B$11:$B$510, 0)), "")))</f>
        <v/>
      </c>
      <c r="E5310" s="67" t="str">
        <f>IF($G5310="", "", IF(IFERROR(INDEX('Project List'!$I$11:$I$510, MATCH($G5310, 'Project List'!$B$11:$B$510, 0)), "")="", "", IFERROR(INDEX('Project List'!$I$11:$I$510, MATCH($G5310, 'Project List'!$B$11:$B$510, 0)), "")))</f>
        <v/>
      </c>
      <c r="F5310" s="28"/>
      <c r="G5310" s="118"/>
      <c r="H5310" s="120"/>
      <c r="I5310" s="119"/>
      <c r="J5310" s="122"/>
      <c r="K5310" s="135"/>
      <c r="L5310" s="28"/>
      <c r="N5310" s="45" t="str">
        <f>IF($G5310="", "", IF(COUNTIF('Project List'!$B$11:$B$510, 'Time &amp; Expenses'!$G5310)=0, "X", ""))</f>
        <v/>
      </c>
    </row>
    <row r="5311" spans="1:14" x14ac:dyDescent="0.25">
      <c r="A5311" s="28"/>
      <c r="B5311" s="74" t="str">
        <f>IF($G5311="", "", IF(IFERROR(INDEX('Project List'!$C$11:$C$510, MATCH($G5311, 'Project List'!$B$11:$B$510, 0)), "")="", "", IFERROR(INDEX('Project List'!$C$11:$C$510, MATCH($G5311, 'Project List'!$B$11:$B$510, 0)), "")))</f>
        <v/>
      </c>
      <c r="C5311" s="1" t="str">
        <f>IF($G5311="", "", IF(IFERROR(INDEX('Project List'!$D$11:$D$510, MATCH($G5311, 'Project List'!$B$11:$B$510, 0)), "")="", "", IFERROR(INDEX('Project List'!$D$11:$D$510, MATCH($G5311, 'Project List'!$B$11:$B$510, 0)), "")))</f>
        <v/>
      </c>
      <c r="D5311" s="79" t="str">
        <f>IF($G5311="", "", IF(IFERROR(INDEX('Project List'!$H$11:$H$510, MATCH($G5311, 'Project List'!$B$11:$B$510, 0)), "")="", "", IFERROR(INDEX('Project List'!$H$11:$H$510, MATCH($G5311, 'Project List'!$B$11:$B$510, 0)), "")))</f>
        <v/>
      </c>
      <c r="E5311" s="67" t="str">
        <f>IF($G5311="", "", IF(IFERROR(INDEX('Project List'!$I$11:$I$510, MATCH($G5311, 'Project List'!$B$11:$B$510, 0)), "")="", "", IFERROR(INDEX('Project List'!$I$11:$I$510, MATCH($G5311, 'Project List'!$B$11:$B$510, 0)), "")))</f>
        <v/>
      </c>
      <c r="F5311" s="28"/>
      <c r="G5311" s="118"/>
      <c r="H5311" s="120"/>
      <c r="I5311" s="119"/>
      <c r="J5311" s="122"/>
      <c r="K5311" s="135"/>
      <c r="L5311" s="28"/>
      <c r="N5311" s="45" t="str">
        <f>IF($G5311="", "", IF(COUNTIF('Project List'!$B$11:$B$510, 'Time &amp; Expenses'!$G5311)=0, "X", ""))</f>
        <v/>
      </c>
    </row>
    <row r="5312" spans="1:14" x14ac:dyDescent="0.25">
      <c r="A5312" s="28"/>
      <c r="B5312" s="74" t="str">
        <f>IF($G5312="", "", IF(IFERROR(INDEX('Project List'!$C$11:$C$510, MATCH($G5312, 'Project List'!$B$11:$B$510, 0)), "")="", "", IFERROR(INDEX('Project List'!$C$11:$C$510, MATCH($G5312, 'Project List'!$B$11:$B$510, 0)), "")))</f>
        <v/>
      </c>
      <c r="C5312" s="1" t="str">
        <f>IF($G5312="", "", IF(IFERROR(INDEX('Project List'!$D$11:$D$510, MATCH($G5312, 'Project List'!$B$11:$B$510, 0)), "")="", "", IFERROR(INDEX('Project List'!$D$11:$D$510, MATCH($G5312, 'Project List'!$B$11:$B$510, 0)), "")))</f>
        <v/>
      </c>
      <c r="D5312" s="79" t="str">
        <f>IF($G5312="", "", IF(IFERROR(INDEX('Project List'!$H$11:$H$510, MATCH($G5312, 'Project List'!$B$11:$B$510, 0)), "")="", "", IFERROR(INDEX('Project List'!$H$11:$H$510, MATCH($G5312, 'Project List'!$B$11:$B$510, 0)), "")))</f>
        <v/>
      </c>
      <c r="E5312" s="67" t="str">
        <f>IF($G5312="", "", IF(IFERROR(INDEX('Project List'!$I$11:$I$510, MATCH($G5312, 'Project List'!$B$11:$B$510, 0)), "")="", "", IFERROR(INDEX('Project List'!$I$11:$I$510, MATCH($G5312, 'Project List'!$B$11:$B$510, 0)), "")))</f>
        <v/>
      </c>
      <c r="F5312" s="28"/>
      <c r="G5312" s="118"/>
      <c r="H5312" s="120"/>
      <c r="I5312" s="119"/>
      <c r="J5312" s="122"/>
      <c r="K5312" s="135"/>
      <c r="L5312" s="28"/>
      <c r="N5312" s="45" t="str">
        <f>IF($G5312="", "", IF(COUNTIF('Project List'!$B$11:$B$510, 'Time &amp; Expenses'!$G5312)=0, "X", ""))</f>
        <v/>
      </c>
    </row>
    <row r="5313" spans="1:14" x14ac:dyDescent="0.25">
      <c r="A5313" s="28"/>
      <c r="B5313" s="74" t="str">
        <f>IF($G5313="", "", IF(IFERROR(INDEX('Project List'!$C$11:$C$510, MATCH($G5313, 'Project List'!$B$11:$B$510, 0)), "")="", "", IFERROR(INDEX('Project List'!$C$11:$C$510, MATCH($G5313, 'Project List'!$B$11:$B$510, 0)), "")))</f>
        <v/>
      </c>
      <c r="C5313" s="1" t="str">
        <f>IF($G5313="", "", IF(IFERROR(INDEX('Project List'!$D$11:$D$510, MATCH($G5313, 'Project List'!$B$11:$B$510, 0)), "")="", "", IFERROR(INDEX('Project List'!$D$11:$D$510, MATCH($G5313, 'Project List'!$B$11:$B$510, 0)), "")))</f>
        <v/>
      </c>
      <c r="D5313" s="79" t="str">
        <f>IF($G5313="", "", IF(IFERROR(INDEX('Project List'!$H$11:$H$510, MATCH($G5313, 'Project List'!$B$11:$B$510, 0)), "")="", "", IFERROR(INDEX('Project List'!$H$11:$H$510, MATCH($G5313, 'Project List'!$B$11:$B$510, 0)), "")))</f>
        <v/>
      </c>
      <c r="E5313" s="67" t="str">
        <f>IF($G5313="", "", IF(IFERROR(INDEX('Project List'!$I$11:$I$510, MATCH($G5313, 'Project List'!$B$11:$B$510, 0)), "")="", "", IFERROR(INDEX('Project List'!$I$11:$I$510, MATCH($G5313, 'Project List'!$B$11:$B$510, 0)), "")))</f>
        <v/>
      </c>
      <c r="F5313" s="28"/>
      <c r="G5313" s="118"/>
      <c r="H5313" s="120"/>
      <c r="I5313" s="119"/>
      <c r="J5313" s="122"/>
      <c r="K5313" s="135"/>
      <c r="L5313" s="28"/>
      <c r="N5313" s="45" t="str">
        <f>IF($G5313="", "", IF(COUNTIF('Project List'!$B$11:$B$510, 'Time &amp; Expenses'!$G5313)=0, "X", ""))</f>
        <v/>
      </c>
    </row>
    <row r="5314" spans="1:14" x14ac:dyDescent="0.25">
      <c r="A5314" s="28"/>
      <c r="B5314" s="74" t="str">
        <f>IF($G5314="", "", IF(IFERROR(INDEX('Project List'!$C$11:$C$510, MATCH($G5314, 'Project List'!$B$11:$B$510, 0)), "")="", "", IFERROR(INDEX('Project List'!$C$11:$C$510, MATCH($G5314, 'Project List'!$B$11:$B$510, 0)), "")))</f>
        <v/>
      </c>
      <c r="C5314" s="1" t="str">
        <f>IF($G5314="", "", IF(IFERROR(INDEX('Project List'!$D$11:$D$510, MATCH($G5314, 'Project List'!$B$11:$B$510, 0)), "")="", "", IFERROR(INDEX('Project List'!$D$11:$D$510, MATCH($G5314, 'Project List'!$B$11:$B$510, 0)), "")))</f>
        <v/>
      </c>
      <c r="D5314" s="79" t="str">
        <f>IF($G5314="", "", IF(IFERROR(INDEX('Project List'!$H$11:$H$510, MATCH($G5314, 'Project List'!$B$11:$B$510, 0)), "")="", "", IFERROR(INDEX('Project List'!$H$11:$H$510, MATCH($G5314, 'Project List'!$B$11:$B$510, 0)), "")))</f>
        <v/>
      </c>
      <c r="E5314" s="67" t="str">
        <f>IF($G5314="", "", IF(IFERROR(INDEX('Project List'!$I$11:$I$510, MATCH($G5314, 'Project List'!$B$11:$B$510, 0)), "")="", "", IFERROR(INDEX('Project List'!$I$11:$I$510, MATCH($G5314, 'Project List'!$B$11:$B$510, 0)), "")))</f>
        <v/>
      </c>
      <c r="F5314" s="28"/>
      <c r="G5314" s="118"/>
      <c r="H5314" s="120"/>
      <c r="I5314" s="119"/>
      <c r="J5314" s="122"/>
      <c r="K5314" s="135"/>
      <c r="L5314" s="28"/>
      <c r="N5314" s="45" t="str">
        <f>IF($G5314="", "", IF(COUNTIF('Project List'!$B$11:$B$510, 'Time &amp; Expenses'!$G5314)=0, "X", ""))</f>
        <v/>
      </c>
    </row>
    <row r="5315" spans="1:14" x14ac:dyDescent="0.25">
      <c r="A5315" s="28"/>
      <c r="B5315" s="74" t="str">
        <f>IF($G5315="", "", IF(IFERROR(INDEX('Project List'!$C$11:$C$510, MATCH($G5315, 'Project List'!$B$11:$B$510, 0)), "")="", "", IFERROR(INDEX('Project List'!$C$11:$C$510, MATCH($G5315, 'Project List'!$B$11:$B$510, 0)), "")))</f>
        <v/>
      </c>
      <c r="C5315" s="1" t="str">
        <f>IF($G5315="", "", IF(IFERROR(INDEX('Project List'!$D$11:$D$510, MATCH($G5315, 'Project List'!$B$11:$B$510, 0)), "")="", "", IFERROR(INDEX('Project List'!$D$11:$D$510, MATCH($G5315, 'Project List'!$B$11:$B$510, 0)), "")))</f>
        <v/>
      </c>
      <c r="D5315" s="79" t="str">
        <f>IF($G5315="", "", IF(IFERROR(INDEX('Project List'!$H$11:$H$510, MATCH($G5315, 'Project List'!$B$11:$B$510, 0)), "")="", "", IFERROR(INDEX('Project List'!$H$11:$H$510, MATCH($G5315, 'Project List'!$B$11:$B$510, 0)), "")))</f>
        <v/>
      </c>
      <c r="E5315" s="67" t="str">
        <f>IF($G5315="", "", IF(IFERROR(INDEX('Project List'!$I$11:$I$510, MATCH($G5315, 'Project List'!$B$11:$B$510, 0)), "")="", "", IFERROR(INDEX('Project List'!$I$11:$I$510, MATCH($G5315, 'Project List'!$B$11:$B$510, 0)), "")))</f>
        <v/>
      </c>
      <c r="F5315" s="28"/>
      <c r="G5315" s="118"/>
      <c r="H5315" s="120"/>
      <c r="I5315" s="119"/>
      <c r="J5315" s="122"/>
      <c r="K5315" s="135"/>
      <c r="L5315" s="28"/>
      <c r="N5315" s="45" t="str">
        <f>IF($G5315="", "", IF(COUNTIF('Project List'!$B$11:$B$510, 'Time &amp; Expenses'!$G5315)=0, "X", ""))</f>
        <v/>
      </c>
    </row>
    <row r="5316" spans="1:14" x14ac:dyDescent="0.25">
      <c r="A5316" s="28"/>
      <c r="B5316" s="74" t="str">
        <f>IF($G5316="", "", IF(IFERROR(INDEX('Project List'!$C$11:$C$510, MATCH($G5316, 'Project List'!$B$11:$B$510, 0)), "")="", "", IFERROR(INDEX('Project List'!$C$11:$C$510, MATCH($G5316, 'Project List'!$B$11:$B$510, 0)), "")))</f>
        <v/>
      </c>
      <c r="C5316" s="1" t="str">
        <f>IF($G5316="", "", IF(IFERROR(INDEX('Project List'!$D$11:$D$510, MATCH($G5316, 'Project List'!$B$11:$B$510, 0)), "")="", "", IFERROR(INDEX('Project List'!$D$11:$D$510, MATCH($G5316, 'Project List'!$B$11:$B$510, 0)), "")))</f>
        <v/>
      </c>
      <c r="D5316" s="79" t="str">
        <f>IF($G5316="", "", IF(IFERROR(INDEX('Project List'!$H$11:$H$510, MATCH($G5316, 'Project List'!$B$11:$B$510, 0)), "")="", "", IFERROR(INDEX('Project List'!$H$11:$H$510, MATCH($G5316, 'Project List'!$B$11:$B$510, 0)), "")))</f>
        <v/>
      </c>
      <c r="E5316" s="67" t="str">
        <f>IF($G5316="", "", IF(IFERROR(INDEX('Project List'!$I$11:$I$510, MATCH($G5316, 'Project List'!$B$11:$B$510, 0)), "")="", "", IFERROR(INDEX('Project List'!$I$11:$I$510, MATCH($G5316, 'Project List'!$B$11:$B$510, 0)), "")))</f>
        <v/>
      </c>
      <c r="F5316" s="28"/>
      <c r="G5316" s="118"/>
      <c r="H5316" s="120"/>
      <c r="I5316" s="119"/>
      <c r="J5316" s="122"/>
      <c r="K5316" s="135"/>
      <c r="L5316" s="28"/>
      <c r="N5316" s="45" t="str">
        <f>IF($G5316="", "", IF(COUNTIF('Project List'!$B$11:$B$510, 'Time &amp; Expenses'!$G5316)=0, "X", ""))</f>
        <v/>
      </c>
    </row>
    <row r="5317" spans="1:14" x14ac:dyDescent="0.25">
      <c r="A5317" s="28"/>
      <c r="B5317" s="74" t="str">
        <f>IF($G5317="", "", IF(IFERROR(INDEX('Project List'!$C$11:$C$510, MATCH($G5317, 'Project List'!$B$11:$B$510, 0)), "")="", "", IFERROR(INDEX('Project List'!$C$11:$C$510, MATCH($G5317, 'Project List'!$B$11:$B$510, 0)), "")))</f>
        <v/>
      </c>
      <c r="C5317" s="1" t="str">
        <f>IF($G5317="", "", IF(IFERROR(INDEX('Project List'!$D$11:$D$510, MATCH($G5317, 'Project List'!$B$11:$B$510, 0)), "")="", "", IFERROR(INDEX('Project List'!$D$11:$D$510, MATCH($G5317, 'Project List'!$B$11:$B$510, 0)), "")))</f>
        <v/>
      </c>
      <c r="D5317" s="79" t="str">
        <f>IF($G5317="", "", IF(IFERROR(INDEX('Project List'!$H$11:$H$510, MATCH($G5317, 'Project List'!$B$11:$B$510, 0)), "")="", "", IFERROR(INDEX('Project List'!$H$11:$H$510, MATCH($G5317, 'Project List'!$B$11:$B$510, 0)), "")))</f>
        <v/>
      </c>
      <c r="E5317" s="67" t="str">
        <f>IF($G5317="", "", IF(IFERROR(INDEX('Project List'!$I$11:$I$510, MATCH($G5317, 'Project List'!$B$11:$B$510, 0)), "")="", "", IFERROR(INDEX('Project List'!$I$11:$I$510, MATCH($G5317, 'Project List'!$B$11:$B$510, 0)), "")))</f>
        <v/>
      </c>
      <c r="F5317" s="28"/>
      <c r="G5317" s="118"/>
      <c r="H5317" s="120"/>
      <c r="I5317" s="119"/>
      <c r="J5317" s="122"/>
      <c r="K5317" s="135"/>
      <c r="L5317" s="28"/>
      <c r="N5317" s="45" t="str">
        <f>IF($G5317="", "", IF(COUNTIF('Project List'!$B$11:$B$510, 'Time &amp; Expenses'!$G5317)=0, "X", ""))</f>
        <v/>
      </c>
    </row>
    <row r="5318" spans="1:14" x14ac:dyDescent="0.25">
      <c r="A5318" s="28"/>
      <c r="B5318" s="74" t="str">
        <f>IF($G5318="", "", IF(IFERROR(INDEX('Project List'!$C$11:$C$510, MATCH($G5318, 'Project List'!$B$11:$B$510, 0)), "")="", "", IFERROR(INDEX('Project List'!$C$11:$C$510, MATCH($G5318, 'Project List'!$B$11:$B$510, 0)), "")))</f>
        <v/>
      </c>
      <c r="C5318" s="1" t="str">
        <f>IF($G5318="", "", IF(IFERROR(INDEX('Project List'!$D$11:$D$510, MATCH($G5318, 'Project List'!$B$11:$B$510, 0)), "")="", "", IFERROR(INDEX('Project List'!$D$11:$D$510, MATCH($G5318, 'Project List'!$B$11:$B$510, 0)), "")))</f>
        <v/>
      </c>
      <c r="D5318" s="79" t="str">
        <f>IF($G5318="", "", IF(IFERROR(INDEX('Project List'!$H$11:$H$510, MATCH($G5318, 'Project List'!$B$11:$B$510, 0)), "")="", "", IFERROR(INDEX('Project List'!$H$11:$H$510, MATCH($G5318, 'Project List'!$B$11:$B$510, 0)), "")))</f>
        <v/>
      </c>
      <c r="E5318" s="67" t="str">
        <f>IF($G5318="", "", IF(IFERROR(INDEX('Project List'!$I$11:$I$510, MATCH($G5318, 'Project List'!$B$11:$B$510, 0)), "")="", "", IFERROR(INDEX('Project List'!$I$11:$I$510, MATCH($G5318, 'Project List'!$B$11:$B$510, 0)), "")))</f>
        <v/>
      </c>
      <c r="F5318" s="28"/>
      <c r="G5318" s="118"/>
      <c r="H5318" s="120"/>
      <c r="I5318" s="119"/>
      <c r="J5318" s="122"/>
      <c r="K5318" s="135"/>
      <c r="L5318" s="28"/>
      <c r="N5318" s="45" t="str">
        <f>IF($G5318="", "", IF(COUNTIF('Project List'!$B$11:$B$510, 'Time &amp; Expenses'!$G5318)=0, "X", ""))</f>
        <v/>
      </c>
    </row>
    <row r="5319" spans="1:14" x14ac:dyDescent="0.25">
      <c r="A5319" s="28"/>
      <c r="B5319" s="74" t="str">
        <f>IF($G5319="", "", IF(IFERROR(INDEX('Project List'!$C$11:$C$510, MATCH($G5319, 'Project List'!$B$11:$B$510, 0)), "")="", "", IFERROR(INDEX('Project List'!$C$11:$C$510, MATCH($G5319, 'Project List'!$B$11:$B$510, 0)), "")))</f>
        <v/>
      </c>
      <c r="C5319" s="1" t="str">
        <f>IF($G5319="", "", IF(IFERROR(INDEX('Project List'!$D$11:$D$510, MATCH($G5319, 'Project List'!$B$11:$B$510, 0)), "")="", "", IFERROR(INDEX('Project List'!$D$11:$D$510, MATCH($G5319, 'Project List'!$B$11:$B$510, 0)), "")))</f>
        <v/>
      </c>
      <c r="D5319" s="79" t="str">
        <f>IF($G5319="", "", IF(IFERROR(INDEX('Project List'!$H$11:$H$510, MATCH($G5319, 'Project List'!$B$11:$B$510, 0)), "")="", "", IFERROR(INDEX('Project List'!$H$11:$H$510, MATCH($G5319, 'Project List'!$B$11:$B$510, 0)), "")))</f>
        <v/>
      </c>
      <c r="E5319" s="67" t="str">
        <f>IF($G5319="", "", IF(IFERROR(INDEX('Project List'!$I$11:$I$510, MATCH($G5319, 'Project List'!$B$11:$B$510, 0)), "")="", "", IFERROR(INDEX('Project List'!$I$11:$I$510, MATCH($G5319, 'Project List'!$B$11:$B$510, 0)), "")))</f>
        <v/>
      </c>
      <c r="F5319" s="28"/>
      <c r="G5319" s="118"/>
      <c r="H5319" s="120"/>
      <c r="I5319" s="119"/>
      <c r="J5319" s="122"/>
      <c r="K5319" s="135"/>
      <c r="L5319" s="28"/>
      <c r="N5319" s="45" t="str">
        <f>IF($G5319="", "", IF(COUNTIF('Project List'!$B$11:$B$510, 'Time &amp; Expenses'!$G5319)=0, "X", ""))</f>
        <v/>
      </c>
    </row>
    <row r="5320" spans="1:14" x14ac:dyDescent="0.25">
      <c r="A5320" s="28"/>
      <c r="B5320" s="74" t="str">
        <f>IF($G5320="", "", IF(IFERROR(INDEX('Project List'!$C$11:$C$510, MATCH($G5320, 'Project List'!$B$11:$B$510, 0)), "")="", "", IFERROR(INDEX('Project List'!$C$11:$C$510, MATCH($G5320, 'Project List'!$B$11:$B$510, 0)), "")))</f>
        <v/>
      </c>
      <c r="C5320" s="1" t="str">
        <f>IF($G5320="", "", IF(IFERROR(INDEX('Project List'!$D$11:$D$510, MATCH($G5320, 'Project List'!$B$11:$B$510, 0)), "")="", "", IFERROR(INDEX('Project List'!$D$11:$D$510, MATCH($G5320, 'Project List'!$B$11:$B$510, 0)), "")))</f>
        <v/>
      </c>
      <c r="D5320" s="79" t="str">
        <f>IF($G5320="", "", IF(IFERROR(INDEX('Project List'!$H$11:$H$510, MATCH($G5320, 'Project List'!$B$11:$B$510, 0)), "")="", "", IFERROR(INDEX('Project List'!$H$11:$H$510, MATCH($G5320, 'Project List'!$B$11:$B$510, 0)), "")))</f>
        <v/>
      </c>
      <c r="E5320" s="67" t="str">
        <f>IF($G5320="", "", IF(IFERROR(INDEX('Project List'!$I$11:$I$510, MATCH($G5320, 'Project List'!$B$11:$B$510, 0)), "")="", "", IFERROR(INDEX('Project List'!$I$11:$I$510, MATCH($G5320, 'Project List'!$B$11:$B$510, 0)), "")))</f>
        <v/>
      </c>
      <c r="F5320" s="28"/>
      <c r="G5320" s="118"/>
      <c r="H5320" s="120"/>
      <c r="I5320" s="119"/>
      <c r="J5320" s="122"/>
      <c r="K5320" s="135"/>
      <c r="L5320" s="28"/>
      <c r="N5320" s="45" t="str">
        <f>IF($G5320="", "", IF(COUNTIF('Project List'!$B$11:$B$510, 'Time &amp; Expenses'!$G5320)=0, "X", ""))</f>
        <v/>
      </c>
    </row>
    <row r="5321" spans="1:14" x14ac:dyDescent="0.25">
      <c r="A5321" s="28"/>
      <c r="B5321" s="74" t="str">
        <f>IF($G5321="", "", IF(IFERROR(INDEX('Project List'!$C$11:$C$510, MATCH($G5321, 'Project List'!$B$11:$B$510, 0)), "")="", "", IFERROR(INDEX('Project List'!$C$11:$C$510, MATCH($G5321, 'Project List'!$B$11:$B$510, 0)), "")))</f>
        <v/>
      </c>
      <c r="C5321" s="1" t="str">
        <f>IF($G5321="", "", IF(IFERROR(INDEX('Project List'!$D$11:$D$510, MATCH($G5321, 'Project List'!$B$11:$B$510, 0)), "")="", "", IFERROR(INDEX('Project List'!$D$11:$D$510, MATCH($G5321, 'Project List'!$B$11:$B$510, 0)), "")))</f>
        <v/>
      </c>
      <c r="D5321" s="79" t="str">
        <f>IF($G5321="", "", IF(IFERROR(INDEX('Project List'!$H$11:$H$510, MATCH($G5321, 'Project List'!$B$11:$B$510, 0)), "")="", "", IFERROR(INDEX('Project List'!$H$11:$H$510, MATCH($G5321, 'Project List'!$B$11:$B$510, 0)), "")))</f>
        <v/>
      </c>
      <c r="E5321" s="67" t="str">
        <f>IF($G5321="", "", IF(IFERROR(INDEX('Project List'!$I$11:$I$510, MATCH($G5321, 'Project List'!$B$11:$B$510, 0)), "")="", "", IFERROR(INDEX('Project List'!$I$11:$I$510, MATCH($G5321, 'Project List'!$B$11:$B$510, 0)), "")))</f>
        <v/>
      </c>
      <c r="F5321" s="28"/>
      <c r="G5321" s="118"/>
      <c r="H5321" s="120"/>
      <c r="I5321" s="119"/>
      <c r="J5321" s="122"/>
      <c r="K5321" s="135"/>
      <c r="L5321" s="28"/>
      <c r="N5321" s="45" t="str">
        <f>IF($G5321="", "", IF(COUNTIF('Project List'!$B$11:$B$510, 'Time &amp; Expenses'!$G5321)=0, "X", ""))</f>
        <v/>
      </c>
    </row>
    <row r="5322" spans="1:14" x14ac:dyDescent="0.25">
      <c r="A5322" s="28"/>
      <c r="B5322" s="74" t="str">
        <f>IF($G5322="", "", IF(IFERROR(INDEX('Project List'!$C$11:$C$510, MATCH($G5322, 'Project List'!$B$11:$B$510, 0)), "")="", "", IFERROR(INDEX('Project List'!$C$11:$C$510, MATCH($G5322, 'Project List'!$B$11:$B$510, 0)), "")))</f>
        <v/>
      </c>
      <c r="C5322" s="1" t="str">
        <f>IF($G5322="", "", IF(IFERROR(INDEX('Project List'!$D$11:$D$510, MATCH($G5322, 'Project List'!$B$11:$B$510, 0)), "")="", "", IFERROR(INDEX('Project List'!$D$11:$D$510, MATCH($G5322, 'Project List'!$B$11:$B$510, 0)), "")))</f>
        <v/>
      </c>
      <c r="D5322" s="79" t="str">
        <f>IF($G5322="", "", IF(IFERROR(INDEX('Project List'!$H$11:$H$510, MATCH($G5322, 'Project List'!$B$11:$B$510, 0)), "")="", "", IFERROR(INDEX('Project List'!$H$11:$H$510, MATCH($G5322, 'Project List'!$B$11:$B$510, 0)), "")))</f>
        <v/>
      </c>
      <c r="E5322" s="67" t="str">
        <f>IF($G5322="", "", IF(IFERROR(INDEX('Project List'!$I$11:$I$510, MATCH($G5322, 'Project List'!$B$11:$B$510, 0)), "")="", "", IFERROR(INDEX('Project List'!$I$11:$I$510, MATCH($G5322, 'Project List'!$B$11:$B$510, 0)), "")))</f>
        <v/>
      </c>
      <c r="F5322" s="28"/>
      <c r="G5322" s="118"/>
      <c r="H5322" s="120"/>
      <c r="I5322" s="119"/>
      <c r="J5322" s="122"/>
      <c r="K5322" s="135"/>
      <c r="L5322" s="28"/>
      <c r="N5322" s="45" t="str">
        <f>IF($G5322="", "", IF(COUNTIF('Project List'!$B$11:$B$510, 'Time &amp; Expenses'!$G5322)=0, "X", ""))</f>
        <v/>
      </c>
    </row>
    <row r="5323" spans="1:14" x14ac:dyDescent="0.25">
      <c r="A5323" s="28"/>
      <c r="B5323" s="74" t="str">
        <f>IF($G5323="", "", IF(IFERROR(INDEX('Project List'!$C$11:$C$510, MATCH($G5323, 'Project List'!$B$11:$B$510, 0)), "")="", "", IFERROR(INDEX('Project List'!$C$11:$C$510, MATCH($G5323, 'Project List'!$B$11:$B$510, 0)), "")))</f>
        <v/>
      </c>
      <c r="C5323" s="1" t="str">
        <f>IF($G5323="", "", IF(IFERROR(INDEX('Project List'!$D$11:$D$510, MATCH($G5323, 'Project List'!$B$11:$B$510, 0)), "")="", "", IFERROR(INDEX('Project List'!$D$11:$D$510, MATCH($G5323, 'Project List'!$B$11:$B$510, 0)), "")))</f>
        <v/>
      </c>
      <c r="D5323" s="79" t="str">
        <f>IF($G5323="", "", IF(IFERROR(INDEX('Project List'!$H$11:$H$510, MATCH($G5323, 'Project List'!$B$11:$B$510, 0)), "")="", "", IFERROR(INDEX('Project List'!$H$11:$H$510, MATCH($G5323, 'Project List'!$B$11:$B$510, 0)), "")))</f>
        <v/>
      </c>
      <c r="E5323" s="67" t="str">
        <f>IF($G5323="", "", IF(IFERROR(INDEX('Project List'!$I$11:$I$510, MATCH($G5323, 'Project List'!$B$11:$B$510, 0)), "")="", "", IFERROR(INDEX('Project List'!$I$11:$I$510, MATCH($G5323, 'Project List'!$B$11:$B$510, 0)), "")))</f>
        <v/>
      </c>
      <c r="F5323" s="28"/>
      <c r="G5323" s="118"/>
      <c r="H5323" s="120"/>
      <c r="I5323" s="119"/>
      <c r="J5323" s="122"/>
      <c r="K5323" s="135"/>
      <c r="L5323" s="28"/>
      <c r="N5323" s="45" t="str">
        <f>IF($G5323="", "", IF(COUNTIF('Project List'!$B$11:$B$510, 'Time &amp; Expenses'!$G5323)=0, "X", ""))</f>
        <v/>
      </c>
    </row>
    <row r="5324" spans="1:14" x14ac:dyDescent="0.25">
      <c r="A5324" s="28"/>
      <c r="B5324" s="74" t="str">
        <f>IF($G5324="", "", IF(IFERROR(INDEX('Project List'!$C$11:$C$510, MATCH($G5324, 'Project List'!$B$11:$B$510, 0)), "")="", "", IFERROR(INDEX('Project List'!$C$11:$C$510, MATCH($G5324, 'Project List'!$B$11:$B$510, 0)), "")))</f>
        <v/>
      </c>
      <c r="C5324" s="1" t="str">
        <f>IF($G5324="", "", IF(IFERROR(INDEX('Project List'!$D$11:$D$510, MATCH($G5324, 'Project List'!$B$11:$B$510, 0)), "")="", "", IFERROR(INDEX('Project List'!$D$11:$D$510, MATCH($G5324, 'Project List'!$B$11:$B$510, 0)), "")))</f>
        <v/>
      </c>
      <c r="D5324" s="79" t="str">
        <f>IF($G5324="", "", IF(IFERROR(INDEX('Project List'!$H$11:$H$510, MATCH($G5324, 'Project List'!$B$11:$B$510, 0)), "")="", "", IFERROR(INDEX('Project List'!$H$11:$H$510, MATCH($G5324, 'Project List'!$B$11:$B$510, 0)), "")))</f>
        <v/>
      </c>
      <c r="E5324" s="67" t="str">
        <f>IF($G5324="", "", IF(IFERROR(INDEX('Project List'!$I$11:$I$510, MATCH($G5324, 'Project List'!$B$11:$B$510, 0)), "")="", "", IFERROR(INDEX('Project List'!$I$11:$I$510, MATCH($G5324, 'Project List'!$B$11:$B$510, 0)), "")))</f>
        <v/>
      </c>
      <c r="F5324" s="28"/>
      <c r="G5324" s="118"/>
      <c r="H5324" s="120"/>
      <c r="I5324" s="119"/>
      <c r="J5324" s="122"/>
      <c r="K5324" s="135"/>
      <c r="L5324" s="28"/>
      <c r="N5324" s="45" t="str">
        <f>IF($G5324="", "", IF(COUNTIF('Project List'!$B$11:$B$510, 'Time &amp; Expenses'!$G5324)=0, "X", ""))</f>
        <v/>
      </c>
    </row>
    <row r="5325" spans="1:14" x14ac:dyDescent="0.25">
      <c r="A5325" s="28"/>
      <c r="B5325" s="74" t="str">
        <f>IF($G5325="", "", IF(IFERROR(INDEX('Project List'!$C$11:$C$510, MATCH($G5325, 'Project List'!$B$11:$B$510, 0)), "")="", "", IFERROR(INDEX('Project List'!$C$11:$C$510, MATCH($G5325, 'Project List'!$B$11:$B$510, 0)), "")))</f>
        <v/>
      </c>
      <c r="C5325" s="1" t="str">
        <f>IF($G5325="", "", IF(IFERROR(INDEX('Project List'!$D$11:$D$510, MATCH($G5325, 'Project List'!$B$11:$B$510, 0)), "")="", "", IFERROR(INDEX('Project List'!$D$11:$D$510, MATCH($G5325, 'Project List'!$B$11:$B$510, 0)), "")))</f>
        <v/>
      </c>
      <c r="D5325" s="79" t="str">
        <f>IF($G5325="", "", IF(IFERROR(INDEX('Project List'!$H$11:$H$510, MATCH($G5325, 'Project List'!$B$11:$B$510, 0)), "")="", "", IFERROR(INDEX('Project List'!$H$11:$H$510, MATCH($G5325, 'Project List'!$B$11:$B$510, 0)), "")))</f>
        <v/>
      </c>
      <c r="E5325" s="67" t="str">
        <f>IF($G5325="", "", IF(IFERROR(INDEX('Project List'!$I$11:$I$510, MATCH($G5325, 'Project List'!$B$11:$B$510, 0)), "")="", "", IFERROR(INDEX('Project List'!$I$11:$I$510, MATCH($G5325, 'Project List'!$B$11:$B$510, 0)), "")))</f>
        <v/>
      </c>
      <c r="F5325" s="28"/>
      <c r="G5325" s="118"/>
      <c r="H5325" s="120"/>
      <c r="I5325" s="119"/>
      <c r="J5325" s="122"/>
      <c r="K5325" s="135"/>
      <c r="L5325" s="28"/>
      <c r="N5325" s="45" t="str">
        <f>IF($G5325="", "", IF(COUNTIF('Project List'!$B$11:$B$510, 'Time &amp; Expenses'!$G5325)=0, "X", ""))</f>
        <v/>
      </c>
    </row>
    <row r="5326" spans="1:14" x14ac:dyDescent="0.25">
      <c r="A5326" s="28"/>
      <c r="B5326" s="74" t="str">
        <f>IF($G5326="", "", IF(IFERROR(INDEX('Project List'!$C$11:$C$510, MATCH($G5326, 'Project List'!$B$11:$B$510, 0)), "")="", "", IFERROR(INDEX('Project List'!$C$11:$C$510, MATCH($G5326, 'Project List'!$B$11:$B$510, 0)), "")))</f>
        <v/>
      </c>
      <c r="C5326" s="1" t="str">
        <f>IF($G5326="", "", IF(IFERROR(INDEX('Project List'!$D$11:$D$510, MATCH($G5326, 'Project List'!$B$11:$B$510, 0)), "")="", "", IFERROR(INDEX('Project List'!$D$11:$D$510, MATCH($G5326, 'Project List'!$B$11:$B$510, 0)), "")))</f>
        <v/>
      </c>
      <c r="D5326" s="79" t="str">
        <f>IF($G5326="", "", IF(IFERROR(INDEX('Project List'!$H$11:$H$510, MATCH($G5326, 'Project List'!$B$11:$B$510, 0)), "")="", "", IFERROR(INDEX('Project List'!$H$11:$H$510, MATCH($G5326, 'Project List'!$B$11:$B$510, 0)), "")))</f>
        <v/>
      </c>
      <c r="E5326" s="67" t="str">
        <f>IF($G5326="", "", IF(IFERROR(INDEX('Project List'!$I$11:$I$510, MATCH($G5326, 'Project List'!$B$11:$B$510, 0)), "")="", "", IFERROR(INDEX('Project List'!$I$11:$I$510, MATCH($G5326, 'Project List'!$B$11:$B$510, 0)), "")))</f>
        <v/>
      </c>
      <c r="F5326" s="28"/>
      <c r="G5326" s="118"/>
      <c r="H5326" s="120"/>
      <c r="I5326" s="119"/>
      <c r="J5326" s="122"/>
      <c r="K5326" s="135"/>
      <c r="L5326" s="28"/>
      <c r="N5326" s="45" t="str">
        <f>IF($G5326="", "", IF(COUNTIF('Project List'!$B$11:$B$510, 'Time &amp; Expenses'!$G5326)=0, "X", ""))</f>
        <v/>
      </c>
    </row>
    <row r="5327" spans="1:14" x14ac:dyDescent="0.25">
      <c r="A5327" s="28"/>
      <c r="B5327" s="74" t="str">
        <f>IF($G5327="", "", IF(IFERROR(INDEX('Project List'!$C$11:$C$510, MATCH($G5327, 'Project List'!$B$11:$B$510, 0)), "")="", "", IFERROR(INDEX('Project List'!$C$11:$C$510, MATCH($G5327, 'Project List'!$B$11:$B$510, 0)), "")))</f>
        <v/>
      </c>
      <c r="C5327" s="1" t="str">
        <f>IF($G5327="", "", IF(IFERROR(INDEX('Project List'!$D$11:$D$510, MATCH($G5327, 'Project List'!$B$11:$B$510, 0)), "")="", "", IFERROR(INDEX('Project List'!$D$11:$D$510, MATCH($G5327, 'Project List'!$B$11:$B$510, 0)), "")))</f>
        <v/>
      </c>
      <c r="D5327" s="79" t="str">
        <f>IF($G5327="", "", IF(IFERROR(INDEX('Project List'!$H$11:$H$510, MATCH($G5327, 'Project List'!$B$11:$B$510, 0)), "")="", "", IFERROR(INDEX('Project List'!$H$11:$H$510, MATCH($G5327, 'Project List'!$B$11:$B$510, 0)), "")))</f>
        <v/>
      </c>
      <c r="E5327" s="67" t="str">
        <f>IF($G5327="", "", IF(IFERROR(INDEX('Project List'!$I$11:$I$510, MATCH($G5327, 'Project List'!$B$11:$B$510, 0)), "")="", "", IFERROR(INDEX('Project List'!$I$11:$I$510, MATCH($G5327, 'Project List'!$B$11:$B$510, 0)), "")))</f>
        <v/>
      </c>
      <c r="F5327" s="28"/>
      <c r="G5327" s="118"/>
      <c r="H5327" s="120"/>
      <c r="I5327" s="119"/>
      <c r="J5327" s="122"/>
      <c r="K5327" s="135"/>
      <c r="L5327" s="28"/>
      <c r="N5327" s="45" t="str">
        <f>IF($G5327="", "", IF(COUNTIF('Project List'!$B$11:$B$510, 'Time &amp; Expenses'!$G5327)=0, "X", ""))</f>
        <v/>
      </c>
    </row>
    <row r="5328" spans="1:14" x14ac:dyDescent="0.25">
      <c r="A5328" s="28"/>
      <c r="B5328" s="74" t="str">
        <f>IF($G5328="", "", IF(IFERROR(INDEX('Project List'!$C$11:$C$510, MATCH($G5328, 'Project List'!$B$11:$B$510, 0)), "")="", "", IFERROR(INDEX('Project List'!$C$11:$C$510, MATCH($G5328, 'Project List'!$B$11:$B$510, 0)), "")))</f>
        <v/>
      </c>
      <c r="C5328" s="1" t="str">
        <f>IF($G5328="", "", IF(IFERROR(INDEX('Project List'!$D$11:$D$510, MATCH($G5328, 'Project List'!$B$11:$B$510, 0)), "")="", "", IFERROR(INDEX('Project List'!$D$11:$D$510, MATCH($G5328, 'Project List'!$B$11:$B$510, 0)), "")))</f>
        <v/>
      </c>
      <c r="D5328" s="79" t="str">
        <f>IF($G5328="", "", IF(IFERROR(INDEX('Project List'!$H$11:$H$510, MATCH($G5328, 'Project List'!$B$11:$B$510, 0)), "")="", "", IFERROR(INDEX('Project List'!$H$11:$H$510, MATCH($G5328, 'Project List'!$B$11:$B$510, 0)), "")))</f>
        <v/>
      </c>
      <c r="E5328" s="67" t="str">
        <f>IF($G5328="", "", IF(IFERROR(INDEX('Project List'!$I$11:$I$510, MATCH($G5328, 'Project List'!$B$11:$B$510, 0)), "")="", "", IFERROR(INDEX('Project List'!$I$11:$I$510, MATCH($G5328, 'Project List'!$B$11:$B$510, 0)), "")))</f>
        <v/>
      </c>
      <c r="F5328" s="28"/>
      <c r="G5328" s="118"/>
      <c r="H5328" s="120"/>
      <c r="I5328" s="119"/>
      <c r="J5328" s="122"/>
      <c r="K5328" s="135"/>
      <c r="L5328" s="28"/>
      <c r="N5328" s="45" t="str">
        <f>IF($G5328="", "", IF(COUNTIF('Project List'!$B$11:$B$510, 'Time &amp; Expenses'!$G5328)=0, "X", ""))</f>
        <v/>
      </c>
    </row>
    <row r="5329" spans="1:14" x14ac:dyDescent="0.25">
      <c r="A5329" s="28"/>
      <c r="B5329" s="74" t="str">
        <f>IF($G5329="", "", IF(IFERROR(INDEX('Project List'!$C$11:$C$510, MATCH($G5329, 'Project List'!$B$11:$B$510, 0)), "")="", "", IFERROR(INDEX('Project List'!$C$11:$C$510, MATCH($G5329, 'Project List'!$B$11:$B$510, 0)), "")))</f>
        <v/>
      </c>
      <c r="C5329" s="1" t="str">
        <f>IF($G5329="", "", IF(IFERROR(INDEX('Project List'!$D$11:$D$510, MATCH($G5329, 'Project List'!$B$11:$B$510, 0)), "")="", "", IFERROR(INDEX('Project List'!$D$11:$D$510, MATCH($G5329, 'Project List'!$B$11:$B$510, 0)), "")))</f>
        <v/>
      </c>
      <c r="D5329" s="79" t="str">
        <f>IF($G5329="", "", IF(IFERROR(INDEX('Project List'!$H$11:$H$510, MATCH($G5329, 'Project List'!$B$11:$B$510, 0)), "")="", "", IFERROR(INDEX('Project List'!$H$11:$H$510, MATCH($G5329, 'Project List'!$B$11:$B$510, 0)), "")))</f>
        <v/>
      </c>
      <c r="E5329" s="67" t="str">
        <f>IF($G5329="", "", IF(IFERROR(INDEX('Project List'!$I$11:$I$510, MATCH($G5329, 'Project List'!$B$11:$B$510, 0)), "")="", "", IFERROR(INDEX('Project List'!$I$11:$I$510, MATCH($G5329, 'Project List'!$B$11:$B$510, 0)), "")))</f>
        <v/>
      </c>
      <c r="F5329" s="28"/>
      <c r="G5329" s="118"/>
      <c r="H5329" s="120"/>
      <c r="I5329" s="119"/>
      <c r="J5329" s="122"/>
      <c r="K5329" s="135"/>
      <c r="L5329" s="28"/>
      <c r="N5329" s="45" t="str">
        <f>IF($G5329="", "", IF(COUNTIF('Project List'!$B$11:$B$510, 'Time &amp; Expenses'!$G5329)=0, "X", ""))</f>
        <v/>
      </c>
    </row>
    <row r="5330" spans="1:14" x14ac:dyDescent="0.25">
      <c r="A5330" s="28"/>
      <c r="B5330" s="74" t="str">
        <f>IF($G5330="", "", IF(IFERROR(INDEX('Project List'!$C$11:$C$510, MATCH($G5330, 'Project List'!$B$11:$B$510, 0)), "")="", "", IFERROR(INDEX('Project List'!$C$11:$C$510, MATCH($G5330, 'Project List'!$B$11:$B$510, 0)), "")))</f>
        <v/>
      </c>
      <c r="C5330" s="1" t="str">
        <f>IF($G5330="", "", IF(IFERROR(INDEX('Project List'!$D$11:$D$510, MATCH($G5330, 'Project List'!$B$11:$B$510, 0)), "")="", "", IFERROR(INDEX('Project List'!$D$11:$D$510, MATCH($G5330, 'Project List'!$B$11:$B$510, 0)), "")))</f>
        <v/>
      </c>
      <c r="D5330" s="79" t="str">
        <f>IF($G5330="", "", IF(IFERROR(INDEX('Project List'!$H$11:$H$510, MATCH($G5330, 'Project List'!$B$11:$B$510, 0)), "")="", "", IFERROR(INDEX('Project List'!$H$11:$H$510, MATCH($G5330, 'Project List'!$B$11:$B$510, 0)), "")))</f>
        <v/>
      </c>
      <c r="E5330" s="67" t="str">
        <f>IF($G5330="", "", IF(IFERROR(INDEX('Project List'!$I$11:$I$510, MATCH($G5330, 'Project List'!$B$11:$B$510, 0)), "")="", "", IFERROR(INDEX('Project List'!$I$11:$I$510, MATCH($G5330, 'Project List'!$B$11:$B$510, 0)), "")))</f>
        <v/>
      </c>
      <c r="F5330" s="28"/>
      <c r="G5330" s="118"/>
      <c r="H5330" s="120"/>
      <c r="I5330" s="119"/>
      <c r="J5330" s="122"/>
      <c r="K5330" s="135"/>
      <c r="L5330" s="28"/>
      <c r="N5330" s="45" t="str">
        <f>IF($G5330="", "", IF(COUNTIF('Project List'!$B$11:$B$510, 'Time &amp; Expenses'!$G5330)=0, "X", ""))</f>
        <v/>
      </c>
    </row>
    <row r="5331" spans="1:14" x14ac:dyDescent="0.25">
      <c r="A5331" s="28"/>
      <c r="B5331" s="74" t="str">
        <f>IF($G5331="", "", IF(IFERROR(INDEX('Project List'!$C$11:$C$510, MATCH($G5331, 'Project List'!$B$11:$B$510, 0)), "")="", "", IFERROR(INDEX('Project List'!$C$11:$C$510, MATCH($G5331, 'Project List'!$B$11:$B$510, 0)), "")))</f>
        <v/>
      </c>
      <c r="C5331" s="1" t="str">
        <f>IF($G5331="", "", IF(IFERROR(INDEX('Project List'!$D$11:$D$510, MATCH($G5331, 'Project List'!$B$11:$B$510, 0)), "")="", "", IFERROR(INDEX('Project List'!$D$11:$D$510, MATCH($G5331, 'Project List'!$B$11:$B$510, 0)), "")))</f>
        <v/>
      </c>
      <c r="D5331" s="79" t="str">
        <f>IF($G5331="", "", IF(IFERROR(INDEX('Project List'!$H$11:$H$510, MATCH($G5331, 'Project List'!$B$11:$B$510, 0)), "")="", "", IFERROR(INDEX('Project List'!$H$11:$H$510, MATCH($G5331, 'Project List'!$B$11:$B$510, 0)), "")))</f>
        <v/>
      </c>
      <c r="E5331" s="67" t="str">
        <f>IF($G5331="", "", IF(IFERROR(INDEX('Project List'!$I$11:$I$510, MATCH($G5331, 'Project List'!$B$11:$B$510, 0)), "")="", "", IFERROR(INDEX('Project List'!$I$11:$I$510, MATCH($G5331, 'Project List'!$B$11:$B$510, 0)), "")))</f>
        <v/>
      </c>
      <c r="F5331" s="28"/>
      <c r="G5331" s="118"/>
      <c r="H5331" s="120"/>
      <c r="I5331" s="119"/>
      <c r="J5331" s="122"/>
      <c r="K5331" s="135"/>
      <c r="L5331" s="28"/>
      <c r="N5331" s="45" t="str">
        <f>IF($G5331="", "", IF(COUNTIF('Project List'!$B$11:$B$510, 'Time &amp; Expenses'!$G5331)=0, "X", ""))</f>
        <v/>
      </c>
    </row>
    <row r="5332" spans="1:14" x14ac:dyDescent="0.25">
      <c r="A5332" s="28"/>
      <c r="B5332" s="74" t="str">
        <f>IF($G5332="", "", IF(IFERROR(INDEX('Project List'!$C$11:$C$510, MATCH($G5332, 'Project List'!$B$11:$B$510, 0)), "")="", "", IFERROR(INDEX('Project List'!$C$11:$C$510, MATCH($G5332, 'Project List'!$B$11:$B$510, 0)), "")))</f>
        <v/>
      </c>
      <c r="C5332" s="1" t="str">
        <f>IF($G5332="", "", IF(IFERROR(INDEX('Project List'!$D$11:$D$510, MATCH($G5332, 'Project List'!$B$11:$B$510, 0)), "")="", "", IFERROR(INDEX('Project List'!$D$11:$D$510, MATCH($G5332, 'Project List'!$B$11:$B$510, 0)), "")))</f>
        <v/>
      </c>
      <c r="D5332" s="79" t="str">
        <f>IF($G5332="", "", IF(IFERROR(INDEX('Project List'!$H$11:$H$510, MATCH($G5332, 'Project List'!$B$11:$B$510, 0)), "")="", "", IFERROR(INDEX('Project List'!$H$11:$H$510, MATCH($G5332, 'Project List'!$B$11:$B$510, 0)), "")))</f>
        <v/>
      </c>
      <c r="E5332" s="67" t="str">
        <f>IF($G5332="", "", IF(IFERROR(INDEX('Project List'!$I$11:$I$510, MATCH($G5332, 'Project List'!$B$11:$B$510, 0)), "")="", "", IFERROR(INDEX('Project List'!$I$11:$I$510, MATCH($G5332, 'Project List'!$B$11:$B$510, 0)), "")))</f>
        <v/>
      </c>
      <c r="F5332" s="28"/>
      <c r="G5332" s="118"/>
      <c r="H5332" s="120"/>
      <c r="I5332" s="119"/>
      <c r="J5332" s="122"/>
      <c r="K5332" s="135"/>
      <c r="L5332" s="28"/>
      <c r="N5332" s="45" t="str">
        <f>IF($G5332="", "", IF(COUNTIF('Project List'!$B$11:$B$510, 'Time &amp; Expenses'!$G5332)=0, "X", ""))</f>
        <v/>
      </c>
    </row>
    <row r="5333" spans="1:14" x14ac:dyDescent="0.25">
      <c r="A5333" s="28"/>
      <c r="B5333" s="74" t="str">
        <f>IF($G5333="", "", IF(IFERROR(INDEX('Project List'!$C$11:$C$510, MATCH($G5333, 'Project List'!$B$11:$B$510, 0)), "")="", "", IFERROR(INDEX('Project List'!$C$11:$C$510, MATCH($G5333, 'Project List'!$B$11:$B$510, 0)), "")))</f>
        <v/>
      </c>
      <c r="C5333" s="1" t="str">
        <f>IF($G5333="", "", IF(IFERROR(INDEX('Project List'!$D$11:$D$510, MATCH($G5333, 'Project List'!$B$11:$B$510, 0)), "")="", "", IFERROR(INDEX('Project List'!$D$11:$D$510, MATCH($G5333, 'Project List'!$B$11:$B$510, 0)), "")))</f>
        <v/>
      </c>
      <c r="D5333" s="79" t="str">
        <f>IF($G5333="", "", IF(IFERROR(INDEX('Project List'!$H$11:$H$510, MATCH($G5333, 'Project List'!$B$11:$B$510, 0)), "")="", "", IFERROR(INDEX('Project List'!$H$11:$H$510, MATCH($G5333, 'Project List'!$B$11:$B$510, 0)), "")))</f>
        <v/>
      </c>
      <c r="E5333" s="67" t="str">
        <f>IF($G5333="", "", IF(IFERROR(INDEX('Project List'!$I$11:$I$510, MATCH($G5333, 'Project List'!$B$11:$B$510, 0)), "")="", "", IFERROR(INDEX('Project List'!$I$11:$I$510, MATCH($G5333, 'Project List'!$B$11:$B$510, 0)), "")))</f>
        <v/>
      </c>
      <c r="F5333" s="28"/>
      <c r="G5333" s="118"/>
      <c r="H5333" s="120"/>
      <c r="I5333" s="119"/>
      <c r="J5333" s="122"/>
      <c r="K5333" s="135"/>
      <c r="L5333" s="28"/>
      <c r="N5333" s="45" t="str">
        <f>IF($G5333="", "", IF(COUNTIF('Project List'!$B$11:$B$510, 'Time &amp; Expenses'!$G5333)=0, "X", ""))</f>
        <v/>
      </c>
    </row>
    <row r="5334" spans="1:14" x14ac:dyDescent="0.25">
      <c r="A5334" s="28"/>
      <c r="B5334" s="74" t="str">
        <f>IF($G5334="", "", IF(IFERROR(INDEX('Project List'!$C$11:$C$510, MATCH($G5334, 'Project List'!$B$11:$B$510, 0)), "")="", "", IFERROR(INDEX('Project List'!$C$11:$C$510, MATCH($G5334, 'Project List'!$B$11:$B$510, 0)), "")))</f>
        <v/>
      </c>
      <c r="C5334" s="1" t="str">
        <f>IF($G5334="", "", IF(IFERROR(INDEX('Project List'!$D$11:$D$510, MATCH($G5334, 'Project List'!$B$11:$B$510, 0)), "")="", "", IFERROR(INDEX('Project List'!$D$11:$D$510, MATCH($G5334, 'Project List'!$B$11:$B$510, 0)), "")))</f>
        <v/>
      </c>
      <c r="D5334" s="79" t="str">
        <f>IF($G5334="", "", IF(IFERROR(INDEX('Project List'!$H$11:$H$510, MATCH($G5334, 'Project List'!$B$11:$B$510, 0)), "")="", "", IFERROR(INDEX('Project List'!$H$11:$H$510, MATCH($G5334, 'Project List'!$B$11:$B$510, 0)), "")))</f>
        <v/>
      </c>
      <c r="E5334" s="67" t="str">
        <f>IF($G5334="", "", IF(IFERROR(INDEX('Project List'!$I$11:$I$510, MATCH($G5334, 'Project List'!$B$11:$B$510, 0)), "")="", "", IFERROR(INDEX('Project List'!$I$11:$I$510, MATCH($G5334, 'Project List'!$B$11:$B$510, 0)), "")))</f>
        <v/>
      </c>
      <c r="F5334" s="28"/>
      <c r="G5334" s="118"/>
      <c r="H5334" s="120"/>
      <c r="I5334" s="119"/>
      <c r="J5334" s="122"/>
      <c r="K5334" s="135"/>
      <c r="L5334" s="28"/>
      <c r="N5334" s="45" t="str">
        <f>IF($G5334="", "", IF(COUNTIF('Project List'!$B$11:$B$510, 'Time &amp; Expenses'!$G5334)=0, "X", ""))</f>
        <v/>
      </c>
    </row>
    <row r="5335" spans="1:14" x14ac:dyDescent="0.25">
      <c r="A5335" s="28"/>
      <c r="B5335" s="74" t="str">
        <f>IF($G5335="", "", IF(IFERROR(INDEX('Project List'!$C$11:$C$510, MATCH($G5335, 'Project List'!$B$11:$B$510, 0)), "")="", "", IFERROR(INDEX('Project List'!$C$11:$C$510, MATCH($G5335, 'Project List'!$B$11:$B$510, 0)), "")))</f>
        <v/>
      </c>
      <c r="C5335" s="1" t="str">
        <f>IF($G5335="", "", IF(IFERROR(INDEX('Project List'!$D$11:$D$510, MATCH($G5335, 'Project List'!$B$11:$B$510, 0)), "")="", "", IFERROR(INDEX('Project List'!$D$11:$D$510, MATCH($G5335, 'Project List'!$B$11:$B$510, 0)), "")))</f>
        <v/>
      </c>
      <c r="D5335" s="79" t="str">
        <f>IF($G5335="", "", IF(IFERROR(INDEX('Project List'!$H$11:$H$510, MATCH($G5335, 'Project List'!$B$11:$B$510, 0)), "")="", "", IFERROR(INDEX('Project List'!$H$11:$H$510, MATCH($G5335, 'Project List'!$B$11:$B$510, 0)), "")))</f>
        <v/>
      </c>
      <c r="E5335" s="67" t="str">
        <f>IF($G5335="", "", IF(IFERROR(INDEX('Project List'!$I$11:$I$510, MATCH($G5335, 'Project List'!$B$11:$B$510, 0)), "")="", "", IFERROR(INDEX('Project List'!$I$11:$I$510, MATCH($G5335, 'Project List'!$B$11:$B$510, 0)), "")))</f>
        <v/>
      </c>
      <c r="F5335" s="28"/>
      <c r="G5335" s="118"/>
      <c r="H5335" s="120"/>
      <c r="I5335" s="119"/>
      <c r="J5335" s="122"/>
      <c r="K5335" s="135"/>
      <c r="L5335" s="28"/>
      <c r="N5335" s="45" t="str">
        <f>IF($G5335="", "", IF(COUNTIF('Project List'!$B$11:$B$510, 'Time &amp; Expenses'!$G5335)=0, "X", ""))</f>
        <v/>
      </c>
    </row>
    <row r="5336" spans="1:14" x14ac:dyDescent="0.25">
      <c r="A5336" s="28"/>
      <c r="B5336" s="74" t="str">
        <f>IF($G5336="", "", IF(IFERROR(INDEX('Project List'!$C$11:$C$510, MATCH($G5336, 'Project List'!$B$11:$B$510, 0)), "")="", "", IFERROR(INDEX('Project List'!$C$11:$C$510, MATCH($G5336, 'Project List'!$B$11:$B$510, 0)), "")))</f>
        <v/>
      </c>
      <c r="C5336" s="1" t="str">
        <f>IF($G5336="", "", IF(IFERROR(INDEX('Project List'!$D$11:$D$510, MATCH($G5336, 'Project List'!$B$11:$B$510, 0)), "")="", "", IFERROR(INDEX('Project List'!$D$11:$D$510, MATCH($G5336, 'Project List'!$B$11:$B$510, 0)), "")))</f>
        <v/>
      </c>
      <c r="D5336" s="79" t="str">
        <f>IF($G5336="", "", IF(IFERROR(INDEX('Project List'!$H$11:$H$510, MATCH($G5336, 'Project List'!$B$11:$B$510, 0)), "")="", "", IFERROR(INDEX('Project List'!$H$11:$H$510, MATCH($G5336, 'Project List'!$B$11:$B$510, 0)), "")))</f>
        <v/>
      </c>
      <c r="E5336" s="67" t="str">
        <f>IF($G5336="", "", IF(IFERROR(INDEX('Project List'!$I$11:$I$510, MATCH($G5336, 'Project List'!$B$11:$B$510, 0)), "")="", "", IFERROR(INDEX('Project List'!$I$11:$I$510, MATCH($G5336, 'Project List'!$B$11:$B$510, 0)), "")))</f>
        <v/>
      </c>
      <c r="F5336" s="28"/>
      <c r="G5336" s="118"/>
      <c r="H5336" s="120"/>
      <c r="I5336" s="119"/>
      <c r="J5336" s="122"/>
      <c r="K5336" s="135"/>
      <c r="L5336" s="28"/>
      <c r="N5336" s="45" t="str">
        <f>IF($G5336="", "", IF(COUNTIF('Project List'!$B$11:$B$510, 'Time &amp; Expenses'!$G5336)=0, "X", ""))</f>
        <v/>
      </c>
    </row>
    <row r="5337" spans="1:14" x14ac:dyDescent="0.25">
      <c r="A5337" s="28"/>
      <c r="B5337" s="74" t="str">
        <f>IF($G5337="", "", IF(IFERROR(INDEX('Project List'!$C$11:$C$510, MATCH($G5337, 'Project List'!$B$11:$B$510, 0)), "")="", "", IFERROR(INDEX('Project List'!$C$11:$C$510, MATCH($G5337, 'Project List'!$B$11:$B$510, 0)), "")))</f>
        <v/>
      </c>
      <c r="C5337" s="1" t="str">
        <f>IF($G5337="", "", IF(IFERROR(INDEX('Project List'!$D$11:$D$510, MATCH($G5337, 'Project List'!$B$11:$B$510, 0)), "")="", "", IFERROR(INDEX('Project List'!$D$11:$D$510, MATCH($G5337, 'Project List'!$B$11:$B$510, 0)), "")))</f>
        <v/>
      </c>
      <c r="D5337" s="79" t="str">
        <f>IF($G5337="", "", IF(IFERROR(INDEX('Project List'!$H$11:$H$510, MATCH($G5337, 'Project List'!$B$11:$B$510, 0)), "")="", "", IFERROR(INDEX('Project List'!$H$11:$H$510, MATCH($G5337, 'Project List'!$B$11:$B$510, 0)), "")))</f>
        <v/>
      </c>
      <c r="E5337" s="67" t="str">
        <f>IF($G5337="", "", IF(IFERROR(INDEX('Project List'!$I$11:$I$510, MATCH($G5337, 'Project List'!$B$11:$B$510, 0)), "")="", "", IFERROR(INDEX('Project List'!$I$11:$I$510, MATCH($G5337, 'Project List'!$B$11:$B$510, 0)), "")))</f>
        <v/>
      </c>
      <c r="F5337" s="28"/>
      <c r="G5337" s="118"/>
      <c r="H5337" s="120"/>
      <c r="I5337" s="119"/>
      <c r="J5337" s="122"/>
      <c r="K5337" s="135"/>
      <c r="L5337" s="28"/>
      <c r="N5337" s="45" t="str">
        <f>IF($G5337="", "", IF(COUNTIF('Project List'!$B$11:$B$510, 'Time &amp; Expenses'!$G5337)=0, "X", ""))</f>
        <v/>
      </c>
    </row>
    <row r="5338" spans="1:14" x14ac:dyDescent="0.25">
      <c r="A5338" s="28"/>
      <c r="B5338" s="74" t="str">
        <f>IF($G5338="", "", IF(IFERROR(INDEX('Project List'!$C$11:$C$510, MATCH($G5338, 'Project List'!$B$11:$B$510, 0)), "")="", "", IFERROR(INDEX('Project List'!$C$11:$C$510, MATCH($G5338, 'Project List'!$B$11:$B$510, 0)), "")))</f>
        <v/>
      </c>
      <c r="C5338" s="1" t="str">
        <f>IF($G5338="", "", IF(IFERROR(INDEX('Project List'!$D$11:$D$510, MATCH($G5338, 'Project List'!$B$11:$B$510, 0)), "")="", "", IFERROR(INDEX('Project List'!$D$11:$D$510, MATCH($G5338, 'Project List'!$B$11:$B$510, 0)), "")))</f>
        <v/>
      </c>
      <c r="D5338" s="79" t="str">
        <f>IF($G5338="", "", IF(IFERROR(INDEX('Project List'!$H$11:$H$510, MATCH($G5338, 'Project List'!$B$11:$B$510, 0)), "")="", "", IFERROR(INDEX('Project List'!$H$11:$H$510, MATCH($G5338, 'Project List'!$B$11:$B$510, 0)), "")))</f>
        <v/>
      </c>
      <c r="E5338" s="67" t="str">
        <f>IF($G5338="", "", IF(IFERROR(INDEX('Project List'!$I$11:$I$510, MATCH($G5338, 'Project List'!$B$11:$B$510, 0)), "")="", "", IFERROR(INDEX('Project List'!$I$11:$I$510, MATCH($G5338, 'Project List'!$B$11:$B$510, 0)), "")))</f>
        <v/>
      </c>
      <c r="F5338" s="28"/>
      <c r="G5338" s="118"/>
      <c r="H5338" s="120"/>
      <c r="I5338" s="119"/>
      <c r="J5338" s="122"/>
      <c r="K5338" s="135"/>
      <c r="L5338" s="28"/>
      <c r="N5338" s="45" t="str">
        <f>IF($G5338="", "", IF(COUNTIF('Project List'!$B$11:$B$510, 'Time &amp; Expenses'!$G5338)=0, "X", ""))</f>
        <v/>
      </c>
    </row>
    <row r="5339" spans="1:14" x14ac:dyDescent="0.25">
      <c r="A5339" s="28"/>
      <c r="B5339" s="74" t="str">
        <f>IF($G5339="", "", IF(IFERROR(INDEX('Project List'!$C$11:$C$510, MATCH($G5339, 'Project List'!$B$11:$B$510, 0)), "")="", "", IFERROR(INDEX('Project List'!$C$11:$C$510, MATCH($G5339, 'Project List'!$B$11:$B$510, 0)), "")))</f>
        <v/>
      </c>
      <c r="C5339" s="1" t="str">
        <f>IF($G5339="", "", IF(IFERROR(INDEX('Project List'!$D$11:$D$510, MATCH($G5339, 'Project List'!$B$11:$B$510, 0)), "")="", "", IFERROR(INDEX('Project List'!$D$11:$D$510, MATCH($G5339, 'Project List'!$B$11:$B$510, 0)), "")))</f>
        <v/>
      </c>
      <c r="D5339" s="79" t="str">
        <f>IF($G5339="", "", IF(IFERROR(INDEX('Project List'!$H$11:$H$510, MATCH($G5339, 'Project List'!$B$11:$B$510, 0)), "")="", "", IFERROR(INDEX('Project List'!$H$11:$H$510, MATCH($G5339, 'Project List'!$B$11:$B$510, 0)), "")))</f>
        <v/>
      </c>
      <c r="E5339" s="67" t="str">
        <f>IF($G5339="", "", IF(IFERROR(INDEX('Project List'!$I$11:$I$510, MATCH($G5339, 'Project List'!$B$11:$B$510, 0)), "")="", "", IFERROR(INDEX('Project List'!$I$11:$I$510, MATCH($G5339, 'Project List'!$B$11:$B$510, 0)), "")))</f>
        <v/>
      </c>
      <c r="F5339" s="28"/>
      <c r="G5339" s="118"/>
      <c r="H5339" s="120"/>
      <c r="I5339" s="119"/>
      <c r="J5339" s="122"/>
      <c r="K5339" s="135"/>
      <c r="L5339" s="28"/>
      <c r="N5339" s="45" t="str">
        <f>IF($G5339="", "", IF(COUNTIF('Project List'!$B$11:$B$510, 'Time &amp; Expenses'!$G5339)=0, "X", ""))</f>
        <v/>
      </c>
    </row>
    <row r="5340" spans="1:14" x14ac:dyDescent="0.25">
      <c r="A5340" s="28"/>
      <c r="B5340" s="74" t="str">
        <f>IF($G5340="", "", IF(IFERROR(INDEX('Project List'!$C$11:$C$510, MATCH($G5340, 'Project List'!$B$11:$B$510, 0)), "")="", "", IFERROR(INDEX('Project List'!$C$11:$C$510, MATCH($G5340, 'Project List'!$B$11:$B$510, 0)), "")))</f>
        <v/>
      </c>
      <c r="C5340" s="1" t="str">
        <f>IF($G5340="", "", IF(IFERROR(INDEX('Project List'!$D$11:$D$510, MATCH($G5340, 'Project List'!$B$11:$B$510, 0)), "")="", "", IFERROR(INDEX('Project List'!$D$11:$D$510, MATCH($G5340, 'Project List'!$B$11:$B$510, 0)), "")))</f>
        <v/>
      </c>
      <c r="D5340" s="79" t="str">
        <f>IF($G5340="", "", IF(IFERROR(INDEX('Project List'!$H$11:$H$510, MATCH($G5340, 'Project List'!$B$11:$B$510, 0)), "")="", "", IFERROR(INDEX('Project List'!$H$11:$H$510, MATCH($G5340, 'Project List'!$B$11:$B$510, 0)), "")))</f>
        <v/>
      </c>
      <c r="E5340" s="67" t="str">
        <f>IF($G5340="", "", IF(IFERROR(INDEX('Project List'!$I$11:$I$510, MATCH($G5340, 'Project List'!$B$11:$B$510, 0)), "")="", "", IFERROR(INDEX('Project List'!$I$11:$I$510, MATCH($G5340, 'Project List'!$B$11:$B$510, 0)), "")))</f>
        <v/>
      </c>
      <c r="F5340" s="28"/>
      <c r="G5340" s="118"/>
      <c r="H5340" s="120"/>
      <c r="I5340" s="119"/>
      <c r="J5340" s="122"/>
      <c r="K5340" s="135"/>
      <c r="L5340" s="28"/>
      <c r="N5340" s="45" t="str">
        <f>IF($G5340="", "", IF(COUNTIF('Project List'!$B$11:$B$510, 'Time &amp; Expenses'!$G5340)=0, "X", ""))</f>
        <v/>
      </c>
    </row>
    <row r="5341" spans="1:14" x14ac:dyDescent="0.25">
      <c r="A5341" s="28"/>
      <c r="B5341" s="74" t="str">
        <f>IF($G5341="", "", IF(IFERROR(INDEX('Project List'!$C$11:$C$510, MATCH($G5341, 'Project List'!$B$11:$B$510, 0)), "")="", "", IFERROR(INDEX('Project List'!$C$11:$C$510, MATCH($G5341, 'Project List'!$B$11:$B$510, 0)), "")))</f>
        <v/>
      </c>
      <c r="C5341" s="1" t="str">
        <f>IF($G5341="", "", IF(IFERROR(INDEX('Project List'!$D$11:$D$510, MATCH($G5341, 'Project List'!$B$11:$B$510, 0)), "")="", "", IFERROR(INDEX('Project List'!$D$11:$D$510, MATCH($G5341, 'Project List'!$B$11:$B$510, 0)), "")))</f>
        <v/>
      </c>
      <c r="D5341" s="79" t="str">
        <f>IF($G5341="", "", IF(IFERROR(INDEX('Project List'!$H$11:$H$510, MATCH($G5341, 'Project List'!$B$11:$B$510, 0)), "")="", "", IFERROR(INDEX('Project List'!$H$11:$H$510, MATCH($G5341, 'Project List'!$B$11:$B$510, 0)), "")))</f>
        <v/>
      </c>
      <c r="E5341" s="67" t="str">
        <f>IF($G5341="", "", IF(IFERROR(INDEX('Project List'!$I$11:$I$510, MATCH($G5341, 'Project List'!$B$11:$B$510, 0)), "")="", "", IFERROR(INDEX('Project List'!$I$11:$I$510, MATCH($G5341, 'Project List'!$B$11:$B$510, 0)), "")))</f>
        <v/>
      </c>
      <c r="F5341" s="28"/>
      <c r="G5341" s="118"/>
      <c r="H5341" s="120"/>
      <c r="I5341" s="119"/>
      <c r="J5341" s="122"/>
      <c r="K5341" s="135"/>
      <c r="L5341" s="28"/>
      <c r="N5341" s="45" t="str">
        <f>IF($G5341="", "", IF(COUNTIF('Project List'!$B$11:$B$510, 'Time &amp; Expenses'!$G5341)=0, "X", ""))</f>
        <v/>
      </c>
    </row>
    <row r="5342" spans="1:14" x14ac:dyDescent="0.25">
      <c r="A5342" s="28"/>
      <c r="B5342" s="74" t="str">
        <f>IF($G5342="", "", IF(IFERROR(INDEX('Project List'!$C$11:$C$510, MATCH($G5342, 'Project List'!$B$11:$B$510, 0)), "")="", "", IFERROR(INDEX('Project List'!$C$11:$C$510, MATCH($G5342, 'Project List'!$B$11:$B$510, 0)), "")))</f>
        <v/>
      </c>
      <c r="C5342" s="1" t="str">
        <f>IF($G5342="", "", IF(IFERROR(INDEX('Project List'!$D$11:$D$510, MATCH($G5342, 'Project List'!$B$11:$B$510, 0)), "")="", "", IFERROR(INDEX('Project List'!$D$11:$D$510, MATCH($G5342, 'Project List'!$B$11:$B$510, 0)), "")))</f>
        <v/>
      </c>
      <c r="D5342" s="79" t="str">
        <f>IF($G5342="", "", IF(IFERROR(INDEX('Project List'!$H$11:$H$510, MATCH($G5342, 'Project List'!$B$11:$B$510, 0)), "")="", "", IFERROR(INDEX('Project List'!$H$11:$H$510, MATCH($G5342, 'Project List'!$B$11:$B$510, 0)), "")))</f>
        <v/>
      </c>
      <c r="E5342" s="67" t="str">
        <f>IF($G5342="", "", IF(IFERROR(INDEX('Project List'!$I$11:$I$510, MATCH($G5342, 'Project List'!$B$11:$B$510, 0)), "")="", "", IFERROR(INDEX('Project List'!$I$11:$I$510, MATCH($G5342, 'Project List'!$B$11:$B$510, 0)), "")))</f>
        <v/>
      </c>
      <c r="F5342" s="28"/>
      <c r="G5342" s="118"/>
      <c r="H5342" s="120"/>
      <c r="I5342" s="119"/>
      <c r="J5342" s="122"/>
      <c r="K5342" s="135"/>
      <c r="L5342" s="28"/>
      <c r="N5342" s="45" t="str">
        <f>IF($G5342="", "", IF(COUNTIF('Project List'!$B$11:$B$510, 'Time &amp; Expenses'!$G5342)=0, "X", ""))</f>
        <v/>
      </c>
    </row>
    <row r="5343" spans="1:14" x14ac:dyDescent="0.25">
      <c r="A5343" s="28"/>
      <c r="B5343" s="74" t="str">
        <f>IF($G5343="", "", IF(IFERROR(INDEX('Project List'!$C$11:$C$510, MATCH($G5343, 'Project List'!$B$11:$B$510, 0)), "")="", "", IFERROR(INDEX('Project List'!$C$11:$C$510, MATCH($G5343, 'Project List'!$B$11:$B$510, 0)), "")))</f>
        <v/>
      </c>
      <c r="C5343" s="1" t="str">
        <f>IF($G5343="", "", IF(IFERROR(INDEX('Project List'!$D$11:$D$510, MATCH($G5343, 'Project List'!$B$11:$B$510, 0)), "")="", "", IFERROR(INDEX('Project List'!$D$11:$D$510, MATCH($G5343, 'Project List'!$B$11:$B$510, 0)), "")))</f>
        <v/>
      </c>
      <c r="D5343" s="79" t="str">
        <f>IF($G5343="", "", IF(IFERROR(INDEX('Project List'!$H$11:$H$510, MATCH($G5343, 'Project List'!$B$11:$B$510, 0)), "")="", "", IFERROR(INDEX('Project List'!$H$11:$H$510, MATCH($G5343, 'Project List'!$B$11:$B$510, 0)), "")))</f>
        <v/>
      </c>
      <c r="E5343" s="67" t="str">
        <f>IF($G5343="", "", IF(IFERROR(INDEX('Project List'!$I$11:$I$510, MATCH($G5343, 'Project List'!$B$11:$B$510, 0)), "")="", "", IFERROR(INDEX('Project List'!$I$11:$I$510, MATCH($G5343, 'Project List'!$B$11:$B$510, 0)), "")))</f>
        <v/>
      </c>
      <c r="F5343" s="28"/>
      <c r="G5343" s="118"/>
      <c r="H5343" s="120"/>
      <c r="I5343" s="119"/>
      <c r="J5343" s="122"/>
      <c r="K5343" s="135"/>
      <c r="L5343" s="28"/>
      <c r="N5343" s="45" t="str">
        <f>IF($G5343="", "", IF(COUNTIF('Project List'!$B$11:$B$510, 'Time &amp; Expenses'!$G5343)=0, "X", ""))</f>
        <v/>
      </c>
    </row>
    <row r="5344" spans="1:14" x14ac:dyDescent="0.25">
      <c r="A5344" s="28"/>
      <c r="B5344" s="74" t="str">
        <f>IF($G5344="", "", IF(IFERROR(INDEX('Project List'!$C$11:$C$510, MATCH($G5344, 'Project List'!$B$11:$B$510, 0)), "")="", "", IFERROR(INDEX('Project List'!$C$11:$C$510, MATCH($G5344, 'Project List'!$B$11:$B$510, 0)), "")))</f>
        <v/>
      </c>
      <c r="C5344" s="1" t="str">
        <f>IF($G5344="", "", IF(IFERROR(INDEX('Project List'!$D$11:$D$510, MATCH($G5344, 'Project List'!$B$11:$B$510, 0)), "")="", "", IFERROR(INDEX('Project List'!$D$11:$D$510, MATCH($G5344, 'Project List'!$B$11:$B$510, 0)), "")))</f>
        <v/>
      </c>
      <c r="D5344" s="79" t="str">
        <f>IF($G5344="", "", IF(IFERROR(INDEX('Project List'!$H$11:$H$510, MATCH($G5344, 'Project List'!$B$11:$B$510, 0)), "")="", "", IFERROR(INDEX('Project List'!$H$11:$H$510, MATCH($G5344, 'Project List'!$B$11:$B$510, 0)), "")))</f>
        <v/>
      </c>
      <c r="E5344" s="67" t="str">
        <f>IF($G5344="", "", IF(IFERROR(INDEX('Project List'!$I$11:$I$510, MATCH($G5344, 'Project List'!$B$11:$B$510, 0)), "")="", "", IFERROR(INDEX('Project List'!$I$11:$I$510, MATCH($G5344, 'Project List'!$B$11:$B$510, 0)), "")))</f>
        <v/>
      </c>
      <c r="F5344" s="28"/>
      <c r="G5344" s="118"/>
      <c r="H5344" s="120"/>
      <c r="I5344" s="119"/>
      <c r="J5344" s="122"/>
      <c r="K5344" s="135"/>
      <c r="L5344" s="28"/>
      <c r="N5344" s="45" t="str">
        <f>IF($G5344="", "", IF(COUNTIF('Project List'!$B$11:$B$510, 'Time &amp; Expenses'!$G5344)=0, "X", ""))</f>
        <v/>
      </c>
    </row>
    <row r="5345" spans="1:14" x14ac:dyDescent="0.25">
      <c r="A5345" s="28"/>
      <c r="B5345" s="74" t="str">
        <f>IF($G5345="", "", IF(IFERROR(INDEX('Project List'!$C$11:$C$510, MATCH($G5345, 'Project List'!$B$11:$B$510, 0)), "")="", "", IFERROR(INDEX('Project List'!$C$11:$C$510, MATCH($G5345, 'Project List'!$B$11:$B$510, 0)), "")))</f>
        <v/>
      </c>
      <c r="C5345" s="1" t="str">
        <f>IF($G5345="", "", IF(IFERROR(INDEX('Project List'!$D$11:$D$510, MATCH($G5345, 'Project List'!$B$11:$B$510, 0)), "")="", "", IFERROR(INDEX('Project List'!$D$11:$D$510, MATCH($G5345, 'Project List'!$B$11:$B$510, 0)), "")))</f>
        <v/>
      </c>
      <c r="D5345" s="79" t="str">
        <f>IF($G5345="", "", IF(IFERROR(INDEX('Project List'!$H$11:$H$510, MATCH($G5345, 'Project List'!$B$11:$B$510, 0)), "")="", "", IFERROR(INDEX('Project List'!$H$11:$H$510, MATCH($G5345, 'Project List'!$B$11:$B$510, 0)), "")))</f>
        <v/>
      </c>
      <c r="E5345" s="67" t="str">
        <f>IF($G5345="", "", IF(IFERROR(INDEX('Project List'!$I$11:$I$510, MATCH($G5345, 'Project List'!$B$11:$B$510, 0)), "")="", "", IFERROR(INDEX('Project List'!$I$11:$I$510, MATCH($G5345, 'Project List'!$B$11:$B$510, 0)), "")))</f>
        <v/>
      </c>
      <c r="F5345" s="28"/>
      <c r="G5345" s="118"/>
      <c r="H5345" s="120"/>
      <c r="I5345" s="119"/>
      <c r="J5345" s="122"/>
      <c r="K5345" s="135"/>
      <c r="L5345" s="28"/>
      <c r="N5345" s="45" t="str">
        <f>IF($G5345="", "", IF(COUNTIF('Project List'!$B$11:$B$510, 'Time &amp; Expenses'!$G5345)=0, "X", ""))</f>
        <v/>
      </c>
    </row>
    <row r="5346" spans="1:14" x14ac:dyDescent="0.25">
      <c r="A5346" s="28"/>
      <c r="B5346" s="74" t="str">
        <f>IF($G5346="", "", IF(IFERROR(INDEX('Project List'!$C$11:$C$510, MATCH($G5346, 'Project List'!$B$11:$B$510, 0)), "")="", "", IFERROR(INDEX('Project List'!$C$11:$C$510, MATCH($G5346, 'Project List'!$B$11:$B$510, 0)), "")))</f>
        <v/>
      </c>
      <c r="C5346" s="1" t="str">
        <f>IF($G5346="", "", IF(IFERROR(INDEX('Project List'!$D$11:$D$510, MATCH($G5346, 'Project List'!$B$11:$B$510, 0)), "")="", "", IFERROR(INDEX('Project List'!$D$11:$D$510, MATCH($G5346, 'Project List'!$B$11:$B$510, 0)), "")))</f>
        <v/>
      </c>
      <c r="D5346" s="79" t="str">
        <f>IF($G5346="", "", IF(IFERROR(INDEX('Project List'!$H$11:$H$510, MATCH($G5346, 'Project List'!$B$11:$B$510, 0)), "")="", "", IFERROR(INDEX('Project List'!$H$11:$H$510, MATCH($G5346, 'Project List'!$B$11:$B$510, 0)), "")))</f>
        <v/>
      </c>
      <c r="E5346" s="67" t="str">
        <f>IF($G5346="", "", IF(IFERROR(INDEX('Project List'!$I$11:$I$510, MATCH($G5346, 'Project List'!$B$11:$B$510, 0)), "")="", "", IFERROR(INDEX('Project List'!$I$11:$I$510, MATCH($G5346, 'Project List'!$B$11:$B$510, 0)), "")))</f>
        <v/>
      </c>
      <c r="F5346" s="28"/>
      <c r="G5346" s="118"/>
      <c r="H5346" s="120"/>
      <c r="I5346" s="119"/>
      <c r="J5346" s="122"/>
      <c r="K5346" s="135"/>
      <c r="L5346" s="28"/>
      <c r="N5346" s="45" t="str">
        <f>IF($G5346="", "", IF(COUNTIF('Project List'!$B$11:$B$510, 'Time &amp; Expenses'!$G5346)=0, "X", ""))</f>
        <v/>
      </c>
    </row>
    <row r="5347" spans="1:14" x14ac:dyDescent="0.25">
      <c r="A5347" s="28"/>
      <c r="B5347" s="74" t="str">
        <f>IF($G5347="", "", IF(IFERROR(INDEX('Project List'!$C$11:$C$510, MATCH($G5347, 'Project List'!$B$11:$B$510, 0)), "")="", "", IFERROR(INDEX('Project List'!$C$11:$C$510, MATCH($G5347, 'Project List'!$B$11:$B$510, 0)), "")))</f>
        <v/>
      </c>
      <c r="C5347" s="1" t="str">
        <f>IF($G5347="", "", IF(IFERROR(INDEX('Project List'!$D$11:$D$510, MATCH($G5347, 'Project List'!$B$11:$B$510, 0)), "")="", "", IFERROR(INDEX('Project List'!$D$11:$D$510, MATCH($G5347, 'Project List'!$B$11:$B$510, 0)), "")))</f>
        <v/>
      </c>
      <c r="D5347" s="79" t="str">
        <f>IF($G5347="", "", IF(IFERROR(INDEX('Project List'!$H$11:$H$510, MATCH($G5347, 'Project List'!$B$11:$B$510, 0)), "")="", "", IFERROR(INDEX('Project List'!$H$11:$H$510, MATCH($G5347, 'Project List'!$B$11:$B$510, 0)), "")))</f>
        <v/>
      </c>
      <c r="E5347" s="67" t="str">
        <f>IF($G5347="", "", IF(IFERROR(INDEX('Project List'!$I$11:$I$510, MATCH($G5347, 'Project List'!$B$11:$B$510, 0)), "")="", "", IFERROR(INDEX('Project List'!$I$11:$I$510, MATCH($G5347, 'Project List'!$B$11:$B$510, 0)), "")))</f>
        <v/>
      </c>
      <c r="F5347" s="28"/>
      <c r="G5347" s="118"/>
      <c r="H5347" s="120"/>
      <c r="I5347" s="119"/>
      <c r="J5347" s="122"/>
      <c r="K5347" s="135"/>
      <c r="L5347" s="28"/>
      <c r="N5347" s="45" t="str">
        <f>IF($G5347="", "", IF(COUNTIF('Project List'!$B$11:$B$510, 'Time &amp; Expenses'!$G5347)=0, "X", ""))</f>
        <v/>
      </c>
    </row>
    <row r="5348" spans="1:14" x14ac:dyDescent="0.25">
      <c r="A5348" s="28"/>
      <c r="B5348" s="74" t="str">
        <f>IF($G5348="", "", IF(IFERROR(INDEX('Project List'!$C$11:$C$510, MATCH($G5348, 'Project List'!$B$11:$B$510, 0)), "")="", "", IFERROR(INDEX('Project List'!$C$11:$C$510, MATCH($G5348, 'Project List'!$B$11:$B$510, 0)), "")))</f>
        <v/>
      </c>
      <c r="C5348" s="1" t="str">
        <f>IF($G5348="", "", IF(IFERROR(INDEX('Project List'!$D$11:$D$510, MATCH($G5348, 'Project List'!$B$11:$B$510, 0)), "")="", "", IFERROR(INDEX('Project List'!$D$11:$D$510, MATCH($G5348, 'Project List'!$B$11:$B$510, 0)), "")))</f>
        <v/>
      </c>
      <c r="D5348" s="79" t="str">
        <f>IF($G5348="", "", IF(IFERROR(INDEX('Project List'!$H$11:$H$510, MATCH($G5348, 'Project List'!$B$11:$B$510, 0)), "")="", "", IFERROR(INDEX('Project List'!$H$11:$H$510, MATCH($G5348, 'Project List'!$B$11:$B$510, 0)), "")))</f>
        <v/>
      </c>
      <c r="E5348" s="67" t="str">
        <f>IF($G5348="", "", IF(IFERROR(INDEX('Project List'!$I$11:$I$510, MATCH($G5348, 'Project List'!$B$11:$B$510, 0)), "")="", "", IFERROR(INDEX('Project List'!$I$11:$I$510, MATCH($G5348, 'Project List'!$B$11:$B$510, 0)), "")))</f>
        <v/>
      </c>
      <c r="F5348" s="28"/>
      <c r="G5348" s="118"/>
      <c r="H5348" s="120"/>
      <c r="I5348" s="119"/>
      <c r="J5348" s="122"/>
      <c r="K5348" s="135"/>
      <c r="L5348" s="28"/>
      <c r="N5348" s="45" t="str">
        <f>IF($G5348="", "", IF(COUNTIF('Project List'!$B$11:$B$510, 'Time &amp; Expenses'!$G5348)=0, "X", ""))</f>
        <v/>
      </c>
    </row>
    <row r="5349" spans="1:14" x14ac:dyDescent="0.25">
      <c r="A5349" s="28"/>
      <c r="B5349" s="74" t="str">
        <f>IF($G5349="", "", IF(IFERROR(INDEX('Project List'!$C$11:$C$510, MATCH($G5349, 'Project List'!$B$11:$B$510, 0)), "")="", "", IFERROR(INDEX('Project List'!$C$11:$C$510, MATCH($G5349, 'Project List'!$B$11:$B$510, 0)), "")))</f>
        <v/>
      </c>
      <c r="C5349" s="1" t="str">
        <f>IF($G5349="", "", IF(IFERROR(INDEX('Project List'!$D$11:$D$510, MATCH($G5349, 'Project List'!$B$11:$B$510, 0)), "")="", "", IFERROR(INDEX('Project List'!$D$11:$D$510, MATCH($G5349, 'Project List'!$B$11:$B$510, 0)), "")))</f>
        <v/>
      </c>
      <c r="D5349" s="79" t="str">
        <f>IF($G5349="", "", IF(IFERROR(INDEX('Project List'!$H$11:$H$510, MATCH($G5349, 'Project List'!$B$11:$B$510, 0)), "")="", "", IFERROR(INDEX('Project List'!$H$11:$H$510, MATCH($G5349, 'Project List'!$B$11:$B$510, 0)), "")))</f>
        <v/>
      </c>
      <c r="E5349" s="67" t="str">
        <f>IF($G5349="", "", IF(IFERROR(INDEX('Project List'!$I$11:$I$510, MATCH($G5349, 'Project List'!$B$11:$B$510, 0)), "")="", "", IFERROR(INDEX('Project List'!$I$11:$I$510, MATCH($G5349, 'Project List'!$B$11:$B$510, 0)), "")))</f>
        <v/>
      </c>
      <c r="F5349" s="28"/>
      <c r="G5349" s="118"/>
      <c r="H5349" s="120"/>
      <c r="I5349" s="119"/>
      <c r="J5349" s="122"/>
      <c r="K5349" s="135"/>
      <c r="L5349" s="28"/>
      <c r="N5349" s="45" t="str">
        <f>IF($G5349="", "", IF(COUNTIF('Project List'!$B$11:$B$510, 'Time &amp; Expenses'!$G5349)=0, "X", ""))</f>
        <v/>
      </c>
    </row>
    <row r="5350" spans="1:14" x14ac:dyDescent="0.25">
      <c r="A5350" s="28"/>
      <c r="B5350" s="74" t="str">
        <f>IF($G5350="", "", IF(IFERROR(INDEX('Project List'!$C$11:$C$510, MATCH($G5350, 'Project List'!$B$11:$B$510, 0)), "")="", "", IFERROR(INDEX('Project List'!$C$11:$C$510, MATCH($G5350, 'Project List'!$B$11:$B$510, 0)), "")))</f>
        <v/>
      </c>
      <c r="C5350" s="1" t="str">
        <f>IF($G5350="", "", IF(IFERROR(INDEX('Project List'!$D$11:$D$510, MATCH($G5350, 'Project List'!$B$11:$B$510, 0)), "")="", "", IFERROR(INDEX('Project List'!$D$11:$D$510, MATCH($G5350, 'Project List'!$B$11:$B$510, 0)), "")))</f>
        <v/>
      </c>
      <c r="D5350" s="79" t="str">
        <f>IF($G5350="", "", IF(IFERROR(INDEX('Project List'!$H$11:$H$510, MATCH($G5350, 'Project List'!$B$11:$B$510, 0)), "")="", "", IFERROR(INDEX('Project List'!$H$11:$H$510, MATCH($G5350, 'Project List'!$B$11:$B$510, 0)), "")))</f>
        <v/>
      </c>
      <c r="E5350" s="67" t="str">
        <f>IF($G5350="", "", IF(IFERROR(INDEX('Project List'!$I$11:$I$510, MATCH($G5350, 'Project List'!$B$11:$B$510, 0)), "")="", "", IFERROR(INDEX('Project List'!$I$11:$I$510, MATCH($G5350, 'Project List'!$B$11:$B$510, 0)), "")))</f>
        <v/>
      </c>
      <c r="F5350" s="28"/>
      <c r="G5350" s="118"/>
      <c r="H5350" s="120"/>
      <c r="I5350" s="119"/>
      <c r="J5350" s="122"/>
      <c r="K5350" s="135"/>
      <c r="L5350" s="28"/>
      <c r="N5350" s="45" t="str">
        <f>IF($G5350="", "", IF(COUNTIF('Project List'!$B$11:$B$510, 'Time &amp; Expenses'!$G5350)=0, "X", ""))</f>
        <v/>
      </c>
    </row>
    <row r="5351" spans="1:14" x14ac:dyDescent="0.25">
      <c r="A5351" s="28"/>
      <c r="B5351" s="74" t="str">
        <f>IF($G5351="", "", IF(IFERROR(INDEX('Project List'!$C$11:$C$510, MATCH($G5351, 'Project List'!$B$11:$B$510, 0)), "")="", "", IFERROR(INDEX('Project List'!$C$11:$C$510, MATCH($G5351, 'Project List'!$B$11:$B$510, 0)), "")))</f>
        <v/>
      </c>
      <c r="C5351" s="1" t="str">
        <f>IF($G5351="", "", IF(IFERROR(INDEX('Project List'!$D$11:$D$510, MATCH($G5351, 'Project List'!$B$11:$B$510, 0)), "")="", "", IFERROR(INDEX('Project List'!$D$11:$D$510, MATCH($G5351, 'Project List'!$B$11:$B$510, 0)), "")))</f>
        <v/>
      </c>
      <c r="D5351" s="79" t="str">
        <f>IF($G5351="", "", IF(IFERROR(INDEX('Project List'!$H$11:$H$510, MATCH($G5351, 'Project List'!$B$11:$B$510, 0)), "")="", "", IFERROR(INDEX('Project List'!$H$11:$H$510, MATCH($G5351, 'Project List'!$B$11:$B$510, 0)), "")))</f>
        <v/>
      </c>
      <c r="E5351" s="67" t="str">
        <f>IF($G5351="", "", IF(IFERROR(INDEX('Project List'!$I$11:$I$510, MATCH($G5351, 'Project List'!$B$11:$B$510, 0)), "")="", "", IFERROR(INDEX('Project List'!$I$11:$I$510, MATCH($G5351, 'Project List'!$B$11:$B$510, 0)), "")))</f>
        <v/>
      </c>
      <c r="F5351" s="28"/>
      <c r="G5351" s="118"/>
      <c r="H5351" s="120"/>
      <c r="I5351" s="119"/>
      <c r="J5351" s="122"/>
      <c r="K5351" s="135"/>
      <c r="L5351" s="28"/>
      <c r="N5351" s="45" t="str">
        <f>IF($G5351="", "", IF(COUNTIF('Project List'!$B$11:$B$510, 'Time &amp; Expenses'!$G5351)=0, "X", ""))</f>
        <v/>
      </c>
    </row>
    <row r="5352" spans="1:14" x14ac:dyDescent="0.25">
      <c r="A5352" s="28"/>
      <c r="B5352" s="74" t="str">
        <f>IF($G5352="", "", IF(IFERROR(INDEX('Project List'!$C$11:$C$510, MATCH($G5352, 'Project List'!$B$11:$B$510, 0)), "")="", "", IFERROR(INDEX('Project List'!$C$11:$C$510, MATCH($G5352, 'Project List'!$B$11:$B$510, 0)), "")))</f>
        <v/>
      </c>
      <c r="C5352" s="1" t="str">
        <f>IF($G5352="", "", IF(IFERROR(INDEX('Project List'!$D$11:$D$510, MATCH($G5352, 'Project List'!$B$11:$B$510, 0)), "")="", "", IFERROR(INDEX('Project List'!$D$11:$D$510, MATCH($G5352, 'Project List'!$B$11:$B$510, 0)), "")))</f>
        <v/>
      </c>
      <c r="D5352" s="79" t="str">
        <f>IF($G5352="", "", IF(IFERROR(INDEX('Project List'!$H$11:$H$510, MATCH($G5352, 'Project List'!$B$11:$B$510, 0)), "")="", "", IFERROR(INDEX('Project List'!$H$11:$H$510, MATCH($G5352, 'Project List'!$B$11:$B$510, 0)), "")))</f>
        <v/>
      </c>
      <c r="E5352" s="67" t="str">
        <f>IF($G5352="", "", IF(IFERROR(INDEX('Project List'!$I$11:$I$510, MATCH($G5352, 'Project List'!$B$11:$B$510, 0)), "")="", "", IFERROR(INDEX('Project List'!$I$11:$I$510, MATCH($G5352, 'Project List'!$B$11:$B$510, 0)), "")))</f>
        <v/>
      </c>
      <c r="F5352" s="28"/>
      <c r="G5352" s="118"/>
      <c r="H5352" s="120"/>
      <c r="I5352" s="119"/>
      <c r="J5352" s="122"/>
      <c r="K5352" s="135"/>
      <c r="L5352" s="28"/>
      <c r="N5352" s="45" t="str">
        <f>IF($G5352="", "", IF(COUNTIF('Project List'!$B$11:$B$510, 'Time &amp; Expenses'!$G5352)=0, "X", ""))</f>
        <v/>
      </c>
    </row>
    <row r="5353" spans="1:14" x14ac:dyDescent="0.25">
      <c r="A5353" s="28"/>
      <c r="B5353" s="74" t="str">
        <f>IF($G5353="", "", IF(IFERROR(INDEX('Project List'!$C$11:$C$510, MATCH($G5353, 'Project List'!$B$11:$B$510, 0)), "")="", "", IFERROR(INDEX('Project List'!$C$11:$C$510, MATCH($G5353, 'Project List'!$B$11:$B$510, 0)), "")))</f>
        <v/>
      </c>
      <c r="C5353" s="1" t="str">
        <f>IF($G5353="", "", IF(IFERROR(INDEX('Project List'!$D$11:$D$510, MATCH($G5353, 'Project List'!$B$11:$B$510, 0)), "")="", "", IFERROR(INDEX('Project List'!$D$11:$D$510, MATCH($G5353, 'Project List'!$B$11:$B$510, 0)), "")))</f>
        <v/>
      </c>
      <c r="D5353" s="79" t="str">
        <f>IF($G5353="", "", IF(IFERROR(INDEX('Project List'!$H$11:$H$510, MATCH($G5353, 'Project List'!$B$11:$B$510, 0)), "")="", "", IFERROR(INDEX('Project List'!$H$11:$H$510, MATCH($G5353, 'Project List'!$B$11:$B$510, 0)), "")))</f>
        <v/>
      </c>
      <c r="E5353" s="67" t="str">
        <f>IF($G5353="", "", IF(IFERROR(INDEX('Project List'!$I$11:$I$510, MATCH($G5353, 'Project List'!$B$11:$B$510, 0)), "")="", "", IFERROR(INDEX('Project List'!$I$11:$I$510, MATCH($G5353, 'Project List'!$B$11:$B$510, 0)), "")))</f>
        <v/>
      </c>
      <c r="F5353" s="28"/>
      <c r="G5353" s="118"/>
      <c r="H5353" s="120"/>
      <c r="I5353" s="119"/>
      <c r="J5353" s="122"/>
      <c r="K5353" s="135"/>
      <c r="L5353" s="28"/>
      <c r="N5353" s="45" t="str">
        <f>IF($G5353="", "", IF(COUNTIF('Project List'!$B$11:$B$510, 'Time &amp; Expenses'!$G5353)=0, "X", ""))</f>
        <v/>
      </c>
    </row>
    <row r="5354" spans="1:14" x14ac:dyDescent="0.25">
      <c r="A5354" s="28"/>
      <c r="B5354" s="74" t="str">
        <f>IF($G5354="", "", IF(IFERROR(INDEX('Project List'!$C$11:$C$510, MATCH($G5354, 'Project List'!$B$11:$B$510, 0)), "")="", "", IFERROR(INDEX('Project List'!$C$11:$C$510, MATCH($G5354, 'Project List'!$B$11:$B$510, 0)), "")))</f>
        <v/>
      </c>
      <c r="C5354" s="1" t="str">
        <f>IF($G5354="", "", IF(IFERROR(INDEX('Project List'!$D$11:$D$510, MATCH($G5354, 'Project List'!$B$11:$B$510, 0)), "")="", "", IFERROR(INDEX('Project List'!$D$11:$D$510, MATCH($G5354, 'Project List'!$B$11:$B$510, 0)), "")))</f>
        <v/>
      </c>
      <c r="D5354" s="79" t="str">
        <f>IF($G5354="", "", IF(IFERROR(INDEX('Project List'!$H$11:$H$510, MATCH($G5354, 'Project List'!$B$11:$B$510, 0)), "")="", "", IFERROR(INDEX('Project List'!$H$11:$H$510, MATCH($G5354, 'Project List'!$B$11:$B$510, 0)), "")))</f>
        <v/>
      </c>
      <c r="E5354" s="67" t="str">
        <f>IF($G5354="", "", IF(IFERROR(INDEX('Project List'!$I$11:$I$510, MATCH($G5354, 'Project List'!$B$11:$B$510, 0)), "")="", "", IFERROR(INDEX('Project List'!$I$11:$I$510, MATCH($G5354, 'Project List'!$B$11:$B$510, 0)), "")))</f>
        <v/>
      </c>
      <c r="F5354" s="28"/>
      <c r="G5354" s="118"/>
      <c r="H5354" s="120"/>
      <c r="I5354" s="119"/>
      <c r="J5354" s="122"/>
      <c r="K5354" s="135"/>
      <c r="L5354" s="28"/>
      <c r="N5354" s="45" t="str">
        <f>IF($G5354="", "", IF(COUNTIF('Project List'!$B$11:$B$510, 'Time &amp; Expenses'!$G5354)=0, "X", ""))</f>
        <v/>
      </c>
    </row>
    <row r="5355" spans="1:14" x14ac:dyDescent="0.25">
      <c r="A5355" s="28"/>
      <c r="B5355" s="74" t="str">
        <f>IF($G5355="", "", IF(IFERROR(INDEX('Project List'!$C$11:$C$510, MATCH($G5355, 'Project List'!$B$11:$B$510, 0)), "")="", "", IFERROR(INDEX('Project List'!$C$11:$C$510, MATCH($G5355, 'Project List'!$B$11:$B$510, 0)), "")))</f>
        <v/>
      </c>
      <c r="C5355" s="1" t="str">
        <f>IF($G5355="", "", IF(IFERROR(INDEX('Project List'!$D$11:$D$510, MATCH($G5355, 'Project List'!$B$11:$B$510, 0)), "")="", "", IFERROR(INDEX('Project List'!$D$11:$D$510, MATCH($G5355, 'Project List'!$B$11:$B$510, 0)), "")))</f>
        <v/>
      </c>
      <c r="D5355" s="79" t="str">
        <f>IF($G5355="", "", IF(IFERROR(INDEX('Project List'!$H$11:$H$510, MATCH($G5355, 'Project List'!$B$11:$B$510, 0)), "")="", "", IFERROR(INDEX('Project List'!$H$11:$H$510, MATCH($G5355, 'Project List'!$B$11:$B$510, 0)), "")))</f>
        <v/>
      </c>
      <c r="E5355" s="67" t="str">
        <f>IF($G5355="", "", IF(IFERROR(INDEX('Project List'!$I$11:$I$510, MATCH($G5355, 'Project List'!$B$11:$B$510, 0)), "")="", "", IFERROR(INDEX('Project List'!$I$11:$I$510, MATCH($G5355, 'Project List'!$B$11:$B$510, 0)), "")))</f>
        <v/>
      </c>
      <c r="F5355" s="28"/>
      <c r="G5355" s="118"/>
      <c r="H5355" s="120"/>
      <c r="I5355" s="119"/>
      <c r="J5355" s="122"/>
      <c r="K5355" s="135"/>
      <c r="L5355" s="28"/>
      <c r="N5355" s="45" t="str">
        <f>IF($G5355="", "", IF(COUNTIF('Project List'!$B$11:$B$510, 'Time &amp; Expenses'!$G5355)=0, "X", ""))</f>
        <v/>
      </c>
    </row>
    <row r="5356" spans="1:14" x14ac:dyDescent="0.25">
      <c r="A5356" s="28"/>
      <c r="B5356" s="74" t="str">
        <f>IF($G5356="", "", IF(IFERROR(INDEX('Project List'!$C$11:$C$510, MATCH($G5356, 'Project List'!$B$11:$B$510, 0)), "")="", "", IFERROR(INDEX('Project List'!$C$11:$C$510, MATCH($G5356, 'Project List'!$B$11:$B$510, 0)), "")))</f>
        <v/>
      </c>
      <c r="C5356" s="1" t="str">
        <f>IF($G5356="", "", IF(IFERROR(INDEX('Project List'!$D$11:$D$510, MATCH($G5356, 'Project List'!$B$11:$B$510, 0)), "")="", "", IFERROR(INDEX('Project List'!$D$11:$D$510, MATCH($G5356, 'Project List'!$B$11:$B$510, 0)), "")))</f>
        <v/>
      </c>
      <c r="D5356" s="79" t="str">
        <f>IF($G5356="", "", IF(IFERROR(INDEX('Project List'!$H$11:$H$510, MATCH($G5356, 'Project List'!$B$11:$B$510, 0)), "")="", "", IFERROR(INDEX('Project List'!$H$11:$H$510, MATCH($G5356, 'Project List'!$B$11:$B$510, 0)), "")))</f>
        <v/>
      </c>
      <c r="E5356" s="67" t="str">
        <f>IF($G5356="", "", IF(IFERROR(INDEX('Project List'!$I$11:$I$510, MATCH($G5356, 'Project List'!$B$11:$B$510, 0)), "")="", "", IFERROR(INDEX('Project List'!$I$11:$I$510, MATCH($G5356, 'Project List'!$B$11:$B$510, 0)), "")))</f>
        <v/>
      </c>
      <c r="F5356" s="28"/>
      <c r="G5356" s="118"/>
      <c r="H5356" s="120"/>
      <c r="I5356" s="119"/>
      <c r="J5356" s="122"/>
      <c r="K5356" s="135"/>
      <c r="L5356" s="28"/>
      <c r="N5356" s="45" t="str">
        <f>IF($G5356="", "", IF(COUNTIF('Project List'!$B$11:$B$510, 'Time &amp; Expenses'!$G5356)=0, "X", ""))</f>
        <v/>
      </c>
    </row>
    <row r="5357" spans="1:14" x14ac:dyDescent="0.25">
      <c r="A5357" s="28"/>
      <c r="B5357" s="74" t="str">
        <f>IF($G5357="", "", IF(IFERROR(INDEX('Project List'!$C$11:$C$510, MATCH($G5357, 'Project List'!$B$11:$B$510, 0)), "")="", "", IFERROR(INDEX('Project List'!$C$11:$C$510, MATCH($G5357, 'Project List'!$B$11:$B$510, 0)), "")))</f>
        <v/>
      </c>
      <c r="C5357" s="1" t="str">
        <f>IF($G5357="", "", IF(IFERROR(INDEX('Project List'!$D$11:$D$510, MATCH($G5357, 'Project List'!$B$11:$B$510, 0)), "")="", "", IFERROR(INDEX('Project List'!$D$11:$D$510, MATCH($G5357, 'Project List'!$B$11:$B$510, 0)), "")))</f>
        <v/>
      </c>
      <c r="D5357" s="79" t="str">
        <f>IF($G5357="", "", IF(IFERROR(INDEX('Project List'!$H$11:$H$510, MATCH($G5357, 'Project List'!$B$11:$B$510, 0)), "")="", "", IFERROR(INDEX('Project List'!$H$11:$H$510, MATCH($G5357, 'Project List'!$B$11:$B$510, 0)), "")))</f>
        <v/>
      </c>
      <c r="E5357" s="67" t="str">
        <f>IF($G5357="", "", IF(IFERROR(INDEX('Project List'!$I$11:$I$510, MATCH($G5357, 'Project List'!$B$11:$B$510, 0)), "")="", "", IFERROR(INDEX('Project List'!$I$11:$I$510, MATCH($G5357, 'Project List'!$B$11:$B$510, 0)), "")))</f>
        <v/>
      </c>
      <c r="F5357" s="28"/>
      <c r="G5357" s="118"/>
      <c r="H5357" s="120"/>
      <c r="I5357" s="119"/>
      <c r="J5357" s="122"/>
      <c r="K5357" s="135"/>
      <c r="L5357" s="28"/>
      <c r="N5357" s="45" t="str">
        <f>IF($G5357="", "", IF(COUNTIF('Project List'!$B$11:$B$510, 'Time &amp; Expenses'!$G5357)=0, "X", ""))</f>
        <v/>
      </c>
    </row>
    <row r="5358" spans="1:14" x14ac:dyDescent="0.25">
      <c r="A5358" s="28"/>
      <c r="B5358" s="74" t="str">
        <f>IF($G5358="", "", IF(IFERROR(INDEX('Project List'!$C$11:$C$510, MATCH($G5358, 'Project List'!$B$11:$B$510, 0)), "")="", "", IFERROR(INDEX('Project List'!$C$11:$C$510, MATCH($G5358, 'Project List'!$B$11:$B$510, 0)), "")))</f>
        <v/>
      </c>
      <c r="C5358" s="1" t="str">
        <f>IF($G5358="", "", IF(IFERROR(INDEX('Project List'!$D$11:$D$510, MATCH($G5358, 'Project List'!$B$11:$B$510, 0)), "")="", "", IFERROR(INDEX('Project List'!$D$11:$D$510, MATCH($G5358, 'Project List'!$B$11:$B$510, 0)), "")))</f>
        <v/>
      </c>
      <c r="D5358" s="79" t="str">
        <f>IF($G5358="", "", IF(IFERROR(INDEX('Project List'!$H$11:$H$510, MATCH($G5358, 'Project List'!$B$11:$B$510, 0)), "")="", "", IFERROR(INDEX('Project List'!$H$11:$H$510, MATCH($G5358, 'Project List'!$B$11:$B$510, 0)), "")))</f>
        <v/>
      </c>
      <c r="E5358" s="67" t="str">
        <f>IF($G5358="", "", IF(IFERROR(INDEX('Project List'!$I$11:$I$510, MATCH($G5358, 'Project List'!$B$11:$B$510, 0)), "")="", "", IFERROR(INDEX('Project List'!$I$11:$I$510, MATCH($G5358, 'Project List'!$B$11:$B$510, 0)), "")))</f>
        <v/>
      </c>
      <c r="F5358" s="28"/>
      <c r="G5358" s="118"/>
      <c r="H5358" s="120"/>
      <c r="I5358" s="119"/>
      <c r="J5358" s="122"/>
      <c r="K5358" s="135"/>
      <c r="L5358" s="28"/>
      <c r="N5358" s="45" t="str">
        <f>IF($G5358="", "", IF(COUNTIF('Project List'!$B$11:$B$510, 'Time &amp; Expenses'!$G5358)=0, "X", ""))</f>
        <v/>
      </c>
    </row>
    <row r="5359" spans="1:14" x14ac:dyDescent="0.25">
      <c r="A5359" s="28"/>
      <c r="B5359" s="74" t="str">
        <f>IF($G5359="", "", IF(IFERROR(INDEX('Project List'!$C$11:$C$510, MATCH($G5359, 'Project List'!$B$11:$B$510, 0)), "")="", "", IFERROR(INDEX('Project List'!$C$11:$C$510, MATCH($G5359, 'Project List'!$B$11:$B$510, 0)), "")))</f>
        <v/>
      </c>
      <c r="C5359" s="1" t="str">
        <f>IF($G5359="", "", IF(IFERROR(INDEX('Project List'!$D$11:$D$510, MATCH($G5359, 'Project List'!$B$11:$B$510, 0)), "")="", "", IFERROR(INDEX('Project List'!$D$11:$D$510, MATCH($G5359, 'Project List'!$B$11:$B$510, 0)), "")))</f>
        <v/>
      </c>
      <c r="D5359" s="79" t="str">
        <f>IF($G5359="", "", IF(IFERROR(INDEX('Project List'!$H$11:$H$510, MATCH($G5359, 'Project List'!$B$11:$B$510, 0)), "")="", "", IFERROR(INDEX('Project List'!$H$11:$H$510, MATCH($G5359, 'Project List'!$B$11:$B$510, 0)), "")))</f>
        <v/>
      </c>
      <c r="E5359" s="67" t="str">
        <f>IF($G5359="", "", IF(IFERROR(INDEX('Project List'!$I$11:$I$510, MATCH($G5359, 'Project List'!$B$11:$B$510, 0)), "")="", "", IFERROR(INDEX('Project List'!$I$11:$I$510, MATCH($G5359, 'Project List'!$B$11:$B$510, 0)), "")))</f>
        <v/>
      </c>
      <c r="F5359" s="28"/>
      <c r="G5359" s="118"/>
      <c r="H5359" s="120"/>
      <c r="I5359" s="119"/>
      <c r="J5359" s="122"/>
      <c r="K5359" s="135"/>
      <c r="L5359" s="28"/>
      <c r="N5359" s="45" t="str">
        <f>IF($G5359="", "", IF(COUNTIF('Project List'!$B$11:$B$510, 'Time &amp; Expenses'!$G5359)=0, "X", ""))</f>
        <v/>
      </c>
    </row>
    <row r="5360" spans="1:14" x14ac:dyDescent="0.25">
      <c r="A5360" s="28"/>
      <c r="B5360" s="74" t="str">
        <f>IF($G5360="", "", IF(IFERROR(INDEX('Project List'!$C$11:$C$510, MATCH($G5360, 'Project List'!$B$11:$B$510, 0)), "")="", "", IFERROR(INDEX('Project List'!$C$11:$C$510, MATCH($G5360, 'Project List'!$B$11:$B$510, 0)), "")))</f>
        <v/>
      </c>
      <c r="C5360" s="1" t="str">
        <f>IF($G5360="", "", IF(IFERROR(INDEX('Project List'!$D$11:$D$510, MATCH($G5360, 'Project List'!$B$11:$B$510, 0)), "")="", "", IFERROR(INDEX('Project List'!$D$11:$D$510, MATCH($G5360, 'Project List'!$B$11:$B$510, 0)), "")))</f>
        <v/>
      </c>
      <c r="D5360" s="79" t="str">
        <f>IF($G5360="", "", IF(IFERROR(INDEX('Project List'!$H$11:$H$510, MATCH($G5360, 'Project List'!$B$11:$B$510, 0)), "")="", "", IFERROR(INDEX('Project List'!$H$11:$H$510, MATCH($G5360, 'Project List'!$B$11:$B$510, 0)), "")))</f>
        <v/>
      </c>
      <c r="E5360" s="67" t="str">
        <f>IF($G5360="", "", IF(IFERROR(INDEX('Project List'!$I$11:$I$510, MATCH($G5360, 'Project List'!$B$11:$B$510, 0)), "")="", "", IFERROR(INDEX('Project List'!$I$11:$I$510, MATCH($G5360, 'Project List'!$B$11:$B$510, 0)), "")))</f>
        <v/>
      </c>
      <c r="F5360" s="28"/>
      <c r="G5360" s="118"/>
      <c r="H5360" s="120"/>
      <c r="I5360" s="119"/>
      <c r="J5360" s="122"/>
      <c r="K5360" s="135"/>
      <c r="L5360" s="28"/>
      <c r="N5360" s="45" t="str">
        <f>IF($G5360="", "", IF(COUNTIF('Project List'!$B$11:$B$510, 'Time &amp; Expenses'!$G5360)=0, "X", ""))</f>
        <v/>
      </c>
    </row>
    <row r="5361" spans="1:14" x14ac:dyDescent="0.25">
      <c r="A5361" s="28"/>
      <c r="B5361" s="74" t="str">
        <f>IF($G5361="", "", IF(IFERROR(INDEX('Project List'!$C$11:$C$510, MATCH($G5361, 'Project List'!$B$11:$B$510, 0)), "")="", "", IFERROR(INDEX('Project List'!$C$11:$C$510, MATCH($G5361, 'Project List'!$B$11:$B$510, 0)), "")))</f>
        <v/>
      </c>
      <c r="C5361" s="1" t="str">
        <f>IF($G5361="", "", IF(IFERROR(INDEX('Project List'!$D$11:$D$510, MATCH($G5361, 'Project List'!$B$11:$B$510, 0)), "")="", "", IFERROR(INDEX('Project List'!$D$11:$D$510, MATCH($G5361, 'Project List'!$B$11:$B$510, 0)), "")))</f>
        <v/>
      </c>
      <c r="D5361" s="79" t="str">
        <f>IF($G5361="", "", IF(IFERROR(INDEX('Project List'!$H$11:$H$510, MATCH($G5361, 'Project List'!$B$11:$B$510, 0)), "")="", "", IFERROR(INDEX('Project List'!$H$11:$H$510, MATCH($G5361, 'Project List'!$B$11:$B$510, 0)), "")))</f>
        <v/>
      </c>
      <c r="E5361" s="67" t="str">
        <f>IF($G5361="", "", IF(IFERROR(INDEX('Project List'!$I$11:$I$510, MATCH($G5361, 'Project List'!$B$11:$B$510, 0)), "")="", "", IFERROR(INDEX('Project List'!$I$11:$I$510, MATCH($G5361, 'Project List'!$B$11:$B$510, 0)), "")))</f>
        <v/>
      </c>
      <c r="F5361" s="28"/>
      <c r="G5361" s="118"/>
      <c r="H5361" s="120"/>
      <c r="I5361" s="119"/>
      <c r="J5361" s="122"/>
      <c r="K5361" s="135"/>
      <c r="L5361" s="28"/>
      <c r="N5361" s="45" t="str">
        <f>IF($G5361="", "", IF(COUNTIF('Project List'!$B$11:$B$510, 'Time &amp; Expenses'!$G5361)=0, "X", ""))</f>
        <v/>
      </c>
    </row>
    <row r="5362" spans="1:14" x14ac:dyDescent="0.25">
      <c r="A5362" s="28"/>
      <c r="B5362" s="74" t="str">
        <f>IF($G5362="", "", IF(IFERROR(INDEX('Project List'!$C$11:$C$510, MATCH($G5362, 'Project List'!$B$11:$B$510, 0)), "")="", "", IFERROR(INDEX('Project List'!$C$11:$C$510, MATCH($G5362, 'Project List'!$B$11:$B$510, 0)), "")))</f>
        <v/>
      </c>
      <c r="C5362" s="1" t="str">
        <f>IF($G5362="", "", IF(IFERROR(INDEX('Project List'!$D$11:$D$510, MATCH($G5362, 'Project List'!$B$11:$B$510, 0)), "")="", "", IFERROR(INDEX('Project List'!$D$11:$D$510, MATCH($G5362, 'Project List'!$B$11:$B$510, 0)), "")))</f>
        <v/>
      </c>
      <c r="D5362" s="79" t="str">
        <f>IF($G5362="", "", IF(IFERROR(INDEX('Project List'!$H$11:$H$510, MATCH($G5362, 'Project List'!$B$11:$B$510, 0)), "")="", "", IFERROR(INDEX('Project List'!$H$11:$H$510, MATCH($G5362, 'Project List'!$B$11:$B$510, 0)), "")))</f>
        <v/>
      </c>
      <c r="E5362" s="67" t="str">
        <f>IF($G5362="", "", IF(IFERROR(INDEX('Project List'!$I$11:$I$510, MATCH($G5362, 'Project List'!$B$11:$B$510, 0)), "")="", "", IFERROR(INDEX('Project List'!$I$11:$I$510, MATCH($G5362, 'Project List'!$B$11:$B$510, 0)), "")))</f>
        <v/>
      </c>
      <c r="F5362" s="28"/>
      <c r="G5362" s="118"/>
      <c r="H5362" s="120"/>
      <c r="I5362" s="119"/>
      <c r="J5362" s="122"/>
      <c r="K5362" s="135"/>
      <c r="L5362" s="28"/>
      <c r="N5362" s="45" t="str">
        <f>IF($G5362="", "", IF(COUNTIF('Project List'!$B$11:$B$510, 'Time &amp; Expenses'!$G5362)=0, "X", ""))</f>
        <v/>
      </c>
    </row>
    <row r="5363" spans="1:14" x14ac:dyDescent="0.25">
      <c r="A5363" s="28"/>
      <c r="B5363" s="74" t="str">
        <f>IF($G5363="", "", IF(IFERROR(INDEX('Project List'!$C$11:$C$510, MATCH($G5363, 'Project List'!$B$11:$B$510, 0)), "")="", "", IFERROR(INDEX('Project List'!$C$11:$C$510, MATCH($G5363, 'Project List'!$B$11:$B$510, 0)), "")))</f>
        <v/>
      </c>
      <c r="C5363" s="1" t="str">
        <f>IF($G5363="", "", IF(IFERROR(INDEX('Project List'!$D$11:$D$510, MATCH($G5363, 'Project List'!$B$11:$B$510, 0)), "")="", "", IFERROR(INDEX('Project List'!$D$11:$D$510, MATCH($G5363, 'Project List'!$B$11:$B$510, 0)), "")))</f>
        <v/>
      </c>
      <c r="D5363" s="79" t="str">
        <f>IF($G5363="", "", IF(IFERROR(INDEX('Project List'!$H$11:$H$510, MATCH($G5363, 'Project List'!$B$11:$B$510, 0)), "")="", "", IFERROR(INDEX('Project List'!$H$11:$H$510, MATCH($G5363, 'Project List'!$B$11:$B$510, 0)), "")))</f>
        <v/>
      </c>
      <c r="E5363" s="67" t="str">
        <f>IF($G5363="", "", IF(IFERROR(INDEX('Project List'!$I$11:$I$510, MATCH($G5363, 'Project List'!$B$11:$B$510, 0)), "")="", "", IFERROR(INDEX('Project List'!$I$11:$I$510, MATCH($G5363, 'Project List'!$B$11:$B$510, 0)), "")))</f>
        <v/>
      </c>
      <c r="F5363" s="28"/>
      <c r="G5363" s="118"/>
      <c r="H5363" s="120"/>
      <c r="I5363" s="119"/>
      <c r="J5363" s="122"/>
      <c r="K5363" s="135"/>
      <c r="L5363" s="28"/>
      <c r="N5363" s="45" t="str">
        <f>IF($G5363="", "", IF(COUNTIF('Project List'!$B$11:$B$510, 'Time &amp; Expenses'!$G5363)=0, "X", ""))</f>
        <v/>
      </c>
    </row>
    <row r="5364" spans="1:14" x14ac:dyDescent="0.25">
      <c r="A5364" s="28"/>
      <c r="B5364" s="74" t="str">
        <f>IF($G5364="", "", IF(IFERROR(INDEX('Project List'!$C$11:$C$510, MATCH($G5364, 'Project List'!$B$11:$B$510, 0)), "")="", "", IFERROR(INDEX('Project List'!$C$11:$C$510, MATCH($G5364, 'Project List'!$B$11:$B$510, 0)), "")))</f>
        <v/>
      </c>
      <c r="C5364" s="1" t="str">
        <f>IF($G5364="", "", IF(IFERROR(INDEX('Project List'!$D$11:$D$510, MATCH($G5364, 'Project List'!$B$11:$B$510, 0)), "")="", "", IFERROR(INDEX('Project List'!$D$11:$D$510, MATCH($G5364, 'Project List'!$B$11:$B$510, 0)), "")))</f>
        <v/>
      </c>
      <c r="D5364" s="79" t="str">
        <f>IF($G5364="", "", IF(IFERROR(INDEX('Project List'!$H$11:$H$510, MATCH($G5364, 'Project List'!$B$11:$B$510, 0)), "")="", "", IFERROR(INDEX('Project List'!$H$11:$H$510, MATCH($G5364, 'Project List'!$B$11:$B$510, 0)), "")))</f>
        <v/>
      </c>
      <c r="E5364" s="67" t="str">
        <f>IF($G5364="", "", IF(IFERROR(INDEX('Project List'!$I$11:$I$510, MATCH($G5364, 'Project List'!$B$11:$B$510, 0)), "")="", "", IFERROR(INDEX('Project List'!$I$11:$I$510, MATCH($G5364, 'Project List'!$B$11:$B$510, 0)), "")))</f>
        <v/>
      </c>
      <c r="F5364" s="28"/>
      <c r="G5364" s="118"/>
      <c r="H5364" s="120"/>
      <c r="I5364" s="119"/>
      <c r="J5364" s="122"/>
      <c r="K5364" s="135"/>
      <c r="L5364" s="28"/>
      <c r="N5364" s="45" t="str">
        <f>IF($G5364="", "", IF(COUNTIF('Project List'!$B$11:$B$510, 'Time &amp; Expenses'!$G5364)=0, "X", ""))</f>
        <v/>
      </c>
    </row>
    <row r="5365" spans="1:14" x14ac:dyDescent="0.25">
      <c r="A5365" s="28"/>
      <c r="B5365" s="74" t="str">
        <f>IF($G5365="", "", IF(IFERROR(INDEX('Project List'!$C$11:$C$510, MATCH($G5365, 'Project List'!$B$11:$B$510, 0)), "")="", "", IFERROR(INDEX('Project List'!$C$11:$C$510, MATCH($G5365, 'Project List'!$B$11:$B$510, 0)), "")))</f>
        <v/>
      </c>
      <c r="C5365" s="1" t="str">
        <f>IF($G5365="", "", IF(IFERROR(INDEX('Project List'!$D$11:$D$510, MATCH($G5365, 'Project List'!$B$11:$B$510, 0)), "")="", "", IFERROR(INDEX('Project List'!$D$11:$D$510, MATCH($G5365, 'Project List'!$B$11:$B$510, 0)), "")))</f>
        <v/>
      </c>
      <c r="D5365" s="79" t="str">
        <f>IF($G5365="", "", IF(IFERROR(INDEX('Project List'!$H$11:$H$510, MATCH($G5365, 'Project List'!$B$11:$B$510, 0)), "")="", "", IFERROR(INDEX('Project List'!$H$11:$H$510, MATCH($G5365, 'Project List'!$B$11:$B$510, 0)), "")))</f>
        <v/>
      </c>
      <c r="E5365" s="67" t="str">
        <f>IF($G5365="", "", IF(IFERROR(INDEX('Project List'!$I$11:$I$510, MATCH($G5365, 'Project List'!$B$11:$B$510, 0)), "")="", "", IFERROR(INDEX('Project List'!$I$11:$I$510, MATCH($G5365, 'Project List'!$B$11:$B$510, 0)), "")))</f>
        <v/>
      </c>
      <c r="F5365" s="28"/>
      <c r="G5365" s="118"/>
      <c r="H5365" s="120"/>
      <c r="I5365" s="119"/>
      <c r="J5365" s="122"/>
      <c r="K5365" s="135"/>
      <c r="L5365" s="28"/>
      <c r="N5365" s="45" t="str">
        <f>IF($G5365="", "", IF(COUNTIF('Project List'!$B$11:$B$510, 'Time &amp; Expenses'!$G5365)=0, "X", ""))</f>
        <v/>
      </c>
    </row>
    <row r="5366" spans="1:14" x14ac:dyDescent="0.25">
      <c r="A5366" s="28"/>
      <c r="B5366" s="74" t="str">
        <f>IF($G5366="", "", IF(IFERROR(INDEX('Project List'!$C$11:$C$510, MATCH($G5366, 'Project List'!$B$11:$B$510, 0)), "")="", "", IFERROR(INDEX('Project List'!$C$11:$C$510, MATCH($G5366, 'Project List'!$B$11:$B$510, 0)), "")))</f>
        <v/>
      </c>
      <c r="C5366" s="1" t="str">
        <f>IF($G5366="", "", IF(IFERROR(INDEX('Project List'!$D$11:$D$510, MATCH($G5366, 'Project List'!$B$11:$B$510, 0)), "")="", "", IFERROR(INDEX('Project List'!$D$11:$D$510, MATCH($G5366, 'Project List'!$B$11:$B$510, 0)), "")))</f>
        <v/>
      </c>
      <c r="D5366" s="79" t="str">
        <f>IF($G5366="", "", IF(IFERROR(INDEX('Project List'!$H$11:$H$510, MATCH($G5366, 'Project List'!$B$11:$B$510, 0)), "")="", "", IFERROR(INDEX('Project List'!$H$11:$H$510, MATCH($G5366, 'Project List'!$B$11:$B$510, 0)), "")))</f>
        <v/>
      </c>
      <c r="E5366" s="67" t="str">
        <f>IF($G5366="", "", IF(IFERROR(INDEX('Project List'!$I$11:$I$510, MATCH($G5366, 'Project List'!$B$11:$B$510, 0)), "")="", "", IFERROR(INDEX('Project List'!$I$11:$I$510, MATCH($G5366, 'Project List'!$B$11:$B$510, 0)), "")))</f>
        <v/>
      </c>
      <c r="F5366" s="28"/>
      <c r="G5366" s="118"/>
      <c r="H5366" s="120"/>
      <c r="I5366" s="119"/>
      <c r="J5366" s="122"/>
      <c r="K5366" s="135"/>
      <c r="L5366" s="28"/>
      <c r="N5366" s="45" t="str">
        <f>IF($G5366="", "", IF(COUNTIF('Project List'!$B$11:$B$510, 'Time &amp; Expenses'!$G5366)=0, "X", ""))</f>
        <v/>
      </c>
    </row>
    <row r="5367" spans="1:14" x14ac:dyDescent="0.25">
      <c r="A5367" s="28"/>
      <c r="B5367" s="74" t="str">
        <f>IF($G5367="", "", IF(IFERROR(INDEX('Project List'!$C$11:$C$510, MATCH($G5367, 'Project List'!$B$11:$B$510, 0)), "")="", "", IFERROR(INDEX('Project List'!$C$11:$C$510, MATCH($G5367, 'Project List'!$B$11:$B$510, 0)), "")))</f>
        <v/>
      </c>
      <c r="C5367" s="1" t="str">
        <f>IF($G5367="", "", IF(IFERROR(INDEX('Project List'!$D$11:$D$510, MATCH($G5367, 'Project List'!$B$11:$B$510, 0)), "")="", "", IFERROR(INDEX('Project List'!$D$11:$D$510, MATCH($G5367, 'Project List'!$B$11:$B$510, 0)), "")))</f>
        <v/>
      </c>
      <c r="D5367" s="79" t="str">
        <f>IF($G5367="", "", IF(IFERROR(INDEX('Project List'!$H$11:$H$510, MATCH($G5367, 'Project List'!$B$11:$B$510, 0)), "")="", "", IFERROR(INDEX('Project List'!$H$11:$H$510, MATCH($G5367, 'Project List'!$B$11:$B$510, 0)), "")))</f>
        <v/>
      </c>
      <c r="E5367" s="67" t="str">
        <f>IF($G5367="", "", IF(IFERROR(INDEX('Project List'!$I$11:$I$510, MATCH($G5367, 'Project List'!$B$11:$B$510, 0)), "")="", "", IFERROR(INDEX('Project List'!$I$11:$I$510, MATCH($G5367, 'Project List'!$B$11:$B$510, 0)), "")))</f>
        <v/>
      </c>
      <c r="F5367" s="28"/>
      <c r="G5367" s="118"/>
      <c r="H5367" s="120"/>
      <c r="I5367" s="119"/>
      <c r="J5367" s="122"/>
      <c r="K5367" s="135"/>
      <c r="L5367" s="28"/>
      <c r="N5367" s="45" t="str">
        <f>IF($G5367="", "", IF(COUNTIF('Project List'!$B$11:$B$510, 'Time &amp; Expenses'!$G5367)=0, "X", ""))</f>
        <v/>
      </c>
    </row>
    <row r="5368" spans="1:14" x14ac:dyDescent="0.25">
      <c r="A5368" s="28"/>
      <c r="B5368" s="74" t="str">
        <f>IF($G5368="", "", IF(IFERROR(INDEX('Project List'!$C$11:$C$510, MATCH($G5368, 'Project List'!$B$11:$B$510, 0)), "")="", "", IFERROR(INDEX('Project List'!$C$11:$C$510, MATCH($G5368, 'Project List'!$B$11:$B$510, 0)), "")))</f>
        <v/>
      </c>
      <c r="C5368" s="1" t="str">
        <f>IF($G5368="", "", IF(IFERROR(INDEX('Project List'!$D$11:$D$510, MATCH($G5368, 'Project List'!$B$11:$B$510, 0)), "")="", "", IFERROR(INDEX('Project List'!$D$11:$D$510, MATCH($G5368, 'Project List'!$B$11:$B$510, 0)), "")))</f>
        <v/>
      </c>
      <c r="D5368" s="79" t="str">
        <f>IF($G5368="", "", IF(IFERROR(INDEX('Project List'!$H$11:$H$510, MATCH($G5368, 'Project List'!$B$11:$B$510, 0)), "")="", "", IFERROR(INDEX('Project List'!$H$11:$H$510, MATCH($G5368, 'Project List'!$B$11:$B$510, 0)), "")))</f>
        <v/>
      </c>
      <c r="E5368" s="67" t="str">
        <f>IF($G5368="", "", IF(IFERROR(INDEX('Project List'!$I$11:$I$510, MATCH($G5368, 'Project List'!$B$11:$B$510, 0)), "")="", "", IFERROR(INDEX('Project List'!$I$11:$I$510, MATCH($G5368, 'Project List'!$B$11:$B$510, 0)), "")))</f>
        <v/>
      </c>
      <c r="F5368" s="28"/>
      <c r="G5368" s="118"/>
      <c r="H5368" s="120"/>
      <c r="I5368" s="119"/>
      <c r="J5368" s="122"/>
      <c r="K5368" s="135"/>
      <c r="L5368" s="28"/>
      <c r="N5368" s="45" t="str">
        <f>IF($G5368="", "", IF(COUNTIF('Project List'!$B$11:$B$510, 'Time &amp; Expenses'!$G5368)=0, "X", ""))</f>
        <v/>
      </c>
    </row>
    <row r="5369" spans="1:14" x14ac:dyDescent="0.25">
      <c r="A5369" s="28"/>
      <c r="B5369" s="74" t="str">
        <f>IF($G5369="", "", IF(IFERROR(INDEX('Project List'!$C$11:$C$510, MATCH($G5369, 'Project List'!$B$11:$B$510, 0)), "")="", "", IFERROR(INDEX('Project List'!$C$11:$C$510, MATCH($G5369, 'Project List'!$B$11:$B$510, 0)), "")))</f>
        <v/>
      </c>
      <c r="C5369" s="1" t="str">
        <f>IF($G5369="", "", IF(IFERROR(INDEX('Project List'!$D$11:$D$510, MATCH($G5369, 'Project List'!$B$11:$B$510, 0)), "")="", "", IFERROR(INDEX('Project List'!$D$11:$D$510, MATCH($G5369, 'Project List'!$B$11:$B$510, 0)), "")))</f>
        <v/>
      </c>
      <c r="D5369" s="79" t="str">
        <f>IF($G5369="", "", IF(IFERROR(INDEX('Project List'!$H$11:$H$510, MATCH($G5369, 'Project List'!$B$11:$B$510, 0)), "")="", "", IFERROR(INDEX('Project List'!$H$11:$H$510, MATCH($G5369, 'Project List'!$B$11:$B$510, 0)), "")))</f>
        <v/>
      </c>
      <c r="E5369" s="67" t="str">
        <f>IF($G5369="", "", IF(IFERROR(INDEX('Project List'!$I$11:$I$510, MATCH($G5369, 'Project List'!$B$11:$B$510, 0)), "")="", "", IFERROR(INDEX('Project List'!$I$11:$I$510, MATCH($G5369, 'Project List'!$B$11:$B$510, 0)), "")))</f>
        <v/>
      </c>
      <c r="F5369" s="28"/>
      <c r="G5369" s="118"/>
      <c r="H5369" s="120"/>
      <c r="I5369" s="119"/>
      <c r="J5369" s="122"/>
      <c r="K5369" s="135"/>
      <c r="L5369" s="28"/>
      <c r="N5369" s="45" t="str">
        <f>IF($G5369="", "", IF(COUNTIF('Project List'!$B$11:$B$510, 'Time &amp; Expenses'!$G5369)=0, "X", ""))</f>
        <v/>
      </c>
    </row>
    <row r="5370" spans="1:14" x14ac:dyDescent="0.25">
      <c r="A5370" s="28"/>
      <c r="B5370" s="74" t="str">
        <f>IF($G5370="", "", IF(IFERROR(INDEX('Project List'!$C$11:$C$510, MATCH($G5370, 'Project List'!$B$11:$B$510, 0)), "")="", "", IFERROR(INDEX('Project List'!$C$11:$C$510, MATCH($G5370, 'Project List'!$B$11:$B$510, 0)), "")))</f>
        <v/>
      </c>
      <c r="C5370" s="1" t="str">
        <f>IF($G5370="", "", IF(IFERROR(INDEX('Project List'!$D$11:$D$510, MATCH($G5370, 'Project List'!$B$11:$B$510, 0)), "")="", "", IFERROR(INDEX('Project List'!$D$11:$D$510, MATCH($G5370, 'Project List'!$B$11:$B$510, 0)), "")))</f>
        <v/>
      </c>
      <c r="D5370" s="79" t="str">
        <f>IF($G5370="", "", IF(IFERROR(INDEX('Project List'!$H$11:$H$510, MATCH($G5370, 'Project List'!$B$11:$B$510, 0)), "")="", "", IFERROR(INDEX('Project List'!$H$11:$H$510, MATCH($G5370, 'Project List'!$B$11:$B$510, 0)), "")))</f>
        <v/>
      </c>
      <c r="E5370" s="67" t="str">
        <f>IF($G5370="", "", IF(IFERROR(INDEX('Project List'!$I$11:$I$510, MATCH($G5370, 'Project List'!$B$11:$B$510, 0)), "")="", "", IFERROR(INDEX('Project List'!$I$11:$I$510, MATCH($G5370, 'Project List'!$B$11:$B$510, 0)), "")))</f>
        <v/>
      </c>
      <c r="F5370" s="28"/>
      <c r="G5370" s="118"/>
      <c r="H5370" s="120"/>
      <c r="I5370" s="119"/>
      <c r="J5370" s="122"/>
      <c r="K5370" s="135"/>
      <c r="L5370" s="28"/>
      <c r="N5370" s="45" t="str">
        <f>IF($G5370="", "", IF(COUNTIF('Project List'!$B$11:$B$510, 'Time &amp; Expenses'!$G5370)=0, "X", ""))</f>
        <v/>
      </c>
    </row>
    <row r="5371" spans="1:14" x14ac:dyDescent="0.25">
      <c r="A5371" s="28"/>
      <c r="B5371" s="74" t="str">
        <f>IF($G5371="", "", IF(IFERROR(INDEX('Project List'!$C$11:$C$510, MATCH($G5371, 'Project List'!$B$11:$B$510, 0)), "")="", "", IFERROR(INDEX('Project List'!$C$11:$C$510, MATCH($G5371, 'Project List'!$B$11:$B$510, 0)), "")))</f>
        <v/>
      </c>
      <c r="C5371" s="1" t="str">
        <f>IF($G5371="", "", IF(IFERROR(INDEX('Project List'!$D$11:$D$510, MATCH($G5371, 'Project List'!$B$11:$B$510, 0)), "")="", "", IFERROR(INDEX('Project List'!$D$11:$D$510, MATCH($G5371, 'Project List'!$B$11:$B$510, 0)), "")))</f>
        <v/>
      </c>
      <c r="D5371" s="79" t="str">
        <f>IF($G5371="", "", IF(IFERROR(INDEX('Project List'!$H$11:$H$510, MATCH($G5371, 'Project List'!$B$11:$B$510, 0)), "")="", "", IFERROR(INDEX('Project List'!$H$11:$H$510, MATCH($G5371, 'Project List'!$B$11:$B$510, 0)), "")))</f>
        <v/>
      </c>
      <c r="E5371" s="67" t="str">
        <f>IF($G5371="", "", IF(IFERROR(INDEX('Project List'!$I$11:$I$510, MATCH($G5371, 'Project List'!$B$11:$B$510, 0)), "")="", "", IFERROR(INDEX('Project List'!$I$11:$I$510, MATCH($G5371, 'Project List'!$B$11:$B$510, 0)), "")))</f>
        <v/>
      </c>
      <c r="F5371" s="28"/>
      <c r="G5371" s="118"/>
      <c r="H5371" s="120"/>
      <c r="I5371" s="119"/>
      <c r="J5371" s="122"/>
      <c r="K5371" s="135"/>
      <c r="L5371" s="28"/>
      <c r="N5371" s="45" t="str">
        <f>IF($G5371="", "", IF(COUNTIF('Project List'!$B$11:$B$510, 'Time &amp; Expenses'!$G5371)=0, "X", ""))</f>
        <v/>
      </c>
    </row>
    <row r="5372" spans="1:14" x14ac:dyDescent="0.25">
      <c r="A5372" s="28"/>
      <c r="B5372" s="74" t="str">
        <f>IF($G5372="", "", IF(IFERROR(INDEX('Project List'!$C$11:$C$510, MATCH($G5372, 'Project List'!$B$11:$B$510, 0)), "")="", "", IFERROR(INDEX('Project List'!$C$11:$C$510, MATCH($G5372, 'Project List'!$B$11:$B$510, 0)), "")))</f>
        <v/>
      </c>
      <c r="C5372" s="1" t="str">
        <f>IF($G5372="", "", IF(IFERROR(INDEX('Project List'!$D$11:$D$510, MATCH($G5372, 'Project List'!$B$11:$B$510, 0)), "")="", "", IFERROR(INDEX('Project List'!$D$11:$D$510, MATCH($G5372, 'Project List'!$B$11:$B$510, 0)), "")))</f>
        <v/>
      </c>
      <c r="D5372" s="79" t="str">
        <f>IF($G5372="", "", IF(IFERROR(INDEX('Project List'!$H$11:$H$510, MATCH($G5372, 'Project List'!$B$11:$B$510, 0)), "")="", "", IFERROR(INDEX('Project List'!$H$11:$H$510, MATCH($G5372, 'Project List'!$B$11:$B$510, 0)), "")))</f>
        <v/>
      </c>
      <c r="E5372" s="67" t="str">
        <f>IF($G5372="", "", IF(IFERROR(INDEX('Project List'!$I$11:$I$510, MATCH($G5372, 'Project List'!$B$11:$B$510, 0)), "")="", "", IFERROR(INDEX('Project List'!$I$11:$I$510, MATCH($G5372, 'Project List'!$B$11:$B$510, 0)), "")))</f>
        <v/>
      </c>
      <c r="F5372" s="28"/>
      <c r="G5372" s="118"/>
      <c r="H5372" s="120"/>
      <c r="I5372" s="119"/>
      <c r="J5372" s="122"/>
      <c r="K5372" s="135"/>
      <c r="L5372" s="28"/>
      <c r="N5372" s="45" t="str">
        <f>IF($G5372="", "", IF(COUNTIF('Project List'!$B$11:$B$510, 'Time &amp; Expenses'!$G5372)=0, "X", ""))</f>
        <v/>
      </c>
    </row>
    <row r="5373" spans="1:14" x14ac:dyDescent="0.25">
      <c r="A5373" s="28"/>
      <c r="B5373" s="74" t="str">
        <f>IF($G5373="", "", IF(IFERROR(INDEX('Project List'!$C$11:$C$510, MATCH($G5373, 'Project List'!$B$11:$B$510, 0)), "")="", "", IFERROR(INDEX('Project List'!$C$11:$C$510, MATCH($G5373, 'Project List'!$B$11:$B$510, 0)), "")))</f>
        <v/>
      </c>
      <c r="C5373" s="1" t="str">
        <f>IF($G5373="", "", IF(IFERROR(INDEX('Project List'!$D$11:$D$510, MATCH($G5373, 'Project List'!$B$11:$B$510, 0)), "")="", "", IFERROR(INDEX('Project List'!$D$11:$D$510, MATCH($G5373, 'Project List'!$B$11:$B$510, 0)), "")))</f>
        <v/>
      </c>
      <c r="D5373" s="79" t="str">
        <f>IF($G5373="", "", IF(IFERROR(INDEX('Project List'!$H$11:$H$510, MATCH($G5373, 'Project List'!$B$11:$B$510, 0)), "")="", "", IFERROR(INDEX('Project List'!$H$11:$H$510, MATCH($G5373, 'Project List'!$B$11:$B$510, 0)), "")))</f>
        <v/>
      </c>
      <c r="E5373" s="67" t="str">
        <f>IF($G5373="", "", IF(IFERROR(INDEX('Project List'!$I$11:$I$510, MATCH($G5373, 'Project List'!$B$11:$B$510, 0)), "")="", "", IFERROR(INDEX('Project List'!$I$11:$I$510, MATCH($G5373, 'Project List'!$B$11:$B$510, 0)), "")))</f>
        <v/>
      </c>
      <c r="F5373" s="28"/>
      <c r="G5373" s="118"/>
      <c r="H5373" s="120"/>
      <c r="I5373" s="119"/>
      <c r="J5373" s="122"/>
      <c r="K5373" s="135"/>
      <c r="L5373" s="28"/>
      <c r="N5373" s="45" t="str">
        <f>IF($G5373="", "", IF(COUNTIF('Project List'!$B$11:$B$510, 'Time &amp; Expenses'!$G5373)=0, "X", ""))</f>
        <v/>
      </c>
    </row>
    <row r="5374" spans="1:14" x14ac:dyDescent="0.25">
      <c r="A5374" s="28"/>
      <c r="B5374" s="74" t="str">
        <f>IF($G5374="", "", IF(IFERROR(INDEX('Project List'!$C$11:$C$510, MATCH($G5374, 'Project List'!$B$11:$B$510, 0)), "")="", "", IFERROR(INDEX('Project List'!$C$11:$C$510, MATCH($G5374, 'Project List'!$B$11:$B$510, 0)), "")))</f>
        <v/>
      </c>
      <c r="C5374" s="1" t="str">
        <f>IF($G5374="", "", IF(IFERROR(INDEX('Project List'!$D$11:$D$510, MATCH($G5374, 'Project List'!$B$11:$B$510, 0)), "")="", "", IFERROR(INDEX('Project List'!$D$11:$D$510, MATCH($G5374, 'Project List'!$B$11:$B$510, 0)), "")))</f>
        <v/>
      </c>
      <c r="D5374" s="79" t="str">
        <f>IF($G5374="", "", IF(IFERROR(INDEX('Project List'!$H$11:$H$510, MATCH($G5374, 'Project List'!$B$11:$B$510, 0)), "")="", "", IFERROR(INDEX('Project List'!$H$11:$H$510, MATCH($G5374, 'Project List'!$B$11:$B$510, 0)), "")))</f>
        <v/>
      </c>
      <c r="E5374" s="67" t="str">
        <f>IF($G5374="", "", IF(IFERROR(INDEX('Project List'!$I$11:$I$510, MATCH($G5374, 'Project List'!$B$11:$B$510, 0)), "")="", "", IFERROR(INDEX('Project List'!$I$11:$I$510, MATCH($G5374, 'Project List'!$B$11:$B$510, 0)), "")))</f>
        <v/>
      </c>
      <c r="F5374" s="28"/>
      <c r="G5374" s="118"/>
      <c r="H5374" s="120"/>
      <c r="I5374" s="119"/>
      <c r="J5374" s="122"/>
      <c r="K5374" s="135"/>
      <c r="L5374" s="28"/>
      <c r="N5374" s="45" t="str">
        <f>IF($G5374="", "", IF(COUNTIF('Project List'!$B$11:$B$510, 'Time &amp; Expenses'!$G5374)=0, "X", ""))</f>
        <v/>
      </c>
    </row>
    <row r="5375" spans="1:14" x14ac:dyDescent="0.25">
      <c r="A5375" s="28"/>
      <c r="B5375" s="74" t="str">
        <f>IF($G5375="", "", IF(IFERROR(INDEX('Project List'!$C$11:$C$510, MATCH($G5375, 'Project List'!$B$11:$B$510, 0)), "")="", "", IFERROR(INDEX('Project List'!$C$11:$C$510, MATCH($G5375, 'Project List'!$B$11:$B$510, 0)), "")))</f>
        <v/>
      </c>
      <c r="C5375" s="1" t="str">
        <f>IF($G5375="", "", IF(IFERROR(INDEX('Project List'!$D$11:$D$510, MATCH($G5375, 'Project List'!$B$11:$B$510, 0)), "")="", "", IFERROR(INDEX('Project List'!$D$11:$D$510, MATCH($G5375, 'Project List'!$B$11:$B$510, 0)), "")))</f>
        <v/>
      </c>
      <c r="D5375" s="79" t="str">
        <f>IF($G5375="", "", IF(IFERROR(INDEX('Project List'!$H$11:$H$510, MATCH($G5375, 'Project List'!$B$11:$B$510, 0)), "")="", "", IFERROR(INDEX('Project List'!$H$11:$H$510, MATCH($G5375, 'Project List'!$B$11:$B$510, 0)), "")))</f>
        <v/>
      </c>
      <c r="E5375" s="67" t="str">
        <f>IF($G5375="", "", IF(IFERROR(INDEX('Project List'!$I$11:$I$510, MATCH($G5375, 'Project List'!$B$11:$B$510, 0)), "")="", "", IFERROR(INDEX('Project List'!$I$11:$I$510, MATCH($G5375, 'Project List'!$B$11:$B$510, 0)), "")))</f>
        <v/>
      </c>
      <c r="F5375" s="28"/>
      <c r="G5375" s="118"/>
      <c r="H5375" s="120"/>
      <c r="I5375" s="119"/>
      <c r="J5375" s="122"/>
      <c r="K5375" s="135"/>
      <c r="L5375" s="28"/>
      <c r="N5375" s="45" t="str">
        <f>IF($G5375="", "", IF(COUNTIF('Project List'!$B$11:$B$510, 'Time &amp; Expenses'!$G5375)=0, "X", ""))</f>
        <v/>
      </c>
    </row>
    <row r="5376" spans="1:14" x14ac:dyDescent="0.25">
      <c r="A5376" s="28"/>
      <c r="B5376" s="74" t="str">
        <f>IF($G5376="", "", IF(IFERROR(INDEX('Project List'!$C$11:$C$510, MATCH($G5376, 'Project List'!$B$11:$B$510, 0)), "")="", "", IFERROR(INDEX('Project List'!$C$11:$C$510, MATCH($G5376, 'Project List'!$B$11:$B$510, 0)), "")))</f>
        <v/>
      </c>
      <c r="C5376" s="1" t="str">
        <f>IF($G5376="", "", IF(IFERROR(INDEX('Project List'!$D$11:$D$510, MATCH($G5376, 'Project List'!$B$11:$B$510, 0)), "")="", "", IFERROR(INDEX('Project List'!$D$11:$D$510, MATCH($G5376, 'Project List'!$B$11:$B$510, 0)), "")))</f>
        <v/>
      </c>
      <c r="D5376" s="79" t="str">
        <f>IF($G5376="", "", IF(IFERROR(INDEX('Project List'!$H$11:$H$510, MATCH($G5376, 'Project List'!$B$11:$B$510, 0)), "")="", "", IFERROR(INDEX('Project List'!$H$11:$H$510, MATCH($G5376, 'Project List'!$B$11:$B$510, 0)), "")))</f>
        <v/>
      </c>
      <c r="E5376" s="67" t="str">
        <f>IF($G5376="", "", IF(IFERROR(INDEX('Project List'!$I$11:$I$510, MATCH($G5376, 'Project List'!$B$11:$B$510, 0)), "")="", "", IFERROR(INDEX('Project List'!$I$11:$I$510, MATCH($G5376, 'Project List'!$B$11:$B$510, 0)), "")))</f>
        <v/>
      </c>
      <c r="F5376" s="28"/>
      <c r="G5376" s="118"/>
      <c r="H5376" s="120"/>
      <c r="I5376" s="119"/>
      <c r="J5376" s="122"/>
      <c r="K5376" s="135"/>
      <c r="L5376" s="28"/>
      <c r="N5376" s="45" t="str">
        <f>IF($G5376="", "", IF(COUNTIF('Project List'!$B$11:$B$510, 'Time &amp; Expenses'!$G5376)=0, "X", ""))</f>
        <v/>
      </c>
    </row>
    <row r="5377" spans="1:14" x14ac:dyDescent="0.25">
      <c r="A5377" s="28"/>
      <c r="B5377" s="74" t="str">
        <f>IF($G5377="", "", IF(IFERROR(INDEX('Project List'!$C$11:$C$510, MATCH($G5377, 'Project List'!$B$11:$B$510, 0)), "")="", "", IFERROR(INDEX('Project List'!$C$11:$C$510, MATCH($G5377, 'Project List'!$B$11:$B$510, 0)), "")))</f>
        <v/>
      </c>
      <c r="C5377" s="1" t="str">
        <f>IF($G5377="", "", IF(IFERROR(INDEX('Project List'!$D$11:$D$510, MATCH($G5377, 'Project List'!$B$11:$B$510, 0)), "")="", "", IFERROR(INDEX('Project List'!$D$11:$D$510, MATCH($G5377, 'Project List'!$B$11:$B$510, 0)), "")))</f>
        <v/>
      </c>
      <c r="D5377" s="79" t="str">
        <f>IF($G5377="", "", IF(IFERROR(INDEX('Project List'!$H$11:$H$510, MATCH($G5377, 'Project List'!$B$11:$B$510, 0)), "")="", "", IFERROR(INDEX('Project List'!$H$11:$H$510, MATCH($G5377, 'Project List'!$B$11:$B$510, 0)), "")))</f>
        <v/>
      </c>
      <c r="E5377" s="67" t="str">
        <f>IF($G5377="", "", IF(IFERROR(INDEX('Project List'!$I$11:$I$510, MATCH($G5377, 'Project List'!$B$11:$B$510, 0)), "")="", "", IFERROR(INDEX('Project List'!$I$11:$I$510, MATCH($G5377, 'Project List'!$B$11:$B$510, 0)), "")))</f>
        <v/>
      </c>
      <c r="F5377" s="28"/>
      <c r="G5377" s="118"/>
      <c r="H5377" s="120"/>
      <c r="I5377" s="119"/>
      <c r="J5377" s="122"/>
      <c r="K5377" s="135"/>
      <c r="L5377" s="28"/>
      <c r="N5377" s="45" t="str">
        <f>IF($G5377="", "", IF(COUNTIF('Project List'!$B$11:$B$510, 'Time &amp; Expenses'!$G5377)=0, "X", ""))</f>
        <v/>
      </c>
    </row>
    <row r="5378" spans="1:14" x14ac:dyDescent="0.25">
      <c r="A5378" s="28"/>
      <c r="B5378" s="74" t="str">
        <f>IF($G5378="", "", IF(IFERROR(INDEX('Project List'!$C$11:$C$510, MATCH($G5378, 'Project List'!$B$11:$B$510, 0)), "")="", "", IFERROR(INDEX('Project List'!$C$11:$C$510, MATCH($G5378, 'Project List'!$B$11:$B$510, 0)), "")))</f>
        <v/>
      </c>
      <c r="C5378" s="1" t="str">
        <f>IF($G5378="", "", IF(IFERROR(INDEX('Project List'!$D$11:$D$510, MATCH($G5378, 'Project List'!$B$11:$B$510, 0)), "")="", "", IFERROR(INDEX('Project List'!$D$11:$D$510, MATCH($G5378, 'Project List'!$B$11:$B$510, 0)), "")))</f>
        <v/>
      </c>
      <c r="D5378" s="79" t="str">
        <f>IF($G5378="", "", IF(IFERROR(INDEX('Project List'!$H$11:$H$510, MATCH($G5378, 'Project List'!$B$11:$B$510, 0)), "")="", "", IFERROR(INDEX('Project List'!$H$11:$H$510, MATCH($G5378, 'Project List'!$B$11:$B$510, 0)), "")))</f>
        <v/>
      </c>
      <c r="E5378" s="67" t="str">
        <f>IF($G5378="", "", IF(IFERROR(INDEX('Project List'!$I$11:$I$510, MATCH($G5378, 'Project List'!$B$11:$B$510, 0)), "")="", "", IFERROR(INDEX('Project List'!$I$11:$I$510, MATCH($G5378, 'Project List'!$B$11:$B$510, 0)), "")))</f>
        <v/>
      </c>
      <c r="F5378" s="28"/>
      <c r="G5378" s="118"/>
      <c r="H5378" s="120"/>
      <c r="I5378" s="119"/>
      <c r="J5378" s="122"/>
      <c r="K5378" s="135"/>
      <c r="L5378" s="28"/>
      <c r="N5378" s="45" t="str">
        <f>IF($G5378="", "", IF(COUNTIF('Project List'!$B$11:$B$510, 'Time &amp; Expenses'!$G5378)=0, "X", ""))</f>
        <v/>
      </c>
    </row>
    <row r="5379" spans="1:14" x14ac:dyDescent="0.25">
      <c r="A5379" s="28"/>
      <c r="B5379" s="74" t="str">
        <f>IF($G5379="", "", IF(IFERROR(INDEX('Project List'!$C$11:$C$510, MATCH($G5379, 'Project List'!$B$11:$B$510, 0)), "")="", "", IFERROR(INDEX('Project List'!$C$11:$C$510, MATCH($G5379, 'Project List'!$B$11:$B$510, 0)), "")))</f>
        <v/>
      </c>
      <c r="C5379" s="1" t="str">
        <f>IF($G5379="", "", IF(IFERROR(INDEX('Project List'!$D$11:$D$510, MATCH($G5379, 'Project List'!$B$11:$B$510, 0)), "")="", "", IFERROR(INDEX('Project List'!$D$11:$D$510, MATCH($G5379, 'Project List'!$B$11:$B$510, 0)), "")))</f>
        <v/>
      </c>
      <c r="D5379" s="79" t="str">
        <f>IF($G5379="", "", IF(IFERROR(INDEX('Project List'!$H$11:$H$510, MATCH($G5379, 'Project List'!$B$11:$B$510, 0)), "")="", "", IFERROR(INDEX('Project List'!$H$11:$H$510, MATCH($G5379, 'Project List'!$B$11:$B$510, 0)), "")))</f>
        <v/>
      </c>
      <c r="E5379" s="67" t="str">
        <f>IF($G5379="", "", IF(IFERROR(INDEX('Project List'!$I$11:$I$510, MATCH($G5379, 'Project List'!$B$11:$B$510, 0)), "")="", "", IFERROR(INDEX('Project List'!$I$11:$I$510, MATCH($G5379, 'Project List'!$B$11:$B$510, 0)), "")))</f>
        <v/>
      </c>
      <c r="F5379" s="28"/>
      <c r="G5379" s="118"/>
      <c r="H5379" s="120"/>
      <c r="I5379" s="119"/>
      <c r="J5379" s="122"/>
      <c r="K5379" s="135"/>
      <c r="L5379" s="28"/>
      <c r="N5379" s="45" t="str">
        <f>IF($G5379="", "", IF(COUNTIF('Project List'!$B$11:$B$510, 'Time &amp; Expenses'!$G5379)=0, "X", ""))</f>
        <v/>
      </c>
    </row>
    <row r="5380" spans="1:14" x14ac:dyDescent="0.25">
      <c r="A5380" s="28"/>
      <c r="B5380" s="74" t="str">
        <f>IF($G5380="", "", IF(IFERROR(INDEX('Project List'!$C$11:$C$510, MATCH($G5380, 'Project List'!$B$11:$B$510, 0)), "")="", "", IFERROR(INDEX('Project List'!$C$11:$C$510, MATCH($G5380, 'Project List'!$B$11:$B$510, 0)), "")))</f>
        <v/>
      </c>
      <c r="C5380" s="1" t="str">
        <f>IF($G5380="", "", IF(IFERROR(INDEX('Project List'!$D$11:$D$510, MATCH($G5380, 'Project List'!$B$11:$B$510, 0)), "")="", "", IFERROR(INDEX('Project List'!$D$11:$D$510, MATCH($G5380, 'Project List'!$B$11:$B$510, 0)), "")))</f>
        <v/>
      </c>
      <c r="D5380" s="79" t="str">
        <f>IF($G5380="", "", IF(IFERROR(INDEX('Project List'!$H$11:$H$510, MATCH($G5380, 'Project List'!$B$11:$B$510, 0)), "")="", "", IFERROR(INDEX('Project List'!$H$11:$H$510, MATCH($G5380, 'Project List'!$B$11:$B$510, 0)), "")))</f>
        <v/>
      </c>
      <c r="E5380" s="67" t="str">
        <f>IF($G5380="", "", IF(IFERROR(INDEX('Project List'!$I$11:$I$510, MATCH($G5380, 'Project List'!$B$11:$B$510, 0)), "")="", "", IFERROR(INDEX('Project List'!$I$11:$I$510, MATCH($G5380, 'Project List'!$B$11:$B$510, 0)), "")))</f>
        <v/>
      </c>
      <c r="F5380" s="28"/>
      <c r="G5380" s="118"/>
      <c r="H5380" s="120"/>
      <c r="I5380" s="119"/>
      <c r="J5380" s="122"/>
      <c r="K5380" s="135"/>
      <c r="L5380" s="28"/>
      <c r="N5380" s="45" t="str">
        <f>IF($G5380="", "", IF(COUNTIF('Project List'!$B$11:$B$510, 'Time &amp; Expenses'!$G5380)=0, "X", ""))</f>
        <v/>
      </c>
    </row>
    <row r="5381" spans="1:14" x14ac:dyDescent="0.25">
      <c r="A5381" s="28"/>
      <c r="B5381" s="74" t="str">
        <f>IF($G5381="", "", IF(IFERROR(INDEX('Project List'!$C$11:$C$510, MATCH($G5381, 'Project List'!$B$11:$B$510, 0)), "")="", "", IFERROR(INDEX('Project List'!$C$11:$C$510, MATCH($G5381, 'Project List'!$B$11:$B$510, 0)), "")))</f>
        <v/>
      </c>
      <c r="C5381" s="1" t="str">
        <f>IF($G5381="", "", IF(IFERROR(INDEX('Project List'!$D$11:$D$510, MATCH($G5381, 'Project List'!$B$11:$B$510, 0)), "")="", "", IFERROR(INDEX('Project List'!$D$11:$D$510, MATCH($G5381, 'Project List'!$B$11:$B$510, 0)), "")))</f>
        <v/>
      </c>
      <c r="D5381" s="79" t="str">
        <f>IF($G5381="", "", IF(IFERROR(INDEX('Project List'!$H$11:$H$510, MATCH($G5381, 'Project List'!$B$11:$B$510, 0)), "")="", "", IFERROR(INDEX('Project List'!$H$11:$H$510, MATCH($G5381, 'Project List'!$B$11:$B$510, 0)), "")))</f>
        <v/>
      </c>
      <c r="E5381" s="67" t="str">
        <f>IF($G5381="", "", IF(IFERROR(INDEX('Project List'!$I$11:$I$510, MATCH($G5381, 'Project List'!$B$11:$B$510, 0)), "")="", "", IFERROR(INDEX('Project List'!$I$11:$I$510, MATCH($G5381, 'Project List'!$B$11:$B$510, 0)), "")))</f>
        <v/>
      </c>
      <c r="F5381" s="28"/>
      <c r="G5381" s="118"/>
      <c r="H5381" s="120"/>
      <c r="I5381" s="119"/>
      <c r="J5381" s="122"/>
      <c r="K5381" s="135"/>
      <c r="L5381" s="28"/>
      <c r="N5381" s="45" t="str">
        <f>IF($G5381="", "", IF(COUNTIF('Project List'!$B$11:$B$510, 'Time &amp; Expenses'!$G5381)=0, "X", ""))</f>
        <v/>
      </c>
    </row>
    <row r="5382" spans="1:14" x14ac:dyDescent="0.25">
      <c r="A5382" s="28"/>
      <c r="B5382" s="74" t="str">
        <f>IF($G5382="", "", IF(IFERROR(INDEX('Project List'!$C$11:$C$510, MATCH($G5382, 'Project List'!$B$11:$B$510, 0)), "")="", "", IFERROR(INDEX('Project List'!$C$11:$C$510, MATCH($G5382, 'Project List'!$B$11:$B$510, 0)), "")))</f>
        <v/>
      </c>
      <c r="C5382" s="1" t="str">
        <f>IF($G5382="", "", IF(IFERROR(INDEX('Project List'!$D$11:$D$510, MATCH($G5382, 'Project List'!$B$11:$B$510, 0)), "")="", "", IFERROR(INDEX('Project List'!$D$11:$D$510, MATCH($G5382, 'Project List'!$B$11:$B$510, 0)), "")))</f>
        <v/>
      </c>
      <c r="D5382" s="79" t="str">
        <f>IF($G5382="", "", IF(IFERROR(INDEX('Project List'!$H$11:$H$510, MATCH($G5382, 'Project List'!$B$11:$B$510, 0)), "")="", "", IFERROR(INDEX('Project List'!$H$11:$H$510, MATCH($G5382, 'Project List'!$B$11:$B$510, 0)), "")))</f>
        <v/>
      </c>
      <c r="E5382" s="67" t="str">
        <f>IF($G5382="", "", IF(IFERROR(INDEX('Project List'!$I$11:$I$510, MATCH($G5382, 'Project List'!$B$11:$B$510, 0)), "")="", "", IFERROR(INDEX('Project List'!$I$11:$I$510, MATCH($G5382, 'Project List'!$B$11:$B$510, 0)), "")))</f>
        <v/>
      </c>
      <c r="F5382" s="28"/>
      <c r="G5382" s="118"/>
      <c r="H5382" s="120"/>
      <c r="I5382" s="119"/>
      <c r="J5382" s="122"/>
      <c r="K5382" s="135"/>
      <c r="L5382" s="28"/>
      <c r="N5382" s="45" t="str">
        <f>IF($G5382="", "", IF(COUNTIF('Project List'!$B$11:$B$510, 'Time &amp; Expenses'!$G5382)=0, "X", ""))</f>
        <v/>
      </c>
    </row>
    <row r="5383" spans="1:14" x14ac:dyDescent="0.25">
      <c r="A5383" s="28"/>
      <c r="B5383" s="74" t="str">
        <f>IF($G5383="", "", IF(IFERROR(INDEX('Project List'!$C$11:$C$510, MATCH($G5383, 'Project List'!$B$11:$B$510, 0)), "")="", "", IFERROR(INDEX('Project List'!$C$11:$C$510, MATCH($G5383, 'Project List'!$B$11:$B$510, 0)), "")))</f>
        <v/>
      </c>
      <c r="C5383" s="1" t="str">
        <f>IF($G5383="", "", IF(IFERROR(INDEX('Project List'!$D$11:$D$510, MATCH($G5383, 'Project List'!$B$11:$B$510, 0)), "")="", "", IFERROR(INDEX('Project List'!$D$11:$D$510, MATCH($G5383, 'Project List'!$B$11:$B$510, 0)), "")))</f>
        <v/>
      </c>
      <c r="D5383" s="79" t="str">
        <f>IF($G5383="", "", IF(IFERROR(INDEX('Project List'!$H$11:$H$510, MATCH($G5383, 'Project List'!$B$11:$B$510, 0)), "")="", "", IFERROR(INDEX('Project List'!$H$11:$H$510, MATCH($G5383, 'Project List'!$B$11:$B$510, 0)), "")))</f>
        <v/>
      </c>
      <c r="E5383" s="67" t="str">
        <f>IF($G5383="", "", IF(IFERROR(INDEX('Project List'!$I$11:$I$510, MATCH($G5383, 'Project List'!$B$11:$B$510, 0)), "")="", "", IFERROR(INDEX('Project List'!$I$11:$I$510, MATCH($G5383, 'Project List'!$B$11:$B$510, 0)), "")))</f>
        <v/>
      </c>
      <c r="F5383" s="28"/>
      <c r="G5383" s="118"/>
      <c r="H5383" s="120"/>
      <c r="I5383" s="119"/>
      <c r="J5383" s="122"/>
      <c r="K5383" s="135"/>
      <c r="L5383" s="28"/>
      <c r="N5383" s="45" t="str">
        <f>IF($G5383="", "", IF(COUNTIF('Project List'!$B$11:$B$510, 'Time &amp; Expenses'!$G5383)=0, "X", ""))</f>
        <v/>
      </c>
    </row>
    <row r="5384" spans="1:14" x14ac:dyDescent="0.25">
      <c r="A5384" s="28"/>
      <c r="B5384" s="74" t="str">
        <f>IF($G5384="", "", IF(IFERROR(INDEX('Project List'!$C$11:$C$510, MATCH($G5384, 'Project List'!$B$11:$B$510, 0)), "")="", "", IFERROR(INDEX('Project List'!$C$11:$C$510, MATCH($G5384, 'Project List'!$B$11:$B$510, 0)), "")))</f>
        <v/>
      </c>
      <c r="C5384" s="1" t="str">
        <f>IF($G5384="", "", IF(IFERROR(INDEX('Project List'!$D$11:$D$510, MATCH($G5384, 'Project List'!$B$11:$B$510, 0)), "")="", "", IFERROR(INDEX('Project List'!$D$11:$D$510, MATCH($G5384, 'Project List'!$B$11:$B$510, 0)), "")))</f>
        <v/>
      </c>
      <c r="D5384" s="79" t="str">
        <f>IF($G5384="", "", IF(IFERROR(INDEX('Project List'!$H$11:$H$510, MATCH($G5384, 'Project List'!$B$11:$B$510, 0)), "")="", "", IFERROR(INDEX('Project List'!$H$11:$H$510, MATCH($G5384, 'Project List'!$B$11:$B$510, 0)), "")))</f>
        <v/>
      </c>
      <c r="E5384" s="67" t="str">
        <f>IF($G5384="", "", IF(IFERROR(INDEX('Project List'!$I$11:$I$510, MATCH($G5384, 'Project List'!$B$11:$B$510, 0)), "")="", "", IFERROR(INDEX('Project List'!$I$11:$I$510, MATCH($G5384, 'Project List'!$B$11:$B$510, 0)), "")))</f>
        <v/>
      </c>
      <c r="F5384" s="28"/>
      <c r="G5384" s="118"/>
      <c r="H5384" s="120"/>
      <c r="I5384" s="119"/>
      <c r="J5384" s="122"/>
      <c r="K5384" s="135"/>
      <c r="L5384" s="28"/>
      <c r="N5384" s="45" t="str">
        <f>IF($G5384="", "", IF(COUNTIF('Project List'!$B$11:$B$510, 'Time &amp; Expenses'!$G5384)=0, "X", ""))</f>
        <v/>
      </c>
    </row>
    <row r="5385" spans="1:14" x14ac:dyDescent="0.25">
      <c r="A5385" s="28"/>
      <c r="B5385" s="74" t="str">
        <f>IF($G5385="", "", IF(IFERROR(INDEX('Project List'!$C$11:$C$510, MATCH($G5385, 'Project List'!$B$11:$B$510, 0)), "")="", "", IFERROR(INDEX('Project List'!$C$11:$C$510, MATCH($G5385, 'Project List'!$B$11:$B$510, 0)), "")))</f>
        <v/>
      </c>
      <c r="C5385" s="1" t="str">
        <f>IF($G5385="", "", IF(IFERROR(INDEX('Project List'!$D$11:$D$510, MATCH($G5385, 'Project List'!$B$11:$B$510, 0)), "")="", "", IFERROR(INDEX('Project List'!$D$11:$D$510, MATCH($G5385, 'Project List'!$B$11:$B$510, 0)), "")))</f>
        <v/>
      </c>
      <c r="D5385" s="79" t="str">
        <f>IF($G5385="", "", IF(IFERROR(INDEX('Project List'!$H$11:$H$510, MATCH($G5385, 'Project List'!$B$11:$B$510, 0)), "")="", "", IFERROR(INDEX('Project List'!$H$11:$H$510, MATCH($G5385, 'Project List'!$B$11:$B$510, 0)), "")))</f>
        <v/>
      </c>
      <c r="E5385" s="67" t="str">
        <f>IF($G5385="", "", IF(IFERROR(INDEX('Project List'!$I$11:$I$510, MATCH($G5385, 'Project List'!$B$11:$B$510, 0)), "")="", "", IFERROR(INDEX('Project List'!$I$11:$I$510, MATCH($G5385, 'Project List'!$B$11:$B$510, 0)), "")))</f>
        <v/>
      </c>
      <c r="F5385" s="28"/>
      <c r="G5385" s="118"/>
      <c r="H5385" s="120"/>
      <c r="I5385" s="119"/>
      <c r="J5385" s="122"/>
      <c r="K5385" s="135"/>
      <c r="L5385" s="28"/>
      <c r="N5385" s="45" t="str">
        <f>IF($G5385="", "", IF(COUNTIF('Project List'!$B$11:$B$510, 'Time &amp; Expenses'!$G5385)=0, "X", ""))</f>
        <v/>
      </c>
    </row>
    <row r="5386" spans="1:14" x14ac:dyDescent="0.25">
      <c r="A5386" s="28"/>
      <c r="B5386" s="74" t="str">
        <f>IF($G5386="", "", IF(IFERROR(INDEX('Project List'!$C$11:$C$510, MATCH($G5386, 'Project List'!$B$11:$B$510, 0)), "")="", "", IFERROR(INDEX('Project List'!$C$11:$C$510, MATCH($G5386, 'Project List'!$B$11:$B$510, 0)), "")))</f>
        <v/>
      </c>
      <c r="C5386" s="1" t="str">
        <f>IF($G5386="", "", IF(IFERROR(INDEX('Project List'!$D$11:$D$510, MATCH($G5386, 'Project List'!$B$11:$B$510, 0)), "")="", "", IFERROR(INDEX('Project List'!$D$11:$D$510, MATCH($G5386, 'Project List'!$B$11:$B$510, 0)), "")))</f>
        <v/>
      </c>
      <c r="D5386" s="79" t="str">
        <f>IF($G5386="", "", IF(IFERROR(INDEX('Project List'!$H$11:$H$510, MATCH($G5386, 'Project List'!$B$11:$B$510, 0)), "")="", "", IFERROR(INDEX('Project List'!$H$11:$H$510, MATCH($G5386, 'Project List'!$B$11:$B$510, 0)), "")))</f>
        <v/>
      </c>
      <c r="E5386" s="67" t="str">
        <f>IF($G5386="", "", IF(IFERROR(INDEX('Project List'!$I$11:$I$510, MATCH($G5386, 'Project List'!$B$11:$B$510, 0)), "")="", "", IFERROR(INDEX('Project List'!$I$11:$I$510, MATCH($G5386, 'Project List'!$B$11:$B$510, 0)), "")))</f>
        <v/>
      </c>
      <c r="F5386" s="28"/>
      <c r="G5386" s="118"/>
      <c r="H5386" s="120"/>
      <c r="I5386" s="119"/>
      <c r="J5386" s="122"/>
      <c r="K5386" s="135"/>
      <c r="L5386" s="28"/>
      <c r="N5386" s="45" t="str">
        <f>IF($G5386="", "", IF(COUNTIF('Project List'!$B$11:$B$510, 'Time &amp; Expenses'!$G5386)=0, "X", ""))</f>
        <v/>
      </c>
    </row>
    <row r="5387" spans="1:14" x14ac:dyDescent="0.25">
      <c r="A5387" s="28"/>
      <c r="B5387" s="74" t="str">
        <f>IF($G5387="", "", IF(IFERROR(INDEX('Project List'!$C$11:$C$510, MATCH($G5387, 'Project List'!$B$11:$B$510, 0)), "")="", "", IFERROR(INDEX('Project List'!$C$11:$C$510, MATCH($G5387, 'Project List'!$B$11:$B$510, 0)), "")))</f>
        <v/>
      </c>
      <c r="C5387" s="1" t="str">
        <f>IF($G5387="", "", IF(IFERROR(INDEX('Project List'!$D$11:$D$510, MATCH($G5387, 'Project List'!$B$11:$B$510, 0)), "")="", "", IFERROR(INDEX('Project List'!$D$11:$D$510, MATCH($G5387, 'Project List'!$B$11:$B$510, 0)), "")))</f>
        <v/>
      </c>
      <c r="D5387" s="79" t="str">
        <f>IF($G5387="", "", IF(IFERROR(INDEX('Project List'!$H$11:$H$510, MATCH($G5387, 'Project List'!$B$11:$B$510, 0)), "")="", "", IFERROR(INDEX('Project List'!$H$11:$H$510, MATCH($G5387, 'Project List'!$B$11:$B$510, 0)), "")))</f>
        <v/>
      </c>
      <c r="E5387" s="67" t="str">
        <f>IF($G5387="", "", IF(IFERROR(INDEX('Project List'!$I$11:$I$510, MATCH($G5387, 'Project List'!$B$11:$B$510, 0)), "")="", "", IFERROR(INDEX('Project List'!$I$11:$I$510, MATCH($G5387, 'Project List'!$B$11:$B$510, 0)), "")))</f>
        <v/>
      </c>
      <c r="F5387" s="28"/>
      <c r="G5387" s="118"/>
      <c r="H5387" s="120"/>
      <c r="I5387" s="119"/>
      <c r="J5387" s="122"/>
      <c r="K5387" s="135"/>
      <c r="L5387" s="28"/>
      <c r="N5387" s="45" t="str">
        <f>IF($G5387="", "", IF(COUNTIF('Project List'!$B$11:$B$510, 'Time &amp; Expenses'!$G5387)=0, "X", ""))</f>
        <v/>
      </c>
    </row>
    <row r="5388" spans="1:14" x14ac:dyDescent="0.25">
      <c r="A5388" s="28"/>
      <c r="B5388" s="74" t="str">
        <f>IF($G5388="", "", IF(IFERROR(INDEX('Project List'!$C$11:$C$510, MATCH($G5388, 'Project List'!$B$11:$B$510, 0)), "")="", "", IFERROR(INDEX('Project List'!$C$11:$C$510, MATCH($G5388, 'Project List'!$B$11:$B$510, 0)), "")))</f>
        <v/>
      </c>
      <c r="C5388" s="1" t="str">
        <f>IF($G5388="", "", IF(IFERROR(INDEX('Project List'!$D$11:$D$510, MATCH($G5388, 'Project List'!$B$11:$B$510, 0)), "")="", "", IFERROR(INDEX('Project List'!$D$11:$D$510, MATCH($G5388, 'Project List'!$B$11:$B$510, 0)), "")))</f>
        <v/>
      </c>
      <c r="D5388" s="79" t="str">
        <f>IF($G5388="", "", IF(IFERROR(INDEX('Project List'!$H$11:$H$510, MATCH($G5388, 'Project List'!$B$11:$B$510, 0)), "")="", "", IFERROR(INDEX('Project List'!$H$11:$H$510, MATCH($G5388, 'Project List'!$B$11:$B$510, 0)), "")))</f>
        <v/>
      </c>
      <c r="E5388" s="67" t="str">
        <f>IF($G5388="", "", IF(IFERROR(INDEX('Project List'!$I$11:$I$510, MATCH($G5388, 'Project List'!$B$11:$B$510, 0)), "")="", "", IFERROR(INDEX('Project List'!$I$11:$I$510, MATCH($G5388, 'Project List'!$B$11:$B$510, 0)), "")))</f>
        <v/>
      </c>
      <c r="F5388" s="28"/>
      <c r="G5388" s="118"/>
      <c r="H5388" s="120"/>
      <c r="I5388" s="119"/>
      <c r="J5388" s="122"/>
      <c r="K5388" s="135"/>
      <c r="L5388" s="28"/>
      <c r="N5388" s="45" t="str">
        <f>IF($G5388="", "", IF(COUNTIF('Project List'!$B$11:$B$510, 'Time &amp; Expenses'!$G5388)=0, "X", ""))</f>
        <v/>
      </c>
    </row>
    <row r="5389" spans="1:14" x14ac:dyDescent="0.25">
      <c r="A5389" s="28"/>
      <c r="B5389" s="74" t="str">
        <f>IF($G5389="", "", IF(IFERROR(INDEX('Project List'!$C$11:$C$510, MATCH($G5389, 'Project List'!$B$11:$B$510, 0)), "")="", "", IFERROR(INDEX('Project List'!$C$11:$C$510, MATCH($G5389, 'Project List'!$B$11:$B$510, 0)), "")))</f>
        <v/>
      </c>
      <c r="C5389" s="1" t="str">
        <f>IF($G5389="", "", IF(IFERROR(INDEX('Project List'!$D$11:$D$510, MATCH($G5389, 'Project List'!$B$11:$B$510, 0)), "")="", "", IFERROR(INDEX('Project List'!$D$11:$D$510, MATCH($G5389, 'Project List'!$B$11:$B$510, 0)), "")))</f>
        <v/>
      </c>
      <c r="D5389" s="79" t="str">
        <f>IF($G5389="", "", IF(IFERROR(INDEX('Project List'!$H$11:$H$510, MATCH($G5389, 'Project List'!$B$11:$B$510, 0)), "")="", "", IFERROR(INDEX('Project List'!$H$11:$H$510, MATCH($G5389, 'Project List'!$B$11:$B$510, 0)), "")))</f>
        <v/>
      </c>
      <c r="E5389" s="67" t="str">
        <f>IF($G5389="", "", IF(IFERROR(INDEX('Project List'!$I$11:$I$510, MATCH($G5389, 'Project List'!$B$11:$B$510, 0)), "")="", "", IFERROR(INDEX('Project List'!$I$11:$I$510, MATCH($G5389, 'Project List'!$B$11:$B$510, 0)), "")))</f>
        <v/>
      </c>
      <c r="F5389" s="28"/>
      <c r="G5389" s="118"/>
      <c r="H5389" s="120"/>
      <c r="I5389" s="119"/>
      <c r="J5389" s="122"/>
      <c r="K5389" s="135"/>
      <c r="L5389" s="28"/>
      <c r="N5389" s="45" t="str">
        <f>IF($G5389="", "", IF(COUNTIF('Project List'!$B$11:$B$510, 'Time &amp; Expenses'!$G5389)=0, "X", ""))</f>
        <v/>
      </c>
    </row>
    <row r="5390" spans="1:14" x14ac:dyDescent="0.25">
      <c r="A5390" s="28"/>
      <c r="B5390" s="74" t="str">
        <f>IF($G5390="", "", IF(IFERROR(INDEX('Project List'!$C$11:$C$510, MATCH($G5390, 'Project List'!$B$11:$B$510, 0)), "")="", "", IFERROR(INDEX('Project List'!$C$11:$C$510, MATCH($G5390, 'Project List'!$B$11:$B$510, 0)), "")))</f>
        <v/>
      </c>
      <c r="C5390" s="1" t="str">
        <f>IF($G5390="", "", IF(IFERROR(INDEX('Project List'!$D$11:$D$510, MATCH($G5390, 'Project List'!$B$11:$B$510, 0)), "")="", "", IFERROR(INDEX('Project List'!$D$11:$D$510, MATCH($G5390, 'Project List'!$B$11:$B$510, 0)), "")))</f>
        <v/>
      </c>
      <c r="D5390" s="79" t="str">
        <f>IF($G5390="", "", IF(IFERROR(INDEX('Project List'!$H$11:$H$510, MATCH($G5390, 'Project List'!$B$11:$B$510, 0)), "")="", "", IFERROR(INDEX('Project List'!$H$11:$H$510, MATCH($G5390, 'Project List'!$B$11:$B$510, 0)), "")))</f>
        <v/>
      </c>
      <c r="E5390" s="67" t="str">
        <f>IF($G5390="", "", IF(IFERROR(INDEX('Project List'!$I$11:$I$510, MATCH($G5390, 'Project List'!$B$11:$B$510, 0)), "")="", "", IFERROR(INDEX('Project List'!$I$11:$I$510, MATCH($G5390, 'Project List'!$B$11:$B$510, 0)), "")))</f>
        <v/>
      </c>
      <c r="F5390" s="28"/>
      <c r="G5390" s="118"/>
      <c r="H5390" s="120"/>
      <c r="I5390" s="119"/>
      <c r="J5390" s="122"/>
      <c r="K5390" s="135"/>
      <c r="L5390" s="28"/>
      <c r="N5390" s="45" t="str">
        <f>IF($G5390="", "", IF(COUNTIF('Project List'!$B$11:$B$510, 'Time &amp; Expenses'!$G5390)=0, "X", ""))</f>
        <v/>
      </c>
    </row>
    <row r="5391" spans="1:14" x14ac:dyDescent="0.25">
      <c r="A5391" s="28"/>
      <c r="B5391" s="74" t="str">
        <f>IF($G5391="", "", IF(IFERROR(INDEX('Project List'!$C$11:$C$510, MATCH($G5391, 'Project List'!$B$11:$B$510, 0)), "")="", "", IFERROR(INDEX('Project List'!$C$11:$C$510, MATCH($G5391, 'Project List'!$B$11:$B$510, 0)), "")))</f>
        <v/>
      </c>
      <c r="C5391" s="1" t="str">
        <f>IF($G5391="", "", IF(IFERROR(INDEX('Project List'!$D$11:$D$510, MATCH($G5391, 'Project List'!$B$11:$B$510, 0)), "")="", "", IFERROR(INDEX('Project List'!$D$11:$D$510, MATCH($G5391, 'Project List'!$B$11:$B$510, 0)), "")))</f>
        <v/>
      </c>
      <c r="D5391" s="79" t="str">
        <f>IF($G5391="", "", IF(IFERROR(INDEX('Project List'!$H$11:$H$510, MATCH($G5391, 'Project List'!$B$11:$B$510, 0)), "")="", "", IFERROR(INDEX('Project List'!$H$11:$H$510, MATCH($G5391, 'Project List'!$B$11:$B$510, 0)), "")))</f>
        <v/>
      </c>
      <c r="E5391" s="67" t="str">
        <f>IF($G5391="", "", IF(IFERROR(INDEX('Project List'!$I$11:$I$510, MATCH($G5391, 'Project List'!$B$11:$B$510, 0)), "")="", "", IFERROR(INDEX('Project List'!$I$11:$I$510, MATCH($G5391, 'Project List'!$B$11:$B$510, 0)), "")))</f>
        <v/>
      </c>
      <c r="F5391" s="28"/>
      <c r="G5391" s="118"/>
      <c r="H5391" s="120"/>
      <c r="I5391" s="119"/>
      <c r="J5391" s="122"/>
      <c r="K5391" s="135"/>
      <c r="L5391" s="28"/>
      <c r="N5391" s="45" t="str">
        <f>IF($G5391="", "", IF(COUNTIF('Project List'!$B$11:$B$510, 'Time &amp; Expenses'!$G5391)=0, "X", ""))</f>
        <v/>
      </c>
    </row>
    <row r="5392" spans="1:14" x14ac:dyDescent="0.25">
      <c r="A5392" s="28"/>
      <c r="B5392" s="74" t="str">
        <f>IF($G5392="", "", IF(IFERROR(INDEX('Project List'!$C$11:$C$510, MATCH($G5392, 'Project List'!$B$11:$B$510, 0)), "")="", "", IFERROR(INDEX('Project List'!$C$11:$C$510, MATCH($G5392, 'Project List'!$B$11:$B$510, 0)), "")))</f>
        <v/>
      </c>
      <c r="C5392" s="1" t="str">
        <f>IF($G5392="", "", IF(IFERROR(INDEX('Project List'!$D$11:$D$510, MATCH($G5392, 'Project List'!$B$11:$B$510, 0)), "")="", "", IFERROR(INDEX('Project List'!$D$11:$D$510, MATCH($G5392, 'Project List'!$B$11:$B$510, 0)), "")))</f>
        <v/>
      </c>
      <c r="D5392" s="79" t="str">
        <f>IF($G5392="", "", IF(IFERROR(INDEX('Project List'!$H$11:$H$510, MATCH($G5392, 'Project List'!$B$11:$B$510, 0)), "")="", "", IFERROR(INDEX('Project List'!$H$11:$H$510, MATCH($G5392, 'Project List'!$B$11:$B$510, 0)), "")))</f>
        <v/>
      </c>
      <c r="E5392" s="67" t="str">
        <f>IF($G5392="", "", IF(IFERROR(INDEX('Project List'!$I$11:$I$510, MATCH($G5392, 'Project List'!$B$11:$B$510, 0)), "")="", "", IFERROR(INDEX('Project List'!$I$11:$I$510, MATCH($G5392, 'Project List'!$B$11:$B$510, 0)), "")))</f>
        <v/>
      </c>
      <c r="F5392" s="28"/>
      <c r="G5392" s="118"/>
      <c r="H5392" s="120"/>
      <c r="I5392" s="119"/>
      <c r="J5392" s="122"/>
      <c r="K5392" s="135"/>
      <c r="L5392" s="28"/>
      <c r="N5392" s="45" t="str">
        <f>IF($G5392="", "", IF(COUNTIF('Project List'!$B$11:$B$510, 'Time &amp; Expenses'!$G5392)=0, "X", ""))</f>
        <v/>
      </c>
    </row>
    <row r="5393" spans="1:14" x14ac:dyDescent="0.25">
      <c r="A5393" s="28"/>
      <c r="B5393" s="74" t="str">
        <f>IF($G5393="", "", IF(IFERROR(INDEX('Project List'!$C$11:$C$510, MATCH($G5393, 'Project List'!$B$11:$B$510, 0)), "")="", "", IFERROR(INDEX('Project List'!$C$11:$C$510, MATCH($G5393, 'Project List'!$B$11:$B$510, 0)), "")))</f>
        <v/>
      </c>
      <c r="C5393" s="1" t="str">
        <f>IF($G5393="", "", IF(IFERROR(INDEX('Project List'!$D$11:$D$510, MATCH($G5393, 'Project List'!$B$11:$B$510, 0)), "")="", "", IFERROR(INDEX('Project List'!$D$11:$D$510, MATCH($G5393, 'Project List'!$B$11:$B$510, 0)), "")))</f>
        <v/>
      </c>
      <c r="D5393" s="79" t="str">
        <f>IF($G5393="", "", IF(IFERROR(INDEX('Project List'!$H$11:$H$510, MATCH($G5393, 'Project List'!$B$11:$B$510, 0)), "")="", "", IFERROR(INDEX('Project List'!$H$11:$H$510, MATCH($G5393, 'Project List'!$B$11:$B$510, 0)), "")))</f>
        <v/>
      </c>
      <c r="E5393" s="67" t="str">
        <f>IF($G5393="", "", IF(IFERROR(INDEX('Project List'!$I$11:$I$510, MATCH($G5393, 'Project List'!$B$11:$B$510, 0)), "")="", "", IFERROR(INDEX('Project List'!$I$11:$I$510, MATCH($G5393, 'Project List'!$B$11:$B$510, 0)), "")))</f>
        <v/>
      </c>
      <c r="F5393" s="28"/>
      <c r="G5393" s="118"/>
      <c r="H5393" s="120"/>
      <c r="I5393" s="119"/>
      <c r="J5393" s="122"/>
      <c r="K5393" s="135"/>
      <c r="L5393" s="28"/>
      <c r="N5393" s="45" t="str">
        <f>IF($G5393="", "", IF(COUNTIF('Project List'!$B$11:$B$510, 'Time &amp; Expenses'!$G5393)=0, "X", ""))</f>
        <v/>
      </c>
    </row>
    <row r="5394" spans="1:14" x14ac:dyDescent="0.25">
      <c r="A5394" s="28"/>
      <c r="B5394" s="74" t="str">
        <f>IF($G5394="", "", IF(IFERROR(INDEX('Project List'!$C$11:$C$510, MATCH($G5394, 'Project List'!$B$11:$B$510, 0)), "")="", "", IFERROR(INDEX('Project List'!$C$11:$C$510, MATCH($G5394, 'Project List'!$B$11:$B$510, 0)), "")))</f>
        <v/>
      </c>
      <c r="C5394" s="1" t="str">
        <f>IF($G5394="", "", IF(IFERROR(INDEX('Project List'!$D$11:$D$510, MATCH($G5394, 'Project List'!$B$11:$B$510, 0)), "")="", "", IFERROR(INDEX('Project List'!$D$11:$D$510, MATCH($G5394, 'Project List'!$B$11:$B$510, 0)), "")))</f>
        <v/>
      </c>
      <c r="D5394" s="79" t="str">
        <f>IF($G5394="", "", IF(IFERROR(INDEX('Project List'!$H$11:$H$510, MATCH($G5394, 'Project List'!$B$11:$B$510, 0)), "")="", "", IFERROR(INDEX('Project List'!$H$11:$H$510, MATCH($G5394, 'Project List'!$B$11:$B$510, 0)), "")))</f>
        <v/>
      </c>
      <c r="E5394" s="67" t="str">
        <f>IF($G5394="", "", IF(IFERROR(INDEX('Project List'!$I$11:$I$510, MATCH($G5394, 'Project List'!$B$11:$B$510, 0)), "")="", "", IFERROR(INDEX('Project List'!$I$11:$I$510, MATCH($G5394, 'Project List'!$B$11:$B$510, 0)), "")))</f>
        <v/>
      </c>
      <c r="F5394" s="28"/>
      <c r="G5394" s="118"/>
      <c r="H5394" s="120"/>
      <c r="I5394" s="119"/>
      <c r="J5394" s="122"/>
      <c r="K5394" s="135"/>
      <c r="L5394" s="28"/>
      <c r="N5394" s="45" t="str">
        <f>IF($G5394="", "", IF(COUNTIF('Project List'!$B$11:$B$510, 'Time &amp; Expenses'!$G5394)=0, "X", ""))</f>
        <v/>
      </c>
    </row>
    <row r="5395" spans="1:14" x14ac:dyDescent="0.25">
      <c r="A5395" s="28"/>
      <c r="B5395" s="74" t="str">
        <f>IF($G5395="", "", IF(IFERROR(INDEX('Project List'!$C$11:$C$510, MATCH($G5395, 'Project List'!$B$11:$B$510, 0)), "")="", "", IFERROR(INDEX('Project List'!$C$11:$C$510, MATCH($G5395, 'Project List'!$B$11:$B$510, 0)), "")))</f>
        <v/>
      </c>
      <c r="C5395" s="1" t="str">
        <f>IF($G5395="", "", IF(IFERROR(INDEX('Project List'!$D$11:$D$510, MATCH($G5395, 'Project List'!$B$11:$B$510, 0)), "")="", "", IFERROR(INDEX('Project List'!$D$11:$D$510, MATCH($G5395, 'Project List'!$B$11:$B$510, 0)), "")))</f>
        <v/>
      </c>
      <c r="D5395" s="79" t="str">
        <f>IF($G5395="", "", IF(IFERROR(INDEX('Project List'!$H$11:$H$510, MATCH($G5395, 'Project List'!$B$11:$B$510, 0)), "")="", "", IFERROR(INDEX('Project List'!$H$11:$H$510, MATCH($G5395, 'Project List'!$B$11:$B$510, 0)), "")))</f>
        <v/>
      </c>
      <c r="E5395" s="67" t="str">
        <f>IF($G5395="", "", IF(IFERROR(INDEX('Project List'!$I$11:$I$510, MATCH($G5395, 'Project List'!$B$11:$B$510, 0)), "")="", "", IFERROR(INDEX('Project List'!$I$11:$I$510, MATCH($G5395, 'Project List'!$B$11:$B$510, 0)), "")))</f>
        <v/>
      </c>
      <c r="F5395" s="28"/>
      <c r="G5395" s="118"/>
      <c r="H5395" s="120"/>
      <c r="I5395" s="119"/>
      <c r="J5395" s="122"/>
      <c r="K5395" s="135"/>
      <c r="L5395" s="28"/>
      <c r="N5395" s="45" t="str">
        <f>IF($G5395="", "", IF(COUNTIF('Project List'!$B$11:$B$510, 'Time &amp; Expenses'!$G5395)=0, "X", ""))</f>
        <v/>
      </c>
    </row>
    <row r="5396" spans="1:14" x14ac:dyDescent="0.25">
      <c r="A5396" s="28"/>
      <c r="B5396" s="74" t="str">
        <f>IF($G5396="", "", IF(IFERROR(INDEX('Project List'!$C$11:$C$510, MATCH($G5396, 'Project List'!$B$11:$B$510, 0)), "")="", "", IFERROR(INDEX('Project List'!$C$11:$C$510, MATCH($G5396, 'Project List'!$B$11:$B$510, 0)), "")))</f>
        <v/>
      </c>
      <c r="C5396" s="1" t="str">
        <f>IF($G5396="", "", IF(IFERROR(INDEX('Project List'!$D$11:$D$510, MATCH($G5396, 'Project List'!$B$11:$B$510, 0)), "")="", "", IFERROR(INDEX('Project List'!$D$11:$D$510, MATCH($G5396, 'Project List'!$B$11:$B$510, 0)), "")))</f>
        <v/>
      </c>
      <c r="D5396" s="79" t="str">
        <f>IF($G5396="", "", IF(IFERROR(INDEX('Project List'!$H$11:$H$510, MATCH($G5396, 'Project List'!$B$11:$B$510, 0)), "")="", "", IFERROR(INDEX('Project List'!$H$11:$H$510, MATCH($G5396, 'Project List'!$B$11:$B$510, 0)), "")))</f>
        <v/>
      </c>
      <c r="E5396" s="67" t="str">
        <f>IF($G5396="", "", IF(IFERROR(INDEX('Project List'!$I$11:$I$510, MATCH($G5396, 'Project List'!$B$11:$B$510, 0)), "")="", "", IFERROR(INDEX('Project List'!$I$11:$I$510, MATCH($G5396, 'Project List'!$B$11:$B$510, 0)), "")))</f>
        <v/>
      </c>
      <c r="F5396" s="28"/>
      <c r="G5396" s="118"/>
      <c r="H5396" s="120"/>
      <c r="I5396" s="119"/>
      <c r="J5396" s="122"/>
      <c r="K5396" s="135"/>
      <c r="L5396" s="28"/>
      <c r="N5396" s="45" t="str">
        <f>IF($G5396="", "", IF(COUNTIF('Project List'!$B$11:$B$510, 'Time &amp; Expenses'!$G5396)=0, "X", ""))</f>
        <v/>
      </c>
    </row>
    <row r="5397" spans="1:14" x14ac:dyDescent="0.25">
      <c r="A5397" s="28"/>
      <c r="B5397" s="74" t="str">
        <f>IF($G5397="", "", IF(IFERROR(INDEX('Project List'!$C$11:$C$510, MATCH($G5397, 'Project List'!$B$11:$B$510, 0)), "")="", "", IFERROR(INDEX('Project List'!$C$11:$C$510, MATCH($G5397, 'Project List'!$B$11:$B$510, 0)), "")))</f>
        <v/>
      </c>
      <c r="C5397" s="1" t="str">
        <f>IF($G5397="", "", IF(IFERROR(INDEX('Project List'!$D$11:$D$510, MATCH($G5397, 'Project List'!$B$11:$B$510, 0)), "")="", "", IFERROR(INDEX('Project List'!$D$11:$D$510, MATCH($G5397, 'Project List'!$B$11:$B$510, 0)), "")))</f>
        <v/>
      </c>
      <c r="D5397" s="79" t="str">
        <f>IF($G5397="", "", IF(IFERROR(INDEX('Project List'!$H$11:$H$510, MATCH($G5397, 'Project List'!$B$11:$B$510, 0)), "")="", "", IFERROR(INDEX('Project List'!$H$11:$H$510, MATCH($G5397, 'Project List'!$B$11:$B$510, 0)), "")))</f>
        <v/>
      </c>
      <c r="E5397" s="67" t="str">
        <f>IF($G5397="", "", IF(IFERROR(INDEX('Project List'!$I$11:$I$510, MATCH($G5397, 'Project List'!$B$11:$B$510, 0)), "")="", "", IFERROR(INDEX('Project List'!$I$11:$I$510, MATCH($G5397, 'Project List'!$B$11:$B$510, 0)), "")))</f>
        <v/>
      </c>
      <c r="F5397" s="28"/>
      <c r="G5397" s="118"/>
      <c r="H5397" s="120"/>
      <c r="I5397" s="119"/>
      <c r="J5397" s="122"/>
      <c r="K5397" s="135"/>
      <c r="L5397" s="28"/>
      <c r="N5397" s="45" t="str">
        <f>IF($G5397="", "", IF(COUNTIF('Project List'!$B$11:$B$510, 'Time &amp; Expenses'!$G5397)=0, "X", ""))</f>
        <v/>
      </c>
    </row>
    <row r="5398" spans="1:14" x14ac:dyDescent="0.25">
      <c r="A5398" s="28"/>
      <c r="B5398" s="74" t="str">
        <f>IF($G5398="", "", IF(IFERROR(INDEX('Project List'!$C$11:$C$510, MATCH($G5398, 'Project List'!$B$11:$B$510, 0)), "")="", "", IFERROR(INDEX('Project List'!$C$11:$C$510, MATCH($G5398, 'Project List'!$B$11:$B$510, 0)), "")))</f>
        <v/>
      </c>
      <c r="C5398" s="1" t="str">
        <f>IF($G5398="", "", IF(IFERROR(INDEX('Project List'!$D$11:$D$510, MATCH($G5398, 'Project List'!$B$11:$B$510, 0)), "")="", "", IFERROR(INDEX('Project List'!$D$11:$D$510, MATCH($G5398, 'Project List'!$B$11:$B$510, 0)), "")))</f>
        <v/>
      </c>
      <c r="D5398" s="79" t="str">
        <f>IF($G5398="", "", IF(IFERROR(INDEX('Project List'!$H$11:$H$510, MATCH($G5398, 'Project List'!$B$11:$B$510, 0)), "")="", "", IFERROR(INDEX('Project List'!$H$11:$H$510, MATCH($G5398, 'Project List'!$B$11:$B$510, 0)), "")))</f>
        <v/>
      </c>
      <c r="E5398" s="67" t="str">
        <f>IF($G5398="", "", IF(IFERROR(INDEX('Project List'!$I$11:$I$510, MATCH($G5398, 'Project List'!$B$11:$B$510, 0)), "")="", "", IFERROR(INDEX('Project List'!$I$11:$I$510, MATCH($G5398, 'Project List'!$B$11:$B$510, 0)), "")))</f>
        <v/>
      </c>
      <c r="F5398" s="28"/>
      <c r="G5398" s="118"/>
      <c r="H5398" s="120"/>
      <c r="I5398" s="119"/>
      <c r="J5398" s="122"/>
      <c r="K5398" s="135"/>
      <c r="L5398" s="28"/>
      <c r="N5398" s="45" t="str">
        <f>IF($G5398="", "", IF(COUNTIF('Project List'!$B$11:$B$510, 'Time &amp; Expenses'!$G5398)=0, "X", ""))</f>
        <v/>
      </c>
    </row>
    <row r="5399" spans="1:14" x14ac:dyDescent="0.25">
      <c r="A5399" s="28"/>
      <c r="B5399" s="74" t="str">
        <f>IF($G5399="", "", IF(IFERROR(INDEX('Project List'!$C$11:$C$510, MATCH($G5399, 'Project List'!$B$11:$B$510, 0)), "")="", "", IFERROR(INDEX('Project List'!$C$11:$C$510, MATCH($G5399, 'Project List'!$B$11:$B$510, 0)), "")))</f>
        <v/>
      </c>
      <c r="C5399" s="1" t="str">
        <f>IF($G5399="", "", IF(IFERROR(INDEX('Project List'!$D$11:$D$510, MATCH($G5399, 'Project List'!$B$11:$B$510, 0)), "")="", "", IFERROR(INDEX('Project List'!$D$11:$D$510, MATCH($G5399, 'Project List'!$B$11:$B$510, 0)), "")))</f>
        <v/>
      </c>
      <c r="D5399" s="79" t="str">
        <f>IF($G5399="", "", IF(IFERROR(INDEX('Project List'!$H$11:$H$510, MATCH($G5399, 'Project List'!$B$11:$B$510, 0)), "")="", "", IFERROR(INDEX('Project List'!$H$11:$H$510, MATCH($G5399, 'Project List'!$B$11:$B$510, 0)), "")))</f>
        <v/>
      </c>
      <c r="E5399" s="67" t="str">
        <f>IF($G5399="", "", IF(IFERROR(INDEX('Project List'!$I$11:$I$510, MATCH($G5399, 'Project List'!$B$11:$B$510, 0)), "")="", "", IFERROR(INDEX('Project List'!$I$11:$I$510, MATCH($G5399, 'Project List'!$B$11:$B$510, 0)), "")))</f>
        <v/>
      </c>
      <c r="F5399" s="28"/>
      <c r="G5399" s="118"/>
      <c r="H5399" s="120"/>
      <c r="I5399" s="119"/>
      <c r="J5399" s="122"/>
      <c r="K5399" s="135"/>
      <c r="L5399" s="28"/>
      <c r="N5399" s="45" t="str">
        <f>IF($G5399="", "", IF(COUNTIF('Project List'!$B$11:$B$510, 'Time &amp; Expenses'!$G5399)=0, "X", ""))</f>
        <v/>
      </c>
    </row>
    <row r="5400" spans="1:14" x14ac:dyDescent="0.25">
      <c r="A5400" s="28"/>
      <c r="B5400" s="74" t="str">
        <f>IF($G5400="", "", IF(IFERROR(INDEX('Project List'!$C$11:$C$510, MATCH($G5400, 'Project List'!$B$11:$B$510, 0)), "")="", "", IFERROR(INDEX('Project List'!$C$11:$C$510, MATCH($G5400, 'Project List'!$B$11:$B$510, 0)), "")))</f>
        <v/>
      </c>
      <c r="C5400" s="1" t="str">
        <f>IF($G5400="", "", IF(IFERROR(INDEX('Project List'!$D$11:$D$510, MATCH($G5400, 'Project List'!$B$11:$B$510, 0)), "")="", "", IFERROR(INDEX('Project List'!$D$11:$D$510, MATCH($G5400, 'Project List'!$B$11:$B$510, 0)), "")))</f>
        <v/>
      </c>
      <c r="D5400" s="79" t="str">
        <f>IF($G5400="", "", IF(IFERROR(INDEX('Project List'!$H$11:$H$510, MATCH($G5400, 'Project List'!$B$11:$B$510, 0)), "")="", "", IFERROR(INDEX('Project List'!$H$11:$H$510, MATCH($G5400, 'Project List'!$B$11:$B$510, 0)), "")))</f>
        <v/>
      </c>
      <c r="E5400" s="67" t="str">
        <f>IF($G5400="", "", IF(IFERROR(INDEX('Project List'!$I$11:$I$510, MATCH($G5400, 'Project List'!$B$11:$B$510, 0)), "")="", "", IFERROR(INDEX('Project List'!$I$11:$I$510, MATCH($G5400, 'Project List'!$B$11:$B$510, 0)), "")))</f>
        <v/>
      </c>
      <c r="F5400" s="28"/>
      <c r="G5400" s="118"/>
      <c r="H5400" s="120"/>
      <c r="I5400" s="119"/>
      <c r="J5400" s="122"/>
      <c r="K5400" s="135"/>
      <c r="L5400" s="28"/>
      <c r="N5400" s="45" t="str">
        <f>IF($G5400="", "", IF(COUNTIF('Project List'!$B$11:$B$510, 'Time &amp; Expenses'!$G5400)=0, "X", ""))</f>
        <v/>
      </c>
    </row>
    <row r="5401" spans="1:14" x14ac:dyDescent="0.25">
      <c r="A5401" s="28"/>
      <c r="B5401" s="74" t="str">
        <f>IF($G5401="", "", IF(IFERROR(INDEX('Project List'!$C$11:$C$510, MATCH($G5401, 'Project List'!$B$11:$B$510, 0)), "")="", "", IFERROR(INDEX('Project List'!$C$11:$C$510, MATCH($G5401, 'Project List'!$B$11:$B$510, 0)), "")))</f>
        <v/>
      </c>
      <c r="C5401" s="1" t="str">
        <f>IF($G5401="", "", IF(IFERROR(INDEX('Project List'!$D$11:$D$510, MATCH($G5401, 'Project List'!$B$11:$B$510, 0)), "")="", "", IFERROR(INDEX('Project List'!$D$11:$D$510, MATCH($G5401, 'Project List'!$B$11:$B$510, 0)), "")))</f>
        <v/>
      </c>
      <c r="D5401" s="79" t="str">
        <f>IF($G5401="", "", IF(IFERROR(INDEX('Project List'!$H$11:$H$510, MATCH($G5401, 'Project List'!$B$11:$B$510, 0)), "")="", "", IFERROR(INDEX('Project List'!$H$11:$H$510, MATCH($G5401, 'Project List'!$B$11:$B$510, 0)), "")))</f>
        <v/>
      </c>
      <c r="E5401" s="67" t="str">
        <f>IF($G5401="", "", IF(IFERROR(INDEX('Project List'!$I$11:$I$510, MATCH($G5401, 'Project List'!$B$11:$B$510, 0)), "")="", "", IFERROR(INDEX('Project List'!$I$11:$I$510, MATCH($G5401, 'Project List'!$B$11:$B$510, 0)), "")))</f>
        <v/>
      </c>
      <c r="F5401" s="28"/>
      <c r="G5401" s="118"/>
      <c r="H5401" s="120"/>
      <c r="I5401" s="119"/>
      <c r="J5401" s="122"/>
      <c r="K5401" s="135"/>
      <c r="L5401" s="28"/>
      <c r="N5401" s="45" t="str">
        <f>IF($G5401="", "", IF(COUNTIF('Project List'!$B$11:$B$510, 'Time &amp; Expenses'!$G5401)=0, "X", ""))</f>
        <v/>
      </c>
    </row>
    <row r="5402" spans="1:14" x14ac:dyDescent="0.25">
      <c r="A5402" s="28"/>
      <c r="B5402" s="74" t="str">
        <f>IF($G5402="", "", IF(IFERROR(INDEX('Project List'!$C$11:$C$510, MATCH($G5402, 'Project List'!$B$11:$B$510, 0)), "")="", "", IFERROR(INDEX('Project List'!$C$11:$C$510, MATCH($G5402, 'Project List'!$B$11:$B$510, 0)), "")))</f>
        <v/>
      </c>
      <c r="C5402" s="1" t="str">
        <f>IF($G5402="", "", IF(IFERROR(INDEX('Project List'!$D$11:$D$510, MATCH($G5402, 'Project List'!$B$11:$B$510, 0)), "")="", "", IFERROR(INDEX('Project List'!$D$11:$D$510, MATCH($G5402, 'Project List'!$B$11:$B$510, 0)), "")))</f>
        <v/>
      </c>
      <c r="D5402" s="79" t="str">
        <f>IF($G5402="", "", IF(IFERROR(INDEX('Project List'!$H$11:$H$510, MATCH($G5402, 'Project List'!$B$11:$B$510, 0)), "")="", "", IFERROR(INDEX('Project List'!$H$11:$H$510, MATCH($G5402, 'Project List'!$B$11:$B$510, 0)), "")))</f>
        <v/>
      </c>
      <c r="E5402" s="67" t="str">
        <f>IF($G5402="", "", IF(IFERROR(INDEX('Project List'!$I$11:$I$510, MATCH($G5402, 'Project List'!$B$11:$B$510, 0)), "")="", "", IFERROR(INDEX('Project List'!$I$11:$I$510, MATCH($G5402, 'Project List'!$B$11:$B$510, 0)), "")))</f>
        <v/>
      </c>
      <c r="F5402" s="28"/>
      <c r="G5402" s="118"/>
      <c r="H5402" s="120"/>
      <c r="I5402" s="119"/>
      <c r="J5402" s="122"/>
      <c r="K5402" s="135"/>
      <c r="L5402" s="28"/>
      <c r="N5402" s="45" t="str">
        <f>IF($G5402="", "", IF(COUNTIF('Project List'!$B$11:$B$510, 'Time &amp; Expenses'!$G5402)=0, "X", ""))</f>
        <v/>
      </c>
    </row>
    <row r="5403" spans="1:14" x14ac:dyDescent="0.25">
      <c r="A5403" s="28"/>
      <c r="B5403" s="74" t="str">
        <f>IF($G5403="", "", IF(IFERROR(INDEX('Project List'!$C$11:$C$510, MATCH($G5403, 'Project List'!$B$11:$B$510, 0)), "")="", "", IFERROR(INDEX('Project List'!$C$11:$C$510, MATCH($G5403, 'Project List'!$B$11:$B$510, 0)), "")))</f>
        <v/>
      </c>
      <c r="C5403" s="1" t="str">
        <f>IF($G5403="", "", IF(IFERROR(INDEX('Project List'!$D$11:$D$510, MATCH($G5403, 'Project List'!$B$11:$B$510, 0)), "")="", "", IFERROR(INDEX('Project List'!$D$11:$D$510, MATCH($G5403, 'Project List'!$B$11:$B$510, 0)), "")))</f>
        <v/>
      </c>
      <c r="D5403" s="79" t="str">
        <f>IF($G5403="", "", IF(IFERROR(INDEX('Project List'!$H$11:$H$510, MATCH($G5403, 'Project List'!$B$11:$B$510, 0)), "")="", "", IFERROR(INDEX('Project List'!$H$11:$H$510, MATCH($G5403, 'Project List'!$B$11:$B$510, 0)), "")))</f>
        <v/>
      </c>
      <c r="E5403" s="67" t="str">
        <f>IF($G5403="", "", IF(IFERROR(INDEX('Project List'!$I$11:$I$510, MATCH($G5403, 'Project List'!$B$11:$B$510, 0)), "")="", "", IFERROR(INDEX('Project List'!$I$11:$I$510, MATCH($G5403, 'Project List'!$B$11:$B$510, 0)), "")))</f>
        <v/>
      </c>
      <c r="F5403" s="28"/>
      <c r="G5403" s="118"/>
      <c r="H5403" s="120"/>
      <c r="I5403" s="119"/>
      <c r="J5403" s="122"/>
      <c r="K5403" s="135"/>
      <c r="L5403" s="28"/>
      <c r="N5403" s="45" t="str">
        <f>IF($G5403="", "", IF(COUNTIF('Project List'!$B$11:$B$510, 'Time &amp; Expenses'!$G5403)=0, "X", ""))</f>
        <v/>
      </c>
    </row>
    <row r="5404" spans="1:14" x14ac:dyDescent="0.25">
      <c r="A5404" s="28"/>
      <c r="B5404" s="74" t="str">
        <f>IF($G5404="", "", IF(IFERROR(INDEX('Project List'!$C$11:$C$510, MATCH($G5404, 'Project List'!$B$11:$B$510, 0)), "")="", "", IFERROR(INDEX('Project List'!$C$11:$C$510, MATCH($G5404, 'Project List'!$B$11:$B$510, 0)), "")))</f>
        <v/>
      </c>
      <c r="C5404" s="1" t="str">
        <f>IF($G5404="", "", IF(IFERROR(INDEX('Project List'!$D$11:$D$510, MATCH($G5404, 'Project List'!$B$11:$B$510, 0)), "")="", "", IFERROR(INDEX('Project List'!$D$11:$D$510, MATCH($G5404, 'Project List'!$B$11:$B$510, 0)), "")))</f>
        <v/>
      </c>
      <c r="D5404" s="79" t="str">
        <f>IF($G5404="", "", IF(IFERROR(INDEX('Project List'!$H$11:$H$510, MATCH($G5404, 'Project List'!$B$11:$B$510, 0)), "")="", "", IFERROR(INDEX('Project List'!$H$11:$H$510, MATCH($G5404, 'Project List'!$B$11:$B$510, 0)), "")))</f>
        <v/>
      </c>
      <c r="E5404" s="67" t="str">
        <f>IF($G5404="", "", IF(IFERROR(INDEX('Project List'!$I$11:$I$510, MATCH($G5404, 'Project List'!$B$11:$B$510, 0)), "")="", "", IFERROR(INDEX('Project List'!$I$11:$I$510, MATCH($G5404, 'Project List'!$B$11:$B$510, 0)), "")))</f>
        <v/>
      </c>
      <c r="F5404" s="28"/>
      <c r="G5404" s="118"/>
      <c r="H5404" s="120"/>
      <c r="I5404" s="119"/>
      <c r="J5404" s="122"/>
      <c r="K5404" s="135"/>
      <c r="L5404" s="28"/>
      <c r="N5404" s="45" t="str">
        <f>IF($G5404="", "", IF(COUNTIF('Project List'!$B$11:$B$510, 'Time &amp; Expenses'!$G5404)=0, "X", ""))</f>
        <v/>
      </c>
    </row>
    <row r="5405" spans="1:14" x14ac:dyDescent="0.25">
      <c r="A5405" s="28"/>
      <c r="B5405" s="74" t="str">
        <f>IF($G5405="", "", IF(IFERROR(INDEX('Project List'!$C$11:$C$510, MATCH($G5405, 'Project List'!$B$11:$B$510, 0)), "")="", "", IFERROR(INDEX('Project List'!$C$11:$C$510, MATCH($G5405, 'Project List'!$B$11:$B$510, 0)), "")))</f>
        <v/>
      </c>
      <c r="C5405" s="1" t="str">
        <f>IF($G5405="", "", IF(IFERROR(INDEX('Project List'!$D$11:$D$510, MATCH($G5405, 'Project List'!$B$11:$B$510, 0)), "")="", "", IFERROR(INDEX('Project List'!$D$11:$D$510, MATCH($G5405, 'Project List'!$B$11:$B$510, 0)), "")))</f>
        <v/>
      </c>
      <c r="D5405" s="79" t="str">
        <f>IF($G5405="", "", IF(IFERROR(INDEX('Project List'!$H$11:$H$510, MATCH($G5405, 'Project List'!$B$11:$B$510, 0)), "")="", "", IFERROR(INDEX('Project List'!$H$11:$H$510, MATCH($G5405, 'Project List'!$B$11:$B$510, 0)), "")))</f>
        <v/>
      </c>
      <c r="E5405" s="67" t="str">
        <f>IF($G5405="", "", IF(IFERROR(INDEX('Project List'!$I$11:$I$510, MATCH($G5405, 'Project List'!$B$11:$B$510, 0)), "")="", "", IFERROR(INDEX('Project List'!$I$11:$I$510, MATCH($G5405, 'Project List'!$B$11:$B$510, 0)), "")))</f>
        <v/>
      </c>
      <c r="F5405" s="28"/>
      <c r="G5405" s="118"/>
      <c r="H5405" s="120"/>
      <c r="I5405" s="119"/>
      <c r="J5405" s="122"/>
      <c r="K5405" s="135"/>
      <c r="L5405" s="28"/>
      <c r="N5405" s="45" t="str">
        <f>IF($G5405="", "", IF(COUNTIF('Project List'!$B$11:$B$510, 'Time &amp; Expenses'!$G5405)=0, "X", ""))</f>
        <v/>
      </c>
    </row>
    <row r="5406" spans="1:14" x14ac:dyDescent="0.25">
      <c r="A5406" s="28"/>
      <c r="B5406" s="74" t="str">
        <f>IF($G5406="", "", IF(IFERROR(INDEX('Project List'!$C$11:$C$510, MATCH($G5406, 'Project List'!$B$11:$B$510, 0)), "")="", "", IFERROR(INDEX('Project List'!$C$11:$C$510, MATCH($G5406, 'Project List'!$B$11:$B$510, 0)), "")))</f>
        <v/>
      </c>
      <c r="C5406" s="1" t="str">
        <f>IF($G5406="", "", IF(IFERROR(INDEX('Project List'!$D$11:$D$510, MATCH($G5406, 'Project List'!$B$11:$B$510, 0)), "")="", "", IFERROR(INDEX('Project List'!$D$11:$D$510, MATCH($G5406, 'Project List'!$B$11:$B$510, 0)), "")))</f>
        <v/>
      </c>
      <c r="D5406" s="79" t="str">
        <f>IF($G5406="", "", IF(IFERROR(INDEX('Project List'!$H$11:$H$510, MATCH($G5406, 'Project List'!$B$11:$B$510, 0)), "")="", "", IFERROR(INDEX('Project List'!$H$11:$H$510, MATCH($G5406, 'Project List'!$B$11:$B$510, 0)), "")))</f>
        <v/>
      </c>
      <c r="E5406" s="67" t="str">
        <f>IF($G5406="", "", IF(IFERROR(INDEX('Project List'!$I$11:$I$510, MATCH($G5406, 'Project List'!$B$11:$B$510, 0)), "")="", "", IFERROR(INDEX('Project List'!$I$11:$I$510, MATCH($G5406, 'Project List'!$B$11:$B$510, 0)), "")))</f>
        <v/>
      </c>
      <c r="F5406" s="28"/>
      <c r="G5406" s="118"/>
      <c r="H5406" s="120"/>
      <c r="I5406" s="119"/>
      <c r="J5406" s="122"/>
      <c r="K5406" s="135"/>
      <c r="L5406" s="28"/>
      <c r="N5406" s="45" t="str">
        <f>IF($G5406="", "", IF(COUNTIF('Project List'!$B$11:$B$510, 'Time &amp; Expenses'!$G5406)=0, "X", ""))</f>
        <v/>
      </c>
    </row>
    <row r="5407" spans="1:14" x14ac:dyDescent="0.25">
      <c r="A5407" s="28"/>
      <c r="B5407" s="74" t="str">
        <f>IF($G5407="", "", IF(IFERROR(INDEX('Project List'!$C$11:$C$510, MATCH($G5407, 'Project List'!$B$11:$B$510, 0)), "")="", "", IFERROR(INDEX('Project List'!$C$11:$C$510, MATCH($G5407, 'Project List'!$B$11:$B$510, 0)), "")))</f>
        <v/>
      </c>
      <c r="C5407" s="1" t="str">
        <f>IF($G5407="", "", IF(IFERROR(INDEX('Project List'!$D$11:$D$510, MATCH($G5407, 'Project List'!$B$11:$B$510, 0)), "")="", "", IFERROR(INDEX('Project List'!$D$11:$D$510, MATCH($G5407, 'Project List'!$B$11:$B$510, 0)), "")))</f>
        <v/>
      </c>
      <c r="D5407" s="79" t="str">
        <f>IF($G5407="", "", IF(IFERROR(INDEX('Project List'!$H$11:$H$510, MATCH($G5407, 'Project List'!$B$11:$B$510, 0)), "")="", "", IFERROR(INDEX('Project List'!$H$11:$H$510, MATCH($G5407, 'Project List'!$B$11:$B$510, 0)), "")))</f>
        <v/>
      </c>
      <c r="E5407" s="67" t="str">
        <f>IF($G5407="", "", IF(IFERROR(INDEX('Project List'!$I$11:$I$510, MATCH($G5407, 'Project List'!$B$11:$B$510, 0)), "")="", "", IFERROR(INDEX('Project List'!$I$11:$I$510, MATCH($G5407, 'Project List'!$B$11:$B$510, 0)), "")))</f>
        <v/>
      </c>
      <c r="F5407" s="28"/>
      <c r="G5407" s="118"/>
      <c r="H5407" s="120"/>
      <c r="I5407" s="119"/>
      <c r="J5407" s="122"/>
      <c r="K5407" s="135"/>
      <c r="L5407" s="28"/>
      <c r="N5407" s="45" t="str">
        <f>IF($G5407="", "", IF(COUNTIF('Project List'!$B$11:$B$510, 'Time &amp; Expenses'!$G5407)=0, "X", ""))</f>
        <v/>
      </c>
    </row>
    <row r="5408" spans="1:14" x14ac:dyDescent="0.25">
      <c r="A5408" s="28"/>
      <c r="B5408" s="74" t="str">
        <f>IF($G5408="", "", IF(IFERROR(INDEX('Project List'!$C$11:$C$510, MATCH($G5408, 'Project List'!$B$11:$B$510, 0)), "")="", "", IFERROR(INDEX('Project List'!$C$11:$C$510, MATCH($G5408, 'Project List'!$B$11:$B$510, 0)), "")))</f>
        <v/>
      </c>
      <c r="C5408" s="1" t="str">
        <f>IF($G5408="", "", IF(IFERROR(INDEX('Project List'!$D$11:$D$510, MATCH($G5408, 'Project List'!$B$11:$B$510, 0)), "")="", "", IFERROR(INDEX('Project List'!$D$11:$D$510, MATCH($G5408, 'Project List'!$B$11:$B$510, 0)), "")))</f>
        <v/>
      </c>
      <c r="D5408" s="79" t="str">
        <f>IF($G5408="", "", IF(IFERROR(INDEX('Project List'!$H$11:$H$510, MATCH($G5408, 'Project List'!$B$11:$B$510, 0)), "")="", "", IFERROR(INDEX('Project List'!$H$11:$H$510, MATCH($G5408, 'Project List'!$B$11:$B$510, 0)), "")))</f>
        <v/>
      </c>
      <c r="E5408" s="67" t="str">
        <f>IF($G5408="", "", IF(IFERROR(INDEX('Project List'!$I$11:$I$510, MATCH($G5408, 'Project List'!$B$11:$B$510, 0)), "")="", "", IFERROR(INDEX('Project List'!$I$11:$I$510, MATCH($G5408, 'Project List'!$B$11:$B$510, 0)), "")))</f>
        <v/>
      </c>
      <c r="F5408" s="28"/>
      <c r="G5408" s="118"/>
      <c r="H5408" s="120"/>
      <c r="I5408" s="119"/>
      <c r="J5408" s="122"/>
      <c r="K5408" s="135"/>
      <c r="L5408" s="28"/>
      <c r="N5408" s="45" t="str">
        <f>IF($G5408="", "", IF(COUNTIF('Project List'!$B$11:$B$510, 'Time &amp; Expenses'!$G5408)=0, "X", ""))</f>
        <v/>
      </c>
    </row>
    <row r="5409" spans="1:14" x14ac:dyDescent="0.25">
      <c r="A5409" s="28"/>
      <c r="B5409" s="74" t="str">
        <f>IF($G5409="", "", IF(IFERROR(INDEX('Project List'!$C$11:$C$510, MATCH($G5409, 'Project List'!$B$11:$B$510, 0)), "")="", "", IFERROR(INDEX('Project List'!$C$11:$C$510, MATCH($G5409, 'Project List'!$B$11:$B$510, 0)), "")))</f>
        <v/>
      </c>
      <c r="C5409" s="1" t="str">
        <f>IF($G5409="", "", IF(IFERROR(INDEX('Project List'!$D$11:$D$510, MATCH($G5409, 'Project List'!$B$11:$B$510, 0)), "")="", "", IFERROR(INDEX('Project List'!$D$11:$D$510, MATCH($G5409, 'Project List'!$B$11:$B$510, 0)), "")))</f>
        <v/>
      </c>
      <c r="D5409" s="79" t="str">
        <f>IF($G5409="", "", IF(IFERROR(INDEX('Project List'!$H$11:$H$510, MATCH($G5409, 'Project List'!$B$11:$B$510, 0)), "")="", "", IFERROR(INDEX('Project List'!$H$11:$H$510, MATCH($G5409, 'Project List'!$B$11:$B$510, 0)), "")))</f>
        <v/>
      </c>
      <c r="E5409" s="67" t="str">
        <f>IF($G5409="", "", IF(IFERROR(INDEX('Project List'!$I$11:$I$510, MATCH($G5409, 'Project List'!$B$11:$B$510, 0)), "")="", "", IFERROR(INDEX('Project List'!$I$11:$I$510, MATCH($G5409, 'Project List'!$B$11:$B$510, 0)), "")))</f>
        <v/>
      </c>
      <c r="F5409" s="28"/>
      <c r="G5409" s="118"/>
      <c r="H5409" s="120"/>
      <c r="I5409" s="119"/>
      <c r="J5409" s="122"/>
      <c r="K5409" s="135"/>
      <c r="L5409" s="28"/>
      <c r="N5409" s="45" t="str">
        <f>IF($G5409="", "", IF(COUNTIF('Project List'!$B$11:$B$510, 'Time &amp; Expenses'!$G5409)=0, "X", ""))</f>
        <v/>
      </c>
    </row>
    <row r="5410" spans="1:14" x14ac:dyDescent="0.25">
      <c r="A5410" s="28"/>
      <c r="B5410" s="74" t="str">
        <f>IF($G5410="", "", IF(IFERROR(INDEX('Project List'!$C$11:$C$510, MATCH($G5410, 'Project List'!$B$11:$B$510, 0)), "")="", "", IFERROR(INDEX('Project List'!$C$11:$C$510, MATCH($G5410, 'Project List'!$B$11:$B$510, 0)), "")))</f>
        <v/>
      </c>
      <c r="C5410" s="1" t="str">
        <f>IF($G5410="", "", IF(IFERROR(INDEX('Project List'!$D$11:$D$510, MATCH($G5410, 'Project List'!$B$11:$B$510, 0)), "")="", "", IFERROR(INDEX('Project List'!$D$11:$D$510, MATCH($G5410, 'Project List'!$B$11:$B$510, 0)), "")))</f>
        <v/>
      </c>
      <c r="D5410" s="79" t="str">
        <f>IF($G5410="", "", IF(IFERROR(INDEX('Project List'!$H$11:$H$510, MATCH($G5410, 'Project List'!$B$11:$B$510, 0)), "")="", "", IFERROR(INDEX('Project List'!$H$11:$H$510, MATCH($G5410, 'Project List'!$B$11:$B$510, 0)), "")))</f>
        <v/>
      </c>
      <c r="E5410" s="67" t="str">
        <f>IF($G5410="", "", IF(IFERROR(INDEX('Project List'!$I$11:$I$510, MATCH($G5410, 'Project List'!$B$11:$B$510, 0)), "")="", "", IFERROR(INDEX('Project List'!$I$11:$I$510, MATCH($G5410, 'Project List'!$B$11:$B$510, 0)), "")))</f>
        <v/>
      </c>
      <c r="F5410" s="28"/>
      <c r="G5410" s="118"/>
      <c r="H5410" s="120"/>
      <c r="I5410" s="119"/>
      <c r="J5410" s="122"/>
      <c r="K5410" s="135"/>
      <c r="L5410" s="28"/>
      <c r="N5410" s="45" t="str">
        <f>IF($G5410="", "", IF(COUNTIF('Project List'!$B$11:$B$510, 'Time &amp; Expenses'!$G5410)=0, "X", ""))</f>
        <v/>
      </c>
    </row>
    <row r="5411" spans="1:14" x14ac:dyDescent="0.25">
      <c r="A5411" s="28"/>
      <c r="B5411" s="74" t="str">
        <f>IF($G5411="", "", IF(IFERROR(INDEX('Project List'!$C$11:$C$510, MATCH($G5411, 'Project List'!$B$11:$B$510, 0)), "")="", "", IFERROR(INDEX('Project List'!$C$11:$C$510, MATCH($G5411, 'Project List'!$B$11:$B$510, 0)), "")))</f>
        <v/>
      </c>
      <c r="C5411" s="1" t="str">
        <f>IF($G5411="", "", IF(IFERROR(INDEX('Project List'!$D$11:$D$510, MATCH($G5411, 'Project List'!$B$11:$B$510, 0)), "")="", "", IFERROR(INDEX('Project List'!$D$11:$D$510, MATCH($G5411, 'Project List'!$B$11:$B$510, 0)), "")))</f>
        <v/>
      </c>
      <c r="D5411" s="79" t="str">
        <f>IF($G5411="", "", IF(IFERROR(INDEX('Project List'!$H$11:$H$510, MATCH($G5411, 'Project List'!$B$11:$B$510, 0)), "")="", "", IFERROR(INDEX('Project List'!$H$11:$H$510, MATCH($G5411, 'Project List'!$B$11:$B$510, 0)), "")))</f>
        <v/>
      </c>
      <c r="E5411" s="67" t="str">
        <f>IF($G5411="", "", IF(IFERROR(INDEX('Project List'!$I$11:$I$510, MATCH($G5411, 'Project List'!$B$11:$B$510, 0)), "")="", "", IFERROR(INDEX('Project List'!$I$11:$I$510, MATCH($G5411, 'Project List'!$B$11:$B$510, 0)), "")))</f>
        <v/>
      </c>
      <c r="F5411" s="28"/>
      <c r="G5411" s="118"/>
      <c r="H5411" s="120"/>
      <c r="I5411" s="119"/>
      <c r="J5411" s="122"/>
      <c r="K5411" s="135"/>
      <c r="L5411" s="28"/>
      <c r="N5411" s="45" t="str">
        <f>IF($G5411="", "", IF(COUNTIF('Project List'!$B$11:$B$510, 'Time &amp; Expenses'!$G5411)=0, "X", ""))</f>
        <v/>
      </c>
    </row>
    <row r="5412" spans="1:14" x14ac:dyDescent="0.25">
      <c r="A5412" s="28"/>
      <c r="B5412" s="74" t="str">
        <f>IF($G5412="", "", IF(IFERROR(INDEX('Project List'!$C$11:$C$510, MATCH($G5412, 'Project List'!$B$11:$B$510, 0)), "")="", "", IFERROR(INDEX('Project List'!$C$11:$C$510, MATCH($G5412, 'Project List'!$B$11:$B$510, 0)), "")))</f>
        <v/>
      </c>
      <c r="C5412" s="1" t="str">
        <f>IF($G5412="", "", IF(IFERROR(INDEX('Project List'!$D$11:$D$510, MATCH($G5412, 'Project List'!$B$11:$B$510, 0)), "")="", "", IFERROR(INDEX('Project List'!$D$11:$D$510, MATCH($G5412, 'Project List'!$B$11:$B$510, 0)), "")))</f>
        <v/>
      </c>
      <c r="D5412" s="79" t="str">
        <f>IF($G5412="", "", IF(IFERROR(INDEX('Project List'!$H$11:$H$510, MATCH($G5412, 'Project List'!$B$11:$B$510, 0)), "")="", "", IFERROR(INDEX('Project List'!$H$11:$H$510, MATCH($G5412, 'Project List'!$B$11:$B$510, 0)), "")))</f>
        <v/>
      </c>
      <c r="E5412" s="67" t="str">
        <f>IF($G5412="", "", IF(IFERROR(INDEX('Project List'!$I$11:$I$510, MATCH($G5412, 'Project List'!$B$11:$B$510, 0)), "")="", "", IFERROR(INDEX('Project List'!$I$11:$I$510, MATCH($G5412, 'Project List'!$B$11:$B$510, 0)), "")))</f>
        <v/>
      </c>
      <c r="F5412" s="28"/>
      <c r="G5412" s="118"/>
      <c r="H5412" s="120"/>
      <c r="I5412" s="119"/>
      <c r="J5412" s="122"/>
      <c r="K5412" s="135"/>
      <c r="L5412" s="28"/>
      <c r="N5412" s="45" t="str">
        <f>IF($G5412="", "", IF(COUNTIF('Project List'!$B$11:$B$510, 'Time &amp; Expenses'!$G5412)=0, "X", ""))</f>
        <v/>
      </c>
    </row>
    <row r="5413" spans="1:14" x14ac:dyDescent="0.25">
      <c r="A5413" s="28"/>
      <c r="B5413" s="74" t="str">
        <f>IF($G5413="", "", IF(IFERROR(INDEX('Project List'!$C$11:$C$510, MATCH($G5413, 'Project List'!$B$11:$B$510, 0)), "")="", "", IFERROR(INDEX('Project List'!$C$11:$C$510, MATCH($G5413, 'Project List'!$B$11:$B$510, 0)), "")))</f>
        <v/>
      </c>
      <c r="C5413" s="1" t="str">
        <f>IF($G5413="", "", IF(IFERROR(INDEX('Project List'!$D$11:$D$510, MATCH($G5413, 'Project List'!$B$11:$B$510, 0)), "")="", "", IFERROR(INDEX('Project List'!$D$11:$D$510, MATCH($G5413, 'Project List'!$B$11:$B$510, 0)), "")))</f>
        <v/>
      </c>
      <c r="D5413" s="79" t="str">
        <f>IF($G5413="", "", IF(IFERROR(INDEX('Project List'!$H$11:$H$510, MATCH($G5413, 'Project List'!$B$11:$B$510, 0)), "")="", "", IFERROR(INDEX('Project List'!$H$11:$H$510, MATCH($G5413, 'Project List'!$B$11:$B$510, 0)), "")))</f>
        <v/>
      </c>
      <c r="E5413" s="67" t="str">
        <f>IF($G5413="", "", IF(IFERROR(INDEX('Project List'!$I$11:$I$510, MATCH($G5413, 'Project List'!$B$11:$B$510, 0)), "")="", "", IFERROR(INDEX('Project List'!$I$11:$I$510, MATCH($G5413, 'Project List'!$B$11:$B$510, 0)), "")))</f>
        <v/>
      </c>
      <c r="F5413" s="28"/>
      <c r="G5413" s="118"/>
      <c r="H5413" s="120"/>
      <c r="I5413" s="119"/>
      <c r="J5413" s="122"/>
      <c r="K5413" s="135"/>
      <c r="L5413" s="28"/>
      <c r="N5413" s="45" t="str">
        <f>IF($G5413="", "", IF(COUNTIF('Project List'!$B$11:$B$510, 'Time &amp; Expenses'!$G5413)=0, "X", ""))</f>
        <v/>
      </c>
    </row>
    <row r="5414" spans="1:14" x14ac:dyDescent="0.25">
      <c r="A5414" s="28"/>
      <c r="B5414" s="74" t="str">
        <f>IF($G5414="", "", IF(IFERROR(INDEX('Project List'!$C$11:$C$510, MATCH($G5414, 'Project List'!$B$11:$B$510, 0)), "")="", "", IFERROR(INDEX('Project List'!$C$11:$C$510, MATCH($G5414, 'Project List'!$B$11:$B$510, 0)), "")))</f>
        <v/>
      </c>
      <c r="C5414" s="1" t="str">
        <f>IF($G5414="", "", IF(IFERROR(INDEX('Project List'!$D$11:$D$510, MATCH($G5414, 'Project List'!$B$11:$B$510, 0)), "")="", "", IFERROR(INDEX('Project List'!$D$11:$D$510, MATCH($G5414, 'Project List'!$B$11:$B$510, 0)), "")))</f>
        <v/>
      </c>
      <c r="D5414" s="79" t="str">
        <f>IF($G5414="", "", IF(IFERROR(INDEX('Project List'!$H$11:$H$510, MATCH($G5414, 'Project List'!$B$11:$B$510, 0)), "")="", "", IFERROR(INDEX('Project List'!$H$11:$H$510, MATCH($G5414, 'Project List'!$B$11:$B$510, 0)), "")))</f>
        <v/>
      </c>
      <c r="E5414" s="67" t="str">
        <f>IF($G5414="", "", IF(IFERROR(INDEX('Project List'!$I$11:$I$510, MATCH($G5414, 'Project List'!$B$11:$B$510, 0)), "")="", "", IFERROR(INDEX('Project List'!$I$11:$I$510, MATCH($G5414, 'Project List'!$B$11:$B$510, 0)), "")))</f>
        <v/>
      </c>
      <c r="F5414" s="28"/>
      <c r="G5414" s="118"/>
      <c r="H5414" s="120"/>
      <c r="I5414" s="119"/>
      <c r="J5414" s="122"/>
      <c r="K5414" s="135"/>
      <c r="L5414" s="28"/>
      <c r="N5414" s="45" t="str">
        <f>IF($G5414="", "", IF(COUNTIF('Project List'!$B$11:$B$510, 'Time &amp; Expenses'!$G5414)=0, "X", ""))</f>
        <v/>
      </c>
    </row>
    <row r="5415" spans="1:14" x14ac:dyDescent="0.25">
      <c r="A5415" s="28"/>
      <c r="B5415" s="74" t="str">
        <f>IF($G5415="", "", IF(IFERROR(INDEX('Project List'!$C$11:$C$510, MATCH($G5415, 'Project List'!$B$11:$B$510, 0)), "")="", "", IFERROR(INDEX('Project List'!$C$11:$C$510, MATCH($G5415, 'Project List'!$B$11:$B$510, 0)), "")))</f>
        <v/>
      </c>
      <c r="C5415" s="1" t="str">
        <f>IF($G5415="", "", IF(IFERROR(INDEX('Project List'!$D$11:$D$510, MATCH($G5415, 'Project List'!$B$11:$B$510, 0)), "")="", "", IFERROR(INDEX('Project List'!$D$11:$D$510, MATCH($G5415, 'Project List'!$B$11:$B$510, 0)), "")))</f>
        <v/>
      </c>
      <c r="D5415" s="79" t="str">
        <f>IF($G5415="", "", IF(IFERROR(INDEX('Project List'!$H$11:$H$510, MATCH($G5415, 'Project List'!$B$11:$B$510, 0)), "")="", "", IFERROR(INDEX('Project List'!$H$11:$H$510, MATCH($G5415, 'Project List'!$B$11:$B$510, 0)), "")))</f>
        <v/>
      </c>
      <c r="E5415" s="67" t="str">
        <f>IF($G5415="", "", IF(IFERROR(INDEX('Project List'!$I$11:$I$510, MATCH($G5415, 'Project List'!$B$11:$B$510, 0)), "")="", "", IFERROR(INDEX('Project List'!$I$11:$I$510, MATCH($G5415, 'Project List'!$B$11:$B$510, 0)), "")))</f>
        <v/>
      </c>
      <c r="F5415" s="28"/>
      <c r="G5415" s="118"/>
      <c r="H5415" s="120"/>
      <c r="I5415" s="119"/>
      <c r="J5415" s="122"/>
      <c r="K5415" s="135"/>
      <c r="L5415" s="28"/>
      <c r="N5415" s="45" t="str">
        <f>IF($G5415="", "", IF(COUNTIF('Project List'!$B$11:$B$510, 'Time &amp; Expenses'!$G5415)=0, "X", ""))</f>
        <v/>
      </c>
    </row>
    <row r="5416" spans="1:14" x14ac:dyDescent="0.25">
      <c r="A5416" s="28"/>
      <c r="B5416" s="74" t="str">
        <f>IF($G5416="", "", IF(IFERROR(INDEX('Project List'!$C$11:$C$510, MATCH($G5416, 'Project List'!$B$11:$B$510, 0)), "")="", "", IFERROR(INDEX('Project List'!$C$11:$C$510, MATCH($G5416, 'Project List'!$B$11:$B$510, 0)), "")))</f>
        <v/>
      </c>
      <c r="C5416" s="1" t="str">
        <f>IF($G5416="", "", IF(IFERROR(INDEX('Project List'!$D$11:$D$510, MATCH($G5416, 'Project List'!$B$11:$B$510, 0)), "")="", "", IFERROR(INDEX('Project List'!$D$11:$D$510, MATCH($G5416, 'Project List'!$B$11:$B$510, 0)), "")))</f>
        <v/>
      </c>
      <c r="D5416" s="79" t="str">
        <f>IF($G5416="", "", IF(IFERROR(INDEX('Project List'!$H$11:$H$510, MATCH($G5416, 'Project List'!$B$11:$B$510, 0)), "")="", "", IFERROR(INDEX('Project List'!$H$11:$H$510, MATCH($G5416, 'Project List'!$B$11:$B$510, 0)), "")))</f>
        <v/>
      </c>
      <c r="E5416" s="67" t="str">
        <f>IF($G5416="", "", IF(IFERROR(INDEX('Project List'!$I$11:$I$510, MATCH($G5416, 'Project List'!$B$11:$B$510, 0)), "")="", "", IFERROR(INDEX('Project List'!$I$11:$I$510, MATCH($G5416, 'Project List'!$B$11:$B$510, 0)), "")))</f>
        <v/>
      </c>
      <c r="F5416" s="28"/>
      <c r="G5416" s="118"/>
      <c r="H5416" s="120"/>
      <c r="I5416" s="119"/>
      <c r="J5416" s="122"/>
      <c r="K5416" s="135"/>
      <c r="L5416" s="28"/>
      <c r="N5416" s="45" t="str">
        <f>IF($G5416="", "", IF(COUNTIF('Project List'!$B$11:$B$510, 'Time &amp; Expenses'!$G5416)=0, "X", ""))</f>
        <v/>
      </c>
    </row>
    <row r="5417" spans="1:14" x14ac:dyDescent="0.25">
      <c r="A5417" s="28"/>
      <c r="B5417" s="74" t="str">
        <f>IF($G5417="", "", IF(IFERROR(INDEX('Project List'!$C$11:$C$510, MATCH($G5417, 'Project List'!$B$11:$B$510, 0)), "")="", "", IFERROR(INDEX('Project List'!$C$11:$C$510, MATCH($G5417, 'Project List'!$B$11:$B$510, 0)), "")))</f>
        <v/>
      </c>
      <c r="C5417" s="1" t="str">
        <f>IF($G5417="", "", IF(IFERROR(INDEX('Project List'!$D$11:$D$510, MATCH($G5417, 'Project List'!$B$11:$B$510, 0)), "")="", "", IFERROR(INDEX('Project List'!$D$11:$D$510, MATCH($G5417, 'Project List'!$B$11:$B$510, 0)), "")))</f>
        <v/>
      </c>
      <c r="D5417" s="79" t="str">
        <f>IF($G5417="", "", IF(IFERROR(INDEX('Project List'!$H$11:$H$510, MATCH($G5417, 'Project List'!$B$11:$B$510, 0)), "")="", "", IFERROR(INDEX('Project List'!$H$11:$H$510, MATCH($G5417, 'Project List'!$B$11:$B$510, 0)), "")))</f>
        <v/>
      </c>
      <c r="E5417" s="67" t="str">
        <f>IF($G5417="", "", IF(IFERROR(INDEX('Project List'!$I$11:$I$510, MATCH($G5417, 'Project List'!$B$11:$B$510, 0)), "")="", "", IFERROR(INDEX('Project List'!$I$11:$I$510, MATCH($G5417, 'Project List'!$B$11:$B$510, 0)), "")))</f>
        <v/>
      </c>
      <c r="F5417" s="28"/>
      <c r="G5417" s="118"/>
      <c r="H5417" s="120"/>
      <c r="I5417" s="119"/>
      <c r="J5417" s="122"/>
      <c r="K5417" s="135"/>
      <c r="L5417" s="28"/>
      <c r="N5417" s="45" t="str">
        <f>IF($G5417="", "", IF(COUNTIF('Project List'!$B$11:$B$510, 'Time &amp; Expenses'!$G5417)=0, "X", ""))</f>
        <v/>
      </c>
    </row>
    <row r="5418" spans="1:14" x14ac:dyDescent="0.25">
      <c r="A5418" s="28"/>
      <c r="B5418" s="74" t="str">
        <f>IF($G5418="", "", IF(IFERROR(INDEX('Project List'!$C$11:$C$510, MATCH($G5418, 'Project List'!$B$11:$B$510, 0)), "")="", "", IFERROR(INDEX('Project List'!$C$11:$C$510, MATCH($G5418, 'Project List'!$B$11:$B$510, 0)), "")))</f>
        <v/>
      </c>
      <c r="C5418" s="1" t="str">
        <f>IF($G5418="", "", IF(IFERROR(INDEX('Project List'!$D$11:$D$510, MATCH($G5418, 'Project List'!$B$11:$B$510, 0)), "")="", "", IFERROR(INDEX('Project List'!$D$11:$D$510, MATCH($G5418, 'Project List'!$B$11:$B$510, 0)), "")))</f>
        <v/>
      </c>
      <c r="D5418" s="79" t="str">
        <f>IF($G5418="", "", IF(IFERROR(INDEX('Project List'!$H$11:$H$510, MATCH($G5418, 'Project List'!$B$11:$B$510, 0)), "")="", "", IFERROR(INDEX('Project List'!$H$11:$H$510, MATCH($G5418, 'Project List'!$B$11:$B$510, 0)), "")))</f>
        <v/>
      </c>
      <c r="E5418" s="67" t="str">
        <f>IF($G5418="", "", IF(IFERROR(INDEX('Project List'!$I$11:$I$510, MATCH($G5418, 'Project List'!$B$11:$B$510, 0)), "")="", "", IFERROR(INDEX('Project List'!$I$11:$I$510, MATCH($G5418, 'Project List'!$B$11:$B$510, 0)), "")))</f>
        <v/>
      </c>
      <c r="F5418" s="28"/>
      <c r="G5418" s="118"/>
      <c r="H5418" s="120"/>
      <c r="I5418" s="119"/>
      <c r="J5418" s="122"/>
      <c r="K5418" s="135"/>
      <c r="L5418" s="28"/>
      <c r="N5418" s="45" t="str">
        <f>IF($G5418="", "", IF(COUNTIF('Project List'!$B$11:$B$510, 'Time &amp; Expenses'!$G5418)=0, "X", ""))</f>
        <v/>
      </c>
    </row>
    <row r="5419" spans="1:14" x14ac:dyDescent="0.25">
      <c r="A5419" s="28"/>
      <c r="B5419" s="74" t="str">
        <f>IF($G5419="", "", IF(IFERROR(INDEX('Project List'!$C$11:$C$510, MATCH($G5419, 'Project List'!$B$11:$B$510, 0)), "")="", "", IFERROR(INDEX('Project List'!$C$11:$C$510, MATCH($G5419, 'Project List'!$B$11:$B$510, 0)), "")))</f>
        <v/>
      </c>
      <c r="C5419" s="1" t="str">
        <f>IF($G5419="", "", IF(IFERROR(INDEX('Project List'!$D$11:$D$510, MATCH($G5419, 'Project List'!$B$11:$B$510, 0)), "")="", "", IFERROR(INDEX('Project List'!$D$11:$D$510, MATCH($G5419, 'Project List'!$B$11:$B$510, 0)), "")))</f>
        <v/>
      </c>
      <c r="D5419" s="79" t="str">
        <f>IF($G5419="", "", IF(IFERROR(INDEX('Project List'!$H$11:$H$510, MATCH($G5419, 'Project List'!$B$11:$B$510, 0)), "")="", "", IFERROR(INDEX('Project List'!$H$11:$H$510, MATCH($G5419, 'Project List'!$B$11:$B$510, 0)), "")))</f>
        <v/>
      </c>
      <c r="E5419" s="67" t="str">
        <f>IF($G5419="", "", IF(IFERROR(INDEX('Project List'!$I$11:$I$510, MATCH($G5419, 'Project List'!$B$11:$B$510, 0)), "")="", "", IFERROR(INDEX('Project List'!$I$11:$I$510, MATCH($G5419, 'Project List'!$B$11:$B$510, 0)), "")))</f>
        <v/>
      </c>
      <c r="F5419" s="28"/>
      <c r="G5419" s="118"/>
      <c r="H5419" s="120"/>
      <c r="I5419" s="119"/>
      <c r="J5419" s="122"/>
      <c r="K5419" s="135"/>
      <c r="L5419" s="28"/>
      <c r="N5419" s="45" t="str">
        <f>IF($G5419="", "", IF(COUNTIF('Project List'!$B$11:$B$510, 'Time &amp; Expenses'!$G5419)=0, "X", ""))</f>
        <v/>
      </c>
    </row>
    <row r="5420" spans="1:14" x14ac:dyDescent="0.25">
      <c r="A5420" s="28"/>
      <c r="B5420" s="74" t="str">
        <f>IF($G5420="", "", IF(IFERROR(INDEX('Project List'!$C$11:$C$510, MATCH($G5420, 'Project List'!$B$11:$B$510, 0)), "")="", "", IFERROR(INDEX('Project List'!$C$11:$C$510, MATCH($G5420, 'Project List'!$B$11:$B$510, 0)), "")))</f>
        <v/>
      </c>
      <c r="C5420" s="1" t="str">
        <f>IF($G5420="", "", IF(IFERROR(INDEX('Project List'!$D$11:$D$510, MATCH($G5420, 'Project List'!$B$11:$B$510, 0)), "")="", "", IFERROR(INDEX('Project List'!$D$11:$D$510, MATCH($G5420, 'Project List'!$B$11:$B$510, 0)), "")))</f>
        <v/>
      </c>
      <c r="D5420" s="79" t="str">
        <f>IF($G5420="", "", IF(IFERROR(INDEX('Project List'!$H$11:$H$510, MATCH($G5420, 'Project List'!$B$11:$B$510, 0)), "")="", "", IFERROR(INDEX('Project List'!$H$11:$H$510, MATCH($G5420, 'Project List'!$B$11:$B$510, 0)), "")))</f>
        <v/>
      </c>
      <c r="E5420" s="67" t="str">
        <f>IF($G5420="", "", IF(IFERROR(INDEX('Project List'!$I$11:$I$510, MATCH($G5420, 'Project List'!$B$11:$B$510, 0)), "")="", "", IFERROR(INDEX('Project List'!$I$11:$I$510, MATCH($G5420, 'Project List'!$B$11:$B$510, 0)), "")))</f>
        <v/>
      </c>
      <c r="F5420" s="28"/>
      <c r="G5420" s="118"/>
      <c r="H5420" s="120"/>
      <c r="I5420" s="119"/>
      <c r="J5420" s="122"/>
      <c r="K5420" s="135"/>
      <c r="L5420" s="28"/>
      <c r="N5420" s="45" t="str">
        <f>IF($G5420="", "", IF(COUNTIF('Project List'!$B$11:$B$510, 'Time &amp; Expenses'!$G5420)=0, "X", ""))</f>
        <v/>
      </c>
    </row>
    <row r="5421" spans="1:14" x14ac:dyDescent="0.25">
      <c r="A5421" s="28"/>
      <c r="B5421" s="74" t="str">
        <f>IF($G5421="", "", IF(IFERROR(INDEX('Project List'!$C$11:$C$510, MATCH($G5421, 'Project List'!$B$11:$B$510, 0)), "")="", "", IFERROR(INDEX('Project List'!$C$11:$C$510, MATCH($G5421, 'Project List'!$B$11:$B$510, 0)), "")))</f>
        <v/>
      </c>
      <c r="C5421" s="1" t="str">
        <f>IF($G5421="", "", IF(IFERROR(INDEX('Project List'!$D$11:$D$510, MATCH($G5421, 'Project List'!$B$11:$B$510, 0)), "")="", "", IFERROR(INDEX('Project List'!$D$11:$D$510, MATCH($G5421, 'Project List'!$B$11:$B$510, 0)), "")))</f>
        <v/>
      </c>
      <c r="D5421" s="79" t="str">
        <f>IF($G5421="", "", IF(IFERROR(INDEX('Project List'!$H$11:$H$510, MATCH($G5421, 'Project List'!$B$11:$B$510, 0)), "")="", "", IFERROR(INDEX('Project List'!$H$11:$H$510, MATCH($G5421, 'Project List'!$B$11:$B$510, 0)), "")))</f>
        <v/>
      </c>
      <c r="E5421" s="67" t="str">
        <f>IF($G5421="", "", IF(IFERROR(INDEX('Project List'!$I$11:$I$510, MATCH($G5421, 'Project List'!$B$11:$B$510, 0)), "")="", "", IFERROR(INDEX('Project List'!$I$11:$I$510, MATCH($G5421, 'Project List'!$B$11:$B$510, 0)), "")))</f>
        <v/>
      </c>
      <c r="F5421" s="28"/>
      <c r="G5421" s="118"/>
      <c r="H5421" s="120"/>
      <c r="I5421" s="119"/>
      <c r="J5421" s="122"/>
      <c r="K5421" s="135"/>
      <c r="L5421" s="28"/>
      <c r="N5421" s="45" t="str">
        <f>IF($G5421="", "", IF(COUNTIF('Project List'!$B$11:$B$510, 'Time &amp; Expenses'!$G5421)=0, "X", ""))</f>
        <v/>
      </c>
    </row>
    <row r="5422" spans="1:14" x14ac:dyDescent="0.25">
      <c r="A5422" s="28"/>
      <c r="B5422" s="74" t="str">
        <f>IF($G5422="", "", IF(IFERROR(INDEX('Project List'!$C$11:$C$510, MATCH($G5422, 'Project List'!$B$11:$B$510, 0)), "")="", "", IFERROR(INDEX('Project List'!$C$11:$C$510, MATCH($G5422, 'Project List'!$B$11:$B$510, 0)), "")))</f>
        <v/>
      </c>
      <c r="C5422" s="1" t="str">
        <f>IF($G5422="", "", IF(IFERROR(INDEX('Project List'!$D$11:$D$510, MATCH($G5422, 'Project List'!$B$11:$B$510, 0)), "")="", "", IFERROR(INDEX('Project List'!$D$11:$D$510, MATCH($G5422, 'Project List'!$B$11:$B$510, 0)), "")))</f>
        <v/>
      </c>
      <c r="D5422" s="79" t="str">
        <f>IF($G5422="", "", IF(IFERROR(INDEX('Project List'!$H$11:$H$510, MATCH($G5422, 'Project List'!$B$11:$B$510, 0)), "")="", "", IFERROR(INDEX('Project List'!$H$11:$H$510, MATCH($G5422, 'Project List'!$B$11:$B$510, 0)), "")))</f>
        <v/>
      </c>
      <c r="E5422" s="67" t="str">
        <f>IF($G5422="", "", IF(IFERROR(INDEX('Project List'!$I$11:$I$510, MATCH($G5422, 'Project List'!$B$11:$B$510, 0)), "")="", "", IFERROR(INDEX('Project List'!$I$11:$I$510, MATCH($G5422, 'Project List'!$B$11:$B$510, 0)), "")))</f>
        <v/>
      </c>
      <c r="F5422" s="28"/>
      <c r="G5422" s="118"/>
      <c r="H5422" s="120"/>
      <c r="I5422" s="119"/>
      <c r="J5422" s="122"/>
      <c r="K5422" s="135"/>
      <c r="L5422" s="28"/>
      <c r="N5422" s="45" t="str">
        <f>IF($G5422="", "", IF(COUNTIF('Project List'!$B$11:$B$510, 'Time &amp; Expenses'!$G5422)=0, "X", ""))</f>
        <v/>
      </c>
    </row>
    <row r="5423" spans="1:14" x14ac:dyDescent="0.25">
      <c r="A5423" s="28"/>
      <c r="B5423" s="74" t="str">
        <f>IF($G5423="", "", IF(IFERROR(INDEX('Project List'!$C$11:$C$510, MATCH($G5423, 'Project List'!$B$11:$B$510, 0)), "")="", "", IFERROR(INDEX('Project List'!$C$11:$C$510, MATCH($G5423, 'Project List'!$B$11:$B$510, 0)), "")))</f>
        <v/>
      </c>
      <c r="C5423" s="1" t="str">
        <f>IF($G5423="", "", IF(IFERROR(INDEX('Project List'!$D$11:$D$510, MATCH($G5423, 'Project List'!$B$11:$B$510, 0)), "")="", "", IFERROR(INDEX('Project List'!$D$11:$D$510, MATCH($G5423, 'Project List'!$B$11:$B$510, 0)), "")))</f>
        <v/>
      </c>
      <c r="D5423" s="79" t="str">
        <f>IF($G5423="", "", IF(IFERROR(INDEX('Project List'!$H$11:$H$510, MATCH($G5423, 'Project List'!$B$11:$B$510, 0)), "")="", "", IFERROR(INDEX('Project List'!$H$11:$H$510, MATCH($G5423, 'Project List'!$B$11:$B$510, 0)), "")))</f>
        <v/>
      </c>
      <c r="E5423" s="67" t="str">
        <f>IF($G5423="", "", IF(IFERROR(INDEX('Project List'!$I$11:$I$510, MATCH($G5423, 'Project List'!$B$11:$B$510, 0)), "")="", "", IFERROR(INDEX('Project List'!$I$11:$I$510, MATCH($G5423, 'Project List'!$B$11:$B$510, 0)), "")))</f>
        <v/>
      </c>
      <c r="F5423" s="28"/>
      <c r="G5423" s="118"/>
      <c r="H5423" s="120"/>
      <c r="I5423" s="119"/>
      <c r="J5423" s="122"/>
      <c r="K5423" s="135"/>
      <c r="L5423" s="28"/>
      <c r="N5423" s="45" t="str">
        <f>IF($G5423="", "", IF(COUNTIF('Project List'!$B$11:$B$510, 'Time &amp; Expenses'!$G5423)=0, "X", ""))</f>
        <v/>
      </c>
    </row>
    <row r="5424" spans="1:14" x14ac:dyDescent="0.25">
      <c r="A5424" s="28"/>
      <c r="B5424" s="74" t="str">
        <f>IF($G5424="", "", IF(IFERROR(INDEX('Project List'!$C$11:$C$510, MATCH($G5424, 'Project List'!$B$11:$B$510, 0)), "")="", "", IFERROR(INDEX('Project List'!$C$11:$C$510, MATCH($G5424, 'Project List'!$B$11:$B$510, 0)), "")))</f>
        <v/>
      </c>
      <c r="C5424" s="1" t="str">
        <f>IF($G5424="", "", IF(IFERROR(INDEX('Project List'!$D$11:$D$510, MATCH($G5424, 'Project List'!$B$11:$B$510, 0)), "")="", "", IFERROR(INDEX('Project List'!$D$11:$D$510, MATCH($G5424, 'Project List'!$B$11:$B$510, 0)), "")))</f>
        <v/>
      </c>
      <c r="D5424" s="79" t="str">
        <f>IF($G5424="", "", IF(IFERROR(INDEX('Project List'!$H$11:$H$510, MATCH($G5424, 'Project List'!$B$11:$B$510, 0)), "")="", "", IFERROR(INDEX('Project List'!$H$11:$H$510, MATCH($G5424, 'Project List'!$B$11:$B$510, 0)), "")))</f>
        <v/>
      </c>
      <c r="E5424" s="67" t="str">
        <f>IF($G5424="", "", IF(IFERROR(INDEX('Project List'!$I$11:$I$510, MATCH($G5424, 'Project List'!$B$11:$B$510, 0)), "")="", "", IFERROR(INDEX('Project List'!$I$11:$I$510, MATCH($G5424, 'Project List'!$B$11:$B$510, 0)), "")))</f>
        <v/>
      </c>
      <c r="F5424" s="28"/>
      <c r="G5424" s="118"/>
      <c r="H5424" s="120"/>
      <c r="I5424" s="119"/>
      <c r="J5424" s="122"/>
      <c r="K5424" s="135"/>
      <c r="L5424" s="28"/>
      <c r="N5424" s="45" t="str">
        <f>IF($G5424="", "", IF(COUNTIF('Project List'!$B$11:$B$510, 'Time &amp; Expenses'!$G5424)=0, "X", ""))</f>
        <v/>
      </c>
    </row>
    <row r="5425" spans="1:14" x14ac:dyDescent="0.25">
      <c r="A5425" s="28"/>
      <c r="B5425" s="74" t="str">
        <f>IF($G5425="", "", IF(IFERROR(INDEX('Project List'!$C$11:$C$510, MATCH($G5425, 'Project List'!$B$11:$B$510, 0)), "")="", "", IFERROR(INDEX('Project List'!$C$11:$C$510, MATCH($G5425, 'Project List'!$B$11:$B$510, 0)), "")))</f>
        <v/>
      </c>
      <c r="C5425" s="1" t="str">
        <f>IF($G5425="", "", IF(IFERROR(INDEX('Project List'!$D$11:$D$510, MATCH($G5425, 'Project List'!$B$11:$B$510, 0)), "")="", "", IFERROR(INDEX('Project List'!$D$11:$D$510, MATCH($G5425, 'Project List'!$B$11:$B$510, 0)), "")))</f>
        <v/>
      </c>
      <c r="D5425" s="79" t="str">
        <f>IF($G5425="", "", IF(IFERROR(INDEX('Project List'!$H$11:$H$510, MATCH($G5425, 'Project List'!$B$11:$B$510, 0)), "")="", "", IFERROR(INDEX('Project List'!$H$11:$H$510, MATCH($G5425, 'Project List'!$B$11:$B$510, 0)), "")))</f>
        <v/>
      </c>
      <c r="E5425" s="67" t="str">
        <f>IF($G5425="", "", IF(IFERROR(INDEX('Project List'!$I$11:$I$510, MATCH($G5425, 'Project List'!$B$11:$B$510, 0)), "")="", "", IFERROR(INDEX('Project List'!$I$11:$I$510, MATCH($G5425, 'Project List'!$B$11:$B$510, 0)), "")))</f>
        <v/>
      </c>
      <c r="F5425" s="28"/>
      <c r="G5425" s="118"/>
      <c r="H5425" s="120"/>
      <c r="I5425" s="119"/>
      <c r="J5425" s="122"/>
      <c r="K5425" s="135"/>
      <c r="L5425" s="28"/>
      <c r="N5425" s="45" t="str">
        <f>IF($G5425="", "", IF(COUNTIF('Project List'!$B$11:$B$510, 'Time &amp; Expenses'!$G5425)=0, "X", ""))</f>
        <v/>
      </c>
    </row>
    <row r="5426" spans="1:14" x14ac:dyDescent="0.25">
      <c r="A5426" s="28"/>
      <c r="B5426" s="74" t="str">
        <f>IF($G5426="", "", IF(IFERROR(INDEX('Project List'!$C$11:$C$510, MATCH($G5426, 'Project List'!$B$11:$B$510, 0)), "")="", "", IFERROR(INDEX('Project List'!$C$11:$C$510, MATCH($G5426, 'Project List'!$B$11:$B$510, 0)), "")))</f>
        <v/>
      </c>
      <c r="C5426" s="1" t="str">
        <f>IF($G5426="", "", IF(IFERROR(INDEX('Project List'!$D$11:$D$510, MATCH($G5426, 'Project List'!$B$11:$B$510, 0)), "")="", "", IFERROR(INDEX('Project List'!$D$11:$D$510, MATCH($G5426, 'Project List'!$B$11:$B$510, 0)), "")))</f>
        <v/>
      </c>
      <c r="D5426" s="79" t="str">
        <f>IF($G5426="", "", IF(IFERROR(INDEX('Project List'!$H$11:$H$510, MATCH($G5426, 'Project List'!$B$11:$B$510, 0)), "")="", "", IFERROR(INDEX('Project List'!$H$11:$H$510, MATCH($G5426, 'Project List'!$B$11:$B$510, 0)), "")))</f>
        <v/>
      </c>
      <c r="E5426" s="67" t="str">
        <f>IF($G5426="", "", IF(IFERROR(INDEX('Project List'!$I$11:$I$510, MATCH($G5426, 'Project List'!$B$11:$B$510, 0)), "")="", "", IFERROR(INDEX('Project List'!$I$11:$I$510, MATCH($G5426, 'Project List'!$B$11:$B$510, 0)), "")))</f>
        <v/>
      </c>
      <c r="F5426" s="28"/>
      <c r="G5426" s="118"/>
      <c r="H5426" s="120"/>
      <c r="I5426" s="119"/>
      <c r="J5426" s="122"/>
      <c r="K5426" s="135"/>
      <c r="L5426" s="28"/>
      <c r="N5426" s="45" t="str">
        <f>IF($G5426="", "", IF(COUNTIF('Project List'!$B$11:$B$510, 'Time &amp; Expenses'!$G5426)=0, "X", ""))</f>
        <v/>
      </c>
    </row>
    <row r="5427" spans="1:14" x14ac:dyDescent="0.25">
      <c r="A5427" s="28"/>
      <c r="B5427" s="74" t="str">
        <f>IF($G5427="", "", IF(IFERROR(INDEX('Project List'!$C$11:$C$510, MATCH($G5427, 'Project List'!$B$11:$B$510, 0)), "")="", "", IFERROR(INDEX('Project List'!$C$11:$C$510, MATCH($G5427, 'Project List'!$B$11:$B$510, 0)), "")))</f>
        <v/>
      </c>
      <c r="C5427" s="1" t="str">
        <f>IF($G5427="", "", IF(IFERROR(INDEX('Project List'!$D$11:$D$510, MATCH($G5427, 'Project List'!$B$11:$B$510, 0)), "")="", "", IFERROR(INDEX('Project List'!$D$11:$D$510, MATCH($G5427, 'Project List'!$B$11:$B$510, 0)), "")))</f>
        <v/>
      </c>
      <c r="D5427" s="79" t="str">
        <f>IF($G5427="", "", IF(IFERROR(INDEX('Project List'!$H$11:$H$510, MATCH($G5427, 'Project List'!$B$11:$B$510, 0)), "")="", "", IFERROR(INDEX('Project List'!$H$11:$H$510, MATCH($G5427, 'Project List'!$B$11:$B$510, 0)), "")))</f>
        <v/>
      </c>
      <c r="E5427" s="67" t="str">
        <f>IF($G5427="", "", IF(IFERROR(INDEX('Project List'!$I$11:$I$510, MATCH($G5427, 'Project List'!$B$11:$B$510, 0)), "")="", "", IFERROR(INDEX('Project List'!$I$11:$I$510, MATCH($G5427, 'Project List'!$B$11:$B$510, 0)), "")))</f>
        <v/>
      </c>
      <c r="F5427" s="28"/>
      <c r="G5427" s="118"/>
      <c r="H5427" s="120"/>
      <c r="I5427" s="119"/>
      <c r="J5427" s="122"/>
      <c r="K5427" s="135"/>
      <c r="L5427" s="28"/>
      <c r="N5427" s="45" t="str">
        <f>IF($G5427="", "", IF(COUNTIF('Project List'!$B$11:$B$510, 'Time &amp; Expenses'!$G5427)=0, "X", ""))</f>
        <v/>
      </c>
    </row>
    <row r="5428" spans="1:14" x14ac:dyDescent="0.25">
      <c r="A5428" s="28"/>
      <c r="B5428" s="74" t="str">
        <f>IF($G5428="", "", IF(IFERROR(INDEX('Project List'!$C$11:$C$510, MATCH($G5428, 'Project List'!$B$11:$B$510, 0)), "")="", "", IFERROR(INDEX('Project List'!$C$11:$C$510, MATCH($G5428, 'Project List'!$B$11:$B$510, 0)), "")))</f>
        <v/>
      </c>
      <c r="C5428" s="1" t="str">
        <f>IF($G5428="", "", IF(IFERROR(INDEX('Project List'!$D$11:$D$510, MATCH($G5428, 'Project List'!$B$11:$B$510, 0)), "")="", "", IFERROR(INDEX('Project List'!$D$11:$D$510, MATCH($G5428, 'Project List'!$B$11:$B$510, 0)), "")))</f>
        <v/>
      </c>
      <c r="D5428" s="79" t="str">
        <f>IF($G5428="", "", IF(IFERROR(INDEX('Project List'!$H$11:$H$510, MATCH($G5428, 'Project List'!$B$11:$B$510, 0)), "")="", "", IFERROR(INDEX('Project List'!$H$11:$H$510, MATCH($G5428, 'Project List'!$B$11:$B$510, 0)), "")))</f>
        <v/>
      </c>
      <c r="E5428" s="67" t="str">
        <f>IF($G5428="", "", IF(IFERROR(INDEX('Project List'!$I$11:$I$510, MATCH($G5428, 'Project List'!$B$11:$B$510, 0)), "")="", "", IFERROR(INDEX('Project List'!$I$11:$I$510, MATCH($G5428, 'Project List'!$B$11:$B$510, 0)), "")))</f>
        <v/>
      </c>
      <c r="F5428" s="28"/>
      <c r="G5428" s="118"/>
      <c r="H5428" s="120"/>
      <c r="I5428" s="119"/>
      <c r="J5428" s="122"/>
      <c r="K5428" s="135"/>
      <c r="L5428" s="28"/>
      <c r="N5428" s="45" t="str">
        <f>IF($G5428="", "", IF(COUNTIF('Project List'!$B$11:$B$510, 'Time &amp; Expenses'!$G5428)=0, "X", ""))</f>
        <v/>
      </c>
    </row>
    <row r="5429" spans="1:14" x14ac:dyDescent="0.25">
      <c r="A5429" s="28"/>
      <c r="B5429" s="74" t="str">
        <f>IF($G5429="", "", IF(IFERROR(INDEX('Project List'!$C$11:$C$510, MATCH($G5429, 'Project List'!$B$11:$B$510, 0)), "")="", "", IFERROR(INDEX('Project List'!$C$11:$C$510, MATCH($G5429, 'Project List'!$B$11:$B$510, 0)), "")))</f>
        <v/>
      </c>
      <c r="C5429" s="1" t="str">
        <f>IF($G5429="", "", IF(IFERROR(INDEX('Project List'!$D$11:$D$510, MATCH($G5429, 'Project List'!$B$11:$B$510, 0)), "")="", "", IFERROR(INDEX('Project List'!$D$11:$D$510, MATCH($G5429, 'Project List'!$B$11:$B$510, 0)), "")))</f>
        <v/>
      </c>
      <c r="D5429" s="79" t="str">
        <f>IF($G5429="", "", IF(IFERROR(INDEX('Project List'!$H$11:$H$510, MATCH($G5429, 'Project List'!$B$11:$B$510, 0)), "")="", "", IFERROR(INDEX('Project List'!$H$11:$H$510, MATCH($G5429, 'Project List'!$B$11:$B$510, 0)), "")))</f>
        <v/>
      </c>
      <c r="E5429" s="67" t="str">
        <f>IF($G5429="", "", IF(IFERROR(INDEX('Project List'!$I$11:$I$510, MATCH($G5429, 'Project List'!$B$11:$B$510, 0)), "")="", "", IFERROR(INDEX('Project List'!$I$11:$I$510, MATCH($G5429, 'Project List'!$B$11:$B$510, 0)), "")))</f>
        <v/>
      </c>
      <c r="F5429" s="28"/>
      <c r="G5429" s="118"/>
      <c r="H5429" s="120"/>
      <c r="I5429" s="119"/>
      <c r="J5429" s="122"/>
      <c r="K5429" s="135"/>
      <c r="L5429" s="28"/>
      <c r="N5429" s="45" t="str">
        <f>IF($G5429="", "", IF(COUNTIF('Project List'!$B$11:$B$510, 'Time &amp; Expenses'!$G5429)=0, "X", ""))</f>
        <v/>
      </c>
    </row>
    <row r="5430" spans="1:14" x14ac:dyDescent="0.25">
      <c r="A5430" s="28"/>
      <c r="B5430" s="74" t="str">
        <f>IF($G5430="", "", IF(IFERROR(INDEX('Project List'!$C$11:$C$510, MATCH($G5430, 'Project List'!$B$11:$B$510, 0)), "")="", "", IFERROR(INDEX('Project List'!$C$11:$C$510, MATCH($G5430, 'Project List'!$B$11:$B$510, 0)), "")))</f>
        <v/>
      </c>
      <c r="C5430" s="1" t="str">
        <f>IF($G5430="", "", IF(IFERROR(INDEX('Project List'!$D$11:$D$510, MATCH($G5430, 'Project List'!$B$11:$B$510, 0)), "")="", "", IFERROR(INDEX('Project List'!$D$11:$D$510, MATCH($G5430, 'Project List'!$B$11:$B$510, 0)), "")))</f>
        <v/>
      </c>
      <c r="D5430" s="79" t="str">
        <f>IF($G5430="", "", IF(IFERROR(INDEX('Project List'!$H$11:$H$510, MATCH($G5430, 'Project List'!$B$11:$B$510, 0)), "")="", "", IFERROR(INDEX('Project List'!$H$11:$H$510, MATCH($G5430, 'Project List'!$B$11:$B$510, 0)), "")))</f>
        <v/>
      </c>
      <c r="E5430" s="67" t="str">
        <f>IF($G5430="", "", IF(IFERROR(INDEX('Project List'!$I$11:$I$510, MATCH($G5430, 'Project List'!$B$11:$B$510, 0)), "")="", "", IFERROR(INDEX('Project List'!$I$11:$I$510, MATCH($G5430, 'Project List'!$B$11:$B$510, 0)), "")))</f>
        <v/>
      </c>
      <c r="F5430" s="28"/>
      <c r="G5430" s="118"/>
      <c r="H5430" s="120"/>
      <c r="I5430" s="119"/>
      <c r="J5430" s="122"/>
      <c r="K5430" s="135"/>
      <c r="L5430" s="28"/>
      <c r="N5430" s="45" t="str">
        <f>IF($G5430="", "", IF(COUNTIF('Project List'!$B$11:$B$510, 'Time &amp; Expenses'!$G5430)=0, "X", ""))</f>
        <v/>
      </c>
    </row>
    <row r="5431" spans="1:14" x14ac:dyDescent="0.25">
      <c r="A5431" s="28"/>
      <c r="B5431" s="74" t="str">
        <f>IF($G5431="", "", IF(IFERROR(INDEX('Project List'!$C$11:$C$510, MATCH($G5431, 'Project List'!$B$11:$B$510, 0)), "")="", "", IFERROR(INDEX('Project List'!$C$11:$C$510, MATCH($G5431, 'Project List'!$B$11:$B$510, 0)), "")))</f>
        <v/>
      </c>
      <c r="C5431" s="1" t="str">
        <f>IF($G5431="", "", IF(IFERROR(INDEX('Project List'!$D$11:$D$510, MATCH($G5431, 'Project List'!$B$11:$B$510, 0)), "")="", "", IFERROR(INDEX('Project List'!$D$11:$D$510, MATCH($G5431, 'Project List'!$B$11:$B$510, 0)), "")))</f>
        <v/>
      </c>
      <c r="D5431" s="79" t="str">
        <f>IF($G5431="", "", IF(IFERROR(INDEX('Project List'!$H$11:$H$510, MATCH($G5431, 'Project List'!$B$11:$B$510, 0)), "")="", "", IFERROR(INDEX('Project List'!$H$11:$H$510, MATCH($G5431, 'Project List'!$B$11:$B$510, 0)), "")))</f>
        <v/>
      </c>
      <c r="E5431" s="67" t="str">
        <f>IF($G5431="", "", IF(IFERROR(INDEX('Project List'!$I$11:$I$510, MATCH($G5431, 'Project List'!$B$11:$B$510, 0)), "")="", "", IFERROR(INDEX('Project List'!$I$11:$I$510, MATCH($G5431, 'Project List'!$B$11:$B$510, 0)), "")))</f>
        <v/>
      </c>
      <c r="F5431" s="28"/>
      <c r="G5431" s="118"/>
      <c r="H5431" s="120"/>
      <c r="I5431" s="119"/>
      <c r="J5431" s="122"/>
      <c r="K5431" s="135"/>
      <c r="L5431" s="28"/>
      <c r="N5431" s="45" t="str">
        <f>IF($G5431="", "", IF(COUNTIF('Project List'!$B$11:$B$510, 'Time &amp; Expenses'!$G5431)=0, "X", ""))</f>
        <v/>
      </c>
    </row>
    <row r="5432" spans="1:14" x14ac:dyDescent="0.25">
      <c r="A5432" s="28"/>
      <c r="B5432" s="74" t="str">
        <f>IF($G5432="", "", IF(IFERROR(INDEX('Project List'!$C$11:$C$510, MATCH($G5432, 'Project List'!$B$11:$B$510, 0)), "")="", "", IFERROR(INDEX('Project List'!$C$11:$C$510, MATCH($G5432, 'Project List'!$B$11:$B$510, 0)), "")))</f>
        <v/>
      </c>
      <c r="C5432" s="1" t="str">
        <f>IF($G5432="", "", IF(IFERROR(INDEX('Project List'!$D$11:$D$510, MATCH($G5432, 'Project List'!$B$11:$B$510, 0)), "")="", "", IFERROR(INDEX('Project List'!$D$11:$D$510, MATCH($G5432, 'Project List'!$B$11:$B$510, 0)), "")))</f>
        <v/>
      </c>
      <c r="D5432" s="79" t="str">
        <f>IF($G5432="", "", IF(IFERROR(INDEX('Project List'!$H$11:$H$510, MATCH($G5432, 'Project List'!$B$11:$B$510, 0)), "")="", "", IFERROR(INDEX('Project List'!$H$11:$H$510, MATCH($G5432, 'Project List'!$B$11:$B$510, 0)), "")))</f>
        <v/>
      </c>
      <c r="E5432" s="67" t="str">
        <f>IF($G5432="", "", IF(IFERROR(INDEX('Project List'!$I$11:$I$510, MATCH($G5432, 'Project List'!$B$11:$B$510, 0)), "")="", "", IFERROR(INDEX('Project List'!$I$11:$I$510, MATCH($G5432, 'Project List'!$B$11:$B$510, 0)), "")))</f>
        <v/>
      </c>
      <c r="F5432" s="28"/>
      <c r="G5432" s="118"/>
      <c r="H5432" s="120"/>
      <c r="I5432" s="119"/>
      <c r="J5432" s="122"/>
      <c r="K5432" s="135"/>
      <c r="L5432" s="28"/>
      <c r="N5432" s="45" t="str">
        <f>IF($G5432="", "", IF(COUNTIF('Project List'!$B$11:$B$510, 'Time &amp; Expenses'!$G5432)=0, "X", ""))</f>
        <v/>
      </c>
    </row>
    <row r="5433" spans="1:14" x14ac:dyDescent="0.25">
      <c r="A5433" s="28"/>
      <c r="B5433" s="74" t="str">
        <f>IF($G5433="", "", IF(IFERROR(INDEX('Project List'!$C$11:$C$510, MATCH($G5433, 'Project List'!$B$11:$B$510, 0)), "")="", "", IFERROR(INDEX('Project List'!$C$11:$C$510, MATCH($G5433, 'Project List'!$B$11:$B$510, 0)), "")))</f>
        <v/>
      </c>
      <c r="C5433" s="1" t="str">
        <f>IF($G5433="", "", IF(IFERROR(INDEX('Project List'!$D$11:$D$510, MATCH($G5433, 'Project List'!$B$11:$B$510, 0)), "")="", "", IFERROR(INDEX('Project List'!$D$11:$D$510, MATCH($G5433, 'Project List'!$B$11:$B$510, 0)), "")))</f>
        <v/>
      </c>
      <c r="D5433" s="79" t="str">
        <f>IF($G5433="", "", IF(IFERROR(INDEX('Project List'!$H$11:$H$510, MATCH($G5433, 'Project List'!$B$11:$B$510, 0)), "")="", "", IFERROR(INDEX('Project List'!$H$11:$H$510, MATCH($G5433, 'Project List'!$B$11:$B$510, 0)), "")))</f>
        <v/>
      </c>
      <c r="E5433" s="67" t="str">
        <f>IF($G5433="", "", IF(IFERROR(INDEX('Project List'!$I$11:$I$510, MATCH($G5433, 'Project List'!$B$11:$B$510, 0)), "")="", "", IFERROR(INDEX('Project List'!$I$11:$I$510, MATCH($G5433, 'Project List'!$B$11:$B$510, 0)), "")))</f>
        <v/>
      </c>
      <c r="F5433" s="28"/>
      <c r="G5433" s="118"/>
      <c r="H5433" s="120"/>
      <c r="I5433" s="119"/>
      <c r="J5433" s="122"/>
      <c r="K5433" s="135"/>
      <c r="L5433" s="28"/>
      <c r="N5433" s="45" t="str">
        <f>IF($G5433="", "", IF(COUNTIF('Project List'!$B$11:$B$510, 'Time &amp; Expenses'!$G5433)=0, "X", ""))</f>
        <v/>
      </c>
    </row>
    <row r="5434" spans="1:14" x14ac:dyDescent="0.25">
      <c r="A5434" s="28"/>
      <c r="B5434" s="74" t="str">
        <f>IF($G5434="", "", IF(IFERROR(INDEX('Project List'!$C$11:$C$510, MATCH($G5434, 'Project List'!$B$11:$B$510, 0)), "")="", "", IFERROR(INDEX('Project List'!$C$11:$C$510, MATCH($G5434, 'Project List'!$B$11:$B$510, 0)), "")))</f>
        <v/>
      </c>
      <c r="C5434" s="1" t="str">
        <f>IF($G5434="", "", IF(IFERROR(INDEX('Project List'!$D$11:$D$510, MATCH($G5434, 'Project List'!$B$11:$B$510, 0)), "")="", "", IFERROR(INDEX('Project List'!$D$11:$D$510, MATCH($G5434, 'Project List'!$B$11:$B$510, 0)), "")))</f>
        <v/>
      </c>
      <c r="D5434" s="79" t="str">
        <f>IF($G5434="", "", IF(IFERROR(INDEX('Project List'!$H$11:$H$510, MATCH($G5434, 'Project List'!$B$11:$B$510, 0)), "")="", "", IFERROR(INDEX('Project List'!$H$11:$H$510, MATCH($G5434, 'Project List'!$B$11:$B$510, 0)), "")))</f>
        <v/>
      </c>
      <c r="E5434" s="67" t="str">
        <f>IF($G5434="", "", IF(IFERROR(INDEX('Project List'!$I$11:$I$510, MATCH($G5434, 'Project List'!$B$11:$B$510, 0)), "")="", "", IFERROR(INDEX('Project List'!$I$11:$I$510, MATCH($G5434, 'Project List'!$B$11:$B$510, 0)), "")))</f>
        <v/>
      </c>
      <c r="F5434" s="28"/>
      <c r="G5434" s="118"/>
      <c r="H5434" s="120"/>
      <c r="I5434" s="119"/>
      <c r="J5434" s="122"/>
      <c r="K5434" s="135"/>
      <c r="L5434" s="28"/>
      <c r="N5434" s="45" t="str">
        <f>IF($G5434="", "", IF(COUNTIF('Project List'!$B$11:$B$510, 'Time &amp; Expenses'!$G5434)=0, "X", ""))</f>
        <v/>
      </c>
    </row>
    <row r="5435" spans="1:14" x14ac:dyDescent="0.25">
      <c r="A5435" s="28"/>
      <c r="B5435" s="74" t="str">
        <f>IF($G5435="", "", IF(IFERROR(INDEX('Project List'!$C$11:$C$510, MATCH($G5435, 'Project List'!$B$11:$B$510, 0)), "")="", "", IFERROR(INDEX('Project List'!$C$11:$C$510, MATCH($G5435, 'Project List'!$B$11:$B$510, 0)), "")))</f>
        <v/>
      </c>
      <c r="C5435" s="1" t="str">
        <f>IF($G5435="", "", IF(IFERROR(INDEX('Project List'!$D$11:$D$510, MATCH($G5435, 'Project List'!$B$11:$B$510, 0)), "")="", "", IFERROR(INDEX('Project List'!$D$11:$D$510, MATCH($G5435, 'Project List'!$B$11:$B$510, 0)), "")))</f>
        <v/>
      </c>
      <c r="D5435" s="79" t="str">
        <f>IF($G5435="", "", IF(IFERROR(INDEX('Project List'!$H$11:$H$510, MATCH($G5435, 'Project List'!$B$11:$B$510, 0)), "")="", "", IFERROR(INDEX('Project List'!$H$11:$H$510, MATCH($G5435, 'Project List'!$B$11:$B$510, 0)), "")))</f>
        <v/>
      </c>
      <c r="E5435" s="67" t="str">
        <f>IF($G5435="", "", IF(IFERROR(INDEX('Project List'!$I$11:$I$510, MATCH($G5435, 'Project List'!$B$11:$B$510, 0)), "")="", "", IFERROR(INDEX('Project List'!$I$11:$I$510, MATCH($G5435, 'Project List'!$B$11:$B$510, 0)), "")))</f>
        <v/>
      </c>
      <c r="F5435" s="28"/>
      <c r="G5435" s="118"/>
      <c r="H5435" s="120"/>
      <c r="I5435" s="119"/>
      <c r="J5435" s="122"/>
      <c r="K5435" s="135"/>
      <c r="L5435" s="28"/>
      <c r="N5435" s="45" t="str">
        <f>IF($G5435="", "", IF(COUNTIF('Project List'!$B$11:$B$510, 'Time &amp; Expenses'!$G5435)=0, "X", ""))</f>
        <v/>
      </c>
    </row>
    <row r="5436" spans="1:14" x14ac:dyDescent="0.25">
      <c r="A5436" s="28"/>
      <c r="B5436" s="74" t="str">
        <f>IF($G5436="", "", IF(IFERROR(INDEX('Project List'!$C$11:$C$510, MATCH($G5436, 'Project List'!$B$11:$B$510, 0)), "")="", "", IFERROR(INDEX('Project List'!$C$11:$C$510, MATCH($G5436, 'Project List'!$B$11:$B$510, 0)), "")))</f>
        <v/>
      </c>
      <c r="C5436" s="1" t="str">
        <f>IF($G5436="", "", IF(IFERROR(INDEX('Project List'!$D$11:$D$510, MATCH($G5436, 'Project List'!$B$11:$B$510, 0)), "")="", "", IFERROR(INDEX('Project List'!$D$11:$D$510, MATCH($G5436, 'Project List'!$B$11:$B$510, 0)), "")))</f>
        <v/>
      </c>
      <c r="D5436" s="79" t="str">
        <f>IF($G5436="", "", IF(IFERROR(INDEX('Project List'!$H$11:$H$510, MATCH($G5436, 'Project List'!$B$11:$B$510, 0)), "")="", "", IFERROR(INDEX('Project List'!$H$11:$H$510, MATCH($G5436, 'Project List'!$B$11:$B$510, 0)), "")))</f>
        <v/>
      </c>
      <c r="E5436" s="67" t="str">
        <f>IF($G5436="", "", IF(IFERROR(INDEX('Project List'!$I$11:$I$510, MATCH($G5436, 'Project List'!$B$11:$B$510, 0)), "")="", "", IFERROR(INDEX('Project List'!$I$11:$I$510, MATCH($G5436, 'Project List'!$B$11:$B$510, 0)), "")))</f>
        <v/>
      </c>
      <c r="F5436" s="28"/>
      <c r="G5436" s="118"/>
      <c r="H5436" s="120"/>
      <c r="I5436" s="119"/>
      <c r="J5436" s="122"/>
      <c r="K5436" s="135"/>
      <c r="L5436" s="28"/>
      <c r="N5436" s="45" t="str">
        <f>IF($G5436="", "", IF(COUNTIF('Project List'!$B$11:$B$510, 'Time &amp; Expenses'!$G5436)=0, "X", ""))</f>
        <v/>
      </c>
    </row>
    <row r="5437" spans="1:14" x14ac:dyDescent="0.25">
      <c r="A5437" s="28"/>
      <c r="B5437" s="74" t="str">
        <f>IF($G5437="", "", IF(IFERROR(INDEX('Project List'!$C$11:$C$510, MATCH($G5437, 'Project List'!$B$11:$B$510, 0)), "")="", "", IFERROR(INDEX('Project List'!$C$11:$C$510, MATCH($G5437, 'Project List'!$B$11:$B$510, 0)), "")))</f>
        <v/>
      </c>
      <c r="C5437" s="1" t="str">
        <f>IF($G5437="", "", IF(IFERROR(INDEX('Project List'!$D$11:$D$510, MATCH($G5437, 'Project List'!$B$11:$B$510, 0)), "")="", "", IFERROR(INDEX('Project List'!$D$11:$D$510, MATCH($G5437, 'Project List'!$B$11:$B$510, 0)), "")))</f>
        <v/>
      </c>
      <c r="D5437" s="79" t="str">
        <f>IF($G5437="", "", IF(IFERROR(INDEX('Project List'!$H$11:$H$510, MATCH($G5437, 'Project List'!$B$11:$B$510, 0)), "")="", "", IFERROR(INDEX('Project List'!$H$11:$H$510, MATCH($G5437, 'Project List'!$B$11:$B$510, 0)), "")))</f>
        <v/>
      </c>
      <c r="E5437" s="67" t="str">
        <f>IF($G5437="", "", IF(IFERROR(INDEX('Project List'!$I$11:$I$510, MATCH($G5437, 'Project List'!$B$11:$B$510, 0)), "")="", "", IFERROR(INDEX('Project List'!$I$11:$I$510, MATCH($G5437, 'Project List'!$B$11:$B$510, 0)), "")))</f>
        <v/>
      </c>
      <c r="F5437" s="28"/>
      <c r="G5437" s="118"/>
      <c r="H5437" s="120"/>
      <c r="I5437" s="119"/>
      <c r="J5437" s="122"/>
      <c r="K5437" s="135"/>
      <c r="L5437" s="28"/>
      <c r="N5437" s="45" t="str">
        <f>IF($G5437="", "", IF(COUNTIF('Project List'!$B$11:$B$510, 'Time &amp; Expenses'!$G5437)=0, "X", ""))</f>
        <v/>
      </c>
    </row>
    <row r="5438" spans="1:14" x14ac:dyDescent="0.25">
      <c r="A5438" s="28"/>
      <c r="B5438" s="74" t="str">
        <f>IF($G5438="", "", IF(IFERROR(INDEX('Project List'!$C$11:$C$510, MATCH($G5438, 'Project List'!$B$11:$B$510, 0)), "")="", "", IFERROR(INDEX('Project List'!$C$11:$C$510, MATCH($G5438, 'Project List'!$B$11:$B$510, 0)), "")))</f>
        <v/>
      </c>
      <c r="C5438" s="1" t="str">
        <f>IF($G5438="", "", IF(IFERROR(INDEX('Project List'!$D$11:$D$510, MATCH($G5438, 'Project List'!$B$11:$B$510, 0)), "")="", "", IFERROR(INDEX('Project List'!$D$11:$D$510, MATCH($G5438, 'Project List'!$B$11:$B$510, 0)), "")))</f>
        <v/>
      </c>
      <c r="D5438" s="79" t="str">
        <f>IF($G5438="", "", IF(IFERROR(INDEX('Project List'!$H$11:$H$510, MATCH($G5438, 'Project List'!$B$11:$B$510, 0)), "")="", "", IFERROR(INDEX('Project List'!$H$11:$H$510, MATCH($G5438, 'Project List'!$B$11:$B$510, 0)), "")))</f>
        <v/>
      </c>
      <c r="E5438" s="67" t="str">
        <f>IF($G5438="", "", IF(IFERROR(INDEX('Project List'!$I$11:$I$510, MATCH($G5438, 'Project List'!$B$11:$B$510, 0)), "")="", "", IFERROR(INDEX('Project List'!$I$11:$I$510, MATCH($G5438, 'Project List'!$B$11:$B$510, 0)), "")))</f>
        <v/>
      </c>
      <c r="F5438" s="28"/>
      <c r="G5438" s="118"/>
      <c r="H5438" s="120"/>
      <c r="I5438" s="119"/>
      <c r="J5438" s="122"/>
      <c r="K5438" s="135"/>
      <c r="L5438" s="28"/>
      <c r="N5438" s="45" t="str">
        <f>IF($G5438="", "", IF(COUNTIF('Project List'!$B$11:$B$510, 'Time &amp; Expenses'!$G5438)=0, "X", ""))</f>
        <v/>
      </c>
    </row>
    <row r="5439" spans="1:14" x14ac:dyDescent="0.25">
      <c r="A5439" s="28"/>
      <c r="B5439" s="74" t="str">
        <f>IF($G5439="", "", IF(IFERROR(INDEX('Project List'!$C$11:$C$510, MATCH($G5439, 'Project List'!$B$11:$B$510, 0)), "")="", "", IFERROR(INDEX('Project List'!$C$11:$C$510, MATCH($G5439, 'Project List'!$B$11:$B$510, 0)), "")))</f>
        <v/>
      </c>
      <c r="C5439" s="1" t="str">
        <f>IF($G5439="", "", IF(IFERROR(INDEX('Project List'!$D$11:$D$510, MATCH($G5439, 'Project List'!$B$11:$B$510, 0)), "")="", "", IFERROR(INDEX('Project List'!$D$11:$D$510, MATCH($G5439, 'Project List'!$B$11:$B$510, 0)), "")))</f>
        <v/>
      </c>
      <c r="D5439" s="79" t="str">
        <f>IF($G5439="", "", IF(IFERROR(INDEX('Project List'!$H$11:$H$510, MATCH($G5439, 'Project List'!$B$11:$B$510, 0)), "")="", "", IFERROR(INDEX('Project List'!$H$11:$H$510, MATCH($G5439, 'Project List'!$B$11:$B$510, 0)), "")))</f>
        <v/>
      </c>
      <c r="E5439" s="67" t="str">
        <f>IF($G5439="", "", IF(IFERROR(INDEX('Project List'!$I$11:$I$510, MATCH($G5439, 'Project List'!$B$11:$B$510, 0)), "")="", "", IFERROR(INDEX('Project List'!$I$11:$I$510, MATCH($G5439, 'Project List'!$B$11:$B$510, 0)), "")))</f>
        <v/>
      </c>
      <c r="F5439" s="28"/>
      <c r="G5439" s="118"/>
      <c r="H5439" s="120"/>
      <c r="I5439" s="119"/>
      <c r="J5439" s="122"/>
      <c r="K5439" s="135"/>
      <c r="L5439" s="28"/>
      <c r="N5439" s="45" t="str">
        <f>IF($G5439="", "", IF(COUNTIF('Project List'!$B$11:$B$510, 'Time &amp; Expenses'!$G5439)=0, "X", ""))</f>
        <v/>
      </c>
    </row>
    <row r="5440" spans="1:14" x14ac:dyDescent="0.25">
      <c r="A5440" s="28"/>
      <c r="B5440" s="74" t="str">
        <f>IF($G5440="", "", IF(IFERROR(INDEX('Project List'!$C$11:$C$510, MATCH($G5440, 'Project List'!$B$11:$B$510, 0)), "")="", "", IFERROR(INDEX('Project List'!$C$11:$C$510, MATCH($G5440, 'Project List'!$B$11:$B$510, 0)), "")))</f>
        <v/>
      </c>
      <c r="C5440" s="1" t="str">
        <f>IF($G5440="", "", IF(IFERROR(INDEX('Project List'!$D$11:$D$510, MATCH($G5440, 'Project List'!$B$11:$B$510, 0)), "")="", "", IFERROR(INDEX('Project List'!$D$11:$D$510, MATCH($G5440, 'Project List'!$B$11:$B$510, 0)), "")))</f>
        <v/>
      </c>
      <c r="D5440" s="79" t="str">
        <f>IF($G5440="", "", IF(IFERROR(INDEX('Project List'!$H$11:$H$510, MATCH($G5440, 'Project List'!$B$11:$B$510, 0)), "")="", "", IFERROR(INDEX('Project List'!$H$11:$H$510, MATCH($G5440, 'Project List'!$B$11:$B$510, 0)), "")))</f>
        <v/>
      </c>
      <c r="E5440" s="67" t="str">
        <f>IF($G5440="", "", IF(IFERROR(INDEX('Project List'!$I$11:$I$510, MATCH($G5440, 'Project List'!$B$11:$B$510, 0)), "")="", "", IFERROR(INDEX('Project List'!$I$11:$I$510, MATCH($G5440, 'Project List'!$B$11:$B$510, 0)), "")))</f>
        <v/>
      </c>
      <c r="F5440" s="28"/>
      <c r="G5440" s="118"/>
      <c r="H5440" s="120"/>
      <c r="I5440" s="119"/>
      <c r="J5440" s="122"/>
      <c r="K5440" s="135"/>
      <c r="L5440" s="28"/>
      <c r="N5440" s="45" t="str">
        <f>IF($G5440="", "", IF(COUNTIF('Project List'!$B$11:$B$510, 'Time &amp; Expenses'!$G5440)=0, "X", ""))</f>
        <v/>
      </c>
    </row>
    <row r="5441" spans="1:14" x14ac:dyDescent="0.25">
      <c r="A5441" s="28"/>
      <c r="B5441" s="74" t="str">
        <f>IF($G5441="", "", IF(IFERROR(INDEX('Project List'!$C$11:$C$510, MATCH($G5441, 'Project List'!$B$11:$B$510, 0)), "")="", "", IFERROR(INDEX('Project List'!$C$11:$C$510, MATCH($G5441, 'Project List'!$B$11:$B$510, 0)), "")))</f>
        <v/>
      </c>
      <c r="C5441" s="1" t="str">
        <f>IF($G5441="", "", IF(IFERROR(INDEX('Project List'!$D$11:$D$510, MATCH($G5441, 'Project List'!$B$11:$B$510, 0)), "")="", "", IFERROR(INDEX('Project List'!$D$11:$D$510, MATCH($G5441, 'Project List'!$B$11:$B$510, 0)), "")))</f>
        <v/>
      </c>
      <c r="D5441" s="79" t="str">
        <f>IF($G5441="", "", IF(IFERROR(INDEX('Project List'!$H$11:$H$510, MATCH($G5441, 'Project List'!$B$11:$B$510, 0)), "")="", "", IFERROR(INDEX('Project List'!$H$11:$H$510, MATCH($G5441, 'Project List'!$B$11:$B$510, 0)), "")))</f>
        <v/>
      </c>
      <c r="E5441" s="67" t="str">
        <f>IF($G5441="", "", IF(IFERROR(INDEX('Project List'!$I$11:$I$510, MATCH($G5441, 'Project List'!$B$11:$B$510, 0)), "")="", "", IFERROR(INDEX('Project List'!$I$11:$I$510, MATCH($G5441, 'Project List'!$B$11:$B$510, 0)), "")))</f>
        <v/>
      </c>
      <c r="F5441" s="28"/>
      <c r="G5441" s="118"/>
      <c r="H5441" s="120"/>
      <c r="I5441" s="119"/>
      <c r="J5441" s="122"/>
      <c r="K5441" s="135"/>
      <c r="L5441" s="28"/>
      <c r="N5441" s="45" t="str">
        <f>IF($G5441="", "", IF(COUNTIF('Project List'!$B$11:$B$510, 'Time &amp; Expenses'!$G5441)=0, "X", ""))</f>
        <v/>
      </c>
    </row>
    <row r="5442" spans="1:14" x14ac:dyDescent="0.25">
      <c r="A5442" s="28"/>
      <c r="B5442" s="74" t="str">
        <f>IF($G5442="", "", IF(IFERROR(INDEX('Project List'!$C$11:$C$510, MATCH($G5442, 'Project List'!$B$11:$B$510, 0)), "")="", "", IFERROR(INDEX('Project List'!$C$11:$C$510, MATCH($G5442, 'Project List'!$B$11:$B$510, 0)), "")))</f>
        <v/>
      </c>
      <c r="C5442" s="1" t="str">
        <f>IF($G5442="", "", IF(IFERROR(INDEX('Project List'!$D$11:$D$510, MATCH($G5442, 'Project List'!$B$11:$B$510, 0)), "")="", "", IFERROR(INDEX('Project List'!$D$11:$D$510, MATCH($G5442, 'Project List'!$B$11:$B$510, 0)), "")))</f>
        <v/>
      </c>
      <c r="D5442" s="79" t="str">
        <f>IF($G5442="", "", IF(IFERROR(INDEX('Project List'!$H$11:$H$510, MATCH($G5442, 'Project List'!$B$11:$B$510, 0)), "")="", "", IFERROR(INDEX('Project List'!$H$11:$H$510, MATCH($G5442, 'Project List'!$B$11:$B$510, 0)), "")))</f>
        <v/>
      </c>
      <c r="E5442" s="67" t="str">
        <f>IF($G5442="", "", IF(IFERROR(INDEX('Project List'!$I$11:$I$510, MATCH($G5442, 'Project List'!$B$11:$B$510, 0)), "")="", "", IFERROR(INDEX('Project List'!$I$11:$I$510, MATCH($G5442, 'Project List'!$B$11:$B$510, 0)), "")))</f>
        <v/>
      </c>
      <c r="F5442" s="28"/>
      <c r="G5442" s="118"/>
      <c r="H5442" s="120"/>
      <c r="I5442" s="119"/>
      <c r="J5442" s="122"/>
      <c r="K5442" s="135"/>
      <c r="L5442" s="28"/>
      <c r="N5442" s="45" t="str">
        <f>IF($G5442="", "", IF(COUNTIF('Project List'!$B$11:$B$510, 'Time &amp; Expenses'!$G5442)=0, "X", ""))</f>
        <v/>
      </c>
    </row>
    <row r="5443" spans="1:14" x14ac:dyDescent="0.25">
      <c r="A5443" s="28"/>
      <c r="B5443" s="74" t="str">
        <f>IF($G5443="", "", IF(IFERROR(INDEX('Project List'!$C$11:$C$510, MATCH($G5443, 'Project List'!$B$11:$B$510, 0)), "")="", "", IFERROR(INDEX('Project List'!$C$11:$C$510, MATCH($G5443, 'Project List'!$B$11:$B$510, 0)), "")))</f>
        <v/>
      </c>
      <c r="C5443" s="1" t="str">
        <f>IF($G5443="", "", IF(IFERROR(INDEX('Project List'!$D$11:$D$510, MATCH($G5443, 'Project List'!$B$11:$B$510, 0)), "")="", "", IFERROR(INDEX('Project List'!$D$11:$D$510, MATCH($G5443, 'Project List'!$B$11:$B$510, 0)), "")))</f>
        <v/>
      </c>
      <c r="D5443" s="79" t="str">
        <f>IF($G5443="", "", IF(IFERROR(INDEX('Project List'!$H$11:$H$510, MATCH($G5443, 'Project List'!$B$11:$B$510, 0)), "")="", "", IFERROR(INDEX('Project List'!$H$11:$H$510, MATCH($G5443, 'Project List'!$B$11:$B$510, 0)), "")))</f>
        <v/>
      </c>
      <c r="E5443" s="67" t="str">
        <f>IF($G5443="", "", IF(IFERROR(INDEX('Project List'!$I$11:$I$510, MATCH($G5443, 'Project List'!$B$11:$B$510, 0)), "")="", "", IFERROR(INDEX('Project List'!$I$11:$I$510, MATCH($G5443, 'Project List'!$B$11:$B$510, 0)), "")))</f>
        <v/>
      </c>
      <c r="F5443" s="28"/>
      <c r="G5443" s="118"/>
      <c r="H5443" s="120"/>
      <c r="I5443" s="119"/>
      <c r="J5443" s="122"/>
      <c r="K5443" s="135"/>
      <c r="L5443" s="28"/>
      <c r="N5443" s="45" t="str">
        <f>IF($G5443="", "", IF(COUNTIF('Project List'!$B$11:$B$510, 'Time &amp; Expenses'!$G5443)=0, "X", ""))</f>
        <v/>
      </c>
    </row>
    <row r="5444" spans="1:14" x14ac:dyDescent="0.25">
      <c r="A5444" s="28"/>
      <c r="B5444" s="74" t="str">
        <f>IF($G5444="", "", IF(IFERROR(INDEX('Project List'!$C$11:$C$510, MATCH($G5444, 'Project List'!$B$11:$B$510, 0)), "")="", "", IFERROR(INDEX('Project List'!$C$11:$C$510, MATCH($G5444, 'Project List'!$B$11:$B$510, 0)), "")))</f>
        <v/>
      </c>
      <c r="C5444" s="1" t="str">
        <f>IF($G5444="", "", IF(IFERROR(INDEX('Project List'!$D$11:$D$510, MATCH($G5444, 'Project List'!$B$11:$B$510, 0)), "")="", "", IFERROR(INDEX('Project List'!$D$11:$D$510, MATCH($G5444, 'Project List'!$B$11:$B$510, 0)), "")))</f>
        <v/>
      </c>
      <c r="D5444" s="79" t="str">
        <f>IF($G5444="", "", IF(IFERROR(INDEX('Project List'!$H$11:$H$510, MATCH($G5444, 'Project List'!$B$11:$B$510, 0)), "")="", "", IFERROR(INDEX('Project List'!$H$11:$H$510, MATCH($G5444, 'Project List'!$B$11:$B$510, 0)), "")))</f>
        <v/>
      </c>
      <c r="E5444" s="67" t="str">
        <f>IF($G5444="", "", IF(IFERROR(INDEX('Project List'!$I$11:$I$510, MATCH($G5444, 'Project List'!$B$11:$B$510, 0)), "")="", "", IFERROR(INDEX('Project List'!$I$11:$I$510, MATCH($G5444, 'Project List'!$B$11:$B$510, 0)), "")))</f>
        <v/>
      </c>
      <c r="F5444" s="28"/>
      <c r="G5444" s="118"/>
      <c r="H5444" s="120"/>
      <c r="I5444" s="119"/>
      <c r="J5444" s="122"/>
      <c r="K5444" s="135"/>
      <c r="L5444" s="28"/>
      <c r="N5444" s="45" t="str">
        <f>IF($G5444="", "", IF(COUNTIF('Project List'!$B$11:$B$510, 'Time &amp; Expenses'!$G5444)=0, "X", ""))</f>
        <v/>
      </c>
    </row>
    <row r="5445" spans="1:14" x14ac:dyDescent="0.25">
      <c r="A5445" s="28"/>
      <c r="B5445" s="74" t="str">
        <f>IF($G5445="", "", IF(IFERROR(INDEX('Project List'!$C$11:$C$510, MATCH($G5445, 'Project List'!$B$11:$B$510, 0)), "")="", "", IFERROR(INDEX('Project List'!$C$11:$C$510, MATCH($G5445, 'Project List'!$B$11:$B$510, 0)), "")))</f>
        <v/>
      </c>
      <c r="C5445" s="1" t="str">
        <f>IF($G5445="", "", IF(IFERROR(INDEX('Project List'!$D$11:$D$510, MATCH($G5445, 'Project List'!$B$11:$B$510, 0)), "")="", "", IFERROR(INDEX('Project List'!$D$11:$D$510, MATCH($G5445, 'Project List'!$B$11:$B$510, 0)), "")))</f>
        <v/>
      </c>
      <c r="D5445" s="79" t="str">
        <f>IF($G5445="", "", IF(IFERROR(INDEX('Project List'!$H$11:$H$510, MATCH($G5445, 'Project List'!$B$11:$B$510, 0)), "")="", "", IFERROR(INDEX('Project List'!$H$11:$H$510, MATCH($G5445, 'Project List'!$B$11:$B$510, 0)), "")))</f>
        <v/>
      </c>
      <c r="E5445" s="67" t="str">
        <f>IF($G5445="", "", IF(IFERROR(INDEX('Project List'!$I$11:$I$510, MATCH($G5445, 'Project List'!$B$11:$B$510, 0)), "")="", "", IFERROR(INDEX('Project List'!$I$11:$I$510, MATCH($G5445, 'Project List'!$B$11:$B$510, 0)), "")))</f>
        <v/>
      </c>
      <c r="F5445" s="28"/>
      <c r="G5445" s="118"/>
      <c r="H5445" s="120"/>
      <c r="I5445" s="119"/>
      <c r="J5445" s="122"/>
      <c r="K5445" s="135"/>
      <c r="L5445" s="28"/>
      <c r="N5445" s="45" t="str">
        <f>IF($G5445="", "", IF(COUNTIF('Project List'!$B$11:$B$510, 'Time &amp; Expenses'!$G5445)=0, "X", ""))</f>
        <v/>
      </c>
    </row>
    <row r="5446" spans="1:14" x14ac:dyDescent="0.25">
      <c r="A5446" s="28"/>
      <c r="B5446" s="74" t="str">
        <f>IF($G5446="", "", IF(IFERROR(INDEX('Project List'!$C$11:$C$510, MATCH($G5446, 'Project List'!$B$11:$B$510, 0)), "")="", "", IFERROR(INDEX('Project List'!$C$11:$C$510, MATCH($G5446, 'Project List'!$B$11:$B$510, 0)), "")))</f>
        <v/>
      </c>
      <c r="C5446" s="1" t="str">
        <f>IF($G5446="", "", IF(IFERROR(INDEX('Project List'!$D$11:$D$510, MATCH($G5446, 'Project List'!$B$11:$B$510, 0)), "")="", "", IFERROR(INDEX('Project List'!$D$11:$D$510, MATCH($G5446, 'Project List'!$B$11:$B$510, 0)), "")))</f>
        <v/>
      </c>
      <c r="D5446" s="79" t="str">
        <f>IF($G5446="", "", IF(IFERROR(INDEX('Project List'!$H$11:$H$510, MATCH($G5446, 'Project List'!$B$11:$B$510, 0)), "")="", "", IFERROR(INDEX('Project List'!$H$11:$H$510, MATCH($G5446, 'Project List'!$B$11:$B$510, 0)), "")))</f>
        <v/>
      </c>
      <c r="E5446" s="67" t="str">
        <f>IF($G5446="", "", IF(IFERROR(INDEX('Project List'!$I$11:$I$510, MATCH($G5446, 'Project List'!$B$11:$B$510, 0)), "")="", "", IFERROR(INDEX('Project List'!$I$11:$I$510, MATCH($G5446, 'Project List'!$B$11:$B$510, 0)), "")))</f>
        <v/>
      </c>
      <c r="F5446" s="28"/>
      <c r="G5446" s="118"/>
      <c r="H5446" s="120"/>
      <c r="I5446" s="119"/>
      <c r="J5446" s="122"/>
      <c r="K5446" s="135"/>
      <c r="L5446" s="28"/>
      <c r="N5446" s="45" t="str">
        <f>IF($G5446="", "", IF(COUNTIF('Project List'!$B$11:$B$510, 'Time &amp; Expenses'!$G5446)=0, "X", ""))</f>
        <v/>
      </c>
    </row>
    <row r="5447" spans="1:14" x14ac:dyDescent="0.25">
      <c r="A5447" s="28"/>
      <c r="B5447" s="74" t="str">
        <f>IF($G5447="", "", IF(IFERROR(INDEX('Project List'!$C$11:$C$510, MATCH($G5447, 'Project List'!$B$11:$B$510, 0)), "")="", "", IFERROR(INDEX('Project List'!$C$11:$C$510, MATCH($G5447, 'Project List'!$B$11:$B$510, 0)), "")))</f>
        <v/>
      </c>
      <c r="C5447" s="1" t="str">
        <f>IF($G5447="", "", IF(IFERROR(INDEX('Project List'!$D$11:$D$510, MATCH($G5447, 'Project List'!$B$11:$B$510, 0)), "")="", "", IFERROR(INDEX('Project List'!$D$11:$D$510, MATCH($G5447, 'Project List'!$B$11:$B$510, 0)), "")))</f>
        <v/>
      </c>
      <c r="D5447" s="79" t="str">
        <f>IF($G5447="", "", IF(IFERROR(INDEX('Project List'!$H$11:$H$510, MATCH($G5447, 'Project List'!$B$11:$B$510, 0)), "")="", "", IFERROR(INDEX('Project List'!$H$11:$H$510, MATCH($G5447, 'Project List'!$B$11:$B$510, 0)), "")))</f>
        <v/>
      </c>
      <c r="E5447" s="67" t="str">
        <f>IF($G5447="", "", IF(IFERROR(INDEX('Project List'!$I$11:$I$510, MATCH($G5447, 'Project List'!$B$11:$B$510, 0)), "")="", "", IFERROR(INDEX('Project List'!$I$11:$I$510, MATCH($G5447, 'Project List'!$B$11:$B$510, 0)), "")))</f>
        <v/>
      </c>
      <c r="F5447" s="28"/>
      <c r="G5447" s="118"/>
      <c r="H5447" s="120"/>
      <c r="I5447" s="119"/>
      <c r="J5447" s="122"/>
      <c r="K5447" s="135"/>
      <c r="L5447" s="28"/>
      <c r="N5447" s="45" t="str">
        <f>IF($G5447="", "", IF(COUNTIF('Project List'!$B$11:$B$510, 'Time &amp; Expenses'!$G5447)=0, "X", ""))</f>
        <v/>
      </c>
    </row>
    <row r="5448" spans="1:14" x14ac:dyDescent="0.25">
      <c r="A5448" s="28"/>
      <c r="B5448" s="74" t="str">
        <f>IF($G5448="", "", IF(IFERROR(INDEX('Project List'!$C$11:$C$510, MATCH($G5448, 'Project List'!$B$11:$B$510, 0)), "")="", "", IFERROR(INDEX('Project List'!$C$11:$C$510, MATCH($G5448, 'Project List'!$B$11:$B$510, 0)), "")))</f>
        <v/>
      </c>
      <c r="C5448" s="1" t="str">
        <f>IF($G5448="", "", IF(IFERROR(INDEX('Project List'!$D$11:$D$510, MATCH($G5448, 'Project List'!$B$11:$B$510, 0)), "")="", "", IFERROR(INDEX('Project List'!$D$11:$D$510, MATCH($G5448, 'Project List'!$B$11:$B$510, 0)), "")))</f>
        <v/>
      </c>
      <c r="D5448" s="79" t="str">
        <f>IF($G5448="", "", IF(IFERROR(INDEX('Project List'!$H$11:$H$510, MATCH($G5448, 'Project List'!$B$11:$B$510, 0)), "")="", "", IFERROR(INDEX('Project List'!$H$11:$H$510, MATCH($G5448, 'Project List'!$B$11:$B$510, 0)), "")))</f>
        <v/>
      </c>
      <c r="E5448" s="67" t="str">
        <f>IF($G5448="", "", IF(IFERROR(INDEX('Project List'!$I$11:$I$510, MATCH($G5448, 'Project List'!$B$11:$B$510, 0)), "")="", "", IFERROR(INDEX('Project List'!$I$11:$I$510, MATCH($G5448, 'Project List'!$B$11:$B$510, 0)), "")))</f>
        <v/>
      </c>
      <c r="F5448" s="28"/>
      <c r="G5448" s="118"/>
      <c r="H5448" s="120"/>
      <c r="I5448" s="119"/>
      <c r="J5448" s="122"/>
      <c r="K5448" s="135"/>
      <c r="L5448" s="28"/>
      <c r="N5448" s="45" t="str">
        <f>IF($G5448="", "", IF(COUNTIF('Project List'!$B$11:$B$510, 'Time &amp; Expenses'!$G5448)=0, "X", ""))</f>
        <v/>
      </c>
    </row>
    <row r="5449" spans="1:14" x14ac:dyDescent="0.25">
      <c r="A5449" s="28"/>
      <c r="B5449" s="74" t="str">
        <f>IF($G5449="", "", IF(IFERROR(INDEX('Project List'!$C$11:$C$510, MATCH($G5449, 'Project List'!$B$11:$B$510, 0)), "")="", "", IFERROR(INDEX('Project List'!$C$11:$C$510, MATCH($G5449, 'Project List'!$B$11:$B$510, 0)), "")))</f>
        <v/>
      </c>
      <c r="C5449" s="1" t="str">
        <f>IF($G5449="", "", IF(IFERROR(INDEX('Project List'!$D$11:$D$510, MATCH($G5449, 'Project List'!$B$11:$B$510, 0)), "")="", "", IFERROR(INDEX('Project List'!$D$11:$D$510, MATCH($G5449, 'Project List'!$B$11:$B$510, 0)), "")))</f>
        <v/>
      </c>
      <c r="D5449" s="79" t="str">
        <f>IF($G5449="", "", IF(IFERROR(INDEX('Project List'!$H$11:$H$510, MATCH($G5449, 'Project List'!$B$11:$B$510, 0)), "")="", "", IFERROR(INDEX('Project List'!$H$11:$H$510, MATCH($G5449, 'Project List'!$B$11:$B$510, 0)), "")))</f>
        <v/>
      </c>
      <c r="E5449" s="67" t="str">
        <f>IF($G5449="", "", IF(IFERROR(INDEX('Project List'!$I$11:$I$510, MATCH($G5449, 'Project List'!$B$11:$B$510, 0)), "")="", "", IFERROR(INDEX('Project List'!$I$11:$I$510, MATCH($G5449, 'Project List'!$B$11:$B$510, 0)), "")))</f>
        <v/>
      </c>
      <c r="F5449" s="28"/>
      <c r="G5449" s="118"/>
      <c r="H5449" s="120"/>
      <c r="I5449" s="119"/>
      <c r="J5449" s="122"/>
      <c r="K5449" s="135"/>
      <c r="L5449" s="28"/>
      <c r="N5449" s="45" t="str">
        <f>IF($G5449="", "", IF(COUNTIF('Project List'!$B$11:$B$510, 'Time &amp; Expenses'!$G5449)=0, "X", ""))</f>
        <v/>
      </c>
    </row>
    <row r="5450" spans="1:14" x14ac:dyDescent="0.25">
      <c r="A5450" s="28"/>
      <c r="B5450" s="74" t="str">
        <f>IF($G5450="", "", IF(IFERROR(INDEX('Project List'!$C$11:$C$510, MATCH($G5450, 'Project List'!$B$11:$B$510, 0)), "")="", "", IFERROR(INDEX('Project List'!$C$11:$C$510, MATCH($G5450, 'Project List'!$B$11:$B$510, 0)), "")))</f>
        <v/>
      </c>
      <c r="C5450" s="1" t="str">
        <f>IF($G5450="", "", IF(IFERROR(INDEX('Project List'!$D$11:$D$510, MATCH($G5450, 'Project List'!$B$11:$B$510, 0)), "")="", "", IFERROR(INDEX('Project List'!$D$11:$D$510, MATCH($G5450, 'Project List'!$B$11:$B$510, 0)), "")))</f>
        <v/>
      </c>
      <c r="D5450" s="79" t="str">
        <f>IF($G5450="", "", IF(IFERROR(INDEX('Project List'!$H$11:$H$510, MATCH($G5450, 'Project List'!$B$11:$B$510, 0)), "")="", "", IFERROR(INDEX('Project List'!$H$11:$H$510, MATCH($G5450, 'Project List'!$B$11:$B$510, 0)), "")))</f>
        <v/>
      </c>
      <c r="E5450" s="67" t="str">
        <f>IF($G5450="", "", IF(IFERROR(INDEX('Project List'!$I$11:$I$510, MATCH($G5450, 'Project List'!$B$11:$B$510, 0)), "")="", "", IFERROR(INDEX('Project List'!$I$11:$I$510, MATCH($G5450, 'Project List'!$B$11:$B$510, 0)), "")))</f>
        <v/>
      </c>
      <c r="F5450" s="28"/>
      <c r="G5450" s="118"/>
      <c r="H5450" s="120"/>
      <c r="I5450" s="119"/>
      <c r="J5450" s="122"/>
      <c r="K5450" s="135"/>
      <c r="L5450" s="28"/>
      <c r="N5450" s="45" t="str">
        <f>IF($G5450="", "", IF(COUNTIF('Project List'!$B$11:$B$510, 'Time &amp; Expenses'!$G5450)=0, "X", ""))</f>
        <v/>
      </c>
    </row>
    <row r="5451" spans="1:14" x14ac:dyDescent="0.25">
      <c r="A5451" s="28"/>
      <c r="B5451" s="74" t="str">
        <f>IF($G5451="", "", IF(IFERROR(INDEX('Project List'!$C$11:$C$510, MATCH($G5451, 'Project List'!$B$11:$B$510, 0)), "")="", "", IFERROR(INDEX('Project List'!$C$11:$C$510, MATCH($G5451, 'Project List'!$B$11:$B$510, 0)), "")))</f>
        <v/>
      </c>
      <c r="C5451" s="1" t="str">
        <f>IF($G5451="", "", IF(IFERROR(INDEX('Project List'!$D$11:$D$510, MATCH($G5451, 'Project List'!$B$11:$B$510, 0)), "")="", "", IFERROR(INDEX('Project List'!$D$11:$D$510, MATCH($G5451, 'Project List'!$B$11:$B$510, 0)), "")))</f>
        <v/>
      </c>
      <c r="D5451" s="79" t="str">
        <f>IF($G5451="", "", IF(IFERROR(INDEX('Project List'!$H$11:$H$510, MATCH($G5451, 'Project List'!$B$11:$B$510, 0)), "")="", "", IFERROR(INDEX('Project List'!$H$11:$H$510, MATCH($G5451, 'Project List'!$B$11:$B$510, 0)), "")))</f>
        <v/>
      </c>
      <c r="E5451" s="67" t="str">
        <f>IF($G5451="", "", IF(IFERROR(INDEX('Project List'!$I$11:$I$510, MATCH($G5451, 'Project List'!$B$11:$B$510, 0)), "")="", "", IFERROR(INDEX('Project List'!$I$11:$I$510, MATCH($G5451, 'Project List'!$B$11:$B$510, 0)), "")))</f>
        <v/>
      </c>
      <c r="F5451" s="28"/>
      <c r="G5451" s="118"/>
      <c r="H5451" s="120"/>
      <c r="I5451" s="119"/>
      <c r="J5451" s="122"/>
      <c r="K5451" s="135"/>
      <c r="L5451" s="28"/>
      <c r="N5451" s="45" t="str">
        <f>IF($G5451="", "", IF(COUNTIF('Project List'!$B$11:$B$510, 'Time &amp; Expenses'!$G5451)=0, "X", ""))</f>
        <v/>
      </c>
    </row>
    <row r="5452" spans="1:14" x14ac:dyDescent="0.25">
      <c r="A5452" s="28"/>
      <c r="B5452" s="74" t="str">
        <f>IF($G5452="", "", IF(IFERROR(INDEX('Project List'!$C$11:$C$510, MATCH($G5452, 'Project List'!$B$11:$B$510, 0)), "")="", "", IFERROR(INDEX('Project List'!$C$11:$C$510, MATCH($G5452, 'Project List'!$B$11:$B$510, 0)), "")))</f>
        <v/>
      </c>
      <c r="C5452" s="1" t="str">
        <f>IF($G5452="", "", IF(IFERROR(INDEX('Project List'!$D$11:$D$510, MATCH($G5452, 'Project List'!$B$11:$B$510, 0)), "")="", "", IFERROR(INDEX('Project List'!$D$11:$D$510, MATCH($G5452, 'Project List'!$B$11:$B$510, 0)), "")))</f>
        <v/>
      </c>
      <c r="D5452" s="79" t="str">
        <f>IF($G5452="", "", IF(IFERROR(INDEX('Project List'!$H$11:$H$510, MATCH($G5452, 'Project List'!$B$11:$B$510, 0)), "")="", "", IFERROR(INDEX('Project List'!$H$11:$H$510, MATCH($G5452, 'Project List'!$B$11:$B$510, 0)), "")))</f>
        <v/>
      </c>
      <c r="E5452" s="67" t="str">
        <f>IF($G5452="", "", IF(IFERROR(INDEX('Project List'!$I$11:$I$510, MATCH($G5452, 'Project List'!$B$11:$B$510, 0)), "")="", "", IFERROR(INDEX('Project List'!$I$11:$I$510, MATCH($G5452, 'Project List'!$B$11:$B$510, 0)), "")))</f>
        <v/>
      </c>
      <c r="F5452" s="28"/>
      <c r="G5452" s="118"/>
      <c r="H5452" s="120"/>
      <c r="I5452" s="119"/>
      <c r="J5452" s="122"/>
      <c r="K5452" s="135"/>
      <c r="L5452" s="28"/>
      <c r="N5452" s="45" t="str">
        <f>IF($G5452="", "", IF(COUNTIF('Project List'!$B$11:$B$510, 'Time &amp; Expenses'!$G5452)=0, "X", ""))</f>
        <v/>
      </c>
    </row>
    <row r="5453" spans="1:14" x14ac:dyDescent="0.25">
      <c r="A5453" s="28"/>
      <c r="B5453" s="74" t="str">
        <f>IF($G5453="", "", IF(IFERROR(INDEX('Project List'!$C$11:$C$510, MATCH($G5453, 'Project List'!$B$11:$B$510, 0)), "")="", "", IFERROR(INDEX('Project List'!$C$11:$C$510, MATCH($G5453, 'Project List'!$B$11:$B$510, 0)), "")))</f>
        <v/>
      </c>
      <c r="C5453" s="1" t="str">
        <f>IF($G5453="", "", IF(IFERROR(INDEX('Project List'!$D$11:$D$510, MATCH($G5453, 'Project List'!$B$11:$B$510, 0)), "")="", "", IFERROR(INDEX('Project List'!$D$11:$D$510, MATCH($G5453, 'Project List'!$B$11:$B$510, 0)), "")))</f>
        <v/>
      </c>
      <c r="D5453" s="79" t="str">
        <f>IF($G5453="", "", IF(IFERROR(INDEX('Project List'!$H$11:$H$510, MATCH($G5453, 'Project List'!$B$11:$B$510, 0)), "")="", "", IFERROR(INDEX('Project List'!$H$11:$H$510, MATCH($G5453, 'Project List'!$B$11:$B$510, 0)), "")))</f>
        <v/>
      </c>
      <c r="E5453" s="67" t="str">
        <f>IF($G5453="", "", IF(IFERROR(INDEX('Project List'!$I$11:$I$510, MATCH($G5453, 'Project List'!$B$11:$B$510, 0)), "")="", "", IFERROR(INDEX('Project List'!$I$11:$I$510, MATCH($G5453, 'Project List'!$B$11:$B$510, 0)), "")))</f>
        <v/>
      </c>
      <c r="F5453" s="28"/>
      <c r="G5453" s="118"/>
      <c r="H5453" s="120"/>
      <c r="I5453" s="119"/>
      <c r="J5453" s="122"/>
      <c r="K5453" s="135"/>
      <c r="L5453" s="28"/>
      <c r="N5453" s="45" t="str">
        <f>IF($G5453="", "", IF(COUNTIF('Project List'!$B$11:$B$510, 'Time &amp; Expenses'!$G5453)=0, "X", ""))</f>
        <v/>
      </c>
    </row>
    <row r="5454" spans="1:14" x14ac:dyDescent="0.25">
      <c r="A5454" s="28"/>
      <c r="B5454" s="74" t="str">
        <f>IF($G5454="", "", IF(IFERROR(INDEX('Project List'!$C$11:$C$510, MATCH($G5454, 'Project List'!$B$11:$B$510, 0)), "")="", "", IFERROR(INDEX('Project List'!$C$11:$C$510, MATCH($G5454, 'Project List'!$B$11:$B$510, 0)), "")))</f>
        <v/>
      </c>
      <c r="C5454" s="1" t="str">
        <f>IF($G5454="", "", IF(IFERROR(INDEX('Project List'!$D$11:$D$510, MATCH($G5454, 'Project List'!$B$11:$B$510, 0)), "")="", "", IFERROR(INDEX('Project List'!$D$11:$D$510, MATCH($G5454, 'Project List'!$B$11:$B$510, 0)), "")))</f>
        <v/>
      </c>
      <c r="D5454" s="79" t="str">
        <f>IF($G5454="", "", IF(IFERROR(INDEX('Project List'!$H$11:$H$510, MATCH($G5454, 'Project List'!$B$11:$B$510, 0)), "")="", "", IFERROR(INDEX('Project List'!$H$11:$H$510, MATCH($G5454, 'Project List'!$B$11:$B$510, 0)), "")))</f>
        <v/>
      </c>
      <c r="E5454" s="67" t="str">
        <f>IF($G5454="", "", IF(IFERROR(INDEX('Project List'!$I$11:$I$510, MATCH($G5454, 'Project List'!$B$11:$B$510, 0)), "")="", "", IFERROR(INDEX('Project List'!$I$11:$I$510, MATCH($G5454, 'Project List'!$B$11:$B$510, 0)), "")))</f>
        <v/>
      </c>
      <c r="F5454" s="28"/>
      <c r="G5454" s="118"/>
      <c r="H5454" s="120"/>
      <c r="I5454" s="119"/>
      <c r="J5454" s="122"/>
      <c r="K5454" s="135"/>
      <c r="L5454" s="28"/>
      <c r="N5454" s="45" t="str">
        <f>IF($G5454="", "", IF(COUNTIF('Project List'!$B$11:$B$510, 'Time &amp; Expenses'!$G5454)=0, "X", ""))</f>
        <v/>
      </c>
    </row>
    <row r="5455" spans="1:14" x14ac:dyDescent="0.25">
      <c r="A5455" s="28"/>
      <c r="B5455" s="74" t="str">
        <f>IF($G5455="", "", IF(IFERROR(INDEX('Project List'!$C$11:$C$510, MATCH($G5455, 'Project List'!$B$11:$B$510, 0)), "")="", "", IFERROR(INDEX('Project List'!$C$11:$C$510, MATCH($G5455, 'Project List'!$B$11:$B$510, 0)), "")))</f>
        <v/>
      </c>
      <c r="C5455" s="1" t="str">
        <f>IF($G5455="", "", IF(IFERROR(INDEX('Project List'!$D$11:$D$510, MATCH($G5455, 'Project List'!$B$11:$B$510, 0)), "")="", "", IFERROR(INDEX('Project List'!$D$11:$D$510, MATCH($G5455, 'Project List'!$B$11:$B$510, 0)), "")))</f>
        <v/>
      </c>
      <c r="D5455" s="79" t="str">
        <f>IF($G5455="", "", IF(IFERROR(INDEX('Project List'!$H$11:$H$510, MATCH($G5455, 'Project List'!$B$11:$B$510, 0)), "")="", "", IFERROR(INDEX('Project List'!$H$11:$H$510, MATCH($G5455, 'Project List'!$B$11:$B$510, 0)), "")))</f>
        <v/>
      </c>
      <c r="E5455" s="67" t="str">
        <f>IF($G5455="", "", IF(IFERROR(INDEX('Project List'!$I$11:$I$510, MATCH($G5455, 'Project List'!$B$11:$B$510, 0)), "")="", "", IFERROR(INDEX('Project List'!$I$11:$I$510, MATCH($G5455, 'Project List'!$B$11:$B$510, 0)), "")))</f>
        <v/>
      </c>
      <c r="F5455" s="28"/>
      <c r="G5455" s="118"/>
      <c r="H5455" s="120"/>
      <c r="I5455" s="119"/>
      <c r="J5455" s="122"/>
      <c r="K5455" s="135"/>
      <c r="L5455" s="28"/>
      <c r="N5455" s="45" t="str">
        <f>IF($G5455="", "", IF(COUNTIF('Project List'!$B$11:$B$510, 'Time &amp; Expenses'!$G5455)=0, "X", ""))</f>
        <v/>
      </c>
    </row>
    <row r="5456" spans="1:14" x14ac:dyDescent="0.25">
      <c r="A5456" s="28"/>
      <c r="B5456" s="74" t="str">
        <f>IF($G5456="", "", IF(IFERROR(INDEX('Project List'!$C$11:$C$510, MATCH($G5456, 'Project List'!$B$11:$B$510, 0)), "")="", "", IFERROR(INDEX('Project List'!$C$11:$C$510, MATCH($G5456, 'Project List'!$B$11:$B$510, 0)), "")))</f>
        <v/>
      </c>
      <c r="C5456" s="1" t="str">
        <f>IF($G5456="", "", IF(IFERROR(INDEX('Project List'!$D$11:$D$510, MATCH($G5456, 'Project List'!$B$11:$B$510, 0)), "")="", "", IFERROR(INDEX('Project List'!$D$11:$D$510, MATCH($G5456, 'Project List'!$B$11:$B$510, 0)), "")))</f>
        <v/>
      </c>
      <c r="D5456" s="79" t="str">
        <f>IF($G5456="", "", IF(IFERROR(INDEX('Project List'!$H$11:$H$510, MATCH($G5456, 'Project List'!$B$11:$B$510, 0)), "")="", "", IFERROR(INDEX('Project List'!$H$11:$H$510, MATCH($G5456, 'Project List'!$B$11:$B$510, 0)), "")))</f>
        <v/>
      </c>
      <c r="E5456" s="67" t="str">
        <f>IF($G5456="", "", IF(IFERROR(INDEX('Project List'!$I$11:$I$510, MATCH($G5456, 'Project List'!$B$11:$B$510, 0)), "")="", "", IFERROR(INDEX('Project List'!$I$11:$I$510, MATCH($G5456, 'Project List'!$B$11:$B$510, 0)), "")))</f>
        <v/>
      </c>
      <c r="F5456" s="28"/>
      <c r="G5456" s="118"/>
      <c r="H5456" s="120"/>
      <c r="I5456" s="119"/>
      <c r="J5456" s="122"/>
      <c r="K5456" s="135"/>
      <c r="L5456" s="28"/>
      <c r="N5456" s="45" t="str">
        <f>IF($G5456="", "", IF(COUNTIF('Project List'!$B$11:$B$510, 'Time &amp; Expenses'!$G5456)=0, "X", ""))</f>
        <v/>
      </c>
    </row>
    <row r="5457" spans="1:14" x14ac:dyDescent="0.25">
      <c r="A5457" s="28"/>
      <c r="B5457" s="74" t="str">
        <f>IF($G5457="", "", IF(IFERROR(INDEX('Project List'!$C$11:$C$510, MATCH($G5457, 'Project List'!$B$11:$B$510, 0)), "")="", "", IFERROR(INDEX('Project List'!$C$11:$C$510, MATCH($G5457, 'Project List'!$B$11:$B$510, 0)), "")))</f>
        <v/>
      </c>
      <c r="C5457" s="1" t="str">
        <f>IF($G5457="", "", IF(IFERROR(INDEX('Project List'!$D$11:$D$510, MATCH($G5457, 'Project List'!$B$11:$B$510, 0)), "")="", "", IFERROR(INDEX('Project List'!$D$11:$D$510, MATCH($G5457, 'Project List'!$B$11:$B$510, 0)), "")))</f>
        <v/>
      </c>
      <c r="D5457" s="79" t="str">
        <f>IF($G5457="", "", IF(IFERROR(INDEX('Project List'!$H$11:$H$510, MATCH($G5457, 'Project List'!$B$11:$B$510, 0)), "")="", "", IFERROR(INDEX('Project List'!$H$11:$H$510, MATCH($G5457, 'Project List'!$B$11:$B$510, 0)), "")))</f>
        <v/>
      </c>
      <c r="E5457" s="67" t="str">
        <f>IF($G5457="", "", IF(IFERROR(INDEX('Project List'!$I$11:$I$510, MATCH($G5457, 'Project List'!$B$11:$B$510, 0)), "")="", "", IFERROR(INDEX('Project List'!$I$11:$I$510, MATCH($G5457, 'Project List'!$B$11:$B$510, 0)), "")))</f>
        <v/>
      </c>
      <c r="F5457" s="28"/>
      <c r="G5457" s="118"/>
      <c r="H5457" s="120"/>
      <c r="I5457" s="119"/>
      <c r="J5457" s="122"/>
      <c r="K5457" s="135"/>
      <c r="L5457" s="28"/>
      <c r="N5457" s="45" t="str">
        <f>IF($G5457="", "", IF(COUNTIF('Project List'!$B$11:$B$510, 'Time &amp; Expenses'!$G5457)=0, "X", ""))</f>
        <v/>
      </c>
    </row>
    <row r="5458" spans="1:14" x14ac:dyDescent="0.25">
      <c r="A5458" s="28"/>
      <c r="B5458" s="74" t="str">
        <f>IF($G5458="", "", IF(IFERROR(INDEX('Project List'!$C$11:$C$510, MATCH($G5458, 'Project List'!$B$11:$B$510, 0)), "")="", "", IFERROR(INDEX('Project List'!$C$11:$C$510, MATCH($G5458, 'Project List'!$B$11:$B$510, 0)), "")))</f>
        <v/>
      </c>
      <c r="C5458" s="1" t="str">
        <f>IF($G5458="", "", IF(IFERROR(INDEX('Project List'!$D$11:$D$510, MATCH($G5458, 'Project List'!$B$11:$B$510, 0)), "")="", "", IFERROR(INDEX('Project List'!$D$11:$D$510, MATCH($G5458, 'Project List'!$B$11:$B$510, 0)), "")))</f>
        <v/>
      </c>
      <c r="D5458" s="79" t="str">
        <f>IF($G5458="", "", IF(IFERROR(INDEX('Project List'!$H$11:$H$510, MATCH($G5458, 'Project List'!$B$11:$B$510, 0)), "")="", "", IFERROR(INDEX('Project List'!$H$11:$H$510, MATCH($G5458, 'Project List'!$B$11:$B$510, 0)), "")))</f>
        <v/>
      </c>
      <c r="E5458" s="67" t="str">
        <f>IF($G5458="", "", IF(IFERROR(INDEX('Project List'!$I$11:$I$510, MATCH($G5458, 'Project List'!$B$11:$B$510, 0)), "")="", "", IFERROR(INDEX('Project List'!$I$11:$I$510, MATCH($G5458, 'Project List'!$B$11:$B$510, 0)), "")))</f>
        <v/>
      </c>
      <c r="F5458" s="28"/>
      <c r="G5458" s="118"/>
      <c r="H5458" s="120"/>
      <c r="I5458" s="119"/>
      <c r="J5458" s="122"/>
      <c r="K5458" s="135"/>
      <c r="L5458" s="28"/>
      <c r="N5458" s="45" t="str">
        <f>IF($G5458="", "", IF(COUNTIF('Project List'!$B$11:$B$510, 'Time &amp; Expenses'!$G5458)=0, "X", ""))</f>
        <v/>
      </c>
    </row>
    <row r="5459" spans="1:14" x14ac:dyDescent="0.25">
      <c r="A5459" s="28"/>
      <c r="B5459" s="74" t="str">
        <f>IF($G5459="", "", IF(IFERROR(INDEX('Project List'!$C$11:$C$510, MATCH($G5459, 'Project List'!$B$11:$B$510, 0)), "")="", "", IFERROR(INDEX('Project List'!$C$11:$C$510, MATCH($G5459, 'Project List'!$B$11:$B$510, 0)), "")))</f>
        <v/>
      </c>
      <c r="C5459" s="1" t="str">
        <f>IF($G5459="", "", IF(IFERROR(INDEX('Project List'!$D$11:$D$510, MATCH($G5459, 'Project List'!$B$11:$B$510, 0)), "")="", "", IFERROR(INDEX('Project List'!$D$11:$D$510, MATCH($G5459, 'Project List'!$B$11:$B$510, 0)), "")))</f>
        <v/>
      </c>
      <c r="D5459" s="79" t="str">
        <f>IF($G5459="", "", IF(IFERROR(INDEX('Project List'!$H$11:$H$510, MATCH($G5459, 'Project List'!$B$11:$B$510, 0)), "")="", "", IFERROR(INDEX('Project List'!$H$11:$H$510, MATCH($G5459, 'Project List'!$B$11:$B$510, 0)), "")))</f>
        <v/>
      </c>
      <c r="E5459" s="67" t="str">
        <f>IF($G5459="", "", IF(IFERROR(INDEX('Project List'!$I$11:$I$510, MATCH($G5459, 'Project List'!$B$11:$B$510, 0)), "")="", "", IFERROR(INDEX('Project List'!$I$11:$I$510, MATCH($G5459, 'Project List'!$B$11:$B$510, 0)), "")))</f>
        <v/>
      </c>
      <c r="F5459" s="28"/>
      <c r="G5459" s="118"/>
      <c r="H5459" s="120"/>
      <c r="I5459" s="119"/>
      <c r="J5459" s="122"/>
      <c r="K5459" s="135"/>
      <c r="L5459" s="28"/>
      <c r="N5459" s="45" t="str">
        <f>IF($G5459="", "", IF(COUNTIF('Project List'!$B$11:$B$510, 'Time &amp; Expenses'!$G5459)=0, "X", ""))</f>
        <v/>
      </c>
    </row>
    <row r="5460" spans="1:14" x14ac:dyDescent="0.25">
      <c r="A5460" s="28"/>
      <c r="B5460" s="74" t="str">
        <f>IF($G5460="", "", IF(IFERROR(INDEX('Project List'!$C$11:$C$510, MATCH($G5460, 'Project List'!$B$11:$B$510, 0)), "")="", "", IFERROR(INDEX('Project List'!$C$11:$C$510, MATCH($G5460, 'Project List'!$B$11:$B$510, 0)), "")))</f>
        <v/>
      </c>
      <c r="C5460" s="1" t="str">
        <f>IF($G5460="", "", IF(IFERROR(INDEX('Project List'!$D$11:$D$510, MATCH($G5460, 'Project List'!$B$11:$B$510, 0)), "")="", "", IFERROR(INDEX('Project List'!$D$11:$D$510, MATCH($G5460, 'Project List'!$B$11:$B$510, 0)), "")))</f>
        <v/>
      </c>
      <c r="D5460" s="79" t="str">
        <f>IF($G5460="", "", IF(IFERROR(INDEX('Project List'!$H$11:$H$510, MATCH($G5460, 'Project List'!$B$11:$B$510, 0)), "")="", "", IFERROR(INDEX('Project List'!$H$11:$H$510, MATCH($G5460, 'Project List'!$B$11:$B$510, 0)), "")))</f>
        <v/>
      </c>
      <c r="E5460" s="67" t="str">
        <f>IF($G5460="", "", IF(IFERROR(INDEX('Project List'!$I$11:$I$510, MATCH($G5460, 'Project List'!$B$11:$B$510, 0)), "")="", "", IFERROR(INDEX('Project List'!$I$11:$I$510, MATCH($G5460, 'Project List'!$B$11:$B$510, 0)), "")))</f>
        <v/>
      </c>
      <c r="F5460" s="28"/>
      <c r="G5460" s="118"/>
      <c r="H5460" s="120"/>
      <c r="I5460" s="119"/>
      <c r="J5460" s="122"/>
      <c r="K5460" s="135"/>
      <c r="L5460" s="28"/>
      <c r="N5460" s="45" t="str">
        <f>IF($G5460="", "", IF(COUNTIF('Project List'!$B$11:$B$510, 'Time &amp; Expenses'!$G5460)=0, "X", ""))</f>
        <v/>
      </c>
    </row>
    <row r="5461" spans="1:14" x14ac:dyDescent="0.25">
      <c r="A5461" s="28"/>
      <c r="B5461" s="74" t="str">
        <f>IF($G5461="", "", IF(IFERROR(INDEX('Project List'!$C$11:$C$510, MATCH($G5461, 'Project List'!$B$11:$B$510, 0)), "")="", "", IFERROR(INDEX('Project List'!$C$11:$C$510, MATCH($G5461, 'Project List'!$B$11:$B$510, 0)), "")))</f>
        <v/>
      </c>
      <c r="C5461" s="1" t="str">
        <f>IF($G5461="", "", IF(IFERROR(INDEX('Project List'!$D$11:$D$510, MATCH($G5461, 'Project List'!$B$11:$B$510, 0)), "")="", "", IFERROR(INDEX('Project List'!$D$11:$D$510, MATCH($G5461, 'Project List'!$B$11:$B$510, 0)), "")))</f>
        <v/>
      </c>
      <c r="D5461" s="79" t="str">
        <f>IF($G5461="", "", IF(IFERROR(INDEX('Project List'!$H$11:$H$510, MATCH($G5461, 'Project List'!$B$11:$B$510, 0)), "")="", "", IFERROR(INDEX('Project List'!$H$11:$H$510, MATCH($G5461, 'Project List'!$B$11:$B$510, 0)), "")))</f>
        <v/>
      </c>
      <c r="E5461" s="67" t="str">
        <f>IF($G5461="", "", IF(IFERROR(INDEX('Project List'!$I$11:$I$510, MATCH($G5461, 'Project List'!$B$11:$B$510, 0)), "")="", "", IFERROR(INDEX('Project List'!$I$11:$I$510, MATCH($G5461, 'Project List'!$B$11:$B$510, 0)), "")))</f>
        <v/>
      </c>
      <c r="F5461" s="28"/>
      <c r="G5461" s="118"/>
      <c r="H5461" s="120"/>
      <c r="I5461" s="119"/>
      <c r="J5461" s="122"/>
      <c r="K5461" s="135"/>
      <c r="L5461" s="28"/>
      <c r="N5461" s="45" t="str">
        <f>IF($G5461="", "", IF(COUNTIF('Project List'!$B$11:$B$510, 'Time &amp; Expenses'!$G5461)=0, "X", ""))</f>
        <v/>
      </c>
    </row>
    <row r="5462" spans="1:14" x14ac:dyDescent="0.25">
      <c r="A5462" s="28"/>
      <c r="B5462" s="74" t="str">
        <f>IF($G5462="", "", IF(IFERROR(INDEX('Project List'!$C$11:$C$510, MATCH($G5462, 'Project List'!$B$11:$B$510, 0)), "")="", "", IFERROR(INDEX('Project List'!$C$11:$C$510, MATCH($G5462, 'Project List'!$B$11:$B$510, 0)), "")))</f>
        <v/>
      </c>
      <c r="C5462" s="1" t="str">
        <f>IF($G5462="", "", IF(IFERROR(INDEX('Project List'!$D$11:$D$510, MATCH($G5462, 'Project List'!$B$11:$B$510, 0)), "")="", "", IFERROR(INDEX('Project List'!$D$11:$D$510, MATCH($G5462, 'Project List'!$B$11:$B$510, 0)), "")))</f>
        <v/>
      </c>
      <c r="D5462" s="79" t="str">
        <f>IF($G5462="", "", IF(IFERROR(INDEX('Project List'!$H$11:$H$510, MATCH($G5462, 'Project List'!$B$11:$B$510, 0)), "")="", "", IFERROR(INDEX('Project List'!$H$11:$H$510, MATCH($G5462, 'Project List'!$B$11:$B$510, 0)), "")))</f>
        <v/>
      </c>
      <c r="E5462" s="67" t="str">
        <f>IF($G5462="", "", IF(IFERROR(INDEX('Project List'!$I$11:$I$510, MATCH($G5462, 'Project List'!$B$11:$B$510, 0)), "")="", "", IFERROR(INDEX('Project List'!$I$11:$I$510, MATCH($G5462, 'Project List'!$B$11:$B$510, 0)), "")))</f>
        <v/>
      </c>
      <c r="F5462" s="28"/>
      <c r="G5462" s="118"/>
      <c r="H5462" s="120"/>
      <c r="I5462" s="119"/>
      <c r="J5462" s="122"/>
      <c r="K5462" s="135"/>
      <c r="L5462" s="28"/>
      <c r="N5462" s="45" t="str">
        <f>IF($G5462="", "", IF(COUNTIF('Project List'!$B$11:$B$510, 'Time &amp; Expenses'!$G5462)=0, "X", ""))</f>
        <v/>
      </c>
    </row>
    <row r="5463" spans="1:14" x14ac:dyDescent="0.25">
      <c r="A5463" s="28"/>
      <c r="B5463" s="74" t="str">
        <f>IF($G5463="", "", IF(IFERROR(INDEX('Project List'!$C$11:$C$510, MATCH($G5463, 'Project List'!$B$11:$B$510, 0)), "")="", "", IFERROR(INDEX('Project List'!$C$11:$C$510, MATCH($G5463, 'Project List'!$B$11:$B$510, 0)), "")))</f>
        <v/>
      </c>
      <c r="C5463" s="1" t="str">
        <f>IF($G5463="", "", IF(IFERROR(INDEX('Project List'!$D$11:$D$510, MATCH($G5463, 'Project List'!$B$11:$B$510, 0)), "")="", "", IFERROR(INDEX('Project List'!$D$11:$D$510, MATCH($G5463, 'Project List'!$B$11:$B$510, 0)), "")))</f>
        <v/>
      </c>
      <c r="D5463" s="79" t="str">
        <f>IF($G5463="", "", IF(IFERROR(INDEX('Project List'!$H$11:$H$510, MATCH($G5463, 'Project List'!$B$11:$B$510, 0)), "")="", "", IFERROR(INDEX('Project List'!$H$11:$H$510, MATCH($G5463, 'Project List'!$B$11:$B$510, 0)), "")))</f>
        <v/>
      </c>
      <c r="E5463" s="67" t="str">
        <f>IF($G5463="", "", IF(IFERROR(INDEX('Project List'!$I$11:$I$510, MATCH($G5463, 'Project List'!$B$11:$B$510, 0)), "")="", "", IFERROR(INDEX('Project List'!$I$11:$I$510, MATCH($G5463, 'Project List'!$B$11:$B$510, 0)), "")))</f>
        <v/>
      </c>
      <c r="F5463" s="28"/>
      <c r="G5463" s="118"/>
      <c r="H5463" s="120"/>
      <c r="I5463" s="119"/>
      <c r="J5463" s="122"/>
      <c r="K5463" s="135"/>
      <c r="L5463" s="28"/>
      <c r="N5463" s="45" t="str">
        <f>IF($G5463="", "", IF(COUNTIF('Project List'!$B$11:$B$510, 'Time &amp; Expenses'!$G5463)=0, "X", ""))</f>
        <v/>
      </c>
    </row>
    <row r="5464" spans="1:14" x14ac:dyDescent="0.25">
      <c r="A5464" s="28"/>
      <c r="B5464" s="74" t="str">
        <f>IF($G5464="", "", IF(IFERROR(INDEX('Project List'!$C$11:$C$510, MATCH($G5464, 'Project List'!$B$11:$B$510, 0)), "")="", "", IFERROR(INDEX('Project List'!$C$11:$C$510, MATCH($G5464, 'Project List'!$B$11:$B$510, 0)), "")))</f>
        <v/>
      </c>
      <c r="C5464" s="1" t="str">
        <f>IF($G5464="", "", IF(IFERROR(INDEX('Project List'!$D$11:$D$510, MATCH($G5464, 'Project List'!$B$11:$B$510, 0)), "")="", "", IFERROR(INDEX('Project List'!$D$11:$D$510, MATCH($G5464, 'Project List'!$B$11:$B$510, 0)), "")))</f>
        <v/>
      </c>
      <c r="D5464" s="79" t="str">
        <f>IF($G5464="", "", IF(IFERROR(INDEX('Project List'!$H$11:$H$510, MATCH($G5464, 'Project List'!$B$11:$B$510, 0)), "")="", "", IFERROR(INDEX('Project List'!$H$11:$H$510, MATCH($G5464, 'Project List'!$B$11:$B$510, 0)), "")))</f>
        <v/>
      </c>
      <c r="E5464" s="67" t="str">
        <f>IF($G5464="", "", IF(IFERROR(INDEX('Project List'!$I$11:$I$510, MATCH($G5464, 'Project List'!$B$11:$B$510, 0)), "")="", "", IFERROR(INDEX('Project List'!$I$11:$I$510, MATCH($G5464, 'Project List'!$B$11:$B$510, 0)), "")))</f>
        <v/>
      </c>
      <c r="F5464" s="28"/>
      <c r="G5464" s="118"/>
      <c r="H5464" s="120"/>
      <c r="I5464" s="119"/>
      <c r="J5464" s="122"/>
      <c r="K5464" s="135"/>
      <c r="L5464" s="28"/>
      <c r="N5464" s="45" t="str">
        <f>IF($G5464="", "", IF(COUNTIF('Project List'!$B$11:$B$510, 'Time &amp; Expenses'!$G5464)=0, "X", ""))</f>
        <v/>
      </c>
    </row>
    <row r="5465" spans="1:14" x14ac:dyDescent="0.25">
      <c r="A5465" s="28"/>
      <c r="B5465" s="74" t="str">
        <f>IF($G5465="", "", IF(IFERROR(INDEX('Project List'!$C$11:$C$510, MATCH($G5465, 'Project List'!$B$11:$B$510, 0)), "")="", "", IFERROR(INDEX('Project List'!$C$11:$C$510, MATCH($G5465, 'Project List'!$B$11:$B$510, 0)), "")))</f>
        <v/>
      </c>
      <c r="C5465" s="1" t="str">
        <f>IF($G5465="", "", IF(IFERROR(INDEX('Project List'!$D$11:$D$510, MATCH($G5465, 'Project List'!$B$11:$B$510, 0)), "")="", "", IFERROR(INDEX('Project List'!$D$11:$D$510, MATCH($G5465, 'Project List'!$B$11:$B$510, 0)), "")))</f>
        <v/>
      </c>
      <c r="D5465" s="79" t="str">
        <f>IF($G5465="", "", IF(IFERROR(INDEX('Project List'!$H$11:$H$510, MATCH($G5465, 'Project List'!$B$11:$B$510, 0)), "")="", "", IFERROR(INDEX('Project List'!$H$11:$H$510, MATCH($G5465, 'Project List'!$B$11:$B$510, 0)), "")))</f>
        <v/>
      </c>
      <c r="E5465" s="67" t="str">
        <f>IF($G5465="", "", IF(IFERROR(INDEX('Project List'!$I$11:$I$510, MATCH($G5465, 'Project List'!$B$11:$B$510, 0)), "")="", "", IFERROR(INDEX('Project List'!$I$11:$I$510, MATCH($G5465, 'Project List'!$B$11:$B$510, 0)), "")))</f>
        <v/>
      </c>
      <c r="F5465" s="28"/>
      <c r="G5465" s="118"/>
      <c r="H5465" s="120"/>
      <c r="I5465" s="119"/>
      <c r="J5465" s="122"/>
      <c r="K5465" s="135"/>
      <c r="L5465" s="28"/>
      <c r="N5465" s="45" t="str">
        <f>IF($G5465="", "", IF(COUNTIF('Project List'!$B$11:$B$510, 'Time &amp; Expenses'!$G5465)=0, "X", ""))</f>
        <v/>
      </c>
    </row>
    <row r="5466" spans="1:14" x14ac:dyDescent="0.25">
      <c r="A5466" s="28"/>
      <c r="B5466" s="74" t="str">
        <f>IF($G5466="", "", IF(IFERROR(INDEX('Project List'!$C$11:$C$510, MATCH($G5466, 'Project List'!$B$11:$B$510, 0)), "")="", "", IFERROR(INDEX('Project List'!$C$11:$C$510, MATCH($G5466, 'Project List'!$B$11:$B$510, 0)), "")))</f>
        <v/>
      </c>
      <c r="C5466" s="1" t="str">
        <f>IF($G5466="", "", IF(IFERROR(INDEX('Project List'!$D$11:$D$510, MATCH($G5466, 'Project List'!$B$11:$B$510, 0)), "")="", "", IFERROR(INDEX('Project List'!$D$11:$D$510, MATCH($G5466, 'Project List'!$B$11:$B$510, 0)), "")))</f>
        <v/>
      </c>
      <c r="D5466" s="79" t="str">
        <f>IF($G5466="", "", IF(IFERROR(INDEX('Project List'!$H$11:$H$510, MATCH($G5466, 'Project List'!$B$11:$B$510, 0)), "")="", "", IFERROR(INDEX('Project List'!$H$11:$H$510, MATCH($G5466, 'Project List'!$B$11:$B$510, 0)), "")))</f>
        <v/>
      </c>
      <c r="E5466" s="67" t="str">
        <f>IF($G5466="", "", IF(IFERROR(INDEX('Project List'!$I$11:$I$510, MATCH($G5466, 'Project List'!$B$11:$B$510, 0)), "")="", "", IFERROR(INDEX('Project List'!$I$11:$I$510, MATCH($G5466, 'Project List'!$B$11:$B$510, 0)), "")))</f>
        <v/>
      </c>
      <c r="F5466" s="28"/>
      <c r="G5466" s="118"/>
      <c r="H5466" s="120"/>
      <c r="I5466" s="119"/>
      <c r="J5466" s="122"/>
      <c r="K5466" s="135"/>
      <c r="L5466" s="28"/>
      <c r="N5466" s="45" t="str">
        <f>IF($G5466="", "", IF(COUNTIF('Project List'!$B$11:$B$510, 'Time &amp; Expenses'!$G5466)=0, "X", ""))</f>
        <v/>
      </c>
    </row>
    <row r="5467" spans="1:14" x14ac:dyDescent="0.25">
      <c r="A5467" s="28"/>
      <c r="B5467" s="74" t="str">
        <f>IF($G5467="", "", IF(IFERROR(INDEX('Project List'!$C$11:$C$510, MATCH($G5467, 'Project List'!$B$11:$B$510, 0)), "")="", "", IFERROR(INDEX('Project List'!$C$11:$C$510, MATCH($G5467, 'Project List'!$B$11:$B$510, 0)), "")))</f>
        <v/>
      </c>
      <c r="C5467" s="1" t="str">
        <f>IF($G5467="", "", IF(IFERROR(INDEX('Project List'!$D$11:$D$510, MATCH($G5467, 'Project List'!$B$11:$B$510, 0)), "")="", "", IFERROR(INDEX('Project List'!$D$11:$D$510, MATCH($G5467, 'Project List'!$B$11:$B$510, 0)), "")))</f>
        <v/>
      </c>
      <c r="D5467" s="79" t="str">
        <f>IF($G5467="", "", IF(IFERROR(INDEX('Project List'!$H$11:$H$510, MATCH($G5467, 'Project List'!$B$11:$B$510, 0)), "")="", "", IFERROR(INDEX('Project List'!$H$11:$H$510, MATCH($G5467, 'Project List'!$B$11:$B$510, 0)), "")))</f>
        <v/>
      </c>
      <c r="E5467" s="67" t="str">
        <f>IF($G5467="", "", IF(IFERROR(INDEX('Project List'!$I$11:$I$510, MATCH($G5467, 'Project List'!$B$11:$B$510, 0)), "")="", "", IFERROR(INDEX('Project List'!$I$11:$I$510, MATCH($G5467, 'Project List'!$B$11:$B$510, 0)), "")))</f>
        <v/>
      </c>
      <c r="F5467" s="28"/>
      <c r="G5467" s="118"/>
      <c r="H5467" s="120"/>
      <c r="I5467" s="119"/>
      <c r="J5467" s="122"/>
      <c r="K5467" s="135"/>
      <c r="L5467" s="28"/>
      <c r="N5467" s="45" t="str">
        <f>IF($G5467="", "", IF(COUNTIF('Project List'!$B$11:$B$510, 'Time &amp; Expenses'!$G5467)=0, "X", ""))</f>
        <v/>
      </c>
    </row>
    <row r="5468" spans="1:14" x14ac:dyDescent="0.25">
      <c r="A5468" s="28"/>
      <c r="B5468" s="74" t="str">
        <f>IF($G5468="", "", IF(IFERROR(INDEX('Project List'!$C$11:$C$510, MATCH($G5468, 'Project List'!$B$11:$B$510, 0)), "")="", "", IFERROR(INDEX('Project List'!$C$11:$C$510, MATCH($G5468, 'Project List'!$B$11:$B$510, 0)), "")))</f>
        <v/>
      </c>
      <c r="C5468" s="1" t="str">
        <f>IF($G5468="", "", IF(IFERROR(INDEX('Project List'!$D$11:$D$510, MATCH($G5468, 'Project List'!$B$11:$B$510, 0)), "")="", "", IFERROR(INDEX('Project List'!$D$11:$D$510, MATCH($G5468, 'Project List'!$B$11:$B$510, 0)), "")))</f>
        <v/>
      </c>
      <c r="D5468" s="79" t="str">
        <f>IF($G5468="", "", IF(IFERROR(INDEX('Project List'!$H$11:$H$510, MATCH($G5468, 'Project List'!$B$11:$B$510, 0)), "")="", "", IFERROR(INDEX('Project List'!$H$11:$H$510, MATCH($G5468, 'Project List'!$B$11:$B$510, 0)), "")))</f>
        <v/>
      </c>
      <c r="E5468" s="67" t="str">
        <f>IF($G5468="", "", IF(IFERROR(INDEX('Project List'!$I$11:$I$510, MATCH($G5468, 'Project List'!$B$11:$B$510, 0)), "")="", "", IFERROR(INDEX('Project List'!$I$11:$I$510, MATCH($G5468, 'Project List'!$B$11:$B$510, 0)), "")))</f>
        <v/>
      </c>
      <c r="F5468" s="28"/>
      <c r="G5468" s="118"/>
      <c r="H5468" s="120"/>
      <c r="I5468" s="119"/>
      <c r="J5468" s="122"/>
      <c r="K5468" s="135"/>
      <c r="L5468" s="28"/>
      <c r="N5468" s="45" t="str">
        <f>IF($G5468="", "", IF(COUNTIF('Project List'!$B$11:$B$510, 'Time &amp; Expenses'!$G5468)=0, "X", ""))</f>
        <v/>
      </c>
    </row>
    <row r="5469" spans="1:14" x14ac:dyDescent="0.25">
      <c r="A5469" s="28"/>
      <c r="B5469" s="74" t="str">
        <f>IF($G5469="", "", IF(IFERROR(INDEX('Project List'!$C$11:$C$510, MATCH($G5469, 'Project List'!$B$11:$B$510, 0)), "")="", "", IFERROR(INDEX('Project List'!$C$11:$C$510, MATCH($G5469, 'Project List'!$B$11:$B$510, 0)), "")))</f>
        <v/>
      </c>
      <c r="C5469" s="1" t="str">
        <f>IF($G5469="", "", IF(IFERROR(INDEX('Project List'!$D$11:$D$510, MATCH($G5469, 'Project List'!$B$11:$B$510, 0)), "")="", "", IFERROR(INDEX('Project List'!$D$11:$D$510, MATCH($G5469, 'Project List'!$B$11:$B$510, 0)), "")))</f>
        <v/>
      </c>
      <c r="D5469" s="79" t="str">
        <f>IF($G5469="", "", IF(IFERROR(INDEX('Project List'!$H$11:$H$510, MATCH($G5469, 'Project List'!$B$11:$B$510, 0)), "")="", "", IFERROR(INDEX('Project List'!$H$11:$H$510, MATCH($G5469, 'Project List'!$B$11:$B$510, 0)), "")))</f>
        <v/>
      </c>
      <c r="E5469" s="67" t="str">
        <f>IF($G5469="", "", IF(IFERROR(INDEX('Project List'!$I$11:$I$510, MATCH($G5469, 'Project List'!$B$11:$B$510, 0)), "")="", "", IFERROR(INDEX('Project List'!$I$11:$I$510, MATCH($G5469, 'Project List'!$B$11:$B$510, 0)), "")))</f>
        <v/>
      </c>
      <c r="F5469" s="28"/>
      <c r="G5469" s="118"/>
      <c r="H5469" s="120"/>
      <c r="I5469" s="119"/>
      <c r="J5469" s="122"/>
      <c r="K5469" s="135"/>
      <c r="L5469" s="28"/>
      <c r="N5469" s="45" t="str">
        <f>IF($G5469="", "", IF(COUNTIF('Project List'!$B$11:$B$510, 'Time &amp; Expenses'!$G5469)=0, "X", ""))</f>
        <v/>
      </c>
    </row>
    <row r="5470" spans="1:14" x14ac:dyDescent="0.25">
      <c r="A5470" s="28"/>
      <c r="B5470" s="74" t="str">
        <f>IF($G5470="", "", IF(IFERROR(INDEX('Project List'!$C$11:$C$510, MATCH($G5470, 'Project List'!$B$11:$B$510, 0)), "")="", "", IFERROR(INDEX('Project List'!$C$11:$C$510, MATCH($G5470, 'Project List'!$B$11:$B$510, 0)), "")))</f>
        <v/>
      </c>
      <c r="C5470" s="1" t="str">
        <f>IF($G5470="", "", IF(IFERROR(INDEX('Project List'!$D$11:$D$510, MATCH($G5470, 'Project List'!$B$11:$B$510, 0)), "")="", "", IFERROR(INDEX('Project List'!$D$11:$D$510, MATCH($G5470, 'Project List'!$B$11:$B$510, 0)), "")))</f>
        <v/>
      </c>
      <c r="D5470" s="79" t="str">
        <f>IF($G5470="", "", IF(IFERROR(INDEX('Project List'!$H$11:$H$510, MATCH($G5470, 'Project List'!$B$11:$B$510, 0)), "")="", "", IFERROR(INDEX('Project List'!$H$11:$H$510, MATCH($G5470, 'Project List'!$B$11:$B$510, 0)), "")))</f>
        <v/>
      </c>
      <c r="E5470" s="67" t="str">
        <f>IF($G5470="", "", IF(IFERROR(INDEX('Project List'!$I$11:$I$510, MATCH($G5470, 'Project List'!$B$11:$B$510, 0)), "")="", "", IFERROR(INDEX('Project List'!$I$11:$I$510, MATCH($G5470, 'Project List'!$B$11:$B$510, 0)), "")))</f>
        <v/>
      </c>
      <c r="F5470" s="28"/>
      <c r="G5470" s="118"/>
      <c r="H5470" s="120"/>
      <c r="I5470" s="119"/>
      <c r="J5470" s="122"/>
      <c r="K5470" s="135"/>
      <c r="L5470" s="28"/>
      <c r="N5470" s="45" t="str">
        <f>IF($G5470="", "", IF(COUNTIF('Project List'!$B$11:$B$510, 'Time &amp; Expenses'!$G5470)=0, "X", ""))</f>
        <v/>
      </c>
    </row>
    <row r="5471" spans="1:14" x14ac:dyDescent="0.25">
      <c r="A5471" s="28"/>
      <c r="B5471" s="74" t="str">
        <f>IF($G5471="", "", IF(IFERROR(INDEX('Project List'!$C$11:$C$510, MATCH($G5471, 'Project List'!$B$11:$B$510, 0)), "")="", "", IFERROR(INDEX('Project List'!$C$11:$C$510, MATCH($G5471, 'Project List'!$B$11:$B$510, 0)), "")))</f>
        <v/>
      </c>
      <c r="C5471" s="1" t="str">
        <f>IF($G5471="", "", IF(IFERROR(INDEX('Project List'!$D$11:$D$510, MATCH($G5471, 'Project List'!$B$11:$B$510, 0)), "")="", "", IFERROR(INDEX('Project List'!$D$11:$D$510, MATCH($G5471, 'Project List'!$B$11:$B$510, 0)), "")))</f>
        <v/>
      </c>
      <c r="D5471" s="79" t="str">
        <f>IF($G5471="", "", IF(IFERROR(INDEX('Project List'!$H$11:$H$510, MATCH($G5471, 'Project List'!$B$11:$B$510, 0)), "")="", "", IFERROR(INDEX('Project List'!$H$11:$H$510, MATCH($G5471, 'Project List'!$B$11:$B$510, 0)), "")))</f>
        <v/>
      </c>
      <c r="E5471" s="67" t="str">
        <f>IF($G5471="", "", IF(IFERROR(INDEX('Project List'!$I$11:$I$510, MATCH($G5471, 'Project List'!$B$11:$B$510, 0)), "")="", "", IFERROR(INDEX('Project List'!$I$11:$I$510, MATCH($G5471, 'Project List'!$B$11:$B$510, 0)), "")))</f>
        <v/>
      </c>
      <c r="F5471" s="28"/>
      <c r="G5471" s="118"/>
      <c r="H5471" s="120"/>
      <c r="I5471" s="119"/>
      <c r="J5471" s="122"/>
      <c r="K5471" s="135"/>
      <c r="L5471" s="28"/>
      <c r="N5471" s="45" t="str">
        <f>IF($G5471="", "", IF(COUNTIF('Project List'!$B$11:$B$510, 'Time &amp; Expenses'!$G5471)=0, "X", ""))</f>
        <v/>
      </c>
    </row>
    <row r="5472" spans="1:14" x14ac:dyDescent="0.25">
      <c r="A5472" s="28"/>
      <c r="B5472" s="74" t="str">
        <f>IF($G5472="", "", IF(IFERROR(INDEX('Project List'!$C$11:$C$510, MATCH($G5472, 'Project List'!$B$11:$B$510, 0)), "")="", "", IFERROR(INDEX('Project List'!$C$11:$C$510, MATCH($G5472, 'Project List'!$B$11:$B$510, 0)), "")))</f>
        <v/>
      </c>
      <c r="C5472" s="1" t="str">
        <f>IF($G5472="", "", IF(IFERROR(INDEX('Project List'!$D$11:$D$510, MATCH($G5472, 'Project List'!$B$11:$B$510, 0)), "")="", "", IFERROR(INDEX('Project List'!$D$11:$D$510, MATCH($G5472, 'Project List'!$B$11:$B$510, 0)), "")))</f>
        <v/>
      </c>
      <c r="D5472" s="79" t="str">
        <f>IF($G5472="", "", IF(IFERROR(INDEX('Project List'!$H$11:$H$510, MATCH($G5472, 'Project List'!$B$11:$B$510, 0)), "")="", "", IFERROR(INDEX('Project List'!$H$11:$H$510, MATCH($G5472, 'Project List'!$B$11:$B$510, 0)), "")))</f>
        <v/>
      </c>
      <c r="E5472" s="67" t="str">
        <f>IF($G5472="", "", IF(IFERROR(INDEX('Project List'!$I$11:$I$510, MATCH($G5472, 'Project List'!$B$11:$B$510, 0)), "")="", "", IFERROR(INDEX('Project List'!$I$11:$I$510, MATCH($G5472, 'Project List'!$B$11:$B$510, 0)), "")))</f>
        <v/>
      </c>
      <c r="F5472" s="28"/>
      <c r="G5472" s="118"/>
      <c r="H5472" s="120"/>
      <c r="I5472" s="119"/>
      <c r="J5472" s="122"/>
      <c r="K5472" s="135"/>
      <c r="L5472" s="28"/>
      <c r="N5472" s="45" t="str">
        <f>IF($G5472="", "", IF(COUNTIF('Project List'!$B$11:$B$510, 'Time &amp; Expenses'!$G5472)=0, "X", ""))</f>
        <v/>
      </c>
    </row>
    <row r="5473" spans="1:14" x14ac:dyDescent="0.25">
      <c r="A5473" s="28"/>
      <c r="B5473" s="74" t="str">
        <f>IF($G5473="", "", IF(IFERROR(INDEX('Project List'!$C$11:$C$510, MATCH($G5473, 'Project List'!$B$11:$B$510, 0)), "")="", "", IFERROR(INDEX('Project List'!$C$11:$C$510, MATCH($G5473, 'Project List'!$B$11:$B$510, 0)), "")))</f>
        <v/>
      </c>
      <c r="C5473" s="1" t="str">
        <f>IF($G5473="", "", IF(IFERROR(INDEX('Project List'!$D$11:$D$510, MATCH($G5473, 'Project List'!$B$11:$B$510, 0)), "")="", "", IFERROR(INDEX('Project List'!$D$11:$D$510, MATCH($G5473, 'Project List'!$B$11:$B$510, 0)), "")))</f>
        <v/>
      </c>
      <c r="D5473" s="79" t="str">
        <f>IF($G5473="", "", IF(IFERROR(INDEX('Project List'!$H$11:$H$510, MATCH($G5473, 'Project List'!$B$11:$B$510, 0)), "")="", "", IFERROR(INDEX('Project List'!$H$11:$H$510, MATCH($G5473, 'Project List'!$B$11:$B$510, 0)), "")))</f>
        <v/>
      </c>
      <c r="E5473" s="67" t="str">
        <f>IF($G5473="", "", IF(IFERROR(INDEX('Project List'!$I$11:$I$510, MATCH($G5473, 'Project List'!$B$11:$B$510, 0)), "")="", "", IFERROR(INDEX('Project List'!$I$11:$I$510, MATCH($G5473, 'Project List'!$B$11:$B$510, 0)), "")))</f>
        <v/>
      </c>
      <c r="F5473" s="28"/>
      <c r="G5473" s="118"/>
      <c r="H5473" s="120"/>
      <c r="I5473" s="119"/>
      <c r="J5473" s="122"/>
      <c r="K5473" s="135"/>
      <c r="L5473" s="28"/>
      <c r="N5473" s="45" t="str">
        <f>IF($G5473="", "", IF(COUNTIF('Project List'!$B$11:$B$510, 'Time &amp; Expenses'!$G5473)=0, "X", ""))</f>
        <v/>
      </c>
    </row>
    <row r="5474" spans="1:14" x14ac:dyDescent="0.25">
      <c r="A5474" s="28"/>
      <c r="B5474" s="74" t="str">
        <f>IF($G5474="", "", IF(IFERROR(INDEX('Project List'!$C$11:$C$510, MATCH($G5474, 'Project List'!$B$11:$B$510, 0)), "")="", "", IFERROR(INDEX('Project List'!$C$11:$C$510, MATCH($G5474, 'Project List'!$B$11:$B$510, 0)), "")))</f>
        <v/>
      </c>
      <c r="C5474" s="1" t="str">
        <f>IF($G5474="", "", IF(IFERROR(INDEX('Project List'!$D$11:$D$510, MATCH($G5474, 'Project List'!$B$11:$B$510, 0)), "")="", "", IFERROR(INDEX('Project List'!$D$11:$D$510, MATCH($G5474, 'Project List'!$B$11:$B$510, 0)), "")))</f>
        <v/>
      </c>
      <c r="D5474" s="79" t="str">
        <f>IF($G5474="", "", IF(IFERROR(INDEX('Project List'!$H$11:$H$510, MATCH($G5474, 'Project List'!$B$11:$B$510, 0)), "")="", "", IFERROR(INDEX('Project List'!$H$11:$H$510, MATCH($G5474, 'Project List'!$B$11:$B$510, 0)), "")))</f>
        <v/>
      </c>
      <c r="E5474" s="67" t="str">
        <f>IF($G5474="", "", IF(IFERROR(INDEX('Project List'!$I$11:$I$510, MATCH($G5474, 'Project List'!$B$11:$B$510, 0)), "")="", "", IFERROR(INDEX('Project List'!$I$11:$I$510, MATCH($G5474, 'Project List'!$B$11:$B$510, 0)), "")))</f>
        <v/>
      </c>
      <c r="F5474" s="28"/>
      <c r="G5474" s="118"/>
      <c r="H5474" s="120"/>
      <c r="I5474" s="119"/>
      <c r="J5474" s="122"/>
      <c r="K5474" s="135"/>
      <c r="L5474" s="28"/>
      <c r="N5474" s="45" t="str">
        <f>IF($G5474="", "", IF(COUNTIF('Project List'!$B$11:$B$510, 'Time &amp; Expenses'!$G5474)=0, "X", ""))</f>
        <v/>
      </c>
    </row>
    <row r="5475" spans="1:14" x14ac:dyDescent="0.25">
      <c r="A5475" s="28"/>
      <c r="B5475" s="74" t="str">
        <f>IF($G5475="", "", IF(IFERROR(INDEX('Project List'!$C$11:$C$510, MATCH($G5475, 'Project List'!$B$11:$B$510, 0)), "")="", "", IFERROR(INDEX('Project List'!$C$11:$C$510, MATCH($G5475, 'Project List'!$B$11:$B$510, 0)), "")))</f>
        <v/>
      </c>
      <c r="C5475" s="1" t="str">
        <f>IF($G5475="", "", IF(IFERROR(INDEX('Project List'!$D$11:$D$510, MATCH($G5475, 'Project List'!$B$11:$B$510, 0)), "")="", "", IFERROR(INDEX('Project List'!$D$11:$D$510, MATCH($G5475, 'Project List'!$B$11:$B$510, 0)), "")))</f>
        <v/>
      </c>
      <c r="D5475" s="79" t="str">
        <f>IF($G5475="", "", IF(IFERROR(INDEX('Project List'!$H$11:$H$510, MATCH($G5475, 'Project List'!$B$11:$B$510, 0)), "")="", "", IFERROR(INDEX('Project List'!$H$11:$H$510, MATCH($G5475, 'Project List'!$B$11:$B$510, 0)), "")))</f>
        <v/>
      </c>
      <c r="E5475" s="67" t="str">
        <f>IF($G5475="", "", IF(IFERROR(INDEX('Project List'!$I$11:$I$510, MATCH($G5475, 'Project List'!$B$11:$B$510, 0)), "")="", "", IFERROR(INDEX('Project List'!$I$11:$I$510, MATCH($G5475, 'Project List'!$B$11:$B$510, 0)), "")))</f>
        <v/>
      </c>
      <c r="F5475" s="28"/>
      <c r="G5475" s="118"/>
      <c r="H5475" s="120"/>
      <c r="I5475" s="119"/>
      <c r="J5475" s="122"/>
      <c r="K5475" s="135"/>
      <c r="L5475" s="28"/>
      <c r="N5475" s="45" t="str">
        <f>IF($G5475="", "", IF(COUNTIF('Project List'!$B$11:$B$510, 'Time &amp; Expenses'!$G5475)=0, "X", ""))</f>
        <v/>
      </c>
    </row>
    <row r="5476" spans="1:14" x14ac:dyDescent="0.25">
      <c r="A5476" s="28"/>
      <c r="B5476" s="74" t="str">
        <f>IF($G5476="", "", IF(IFERROR(INDEX('Project List'!$C$11:$C$510, MATCH($G5476, 'Project List'!$B$11:$B$510, 0)), "")="", "", IFERROR(INDEX('Project List'!$C$11:$C$510, MATCH($G5476, 'Project List'!$B$11:$B$510, 0)), "")))</f>
        <v/>
      </c>
      <c r="C5476" s="1" t="str">
        <f>IF($G5476="", "", IF(IFERROR(INDEX('Project List'!$D$11:$D$510, MATCH($G5476, 'Project List'!$B$11:$B$510, 0)), "")="", "", IFERROR(INDEX('Project List'!$D$11:$D$510, MATCH($G5476, 'Project List'!$B$11:$B$510, 0)), "")))</f>
        <v/>
      </c>
      <c r="D5476" s="79" t="str">
        <f>IF($G5476="", "", IF(IFERROR(INDEX('Project List'!$H$11:$H$510, MATCH($G5476, 'Project List'!$B$11:$B$510, 0)), "")="", "", IFERROR(INDEX('Project List'!$H$11:$H$510, MATCH($G5476, 'Project List'!$B$11:$B$510, 0)), "")))</f>
        <v/>
      </c>
      <c r="E5476" s="67" t="str">
        <f>IF($G5476="", "", IF(IFERROR(INDEX('Project List'!$I$11:$I$510, MATCH($G5476, 'Project List'!$B$11:$B$510, 0)), "")="", "", IFERROR(INDEX('Project List'!$I$11:$I$510, MATCH($G5476, 'Project List'!$B$11:$B$510, 0)), "")))</f>
        <v/>
      </c>
      <c r="F5476" s="28"/>
      <c r="G5476" s="118"/>
      <c r="H5476" s="120"/>
      <c r="I5476" s="119"/>
      <c r="J5476" s="122"/>
      <c r="K5476" s="135"/>
      <c r="L5476" s="28"/>
      <c r="N5476" s="45" t="str">
        <f>IF($G5476="", "", IF(COUNTIF('Project List'!$B$11:$B$510, 'Time &amp; Expenses'!$G5476)=0, "X", ""))</f>
        <v/>
      </c>
    </row>
    <row r="5477" spans="1:14" x14ac:dyDescent="0.25">
      <c r="A5477" s="28"/>
      <c r="B5477" s="74" t="str">
        <f>IF($G5477="", "", IF(IFERROR(INDEX('Project List'!$C$11:$C$510, MATCH($G5477, 'Project List'!$B$11:$B$510, 0)), "")="", "", IFERROR(INDEX('Project List'!$C$11:$C$510, MATCH($G5477, 'Project List'!$B$11:$B$510, 0)), "")))</f>
        <v/>
      </c>
      <c r="C5477" s="1" t="str">
        <f>IF($G5477="", "", IF(IFERROR(INDEX('Project List'!$D$11:$D$510, MATCH($G5477, 'Project List'!$B$11:$B$510, 0)), "")="", "", IFERROR(INDEX('Project List'!$D$11:$D$510, MATCH($G5477, 'Project List'!$B$11:$B$510, 0)), "")))</f>
        <v/>
      </c>
      <c r="D5477" s="79" t="str">
        <f>IF($G5477="", "", IF(IFERROR(INDEX('Project List'!$H$11:$H$510, MATCH($G5477, 'Project List'!$B$11:$B$510, 0)), "")="", "", IFERROR(INDEX('Project List'!$H$11:$H$510, MATCH($G5477, 'Project List'!$B$11:$B$510, 0)), "")))</f>
        <v/>
      </c>
      <c r="E5477" s="67" t="str">
        <f>IF($G5477="", "", IF(IFERROR(INDEX('Project List'!$I$11:$I$510, MATCH($G5477, 'Project List'!$B$11:$B$510, 0)), "")="", "", IFERROR(INDEX('Project List'!$I$11:$I$510, MATCH($G5477, 'Project List'!$B$11:$B$510, 0)), "")))</f>
        <v/>
      </c>
      <c r="F5477" s="28"/>
      <c r="G5477" s="118"/>
      <c r="H5477" s="120"/>
      <c r="I5477" s="119"/>
      <c r="J5477" s="122"/>
      <c r="K5477" s="135"/>
      <c r="L5477" s="28"/>
      <c r="N5477" s="45" t="str">
        <f>IF($G5477="", "", IF(COUNTIF('Project List'!$B$11:$B$510, 'Time &amp; Expenses'!$G5477)=0, "X", ""))</f>
        <v/>
      </c>
    </row>
    <row r="5478" spans="1:14" x14ac:dyDescent="0.25">
      <c r="A5478" s="28"/>
      <c r="B5478" s="74" t="str">
        <f>IF($G5478="", "", IF(IFERROR(INDEX('Project List'!$C$11:$C$510, MATCH($G5478, 'Project List'!$B$11:$B$510, 0)), "")="", "", IFERROR(INDEX('Project List'!$C$11:$C$510, MATCH($G5478, 'Project List'!$B$11:$B$510, 0)), "")))</f>
        <v/>
      </c>
      <c r="C5478" s="1" t="str">
        <f>IF($G5478="", "", IF(IFERROR(INDEX('Project List'!$D$11:$D$510, MATCH($G5478, 'Project List'!$B$11:$B$510, 0)), "")="", "", IFERROR(INDEX('Project List'!$D$11:$D$510, MATCH($G5478, 'Project List'!$B$11:$B$510, 0)), "")))</f>
        <v/>
      </c>
      <c r="D5478" s="79" t="str">
        <f>IF($G5478="", "", IF(IFERROR(INDEX('Project List'!$H$11:$H$510, MATCH($G5478, 'Project List'!$B$11:$B$510, 0)), "")="", "", IFERROR(INDEX('Project List'!$H$11:$H$510, MATCH($G5478, 'Project List'!$B$11:$B$510, 0)), "")))</f>
        <v/>
      </c>
      <c r="E5478" s="67" t="str">
        <f>IF($G5478="", "", IF(IFERROR(INDEX('Project List'!$I$11:$I$510, MATCH($G5478, 'Project List'!$B$11:$B$510, 0)), "")="", "", IFERROR(INDEX('Project List'!$I$11:$I$510, MATCH($G5478, 'Project List'!$B$11:$B$510, 0)), "")))</f>
        <v/>
      </c>
      <c r="F5478" s="28"/>
      <c r="G5478" s="118"/>
      <c r="H5478" s="120"/>
      <c r="I5478" s="119"/>
      <c r="J5478" s="122"/>
      <c r="K5478" s="135"/>
      <c r="L5478" s="28"/>
      <c r="N5478" s="45" t="str">
        <f>IF($G5478="", "", IF(COUNTIF('Project List'!$B$11:$B$510, 'Time &amp; Expenses'!$G5478)=0, "X", ""))</f>
        <v/>
      </c>
    </row>
    <row r="5479" spans="1:14" x14ac:dyDescent="0.25">
      <c r="A5479" s="28"/>
      <c r="B5479" s="74" t="str">
        <f>IF($G5479="", "", IF(IFERROR(INDEX('Project List'!$C$11:$C$510, MATCH($G5479, 'Project List'!$B$11:$B$510, 0)), "")="", "", IFERROR(INDEX('Project List'!$C$11:$C$510, MATCH($G5479, 'Project List'!$B$11:$B$510, 0)), "")))</f>
        <v/>
      </c>
      <c r="C5479" s="1" t="str">
        <f>IF($G5479="", "", IF(IFERROR(INDEX('Project List'!$D$11:$D$510, MATCH($G5479, 'Project List'!$B$11:$B$510, 0)), "")="", "", IFERROR(INDEX('Project List'!$D$11:$D$510, MATCH($G5479, 'Project List'!$B$11:$B$510, 0)), "")))</f>
        <v/>
      </c>
      <c r="D5479" s="79" t="str">
        <f>IF($G5479="", "", IF(IFERROR(INDEX('Project List'!$H$11:$H$510, MATCH($G5479, 'Project List'!$B$11:$B$510, 0)), "")="", "", IFERROR(INDEX('Project List'!$H$11:$H$510, MATCH($G5479, 'Project List'!$B$11:$B$510, 0)), "")))</f>
        <v/>
      </c>
      <c r="E5479" s="67" t="str">
        <f>IF($G5479="", "", IF(IFERROR(INDEX('Project List'!$I$11:$I$510, MATCH($G5479, 'Project List'!$B$11:$B$510, 0)), "")="", "", IFERROR(INDEX('Project List'!$I$11:$I$510, MATCH($G5479, 'Project List'!$B$11:$B$510, 0)), "")))</f>
        <v/>
      </c>
      <c r="F5479" s="28"/>
      <c r="G5479" s="118"/>
      <c r="H5479" s="120"/>
      <c r="I5479" s="119"/>
      <c r="J5479" s="122"/>
      <c r="K5479" s="135"/>
      <c r="L5479" s="28"/>
      <c r="N5479" s="45" t="str">
        <f>IF($G5479="", "", IF(COUNTIF('Project List'!$B$11:$B$510, 'Time &amp; Expenses'!$G5479)=0, "X", ""))</f>
        <v/>
      </c>
    </row>
    <row r="5480" spans="1:14" x14ac:dyDescent="0.25">
      <c r="A5480" s="28"/>
      <c r="B5480" s="74" t="str">
        <f>IF($G5480="", "", IF(IFERROR(INDEX('Project List'!$C$11:$C$510, MATCH($G5480, 'Project List'!$B$11:$B$510, 0)), "")="", "", IFERROR(INDEX('Project List'!$C$11:$C$510, MATCH($G5480, 'Project List'!$B$11:$B$510, 0)), "")))</f>
        <v/>
      </c>
      <c r="C5480" s="1" t="str">
        <f>IF($G5480="", "", IF(IFERROR(INDEX('Project List'!$D$11:$D$510, MATCH($G5480, 'Project List'!$B$11:$B$510, 0)), "")="", "", IFERROR(INDEX('Project List'!$D$11:$D$510, MATCH($G5480, 'Project List'!$B$11:$B$510, 0)), "")))</f>
        <v/>
      </c>
      <c r="D5480" s="79" t="str">
        <f>IF($G5480="", "", IF(IFERROR(INDEX('Project List'!$H$11:$H$510, MATCH($G5480, 'Project List'!$B$11:$B$510, 0)), "")="", "", IFERROR(INDEX('Project List'!$H$11:$H$510, MATCH($G5480, 'Project List'!$B$11:$B$510, 0)), "")))</f>
        <v/>
      </c>
      <c r="E5480" s="67" t="str">
        <f>IF($G5480="", "", IF(IFERROR(INDEX('Project List'!$I$11:$I$510, MATCH($G5480, 'Project List'!$B$11:$B$510, 0)), "")="", "", IFERROR(INDEX('Project List'!$I$11:$I$510, MATCH($G5480, 'Project List'!$B$11:$B$510, 0)), "")))</f>
        <v/>
      </c>
      <c r="F5480" s="28"/>
      <c r="G5480" s="118"/>
      <c r="H5480" s="120"/>
      <c r="I5480" s="119"/>
      <c r="J5480" s="122"/>
      <c r="K5480" s="135"/>
      <c r="L5480" s="28"/>
      <c r="N5480" s="45" t="str">
        <f>IF($G5480="", "", IF(COUNTIF('Project List'!$B$11:$B$510, 'Time &amp; Expenses'!$G5480)=0, "X", ""))</f>
        <v/>
      </c>
    </row>
    <row r="5481" spans="1:14" x14ac:dyDescent="0.25">
      <c r="A5481" s="28"/>
      <c r="B5481" s="74" t="str">
        <f>IF($G5481="", "", IF(IFERROR(INDEX('Project List'!$C$11:$C$510, MATCH($G5481, 'Project List'!$B$11:$B$510, 0)), "")="", "", IFERROR(INDEX('Project List'!$C$11:$C$510, MATCH($G5481, 'Project List'!$B$11:$B$510, 0)), "")))</f>
        <v/>
      </c>
      <c r="C5481" s="1" t="str">
        <f>IF($G5481="", "", IF(IFERROR(INDEX('Project List'!$D$11:$D$510, MATCH($G5481, 'Project List'!$B$11:$B$510, 0)), "")="", "", IFERROR(INDEX('Project List'!$D$11:$D$510, MATCH($G5481, 'Project List'!$B$11:$B$510, 0)), "")))</f>
        <v/>
      </c>
      <c r="D5481" s="79" t="str">
        <f>IF($G5481="", "", IF(IFERROR(INDEX('Project List'!$H$11:$H$510, MATCH($G5481, 'Project List'!$B$11:$B$510, 0)), "")="", "", IFERROR(INDEX('Project List'!$H$11:$H$510, MATCH($G5481, 'Project List'!$B$11:$B$510, 0)), "")))</f>
        <v/>
      </c>
      <c r="E5481" s="67" t="str">
        <f>IF($G5481="", "", IF(IFERROR(INDEX('Project List'!$I$11:$I$510, MATCH($G5481, 'Project List'!$B$11:$B$510, 0)), "")="", "", IFERROR(INDEX('Project List'!$I$11:$I$510, MATCH($G5481, 'Project List'!$B$11:$B$510, 0)), "")))</f>
        <v/>
      </c>
      <c r="F5481" s="28"/>
      <c r="G5481" s="118"/>
      <c r="H5481" s="120"/>
      <c r="I5481" s="119"/>
      <c r="J5481" s="122"/>
      <c r="K5481" s="135"/>
      <c r="L5481" s="28"/>
      <c r="N5481" s="45" t="str">
        <f>IF($G5481="", "", IF(COUNTIF('Project List'!$B$11:$B$510, 'Time &amp; Expenses'!$G5481)=0, "X", ""))</f>
        <v/>
      </c>
    </row>
    <row r="5482" spans="1:14" x14ac:dyDescent="0.25">
      <c r="A5482" s="28"/>
      <c r="B5482" s="74" t="str">
        <f>IF($G5482="", "", IF(IFERROR(INDEX('Project List'!$C$11:$C$510, MATCH($G5482, 'Project List'!$B$11:$B$510, 0)), "")="", "", IFERROR(INDEX('Project List'!$C$11:$C$510, MATCH($G5482, 'Project List'!$B$11:$B$510, 0)), "")))</f>
        <v/>
      </c>
      <c r="C5482" s="1" t="str">
        <f>IF($G5482="", "", IF(IFERROR(INDEX('Project List'!$D$11:$D$510, MATCH($G5482, 'Project List'!$B$11:$B$510, 0)), "")="", "", IFERROR(INDEX('Project List'!$D$11:$D$510, MATCH($G5482, 'Project List'!$B$11:$B$510, 0)), "")))</f>
        <v/>
      </c>
      <c r="D5482" s="79" t="str">
        <f>IF($G5482="", "", IF(IFERROR(INDEX('Project List'!$H$11:$H$510, MATCH($G5482, 'Project List'!$B$11:$B$510, 0)), "")="", "", IFERROR(INDEX('Project List'!$H$11:$H$510, MATCH($G5482, 'Project List'!$B$11:$B$510, 0)), "")))</f>
        <v/>
      </c>
      <c r="E5482" s="67" t="str">
        <f>IF($G5482="", "", IF(IFERROR(INDEX('Project List'!$I$11:$I$510, MATCH($G5482, 'Project List'!$B$11:$B$510, 0)), "")="", "", IFERROR(INDEX('Project List'!$I$11:$I$510, MATCH($G5482, 'Project List'!$B$11:$B$510, 0)), "")))</f>
        <v/>
      </c>
      <c r="F5482" s="28"/>
      <c r="G5482" s="118"/>
      <c r="H5482" s="120"/>
      <c r="I5482" s="119"/>
      <c r="J5482" s="122"/>
      <c r="K5482" s="135"/>
      <c r="L5482" s="28"/>
      <c r="N5482" s="45" t="str">
        <f>IF($G5482="", "", IF(COUNTIF('Project List'!$B$11:$B$510, 'Time &amp; Expenses'!$G5482)=0, "X", ""))</f>
        <v/>
      </c>
    </row>
    <row r="5483" spans="1:14" x14ac:dyDescent="0.25">
      <c r="A5483" s="28"/>
      <c r="B5483" s="74" t="str">
        <f>IF($G5483="", "", IF(IFERROR(INDEX('Project List'!$C$11:$C$510, MATCH($G5483, 'Project List'!$B$11:$B$510, 0)), "")="", "", IFERROR(INDEX('Project List'!$C$11:$C$510, MATCH($G5483, 'Project List'!$B$11:$B$510, 0)), "")))</f>
        <v/>
      </c>
      <c r="C5483" s="1" t="str">
        <f>IF($G5483="", "", IF(IFERROR(INDEX('Project List'!$D$11:$D$510, MATCH($G5483, 'Project List'!$B$11:$B$510, 0)), "")="", "", IFERROR(INDEX('Project List'!$D$11:$D$510, MATCH($G5483, 'Project List'!$B$11:$B$510, 0)), "")))</f>
        <v/>
      </c>
      <c r="D5483" s="79" t="str">
        <f>IF($G5483="", "", IF(IFERROR(INDEX('Project List'!$H$11:$H$510, MATCH($G5483, 'Project List'!$B$11:$B$510, 0)), "")="", "", IFERROR(INDEX('Project List'!$H$11:$H$510, MATCH($G5483, 'Project List'!$B$11:$B$510, 0)), "")))</f>
        <v/>
      </c>
      <c r="E5483" s="67" t="str">
        <f>IF($G5483="", "", IF(IFERROR(INDEX('Project List'!$I$11:$I$510, MATCH($G5483, 'Project List'!$B$11:$B$510, 0)), "")="", "", IFERROR(INDEX('Project List'!$I$11:$I$510, MATCH($G5483, 'Project List'!$B$11:$B$510, 0)), "")))</f>
        <v/>
      </c>
      <c r="F5483" s="28"/>
      <c r="G5483" s="118"/>
      <c r="H5483" s="120"/>
      <c r="I5483" s="119"/>
      <c r="J5483" s="122"/>
      <c r="K5483" s="135"/>
      <c r="L5483" s="28"/>
      <c r="N5483" s="45" t="str">
        <f>IF($G5483="", "", IF(COUNTIF('Project List'!$B$11:$B$510, 'Time &amp; Expenses'!$G5483)=0, "X", ""))</f>
        <v/>
      </c>
    </row>
    <row r="5484" spans="1:14" x14ac:dyDescent="0.25">
      <c r="A5484" s="28"/>
      <c r="B5484" s="74" t="str">
        <f>IF($G5484="", "", IF(IFERROR(INDEX('Project List'!$C$11:$C$510, MATCH($G5484, 'Project List'!$B$11:$B$510, 0)), "")="", "", IFERROR(INDEX('Project List'!$C$11:$C$510, MATCH($G5484, 'Project List'!$B$11:$B$510, 0)), "")))</f>
        <v/>
      </c>
      <c r="C5484" s="1" t="str">
        <f>IF($G5484="", "", IF(IFERROR(INDEX('Project List'!$D$11:$D$510, MATCH($G5484, 'Project List'!$B$11:$B$510, 0)), "")="", "", IFERROR(INDEX('Project List'!$D$11:$D$510, MATCH($G5484, 'Project List'!$B$11:$B$510, 0)), "")))</f>
        <v/>
      </c>
      <c r="D5484" s="79" t="str">
        <f>IF($G5484="", "", IF(IFERROR(INDEX('Project List'!$H$11:$H$510, MATCH($G5484, 'Project List'!$B$11:$B$510, 0)), "")="", "", IFERROR(INDEX('Project List'!$H$11:$H$510, MATCH($G5484, 'Project List'!$B$11:$B$510, 0)), "")))</f>
        <v/>
      </c>
      <c r="E5484" s="67" t="str">
        <f>IF($G5484="", "", IF(IFERROR(INDEX('Project List'!$I$11:$I$510, MATCH($G5484, 'Project List'!$B$11:$B$510, 0)), "")="", "", IFERROR(INDEX('Project List'!$I$11:$I$510, MATCH($G5484, 'Project List'!$B$11:$B$510, 0)), "")))</f>
        <v/>
      </c>
      <c r="F5484" s="28"/>
      <c r="G5484" s="118"/>
      <c r="H5484" s="120"/>
      <c r="I5484" s="119"/>
      <c r="J5484" s="122"/>
      <c r="K5484" s="135"/>
      <c r="L5484" s="28"/>
      <c r="N5484" s="45" t="str">
        <f>IF($G5484="", "", IF(COUNTIF('Project List'!$B$11:$B$510, 'Time &amp; Expenses'!$G5484)=0, "X", ""))</f>
        <v/>
      </c>
    </row>
    <row r="5485" spans="1:14" x14ac:dyDescent="0.25">
      <c r="A5485" s="28"/>
      <c r="B5485" s="74" t="str">
        <f>IF($G5485="", "", IF(IFERROR(INDEX('Project List'!$C$11:$C$510, MATCH($G5485, 'Project List'!$B$11:$B$510, 0)), "")="", "", IFERROR(INDEX('Project List'!$C$11:$C$510, MATCH($G5485, 'Project List'!$B$11:$B$510, 0)), "")))</f>
        <v/>
      </c>
      <c r="C5485" s="1" t="str">
        <f>IF($G5485="", "", IF(IFERROR(INDEX('Project List'!$D$11:$D$510, MATCH($G5485, 'Project List'!$B$11:$B$510, 0)), "")="", "", IFERROR(INDEX('Project List'!$D$11:$D$510, MATCH($G5485, 'Project List'!$B$11:$B$510, 0)), "")))</f>
        <v/>
      </c>
      <c r="D5485" s="79" t="str">
        <f>IF($G5485="", "", IF(IFERROR(INDEX('Project List'!$H$11:$H$510, MATCH($G5485, 'Project List'!$B$11:$B$510, 0)), "")="", "", IFERROR(INDEX('Project List'!$H$11:$H$510, MATCH($G5485, 'Project List'!$B$11:$B$510, 0)), "")))</f>
        <v/>
      </c>
      <c r="E5485" s="67" t="str">
        <f>IF($G5485="", "", IF(IFERROR(INDEX('Project List'!$I$11:$I$510, MATCH($G5485, 'Project List'!$B$11:$B$510, 0)), "")="", "", IFERROR(INDEX('Project List'!$I$11:$I$510, MATCH($G5485, 'Project List'!$B$11:$B$510, 0)), "")))</f>
        <v/>
      </c>
      <c r="F5485" s="28"/>
      <c r="G5485" s="118"/>
      <c r="H5485" s="120"/>
      <c r="I5485" s="119"/>
      <c r="J5485" s="122"/>
      <c r="K5485" s="135"/>
      <c r="L5485" s="28"/>
      <c r="N5485" s="45" t="str">
        <f>IF($G5485="", "", IF(COUNTIF('Project List'!$B$11:$B$510, 'Time &amp; Expenses'!$G5485)=0, "X", ""))</f>
        <v/>
      </c>
    </row>
    <row r="5486" spans="1:14" x14ac:dyDescent="0.25">
      <c r="A5486" s="28"/>
      <c r="B5486" s="74" t="str">
        <f>IF($G5486="", "", IF(IFERROR(INDEX('Project List'!$C$11:$C$510, MATCH($G5486, 'Project List'!$B$11:$B$510, 0)), "")="", "", IFERROR(INDEX('Project List'!$C$11:$C$510, MATCH($G5486, 'Project List'!$B$11:$B$510, 0)), "")))</f>
        <v/>
      </c>
      <c r="C5486" s="1" t="str">
        <f>IF($G5486="", "", IF(IFERROR(INDEX('Project List'!$D$11:$D$510, MATCH($G5486, 'Project List'!$B$11:$B$510, 0)), "")="", "", IFERROR(INDEX('Project List'!$D$11:$D$510, MATCH($G5486, 'Project List'!$B$11:$B$510, 0)), "")))</f>
        <v/>
      </c>
      <c r="D5486" s="79" t="str">
        <f>IF($G5486="", "", IF(IFERROR(INDEX('Project List'!$H$11:$H$510, MATCH($G5486, 'Project List'!$B$11:$B$510, 0)), "")="", "", IFERROR(INDEX('Project List'!$H$11:$H$510, MATCH($G5486, 'Project List'!$B$11:$B$510, 0)), "")))</f>
        <v/>
      </c>
      <c r="E5486" s="67" t="str">
        <f>IF($G5486="", "", IF(IFERROR(INDEX('Project List'!$I$11:$I$510, MATCH($G5486, 'Project List'!$B$11:$B$510, 0)), "")="", "", IFERROR(INDEX('Project List'!$I$11:$I$510, MATCH($G5486, 'Project List'!$B$11:$B$510, 0)), "")))</f>
        <v/>
      </c>
      <c r="F5486" s="28"/>
      <c r="G5486" s="118"/>
      <c r="H5486" s="120"/>
      <c r="I5486" s="119"/>
      <c r="J5486" s="122"/>
      <c r="K5486" s="135"/>
      <c r="L5486" s="28"/>
      <c r="N5486" s="45" t="str">
        <f>IF($G5486="", "", IF(COUNTIF('Project List'!$B$11:$B$510, 'Time &amp; Expenses'!$G5486)=0, "X", ""))</f>
        <v/>
      </c>
    </row>
    <row r="5487" spans="1:14" x14ac:dyDescent="0.25">
      <c r="A5487" s="28"/>
      <c r="B5487" s="74" t="str">
        <f>IF($G5487="", "", IF(IFERROR(INDEX('Project List'!$C$11:$C$510, MATCH($G5487, 'Project List'!$B$11:$B$510, 0)), "")="", "", IFERROR(INDEX('Project List'!$C$11:$C$510, MATCH($G5487, 'Project List'!$B$11:$B$510, 0)), "")))</f>
        <v/>
      </c>
      <c r="C5487" s="1" t="str">
        <f>IF($G5487="", "", IF(IFERROR(INDEX('Project List'!$D$11:$D$510, MATCH($G5487, 'Project List'!$B$11:$B$510, 0)), "")="", "", IFERROR(INDEX('Project List'!$D$11:$D$510, MATCH($G5487, 'Project List'!$B$11:$B$510, 0)), "")))</f>
        <v/>
      </c>
      <c r="D5487" s="79" t="str">
        <f>IF($G5487="", "", IF(IFERROR(INDEX('Project List'!$H$11:$H$510, MATCH($G5487, 'Project List'!$B$11:$B$510, 0)), "")="", "", IFERROR(INDEX('Project List'!$H$11:$H$510, MATCH($G5487, 'Project List'!$B$11:$B$510, 0)), "")))</f>
        <v/>
      </c>
      <c r="E5487" s="67" t="str">
        <f>IF($G5487="", "", IF(IFERROR(INDEX('Project List'!$I$11:$I$510, MATCH($G5487, 'Project List'!$B$11:$B$510, 0)), "")="", "", IFERROR(INDEX('Project List'!$I$11:$I$510, MATCH($G5487, 'Project List'!$B$11:$B$510, 0)), "")))</f>
        <v/>
      </c>
      <c r="F5487" s="28"/>
      <c r="G5487" s="118"/>
      <c r="H5487" s="120"/>
      <c r="I5487" s="119"/>
      <c r="J5487" s="122"/>
      <c r="K5487" s="135"/>
      <c r="L5487" s="28"/>
      <c r="N5487" s="45" t="str">
        <f>IF($G5487="", "", IF(COUNTIF('Project List'!$B$11:$B$510, 'Time &amp; Expenses'!$G5487)=0, "X", ""))</f>
        <v/>
      </c>
    </row>
    <row r="5488" spans="1:14" x14ac:dyDescent="0.25">
      <c r="A5488" s="28"/>
      <c r="B5488" s="74" t="str">
        <f>IF($G5488="", "", IF(IFERROR(INDEX('Project List'!$C$11:$C$510, MATCH($G5488, 'Project List'!$B$11:$B$510, 0)), "")="", "", IFERROR(INDEX('Project List'!$C$11:$C$510, MATCH($G5488, 'Project List'!$B$11:$B$510, 0)), "")))</f>
        <v/>
      </c>
      <c r="C5488" s="1" t="str">
        <f>IF($G5488="", "", IF(IFERROR(INDEX('Project List'!$D$11:$D$510, MATCH($G5488, 'Project List'!$B$11:$B$510, 0)), "")="", "", IFERROR(INDEX('Project List'!$D$11:$D$510, MATCH($G5488, 'Project List'!$B$11:$B$510, 0)), "")))</f>
        <v/>
      </c>
      <c r="D5488" s="79" t="str">
        <f>IF($G5488="", "", IF(IFERROR(INDEX('Project List'!$H$11:$H$510, MATCH($G5488, 'Project List'!$B$11:$B$510, 0)), "")="", "", IFERROR(INDEX('Project List'!$H$11:$H$510, MATCH($G5488, 'Project List'!$B$11:$B$510, 0)), "")))</f>
        <v/>
      </c>
      <c r="E5488" s="67" t="str">
        <f>IF($G5488="", "", IF(IFERROR(INDEX('Project List'!$I$11:$I$510, MATCH($G5488, 'Project List'!$B$11:$B$510, 0)), "")="", "", IFERROR(INDEX('Project List'!$I$11:$I$510, MATCH($G5488, 'Project List'!$B$11:$B$510, 0)), "")))</f>
        <v/>
      </c>
      <c r="F5488" s="28"/>
      <c r="G5488" s="118"/>
      <c r="H5488" s="120"/>
      <c r="I5488" s="119"/>
      <c r="J5488" s="122"/>
      <c r="K5488" s="135"/>
      <c r="L5488" s="28"/>
      <c r="N5488" s="45" t="str">
        <f>IF($G5488="", "", IF(COUNTIF('Project List'!$B$11:$B$510, 'Time &amp; Expenses'!$G5488)=0, "X", ""))</f>
        <v/>
      </c>
    </row>
    <row r="5489" spans="1:14" x14ac:dyDescent="0.25">
      <c r="A5489" s="28"/>
      <c r="B5489" s="74" t="str">
        <f>IF($G5489="", "", IF(IFERROR(INDEX('Project List'!$C$11:$C$510, MATCH($G5489, 'Project List'!$B$11:$B$510, 0)), "")="", "", IFERROR(INDEX('Project List'!$C$11:$C$510, MATCH($G5489, 'Project List'!$B$11:$B$510, 0)), "")))</f>
        <v/>
      </c>
      <c r="C5489" s="1" t="str">
        <f>IF($G5489="", "", IF(IFERROR(INDEX('Project List'!$D$11:$D$510, MATCH($G5489, 'Project List'!$B$11:$B$510, 0)), "")="", "", IFERROR(INDEX('Project List'!$D$11:$D$510, MATCH($G5489, 'Project List'!$B$11:$B$510, 0)), "")))</f>
        <v/>
      </c>
      <c r="D5489" s="79" t="str">
        <f>IF($G5489="", "", IF(IFERROR(INDEX('Project List'!$H$11:$H$510, MATCH($G5489, 'Project List'!$B$11:$B$510, 0)), "")="", "", IFERROR(INDEX('Project List'!$H$11:$H$510, MATCH($G5489, 'Project List'!$B$11:$B$510, 0)), "")))</f>
        <v/>
      </c>
      <c r="E5489" s="67" t="str">
        <f>IF($G5489="", "", IF(IFERROR(INDEX('Project List'!$I$11:$I$510, MATCH($G5489, 'Project List'!$B$11:$B$510, 0)), "")="", "", IFERROR(INDEX('Project List'!$I$11:$I$510, MATCH($G5489, 'Project List'!$B$11:$B$510, 0)), "")))</f>
        <v/>
      </c>
      <c r="F5489" s="28"/>
      <c r="G5489" s="118"/>
      <c r="H5489" s="120"/>
      <c r="I5489" s="119"/>
      <c r="J5489" s="122"/>
      <c r="K5489" s="135"/>
      <c r="L5489" s="28"/>
      <c r="N5489" s="45" t="str">
        <f>IF($G5489="", "", IF(COUNTIF('Project List'!$B$11:$B$510, 'Time &amp; Expenses'!$G5489)=0, "X", ""))</f>
        <v/>
      </c>
    </row>
    <row r="5490" spans="1:14" x14ac:dyDescent="0.25">
      <c r="A5490" s="28"/>
      <c r="B5490" s="74" t="str">
        <f>IF($G5490="", "", IF(IFERROR(INDEX('Project List'!$C$11:$C$510, MATCH($G5490, 'Project List'!$B$11:$B$510, 0)), "")="", "", IFERROR(INDEX('Project List'!$C$11:$C$510, MATCH($G5490, 'Project List'!$B$11:$B$510, 0)), "")))</f>
        <v/>
      </c>
      <c r="C5490" s="1" t="str">
        <f>IF($G5490="", "", IF(IFERROR(INDEX('Project List'!$D$11:$D$510, MATCH($G5490, 'Project List'!$B$11:$B$510, 0)), "")="", "", IFERROR(INDEX('Project List'!$D$11:$D$510, MATCH($G5490, 'Project List'!$B$11:$B$510, 0)), "")))</f>
        <v/>
      </c>
      <c r="D5490" s="79" t="str">
        <f>IF($G5490="", "", IF(IFERROR(INDEX('Project List'!$H$11:$H$510, MATCH($G5490, 'Project List'!$B$11:$B$510, 0)), "")="", "", IFERROR(INDEX('Project List'!$H$11:$H$510, MATCH($G5490, 'Project List'!$B$11:$B$510, 0)), "")))</f>
        <v/>
      </c>
      <c r="E5490" s="67" t="str">
        <f>IF($G5490="", "", IF(IFERROR(INDEX('Project List'!$I$11:$I$510, MATCH($G5490, 'Project List'!$B$11:$B$510, 0)), "")="", "", IFERROR(INDEX('Project List'!$I$11:$I$510, MATCH($G5490, 'Project List'!$B$11:$B$510, 0)), "")))</f>
        <v/>
      </c>
      <c r="F5490" s="28"/>
      <c r="G5490" s="118"/>
      <c r="H5490" s="120"/>
      <c r="I5490" s="119"/>
      <c r="J5490" s="122"/>
      <c r="K5490" s="135"/>
      <c r="L5490" s="28"/>
      <c r="N5490" s="45" t="str">
        <f>IF($G5490="", "", IF(COUNTIF('Project List'!$B$11:$B$510, 'Time &amp; Expenses'!$G5490)=0, "X", ""))</f>
        <v/>
      </c>
    </row>
    <row r="5491" spans="1:14" x14ac:dyDescent="0.25">
      <c r="A5491" s="28"/>
      <c r="B5491" s="74" t="str">
        <f>IF($G5491="", "", IF(IFERROR(INDEX('Project List'!$C$11:$C$510, MATCH($G5491, 'Project List'!$B$11:$B$510, 0)), "")="", "", IFERROR(INDEX('Project List'!$C$11:$C$510, MATCH($G5491, 'Project List'!$B$11:$B$510, 0)), "")))</f>
        <v/>
      </c>
      <c r="C5491" s="1" t="str">
        <f>IF($G5491="", "", IF(IFERROR(INDEX('Project List'!$D$11:$D$510, MATCH($G5491, 'Project List'!$B$11:$B$510, 0)), "")="", "", IFERROR(INDEX('Project List'!$D$11:$D$510, MATCH($G5491, 'Project List'!$B$11:$B$510, 0)), "")))</f>
        <v/>
      </c>
      <c r="D5491" s="79" t="str">
        <f>IF($G5491="", "", IF(IFERROR(INDEX('Project List'!$H$11:$H$510, MATCH($G5491, 'Project List'!$B$11:$B$510, 0)), "")="", "", IFERROR(INDEX('Project List'!$H$11:$H$510, MATCH($G5491, 'Project List'!$B$11:$B$510, 0)), "")))</f>
        <v/>
      </c>
      <c r="E5491" s="67" t="str">
        <f>IF($G5491="", "", IF(IFERROR(INDEX('Project List'!$I$11:$I$510, MATCH($G5491, 'Project List'!$B$11:$B$510, 0)), "")="", "", IFERROR(INDEX('Project List'!$I$11:$I$510, MATCH($G5491, 'Project List'!$B$11:$B$510, 0)), "")))</f>
        <v/>
      </c>
      <c r="F5491" s="28"/>
      <c r="G5491" s="118"/>
      <c r="H5491" s="120"/>
      <c r="I5491" s="119"/>
      <c r="J5491" s="122"/>
      <c r="K5491" s="135"/>
      <c r="L5491" s="28"/>
      <c r="N5491" s="45" t="str">
        <f>IF($G5491="", "", IF(COUNTIF('Project List'!$B$11:$B$510, 'Time &amp; Expenses'!$G5491)=0, "X", ""))</f>
        <v/>
      </c>
    </row>
    <row r="5492" spans="1:14" x14ac:dyDescent="0.25">
      <c r="A5492" s="28"/>
      <c r="B5492" s="74" t="str">
        <f>IF($G5492="", "", IF(IFERROR(INDEX('Project List'!$C$11:$C$510, MATCH($G5492, 'Project List'!$B$11:$B$510, 0)), "")="", "", IFERROR(INDEX('Project List'!$C$11:$C$510, MATCH($G5492, 'Project List'!$B$11:$B$510, 0)), "")))</f>
        <v/>
      </c>
      <c r="C5492" s="1" t="str">
        <f>IF($G5492="", "", IF(IFERROR(INDEX('Project List'!$D$11:$D$510, MATCH($G5492, 'Project List'!$B$11:$B$510, 0)), "")="", "", IFERROR(INDEX('Project List'!$D$11:$D$510, MATCH($G5492, 'Project List'!$B$11:$B$510, 0)), "")))</f>
        <v/>
      </c>
      <c r="D5492" s="79" t="str">
        <f>IF($G5492="", "", IF(IFERROR(INDEX('Project List'!$H$11:$H$510, MATCH($G5492, 'Project List'!$B$11:$B$510, 0)), "")="", "", IFERROR(INDEX('Project List'!$H$11:$H$510, MATCH($G5492, 'Project List'!$B$11:$B$510, 0)), "")))</f>
        <v/>
      </c>
      <c r="E5492" s="67" t="str">
        <f>IF($G5492="", "", IF(IFERROR(INDEX('Project List'!$I$11:$I$510, MATCH($G5492, 'Project List'!$B$11:$B$510, 0)), "")="", "", IFERROR(INDEX('Project List'!$I$11:$I$510, MATCH($G5492, 'Project List'!$B$11:$B$510, 0)), "")))</f>
        <v/>
      </c>
      <c r="F5492" s="28"/>
      <c r="G5492" s="118"/>
      <c r="H5492" s="120"/>
      <c r="I5492" s="119"/>
      <c r="J5492" s="122"/>
      <c r="K5492" s="135"/>
      <c r="L5492" s="28"/>
      <c r="N5492" s="45" t="str">
        <f>IF($G5492="", "", IF(COUNTIF('Project List'!$B$11:$B$510, 'Time &amp; Expenses'!$G5492)=0, "X", ""))</f>
        <v/>
      </c>
    </row>
    <row r="5493" spans="1:14" x14ac:dyDescent="0.25">
      <c r="A5493" s="28"/>
      <c r="B5493" s="74" t="str">
        <f>IF($G5493="", "", IF(IFERROR(INDEX('Project List'!$C$11:$C$510, MATCH($G5493, 'Project List'!$B$11:$B$510, 0)), "")="", "", IFERROR(INDEX('Project List'!$C$11:$C$510, MATCH($G5493, 'Project List'!$B$11:$B$510, 0)), "")))</f>
        <v/>
      </c>
      <c r="C5493" s="1" t="str">
        <f>IF($G5493="", "", IF(IFERROR(INDEX('Project List'!$D$11:$D$510, MATCH($G5493, 'Project List'!$B$11:$B$510, 0)), "")="", "", IFERROR(INDEX('Project List'!$D$11:$D$510, MATCH($G5493, 'Project List'!$B$11:$B$510, 0)), "")))</f>
        <v/>
      </c>
      <c r="D5493" s="79" t="str">
        <f>IF($G5493="", "", IF(IFERROR(INDEX('Project List'!$H$11:$H$510, MATCH($G5493, 'Project List'!$B$11:$B$510, 0)), "")="", "", IFERROR(INDEX('Project List'!$H$11:$H$510, MATCH($G5493, 'Project List'!$B$11:$B$510, 0)), "")))</f>
        <v/>
      </c>
      <c r="E5493" s="67" t="str">
        <f>IF($G5493="", "", IF(IFERROR(INDEX('Project List'!$I$11:$I$510, MATCH($G5493, 'Project List'!$B$11:$B$510, 0)), "")="", "", IFERROR(INDEX('Project List'!$I$11:$I$510, MATCH($G5493, 'Project List'!$B$11:$B$510, 0)), "")))</f>
        <v/>
      </c>
      <c r="F5493" s="28"/>
      <c r="G5493" s="118"/>
      <c r="H5493" s="120"/>
      <c r="I5493" s="119"/>
      <c r="J5493" s="122"/>
      <c r="K5493" s="135"/>
      <c r="L5493" s="28"/>
      <c r="N5493" s="45" t="str">
        <f>IF($G5493="", "", IF(COUNTIF('Project List'!$B$11:$B$510, 'Time &amp; Expenses'!$G5493)=0, "X", ""))</f>
        <v/>
      </c>
    </row>
    <row r="5494" spans="1:14" x14ac:dyDescent="0.25">
      <c r="A5494" s="28"/>
      <c r="B5494" s="74" t="str">
        <f>IF($G5494="", "", IF(IFERROR(INDEX('Project List'!$C$11:$C$510, MATCH($G5494, 'Project List'!$B$11:$B$510, 0)), "")="", "", IFERROR(INDEX('Project List'!$C$11:$C$510, MATCH($G5494, 'Project List'!$B$11:$B$510, 0)), "")))</f>
        <v/>
      </c>
      <c r="C5494" s="1" t="str">
        <f>IF($G5494="", "", IF(IFERROR(INDEX('Project List'!$D$11:$D$510, MATCH($G5494, 'Project List'!$B$11:$B$510, 0)), "")="", "", IFERROR(INDEX('Project List'!$D$11:$D$510, MATCH($G5494, 'Project List'!$B$11:$B$510, 0)), "")))</f>
        <v/>
      </c>
      <c r="D5494" s="79" t="str">
        <f>IF($G5494="", "", IF(IFERROR(INDEX('Project List'!$H$11:$H$510, MATCH($G5494, 'Project List'!$B$11:$B$510, 0)), "")="", "", IFERROR(INDEX('Project List'!$H$11:$H$510, MATCH($G5494, 'Project List'!$B$11:$B$510, 0)), "")))</f>
        <v/>
      </c>
      <c r="E5494" s="67" t="str">
        <f>IF($G5494="", "", IF(IFERROR(INDEX('Project List'!$I$11:$I$510, MATCH($G5494, 'Project List'!$B$11:$B$510, 0)), "")="", "", IFERROR(INDEX('Project List'!$I$11:$I$510, MATCH($G5494, 'Project List'!$B$11:$B$510, 0)), "")))</f>
        <v/>
      </c>
      <c r="F5494" s="28"/>
      <c r="G5494" s="118"/>
      <c r="H5494" s="120"/>
      <c r="I5494" s="119"/>
      <c r="J5494" s="122"/>
      <c r="K5494" s="135"/>
      <c r="L5494" s="28"/>
      <c r="N5494" s="45" t="str">
        <f>IF($G5494="", "", IF(COUNTIF('Project List'!$B$11:$B$510, 'Time &amp; Expenses'!$G5494)=0, "X", ""))</f>
        <v/>
      </c>
    </row>
    <row r="5495" spans="1:14" x14ac:dyDescent="0.25">
      <c r="A5495" s="28"/>
      <c r="B5495" s="74" t="str">
        <f>IF($G5495="", "", IF(IFERROR(INDEX('Project List'!$C$11:$C$510, MATCH($G5495, 'Project List'!$B$11:$B$510, 0)), "")="", "", IFERROR(INDEX('Project List'!$C$11:$C$510, MATCH($G5495, 'Project List'!$B$11:$B$510, 0)), "")))</f>
        <v/>
      </c>
      <c r="C5495" s="1" t="str">
        <f>IF($G5495="", "", IF(IFERROR(INDEX('Project List'!$D$11:$D$510, MATCH($G5495, 'Project List'!$B$11:$B$510, 0)), "")="", "", IFERROR(INDEX('Project List'!$D$11:$D$510, MATCH($G5495, 'Project List'!$B$11:$B$510, 0)), "")))</f>
        <v/>
      </c>
      <c r="D5495" s="79" t="str">
        <f>IF($G5495="", "", IF(IFERROR(INDEX('Project List'!$H$11:$H$510, MATCH($G5495, 'Project List'!$B$11:$B$510, 0)), "")="", "", IFERROR(INDEX('Project List'!$H$11:$H$510, MATCH($G5495, 'Project List'!$B$11:$B$510, 0)), "")))</f>
        <v/>
      </c>
      <c r="E5495" s="67" t="str">
        <f>IF($G5495="", "", IF(IFERROR(INDEX('Project List'!$I$11:$I$510, MATCH($G5495, 'Project List'!$B$11:$B$510, 0)), "")="", "", IFERROR(INDEX('Project List'!$I$11:$I$510, MATCH($G5495, 'Project List'!$B$11:$B$510, 0)), "")))</f>
        <v/>
      </c>
      <c r="F5495" s="28"/>
      <c r="G5495" s="118"/>
      <c r="H5495" s="120"/>
      <c r="I5495" s="119"/>
      <c r="J5495" s="122"/>
      <c r="K5495" s="135"/>
      <c r="L5495" s="28"/>
      <c r="N5495" s="45" t="str">
        <f>IF($G5495="", "", IF(COUNTIF('Project List'!$B$11:$B$510, 'Time &amp; Expenses'!$G5495)=0, "X", ""))</f>
        <v/>
      </c>
    </row>
    <row r="5496" spans="1:14" x14ac:dyDescent="0.25">
      <c r="A5496" s="28"/>
      <c r="B5496" s="74" t="str">
        <f>IF($G5496="", "", IF(IFERROR(INDEX('Project List'!$C$11:$C$510, MATCH($G5496, 'Project List'!$B$11:$B$510, 0)), "")="", "", IFERROR(INDEX('Project List'!$C$11:$C$510, MATCH($G5496, 'Project List'!$B$11:$B$510, 0)), "")))</f>
        <v/>
      </c>
      <c r="C5496" s="1" t="str">
        <f>IF($G5496="", "", IF(IFERROR(INDEX('Project List'!$D$11:$D$510, MATCH($G5496, 'Project List'!$B$11:$B$510, 0)), "")="", "", IFERROR(INDEX('Project List'!$D$11:$D$510, MATCH($G5496, 'Project List'!$B$11:$B$510, 0)), "")))</f>
        <v/>
      </c>
      <c r="D5496" s="79" t="str">
        <f>IF($G5496="", "", IF(IFERROR(INDEX('Project List'!$H$11:$H$510, MATCH($G5496, 'Project List'!$B$11:$B$510, 0)), "")="", "", IFERROR(INDEX('Project List'!$H$11:$H$510, MATCH($G5496, 'Project List'!$B$11:$B$510, 0)), "")))</f>
        <v/>
      </c>
      <c r="E5496" s="67" t="str">
        <f>IF($G5496="", "", IF(IFERROR(INDEX('Project List'!$I$11:$I$510, MATCH($G5496, 'Project List'!$B$11:$B$510, 0)), "")="", "", IFERROR(INDEX('Project List'!$I$11:$I$510, MATCH($G5496, 'Project List'!$B$11:$B$510, 0)), "")))</f>
        <v/>
      </c>
      <c r="F5496" s="28"/>
      <c r="G5496" s="118"/>
      <c r="H5496" s="120"/>
      <c r="I5496" s="119"/>
      <c r="J5496" s="122"/>
      <c r="K5496" s="135"/>
      <c r="L5496" s="28"/>
      <c r="N5496" s="45" t="str">
        <f>IF($G5496="", "", IF(COUNTIF('Project List'!$B$11:$B$510, 'Time &amp; Expenses'!$G5496)=0, "X", ""))</f>
        <v/>
      </c>
    </row>
    <row r="5497" spans="1:14" x14ac:dyDescent="0.25">
      <c r="A5497" s="28"/>
      <c r="B5497" s="74" t="str">
        <f>IF($G5497="", "", IF(IFERROR(INDEX('Project List'!$C$11:$C$510, MATCH($G5497, 'Project List'!$B$11:$B$510, 0)), "")="", "", IFERROR(INDEX('Project List'!$C$11:$C$510, MATCH($G5497, 'Project List'!$B$11:$B$510, 0)), "")))</f>
        <v/>
      </c>
      <c r="C5497" s="1" t="str">
        <f>IF($G5497="", "", IF(IFERROR(INDEX('Project List'!$D$11:$D$510, MATCH($G5497, 'Project List'!$B$11:$B$510, 0)), "")="", "", IFERROR(INDEX('Project List'!$D$11:$D$510, MATCH($G5497, 'Project List'!$B$11:$B$510, 0)), "")))</f>
        <v/>
      </c>
      <c r="D5497" s="79" t="str">
        <f>IF($G5497="", "", IF(IFERROR(INDEX('Project List'!$H$11:$H$510, MATCH($G5497, 'Project List'!$B$11:$B$510, 0)), "")="", "", IFERROR(INDEX('Project List'!$H$11:$H$510, MATCH($G5497, 'Project List'!$B$11:$B$510, 0)), "")))</f>
        <v/>
      </c>
      <c r="E5497" s="67" t="str">
        <f>IF($G5497="", "", IF(IFERROR(INDEX('Project List'!$I$11:$I$510, MATCH($G5497, 'Project List'!$B$11:$B$510, 0)), "")="", "", IFERROR(INDEX('Project List'!$I$11:$I$510, MATCH($G5497, 'Project List'!$B$11:$B$510, 0)), "")))</f>
        <v/>
      </c>
      <c r="F5497" s="28"/>
      <c r="G5497" s="118"/>
      <c r="H5497" s="120"/>
      <c r="I5497" s="119"/>
      <c r="J5497" s="122"/>
      <c r="K5497" s="135"/>
      <c r="L5497" s="28"/>
      <c r="N5497" s="45" t="str">
        <f>IF($G5497="", "", IF(COUNTIF('Project List'!$B$11:$B$510, 'Time &amp; Expenses'!$G5497)=0, "X", ""))</f>
        <v/>
      </c>
    </row>
    <row r="5498" spans="1:14" x14ac:dyDescent="0.25">
      <c r="A5498" s="28"/>
      <c r="B5498" s="74" t="str">
        <f>IF($G5498="", "", IF(IFERROR(INDEX('Project List'!$C$11:$C$510, MATCH($G5498, 'Project List'!$B$11:$B$510, 0)), "")="", "", IFERROR(INDEX('Project List'!$C$11:$C$510, MATCH($G5498, 'Project List'!$B$11:$B$510, 0)), "")))</f>
        <v/>
      </c>
      <c r="C5498" s="1" t="str">
        <f>IF($G5498="", "", IF(IFERROR(INDEX('Project List'!$D$11:$D$510, MATCH($G5498, 'Project List'!$B$11:$B$510, 0)), "")="", "", IFERROR(INDEX('Project List'!$D$11:$D$510, MATCH($G5498, 'Project List'!$B$11:$B$510, 0)), "")))</f>
        <v/>
      </c>
      <c r="D5498" s="79" t="str">
        <f>IF($G5498="", "", IF(IFERROR(INDEX('Project List'!$H$11:$H$510, MATCH($G5498, 'Project List'!$B$11:$B$510, 0)), "")="", "", IFERROR(INDEX('Project List'!$H$11:$H$510, MATCH($G5498, 'Project List'!$B$11:$B$510, 0)), "")))</f>
        <v/>
      </c>
      <c r="E5498" s="67" t="str">
        <f>IF($G5498="", "", IF(IFERROR(INDEX('Project List'!$I$11:$I$510, MATCH($G5498, 'Project List'!$B$11:$B$510, 0)), "")="", "", IFERROR(INDEX('Project List'!$I$11:$I$510, MATCH($G5498, 'Project List'!$B$11:$B$510, 0)), "")))</f>
        <v/>
      </c>
      <c r="F5498" s="28"/>
      <c r="G5498" s="118"/>
      <c r="H5498" s="120"/>
      <c r="I5498" s="119"/>
      <c r="J5498" s="122"/>
      <c r="K5498" s="135"/>
      <c r="L5498" s="28"/>
      <c r="N5498" s="45" t="str">
        <f>IF($G5498="", "", IF(COUNTIF('Project List'!$B$11:$B$510, 'Time &amp; Expenses'!$G5498)=0, "X", ""))</f>
        <v/>
      </c>
    </row>
    <row r="5499" spans="1:14" x14ac:dyDescent="0.25">
      <c r="A5499" s="28"/>
      <c r="B5499" s="74" t="str">
        <f>IF($G5499="", "", IF(IFERROR(INDEX('Project List'!$C$11:$C$510, MATCH($G5499, 'Project List'!$B$11:$B$510, 0)), "")="", "", IFERROR(INDEX('Project List'!$C$11:$C$510, MATCH($G5499, 'Project List'!$B$11:$B$510, 0)), "")))</f>
        <v/>
      </c>
      <c r="C5499" s="1" t="str">
        <f>IF($G5499="", "", IF(IFERROR(INDEX('Project List'!$D$11:$D$510, MATCH($G5499, 'Project List'!$B$11:$B$510, 0)), "")="", "", IFERROR(INDEX('Project List'!$D$11:$D$510, MATCH($G5499, 'Project List'!$B$11:$B$510, 0)), "")))</f>
        <v/>
      </c>
      <c r="D5499" s="79" t="str">
        <f>IF($G5499="", "", IF(IFERROR(INDEX('Project List'!$H$11:$H$510, MATCH($G5499, 'Project List'!$B$11:$B$510, 0)), "")="", "", IFERROR(INDEX('Project List'!$H$11:$H$510, MATCH($G5499, 'Project List'!$B$11:$B$510, 0)), "")))</f>
        <v/>
      </c>
      <c r="E5499" s="67" t="str">
        <f>IF($G5499="", "", IF(IFERROR(INDEX('Project List'!$I$11:$I$510, MATCH($G5499, 'Project List'!$B$11:$B$510, 0)), "")="", "", IFERROR(INDEX('Project List'!$I$11:$I$510, MATCH($G5499, 'Project List'!$B$11:$B$510, 0)), "")))</f>
        <v/>
      </c>
      <c r="F5499" s="28"/>
      <c r="G5499" s="118"/>
      <c r="H5499" s="120"/>
      <c r="I5499" s="119"/>
      <c r="J5499" s="122"/>
      <c r="K5499" s="135"/>
      <c r="L5499" s="28"/>
      <c r="N5499" s="45" t="str">
        <f>IF($G5499="", "", IF(COUNTIF('Project List'!$B$11:$B$510, 'Time &amp; Expenses'!$G5499)=0, "X", ""))</f>
        <v/>
      </c>
    </row>
    <row r="5500" spans="1:14" x14ac:dyDescent="0.25">
      <c r="A5500" s="28"/>
      <c r="B5500" s="74" t="str">
        <f>IF($G5500="", "", IF(IFERROR(INDEX('Project List'!$C$11:$C$510, MATCH($G5500, 'Project List'!$B$11:$B$510, 0)), "")="", "", IFERROR(INDEX('Project List'!$C$11:$C$510, MATCH($G5500, 'Project List'!$B$11:$B$510, 0)), "")))</f>
        <v/>
      </c>
      <c r="C5500" s="1" t="str">
        <f>IF($G5500="", "", IF(IFERROR(INDEX('Project List'!$D$11:$D$510, MATCH($G5500, 'Project List'!$B$11:$B$510, 0)), "")="", "", IFERROR(INDEX('Project List'!$D$11:$D$510, MATCH($G5500, 'Project List'!$B$11:$B$510, 0)), "")))</f>
        <v/>
      </c>
      <c r="D5500" s="79" t="str">
        <f>IF($G5500="", "", IF(IFERROR(INDEX('Project List'!$H$11:$H$510, MATCH($G5500, 'Project List'!$B$11:$B$510, 0)), "")="", "", IFERROR(INDEX('Project List'!$H$11:$H$510, MATCH($G5500, 'Project List'!$B$11:$B$510, 0)), "")))</f>
        <v/>
      </c>
      <c r="E5500" s="67" t="str">
        <f>IF($G5500="", "", IF(IFERROR(INDEX('Project List'!$I$11:$I$510, MATCH($G5500, 'Project List'!$B$11:$B$510, 0)), "")="", "", IFERROR(INDEX('Project List'!$I$11:$I$510, MATCH($G5500, 'Project List'!$B$11:$B$510, 0)), "")))</f>
        <v/>
      </c>
      <c r="F5500" s="28"/>
      <c r="G5500" s="118"/>
      <c r="H5500" s="120"/>
      <c r="I5500" s="119"/>
      <c r="J5500" s="122"/>
      <c r="K5500" s="135"/>
      <c r="L5500" s="28"/>
      <c r="N5500" s="45" t="str">
        <f>IF($G5500="", "", IF(COUNTIF('Project List'!$B$11:$B$510, 'Time &amp; Expenses'!$G5500)=0, "X", ""))</f>
        <v/>
      </c>
    </row>
    <row r="5501" spans="1:14" x14ac:dyDescent="0.25">
      <c r="A5501" s="28"/>
      <c r="B5501" s="74" t="str">
        <f>IF($G5501="", "", IF(IFERROR(INDEX('Project List'!$C$11:$C$510, MATCH($G5501, 'Project List'!$B$11:$B$510, 0)), "")="", "", IFERROR(INDEX('Project List'!$C$11:$C$510, MATCH($G5501, 'Project List'!$B$11:$B$510, 0)), "")))</f>
        <v/>
      </c>
      <c r="C5501" s="1" t="str">
        <f>IF($G5501="", "", IF(IFERROR(INDEX('Project List'!$D$11:$D$510, MATCH($G5501, 'Project List'!$B$11:$B$510, 0)), "")="", "", IFERROR(INDEX('Project List'!$D$11:$D$510, MATCH($G5501, 'Project List'!$B$11:$B$510, 0)), "")))</f>
        <v/>
      </c>
      <c r="D5501" s="79" t="str">
        <f>IF($G5501="", "", IF(IFERROR(INDEX('Project List'!$H$11:$H$510, MATCH($G5501, 'Project List'!$B$11:$B$510, 0)), "")="", "", IFERROR(INDEX('Project List'!$H$11:$H$510, MATCH($G5501, 'Project List'!$B$11:$B$510, 0)), "")))</f>
        <v/>
      </c>
      <c r="E5501" s="67" t="str">
        <f>IF($G5501="", "", IF(IFERROR(INDEX('Project List'!$I$11:$I$510, MATCH($G5501, 'Project List'!$B$11:$B$510, 0)), "")="", "", IFERROR(INDEX('Project List'!$I$11:$I$510, MATCH($G5501, 'Project List'!$B$11:$B$510, 0)), "")))</f>
        <v/>
      </c>
      <c r="F5501" s="28"/>
      <c r="G5501" s="118"/>
      <c r="H5501" s="120"/>
      <c r="I5501" s="119"/>
      <c r="J5501" s="122"/>
      <c r="K5501" s="135"/>
      <c r="L5501" s="28"/>
      <c r="N5501" s="45" t="str">
        <f>IF($G5501="", "", IF(COUNTIF('Project List'!$B$11:$B$510, 'Time &amp; Expenses'!$G5501)=0, "X", ""))</f>
        <v/>
      </c>
    </row>
    <row r="5502" spans="1:14" x14ac:dyDescent="0.25">
      <c r="A5502" s="28"/>
      <c r="B5502" s="74" t="str">
        <f>IF($G5502="", "", IF(IFERROR(INDEX('Project List'!$C$11:$C$510, MATCH($G5502, 'Project List'!$B$11:$B$510, 0)), "")="", "", IFERROR(INDEX('Project List'!$C$11:$C$510, MATCH($G5502, 'Project List'!$B$11:$B$510, 0)), "")))</f>
        <v/>
      </c>
      <c r="C5502" s="1" t="str">
        <f>IF($G5502="", "", IF(IFERROR(INDEX('Project List'!$D$11:$D$510, MATCH($G5502, 'Project List'!$B$11:$B$510, 0)), "")="", "", IFERROR(INDEX('Project List'!$D$11:$D$510, MATCH($G5502, 'Project List'!$B$11:$B$510, 0)), "")))</f>
        <v/>
      </c>
      <c r="D5502" s="79" t="str">
        <f>IF($G5502="", "", IF(IFERROR(INDEX('Project List'!$H$11:$H$510, MATCH($G5502, 'Project List'!$B$11:$B$510, 0)), "")="", "", IFERROR(INDEX('Project List'!$H$11:$H$510, MATCH($G5502, 'Project List'!$B$11:$B$510, 0)), "")))</f>
        <v/>
      </c>
      <c r="E5502" s="67" t="str">
        <f>IF($G5502="", "", IF(IFERROR(INDEX('Project List'!$I$11:$I$510, MATCH($G5502, 'Project List'!$B$11:$B$510, 0)), "")="", "", IFERROR(INDEX('Project List'!$I$11:$I$510, MATCH($G5502, 'Project List'!$B$11:$B$510, 0)), "")))</f>
        <v/>
      </c>
      <c r="F5502" s="28"/>
      <c r="G5502" s="118"/>
      <c r="H5502" s="120"/>
      <c r="I5502" s="119"/>
      <c r="J5502" s="122"/>
      <c r="K5502" s="135"/>
      <c r="L5502" s="28"/>
      <c r="N5502" s="45" t="str">
        <f>IF($G5502="", "", IF(COUNTIF('Project List'!$B$11:$B$510, 'Time &amp; Expenses'!$G5502)=0, "X", ""))</f>
        <v/>
      </c>
    </row>
    <row r="5503" spans="1:14" x14ac:dyDescent="0.25">
      <c r="A5503" s="28"/>
      <c r="B5503" s="74" t="str">
        <f>IF($G5503="", "", IF(IFERROR(INDEX('Project List'!$C$11:$C$510, MATCH($G5503, 'Project List'!$B$11:$B$510, 0)), "")="", "", IFERROR(INDEX('Project List'!$C$11:$C$510, MATCH($G5503, 'Project List'!$B$11:$B$510, 0)), "")))</f>
        <v/>
      </c>
      <c r="C5503" s="1" t="str">
        <f>IF($G5503="", "", IF(IFERROR(INDEX('Project List'!$D$11:$D$510, MATCH($G5503, 'Project List'!$B$11:$B$510, 0)), "")="", "", IFERROR(INDEX('Project List'!$D$11:$D$510, MATCH($G5503, 'Project List'!$B$11:$B$510, 0)), "")))</f>
        <v/>
      </c>
      <c r="D5503" s="79" t="str">
        <f>IF($G5503="", "", IF(IFERROR(INDEX('Project List'!$H$11:$H$510, MATCH($G5503, 'Project List'!$B$11:$B$510, 0)), "")="", "", IFERROR(INDEX('Project List'!$H$11:$H$510, MATCH($G5503, 'Project List'!$B$11:$B$510, 0)), "")))</f>
        <v/>
      </c>
      <c r="E5503" s="67" t="str">
        <f>IF($G5503="", "", IF(IFERROR(INDEX('Project List'!$I$11:$I$510, MATCH($G5503, 'Project List'!$B$11:$B$510, 0)), "")="", "", IFERROR(INDEX('Project List'!$I$11:$I$510, MATCH($G5503, 'Project List'!$B$11:$B$510, 0)), "")))</f>
        <v/>
      </c>
      <c r="F5503" s="28"/>
      <c r="G5503" s="118"/>
      <c r="H5503" s="120"/>
      <c r="I5503" s="119"/>
      <c r="J5503" s="122"/>
      <c r="K5503" s="135"/>
      <c r="L5503" s="28"/>
      <c r="N5503" s="45" t="str">
        <f>IF($G5503="", "", IF(COUNTIF('Project List'!$B$11:$B$510, 'Time &amp; Expenses'!$G5503)=0, "X", ""))</f>
        <v/>
      </c>
    </row>
    <row r="5504" spans="1:14" x14ac:dyDescent="0.25">
      <c r="A5504" s="28"/>
      <c r="B5504" s="74" t="str">
        <f>IF($G5504="", "", IF(IFERROR(INDEX('Project List'!$C$11:$C$510, MATCH($G5504, 'Project List'!$B$11:$B$510, 0)), "")="", "", IFERROR(INDEX('Project List'!$C$11:$C$510, MATCH($G5504, 'Project List'!$B$11:$B$510, 0)), "")))</f>
        <v/>
      </c>
      <c r="C5504" s="1" t="str">
        <f>IF($G5504="", "", IF(IFERROR(INDEX('Project List'!$D$11:$D$510, MATCH($G5504, 'Project List'!$B$11:$B$510, 0)), "")="", "", IFERROR(INDEX('Project List'!$D$11:$D$510, MATCH($G5504, 'Project List'!$B$11:$B$510, 0)), "")))</f>
        <v/>
      </c>
      <c r="D5504" s="79" t="str">
        <f>IF($G5504="", "", IF(IFERROR(INDEX('Project List'!$H$11:$H$510, MATCH($G5504, 'Project List'!$B$11:$B$510, 0)), "")="", "", IFERROR(INDEX('Project List'!$H$11:$H$510, MATCH($G5504, 'Project List'!$B$11:$B$510, 0)), "")))</f>
        <v/>
      </c>
      <c r="E5504" s="67" t="str">
        <f>IF($G5504="", "", IF(IFERROR(INDEX('Project List'!$I$11:$I$510, MATCH($G5504, 'Project List'!$B$11:$B$510, 0)), "")="", "", IFERROR(INDEX('Project List'!$I$11:$I$510, MATCH($G5504, 'Project List'!$B$11:$B$510, 0)), "")))</f>
        <v/>
      </c>
      <c r="F5504" s="28"/>
      <c r="G5504" s="118"/>
      <c r="H5504" s="120"/>
      <c r="I5504" s="119"/>
      <c r="J5504" s="122"/>
      <c r="K5504" s="135"/>
      <c r="L5504" s="28"/>
      <c r="N5504" s="45" t="str">
        <f>IF($G5504="", "", IF(COUNTIF('Project List'!$B$11:$B$510, 'Time &amp; Expenses'!$G5504)=0, "X", ""))</f>
        <v/>
      </c>
    </row>
    <row r="5505" spans="1:14" x14ac:dyDescent="0.25">
      <c r="A5505" s="28"/>
      <c r="B5505" s="74" t="str">
        <f>IF($G5505="", "", IF(IFERROR(INDEX('Project List'!$C$11:$C$510, MATCH($G5505, 'Project List'!$B$11:$B$510, 0)), "")="", "", IFERROR(INDEX('Project List'!$C$11:$C$510, MATCH($G5505, 'Project List'!$B$11:$B$510, 0)), "")))</f>
        <v/>
      </c>
      <c r="C5505" s="1" t="str">
        <f>IF($G5505="", "", IF(IFERROR(INDEX('Project List'!$D$11:$D$510, MATCH($G5505, 'Project List'!$B$11:$B$510, 0)), "")="", "", IFERROR(INDEX('Project List'!$D$11:$D$510, MATCH($G5505, 'Project List'!$B$11:$B$510, 0)), "")))</f>
        <v/>
      </c>
      <c r="D5505" s="79" t="str">
        <f>IF($G5505="", "", IF(IFERROR(INDEX('Project List'!$H$11:$H$510, MATCH($G5505, 'Project List'!$B$11:$B$510, 0)), "")="", "", IFERROR(INDEX('Project List'!$H$11:$H$510, MATCH($G5505, 'Project List'!$B$11:$B$510, 0)), "")))</f>
        <v/>
      </c>
      <c r="E5505" s="67" t="str">
        <f>IF($G5505="", "", IF(IFERROR(INDEX('Project List'!$I$11:$I$510, MATCH($G5505, 'Project List'!$B$11:$B$510, 0)), "")="", "", IFERROR(INDEX('Project List'!$I$11:$I$510, MATCH($G5505, 'Project List'!$B$11:$B$510, 0)), "")))</f>
        <v/>
      </c>
      <c r="F5505" s="28"/>
      <c r="G5505" s="118"/>
      <c r="H5505" s="120"/>
      <c r="I5505" s="119"/>
      <c r="J5505" s="122"/>
      <c r="K5505" s="135"/>
      <c r="L5505" s="28"/>
      <c r="N5505" s="45" t="str">
        <f>IF($G5505="", "", IF(COUNTIF('Project List'!$B$11:$B$510, 'Time &amp; Expenses'!$G5505)=0, "X", ""))</f>
        <v/>
      </c>
    </row>
    <row r="5506" spans="1:14" x14ac:dyDescent="0.25">
      <c r="A5506" s="28"/>
      <c r="B5506" s="74" t="str">
        <f>IF($G5506="", "", IF(IFERROR(INDEX('Project List'!$C$11:$C$510, MATCH($G5506, 'Project List'!$B$11:$B$510, 0)), "")="", "", IFERROR(INDEX('Project List'!$C$11:$C$510, MATCH($G5506, 'Project List'!$B$11:$B$510, 0)), "")))</f>
        <v/>
      </c>
      <c r="C5506" s="1" t="str">
        <f>IF($G5506="", "", IF(IFERROR(INDEX('Project List'!$D$11:$D$510, MATCH($G5506, 'Project List'!$B$11:$B$510, 0)), "")="", "", IFERROR(INDEX('Project List'!$D$11:$D$510, MATCH($G5506, 'Project List'!$B$11:$B$510, 0)), "")))</f>
        <v/>
      </c>
      <c r="D5506" s="79" t="str">
        <f>IF($G5506="", "", IF(IFERROR(INDEX('Project List'!$H$11:$H$510, MATCH($G5506, 'Project List'!$B$11:$B$510, 0)), "")="", "", IFERROR(INDEX('Project List'!$H$11:$H$510, MATCH($G5506, 'Project List'!$B$11:$B$510, 0)), "")))</f>
        <v/>
      </c>
      <c r="E5506" s="67" t="str">
        <f>IF($G5506="", "", IF(IFERROR(INDEX('Project List'!$I$11:$I$510, MATCH($G5506, 'Project List'!$B$11:$B$510, 0)), "")="", "", IFERROR(INDEX('Project List'!$I$11:$I$510, MATCH($G5506, 'Project List'!$B$11:$B$510, 0)), "")))</f>
        <v/>
      </c>
      <c r="F5506" s="28"/>
      <c r="G5506" s="118"/>
      <c r="H5506" s="120"/>
      <c r="I5506" s="119"/>
      <c r="J5506" s="122"/>
      <c r="K5506" s="135"/>
      <c r="L5506" s="28"/>
      <c r="N5506" s="45" t="str">
        <f>IF($G5506="", "", IF(COUNTIF('Project List'!$B$11:$B$510, 'Time &amp; Expenses'!$G5506)=0, "X", ""))</f>
        <v/>
      </c>
    </row>
    <row r="5507" spans="1:14" x14ac:dyDescent="0.25">
      <c r="A5507" s="28"/>
      <c r="B5507" s="74" t="str">
        <f>IF($G5507="", "", IF(IFERROR(INDEX('Project List'!$C$11:$C$510, MATCH($G5507, 'Project List'!$B$11:$B$510, 0)), "")="", "", IFERROR(INDEX('Project List'!$C$11:$C$510, MATCH($G5507, 'Project List'!$B$11:$B$510, 0)), "")))</f>
        <v/>
      </c>
      <c r="C5507" s="1" t="str">
        <f>IF($G5507="", "", IF(IFERROR(INDEX('Project List'!$D$11:$D$510, MATCH($G5507, 'Project List'!$B$11:$B$510, 0)), "")="", "", IFERROR(INDEX('Project List'!$D$11:$D$510, MATCH($G5507, 'Project List'!$B$11:$B$510, 0)), "")))</f>
        <v/>
      </c>
      <c r="D5507" s="79" t="str">
        <f>IF($G5507="", "", IF(IFERROR(INDEX('Project List'!$H$11:$H$510, MATCH($G5507, 'Project List'!$B$11:$B$510, 0)), "")="", "", IFERROR(INDEX('Project List'!$H$11:$H$510, MATCH($G5507, 'Project List'!$B$11:$B$510, 0)), "")))</f>
        <v/>
      </c>
      <c r="E5507" s="67" t="str">
        <f>IF($G5507="", "", IF(IFERROR(INDEX('Project List'!$I$11:$I$510, MATCH($G5507, 'Project List'!$B$11:$B$510, 0)), "")="", "", IFERROR(INDEX('Project List'!$I$11:$I$510, MATCH($G5507, 'Project List'!$B$11:$B$510, 0)), "")))</f>
        <v/>
      </c>
      <c r="F5507" s="28"/>
      <c r="G5507" s="118"/>
      <c r="H5507" s="120"/>
      <c r="I5507" s="119"/>
      <c r="J5507" s="122"/>
      <c r="K5507" s="135"/>
      <c r="L5507" s="28"/>
      <c r="N5507" s="45" t="str">
        <f>IF($G5507="", "", IF(COUNTIF('Project List'!$B$11:$B$510, 'Time &amp; Expenses'!$G5507)=0, "X", ""))</f>
        <v/>
      </c>
    </row>
    <row r="5508" spans="1:14" x14ac:dyDescent="0.25">
      <c r="A5508" s="28"/>
      <c r="B5508" s="74" t="str">
        <f>IF($G5508="", "", IF(IFERROR(INDEX('Project List'!$C$11:$C$510, MATCH($G5508, 'Project List'!$B$11:$B$510, 0)), "")="", "", IFERROR(INDEX('Project List'!$C$11:$C$510, MATCH($G5508, 'Project List'!$B$11:$B$510, 0)), "")))</f>
        <v/>
      </c>
      <c r="C5508" s="1" t="str">
        <f>IF($G5508="", "", IF(IFERROR(INDEX('Project List'!$D$11:$D$510, MATCH($G5508, 'Project List'!$B$11:$B$510, 0)), "")="", "", IFERROR(INDEX('Project List'!$D$11:$D$510, MATCH($G5508, 'Project List'!$B$11:$B$510, 0)), "")))</f>
        <v/>
      </c>
      <c r="D5508" s="79" t="str">
        <f>IF($G5508="", "", IF(IFERROR(INDEX('Project List'!$H$11:$H$510, MATCH($G5508, 'Project List'!$B$11:$B$510, 0)), "")="", "", IFERROR(INDEX('Project List'!$H$11:$H$510, MATCH($G5508, 'Project List'!$B$11:$B$510, 0)), "")))</f>
        <v/>
      </c>
      <c r="E5508" s="67" t="str">
        <f>IF($G5508="", "", IF(IFERROR(INDEX('Project List'!$I$11:$I$510, MATCH($G5508, 'Project List'!$B$11:$B$510, 0)), "")="", "", IFERROR(INDEX('Project List'!$I$11:$I$510, MATCH($G5508, 'Project List'!$B$11:$B$510, 0)), "")))</f>
        <v/>
      </c>
      <c r="F5508" s="28"/>
      <c r="G5508" s="118"/>
      <c r="H5508" s="120"/>
      <c r="I5508" s="119"/>
      <c r="J5508" s="122"/>
      <c r="K5508" s="135"/>
      <c r="L5508" s="28"/>
      <c r="N5508" s="45" t="str">
        <f>IF($G5508="", "", IF(COUNTIF('Project List'!$B$11:$B$510, 'Time &amp; Expenses'!$G5508)=0, "X", ""))</f>
        <v/>
      </c>
    </row>
    <row r="5509" spans="1:14" x14ac:dyDescent="0.25">
      <c r="A5509" s="28"/>
      <c r="B5509" s="74" t="str">
        <f>IF($G5509="", "", IF(IFERROR(INDEX('Project List'!$C$11:$C$510, MATCH($G5509, 'Project List'!$B$11:$B$510, 0)), "")="", "", IFERROR(INDEX('Project List'!$C$11:$C$510, MATCH($G5509, 'Project List'!$B$11:$B$510, 0)), "")))</f>
        <v/>
      </c>
      <c r="C5509" s="1" t="str">
        <f>IF($G5509="", "", IF(IFERROR(INDEX('Project List'!$D$11:$D$510, MATCH($G5509, 'Project List'!$B$11:$B$510, 0)), "")="", "", IFERROR(INDEX('Project List'!$D$11:$D$510, MATCH($G5509, 'Project List'!$B$11:$B$510, 0)), "")))</f>
        <v/>
      </c>
      <c r="D5509" s="79" t="str">
        <f>IF($G5509="", "", IF(IFERROR(INDEX('Project List'!$H$11:$H$510, MATCH($G5509, 'Project List'!$B$11:$B$510, 0)), "")="", "", IFERROR(INDEX('Project List'!$H$11:$H$510, MATCH($G5509, 'Project List'!$B$11:$B$510, 0)), "")))</f>
        <v/>
      </c>
      <c r="E5509" s="67" t="str">
        <f>IF($G5509="", "", IF(IFERROR(INDEX('Project List'!$I$11:$I$510, MATCH($G5509, 'Project List'!$B$11:$B$510, 0)), "")="", "", IFERROR(INDEX('Project List'!$I$11:$I$510, MATCH($G5509, 'Project List'!$B$11:$B$510, 0)), "")))</f>
        <v/>
      </c>
      <c r="F5509" s="28"/>
      <c r="G5509" s="118"/>
      <c r="H5509" s="120"/>
      <c r="I5509" s="119"/>
      <c r="J5509" s="122"/>
      <c r="K5509" s="135"/>
      <c r="L5509" s="28"/>
      <c r="N5509" s="45" t="str">
        <f>IF($G5509="", "", IF(COUNTIF('Project List'!$B$11:$B$510, 'Time &amp; Expenses'!$G5509)=0, "X", ""))</f>
        <v/>
      </c>
    </row>
    <row r="5510" spans="1:14" x14ac:dyDescent="0.25">
      <c r="A5510" s="28"/>
      <c r="B5510" s="74" t="str">
        <f>IF($G5510="", "", IF(IFERROR(INDEX('Project List'!$C$11:$C$510, MATCH($G5510, 'Project List'!$B$11:$B$510, 0)), "")="", "", IFERROR(INDEX('Project List'!$C$11:$C$510, MATCH($G5510, 'Project List'!$B$11:$B$510, 0)), "")))</f>
        <v/>
      </c>
      <c r="C5510" s="1" t="str">
        <f>IF($G5510="", "", IF(IFERROR(INDEX('Project List'!$D$11:$D$510, MATCH($G5510, 'Project List'!$B$11:$B$510, 0)), "")="", "", IFERROR(INDEX('Project List'!$D$11:$D$510, MATCH($G5510, 'Project List'!$B$11:$B$510, 0)), "")))</f>
        <v/>
      </c>
      <c r="D5510" s="79" t="str">
        <f>IF($G5510="", "", IF(IFERROR(INDEX('Project List'!$H$11:$H$510, MATCH($G5510, 'Project List'!$B$11:$B$510, 0)), "")="", "", IFERROR(INDEX('Project List'!$H$11:$H$510, MATCH($G5510, 'Project List'!$B$11:$B$510, 0)), "")))</f>
        <v/>
      </c>
      <c r="E5510" s="67" t="str">
        <f>IF($G5510="", "", IF(IFERROR(INDEX('Project List'!$I$11:$I$510, MATCH($G5510, 'Project List'!$B$11:$B$510, 0)), "")="", "", IFERROR(INDEX('Project List'!$I$11:$I$510, MATCH($G5510, 'Project List'!$B$11:$B$510, 0)), "")))</f>
        <v/>
      </c>
      <c r="F5510" s="28"/>
      <c r="G5510" s="118"/>
      <c r="H5510" s="120"/>
      <c r="I5510" s="119"/>
      <c r="J5510" s="122"/>
      <c r="K5510" s="135"/>
      <c r="L5510" s="28"/>
      <c r="N5510" s="45" t="str">
        <f>IF($G5510="", "", IF(COUNTIF('Project List'!$B$11:$B$510, 'Time &amp; Expenses'!$G5510)=0, "X", ""))</f>
        <v/>
      </c>
    </row>
    <row r="5511" spans="1:14" x14ac:dyDescent="0.25">
      <c r="A5511" s="28"/>
      <c r="B5511" s="74" t="str">
        <f>IF($G5511="", "", IF(IFERROR(INDEX('Project List'!$C$11:$C$510, MATCH($G5511, 'Project List'!$B$11:$B$510, 0)), "")="", "", IFERROR(INDEX('Project List'!$C$11:$C$510, MATCH($G5511, 'Project List'!$B$11:$B$510, 0)), "")))</f>
        <v/>
      </c>
      <c r="C5511" s="1" t="str">
        <f>IF($G5511="", "", IF(IFERROR(INDEX('Project List'!$D$11:$D$510, MATCH($G5511, 'Project List'!$B$11:$B$510, 0)), "")="", "", IFERROR(INDEX('Project List'!$D$11:$D$510, MATCH($G5511, 'Project List'!$B$11:$B$510, 0)), "")))</f>
        <v/>
      </c>
      <c r="D5511" s="79" t="str">
        <f>IF($G5511="", "", IF(IFERROR(INDEX('Project List'!$H$11:$H$510, MATCH($G5511, 'Project List'!$B$11:$B$510, 0)), "")="", "", IFERROR(INDEX('Project List'!$H$11:$H$510, MATCH($G5511, 'Project List'!$B$11:$B$510, 0)), "")))</f>
        <v/>
      </c>
      <c r="E5511" s="67" t="str">
        <f>IF($G5511="", "", IF(IFERROR(INDEX('Project List'!$I$11:$I$510, MATCH($G5511, 'Project List'!$B$11:$B$510, 0)), "")="", "", IFERROR(INDEX('Project List'!$I$11:$I$510, MATCH($G5511, 'Project List'!$B$11:$B$510, 0)), "")))</f>
        <v/>
      </c>
      <c r="F5511" s="28"/>
      <c r="G5511" s="118"/>
      <c r="H5511" s="120"/>
      <c r="I5511" s="119"/>
      <c r="J5511" s="122"/>
      <c r="K5511" s="135"/>
      <c r="L5511" s="28"/>
      <c r="N5511" s="45" t="str">
        <f>IF($G5511="", "", IF(COUNTIF('Project List'!$B$11:$B$510, 'Time &amp; Expenses'!$G5511)=0, "X", ""))</f>
        <v/>
      </c>
    </row>
    <row r="5512" spans="1:14" x14ac:dyDescent="0.25">
      <c r="A5512" s="28"/>
      <c r="B5512" s="74" t="str">
        <f>IF($G5512="", "", IF(IFERROR(INDEX('Project List'!$C$11:$C$510, MATCH($G5512, 'Project List'!$B$11:$B$510, 0)), "")="", "", IFERROR(INDEX('Project List'!$C$11:$C$510, MATCH($G5512, 'Project List'!$B$11:$B$510, 0)), "")))</f>
        <v/>
      </c>
      <c r="C5512" s="1" t="str">
        <f>IF($G5512="", "", IF(IFERROR(INDEX('Project List'!$D$11:$D$510, MATCH($G5512, 'Project List'!$B$11:$B$510, 0)), "")="", "", IFERROR(INDEX('Project List'!$D$11:$D$510, MATCH($G5512, 'Project List'!$B$11:$B$510, 0)), "")))</f>
        <v/>
      </c>
      <c r="D5512" s="79" t="str">
        <f>IF($G5512="", "", IF(IFERROR(INDEX('Project List'!$H$11:$H$510, MATCH($G5512, 'Project List'!$B$11:$B$510, 0)), "")="", "", IFERROR(INDEX('Project List'!$H$11:$H$510, MATCH($G5512, 'Project List'!$B$11:$B$510, 0)), "")))</f>
        <v/>
      </c>
      <c r="E5512" s="67" t="str">
        <f>IF($G5512="", "", IF(IFERROR(INDEX('Project List'!$I$11:$I$510, MATCH($G5512, 'Project List'!$B$11:$B$510, 0)), "")="", "", IFERROR(INDEX('Project List'!$I$11:$I$510, MATCH($G5512, 'Project List'!$B$11:$B$510, 0)), "")))</f>
        <v/>
      </c>
      <c r="F5512" s="28"/>
      <c r="G5512" s="118"/>
      <c r="H5512" s="120"/>
      <c r="I5512" s="119"/>
      <c r="J5512" s="122"/>
      <c r="K5512" s="135"/>
      <c r="L5512" s="28"/>
      <c r="N5512" s="45" t="str">
        <f>IF($G5512="", "", IF(COUNTIF('Project List'!$B$11:$B$510, 'Time &amp; Expenses'!$G5512)=0, "X", ""))</f>
        <v/>
      </c>
    </row>
    <row r="5513" spans="1:14" x14ac:dyDescent="0.25">
      <c r="A5513" s="28"/>
      <c r="B5513" s="74" t="str">
        <f>IF($G5513="", "", IF(IFERROR(INDEX('Project List'!$C$11:$C$510, MATCH($G5513, 'Project List'!$B$11:$B$510, 0)), "")="", "", IFERROR(INDEX('Project List'!$C$11:$C$510, MATCH($G5513, 'Project List'!$B$11:$B$510, 0)), "")))</f>
        <v/>
      </c>
      <c r="C5513" s="1" t="str">
        <f>IF($G5513="", "", IF(IFERROR(INDEX('Project List'!$D$11:$D$510, MATCH($G5513, 'Project List'!$B$11:$B$510, 0)), "")="", "", IFERROR(INDEX('Project List'!$D$11:$D$510, MATCH($G5513, 'Project List'!$B$11:$B$510, 0)), "")))</f>
        <v/>
      </c>
      <c r="D5513" s="79" t="str">
        <f>IF($G5513="", "", IF(IFERROR(INDEX('Project List'!$H$11:$H$510, MATCH($G5513, 'Project List'!$B$11:$B$510, 0)), "")="", "", IFERROR(INDEX('Project List'!$H$11:$H$510, MATCH($G5513, 'Project List'!$B$11:$B$510, 0)), "")))</f>
        <v/>
      </c>
      <c r="E5513" s="67" t="str">
        <f>IF($G5513="", "", IF(IFERROR(INDEX('Project List'!$I$11:$I$510, MATCH($G5513, 'Project List'!$B$11:$B$510, 0)), "")="", "", IFERROR(INDEX('Project List'!$I$11:$I$510, MATCH($G5513, 'Project List'!$B$11:$B$510, 0)), "")))</f>
        <v/>
      </c>
      <c r="F5513" s="28"/>
      <c r="G5513" s="118"/>
      <c r="H5513" s="120"/>
      <c r="I5513" s="119"/>
      <c r="J5513" s="122"/>
      <c r="K5513" s="135"/>
      <c r="L5513" s="28"/>
      <c r="N5513" s="45" t="str">
        <f>IF($G5513="", "", IF(COUNTIF('Project List'!$B$11:$B$510, 'Time &amp; Expenses'!$G5513)=0, "X", ""))</f>
        <v/>
      </c>
    </row>
    <row r="5514" spans="1:14" x14ac:dyDescent="0.25">
      <c r="A5514" s="28"/>
      <c r="B5514" s="74" t="str">
        <f>IF($G5514="", "", IF(IFERROR(INDEX('Project List'!$C$11:$C$510, MATCH($G5514, 'Project List'!$B$11:$B$510, 0)), "")="", "", IFERROR(INDEX('Project List'!$C$11:$C$510, MATCH($G5514, 'Project List'!$B$11:$B$510, 0)), "")))</f>
        <v/>
      </c>
      <c r="C5514" s="1" t="str">
        <f>IF($G5514="", "", IF(IFERROR(INDEX('Project List'!$D$11:$D$510, MATCH($G5514, 'Project List'!$B$11:$B$510, 0)), "")="", "", IFERROR(INDEX('Project List'!$D$11:$D$510, MATCH($G5514, 'Project List'!$B$11:$B$510, 0)), "")))</f>
        <v/>
      </c>
      <c r="D5514" s="79" t="str">
        <f>IF($G5514="", "", IF(IFERROR(INDEX('Project List'!$H$11:$H$510, MATCH($G5514, 'Project List'!$B$11:$B$510, 0)), "")="", "", IFERROR(INDEX('Project List'!$H$11:$H$510, MATCH($G5514, 'Project List'!$B$11:$B$510, 0)), "")))</f>
        <v/>
      </c>
      <c r="E5514" s="67" t="str">
        <f>IF($G5514="", "", IF(IFERROR(INDEX('Project List'!$I$11:$I$510, MATCH($G5514, 'Project List'!$B$11:$B$510, 0)), "")="", "", IFERROR(INDEX('Project List'!$I$11:$I$510, MATCH($G5514, 'Project List'!$B$11:$B$510, 0)), "")))</f>
        <v/>
      </c>
      <c r="F5514" s="28"/>
      <c r="G5514" s="118"/>
      <c r="H5514" s="120"/>
      <c r="I5514" s="119"/>
      <c r="J5514" s="122"/>
      <c r="K5514" s="135"/>
      <c r="L5514" s="28"/>
      <c r="N5514" s="45" t="str">
        <f>IF($G5514="", "", IF(COUNTIF('Project List'!$B$11:$B$510, 'Time &amp; Expenses'!$G5514)=0, "X", ""))</f>
        <v/>
      </c>
    </row>
    <row r="5515" spans="1:14" x14ac:dyDescent="0.25">
      <c r="A5515" s="28"/>
      <c r="B5515" s="74" t="str">
        <f>IF($G5515="", "", IF(IFERROR(INDEX('Project List'!$C$11:$C$510, MATCH($G5515, 'Project List'!$B$11:$B$510, 0)), "")="", "", IFERROR(INDEX('Project List'!$C$11:$C$510, MATCH($G5515, 'Project List'!$B$11:$B$510, 0)), "")))</f>
        <v/>
      </c>
      <c r="C5515" s="1" t="str">
        <f>IF($G5515="", "", IF(IFERROR(INDEX('Project List'!$D$11:$D$510, MATCH($G5515, 'Project List'!$B$11:$B$510, 0)), "")="", "", IFERROR(INDEX('Project List'!$D$11:$D$510, MATCH($G5515, 'Project List'!$B$11:$B$510, 0)), "")))</f>
        <v/>
      </c>
      <c r="D5515" s="79" t="str">
        <f>IF($G5515="", "", IF(IFERROR(INDEX('Project List'!$H$11:$H$510, MATCH($G5515, 'Project List'!$B$11:$B$510, 0)), "")="", "", IFERROR(INDEX('Project List'!$H$11:$H$510, MATCH($G5515, 'Project List'!$B$11:$B$510, 0)), "")))</f>
        <v/>
      </c>
      <c r="E5515" s="67" t="str">
        <f>IF($G5515="", "", IF(IFERROR(INDEX('Project List'!$I$11:$I$510, MATCH($G5515, 'Project List'!$B$11:$B$510, 0)), "")="", "", IFERROR(INDEX('Project List'!$I$11:$I$510, MATCH($G5515, 'Project List'!$B$11:$B$510, 0)), "")))</f>
        <v/>
      </c>
      <c r="F5515" s="28"/>
      <c r="G5515" s="118"/>
      <c r="H5515" s="120"/>
      <c r="I5515" s="119"/>
      <c r="J5515" s="122"/>
      <c r="K5515" s="135"/>
      <c r="L5515" s="28"/>
      <c r="N5515" s="45" t="str">
        <f>IF($G5515="", "", IF(COUNTIF('Project List'!$B$11:$B$510, 'Time &amp; Expenses'!$G5515)=0, "X", ""))</f>
        <v/>
      </c>
    </row>
    <row r="5516" spans="1:14" x14ac:dyDescent="0.25">
      <c r="A5516" s="28"/>
      <c r="B5516" s="74" t="str">
        <f>IF($G5516="", "", IF(IFERROR(INDEX('Project List'!$C$11:$C$510, MATCH($G5516, 'Project List'!$B$11:$B$510, 0)), "")="", "", IFERROR(INDEX('Project List'!$C$11:$C$510, MATCH($G5516, 'Project List'!$B$11:$B$510, 0)), "")))</f>
        <v/>
      </c>
      <c r="C5516" s="1" t="str">
        <f>IF($G5516="", "", IF(IFERROR(INDEX('Project List'!$D$11:$D$510, MATCH($G5516, 'Project List'!$B$11:$B$510, 0)), "")="", "", IFERROR(INDEX('Project List'!$D$11:$D$510, MATCH($G5516, 'Project List'!$B$11:$B$510, 0)), "")))</f>
        <v/>
      </c>
      <c r="D5516" s="79" t="str">
        <f>IF($G5516="", "", IF(IFERROR(INDEX('Project List'!$H$11:$H$510, MATCH($G5516, 'Project List'!$B$11:$B$510, 0)), "")="", "", IFERROR(INDEX('Project List'!$H$11:$H$510, MATCH($G5516, 'Project List'!$B$11:$B$510, 0)), "")))</f>
        <v/>
      </c>
      <c r="E5516" s="67" t="str">
        <f>IF($G5516="", "", IF(IFERROR(INDEX('Project List'!$I$11:$I$510, MATCH($G5516, 'Project List'!$B$11:$B$510, 0)), "")="", "", IFERROR(INDEX('Project List'!$I$11:$I$510, MATCH($G5516, 'Project List'!$B$11:$B$510, 0)), "")))</f>
        <v/>
      </c>
      <c r="F5516" s="28"/>
      <c r="G5516" s="118"/>
      <c r="H5516" s="120"/>
      <c r="I5516" s="119"/>
      <c r="J5516" s="122"/>
      <c r="K5516" s="135"/>
      <c r="L5516" s="28"/>
      <c r="N5516" s="45" t="str">
        <f>IF($G5516="", "", IF(COUNTIF('Project List'!$B$11:$B$510, 'Time &amp; Expenses'!$G5516)=0, "X", ""))</f>
        <v/>
      </c>
    </row>
    <row r="5517" spans="1:14" x14ac:dyDescent="0.25">
      <c r="A5517" s="28"/>
      <c r="B5517" s="74" t="str">
        <f>IF($G5517="", "", IF(IFERROR(INDEX('Project List'!$C$11:$C$510, MATCH($G5517, 'Project List'!$B$11:$B$510, 0)), "")="", "", IFERROR(INDEX('Project List'!$C$11:$C$510, MATCH($G5517, 'Project List'!$B$11:$B$510, 0)), "")))</f>
        <v/>
      </c>
      <c r="C5517" s="1" t="str">
        <f>IF($G5517="", "", IF(IFERROR(INDEX('Project List'!$D$11:$D$510, MATCH($G5517, 'Project List'!$B$11:$B$510, 0)), "")="", "", IFERROR(INDEX('Project List'!$D$11:$D$510, MATCH($G5517, 'Project List'!$B$11:$B$510, 0)), "")))</f>
        <v/>
      </c>
      <c r="D5517" s="79" t="str">
        <f>IF($G5517="", "", IF(IFERROR(INDEX('Project List'!$H$11:$H$510, MATCH($G5517, 'Project List'!$B$11:$B$510, 0)), "")="", "", IFERROR(INDEX('Project List'!$H$11:$H$510, MATCH($G5517, 'Project List'!$B$11:$B$510, 0)), "")))</f>
        <v/>
      </c>
      <c r="E5517" s="67" t="str">
        <f>IF($G5517="", "", IF(IFERROR(INDEX('Project List'!$I$11:$I$510, MATCH($G5517, 'Project List'!$B$11:$B$510, 0)), "")="", "", IFERROR(INDEX('Project List'!$I$11:$I$510, MATCH($G5517, 'Project List'!$B$11:$B$510, 0)), "")))</f>
        <v/>
      </c>
      <c r="F5517" s="28"/>
      <c r="G5517" s="118"/>
      <c r="H5517" s="120"/>
      <c r="I5517" s="119"/>
      <c r="J5517" s="122"/>
      <c r="K5517" s="135"/>
      <c r="L5517" s="28"/>
      <c r="N5517" s="45" t="str">
        <f>IF($G5517="", "", IF(COUNTIF('Project List'!$B$11:$B$510, 'Time &amp; Expenses'!$G5517)=0, "X", ""))</f>
        <v/>
      </c>
    </row>
    <row r="5518" spans="1:14" x14ac:dyDescent="0.25">
      <c r="A5518" s="28"/>
      <c r="B5518" s="74" t="str">
        <f>IF($G5518="", "", IF(IFERROR(INDEX('Project List'!$C$11:$C$510, MATCH($G5518, 'Project List'!$B$11:$B$510, 0)), "")="", "", IFERROR(INDEX('Project List'!$C$11:$C$510, MATCH($G5518, 'Project List'!$B$11:$B$510, 0)), "")))</f>
        <v/>
      </c>
      <c r="C5518" s="1" t="str">
        <f>IF($G5518="", "", IF(IFERROR(INDEX('Project List'!$D$11:$D$510, MATCH($G5518, 'Project List'!$B$11:$B$510, 0)), "")="", "", IFERROR(INDEX('Project List'!$D$11:$D$510, MATCH($G5518, 'Project List'!$B$11:$B$510, 0)), "")))</f>
        <v/>
      </c>
      <c r="D5518" s="79" t="str">
        <f>IF($G5518="", "", IF(IFERROR(INDEX('Project List'!$H$11:$H$510, MATCH($G5518, 'Project List'!$B$11:$B$510, 0)), "")="", "", IFERROR(INDEX('Project List'!$H$11:$H$510, MATCH($G5518, 'Project List'!$B$11:$B$510, 0)), "")))</f>
        <v/>
      </c>
      <c r="E5518" s="67" t="str">
        <f>IF($G5518="", "", IF(IFERROR(INDEX('Project List'!$I$11:$I$510, MATCH($G5518, 'Project List'!$B$11:$B$510, 0)), "")="", "", IFERROR(INDEX('Project List'!$I$11:$I$510, MATCH($G5518, 'Project List'!$B$11:$B$510, 0)), "")))</f>
        <v/>
      </c>
      <c r="F5518" s="28"/>
      <c r="G5518" s="118"/>
      <c r="H5518" s="120"/>
      <c r="I5518" s="119"/>
      <c r="J5518" s="122"/>
      <c r="K5518" s="135"/>
      <c r="L5518" s="28"/>
      <c r="N5518" s="45" t="str">
        <f>IF($G5518="", "", IF(COUNTIF('Project List'!$B$11:$B$510, 'Time &amp; Expenses'!$G5518)=0, "X", ""))</f>
        <v/>
      </c>
    </row>
    <row r="5519" spans="1:14" x14ac:dyDescent="0.25">
      <c r="A5519" s="28"/>
      <c r="B5519" s="74" t="str">
        <f>IF($G5519="", "", IF(IFERROR(INDEX('Project List'!$C$11:$C$510, MATCH($G5519, 'Project List'!$B$11:$B$510, 0)), "")="", "", IFERROR(INDEX('Project List'!$C$11:$C$510, MATCH($G5519, 'Project List'!$B$11:$B$510, 0)), "")))</f>
        <v/>
      </c>
      <c r="C5519" s="1" t="str">
        <f>IF($G5519="", "", IF(IFERROR(INDEX('Project List'!$D$11:$D$510, MATCH($G5519, 'Project List'!$B$11:$B$510, 0)), "")="", "", IFERROR(INDEX('Project List'!$D$11:$D$510, MATCH($G5519, 'Project List'!$B$11:$B$510, 0)), "")))</f>
        <v/>
      </c>
      <c r="D5519" s="79" t="str">
        <f>IF($G5519="", "", IF(IFERROR(INDEX('Project List'!$H$11:$H$510, MATCH($G5519, 'Project List'!$B$11:$B$510, 0)), "")="", "", IFERROR(INDEX('Project List'!$H$11:$H$510, MATCH($G5519, 'Project List'!$B$11:$B$510, 0)), "")))</f>
        <v/>
      </c>
      <c r="E5519" s="67" t="str">
        <f>IF($G5519="", "", IF(IFERROR(INDEX('Project List'!$I$11:$I$510, MATCH($G5519, 'Project List'!$B$11:$B$510, 0)), "")="", "", IFERROR(INDEX('Project List'!$I$11:$I$510, MATCH($G5519, 'Project List'!$B$11:$B$510, 0)), "")))</f>
        <v/>
      </c>
      <c r="F5519" s="28"/>
      <c r="G5519" s="118"/>
      <c r="H5519" s="120"/>
      <c r="I5519" s="119"/>
      <c r="J5519" s="122"/>
      <c r="K5519" s="135"/>
      <c r="L5519" s="28"/>
      <c r="N5519" s="45" t="str">
        <f>IF($G5519="", "", IF(COUNTIF('Project List'!$B$11:$B$510, 'Time &amp; Expenses'!$G5519)=0, "X", ""))</f>
        <v/>
      </c>
    </row>
    <row r="5520" spans="1:14" x14ac:dyDescent="0.25">
      <c r="A5520" s="28"/>
      <c r="B5520" s="74" t="str">
        <f>IF($G5520="", "", IF(IFERROR(INDEX('Project List'!$C$11:$C$510, MATCH($G5520, 'Project List'!$B$11:$B$510, 0)), "")="", "", IFERROR(INDEX('Project List'!$C$11:$C$510, MATCH($G5520, 'Project List'!$B$11:$B$510, 0)), "")))</f>
        <v/>
      </c>
      <c r="C5520" s="1" t="str">
        <f>IF($G5520="", "", IF(IFERROR(INDEX('Project List'!$D$11:$D$510, MATCH($G5520, 'Project List'!$B$11:$B$510, 0)), "")="", "", IFERROR(INDEX('Project List'!$D$11:$D$510, MATCH($G5520, 'Project List'!$B$11:$B$510, 0)), "")))</f>
        <v/>
      </c>
      <c r="D5520" s="79" t="str">
        <f>IF($G5520="", "", IF(IFERROR(INDEX('Project List'!$H$11:$H$510, MATCH($G5520, 'Project List'!$B$11:$B$510, 0)), "")="", "", IFERROR(INDEX('Project List'!$H$11:$H$510, MATCH($G5520, 'Project List'!$B$11:$B$510, 0)), "")))</f>
        <v/>
      </c>
      <c r="E5520" s="67" t="str">
        <f>IF($G5520="", "", IF(IFERROR(INDEX('Project List'!$I$11:$I$510, MATCH($G5520, 'Project List'!$B$11:$B$510, 0)), "")="", "", IFERROR(INDEX('Project List'!$I$11:$I$510, MATCH($G5520, 'Project List'!$B$11:$B$510, 0)), "")))</f>
        <v/>
      </c>
      <c r="F5520" s="28"/>
      <c r="G5520" s="118"/>
      <c r="H5520" s="120"/>
      <c r="I5520" s="119"/>
      <c r="J5520" s="122"/>
      <c r="K5520" s="135"/>
      <c r="L5520" s="28"/>
      <c r="N5520" s="45" t="str">
        <f>IF($G5520="", "", IF(COUNTIF('Project List'!$B$11:$B$510, 'Time &amp; Expenses'!$G5520)=0, "X", ""))</f>
        <v/>
      </c>
    </row>
    <row r="5521" spans="1:14" x14ac:dyDescent="0.25">
      <c r="A5521" s="28"/>
      <c r="B5521" s="74" t="str">
        <f>IF($G5521="", "", IF(IFERROR(INDEX('Project List'!$C$11:$C$510, MATCH($G5521, 'Project List'!$B$11:$B$510, 0)), "")="", "", IFERROR(INDEX('Project List'!$C$11:$C$510, MATCH($G5521, 'Project List'!$B$11:$B$510, 0)), "")))</f>
        <v/>
      </c>
      <c r="C5521" s="1" t="str">
        <f>IF($G5521="", "", IF(IFERROR(INDEX('Project List'!$D$11:$D$510, MATCH($G5521, 'Project List'!$B$11:$B$510, 0)), "")="", "", IFERROR(INDEX('Project List'!$D$11:$D$510, MATCH($G5521, 'Project List'!$B$11:$B$510, 0)), "")))</f>
        <v/>
      </c>
      <c r="D5521" s="79" t="str">
        <f>IF($G5521="", "", IF(IFERROR(INDEX('Project List'!$H$11:$H$510, MATCH($G5521, 'Project List'!$B$11:$B$510, 0)), "")="", "", IFERROR(INDEX('Project List'!$H$11:$H$510, MATCH($G5521, 'Project List'!$B$11:$B$510, 0)), "")))</f>
        <v/>
      </c>
      <c r="E5521" s="67" t="str">
        <f>IF($G5521="", "", IF(IFERROR(INDEX('Project List'!$I$11:$I$510, MATCH($G5521, 'Project List'!$B$11:$B$510, 0)), "")="", "", IFERROR(INDEX('Project List'!$I$11:$I$510, MATCH($G5521, 'Project List'!$B$11:$B$510, 0)), "")))</f>
        <v/>
      </c>
      <c r="F5521" s="28"/>
      <c r="G5521" s="118"/>
      <c r="H5521" s="120"/>
      <c r="I5521" s="119"/>
      <c r="J5521" s="122"/>
      <c r="K5521" s="135"/>
      <c r="L5521" s="28"/>
      <c r="N5521" s="45" t="str">
        <f>IF($G5521="", "", IF(COUNTIF('Project List'!$B$11:$B$510, 'Time &amp; Expenses'!$G5521)=0, "X", ""))</f>
        <v/>
      </c>
    </row>
    <row r="5522" spans="1:14" x14ac:dyDescent="0.25">
      <c r="A5522" s="28"/>
      <c r="B5522" s="74" t="str">
        <f>IF($G5522="", "", IF(IFERROR(INDEX('Project List'!$C$11:$C$510, MATCH($G5522, 'Project List'!$B$11:$B$510, 0)), "")="", "", IFERROR(INDEX('Project List'!$C$11:$C$510, MATCH($G5522, 'Project List'!$B$11:$B$510, 0)), "")))</f>
        <v/>
      </c>
      <c r="C5522" s="1" t="str">
        <f>IF($G5522="", "", IF(IFERROR(INDEX('Project List'!$D$11:$D$510, MATCH($G5522, 'Project List'!$B$11:$B$510, 0)), "")="", "", IFERROR(INDEX('Project List'!$D$11:$D$510, MATCH($G5522, 'Project List'!$B$11:$B$510, 0)), "")))</f>
        <v/>
      </c>
      <c r="D5522" s="79" t="str">
        <f>IF($G5522="", "", IF(IFERROR(INDEX('Project List'!$H$11:$H$510, MATCH($G5522, 'Project List'!$B$11:$B$510, 0)), "")="", "", IFERROR(INDEX('Project List'!$H$11:$H$510, MATCH($G5522, 'Project List'!$B$11:$B$510, 0)), "")))</f>
        <v/>
      </c>
      <c r="E5522" s="67" t="str">
        <f>IF($G5522="", "", IF(IFERROR(INDEX('Project List'!$I$11:$I$510, MATCH($G5522, 'Project List'!$B$11:$B$510, 0)), "")="", "", IFERROR(INDEX('Project List'!$I$11:$I$510, MATCH($G5522, 'Project List'!$B$11:$B$510, 0)), "")))</f>
        <v/>
      </c>
      <c r="F5522" s="28"/>
      <c r="G5522" s="118"/>
      <c r="H5522" s="120"/>
      <c r="I5522" s="119"/>
      <c r="J5522" s="122"/>
      <c r="K5522" s="135"/>
      <c r="L5522" s="28"/>
      <c r="N5522" s="45" t="str">
        <f>IF($G5522="", "", IF(COUNTIF('Project List'!$B$11:$B$510, 'Time &amp; Expenses'!$G5522)=0, "X", ""))</f>
        <v/>
      </c>
    </row>
    <row r="5523" spans="1:14" x14ac:dyDescent="0.25">
      <c r="A5523" s="28"/>
      <c r="B5523" s="74" t="str">
        <f>IF($G5523="", "", IF(IFERROR(INDEX('Project List'!$C$11:$C$510, MATCH($G5523, 'Project List'!$B$11:$B$510, 0)), "")="", "", IFERROR(INDEX('Project List'!$C$11:$C$510, MATCH($G5523, 'Project List'!$B$11:$B$510, 0)), "")))</f>
        <v/>
      </c>
      <c r="C5523" s="1" t="str">
        <f>IF($G5523="", "", IF(IFERROR(INDEX('Project List'!$D$11:$D$510, MATCH($G5523, 'Project List'!$B$11:$B$510, 0)), "")="", "", IFERROR(INDEX('Project List'!$D$11:$D$510, MATCH($G5523, 'Project List'!$B$11:$B$510, 0)), "")))</f>
        <v/>
      </c>
      <c r="D5523" s="79" t="str">
        <f>IF($G5523="", "", IF(IFERROR(INDEX('Project List'!$H$11:$H$510, MATCH($G5523, 'Project List'!$B$11:$B$510, 0)), "")="", "", IFERROR(INDEX('Project List'!$H$11:$H$510, MATCH($G5523, 'Project List'!$B$11:$B$510, 0)), "")))</f>
        <v/>
      </c>
      <c r="E5523" s="67" t="str">
        <f>IF($G5523="", "", IF(IFERROR(INDEX('Project List'!$I$11:$I$510, MATCH($G5523, 'Project List'!$B$11:$B$510, 0)), "")="", "", IFERROR(INDEX('Project List'!$I$11:$I$510, MATCH($G5523, 'Project List'!$B$11:$B$510, 0)), "")))</f>
        <v/>
      </c>
      <c r="F5523" s="28"/>
      <c r="G5523" s="118"/>
      <c r="H5523" s="120"/>
      <c r="I5523" s="119"/>
      <c r="J5523" s="122"/>
      <c r="K5523" s="135"/>
      <c r="L5523" s="28"/>
      <c r="N5523" s="45" t="str">
        <f>IF($G5523="", "", IF(COUNTIF('Project List'!$B$11:$B$510, 'Time &amp; Expenses'!$G5523)=0, "X", ""))</f>
        <v/>
      </c>
    </row>
    <row r="5524" spans="1:14" x14ac:dyDescent="0.25">
      <c r="A5524" s="28"/>
      <c r="B5524" s="74" t="str">
        <f>IF($G5524="", "", IF(IFERROR(INDEX('Project List'!$C$11:$C$510, MATCH($G5524, 'Project List'!$B$11:$B$510, 0)), "")="", "", IFERROR(INDEX('Project List'!$C$11:$C$510, MATCH($G5524, 'Project List'!$B$11:$B$510, 0)), "")))</f>
        <v/>
      </c>
      <c r="C5524" s="1" t="str">
        <f>IF($G5524="", "", IF(IFERROR(INDEX('Project List'!$D$11:$D$510, MATCH($G5524, 'Project List'!$B$11:$B$510, 0)), "")="", "", IFERROR(INDEX('Project List'!$D$11:$D$510, MATCH($G5524, 'Project List'!$B$11:$B$510, 0)), "")))</f>
        <v/>
      </c>
      <c r="D5524" s="79" t="str">
        <f>IF($G5524="", "", IF(IFERROR(INDEX('Project List'!$H$11:$H$510, MATCH($G5524, 'Project List'!$B$11:$B$510, 0)), "")="", "", IFERROR(INDEX('Project List'!$H$11:$H$510, MATCH($G5524, 'Project List'!$B$11:$B$510, 0)), "")))</f>
        <v/>
      </c>
      <c r="E5524" s="67" t="str">
        <f>IF($G5524="", "", IF(IFERROR(INDEX('Project List'!$I$11:$I$510, MATCH($G5524, 'Project List'!$B$11:$B$510, 0)), "")="", "", IFERROR(INDEX('Project List'!$I$11:$I$510, MATCH($G5524, 'Project List'!$B$11:$B$510, 0)), "")))</f>
        <v/>
      </c>
      <c r="F5524" s="28"/>
      <c r="G5524" s="118"/>
      <c r="H5524" s="120"/>
      <c r="I5524" s="119"/>
      <c r="J5524" s="122"/>
      <c r="K5524" s="135"/>
      <c r="L5524" s="28"/>
      <c r="N5524" s="45" t="str">
        <f>IF($G5524="", "", IF(COUNTIF('Project List'!$B$11:$B$510, 'Time &amp; Expenses'!$G5524)=0, "X", ""))</f>
        <v/>
      </c>
    </row>
    <row r="5525" spans="1:14" x14ac:dyDescent="0.25">
      <c r="A5525" s="28"/>
      <c r="B5525" s="74" t="str">
        <f>IF($G5525="", "", IF(IFERROR(INDEX('Project List'!$C$11:$C$510, MATCH($G5525, 'Project List'!$B$11:$B$510, 0)), "")="", "", IFERROR(INDEX('Project List'!$C$11:$C$510, MATCH($G5525, 'Project List'!$B$11:$B$510, 0)), "")))</f>
        <v/>
      </c>
      <c r="C5525" s="1" t="str">
        <f>IF($G5525="", "", IF(IFERROR(INDEX('Project List'!$D$11:$D$510, MATCH($G5525, 'Project List'!$B$11:$B$510, 0)), "")="", "", IFERROR(INDEX('Project List'!$D$11:$D$510, MATCH($G5525, 'Project List'!$B$11:$B$510, 0)), "")))</f>
        <v/>
      </c>
      <c r="D5525" s="79" t="str">
        <f>IF($G5525="", "", IF(IFERROR(INDEX('Project List'!$H$11:$H$510, MATCH($G5525, 'Project List'!$B$11:$B$510, 0)), "")="", "", IFERROR(INDEX('Project List'!$H$11:$H$510, MATCH($G5525, 'Project List'!$B$11:$B$510, 0)), "")))</f>
        <v/>
      </c>
      <c r="E5525" s="67" t="str">
        <f>IF($G5525="", "", IF(IFERROR(INDEX('Project List'!$I$11:$I$510, MATCH($G5525, 'Project List'!$B$11:$B$510, 0)), "")="", "", IFERROR(INDEX('Project List'!$I$11:$I$510, MATCH($G5525, 'Project List'!$B$11:$B$510, 0)), "")))</f>
        <v/>
      </c>
      <c r="F5525" s="28"/>
      <c r="G5525" s="118"/>
      <c r="H5525" s="120"/>
      <c r="I5525" s="119"/>
      <c r="J5525" s="122"/>
      <c r="K5525" s="135"/>
      <c r="L5525" s="28"/>
      <c r="N5525" s="45" t="str">
        <f>IF($G5525="", "", IF(COUNTIF('Project List'!$B$11:$B$510, 'Time &amp; Expenses'!$G5525)=0, "X", ""))</f>
        <v/>
      </c>
    </row>
    <row r="5526" spans="1:14" x14ac:dyDescent="0.25">
      <c r="A5526" s="28"/>
      <c r="B5526" s="74" t="str">
        <f>IF($G5526="", "", IF(IFERROR(INDEX('Project List'!$C$11:$C$510, MATCH($G5526, 'Project List'!$B$11:$B$510, 0)), "")="", "", IFERROR(INDEX('Project List'!$C$11:$C$510, MATCH($G5526, 'Project List'!$B$11:$B$510, 0)), "")))</f>
        <v/>
      </c>
      <c r="C5526" s="1" t="str">
        <f>IF($G5526="", "", IF(IFERROR(INDEX('Project List'!$D$11:$D$510, MATCH($G5526, 'Project List'!$B$11:$B$510, 0)), "")="", "", IFERROR(INDEX('Project List'!$D$11:$D$510, MATCH($G5526, 'Project List'!$B$11:$B$510, 0)), "")))</f>
        <v/>
      </c>
      <c r="D5526" s="79" t="str">
        <f>IF($G5526="", "", IF(IFERROR(INDEX('Project List'!$H$11:$H$510, MATCH($G5526, 'Project List'!$B$11:$B$510, 0)), "")="", "", IFERROR(INDEX('Project List'!$H$11:$H$510, MATCH($G5526, 'Project List'!$B$11:$B$510, 0)), "")))</f>
        <v/>
      </c>
      <c r="E5526" s="67" t="str">
        <f>IF($G5526="", "", IF(IFERROR(INDEX('Project List'!$I$11:$I$510, MATCH($G5526, 'Project List'!$B$11:$B$510, 0)), "")="", "", IFERROR(INDEX('Project List'!$I$11:$I$510, MATCH($G5526, 'Project List'!$B$11:$B$510, 0)), "")))</f>
        <v/>
      </c>
      <c r="F5526" s="28"/>
      <c r="G5526" s="118"/>
      <c r="H5526" s="120"/>
      <c r="I5526" s="119"/>
      <c r="J5526" s="122"/>
      <c r="K5526" s="135"/>
      <c r="L5526" s="28"/>
      <c r="N5526" s="45" t="str">
        <f>IF($G5526="", "", IF(COUNTIF('Project List'!$B$11:$B$510, 'Time &amp; Expenses'!$G5526)=0, "X", ""))</f>
        <v/>
      </c>
    </row>
    <row r="5527" spans="1:14" x14ac:dyDescent="0.25">
      <c r="A5527" s="28"/>
      <c r="B5527" s="74" t="str">
        <f>IF($G5527="", "", IF(IFERROR(INDEX('Project List'!$C$11:$C$510, MATCH($G5527, 'Project List'!$B$11:$B$510, 0)), "")="", "", IFERROR(INDEX('Project List'!$C$11:$C$510, MATCH($G5527, 'Project List'!$B$11:$B$510, 0)), "")))</f>
        <v/>
      </c>
      <c r="C5527" s="1" t="str">
        <f>IF($G5527="", "", IF(IFERROR(INDEX('Project List'!$D$11:$D$510, MATCH($G5527, 'Project List'!$B$11:$B$510, 0)), "")="", "", IFERROR(INDEX('Project List'!$D$11:$D$510, MATCH($G5527, 'Project List'!$B$11:$B$510, 0)), "")))</f>
        <v/>
      </c>
      <c r="D5527" s="79" t="str">
        <f>IF($G5527="", "", IF(IFERROR(INDEX('Project List'!$H$11:$H$510, MATCH($G5527, 'Project List'!$B$11:$B$510, 0)), "")="", "", IFERROR(INDEX('Project List'!$H$11:$H$510, MATCH($G5527, 'Project List'!$B$11:$B$510, 0)), "")))</f>
        <v/>
      </c>
      <c r="E5527" s="67" t="str">
        <f>IF($G5527="", "", IF(IFERROR(INDEX('Project List'!$I$11:$I$510, MATCH($G5527, 'Project List'!$B$11:$B$510, 0)), "")="", "", IFERROR(INDEX('Project List'!$I$11:$I$510, MATCH($G5527, 'Project List'!$B$11:$B$510, 0)), "")))</f>
        <v/>
      </c>
      <c r="F5527" s="28"/>
      <c r="G5527" s="118"/>
      <c r="H5527" s="120"/>
      <c r="I5527" s="119"/>
      <c r="J5527" s="122"/>
      <c r="K5527" s="135"/>
      <c r="L5527" s="28"/>
      <c r="N5527" s="45" t="str">
        <f>IF($G5527="", "", IF(COUNTIF('Project List'!$B$11:$B$510, 'Time &amp; Expenses'!$G5527)=0, "X", ""))</f>
        <v/>
      </c>
    </row>
    <row r="5528" spans="1:14" x14ac:dyDescent="0.25">
      <c r="A5528" s="28"/>
      <c r="B5528" s="74" t="str">
        <f>IF($G5528="", "", IF(IFERROR(INDEX('Project List'!$C$11:$C$510, MATCH($G5528, 'Project List'!$B$11:$B$510, 0)), "")="", "", IFERROR(INDEX('Project List'!$C$11:$C$510, MATCH($G5528, 'Project List'!$B$11:$B$510, 0)), "")))</f>
        <v/>
      </c>
      <c r="C5528" s="1" t="str">
        <f>IF($G5528="", "", IF(IFERROR(INDEX('Project List'!$D$11:$D$510, MATCH($G5528, 'Project List'!$B$11:$B$510, 0)), "")="", "", IFERROR(INDEX('Project List'!$D$11:$D$510, MATCH($G5528, 'Project List'!$B$11:$B$510, 0)), "")))</f>
        <v/>
      </c>
      <c r="D5528" s="79" t="str">
        <f>IF($G5528="", "", IF(IFERROR(INDEX('Project List'!$H$11:$H$510, MATCH($G5528, 'Project List'!$B$11:$B$510, 0)), "")="", "", IFERROR(INDEX('Project List'!$H$11:$H$510, MATCH($G5528, 'Project List'!$B$11:$B$510, 0)), "")))</f>
        <v/>
      </c>
      <c r="E5528" s="67" t="str">
        <f>IF($G5528="", "", IF(IFERROR(INDEX('Project List'!$I$11:$I$510, MATCH($G5528, 'Project List'!$B$11:$B$510, 0)), "")="", "", IFERROR(INDEX('Project List'!$I$11:$I$510, MATCH($G5528, 'Project List'!$B$11:$B$510, 0)), "")))</f>
        <v/>
      </c>
      <c r="F5528" s="28"/>
      <c r="G5528" s="118"/>
      <c r="H5528" s="120"/>
      <c r="I5528" s="119"/>
      <c r="J5528" s="122"/>
      <c r="K5528" s="135"/>
      <c r="L5528" s="28"/>
      <c r="N5528" s="45" t="str">
        <f>IF($G5528="", "", IF(COUNTIF('Project List'!$B$11:$B$510, 'Time &amp; Expenses'!$G5528)=0, "X", ""))</f>
        <v/>
      </c>
    </row>
    <row r="5529" spans="1:14" x14ac:dyDescent="0.25">
      <c r="A5529" s="28"/>
      <c r="B5529" s="74" t="str">
        <f>IF($G5529="", "", IF(IFERROR(INDEX('Project List'!$C$11:$C$510, MATCH($G5529, 'Project List'!$B$11:$B$510, 0)), "")="", "", IFERROR(INDEX('Project List'!$C$11:$C$510, MATCH($G5529, 'Project List'!$B$11:$B$510, 0)), "")))</f>
        <v/>
      </c>
      <c r="C5529" s="1" t="str">
        <f>IF($G5529="", "", IF(IFERROR(INDEX('Project List'!$D$11:$D$510, MATCH($G5529, 'Project List'!$B$11:$B$510, 0)), "")="", "", IFERROR(INDEX('Project List'!$D$11:$D$510, MATCH($G5529, 'Project List'!$B$11:$B$510, 0)), "")))</f>
        <v/>
      </c>
      <c r="D5529" s="79" t="str">
        <f>IF($G5529="", "", IF(IFERROR(INDEX('Project List'!$H$11:$H$510, MATCH($G5529, 'Project List'!$B$11:$B$510, 0)), "")="", "", IFERROR(INDEX('Project List'!$H$11:$H$510, MATCH($G5529, 'Project List'!$B$11:$B$510, 0)), "")))</f>
        <v/>
      </c>
      <c r="E5529" s="67" t="str">
        <f>IF($G5529="", "", IF(IFERROR(INDEX('Project List'!$I$11:$I$510, MATCH($G5529, 'Project List'!$B$11:$B$510, 0)), "")="", "", IFERROR(INDEX('Project List'!$I$11:$I$510, MATCH($G5529, 'Project List'!$B$11:$B$510, 0)), "")))</f>
        <v/>
      </c>
      <c r="F5529" s="28"/>
      <c r="G5529" s="118"/>
      <c r="H5529" s="120"/>
      <c r="I5529" s="119"/>
      <c r="J5529" s="122"/>
      <c r="K5529" s="135"/>
      <c r="L5529" s="28"/>
      <c r="N5529" s="45" t="str">
        <f>IF($G5529="", "", IF(COUNTIF('Project List'!$B$11:$B$510, 'Time &amp; Expenses'!$G5529)=0, "X", ""))</f>
        <v/>
      </c>
    </row>
    <row r="5530" spans="1:14" x14ac:dyDescent="0.25">
      <c r="A5530" s="28"/>
      <c r="B5530" s="74" t="str">
        <f>IF($G5530="", "", IF(IFERROR(INDEX('Project List'!$C$11:$C$510, MATCH($G5530, 'Project List'!$B$11:$B$510, 0)), "")="", "", IFERROR(INDEX('Project List'!$C$11:$C$510, MATCH($G5530, 'Project List'!$B$11:$B$510, 0)), "")))</f>
        <v/>
      </c>
      <c r="C5530" s="1" t="str">
        <f>IF($G5530="", "", IF(IFERROR(INDEX('Project List'!$D$11:$D$510, MATCH($G5530, 'Project List'!$B$11:$B$510, 0)), "")="", "", IFERROR(INDEX('Project List'!$D$11:$D$510, MATCH($G5530, 'Project List'!$B$11:$B$510, 0)), "")))</f>
        <v/>
      </c>
      <c r="D5530" s="79" t="str">
        <f>IF($G5530="", "", IF(IFERROR(INDEX('Project List'!$H$11:$H$510, MATCH($G5530, 'Project List'!$B$11:$B$510, 0)), "")="", "", IFERROR(INDEX('Project List'!$H$11:$H$510, MATCH($G5530, 'Project List'!$B$11:$B$510, 0)), "")))</f>
        <v/>
      </c>
      <c r="E5530" s="67" t="str">
        <f>IF($G5530="", "", IF(IFERROR(INDEX('Project List'!$I$11:$I$510, MATCH($G5530, 'Project List'!$B$11:$B$510, 0)), "")="", "", IFERROR(INDEX('Project List'!$I$11:$I$510, MATCH($G5530, 'Project List'!$B$11:$B$510, 0)), "")))</f>
        <v/>
      </c>
      <c r="F5530" s="28"/>
      <c r="G5530" s="118"/>
      <c r="H5530" s="120"/>
      <c r="I5530" s="119"/>
      <c r="J5530" s="122"/>
      <c r="K5530" s="135"/>
      <c r="L5530" s="28"/>
      <c r="N5530" s="45" t="str">
        <f>IF($G5530="", "", IF(COUNTIF('Project List'!$B$11:$B$510, 'Time &amp; Expenses'!$G5530)=0, "X", ""))</f>
        <v/>
      </c>
    </row>
    <row r="5531" spans="1:14" x14ac:dyDescent="0.25">
      <c r="A5531" s="28"/>
      <c r="B5531" s="74" t="str">
        <f>IF($G5531="", "", IF(IFERROR(INDEX('Project List'!$C$11:$C$510, MATCH($G5531, 'Project List'!$B$11:$B$510, 0)), "")="", "", IFERROR(INDEX('Project List'!$C$11:$C$510, MATCH($G5531, 'Project List'!$B$11:$B$510, 0)), "")))</f>
        <v/>
      </c>
      <c r="C5531" s="1" t="str">
        <f>IF($G5531="", "", IF(IFERROR(INDEX('Project List'!$D$11:$D$510, MATCH($G5531, 'Project List'!$B$11:$B$510, 0)), "")="", "", IFERROR(INDEX('Project List'!$D$11:$D$510, MATCH($G5531, 'Project List'!$B$11:$B$510, 0)), "")))</f>
        <v/>
      </c>
      <c r="D5531" s="79" t="str">
        <f>IF($G5531="", "", IF(IFERROR(INDEX('Project List'!$H$11:$H$510, MATCH($G5531, 'Project List'!$B$11:$B$510, 0)), "")="", "", IFERROR(INDEX('Project List'!$H$11:$H$510, MATCH($G5531, 'Project List'!$B$11:$B$510, 0)), "")))</f>
        <v/>
      </c>
      <c r="E5531" s="67" t="str">
        <f>IF($G5531="", "", IF(IFERROR(INDEX('Project List'!$I$11:$I$510, MATCH($G5531, 'Project List'!$B$11:$B$510, 0)), "")="", "", IFERROR(INDEX('Project List'!$I$11:$I$510, MATCH($G5531, 'Project List'!$B$11:$B$510, 0)), "")))</f>
        <v/>
      </c>
      <c r="F5531" s="28"/>
      <c r="G5531" s="118"/>
      <c r="H5531" s="120"/>
      <c r="I5531" s="119"/>
      <c r="J5531" s="122"/>
      <c r="K5531" s="135"/>
      <c r="L5531" s="28"/>
      <c r="N5531" s="45" t="str">
        <f>IF($G5531="", "", IF(COUNTIF('Project List'!$B$11:$B$510, 'Time &amp; Expenses'!$G5531)=0, "X", ""))</f>
        <v/>
      </c>
    </row>
    <row r="5532" spans="1:14" x14ac:dyDescent="0.25">
      <c r="A5532" s="28"/>
      <c r="B5532" s="74" t="str">
        <f>IF($G5532="", "", IF(IFERROR(INDEX('Project List'!$C$11:$C$510, MATCH($G5532, 'Project List'!$B$11:$B$510, 0)), "")="", "", IFERROR(INDEX('Project List'!$C$11:$C$510, MATCH($G5532, 'Project List'!$B$11:$B$510, 0)), "")))</f>
        <v/>
      </c>
      <c r="C5532" s="1" t="str">
        <f>IF($G5532="", "", IF(IFERROR(INDEX('Project List'!$D$11:$D$510, MATCH($G5532, 'Project List'!$B$11:$B$510, 0)), "")="", "", IFERROR(INDEX('Project List'!$D$11:$D$510, MATCH($G5532, 'Project List'!$B$11:$B$510, 0)), "")))</f>
        <v/>
      </c>
      <c r="D5532" s="79" t="str">
        <f>IF($G5532="", "", IF(IFERROR(INDEX('Project List'!$H$11:$H$510, MATCH($G5532, 'Project List'!$B$11:$B$510, 0)), "")="", "", IFERROR(INDEX('Project List'!$H$11:$H$510, MATCH($G5532, 'Project List'!$B$11:$B$510, 0)), "")))</f>
        <v/>
      </c>
      <c r="E5532" s="67" t="str">
        <f>IF($G5532="", "", IF(IFERROR(INDEX('Project List'!$I$11:$I$510, MATCH($G5532, 'Project List'!$B$11:$B$510, 0)), "")="", "", IFERROR(INDEX('Project List'!$I$11:$I$510, MATCH($G5532, 'Project List'!$B$11:$B$510, 0)), "")))</f>
        <v/>
      </c>
      <c r="F5532" s="28"/>
      <c r="G5532" s="118"/>
      <c r="H5532" s="120"/>
      <c r="I5532" s="119"/>
      <c r="J5532" s="122"/>
      <c r="K5532" s="135"/>
      <c r="L5532" s="28"/>
      <c r="N5532" s="45" t="str">
        <f>IF($G5532="", "", IF(COUNTIF('Project List'!$B$11:$B$510, 'Time &amp; Expenses'!$G5532)=0, "X", ""))</f>
        <v/>
      </c>
    </row>
    <row r="5533" spans="1:14" x14ac:dyDescent="0.25">
      <c r="A5533" s="28"/>
      <c r="B5533" s="74" t="str">
        <f>IF($G5533="", "", IF(IFERROR(INDEX('Project List'!$C$11:$C$510, MATCH($G5533, 'Project List'!$B$11:$B$510, 0)), "")="", "", IFERROR(INDEX('Project List'!$C$11:$C$510, MATCH($G5533, 'Project List'!$B$11:$B$510, 0)), "")))</f>
        <v/>
      </c>
      <c r="C5533" s="1" t="str">
        <f>IF($G5533="", "", IF(IFERROR(INDEX('Project List'!$D$11:$D$510, MATCH($G5533, 'Project List'!$B$11:$B$510, 0)), "")="", "", IFERROR(INDEX('Project List'!$D$11:$D$510, MATCH($G5533, 'Project List'!$B$11:$B$510, 0)), "")))</f>
        <v/>
      </c>
      <c r="D5533" s="79" t="str">
        <f>IF($G5533="", "", IF(IFERROR(INDEX('Project List'!$H$11:$H$510, MATCH($G5533, 'Project List'!$B$11:$B$510, 0)), "")="", "", IFERROR(INDEX('Project List'!$H$11:$H$510, MATCH($G5533, 'Project List'!$B$11:$B$510, 0)), "")))</f>
        <v/>
      </c>
      <c r="E5533" s="67" t="str">
        <f>IF($G5533="", "", IF(IFERROR(INDEX('Project List'!$I$11:$I$510, MATCH($G5533, 'Project List'!$B$11:$B$510, 0)), "")="", "", IFERROR(INDEX('Project List'!$I$11:$I$510, MATCH($G5533, 'Project List'!$B$11:$B$510, 0)), "")))</f>
        <v/>
      </c>
      <c r="F5533" s="28"/>
      <c r="G5533" s="118"/>
      <c r="H5533" s="120"/>
      <c r="I5533" s="119"/>
      <c r="J5533" s="122"/>
      <c r="K5533" s="135"/>
      <c r="L5533" s="28"/>
      <c r="N5533" s="45" t="str">
        <f>IF($G5533="", "", IF(COUNTIF('Project List'!$B$11:$B$510, 'Time &amp; Expenses'!$G5533)=0, "X", ""))</f>
        <v/>
      </c>
    </row>
    <row r="5534" spans="1:14" x14ac:dyDescent="0.25">
      <c r="A5534" s="28"/>
      <c r="B5534" s="74" t="str">
        <f>IF($G5534="", "", IF(IFERROR(INDEX('Project List'!$C$11:$C$510, MATCH($G5534, 'Project List'!$B$11:$B$510, 0)), "")="", "", IFERROR(INDEX('Project List'!$C$11:$C$510, MATCH($G5534, 'Project List'!$B$11:$B$510, 0)), "")))</f>
        <v/>
      </c>
      <c r="C5534" s="1" t="str">
        <f>IF($G5534="", "", IF(IFERROR(INDEX('Project List'!$D$11:$D$510, MATCH($G5534, 'Project List'!$B$11:$B$510, 0)), "")="", "", IFERROR(INDEX('Project List'!$D$11:$D$510, MATCH($G5534, 'Project List'!$B$11:$B$510, 0)), "")))</f>
        <v/>
      </c>
      <c r="D5534" s="79" t="str">
        <f>IF($G5534="", "", IF(IFERROR(INDEX('Project List'!$H$11:$H$510, MATCH($G5534, 'Project List'!$B$11:$B$510, 0)), "")="", "", IFERROR(INDEX('Project List'!$H$11:$H$510, MATCH($G5534, 'Project List'!$B$11:$B$510, 0)), "")))</f>
        <v/>
      </c>
      <c r="E5534" s="67" t="str">
        <f>IF($G5534="", "", IF(IFERROR(INDEX('Project List'!$I$11:$I$510, MATCH($G5534, 'Project List'!$B$11:$B$510, 0)), "")="", "", IFERROR(INDEX('Project List'!$I$11:$I$510, MATCH($G5534, 'Project List'!$B$11:$B$510, 0)), "")))</f>
        <v/>
      </c>
      <c r="F5534" s="28"/>
      <c r="G5534" s="118"/>
      <c r="H5534" s="120"/>
      <c r="I5534" s="119"/>
      <c r="J5534" s="122"/>
      <c r="K5534" s="135"/>
      <c r="L5534" s="28"/>
      <c r="N5534" s="45" t="str">
        <f>IF($G5534="", "", IF(COUNTIF('Project List'!$B$11:$B$510, 'Time &amp; Expenses'!$G5534)=0, "X", ""))</f>
        <v/>
      </c>
    </row>
    <row r="5535" spans="1:14" x14ac:dyDescent="0.25">
      <c r="A5535" s="28"/>
      <c r="B5535" s="74" t="str">
        <f>IF($G5535="", "", IF(IFERROR(INDEX('Project List'!$C$11:$C$510, MATCH($G5535, 'Project List'!$B$11:$B$510, 0)), "")="", "", IFERROR(INDEX('Project List'!$C$11:$C$510, MATCH($G5535, 'Project List'!$B$11:$B$510, 0)), "")))</f>
        <v/>
      </c>
      <c r="C5535" s="1" t="str">
        <f>IF($G5535="", "", IF(IFERROR(INDEX('Project List'!$D$11:$D$510, MATCH($G5535, 'Project List'!$B$11:$B$510, 0)), "")="", "", IFERROR(INDEX('Project List'!$D$11:$D$510, MATCH($G5535, 'Project List'!$B$11:$B$510, 0)), "")))</f>
        <v/>
      </c>
      <c r="D5535" s="79" t="str">
        <f>IF($G5535="", "", IF(IFERROR(INDEX('Project List'!$H$11:$H$510, MATCH($G5535, 'Project List'!$B$11:$B$510, 0)), "")="", "", IFERROR(INDEX('Project List'!$H$11:$H$510, MATCH($G5535, 'Project List'!$B$11:$B$510, 0)), "")))</f>
        <v/>
      </c>
      <c r="E5535" s="67" t="str">
        <f>IF($G5535="", "", IF(IFERROR(INDEX('Project List'!$I$11:$I$510, MATCH($G5535, 'Project List'!$B$11:$B$510, 0)), "")="", "", IFERROR(INDEX('Project List'!$I$11:$I$510, MATCH($G5535, 'Project List'!$B$11:$B$510, 0)), "")))</f>
        <v/>
      </c>
      <c r="F5535" s="28"/>
      <c r="G5535" s="118"/>
      <c r="H5535" s="120"/>
      <c r="I5535" s="119"/>
      <c r="J5535" s="122"/>
      <c r="K5535" s="135"/>
      <c r="L5535" s="28"/>
      <c r="N5535" s="45" t="str">
        <f>IF($G5535="", "", IF(COUNTIF('Project List'!$B$11:$B$510, 'Time &amp; Expenses'!$G5535)=0, "X", ""))</f>
        <v/>
      </c>
    </row>
    <row r="5536" spans="1:14" x14ac:dyDescent="0.25">
      <c r="A5536" s="28"/>
      <c r="B5536" s="74" t="str">
        <f>IF($G5536="", "", IF(IFERROR(INDEX('Project List'!$C$11:$C$510, MATCH($G5536, 'Project List'!$B$11:$B$510, 0)), "")="", "", IFERROR(INDEX('Project List'!$C$11:$C$510, MATCH($G5536, 'Project List'!$B$11:$B$510, 0)), "")))</f>
        <v/>
      </c>
      <c r="C5536" s="1" t="str">
        <f>IF($G5536="", "", IF(IFERROR(INDEX('Project List'!$D$11:$D$510, MATCH($G5536, 'Project List'!$B$11:$B$510, 0)), "")="", "", IFERROR(INDEX('Project List'!$D$11:$D$510, MATCH($G5536, 'Project List'!$B$11:$B$510, 0)), "")))</f>
        <v/>
      </c>
      <c r="D5536" s="79" t="str">
        <f>IF($G5536="", "", IF(IFERROR(INDEX('Project List'!$H$11:$H$510, MATCH($G5536, 'Project List'!$B$11:$B$510, 0)), "")="", "", IFERROR(INDEX('Project List'!$H$11:$H$510, MATCH($G5536, 'Project List'!$B$11:$B$510, 0)), "")))</f>
        <v/>
      </c>
      <c r="E5536" s="67" t="str">
        <f>IF($G5536="", "", IF(IFERROR(INDEX('Project List'!$I$11:$I$510, MATCH($G5536, 'Project List'!$B$11:$B$510, 0)), "")="", "", IFERROR(INDEX('Project List'!$I$11:$I$510, MATCH($G5536, 'Project List'!$B$11:$B$510, 0)), "")))</f>
        <v/>
      </c>
      <c r="F5536" s="28"/>
      <c r="G5536" s="118"/>
      <c r="H5536" s="120"/>
      <c r="I5536" s="119"/>
      <c r="J5536" s="122"/>
      <c r="K5536" s="135"/>
      <c r="L5536" s="28"/>
      <c r="N5536" s="45" t="str">
        <f>IF($G5536="", "", IF(COUNTIF('Project List'!$B$11:$B$510, 'Time &amp; Expenses'!$G5536)=0, "X", ""))</f>
        <v/>
      </c>
    </row>
    <row r="5537" spans="1:14" x14ac:dyDescent="0.25">
      <c r="A5537" s="28"/>
      <c r="B5537" s="74" t="str">
        <f>IF($G5537="", "", IF(IFERROR(INDEX('Project List'!$C$11:$C$510, MATCH($G5537, 'Project List'!$B$11:$B$510, 0)), "")="", "", IFERROR(INDEX('Project List'!$C$11:$C$510, MATCH($G5537, 'Project List'!$B$11:$B$510, 0)), "")))</f>
        <v/>
      </c>
      <c r="C5537" s="1" t="str">
        <f>IF($G5537="", "", IF(IFERROR(INDEX('Project List'!$D$11:$D$510, MATCH($G5537, 'Project List'!$B$11:$B$510, 0)), "")="", "", IFERROR(INDEX('Project List'!$D$11:$D$510, MATCH($G5537, 'Project List'!$B$11:$B$510, 0)), "")))</f>
        <v/>
      </c>
      <c r="D5537" s="79" t="str">
        <f>IF($G5537="", "", IF(IFERROR(INDEX('Project List'!$H$11:$H$510, MATCH($G5537, 'Project List'!$B$11:$B$510, 0)), "")="", "", IFERROR(INDEX('Project List'!$H$11:$H$510, MATCH($G5537, 'Project List'!$B$11:$B$510, 0)), "")))</f>
        <v/>
      </c>
      <c r="E5537" s="67" t="str">
        <f>IF($G5537="", "", IF(IFERROR(INDEX('Project List'!$I$11:$I$510, MATCH($G5537, 'Project List'!$B$11:$B$510, 0)), "")="", "", IFERROR(INDEX('Project List'!$I$11:$I$510, MATCH($G5537, 'Project List'!$B$11:$B$510, 0)), "")))</f>
        <v/>
      </c>
      <c r="F5537" s="28"/>
      <c r="G5537" s="118"/>
      <c r="H5537" s="120"/>
      <c r="I5537" s="119"/>
      <c r="J5537" s="122"/>
      <c r="K5537" s="135"/>
      <c r="L5537" s="28"/>
      <c r="N5537" s="45" t="str">
        <f>IF($G5537="", "", IF(COUNTIF('Project List'!$B$11:$B$510, 'Time &amp; Expenses'!$G5537)=0, "X", ""))</f>
        <v/>
      </c>
    </row>
    <row r="5538" spans="1:14" x14ac:dyDescent="0.25">
      <c r="A5538" s="28"/>
      <c r="B5538" s="74" t="str">
        <f>IF($G5538="", "", IF(IFERROR(INDEX('Project List'!$C$11:$C$510, MATCH($G5538, 'Project List'!$B$11:$B$510, 0)), "")="", "", IFERROR(INDEX('Project List'!$C$11:$C$510, MATCH($G5538, 'Project List'!$B$11:$B$510, 0)), "")))</f>
        <v/>
      </c>
      <c r="C5538" s="1" t="str">
        <f>IF($G5538="", "", IF(IFERROR(INDEX('Project List'!$D$11:$D$510, MATCH($G5538, 'Project List'!$B$11:$B$510, 0)), "")="", "", IFERROR(INDEX('Project List'!$D$11:$D$510, MATCH($G5538, 'Project List'!$B$11:$B$510, 0)), "")))</f>
        <v/>
      </c>
      <c r="D5538" s="79" t="str">
        <f>IF($G5538="", "", IF(IFERROR(INDEX('Project List'!$H$11:$H$510, MATCH($G5538, 'Project List'!$B$11:$B$510, 0)), "")="", "", IFERROR(INDEX('Project List'!$H$11:$H$510, MATCH($G5538, 'Project List'!$B$11:$B$510, 0)), "")))</f>
        <v/>
      </c>
      <c r="E5538" s="67" t="str">
        <f>IF($G5538="", "", IF(IFERROR(INDEX('Project List'!$I$11:$I$510, MATCH($G5538, 'Project List'!$B$11:$B$510, 0)), "")="", "", IFERROR(INDEX('Project List'!$I$11:$I$510, MATCH($G5538, 'Project List'!$B$11:$B$510, 0)), "")))</f>
        <v/>
      </c>
      <c r="F5538" s="28"/>
      <c r="G5538" s="118"/>
      <c r="H5538" s="120"/>
      <c r="I5538" s="119"/>
      <c r="J5538" s="122"/>
      <c r="K5538" s="135"/>
      <c r="L5538" s="28"/>
      <c r="N5538" s="45" t="str">
        <f>IF($G5538="", "", IF(COUNTIF('Project List'!$B$11:$B$510, 'Time &amp; Expenses'!$G5538)=0, "X", ""))</f>
        <v/>
      </c>
    </row>
    <row r="5539" spans="1:14" x14ac:dyDescent="0.25">
      <c r="A5539" s="28"/>
      <c r="B5539" s="74" t="str">
        <f>IF($G5539="", "", IF(IFERROR(INDEX('Project List'!$C$11:$C$510, MATCH($G5539, 'Project List'!$B$11:$B$510, 0)), "")="", "", IFERROR(INDEX('Project List'!$C$11:$C$510, MATCH($G5539, 'Project List'!$B$11:$B$510, 0)), "")))</f>
        <v/>
      </c>
      <c r="C5539" s="1" t="str">
        <f>IF($G5539="", "", IF(IFERROR(INDEX('Project List'!$D$11:$D$510, MATCH($G5539, 'Project List'!$B$11:$B$510, 0)), "")="", "", IFERROR(INDEX('Project List'!$D$11:$D$510, MATCH($G5539, 'Project List'!$B$11:$B$510, 0)), "")))</f>
        <v/>
      </c>
      <c r="D5539" s="79" t="str">
        <f>IF($G5539="", "", IF(IFERROR(INDEX('Project List'!$H$11:$H$510, MATCH($G5539, 'Project List'!$B$11:$B$510, 0)), "")="", "", IFERROR(INDEX('Project List'!$H$11:$H$510, MATCH($G5539, 'Project List'!$B$11:$B$510, 0)), "")))</f>
        <v/>
      </c>
      <c r="E5539" s="67" t="str">
        <f>IF($G5539="", "", IF(IFERROR(INDEX('Project List'!$I$11:$I$510, MATCH($G5539, 'Project List'!$B$11:$B$510, 0)), "")="", "", IFERROR(INDEX('Project List'!$I$11:$I$510, MATCH($G5539, 'Project List'!$B$11:$B$510, 0)), "")))</f>
        <v/>
      </c>
      <c r="F5539" s="28"/>
      <c r="G5539" s="118"/>
      <c r="H5539" s="120"/>
      <c r="I5539" s="119"/>
      <c r="J5539" s="122"/>
      <c r="K5539" s="135"/>
      <c r="L5539" s="28"/>
      <c r="N5539" s="45" t="str">
        <f>IF($G5539="", "", IF(COUNTIF('Project List'!$B$11:$B$510, 'Time &amp; Expenses'!$G5539)=0, "X", ""))</f>
        <v/>
      </c>
    </row>
    <row r="5540" spans="1:14" x14ac:dyDescent="0.25">
      <c r="A5540" s="28"/>
      <c r="B5540" s="74" t="str">
        <f>IF($G5540="", "", IF(IFERROR(INDEX('Project List'!$C$11:$C$510, MATCH($G5540, 'Project List'!$B$11:$B$510, 0)), "")="", "", IFERROR(INDEX('Project List'!$C$11:$C$510, MATCH($G5540, 'Project List'!$B$11:$B$510, 0)), "")))</f>
        <v/>
      </c>
      <c r="C5540" s="1" t="str">
        <f>IF($G5540="", "", IF(IFERROR(INDEX('Project List'!$D$11:$D$510, MATCH($G5540, 'Project List'!$B$11:$B$510, 0)), "")="", "", IFERROR(INDEX('Project List'!$D$11:$D$510, MATCH($G5540, 'Project List'!$B$11:$B$510, 0)), "")))</f>
        <v/>
      </c>
      <c r="D5540" s="79" t="str">
        <f>IF($G5540="", "", IF(IFERROR(INDEX('Project List'!$H$11:$H$510, MATCH($G5540, 'Project List'!$B$11:$B$510, 0)), "")="", "", IFERROR(INDEX('Project List'!$H$11:$H$510, MATCH($G5540, 'Project List'!$B$11:$B$510, 0)), "")))</f>
        <v/>
      </c>
      <c r="E5540" s="67" t="str">
        <f>IF($G5540="", "", IF(IFERROR(INDEX('Project List'!$I$11:$I$510, MATCH($G5540, 'Project List'!$B$11:$B$510, 0)), "")="", "", IFERROR(INDEX('Project List'!$I$11:$I$510, MATCH($G5540, 'Project List'!$B$11:$B$510, 0)), "")))</f>
        <v/>
      </c>
      <c r="F5540" s="28"/>
      <c r="G5540" s="118"/>
      <c r="H5540" s="120"/>
      <c r="I5540" s="119"/>
      <c r="J5540" s="122"/>
      <c r="K5540" s="135"/>
      <c r="L5540" s="28"/>
      <c r="N5540" s="45" t="str">
        <f>IF($G5540="", "", IF(COUNTIF('Project List'!$B$11:$B$510, 'Time &amp; Expenses'!$G5540)=0, "X", ""))</f>
        <v/>
      </c>
    </row>
    <row r="5541" spans="1:14" x14ac:dyDescent="0.25">
      <c r="A5541" s="28"/>
      <c r="B5541" s="74" t="str">
        <f>IF($G5541="", "", IF(IFERROR(INDEX('Project List'!$C$11:$C$510, MATCH($G5541, 'Project List'!$B$11:$B$510, 0)), "")="", "", IFERROR(INDEX('Project List'!$C$11:$C$510, MATCH($G5541, 'Project List'!$B$11:$B$510, 0)), "")))</f>
        <v/>
      </c>
      <c r="C5541" s="1" t="str">
        <f>IF($G5541="", "", IF(IFERROR(INDEX('Project List'!$D$11:$D$510, MATCH($G5541, 'Project List'!$B$11:$B$510, 0)), "")="", "", IFERROR(INDEX('Project List'!$D$11:$D$510, MATCH($G5541, 'Project List'!$B$11:$B$510, 0)), "")))</f>
        <v/>
      </c>
      <c r="D5541" s="79" t="str">
        <f>IF($G5541="", "", IF(IFERROR(INDEX('Project List'!$H$11:$H$510, MATCH($G5541, 'Project List'!$B$11:$B$510, 0)), "")="", "", IFERROR(INDEX('Project List'!$H$11:$H$510, MATCH($G5541, 'Project List'!$B$11:$B$510, 0)), "")))</f>
        <v/>
      </c>
      <c r="E5541" s="67" t="str">
        <f>IF($G5541="", "", IF(IFERROR(INDEX('Project List'!$I$11:$I$510, MATCH($G5541, 'Project List'!$B$11:$B$510, 0)), "")="", "", IFERROR(INDEX('Project List'!$I$11:$I$510, MATCH($G5541, 'Project List'!$B$11:$B$510, 0)), "")))</f>
        <v/>
      </c>
      <c r="F5541" s="28"/>
      <c r="G5541" s="118"/>
      <c r="H5541" s="120"/>
      <c r="I5541" s="119"/>
      <c r="J5541" s="122"/>
      <c r="K5541" s="135"/>
      <c r="L5541" s="28"/>
      <c r="N5541" s="45" t="str">
        <f>IF($G5541="", "", IF(COUNTIF('Project List'!$B$11:$B$510, 'Time &amp; Expenses'!$G5541)=0, "X", ""))</f>
        <v/>
      </c>
    </row>
    <row r="5542" spans="1:14" x14ac:dyDescent="0.25">
      <c r="A5542" s="28"/>
      <c r="B5542" s="74" t="str">
        <f>IF($G5542="", "", IF(IFERROR(INDEX('Project List'!$C$11:$C$510, MATCH($G5542, 'Project List'!$B$11:$B$510, 0)), "")="", "", IFERROR(INDEX('Project List'!$C$11:$C$510, MATCH($G5542, 'Project List'!$B$11:$B$510, 0)), "")))</f>
        <v/>
      </c>
      <c r="C5542" s="1" t="str">
        <f>IF($G5542="", "", IF(IFERROR(INDEX('Project List'!$D$11:$D$510, MATCH($G5542, 'Project List'!$B$11:$B$510, 0)), "")="", "", IFERROR(INDEX('Project List'!$D$11:$D$510, MATCH($G5542, 'Project List'!$B$11:$B$510, 0)), "")))</f>
        <v/>
      </c>
      <c r="D5542" s="79" t="str">
        <f>IF($G5542="", "", IF(IFERROR(INDEX('Project List'!$H$11:$H$510, MATCH($G5542, 'Project List'!$B$11:$B$510, 0)), "")="", "", IFERROR(INDEX('Project List'!$H$11:$H$510, MATCH($G5542, 'Project List'!$B$11:$B$510, 0)), "")))</f>
        <v/>
      </c>
      <c r="E5542" s="67" t="str">
        <f>IF($G5542="", "", IF(IFERROR(INDEX('Project List'!$I$11:$I$510, MATCH($G5542, 'Project List'!$B$11:$B$510, 0)), "")="", "", IFERROR(INDEX('Project List'!$I$11:$I$510, MATCH($G5542, 'Project List'!$B$11:$B$510, 0)), "")))</f>
        <v/>
      </c>
      <c r="F5542" s="28"/>
      <c r="G5542" s="118"/>
      <c r="H5542" s="120"/>
      <c r="I5542" s="119"/>
      <c r="J5542" s="122"/>
      <c r="K5542" s="135"/>
      <c r="L5542" s="28"/>
      <c r="N5542" s="45" t="str">
        <f>IF($G5542="", "", IF(COUNTIF('Project List'!$B$11:$B$510, 'Time &amp; Expenses'!$G5542)=0, "X", ""))</f>
        <v/>
      </c>
    </row>
    <row r="5543" spans="1:14" x14ac:dyDescent="0.25">
      <c r="A5543" s="28"/>
      <c r="B5543" s="74" t="str">
        <f>IF($G5543="", "", IF(IFERROR(INDEX('Project List'!$C$11:$C$510, MATCH($G5543, 'Project List'!$B$11:$B$510, 0)), "")="", "", IFERROR(INDEX('Project List'!$C$11:$C$510, MATCH($G5543, 'Project List'!$B$11:$B$510, 0)), "")))</f>
        <v/>
      </c>
      <c r="C5543" s="1" t="str">
        <f>IF($G5543="", "", IF(IFERROR(INDEX('Project List'!$D$11:$D$510, MATCH($G5543, 'Project List'!$B$11:$B$510, 0)), "")="", "", IFERROR(INDEX('Project List'!$D$11:$D$510, MATCH($G5543, 'Project List'!$B$11:$B$510, 0)), "")))</f>
        <v/>
      </c>
      <c r="D5543" s="79" t="str">
        <f>IF($G5543="", "", IF(IFERROR(INDEX('Project List'!$H$11:$H$510, MATCH($G5543, 'Project List'!$B$11:$B$510, 0)), "")="", "", IFERROR(INDEX('Project List'!$H$11:$H$510, MATCH($G5543, 'Project List'!$B$11:$B$510, 0)), "")))</f>
        <v/>
      </c>
      <c r="E5543" s="67" t="str">
        <f>IF($G5543="", "", IF(IFERROR(INDEX('Project List'!$I$11:$I$510, MATCH($G5543, 'Project List'!$B$11:$B$510, 0)), "")="", "", IFERROR(INDEX('Project List'!$I$11:$I$510, MATCH($G5543, 'Project List'!$B$11:$B$510, 0)), "")))</f>
        <v/>
      </c>
      <c r="F5543" s="28"/>
      <c r="G5543" s="118"/>
      <c r="H5543" s="120"/>
      <c r="I5543" s="119"/>
      <c r="J5543" s="122"/>
      <c r="K5543" s="135"/>
      <c r="L5543" s="28"/>
      <c r="N5543" s="45" t="str">
        <f>IF($G5543="", "", IF(COUNTIF('Project List'!$B$11:$B$510, 'Time &amp; Expenses'!$G5543)=0, "X", ""))</f>
        <v/>
      </c>
    </row>
    <row r="5544" spans="1:14" x14ac:dyDescent="0.25">
      <c r="A5544" s="28"/>
      <c r="B5544" s="74" t="str">
        <f>IF($G5544="", "", IF(IFERROR(INDEX('Project List'!$C$11:$C$510, MATCH($G5544, 'Project List'!$B$11:$B$510, 0)), "")="", "", IFERROR(INDEX('Project List'!$C$11:$C$510, MATCH($G5544, 'Project List'!$B$11:$B$510, 0)), "")))</f>
        <v/>
      </c>
      <c r="C5544" s="1" t="str">
        <f>IF($G5544="", "", IF(IFERROR(INDEX('Project List'!$D$11:$D$510, MATCH($G5544, 'Project List'!$B$11:$B$510, 0)), "")="", "", IFERROR(INDEX('Project List'!$D$11:$D$510, MATCH($G5544, 'Project List'!$B$11:$B$510, 0)), "")))</f>
        <v/>
      </c>
      <c r="D5544" s="79" t="str">
        <f>IF($G5544="", "", IF(IFERROR(INDEX('Project List'!$H$11:$H$510, MATCH($G5544, 'Project List'!$B$11:$B$510, 0)), "")="", "", IFERROR(INDEX('Project List'!$H$11:$H$510, MATCH($G5544, 'Project List'!$B$11:$B$510, 0)), "")))</f>
        <v/>
      </c>
      <c r="E5544" s="67" t="str">
        <f>IF($G5544="", "", IF(IFERROR(INDEX('Project List'!$I$11:$I$510, MATCH($G5544, 'Project List'!$B$11:$B$510, 0)), "")="", "", IFERROR(INDEX('Project List'!$I$11:$I$510, MATCH($G5544, 'Project List'!$B$11:$B$510, 0)), "")))</f>
        <v/>
      </c>
      <c r="F5544" s="28"/>
      <c r="G5544" s="118"/>
      <c r="H5544" s="120"/>
      <c r="I5544" s="119"/>
      <c r="J5544" s="122"/>
      <c r="K5544" s="135"/>
      <c r="L5544" s="28"/>
      <c r="N5544" s="45" t="str">
        <f>IF($G5544="", "", IF(COUNTIF('Project List'!$B$11:$B$510, 'Time &amp; Expenses'!$G5544)=0, "X", ""))</f>
        <v/>
      </c>
    </row>
    <row r="5545" spans="1:14" x14ac:dyDescent="0.25">
      <c r="A5545" s="28"/>
      <c r="B5545" s="74" t="str">
        <f>IF($G5545="", "", IF(IFERROR(INDEX('Project List'!$C$11:$C$510, MATCH($G5545, 'Project List'!$B$11:$B$510, 0)), "")="", "", IFERROR(INDEX('Project List'!$C$11:$C$510, MATCH($G5545, 'Project List'!$B$11:$B$510, 0)), "")))</f>
        <v/>
      </c>
      <c r="C5545" s="1" t="str">
        <f>IF($G5545="", "", IF(IFERROR(INDEX('Project List'!$D$11:$D$510, MATCH($G5545, 'Project List'!$B$11:$B$510, 0)), "")="", "", IFERROR(INDEX('Project List'!$D$11:$D$510, MATCH($G5545, 'Project List'!$B$11:$B$510, 0)), "")))</f>
        <v/>
      </c>
      <c r="D5545" s="79" t="str">
        <f>IF($G5545="", "", IF(IFERROR(INDEX('Project List'!$H$11:$H$510, MATCH($G5545, 'Project List'!$B$11:$B$510, 0)), "")="", "", IFERROR(INDEX('Project List'!$H$11:$H$510, MATCH($G5545, 'Project List'!$B$11:$B$510, 0)), "")))</f>
        <v/>
      </c>
      <c r="E5545" s="67" t="str">
        <f>IF($G5545="", "", IF(IFERROR(INDEX('Project List'!$I$11:$I$510, MATCH($G5545, 'Project List'!$B$11:$B$510, 0)), "")="", "", IFERROR(INDEX('Project List'!$I$11:$I$510, MATCH($G5545, 'Project List'!$B$11:$B$510, 0)), "")))</f>
        <v/>
      </c>
      <c r="F5545" s="28"/>
      <c r="G5545" s="118"/>
      <c r="H5545" s="120"/>
      <c r="I5545" s="119"/>
      <c r="J5545" s="122"/>
      <c r="K5545" s="135"/>
      <c r="L5545" s="28"/>
      <c r="N5545" s="45" t="str">
        <f>IF($G5545="", "", IF(COUNTIF('Project List'!$B$11:$B$510, 'Time &amp; Expenses'!$G5545)=0, "X", ""))</f>
        <v/>
      </c>
    </row>
    <row r="5546" spans="1:14" x14ac:dyDescent="0.25">
      <c r="A5546" s="28"/>
      <c r="B5546" s="74" t="str">
        <f>IF($G5546="", "", IF(IFERROR(INDEX('Project List'!$C$11:$C$510, MATCH($G5546, 'Project List'!$B$11:$B$510, 0)), "")="", "", IFERROR(INDEX('Project List'!$C$11:$C$510, MATCH($G5546, 'Project List'!$B$11:$B$510, 0)), "")))</f>
        <v/>
      </c>
      <c r="C5546" s="1" t="str">
        <f>IF($G5546="", "", IF(IFERROR(INDEX('Project List'!$D$11:$D$510, MATCH($G5546, 'Project List'!$B$11:$B$510, 0)), "")="", "", IFERROR(INDEX('Project List'!$D$11:$D$510, MATCH($G5546, 'Project List'!$B$11:$B$510, 0)), "")))</f>
        <v/>
      </c>
      <c r="D5546" s="79" t="str">
        <f>IF($G5546="", "", IF(IFERROR(INDEX('Project List'!$H$11:$H$510, MATCH($G5546, 'Project List'!$B$11:$B$510, 0)), "")="", "", IFERROR(INDEX('Project List'!$H$11:$H$510, MATCH($G5546, 'Project List'!$B$11:$B$510, 0)), "")))</f>
        <v/>
      </c>
      <c r="E5546" s="67" t="str">
        <f>IF($G5546="", "", IF(IFERROR(INDEX('Project List'!$I$11:$I$510, MATCH($G5546, 'Project List'!$B$11:$B$510, 0)), "")="", "", IFERROR(INDEX('Project List'!$I$11:$I$510, MATCH($G5546, 'Project List'!$B$11:$B$510, 0)), "")))</f>
        <v/>
      </c>
      <c r="F5546" s="28"/>
      <c r="G5546" s="118"/>
      <c r="H5546" s="120"/>
      <c r="I5546" s="119"/>
      <c r="J5546" s="122"/>
      <c r="K5546" s="135"/>
      <c r="L5546" s="28"/>
      <c r="N5546" s="45" t="str">
        <f>IF($G5546="", "", IF(COUNTIF('Project List'!$B$11:$B$510, 'Time &amp; Expenses'!$G5546)=0, "X", ""))</f>
        <v/>
      </c>
    </row>
    <row r="5547" spans="1:14" x14ac:dyDescent="0.25">
      <c r="A5547" s="28"/>
      <c r="B5547" s="74" t="str">
        <f>IF($G5547="", "", IF(IFERROR(INDEX('Project List'!$C$11:$C$510, MATCH($G5547, 'Project List'!$B$11:$B$510, 0)), "")="", "", IFERROR(INDEX('Project List'!$C$11:$C$510, MATCH($G5547, 'Project List'!$B$11:$B$510, 0)), "")))</f>
        <v/>
      </c>
      <c r="C5547" s="1" t="str">
        <f>IF($G5547="", "", IF(IFERROR(INDEX('Project List'!$D$11:$D$510, MATCH($G5547, 'Project List'!$B$11:$B$510, 0)), "")="", "", IFERROR(INDEX('Project List'!$D$11:$D$510, MATCH($G5547, 'Project List'!$B$11:$B$510, 0)), "")))</f>
        <v/>
      </c>
      <c r="D5547" s="79" t="str">
        <f>IF($G5547="", "", IF(IFERROR(INDEX('Project List'!$H$11:$H$510, MATCH($G5547, 'Project List'!$B$11:$B$510, 0)), "")="", "", IFERROR(INDEX('Project List'!$H$11:$H$510, MATCH($G5547, 'Project List'!$B$11:$B$510, 0)), "")))</f>
        <v/>
      </c>
      <c r="E5547" s="67" t="str">
        <f>IF($G5547="", "", IF(IFERROR(INDEX('Project List'!$I$11:$I$510, MATCH($G5547, 'Project List'!$B$11:$B$510, 0)), "")="", "", IFERROR(INDEX('Project List'!$I$11:$I$510, MATCH($G5547, 'Project List'!$B$11:$B$510, 0)), "")))</f>
        <v/>
      </c>
      <c r="F5547" s="28"/>
      <c r="G5547" s="118"/>
      <c r="H5547" s="120"/>
      <c r="I5547" s="119"/>
      <c r="J5547" s="122"/>
      <c r="K5547" s="135"/>
      <c r="L5547" s="28"/>
      <c r="N5547" s="45" t="str">
        <f>IF($G5547="", "", IF(COUNTIF('Project List'!$B$11:$B$510, 'Time &amp; Expenses'!$G5547)=0, "X", ""))</f>
        <v/>
      </c>
    </row>
    <row r="5548" spans="1:14" x14ac:dyDescent="0.25">
      <c r="A5548" s="28"/>
      <c r="B5548" s="74" t="str">
        <f>IF($G5548="", "", IF(IFERROR(INDEX('Project List'!$C$11:$C$510, MATCH($G5548, 'Project List'!$B$11:$B$510, 0)), "")="", "", IFERROR(INDEX('Project List'!$C$11:$C$510, MATCH($G5548, 'Project List'!$B$11:$B$510, 0)), "")))</f>
        <v/>
      </c>
      <c r="C5548" s="1" t="str">
        <f>IF($G5548="", "", IF(IFERROR(INDEX('Project List'!$D$11:$D$510, MATCH($G5548, 'Project List'!$B$11:$B$510, 0)), "")="", "", IFERROR(INDEX('Project List'!$D$11:$D$510, MATCH($G5548, 'Project List'!$B$11:$B$510, 0)), "")))</f>
        <v/>
      </c>
      <c r="D5548" s="79" t="str">
        <f>IF($G5548="", "", IF(IFERROR(INDEX('Project List'!$H$11:$H$510, MATCH($G5548, 'Project List'!$B$11:$B$510, 0)), "")="", "", IFERROR(INDEX('Project List'!$H$11:$H$510, MATCH($G5548, 'Project List'!$B$11:$B$510, 0)), "")))</f>
        <v/>
      </c>
      <c r="E5548" s="67" t="str">
        <f>IF($G5548="", "", IF(IFERROR(INDEX('Project List'!$I$11:$I$510, MATCH($G5548, 'Project List'!$B$11:$B$510, 0)), "")="", "", IFERROR(INDEX('Project List'!$I$11:$I$510, MATCH($G5548, 'Project List'!$B$11:$B$510, 0)), "")))</f>
        <v/>
      </c>
      <c r="F5548" s="28"/>
      <c r="G5548" s="118"/>
      <c r="H5548" s="120"/>
      <c r="I5548" s="119"/>
      <c r="J5548" s="122"/>
      <c r="K5548" s="135"/>
      <c r="L5548" s="28"/>
      <c r="N5548" s="45" t="str">
        <f>IF($G5548="", "", IF(COUNTIF('Project List'!$B$11:$B$510, 'Time &amp; Expenses'!$G5548)=0, "X", ""))</f>
        <v/>
      </c>
    </row>
    <row r="5549" spans="1:14" x14ac:dyDescent="0.25">
      <c r="A5549" s="28"/>
      <c r="B5549" s="74" t="str">
        <f>IF($G5549="", "", IF(IFERROR(INDEX('Project List'!$C$11:$C$510, MATCH($G5549, 'Project List'!$B$11:$B$510, 0)), "")="", "", IFERROR(INDEX('Project List'!$C$11:$C$510, MATCH($G5549, 'Project List'!$B$11:$B$510, 0)), "")))</f>
        <v/>
      </c>
      <c r="C5549" s="1" t="str">
        <f>IF($G5549="", "", IF(IFERROR(INDEX('Project List'!$D$11:$D$510, MATCH($G5549, 'Project List'!$B$11:$B$510, 0)), "")="", "", IFERROR(INDEX('Project List'!$D$11:$D$510, MATCH($G5549, 'Project List'!$B$11:$B$510, 0)), "")))</f>
        <v/>
      </c>
      <c r="D5549" s="79" t="str">
        <f>IF($G5549="", "", IF(IFERROR(INDEX('Project List'!$H$11:$H$510, MATCH($G5549, 'Project List'!$B$11:$B$510, 0)), "")="", "", IFERROR(INDEX('Project List'!$H$11:$H$510, MATCH($G5549, 'Project List'!$B$11:$B$510, 0)), "")))</f>
        <v/>
      </c>
      <c r="E5549" s="67" t="str">
        <f>IF($G5549="", "", IF(IFERROR(INDEX('Project List'!$I$11:$I$510, MATCH($G5549, 'Project List'!$B$11:$B$510, 0)), "")="", "", IFERROR(INDEX('Project List'!$I$11:$I$510, MATCH($G5549, 'Project List'!$B$11:$B$510, 0)), "")))</f>
        <v/>
      </c>
      <c r="F5549" s="28"/>
      <c r="G5549" s="118"/>
      <c r="H5549" s="120"/>
      <c r="I5549" s="119"/>
      <c r="J5549" s="122"/>
      <c r="K5549" s="135"/>
      <c r="L5549" s="28"/>
      <c r="N5549" s="45" t="str">
        <f>IF($G5549="", "", IF(COUNTIF('Project List'!$B$11:$B$510, 'Time &amp; Expenses'!$G5549)=0, "X", ""))</f>
        <v/>
      </c>
    </row>
    <row r="5550" spans="1:14" x14ac:dyDescent="0.25">
      <c r="A5550" s="28"/>
      <c r="B5550" s="74" t="str">
        <f>IF($G5550="", "", IF(IFERROR(INDEX('Project List'!$C$11:$C$510, MATCH($G5550, 'Project List'!$B$11:$B$510, 0)), "")="", "", IFERROR(INDEX('Project List'!$C$11:$C$510, MATCH($G5550, 'Project List'!$B$11:$B$510, 0)), "")))</f>
        <v/>
      </c>
      <c r="C5550" s="1" t="str">
        <f>IF($G5550="", "", IF(IFERROR(INDEX('Project List'!$D$11:$D$510, MATCH($G5550, 'Project List'!$B$11:$B$510, 0)), "")="", "", IFERROR(INDEX('Project List'!$D$11:$D$510, MATCH($G5550, 'Project List'!$B$11:$B$510, 0)), "")))</f>
        <v/>
      </c>
      <c r="D5550" s="79" t="str">
        <f>IF($G5550="", "", IF(IFERROR(INDEX('Project List'!$H$11:$H$510, MATCH($G5550, 'Project List'!$B$11:$B$510, 0)), "")="", "", IFERROR(INDEX('Project List'!$H$11:$H$510, MATCH($G5550, 'Project List'!$B$11:$B$510, 0)), "")))</f>
        <v/>
      </c>
      <c r="E5550" s="67" t="str">
        <f>IF($G5550="", "", IF(IFERROR(INDEX('Project List'!$I$11:$I$510, MATCH($G5550, 'Project List'!$B$11:$B$510, 0)), "")="", "", IFERROR(INDEX('Project List'!$I$11:$I$510, MATCH($G5550, 'Project List'!$B$11:$B$510, 0)), "")))</f>
        <v/>
      </c>
      <c r="F5550" s="28"/>
      <c r="G5550" s="118"/>
      <c r="H5550" s="120"/>
      <c r="I5550" s="119"/>
      <c r="J5550" s="122"/>
      <c r="K5550" s="135"/>
      <c r="L5550" s="28"/>
      <c r="N5550" s="45" t="str">
        <f>IF($G5550="", "", IF(COUNTIF('Project List'!$B$11:$B$510, 'Time &amp; Expenses'!$G5550)=0, "X", ""))</f>
        <v/>
      </c>
    </row>
    <row r="5551" spans="1:14" x14ac:dyDescent="0.25">
      <c r="A5551" s="28"/>
      <c r="B5551" s="74" t="str">
        <f>IF($G5551="", "", IF(IFERROR(INDEX('Project List'!$C$11:$C$510, MATCH($G5551, 'Project List'!$B$11:$B$510, 0)), "")="", "", IFERROR(INDEX('Project List'!$C$11:$C$510, MATCH($G5551, 'Project List'!$B$11:$B$510, 0)), "")))</f>
        <v/>
      </c>
      <c r="C5551" s="1" t="str">
        <f>IF($G5551="", "", IF(IFERROR(INDEX('Project List'!$D$11:$D$510, MATCH($G5551, 'Project List'!$B$11:$B$510, 0)), "")="", "", IFERROR(INDEX('Project List'!$D$11:$D$510, MATCH($G5551, 'Project List'!$B$11:$B$510, 0)), "")))</f>
        <v/>
      </c>
      <c r="D5551" s="79" t="str">
        <f>IF($G5551="", "", IF(IFERROR(INDEX('Project List'!$H$11:$H$510, MATCH($G5551, 'Project List'!$B$11:$B$510, 0)), "")="", "", IFERROR(INDEX('Project List'!$H$11:$H$510, MATCH($G5551, 'Project List'!$B$11:$B$510, 0)), "")))</f>
        <v/>
      </c>
      <c r="E5551" s="67" t="str">
        <f>IF($G5551="", "", IF(IFERROR(INDEX('Project List'!$I$11:$I$510, MATCH($G5551, 'Project List'!$B$11:$B$510, 0)), "")="", "", IFERROR(INDEX('Project List'!$I$11:$I$510, MATCH($G5551, 'Project List'!$B$11:$B$510, 0)), "")))</f>
        <v/>
      </c>
      <c r="F5551" s="28"/>
      <c r="G5551" s="118"/>
      <c r="H5551" s="120"/>
      <c r="I5551" s="119"/>
      <c r="J5551" s="122"/>
      <c r="K5551" s="135"/>
      <c r="L5551" s="28"/>
      <c r="N5551" s="45" t="str">
        <f>IF($G5551="", "", IF(COUNTIF('Project List'!$B$11:$B$510, 'Time &amp; Expenses'!$G5551)=0, "X", ""))</f>
        <v/>
      </c>
    </row>
    <row r="5552" spans="1:14" x14ac:dyDescent="0.25">
      <c r="A5552" s="28"/>
      <c r="B5552" s="74" t="str">
        <f>IF($G5552="", "", IF(IFERROR(INDEX('Project List'!$C$11:$C$510, MATCH($G5552, 'Project List'!$B$11:$B$510, 0)), "")="", "", IFERROR(INDEX('Project List'!$C$11:$C$510, MATCH($G5552, 'Project List'!$B$11:$B$510, 0)), "")))</f>
        <v/>
      </c>
      <c r="C5552" s="1" t="str">
        <f>IF($G5552="", "", IF(IFERROR(INDEX('Project List'!$D$11:$D$510, MATCH($G5552, 'Project List'!$B$11:$B$510, 0)), "")="", "", IFERROR(INDEX('Project List'!$D$11:$D$510, MATCH($G5552, 'Project List'!$B$11:$B$510, 0)), "")))</f>
        <v/>
      </c>
      <c r="D5552" s="79" t="str">
        <f>IF($G5552="", "", IF(IFERROR(INDEX('Project List'!$H$11:$H$510, MATCH($G5552, 'Project List'!$B$11:$B$510, 0)), "")="", "", IFERROR(INDEX('Project List'!$H$11:$H$510, MATCH($G5552, 'Project List'!$B$11:$B$510, 0)), "")))</f>
        <v/>
      </c>
      <c r="E5552" s="67" t="str">
        <f>IF($G5552="", "", IF(IFERROR(INDEX('Project List'!$I$11:$I$510, MATCH($G5552, 'Project List'!$B$11:$B$510, 0)), "")="", "", IFERROR(INDEX('Project List'!$I$11:$I$510, MATCH($G5552, 'Project List'!$B$11:$B$510, 0)), "")))</f>
        <v/>
      </c>
      <c r="F5552" s="28"/>
      <c r="G5552" s="118"/>
      <c r="H5552" s="120"/>
      <c r="I5552" s="119"/>
      <c r="J5552" s="122"/>
      <c r="K5552" s="135"/>
      <c r="L5552" s="28"/>
      <c r="N5552" s="45" t="str">
        <f>IF($G5552="", "", IF(COUNTIF('Project List'!$B$11:$B$510, 'Time &amp; Expenses'!$G5552)=0, "X", ""))</f>
        <v/>
      </c>
    </row>
    <row r="5553" spans="1:14" x14ac:dyDescent="0.25">
      <c r="A5553" s="28"/>
      <c r="B5553" s="74" t="str">
        <f>IF($G5553="", "", IF(IFERROR(INDEX('Project List'!$C$11:$C$510, MATCH($G5553, 'Project List'!$B$11:$B$510, 0)), "")="", "", IFERROR(INDEX('Project List'!$C$11:$C$510, MATCH($G5553, 'Project List'!$B$11:$B$510, 0)), "")))</f>
        <v/>
      </c>
      <c r="C5553" s="1" t="str">
        <f>IF($G5553="", "", IF(IFERROR(INDEX('Project List'!$D$11:$D$510, MATCH($G5553, 'Project List'!$B$11:$B$510, 0)), "")="", "", IFERROR(INDEX('Project List'!$D$11:$D$510, MATCH($G5553, 'Project List'!$B$11:$B$510, 0)), "")))</f>
        <v/>
      </c>
      <c r="D5553" s="79" t="str">
        <f>IF($G5553="", "", IF(IFERROR(INDEX('Project List'!$H$11:$H$510, MATCH($G5553, 'Project List'!$B$11:$B$510, 0)), "")="", "", IFERROR(INDEX('Project List'!$H$11:$H$510, MATCH($G5553, 'Project List'!$B$11:$B$510, 0)), "")))</f>
        <v/>
      </c>
      <c r="E5553" s="67" t="str">
        <f>IF($G5553="", "", IF(IFERROR(INDEX('Project List'!$I$11:$I$510, MATCH($G5553, 'Project List'!$B$11:$B$510, 0)), "")="", "", IFERROR(INDEX('Project List'!$I$11:$I$510, MATCH($G5553, 'Project List'!$B$11:$B$510, 0)), "")))</f>
        <v/>
      </c>
      <c r="F5553" s="28"/>
      <c r="G5553" s="118"/>
      <c r="H5553" s="120"/>
      <c r="I5553" s="119"/>
      <c r="J5553" s="122"/>
      <c r="K5553" s="135"/>
      <c r="L5553" s="28"/>
      <c r="N5553" s="45" t="str">
        <f>IF($G5553="", "", IF(COUNTIF('Project List'!$B$11:$B$510, 'Time &amp; Expenses'!$G5553)=0, "X", ""))</f>
        <v/>
      </c>
    </row>
    <row r="5554" spans="1:14" x14ac:dyDescent="0.25">
      <c r="A5554" s="28"/>
      <c r="B5554" s="74" t="str">
        <f>IF($G5554="", "", IF(IFERROR(INDEX('Project List'!$C$11:$C$510, MATCH($G5554, 'Project List'!$B$11:$B$510, 0)), "")="", "", IFERROR(INDEX('Project List'!$C$11:$C$510, MATCH($G5554, 'Project List'!$B$11:$B$510, 0)), "")))</f>
        <v/>
      </c>
      <c r="C5554" s="1" t="str">
        <f>IF($G5554="", "", IF(IFERROR(INDEX('Project List'!$D$11:$D$510, MATCH($G5554, 'Project List'!$B$11:$B$510, 0)), "")="", "", IFERROR(INDEX('Project List'!$D$11:$D$510, MATCH($G5554, 'Project List'!$B$11:$B$510, 0)), "")))</f>
        <v/>
      </c>
      <c r="D5554" s="79" t="str">
        <f>IF($G5554="", "", IF(IFERROR(INDEX('Project List'!$H$11:$H$510, MATCH($G5554, 'Project List'!$B$11:$B$510, 0)), "")="", "", IFERROR(INDEX('Project List'!$H$11:$H$510, MATCH($G5554, 'Project List'!$B$11:$B$510, 0)), "")))</f>
        <v/>
      </c>
      <c r="E5554" s="67" t="str">
        <f>IF($G5554="", "", IF(IFERROR(INDEX('Project List'!$I$11:$I$510, MATCH($G5554, 'Project List'!$B$11:$B$510, 0)), "")="", "", IFERROR(INDEX('Project List'!$I$11:$I$510, MATCH($G5554, 'Project List'!$B$11:$B$510, 0)), "")))</f>
        <v/>
      </c>
      <c r="F5554" s="28"/>
      <c r="G5554" s="118"/>
      <c r="H5554" s="120"/>
      <c r="I5554" s="119"/>
      <c r="J5554" s="122"/>
      <c r="K5554" s="135"/>
      <c r="L5554" s="28"/>
      <c r="N5554" s="45" t="str">
        <f>IF($G5554="", "", IF(COUNTIF('Project List'!$B$11:$B$510, 'Time &amp; Expenses'!$G5554)=0, "X", ""))</f>
        <v/>
      </c>
    </row>
    <row r="5555" spans="1:14" x14ac:dyDescent="0.25">
      <c r="A5555" s="28"/>
      <c r="B5555" s="74" t="str">
        <f>IF($G5555="", "", IF(IFERROR(INDEX('Project List'!$C$11:$C$510, MATCH($G5555, 'Project List'!$B$11:$B$510, 0)), "")="", "", IFERROR(INDEX('Project List'!$C$11:$C$510, MATCH($G5555, 'Project List'!$B$11:$B$510, 0)), "")))</f>
        <v/>
      </c>
      <c r="C5555" s="1" t="str">
        <f>IF($G5555="", "", IF(IFERROR(INDEX('Project List'!$D$11:$D$510, MATCH($G5555, 'Project List'!$B$11:$B$510, 0)), "")="", "", IFERROR(INDEX('Project List'!$D$11:$D$510, MATCH($G5555, 'Project List'!$B$11:$B$510, 0)), "")))</f>
        <v/>
      </c>
      <c r="D5555" s="79" t="str">
        <f>IF($G5555="", "", IF(IFERROR(INDEX('Project List'!$H$11:$H$510, MATCH($G5555, 'Project List'!$B$11:$B$510, 0)), "")="", "", IFERROR(INDEX('Project List'!$H$11:$H$510, MATCH($G5555, 'Project List'!$B$11:$B$510, 0)), "")))</f>
        <v/>
      </c>
      <c r="E5555" s="67" t="str">
        <f>IF($G5555="", "", IF(IFERROR(INDEX('Project List'!$I$11:$I$510, MATCH($G5555, 'Project List'!$B$11:$B$510, 0)), "")="", "", IFERROR(INDEX('Project List'!$I$11:$I$510, MATCH($G5555, 'Project List'!$B$11:$B$510, 0)), "")))</f>
        <v/>
      </c>
      <c r="F5555" s="28"/>
      <c r="G5555" s="118"/>
      <c r="H5555" s="120"/>
      <c r="I5555" s="119"/>
      <c r="J5555" s="122"/>
      <c r="K5555" s="135"/>
      <c r="L5555" s="28"/>
      <c r="N5555" s="45" t="str">
        <f>IF($G5555="", "", IF(COUNTIF('Project List'!$B$11:$B$510, 'Time &amp; Expenses'!$G5555)=0, "X", ""))</f>
        <v/>
      </c>
    </row>
    <row r="5556" spans="1:14" x14ac:dyDescent="0.25">
      <c r="A5556" s="28"/>
      <c r="B5556" s="74" t="str">
        <f>IF($G5556="", "", IF(IFERROR(INDEX('Project List'!$C$11:$C$510, MATCH($G5556, 'Project List'!$B$11:$B$510, 0)), "")="", "", IFERROR(INDEX('Project List'!$C$11:$C$510, MATCH($G5556, 'Project List'!$B$11:$B$510, 0)), "")))</f>
        <v/>
      </c>
      <c r="C5556" s="1" t="str">
        <f>IF($G5556="", "", IF(IFERROR(INDEX('Project List'!$D$11:$D$510, MATCH($G5556, 'Project List'!$B$11:$B$510, 0)), "")="", "", IFERROR(INDEX('Project List'!$D$11:$D$510, MATCH($G5556, 'Project List'!$B$11:$B$510, 0)), "")))</f>
        <v/>
      </c>
      <c r="D5556" s="79" t="str">
        <f>IF($G5556="", "", IF(IFERROR(INDEX('Project List'!$H$11:$H$510, MATCH($G5556, 'Project List'!$B$11:$B$510, 0)), "")="", "", IFERROR(INDEX('Project List'!$H$11:$H$510, MATCH($G5556, 'Project List'!$B$11:$B$510, 0)), "")))</f>
        <v/>
      </c>
      <c r="E5556" s="67" t="str">
        <f>IF($G5556="", "", IF(IFERROR(INDEX('Project List'!$I$11:$I$510, MATCH($G5556, 'Project List'!$B$11:$B$510, 0)), "")="", "", IFERROR(INDEX('Project List'!$I$11:$I$510, MATCH($G5556, 'Project List'!$B$11:$B$510, 0)), "")))</f>
        <v/>
      </c>
      <c r="F5556" s="28"/>
      <c r="G5556" s="118"/>
      <c r="H5556" s="120"/>
      <c r="I5556" s="119"/>
      <c r="J5556" s="122"/>
      <c r="K5556" s="135"/>
      <c r="L5556" s="28"/>
      <c r="N5556" s="45" t="str">
        <f>IF($G5556="", "", IF(COUNTIF('Project List'!$B$11:$B$510, 'Time &amp; Expenses'!$G5556)=0, "X", ""))</f>
        <v/>
      </c>
    </row>
    <row r="5557" spans="1:14" x14ac:dyDescent="0.25">
      <c r="A5557" s="28"/>
      <c r="B5557" s="74" t="str">
        <f>IF($G5557="", "", IF(IFERROR(INDEX('Project List'!$C$11:$C$510, MATCH($G5557, 'Project List'!$B$11:$B$510, 0)), "")="", "", IFERROR(INDEX('Project List'!$C$11:$C$510, MATCH($G5557, 'Project List'!$B$11:$B$510, 0)), "")))</f>
        <v/>
      </c>
      <c r="C5557" s="1" t="str">
        <f>IF($G5557="", "", IF(IFERROR(INDEX('Project List'!$D$11:$D$510, MATCH($G5557, 'Project List'!$B$11:$B$510, 0)), "")="", "", IFERROR(INDEX('Project List'!$D$11:$D$510, MATCH($G5557, 'Project List'!$B$11:$B$510, 0)), "")))</f>
        <v/>
      </c>
      <c r="D5557" s="79" t="str">
        <f>IF($G5557="", "", IF(IFERROR(INDEX('Project List'!$H$11:$H$510, MATCH($G5557, 'Project List'!$B$11:$B$510, 0)), "")="", "", IFERROR(INDEX('Project List'!$H$11:$H$510, MATCH($G5557, 'Project List'!$B$11:$B$510, 0)), "")))</f>
        <v/>
      </c>
      <c r="E5557" s="67" t="str">
        <f>IF($G5557="", "", IF(IFERROR(INDEX('Project List'!$I$11:$I$510, MATCH($G5557, 'Project List'!$B$11:$B$510, 0)), "")="", "", IFERROR(INDEX('Project List'!$I$11:$I$510, MATCH($G5557, 'Project List'!$B$11:$B$510, 0)), "")))</f>
        <v/>
      </c>
      <c r="F5557" s="28"/>
      <c r="G5557" s="118"/>
      <c r="H5557" s="120"/>
      <c r="I5557" s="119"/>
      <c r="J5557" s="122"/>
      <c r="K5557" s="135"/>
      <c r="L5557" s="28"/>
      <c r="N5557" s="45" t="str">
        <f>IF($G5557="", "", IF(COUNTIF('Project List'!$B$11:$B$510, 'Time &amp; Expenses'!$G5557)=0, "X", ""))</f>
        <v/>
      </c>
    </row>
    <row r="5558" spans="1:14" x14ac:dyDescent="0.25">
      <c r="A5558" s="28"/>
      <c r="B5558" s="74" t="str">
        <f>IF($G5558="", "", IF(IFERROR(INDEX('Project List'!$C$11:$C$510, MATCH($G5558, 'Project List'!$B$11:$B$510, 0)), "")="", "", IFERROR(INDEX('Project List'!$C$11:$C$510, MATCH($G5558, 'Project List'!$B$11:$B$510, 0)), "")))</f>
        <v/>
      </c>
      <c r="C5558" s="1" t="str">
        <f>IF($G5558="", "", IF(IFERROR(INDEX('Project List'!$D$11:$D$510, MATCH($G5558, 'Project List'!$B$11:$B$510, 0)), "")="", "", IFERROR(INDEX('Project List'!$D$11:$D$510, MATCH($G5558, 'Project List'!$B$11:$B$510, 0)), "")))</f>
        <v/>
      </c>
      <c r="D5558" s="79" t="str">
        <f>IF($G5558="", "", IF(IFERROR(INDEX('Project List'!$H$11:$H$510, MATCH($G5558, 'Project List'!$B$11:$B$510, 0)), "")="", "", IFERROR(INDEX('Project List'!$H$11:$H$510, MATCH($G5558, 'Project List'!$B$11:$B$510, 0)), "")))</f>
        <v/>
      </c>
      <c r="E5558" s="67" t="str">
        <f>IF($G5558="", "", IF(IFERROR(INDEX('Project List'!$I$11:$I$510, MATCH($G5558, 'Project List'!$B$11:$B$510, 0)), "")="", "", IFERROR(INDEX('Project List'!$I$11:$I$510, MATCH($G5558, 'Project List'!$B$11:$B$510, 0)), "")))</f>
        <v/>
      </c>
      <c r="F5558" s="28"/>
      <c r="G5558" s="118"/>
      <c r="H5558" s="120"/>
      <c r="I5558" s="119"/>
      <c r="J5558" s="122"/>
      <c r="K5558" s="135"/>
      <c r="L5558" s="28"/>
      <c r="N5558" s="45" t="str">
        <f>IF($G5558="", "", IF(COUNTIF('Project List'!$B$11:$B$510, 'Time &amp; Expenses'!$G5558)=0, "X", ""))</f>
        <v/>
      </c>
    </row>
    <row r="5559" spans="1:14" x14ac:dyDescent="0.25">
      <c r="A5559" s="28"/>
      <c r="B5559" s="74" t="str">
        <f>IF($G5559="", "", IF(IFERROR(INDEX('Project List'!$C$11:$C$510, MATCH($G5559, 'Project List'!$B$11:$B$510, 0)), "")="", "", IFERROR(INDEX('Project List'!$C$11:$C$510, MATCH($G5559, 'Project List'!$B$11:$B$510, 0)), "")))</f>
        <v/>
      </c>
      <c r="C5559" s="1" t="str">
        <f>IF($G5559="", "", IF(IFERROR(INDEX('Project List'!$D$11:$D$510, MATCH($G5559, 'Project List'!$B$11:$B$510, 0)), "")="", "", IFERROR(INDEX('Project List'!$D$11:$D$510, MATCH($G5559, 'Project List'!$B$11:$B$510, 0)), "")))</f>
        <v/>
      </c>
      <c r="D5559" s="79" t="str">
        <f>IF($G5559="", "", IF(IFERROR(INDEX('Project List'!$H$11:$H$510, MATCH($G5559, 'Project List'!$B$11:$B$510, 0)), "")="", "", IFERROR(INDEX('Project List'!$H$11:$H$510, MATCH($G5559, 'Project List'!$B$11:$B$510, 0)), "")))</f>
        <v/>
      </c>
      <c r="E5559" s="67" t="str">
        <f>IF($G5559="", "", IF(IFERROR(INDEX('Project List'!$I$11:$I$510, MATCH($G5559, 'Project List'!$B$11:$B$510, 0)), "")="", "", IFERROR(INDEX('Project List'!$I$11:$I$510, MATCH($G5559, 'Project List'!$B$11:$B$510, 0)), "")))</f>
        <v/>
      </c>
      <c r="F5559" s="28"/>
      <c r="G5559" s="118"/>
      <c r="H5559" s="120"/>
      <c r="I5559" s="119"/>
      <c r="J5559" s="122"/>
      <c r="K5559" s="135"/>
      <c r="L5559" s="28"/>
      <c r="N5559" s="45" t="str">
        <f>IF($G5559="", "", IF(COUNTIF('Project List'!$B$11:$B$510, 'Time &amp; Expenses'!$G5559)=0, "X", ""))</f>
        <v/>
      </c>
    </row>
    <row r="5560" spans="1:14" x14ac:dyDescent="0.25">
      <c r="A5560" s="28"/>
      <c r="B5560" s="74" t="str">
        <f>IF($G5560="", "", IF(IFERROR(INDEX('Project List'!$C$11:$C$510, MATCH($G5560, 'Project List'!$B$11:$B$510, 0)), "")="", "", IFERROR(INDEX('Project List'!$C$11:$C$510, MATCH($G5560, 'Project List'!$B$11:$B$510, 0)), "")))</f>
        <v/>
      </c>
      <c r="C5560" s="1" t="str">
        <f>IF($G5560="", "", IF(IFERROR(INDEX('Project List'!$D$11:$D$510, MATCH($G5560, 'Project List'!$B$11:$B$510, 0)), "")="", "", IFERROR(INDEX('Project List'!$D$11:$D$510, MATCH($G5560, 'Project List'!$B$11:$B$510, 0)), "")))</f>
        <v/>
      </c>
      <c r="D5560" s="79" t="str">
        <f>IF($G5560="", "", IF(IFERROR(INDEX('Project List'!$H$11:$H$510, MATCH($G5560, 'Project List'!$B$11:$B$510, 0)), "")="", "", IFERROR(INDEX('Project List'!$H$11:$H$510, MATCH($G5560, 'Project List'!$B$11:$B$510, 0)), "")))</f>
        <v/>
      </c>
      <c r="E5560" s="67" t="str">
        <f>IF($G5560="", "", IF(IFERROR(INDEX('Project List'!$I$11:$I$510, MATCH($G5560, 'Project List'!$B$11:$B$510, 0)), "")="", "", IFERROR(INDEX('Project List'!$I$11:$I$510, MATCH($G5560, 'Project List'!$B$11:$B$510, 0)), "")))</f>
        <v/>
      </c>
      <c r="F5560" s="28"/>
      <c r="G5560" s="118"/>
      <c r="H5560" s="120"/>
      <c r="I5560" s="119"/>
      <c r="J5560" s="122"/>
      <c r="K5560" s="135"/>
      <c r="L5560" s="28"/>
      <c r="N5560" s="45" t="str">
        <f>IF($G5560="", "", IF(COUNTIF('Project List'!$B$11:$B$510, 'Time &amp; Expenses'!$G5560)=0, "X", ""))</f>
        <v/>
      </c>
    </row>
    <row r="5561" spans="1:14" x14ac:dyDescent="0.25">
      <c r="A5561" s="28"/>
      <c r="B5561" s="74" t="str">
        <f>IF($G5561="", "", IF(IFERROR(INDEX('Project List'!$C$11:$C$510, MATCH($G5561, 'Project List'!$B$11:$B$510, 0)), "")="", "", IFERROR(INDEX('Project List'!$C$11:$C$510, MATCH($G5561, 'Project List'!$B$11:$B$510, 0)), "")))</f>
        <v/>
      </c>
      <c r="C5561" s="1" t="str">
        <f>IF($G5561="", "", IF(IFERROR(INDEX('Project List'!$D$11:$D$510, MATCH($G5561, 'Project List'!$B$11:$B$510, 0)), "")="", "", IFERROR(INDEX('Project List'!$D$11:$D$510, MATCH($G5561, 'Project List'!$B$11:$B$510, 0)), "")))</f>
        <v/>
      </c>
      <c r="D5561" s="79" t="str">
        <f>IF($G5561="", "", IF(IFERROR(INDEX('Project List'!$H$11:$H$510, MATCH($G5561, 'Project List'!$B$11:$B$510, 0)), "")="", "", IFERROR(INDEX('Project List'!$H$11:$H$510, MATCH($G5561, 'Project List'!$B$11:$B$510, 0)), "")))</f>
        <v/>
      </c>
      <c r="E5561" s="67" t="str">
        <f>IF($G5561="", "", IF(IFERROR(INDEX('Project List'!$I$11:$I$510, MATCH($G5561, 'Project List'!$B$11:$B$510, 0)), "")="", "", IFERROR(INDEX('Project List'!$I$11:$I$510, MATCH($G5561, 'Project List'!$B$11:$B$510, 0)), "")))</f>
        <v/>
      </c>
      <c r="F5561" s="28"/>
      <c r="G5561" s="118"/>
      <c r="H5561" s="120"/>
      <c r="I5561" s="119"/>
      <c r="J5561" s="122"/>
      <c r="K5561" s="135"/>
      <c r="L5561" s="28"/>
      <c r="N5561" s="45" t="str">
        <f>IF($G5561="", "", IF(COUNTIF('Project List'!$B$11:$B$510, 'Time &amp; Expenses'!$G5561)=0, "X", ""))</f>
        <v/>
      </c>
    </row>
    <row r="5562" spans="1:14" x14ac:dyDescent="0.25">
      <c r="A5562" s="28"/>
      <c r="B5562" s="74" t="str">
        <f>IF($G5562="", "", IF(IFERROR(INDEX('Project List'!$C$11:$C$510, MATCH($G5562, 'Project List'!$B$11:$B$510, 0)), "")="", "", IFERROR(INDEX('Project List'!$C$11:$C$510, MATCH($G5562, 'Project List'!$B$11:$B$510, 0)), "")))</f>
        <v/>
      </c>
      <c r="C5562" s="1" t="str">
        <f>IF($G5562="", "", IF(IFERROR(INDEX('Project List'!$D$11:$D$510, MATCH($G5562, 'Project List'!$B$11:$B$510, 0)), "")="", "", IFERROR(INDEX('Project List'!$D$11:$D$510, MATCH($G5562, 'Project List'!$B$11:$B$510, 0)), "")))</f>
        <v/>
      </c>
      <c r="D5562" s="79" t="str">
        <f>IF($G5562="", "", IF(IFERROR(INDEX('Project List'!$H$11:$H$510, MATCH($G5562, 'Project List'!$B$11:$B$510, 0)), "")="", "", IFERROR(INDEX('Project List'!$H$11:$H$510, MATCH($G5562, 'Project List'!$B$11:$B$510, 0)), "")))</f>
        <v/>
      </c>
      <c r="E5562" s="67" t="str">
        <f>IF($G5562="", "", IF(IFERROR(INDEX('Project List'!$I$11:$I$510, MATCH($G5562, 'Project List'!$B$11:$B$510, 0)), "")="", "", IFERROR(INDEX('Project List'!$I$11:$I$510, MATCH($G5562, 'Project List'!$B$11:$B$510, 0)), "")))</f>
        <v/>
      </c>
      <c r="F5562" s="28"/>
      <c r="G5562" s="118"/>
      <c r="H5562" s="120"/>
      <c r="I5562" s="119"/>
      <c r="J5562" s="122"/>
      <c r="K5562" s="135"/>
      <c r="L5562" s="28"/>
      <c r="N5562" s="45" t="str">
        <f>IF($G5562="", "", IF(COUNTIF('Project List'!$B$11:$B$510, 'Time &amp; Expenses'!$G5562)=0, "X", ""))</f>
        <v/>
      </c>
    </row>
    <row r="5563" spans="1:14" x14ac:dyDescent="0.25">
      <c r="A5563" s="28"/>
      <c r="B5563" s="74" t="str">
        <f>IF($G5563="", "", IF(IFERROR(INDEX('Project List'!$C$11:$C$510, MATCH($G5563, 'Project List'!$B$11:$B$510, 0)), "")="", "", IFERROR(INDEX('Project List'!$C$11:$C$510, MATCH($G5563, 'Project List'!$B$11:$B$510, 0)), "")))</f>
        <v/>
      </c>
      <c r="C5563" s="1" t="str">
        <f>IF($G5563="", "", IF(IFERROR(INDEX('Project List'!$D$11:$D$510, MATCH($G5563, 'Project List'!$B$11:$B$510, 0)), "")="", "", IFERROR(INDEX('Project List'!$D$11:$D$510, MATCH($G5563, 'Project List'!$B$11:$B$510, 0)), "")))</f>
        <v/>
      </c>
      <c r="D5563" s="79" t="str">
        <f>IF($G5563="", "", IF(IFERROR(INDEX('Project List'!$H$11:$H$510, MATCH($G5563, 'Project List'!$B$11:$B$510, 0)), "")="", "", IFERROR(INDEX('Project List'!$H$11:$H$510, MATCH($G5563, 'Project List'!$B$11:$B$510, 0)), "")))</f>
        <v/>
      </c>
      <c r="E5563" s="67" t="str">
        <f>IF($G5563="", "", IF(IFERROR(INDEX('Project List'!$I$11:$I$510, MATCH($G5563, 'Project List'!$B$11:$B$510, 0)), "")="", "", IFERROR(INDEX('Project List'!$I$11:$I$510, MATCH($G5563, 'Project List'!$B$11:$B$510, 0)), "")))</f>
        <v/>
      </c>
      <c r="F5563" s="28"/>
      <c r="G5563" s="118"/>
      <c r="H5563" s="120"/>
      <c r="I5563" s="119"/>
      <c r="J5563" s="122"/>
      <c r="K5563" s="135"/>
      <c r="L5563" s="28"/>
      <c r="N5563" s="45" t="str">
        <f>IF($G5563="", "", IF(COUNTIF('Project List'!$B$11:$B$510, 'Time &amp; Expenses'!$G5563)=0, "X", ""))</f>
        <v/>
      </c>
    </row>
    <row r="5564" spans="1:14" x14ac:dyDescent="0.25">
      <c r="A5564" s="28"/>
      <c r="B5564" s="74" t="str">
        <f>IF($G5564="", "", IF(IFERROR(INDEX('Project List'!$C$11:$C$510, MATCH($G5564, 'Project List'!$B$11:$B$510, 0)), "")="", "", IFERROR(INDEX('Project List'!$C$11:$C$510, MATCH($G5564, 'Project List'!$B$11:$B$510, 0)), "")))</f>
        <v/>
      </c>
      <c r="C5564" s="1" t="str">
        <f>IF($G5564="", "", IF(IFERROR(INDEX('Project List'!$D$11:$D$510, MATCH($G5564, 'Project List'!$B$11:$B$510, 0)), "")="", "", IFERROR(INDEX('Project List'!$D$11:$D$510, MATCH($G5564, 'Project List'!$B$11:$B$510, 0)), "")))</f>
        <v/>
      </c>
      <c r="D5564" s="79" t="str">
        <f>IF($G5564="", "", IF(IFERROR(INDEX('Project List'!$H$11:$H$510, MATCH($G5564, 'Project List'!$B$11:$B$510, 0)), "")="", "", IFERROR(INDEX('Project List'!$H$11:$H$510, MATCH($G5564, 'Project List'!$B$11:$B$510, 0)), "")))</f>
        <v/>
      </c>
      <c r="E5564" s="67" t="str">
        <f>IF($G5564="", "", IF(IFERROR(INDEX('Project List'!$I$11:$I$510, MATCH($G5564, 'Project List'!$B$11:$B$510, 0)), "")="", "", IFERROR(INDEX('Project List'!$I$11:$I$510, MATCH($G5564, 'Project List'!$B$11:$B$510, 0)), "")))</f>
        <v/>
      </c>
      <c r="F5564" s="28"/>
      <c r="G5564" s="118"/>
      <c r="H5564" s="120"/>
      <c r="I5564" s="119"/>
      <c r="J5564" s="122"/>
      <c r="K5564" s="135"/>
      <c r="L5564" s="28"/>
      <c r="N5564" s="45" t="str">
        <f>IF($G5564="", "", IF(COUNTIF('Project List'!$B$11:$B$510, 'Time &amp; Expenses'!$G5564)=0, "X", ""))</f>
        <v/>
      </c>
    </row>
    <row r="5565" spans="1:14" x14ac:dyDescent="0.25">
      <c r="A5565" s="28"/>
      <c r="B5565" s="74" t="str">
        <f>IF($G5565="", "", IF(IFERROR(INDEX('Project List'!$C$11:$C$510, MATCH($G5565, 'Project List'!$B$11:$B$510, 0)), "")="", "", IFERROR(INDEX('Project List'!$C$11:$C$510, MATCH($G5565, 'Project List'!$B$11:$B$510, 0)), "")))</f>
        <v/>
      </c>
      <c r="C5565" s="1" t="str">
        <f>IF($G5565="", "", IF(IFERROR(INDEX('Project List'!$D$11:$D$510, MATCH($G5565, 'Project List'!$B$11:$B$510, 0)), "")="", "", IFERROR(INDEX('Project List'!$D$11:$D$510, MATCH($G5565, 'Project List'!$B$11:$B$510, 0)), "")))</f>
        <v/>
      </c>
      <c r="D5565" s="79" t="str">
        <f>IF($G5565="", "", IF(IFERROR(INDEX('Project List'!$H$11:$H$510, MATCH($G5565, 'Project List'!$B$11:$B$510, 0)), "")="", "", IFERROR(INDEX('Project List'!$H$11:$H$510, MATCH($G5565, 'Project List'!$B$11:$B$510, 0)), "")))</f>
        <v/>
      </c>
      <c r="E5565" s="67" t="str">
        <f>IF($G5565="", "", IF(IFERROR(INDEX('Project List'!$I$11:$I$510, MATCH($G5565, 'Project List'!$B$11:$B$510, 0)), "")="", "", IFERROR(INDEX('Project List'!$I$11:$I$510, MATCH($G5565, 'Project List'!$B$11:$B$510, 0)), "")))</f>
        <v/>
      </c>
      <c r="F5565" s="28"/>
      <c r="G5565" s="118"/>
      <c r="H5565" s="120"/>
      <c r="I5565" s="119"/>
      <c r="J5565" s="122"/>
      <c r="K5565" s="135"/>
      <c r="L5565" s="28"/>
      <c r="N5565" s="45" t="str">
        <f>IF($G5565="", "", IF(COUNTIF('Project List'!$B$11:$B$510, 'Time &amp; Expenses'!$G5565)=0, "X", ""))</f>
        <v/>
      </c>
    </row>
    <row r="5566" spans="1:14" x14ac:dyDescent="0.25">
      <c r="A5566" s="28"/>
      <c r="B5566" s="74" t="str">
        <f>IF($G5566="", "", IF(IFERROR(INDEX('Project List'!$C$11:$C$510, MATCH($G5566, 'Project List'!$B$11:$B$510, 0)), "")="", "", IFERROR(INDEX('Project List'!$C$11:$C$510, MATCH($G5566, 'Project List'!$B$11:$B$510, 0)), "")))</f>
        <v/>
      </c>
      <c r="C5566" s="1" t="str">
        <f>IF($G5566="", "", IF(IFERROR(INDEX('Project List'!$D$11:$D$510, MATCH($G5566, 'Project List'!$B$11:$B$510, 0)), "")="", "", IFERROR(INDEX('Project List'!$D$11:$D$510, MATCH($G5566, 'Project List'!$B$11:$B$510, 0)), "")))</f>
        <v/>
      </c>
      <c r="D5566" s="79" t="str">
        <f>IF($G5566="", "", IF(IFERROR(INDEX('Project List'!$H$11:$H$510, MATCH($G5566, 'Project List'!$B$11:$B$510, 0)), "")="", "", IFERROR(INDEX('Project List'!$H$11:$H$510, MATCH($G5566, 'Project List'!$B$11:$B$510, 0)), "")))</f>
        <v/>
      </c>
      <c r="E5566" s="67" t="str">
        <f>IF($G5566="", "", IF(IFERROR(INDEX('Project List'!$I$11:$I$510, MATCH($G5566, 'Project List'!$B$11:$B$510, 0)), "")="", "", IFERROR(INDEX('Project List'!$I$11:$I$510, MATCH($G5566, 'Project List'!$B$11:$B$510, 0)), "")))</f>
        <v/>
      </c>
      <c r="F5566" s="28"/>
      <c r="G5566" s="118"/>
      <c r="H5566" s="120"/>
      <c r="I5566" s="119"/>
      <c r="J5566" s="122"/>
      <c r="K5566" s="135"/>
      <c r="L5566" s="28"/>
      <c r="N5566" s="45" t="str">
        <f>IF($G5566="", "", IF(COUNTIF('Project List'!$B$11:$B$510, 'Time &amp; Expenses'!$G5566)=0, "X", ""))</f>
        <v/>
      </c>
    </row>
    <row r="5567" spans="1:14" x14ac:dyDescent="0.25">
      <c r="A5567" s="28"/>
      <c r="B5567" s="74" t="str">
        <f>IF($G5567="", "", IF(IFERROR(INDEX('Project List'!$C$11:$C$510, MATCH($G5567, 'Project List'!$B$11:$B$510, 0)), "")="", "", IFERROR(INDEX('Project List'!$C$11:$C$510, MATCH($G5567, 'Project List'!$B$11:$B$510, 0)), "")))</f>
        <v/>
      </c>
      <c r="C5567" s="1" t="str">
        <f>IF($G5567="", "", IF(IFERROR(INDEX('Project List'!$D$11:$D$510, MATCH($G5567, 'Project List'!$B$11:$B$510, 0)), "")="", "", IFERROR(INDEX('Project List'!$D$11:$D$510, MATCH($G5567, 'Project List'!$B$11:$B$510, 0)), "")))</f>
        <v/>
      </c>
      <c r="D5567" s="79" t="str">
        <f>IF($G5567="", "", IF(IFERROR(INDEX('Project List'!$H$11:$H$510, MATCH($G5567, 'Project List'!$B$11:$B$510, 0)), "")="", "", IFERROR(INDEX('Project List'!$H$11:$H$510, MATCH($G5567, 'Project List'!$B$11:$B$510, 0)), "")))</f>
        <v/>
      </c>
      <c r="E5567" s="67" t="str">
        <f>IF($G5567="", "", IF(IFERROR(INDEX('Project List'!$I$11:$I$510, MATCH($G5567, 'Project List'!$B$11:$B$510, 0)), "")="", "", IFERROR(INDEX('Project List'!$I$11:$I$510, MATCH($G5567, 'Project List'!$B$11:$B$510, 0)), "")))</f>
        <v/>
      </c>
      <c r="F5567" s="28"/>
      <c r="G5567" s="118"/>
      <c r="H5567" s="120"/>
      <c r="I5567" s="119"/>
      <c r="J5567" s="122"/>
      <c r="K5567" s="135"/>
      <c r="L5567" s="28"/>
      <c r="N5567" s="45" t="str">
        <f>IF($G5567="", "", IF(COUNTIF('Project List'!$B$11:$B$510, 'Time &amp; Expenses'!$G5567)=0, "X", ""))</f>
        <v/>
      </c>
    </row>
    <row r="5568" spans="1:14" x14ac:dyDescent="0.25">
      <c r="A5568" s="28"/>
      <c r="B5568" s="74" t="str">
        <f>IF($G5568="", "", IF(IFERROR(INDEX('Project List'!$C$11:$C$510, MATCH($G5568, 'Project List'!$B$11:$B$510, 0)), "")="", "", IFERROR(INDEX('Project List'!$C$11:$C$510, MATCH($G5568, 'Project List'!$B$11:$B$510, 0)), "")))</f>
        <v/>
      </c>
      <c r="C5568" s="1" t="str">
        <f>IF($G5568="", "", IF(IFERROR(INDEX('Project List'!$D$11:$D$510, MATCH($G5568, 'Project List'!$B$11:$B$510, 0)), "")="", "", IFERROR(INDEX('Project List'!$D$11:$D$510, MATCH($G5568, 'Project List'!$B$11:$B$510, 0)), "")))</f>
        <v/>
      </c>
      <c r="D5568" s="79" t="str">
        <f>IF($G5568="", "", IF(IFERROR(INDEX('Project List'!$H$11:$H$510, MATCH($G5568, 'Project List'!$B$11:$B$510, 0)), "")="", "", IFERROR(INDEX('Project List'!$H$11:$H$510, MATCH($G5568, 'Project List'!$B$11:$B$510, 0)), "")))</f>
        <v/>
      </c>
      <c r="E5568" s="67" t="str">
        <f>IF($G5568="", "", IF(IFERROR(INDEX('Project List'!$I$11:$I$510, MATCH($G5568, 'Project List'!$B$11:$B$510, 0)), "")="", "", IFERROR(INDEX('Project List'!$I$11:$I$510, MATCH($G5568, 'Project List'!$B$11:$B$510, 0)), "")))</f>
        <v/>
      </c>
      <c r="F5568" s="28"/>
      <c r="G5568" s="118"/>
      <c r="H5568" s="120"/>
      <c r="I5568" s="119"/>
      <c r="J5568" s="122"/>
      <c r="K5568" s="135"/>
      <c r="L5568" s="28"/>
      <c r="N5568" s="45" t="str">
        <f>IF($G5568="", "", IF(COUNTIF('Project List'!$B$11:$B$510, 'Time &amp; Expenses'!$G5568)=0, "X", ""))</f>
        <v/>
      </c>
    </row>
    <row r="5569" spans="1:14" x14ac:dyDescent="0.25">
      <c r="A5569" s="28"/>
      <c r="B5569" s="74" t="str">
        <f>IF($G5569="", "", IF(IFERROR(INDEX('Project List'!$C$11:$C$510, MATCH($G5569, 'Project List'!$B$11:$B$510, 0)), "")="", "", IFERROR(INDEX('Project List'!$C$11:$C$510, MATCH($G5569, 'Project List'!$B$11:$B$510, 0)), "")))</f>
        <v/>
      </c>
      <c r="C5569" s="1" t="str">
        <f>IF($G5569="", "", IF(IFERROR(INDEX('Project List'!$D$11:$D$510, MATCH($G5569, 'Project List'!$B$11:$B$510, 0)), "")="", "", IFERROR(INDEX('Project List'!$D$11:$D$510, MATCH($G5569, 'Project List'!$B$11:$B$510, 0)), "")))</f>
        <v/>
      </c>
      <c r="D5569" s="79" t="str">
        <f>IF($G5569="", "", IF(IFERROR(INDEX('Project List'!$H$11:$H$510, MATCH($G5569, 'Project List'!$B$11:$B$510, 0)), "")="", "", IFERROR(INDEX('Project List'!$H$11:$H$510, MATCH($G5569, 'Project List'!$B$11:$B$510, 0)), "")))</f>
        <v/>
      </c>
      <c r="E5569" s="67" t="str">
        <f>IF($G5569="", "", IF(IFERROR(INDEX('Project List'!$I$11:$I$510, MATCH($G5569, 'Project List'!$B$11:$B$510, 0)), "")="", "", IFERROR(INDEX('Project List'!$I$11:$I$510, MATCH($G5569, 'Project List'!$B$11:$B$510, 0)), "")))</f>
        <v/>
      </c>
      <c r="F5569" s="28"/>
      <c r="G5569" s="118"/>
      <c r="H5569" s="120"/>
      <c r="I5569" s="119"/>
      <c r="J5569" s="122"/>
      <c r="K5569" s="135"/>
      <c r="L5569" s="28"/>
      <c r="N5569" s="45" t="str">
        <f>IF($G5569="", "", IF(COUNTIF('Project List'!$B$11:$B$510, 'Time &amp; Expenses'!$G5569)=0, "X", ""))</f>
        <v/>
      </c>
    </row>
    <row r="5570" spans="1:14" x14ac:dyDescent="0.25">
      <c r="A5570" s="28"/>
      <c r="B5570" s="74" t="str">
        <f>IF($G5570="", "", IF(IFERROR(INDEX('Project List'!$C$11:$C$510, MATCH($G5570, 'Project List'!$B$11:$B$510, 0)), "")="", "", IFERROR(INDEX('Project List'!$C$11:$C$510, MATCH($G5570, 'Project List'!$B$11:$B$510, 0)), "")))</f>
        <v/>
      </c>
      <c r="C5570" s="1" t="str">
        <f>IF($G5570="", "", IF(IFERROR(INDEX('Project List'!$D$11:$D$510, MATCH($G5570, 'Project List'!$B$11:$B$510, 0)), "")="", "", IFERROR(INDEX('Project List'!$D$11:$D$510, MATCH($G5570, 'Project List'!$B$11:$B$510, 0)), "")))</f>
        <v/>
      </c>
      <c r="D5570" s="79" t="str">
        <f>IF($G5570="", "", IF(IFERROR(INDEX('Project List'!$H$11:$H$510, MATCH($G5570, 'Project List'!$B$11:$B$510, 0)), "")="", "", IFERROR(INDEX('Project List'!$H$11:$H$510, MATCH($G5570, 'Project List'!$B$11:$B$510, 0)), "")))</f>
        <v/>
      </c>
      <c r="E5570" s="67" t="str">
        <f>IF($G5570="", "", IF(IFERROR(INDEX('Project List'!$I$11:$I$510, MATCH($G5570, 'Project List'!$B$11:$B$510, 0)), "")="", "", IFERROR(INDEX('Project List'!$I$11:$I$510, MATCH($G5570, 'Project List'!$B$11:$B$510, 0)), "")))</f>
        <v/>
      </c>
      <c r="F5570" s="28"/>
      <c r="G5570" s="118"/>
      <c r="H5570" s="120"/>
      <c r="I5570" s="119"/>
      <c r="J5570" s="122"/>
      <c r="K5570" s="135"/>
      <c r="L5570" s="28"/>
      <c r="N5570" s="45" t="str">
        <f>IF($G5570="", "", IF(COUNTIF('Project List'!$B$11:$B$510, 'Time &amp; Expenses'!$G5570)=0, "X", ""))</f>
        <v/>
      </c>
    </row>
    <row r="5571" spans="1:14" x14ac:dyDescent="0.25">
      <c r="A5571" s="28"/>
      <c r="B5571" s="74" t="str">
        <f>IF($G5571="", "", IF(IFERROR(INDEX('Project List'!$C$11:$C$510, MATCH($G5571, 'Project List'!$B$11:$B$510, 0)), "")="", "", IFERROR(INDEX('Project List'!$C$11:$C$510, MATCH($G5571, 'Project List'!$B$11:$B$510, 0)), "")))</f>
        <v/>
      </c>
      <c r="C5571" s="1" t="str">
        <f>IF($G5571="", "", IF(IFERROR(INDEX('Project List'!$D$11:$D$510, MATCH($G5571, 'Project List'!$B$11:$B$510, 0)), "")="", "", IFERROR(INDEX('Project List'!$D$11:$D$510, MATCH($G5571, 'Project List'!$B$11:$B$510, 0)), "")))</f>
        <v/>
      </c>
      <c r="D5571" s="79" t="str">
        <f>IF($G5571="", "", IF(IFERROR(INDEX('Project List'!$H$11:$H$510, MATCH($G5571, 'Project List'!$B$11:$B$510, 0)), "")="", "", IFERROR(INDEX('Project List'!$H$11:$H$510, MATCH($G5571, 'Project List'!$B$11:$B$510, 0)), "")))</f>
        <v/>
      </c>
      <c r="E5571" s="67" t="str">
        <f>IF($G5571="", "", IF(IFERROR(INDEX('Project List'!$I$11:$I$510, MATCH($G5571, 'Project List'!$B$11:$B$510, 0)), "")="", "", IFERROR(INDEX('Project List'!$I$11:$I$510, MATCH($G5571, 'Project List'!$B$11:$B$510, 0)), "")))</f>
        <v/>
      </c>
      <c r="F5571" s="28"/>
      <c r="G5571" s="118"/>
      <c r="H5571" s="120"/>
      <c r="I5571" s="119"/>
      <c r="J5571" s="122"/>
      <c r="K5571" s="135"/>
      <c r="L5571" s="28"/>
      <c r="N5571" s="45" t="str">
        <f>IF($G5571="", "", IF(COUNTIF('Project List'!$B$11:$B$510, 'Time &amp; Expenses'!$G5571)=0, "X", ""))</f>
        <v/>
      </c>
    </row>
    <row r="5572" spans="1:14" x14ac:dyDescent="0.25">
      <c r="A5572" s="28"/>
      <c r="B5572" s="74" t="str">
        <f>IF($G5572="", "", IF(IFERROR(INDEX('Project List'!$C$11:$C$510, MATCH($G5572, 'Project List'!$B$11:$B$510, 0)), "")="", "", IFERROR(INDEX('Project List'!$C$11:$C$510, MATCH($G5572, 'Project List'!$B$11:$B$510, 0)), "")))</f>
        <v/>
      </c>
      <c r="C5572" s="1" t="str">
        <f>IF($G5572="", "", IF(IFERROR(INDEX('Project List'!$D$11:$D$510, MATCH($G5572, 'Project List'!$B$11:$B$510, 0)), "")="", "", IFERROR(INDEX('Project List'!$D$11:$D$510, MATCH($G5572, 'Project List'!$B$11:$B$510, 0)), "")))</f>
        <v/>
      </c>
      <c r="D5572" s="79" t="str">
        <f>IF($G5572="", "", IF(IFERROR(INDEX('Project List'!$H$11:$H$510, MATCH($G5572, 'Project List'!$B$11:$B$510, 0)), "")="", "", IFERROR(INDEX('Project List'!$H$11:$H$510, MATCH($G5572, 'Project List'!$B$11:$B$510, 0)), "")))</f>
        <v/>
      </c>
      <c r="E5572" s="67" t="str">
        <f>IF($G5572="", "", IF(IFERROR(INDEX('Project List'!$I$11:$I$510, MATCH($G5572, 'Project List'!$B$11:$B$510, 0)), "")="", "", IFERROR(INDEX('Project List'!$I$11:$I$510, MATCH($G5572, 'Project List'!$B$11:$B$510, 0)), "")))</f>
        <v/>
      </c>
      <c r="F5572" s="28"/>
      <c r="G5572" s="118"/>
      <c r="H5572" s="120"/>
      <c r="I5572" s="119"/>
      <c r="J5572" s="122"/>
      <c r="K5572" s="135"/>
      <c r="L5572" s="28"/>
      <c r="N5572" s="45" t="str">
        <f>IF($G5572="", "", IF(COUNTIF('Project List'!$B$11:$B$510, 'Time &amp; Expenses'!$G5572)=0, "X", ""))</f>
        <v/>
      </c>
    </row>
    <row r="5573" spans="1:14" x14ac:dyDescent="0.25">
      <c r="A5573" s="28"/>
      <c r="B5573" s="74" t="str">
        <f>IF($G5573="", "", IF(IFERROR(INDEX('Project List'!$C$11:$C$510, MATCH($G5573, 'Project List'!$B$11:$B$510, 0)), "")="", "", IFERROR(INDEX('Project List'!$C$11:$C$510, MATCH($G5573, 'Project List'!$B$11:$B$510, 0)), "")))</f>
        <v/>
      </c>
      <c r="C5573" s="1" t="str">
        <f>IF($G5573="", "", IF(IFERROR(INDEX('Project List'!$D$11:$D$510, MATCH($G5573, 'Project List'!$B$11:$B$510, 0)), "")="", "", IFERROR(INDEX('Project List'!$D$11:$D$510, MATCH($G5573, 'Project List'!$B$11:$B$510, 0)), "")))</f>
        <v/>
      </c>
      <c r="D5573" s="79" t="str">
        <f>IF($G5573="", "", IF(IFERROR(INDEX('Project List'!$H$11:$H$510, MATCH($G5573, 'Project List'!$B$11:$B$510, 0)), "")="", "", IFERROR(INDEX('Project List'!$H$11:$H$510, MATCH($G5573, 'Project List'!$B$11:$B$510, 0)), "")))</f>
        <v/>
      </c>
      <c r="E5573" s="67" t="str">
        <f>IF($G5573="", "", IF(IFERROR(INDEX('Project List'!$I$11:$I$510, MATCH($G5573, 'Project List'!$B$11:$B$510, 0)), "")="", "", IFERROR(INDEX('Project List'!$I$11:$I$510, MATCH($G5573, 'Project List'!$B$11:$B$510, 0)), "")))</f>
        <v/>
      </c>
      <c r="F5573" s="28"/>
      <c r="G5573" s="118"/>
      <c r="H5573" s="120"/>
      <c r="I5573" s="119"/>
      <c r="J5573" s="122"/>
      <c r="K5573" s="135"/>
      <c r="L5573" s="28"/>
      <c r="N5573" s="45" t="str">
        <f>IF($G5573="", "", IF(COUNTIF('Project List'!$B$11:$B$510, 'Time &amp; Expenses'!$G5573)=0, "X", ""))</f>
        <v/>
      </c>
    </row>
    <row r="5574" spans="1:14" x14ac:dyDescent="0.25">
      <c r="A5574" s="28"/>
      <c r="B5574" s="74" t="str">
        <f>IF($G5574="", "", IF(IFERROR(INDEX('Project List'!$C$11:$C$510, MATCH($G5574, 'Project List'!$B$11:$B$510, 0)), "")="", "", IFERROR(INDEX('Project List'!$C$11:$C$510, MATCH($G5574, 'Project List'!$B$11:$B$510, 0)), "")))</f>
        <v/>
      </c>
      <c r="C5574" s="1" t="str">
        <f>IF($G5574="", "", IF(IFERROR(INDEX('Project List'!$D$11:$D$510, MATCH($G5574, 'Project List'!$B$11:$B$510, 0)), "")="", "", IFERROR(INDEX('Project List'!$D$11:$D$510, MATCH($G5574, 'Project List'!$B$11:$B$510, 0)), "")))</f>
        <v/>
      </c>
      <c r="D5574" s="79" t="str">
        <f>IF($G5574="", "", IF(IFERROR(INDEX('Project List'!$H$11:$H$510, MATCH($G5574, 'Project List'!$B$11:$B$510, 0)), "")="", "", IFERROR(INDEX('Project List'!$H$11:$H$510, MATCH($G5574, 'Project List'!$B$11:$B$510, 0)), "")))</f>
        <v/>
      </c>
      <c r="E5574" s="67" t="str">
        <f>IF($G5574="", "", IF(IFERROR(INDEX('Project List'!$I$11:$I$510, MATCH($G5574, 'Project List'!$B$11:$B$510, 0)), "")="", "", IFERROR(INDEX('Project List'!$I$11:$I$510, MATCH($G5574, 'Project List'!$B$11:$B$510, 0)), "")))</f>
        <v/>
      </c>
      <c r="F5574" s="28"/>
      <c r="G5574" s="118"/>
      <c r="H5574" s="120"/>
      <c r="I5574" s="119"/>
      <c r="J5574" s="122"/>
      <c r="K5574" s="135"/>
      <c r="L5574" s="28"/>
      <c r="N5574" s="45" t="str">
        <f>IF($G5574="", "", IF(COUNTIF('Project List'!$B$11:$B$510, 'Time &amp; Expenses'!$G5574)=0, "X", ""))</f>
        <v/>
      </c>
    </row>
    <row r="5575" spans="1:14" x14ac:dyDescent="0.25">
      <c r="A5575" s="28"/>
      <c r="B5575" s="74" t="str">
        <f>IF($G5575="", "", IF(IFERROR(INDEX('Project List'!$C$11:$C$510, MATCH($G5575, 'Project List'!$B$11:$B$510, 0)), "")="", "", IFERROR(INDEX('Project List'!$C$11:$C$510, MATCH($G5575, 'Project List'!$B$11:$B$510, 0)), "")))</f>
        <v/>
      </c>
      <c r="C5575" s="1" t="str">
        <f>IF($G5575="", "", IF(IFERROR(INDEX('Project List'!$D$11:$D$510, MATCH($G5575, 'Project List'!$B$11:$B$510, 0)), "")="", "", IFERROR(INDEX('Project List'!$D$11:$D$510, MATCH($G5575, 'Project List'!$B$11:$B$510, 0)), "")))</f>
        <v/>
      </c>
      <c r="D5575" s="79" t="str">
        <f>IF($G5575="", "", IF(IFERROR(INDEX('Project List'!$H$11:$H$510, MATCH($G5575, 'Project List'!$B$11:$B$510, 0)), "")="", "", IFERROR(INDEX('Project List'!$H$11:$H$510, MATCH($G5575, 'Project List'!$B$11:$B$510, 0)), "")))</f>
        <v/>
      </c>
      <c r="E5575" s="67" t="str">
        <f>IF($G5575="", "", IF(IFERROR(INDEX('Project List'!$I$11:$I$510, MATCH($G5575, 'Project List'!$B$11:$B$510, 0)), "")="", "", IFERROR(INDEX('Project List'!$I$11:$I$510, MATCH($G5575, 'Project List'!$B$11:$B$510, 0)), "")))</f>
        <v/>
      </c>
      <c r="F5575" s="28"/>
      <c r="G5575" s="118"/>
      <c r="H5575" s="120"/>
      <c r="I5575" s="119"/>
      <c r="J5575" s="122"/>
      <c r="K5575" s="135"/>
      <c r="L5575" s="28"/>
      <c r="N5575" s="45" t="str">
        <f>IF($G5575="", "", IF(COUNTIF('Project List'!$B$11:$B$510, 'Time &amp; Expenses'!$G5575)=0, "X", ""))</f>
        <v/>
      </c>
    </row>
    <row r="5576" spans="1:14" x14ac:dyDescent="0.25">
      <c r="A5576" s="28"/>
      <c r="B5576" s="74" t="str">
        <f>IF($G5576="", "", IF(IFERROR(INDEX('Project List'!$C$11:$C$510, MATCH($G5576, 'Project List'!$B$11:$B$510, 0)), "")="", "", IFERROR(INDEX('Project List'!$C$11:$C$510, MATCH($G5576, 'Project List'!$B$11:$B$510, 0)), "")))</f>
        <v/>
      </c>
      <c r="C5576" s="1" t="str">
        <f>IF($G5576="", "", IF(IFERROR(INDEX('Project List'!$D$11:$D$510, MATCH($G5576, 'Project List'!$B$11:$B$510, 0)), "")="", "", IFERROR(INDEX('Project List'!$D$11:$D$510, MATCH($G5576, 'Project List'!$B$11:$B$510, 0)), "")))</f>
        <v/>
      </c>
      <c r="D5576" s="79" t="str">
        <f>IF($G5576="", "", IF(IFERROR(INDEX('Project List'!$H$11:$H$510, MATCH($G5576, 'Project List'!$B$11:$B$510, 0)), "")="", "", IFERROR(INDEX('Project List'!$H$11:$H$510, MATCH($G5576, 'Project List'!$B$11:$B$510, 0)), "")))</f>
        <v/>
      </c>
      <c r="E5576" s="67" t="str">
        <f>IF($G5576="", "", IF(IFERROR(INDEX('Project List'!$I$11:$I$510, MATCH($G5576, 'Project List'!$B$11:$B$510, 0)), "")="", "", IFERROR(INDEX('Project List'!$I$11:$I$510, MATCH($G5576, 'Project List'!$B$11:$B$510, 0)), "")))</f>
        <v/>
      </c>
      <c r="F5576" s="28"/>
      <c r="G5576" s="118"/>
      <c r="H5576" s="120"/>
      <c r="I5576" s="119"/>
      <c r="J5576" s="122"/>
      <c r="K5576" s="135"/>
      <c r="L5576" s="28"/>
      <c r="N5576" s="45" t="str">
        <f>IF($G5576="", "", IF(COUNTIF('Project List'!$B$11:$B$510, 'Time &amp; Expenses'!$G5576)=0, "X", ""))</f>
        <v/>
      </c>
    </row>
    <row r="5577" spans="1:14" x14ac:dyDescent="0.25">
      <c r="A5577" s="28"/>
      <c r="B5577" s="74" t="str">
        <f>IF($G5577="", "", IF(IFERROR(INDEX('Project List'!$C$11:$C$510, MATCH($G5577, 'Project List'!$B$11:$B$510, 0)), "")="", "", IFERROR(INDEX('Project List'!$C$11:$C$510, MATCH($G5577, 'Project List'!$B$11:$B$510, 0)), "")))</f>
        <v/>
      </c>
      <c r="C5577" s="1" t="str">
        <f>IF($G5577="", "", IF(IFERROR(INDEX('Project List'!$D$11:$D$510, MATCH($G5577, 'Project List'!$B$11:$B$510, 0)), "")="", "", IFERROR(INDEX('Project List'!$D$11:$D$510, MATCH($G5577, 'Project List'!$B$11:$B$510, 0)), "")))</f>
        <v/>
      </c>
      <c r="D5577" s="79" t="str">
        <f>IF($G5577="", "", IF(IFERROR(INDEX('Project List'!$H$11:$H$510, MATCH($G5577, 'Project List'!$B$11:$B$510, 0)), "")="", "", IFERROR(INDEX('Project List'!$H$11:$H$510, MATCH($G5577, 'Project List'!$B$11:$B$510, 0)), "")))</f>
        <v/>
      </c>
      <c r="E5577" s="67" t="str">
        <f>IF($G5577="", "", IF(IFERROR(INDEX('Project List'!$I$11:$I$510, MATCH($G5577, 'Project List'!$B$11:$B$510, 0)), "")="", "", IFERROR(INDEX('Project List'!$I$11:$I$510, MATCH($G5577, 'Project List'!$B$11:$B$510, 0)), "")))</f>
        <v/>
      </c>
      <c r="F5577" s="28"/>
      <c r="G5577" s="118"/>
      <c r="H5577" s="120"/>
      <c r="I5577" s="119"/>
      <c r="J5577" s="122"/>
      <c r="K5577" s="135"/>
      <c r="L5577" s="28"/>
      <c r="N5577" s="45" t="str">
        <f>IF($G5577="", "", IF(COUNTIF('Project List'!$B$11:$B$510, 'Time &amp; Expenses'!$G5577)=0, "X", ""))</f>
        <v/>
      </c>
    </row>
    <row r="5578" spans="1:14" x14ac:dyDescent="0.25">
      <c r="A5578" s="28"/>
      <c r="B5578" s="74" t="str">
        <f>IF($G5578="", "", IF(IFERROR(INDEX('Project List'!$C$11:$C$510, MATCH($G5578, 'Project List'!$B$11:$B$510, 0)), "")="", "", IFERROR(INDEX('Project List'!$C$11:$C$510, MATCH($G5578, 'Project List'!$B$11:$B$510, 0)), "")))</f>
        <v/>
      </c>
      <c r="C5578" s="1" t="str">
        <f>IF($G5578="", "", IF(IFERROR(INDEX('Project List'!$D$11:$D$510, MATCH($G5578, 'Project List'!$B$11:$B$510, 0)), "")="", "", IFERROR(INDEX('Project List'!$D$11:$D$510, MATCH($G5578, 'Project List'!$B$11:$B$510, 0)), "")))</f>
        <v/>
      </c>
      <c r="D5578" s="79" t="str">
        <f>IF($G5578="", "", IF(IFERROR(INDEX('Project List'!$H$11:$H$510, MATCH($G5578, 'Project List'!$B$11:$B$510, 0)), "")="", "", IFERROR(INDEX('Project List'!$H$11:$H$510, MATCH($G5578, 'Project List'!$B$11:$B$510, 0)), "")))</f>
        <v/>
      </c>
      <c r="E5578" s="67" t="str">
        <f>IF($G5578="", "", IF(IFERROR(INDEX('Project List'!$I$11:$I$510, MATCH($G5578, 'Project List'!$B$11:$B$510, 0)), "")="", "", IFERROR(INDEX('Project List'!$I$11:$I$510, MATCH($G5578, 'Project List'!$B$11:$B$510, 0)), "")))</f>
        <v/>
      </c>
      <c r="F5578" s="28"/>
      <c r="G5578" s="118"/>
      <c r="H5578" s="120"/>
      <c r="I5578" s="119"/>
      <c r="J5578" s="122"/>
      <c r="K5578" s="135"/>
      <c r="L5578" s="28"/>
      <c r="N5578" s="45" t="str">
        <f>IF($G5578="", "", IF(COUNTIF('Project List'!$B$11:$B$510, 'Time &amp; Expenses'!$G5578)=0, "X", ""))</f>
        <v/>
      </c>
    </row>
    <row r="5579" spans="1:14" x14ac:dyDescent="0.25">
      <c r="A5579" s="28"/>
      <c r="B5579" s="74" t="str">
        <f>IF($G5579="", "", IF(IFERROR(INDEX('Project List'!$C$11:$C$510, MATCH($G5579, 'Project List'!$B$11:$B$510, 0)), "")="", "", IFERROR(INDEX('Project List'!$C$11:$C$510, MATCH($G5579, 'Project List'!$B$11:$B$510, 0)), "")))</f>
        <v/>
      </c>
      <c r="C5579" s="1" t="str">
        <f>IF($G5579="", "", IF(IFERROR(INDEX('Project List'!$D$11:$D$510, MATCH($G5579, 'Project List'!$B$11:$B$510, 0)), "")="", "", IFERROR(INDEX('Project List'!$D$11:$D$510, MATCH($G5579, 'Project List'!$B$11:$B$510, 0)), "")))</f>
        <v/>
      </c>
      <c r="D5579" s="79" t="str">
        <f>IF($G5579="", "", IF(IFERROR(INDEX('Project List'!$H$11:$H$510, MATCH($G5579, 'Project List'!$B$11:$B$510, 0)), "")="", "", IFERROR(INDEX('Project List'!$H$11:$H$510, MATCH($G5579, 'Project List'!$B$11:$B$510, 0)), "")))</f>
        <v/>
      </c>
      <c r="E5579" s="67" t="str">
        <f>IF($G5579="", "", IF(IFERROR(INDEX('Project List'!$I$11:$I$510, MATCH($G5579, 'Project List'!$B$11:$B$510, 0)), "")="", "", IFERROR(INDEX('Project List'!$I$11:$I$510, MATCH($G5579, 'Project List'!$B$11:$B$510, 0)), "")))</f>
        <v/>
      </c>
      <c r="F5579" s="28"/>
      <c r="G5579" s="118"/>
      <c r="H5579" s="120"/>
      <c r="I5579" s="119"/>
      <c r="J5579" s="122"/>
      <c r="K5579" s="135"/>
      <c r="L5579" s="28"/>
      <c r="N5579" s="45" t="str">
        <f>IF($G5579="", "", IF(COUNTIF('Project List'!$B$11:$B$510, 'Time &amp; Expenses'!$G5579)=0, "X", ""))</f>
        <v/>
      </c>
    </row>
    <row r="5580" spans="1:14" x14ac:dyDescent="0.25">
      <c r="A5580" s="28"/>
      <c r="B5580" s="74" t="str">
        <f>IF($G5580="", "", IF(IFERROR(INDEX('Project List'!$C$11:$C$510, MATCH($G5580, 'Project List'!$B$11:$B$510, 0)), "")="", "", IFERROR(INDEX('Project List'!$C$11:$C$510, MATCH($G5580, 'Project List'!$B$11:$B$510, 0)), "")))</f>
        <v/>
      </c>
      <c r="C5580" s="1" t="str">
        <f>IF($G5580="", "", IF(IFERROR(INDEX('Project List'!$D$11:$D$510, MATCH($G5580, 'Project List'!$B$11:$B$510, 0)), "")="", "", IFERROR(INDEX('Project List'!$D$11:$D$510, MATCH($G5580, 'Project List'!$B$11:$B$510, 0)), "")))</f>
        <v/>
      </c>
      <c r="D5580" s="79" t="str">
        <f>IF($G5580="", "", IF(IFERROR(INDEX('Project List'!$H$11:$H$510, MATCH($G5580, 'Project List'!$B$11:$B$510, 0)), "")="", "", IFERROR(INDEX('Project List'!$H$11:$H$510, MATCH($G5580, 'Project List'!$B$11:$B$510, 0)), "")))</f>
        <v/>
      </c>
      <c r="E5580" s="67" t="str">
        <f>IF($G5580="", "", IF(IFERROR(INDEX('Project List'!$I$11:$I$510, MATCH($G5580, 'Project List'!$B$11:$B$510, 0)), "")="", "", IFERROR(INDEX('Project List'!$I$11:$I$510, MATCH($G5580, 'Project List'!$B$11:$B$510, 0)), "")))</f>
        <v/>
      </c>
      <c r="F5580" s="28"/>
      <c r="G5580" s="118"/>
      <c r="H5580" s="120"/>
      <c r="I5580" s="119"/>
      <c r="J5580" s="122"/>
      <c r="K5580" s="135"/>
      <c r="L5580" s="28"/>
      <c r="N5580" s="45" t="str">
        <f>IF($G5580="", "", IF(COUNTIF('Project List'!$B$11:$B$510, 'Time &amp; Expenses'!$G5580)=0, "X", ""))</f>
        <v/>
      </c>
    </row>
    <row r="5581" spans="1:14" x14ac:dyDescent="0.25">
      <c r="A5581" s="28"/>
      <c r="B5581" s="74" t="str">
        <f>IF($G5581="", "", IF(IFERROR(INDEX('Project List'!$C$11:$C$510, MATCH($G5581, 'Project List'!$B$11:$B$510, 0)), "")="", "", IFERROR(INDEX('Project List'!$C$11:$C$510, MATCH($G5581, 'Project List'!$B$11:$B$510, 0)), "")))</f>
        <v/>
      </c>
      <c r="C5581" s="1" t="str">
        <f>IF($G5581="", "", IF(IFERROR(INDEX('Project List'!$D$11:$D$510, MATCH($G5581, 'Project List'!$B$11:$B$510, 0)), "")="", "", IFERROR(INDEX('Project List'!$D$11:$D$510, MATCH($G5581, 'Project List'!$B$11:$B$510, 0)), "")))</f>
        <v/>
      </c>
      <c r="D5581" s="79" t="str">
        <f>IF($G5581="", "", IF(IFERROR(INDEX('Project List'!$H$11:$H$510, MATCH($G5581, 'Project List'!$B$11:$B$510, 0)), "")="", "", IFERROR(INDEX('Project List'!$H$11:$H$510, MATCH($G5581, 'Project List'!$B$11:$B$510, 0)), "")))</f>
        <v/>
      </c>
      <c r="E5581" s="67" t="str">
        <f>IF($G5581="", "", IF(IFERROR(INDEX('Project List'!$I$11:$I$510, MATCH($G5581, 'Project List'!$B$11:$B$510, 0)), "")="", "", IFERROR(INDEX('Project List'!$I$11:$I$510, MATCH($G5581, 'Project List'!$B$11:$B$510, 0)), "")))</f>
        <v/>
      </c>
      <c r="F5581" s="28"/>
      <c r="G5581" s="118"/>
      <c r="H5581" s="120"/>
      <c r="I5581" s="119"/>
      <c r="J5581" s="122"/>
      <c r="K5581" s="135"/>
      <c r="L5581" s="28"/>
      <c r="N5581" s="45" t="str">
        <f>IF($G5581="", "", IF(COUNTIF('Project List'!$B$11:$B$510, 'Time &amp; Expenses'!$G5581)=0, "X", ""))</f>
        <v/>
      </c>
    </row>
    <row r="5582" spans="1:14" x14ac:dyDescent="0.25">
      <c r="A5582" s="28"/>
      <c r="B5582" s="74" t="str">
        <f>IF($G5582="", "", IF(IFERROR(INDEX('Project List'!$C$11:$C$510, MATCH($G5582, 'Project List'!$B$11:$B$510, 0)), "")="", "", IFERROR(INDEX('Project List'!$C$11:$C$510, MATCH($G5582, 'Project List'!$B$11:$B$510, 0)), "")))</f>
        <v/>
      </c>
      <c r="C5582" s="1" t="str">
        <f>IF($G5582="", "", IF(IFERROR(INDEX('Project List'!$D$11:$D$510, MATCH($G5582, 'Project List'!$B$11:$B$510, 0)), "")="", "", IFERROR(INDEX('Project List'!$D$11:$D$510, MATCH($G5582, 'Project List'!$B$11:$B$510, 0)), "")))</f>
        <v/>
      </c>
      <c r="D5582" s="79" t="str">
        <f>IF($G5582="", "", IF(IFERROR(INDEX('Project List'!$H$11:$H$510, MATCH($G5582, 'Project List'!$B$11:$B$510, 0)), "")="", "", IFERROR(INDEX('Project List'!$H$11:$H$510, MATCH($G5582, 'Project List'!$B$11:$B$510, 0)), "")))</f>
        <v/>
      </c>
      <c r="E5582" s="67" t="str">
        <f>IF($G5582="", "", IF(IFERROR(INDEX('Project List'!$I$11:$I$510, MATCH($G5582, 'Project List'!$B$11:$B$510, 0)), "")="", "", IFERROR(INDEX('Project List'!$I$11:$I$510, MATCH($G5582, 'Project List'!$B$11:$B$510, 0)), "")))</f>
        <v/>
      </c>
      <c r="F5582" s="28"/>
      <c r="G5582" s="118"/>
      <c r="H5582" s="120"/>
      <c r="I5582" s="119"/>
      <c r="J5582" s="122"/>
      <c r="K5582" s="135"/>
      <c r="L5582" s="28"/>
      <c r="N5582" s="45" t="str">
        <f>IF($G5582="", "", IF(COUNTIF('Project List'!$B$11:$B$510, 'Time &amp; Expenses'!$G5582)=0, "X", ""))</f>
        <v/>
      </c>
    </row>
    <row r="5583" spans="1:14" x14ac:dyDescent="0.25">
      <c r="A5583" s="28"/>
      <c r="B5583" s="74" t="str">
        <f>IF($G5583="", "", IF(IFERROR(INDEX('Project List'!$C$11:$C$510, MATCH($G5583, 'Project List'!$B$11:$B$510, 0)), "")="", "", IFERROR(INDEX('Project List'!$C$11:$C$510, MATCH($G5583, 'Project List'!$B$11:$B$510, 0)), "")))</f>
        <v/>
      </c>
      <c r="C5583" s="1" t="str">
        <f>IF($G5583="", "", IF(IFERROR(INDEX('Project List'!$D$11:$D$510, MATCH($G5583, 'Project List'!$B$11:$B$510, 0)), "")="", "", IFERROR(INDEX('Project List'!$D$11:$D$510, MATCH($G5583, 'Project List'!$B$11:$B$510, 0)), "")))</f>
        <v/>
      </c>
      <c r="D5583" s="79" t="str">
        <f>IF($G5583="", "", IF(IFERROR(INDEX('Project List'!$H$11:$H$510, MATCH($G5583, 'Project List'!$B$11:$B$510, 0)), "")="", "", IFERROR(INDEX('Project List'!$H$11:$H$510, MATCH($G5583, 'Project List'!$B$11:$B$510, 0)), "")))</f>
        <v/>
      </c>
      <c r="E5583" s="67" t="str">
        <f>IF($G5583="", "", IF(IFERROR(INDEX('Project List'!$I$11:$I$510, MATCH($G5583, 'Project List'!$B$11:$B$510, 0)), "")="", "", IFERROR(INDEX('Project List'!$I$11:$I$510, MATCH($G5583, 'Project List'!$B$11:$B$510, 0)), "")))</f>
        <v/>
      </c>
      <c r="F5583" s="28"/>
      <c r="G5583" s="118"/>
      <c r="H5583" s="120"/>
      <c r="I5583" s="119"/>
      <c r="J5583" s="122"/>
      <c r="K5583" s="135"/>
      <c r="L5583" s="28"/>
      <c r="N5583" s="45" t="str">
        <f>IF($G5583="", "", IF(COUNTIF('Project List'!$B$11:$B$510, 'Time &amp; Expenses'!$G5583)=0, "X", ""))</f>
        <v/>
      </c>
    </row>
    <row r="5584" spans="1:14" x14ac:dyDescent="0.25">
      <c r="A5584" s="28"/>
      <c r="B5584" s="74" t="str">
        <f>IF($G5584="", "", IF(IFERROR(INDEX('Project List'!$C$11:$C$510, MATCH($G5584, 'Project List'!$B$11:$B$510, 0)), "")="", "", IFERROR(INDEX('Project List'!$C$11:$C$510, MATCH($G5584, 'Project List'!$B$11:$B$510, 0)), "")))</f>
        <v/>
      </c>
      <c r="C5584" s="1" t="str">
        <f>IF($G5584="", "", IF(IFERROR(INDEX('Project List'!$D$11:$D$510, MATCH($G5584, 'Project List'!$B$11:$B$510, 0)), "")="", "", IFERROR(INDEX('Project List'!$D$11:$D$510, MATCH($G5584, 'Project List'!$B$11:$B$510, 0)), "")))</f>
        <v/>
      </c>
      <c r="D5584" s="79" t="str">
        <f>IF($G5584="", "", IF(IFERROR(INDEX('Project List'!$H$11:$H$510, MATCH($G5584, 'Project List'!$B$11:$B$510, 0)), "")="", "", IFERROR(INDEX('Project List'!$H$11:$H$510, MATCH($G5584, 'Project List'!$B$11:$B$510, 0)), "")))</f>
        <v/>
      </c>
      <c r="E5584" s="67" t="str">
        <f>IF($G5584="", "", IF(IFERROR(INDEX('Project List'!$I$11:$I$510, MATCH($G5584, 'Project List'!$B$11:$B$510, 0)), "")="", "", IFERROR(INDEX('Project List'!$I$11:$I$510, MATCH($G5584, 'Project List'!$B$11:$B$510, 0)), "")))</f>
        <v/>
      </c>
      <c r="F5584" s="28"/>
      <c r="G5584" s="118"/>
      <c r="H5584" s="120"/>
      <c r="I5584" s="119"/>
      <c r="J5584" s="122"/>
      <c r="K5584" s="135"/>
      <c r="L5584" s="28"/>
      <c r="N5584" s="45" t="str">
        <f>IF($G5584="", "", IF(COUNTIF('Project List'!$B$11:$B$510, 'Time &amp; Expenses'!$G5584)=0, "X", ""))</f>
        <v/>
      </c>
    </row>
    <row r="5585" spans="1:14" x14ac:dyDescent="0.25">
      <c r="A5585" s="28"/>
      <c r="B5585" s="74" t="str">
        <f>IF($G5585="", "", IF(IFERROR(INDEX('Project List'!$C$11:$C$510, MATCH($G5585, 'Project List'!$B$11:$B$510, 0)), "")="", "", IFERROR(INDEX('Project List'!$C$11:$C$510, MATCH($G5585, 'Project List'!$B$11:$B$510, 0)), "")))</f>
        <v/>
      </c>
      <c r="C5585" s="1" t="str">
        <f>IF($G5585="", "", IF(IFERROR(INDEX('Project List'!$D$11:$D$510, MATCH($G5585, 'Project List'!$B$11:$B$510, 0)), "")="", "", IFERROR(INDEX('Project List'!$D$11:$D$510, MATCH($G5585, 'Project List'!$B$11:$B$510, 0)), "")))</f>
        <v/>
      </c>
      <c r="D5585" s="79" t="str">
        <f>IF($G5585="", "", IF(IFERROR(INDEX('Project List'!$H$11:$H$510, MATCH($G5585, 'Project List'!$B$11:$B$510, 0)), "")="", "", IFERROR(INDEX('Project List'!$H$11:$H$510, MATCH($G5585, 'Project List'!$B$11:$B$510, 0)), "")))</f>
        <v/>
      </c>
      <c r="E5585" s="67" t="str">
        <f>IF($G5585="", "", IF(IFERROR(INDEX('Project List'!$I$11:$I$510, MATCH($G5585, 'Project List'!$B$11:$B$510, 0)), "")="", "", IFERROR(INDEX('Project List'!$I$11:$I$510, MATCH($G5585, 'Project List'!$B$11:$B$510, 0)), "")))</f>
        <v/>
      </c>
      <c r="F5585" s="28"/>
      <c r="G5585" s="118"/>
      <c r="H5585" s="120"/>
      <c r="I5585" s="119"/>
      <c r="J5585" s="122"/>
      <c r="K5585" s="135"/>
      <c r="L5585" s="28"/>
      <c r="N5585" s="45" t="str">
        <f>IF($G5585="", "", IF(COUNTIF('Project List'!$B$11:$B$510, 'Time &amp; Expenses'!$G5585)=0, "X", ""))</f>
        <v/>
      </c>
    </row>
    <row r="5586" spans="1:14" x14ac:dyDescent="0.25">
      <c r="A5586" s="28"/>
      <c r="B5586" s="74" t="str">
        <f>IF($G5586="", "", IF(IFERROR(INDEX('Project List'!$C$11:$C$510, MATCH($G5586, 'Project List'!$B$11:$B$510, 0)), "")="", "", IFERROR(INDEX('Project List'!$C$11:$C$510, MATCH($G5586, 'Project List'!$B$11:$B$510, 0)), "")))</f>
        <v/>
      </c>
      <c r="C5586" s="1" t="str">
        <f>IF($G5586="", "", IF(IFERROR(INDEX('Project List'!$D$11:$D$510, MATCH($G5586, 'Project List'!$B$11:$B$510, 0)), "")="", "", IFERROR(INDEX('Project List'!$D$11:$D$510, MATCH($G5586, 'Project List'!$B$11:$B$510, 0)), "")))</f>
        <v/>
      </c>
      <c r="D5586" s="79" t="str">
        <f>IF($G5586="", "", IF(IFERROR(INDEX('Project List'!$H$11:$H$510, MATCH($G5586, 'Project List'!$B$11:$B$510, 0)), "")="", "", IFERROR(INDEX('Project List'!$H$11:$H$510, MATCH($G5586, 'Project List'!$B$11:$B$510, 0)), "")))</f>
        <v/>
      </c>
      <c r="E5586" s="67" t="str">
        <f>IF($G5586="", "", IF(IFERROR(INDEX('Project List'!$I$11:$I$510, MATCH($G5586, 'Project List'!$B$11:$B$510, 0)), "")="", "", IFERROR(INDEX('Project List'!$I$11:$I$510, MATCH($G5586, 'Project List'!$B$11:$B$510, 0)), "")))</f>
        <v/>
      </c>
      <c r="F5586" s="28"/>
      <c r="G5586" s="118"/>
      <c r="H5586" s="120"/>
      <c r="I5586" s="119"/>
      <c r="J5586" s="122"/>
      <c r="K5586" s="135"/>
      <c r="L5586" s="28"/>
      <c r="N5586" s="45" t="str">
        <f>IF($G5586="", "", IF(COUNTIF('Project List'!$B$11:$B$510, 'Time &amp; Expenses'!$G5586)=0, "X", ""))</f>
        <v/>
      </c>
    </row>
    <row r="5587" spans="1:14" x14ac:dyDescent="0.25">
      <c r="A5587" s="28"/>
      <c r="B5587" s="74" t="str">
        <f>IF($G5587="", "", IF(IFERROR(INDEX('Project List'!$C$11:$C$510, MATCH($G5587, 'Project List'!$B$11:$B$510, 0)), "")="", "", IFERROR(INDEX('Project List'!$C$11:$C$510, MATCH($G5587, 'Project List'!$B$11:$B$510, 0)), "")))</f>
        <v/>
      </c>
      <c r="C5587" s="1" t="str">
        <f>IF($G5587="", "", IF(IFERROR(INDEX('Project List'!$D$11:$D$510, MATCH($G5587, 'Project List'!$B$11:$B$510, 0)), "")="", "", IFERROR(INDEX('Project List'!$D$11:$D$510, MATCH($G5587, 'Project List'!$B$11:$B$510, 0)), "")))</f>
        <v/>
      </c>
      <c r="D5587" s="79" t="str">
        <f>IF($G5587="", "", IF(IFERROR(INDEX('Project List'!$H$11:$H$510, MATCH($G5587, 'Project List'!$B$11:$B$510, 0)), "")="", "", IFERROR(INDEX('Project List'!$H$11:$H$510, MATCH($G5587, 'Project List'!$B$11:$B$510, 0)), "")))</f>
        <v/>
      </c>
      <c r="E5587" s="67" t="str">
        <f>IF($G5587="", "", IF(IFERROR(INDEX('Project List'!$I$11:$I$510, MATCH($G5587, 'Project List'!$B$11:$B$510, 0)), "")="", "", IFERROR(INDEX('Project List'!$I$11:$I$510, MATCH($G5587, 'Project List'!$B$11:$B$510, 0)), "")))</f>
        <v/>
      </c>
      <c r="F5587" s="28"/>
      <c r="G5587" s="118"/>
      <c r="H5587" s="120"/>
      <c r="I5587" s="119"/>
      <c r="J5587" s="122"/>
      <c r="K5587" s="135"/>
      <c r="L5587" s="28"/>
      <c r="N5587" s="45" t="str">
        <f>IF($G5587="", "", IF(COUNTIF('Project List'!$B$11:$B$510, 'Time &amp; Expenses'!$G5587)=0, "X", ""))</f>
        <v/>
      </c>
    </row>
    <row r="5588" spans="1:14" x14ac:dyDescent="0.25">
      <c r="A5588" s="28"/>
      <c r="B5588" s="74" t="str">
        <f>IF($G5588="", "", IF(IFERROR(INDEX('Project List'!$C$11:$C$510, MATCH($G5588, 'Project List'!$B$11:$B$510, 0)), "")="", "", IFERROR(INDEX('Project List'!$C$11:$C$510, MATCH($G5588, 'Project List'!$B$11:$B$510, 0)), "")))</f>
        <v/>
      </c>
      <c r="C5588" s="1" t="str">
        <f>IF($G5588="", "", IF(IFERROR(INDEX('Project List'!$D$11:$D$510, MATCH($G5588, 'Project List'!$B$11:$B$510, 0)), "")="", "", IFERROR(INDEX('Project List'!$D$11:$D$510, MATCH($G5588, 'Project List'!$B$11:$B$510, 0)), "")))</f>
        <v/>
      </c>
      <c r="D5588" s="79" t="str">
        <f>IF($G5588="", "", IF(IFERROR(INDEX('Project List'!$H$11:$H$510, MATCH($G5588, 'Project List'!$B$11:$B$510, 0)), "")="", "", IFERROR(INDEX('Project List'!$H$11:$H$510, MATCH($G5588, 'Project List'!$B$11:$B$510, 0)), "")))</f>
        <v/>
      </c>
      <c r="E5588" s="67" t="str">
        <f>IF($G5588="", "", IF(IFERROR(INDEX('Project List'!$I$11:$I$510, MATCH($G5588, 'Project List'!$B$11:$B$510, 0)), "")="", "", IFERROR(INDEX('Project List'!$I$11:$I$510, MATCH($G5588, 'Project List'!$B$11:$B$510, 0)), "")))</f>
        <v/>
      </c>
      <c r="F5588" s="28"/>
      <c r="G5588" s="118"/>
      <c r="H5588" s="120"/>
      <c r="I5588" s="119"/>
      <c r="J5588" s="122"/>
      <c r="K5588" s="135"/>
      <c r="L5588" s="28"/>
      <c r="N5588" s="45" t="str">
        <f>IF($G5588="", "", IF(COUNTIF('Project List'!$B$11:$B$510, 'Time &amp; Expenses'!$G5588)=0, "X", ""))</f>
        <v/>
      </c>
    </row>
    <row r="5589" spans="1:14" x14ac:dyDescent="0.25">
      <c r="A5589" s="28"/>
      <c r="B5589" s="74" t="str">
        <f>IF($G5589="", "", IF(IFERROR(INDEX('Project List'!$C$11:$C$510, MATCH($G5589, 'Project List'!$B$11:$B$510, 0)), "")="", "", IFERROR(INDEX('Project List'!$C$11:$C$510, MATCH($G5589, 'Project List'!$B$11:$B$510, 0)), "")))</f>
        <v/>
      </c>
      <c r="C5589" s="1" t="str">
        <f>IF($G5589="", "", IF(IFERROR(INDEX('Project List'!$D$11:$D$510, MATCH($G5589, 'Project List'!$B$11:$B$510, 0)), "")="", "", IFERROR(INDEX('Project List'!$D$11:$D$510, MATCH($G5589, 'Project List'!$B$11:$B$510, 0)), "")))</f>
        <v/>
      </c>
      <c r="D5589" s="79" t="str">
        <f>IF($G5589="", "", IF(IFERROR(INDEX('Project List'!$H$11:$H$510, MATCH($G5589, 'Project List'!$B$11:$B$510, 0)), "")="", "", IFERROR(INDEX('Project List'!$H$11:$H$510, MATCH($G5589, 'Project List'!$B$11:$B$510, 0)), "")))</f>
        <v/>
      </c>
      <c r="E5589" s="67" t="str">
        <f>IF($G5589="", "", IF(IFERROR(INDEX('Project List'!$I$11:$I$510, MATCH($G5589, 'Project List'!$B$11:$B$510, 0)), "")="", "", IFERROR(INDEX('Project List'!$I$11:$I$510, MATCH($G5589, 'Project List'!$B$11:$B$510, 0)), "")))</f>
        <v/>
      </c>
      <c r="F5589" s="28"/>
      <c r="G5589" s="118"/>
      <c r="H5589" s="120"/>
      <c r="I5589" s="119"/>
      <c r="J5589" s="122"/>
      <c r="K5589" s="135"/>
      <c r="L5589" s="28"/>
      <c r="N5589" s="45" t="str">
        <f>IF($G5589="", "", IF(COUNTIF('Project List'!$B$11:$B$510, 'Time &amp; Expenses'!$G5589)=0, "X", ""))</f>
        <v/>
      </c>
    </row>
    <row r="5590" spans="1:14" x14ac:dyDescent="0.25">
      <c r="A5590" s="28"/>
      <c r="B5590" s="74" t="str">
        <f>IF($G5590="", "", IF(IFERROR(INDEX('Project List'!$C$11:$C$510, MATCH($G5590, 'Project List'!$B$11:$B$510, 0)), "")="", "", IFERROR(INDEX('Project List'!$C$11:$C$510, MATCH($G5590, 'Project List'!$B$11:$B$510, 0)), "")))</f>
        <v/>
      </c>
      <c r="C5590" s="1" t="str">
        <f>IF($G5590="", "", IF(IFERROR(INDEX('Project List'!$D$11:$D$510, MATCH($G5590, 'Project List'!$B$11:$B$510, 0)), "")="", "", IFERROR(INDEX('Project List'!$D$11:$D$510, MATCH($G5590, 'Project List'!$B$11:$B$510, 0)), "")))</f>
        <v/>
      </c>
      <c r="D5590" s="79" t="str">
        <f>IF($G5590="", "", IF(IFERROR(INDEX('Project List'!$H$11:$H$510, MATCH($G5590, 'Project List'!$B$11:$B$510, 0)), "")="", "", IFERROR(INDEX('Project List'!$H$11:$H$510, MATCH($G5590, 'Project List'!$B$11:$B$510, 0)), "")))</f>
        <v/>
      </c>
      <c r="E5590" s="67" t="str">
        <f>IF($G5590="", "", IF(IFERROR(INDEX('Project List'!$I$11:$I$510, MATCH($G5590, 'Project List'!$B$11:$B$510, 0)), "")="", "", IFERROR(INDEX('Project List'!$I$11:$I$510, MATCH($G5590, 'Project List'!$B$11:$B$510, 0)), "")))</f>
        <v/>
      </c>
      <c r="F5590" s="28"/>
      <c r="G5590" s="118"/>
      <c r="H5590" s="120"/>
      <c r="I5590" s="119"/>
      <c r="J5590" s="122"/>
      <c r="K5590" s="135"/>
      <c r="L5590" s="28"/>
      <c r="N5590" s="45" t="str">
        <f>IF($G5590="", "", IF(COUNTIF('Project List'!$B$11:$B$510, 'Time &amp; Expenses'!$G5590)=0, "X", ""))</f>
        <v/>
      </c>
    </row>
    <row r="5591" spans="1:14" x14ac:dyDescent="0.25">
      <c r="A5591" s="28"/>
      <c r="B5591" s="74" t="str">
        <f>IF($G5591="", "", IF(IFERROR(INDEX('Project List'!$C$11:$C$510, MATCH($G5591, 'Project List'!$B$11:$B$510, 0)), "")="", "", IFERROR(INDEX('Project List'!$C$11:$C$510, MATCH($G5591, 'Project List'!$B$11:$B$510, 0)), "")))</f>
        <v/>
      </c>
      <c r="C5591" s="1" t="str">
        <f>IF($G5591="", "", IF(IFERROR(INDEX('Project List'!$D$11:$D$510, MATCH($G5591, 'Project List'!$B$11:$B$510, 0)), "")="", "", IFERROR(INDEX('Project List'!$D$11:$D$510, MATCH($G5591, 'Project List'!$B$11:$B$510, 0)), "")))</f>
        <v/>
      </c>
      <c r="D5591" s="79" t="str">
        <f>IF($G5591="", "", IF(IFERROR(INDEX('Project List'!$H$11:$H$510, MATCH($G5591, 'Project List'!$B$11:$B$510, 0)), "")="", "", IFERROR(INDEX('Project List'!$H$11:$H$510, MATCH($G5591, 'Project List'!$B$11:$B$510, 0)), "")))</f>
        <v/>
      </c>
      <c r="E5591" s="67" t="str">
        <f>IF($G5591="", "", IF(IFERROR(INDEX('Project List'!$I$11:$I$510, MATCH($G5591, 'Project List'!$B$11:$B$510, 0)), "")="", "", IFERROR(INDEX('Project List'!$I$11:$I$510, MATCH($G5591, 'Project List'!$B$11:$B$510, 0)), "")))</f>
        <v/>
      </c>
      <c r="F5591" s="28"/>
      <c r="G5591" s="118"/>
      <c r="H5591" s="120"/>
      <c r="I5591" s="119"/>
      <c r="J5591" s="122"/>
      <c r="K5591" s="135"/>
      <c r="L5591" s="28"/>
      <c r="N5591" s="45" t="str">
        <f>IF($G5591="", "", IF(COUNTIF('Project List'!$B$11:$B$510, 'Time &amp; Expenses'!$G5591)=0, "X", ""))</f>
        <v/>
      </c>
    </row>
    <row r="5592" spans="1:14" x14ac:dyDescent="0.25">
      <c r="A5592" s="28"/>
      <c r="B5592" s="74" t="str">
        <f>IF($G5592="", "", IF(IFERROR(INDEX('Project List'!$C$11:$C$510, MATCH($G5592, 'Project List'!$B$11:$B$510, 0)), "")="", "", IFERROR(INDEX('Project List'!$C$11:$C$510, MATCH($G5592, 'Project List'!$B$11:$B$510, 0)), "")))</f>
        <v/>
      </c>
      <c r="C5592" s="1" t="str">
        <f>IF($G5592="", "", IF(IFERROR(INDEX('Project List'!$D$11:$D$510, MATCH($G5592, 'Project List'!$B$11:$B$510, 0)), "")="", "", IFERROR(INDEX('Project List'!$D$11:$D$510, MATCH($G5592, 'Project List'!$B$11:$B$510, 0)), "")))</f>
        <v/>
      </c>
      <c r="D5592" s="79" t="str">
        <f>IF($G5592="", "", IF(IFERROR(INDEX('Project List'!$H$11:$H$510, MATCH($G5592, 'Project List'!$B$11:$B$510, 0)), "")="", "", IFERROR(INDEX('Project List'!$H$11:$H$510, MATCH($G5592, 'Project List'!$B$11:$B$510, 0)), "")))</f>
        <v/>
      </c>
      <c r="E5592" s="67" t="str">
        <f>IF($G5592="", "", IF(IFERROR(INDEX('Project List'!$I$11:$I$510, MATCH($G5592, 'Project List'!$B$11:$B$510, 0)), "")="", "", IFERROR(INDEX('Project List'!$I$11:$I$510, MATCH($G5592, 'Project List'!$B$11:$B$510, 0)), "")))</f>
        <v/>
      </c>
      <c r="F5592" s="28"/>
      <c r="G5592" s="118"/>
      <c r="H5592" s="120"/>
      <c r="I5592" s="119"/>
      <c r="J5592" s="122"/>
      <c r="K5592" s="135"/>
      <c r="L5592" s="28"/>
      <c r="N5592" s="45" t="str">
        <f>IF($G5592="", "", IF(COUNTIF('Project List'!$B$11:$B$510, 'Time &amp; Expenses'!$G5592)=0, "X", ""))</f>
        <v/>
      </c>
    </row>
    <row r="5593" spans="1:14" x14ac:dyDescent="0.25">
      <c r="A5593" s="28"/>
      <c r="B5593" s="74" t="str">
        <f>IF($G5593="", "", IF(IFERROR(INDEX('Project List'!$C$11:$C$510, MATCH($G5593, 'Project List'!$B$11:$B$510, 0)), "")="", "", IFERROR(INDEX('Project List'!$C$11:$C$510, MATCH($G5593, 'Project List'!$B$11:$B$510, 0)), "")))</f>
        <v/>
      </c>
      <c r="C5593" s="1" t="str">
        <f>IF($G5593="", "", IF(IFERROR(INDEX('Project List'!$D$11:$D$510, MATCH($G5593, 'Project List'!$B$11:$B$510, 0)), "")="", "", IFERROR(INDEX('Project List'!$D$11:$D$510, MATCH($G5593, 'Project List'!$B$11:$B$510, 0)), "")))</f>
        <v/>
      </c>
      <c r="D5593" s="79" t="str">
        <f>IF($G5593="", "", IF(IFERROR(INDEX('Project List'!$H$11:$H$510, MATCH($G5593, 'Project List'!$B$11:$B$510, 0)), "")="", "", IFERROR(INDEX('Project List'!$H$11:$H$510, MATCH($G5593, 'Project List'!$B$11:$B$510, 0)), "")))</f>
        <v/>
      </c>
      <c r="E5593" s="67" t="str">
        <f>IF($G5593="", "", IF(IFERROR(INDEX('Project List'!$I$11:$I$510, MATCH($G5593, 'Project List'!$B$11:$B$510, 0)), "")="", "", IFERROR(INDEX('Project List'!$I$11:$I$510, MATCH($G5593, 'Project List'!$B$11:$B$510, 0)), "")))</f>
        <v/>
      </c>
      <c r="F5593" s="28"/>
      <c r="G5593" s="118"/>
      <c r="H5593" s="120"/>
      <c r="I5593" s="119"/>
      <c r="J5593" s="122"/>
      <c r="K5593" s="135"/>
      <c r="L5593" s="28"/>
      <c r="N5593" s="45" t="str">
        <f>IF($G5593="", "", IF(COUNTIF('Project List'!$B$11:$B$510, 'Time &amp; Expenses'!$G5593)=0, "X", ""))</f>
        <v/>
      </c>
    </row>
    <row r="5594" spans="1:14" x14ac:dyDescent="0.25">
      <c r="A5594" s="28"/>
      <c r="B5594" s="74" t="str">
        <f>IF($G5594="", "", IF(IFERROR(INDEX('Project List'!$C$11:$C$510, MATCH($G5594, 'Project List'!$B$11:$B$510, 0)), "")="", "", IFERROR(INDEX('Project List'!$C$11:$C$510, MATCH($G5594, 'Project List'!$B$11:$B$510, 0)), "")))</f>
        <v/>
      </c>
      <c r="C5594" s="1" t="str">
        <f>IF($G5594="", "", IF(IFERROR(INDEX('Project List'!$D$11:$D$510, MATCH($G5594, 'Project List'!$B$11:$B$510, 0)), "")="", "", IFERROR(INDEX('Project List'!$D$11:$D$510, MATCH($G5594, 'Project List'!$B$11:$B$510, 0)), "")))</f>
        <v/>
      </c>
      <c r="D5594" s="79" t="str">
        <f>IF($G5594="", "", IF(IFERROR(INDEX('Project List'!$H$11:$H$510, MATCH($G5594, 'Project List'!$B$11:$B$510, 0)), "")="", "", IFERROR(INDEX('Project List'!$H$11:$H$510, MATCH($G5594, 'Project List'!$B$11:$B$510, 0)), "")))</f>
        <v/>
      </c>
      <c r="E5594" s="67" t="str">
        <f>IF($G5594="", "", IF(IFERROR(INDEX('Project List'!$I$11:$I$510, MATCH($G5594, 'Project List'!$B$11:$B$510, 0)), "")="", "", IFERROR(INDEX('Project List'!$I$11:$I$510, MATCH($G5594, 'Project List'!$B$11:$B$510, 0)), "")))</f>
        <v/>
      </c>
      <c r="F5594" s="28"/>
      <c r="G5594" s="118"/>
      <c r="H5594" s="120"/>
      <c r="I5594" s="119"/>
      <c r="J5594" s="122"/>
      <c r="K5594" s="135"/>
      <c r="L5594" s="28"/>
      <c r="N5594" s="45" t="str">
        <f>IF($G5594="", "", IF(COUNTIF('Project List'!$B$11:$B$510, 'Time &amp; Expenses'!$G5594)=0, "X", ""))</f>
        <v/>
      </c>
    </row>
    <row r="5595" spans="1:14" x14ac:dyDescent="0.25">
      <c r="A5595" s="28"/>
      <c r="B5595" s="74" t="str">
        <f>IF($G5595="", "", IF(IFERROR(INDEX('Project List'!$C$11:$C$510, MATCH($G5595, 'Project List'!$B$11:$B$510, 0)), "")="", "", IFERROR(INDEX('Project List'!$C$11:$C$510, MATCH($G5595, 'Project List'!$B$11:$B$510, 0)), "")))</f>
        <v/>
      </c>
      <c r="C5595" s="1" t="str">
        <f>IF($G5595="", "", IF(IFERROR(INDEX('Project List'!$D$11:$D$510, MATCH($G5595, 'Project List'!$B$11:$B$510, 0)), "")="", "", IFERROR(INDEX('Project List'!$D$11:$D$510, MATCH($G5595, 'Project List'!$B$11:$B$510, 0)), "")))</f>
        <v/>
      </c>
      <c r="D5595" s="79" t="str">
        <f>IF($G5595="", "", IF(IFERROR(INDEX('Project List'!$H$11:$H$510, MATCH($G5595, 'Project List'!$B$11:$B$510, 0)), "")="", "", IFERROR(INDEX('Project List'!$H$11:$H$510, MATCH($G5595, 'Project List'!$B$11:$B$510, 0)), "")))</f>
        <v/>
      </c>
      <c r="E5595" s="67" t="str">
        <f>IF($G5595="", "", IF(IFERROR(INDEX('Project List'!$I$11:$I$510, MATCH($G5595, 'Project List'!$B$11:$B$510, 0)), "")="", "", IFERROR(INDEX('Project List'!$I$11:$I$510, MATCH($G5595, 'Project List'!$B$11:$B$510, 0)), "")))</f>
        <v/>
      </c>
      <c r="F5595" s="28"/>
      <c r="G5595" s="118"/>
      <c r="H5595" s="120"/>
      <c r="I5595" s="119"/>
      <c r="J5595" s="122"/>
      <c r="K5595" s="135"/>
      <c r="L5595" s="28"/>
      <c r="N5595" s="45" t="str">
        <f>IF($G5595="", "", IF(COUNTIF('Project List'!$B$11:$B$510, 'Time &amp; Expenses'!$G5595)=0, "X", ""))</f>
        <v/>
      </c>
    </row>
    <row r="5596" spans="1:14" x14ac:dyDescent="0.25">
      <c r="A5596" s="28"/>
      <c r="B5596" s="74" t="str">
        <f>IF($G5596="", "", IF(IFERROR(INDEX('Project List'!$C$11:$C$510, MATCH($G5596, 'Project List'!$B$11:$B$510, 0)), "")="", "", IFERROR(INDEX('Project List'!$C$11:$C$510, MATCH($G5596, 'Project List'!$B$11:$B$510, 0)), "")))</f>
        <v/>
      </c>
      <c r="C5596" s="1" t="str">
        <f>IF($G5596="", "", IF(IFERROR(INDEX('Project List'!$D$11:$D$510, MATCH($G5596, 'Project List'!$B$11:$B$510, 0)), "")="", "", IFERROR(INDEX('Project List'!$D$11:$D$510, MATCH($G5596, 'Project List'!$B$11:$B$510, 0)), "")))</f>
        <v/>
      </c>
      <c r="D5596" s="79" t="str">
        <f>IF($G5596="", "", IF(IFERROR(INDEX('Project List'!$H$11:$H$510, MATCH($G5596, 'Project List'!$B$11:$B$510, 0)), "")="", "", IFERROR(INDEX('Project List'!$H$11:$H$510, MATCH($G5596, 'Project List'!$B$11:$B$510, 0)), "")))</f>
        <v/>
      </c>
      <c r="E5596" s="67" t="str">
        <f>IF($G5596="", "", IF(IFERROR(INDEX('Project List'!$I$11:$I$510, MATCH($G5596, 'Project List'!$B$11:$B$510, 0)), "")="", "", IFERROR(INDEX('Project List'!$I$11:$I$510, MATCH($G5596, 'Project List'!$B$11:$B$510, 0)), "")))</f>
        <v/>
      </c>
      <c r="F5596" s="28"/>
      <c r="G5596" s="118"/>
      <c r="H5596" s="120"/>
      <c r="I5596" s="119"/>
      <c r="J5596" s="122"/>
      <c r="K5596" s="135"/>
      <c r="L5596" s="28"/>
      <c r="N5596" s="45" t="str">
        <f>IF($G5596="", "", IF(COUNTIF('Project List'!$B$11:$B$510, 'Time &amp; Expenses'!$G5596)=0, "X", ""))</f>
        <v/>
      </c>
    </row>
    <row r="5597" spans="1:14" x14ac:dyDescent="0.25">
      <c r="A5597" s="28"/>
      <c r="B5597" s="74" t="str">
        <f>IF($G5597="", "", IF(IFERROR(INDEX('Project List'!$C$11:$C$510, MATCH($G5597, 'Project List'!$B$11:$B$510, 0)), "")="", "", IFERROR(INDEX('Project List'!$C$11:$C$510, MATCH($G5597, 'Project List'!$B$11:$B$510, 0)), "")))</f>
        <v/>
      </c>
      <c r="C5597" s="1" t="str">
        <f>IF($G5597="", "", IF(IFERROR(INDEX('Project List'!$D$11:$D$510, MATCH($G5597, 'Project List'!$B$11:$B$510, 0)), "")="", "", IFERROR(INDEX('Project List'!$D$11:$D$510, MATCH($G5597, 'Project List'!$B$11:$B$510, 0)), "")))</f>
        <v/>
      </c>
      <c r="D5597" s="79" t="str">
        <f>IF($G5597="", "", IF(IFERROR(INDEX('Project List'!$H$11:$H$510, MATCH($G5597, 'Project List'!$B$11:$B$510, 0)), "")="", "", IFERROR(INDEX('Project List'!$H$11:$H$510, MATCH($G5597, 'Project List'!$B$11:$B$510, 0)), "")))</f>
        <v/>
      </c>
      <c r="E5597" s="67" t="str">
        <f>IF($G5597="", "", IF(IFERROR(INDEX('Project List'!$I$11:$I$510, MATCH($G5597, 'Project List'!$B$11:$B$510, 0)), "")="", "", IFERROR(INDEX('Project List'!$I$11:$I$510, MATCH($G5597, 'Project List'!$B$11:$B$510, 0)), "")))</f>
        <v/>
      </c>
      <c r="F5597" s="28"/>
      <c r="G5597" s="118"/>
      <c r="H5597" s="120"/>
      <c r="I5597" s="119"/>
      <c r="J5597" s="122"/>
      <c r="K5597" s="135"/>
      <c r="L5597" s="28"/>
      <c r="N5597" s="45" t="str">
        <f>IF($G5597="", "", IF(COUNTIF('Project List'!$B$11:$B$510, 'Time &amp; Expenses'!$G5597)=0, "X", ""))</f>
        <v/>
      </c>
    </row>
    <row r="5598" spans="1:14" x14ac:dyDescent="0.25">
      <c r="A5598" s="28"/>
      <c r="B5598" s="74" t="str">
        <f>IF($G5598="", "", IF(IFERROR(INDEX('Project List'!$C$11:$C$510, MATCH($G5598, 'Project List'!$B$11:$B$510, 0)), "")="", "", IFERROR(INDEX('Project List'!$C$11:$C$510, MATCH($G5598, 'Project List'!$B$11:$B$510, 0)), "")))</f>
        <v/>
      </c>
      <c r="C5598" s="1" t="str">
        <f>IF($G5598="", "", IF(IFERROR(INDEX('Project List'!$D$11:$D$510, MATCH($G5598, 'Project List'!$B$11:$B$510, 0)), "")="", "", IFERROR(INDEX('Project List'!$D$11:$D$510, MATCH($G5598, 'Project List'!$B$11:$B$510, 0)), "")))</f>
        <v/>
      </c>
      <c r="D5598" s="79" t="str">
        <f>IF($G5598="", "", IF(IFERROR(INDEX('Project List'!$H$11:$H$510, MATCH($G5598, 'Project List'!$B$11:$B$510, 0)), "")="", "", IFERROR(INDEX('Project List'!$H$11:$H$510, MATCH($G5598, 'Project List'!$B$11:$B$510, 0)), "")))</f>
        <v/>
      </c>
      <c r="E5598" s="67" t="str">
        <f>IF($G5598="", "", IF(IFERROR(INDEX('Project List'!$I$11:$I$510, MATCH($G5598, 'Project List'!$B$11:$B$510, 0)), "")="", "", IFERROR(INDEX('Project List'!$I$11:$I$510, MATCH($G5598, 'Project List'!$B$11:$B$510, 0)), "")))</f>
        <v/>
      </c>
      <c r="F5598" s="28"/>
      <c r="G5598" s="118"/>
      <c r="H5598" s="120"/>
      <c r="I5598" s="119"/>
      <c r="J5598" s="122"/>
      <c r="K5598" s="135"/>
      <c r="L5598" s="28"/>
      <c r="N5598" s="45" t="str">
        <f>IF($G5598="", "", IF(COUNTIF('Project List'!$B$11:$B$510, 'Time &amp; Expenses'!$G5598)=0, "X", ""))</f>
        <v/>
      </c>
    </row>
    <row r="5599" spans="1:14" x14ac:dyDescent="0.25">
      <c r="A5599" s="28"/>
      <c r="B5599" s="74" t="str">
        <f>IF($G5599="", "", IF(IFERROR(INDEX('Project List'!$C$11:$C$510, MATCH($G5599, 'Project List'!$B$11:$B$510, 0)), "")="", "", IFERROR(INDEX('Project List'!$C$11:$C$510, MATCH($G5599, 'Project List'!$B$11:$B$510, 0)), "")))</f>
        <v/>
      </c>
      <c r="C5599" s="1" t="str">
        <f>IF($G5599="", "", IF(IFERROR(INDEX('Project List'!$D$11:$D$510, MATCH($G5599, 'Project List'!$B$11:$B$510, 0)), "")="", "", IFERROR(INDEX('Project List'!$D$11:$D$510, MATCH($G5599, 'Project List'!$B$11:$B$510, 0)), "")))</f>
        <v/>
      </c>
      <c r="D5599" s="79" t="str">
        <f>IF($G5599="", "", IF(IFERROR(INDEX('Project List'!$H$11:$H$510, MATCH($G5599, 'Project List'!$B$11:$B$510, 0)), "")="", "", IFERROR(INDEX('Project List'!$H$11:$H$510, MATCH($G5599, 'Project List'!$B$11:$B$510, 0)), "")))</f>
        <v/>
      </c>
      <c r="E5599" s="67" t="str">
        <f>IF($G5599="", "", IF(IFERROR(INDEX('Project List'!$I$11:$I$510, MATCH($G5599, 'Project List'!$B$11:$B$510, 0)), "")="", "", IFERROR(INDEX('Project List'!$I$11:$I$510, MATCH($G5599, 'Project List'!$B$11:$B$510, 0)), "")))</f>
        <v/>
      </c>
      <c r="F5599" s="28"/>
      <c r="G5599" s="118"/>
      <c r="H5599" s="120"/>
      <c r="I5599" s="119"/>
      <c r="J5599" s="122"/>
      <c r="K5599" s="135"/>
      <c r="L5599" s="28"/>
      <c r="N5599" s="45" t="str">
        <f>IF($G5599="", "", IF(COUNTIF('Project List'!$B$11:$B$510, 'Time &amp; Expenses'!$G5599)=0, "X", ""))</f>
        <v/>
      </c>
    </row>
    <row r="5600" spans="1:14" x14ac:dyDescent="0.25">
      <c r="A5600" s="28"/>
      <c r="B5600" s="74" t="str">
        <f>IF($G5600="", "", IF(IFERROR(INDEX('Project List'!$C$11:$C$510, MATCH($G5600, 'Project List'!$B$11:$B$510, 0)), "")="", "", IFERROR(INDEX('Project List'!$C$11:$C$510, MATCH($G5600, 'Project List'!$B$11:$B$510, 0)), "")))</f>
        <v/>
      </c>
      <c r="C5600" s="1" t="str">
        <f>IF($G5600="", "", IF(IFERROR(INDEX('Project List'!$D$11:$D$510, MATCH($G5600, 'Project List'!$B$11:$B$510, 0)), "")="", "", IFERROR(INDEX('Project List'!$D$11:$D$510, MATCH($G5600, 'Project List'!$B$11:$B$510, 0)), "")))</f>
        <v/>
      </c>
      <c r="D5600" s="79" t="str">
        <f>IF($G5600="", "", IF(IFERROR(INDEX('Project List'!$H$11:$H$510, MATCH($G5600, 'Project List'!$B$11:$B$510, 0)), "")="", "", IFERROR(INDEX('Project List'!$H$11:$H$510, MATCH($G5600, 'Project List'!$B$11:$B$510, 0)), "")))</f>
        <v/>
      </c>
      <c r="E5600" s="67" t="str">
        <f>IF($G5600="", "", IF(IFERROR(INDEX('Project List'!$I$11:$I$510, MATCH($G5600, 'Project List'!$B$11:$B$510, 0)), "")="", "", IFERROR(INDEX('Project List'!$I$11:$I$510, MATCH($G5600, 'Project List'!$B$11:$B$510, 0)), "")))</f>
        <v/>
      </c>
      <c r="F5600" s="28"/>
      <c r="G5600" s="118"/>
      <c r="H5600" s="120"/>
      <c r="I5600" s="119"/>
      <c r="J5600" s="122"/>
      <c r="K5600" s="135"/>
      <c r="L5600" s="28"/>
      <c r="N5600" s="45" t="str">
        <f>IF($G5600="", "", IF(COUNTIF('Project List'!$B$11:$B$510, 'Time &amp; Expenses'!$G5600)=0, "X", ""))</f>
        <v/>
      </c>
    </row>
    <row r="5601" spans="1:14" x14ac:dyDescent="0.25">
      <c r="A5601" s="28"/>
      <c r="B5601" s="74" t="str">
        <f>IF($G5601="", "", IF(IFERROR(INDEX('Project List'!$C$11:$C$510, MATCH($G5601, 'Project List'!$B$11:$B$510, 0)), "")="", "", IFERROR(INDEX('Project List'!$C$11:$C$510, MATCH($G5601, 'Project List'!$B$11:$B$510, 0)), "")))</f>
        <v/>
      </c>
      <c r="C5601" s="1" t="str">
        <f>IF($G5601="", "", IF(IFERROR(INDEX('Project List'!$D$11:$D$510, MATCH($G5601, 'Project List'!$B$11:$B$510, 0)), "")="", "", IFERROR(INDEX('Project List'!$D$11:$D$510, MATCH($G5601, 'Project List'!$B$11:$B$510, 0)), "")))</f>
        <v/>
      </c>
      <c r="D5601" s="79" t="str">
        <f>IF($G5601="", "", IF(IFERROR(INDEX('Project List'!$H$11:$H$510, MATCH($G5601, 'Project List'!$B$11:$B$510, 0)), "")="", "", IFERROR(INDEX('Project List'!$H$11:$H$510, MATCH($G5601, 'Project List'!$B$11:$B$510, 0)), "")))</f>
        <v/>
      </c>
      <c r="E5601" s="67" t="str">
        <f>IF($G5601="", "", IF(IFERROR(INDEX('Project List'!$I$11:$I$510, MATCH($G5601, 'Project List'!$B$11:$B$510, 0)), "")="", "", IFERROR(INDEX('Project List'!$I$11:$I$510, MATCH($G5601, 'Project List'!$B$11:$B$510, 0)), "")))</f>
        <v/>
      </c>
      <c r="F5601" s="28"/>
      <c r="G5601" s="118"/>
      <c r="H5601" s="120"/>
      <c r="I5601" s="119"/>
      <c r="J5601" s="122"/>
      <c r="K5601" s="135"/>
      <c r="L5601" s="28"/>
      <c r="N5601" s="45" t="str">
        <f>IF($G5601="", "", IF(COUNTIF('Project List'!$B$11:$B$510, 'Time &amp; Expenses'!$G5601)=0, "X", ""))</f>
        <v/>
      </c>
    </row>
    <row r="5602" spans="1:14" x14ac:dyDescent="0.25">
      <c r="A5602" s="28"/>
      <c r="B5602" s="74" t="str">
        <f>IF($G5602="", "", IF(IFERROR(INDEX('Project List'!$C$11:$C$510, MATCH($G5602, 'Project List'!$B$11:$B$510, 0)), "")="", "", IFERROR(INDEX('Project List'!$C$11:$C$510, MATCH($G5602, 'Project List'!$B$11:$B$510, 0)), "")))</f>
        <v/>
      </c>
      <c r="C5602" s="1" t="str">
        <f>IF($G5602="", "", IF(IFERROR(INDEX('Project List'!$D$11:$D$510, MATCH($G5602, 'Project List'!$B$11:$B$510, 0)), "")="", "", IFERROR(INDEX('Project List'!$D$11:$D$510, MATCH($G5602, 'Project List'!$B$11:$B$510, 0)), "")))</f>
        <v/>
      </c>
      <c r="D5602" s="79" t="str">
        <f>IF($G5602="", "", IF(IFERROR(INDEX('Project List'!$H$11:$H$510, MATCH($G5602, 'Project List'!$B$11:$B$510, 0)), "")="", "", IFERROR(INDEX('Project List'!$H$11:$H$510, MATCH($G5602, 'Project List'!$B$11:$B$510, 0)), "")))</f>
        <v/>
      </c>
      <c r="E5602" s="67" t="str">
        <f>IF($G5602="", "", IF(IFERROR(INDEX('Project List'!$I$11:$I$510, MATCH($G5602, 'Project List'!$B$11:$B$510, 0)), "")="", "", IFERROR(INDEX('Project List'!$I$11:$I$510, MATCH($G5602, 'Project List'!$B$11:$B$510, 0)), "")))</f>
        <v/>
      </c>
      <c r="F5602" s="28"/>
      <c r="G5602" s="118"/>
      <c r="H5602" s="120"/>
      <c r="I5602" s="119"/>
      <c r="J5602" s="122"/>
      <c r="K5602" s="135"/>
      <c r="L5602" s="28"/>
      <c r="N5602" s="45" t="str">
        <f>IF($G5602="", "", IF(COUNTIF('Project List'!$B$11:$B$510, 'Time &amp; Expenses'!$G5602)=0, "X", ""))</f>
        <v/>
      </c>
    </row>
    <row r="5603" spans="1:14" x14ac:dyDescent="0.25">
      <c r="A5603" s="28"/>
      <c r="B5603" s="74" t="str">
        <f>IF($G5603="", "", IF(IFERROR(INDEX('Project List'!$C$11:$C$510, MATCH($G5603, 'Project List'!$B$11:$B$510, 0)), "")="", "", IFERROR(INDEX('Project List'!$C$11:$C$510, MATCH($G5603, 'Project List'!$B$11:$B$510, 0)), "")))</f>
        <v/>
      </c>
      <c r="C5603" s="1" t="str">
        <f>IF($G5603="", "", IF(IFERROR(INDEX('Project List'!$D$11:$D$510, MATCH($G5603, 'Project List'!$B$11:$B$510, 0)), "")="", "", IFERROR(INDEX('Project List'!$D$11:$D$510, MATCH($G5603, 'Project List'!$B$11:$B$510, 0)), "")))</f>
        <v/>
      </c>
      <c r="D5603" s="79" t="str">
        <f>IF($G5603="", "", IF(IFERROR(INDEX('Project List'!$H$11:$H$510, MATCH($G5603, 'Project List'!$B$11:$B$510, 0)), "")="", "", IFERROR(INDEX('Project List'!$H$11:$H$510, MATCH($G5603, 'Project List'!$B$11:$B$510, 0)), "")))</f>
        <v/>
      </c>
      <c r="E5603" s="67" t="str">
        <f>IF($G5603="", "", IF(IFERROR(INDEX('Project List'!$I$11:$I$510, MATCH($G5603, 'Project List'!$B$11:$B$510, 0)), "")="", "", IFERROR(INDEX('Project List'!$I$11:$I$510, MATCH($G5603, 'Project List'!$B$11:$B$510, 0)), "")))</f>
        <v/>
      </c>
      <c r="F5603" s="28"/>
      <c r="G5603" s="118"/>
      <c r="H5603" s="120"/>
      <c r="I5603" s="119"/>
      <c r="J5603" s="122"/>
      <c r="K5603" s="135"/>
      <c r="L5603" s="28"/>
      <c r="N5603" s="45" t="str">
        <f>IF($G5603="", "", IF(COUNTIF('Project List'!$B$11:$B$510, 'Time &amp; Expenses'!$G5603)=0, "X", ""))</f>
        <v/>
      </c>
    </row>
    <row r="5604" spans="1:14" x14ac:dyDescent="0.25">
      <c r="A5604" s="28"/>
      <c r="B5604" s="74" t="str">
        <f>IF($G5604="", "", IF(IFERROR(INDEX('Project List'!$C$11:$C$510, MATCH($G5604, 'Project List'!$B$11:$B$510, 0)), "")="", "", IFERROR(INDEX('Project List'!$C$11:$C$510, MATCH($G5604, 'Project List'!$B$11:$B$510, 0)), "")))</f>
        <v/>
      </c>
      <c r="C5604" s="1" t="str">
        <f>IF($G5604="", "", IF(IFERROR(INDEX('Project List'!$D$11:$D$510, MATCH($G5604, 'Project List'!$B$11:$B$510, 0)), "")="", "", IFERROR(INDEX('Project List'!$D$11:$D$510, MATCH($G5604, 'Project List'!$B$11:$B$510, 0)), "")))</f>
        <v/>
      </c>
      <c r="D5604" s="79" t="str">
        <f>IF($G5604="", "", IF(IFERROR(INDEX('Project List'!$H$11:$H$510, MATCH($G5604, 'Project List'!$B$11:$B$510, 0)), "")="", "", IFERROR(INDEX('Project List'!$H$11:$H$510, MATCH($G5604, 'Project List'!$B$11:$B$510, 0)), "")))</f>
        <v/>
      </c>
      <c r="E5604" s="67" t="str">
        <f>IF($G5604="", "", IF(IFERROR(INDEX('Project List'!$I$11:$I$510, MATCH($G5604, 'Project List'!$B$11:$B$510, 0)), "")="", "", IFERROR(INDEX('Project List'!$I$11:$I$510, MATCH($G5604, 'Project List'!$B$11:$B$510, 0)), "")))</f>
        <v/>
      </c>
      <c r="F5604" s="28"/>
      <c r="G5604" s="118"/>
      <c r="H5604" s="120"/>
      <c r="I5604" s="119"/>
      <c r="J5604" s="122"/>
      <c r="K5604" s="135"/>
      <c r="L5604" s="28"/>
      <c r="N5604" s="45" t="str">
        <f>IF($G5604="", "", IF(COUNTIF('Project List'!$B$11:$B$510, 'Time &amp; Expenses'!$G5604)=0, "X", ""))</f>
        <v/>
      </c>
    </row>
    <row r="5605" spans="1:14" x14ac:dyDescent="0.25">
      <c r="A5605" s="28"/>
      <c r="B5605" s="74" t="str">
        <f>IF($G5605="", "", IF(IFERROR(INDEX('Project List'!$C$11:$C$510, MATCH($G5605, 'Project List'!$B$11:$B$510, 0)), "")="", "", IFERROR(INDEX('Project List'!$C$11:$C$510, MATCH($G5605, 'Project List'!$B$11:$B$510, 0)), "")))</f>
        <v/>
      </c>
      <c r="C5605" s="1" t="str">
        <f>IF($G5605="", "", IF(IFERROR(INDEX('Project List'!$D$11:$D$510, MATCH($G5605, 'Project List'!$B$11:$B$510, 0)), "")="", "", IFERROR(INDEX('Project List'!$D$11:$D$510, MATCH($G5605, 'Project List'!$B$11:$B$510, 0)), "")))</f>
        <v/>
      </c>
      <c r="D5605" s="79" t="str">
        <f>IF($G5605="", "", IF(IFERROR(INDEX('Project List'!$H$11:$H$510, MATCH($G5605, 'Project List'!$B$11:$B$510, 0)), "")="", "", IFERROR(INDEX('Project List'!$H$11:$H$510, MATCH($G5605, 'Project List'!$B$11:$B$510, 0)), "")))</f>
        <v/>
      </c>
      <c r="E5605" s="67" t="str">
        <f>IF($G5605="", "", IF(IFERROR(INDEX('Project List'!$I$11:$I$510, MATCH($G5605, 'Project List'!$B$11:$B$510, 0)), "")="", "", IFERROR(INDEX('Project List'!$I$11:$I$510, MATCH($G5605, 'Project List'!$B$11:$B$510, 0)), "")))</f>
        <v/>
      </c>
      <c r="F5605" s="28"/>
      <c r="G5605" s="118"/>
      <c r="H5605" s="120"/>
      <c r="I5605" s="119"/>
      <c r="J5605" s="122"/>
      <c r="K5605" s="135"/>
      <c r="L5605" s="28"/>
      <c r="N5605" s="45" t="str">
        <f>IF($G5605="", "", IF(COUNTIF('Project List'!$B$11:$B$510, 'Time &amp; Expenses'!$G5605)=0, "X", ""))</f>
        <v/>
      </c>
    </row>
    <row r="5606" spans="1:14" x14ac:dyDescent="0.25">
      <c r="A5606" s="28"/>
      <c r="B5606" s="74" t="str">
        <f>IF($G5606="", "", IF(IFERROR(INDEX('Project List'!$C$11:$C$510, MATCH($G5606, 'Project List'!$B$11:$B$510, 0)), "")="", "", IFERROR(INDEX('Project List'!$C$11:$C$510, MATCH($G5606, 'Project List'!$B$11:$B$510, 0)), "")))</f>
        <v/>
      </c>
      <c r="C5606" s="1" t="str">
        <f>IF($G5606="", "", IF(IFERROR(INDEX('Project List'!$D$11:$D$510, MATCH($G5606, 'Project List'!$B$11:$B$510, 0)), "")="", "", IFERROR(INDEX('Project List'!$D$11:$D$510, MATCH($G5606, 'Project List'!$B$11:$B$510, 0)), "")))</f>
        <v/>
      </c>
      <c r="D5606" s="79" t="str">
        <f>IF($G5606="", "", IF(IFERROR(INDEX('Project List'!$H$11:$H$510, MATCH($G5606, 'Project List'!$B$11:$B$510, 0)), "")="", "", IFERROR(INDEX('Project List'!$H$11:$H$510, MATCH($G5606, 'Project List'!$B$11:$B$510, 0)), "")))</f>
        <v/>
      </c>
      <c r="E5606" s="67" t="str">
        <f>IF($G5606="", "", IF(IFERROR(INDEX('Project List'!$I$11:$I$510, MATCH($G5606, 'Project List'!$B$11:$B$510, 0)), "")="", "", IFERROR(INDEX('Project List'!$I$11:$I$510, MATCH($G5606, 'Project List'!$B$11:$B$510, 0)), "")))</f>
        <v/>
      </c>
      <c r="F5606" s="28"/>
      <c r="G5606" s="118"/>
      <c r="H5606" s="120"/>
      <c r="I5606" s="119"/>
      <c r="J5606" s="122"/>
      <c r="K5606" s="135"/>
      <c r="L5606" s="28"/>
      <c r="N5606" s="45" t="str">
        <f>IF($G5606="", "", IF(COUNTIF('Project List'!$B$11:$B$510, 'Time &amp; Expenses'!$G5606)=0, "X", ""))</f>
        <v/>
      </c>
    </row>
    <row r="5607" spans="1:14" x14ac:dyDescent="0.25">
      <c r="A5607" s="28"/>
      <c r="B5607" s="74" t="str">
        <f>IF($G5607="", "", IF(IFERROR(INDEX('Project List'!$C$11:$C$510, MATCH($G5607, 'Project List'!$B$11:$B$510, 0)), "")="", "", IFERROR(INDEX('Project List'!$C$11:$C$510, MATCH($G5607, 'Project List'!$B$11:$B$510, 0)), "")))</f>
        <v/>
      </c>
      <c r="C5607" s="1" t="str">
        <f>IF($G5607="", "", IF(IFERROR(INDEX('Project List'!$D$11:$D$510, MATCH($G5607, 'Project List'!$B$11:$B$510, 0)), "")="", "", IFERROR(INDEX('Project List'!$D$11:$D$510, MATCH($G5607, 'Project List'!$B$11:$B$510, 0)), "")))</f>
        <v/>
      </c>
      <c r="D5607" s="79" t="str">
        <f>IF($G5607="", "", IF(IFERROR(INDEX('Project List'!$H$11:$H$510, MATCH($G5607, 'Project List'!$B$11:$B$510, 0)), "")="", "", IFERROR(INDEX('Project List'!$H$11:$H$510, MATCH($G5607, 'Project List'!$B$11:$B$510, 0)), "")))</f>
        <v/>
      </c>
      <c r="E5607" s="67" t="str">
        <f>IF($G5607="", "", IF(IFERROR(INDEX('Project List'!$I$11:$I$510, MATCH($G5607, 'Project List'!$B$11:$B$510, 0)), "")="", "", IFERROR(INDEX('Project List'!$I$11:$I$510, MATCH($G5607, 'Project List'!$B$11:$B$510, 0)), "")))</f>
        <v/>
      </c>
      <c r="F5607" s="28"/>
      <c r="G5607" s="118"/>
      <c r="H5607" s="120"/>
      <c r="I5607" s="119"/>
      <c r="J5607" s="122"/>
      <c r="K5607" s="135"/>
      <c r="L5607" s="28"/>
      <c r="N5607" s="45" t="str">
        <f>IF($G5607="", "", IF(COUNTIF('Project List'!$B$11:$B$510, 'Time &amp; Expenses'!$G5607)=0, "X", ""))</f>
        <v/>
      </c>
    </row>
    <row r="5608" spans="1:14" x14ac:dyDescent="0.25">
      <c r="A5608" s="28"/>
      <c r="B5608" s="74" t="str">
        <f>IF($G5608="", "", IF(IFERROR(INDEX('Project List'!$C$11:$C$510, MATCH($G5608, 'Project List'!$B$11:$B$510, 0)), "")="", "", IFERROR(INDEX('Project List'!$C$11:$C$510, MATCH($G5608, 'Project List'!$B$11:$B$510, 0)), "")))</f>
        <v/>
      </c>
      <c r="C5608" s="1" t="str">
        <f>IF($G5608="", "", IF(IFERROR(INDEX('Project List'!$D$11:$D$510, MATCH($G5608, 'Project List'!$B$11:$B$510, 0)), "")="", "", IFERROR(INDEX('Project List'!$D$11:$D$510, MATCH($G5608, 'Project List'!$B$11:$B$510, 0)), "")))</f>
        <v/>
      </c>
      <c r="D5608" s="79" t="str">
        <f>IF($G5608="", "", IF(IFERROR(INDEX('Project List'!$H$11:$H$510, MATCH($G5608, 'Project List'!$B$11:$B$510, 0)), "")="", "", IFERROR(INDEX('Project List'!$H$11:$H$510, MATCH($G5608, 'Project List'!$B$11:$B$510, 0)), "")))</f>
        <v/>
      </c>
      <c r="E5608" s="67" t="str">
        <f>IF($G5608="", "", IF(IFERROR(INDEX('Project List'!$I$11:$I$510, MATCH($G5608, 'Project List'!$B$11:$B$510, 0)), "")="", "", IFERROR(INDEX('Project List'!$I$11:$I$510, MATCH($G5608, 'Project List'!$B$11:$B$510, 0)), "")))</f>
        <v/>
      </c>
      <c r="F5608" s="28"/>
      <c r="G5608" s="118"/>
      <c r="H5608" s="120"/>
      <c r="I5608" s="119"/>
      <c r="J5608" s="122"/>
      <c r="K5608" s="135"/>
      <c r="L5608" s="28"/>
      <c r="N5608" s="45" t="str">
        <f>IF($G5608="", "", IF(COUNTIF('Project List'!$B$11:$B$510, 'Time &amp; Expenses'!$G5608)=0, "X", ""))</f>
        <v/>
      </c>
    </row>
    <row r="5609" spans="1:14" x14ac:dyDescent="0.25">
      <c r="A5609" s="28"/>
      <c r="B5609" s="74" t="str">
        <f>IF($G5609="", "", IF(IFERROR(INDEX('Project List'!$C$11:$C$510, MATCH($G5609, 'Project List'!$B$11:$B$510, 0)), "")="", "", IFERROR(INDEX('Project List'!$C$11:$C$510, MATCH($G5609, 'Project List'!$B$11:$B$510, 0)), "")))</f>
        <v/>
      </c>
      <c r="C5609" s="1" t="str">
        <f>IF($G5609="", "", IF(IFERROR(INDEX('Project List'!$D$11:$D$510, MATCH($G5609, 'Project List'!$B$11:$B$510, 0)), "")="", "", IFERROR(INDEX('Project List'!$D$11:$D$510, MATCH($G5609, 'Project List'!$B$11:$B$510, 0)), "")))</f>
        <v/>
      </c>
      <c r="D5609" s="79" t="str">
        <f>IF($G5609="", "", IF(IFERROR(INDEX('Project List'!$H$11:$H$510, MATCH($G5609, 'Project List'!$B$11:$B$510, 0)), "")="", "", IFERROR(INDEX('Project List'!$H$11:$H$510, MATCH($G5609, 'Project List'!$B$11:$B$510, 0)), "")))</f>
        <v/>
      </c>
      <c r="E5609" s="67" t="str">
        <f>IF($G5609="", "", IF(IFERROR(INDEX('Project List'!$I$11:$I$510, MATCH($G5609, 'Project List'!$B$11:$B$510, 0)), "")="", "", IFERROR(INDEX('Project List'!$I$11:$I$510, MATCH($G5609, 'Project List'!$B$11:$B$510, 0)), "")))</f>
        <v/>
      </c>
      <c r="F5609" s="28"/>
      <c r="G5609" s="118"/>
      <c r="H5609" s="120"/>
      <c r="I5609" s="119"/>
      <c r="J5609" s="122"/>
      <c r="K5609" s="135"/>
      <c r="L5609" s="28"/>
      <c r="N5609" s="45" t="str">
        <f>IF($G5609="", "", IF(COUNTIF('Project List'!$B$11:$B$510, 'Time &amp; Expenses'!$G5609)=0, "X", ""))</f>
        <v/>
      </c>
    </row>
    <row r="5610" spans="1:14" x14ac:dyDescent="0.25">
      <c r="A5610" s="28"/>
      <c r="B5610" s="74" t="str">
        <f>IF($G5610="", "", IF(IFERROR(INDEX('Project List'!$C$11:$C$510, MATCH($G5610, 'Project List'!$B$11:$B$510, 0)), "")="", "", IFERROR(INDEX('Project List'!$C$11:$C$510, MATCH($G5610, 'Project List'!$B$11:$B$510, 0)), "")))</f>
        <v/>
      </c>
      <c r="C5610" s="1" t="str">
        <f>IF($G5610="", "", IF(IFERROR(INDEX('Project List'!$D$11:$D$510, MATCH($G5610, 'Project List'!$B$11:$B$510, 0)), "")="", "", IFERROR(INDEX('Project List'!$D$11:$D$510, MATCH($G5610, 'Project List'!$B$11:$B$510, 0)), "")))</f>
        <v/>
      </c>
      <c r="D5610" s="79" t="str">
        <f>IF($G5610="", "", IF(IFERROR(INDEX('Project List'!$H$11:$H$510, MATCH($G5610, 'Project List'!$B$11:$B$510, 0)), "")="", "", IFERROR(INDEX('Project List'!$H$11:$H$510, MATCH($G5610, 'Project List'!$B$11:$B$510, 0)), "")))</f>
        <v/>
      </c>
      <c r="E5610" s="67" t="str">
        <f>IF($G5610="", "", IF(IFERROR(INDEX('Project List'!$I$11:$I$510, MATCH($G5610, 'Project List'!$B$11:$B$510, 0)), "")="", "", IFERROR(INDEX('Project List'!$I$11:$I$510, MATCH($G5610, 'Project List'!$B$11:$B$510, 0)), "")))</f>
        <v/>
      </c>
      <c r="F5610" s="28"/>
      <c r="G5610" s="118"/>
      <c r="H5610" s="120"/>
      <c r="I5610" s="119"/>
      <c r="J5610" s="122"/>
      <c r="K5610" s="135"/>
      <c r="L5610" s="28"/>
      <c r="N5610" s="45" t="str">
        <f>IF($G5610="", "", IF(COUNTIF('Project List'!$B$11:$B$510, 'Time &amp; Expenses'!$G5610)=0, "X", ""))</f>
        <v/>
      </c>
    </row>
    <row r="5611" spans="1:14" x14ac:dyDescent="0.25">
      <c r="A5611" s="28"/>
      <c r="B5611" s="74" t="str">
        <f>IF($G5611="", "", IF(IFERROR(INDEX('Project List'!$C$11:$C$510, MATCH($G5611, 'Project List'!$B$11:$B$510, 0)), "")="", "", IFERROR(INDEX('Project List'!$C$11:$C$510, MATCH($G5611, 'Project List'!$B$11:$B$510, 0)), "")))</f>
        <v/>
      </c>
      <c r="C5611" s="1" t="str">
        <f>IF($G5611="", "", IF(IFERROR(INDEX('Project List'!$D$11:$D$510, MATCH($G5611, 'Project List'!$B$11:$B$510, 0)), "")="", "", IFERROR(INDEX('Project List'!$D$11:$D$510, MATCH($G5611, 'Project List'!$B$11:$B$510, 0)), "")))</f>
        <v/>
      </c>
      <c r="D5611" s="79" t="str">
        <f>IF($G5611="", "", IF(IFERROR(INDEX('Project List'!$H$11:$H$510, MATCH($G5611, 'Project List'!$B$11:$B$510, 0)), "")="", "", IFERROR(INDEX('Project List'!$H$11:$H$510, MATCH($G5611, 'Project List'!$B$11:$B$510, 0)), "")))</f>
        <v/>
      </c>
      <c r="E5611" s="67" t="str">
        <f>IF($G5611="", "", IF(IFERROR(INDEX('Project List'!$I$11:$I$510, MATCH($G5611, 'Project List'!$B$11:$B$510, 0)), "")="", "", IFERROR(INDEX('Project List'!$I$11:$I$510, MATCH($G5611, 'Project List'!$B$11:$B$510, 0)), "")))</f>
        <v/>
      </c>
      <c r="F5611" s="28"/>
      <c r="G5611" s="118"/>
      <c r="H5611" s="120"/>
      <c r="I5611" s="119"/>
      <c r="J5611" s="122"/>
      <c r="K5611" s="135"/>
      <c r="L5611" s="28"/>
      <c r="N5611" s="45" t="str">
        <f>IF($G5611="", "", IF(COUNTIF('Project List'!$B$11:$B$510, 'Time &amp; Expenses'!$G5611)=0, "X", ""))</f>
        <v/>
      </c>
    </row>
    <row r="5612" spans="1:14" x14ac:dyDescent="0.25">
      <c r="A5612" s="28"/>
      <c r="B5612" s="74" t="str">
        <f>IF($G5612="", "", IF(IFERROR(INDEX('Project List'!$C$11:$C$510, MATCH($G5612, 'Project List'!$B$11:$B$510, 0)), "")="", "", IFERROR(INDEX('Project List'!$C$11:$C$510, MATCH($G5612, 'Project List'!$B$11:$B$510, 0)), "")))</f>
        <v/>
      </c>
      <c r="C5612" s="1" t="str">
        <f>IF($G5612="", "", IF(IFERROR(INDEX('Project List'!$D$11:$D$510, MATCH($G5612, 'Project List'!$B$11:$B$510, 0)), "")="", "", IFERROR(INDEX('Project List'!$D$11:$D$510, MATCH($G5612, 'Project List'!$B$11:$B$510, 0)), "")))</f>
        <v/>
      </c>
      <c r="D5612" s="79" t="str">
        <f>IF($G5612="", "", IF(IFERROR(INDEX('Project List'!$H$11:$H$510, MATCH($G5612, 'Project List'!$B$11:$B$510, 0)), "")="", "", IFERROR(INDEX('Project List'!$H$11:$H$510, MATCH($G5612, 'Project List'!$B$11:$B$510, 0)), "")))</f>
        <v/>
      </c>
      <c r="E5612" s="67" t="str">
        <f>IF($G5612="", "", IF(IFERROR(INDEX('Project List'!$I$11:$I$510, MATCH($G5612, 'Project List'!$B$11:$B$510, 0)), "")="", "", IFERROR(INDEX('Project List'!$I$11:$I$510, MATCH($G5612, 'Project List'!$B$11:$B$510, 0)), "")))</f>
        <v/>
      </c>
      <c r="F5612" s="28"/>
      <c r="G5612" s="118"/>
      <c r="H5612" s="120"/>
      <c r="I5612" s="119"/>
      <c r="J5612" s="122"/>
      <c r="K5612" s="135"/>
      <c r="L5612" s="28"/>
      <c r="N5612" s="45" t="str">
        <f>IF($G5612="", "", IF(COUNTIF('Project List'!$B$11:$B$510, 'Time &amp; Expenses'!$G5612)=0, "X", ""))</f>
        <v/>
      </c>
    </row>
    <row r="5613" spans="1:14" x14ac:dyDescent="0.25">
      <c r="A5613" s="28"/>
      <c r="B5613" s="74" t="str">
        <f>IF($G5613="", "", IF(IFERROR(INDEX('Project List'!$C$11:$C$510, MATCH($G5613, 'Project List'!$B$11:$B$510, 0)), "")="", "", IFERROR(INDEX('Project List'!$C$11:$C$510, MATCH($G5613, 'Project List'!$B$11:$B$510, 0)), "")))</f>
        <v/>
      </c>
      <c r="C5613" s="1" t="str">
        <f>IF($G5613="", "", IF(IFERROR(INDEX('Project List'!$D$11:$D$510, MATCH($G5613, 'Project List'!$B$11:$B$510, 0)), "")="", "", IFERROR(INDEX('Project List'!$D$11:$D$510, MATCH($G5613, 'Project List'!$B$11:$B$510, 0)), "")))</f>
        <v/>
      </c>
      <c r="D5613" s="79" t="str">
        <f>IF($G5613="", "", IF(IFERROR(INDEX('Project List'!$H$11:$H$510, MATCH($G5613, 'Project List'!$B$11:$B$510, 0)), "")="", "", IFERROR(INDEX('Project List'!$H$11:$H$510, MATCH($G5613, 'Project List'!$B$11:$B$510, 0)), "")))</f>
        <v/>
      </c>
      <c r="E5613" s="67" t="str">
        <f>IF($G5613="", "", IF(IFERROR(INDEX('Project List'!$I$11:$I$510, MATCH($G5613, 'Project List'!$B$11:$B$510, 0)), "")="", "", IFERROR(INDEX('Project List'!$I$11:$I$510, MATCH($G5613, 'Project List'!$B$11:$B$510, 0)), "")))</f>
        <v/>
      </c>
      <c r="F5613" s="28"/>
      <c r="G5613" s="118"/>
      <c r="H5613" s="120"/>
      <c r="I5613" s="119"/>
      <c r="J5613" s="122"/>
      <c r="K5613" s="135"/>
      <c r="L5613" s="28"/>
      <c r="N5613" s="45" t="str">
        <f>IF($G5613="", "", IF(COUNTIF('Project List'!$B$11:$B$510, 'Time &amp; Expenses'!$G5613)=0, "X", ""))</f>
        <v/>
      </c>
    </row>
    <row r="5614" spans="1:14" x14ac:dyDescent="0.25">
      <c r="A5614" s="28"/>
      <c r="B5614" s="74" t="str">
        <f>IF($G5614="", "", IF(IFERROR(INDEX('Project List'!$C$11:$C$510, MATCH($G5614, 'Project List'!$B$11:$B$510, 0)), "")="", "", IFERROR(INDEX('Project List'!$C$11:$C$510, MATCH($G5614, 'Project List'!$B$11:$B$510, 0)), "")))</f>
        <v/>
      </c>
      <c r="C5614" s="1" t="str">
        <f>IF($G5614="", "", IF(IFERROR(INDEX('Project List'!$D$11:$D$510, MATCH($G5614, 'Project List'!$B$11:$B$510, 0)), "")="", "", IFERROR(INDEX('Project List'!$D$11:$D$510, MATCH($G5614, 'Project List'!$B$11:$B$510, 0)), "")))</f>
        <v/>
      </c>
      <c r="D5614" s="79" t="str">
        <f>IF($G5614="", "", IF(IFERROR(INDEX('Project List'!$H$11:$H$510, MATCH($G5614, 'Project List'!$B$11:$B$510, 0)), "")="", "", IFERROR(INDEX('Project List'!$H$11:$H$510, MATCH($G5614, 'Project List'!$B$11:$B$510, 0)), "")))</f>
        <v/>
      </c>
      <c r="E5614" s="67" t="str">
        <f>IF($G5614="", "", IF(IFERROR(INDEX('Project List'!$I$11:$I$510, MATCH($G5614, 'Project List'!$B$11:$B$510, 0)), "")="", "", IFERROR(INDEX('Project List'!$I$11:$I$510, MATCH($G5614, 'Project List'!$B$11:$B$510, 0)), "")))</f>
        <v/>
      </c>
      <c r="F5614" s="28"/>
      <c r="G5614" s="118"/>
      <c r="H5614" s="120"/>
      <c r="I5614" s="119"/>
      <c r="J5614" s="122"/>
      <c r="K5614" s="135"/>
      <c r="L5614" s="28"/>
      <c r="N5614" s="45" t="str">
        <f>IF($G5614="", "", IF(COUNTIF('Project List'!$B$11:$B$510, 'Time &amp; Expenses'!$G5614)=0, "X", ""))</f>
        <v/>
      </c>
    </row>
    <row r="5615" spans="1:14" x14ac:dyDescent="0.25">
      <c r="A5615" s="28"/>
      <c r="B5615" s="74" t="str">
        <f>IF($G5615="", "", IF(IFERROR(INDEX('Project List'!$C$11:$C$510, MATCH($G5615, 'Project List'!$B$11:$B$510, 0)), "")="", "", IFERROR(INDEX('Project List'!$C$11:$C$510, MATCH($G5615, 'Project List'!$B$11:$B$510, 0)), "")))</f>
        <v/>
      </c>
      <c r="C5615" s="1" t="str">
        <f>IF($G5615="", "", IF(IFERROR(INDEX('Project List'!$D$11:$D$510, MATCH($G5615, 'Project List'!$B$11:$B$510, 0)), "")="", "", IFERROR(INDEX('Project List'!$D$11:$D$510, MATCH($G5615, 'Project List'!$B$11:$B$510, 0)), "")))</f>
        <v/>
      </c>
      <c r="D5615" s="79" t="str">
        <f>IF($G5615="", "", IF(IFERROR(INDEX('Project List'!$H$11:$H$510, MATCH($G5615, 'Project List'!$B$11:$B$510, 0)), "")="", "", IFERROR(INDEX('Project List'!$H$11:$H$510, MATCH($G5615, 'Project List'!$B$11:$B$510, 0)), "")))</f>
        <v/>
      </c>
      <c r="E5615" s="67" t="str">
        <f>IF($G5615="", "", IF(IFERROR(INDEX('Project List'!$I$11:$I$510, MATCH($G5615, 'Project List'!$B$11:$B$510, 0)), "")="", "", IFERROR(INDEX('Project List'!$I$11:$I$510, MATCH($G5615, 'Project List'!$B$11:$B$510, 0)), "")))</f>
        <v/>
      </c>
      <c r="F5615" s="28"/>
      <c r="G5615" s="118"/>
      <c r="H5615" s="120"/>
      <c r="I5615" s="119"/>
      <c r="J5615" s="122"/>
      <c r="K5615" s="135"/>
      <c r="L5615" s="28"/>
      <c r="N5615" s="45" t="str">
        <f>IF($G5615="", "", IF(COUNTIF('Project List'!$B$11:$B$510, 'Time &amp; Expenses'!$G5615)=0, "X", ""))</f>
        <v/>
      </c>
    </row>
    <row r="5616" spans="1:14" x14ac:dyDescent="0.25">
      <c r="A5616" s="28"/>
      <c r="B5616" s="74" t="str">
        <f>IF($G5616="", "", IF(IFERROR(INDEX('Project List'!$C$11:$C$510, MATCH($G5616, 'Project List'!$B$11:$B$510, 0)), "")="", "", IFERROR(INDEX('Project List'!$C$11:$C$510, MATCH($G5616, 'Project List'!$B$11:$B$510, 0)), "")))</f>
        <v/>
      </c>
      <c r="C5616" s="1" t="str">
        <f>IF($G5616="", "", IF(IFERROR(INDEX('Project List'!$D$11:$D$510, MATCH($G5616, 'Project List'!$B$11:$B$510, 0)), "")="", "", IFERROR(INDEX('Project List'!$D$11:$D$510, MATCH($G5616, 'Project List'!$B$11:$B$510, 0)), "")))</f>
        <v/>
      </c>
      <c r="D5616" s="79" t="str">
        <f>IF($G5616="", "", IF(IFERROR(INDEX('Project List'!$H$11:$H$510, MATCH($G5616, 'Project List'!$B$11:$B$510, 0)), "")="", "", IFERROR(INDEX('Project List'!$H$11:$H$510, MATCH($G5616, 'Project List'!$B$11:$B$510, 0)), "")))</f>
        <v/>
      </c>
      <c r="E5616" s="67" t="str">
        <f>IF($G5616="", "", IF(IFERROR(INDEX('Project List'!$I$11:$I$510, MATCH($G5616, 'Project List'!$B$11:$B$510, 0)), "")="", "", IFERROR(INDEX('Project List'!$I$11:$I$510, MATCH($G5616, 'Project List'!$B$11:$B$510, 0)), "")))</f>
        <v/>
      </c>
      <c r="F5616" s="28"/>
      <c r="G5616" s="118"/>
      <c r="H5616" s="120"/>
      <c r="I5616" s="119"/>
      <c r="J5616" s="122"/>
      <c r="K5616" s="135"/>
      <c r="L5616" s="28"/>
      <c r="N5616" s="45" t="str">
        <f>IF($G5616="", "", IF(COUNTIF('Project List'!$B$11:$B$510, 'Time &amp; Expenses'!$G5616)=0, "X", ""))</f>
        <v/>
      </c>
    </row>
    <row r="5617" spans="1:14" x14ac:dyDescent="0.25">
      <c r="A5617" s="28"/>
      <c r="B5617" s="74" t="str">
        <f>IF($G5617="", "", IF(IFERROR(INDEX('Project List'!$C$11:$C$510, MATCH($G5617, 'Project List'!$B$11:$B$510, 0)), "")="", "", IFERROR(INDEX('Project List'!$C$11:$C$510, MATCH($G5617, 'Project List'!$B$11:$B$510, 0)), "")))</f>
        <v/>
      </c>
      <c r="C5617" s="1" t="str">
        <f>IF($G5617="", "", IF(IFERROR(INDEX('Project List'!$D$11:$D$510, MATCH($G5617, 'Project List'!$B$11:$B$510, 0)), "")="", "", IFERROR(INDEX('Project List'!$D$11:$D$510, MATCH($G5617, 'Project List'!$B$11:$B$510, 0)), "")))</f>
        <v/>
      </c>
      <c r="D5617" s="79" t="str">
        <f>IF($G5617="", "", IF(IFERROR(INDEX('Project List'!$H$11:$H$510, MATCH($G5617, 'Project List'!$B$11:$B$510, 0)), "")="", "", IFERROR(INDEX('Project List'!$H$11:$H$510, MATCH($G5617, 'Project List'!$B$11:$B$510, 0)), "")))</f>
        <v/>
      </c>
      <c r="E5617" s="67" t="str">
        <f>IF($G5617="", "", IF(IFERROR(INDEX('Project List'!$I$11:$I$510, MATCH($G5617, 'Project List'!$B$11:$B$510, 0)), "")="", "", IFERROR(INDEX('Project List'!$I$11:$I$510, MATCH($G5617, 'Project List'!$B$11:$B$510, 0)), "")))</f>
        <v/>
      </c>
      <c r="F5617" s="28"/>
      <c r="G5617" s="118"/>
      <c r="H5617" s="120"/>
      <c r="I5617" s="119"/>
      <c r="J5617" s="122"/>
      <c r="K5617" s="135"/>
      <c r="L5617" s="28"/>
      <c r="N5617" s="45" t="str">
        <f>IF($G5617="", "", IF(COUNTIF('Project List'!$B$11:$B$510, 'Time &amp; Expenses'!$G5617)=0, "X", ""))</f>
        <v/>
      </c>
    </row>
    <row r="5618" spans="1:14" x14ac:dyDescent="0.25">
      <c r="A5618" s="28"/>
      <c r="B5618" s="74" t="str">
        <f>IF($G5618="", "", IF(IFERROR(INDEX('Project List'!$C$11:$C$510, MATCH($G5618, 'Project List'!$B$11:$B$510, 0)), "")="", "", IFERROR(INDEX('Project List'!$C$11:$C$510, MATCH($G5618, 'Project List'!$B$11:$B$510, 0)), "")))</f>
        <v/>
      </c>
      <c r="C5618" s="1" t="str">
        <f>IF($G5618="", "", IF(IFERROR(INDEX('Project List'!$D$11:$D$510, MATCH($G5618, 'Project List'!$B$11:$B$510, 0)), "")="", "", IFERROR(INDEX('Project List'!$D$11:$D$510, MATCH($G5618, 'Project List'!$B$11:$B$510, 0)), "")))</f>
        <v/>
      </c>
      <c r="D5618" s="79" t="str">
        <f>IF($G5618="", "", IF(IFERROR(INDEX('Project List'!$H$11:$H$510, MATCH($G5618, 'Project List'!$B$11:$B$510, 0)), "")="", "", IFERROR(INDEX('Project List'!$H$11:$H$510, MATCH($G5618, 'Project List'!$B$11:$B$510, 0)), "")))</f>
        <v/>
      </c>
      <c r="E5618" s="67" t="str">
        <f>IF($G5618="", "", IF(IFERROR(INDEX('Project List'!$I$11:$I$510, MATCH($G5618, 'Project List'!$B$11:$B$510, 0)), "")="", "", IFERROR(INDEX('Project List'!$I$11:$I$510, MATCH($G5618, 'Project List'!$B$11:$B$510, 0)), "")))</f>
        <v/>
      </c>
      <c r="F5618" s="28"/>
      <c r="G5618" s="118"/>
      <c r="H5618" s="120"/>
      <c r="I5618" s="119"/>
      <c r="J5618" s="122"/>
      <c r="K5618" s="135"/>
      <c r="L5618" s="28"/>
      <c r="N5618" s="45" t="str">
        <f>IF($G5618="", "", IF(COUNTIF('Project List'!$B$11:$B$510, 'Time &amp; Expenses'!$G5618)=0, "X", ""))</f>
        <v/>
      </c>
    </row>
    <row r="5619" spans="1:14" x14ac:dyDescent="0.25">
      <c r="A5619" s="28"/>
      <c r="B5619" s="74" t="str">
        <f>IF($G5619="", "", IF(IFERROR(INDEX('Project List'!$C$11:$C$510, MATCH($G5619, 'Project List'!$B$11:$B$510, 0)), "")="", "", IFERROR(INDEX('Project List'!$C$11:$C$510, MATCH($G5619, 'Project List'!$B$11:$B$510, 0)), "")))</f>
        <v/>
      </c>
      <c r="C5619" s="1" t="str">
        <f>IF($G5619="", "", IF(IFERROR(INDEX('Project List'!$D$11:$D$510, MATCH($G5619, 'Project List'!$B$11:$B$510, 0)), "")="", "", IFERROR(INDEX('Project List'!$D$11:$D$510, MATCH($G5619, 'Project List'!$B$11:$B$510, 0)), "")))</f>
        <v/>
      </c>
      <c r="D5619" s="79" t="str">
        <f>IF($G5619="", "", IF(IFERROR(INDEX('Project List'!$H$11:$H$510, MATCH($G5619, 'Project List'!$B$11:$B$510, 0)), "")="", "", IFERROR(INDEX('Project List'!$H$11:$H$510, MATCH($G5619, 'Project List'!$B$11:$B$510, 0)), "")))</f>
        <v/>
      </c>
      <c r="E5619" s="67" t="str">
        <f>IF($G5619="", "", IF(IFERROR(INDEX('Project List'!$I$11:$I$510, MATCH($G5619, 'Project List'!$B$11:$B$510, 0)), "")="", "", IFERROR(INDEX('Project List'!$I$11:$I$510, MATCH($G5619, 'Project List'!$B$11:$B$510, 0)), "")))</f>
        <v/>
      </c>
      <c r="F5619" s="28"/>
      <c r="G5619" s="118"/>
      <c r="H5619" s="120"/>
      <c r="I5619" s="119"/>
      <c r="J5619" s="122"/>
      <c r="K5619" s="135"/>
      <c r="L5619" s="28"/>
      <c r="N5619" s="45" t="str">
        <f>IF($G5619="", "", IF(COUNTIF('Project List'!$B$11:$B$510, 'Time &amp; Expenses'!$G5619)=0, "X", ""))</f>
        <v/>
      </c>
    </row>
    <row r="5620" spans="1:14" x14ac:dyDescent="0.25">
      <c r="A5620" s="28"/>
      <c r="B5620" s="74" t="str">
        <f>IF($G5620="", "", IF(IFERROR(INDEX('Project List'!$C$11:$C$510, MATCH($G5620, 'Project List'!$B$11:$B$510, 0)), "")="", "", IFERROR(INDEX('Project List'!$C$11:$C$510, MATCH($G5620, 'Project List'!$B$11:$B$510, 0)), "")))</f>
        <v/>
      </c>
      <c r="C5620" s="1" t="str">
        <f>IF($G5620="", "", IF(IFERROR(INDEX('Project List'!$D$11:$D$510, MATCH($G5620, 'Project List'!$B$11:$B$510, 0)), "")="", "", IFERROR(INDEX('Project List'!$D$11:$D$510, MATCH($G5620, 'Project List'!$B$11:$B$510, 0)), "")))</f>
        <v/>
      </c>
      <c r="D5620" s="79" t="str">
        <f>IF($G5620="", "", IF(IFERROR(INDEX('Project List'!$H$11:$H$510, MATCH($G5620, 'Project List'!$B$11:$B$510, 0)), "")="", "", IFERROR(INDEX('Project List'!$H$11:$H$510, MATCH($G5620, 'Project List'!$B$11:$B$510, 0)), "")))</f>
        <v/>
      </c>
      <c r="E5620" s="67" t="str">
        <f>IF($G5620="", "", IF(IFERROR(INDEX('Project List'!$I$11:$I$510, MATCH($G5620, 'Project List'!$B$11:$B$510, 0)), "")="", "", IFERROR(INDEX('Project List'!$I$11:$I$510, MATCH($G5620, 'Project List'!$B$11:$B$510, 0)), "")))</f>
        <v/>
      </c>
      <c r="F5620" s="28"/>
      <c r="G5620" s="118"/>
      <c r="H5620" s="120"/>
      <c r="I5620" s="119"/>
      <c r="J5620" s="122"/>
      <c r="K5620" s="135"/>
      <c r="L5620" s="28"/>
      <c r="N5620" s="45" t="str">
        <f>IF($G5620="", "", IF(COUNTIF('Project List'!$B$11:$B$510, 'Time &amp; Expenses'!$G5620)=0, "X", ""))</f>
        <v/>
      </c>
    </row>
    <row r="5621" spans="1:14" x14ac:dyDescent="0.25">
      <c r="A5621" s="28"/>
      <c r="B5621" s="74" t="str">
        <f>IF($G5621="", "", IF(IFERROR(INDEX('Project List'!$C$11:$C$510, MATCH($G5621, 'Project List'!$B$11:$B$510, 0)), "")="", "", IFERROR(INDEX('Project List'!$C$11:$C$510, MATCH($G5621, 'Project List'!$B$11:$B$510, 0)), "")))</f>
        <v/>
      </c>
      <c r="C5621" s="1" t="str">
        <f>IF($G5621="", "", IF(IFERROR(INDEX('Project List'!$D$11:$D$510, MATCH($G5621, 'Project List'!$B$11:$B$510, 0)), "")="", "", IFERROR(INDEX('Project List'!$D$11:$D$510, MATCH($G5621, 'Project List'!$B$11:$B$510, 0)), "")))</f>
        <v/>
      </c>
      <c r="D5621" s="79" t="str">
        <f>IF($G5621="", "", IF(IFERROR(INDEX('Project List'!$H$11:$H$510, MATCH($G5621, 'Project List'!$B$11:$B$510, 0)), "")="", "", IFERROR(INDEX('Project List'!$H$11:$H$510, MATCH($G5621, 'Project List'!$B$11:$B$510, 0)), "")))</f>
        <v/>
      </c>
      <c r="E5621" s="67" t="str">
        <f>IF($G5621="", "", IF(IFERROR(INDEX('Project List'!$I$11:$I$510, MATCH($G5621, 'Project List'!$B$11:$B$510, 0)), "")="", "", IFERROR(INDEX('Project List'!$I$11:$I$510, MATCH($G5621, 'Project List'!$B$11:$B$510, 0)), "")))</f>
        <v/>
      </c>
      <c r="F5621" s="28"/>
      <c r="G5621" s="118"/>
      <c r="H5621" s="120"/>
      <c r="I5621" s="119"/>
      <c r="J5621" s="122"/>
      <c r="K5621" s="135"/>
      <c r="L5621" s="28"/>
      <c r="N5621" s="45" t="str">
        <f>IF($G5621="", "", IF(COUNTIF('Project List'!$B$11:$B$510, 'Time &amp; Expenses'!$G5621)=0, "X", ""))</f>
        <v/>
      </c>
    </row>
    <row r="5622" spans="1:14" x14ac:dyDescent="0.25">
      <c r="A5622" s="28"/>
      <c r="B5622" s="74" t="str">
        <f>IF($G5622="", "", IF(IFERROR(INDEX('Project List'!$C$11:$C$510, MATCH($G5622, 'Project List'!$B$11:$B$510, 0)), "")="", "", IFERROR(INDEX('Project List'!$C$11:$C$510, MATCH($G5622, 'Project List'!$B$11:$B$510, 0)), "")))</f>
        <v/>
      </c>
      <c r="C5622" s="1" t="str">
        <f>IF($G5622="", "", IF(IFERROR(INDEX('Project List'!$D$11:$D$510, MATCH($G5622, 'Project List'!$B$11:$B$510, 0)), "")="", "", IFERROR(INDEX('Project List'!$D$11:$D$510, MATCH($G5622, 'Project List'!$B$11:$B$510, 0)), "")))</f>
        <v/>
      </c>
      <c r="D5622" s="79" t="str">
        <f>IF($G5622="", "", IF(IFERROR(INDEX('Project List'!$H$11:$H$510, MATCH($G5622, 'Project List'!$B$11:$B$510, 0)), "")="", "", IFERROR(INDEX('Project List'!$H$11:$H$510, MATCH($G5622, 'Project List'!$B$11:$B$510, 0)), "")))</f>
        <v/>
      </c>
      <c r="E5622" s="67" t="str">
        <f>IF($G5622="", "", IF(IFERROR(INDEX('Project List'!$I$11:$I$510, MATCH($G5622, 'Project List'!$B$11:$B$510, 0)), "")="", "", IFERROR(INDEX('Project List'!$I$11:$I$510, MATCH($G5622, 'Project List'!$B$11:$B$510, 0)), "")))</f>
        <v/>
      </c>
      <c r="F5622" s="28"/>
      <c r="G5622" s="118"/>
      <c r="H5622" s="120"/>
      <c r="I5622" s="119"/>
      <c r="J5622" s="122"/>
      <c r="K5622" s="135"/>
      <c r="L5622" s="28"/>
      <c r="N5622" s="45" t="str">
        <f>IF($G5622="", "", IF(COUNTIF('Project List'!$B$11:$B$510, 'Time &amp; Expenses'!$G5622)=0, "X", ""))</f>
        <v/>
      </c>
    </row>
    <row r="5623" spans="1:14" x14ac:dyDescent="0.25">
      <c r="A5623" s="28"/>
      <c r="B5623" s="74" t="str">
        <f>IF($G5623="", "", IF(IFERROR(INDEX('Project List'!$C$11:$C$510, MATCH($G5623, 'Project List'!$B$11:$B$510, 0)), "")="", "", IFERROR(INDEX('Project List'!$C$11:$C$510, MATCH($G5623, 'Project List'!$B$11:$B$510, 0)), "")))</f>
        <v/>
      </c>
      <c r="C5623" s="1" t="str">
        <f>IF($G5623="", "", IF(IFERROR(INDEX('Project List'!$D$11:$D$510, MATCH($G5623, 'Project List'!$B$11:$B$510, 0)), "")="", "", IFERROR(INDEX('Project List'!$D$11:$D$510, MATCH($G5623, 'Project List'!$B$11:$B$510, 0)), "")))</f>
        <v/>
      </c>
      <c r="D5623" s="79" t="str">
        <f>IF($G5623="", "", IF(IFERROR(INDEX('Project List'!$H$11:$H$510, MATCH($G5623, 'Project List'!$B$11:$B$510, 0)), "")="", "", IFERROR(INDEX('Project List'!$H$11:$H$510, MATCH($G5623, 'Project List'!$B$11:$B$510, 0)), "")))</f>
        <v/>
      </c>
      <c r="E5623" s="67" t="str">
        <f>IF($G5623="", "", IF(IFERROR(INDEX('Project List'!$I$11:$I$510, MATCH($G5623, 'Project List'!$B$11:$B$510, 0)), "")="", "", IFERROR(INDEX('Project List'!$I$11:$I$510, MATCH($G5623, 'Project List'!$B$11:$B$510, 0)), "")))</f>
        <v/>
      </c>
      <c r="F5623" s="28"/>
      <c r="G5623" s="118"/>
      <c r="H5623" s="120"/>
      <c r="I5623" s="119"/>
      <c r="J5623" s="122"/>
      <c r="K5623" s="135"/>
      <c r="L5623" s="28"/>
      <c r="N5623" s="45" t="str">
        <f>IF($G5623="", "", IF(COUNTIF('Project List'!$B$11:$B$510, 'Time &amp; Expenses'!$G5623)=0, "X", ""))</f>
        <v/>
      </c>
    </row>
    <row r="5624" spans="1:14" x14ac:dyDescent="0.25">
      <c r="A5624" s="28"/>
      <c r="B5624" s="74" t="str">
        <f>IF($G5624="", "", IF(IFERROR(INDEX('Project List'!$C$11:$C$510, MATCH($G5624, 'Project List'!$B$11:$B$510, 0)), "")="", "", IFERROR(INDEX('Project List'!$C$11:$C$510, MATCH($G5624, 'Project List'!$B$11:$B$510, 0)), "")))</f>
        <v/>
      </c>
      <c r="C5624" s="1" t="str">
        <f>IF($G5624="", "", IF(IFERROR(INDEX('Project List'!$D$11:$D$510, MATCH($G5624, 'Project List'!$B$11:$B$510, 0)), "")="", "", IFERROR(INDEX('Project List'!$D$11:$D$510, MATCH($G5624, 'Project List'!$B$11:$B$510, 0)), "")))</f>
        <v/>
      </c>
      <c r="D5624" s="79" t="str">
        <f>IF($G5624="", "", IF(IFERROR(INDEX('Project List'!$H$11:$H$510, MATCH($G5624, 'Project List'!$B$11:$B$510, 0)), "")="", "", IFERROR(INDEX('Project List'!$H$11:$H$510, MATCH($G5624, 'Project List'!$B$11:$B$510, 0)), "")))</f>
        <v/>
      </c>
      <c r="E5624" s="67" t="str">
        <f>IF($G5624="", "", IF(IFERROR(INDEX('Project List'!$I$11:$I$510, MATCH($G5624, 'Project List'!$B$11:$B$510, 0)), "")="", "", IFERROR(INDEX('Project List'!$I$11:$I$510, MATCH($G5624, 'Project List'!$B$11:$B$510, 0)), "")))</f>
        <v/>
      </c>
      <c r="F5624" s="28"/>
      <c r="G5624" s="118"/>
      <c r="H5624" s="120"/>
      <c r="I5624" s="119"/>
      <c r="J5624" s="122"/>
      <c r="K5624" s="135"/>
      <c r="L5624" s="28"/>
      <c r="N5624" s="45" t="str">
        <f>IF($G5624="", "", IF(COUNTIF('Project List'!$B$11:$B$510, 'Time &amp; Expenses'!$G5624)=0, "X", ""))</f>
        <v/>
      </c>
    </row>
    <row r="5625" spans="1:14" x14ac:dyDescent="0.25">
      <c r="A5625" s="28"/>
      <c r="B5625" s="74" t="str">
        <f>IF($G5625="", "", IF(IFERROR(INDEX('Project List'!$C$11:$C$510, MATCH($G5625, 'Project List'!$B$11:$B$510, 0)), "")="", "", IFERROR(INDEX('Project List'!$C$11:$C$510, MATCH($G5625, 'Project List'!$B$11:$B$510, 0)), "")))</f>
        <v/>
      </c>
      <c r="C5625" s="1" t="str">
        <f>IF($G5625="", "", IF(IFERROR(INDEX('Project List'!$D$11:$D$510, MATCH($G5625, 'Project List'!$B$11:$B$510, 0)), "")="", "", IFERROR(INDEX('Project List'!$D$11:$D$510, MATCH($G5625, 'Project List'!$B$11:$B$510, 0)), "")))</f>
        <v/>
      </c>
      <c r="D5625" s="79" t="str">
        <f>IF($G5625="", "", IF(IFERROR(INDEX('Project List'!$H$11:$H$510, MATCH($G5625, 'Project List'!$B$11:$B$510, 0)), "")="", "", IFERROR(INDEX('Project List'!$H$11:$H$510, MATCH($G5625, 'Project List'!$B$11:$B$510, 0)), "")))</f>
        <v/>
      </c>
      <c r="E5625" s="67" t="str">
        <f>IF($G5625="", "", IF(IFERROR(INDEX('Project List'!$I$11:$I$510, MATCH($G5625, 'Project List'!$B$11:$B$510, 0)), "")="", "", IFERROR(INDEX('Project List'!$I$11:$I$510, MATCH($G5625, 'Project List'!$B$11:$B$510, 0)), "")))</f>
        <v/>
      </c>
      <c r="F5625" s="28"/>
      <c r="G5625" s="118"/>
      <c r="H5625" s="120"/>
      <c r="I5625" s="119"/>
      <c r="J5625" s="122"/>
      <c r="K5625" s="135"/>
      <c r="L5625" s="28"/>
      <c r="N5625" s="45" t="str">
        <f>IF($G5625="", "", IF(COUNTIF('Project List'!$B$11:$B$510, 'Time &amp; Expenses'!$G5625)=0, "X", ""))</f>
        <v/>
      </c>
    </row>
    <row r="5626" spans="1:14" x14ac:dyDescent="0.25">
      <c r="A5626" s="28"/>
      <c r="B5626" s="74" t="str">
        <f>IF($G5626="", "", IF(IFERROR(INDEX('Project List'!$C$11:$C$510, MATCH($G5626, 'Project List'!$B$11:$B$510, 0)), "")="", "", IFERROR(INDEX('Project List'!$C$11:$C$510, MATCH($G5626, 'Project List'!$B$11:$B$510, 0)), "")))</f>
        <v/>
      </c>
      <c r="C5626" s="1" t="str">
        <f>IF($G5626="", "", IF(IFERROR(INDEX('Project List'!$D$11:$D$510, MATCH($G5626, 'Project List'!$B$11:$B$510, 0)), "")="", "", IFERROR(INDEX('Project List'!$D$11:$D$510, MATCH($G5626, 'Project List'!$B$11:$B$510, 0)), "")))</f>
        <v/>
      </c>
      <c r="D5626" s="79" t="str">
        <f>IF($G5626="", "", IF(IFERROR(INDEX('Project List'!$H$11:$H$510, MATCH($G5626, 'Project List'!$B$11:$B$510, 0)), "")="", "", IFERROR(INDEX('Project List'!$H$11:$H$510, MATCH($G5626, 'Project List'!$B$11:$B$510, 0)), "")))</f>
        <v/>
      </c>
      <c r="E5626" s="67" t="str">
        <f>IF($G5626="", "", IF(IFERROR(INDEX('Project List'!$I$11:$I$510, MATCH($G5626, 'Project List'!$B$11:$B$510, 0)), "")="", "", IFERROR(INDEX('Project List'!$I$11:$I$510, MATCH($G5626, 'Project List'!$B$11:$B$510, 0)), "")))</f>
        <v/>
      </c>
      <c r="F5626" s="28"/>
      <c r="G5626" s="118"/>
      <c r="H5626" s="120"/>
      <c r="I5626" s="119"/>
      <c r="J5626" s="122"/>
      <c r="K5626" s="135"/>
      <c r="L5626" s="28"/>
      <c r="N5626" s="45" t="str">
        <f>IF($G5626="", "", IF(COUNTIF('Project List'!$B$11:$B$510, 'Time &amp; Expenses'!$G5626)=0, "X", ""))</f>
        <v/>
      </c>
    </row>
    <row r="5627" spans="1:14" x14ac:dyDescent="0.25">
      <c r="A5627" s="28"/>
      <c r="B5627" s="74" t="str">
        <f>IF($G5627="", "", IF(IFERROR(INDEX('Project List'!$C$11:$C$510, MATCH($G5627, 'Project List'!$B$11:$B$510, 0)), "")="", "", IFERROR(INDEX('Project List'!$C$11:$C$510, MATCH($G5627, 'Project List'!$B$11:$B$510, 0)), "")))</f>
        <v/>
      </c>
      <c r="C5627" s="1" t="str">
        <f>IF($G5627="", "", IF(IFERROR(INDEX('Project List'!$D$11:$D$510, MATCH($G5627, 'Project List'!$B$11:$B$510, 0)), "")="", "", IFERROR(INDEX('Project List'!$D$11:$D$510, MATCH($G5627, 'Project List'!$B$11:$B$510, 0)), "")))</f>
        <v/>
      </c>
      <c r="D5627" s="79" t="str">
        <f>IF($G5627="", "", IF(IFERROR(INDEX('Project List'!$H$11:$H$510, MATCH($G5627, 'Project List'!$B$11:$B$510, 0)), "")="", "", IFERROR(INDEX('Project List'!$H$11:$H$510, MATCH($G5627, 'Project List'!$B$11:$B$510, 0)), "")))</f>
        <v/>
      </c>
      <c r="E5627" s="67" t="str">
        <f>IF($G5627="", "", IF(IFERROR(INDEX('Project List'!$I$11:$I$510, MATCH($G5627, 'Project List'!$B$11:$B$510, 0)), "")="", "", IFERROR(INDEX('Project List'!$I$11:$I$510, MATCH($G5627, 'Project List'!$B$11:$B$510, 0)), "")))</f>
        <v/>
      </c>
      <c r="F5627" s="28"/>
      <c r="G5627" s="118"/>
      <c r="H5627" s="120"/>
      <c r="I5627" s="119"/>
      <c r="J5627" s="122"/>
      <c r="K5627" s="135"/>
      <c r="L5627" s="28"/>
      <c r="N5627" s="45" t="str">
        <f>IF($G5627="", "", IF(COUNTIF('Project List'!$B$11:$B$510, 'Time &amp; Expenses'!$G5627)=0, "X", ""))</f>
        <v/>
      </c>
    </row>
    <row r="5628" spans="1:14" x14ac:dyDescent="0.25">
      <c r="A5628" s="28"/>
      <c r="B5628" s="74" t="str">
        <f>IF($G5628="", "", IF(IFERROR(INDEX('Project List'!$C$11:$C$510, MATCH($G5628, 'Project List'!$B$11:$B$510, 0)), "")="", "", IFERROR(INDEX('Project List'!$C$11:$C$510, MATCH($G5628, 'Project List'!$B$11:$B$510, 0)), "")))</f>
        <v/>
      </c>
      <c r="C5628" s="1" t="str">
        <f>IF($G5628="", "", IF(IFERROR(INDEX('Project List'!$D$11:$D$510, MATCH($G5628, 'Project List'!$B$11:$B$510, 0)), "")="", "", IFERROR(INDEX('Project List'!$D$11:$D$510, MATCH($G5628, 'Project List'!$B$11:$B$510, 0)), "")))</f>
        <v/>
      </c>
      <c r="D5628" s="79" t="str">
        <f>IF($G5628="", "", IF(IFERROR(INDEX('Project List'!$H$11:$H$510, MATCH($G5628, 'Project List'!$B$11:$B$510, 0)), "")="", "", IFERROR(INDEX('Project List'!$H$11:$H$510, MATCH($G5628, 'Project List'!$B$11:$B$510, 0)), "")))</f>
        <v/>
      </c>
      <c r="E5628" s="67" t="str">
        <f>IF($G5628="", "", IF(IFERROR(INDEX('Project List'!$I$11:$I$510, MATCH($G5628, 'Project List'!$B$11:$B$510, 0)), "")="", "", IFERROR(INDEX('Project List'!$I$11:$I$510, MATCH($G5628, 'Project List'!$B$11:$B$510, 0)), "")))</f>
        <v/>
      </c>
      <c r="F5628" s="28"/>
      <c r="G5628" s="118"/>
      <c r="H5628" s="120"/>
      <c r="I5628" s="119"/>
      <c r="J5628" s="122"/>
      <c r="K5628" s="135"/>
      <c r="L5628" s="28"/>
      <c r="N5628" s="45" t="str">
        <f>IF($G5628="", "", IF(COUNTIF('Project List'!$B$11:$B$510, 'Time &amp; Expenses'!$G5628)=0, "X", ""))</f>
        <v/>
      </c>
    </row>
    <row r="5629" spans="1:14" x14ac:dyDescent="0.25">
      <c r="A5629" s="28"/>
      <c r="B5629" s="74" t="str">
        <f>IF($G5629="", "", IF(IFERROR(INDEX('Project List'!$C$11:$C$510, MATCH($G5629, 'Project List'!$B$11:$B$510, 0)), "")="", "", IFERROR(INDEX('Project List'!$C$11:$C$510, MATCH($G5629, 'Project List'!$B$11:$B$510, 0)), "")))</f>
        <v/>
      </c>
      <c r="C5629" s="1" t="str">
        <f>IF($G5629="", "", IF(IFERROR(INDEX('Project List'!$D$11:$D$510, MATCH($G5629, 'Project List'!$B$11:$B$510, 0)), "")="", "", IFERROR(INDEX('Project List'!$D$11:$D$510, MATCH($G5629, 'Project List'!$B$11:$B$510, 0)), "")))</f>
        <v/>
      </c>
      <c r="D5629" s="79" t="str">
        <f>IF($G5629="", "", IF(IFERROR(INDEX('Project List'!$H$11:$H$510, MATCH($G5629, 'Project List'!$B$11:$B$510, 0)), "")="", "", IFERROR(INDEX('Project List'!$H$11:$H$510, MATCH($G5629, 'Project List'!$B$11:$B$510, 0)), "")))</f>
        <v/>
      </c>
      <c r="E5629" s="67" t="str">
        <f>IF($G5629="", "", IF(IFERROR(INDEX('Project List'!$I$11:$I$510, MATCH($G5629, 'Project List'!$B$11:$B$510, 0)), "")="", "", IFERROR(INDEX('Project List'!$I$11:$I$510, MATCH($G5629, 'Project List'!$B$11:$B$510, 0)), "")))</f>
        <v/>
      </c>
      <c r="F5629" s="28"/>
      <c r="G5629" s="118"/>
      <c r="H5629" s="120"/>
      <c r="I5629" s="119"/>
      <c r="J5629" s="122"/>
      <c r="K5629" s="135"/>
      <c r="L5629" s="28"/>
      <c r="N5629" s="45" t="str">
        <f>IF($G5629="", "", IF(COUNTIF('Project List'!$B$11:$B$510, 'Time &amp; Expenses'!$G5629)=0, "X", ""))</f>
        <v/>
      </c>
    </row>
    <row r="5630" spans="1:14" x14ac:dyDescent="0.25">
      <c r="A5630" s="28"/>
      <c r="B5630" s="74" t="str">
        <f>IF($G5630="", "", IF(IFERROR(INDEX('Project List'!$C$11:$C$510, MATCH($G5630, 'Project List'!$B$11:$B$510, 0)), "")="", "", IFERROR(INDEX('Project List'!$C$11:$C$510, MATCH($G5630, 'Project List'!$B$11:$B$510, 0)), "")))</f>
        <v/>
      </c>
      <c r="C5630" s="1" t="str">
        <f>IF($G5630="", "", IF(IFERROR(INDEX('Project List'!$D$11:$D$510, MATCH($G5630, 'Project List'!$B$11:$B$510, 0)), "")="", "", IFERROR(INDEX('Project List'!$D$11:$D$510, MATCH($G5630, 'Project List'!$B$11:$B$510, 0)), "")))</f>
        <v/>
      </c>
      <c r="D5630" s="79" t="str">
        <f>IF($G5630="", "", IF(IFERROR(INDEX('Project List'!$H$11:$H$510, MATCH($G5630, 'Project List'!$B$11:$B$510, 0)), "")="", "", IFERROR(INDEX('Project List'!$H$11:$H$510, MATCH($G5630, 'Project List'!$B$11:$B$510, 0)), "")))</f>
        <v/>
      </c>
      <c r="E5630" s="67" t="str">
        <f>IF($G5630="", "", IF(IFERROR(INDEX('Project List'!$I$11:$I$510, MATCH($G5630, 'Project List'!$B$11:$B$510, 0)), "")="", "", IFERROR(INDEX('Project List'!$I$11:$I$510, MATCH($G5630, 'Project List'!$B$11:$B$510, 0)), "")))</f>
        <v/>
      </c>
      <c r="F5630" s="28"/>
      <c r="G5630" s="118"/>
      <c r="H5630" s="120"/>
      <c r="I5630" s="119"/>
      <c r="J5630" s="122"/>
      <c r="K5630" s="135"/>
      <c r="L5630" s="28"/>
      <c r="N5630" s="45" t="str">
        <f>IF($G5630="", "", IF(COUNTIF('Project List'!$B$11:$B$510, 'Time &amp; Expenses'!$G5630)=0, "X", ""))</f>
        <v/>
      </c>
    </row>
    <row r="5631" spans="1:14" x14ac:dyDescent="0.25">
      <c r="A5631" s="28"/>
      <c r="B5631" s="74" t="str">
        <f>IF($G5631="", "", IF(IFERROR(INDEX('Project List'!$C$11:$C$510, MATCH($G5631, 'Project List'!$B$11:$B$510, 0)), "")="", "", IFERROR(INDEX('Project List'!$C$11:$C$510, MATCH($G5631, 'Project List'!$B$11:$B$510, 0)), "")))</f>
        <v/>
      </c>
      <c r="C5631" s="1" t="str">
        <f>IF($G5631="", "", IF(IFERROR(INDEX('Project List'!$D$11:$D$510, MATCH($G5631, 'Project List'!$B$11:$B$510, 0)), "")="", "", IFERROR(INDEX('Project List'!$D$11:$D$510, MATCH($G5631, 'Project List'!$B$11:$B$510, 0)), "")))</f>
        <v/>
      </c>
      <c r="D5631" s="79" t="str">
        <f>IF($G5631="", "", IF(IFERROR(INDEX('Project List'!$H$11:$H$510, MATCH($G5631, 'Project List'!$B$11:$B$510, 0)), "")="", "", IFERROR(INDEX('Project List'!$H$11:$H$510, MATCH($G5631, 'Project List'!$B$11:$B$510, 0)), "")))</f>
        <v/>
      </c>
      <c r="E5631" s="67" t="str">
        <f>IF($G5631="", "", IF(IFERROR(INDEX('Project List'!$I$11:$I$510, MATCH($G5631, 'Project List'!$B$11:$B$510, 0)), "")="", "", IFERROR(INDEX('Project List'!$I$11:$I$510, MATCH($G5631, 'Project List'!$B$11:$B$510, 0)), "")))</f>
        <v/>
      </c>
      <c r="F5631" s="28"/>
      <c r="G5631" s="118"/>
      <c r="H5631" s="120"/>
      <c r="I5631" s="119"/>
      <c r="J5631" s="122"/>
      <c r="K5631" s="135"/>
      <c r="L5631" s="28"/>
      <c r="N5631" s="45" t="str">
        <f>IF($G5631="", "", IF(COUNTIF('Project List'!$B$11:$B$510, 'Time &amp; Expenses'!$G5631)=0, "X", ""))</f>
        <v/>
      </c>
    </row>
    <row r="5632" spans="1:14" x14ac:dyDescent="0.25">
      <c r="A5632" s="28"/>
      <c r="B5632" s="74" t="str">
        <f>IF($G5632="", "", IF(IFERROR(INDEX('Project List'!$C$11:$C$510, MATCH($G5632, 'Project List'!$B$11:$B$510, 0)), "")="", "", IFERROR(INDEX('Project List'!$C$11:$C$510, MATCH($G5632, 'Project List'!$B$11:$B$510, 0)), "")))</f>
        <v/>
      </c>
      <c r="C5632" s="1" t="str">
        <f>IF($G5632="", "", IF(IFERROR(INDEX('Project List'!$D$11:$D$510, MATCH($G5632, 'Project List'!$B$11:$B$510, 0)), "")="", "", IFERROR(INDEX('Project List'!$D$11:$D$510, MATCH($G5632, 'Project List'!$B$11:$B$510, 0)), "")))</f>
        <v/>
      </c>
      <c r="D5632" s="79" t="str">
        <f>IF($G5632="", "", IF(IFERROR(INDEX('Project List'!$H$11:$H$510, MATCH($G5632, 'Project List'!$B$11:$B$510, 0)), "")="", "", IFERROR(INDEX('Project List'!$H$11:$H$510, MATCH($G5632, 'Project List'!$B$11:$B$510, 0)), "")))</f>
        <v/>
      </c>
      <c r="E5632" s="67" t="str">
        <f>IF($G5632="", "", IF(IFERROR(INDEX('Project List'!$I$11:$I$510, MATCH($G5632, 'Project List'!$B$11:$B$510, 0)), "")="", "", IFERROR(INDEX('Project List'!$I$11:$I$510, MATCH($G5632, 'Project List'!$B$11:$B$510, 0)), "")))</f>
        <v/>
      </c>
      <c r="F5632" s="28"/>
      <c r="G5632" s="118"/>
      <c r="H5632" s="120"/>
      <c r="I5632" s="119"/>
      <c r="J5632" s="122"/>
      <c r="K5632" s="135"/>
      <c r="L5632" s="28"/>
      <c r="N5632" s="45" t="str">
        <f>IF($G5632="", "", IF(COUNTIF('Project List'!$B$11:$B$510, 'Time &amp; Expenses'!$G5632)=0, "X", ""))</f>
        <v/>
      </c>
    </row>
    <row r="5633" spans="1:14" x14ac:dyDescent="0.25">
      <c r="A5633" s="28"/>
      <c r="B5633" s="74" t="str">
        <f>IF($G5633="", "", IF(IFERROR(INDEX('Project List'!$C$11:$C$510, MATCH($G5633, 'Project List'!$B$11:$B$510, 0)), "")="", "", IFERROR(INDEX('Project List'!$C$11:$C$510, MATCH($G5633, 'Project List'!$B$11:$B$510, 0)), "")))</f>
        <v/>
      </c>
      <c r="C5633" s="1" t="str">
        <f>IF($G5633="", "", IF(IFERROR(INDEX('Project List'!$D$11:$D$510, MATCH($G5633, 'Project List'!$B$11:$B$510, 0)), "")="", "", IFERROR(INDEX('Project List'!$D$11:$D$510, MATCH($G5633, 'Project List'!$B$11:$B$510, 0)), "")))</f>
        <v/>
      </c>
      <c r="D5633" s="79" t="str">
        <f>IF($G5633="", "", IF(IFERROR(INDEX('Project List'!$H$11:$H$510, MATCH($G5633, 'Project List'!$B$11:$B$510, 0)), "")="", "", IFERROR(INDEX('Project List'!$H$11:$H$510, MATCH($G5633, 'Project List'!$B$11:$B$510, 0)), "")))</f>
        <v/>
      </c>
      <c r="E5633" s="67" t="str">
        <f>IF($G5633="", "", IF(IFERROR(INDEX('Project List'!$I$11:$I$510, MATCH($G5633, 'Project List'!$B$11:$B$510, 0)), "")="", "", IFERROR(INDEX('Project List'!$I$11:$I$510, MATCH($G5633, 'Project List'!$B$11:$B$510, 0)), "")))</f>
        <v/>
      </c>
      <c r="F5633" s="28"/>
      <c r="G5633" s="118"/>
      <c r="H5633" s="120"/>
      <c r="I5633" s="119"/>
      <c r="J5633" s="122"/>
      <c r="K5633" s="135"/>
      <c r="L5633" s="28"/>
      <c r="N5633" s="45" t="str">
        <f>IF($G5633="", "", IF(COUNTIF('Project List'!$B$11:$B$510, 'Time &amp; Expenses'!$G5633)=0, "X", ""))</f>
        <v/>
      </c>
    </row>
    <row r="5634" spans="1:14" x14ac:dyDescent="0.25">
      <c r="A5634" s="28"/>
      <c r="B5634" s="74" t="str">
        <f>IF($G5634="", "", IF(IFERROR(INDEX('Project List'!$C$11:$C$510, MATCH($G5634, 'Project List'!$B$11:$B$510, 0)), "")="", "", IFERROR(INDEX('Project List'!$C$11:$C$510, MATCH($G5634, 'Project List'!$B$11:$B$510, 0)), "")))</f>
        <v/>
      </c>
      <c r="C5634" s="1" t="str">
        <f>IF($G5634="", "", IF(IFERROR(INDEX('Project List'!$D$11:$D$510, MATCH($G5634, 'Project List'!$B$11:$B$510, 0)), "")="", "", IFERROR(INDEX('Project List'!$D$11:$D$510, MATCH($G5634, 'Project List'!$B$11:$B$510, 0)), "")))</f>
        <v/>
      </c>
      <c r="D5634" s="79" t="str">
        <f>IF($G5634="", "", IF(IFERROR(INDEX('Project List'!$H$11:$H$510, MATCH($G5634, 'Project List'!$B$11:$B$510, 0)), "")="", "", IFERROR(INDEX('Project List'!$H$11:$H$510, MATCH($G5634, 'Project List'!$B$11:$B$510, 0)), "")))</f>
        <v/>
      </c>
      <c r="E5634" s="67" t="str">
        <f>IF($G5634="", "", IF(IFERROR(INDEX('Project List'!$I$11:$I$510, MATCH($G5634, 'Project List'!$B$11:$B$510, 0)), "")="", "", IFERROR(INDEX('Project List'!$I$11:$I$510, MATCH($G5634, 'Project List'!$B$11:$B$510, 0)), "")))</f>
        <v/>
      </c>
      <c r="F5634" s="28"/>
      <c r="G5634" s="118"/>
      <c r="H5634" s="120"/>
      <c r="I5634" s="119"/>
      <c r="J5634" s="122"/>
      <c r="K5634" s="135"/>
      <c r="L5634" s="28"/>
      <c r="N5634" s="45" t="str">
        <f>IF($G5634="", "", IF(COUNTIF('Project List'!$B$11:$B$510, 'Time &amp; Expenses'!$G5634)=0, "X", ""))</f>
        <v/>
      </c>
    </row>
    <row r="5635" spans="1:14" x14ac:dyDescent="0.25">
      <c r="A5635" s="28"/>
      <c r="B5635" s="74" t="str">
        <f>IF($G5635="", "", IF(IFERROR(INDEX('Project List'!$C$11:$C$510, MATCH($G5635, 'Project List'!$B$11:$B$510, 0)), "")="", "", IFERROR(INDEX('Project List'!$C$11:$C$510, MATCH($G5635, 'Project List'!$B$11:$B$510, 0)), "")))</f>
        <v/>
      </c>
      <c r="C5635" s="1" t="str">
        <f>IF($G5635="", "", IF(IFERROR(INDEX('Project List'!$D$11:$D$510, MATCH($G5635, 'Project List'!$B$11:$B$510, 0)), "")="", "", IFERROR(INDEX('Project List'!$D$11:$D$510, MATCH($G5635, 'Project List'!$B$11:$B$510, 0)), "")))</f>
        <v/>
      </c>
      <c r="D5635" s="79" t="str">
        <f>IF($G5635="", "", IF(IFERROR(INDEX('Project List'!$H$11:$H$510, MATCH($G5635, 'Project List'!$B$11:$B$510, 0)), "")="", "", IFERROR(INDEX('Project List'!$H$11:$H$510, MATCH($G5635, 'Project List'!$B$11:$B$510, 0)), "")))</f>
        <v/>
      </c>
      <c r="E5635" s="67" t="str">
        <f>IF($G5635="", "", IF(IFERROR(INDEX('Project List'!$I$11:$I$510, MATCH($G5635, 'Project List'!$B$11:$B$510, 0)), "")="", "", IFERROR(INDEX('Project List'!$I$11:$I$510, MATCH($G5635, 'Project List'!$B$11:$B$510, 0)), "")))</f>
        <v/>
      </c>
      <c r="F5635" s="28"/>
      <c r="G5635" s="118"/>
      <c r="H5635" s="120"/>
      <c r="I5635" s="119"/>
      <c r="J5635" s="122"/>
      <c r="K5635" s="135"/>
      <c r="L5635" s="28"/>
      <c r="N5635" s="45" t="str">
        <f>IF($G5635="", "", IF(COUNTIF('Project List'!$B$11:$B$510, 'Time &amp; Expenses'!$G5635)=0, "X", ""))</f>
        <v/>
      </c>
    </row>
    <row r="5636" spans="1:14" x14ac:dyDescent="0.25">
      <c r="A5636" s="28"/>
      <c r="B5636" s="74" t="str">
        <f>IF($G5636="", "", IF(IFERROR(INDEX('Project List'!$C$11:$C$510, MATCH($G5636, 'Project List'!$B$11:$B$510, 0)), "")="", "", IFERROR(INDEX('Project List'!$C$11:$C$510, MATCH($G5636, 'Project List'!$B$11:$B$510, 0)), "")))</f>
        <v/>
      </c>
      <c r="C5636" s="1" t="str">
        <f>IF($G5636="", "", IF(IFERROR(INDEX('Project List'!$D$11:$D$510, MATCH($G5636, 'Project List'!$B$11:$B$510, 0)), "")="", "", IFERROR(INDEX('Project List'!$D$11:$D$510, MATCH($G5636, 'Project List'!$B$11:$B$510, 0)), "")))</f>
        <v/>
      </c>
      <c r="D5636" s="79" t="str">
        <f>IF($G5636="", "", IF(IFERROR(INDEX('Project List'!$H$11:$H$510, MATCH($G5636, 'Project List'!$B$11:$B$510, 0)), "")="", "", IFERROR(INDEX('Project List'!$H$11:$H$510, MATCH($G5636, 'Project List'!$B$11:$B$510, 0)), "")))</f>
        <v/>
      </c>
      <c r="E5636" s="67" t="str">
        <f>IF($G5636="", "", IF(IFERROR(INDEX('Project List'!$I$11:$I$510, MATCH($G5636, 'Project List'!$B$11:$B$510, 0)), "")="", "", IFERROR(INDEX('Project List'!$I$11:$I$510, MATCH($G5636, 'Project List'!$B$11:$B$510, 0)), "")))</f>
        <v/>
      </c>
      <c r="F5636" s="28"/>
      <c r="G5636" s="118"/>
      <c r="H5636" s="120"/>
      <c r="I5636" s="119"/>
      <c r="J5636" s="122"/>
      <c r="K5636" s="135"/>
      <c r="L5636" s="28"/>
      <c r="N5636" s="45" t="str">
        <f>IF($G5636="", "", IF(COUNTIF('Project List'!$B$11:$B$510, 'Time &amp; Expenses'!$G5636)=0, "X", ""))</f>
        <v/>
      </c>
    </row>
    <row r="5637" spans="1:14" x14ac:dyDescent="0.25">
      <c r="A5637" s="28"/>
      <c r="B5637" s="74" t="str">
        <f>IF($G5637="", "", IF(IFERROR(INDEX('Project List'!$C$11:$C$510, MATCH($G5637, 'Project List'!$B$11:$B$510, 0)), "")="", "", IFERROR(INDEX('Project List'!$C$11:$C$510, MATCH($G5637, 'Project List'!$B$11:$B$510, 0)), "")))</f>
        <v/>
      </c>
      <c r="C5637" s="1" t="str">
        <f>IF($G5637="", "", IF(IFERROR(INDEX('Project List'!$D$11:$D$510, MATCH($G5637, 'Project List'!$B$11:$B$510, 0)), "")="", "", IFERROR(INDEX('Project List'!$D$11:$D$510, MATCH($G5637, 'Project List'!$B$11:$B$510, 0)), "")))</f>
        <v/>
      </c>
      <c r="D5637" s="79" t="str">
        <f>IF($G5637="", "", IF(IFERROR(INDEX('Project List'!$H$11:$H$510, MATCH($G5637, 'Project List'!$B$11:$B$510, 0)), "")="", "", IFERROR(INDEX('Project List'!$H$11:$H$510, MATCH($G5637, 'Project List'!$B$11:$B$510, 0)), "")))</f>
        <v/>
      </c>
      <c r="E5637" s="67" t="str">
        <f>IF($G5637="", "", IF(IFERROR(INDEX('Project List'!$I$11:$I$510, MATCH($G5637, 'Project List'!$B$11:$B$510, 0)), "")="", "", IFERROR(INDEX('Project List'!$I$11:$I$510, MATCH($G5637, 'Project List'!$B$11:$B$510, 0)), "")))</f>
        <v/>
      </c>
      <c r="F5637" s="28"/>
      <c r="G5637" s="118"/>
      <c r="H5637" s="120"/>
      <c r="I5637" s="119"/>
      <c r="J5637" s="122"/>
      <c r="K5637" s="135"/>
      <c r="L5637" s="28"/>
      <c r="N5637" s="45" t="str">
        <f>IF($G5637="", "", IF(COUNTIF('Project List'!$B$11:$B$510, 'Time &amp; Expenses'!$G5637)=0, "X", ""))</f>
        <v/>
      </c>
    </row>
    <row r="5638" spans="1:14" x14ac:dyDescent="0.25">
      <c r="A5638" s="28"/>
      <c r="B5638" s="74" t="str">
        <f>IF($G5638="", "", IF(IFERROR(INDEX('Project List'!$C$11:$C$510, MATCH($G5638, 'Project List'!$B$11:$B$510, 0)), "")="", "", IFERROR(INDEX('Project List'!$C$11:$C$510, MATCH($G5638, 'Project List'!$B$11:$B$510, 0)), "")))</f>
        <v/>
      </c>
      <c r="C5638" s="1" t="str">
        <f>IF($G5638="", "", IF(IFERROR(INDEX('Project List'!$D$11:$D$510, MATCH($G5638, 'Project List'!$B$11:$B$510, 0)), "")="", "", IFERROR(INDEX('Project List'!$D$11:$D$510, MATCH($G5638, 'Project List'!$B$11:$B$510, 0)), "")))</f>
        <v/>
      </c>
      <c r="D5638" s="79" t="str">
        <f>IF($G5638="", "", IF(IFERROR(INDEX('Project List'!$H$11:$H$510, MATCH($G5638, 'Project List'!$B$11:$B$510, 0)), "")="", "", IFERROR(INDEX('Project List'!$H$11:$H$510, MATCH($G5638, 'Project List'!$B$11:$B$510, 0)), "")))</f>
        <v/>
      </c>
      <c r="E5638" s="67" t="str">
        <f>IF($G5638="", "", IF(IFERROR(INDEX('Project List'!$I$11:$I$510, MATCH($G5638, 'Project List'!$B$11:$B$510, 0)), "")="", "", IFERROR(INDEX('Project List'!$I$11:$I$510, MATCH($G5638, 'Project List'!$B$11:$B$510, 0)), "")))</f>
        <v/>
      </c>
      <c r="F5638" s="28"/>
      <c r="G5638" s="118"/>
      <c r="H5638" s="120"/>
      <c r="I5638" s="119"/>
      <c r="J5638" s="122"/>
      <c r="K5638" s="135"/>
      <c r="L5638" s="28"/>
      <c r="N5638" s="45" t="str">
        <f>IF($G5638="", "", IF(COUNTIF('Project List'!$B$11:$B$510, 'Time &amp; Expenses'!$G5638)=0, "X", ""))</f>
        <v/>
      </c>
    </row>
    <row r="5639" spans="1:14" x14ac:dyDescent="0.25">
      <c r="A5639" s="28"/>
      <c r="B5639" s="74" t="str">
        <f>IF($G5639="", "", IF(IFERROR(INDEX('Project List'!$C$11:$C$510, MATCH($G5639, 'Project List'!$B$11:$B$510, 0)), "")="", "", IFERROR(INDEX('Project List'!$C$11:$C$510, MATCH($G5639, 'Project List'!$B$11:$B$510, 0)), "")))</f>
        <v/>
      </c>
      <c r="C5639" s="1" t="str">
        <f>IF($G5639="", "", IF(IFERROR(INDEX('Project List'!$D$11:$D$510, MATCH($G5639, 'Project List'!$B$11:$B$510, 0)), "")="", "", IFERROR(INDEX('Project List'!$D$11:$D$510, MATCH($G5639, 'Project List'!$B$11:$B$510, 0)), "")))</f>
        <v/>
      </c>
      <c r="D5639" s="79" t="str">
        <f>IF($G5639="", "", IF(IFERROR(INDEX('Project List'!$H$11:$H$510, MATCH($G5639, 'Project List'!$B$11:$B$510, 0)), "")="", "", IFERROR(INDEX('Project List'!$H$11:$H$510, MATCH($G5639, 'Project List'!$B$11:$B$510, 0)), "")))</f>
        <v/>
      </c>
      <c r="E5639" s="67" t="str">
        <f>IF($G5639="", "", IF(IFERROR(INDEX('Project List'!$I$11:$I$510, MATCH($G5639, 'Project List'!$B$11:$B$510, 0)), "")="", "", IFERROR(INDEX('Project List'!$I$11:$I$510, MATCH($G5639, 'Project List'!$B$11:$B$510, 0)), "")))</f>
        <v/>
      </c>
      <c r="F5639" s="28"/>
      <c r="G5639" s="118"/>
      <c r="H5639" s="120"/>
      <c r="I5639" s="119"/>
      <c r="J5639" s="122"/>
      <c r="K5639" s="135"/>
      <c r="L5639" s="28"/>
      <c r="N5639" s="45" t="str">
        <f>IF($G5639="", "", IF(COUNTIF('Project List'!$B$11:$B$510, 'Time &amp; Expenses'!$G5639)=0, "X", ""))</f>
        <v/>
      </c>
    </row>
    <row r="5640" spans="1:14" x14ac:dyDescent="0.25">
      <c r="A5640" s="28"/>
      <c r="B5640" s="74" t="str">
        <f>IF($G5640="", "", IF(IFERROR(INDEX('Project List'!$C$11:$C$510, MATCH($G5640, 'Project List'!$B$11:$B$510, 0)), "")="", "", IFERROR(INDEX('Project List'!$C$11:$C$510, MATCH($G5640, 'Project List'!$B$11:$B$510, 0)), "")))</f>
        <v/>
      </c>
      <c r="C5640" s="1" t="str">
        <f>IF($G5640="", "", IF(IFERROR(INDEX('Project List'!$D$11:$D$510, MATCH($G5640, 'Project List'!$B$11:$B$510, 0)), "")="", "", IFERROR(INDEX('Project List'!$D$11:$D$510, MATCH($G5640, 'Project List'!$B$11:$B$510, 0)), "")))</f>
        <v/>
      </c>
      <c r="D5640" s="79" t="str">
        <f>IF($G5640="", "", IF(IFERROR(INDEX('Project List'!$H$11:$H$510, MATCH($G5640, 'Project List'!$B$11:$B$510, 0)), "")="", "", IFERROR(INDEX('Project List'!$H$11:$H$510, MATCH($G5640, 'Project List'!$B$11:$B$510, 0)), "")))</f>
        <v/>
      </c>
      <c r="E5640" s="67" t="str">
        <f>IF($G5640="", "", IF(IFERROR(INDEX('Project List'!$I$11:$I$510, MATCH($G5640, 'Project List'!$B$11:$B$510, 0)), "")="", "", IFERROR(INDEX('Project List'!$I$11:$I$510, MATCH($G5640, 'Project List'!$B$11:$B$510, 0)), "")))</f>
        <v/>
      </c>
      <c r="F5640" s="28"/>
      <c r="G5640" s="118"/>
      <c r="H5640" s="120"/>
      <c r="I5640" s="119"/>
      <c r="J5640" s="122"/>
      <c r="K5640" s="135"/>
      <c r="L5640" s="28"/>
      <c r="N5640" s="45" t="str">
        <f>IF($G5640="", "", IF(COUNTIF('Project List'!$B$11:$B$510, 'Time &amp; Expenses'!$G5640)=0, "X", ""))</f>
        <v/>
      </c>
    </row>
    <row r="5641" spans="1:14" x14ac:dyDescent="0.25">
      <c r="A5641" s="28"/>
      <c r="B5641" s="74" t="str">
        <f>IF($G5641="", "", IF(IFERROR(INDEX('Project List'!$C$11:$C$510, MATCH($G5641, 'Project List'!$B$11:$B$510, 0)), "")="", "", IFERROR(INDEX('Project List'!$C$11:$C$510, MATCH($G5641, 'Project List'!$B$11:$B$510, 0)), "")))</f>
        <v/>
      </c>
      <c r="C5641" s="1" t="str">
        <f>IF($G5641="", "", IF(IFERROR(INDEX('Project List'!$D$11:$D$510, MATCH($G5641, 'Project List'!$B$11:$B$510, 0)), "")="", "", IFERROR(INDEX('Project List'!$D$11:$D$510, MATCH($G5641, 'Project List'!$B$11:$B$510, 0)), "")))</f>
        <v/>
      </c>
      <c r="D5641" s="79" t="str">
        <f>IF($G5641="", "", IF(IFERROR(INDEX('Project List'!$H$11:$H$510, MATCH($G5641, 'Project List'!$B$11:$B$510, 0)), "")="", "", IFERROR(INDEX('Project List'!$H$11:$H$510, MATCH($G5641, 'Project List'!$B$11:$B$510, 0)), "")))</f>
        <v/>
      </c>
      <c r="E5641" s="67" t="str">
        <f>IF($G5641="", "", IF(IFERROR(INDEX('Project List'!$I$11:$I$510, MATCH($G5641, 'Project List'!$B$11:$B$510, 0)), "")="", "", IFERROR(INDEX('Project List'!$I$11:$I$510, MATCH($G5641, 'Project List'!$B$11:$B$510, 0)), "")))</f>
        <v/>
      </c>
      <c r="F5641" s="28"/>
      <c r="G5641" s="118"/>
      <c r="H5641" s="120"/>
      <c r="I5641" s="119"/>
      <c r="J5641" s="122"/>
      <c r="K5641" s="135"/>
      <c r="L5641" s="28"/>
      <c r="N5641" s="45" t="str">
        <f>IF($G5641="", "", IF(COUNTIF('Project List'!$B$11:$B$510, 'Time &amp; Expenses'!$G5641)=0, "X", ""))</f>
        <v/>
      </c>
    </row>
    <row r="5642" spans="1:14" x14ac:dyDescent="0.25">
      <c r="A5642" s="28"/>
      <c r="B5642" s="74" t="str">
        <f>IF($G5642="", "", IF(IFERROR(INDEX('Project List'!$C$11:$C$510, MATCH($G5642, 'Project List'!$B$11:$B$510, 0)), "")="", "", IFERROR(INDEX('Project List'!$C$11:$C$510, MATCH($G5642, 'Project List'!$B$11:$B$510, 0)), "")))</f>
        <v/>
      </c>
      <c r="C5642" s="1" t="str">
        <f>IF($G5642="", "", IF(IFERROR(INDEX('Project List'!$D$11:$D$510, MATCH($G5642, 'Project List'!$B$11:$B$510, 0)), "")="", "", IFERROR(INDEX('Project List'!$D$11:$D$510, MATCH($G5642, 'Project List'!$B$11:$B$510, 0)), "")))</f>
        <v/>
      </c>
      <c r="D5642" s="79" t="str">
        <f>IF($G5642="", "", IF(IFERROR(INDEX('Project List'!$H$11:$H$510, MATCH($G5642, 'Project List'!$B$11:$B$510, 0)), "")="", "", IFERROR(INDEX('Project List'!$H$11:$H$510, MATCH($G5642, 'Project List'!$B$11:$B$510, 0)), "")))</f>
        <v/>
      </c>
      <c r="E5642" s="67" t="str">
        <f>IF($G5642="", "", IF(IFERROR(INDEX('Project List'!$I$11:$I$510, MATCH($G5642, 'Project List'!$B$11:$B$510, 0)), "")="", "", IFERROR(INDEX('Project List'!$I$11:$I$510, MATCH($G5642, 'Project List'!$B$11:$B$510, 0)), "")))</f>
        <v/>
      </c>
      <c r="F5642" s="28"/>
      <c r="G5642" s="118"/>
      <c r="H5642" s="120"/>
      <c r="I5642" s="119"/>
      <c r="J5642" s="122"/>
      <c r="K5642" s="135"/>
      <c r="L5642" s="28"/>
      <c r="N5642" s="45" t="str">
        <f>IF($G5642="", "", IF(COUNTIF('Project List'!$B$11:$B$510, 'Time &amp; Expenses'!$G5642)=0, "X", ""))</f>
        <v/>
      </c>
    </row>
    <row r="5643" spans="1:14" x14ac:dyDescent="0.25">
      <c r="A5643" s="28"/>
      <c r="B5643" s="74" t="str">
        <f>IF($G5643="", "", IF(IFERROR(INDEX('Project List'!$C$11:$C$510, MATCH($G5643, 'Project List'!$B$11:$B$510, 0)), "")="", "", IFERROR(INDEX('Project List'!$C$11:$C$510, MATCH($G5643, 'Project List'!$B$11:$B$510, 0)), "")))</f>
        <v/>
      </c>
      <c r="C5643" s="1" t="str">
        <f>IF($G5643="", "", IF(IFERROR(INDEX('Project List'!$D$11:$D$510, MATCH($G5643, 'Project List'!$B$11:$B$510, 0)), "")="", "", IFERROR(INDEX('Project List'!$D$11:$D$510, MATCH($G5643, 'Project List'!$B$11:$B$510, 0)), "")))</f>
        <v/>
      </c>
      <c r="D5643" s="79" t="str">
        <f>IF($G5643="", "", IF(IFERROR(INDEX('Project List'!$H$11:$H$510, MATCH($G5643, 'Project List'!$B$11:$B$510, 0)), "")="", "", IFERROR(INDEX('Project List'!$H$11:$H$510, MATCH($G5643, 'Project List'!$B$11:$B$510, 0)), "")))</f>
        <v/>
      </c>
      <c r="E5643" s="67" t="str">
        <f>IF($G5643="", "", IF(IFERROR(INDEX('Project List'!$I$11:$I$510, MATCH($G5643, 'Project List'!$B$11:$B$510, 0)), "")="", "", IFERROR(INDEX('Project List'!$I$11:$I$510, MATCH($G5643, 'Project List'!$B$11:$B$510, 0)), "")))</f>
        <v/>
      </c>
      <c r="F5643" s="28"/>
      <c r="G5643" s="118"/>
      <c r="H5643" s="120"/>
      <c r="I5643" s="119"/>
      <c r="J5643" s="122"/>
      <c r="K5643" s="135"/>
      <c r="L5643" s="28"/>
      <c r="N5643" s="45" t="str">
        <f>IF($G5643="", "", IF(COUNTIF('Project List'!$B$11:$B$510, 'Time &amp; Expenses'!$G5643)=0, "X", ""))</f>
        <v/>
      </c>
    </row>
    <row r="5644" spans="1:14" x14ac:dyDescent="0.25">
      <c r="A5644" s="28"/>
      <c r="B5644" s="74" t="str">
        <f>IF($G5644="", "", IF(IFERROR(INDEX('Project List'!$C$11:$C$510, MATCH($G5644, 'Project List'!$B$11:$B$510, 0)), "")="", "", IFERROR(INDEX('Project List'!$C$11:$C$510, MATCH($G5644, 'Project List'!$B$11:$B$510, 0)), "")))</f>
        <v/>
      </c>
      <c r="C5644" s="1" t="str">
        <f>IF($G5644="", "", IF(IFERROR(INDEX('Project List'!$D$11:$D$510, MATCH($G5644, 'Project List'!$B$11:$B$510, 0)), "")="", "", IFERROR(INDEX('Project List'!$D$11:$D$510, MATCH($G5644, 'Project List'!$B$11:$B$510, 0)), "")))</f>
        <v/>
      </c>
      <c r="D5644" s="79" t="str">
        <f>IF($G5644="", "", IF(IFERROR(INDEX('Project List'!$H$11:$H$510, MATCH($G5644, 'Project List'!$B$11:$B$510, 0)), "")="", "", IFERROR(INDEX('Project List'!$H$11:$H$510, MATCH($G5644, 'Project List'!$B$11:$B$510, 0)), "")))</f>
        <v/>
      </c>
      <c r="E5644" s="67" t="str">
        <f>IF($G5644="", "", IF(IFERROR(INDEX('Project List'!$I$11:$I$510, MATCH($G5644, 'Project List'!$B$11:$B$510, 0)), "")="", "", IFERROR(INDEX('Project List'!$I$11:$I$510, MATCH($G5644, 'Project List'!$B$11:$B$510, 0)), "")))</f>
        <v/>
      </c>
      <c r="F5644" s="28"/>
      <c r="G5644" s="118"/>
      <c r="H5644" s="120"/>
      <c r="I5644" s="119"/>
      <c r="J5644" s="122"/>
      <c r="K5644" s="135"/>
      <c r="L5644" s="28"/>
      <c r="N5644" s="45" t="str">
        <f>IF($G5644="", "", IF(COUNTIF('Project List'!$B$11:$B$510, 'Time &amp; Expenses'!$G5644)=0, "X", ""))</f>
        <v/>
      </c>
    </row>
    <row r="5645" spans="1:14" x14ac:dyDescent="0.25">
      <c r="A5645" s="28"/>
      <c r="B5645" s="74" t="str">
        <f>IF($G5645="", "", IF(IFERROR(INDEX('Project List'!$C$11:$C$510, MATCH($G5645, 'Project List'!$B$11:$B$510, 0)), "")="", "", IFERROR(INDEX('Project List'!$C$11:$C$510, MATCH($G5645, 'Project List'!$B$11:$B$510, 0)), "")))</f>
        <v/>
      </c>
      <c r="C5645" s="1" t="str">
        <f>IF($G5645="", "", IF(IFERROR(INDEX('Project List'!$D$11:$D$510, MATCH($G5645, 'Project List'!$B$11:$B$510, 0)), "")="", "", IFERROR(INDEX('Project List'!$D$11:$D$510, MATCH($G5645, 'Project List'!$B$11:$B$510, 0)), "")))</f>
        <v/>
      </c>
      <c r="D5645" s="79" t="str">
        <f>IF($G5645="", "", IF(IFERROR(INDEX('Project List'!$H$11:$H$510, MATCH($G5645, 'Project List'!$B$11:$B$510, 0)), "")="", "", IFERROR(INDEX('Project List'!$H$11:$H$510, MATCH($G5645, 'Project List'!$B$11:$B$510, 0)), "")))</f>
        <v/>
      </c>
      <c r="E5645" s="67" t="str">
        <f>IF($G5645="", "", IF(IFERROR(INDEX('Project List'!$I$11:$I$510, MATCH($G5645, 'Project List'!$B$11:$B$510, 0)), "")="", "", IFERROR(INDEX('Project List'!$I$11:$I$510, MATCH($G5645, 'Project List'!$B$11:$B$510, 0)), "")))</f>
        <v/>
      </c>
      <c r="F5645" s="28"/>
      <c r="G5645" s="118"/>
      <c r="H5645" s="120"/>
      <c r="I5645" s="119"/>
      <c r="J5645" s="122"/>
      <c r="K5645" s="135"/>
      <c r="L5645" s="28"/>
      <c r="N5645" s="45" t="str">
        <f>IF($G5645="", "", IF(COUNTIF('Project List'!$B$11:$B$510, 'Time &amp; Expenses'!$G5645)=0, "X", ""))</f>
        <v/>
      </c>
    </row>
    <row r="5646" spans="1:14" x14ac:dyDescent="0.25">
      <c r="A5646" s="28"/>
      <c r="B5646" s="74" t="str">
        <f>IF($G5646="", "", IF(IFERROR(INDEX('Project List'!$C$11:$C$510, MATCH($G5646, 'Project List'!$B$11:$B$510, 0)), "")="", "", IFERROR(INDEX('Project List'!$C$11:$C$510, MATCH($G5646, 'Project List'!$B$11:$B$510, 0)), "")))</f>
        <v/>
      </c>
      <c r="C5646" s="1" t="str">
        <f>IF($G5646="", "", IF(IFERROR(INDEX('Project List'!$D$11:$D$510, MATCH($G5646, 'Project List'!$B$11:$B$510, 0)), "")="", "", IFERROR(INDEX('Project List'!$D$11:$D$510, MATCH($G5646, 'Project List'!$B$11:$B$510, 0)), "")))</f>
        <v/>
      </c>
      <c r="D5646" s="79" t="str">
        <f>IF($G5646="", "", IF(IFERROR(INDEX('Project List'!$H$11:$H$510, MATCH($G5646, 'Project List'!$B$11:$B$510, 0)), "")="", "", IFERROR(INDEX('Project List'!$H$11:$H$510, MATCH($G5646, 'Project List'!$B$11:$B$510, 0)), "")))</f>
        <v/>
      </c>
      <c r="E5646" s="67" t="str">
        <f>IF($G5646="", "", IF(IFERROR(INDEX('Project List'!$I$11:$I$510, MATCH($G5646, 'Project List'!$B$11:$B$510, 0)), "")="", "", IFERROR(INDEX('Project List'!$I$11:$I$510, MATCH($G5646, 'Project List'!$B$11:$B$510, 0)), "")))</f>
        <v/>
      </c>
      <c r="F5646" s="28"/>
      <c r="G5646" s="118"/>
      <c r="H5646" s="120"/>
      <c r="I5646" s="119"/>
      <c r="J5646" s="122"/>
      <c r="K5646" s="135"/>
      <c r="L5646" s="28"/>
      <c r="N5646" s="45" t="str">
        <f>IF($G5646="", "", IF(COUNTIF('Project List'!$B$11:$B$510, 'Time &amp; Expenses'!$G5646)=0, "X", ""))</f>
        <v/>
      </c>
    </row>
    <row r="5647" spans="1:14" x14ac:dyDescent="0.25">
      <c r="A5647" s="28"/>
      <c r="B5647" s="74" t="str">
        <f>IF($G5647="", "", IF(IFERROR(INDEX('Project List'!$C$11:$C$510, MATCH($G5647, 'Project List'!$B$11:$B$510, 0)), "")="", "", IFERROR(INDEX('Project List'!$C$11:$C$510, MATCH($G5647, 'Project List'!$B$11:$B$510, 0)), "")))</f>
        <v/>
      </c>
      <c r="C5647" s="1" t="str">
        <f>IF($G5647="", "", IF(IFERROR(INDEX('Project List'!$D$11:$D$510, MATCH($G5647, 'Project List'!$B$11:$B$510, 0)), "")="", "", IFERROR(INDEX('Project List'!$D$11:$D$510, MATCH($G5647, 'Project List'!$B$11:$B$510, 0)), "")))</f>
        <v/>
      </c>
      <c r="D5647" s="79" t="str">
        <f>IF($G5647="", "", IF(IFERROR(INDEX('Project List'!$H$11:$H$510, MATCH($G5647, 'Project List'!$B$11:$B$510, 0)), "")="", "", IFERROR(INDEX('Project List'!$H$11:$H$510, MATCH($G5647, 'Project List'!$B$11:$B$510, 0)), "")))</f>
        <v/>
      </c>
      <c r="E5647" s="67" t="str">
        <f>IF($G5647="", "", IF(IFERROR(INDEX('Project List'!$I$11:$I$510, MATCH($G5647, 'Project List'!$B$11:$B$510, 0)), "")="", "", IFERROR(INDEX('Project List'!$I$11:$I$510, MATCH($G5647, 'Project List'!$B$11:$B$510, 0)), "")))</f>
        <v/>
      </c>
      <c r="F5647" s="28"/>
      <c r="G5647" s="118"/>
      <c r="H5647" s="120"/>
      <c r="I5647" s="119"/>
      <c r="J5647" s="122"/>
      <c r="K5647" s="135"/>
      <c r="L5647" s="28"/>
      <c r="N5647" s="45" t="str">
        <f>IF($G5647="", "", IF(COUNTIF('Project List'!$B$11:$B$510, 'Time &amp; Expenses'!$G5647)=0, "X", ""))</f>
        <v/>
      </c>
    </row>
    <row r="5648" spans="1:14" x14ac:dyDescent="0.25">
      <c r="A5648" s="28"/>
      <c r="B5648" s="74" t="str">
        <f>IF($G5648="", "", IF(IFERROR(INDEX('Project List'!$C$11:$C$510, MATCH($G5648, 'Project List'!$B$11:$B$510, 0)), "")="", "", IFERROR(INDEX('Project List'!$C$11:$C$510, MATCH($G5648, 'Project List'!$B$11:$B$510, 0)), "")))</f>
        <v/>
      </c>
      <c r="C5648" s="1" t="str">
        <f>IF($G5648="", "", IF(IFERROR(INDEX('Project List'!$D$11:$D$510, MATCH($G5648, 'Project List'!$B$11:$B$510, 0)), "")="", "", IFERROR(INDEX('Project List'!$D$11:$D$510, MATCH($G5648, 'Project List'!$B$11:$B$510, 0)), "")))</f>
        <v/>
      </c>
      <c r="D5648" s="79" t="str">
        <f>IF($G5648="", "", IF(IFERROR(INDEX('Project List'!$H$11:$H$510, MATCH($G5648, 'Project List'!$B$11:$B$510, 0)), "")="", "", IFERROR(INDEX('Project List'!$H$11:$H$510, MATCH($G5648, 'Project List'!$B$11:$B$510, 0)), "")))</f>
        <v/>
      </c>
      <c r="E5648" s="67" t="str">
        <f>IF($G5648="", "", IF(IFERROR(INDEX('Project List'!$I$11:$I$510, MATCH($G5648, 'Project List'!$B$11:$B$510, 0)), "")="", "", IFERROR(INDEX('Project List'!$I$11:$I$510, MATCH($G5648, 'Project List'!$B$11:$B$510, 0)), "")))</f>
        <v/>
      </c>
      <c r="F5648" s="28"/>
      <c r="G5648" s="118"/>
      <c r="H5648" s="120"/>
      <c r="I5648" s="119"/>
      <c r="J5648" s="122"/>
      <c r="K5648" s="135"/>
      <c r="L5648" s="28"/>
      <c r="N5648" s="45" t="str">
        <f>IF($G5648="", "", IF(COUNTIF('Project List'!$B$11:$B$510, 'Time &amp; Expenses'!$G5648)=0, "X", ""))</f>
        <v/>
      </c>
    </row>
    <row r="5649" spans="1:14" x14ac:dyDescent="0.25">
      <c r="A5649" s="28"/>
      <c r="B5649" s="74" t="str">
        <f>IF($G5649="", "", IF(IFERROR(INDEX('Project List'!$C$11:$C$510, MATCH($G5649, 'Project List'!$B$11:$B$510, 0)), "")="", "", IFERROR(INDEX('Project List'!$C$11:$C$510, MATCH($G5649, 'Project List'!$B$11:$B$510, 0)), "")))</f>
        <v/>
      </c>
      <c r="C5649" s="1" t="str">
        <f>IF($G5649="", "", IF(IFERROR(INDEX('Project List'!$D$11:$D$510, MATCH($G5649, 'Project List'!$B$11:$B$510, 0)), "")="", "", IFERROR(INDEX('Project List'!$D$11:$D$510, MATCH($G5649, 'Project List'!$B$11:$B$510, 0)), "")))</f>
        <v/>
      </c>
      <c r="D5649" s="79" t="str">
        <f>IF($G5649="", "", IF(IFERROR(INDEX('Project List'!$H$11:$H$510, MATCH($G5649, 'Project List'!$B$11:$B$510, 0)), "")="", "", IFERROR(INDEX('Project List'!$H$11:$H$510, MATCH($G5649, 'Project List'!$B$11:$B$510, 0)), "")))</f>
        <v/>
      </c>
      <c r="E5649" s="67" t="str">
        <f>IF($G5649="", "", IF(IFERROR(INDEX('Project List'!$I$11:$I$510, MATCH($G5649, 'Project List'!$B$11:$B$510, 0)), "")="", "", IFERROR(INDEX('Project List'!$I$11:$I$510, MATCH($G5649, 'Project List'!$B$11:$B$510, 0)), "")))</f>
        <v/>
      </c>
      <c r="F5649" s="28"/>
      <c r="G5649" s="118"/>
      <c r="H5649" s="120"/>
      <c r="I5649" s="119"/>
      <c r="J5649" s="122"/>
      <c r="K5649" s="135"/>
      <c r="L5649" s="28"/>
      <c r="N5649" s="45" t="str">
        <f>IF($G5649="", "", IF(COUNTIF('Project List'!$B$11:$B$510, 'Time &amp; Expenses'!$G5649)=0, "X", ""))</f>
        <v/>
      </c>
    </row>
    <row r="5650" spans="1:14" x14ac:dyDescent="0.25">
      <c r="A5650" s="28"/>
      <c r="B5650" s="74" t="str">
        <f>IF($G5650="", "", IF(IFERROR(INDEX('Project List'!$C$11:$C$510, MATCH($G5650, 'Project List'!$B$11:$B$510, 0)), "")="", "", IFERROR(INDEX('Project List'!$C$11:$C$510, MATCH($G5650, 'Project List'!$B$11:$B$510, 0)), "")))</f>
        <v/>
      </c>
      <c r="C5650" s="1" t="str">
        <f>IF($G5650="", "", IF(IFERROR(INDEX('Project List'!$D$11:$D$510, MATCH($G5650, 'Project List'!$B$11:$B$510, 0)), "")="", "", IFERROR(INDEX('Project List'!$D$11:$D$510, MATCH($G5650, 'Project List'!$B$11:$B$510, 0)), "")))</f>
        <v/>
      </c>
      <c r="D5650" s="79" t="str">
        <f>IF($G5650="", "", IF(IFERROR(INDEX('Project List'!$H$11:$H$510, MATCH($G5650, 'Project List'!$B$11:$B$510, 0)), "")="", "", IFERROR(INDEX('Project List'!$H$11:$H$510, MATCH($G5650, 'Project List'!$B$11:$B$510, 0)), "")))</f>
        <v/>
      </c>
      <c r="E5650" s="67" t="str">
        <f>IF($G5650="", "", IF(IFERROR(INDEX('Project List'!$I$11:$I$510, MATCH($G5650, 'Project List'!$B$11:$B$510, 0)), "")="", "", IFERROR(INDEX('Project List'!$I$11:$I$510, MATCH($G5650, 'Project List'!$B$11:$B$510, 0)), "")))</f>
        <v/>
      </c>
      <c r="F5650" s="28"/>
      <c r="G5650" s="118"/>
      <c r="H5650" s="120"/>
      <c r="I5650" s="119"/>
      <c r="J5650" s="122"/>
      <c r="K5650" s="135"/>
      <c r="L5650" s="28"/>
      <c r="N5650" s="45" t="str">
        <f>IF($G5650="", "", IF(COUNTIF('Project List'!$B$11:$B$510, 'Time &amp; Expenses'!$G5650)=0, "X", ""))</f>
        <v/>
      </c>
    </row>
    <row r="5651" spans="1:14" x14ac:dyDescent="0.25">
      <c r="A5651" s="28"/>
      <c r="B5651" s="74" t="str">
        <f>IF($G5651="", "", IF(IFERROR(INDEX('Project List'!$C$11:$C$510, MATCH($G5651, 'Project List'!$B$11:$B$510, 0)), "")="", "", IFERROR(INDEX('Project List'!$C$11:$C$510, MATCH($G5651, 'Project List'!$B$11:$B$510, 0)), "")))</f>
        <v/>
      </c>
      <c r="C5651" s="1" t="str">
        <f>IF($G5651="", "", IF(IFERROR(INDEX('Project List'!$D$11:$D$510, MATCH($G5651, 'Project List'!$B$11:$B$510, 0)), "")="", "", IFERROR(INDEX('Project List'!$D$11:$D$510, MATCH($G5651, 'Project List'!$B$11:$B$510, 0)), "")))</f>
        <v/>
      </c>
      <c r="D5651" s="79" t="str">
        <f>IF($G5651="", "", IF(IFERROR(INDEX('Project List'!$H$11:$H$510, MATCH($G5651, 'Project List'!$B$11:$B$510, 0)), "")="", "", IFERROR(INDEX('Project List'!$H$11:$H$510, MATCH($G5651, 'Project List'!$B$11:$B$510, 0)), "")))</f>
        <v/>
      </c>
      <c r="E5651" s="67" t="str">
        <f>IF($G5651="", "", IF(IFERROR(INDEX('Project List'!$I$11:$I$510, MATCH($G5651, 'Project List'!$B$11:$B$510, 0)), "")="", "", IFERROR(INDEX('Project List'!$I$11:$I$510, MATCH($G5651, 'Project List'!$B$11:$B$510, 0)), "")))</f>
        <v/>
      </c>
      <c r="F5651" s="28"/>
      <c r="G5651" s="118"/>
      <c r="H5651" s="120"/>
      <c r="I5651" s="119"/>
      <c r="J5651" s="122"/>
      <c r="K5651" s="135"/>
      <c r="L5651" s="28"/>
      <c r="N5651" s="45" t="str">
        <f>IF($G5651="", "", IF(COUNTIF('Project List'!$B$11:$B$510, 'Time &amp; Expenses'!$G5651)=0, "X", ""))</f>
        <v/>
      </c>
    </row>
    <row r="5652" spans="1:14" x14ac:dyDescent="0.25">
      <c r="A5652" s="28"/>
      <c r="B5652" s="74" t="str">
        <f>IF($G5652="", "", IF(IFERROR(INDEX('Project List'!$C$11:$C$510, MATCH($G5652, 'Project List'!$B$11:$B$510, 0)), "")="", "", IFERROR(INDEX('Project List'!$C$11:$C$510, MATCH($G5652, 'Project List'!$B$11:$B$510, 0)), "")))</f>
        <v/>
      </c>
      <c r="C5652" s="1" t="str">
        <f>IF($G5652="", "", IF(IFERROR(INDEX('Project List'!$D$11:$D$510, MATCH($G5652, 'Project List'!$B$11:$B$510, 0)), "")="", "", IFERROR(INDEX('Project List'!$D$11:$D$510, MATCH($G5652, 'Project List'!$B$11:$B$510, 0)), "")))</f>
        <v/>
      </c>
      <c r="D5652" s="79" t="str">
        <f>IF($G5652="", "", IF(IFERROR(INDEX('Project List'!$H$11:$H$510, MATCH($G5652, 'Project List'!$B$11:$B$510, 0)), "")="", "", IFERROR(INDEX('Project List'!$H$11:$H$510, MATCH($G5652, 'Project List'!$B$11:$B$510, 0)), "")))</f>
        <v/>
      </c>
      <c r="E5652" s="67" t="str">
        <f>IF($G5652="", "", IF(IFERROR(INDEX('Project List'!$I$11:$I$510, MATCH($G5652, 'Project List'!$B$11:$B$510, 0)), "")="", "", IFERROR(INDEX('Project List'!$I$11:$I$510, MATCH($G5652, 'Project List'!$B$11:$B$510, 0)), "")))</f>
        <v/>
      </c>
      <c r="F5652" s="28"/>
      <c r="G5652" s="118"/>
      <c r="H5652" s="120"/>
      <c r="I5652" s="119"/>
      <c r="J5652" s="122"/>
      <c r="K5652" s="135"/>
      <c r="L5652" s="28"/>
      <c r="N5652" s="45" t="str">
        <f>IF($G5652="", "", IF(COUNTIF('Project List'!$B$11:$B$510, 'Time &amp; Expenses'!$G5652)=0, "X", ""))</f>
        <v/>
      </c>
    </row>
    <row r="5653" spans="1:14" x14ac:dyDescent="0.25">
      <c r="A5653" s="28"/>
      <c r="B5653" s="74" t="str">
        <f>IF($G5653="", "", IF(IFERROR(INDEX('Project List'!$C$11:$C$510, MATCH($G5653, 'Project List'!$B$11:$B$510, 0)), "")="", "", IFERROR(INDEX('Project List'!$C$11:$C$510, MATCH($G5653, 'Project List'!$B$11:$B$510, 0)), "")))</f>
        <v/>
      </c>
      <c r="C5653" s="1" t="str">
        <f>IF($G5653="", "", IF(IFERROR(INDEX('Project List'!$D$11:$D$510, MATCH($G5653, 'Project List'!$B$11:$B$510, 0)), "")="", "", IFERROR(INDEX('Project List'!$D$11:$D$510, MATCH($G5653, 'Project List'!$B$11:$B$510, 0)), "")))</f>
        <v/>
      </c>
      <c r="D5653" s="79" t="str">
        <f>IF($G5653="", "", IF(IFERROR(INDEX('Project List'!$H$11:$H$510, MATCH($G5653, 'Project List'!$B$11:$B$510, 0)), "")="", "", IFERROR(INDEX('Project List'!$H$11:$H$510, MATCH($G5653, 'Project List'!$B$11:$B$510, 0)), "")))</f>
        <v/>
      </c>
      <c r="E5653" s="67" t="str">
        <f>IF($G5653="", "", IF(IFERROR(INDEX('Project List'!$I$11:$I$510, MATCH($G5653, 'Project List'!$B$11:$B$510, 0)), "")="", "", IFERROR(INDEX('Project List'!$I$11:$I$510, MATCH($G5653, 'Project List'!$B$11:$B$510, 0)), "")))</f>
        <v/>
      </c>
      <c r="F5653" s="28"/>
      <c r="G5653" s="118"/>
      <c r="H5653" s="120"/>
      <c r="I5653" s="119"/>
      <c r="J5653" s="122"/>
      <c r="K5653" s="135"/>
      <c r="L5653" s="28"/>
      <c r="N5653" s="45" t="str">
        <f>IF($G5653="", "", IF(COUNTIF('Project List'!$B$11:$B$510, 'Time &amp; Expenses'!$G5653)=0, "X", ""))</f>
        <v/>
      </c>
    </row>
    <row r="5654" spans="1:14" x14ac:dyDescent="0.25">
      <c r="A5654" s="28"/>
      <c r="B5654" s="74" t="str">
        <f>IF($G5654="", "", IF(IFERROR(INDEX('Project List'!$C$11:$C$510, MATCH($G5654, 'Project List'!$B$11:$B$510, 0)), "")="", "", IFERROR(INDEX('Project List'!$C$11:$C$510, MATCH($G5654, 'Project List'!$B$11:$B$510, 0)), "")))</f>
        <v/>
      </c>
      <c r="C5654" s="1" t="str">
        <f>IF($G5654="", "", IF(IFERROR(INDEX('Project List'!$D$11:$D$510, MATCH($G5654, 'Project List'!$B$11:$B$510, 0)), "")="", "", IFERROR(INDEX('Project List'!$D$11:$D$510, MATCH($G5654, 'Project List'!$B$11:$B$510, 0)), "")))</f>
        <v/>
      </c>
      <c r="D5654" s="79" t="str">
        <f>IF($G5654="", "", IF(IFERROR(INDEX('Project List'!$H$11:$H$510, MATCH($G5654, 'Project List'!$B$11:$B$510, 0)), "")="", "", IFERROR(INDEX('Project List'!$H$11:$H$510, MATCH($G5654, 'Project List'!$B$11:$B$510, 0)), "")))</f>
        <v/>
      </c>
      <c r="E5654" s="67" t="str">
        <f>IF($G5654="", "", IF(IFERROR(INDEX('Project List'!$I$11:$I$510, MATCH($G5654, 'Project List'!$B$11:$B$510, 0)), "")="", "", IFERROR(INDEX('Project List'!$I$11:$I$510, MATCH($G5654, 'Project List'!$B$11:$B$510, 0)), "")))</f>
        <v/>
      </c>
      <c r="F5654" s="28"/>
      <c r="G5654" s="118"/>
      <c r="H5654" s="120"/>
      <c r="I5654" s="119"/>
      <c r="J5654" s="122"/>
      <c r="K5654" s="135"/>
      <c r="L5654" s="28"/>
      <c r="N5654" s="45" t="str">
        <f>IF($G5654="", "", IF(COUNTIF('Project List'!$B$11:$B$510, 'Time &amp; Expenses'!$G5654)=0, "X", ""))</f>
        <v/>
      </c>
    </row>
    <row r="5655" spans="1:14" x14ac:dyDescent="0.25">
      <c r="A5655" s="28"/>
      <c r="B5655" s="74" t="str">
        <f>IF($G5655="", "", IF(IFERROR(INDEX('Project List'!$C$11:$C$510, MATCH($G5655, 'Project List'!$B$11:$B$510, 0)), "")="", "", IFERROR(INDEX('Project List'!$C$11:$C$510, MATCH($G5655, 'Project List'!$B$11:$B$510, 0)), "")))</f>
        <v/>
      </c>
      <c r="C5655" s="1" t="str">
        <f>IF($G5655="", "", IF(IFERROR(INDEX('Project List'!$D$11:$D$510, MATCH($G5655, 'Project List'!$B$11:$B$510, 0)), "")="", "", IFERROR(INDEX('Project List'!$D$11:$D$510, MATCH($G5655, 'Project List'!$B$11:$B$510, 0)), "")))</f>
        <v/>
      </c>
      <c r="D5655" s="79" t="str">
        <f>IF($G5655="", "", IF(IFERROR(INDEX('Project List'!$H$11:$H$510, MATCH($G5655, 'Project List'!$B$11:$B$510, 0)), "")="", "", IFERROR(INDEX('Project List'!$H$11:$H$510, MATCH($G5655, 'Project List'!$B$11:$B$510, 0)), "")))</f>
        <v/>
      </c>
      <c r="E5655" s="67" t="str">
        <f>IF($G5655="", "", IF(IFERROR(INDEX('Project List'!$I$11:$I$510, MATCH($G5655, 'Project List'!$B$11:$B$510, 0)), "")="", "", IFERROR(INDEX('Project List'!$I$11:$I$510, MATCH($G5655, 'Project List'!$B$11:$B$510, 0)), "")))</f>
        <v/>
      </c>
      <c r="F5655" s="28"/>
      <c r="G5655" s="118"/>
      <c r="H5655" s="120"/>
      <c r="I5655" s="119"/>
      <c r="J5655" s="122"/>
      <c r="K5655" s="135"/>
      <c r="L5655" s="28"/>
      <c r="N5655" s="45" t="str">
        <f>IF($G5655="", "", IF(COUNTIF('Project List'!$B$11:$B$510, 'Time &amp; Expenses'!$G5655)=0, "X", ""))</f>
        <v/>
      </c>
    </row>
    <row r="5656" spans="1:14" x14ac:dyDescent="0.25">
      <c r="A5656" s="28"/>
      <c r="B5656" s="74" t="str">
        <f>IF($G5656="", "", IF(IFERROR(INDEX('Project List'!$C$11:$C$510, MATCH($G5656, 'Project List'!$B$11:$B$510, 0)), "")="", "", IFERROR(INDEX('Project List'!$C$11:$C$510, MATCH($G5656, 'Project List'!$B$11:$B$510, 0)), "")))</f>
        <v/>
      </c>
      <c r="C5656" s="1" t="str">
        <f>IF($G5656="", "", IF(IFERROR(INDEX('Project List'!$D$11:$D$510, MATCH($G5656, 'Project List'!$B$11:$B$510, 0)), "")="", "", IFERROR(INDEX('Project List'!$D$11:$D$510, MATCH($G5656, 'Project List'!$B$11:$B$510, 0)), "")))</f>
        <v/>
      </c>
      <c r="D5656" s="79" t="str">
        <f>IF($G5656="", "", IF(IFERROR(INDEX('Project List'!$H$11:$H$510, MATCH($G5656, 'Project List'!$B$11:$B$510, 0)), "")="", "", IFERROR(INDEX('Project List'!$H$11:$H$510, MATCH($G5656, 'Project List'!$B$11:$B$510, 0)), "")))</f>
        <v/>
      </c>
      <c r="E5656" s="67" t="str">
        <f>IF($G5656="", "", IF(IFERROR(INDEX('Project List'!$I$11:$I$510, MATCH($G5656, 'Project List'!$B$11:$B$510, 0)), "")="", "", IFERROR(INDEX('Project List'!$I$11:$I$510, MATCH($G5656, 'Project List'!$B$11:$B$510, 0)), "")))</f>
        <v/>
      </c>
      <c r="F5656" s="28"/>
      <c r="G5656" s="118"/>
      <c r="H5656" s="120"/>
      <c r="I5656" s="119"/>
      <c r="J5656" s="122"/>
      <c r="K5656" s="135"/>
      <c r="L5656" s="28"/>
      <c r="N5656" s="45" t="str">
        <f>IF($G5656="", "", IF(COUNTIF('Project List'!$B$11:$B$510, 'Time &amp; Expenses'!$G5656)=0, "X", ""))</f>
        <v/>
      </c>
    </row>
    <row r="5657" spans="1:14" x14ac:dyDescent="0.25">
      <c r="A5657" s="28"/>
      <c r="B5657" s="74" t="str">
        <f>IF($G5657="", "", IF(IFERROR(INDEX('Project List'!$C$11:$C$510, MATCH($G5657, 'Project List'!$B$11:$B$510, 0)), "")="", "", IFERROR(INDEX('Project List'!$C$11:$C$510, MATCH($G5657, 'Project List'!$B$11:$B$510, 0)), "")))</f>
        <v/>
      </c>
      <c r="C5657" s="1" t="str">
        <f>IF($G5657="", "", IF(IFERROR(INDEX('Project List'!$D$11:$D$510, MATCH($G5657, 'Project List'!$B$11:$B$510, 0)), "")="", "", IFERROR(INDEX('Project List'!$D$11:$D$510, MATCH($G5657, 'Project List'!$B$11:$B$510, 0)), "")))</f>
        <v/>
      </c>
      <c r="D5657" s="79" t="str">
        <f>IF($G5657="", "", IF(IFERROR(INDEX('Project List'!$H$11:$H$510, MATCH($G5657, 'Project List'!$B$11:$B$510, 0)), "")="", "", IFERROR(INDEX('Project List'!$H$11:$H$510, MATCH($G5657, 'Project List'!$B$11:$B$510, 0)), "")))</f>
        <v/>
      </c>
      <c r="E5657" s="67" t="str">
        <f>IF($G5657="", "", IF(IFERROR(INDEX('Project List'!$I$11:$I$510, MATCH($G5657, 'Project List'!$B$11:$B$510, 0)), "")="", "", IFERROR(INDEX('Project List'!$I$11:$I$510, MATCH($G5657, 'Project List'!$B$11:$B$510, 0)), "")))</f>
        <v/>
      </c>
      <c r="F5657" s="28"/>
      <c r="G5657" s="118"/>
      <c r="H5657" s="120"/>
      <c r="I5657" s="119"/>
      <c r="J5657" s="122"/>
      <c r="K5657" s="135"/>
      <c r="L5657" s="28"/>
      <c r="N5657" s="45" t="str">
        <f>IF($G5657="", "", IF(COUNTIF('Project List'!$B$11:$B$510, 'Time &amp; Expenses'!$G5657)=0, "X", ""))</f>
        <v/>
      </c>
    </row>
    <row r="5658" spans="1:14" x14ac:dyDescent="0.25">
      <c r="A5658" s="28"/>
      <c r="B5658" s="74" t="str">
        <f>IF($G5658="", "", IF(IFERROR(INDEX('Project List'!$C$11:$C$510, MATCH($G5658, 'Project List'!$B$11:$B$510, 0)), "")="", "", IFERROR(INDEX('Project List'!$C$11:$C$510, MATCH($G5658, 'Project List'!$B$11:$B$510, 0)), "")))</f>
        <v/>
      </c>
      <c r="C5658" s="1" t="str">
        <f>IF($G5658="", "", IF(IFERROR(INDEX('Project List'!$D$11:$D$510, MATCH($G5658, 'Project List'!$B$11:$B$510, 0)), "")="", "", IFERROR(INDEX('Project List'!$D$11:$D$510, MATCH($G5658, 'Project List'!$B$11:$B$510, 0)), "")))</f>
        <v/>
      </c>
      <c r="D5658" s="79" t="str">
        <f>IF($G5658="", "", IF(IFERROR(INDEX('Project List'!$H$11:$H$510, MATCH($G5658, 'Project List'!$B$11:$B$510, 0)), "")="", "", IFERROR(INDEX('Project List'!$H$11:$H$510, MATCH($G5658, 'Project List'!$B$11:$B$510, 0)), "")))</f>
        <v/>
      </c>
      <c r="E5658" s="67" t="str">
        <f>IF($G5658="", "", IF(IFERROR(INDEX('Project List'!$I$11:$I$510, MATCH($G5658, 'Project List'!$B$11:$B$510, 0)), "")="", "", IFERROR(INDEX('Project List'!$I$11:$I$510, MATCH($G5658, 'Project List'!$B$11:$B$510, 0)), "")))</f>
        <v/>
      </c>
      <c r="F5658" s="28"/>
      <c r="G5658" s="118"/>
      <c r="H5658" s="120"/>
      <c r="I5658" s="119"/>
      <c r="J5658" s="122"/>
      <c r="K5658" s="135"/>
      <c r="L5658" s="28"/>
      <c r="N5658" s="45" t="str">
        <f>IF($G5658="", "", IF(COUNTIF('Project List'!$B$11:$B$510, 'Time &amp; Expenses'!$G5658)=0, "X", ""))</f>
        <v/>
      </c>
    </row>
    <row r="5659" spans="1:14" x14ac:dyDescent="0.25">
      <c r="A5659" s="28"/>
      <c r="B5659" s="74" t="str">
        <f>IF($G5659="", "", IF(IFERROR(INDEX('Project List'!$C$11:$C$510, MATCH($G5659, 'Project List'!$B$11:$B$510, 0)), "")="", "", IFERROR(INDEX('Project List'!$C$11:$C$510, MATCH($G5659, 'Project List'!$B$11:$B$510, 0)), "")))</f>
        <v/>
      </c>
      <c r="C5659" s="1" t="str">
        <f>IF($G5659="", "", IF(IFERROR(INDEX('Project List'!$D$11:$D$510, MATCH($G5659, 'Project List'!$B$11:$B$510, 0)), "")="", "", IFERROR(INDEX('Project List'!$D$11:$D$510, MATCH($G5659, 'Project List'!$B$11:$B$510, 0)), "")))</f>
        <v/>
      </c>
      <c r="D5659" s="79" t="str">
        <f>IF($G5659="", "", IF(IFERROR(INDEX('Project List'!$H$11:$H$510, MATCH($G5659, 'Project List'!$B$11:$B$510, 0)), "")="", "", IFERROR(INDEX('Project List'!$H$11:$H$510, MATCH($G5659, 'Project List'!$B$11:$B$510, 0)), "")))</f>
        <v/>
      </c>
      <c r="E5659" s="67" t="str">
        <f>IF($G5659="", "", IF(IFERROR(INDEX('Project List'!$I$11:$I$510, MATCH($G5659, 'Project List'!$B$11:$B$510, 0)), "")="", "", IFERROR(INDEX('Project List'!$I$11:$I$510, MATCH($G5659, 'Project List'!$B$11:$B$510, 0)), "")))</f>
        <v/>
      </c>
      <c r="F5659" s="28"/>
      <c r="G5659" s="118"/>
      <c r="H5659" s="120"/>
      <c r="I5659" s="119"/>
      <c r="J5659" s="122"/>
      <c r="K5659" s="135"/>
      <c r="L5659" s="28"/>
      <c r="N5659" s="45" t="str">
        <f>IF($G5659="", "", IF(COUNTIF('Project List'!$B$11:$B$510, 'Time &amp; Expenses'!$G5659)=0, "X", ""))</f>
        <v/>
      </c>
    </row>
    <row r="5660" spans="1:14" x14ac:dyDescent="0.25">
      <c r="A5660" s="28"/>
      <c r="B5660" s="74" t="str">
        <f>IF($G5660="", "", IF(IFERROR(INDEX('Project List'!$C$11:$C$510, MATCH($G5660, 'Project List'!$B$11:$B$510, 0)), "")="", "", IFERROR(INDEX('Project List'!$C$11:$C$510, MATCH($G5660, 'Project List'!$B$11:$B$510, 0)), "")))</f>
        <v/>
      </c>
      <c r="C5660" s="1" t="str">
        <f>IF($G5660="", "", IF(IFERROR(INDEX('Project List'!$D$11:$D$510, MATCH($G5660, 'Project List'!$B$11:$B$510, 0)), "")="", "", IFERROR(INDEX('Project List'!$D$11:$D$510, MATCH($G5660, 'Project List'!$B$11:$B$510, 0)), "")))</f>
        <v/>
      </c>
      <c r="D5660" s="79" t="str">
        <f>IF($G5660="", "", IF(IFERROR(INDEX('Project List'!$H$11:$H$510, MATCH($G5660, 'Project List'!$B$11:$B$510, 0)), "")="", "", IFERROR(INDEX('Project List'!$H$11:$H$510, MATCH($G5660, 'Project List'!$B$11:$B$510, 0)), "")))</f>
        <v/>
      </c>
      <c r="E5660" s="67" t="str">
        <f>IF($G5660="", "", IF(IFERROR(INDEX('Project List'!$I$11:$I$510, MATCH($G5660, 'Project List'!$B$11:$B$510, 0)), "")="", "", IFERROR(INDEX('Project List'!$I$11:$I$510, MATCH($G5660, 'Project List'!$B$11:$B$510, 0)), "")))</f>
        <v/>
      </c>
      <c r="F5660" s="28"/>
      <c r="G5660" s="118"/>
      <c r="H5660" s="120"/>
      <c r="I5660" s="119"/>
      <c r="J5660" s="122"/>
      <c r="K5660" s="135"/>
      <c r="L5660" s="28"/>
      <c r="N5660" s="45" t="str">
        <f>IF($G5660="", "", IF(COUNTIF('Project List'!$B$11:$B$510, 'Time &amp; Expenses'!$G5660)=0, "X", ""))</f>
        <v/>
      </c>
    </row>
    <row r="5661" spans="1:14" x14ac:dyDescent="0.25">
      <c r="A5661" s="28"/>
      <c r="B5661" s="74" t="str">
        <f>IF($G5661="", "", IF(IFERROR(INDEX('Project List'!$C$11:$C$510, MATCH($G5661, 'Project List'!$B$11:$B$510, 0)), "")="", "", IFERROR(INDEX('Project List'!$C$11:$C$510, MATCH($G5661, 'Project List'!$B$11:$B$510, 0)), "")))</f>
        <v/>
      </c>
      <c r="C5661" s="1" t="str">
        <f>IF($G5661="", "", IF(IFERROR(INDEX('Project List'!$D$11:$D$510, MATCH($G5661, 'Project List'!$B$11:$B$510, 0)), "")="", "", IFERROR(INDEX('Project List'!$D$11:$D$510, MATCH($G5661, 'Project List'!$B$11:$B$510, 0)), "")))</f>
        <v/>
      </c>
      <c r="D5661" s="79" t="str">
        <f>IF($G5661="", "", IF(IFERROR(INDEX('Project List'!$H$11:$H$510, MATCH($G5661, 'Project List'!$B$11:$B$510, 0)), "")="", "", IFERROR(INDEX('Project List'!$H$11:$H$510, MATCH($G5661, 'Project List'!$B$11:$B$510, 0)), "")))</f>
        <v/>
      </c>
      <c r="E5661" s="67" t="str">
        <f>IF($G5661="", "", IF(IFERROR(INDEX('Project List'!$I$11:$I$510, MATCH($G5661, 'Project List'!$B$11:$B$510, 0)), "")="", "", IFERROR(INDEX('Project List'!$I$11:$I$510, MATCH($G5661, 'Project List'!$B$11:$B$510, 0)), "")))</f>
        <v/>
      </c>
      <c r="F5661" s="28"/>
      <c r="G5661" s="118"/>
      <c r="H5661" s="120"/>
      <c r="I5661" s="119"/>
      <c r="J5661" s="122"/>
      <c r="K5661" s="135"/>
      <c r="L5661" s="28"/>
      <c r="N5661" s="45" t="str">
        <f>IF($G5661="", "", IF(COUNTIF('Project List'!$B$11:$B$510, 'Time &amp; Expenses'!$G5661)=0, "X", ""))</f>
        <v/>
      </c>
    </row>
    <row r="5662" spans="1:14" x14ac:dyDescent="0.25">
      <c r="A5662" s="28"/>
      <c r="B5662" s="74" t="str">
        <f>IF($G5662="", "", IF(IFERROR(INDEX('Project List'!$C$11:$C$510, MATCH($G5662, 'Project List'!$B$11:$B$510, 0)), "")="", "", IFERROR(INDEX('Project List'!$C$11:$C$510, MATCH($G5662, 'Project List'!$B$11:$B$510, 0)), "")))</f>
        <v/>
      </c>
      <c r="C5662" s="1" t="str">
        <f>IF($G5662="", "", IF(IFERROR(INDEX('Project List'!$D$11:$D$510, MATCH($G5662, 'Project List'!$B$11:$B$510, 0)), "")="", "", IFERROR(INDEX('Project List'!$D$11:$D$510, MATCH($G5662, 'Project List'!$B$11:$B$510, 0)), "")))</f>
        <v/>
      </c>
      <c r="D5662" s="79" t="str">
        <f>IF($G5662="", "", IF(IFERROR(INDEX('Project List'!$H$11:$H$510, MATCH($G5662, 'Project List'!$B$11:$B$510, 0)), "")="", "", IFERROR(INDEX('Project List'!$H$11:$H$510, MATCH($G5662, 'Project List'!$B$11:$B$510, 0)), "")))</f>
        <v/>
      </c>
      <c r="E5662" s="67" t="str">
        <f>IF($G5662="", "", IF(IFERROR(INDEX('Project List'!$I$11:$I$510, MATCH($G5662, 'Project List'!$B$11:$B$510, 0)), "")="", "", IFERROR(INDEX('Project List'!$I$11:$I$510, MATCH($G5662, 'Project List'!$B$11:$B$510, 0)), "")))</f>
        <v/>
      </c>
      <c r="F5662" s="28"/>
      <c r="G5662" s="118"/>
      <c r="H5662" s="120"/>
      <c r="I5662" s="119"/>
      <c r="J5662" s="122"/>
      <c r="K5662" s="135"/>
      <c r="L5662" s="28"/>
      <c r="N5662" s="45" t="str">
        <f>IF($G5662="", "", IF(COUNTIF('Project List'!$B$11:$B$510, 'Time &amp; Expenses'!$G5662)=0, "X", ""))</f>
        <v/>
      </c>
    </row>
    <row r="5663" spans="1:14" x14ac:dyDescent="0.25">
      <c r="A5663" s="28"/>
      <c r="B5663" s="74" t="str">
        <f>IF($G5663="", "", IF(IFERROR(INDEX('Project List'!$C$11:$C$510, MATCH($G5663, 'Project List'!$B$11:$B$510, 0)), "")="", "", IFERROR(INDEX('Project List'!$C$11:$C$510, MATCH($G5663, 'Project List'!$B$11:$B$510, 0)), "")))</f>
        <v/>
      </c>
      <c r="C5663" s="1" t="str">
        <f>IF($G5663="", "", IF(IFERROR(INDEX('Project List'!$D$11:$D$510, MATCH($G5663, 'Project List'!$B$11:$B$510, 0)), "")="", "", IFERROR(INDEX('Project List'!$D$11:$D$510, MATCH($G5663, 'Project List'!$B$11:$B$510, 0)), "")))</f>
        <v/>
      </c>
      <c r="D5663" s="79" t="str">
        <f>IF($G5663="", "", IF(IFERROR(INDEX('Project List'!$H$11:$H$510, MATCH($G5663, 'Project List'!$B$11:$B$510, 0)), "")="", "", IFERROR(INDEX('Project List'!$H$11:$H$510, MATCH($G5663, 'Project List'!$B$11:$B$510, 0)), "")))</f>
        <v/>
      </c>
      <c r="E5663" s="67" t="str">
        <f>IF($G5663="", "", IF(IFERROR(INDEX('Project List'!$I$11:$I$510, MATCH($G5663, 'Project List'!$B$11:$B$510, 0)), "")="", "", IFERROR(INDEX('Project List'!$I$11:$I$510, MATCH($G5663, 'Project List'!$B$11:$B$510, 0)), "")))</f>
        <v/>
      </c>
      <c r="F5663" s="28"/>
      <c r="G5663" s="118"/>
      <c r="H5663" s="120"/>
      <c r="I5663" s="119"/>
      <c r="J5663" s="122"/>
      <c r="K5663" s="135"/>
      <c r="L5663" s="28"/>
      <c r="N5663" s="45" t="str">
        <f>IF($G5663="", "", IF(COUNTIF('Project List'!$B$11:$B$510, 'Time &amp; Expenses'!$G5663)=0, "X", ""))</f>
        <v/>
      </c>
    </row>
    <row r="5664" spans="1:14" x14ac:dyDescent="0.25">
      <c r="A5664" s="28"/>
      <c r="B5664" s="74" t="str">
        <f>IF($G5664="", "", IF(IFERROR(INDEX('Project List'!$C$11:$C$510, MATCH($G5664, 'Project List'!$B$11:$B$510, 0)), "")="", "", IFERROR(INDEX('Project List'!$C$11:$C$510, MATCH($G5664, 'Project List'!$B$11:$B$510, 0)), "")))</f>
        <v/>
      </c>
      <c r="C5664" s="1" t="str">
        <f>IF($G5664="", "", IF(IFERROR(INDEX('Project List'!$D$11:$D$510, MATCH($G5664, 'Project List'!$B$11:$B$510, 0)), "")="", "", IFERROR(INDEX('Project List'!$D$11:$D$510, MATCH($G5664, 'Project List'!$B$11:$B$510, 0)), "")))</f>
        <v/>
      </c>
      <c r="D5664" s="79" t="str">
        <f>IF($G5664="", "", IF(IFERROR(INDEX('Project List'!$H$11:$H$510, MATCH($G5664, 'Project List'!$B$11:$B$510, 0)), "")="", "", IFERROR(INDEX('Project List'!$H$11:$H$510, MATCH($G5664, 'Project List'!$B$11:$B$510, 0)), "")))</f>
        <v/>
      </c>
      <c r="E5664" s="67" t="str">
        <f>IF($G5664="", "", IF(IFERROR(INDEX('Project List'!$I$11:$I$510, MATCH($G5664, 'Project List'!$B$11:$B$510, 0)), "")="", "", IFERROR(INDEX('Project List'!$I$11:$I$510, MATCH($G5664, 'Project List'!$B$11:$B$510, 0)), "")))</f>
        <v/>
      </c>
      <c r="F5664" s="28"/>
      <c r="G5664" s="118"/>
      <c r="H5664" s="120"/>
      <c r="I5664" s="119"/>
      <c r="J5664" s="122"/>
      <c r="K5664" s="135"/>
      <c r="L5664" s="28"/>
      <c r="N5664" s="45" t="str">
        <f>IF($G5664="", "", IF(COUNTIF('Project List'!$B$11:$B$510, 'Time &amp; Expenses'!$G5664)=0, "X", ""))</f>
        <v/>
      </c>
    </row>
    <row r="5665" spans="1:14" x14ac:dyDescent="0.25">
      <c r="A5665" s="28"/>
      <c r="B5665" s="74" t="str">
        <f>IF($G5665="", "", IF(IFERROR(INDEX('Project List'!$C$11:$C$510, MATCH($G5665, 'Project List'!$B$11:$B$510, 0)), "")="", "", IFERROR(INDEX('Project List'!$C$11:$C$510, MATCH($G5665, 'Project List'!$B$11:$B$510, 0)), "")))</f>
        <v/>
      </c>
      <c r="C5665" s="1" t="str">
        <f>IF($G5665="", "", IF(IFERROR(INDEX('Project List'!$D$11:$D$510, MATCH($G5665, 'Project List'!$B$11:$B$510, 0)), "")="", "", IFERROR(INDEX('Project List'!$D$11:$D$510, MATCH($G5665, 'Project List'!$B$11:$B$510, 0)), "")))</f>
        <v/>
      </c>
      <c r="D5665" s="79" t="str">
        <f>IF($G5665="", "", IF(IFERROR(INDEX('Project List'!$H$11:$H$510, MATCH($G5665, 'Project List'!$B$11:$B$510, 0)), "")="", "", IFERROR(INDEX('Project List'!$H$11:$H$510, MATCH($G5665, 'Project List'!$B$11:$B$510, 0)), "")))</f>
        <v/>
      </c>
      <c r="E5665" s="67" t="str">
        <f>IF($G5665="", "", IF(IFERROR(INDEX('Project List'!$I$11:$I$510, MATCH($G5665, 'Project List'!$B$11:$B$510, 0)), "")="", "", IFERROR(INDEX('Project List'!$I$11:$I$510, MATCH($G5665, 'Project List'!$B$11:$B$510, 0)), "")))</f>
        <v/>
      </c>
      <c r="F5665" s="28"/>
      <c r="G5665" s="118"/>
      <c r="H5665" s="120"/>
      <c r="I5665" s="119"/>
      <c r="J5665" s="122"/>
      <c r="K5665" s="135"/>
      <c r="L5665" s="28"/>
      <c r="N5665" s="45" t="str">
        <f>IF($G5665="", "", IF(COUNTIF('Project List'!$B$11:$B$510, 'Time &amp; Expenses'!$G5665)=0, "X", ""))</f>
        <v/>
      </c>
    </row>
    <row r="5666" spans="1:14" x14ac:dyDescent="0.25">
      <c r="A5666" s="28"/>
      <c r="B5666" s="74" t="str">
        <f>IF($G5666="", "", IF(IFERROR(INDEX('Project List'!$C$11:$C$510, MATCH($G5666, 'Project List'!$B$11:$B$510, 0)), "")="", "", IFERROR(INDEX('Project List'!$C$11:$C$510, MATCH($G5666, 'Project List'!$B$11:$B$510, 0)), "")))</f>
        <v/>
      </c>
      <c r="C5666" s="1" t="str">
        <f>IF($G5666="", "", IF(IFERROR(INDEX('Project List'!$D$11:$D$510, MATCH($G5666, 'Project List'!$B$11:$B$510, 0)), "")="", "", IFERROR(INDEX('Project List'!$D$11:$D$510, MATCH($G5666, 'Project List'!$B$11:$B$510, 0)), "")))</f>
        <v/>
      </c>
      <c r="D5666" s="79" t="str">
        <f>IF($G5666="", "", IF(IFERROR(INDEX('Project List'!$H$11:$H$510, MATCH($G5666, 'Project List'!$B$11:$B$510, 0)), "")="", "", IFERROR(INDEX('Project List'!$H$11:$H$510, MATCH($G5666, 'Project List'!$B$11:$B$510, 0)), "")))</f>
        <v/>
      </c>
      <c r="E5666" s="67" t="str">
        <f>IF($G5666="", "", IF(IFERROR(INDEX('Project List'!$I$11:$I$510, MATCH($G5666, 'Project List'!$B$11:$B$510, 0)), "")="", "", IFERROR(INDEX('Project List'!$I$11:$I$510, MATCH($G5666, 'Project List'!$B$11:$B$510, 0)), "")))</f>
        <v/>
      </c>
      <c r="F5666" s="28"/>
      <c r="G5666" s="118"/>
      <c r="H5666" s="120"/>
      <c r="I5666" s="119"/>
      <c r="J5666" s="122"/>
      <c r="K5666" s="135"/>
      <c r="L5666" s="28"/>
      <c r="N5666" s="45" t="str">
        <f>IF($G5666="", "", IF(COUNTIF('Project List'!$B$11:$B$510, 'Time &amp; Expenses'!$G5666)=0, "X", ""))</f>
        <v/>
      </c>
    </row>
    <row r="5667" spans="1:14" x14ac:dyDescent="0.25">
      <c r="A5667" s="28"/>
      <c r="B5667" s="74" t="str">
        <f>IF($G5667="", "", IF(IFERROR(INDEX('Project List'!$C$11:$C$510, MATCH($G5667, 'Project List'!$B$11:$B$510, 0)), "")="", "", IFERROR(INDEX('Project List'!$C$11:$C$510, MATCH($G5667, 'Project List'!$B$11:$B$510, 0)), "")))</f>
        <v/>
      </c>
      <c r="C5667" s="1" t="str">
        <f>IF($G5667="", "", IF(IFERROR(INDEX('Project List'!$D$11:$D$510, MATCH($G5667, 'Project List'!$B$11:$B$510, 0)), "")="", "", IFERROR(INDEX('Project List'!$D$11:$D$510, MATCH($G5667, 'Project List'!$B$11:$B$510, 0)), "")))</f>
        <v/>
      </c>
      <c r="D5667" s="79" t="str">
        <f>IF($G5667="", "", IF(IFERROR(INDEX('Project List'!$H$11:$H$510, MATCH($G5667, 'Project List'!$B$11:$B$510, 0)), "")="", "", IFERROR(INDEX('Project List'!$H$11:$H$510, MATCH($G5667, 'Project List'!$B$11:$B$510, 0)), "")))</f>
        <v/>
      </c>
      <c r="E5667" s="67" t="str">
        <f>IF($G5667="", "", IF(IFERROR(INDEX('Project List'!$I$11:$I$510, MATCH($G5667, 'Project List'!$B$11:$B$510, 0)), "")="", "", IFERROR(INDEX('Project List'!$I$11:$I$510, MATCH($G5667, 'Project List'!$B$11:$B$510, 0)), "")))</f>
        <v/>
      </c>
      <c r="F5667" s="28"/>
      <c r="G5667" s="118"/>
      <c r="H5667" s="120"/>
      <c r="I5667" s="119"/>
      <c r="J5667" s="122"/>
      <c r="K5667" s="135"/>
      <c r="L5667" s="28"/>
      <c r="N5667" s="45" t="str">
        <f>IF($G5667="", "", IF(COUNTIF('Project List'!$B$11:$B$510, 'Time &amp; Expenses'!$G5667)=0, "X", ""))</f>
        <v/>
      </c>
    </row>
    <row r="5668" spans="1:14" x14ac:dyDescent="0.25">
      <c r="A5668" s="28"/>
      <c r="B5668" s="74" t="str">
        <f>IF($G5668="", "", IF(IFERROR(INDEX('Project List'!$C$11:$C$510, MATCH($G5668, 'Project List'!$B$11:$B$510, 0)), "")="", "", IFERROR(INDEX('Project List'!$C$11:$C$510, MATCH($G5668, 'Project List'!$B$11:$B$510, 0)), "")))</f>
        <v/>
      </c>
      <c r="C5668" s="1" t="str">
        <f>IF($G5668="", "", IF(IFERROR(INDEX('Project List'!$D$11:$D$510, MATCH($G5668, 'Project List'!$B$11:$B$510, 0)), "")="", "", IFERROR(INDEX('Project List'!$D$11:$D$510, MATCH($G5668, 'Project List'!$B$11:$B$510, 0)), "")))</f>
        <v/>
      </c>
      <c r="D5668" s="79" t="str">
        <f>IF($G5668="", "", IF(IFERROR(INDEX('Project List'!$H$11:$H$510, MATCH($G5668, 'Project List'!$B$11:$B$510, 0)), "")="", "", IFERROR(INDEX('Project List'!$H$11:$H$510, MATCH($G5668, 'Project List'!$B$11:$B$510, 0)), "")))</f>
        <v/>
      </c>
      <c r="E5668" s="67" t="str">
        <f>IF($G5668="", "", IF(IFERROR(INDEX('Project List'!$I$11:$I$510, MATCH($G5668, 'Project List'!$B$11:$B$510, 0)), "")="", "", IFERROR(INDEX('Project List'!$I$11:$I$510, MATCH($G5668, 'Project List'!$B$11:$B$510, 0)), "")))</f>
        <v/>
      </c>
      <c r="F5668" s="28"/>
      <c r="G5668" s="118"/>
      <c r="H5668" s="120"/>
      <c r="I5668" s="119"/>
      <c r="J5668" s="122"/>
      <c r="K5668" s="135"/>
      <c r="L5668" s="28"/>
      <c r="N5668" s="45" t="str">
        <f>IF($G5668="", "", IF(COUNTIF('Project List'!$B$11:$B$510, 'Time &amp; Expenses'!$G5668)=0, "X", ""))</f>
        <v/>
      </c>
    </row>
    <row r="5669" spans="1:14" x14ac:dyDescent="0.25">
      <c r="A5669" s="28"/>
      <c r="B5669" s="74" t="str">
        <f>IF($G5669="", "", IF(IFERROR(INDEX('Project List'!$C$11:$C$510, MATCH($G5669, 'Project List'!$B$11:$B$510, 0)), "")="", "", IFERROR(INDEX('Project List'!$C$11:$C$510, MATCH($G5669, 'Project List'!$B$11:$B$510, 0)), "")))</f>
        <v/>
      </c>
      <c r="C5669" s="1" t="str">
        <f>IF($G5669="", "", IF(IFERROR(INDEX('Project List'!$D$11:$D$510, MATCH($G5669, 'Project List'!$B$11:$B$510, 0)), "")="", "", IFERROR(INDEX('Project List'!$D$11:$D$510, MATCH($G5669, 'Project List'!$B$11:$B$510, 0)), "")))</f>
        <v/>
      </c>
      <c r="D5669" s="79" t="str">
        <f>IF($G5669="", "", IF(IFERROR(INDEX('Project List'!$H$11:$H$510, MATCH($G5669, 'Project List'!$B$11:$B$510, 0)), "")="", "", IFERROR(INDEX('Project List'!$H$11:$H$510, MATCH($G5669, 'Project List'!$B$11:$B$510, 0)), "")))</f>
        <v/>
      </c>
      <c r="E5669" s="67" t="str">
        <f>IF($G5669="", "", IF(IFERROR(INDEX('Project List'!$I$11:$I$510, MATCH($G5669, 'Project List'!$B$11:$B$510, 0)), "")="", "", IFERROR(INDEX('Project List'!$I$11:$I$510, MATCH($G5669, 'Project List'!$B$11:$B$510, 0)), "")))</f>
        <v/>
      </c>
      <c r="F5669" s="28"/>
      <c r="G5669" s="118"/>
      <c r="H5669" s="120"/>
      <c r="I5669" s="119"/>
      <c r="J5669" s="122"/>
      <c r="K5669" s="135"/>
      <c r="L5669" s="28"/>
      <c r="N5669" s="45" t="str">
        <f>IF($G5669="", "", IF(COUNTIF('Project List'!$B$11:$B$510, 'Time &amp; Expenses'!$G5669)=0, "X", ""))</f>
        <v/>
      </c>
    </row>
    <row r="5670" spans="1:14" x14ac:dyDescent="0.25">
      <c r="A5670" s="28"/>
      <c r="B5670" s="74" t="str">
        <f>IF($G5670="", "", IF(IFERROR(INDEX('Project List'!$C$11:$C$510, MATCH($G5670, 'Project List'!$B$11:$B$510, 0)), "")="", "", IFERROR(INDEX('Project List'!$C$11:$C$510, MATCH($G5670, 'Project List'!$B$11:$B$510, 0)), "")))</f>
        <v/>
      </c>
      <c r="C5670" s="1" t="str">
        <f>IF($G5670="", "", IF(IFERROR(INDEX('Project List'!$D$11:$D$510, MATCH($G5670, 'Project List'!$B$11:$B$510, 0)), "")="", "", IFERROR(INDEX('Project List'!$D$11:$D$510, MATCH($G5670, 'Project List'!$B$11:$B$510, 0)), "")))</f>
        <v/>
      </c>
      <c r="D5670" s="79" t="str">
        <f>IF($G5670="", "", IF(IFERROR(INDEX('Project List'!$H$11:$H$510, MATCH($G5670, 'Project List'!$B$11:$B$510, 0)), "")="", "", IFERROR(INDEX('Project List'!$H$11:$H$510, MATCH($G5670, 'Project List'!$B$11:$B$510, 0)), "")))</f>
        <v/>
      </c>
      <c r="E5670" s="67" t="str">
        <f>IF($G5670="", "", IF(IFERROR(INDEX('Project List'!$I$11:$I$510, MATCH($G5670, 'Project List'!$B$11:$B$510, 0)), "")="", "", IFERROR(INDEX('Project List'!$I$11:$I$510, MATCH($G5670, 'Project List'!$B$11:$B$510, 0)), "")))</f>
        <v/>
      </c>
      <c r="F5670" s="28"/>
      <c r="G5670" s="118"/>
      <c r="H5670" s="120"/>
      <c r="I5670" s="119"/>
      <c r="J5670" s="122"/>
      <c r="K5670" s="135"/>
      <c r="L5670" s="28"/>
      <c r="N5670" s="45" t="str">
        <f>IF($G5670="", "", IF(COUNTIF('Project List'!$B$11:$B$510, 'Time &amp; Expenses'!$G5670)=0, "X", ""))</f>
        <v/>
      </c>
    </row>
    <row r="5671" spans="1:14" x14ac:dyDescent="0.25">
      <c r="A5671" s="28"/>
      <c r="B5671" s="74" t="str">
        <f>IF($G5671="", "", IF(IFERROR(INDEX('Project List'!$C$11:$C$510, MATCH($G5671, 'Project List'!$B$11:$B$510, 0)), "")="", "", IFERROR(INDEX('Project List'!$C$11:$C$510, MATCH($G5671, 'Project List'!$B$11:$B$510, 0)), "")))</f>
        <v/>
      </c>
      <c r="C5671" s="1" t="str">
        <f>IF($G5671="", "", IF(IFERROR(INDEX('Project List'!$D$11:$D$510, MATCH($G5671, 'Project List'!$B$11:$B$510, 0)), "")="", "", IFERROR(INDEX('Project List'!$D$11:$D$510, MATCH($G5671, 'Project List'!$B$11:$B$510, 0)), "")))</f>
        <v/>
      </c>
      <c r="D5671" s="79" t="str">
        <f>IF($G5671="", "", IF(IFERROR(INDEX('Project List'!$H$11:$H$510, MATCH($G5671, 'Project List'!$B$11:$B$510, 0)), "")="", "", IFERROR(INDEX('Project List'!$H$11:$H$510, MATCH($G5671, 'Project List'!$B$11:$B$510, 0)), "")))</f>
        <v/>
      </c>
      <c r="E5671" s="67" t="str">
        <f>IF($G5671="", "", IF(IFERROR(INDEX('Project List'!$I$11:$I$510, MATCH($G5671, 'Project List'!$B$11:$B$510, 0)), "")="", "", IFERROR(INDEX('Project List'!$I$11:$I$510, MATCH($G5671, 'Project List'!$B$11:$B$510, 0)), "")))</f>
        <v/>
      </c>
      <c r="F5671" s="28"/>
      <c r="G5671" s="118"/>
      <c r="H5671" s="120"/>
      <c r="I5671" s="119"/>
      <c r="J5671" s="122"/>
      <c r="K5671" s="135"/>
      <c r="L5671" s="28"/>
      <c r="N5671" s="45" t="str">
        <f>IF($G5671="", "", IF(COUNTIF('Project List'!$B$11:$B$510, 'Time &amp; Expenses'!$G5671)=0, "X", ""))</f>
        <v/>
      </c>
    </row>
    <row r="5672" spans="1:14" x14ac:dyDescent="0.25">
      <c r="A5672" s="28"/>
      <c r="B5672" s="74" t="str">
        <f>IF($G5672="", "", IF(IFERROR(INDEX('Project List'!$C$11:$C$510, MATCH($G5672, 'Project List'!$B$11:$B$510, 0)), "")="", "", IFERROR(INDEX('Project List'!$C$11:$C$510, MATCH($G5672, 'Project List'!$B$11:$B$510, 0)), "")))</f>
        <v/>
      </c>
      <c r="C5672" s="1" t="str">
        <f>IF($G5672="", "", IF(IFERROR(INDEX('Project List'!$D$11:$D$510, MATCH($G5672, 'Project List'!$B$11:$B$510, 0)), "")="", "", IFERROR(INDEX('Project List'!$D$11:$D$510, MATCH($G5672, 'Project List'!$B$11:$B$510, 0)), "")))</f>
        <v/>
      </c>
      <c r="D5672" s="79" t="str">
        <f>IF($G5672="", "", IF(IFERROR(INDEX('Project List'!$H$11:$H$510, MATCH($G5672, 'Project List'!$B$11:$B$510, 0)), "")="", "", IFERROR(INDEX('Project List'!$H$11:$H$510, MATCH($G5672, 'Project List'!$B$11:$B$510, 0)), "")))</f>
        <v/>
      </c>
      <c r="E5672" s="67" t="str">
        <f>IF($G5672="", "", IF(IFERROR(INDEX('Project List'!$I$11:$I$510, MATCH($G5672, 'Project List'!$B$11:$B$510, 0)), "")="", "", IFERROR(INDEX('Project List'!$I$11:$I$510, MATCH($G5672, 'Project List'!$B$11:$B$510, 0)), "")))</f>
        <v/>
      </c>
      <c r="F5672" s="28"/>
      <c r="G5672" s="118"/>
      <c r="H5672" s="120"/>
      <c r="I5672" s="119"/>
      <c r="J5672" s="122"/>
      <c r="K5672" s="135"/>
      <c r="L5672" s="28"/>
      <c r="N5672" s="45" t="str">
        <f>IF($G5672="", "", IF(COUNTIF('Project List'!$B$11:$B$510, 'Time &amp; Expenses'!$G5672)=0, "X", ""))</f>
        <v/>
      </c>
    </row>
    <row r="5673" spans="1:14" x14ac:dyDescent="0.25">
      <c r="A5673" s="28"/>
      <c r="B5673" s="74" t="str">
        <f>IF($G5673="", "", IF(IFERROR(INDEX('Project List'!$C$11:$C$510, MATCH($G5673, 'Project List'!$B$11:$B$510, 0)), "")="", "", IFERROR(INDEX('Project List'!$C$11:$C$510, MATCH($G5673, 'Project List'!$B$11:$B$510, 0)), "")))</f>
        <v/>
      </c>
      <c r="C5673" s="1" t="str">
        <f>IF($G5673="", "", IF(IFERROR(INDEX('Project List'!$D$11:$D$510, MATCH($G5673, 'Project List'!$B$11:$B$510, 0)), "")="", "", IFERROR(INDEX('Project List'!$D$11:$D$510, MATCH($G5673, 'Project List'!$B$11:$B$510, 0)), "")))</f>
        <v/>
      </c>
      <c r="D5673" s="79" t="str">
        <f>IF($G5673="", "", IF(IFERROR(INDEX('Project List'!$H$11:$H$510, MATCH($G5673, 'Project List'!$B$11:$B$510, 0)), "")="", "", IFERROR(INDEX('Project List'!$H$11:$H$510, MATCH($G5673, 'Project List'!$B$11:$B$510, 0)), "")))</f>
        <v/>
      </c>
      <c r="E5673" s="67" t="str">
        <f>IF($G5673="", "", IF(IFERROR(INDEX('Project List'!$I$11:$I$510, MATCH($G5673, 'Project List'!$B$11:$B$510, 0)), "")="", "", IFERROR(INDEX('Project List'!$I$11:$I$510, MATCH($G5673, 'Project List'!$B$11:$B$510, 0)), "")))</f>
        <v/>
      </c>
      <c r="F5673" s="28"/>
      <c r="G5673" s="118"/>
      <c r="H5673" s="120"/>
      <c r="I5673" s="119"/>
      <c r="J5673" s="122"/>
      <c r="K5673" s="135"/>
      <c r="L5673" s="28"/>
      <c r="N5673" s="45" t="str">
        <f>IF($G5673="", "", IF(COUNTIF('Project List'!$B$11:$B$510, 'Time &amp; Expenses'!$G5673)=0, "X", ""))</f>
        <v/>
      </c>
    </row>
    <row r="5674" spans="1:14" x14ac:dyDescent="0.25">
      <c r="A5674" s="28"/>
      <c r="B5674" s="74" t="str">
        <f>IF($G5674="", "", IF(IFERROR(INDEX('Project List'!$C$11:$C$510, MATCH($G5674, 'Project List'!$B$11:$B$510, 0)), "")="", "", IFERROR(INDEX('Project List'!$C$11:$C$510, MATCH($G5674, 'Project List'!$B$11:$B$510, 0)), "")))</f>
        <v/>
      </c>
      <c r="C5674" s="1" t="str">
        <f>IF($G5674="", "", IF(IFERROR(INDEX('Project List'!$D$11:$D$510, MATCH($G5674, 'Project List'!$B$11:$B$510, 0)), "")="", "", IFERROR(INDEX('Project List'!$D$11:$D$510, MATCH($G5674, 'Project List'!$B$11:$B$510, 0)), "")))</f>
        <v/>
      </c>
      <c r="D5674" s="79" t="str">
        <f>IF($G5674="", "", IF(IFERROR(INDEX('Project List'!$H$11:$H$510, MATCH($G5674, 'Project List'!$B$11:$B$510, 0)), "")="", "", IFERROR(INDEX('Project List'!$H$11:$H$510, MATCH($G5674, 'Project List'!$B$11:$B$510, 0)), "")))</f>
        <v/>
      </c>
      <c r="E5674" s="67" t="str">
        <f>IF($G5674="", "", IF(IFERROR(INDEX('Project List'!$I$11:$I$510, MATCH($G5674, 'Project List'!$B$11:$B$510, 0)), "")="", "", IFERROR(INDEX('Project List'!$I$11:$I$510, MATCH($G5674, 'Project List'!$B$11:$B$510, 0)), "")))</f>
        <v/>
      </c>
      <c r="F5674" s="28"/>
      <c r="G5674" s="118"/>
      <c r="H5674" s="120"/>
      <c r="I5674" s="119"/>
      <c r="J5674" s="122"/>
      <c r="K5674" s="135"/>
      <c r="L5674" s="28"/>
      <c r="N5674" s="45" t="str">
        <f>IF($G5674="", "", IF(COUNTIF('Project List'!$B$11:$B$510, 'Time &amp; Expenses'!$G5674)=0, "X", ""))</f>
        <v/>
      </c>
    </row>
    <row r="5675" spans="1:14" x14ac:dyDescent="0.25">
      <c r="A5675" s="28"/>
      <c r="B5675" s="74" t="str">
        <f>IF($G5675="", "", IF(IFERROR(INDEX('Project List'!$C$11:$C$510, MATCH($G5675, 'Project List'!$B$11:$B$510, 0)), "")="", "", IFERROR(INDEX('Project List'!$C$11:$C$510, MATCH($G5675, 'Project List'!$B$11:$B$510, 0)), "")))</f>
        <v/>
      </c>
      <c r="C5675" s="1" t="str">
        <f>IF($G5675="", "", IF(IFERROR(INDEX('Project List'!$D$11:$D$510, MATCH($G5675, 'Project List'!$B$11:$B$510, 0)), "")="", "", IFERROR(INDEX('Project List'!$D$11:$D$510, MATCH($G5675, 'Project List'!$B$11:$B$510, 0)), "")))</f>
        <v/>
      </c>
      <c r="D5675" s="79" t="str">
        <f>IF($G5675="", "", IF(IFERROR(INDEX('Project List'!$H$11:$H$510, MATCH($G5675, 'Project List'!$B$11:$B$510, 0)), "")="", "", IFERROR(INDEX('Project List'!$H$11:$H$510, MATCH($G5675, 'Project List'!$B$11:$B$510, 0)), "")))</f>
        <v/>
      </c>
      <c r="E5675" s="67" t="str">
        <f>IF($G5675="", "", IF(IFERROR(INDEX('Project List'!$I$11:$I$510, MATCH($G5675, 'Project List'!$B$11:$B$510, 0)), "")="", "", IFERROR(INDEX('Project List'!$I$11:$I$510, MATCH($G5675, 'Project List'!$B$11:$B$510, 0)), "")))</f>
        <v/>
      </c>
      <c r="F5675" s="28"/>
      <c r="G5675" s="118"/>
      <c r="H5675" s="120"/>
      <c r="I5675" s="119"/>
      <c r="J5675" s="122"/>
      <c r="K5675" s="135"/>
      <c r="L5675" s="28"/>
      <c r="N5675" s="45" t="str">
        <f>IF($G5675="", "", IF(COUNTIF('Project List'!$B$11:$B$510, 'Time &amp; Expenses'!$G5675)=0, "X", ""))</f>
        <v/>
      </c>
    </row>
    <row r="5676" spans="1:14" x14ac:dyDescent="0.25">
      <c r="A5676" s="28"/>
      <c r="B5676" s="74" t="str">
        <f>IF($G5676="", "", IF(IFERROR(INDEX('Project List'!$C$11:$C$510, MATCH($G5676, 'Project List'!$B$11:$B$510, 0)), "")="", "", IFERROR(INDEX('Project List'!$C$11:$C$510, MATCH($G5676, 'Project List'!$B$11:$B$510, 0)), "")))</f>
        <v/>
      </c>
      <c r="C5676" s="1" t="str">
        <f>IF($G5676="", "", IF(IFERROR(INDEX('Project List'!$D$11:$D$510, MATCH($G5676, 'Project List'!$B$11:$B$510, 0)), "")="", "", IFERROR(INDEX('Project List'!$D$11:$D$510, MATCH($G5676, 'Project List'!$B$11:$B$510, 0)), "")))</f>
        <v/>
      </c>
      <c r="D5676" s="79" t="str">
        <f>IF($G5676="", "", IF(IFERROR(INDEX('Project List'!$H$11:$H$510, MATCH($G5676, 'Project List'!$B$11:$B$510, 0)), "")="", "", IFERROR(INDEX('Project List'!$H$11:$H$510, MATCH($G5676, 'Project List'!$B$11:$B$510, 0)), "")))</f>
        <v/>
      </c>
      <c r="E5676" s="67" t="str">
        <f>IF($G5676="", "", IF(IFERROR(INDEX('Project List'!$I$11:$I$510, MATCH($G5676, 'Project List'!$B$11:$B$510, 0)), "")="", "", IFERROR(INDEX('Project List'!$I$11:$I$510, MATCH($G5676, 'Project List'!$B$11:$B$510, 0)), "")))</f>
        <v/>
      </c>
      <c r="F5676" s="28"/>
      <c r="G5676" s="118"/>
      <c r="H5676" s="120"/>
      <c r="I5676" s="119"/>
      <c r="J5676" s="122"/>
      <c r="K5676" s="135"/>
      <c r="L5676" s="28"/>
      <c r="N5676" s="45" t="str">
        <f>IF($G5676="", "", IF(COUNTIF('Project List'!$B$11:$B$510, 'Time &amp; Expenses'!$G5676)=0, "X", ""))</f>
        <v/>
      </c>
    </row>
    <row r="5677" spans="1:14" x14ac:dyDescent="0.25">
      <c r="A5677" s="28"/>
      <c r="B5677" s="74" t="str">
        <f>IF($G5677="", "", IF(IFERROR(INDEX('Project List'!$C$11:$C$510, MATCH($G5677, 'Project List'!$B$11:$B$510, 0)), "")="", "", IFERROR(INDEX('Project List'!$C$11:$C$510, MATCH($G5677, 'Project List'!$B$11:$B$510, 0)), "")))</f>
        <v/>
      </c>
      <c r="C5677" s="1" t="str">
        <f>IF($G5677="", "", IF(IFERROR(INDEX('Project List'!$D$11:$D$510, MATCH($G5677, 'Project List'!$B$11:$B$510, 0)), "")="", "", IFERROR(INDEX('Project List'!$D$11:$D$510, MATCH($G5677, 'Project List'!$B$11:$B$510, 0)), "")))</f>
        <v/>
      </c>
      <c r="D5677" s="79" t="str">
        <f>IF($G5677="", "", IF(IFERROR(INDEX('Project List'!$H$11:$H$510, MATCH($G5677, 'Project List'!$B$11:$B$510, 0)), "")="", "", IFERROR(INDEX('Project List'!$H$11:$H$510, MATCH($G5677, 'Project List'!$B$11:$B$510, 0)), "")))</f>
        <v/>
      </c>
      <c r="E5677" s="67" t="str">
        <f>IF($G5677="", "", IF(IFERROR(INDEX('Project List'!$I$11:$I$510, MATCH($G5677, 'Project List'!$B$11:$B$510, 0)), "")="", "", IFERROR(INDEX('Project List'!$I$11:$I$510, MATCH($G5677, 'Project List'!$B$11:$B$510, 0)), "")))</f>
        <v/>
      </c>
      <c r="F5677" s="28"/>
      <c r="G5677" s="118"/>
      <c r="H5677" s="120"/>
      <c r="I5677" s="119"/>
      <c r="J5677" s="122"/>
      <c r="K5677" s="135"/>
      <c r="L5677" s="28"/>
      <c r="N5677" s="45" t="str">
        <f>IF($G5677="", "", IF(COUNTIF('Project List'!$B$11:$B$510, 'Time &amp; Expenses'!$G5677)=0, "X", ""))</f>
        <v/>
      </c>
    </row>
    <row r="5678" spans="1:14" x14ac:dyDescent="0.25">
      <c r="A5678" s="28"/>
      <c r="B5678" s="74" t="str">
        <f>IF($G5678="", "", IF(IFERROR(INDEX('Project List'!$C$11:$C$510, MATCH($G5678, 'Project List'!$B$11:$B$510, 0)), "")="", "", IFERROR(INDEX('Project List'!$C$11:$C$510, MATCH($G5678, 'Project List'!$B$11:$B$510, 0)), "")))</f>
        <v/>
      </c>
      <c r="C5678" s="1" t="str">
        <f>IF($G5678="", "", IF(IFERROR(INDEX('Project List'!$D$11:$D$510, MATCH($G5678, 'Project List'!$B$11:$B$510, 0)), "")="", "", IFERROR(INDEX('Project List'!$D$11:$D$510, MATCH($G5678, 'Project List'!$B$11:$B$510, 0)), "")))</f>
        <v/>
      </c>
      <c r="D5678" s="79" t="str">
        <f>IF($G5678="", "", IF(IFERROR(INDEX('Project List'!$H$11:$H$510, MATCH($G5678, 'Project List'!$B$11:$B$510, 0)), "")="", "", IFERROR(INDEX('Project List'!$H$11:$H$510, MATCH($G5678, 'Project List'!$B$11:$B$510, 0)), "")))</f>
        <v/>
      </c>
      <c r="E5678" s="67" t="str">
        <f>IF($G5678="", "", IF(IFERROR(INDEX('Project List'!$I$11:$I$510, MATCH($G5678, 'Project List'!$B$11:$B$510, 0)), "")="", "", IFERROR(INDEX('Project List'!$I$11:$I$510, MATCH($G5678, 'Project List'!$B$11:$B$510, 0)), "")))</f>
        <v/>
      </c>
      <c r="F5678" s="28"/>
      <c r="G5678" s="118"/>
      <c r="H5678" s="120"/>
      <c r="I5678" s="119"/>
      <c r="J5678" s="122"/>
      <c r="K5678" s="135"/>
      <c r="L5678" s="28"/>
      <c r="N5678" s="45" t="str">
        <f>IF($G5678="", "", IF(COUNTIF('Project List'!$B$11:$B$510, 'Time &amp; Expenses'!$G5678)=0, "X", ""))</f>
        <v/>
      </c>
    </row>
    <row r="5679" spans="1:14" x14ac:dyDescent="0.25">
      <c r="A5679" s="28"/>
      <c r="B5679" s="74" t="str">
        <f>IF($G5679="", "", IF(IFERROR(INDEX('Project List'!$C$11:$C$510, MATCH($G5679, 'Project List'!$B$11:$B$510, 0)), "")="", "", IFERROR(INDEX('Project List'!$C$11:$C$510, MATCH($G5679, 'Project List'!$B$11:$B$510, 0)), "")))</f>
        <v/>
      </c>
      <c r="C5679" s="1" t="str">
        <f>IF($G5679="", "", IF(IFERROR(INDEX('Project List'!$D$11:$D$510, MATCH($G5679, 'Project List'!$B$11:$B$510, 0)), "")="", "", IFERROR(INDEX('Project List'!$D$11:$D$510, MATCH($G5679, 'Project List'!$B$11:$B$510, 0)), "")))</f>
        <v/>
      </c>
      <c r="D5679" s="79" t="str">
        <f>IF($G5679="", "", IF(IFERROR(INDEX('Project List'!$H$11:$H$510, MATCH($G5679, 'Project List'!$B$11:$B$510, 0)), "")="", "", IFERROR(INDEX('Project List'!$H$11:$H$510, MATCH($G5679, 'Project List'!$B$11:$B$510, 0)), "")))</f>
        <v/>
      </c>
      <c r="E5679" s="67" t="str">
        <f>IF($G5679="", "", IF(IFERROR(INDEX('Project List'!$I$11:$I$510, MATCH($G5679, 'Project List'!$B$11:$B$510, 0)), "")="", "", IFERROR(INDEX('Project List'!$I$11:$I$510, MATCH($G5679, 'Project List'!$B$11:$B$510, 0)), "")))</f>
        <v/>
      </c>
      <c r="F5679" s="28"/>
      <c r="G5679" s="118"/>
      <c r="H5679" s="120"/>
      <c r="I5679" s="119"/>
      <c r="J5679" s="122"/>
      <c r="K5679" s="135"/>
      <c r="L5679" s="28"/>
      <c r="N5679" s="45" t="str">
        <f>IF($G5679="", "", IF(COUNTIF('Project List'!$B$11:$B$510, 'Time &amp; Expenses'!$G5679)=0, "X", ""))</f>
        <v/>
      </c>
    </row>
    <row r="5680" spans="1:14" x14ac:dyDescent="0.25">
      <c r="A5680" s="28"/>
      <c r="B5680" s="74" t="str">
        <f>IF($G5680="", "", IF(IFERROR(INDEX('Project List'!$C$11:$C$510, MATCH($G5680, 'Project List'!$B$11:$B$510, 0)), "")="", "", IFERROR(INDEX('Project List'!$C$11:$C$510, MATCH($G5680, 'Project List'!$B$11:$B$510, 0)), "")))</f>
        <v/>
      </c>
      <c r="C5680" s="1" t="str">
        <f>IF($G5680="", "", IF(IFERROR(INDEX('Project List'!$D$11:$D$510, MATCH($G5680, 'Project List'!$B$11:$B$510, 0)), "")="", "", IFERROR(INDEX('Project List'!$D$11:$D$510, MATCH($G5680, 'Project List'!$B$11:$B$510, 0)), "")))</f>
        <v/>
      </c>
      <c r="D5680" s="79" t="str">
        <f>IF($G5680="", "", IF(IFERROR(INDEX('Project List'!$H$11:$H$510, MATCH($G5680, 'Project List'!$B$11:$B$510, 0)), "")="", "", IFERROR(INDEX('Project List'!$H$11:$H$510, MATCH($G5680, 'Project List'!$B$11:$B$510, 0)), "")))</f>
        <v/>
      </c>
      <c r="E5680" s="67" t="str">
        <f>IF($G5680="", "", IF(IFERROR(INDEX('Project List'!$I$11:$I$510, MATCH($G5680, 'Project List'!$B$11:$B$510, 0)), "")="", "", IFERROR(INDEX('Project List'!$I$11:$I$510, MATCH($G5680, 'Project List'!$B$11:$B$510, 0)), "")))</f>
        <v/>
      </c>
      <c r="F5680" s="28"/>
      <c r="G5680" s="118"/>
      <c r="H5680" s="120"/>
      <c r="I5680" s="119"/>
      <c r="J5680" s="122"/>
      <c r="K5680" s="135"/>
      <c r="L5680" s="28"/>
      <c r="N5680" s="45" t="str">
        <f>IF($G5680="", "", IF(COUNTIF('Project List'!$B$11:$B$510, 'Time &amp; Expenses'!$G5680)=0, "X", ""))</f>
        <v/>
      </c>
    </row>
    <row r="5681" spans="1:14" x14ac:dyDescent="0.25">
      <c r="A5681" s="28"/>
      <c r="B5681" s="74" t="str">
        <f>IF($G5681="", "", IF(IFERROR(INDEX('Project List'!$C$11:$C$510, MATCH($G5681, 'Project List'!$B$11:$B$510, 0)), "")="", "", IFERROR(INDEX('Project List'!$C$11:$C$510, MATCH($G5681, 'Project List'!$B$11:$B$510, 0)), "")))</f>
        <v/>
      </c>
      <c r="C5681" s="1" t="str">
        <f>IF($G5681="", "", IF(IFERROR(INDEX('Project List'!$D$11:$D$510, MATCH($G5681, 'Project List'!$B$11:$B$510, 0)), "")="", "", IFERROR(INDEX('Project List'!$D$11:$D$510, MATCH($G5681, 'Project List'!$B$11:$B$510, 0)), "")))</f>
        <v/>
      </c>
      <c r="D5681" s="79" t="str">
        <f>IF($G5681="", "", IF(IFERROR(INDEX('Project List'!$H$11:$H$510, MATCH($G5681, 'Project List'!$B$11:$B$510, 0)), "")="", "", IFERROR(INDEX('Project List'!$H$11:$H$510, MATCH($G5681, 'Project List'!$B$11:$B$510, 0)), "")))</f>
        <v/>
      </c>
      <c r="E5681" s="67" t="str">
        <f>IF($G5681="", "", IF(IFERROR(INDEX('Project List'!$I$11:$I$510, MATCH($G5681, 'Project List'!$B$11:$B$510, 0)), "")="", "", IFERROR(INDEX('Project List'!$I$11:$I$510, MATCH($G5681, 'Project List'!$B$11:$B$510, 0)), "")))</f>
        <v/>
      </c>
      <c r="F5681" s="28"/>
      <c r="G5681" s="118"/>
      <c r="H5681" s="120"/>
      <c r="I5681" s="119"/>
      <c r="J5681" s="122"/>
      <c r="K5681" s="135"/>
      <c r="L5681" s="28"/>
      <c r="N5681" s="45" t="str">
        <f>IF($G5681="", "", IF(COUNTIF('Project List'!$B$11:$B$510, 'Time &amp; Expenses'!$G5681)=0, "X", ""))</f>
        <v/>
      </c>
    </row>
    <row r="5682" spans="1:14" x14ac:dyDescent="0.25">
      <c r="A5682" s="28"/>
      <c r="B5682" s="74" t="str">
        <f>IF($G5682="", "", IF(IFERROR(INDEX('Project List'!$C$11:$C$510, MATCH($G5682, 'Project List'!$B$11:$B$510, 0)), "")="", "", IFERROR(INDEX('Project List'!$C$11:$C$510, MATCH($G5682, 'Project List'!$B$11:$B$510, 0)), "")))</f>
        <v/>
      </c>
      <c r="C5682" s="1" t="str">
        <f>IF($G5682="", "", IF(IFERROR(INDEX('Project List'!$D$11:$D$510, MATCH($G5682, 'Project List'!$B$11:$B$510, 0)), "")="", "", IFERROR(INDEX('Project List'!$D$11:$D$510, MATCH($G5682, 'Project List'!$B$11:$B$510, 0)), "")))</f>
        <v/>
      </c>
      <c r="D5682" s="79" t="str">
        <f>IF($G5682="", "", IF(IFERROR(INDEX('Project List'!$H$11:$H$510, MATCH($G5682, 'Project List'!$B$11:$B$510, 0)), "")="", "", IFERROR(INDEX('Project List'!$H$11:$H$510, MATCH($G5682, 'Project List'!$B$11:$B$510, 0)), "")))</f>
        <v/>
      </c>
      <c r="E5682" s="67" t="str">
        <f>IF($G5682="", "", IF(IFERROR(INDEX('Project List'!$I$11:$I$510, MATCH($G5682, 'Project List'!$B$11:$B$510, 0)), "")="", "", IFERROR(INDEX('Project List'!$I$11:$I$510, MATCH($G5682, 'Project List'!$B$11:$B$510, 0)), "")))</f>
        <v/>
      </c>
      <c r="F5682" s="28"/>
      <c r="G5682" s="118"/>
      <c r="H5682" s="120"/>
      <c r="I5682" s="119"/>
      <c r="J5682" s="122"/>
      <c r="K5682" s="135"/>
      <c r="L5682" s="28"/>
      <c r="N5682" s="45" t="str">
        <f>IF($G5682="", "", IF(COUNTIF('Project List'!$B$11:$B$510, 'Time &amp; Expenses'!$G5682)=0, "X", ""))</f>
        <v/>
      </c>
    </row>
    <row r="5683" spans="1:14" x14ac:dyDescent="0.25">
      <c r="A5683" s="28"/>
      <c r="B5683" s="74" t="str">
        <f>IF($G5683="", "", IF(IFERROR(INDEX('Project List'!$C$11:$C$510, MATCH($G5683, 'Project List'!$B$11:$B$510, 0)), "")="", "", IFERROR(INDEX('Project List'!$C$11:$C$510, MATCH($G5683, 'Project List'!$B$11:$B$510, 0)), "")))</f>
        <v/>
      </c>
      <c r="C5683" s="1" t="str">
        <f>IF($G5683="", "", IF(IFERROR(INDEX('Project List'!$D$11:$D$510, MATCH($G5683, 'Project List'!$B$11:$B$510, 0)), "")="", "", IFERROR(INDEX('Project List'!$D$11:$D$510, MATCH($G5683, 'Project List'!$B$11:$B$510, 0)), "")))</f>
        <v/>
      </c>
      <c r="D5683" s="79" t="str">
        <f>IF($G5683="", "", IF(IFERROR(INDEX('Project List'!$H$11:$H$510, MATCH($G5683, 'Project List'!$B$11:$B$510, 0)), "")="", "", IFERROR(INDEX('Project List'!$H$11:$H$510, MATCH($G5683, 'Project List'!$B$11:$B$510, 0)), "")))</f>
        <v/>
      </c>
      <c r="E5683" s="67" t="str">
        <f>IF($G5683="", "", IF(IFERROR(INDEX('Project List'!$I$11:$I$510, MATCH($G5683, 'Project List'!$B$11:$B$510, 0)), "")="", "", IFERROR(INDEX('Project List'!$I$11:$I$510, MATCH($G5683, 'Project List'!$B$11:$B$510, 0)), "")))</f>
        <v/>
      </c>
      <c r="F5683" s="28"/>
      <c r="G5683" s="118"/>
      <c r="H5683" s="120"/>
      <c r="I5683" s="119"/>
      <c r="J5683" s="122"/>
      <c r="K5683" s="135"/>
      <c r="L5683" s="28"/>
      <c r="N5683" s="45" t="str">
        <f>IF($G5683="", "", IF(COUNTIF('Project List'!$B$11:$B$510, 'Time &amp; Expenses'!$G5683)=0, "X", ""))</f>
        <v/>
      </c>
    </row>
    <row r="5684" spans="1:14" x14ac:dyDescent="0.25">
      <c r="A5684" s="28"/>
      <c r="B5684" s="74" t="str">
        <f>IF($G5684="", "", IF(IFERROR(INDEX('Project List'!$C$11:$C$510, MATCH($G5684, 'Project List'!$B$11:$B$510, 0)), "")="", "", IFERROR(INDEX('Project List'!$C$11:$C$510, MATCH($G5684, 'Project List'!$B$11:$B$510, 0)), "")))</f>
        <v/>
      </c>
      <c r="C5684" s="1" t="str">
        <f>IF($G5684="", "", IF(IFERROR(INDEX('Project List'!$D$11:$D$510, MATCH($G5684, 'Project List'!$B$11:$B$510, 0)), "")="", "", IFERROR(INDEX('Project List'!$D$11:$D$510, MATCH($G5684, 'Project List'!$B$11:$B$510, 0)), "")))</f>
        <v/>
      </c>
      <c r="D5684" s="79" t="str">
        <f>IF($G5684="", "", IF(IFERROR(INDEX('Project List'!$H$11:$H$510, MATCH($G5684, 'Project List'!$B$11:$B$510, 0)), "")="", "", IFERROR(INDEX('Project List'!$H$11:$H$510, MATCH($G5684, 'Project List'!$B$11:$B$510, 0)), "")))</f>
        <v/>
      </c>
      <c r="E5684" s="67" t="str">
        <f>IF($G5684="", "", IF(IFERROR(INDEX('Project List'!$I$11:$I$510, MATCH($G5684, 'Project List'!$B$11:$B$510, 0)), "")="", "", IFERROR(INDEX('Project List'!$I$11:$I$510, MATCH($G5684, 'Project List'!$B$11:$B$510, 0)), "")))</f>
        <v/>
      </c>
      <c r="F5684" s="28"/>
      <c r="G5684" s="118"/>
      <c r="H5684" s="120"/>
      <c r="I5684" s="119"/>
      <c r="J5684" s="122"/>
      <c r="K5684" s="135"/>
      <c r="L5684" s="28"/>
      <c r="N5684" s="45" t="str">
        <f>IF($G5684="", "", IF(COUNTIF('Project List'!$B$11:$B$510, 'Time &amp; Expenses'!$G5684)=0, "X", ""))</f>
        <v/>
      </c>
    </row>
    <row r="5685" spans="1:14" x14ac:dyDescent="0.25">
      <c r="A5685" s="28"/>
      <c r="B5685" s="74" t="str">
        <f>IF($G5685="", "", IF(IFERROR(INDEX('Project List'!$C$11:$C$510, MATCH($G5685, 'Project List'!$B$11:$B$510, 0)), "")="", "", IFERROR(INDEX('Project List'!$C$11:$C$510, MATCH($G5685, 'Project List'!$B$11:$B$510, 0)), "")))</f>
        <v/>
      </c>
      <c r="C5685" s="1" t="str">
        <f>IF($G5685="", "", IF(IFERROR(INDEX('Project List'!$D$11:$D$510, MATCH($G5685, 'Project List'!$B$11:$B$510, 0)), "")="", "", IFERROR(INDEX('Project List'!$D$11:$D$510, MATCH($G5685, 'Project List'!$B$11:$B$510, 0)), "")))</f>
        <v/>
      </c>
      <c r="D5685" s="79" t="str">
        <f>IF($G5685="", "", IF(IFERROR(INDEX('Project List'!$H$11:$H$510, MATCH($G5685, 'Project List'!$B$11:$B$510, 0)), "")="", "", IFERROR(INDEX('Project List'!$H$11:$H$510, MATCH($G5685, 'Project List'!$B$11:$B$510, 0)), "")))</f>
        <v/>
      </c>
      <c r="E5685" s="67" t="str">
        <f>IF($G5685="", "", IF(IFERROR(INDEX('Project List'!$I$11:$I$510, MATCH($G5685, 'Project List'!$B$11:$B$510, 0)), "")="", "", IFERROR(INDEX('Project List'!$I$11:$I$510, MATCH($G5685, 'Project List'!$B$11:$B$510, 0)), "")))</f>
        <v/>
      </c>
      <c r="F5685" s="28"/>
      <c r="G5685" s="118"/>
      <c r="H5685" s="120"/>
      <c r="I5685" s="119"/>
      <c r="J5685" s="122"/>
      <c r="K5685" s="135"/>
      <c r="L5685" s="28"/>
      <c r="N5685" s="45" t="str">
        <f>IF($G5685="", "", IF(COUNTIF('Project List'!$B$11:$B$510, 'Time &amp; Expenses'!$G5685)=0, "X", ""))</f>
        <v/>
      </c>
    </row>
    <row r="5686" spans="1:14" x14ac:dyDescent="0.25">
      <c r="A5686" s="28"/>
      <c r="B5686" s="74" t="str">
        <f>IF($G5686="", "", IF(IFERROR(INDEX('Project List'!$C$11:$C$510, MATCH($G5686, 'Project List'!$B$11:$B$510, 0)), "")="", "", IFERROR(INDEX('Project List'!$C$11:$C$510, MATCH($G5686, 'Project List'!$B$11:$B$510, 0)), "")))</f>
        <v/>
      </c>
      <c r="C5686" s="1" t="str">
        <f>IF($G5686="", "", IF(IFERROR(INDEX('Project List'!$D$11:$D$510, MATCH($G5686, 'Project List'!$B$11:$B$510, 0)), "")="", "", IFERROR(INDEX('Project List'!$D$11:$D$510, MATCH($G5686, 'Project List'!$B$11:$B$510, 0)), "")))</f>
        <v/>
      </c>
      <c r="D5686" s="79" t="str">
        <f>IF($G5686="", "", IF(IFERROR(INDEX('Project List'!$H$11:$H$510, MATCH($G5686, 'Project List'!$B$11:$B$510, 0)), "")="", "", IFERROR(INDEX('Project List'!$H$11:$H$510, MATCH($G5686, 'Project List'!$B$11:$B$510, 0)), "")))</f>
        <v/>
      </c>
      <c r="E5686" s="67" t="str">
        <f>IF($G5686="", "", IF(IFERROR(INDEX('Project List'!$I$11:$I$510, MATCH($G5686, 'Project List'!$B$11:$B$510, 0)), "")="", "", IFERROR(INDEX('Project List'!$I$11:$I$510, MATCH($G5686, 'Project List'!$B$11:$B$510, 0)), "")))</f>
        <v/>
      </c>
      <c r="F5686" s="28"/>
      <c r="G5686" s="118"/>
      <c r="H5686" s="120"/>
      <c r="I5686" s="119"/>
      <c r="J5686" s="122"/>
      <c r="K5686" s="135"/>
      <c r="L5686" s="28"/>
      <c r="N5686" s="45" t="str">
        <f>IF($G5686="", "", IF(COUNTIF('Project List'!$B$11:$B$510, 'Time &amp; Expenses'!$G5686)=0, "X", ""))</f>
        <v/>
      </c>
    </row>
    <row r="5687" spans="1:14" x14ac:dyDescent="0.25">
      <c r="A5687" s="28"/>
      <c r="B5687" s="74" t="str">
        <f>IF($G5687="", "", IF(IFERROR(INDEX('Project List'!$C$11:$C$510, MATCH($G5687, 'Project List'!$B$11:$B$510, 0)), "")="", "", IFERROR(INDEX('Project List'!$C$11:$C$510, MATCH($G5687, 'Project List'!$B$11:$B$510, 0)), "")))</f>
        <v/>
      </c>
      <c r="C5687" s="1" t="str">
        <f>IF($G5687="", "", IF(IFERROR(INDEX('Project List'!$D$11:$D$510, MATCH($G5687, 'Project List'!$B$11:$B$510, 0)), "")="", "", IFERROR(INDEX('Project List'!$D$11:$D$510, MATCH($G5687, 'Project List'!$B$11:$B$510, 0)), "")))</f>
        <v/>
      </c>
      <c r="D5687" s="79" t="str">
        <f>IF($G5687="", "", IF(IFERROR(INDEX('Project List'!$H$11:$H$510, MATCH($G5687, 'Project List'!$B$11:$B$510, 0)), "")="", "", IFERROR(INDEX('Project List'!$H$11:$H$510, MATCH($G5687, 'Project List'!$B$11:$B$510, 0)), "")))</f>
        <v/>
      </c>
      <c r="E5687" s="67" t="str">
        <f>IF($G5687="", "", IF(IFERROR(INDEX('Project List'!$I$11:$I$510, MATCH($G5687, 'Project List'!$B$11:$B$510, 0)), "")="", "", IFERROR(INDEX('Project List'!$I$11:$I$510, MATCH($G5687, 'Project List'!$B$11:$B$510, 0)), "")))</f>
        <v/>
      </c>
      <c r="F5687" s="28"/>
      <c r="G5687" s="118"/>
      <c r="H5687" s="120"/>
      <c r="I5687" s="119"/>
      <c r="J5687" s="122"/>
      <c r="K5687" s="135"/>
      <c r="L5687" s="28"/>
      <c r="N5687" s="45" t="str">
        <f>IF($G5687="", "", IF(COUNTIF('Project List'!$B$11:$B$510, 'Time &amp; Expenses'!$G5687)=0, "X", ""))</f>
        <v/>
      </c>
    </row>
    <row r="5688" spans="1:14" x14ac:dyDescent="0.25">
      <c r="A5688" s="28"/>
      <c r="B5688" s="74" t="str">
        <f>IF($G5688="", "", IF(IFERROR(INDEX('Project List'!$C$11:$C$510, MATCH($G5688, 'Project List'!$B$11:$B$510, 0)), "")="", "", IFERROR(INDEX('Project List'!$C$11:$C$510, MATCH($G5688, 'Project List'!$B$11:$B$510, 0)), "")))</f>
        <v/>
      </c>
      <c r="C5688" s="1" t="str">
        <f>IF($G5688="", "", IF(IFERROR(INDEX('Project List'!$D$11:$D$510, MATCH($G5688, 'Project List'!$B$11:$B$510, 0)), "")="", "", IFERROR(INDEX('Project List'!$D$11:$D$510, MATCH($G5688, 'Project List'!$B$11:$B$510, 0)), "")))</f>
        <v/>
      </c>
      <c r="D5688" s="79" t="str">
        <f>IF($G5688="", "", IF(IFERROR(INDEX('Project List'!$H$11:$H$510, MATCH($G5688, 'Project List'!$B$11:$B$510, 0)), "")="", "", IFERROR(INDEX('Project List'!$H$11:$H$510, MATCH($G5688, 'Project List'!$B$11:$B$510, 0)), "")))</f>
        <v/>
      </c>
      <c r="E5688" s="67" t="str">
        <f>IF($G5688="", "", IF(IFERROR(INDEX('Project List'!$I$11:$I$510, MATCH($G5688, 'Project List'!$B$11:$B$510, 0)), "")="", "", IFERROR(INDEX('Project List'!$I$11:$I$510, MATCH($G5688, 'Project List'!$B$11:$B$510, 0)), "")))</f>
        <v/>
      </c>
      <c r="F5688" s="28"/>
      <c r="G5688" s="118"/>
      <c r="H5688" s="120"/>
      <c r="I5688" s="119"/>
      <c r="J5688" s="122"/>
      <c r="K5688" s="135"/>
      <c r="L5688" s="28"/>
      <c r="N5688" s="45" t="str">
        <f>IF($G5688="", "", IF(COUNTIF('Project List'!$B$11:$B$510, 'Time &amp; Expenses'!$G5688)=0, "X", ""))</f>
        <v/>
      </c>
    </row>
    <row r="5689" spans="1:14" x14ac:dyDescent="0.25">
      <c r="A5689" s="28"/>
      <c r="B5689" s="74" t="str">
        <f>IF($G5689="", "", IF(IFERROR(INDEX('Project List'!$C$11:$C$510, MATCH($G5689, 'Project List'!$B$11:$B$510, 0)), "")="", "", IFERROR(INDEX('Project List'!$C$11:$C$510, MATCH($G5689, 'Project List'!$B$11:$B$510, 0)), "")))</f>
        <v/>
      </c>
      <c r="C5689" s="1" t="str">
        <f>IF($G5689="", "", IF(IFERROR(INDEX('Project List'!$D$11:$D$510, MATCH($G5689, 'Project List'!$B$11:$B$510, 0)), "")="", "", IFERROR(INDEX('Project List'!$D$11:$D$510, MATCH($G5689, 'Project List'!$B$11:$B$510, 0)), "")))</f>
        <v/>
      </c>
      <c r="D5689" s="79" t="str">
        <f>IF($G5689="", "", IF(IFERROR(INDEX('Project List'!$H$11:$H$510, MATCH($G5689, 'Project List'!$B$11:$B$510, 0)), "")="", "", IFERROR(INDEX('Project List'!$H$11:$H$510, MATCH($G5689, 'Project List'!$B$11:$B$510, 0)), "")))</f>
        <v/>
      </c>
      <c r="E5689" s="67" t="str">
        <f>IF($G5689="", "", IF(IFERROR(INDEX('Project List'!$I$11:$I$510, MATCH($G5689, 'Project List'!$B$11:$B$510, 0)), "")="", "", IFERROR(INDEX('Project List'!$I$11:$I$510, MATCH($G5689, 'Project List'!$B$11:$B$510, 0)), "")))</f>
        <v/>
      </c>
      <c r="F5689" s="28"/>
      <c r="G5689" s="118"/>
      <c r="H5689" s="120"/>
      <c r="I5689" s="119"/>
      <c r="J5689" s="122"/>
      <c r="K5689" s="135"/>
      <c r="L5689" s="28"/>
      <c r="N5689" s="45" t="str">
        <f>IF($G5689="", "", IF(COUNTIF('Project List'!$B$11:$B$510, 'Time &amp; Expenses'!$G5689)=0, "X", ""))</f>
        <v/>
      </c>
    </row>
    <row r="5690" spans="1:14" x14ac:dyDescent="0.25">
      <c r="A5690" s="28"/>
      <c r="B5690" s="74" t="str">
        <f>IF($G5690="", "", IF(IFERROR(INDEX('Project List'!$C$11:$C$510, MATCH($G5690, 'Project List'!$B$11:$B$510, 0)), "")="", "", IFERROR(INDEX('Project List'!$C$11:$C$510, MATCH($G5690, 'Project List'!$B$11:$B$510, 0)), "")))</f>
        <v/>
      </c>
      <c r="C5690" s="1" t="str">
        <f>IF($G5690="", "", IF(IFERROR(INDEX('Project List'!$D$11:$D$510, MATCH($G5690, 'Project List'!$B$11:$B$510, 0)), "")="", "", IFERROR(INDEX('Project List'!$D$11:$D$510, MATCH($G5690, 'Project List'!$B$11:$B$510, 0)), "")))</f>
        <v/>
      </c>
      <c r="D5690" s="79" t="str">
        <f>IF($G5690="", "", IF(IFERROR(INDEX('Project List'!$H$11:$H$510, MATCH($G5690, 'Project List'!$B$11:$B$510, 0)), "")="", "", IFERROR(INDEX('Project List'!$H$11:$H$510, MATCH($G5690, 'Project List'!$B$11:$B$510, 0)), "")))</f>
        <v/>
      </c>
      <c r="E5690" s="67" t="str">
        <f>IF($G5690="", "", IF(IFERROR(INDEX('Project List'!$I$11:$I$510, MATCH($G5690, 'Project List'!$B$11:$B$510, 0)), "")="", "", IFERROR(INDEX('Project List'!$I$11:$I$510, MATCH($G5690, 'Project List'!$B$11:$B$510, 0)), "")))</f>
        <v/>
      </c>
      <c r="F5690" s="28"/>
      <c r="G5690" s="118"/>
      <c r="H5690" s="120"/>
      <c r="I5690" s="119"/>
      <c r="J5690" s="122"/>
      <c r="K5690" s="135"/>
      <c r="L5690" s="28"/>
      <c r="N5690" s="45" t="str">
        <f>IF($G5690="", "", IF(COUNTIF('Project List'!$B$11:$B$510, 'Time &amp; Expenses'!$G5690)=0, "X", ""))</f>
        <v/>
      </c>
    </row>
    <row r="5691" spans="1:14" x14ac:dyDescent="0.25">
      <c r="A5691" s="28"/>
      <c r="B5691" s="74" t="str">
        <f>IF($G5691="", "", IF(IFERROR(INDEX('Project List'!$C$11:$C$510, MATCH($G5691, 'Project List'!$B$11:$B$510, 0)), "")="", "", IFERROR(INDEX('Project List'!$C$11:$C$510, MATCH($G5691, 'Project List'!$B$11:$B$510, 0)), "")))</f>
        <v/>
      </c>
      <c r="C5691" s="1" t="str">
        <f>IF($G5691="", "", IF(IFERROR(INDEX('Project List'!$D$11:$D$510, MATCH($G5691, 'Project List'!$B$11:$B$510, 0)), "")="", "", IFERROR(INDEX('Project List'!$D$11:$D$510, MATCH($G5691, 'Project List'!$B$11:$B$510, 0)), "")))</f>
        <v/>
      </c>
      <c r="D5691" s="79" t="str">
        <f>IF($G5691="", "", IF(IFERROR(INDEX('Project List'!$H$11:$H$510, MATCH($G5691, 'Project List'!$B$11:$B$510, 0)), "")="", "", IFERROR(INDEX('Project List'!$H$11:$H$510, MATCH($G5691, 'Project List'!$B$11:$B$510, 0)), "")))</f>
        <v/>
      </c>
      <c r="E5691" s="67" t="str">
        <f>IF($G5691="", "", IF(IFERROR(INDEX('Project List'!$I$11:$I$510, MATCH($G5691, 'Project List'!$B$11:$B$510, 0)), "")="", "", IFERROR(INDEX('Project List'!$I$11:$I$510, MATCH($G5691, 'Project List'!$B$11:$B$510, 0)), "")))</f>
        <v/>
      </c>
      <c r="F5691" s="28"/>
      <c r="G5691" s="118"/>
      <c r="H5691" s="120"/>
      <c r="I5691" s="119"/>
      <c r="J5691" s="122"/>
      <c r="K5691" s="135"/>
      <c r="L5691" s="28"/>
      <c r="N5691" s="45" t="str">
        <f>IF($G5691="", "", IF(COUNTIF('Project List'!$B$11:$B$510, 'Time &amp; Expenses'!$G5691)=0, "X", ""))</f>
        <v/>
      </c>
    </row>
    <row r="5692" spans="1:14" x14ac:dyDescent="0.25">
      <c r="A5692" s="28"/>
      <c r="B5692" s="74" t="str">
        <f>IF($G5692="", "", IF(IFERROR(INDEX('Project List'!$C$11:$C$510, MATCH($G5692, 'Project List'!$B$11:$B$510, 0)), "")="", "", IFERROR(INDEX('Project List'!$C$11:$C$510, MATCH($G5692, 'Project List'!$B$11:$B$510, 0)), "")))</f>
        <v/>
      </c>
      <c r="C5692" s="1" t="str">
        <f>IF($G5692="", "", IF(IFERROR(INDEX('Project List'!$D$11:$D$510, MATCH($G5692, 'Project List'!$B$11:$B$510, 0)), "")="", "", IFERROR(INDEX('Project List'!$D$11:$D$510, MATCH($G5692, 'Project List'!$B$11:$B$510, 0)), "")))</f>
        <v/>
      </c>
      <c r="D5692" s="79" t="str">
        <f>IF($G5692="", "", IF(IFERROR(INDEX('Project List'!$H$11:$H$510, MATCH($G5692, 'Project List'!$B$11:$B$510, 0)), "")="", "", IFERROR(INDEX('Project List'!$H$11:$H$510, MATCH($G5692, 'Project List'!$B$11:$B$510, 0)), "")))</f>
        <v/>
      </c>
      <c r="E5692" s="67" t="str">
        <f>IF($G5692="", "", IF(IFERROR(INDEX('Project List'!$I$11:$I$510, MATCH($G5692, 'Project List'!$B$11:$B$510, 0)), "")="", "", IFERROR(INDEX('Project List'!$I$11:$I$510, MATCH($G5692, 'Project List'!$B$11:$B$510, 0)), "")))</f>
        <v/>
      </c>
      <c r="F5692" s="28"/>
      <c r="G5692" s="118"/>
      <c r="H5692" s="120"/>
      <c r="I5692" s="119"/>
      <c r="J5692" s="122"/>
      <c r="K5692" s="135"/>
      <c r="L5692" s="28"/>
      <c r="N5692" s="45" t="str">
        <f>IF($G5692="", "", IF(COUNTIF('Project List'!$B$11:$B$510, 'Time &amp; Expenses'!$G5692)=0, "X", ""))</f>
        <v/>
      </c>
    </row>
    <row r="5693" spans="1:14" x14ac:dyDescent="0.25">
      <c r="A5693" s="28"/>
      <c r="B5693" s="74" t="str">
        <f>IF($G5693="", "", IF(IFERROR(INDEX('Project List'!$C$11:$C$510, MATCH($G5693, 'Project List'!$B$11:$B$510, 0)), "")="", "", IFERROR(INDEX('Project List'!$C$11:$C$510, MATCH($G5693, 'Project List'!$B$11:$B$510, 0)), "")))</f>
        <v/>
      </c>
      <c r="C5693" s="1" t="str">
        <f>IF($G5693="", "", IF(IFERROR(INDEX('Project List'!$D$11:$D$510, MATCH($G5693, 'Project List'!$B$11:$B$510, 0)), "")="", "", IFERROR(INDEX('Project List'!$D$11:$D$510, MATCH($G5693, 'Project List'!$B$11:$B$510, 0)), "")))</f>
        <v/>
      </c>
      <c r="D5693" s="79" t="str">
        <f>IF($G5693="", "", IF(IFERROR(INDEX('Project List'!$H$11:$H$510, MATCH($G5693, 'Project List'!$B$11:$B$510, 0)), "")="", "", IFERROR(INDEX('Project List'!$H$11:$H$510, MATCH($G5693, 'Project List'!$B$11:$B$510, 0)), "")))</f>
        <v/>
      </c>
      <c r="E5693" s="67" t="str">
        <f>IF($G5693="", "", IF(IFERROR(INDEX('Project List'!$I$11:$I$510, MATCH($G5693, 'Project List'!$B$11:$B$510, 0)), "")="", "", IFERROR(INDEX('Project List'!$I$11:$I$510, MATCH($G5693, 'Project List'!$B$11:$B$510, 0)), "")))</f>
        <v/>
      </c>
      <c r="F5693" s="28"/>
      <c r="G5693" s="118"/>
      <c r="H5693" s="120"/>
      <c r="I5693" s="119"/>
      <c r="J5693" s="122"/>
      <c r="K5693" s="135"/>
      <c r="L5693" s="28"/>
      <c r="N5693" s="45" t="str">
        <f>IF($G5693="", "", IF(COUNTIF('Project List'!$B$11:$B$510, 'Time &amp; Expenses'!$G5693)=0, "X", ""))</f>
        <v/>
      </c>
    </row>
    <row r="5694" spans="1:14" x14ac:dyDescent="0.25">
      <c r="A5694" s="28"/>
      <c r="B5694" s="74" t="str">
        <f>IF($G5694="", "", IF(IFERROR(INDEX('Project List'!$C$11:$C$510, MATCH($G5694, 'Project List'!$B$11:$B$510, 0)), "")="", "", IFERROR(INDEX('Project List'!$C$11:$C$510, MATCH($G5694, 'Project List'!$B$11:$B$510, 0)), "")))</f>
        <v/>
      </c>
      <c r="C5694" s="1" t="str">
        <f>IF($G5694="", "", IF(IFERROR(INDEX('Project List'!$D$11:$D$510, MATCH($G5694, 'Project List'!$B$11:$B$510, 0)), "")="", "", IFERROR(INDEX('Project List'!$D$11:$D$510, MATCH($G5694, 'Project List'!$B$11:$B$510, 0)), "")))</f>
        <v/>
      </c>
      <c r="D5694" s="79" t="str">
        <f>IF($G5694="", "", IF(IFERROR(INDEX('Project List'!$H$11:$H$510, MATCH($G5694, 'Project List'!$B$11:$B$510, 0)), "")="", "", IFERROR(INDEX('Project List'!$H$11:$H$510, MATCH($G5694, 'Project List'!$B$11:$B$510, 0)), "")))</f>
        <v/>
      </c>
      <c r="E5694" s="67" t="str">
        <f>IF($G5694="", "", IF(IFERROR(INDEX('Project List'!$I$11:$I$510, MATCH($G5694, 'Project List'!$B$11:$B$510, 0)), "")="", "", IFERROR(INDEX('Project List'!$I$11:$I$510, MATCH($G5694, 'Project List'!$B$11:$B$510, 0)), "")))</f>
        <v/>
      </c>
      <c r="F5694" s="28"/>
      <c r="G5694" s="118"/>
      <c r="H5694" s="120"/>
      <c r="I5694" s="119"/>
      <c r="J5694" s="122"/>
      <c r="K5694" s="135"/>
      <c r="L5694" s="28"/>
      <c r="N5694" s="45" t="str">
        <f>IF($G5694="", "", IF(COUNTIF('Project List'!$B$11:$B$510, 'Time &amp; Expenses'!$G5694)=0, "X", ""))</f>
        <v/>
      </c>
    </row>
    <row r="5695" spans="1:14" x14ac:dyDescent="0.25">
      <c r="A5695" s="28"/>
      <c r="B5695" s="74" t="str">
        <f>IF($G5695="", "", IF(IFERROR(INDEX('Project List'!$C$11:$C$510, MATCH($G5695, 'Project List'!$B$11:$B$510, 0)), "")="", "", IFERROR(INDEX('Project List'!$C$11:$C$510, MATCH($G5695, 'Project List'!$B$11:$B$510, 0)), "")))</f>
        <v/>
      </c>
      <c r="C5695" s="1" t="str">
        <f>IF($G5695="", "", IF(IFERROR(INDEX('Project List'!$D$11:$D$510, MATCH($G5695, 'Project List'!$B$11:$B$510, 0)), "")="", "", IFERROR(INDEX('Project List'!$D$11:$D$510, MATCH($G5695, 'Project List'!$B$11:$B$510, 0)), "")))</f>
        <v/>
      </c>
      <c r="D5695" s="79" t="str">
        <f>IF($G5695="", "", IF(IFERROR(INDEX('Project List'!$H$11:$H$510, MATCH($G5695, 'Project List'!$B$11:$B$510, 0)), "")="", "", IFERROR(INDEX('Project List'!$H$11:$H$510, MATCH($G5695, 'Project List'!$B$11:$B$510, 0)), "")))</f>
        <v/>
      </c>
      <c r="E5695" s="67" t="str">
        <f>IF($G5695="", "", IF(IFERROR(INDEX('Project List'!$I$11:$I$510, MATCH($G5695, 'Project List'!$B$11:$B$510, 0)), "")="", "", IFERROR(INDEX('Project List'!$I$11:$I$510, MATCH($G5695, 'Project List'!$B$11:$B$510, 0)), "")))</f>
        <v/>
      </c>
      <c r="F5695" s="28"/>
      <c r="G5695" s="118"/>
      <c r="H5695" s="120"/>
      <c r="I5695" s="119"/>
      <c r="J5695" s="122"/>
      <c r="K5695" s="135"/>
      <c r="L5695" s="28"/>
      <c r="N5695" s="45" t="str">
        <f>IF($G5695="", "", IF(COUNTIF('Project List'!$B$11:$B$510, 'Time &amp; Expenses'!$G5695)=0, "X", ""))</f>
        <v/>
      </c>
    </row>
    <row r="5696" spans="1:14" x14ac:dyDescent="0.25">
      <c r="A5696" s="28"/>
      <c r="B5696" s="74" t="str">
        <f>IF($G5696="", "", IF(IFERROR(INDEX('Project List'!$C$11:$C$510, MATCH($G5696, 'Project List'!$B$11:$B$510, 0)), "")="", "", IFERROR(INDEX('Project List'!$C$11:$C$510, MATCH($G5696, 'Project List'!$B$11:$B$510, 0)), "")))</f>
        <v/>
      </c>
      <c r="C5696" s="1" t="str">
        <f>IF($G5696="", "", IF(IFERROR(INDEX('Project List'!$D$11:$D$510, MATCH($G5696, 'Project List'!$B$11:$B$510, 0)), "")="", "", IFERROR(INDEX('Project List'!$D$11:$D$510, MATCH($G5696, 'Project List'!$B$11:$B$510, 0)), "")))</f>
        <v/>
      </c>
      <c r="D5696" s="79" t="str">
        <f>IF($G5696="", "", IF(IFERROR(INDEX('Project List'!$H$11:$H$510, MATCH($G5696, 'Project List'!$B$11:$B$510, 0)), "")="", "", IFERROR(INDEX('Project List'!$H$11:$H$510, MATCH($G5696, 'Project List'!$B$11:$B$510, 0)), "")))</f>
        <v/>
      </c>
      <c r="E5696" s="67" t="str">
        <f>IF($G5696="", "", IF(IFERROR(INDEX('Project List'!$I$11:$I$510, MATCH($G5696, 'Project List'!$B$11:$B$510, 0)), "")="", "", IFERROR(INDEX('Project List'!$I$11:$I$510, MATCH($G5696, 'Project List'!$B$11:$B$510, 0)), "")))</f>
        <v/>
      </c>
      <c r="F5696" s="28"/>
      <c r="G5696" s="118"/>
      <c r="H5696" s="120"/>
      <c r="I5696" s="119"/>
      <c r="J5696" s="122"/>
      <c r="K5696" s="135"/>
      <c r="L5696" s="28"/>
      <c r="N5696" s="45" t="str">
        <f>IF($G5696="", "", IF(COUNTIF('Project List'!$B$11:$B$510, 'Time &amp; Expenses'!$G5696)=0, "X", ""))</f>
        <v/>
      </c>
    </row>
    <row r="5697" spans="1:14" x14ac:dyDescent="0.25">
      <c r="A5697" s="28"/>
      <c r="B5697" s="74" t="str">
        <f>IF($G5697="", "", IF(IFERROR(INDEX('Project List'!$C$11:$C$510, MATCH($G5697, 'Project List'!$B$11:$B$510, 0)), "")="", "", IFERROR(INDEX('Project List'!$C$11:$C$510, MATCH($G5697, 'Project List'!$B$11:$B$510, 0)), "")))</f>
        <v/>
      </c>
      <c r="C5697" s="1" t="str">
        <f>IF($G5697="", "", IF(IFERROR(INDEX('Project List'!$D$11:$D$510, MATCH($G5697, 'Project List'!$B$11:$B$510, 0)), "")="", "", IFERROR(INDEX('Project List'!$D$11:$D$510, MATCH($G5697, 'Project List'!$B$11:$B$510, 0)), "")))</f>
        <v/>
      </c>
      <c r="D5697" s="79" t="str">
        <f>IF($G5697="", "", IF(IFERROR(INDEX('Project List'!$H$11:$H$510, MATCH($G5697, 'Project List'!$B$11:$B$510, 0)), "")="", "", IFERROR(INDEX('Project List'!$H$11:$H$510, MATCH($G5697, 'Project List'!$B$11:$B$510, 0)), "")))</f>
        <v/>
      </c>
      <c r="E5697" s="67" t="str">
        <f>IF($G5697="", "", IF(IFERROR(INDEX('Project List'!$I$11:$I$510, MATCH($G5697, 'Project List'!$B$11:$B$510, 0)), "")="", "", IFERROR(INDEX('Project List'!$I$11:$I$510, MATCH($G5697, 'Project List'!$B$11:$B$510, 0)), "")))</f>
        <v/>
      </c>
      <c r="F5697" s="28"/>
      <c r="G5697" s="118"/>
      <c r="H5697" s="120"/>
      <c r="I5697" s="119"/>
      <c r="J5697" s="122"/>
      <c r="K5697" s="135"/>
      <c r="L5697" s="28"/>
      <c r="N5697" s="45" t="str">
        <f>IF($G5697="", "", IF(COUNTIF('Project List'!$B$11:$B$510, 'Time &amp; Expenses'!$G5697)=0, "X", ""))</f>
        <v/>
      </c>
    </row>
    <row r="5698" spans="1:14" x14ac:dyDescent="0.25">
      <c r="A5698" s="28"/>
      <c r="B5698" s="74" t="str">
        <f>IF($G5698="", "", IF(IFERROR(INDEX('Project List'!$C$11:$C$510, MATCH($G5698, 'Project List'!$B$11:$B$510, 0)), "")="", "", IFERROR(INDEX('Project List'!$C$11:$C$510, MATCH($G5698, 'Project List'!$B$11:$B$510, 0)), "")))</f>
        <v/>
      </c>
      <c r="C5698" s="1" t="str">
        <f>IF($G5698="", "", IF(IFERROR(INDEX('Project List'!$D$11:$D$510, MATCH($G5698, 'Project List'!$B$11:$B$510, 0)), "")="", "", IFERROR(INDEX('Project List'!$D$11:$D$510, MATCH($G5698, 'Project List'!$B$11:$B$510, 0)), "")))</f>
        <v/>
      </c>
      <c r="D5698" s="79" t="str">
        <f>IF($G5698="", "", IF(IFERROR(INDEX('Project List'!$H$11:$H$510, MATCH($G5698, 'Project List'!$B$11:$B$510, 0)), "")="", "", IFERROR(INDEX('Project List'!$H$11:$H$510, MATCH($G5698, 'Project List'!$B$11:$B$510, 0)), "")))</f>
        <v/>
      </c>
      <c r="E5698" s="67" t="str">
        <f>IF($G5698="", "", IF(IFERROR(INDEX('Project List'!$I$11:$I$510, MATCH($G5698, 'Project List'!$B$11:$B$510, 0)), "")="", "", IFERROR(INDEX('Project List'!$I$11:$I$510, MATCH($G5698, 'Project List'!$B$11:$B$510, 0)), "")))</f>
        <v/>
      </c>
      <c r="F5698" s="28"/>
      <c r="G5698" s="118"/>
      <c r="H5698" s="120"/>
      <c r="I5698" s="119"/>
      <c r="J5698" s="122"/>
      <c r="K5698" s="135"/>
      <c r="L5698" s="28"/>
      <c r="N5698" s="45" t="str">
        <f>IF($G5698="", "", IF(COUNTIF('Project List'!$B$11:$B$510, 'Time &amp; Expenses'!$G5698)=0, "X", ""))</f>
        <v/>
      </c>
    </row>
    <row r="5699" spans="1:14" x14ac:dyDescent="0.25">
      <c r="A5699" s="28"/>
      <c r="B5699" s="74" t="str">
        <f>IF($G5699="", "", IF(IFERROR(INDEX('Project List'!$C$11:$C$510, MATCH($G5699, 'Project List'!$B$11:$B$510, 0)), "")="", "", IFERROR(INDEX('Project List'!$C$11:$C$510, MATCH($G5699, 'Project List'!$B$11:$B$510, 0)), "")))</f>
        <v/>
      </c>
      <c r="C5699" s="1" t="str">
        <f>IF($G5699="", "", IF(IFERROR(INDEX('Project List'!$D$11:$D$510, MATCH($G5699, 'Project List'!$B$11:$B$510, 0)), "")="", "", IFERROR(INDEX('Project List'!$D$11:$D$510, MATCH($G5699, 'Project List'!$B$11:$B$510, 0)), "")))</f>
        <v/>
      </c>
      <c r="D5699" s="79" t="str">
        <f>IF($G5699="", "", IF(IFERROR(INDEX('Project List'!$H$11:$H$510, MATCH($G5699, 'Project List'!$B$11:$B$510, 0)), "")="", "", IFERROR(INDEX('Project List'!$H$11:$H$510, MATCH($G5699, 'Project List'!$B$11:$B$510, 0)), "")))</f>
        <v/>
      </c>
      <c r="E5699" s="67" t="str">
        <f>IF($G5699="", "", IF(IFERROR(INDEX('Project List'!$I$11:$I$510, MATCH($G5699, 'Project List'!$B$11:$B$510, 0)), "")="", "", IFERROR(INDEX('Project List'!$I$11:$I$510, MATCH($G5699, 'Project List'!$B$11:$B$510, 0)), "")))</f>
        <v/>
      </c>
      <c r="F5699" s="28"/>
      <c r="G5699" s="118"/>
      <c r="H5699" s="120"/>
      <c r="I5699" s="119"/>
      <c r="J5699" s="122"/>
      <c r="K5699" s="135"/>
      <c r="L5699" s="28"/>
      <c r="N5699" s="45" t="str">
        <f>IF($G5699="", "", IF(COUNTIF('Project List'!$B$11:$B$510, 'Time &amp; Expenses'!$G5699)=0, "X", ""))</f>
        <v/>
      </c>
    </row>
    <row r="5700" spans="1:14" x14ac:dyDescent="0.25">
      <c r="A5700" s="28"/>
      <c r="B5700" s="74" t="str">
        <f>IF($G5700="", "", IF(IFERROR(INDEX('Project List'!$C$11:$C$510, MATCH($G5700, 'Project List'!$B$11:$B$510, 0)), "")="", "", IFERROR(INDEX('Project List'!$C$11:$C$510, MATCH($G5700, 'Project List'!$B$11:$B$510, 0)), "")))</f>
        <v/>
      </c>
      <c r="C5700" s="1" t="str">
        <f>IF($G5700="", "", IF(IFERROR(INDEX('Project List'!$D$11:$D$510, MATCH($G5700, 'Project List'!$B$11:$B$510, 0)), "")="", "", IFERROR(INDEX('Project List'!$D$11:$D$510, MATCH($G5700, 'Project List'!$B$11:$B$510, 0)), "")))</f>
        <v/>
      </c>
      <c r="D5700" s="79" t="str">
        <f>IF($G5700="", "", IF(IFERROR(INDEX('Project List'!$H$11:$H$510, MATCH($G5700, 'Project List'!$B$11:$B$510, 0)), "")="", "", IFERROR(INDEX('Project List'!$H$11:$H$510, MATCH($G5700, 'Project List'!$B$11:$B$510, 0)), "")))</f>
        <v/>
      </c>
      <c r="E5700" s="67" t="str">
        <f>IF($G5700="", "", IF(IFERROR(INDEX('Project List'!$I$11:$I$510, MATCH($G5700, 'Project List'!$B$11:$B$510, 0)), "")="", "", IFERROR(INDEX('Project List'!$I$11:$I$510, MATCH($G5700, 'Project List'!$B$11:$B$510, 0)), "")))</f>
        <v/>
      </c>
      <c r="F5700" s="28"/>
      <c r="G5700" s="118"/>
      <c r="H5700" s="120"/>
      <c r="I5700" s="119"/>
      <c r="J5700" s="122"/>
      <c r="K5700" s="135"/>
      <c r="L5700" s="28"/>
      <c r="N5700" s="45" t="str">
        <f>IF($G5700="", "", IF(COUNTIF('Project List'!$B$11:$B$510, 'Time &amp; Expenses'!$G5700)=0, "X", ""))</f>
        <v/>
      </c>
    </row>
    <row r="5701" spans="1:14" x14ac:dyDescent="0.25">
      <c r="A5701" s="28"/>
      <c r="B5701" s="74" t="str">
        <f>IF($G5701="", "", IF(IFERROR(INDEX('Project List'!$C$11:$C$510, MATCH($G5701, 'Project List'!$B$11:$B$510, 0)), "")="", "", IFERROR(INDEX('Project List'!$C$11:$C$510, MATCH($G5701, 'Project List'!$B$11:$B$510, 0)), "")))</f>
        <v/>
      </c>
      <c r="C5701" s="1" t="str">
        <f>IF($G5701="", "", IF(IFERROR(INDEX('Project List'!$D$11:$D$510, MATCH($G5701, 'Project List'!$B$11:$B$510, 0)), "")="", "", IFERROR(INDEX('Project List'!$D$11:$D$510, MATCH($G5701, 'Project List'!$B$11:$B$510, 0)), "")))</f>
        <v/>
      </c>
      <c r="D5701" s="79" t="str">
        <f>IF($G5701="", "", IF(IFERROR(INDEX('Project List'!$H$11:$H$510, MATCH($G5701, 'Project List'!$B$11:$B$510, 0)), "")="", "", IFERROR(INDEX('Project List'!$H$11:$H$510, MATCH($G5701, 'Project List'!$B$11:$B$510, 0)), "")))</f>
        <v/>
      </c>
      <c r="E5701" s="67" t="str">
        <f>IF($G5701="", "", IF(IFERROR(INDEX('Project List'!$I$11:$I$510, MATCH($G5701, 'Project List'!$B$11:$B$510, 0)), "")="", "", IFERROR(INDEX('Project List'!$I$11:$I$510, MATCH($G5701, 'Project List'!$B$11:$B$510, 0)), "")))</f>
        <v/>
      </c>
      <c r="F5701" s="28"/>
      <c r="G5701" s="118"/>
      <c r="H5701" s="120"/>
      <c r="I5701" s="119"/>
      <c r="J5701" s="122"/>
      <c r="K5701" s="135"/>
      <c r="L5701" s="28"/>
      <c r="N5701" s="45" t="str">
        <f>IF($G5701="", "", IF(COUNTIF('Project List'!$B$11:$B$510, 'Time &amp; Expenses'!$G5701)=0, "X", ""))</f>
        <v/>
      </c>
    </row>
    <row r="5702" spans="1:14" x14ac:dyDescent="0.25">
      <c r="A5702" s="28"/>
      <c r="B5702" s="74" t="str">
        <f>IF($G5702="", "", IF(IFERROR(INDEX('Project List'!$C$11:$C$510, MATCH($G5702, 'Project List'!$B$11:$B$510, 0)), "")="", "", IFERROR(INDEX('Project List'!$C$11:$C$510, MATCH($G5702, 'Project List'!$B$11:$B$510, 0)), "")))</f>
        <v/>
      </c>
      <c r="C5702" s="1" t="str">
        <f>IF($G5702="", "", IF(IFERROR(INDEX('Project List'!$D$11:$D$510, MATCH($G5702, 'Project List'!$B$11:$B$510, 0)), "")="", "", IFERROR(INDEX('Project List'!$D$11:$D$510, MATCH($G5702, 'Project List'!$B$11:$B$510, 0)), "")))</f>
        <v/>
      </c>
      <c r="D5702" s="79" t="str">
        <f>IF($G5702="", "", IF(IFERROR(INDEX('Project List'!$H$11:$H$510, MATCH($G5702, 'Project List'!$B$11:$B$510, 0)), "")="", "", IFERROR(INDEX('Project List'!$H$11:$H$510, MATCH($G5702, 'Project List'!$B$11:$B$510, 0)), "")))</f>
        <v/>
      </c>
      <c r="E5702" s="67" t="str">
        <f>IF($G5702="", "", IF(IFERROR(INDEX('Project List'!$I$11:$I$510, MATCH($G5702, 'Project List'!$B$11:$B$510, 0)), "")="", "", IFERROR(INDEX('Project List'!$I$11:$I$510, MATCH($G5702, 'Project List'!$B$11:$B$510, 0)), "")))</f>
        <v/>
      </c>
      <c r="F5702" s="28"/>
      <c r="G5702" s="118"/>
      <c r="H5702" s="120"/>
      <c r="I5702" s="119"/>
      <c r="J5702" s="122"/>
      <c r="K5702" s="135"/>
      <c r="L5702" s="28"/>
      <c r="N5702" s="45" t="str">
        <f>IF($G5702="", "", IF(COUNTIF('Project List'!$B$11:$B$510, 'Time &amp; Expenses'!$G5702)=0, "X", ""))</f>
        <v/>
      </c>
    </row>
    <row r="5703" spans="1:14" x14ac:dyDescent="0.25">
      <c r="A5703" s="28"/>
      <c r="B5703" s="74" t="str">
        <f>IF($G5703="", "", IF(IFERROR(INDEX('Project List'!$C$11:$C$510, MATCH($G5703, 'Project List'!$B$11:$B$510, 0)), "")="", "", IFERROR(INDEX('Project List'!$C$11:$C$510, MATCH($G5703, 'Project List'!$B$11:$B$510, 0)), "")))</f>
        <v/>
      </c>
      <c r="C5703" s="1" t="str">
        <f>IF($G5703="", "", IF(IFERROR(INDEX('Project List'!$D$11:$D$510, MATCH($G5703, 'Project List'!$B$11:$B$510, 0)), "")="", "", IFERROR(INDEX('Project List'!$D$11:$D$510, MATCH($G5703, 'Project List'!$B$11:$B$510, 0)), "")))</f>
        <v/>
      </c>
      <c r="D5703" s="79" t="str">
        <f>IF($G5703="", "", IF(IFERROR(INDEX('Project List'!$H$11:$H$510, MATCH($G5703, 'Project List'!$B$11:$B$510, 0)), "")="", "", IFERROR(INDEX('Project List'!$H$11:$H$510, MATCH($G5703, 'Project List'!$B$11:$B$510, 0)), "")))</f>
        <v/>
      </c>
      <c r="E5703" s="67" t="str">
        <f>IF($G5703="", "", IF(IFERROR(INDEX('Project List'!$I$11:$I$510, MATCH($G5703, 'Project List'!$B$11:$B$510, 0)), "")="", "", IFERROR(INDEX('Project List'!$I$11:$I$510, MATCH($G5703, 'Project List'!$B$11:$B$510, 0)), "")))</f>
        <v/>
      </c>
      <c r="F5703" s="28"/>
      <c r="G5703" s="118"/>
      <c r="H5703" s="120"/>
      <c r="I5703" s="119"/>
      <c r="J5703" s="122"/>
      <c r="K5703" s="135"/>
      <c r="L5703" s="28"/>
      <c r="N5703" s="45" t="str">
        <f>IF($G5703="", "", IF(COUNTIF('Project List'!$B$11:$B$510, 'Time &amp; Expenses'!$G5703)=0, "X", ""))</f>
        <v/>
      </c>
    </row>
    <row r="5704" spans="1:14" x14ac:dyDescent="0.25">
      <c r="A5704" s="28"/>
      <c r="B5704" s="74" t="str">
        <f>IF($G5704="", "", IF(IFERROR(INDEX('Project List'!$C$11:$C$510, MATCH($G5704, 'Project List'!$B$11:$B$510, 0)), "")="", "", IFERROR(INDEX('Project List'!$C$11:$C$510, MATCH($G5704, 'Project List'!$B$11:$B$510, 0)), "")))</f>
        <v/>
      </c>
      <c r="C5704" s="1" t="str">
        <f>IF($G5704="", "", IF(IFERROR(INDEX('Project List'!$D$11:$D$510, MATCH($G5704, 'Project List'!$B$11:$B$510, 0)), "")="", "", IFERROR(INDEX('Project List'!$D$11:$D$510, MATCH($G5704, 'Project List'!$B$11:$B$510, 0)), "")))</f>
        <v/>
      </c>
      <c r="D5704" s="79" t="str">
        <f>IF($G5704="", "", IF(IFERROR(INDEX('Project List'!$H$11:$H$510, MATCH($G5704, 'Project List'!$B$11:$B$510, 0)), "")="", "", IFERROR(INDEX('Project List'!$H$11:$H$510, MATCH($G5704, 'Project List'!$B$11:$B$510, 0)), "")))</f>
        <v/>
      </c>
      <c r="E5704" s="67" t="str">
        <f>IF($G5704="", "", IF(IFERROR(INDEX('Project List'!$I$11:$I$510, MATCH($G5704, 'Project List'!$B$11:$B$510, 0)), "")="", "", IFERROR(INDEX('Project List'!$I$11:$I$510, MATCH($G5704, 'Project List'!$B$11:$B$510, 0)), "")))</f>
        <v/>
      </c>
      <c r="F5704" s="28"/>
      <c r="G5704" s="118"/>
      <c r="H5704" s="120"/>
      <c r="I5704" s="119"/>
      <c r="J5704" s="122"/>
      <c r="K5704" s="135"/>
      <c r="L5704" s="28"/>
      <c r="N5704" s="45" t="str">
        <f>IF($G5704="", "", IF(COUNTIF('Project List'!$B$11:$B$510, 'Time &amp; Expenses'!$G5704)=0, "X", ""))</f>
        <v/>
      </c>
    </row>
    <row r="5705" spans="1:14" x14ac:dyDescent="0.25">
      <c r="A5705" s="28"/>
      <c r="B5705" s="74" t="str">
        <f>IF($G5705="", "", IF(IFERROR(INDEX('Project List'!$C$11:$C$510, MATCH($G5705, 'Project List'!$B$11:$B$510, 0)), "")="", "", IFERROR(INDEX('Project List'!$C$11:$C$510, MATCH($G5705, 'Project List'!$B$11:$B$510, 0)), "")))</f>
        <v/>
      </c>
      <c r="C5705" s="1" t="str">
        <f>IF($G5705="", "", IF(IFERROR(INDEX('Project List'!$D$11:$D$510, MATCH($G5705, 'Project List'!$B$11:$B$510, 0)), "")="", "", IFERROR(INDEX('Project List'!$D$11:$D$510, MATCH($G5705, 'Project List'!$B$11:$B$510, 0)), "")))</f>
        <v/>
      </c>
      <c r="D5705" s="79" t="str">
        <f>IF($G5705="", "", IF(IFERROR(INDEX('Project List'!$H$11:$H$510, MATCH($G5705, 'Project List'!$B$11:$B$510, 0)), "")="", "", IFERROR(INDEX('Project List'!$H$11:$H$510, MATCH($G5705, 'Project List'!$B$11:$B$510, 0)), "")))</f>
        <v/>
      </c>
      <c r="E5705" s="67" t="str">
        <f>IF($G5705="", "", IF(IFERROR(INDEX('Project List'!$I$11:$I$510, MATCH($G5705, 'Project List'!$B$11:$B$510, 0)), "")="", "", IFERROR(INDEX('Project List'!$I$11:$I$510, MATCH($G5705, 'Project List'!$B$11:$B$510, 0)), "")))</f>
        <v/>
      </c>
      <c r="F5705" s="28"/>
      <c r="G5705" s="118"/>
      <c r="H5705" s="120"/>
      <c r="I5705" s="119"/>
      <c r="J5705" s="122"/>
      <c r="K5705" s="135"/>
      <c r="L5705" s="28"/>
      <c r="N5705" s="45" t="str">
        <f>IF($G5705="", "", IF(COUNTIF('Project List'!$B$11:$B$510, 'Time &amp; Expenses'!$G5705)=0, "X", ""))</f>
        <v/>
      </c>
    </row>
    <row r="5706" spans="1:14" x14ac:dyDescent="0.25">
      <c r="A5706" s="28"/>
      <c r="B5706" s="74" t="str">
        <f>IF($G5706="", "", IF(IFERROR(INDEX('Project List'!$C$11:$C$510, MATCH($G5706, 'Project List'!$B$11:$B$510, 0)), "")="", "", IFERROR(INDEX('Project List'!$C$11:$C$510, MATCH($G5706, 'Project List'!$B$11:$B$510, 0)), "")))</f>
        <v/>
      </c>
      <c r="C5706" s="1" t="str">
        <f>IF($G5706="", "", IF(IFERROR(INDEX('Project List'!$D$11:$D$510, MATCH($G5706, 'Project List'!$B$11:$B$510, 0)), "")="", "", IFERROR(INDEX('Project List'!$D$11:$D$510, MATCH($G5706, 'Project List'!$B$11:$B$510, 0)), "")))</f>
        <v/>
      </c>
      <c r="D5706" s="79" t="str">
        <f>IF($G5706="", "", IF(IFERROR(INDEX('Project List'!$H$11:$H$510, MATCH($G5706, 'Project List'!$B$11:$B$510, 0)), "")="", "", IFERROR(INDEX('Project List'!$H$11:$H$510, MATCH($G5706, 'Project List'!$B$11:$B$510, 0)), "")))</f>
        <v/>
      </c>
      <c r="E5706" s="67" t="str">
        <f>IF($G5706="", "", IF(IFERROR(INDEX('Project List'!$I$11:$I$510, MATCH($G5706, 'Project List'!$B$11:$B$510, 0)), "")="", "", IFERROR(INDEX('Project List'!$I$11:$I$510, MATCH($G5706, 'Project List'!$B$11:$B$510, 0)), "")))</f>
        <v/>
      </c>
      <c r="F5706" s="28"/>
      <c r="G5706" s="118"/>
      <c r="H5706" s="120"/>
      <c r="I5706" s="119"/>
      <c r="J5706" s="122"/>
      <c r="K5706" s="135"/>
      <c r="L5706" s="28"/>
      <c r="N5706" s="45" t="str">
        <f>IF($G5706="", "", IF(COUNTIF('Project List'!$B$11:$B$510, 'Time &amp; Expenses'!$G5706)=0, "X", ""))</f>
        <v/>
      </c>
    </row>
    <row r="5707" spans="1:14" x14ac:dyDescent="0.25">
      <c r="A5707" s="28"/>
      <c r="B5707" s="74" t="str">
        <f>IF($G5707="", "", IF(IFERROR(INDEX('Project List'!$C$11:$C$510, MATCH($G5707, 'Project List'!$B$11:$B$510, 0)), "")="", "", IFERROR(INDEX('Project List'!$C$11:$C$510, MATCH($G5707, 'Project List'!$B$11:$B$510, 0)), "")))</f>
        <v/>
      </c>
      <c r="C5707" s="1" t="str">
        <f>IF($G5707="", "", IF(IFERROR(INDEX('Project List'!$D$11:$D$510, MATCH($G5707, 'Project List'!$B$11:$B$510, 0)), "")="", "", IFERROR(INDEX('Project List'!$D$11:$D$510, MATCH($G5707, 'Project List'!$B$11:$B$510, 0)), "")))</f>
        <v/>
      </c>
      <c r="D5707" s="79" t="str">
        <f>IF($G5707="", "", IF(IFERROR(INDEX('Project List'!$H$11:$H$510, MATCH($G5707, 'Project List'!$B$11:$B$510, 0)), "")="", "", IFERROR(INDEX('Project List'!$H$11:$H$510, MATCH($G5707, 'Project List'!$B$11:$B$510, 0)), "")))</f>
        <v/>
      </c>
      <c r="E5707" s="67" t="str">
        <f>IF($G5707="", "", IF(IFERROR(INDEX('Project List'!$I$11:$I$510, MATCH($G5707, 'Project List'!$B$11:$B$510, 0)), "")="", "", IFERROR(INDEX('Project List'!$I$11:$I$510, MATCH($G5707, 'Project List'!$B$11:$B$510, 0)), "")))</f>
        <v/>
      </c>
      <c r="F5707" s="28"/>
      <c r="G5707" s="118"/>
      <c r="H5707" s="120"/>
      <c r="I5707" s="119"/>
      <c r="J5707" s="122"/>
      <c r="K5707" s="135"/>
      <c r="L5707" s="28"/>
      <c r="N5707" s="45" t="str">
        <f>IF($G5707="", "", IF(COUNTIF('Project List'!$B$11:$B$510, 'Time &amp; Expenses'!$G5707)=0, "X", ""))</f>
        <v/>
      </c>
    </row>
    <row r="5708" spans="1:14" x14ac:dyDescent="0.25">
      <c r="A5708" s="28"/>
      <c r="B5708" s="74" t="str">
        <f>IF($G5708="", "", IF(IFERROR(INDEX('Project List'!$C$11:$C$510, MATCH($G5708, 'Project List'!$B$11:$B$510, 0)), "")="", "", IFERROR(INDEX('Project List'!$C$11:$C$510, MATCH($G5708, 'Project List'!$B$11:$B$510, 0)), "")))</f>
        <v/>
      </c>
      <c r="C5708" s="1" t="str">
        <f>IF($G5708="", "", IF(IFERROR(INDEX('Project List'!$D$11:$D$510, MATCH($G5708, 'Project List'!$B$11:$B$510, 0)), "")="", "", IFERROR(INDEX('Project List'!$D$11:$D$510, MATCH($G5708, 'Project List'!$B$11:$B$510, 0)), "")))</f>
        <v/>
      </c>
      <c r="D5708" s="79" t="str">
        <f>IF($G5708="", "", IF(IFERROR(INDEX('Project List'!$H$11:$H$510, MATCH($G5708, 'Project List'!$B$11:$B$510, 0)), "")="", "", IFERROR(INDEX('Project List'!$H$11:$H$510, MATCH($G5708, 'Project List'!$B$11:$B$510, 0)), "")))</f>
        <v/>
      </c>
      <c r="E5708" s="67" t="str">
        <f>IF($G5708="", "", IF(IFERROR(INDEX('Project List'!$I$11:$I$510, MATCH($G5708, 'Project List'!$B$11:$B$510, 0)), "")="", "", IFERROR(INDEX('Project List'!$I$11:$I$510, MATCH($G5708, 'Project List'!$B$11:$B$510, 0)), "")))</f>
        <v/>
      </c>
      <c r="F5708" s="28"/>
      <c r="G5708" s="118"/>
      <c r="H5708" s="120"/>
      <c r="I5708" s="119"/>
      <c r="J5708" s="122"/>
      <c r="K5708" s="135"/>
      <c r="L5708" s="28"/>
      <c r="N5708" s="45" t="str">
        <f>IF($G5708="", "", IF(COUNTIF('Project List'!$B$11:$B$510, 'Time &amp; Expenses'!$G5708)=0, "X", ""))</f>
        <v/>
      </c>
    </row>
    <row r="5709" spans="1:14" x14ac:dyDescent="0.25">
      <c r="A5709" s="28"/>
      <c r="B5709" s="74" t="str">
        <f>IF($G5709="", "", IF(IFERROR(INDEX('Project List'!$C$11:$C$510, MATCH($G5709, 'Project List'!$B$11:$B$510, 0)), "")="", "", IFERROR(INDEX('Project List'!$C$11:$C$510, MATCH($G5709, 'Project List'!$B$11:$B$510, 0)), "")))</f>
        <v/>
      </c>
      <c r="C5709" s="1" t="str">
        <f>IF($G5709="", "", IF(IFERROR(INDEX('Project List'!$D$11:$D$510, MATCH($G5709, 'Project List'!$B$11:$B$510, 0)), "")="", "", IFERROR(INDEX('Project List'!$D$11:$D$510, MATCH($G5709, 'Project List'!$B$11:$B$510, 0)), "")))</f>
        <v/>
      </c>
      <c r="D5709" s="79" t="str">
        <f>IF($G5709="", "", IF(IFERROR(INDEX('Project List'!$H$11:$H$510, MATCH($G5709, 'Project List'!$B$11:$B$510, 0)), "")="", "", IFERROR(INDEX('Project List'!$H$11:$H$510, MATCH($G5709, 'Project List'!$B$11:$B$510, 0)), "")))</f>
        <v/>
      </c>
      <c r="E5709" s="67" t="str">
        <f>IF($G5709="", "", IF(IFERROR(INDEX('Project List'!$I$11:$I$510, MATCH($G5709, 'Project List'!$B$11:$B$510, 0)), "")="", "", IFERROR(INDEX('Project List'!$I$11:$I$510, MATCH($G5709, 'Project List'!$B$11:$B$510, 0)), "")))</f>
        <v/>
      </c>
      <c r="F5709" s="28"/>
      <c r="G5709" s="118"/>
      <c r="H5709" s="120"/>
      <c r="I5709" s="119"/>
      <c r="J5709" s="122"/>
      <c r="K5709" s="135"/>
      <c r="L5709" s="28"/>
      <c r="N5709" s="45" t="str">
        <f>IF($G5709="", "", IF(COUNTIF('Project List'!$B$11:$B$510, 'Time &amp; Expenses'!$G5709)=0, "X", ""))</f>
        <v/>
      </c>
    </row>
    <row r="5710" spans="1:14" x14ac:dyDescent="0.25">
      <c r="A5710" s="28"/>
      <c r="B5710" s="74" t="str">
        <f>IF($G5710="", "", IF(IFERROR(INDEX('Project List'!$C$11:$C$510, MATCH($G5710, 'Project List'!$B$11:$B$510, 0)), "")="", "", IFERROR(INDEX('Project List'!$C$11:$C$510, MATCH($G5710, 'Project List'!$B$11:$B$510, 0)), "")))</f>
        <v/>
      </c>
      <c r="C5710" s="1" t="str">
        <f>IF($G5710="", "", IF(IFERROR(INDEX('Project List'!$D$11:$D$510, MATCH($G5710, 'Project List'!$B$11:$B$510, 0)), "")="", "", IFERROR(INDEX('Project List'!$D$11:$D$510, MATCH($G5710, 'Project List'!$B$11:$B$510, 0)), "")))</f>
        <v/>
      </c>
      <c r="D5710" s="79" t="str">
        <f>IF($G5710="", "", IF(IFERROR(INDEX('Project List'!$H$11:$H$510, MATCH($G5710, 'Project List'!$B$11:$B$510, 0)), "")="", "", IFERROR(INDEX('Project List'!$H$11:$H$510, MATCH($G5710, 'Project List'!$B$11:$B$510, 0)), "")))</f>
        <v/>
      </c>
      <c r="E5710" s="67" t="str">
        <f>IF($G5710="", "", IF(IFERROR(INDEX('Project List'!$I$11:$I$510, MATCH($G5710, 'Project List'!$B$11:$B$510, 0)), "")="", "", IFERROR(INDEX('Project List'!$I$11:$I$510, MATCH($G5710, 'Project List'!$B$11:$B$510, 0)), "")))</f>
        <v/>
      </c>
      <c r="F5710" s="28"/>
      <c r="G5710" s="118"/>
      <c r="H5710" s="120"/>
      <c r="I5710" s="119"/>
      <c r="J5710" s="122"/>
      <c r="K5710" s="135"/>
      <c r="L5710" s="28"/>
      <c r="N5710" s="45" t="str">
        <f>IF($G5710="", "", IF(COUNTIF('Project List'!$B$11:$B$510, 'Time &amp; Expenses'!$G5710)=0, "X", ""))</f>
        <v/>
      </c>
    </row>
    <row r="5711" spans="1:14" x14ac:dyDescent="0.25">
      <c r="A5711" s="28"/>
      <c r="B5711" s="74" t="str">
        <f>IF($G5711="", "", IF(IFERROR(INDEX('Project List'!$C$11:$C$510, MATCH($G5711, 'Project List'!$B$11:$B$510, 0)), "")="", "", IFERROR(INDEX('Project List'!$C$11:$C$510, MATCH($G5711, 'Project List'!$B$11:$B$510, 0)), "")))</f>
        <v/>
      </c>
      <c r="C5711" s="1" t="str">
        <f>IF($G5711="", "", IF(IFERROR(INDEX('Project List'!$D$11:$D$510, MATCH($G5711, 'Project List'!$B$11:$B$510, 0)), "")="", "", IFERROR(INDEX('Project List'!$D$11:$D$510, MATCH($G5711, 'Project List'!$B$11:$B$510, 0)), "")))</f>
        <v/>
      </c>
      <c r="D5711" s="79" t="str">
        <f>IF($G5711="", "", IF(IFERROR(INDEX('Project List'!$H$11:$H$510, MATCH($G5711, 'Project List'!$B$11:$B$510, 0)), "")="", "", IFERROR(INDEX('Project List'!$H$11:$H$510, MATCH($G5711, 'Project List'!$B$11:$B$510, 0)), "")))</f>
        <v/>
      </c>
      <c r="E5711" s="67" t="str">
        <f>IF($G5711="", "", IF(IFERROR(INDEX('Project List'!$I$11:$I$510, MATCH($G5711, 'Project List'!$B$11:$B$510, 0)), "")="", "", IFERROR(INDEX('Project List'!$I$11:$I$510, MATCH($G5711, 'Project List'!$B$11:$B$510, 0)), "")))</f>
        <v/>
      </c>
      <c r="F5711" s="28"/>
      <c r="G5711" s="118"/>
      <c r="H5711" s="120"/>
      <c r="I5711" s="119"/>
      <c r="J5711" s="122"/>
      <c r="K5711" s="135"/>
      <c r="L5711" s="28"/>
      <c r="N5711" s="45" t="str">
        <f>IF($G5711="", "", IF(COUNTIF('Project List'!$B$11:$B$510, 'Time &amp; Expenses'!$G5711)=0, "X", ""))</f>
        <v/>
      </c>
    </row>
    <row r="5712" spans="1:14" x14ac:dyDescent="0.25">
      <c r="A5712" s="28"/>
      <c r="B5712" s="74" t="str">
        <f>IF($G5712="", "", IF(IFERROR(INDEX('Project List'!$C$11:$C$510, MATCH($G5712, 'Project List'!$B$11:$B$510, 0)), "")="", "", IFERROR(INDEX('Project List'!$C$11:$C$510, MATCH($G5712, 'Project List'!$B$11:$B$510, 0)), "")))</f>
        <v/>
      </c>
      <c r="C5712" s="1" t="str">
        <f>IF($G5712="", "", IF(IFERROR(INDEX('Project List'!$D$11:$D$510, MATCH($G5712, 'Project List'!$B$11:$B$510, 0)), "")="", "", IFERROR(INDEX('Project List'!$D$11:$D$510, MATCH($G5712, 'Project List'!$B$11:$B$510, 0)), "")))</f>
        <v/>
      </c>
      <c r="D5712" s="79" t="str">
        <f>IF($G5712="", "", IF(IFERROR(INDEX('Project List'!$H$11:$H$510, MATCH($G5712, 'Project List'!$B$11:$B$510, 0)), "")="", "", IFERROR(INDEX('Project List'!$H$11:$H$510, MATCH($G5712, 'Project List'!$B$11:$B$510, 0)), "")))</f>
        <v/>
      </c>
      <c r="E5712" s="67" t="str">
        <f>IF($G5712="", "", IF(IFERROR(INDEX('Project List'!$I$11:$I$510, MATCH($G5712, 'Project List'!$B$11:$B$510, 0)), "")="", "", IFERROR(INDEX('Project List'!$I$11:$I$510, MATCH($G5712, 'Project List'!$B$11:$B$510, 0)), "")))</f>
        <v/>
      </c>
      <c r="F5712" s="28"/>
      <c r="G5712" s="118"/>
      <c r="H5712" s="120"/>
      <c r="I5712" s="119"/>
      <c r="J5712" s="122"/>
      <c r="K5712" s="135"/>
      <c r="L5712" s="28"/>
      <c r="N5712" s="45" t="str">
        <f>IF($G5712="", "", IF(COUNTIF('Project List'!$B$11:$B$510, 'Time &amp; Expenses'!$G5712)=0, "X", ""))</f>
        <v/>
      </c>
    </row>
    <row r="5713" spans="1:14" x14ac:dyDescent="0.25">
      <c r="A5713" s="28"/>
      <c r="B5713" s="74" t="str">
        <f>IF($G5713="", "", IF(IFERROR(INDEX('Project List'!$C$11:$C$510, MATCH($G5713, 'Project List'!$B$11:$B$510, 0)), "")="", "", IFERROR(INDEX('Project List'!$C$11:$C$510, MATCH($G5713, 'Project List'!$B$11:$B$510, 0)), "")))</f>
        <v/>
      </c>
      <c r="C5713" s="1" t="str">
        <f>IF($G5713="", "", IF(IFERROR(INDEX('Project List'!$D$11:$D$510, MATCH($G5713, 'Project List'!$B$11:$B$510, 0)), "")="", "", IFERROR(INDEX('Project List'!$D$11:$D$510, MATCH($G5713, 'Project List'!$B$11:$B$510, 0)), "")))</f>
        <v/>
      </c>
      <c r="D5713" s="79" t="str">
        <f>IF($G5713="", "", IF(IFERROR(INDEX('Project List'!$H$11:$H$510, MATCH($G5713, 'Project List'!$B$11:$B$510, 0)), "")="", "", IFERROR(INDEX('Project List'!$H$11:$H$510, MATCH($G5713, 'Project List'!$B$11:$B$510, 0)), "")))</f>
        <v/>
      </c>
      <c r="E5713" s="67" t="str">
        <f>IF($G5713="", "", IF(IFERROR(INDEX('Project List'!$I$11:$I$510, MATCH($G5713, 'Project List'!$B$11:$B$510, 0)), "")="", "", IFERROR(INDEX('Project List'!$I$11:$I$510, MATCH($G5713, 'Project List'!$B$11:$B$510, 0)), "")))</f>
        <v/>
      </c>
      <c r="F5713" s="28"/>
      <c r="G5713" s="118"/>
      <c r="H5713" s="120"/>
      <c r="I5713" s="119"/>
      <c r="J5713" s="122"/>
      <c r="K5713" s="135"/>
      <c r="L5713" s="28"/>
      <c r="N5713" s="45" t="str">
        <f>IF($G5713="", "", IF(COUNTIF('Project List'!$B$11:$B$510, 'Time &amp; Expenses'!$G5713)=0, "X", ""))</f>
        <v/>
      </c>
    </row>
    <row r="5714" spans="1:14" x14ac:dyDescent="0.25">
      <c r="A5714" s="28"/>
      <c r="B5714" s="74" t="str">
        <f>IF($G5714="", "", IF(IFERROR(INDEX('Project List'!$C$11:$C$510, MATCH($G5714, 'Project List'!$B$11:$B$510, 0)), "")="", "", IFERROR(INDEX('Project List'!$C$11:$C$510, MATCH($G5714, 'Project List'!$B$11:$B$510, 0)), "")))</f>
        <v/>
      </c>
      <c r="C5714" s="1" t="str">
        <f>IF($G5714="", "", IF(IFERROR(INDEX('Project List'!$D$11:$D$510, MATCH($G5714, 'Project List'!$B$11:$B$510, 0)), "")="", "", IFERROR(INDEX('Project List'!$D$11:$D$510, MATCH($G5714, 'Project List'!$B$11:$B$510, 0)), "")))</f>
        <v/>
      </c>
      <c r="D5714" s="79" t="str">
        <f>IF($G5714="", "", IF(IFERROR(INDEX('Project List'!$H$11:$H$510, MATCH($G5714, 'Project List'!$B$11:$B$510, 0)), "")="", "", IFERROR(INDEX('Project List'!$H$11:$H$510, MATCH($G5714, 'Project List'!$B$11:$B$510, 0)), "")))</f>
        <v/>
      </c>
      <c r="E5714" s="67" t="str">
        <f>IF($G5714="", "", IF(IFERROR(INDEX('Project List'!$I$11:$I$510, MATCH($G5714, 'Project List'!$B$11:$B$510, 0)), "")="", "", IFERROR(INDEX('Project List'!$I$11:$I$510, MATCH($G5714, 'Project List'!$B$11:$B$510, 0)), "")))</f>
        <v/>
      </c>
      <c r="F5714" s="28"/>
      <c r="G5714" s="118"/>
      <c r="H5714" s="120"/>
      <c r="I5714" s="119"/>
      <c r="J5714" s="122"/>
      <c r="K5714" s="135"/>
      <c r="L5714" s="28"/>
      <c r="N5714" s="45" t="str">
        <f>IF($G5714="", "", IF(COUNTIF('Project List'!$B$11:$B$510, 'Time &amp; Expenses'!$G5714)=0, "X", ""))</f>
        <v/>
      </c>
    </row>
    <row r="5715" spans="1:14" x14ac:dyDescent="0.25">
      <c r="A5715" s="28"/>
      <c r="B5715" s="74" t="str">
        <f>IF($G5715="", "", IF(IFERROR(INDEX('Project List'!$C$11:$C$510, MATCH($G5715, 'Project List'!$B$11:$B$510, 0)), "")="", "", IFERROR(INDEX('Project List'!$C$11:$C$510, MATCH($G5715, 'Project List'!$B$11:$B$510, 0)), "")))</f>
        <v/>
      </c>
      <c r="C5715" s="1" t="str">
        <f>IF($G5715="", "", IF(IFERROR(INDEX('Project List'!$D$11:$D$510, MATCH($G5715, 'Project List'!$B$11:$B$510, 0)), "")="", "", IFERROR(INDEX('Project List'!$D$11:$D$510, MATCH($G5715, 'Project List'!$B$11:$B$510, 0)), "")))</f>
        <v/>
      </c>
      <c r="D5715" s="79" t="str">
        <f>IF($G5715="", "", IF(IFERROR(INDEX('Project List'!$H$11:$H$510, MATCH($G5715, 'Project List'!$B$11:$B$510, 0)), "")="", "", IFERROR(INDEX('Project List'!$H$11:$H$510, MATCH($G5715, 'Project List'!$B$11:$B$510, 0)), "")))</f>
        <v/>
      </c>
      <c r="E5715" s="67" t="str">
        <f>IF($G5715="", "", IF(IFERROR(INDEX('Project List'!$I$11:$I$510, MATCH($G5715, 'Project List'!$B$11:$B$510, 0)), "")="", "", IFERROR(INDEX('Project List'!$I$11:$I$510, MATCH($G5715, 'Project List'!$B$11:$B$510, 0)), "")))</f>
        <v/>
      </c>
      <c r="F5715" s="28"/>
      <c r="G5715" s="118"/>
      <c r="H5715" s="120"/>
      <c r="I5715" s="119"/>
      <c r="J5715" s="122"/>
      <c r="K5715" s="135"/>
      <c r="L5715" s="28"/>
      <c r="N5715" s="45" t="str">
        <f>IF($G5715="", "", IF(COUNTIF('Project List'!$B$11:$B$510, 'Time &amp; Expenses'!$G5715)=0, "X", ""))</f>
        <v/>
      </c>
    </row>
    <row r="5716" spans="1:14" x14ac:dyDescent="0.25">
      <c r="A5716" s="28"/>
      <c r="B5716" s="74" t="str">
        <f>IF($G5716="", "", IF(IFERROR(INDEX('Project List'!$C$11:$C$510, MATCH($G5716, 'Project List'!$B$11:$B$510, 0)), "")="", "", IFERROR(INDEX('Project List'!$C$11:$C$510, MATCH($G5716, 'Project List'!$B$11:$B$510, 0)), "")))</f>
        <v/>
      </c>
      <c r="C5716" s="1" t="str">
        <f>IF($G5716="", "", IF(IFERROR(INDEX('Project List'!$D$11:$D$510, MATCH($G5716, 'Project List'!$B$11:$B$510, 0)), "")="", "", IFERROR(INDEX('Project List'!$D$11:$D$510, MATCH($G5716, 'Project List'!$B$11:$B$510, 0)), "")))</f>
        <v/>
      </c>
      <c r="D5716" s="79" t="str">
        <f>IF($G5716="", "", IF(IFERROR(INDEX('Project List'!$H$11:$H$510, MATCH($G5716, 'Project List'!$B$11:$B$510, 0)), "")="", "", IFERROR(INDEX('Project List'!$H$11:$H$510, MATCH($G5716, 'Project List'!$B$11:$B$510, 0)), "")))</f>
        <v/>
      </c>
      <c r="E5716" s="67" t="str">
        <f>IF($G5716="", "", IF(IFERROR(INDEX('Project List'!$I$11:$I$510, MATCH($G5716, 'Project List'!$B$11:$B$510, 0)), "")="", "", IFERROR(INDEX('Project List'!$I$11:$I$510, MATCH($G5716, 'Project List'!$B$11:$B$510, 0)), "")))</f>
        <v/>
      </c>
      <c r="F5716" s="28"/>
      <c r="G5716" s="118"/>
      <c r="H5716" s="120"/>
      <c r="I5716" s="119"/>
      <c r="J5716" s="122"/>
      <c r="K5716" s="135"/>
      <c r="L5716" s="28"/>
      <c r="N5716" s="45" t="str">
        <f>IF($G5716="", "", IF(COUNTIF('Project List'!$B$11:$B$510, 'Time &amp; Expenses'!$G5716)=0, "X", ""))</f>
        <v/>
      </c>
    </row>
    <row r="5717" spans="1:14" x14ac:dyDescent="0.25">
      <c r="A5717" s="28"/>
      <c r="B5717" s="74" t="str">
        <f>IF($G5717="", "", IF(IFERROR(INDEX('Project List'!$C$11:$C$510, MATCH($G5717, 'Project List'!$B$11:$B$510, 0)), "")="", "", IFERROR(INDEX('Project List'!$C$11:$C$510, MATCH($G5717, 'Project List'!$B$11:$B$510, 0)), "")))</f>
        <v/>
      </c>
      <c r="C5717" s="1" t="str">
        <f>IF($G5717="", "", IF(IFERROR(INDEX('Project List'!$D$11:$D$510, MATCH($G5717, 'Project List'!$B$11:$B$510, 0)), "")="", "", IFERROR(INDEX('Project List'!$D$11:$D$510, MATCH($G5717, 'Project List'!$B$11:$B$510, 0)), "")))</f>
        <v/>
      </c>
      <c r="D5717" s="79" t="str">
        <f>IF($G5717="", "", IF(IFERROR(INDEX('Project List'!$H$11:$H$510, MATCH($G5717, 'Project List'!$B$11:$B$510, 0)), "")="", "", IFERROR(INDEX('Project List'!$H$11:$H$510, MATCH($G5717, 'Project List'!$B$11:$B$510, 0)), "")))</f>
        <v/>
      </c>
      <c r="E5717" s="67" t="str">
        <f>IF($G5717="", "", IF(IFERROR(INDEX('Project List'!$I$11:$I$510, MATCH($G5717, 'Project List'!$B$11:$B$510, 0)), "")="", "", IFERROR(INDEX('Project List'!$I$11:$I$510, MATCH($G5717, 'Project List'!$B$11:$B$510, 0)), "")))</f>
        <v/>
      </c>
      <c r="F5717" s="28"/>
      <c r="G5717" s="118"/>
      <c r="H5717" s="120"/>
      <c r="I5717" s="119"/>
      <c r="J5717" s="122"/>
      <c r="K5717" s="135"/>
      <c r="L5717" s="28"/>
      <c r="N5717" s="45" t="str">
        <f>IF($G5717="", "", IF(COUNTIF('Project List'!$B$11:$B$510, 'Time &amp; Expenses'!$G5717)=0, "X", ""))</f>
        <v/>
      </c>
    </row>
    <row r="5718" spans="1:14" x14ac:dyDescent="0.25">
      <c r="A5718" s="28"/>
      <c r="B5718" s="74" t="str">
        <f>IF($G5718="", "", IF(IFERROR(INDEX('Project List'!$C$11:$C$510, MATCH($G5718, 'Project List'!$B$11:$B$510, 0)), "")="", "", IFERROR(INDEX('Project List'!$C$11:$C$510, MATCH($G5718, 'Project List'!$B$11:$B$510, 0)), "")))</f>
        <v/>
      </c>
      <c r="C5718" s="1" t="str">
        <f>IF($G5718="", "", IF(IFERROR(INDEX('Project List'!$D$11:$D$510, MATCH($G5718, 'Project List'!$B$11:$B$510, 0)), "")="", "", IFERROR(INDEX('Project List'!$D$11:$D$510, MATCH($G5718, 'Project List'!$B$11:$B$510, 0)), "")))</f>
        <v/>
      </c>
      <c r="D5718" s="79" t="str">
        <f>IF($G5718="", "", IF(IFERROR(INDEX('Project List'!$H$11:$H$510, MATCH($G5718, 'Project List'!$B$11:$B$510, 0)), "")="", "", IFERROR(INDEX('Project List'!$H$11:$H$510, MATCH($G5718, 'Project List'!$B$11:$B$510, 0)), "")))</f>
        <v/>
      </c>
      <c r="E5718" s="67" t="str">
        <f>IF($G5718="", "", IF(IFERROR(INDEX('Project List'!$I$11:$I$510, MATCH($G5718, 'Project List'!$B$11:$B$510, 0)), "")="", "", IFERROR(INDEX('Project List'!$I$11:$I$510, MATCH($G5718, 'Project List'!$B$11:$B$510, 0)), "")))</f>
        <v/>
      </c>
      <c r="F5718" s="28"/>
      <c r="G5718" s="118"/>
      <c r="H5718" s="120"/>
      <c r="I5718" s="119"/>
      <c r="J5718" s="122"/>
      <c r="K5718" s="135"/>
      <c r="L5718" s="28"/>
      <c r="N5718" s="45" t="str">
        <f>IF($G5718="", "", IF(COUNTIF('Project List'!$B$11:$B$510, 'Time &amp; Expenses'!$G5718)=0, "X", ""))</f>
        <v/>
      </c>
    </row>
    <row r="5719" spans="1:14" x14ac:dyDescent="0.25">
      <c r="A5719" s="28"/>
      <c r="B5719" s="74" t="str">
        <f>IF($G5719="", "", IF(IFERROR(INDEX('Project List'!$C$11:$C$510, MATCH($G5719, 'Project List'!$B$11:$B$510, 0)), "")="", "", IFERROR(INDEX('Project List'!$C$11:$C$510, MATCH($G5719, 'Project List'!$B$11:$B$510, 0)), "")))</f>
        <v/>
      </c>
      <c r="C5719" s="1" t="str">
        <f>IF($G5719="", "", IF(IFERROR(INDEX('Project List'!$D$11:$D$510, MATCH($G5719, 'Project List'!$B$11:$B$510, 0)), "")="", "", IFERROR(INDEX('Project List'!$D$11:$D$510, MATCH($G5719, 'Project List'!$B$11:$B$510, 0)), "")))</f>
        <v/>
      </c>
      <c r="D5719" s="79" t="str">
        <f>IF($G5719="", "", IF(IFERROR(INDEX('Project List'!$H$11:$H$510, MATCH($G5719, 'Project List'!$B$11:$B$510, 0)), "")="", "", IFERROR(INDEX('Project List'!$H$11:$H$510, MATCH($G5719, 'Project List'!$B$11:$B$510, 0)), "")))</f>
        <v/>
      </c>
      <c r="E5719" s="67" t="str">
        <f>IF($G5719="", "", IF(IFERROR(INDEX('Project List'!$I$11:$I$510, MATCH($G5719, 'Project List'!$B$11:$B$510, 0)), "")="", "", IFERROR(INDEX('Project List'!$I$11:$I$510, MATCH($G5719, 'Project List'!$B$11:$B$510, 0)), "")))</f>
        <v/>
      </c>
      <c r="F5719" s="28"/>
      <c r="G5719" s="118"/>
      <c r="H5719" s="120"/>
      <c r="I5719" s="119"/>
      <c r="J5719" s="122"/>
      <c r="K5719" s="135"/>
      <c r="L5719" s="28"/>
      <c r="N5719" s="45" t="str">
        <f>IF($G5719="", "", IF(COUNTIF('Project List'!$B$11:$B$510, 'Time &amp; Expenses'!$G5719)=0, "X", ""))</f>
        <v/>
      </c>
    </row>
    <row r="5720" spans="1:14" x14ac:dyDescent="0.25">
      <c r="A5720" s="28"/>
      <c r="B5720" s="74" t="str">
        <f>IF($G5720="", "", IF(IFERROR(INDEX('Project List'!$C$11:$C$510, MATCH($G5720, 'Project List'!$B$11:$B$510, 0)), "")="", "", IFERROR(INDEX('Project List'!$C$11:$C$510, MATCH($G5720, 'Project List'!$B$11:$B$510, 0)), "")))</f>
        <v/>
      </c>
      <c r="C5720" s="1" t="str">
        <f>IF($G5720="", "", IF(IFERROR(INDEX('Project List'!$D$11:$D$510, MATCH($G5720, 'Project List'!$B$11:$B$510, 0)), "")="", "", IFERROR(INDEX('Project List'!$D$11:$D$510, MATCH($G5720, 'Project List'!$B$11:$B$510, 0)), "")))</f>
        <v/>
      </c>
      <c r="D5720" s="79" t="str">
        <f>IF($G5720="", "", IF(IFERROR(INDEX('Project List'!$H$11:$H$510, MATCH($G5720, 'Project List'!$B$11:$B$510, 0)), "")="", "", IFERROR(INDEX('Project List'!$H$11:$H$510, MATCH($G5720, 'Project List'!$B$11:$B$510, 0)), "")))</f>
        <v/>
      </c>
      <c r="E5720" s="67" t="str">
        <f>IF($G5720="", "", IF(IFERROR(INDEX('Project List'!$I$11:$I$510, MATCH($G5720, 'Project List'!$B$11:$B$510, 0)), "")="", "", IFERROR(INDEX('Project List'!$I$11:$I$510, MATCH($G5720, 'Project List'!$B$11:$B$510, 0)), "")))</f>
        <v/>
      </c>
      <c r="F5720" s="28"/>
      <c r="G5720" s="118"/>
      <c r="H5720" s="120"/>
      <c r="I5720" s="119"/>
      <c r="J5720" s="122"/>
      <c r="K5720" s="135"/>
      <c r="L5720" s="28"/>
      <c r="N5720" s="45" t="str">
        <f>IF($G5720="", "", IF(COUNTIF('Project List'!$B$11:$B$510, 'Time &amp; Expenses'!$G5720)=0, "X", ""))</f>
        <v/>
      </c>
    </row>
    <row r="5721" spans="1:14" x14ac:dyDescent="0.25">
      <c r="A5721" s="28"/>
      <c r="B5721" s="74" t="str">
        <f>IF($G5721="", "", IF(IFERROR(INDEX('Project List'!$C$11:$C$510, MATCH($G5721, 'Project List'!$B$11:$B$510, 0)), "")="", "", IFERROR(INDEX('Project List'!$C$11:$C$510, MATCH($G5721, 'Project List'!$B$11:$B$510, 0)), "")))</f>
        <v/>
      </c>
      <c r="C5721" s="1" t="str">
        <f>IF($G5721="", "", IF(IFERROR(INDEX('Project List'!$D$11:$D$510, MATCH($G5721, 'Project List'!$B$11:$B$510, 0)), "")="", "", IFERROR(INDEX('Project List'!$D$11:$D$510, MATCH($G5721, 'Project List'!$B$11:$B$510, 0)), "")))</f>
        <v/>
      </c>
      <c r="D5721" s="79" t="str">
        <f>IF($G5721="", "", IF(IFERROR(INDEX('Project List'!$H$11:$H$510, MATCH($G5721, 'Project List'!$B$11:$B$510, 0)), "")="", "", IFERROR(INDEX('Project List'!$H$11:$H$510, MATCH($G5721, 'Project List'!$B$11:$B$510, 0)), "")))</f>
        <v/>
      </c>
      <c r="E5721" s="67" t="str">
        <f>IF($G5721="", "", IF(IFERROR(INDEX('Project List'!$I$11:$I$510, MATCH($G5721, 'Project List'!$B$11:$B$510, 0)), "")="", "", IFERROR(INDEX('Project List'!$I$11:$I$510, MATCH($G5721, 'Project List'!$B$11:$B$510, 0)), "")))</f>
        <v/>
      </c>
      <c r="F5721" s="28"/>
      <c r="G5721" s="118"/>
      <c r="H5721" s="120"/>
      <c r="I5721" s="119"/>
      <c r="J5721" s="122"/>
      <c r="K5721" s="135"/>
      <c r="L5721" s="28"/>
      <c r="N5721" s="45" t="str">
        <f>IF($G5721="", "", IF(COUNTIF('Project List'!$B$11:$B$510, 'Time &amp; Expenses'!$G5721)=0, "X", ""))</f>
        <v/>
      </c>
    </row>
    <row r="5722" spans="1:14" x14ac:dyDescent="0.25">
      <c r="A5722" s="28"/>
      <c r="B5722" s="74" t="str">
        <f>IF($G5722="", "", IF(IFERROR(INDEX('Project List'!$C$11:$C$510, MATCH($G5722, 'Project List'!$B$11:$B$510, 0)), "")="", "", IFERROR(INDEX('Project List'!$C$11:$C$510, MATCH($G5722, 'Project List'!$B$11:$B$510, 0)), "")))</f>
        <v/>
      </c>
      <c r="C5722" s="1" t="str">
        <f>IF($G5722="", "", IF(IFERROR(INDEX('Project List'!$D$11:$D$510, MATCH($G5722, 'Project List'!$B$11:$B$510, 0)), "")="", "", IFERROR(INDEX('Project List'!$D$11:$D$510, MATCH($G5722, 'Project List'!$B$11:$B$510, 0)), "")))</f>
        <v/>
      </c>
      <c r="D5722" s="79" t="str">
        <f>IF($G5722="", "", IF(IFERROR(INDEX('Project List'!$H$11:$H$510, MATCH($G5722, 'Project List'!$B$11:$B$510, 0)), "")="", "", IFERROR(INDEX('Project List'!$H$11:$H$510, MATCH($G5722, 'Project List'!$B$11:$B$510, 0)), "")))</f>
        <v/>
      </c>
      <c r="E5722" s="67" t="str">
        <f>IF($G5722="", "", IF(IFERROR(INDEX('Project List'!$I$11:$I$510, MATCH($G5722, 'Project List'!$B$11:$B$510, 0)), "")="", "", IFERROR(INDEX('Project List'!$I$11:$I$510, MATCH($G5722, 'Project List'!$B$11:$B$510, 0)), "")))</f>
        <v/>
      </c>
      <c r="F5722" s="28"/>
      <c r="G5722" s="118"/>
      <c r="H5722" s="120"/>
      <c r="I5722" s="119"/>
      <c r="J5722" s="122"/>
      <c r="K5722" s="135"/>
      <c r="L5722" s="28"/>
      <c r="N5722" s="45" t="str">
        <f>IF($G5722="", "", IF(COUNTIF('Project List'!$B$11:$B$510, 'Time &amp; Expenses'!$G5722)=0, "X", ""))</f>
        <v/>
      </c>
    </row>
    <row r="5723" spans="1:14" x14ac:dyDescent="0.25">
      <c r="A5723" s="28"/>
      <c r="B5723" s="74" t="str">
        <f>IF($G5723="", "", IF(IFERROR(INDEX('Project List'!$C$11:$C$510, MATCH($G5723, 'Project List'!$B$11:$B$510, 0)), "")="", "", IFERROR(INDEX('Project List'!$C$11:$C$510, MATCH($G5723, 'Project List'!$B$11:$B$510, 0)), "")))</f>
        <v/>
      </c>
      <c r="C5723" s="1" t="str">
        <f>IF($G5723="", "", IF(IFERROR(INDEX('Project List'!$D$11:$D$510, MATCH($G5723, 'Project List'!$B$11:$B$510, 0)), "")="", "", IFERROR(INDEX('Project List'!$D$11:$D$510, MATCH($G5723, 'Project List'!$B$11:$B$510, 0)), "")))</f>
        <v/>
      </c>
      <c r="D5723" s="79" t="str">
        <f>IF($G5723="", "", IF(IFERROR(INDEX('Project List'!$H$11:$H$510, MATCH($G5723, 'Project List'!$B$11:$B$510, 0)), "")="", "", IFERROR(INDEX('Project List'!$H$11:$H$510, MATCH($G5723, 'Project List'!$B$11:$B$510, 0)), "")))</f>
        <v/>
      </c>
      <c r="E5723" s="67" t="str">
        <f>IF($G5723="", "", IF(IFERROR(INDEX('Project List'!$I$11:$I$510, MATCH($G5723, 'Project List'!$B$11:$B$510, 0)), "")="", "", IFERROR(INDEX('Project List'!$I$11:$I$510, MATCH($G5723, 'Project List'!$B$11:$B$510, 0)), "")))</f>
        <v/>
      </c>
      <c r="F5723" s="28"/>
      <c r="G5723" s="118"/>
      <c r="H5723" s="120"/>
      <c r="I5723" s="119"/>
      <c r="J5723" s="122"/>
      <c r="K5723" s="135"/>
      <c r="L5723" s="28"/>
      <c r="N5723" s="45" t="str">
        <f>IF($G5723="", "", IF(COUNTIF('Project List'!$B$11:$B$510, 'Time &amp; Expenses'!$G5723)=0, "X", ""))</f>
        <v/>
      </c>
    </row>
    <row r="5724" spans="1:14" x14ac:dyDescent="0.25">
      <c r="A5724" s="28"/>
      <c r="B5724" s="74" t="str">
        <f>IF($G5724="", "", IF(IFERROR(INDEX('Project List'!$C$11:$C$510, MATCH($G5724, 'Project List'!$B$11:$B$510, 0)), "")="", "", IFERROR(INDEX('Project List'!$C$11:$C$510, MATCH($G5724, 'Project List'!$B$11:$B$510, 0)), "")))</f>
        <v/>
      </c>
      <c r="C5724" s="1" t="str">
        <f>IF($G5724="", "", IF(IFERROR(INDEX('Project List'!$D$11:$D$510, MATCH($G5724, 'Project List'!$B$11:$B$510, 0)), "")="", "", IFERROR(INDEX('Project List'!$D$11:$D$510, MATCH($G5724, 'Project List'!$B$11:$B$510, 0)), "")))</f>
        <v/>
      </c>
      <c r="D5724" s="79" t="str">
        <f>IF($G5724="", "", IF(IFERROR(INDEX('Project List'!$H$11:$H$510, MATCH($G5724, 'Project List'!$B$11:$B$510, 0)), "")="", "", IFERROR(INDEX('Project List'!$H$11:$H$510, MATCH($G5724, 'Project List'!$B$11:$B$510, 0)), "")))</f>
        <v/>
      </c>
      <c r="E5724" s="67" t="str">
        <f>IF($G5724="", "", IF(IFERROR(INDEX('Project List'!$I$11:$I$510, MATCH($G5724, 'Project List'!$B$11:$B$510, 0)), "")="", "", IFERROR(INDEX('Project List'!$I$11:$I$510, MATCH($G5724, 'Project List'!$B$11:$B$510, 0)), "")))</f>
        <v/>
      </c>
      <c r="F5724" s="28"/>
      <c r="G5724" s="118"/>
      <c r="H5724" s="120"/>
      <c r="I5724" s="119"/>
      <c r="J5724" s="122"/>
      <c r="K5724" s="135"/>
      <c r="L5724" s="28"/>
      <c r="N5724" s="45" t="str">
        <f>IF($G5724="", "", IF(COUNTIF('Project List'!$B$11:$B$510, 'Time &amp; Expenses'!$G5724)=0, "X", ""))</f>
        <v/>
      </c>
    </row>
    <row r="5725" spans="1:14" x14ac:dyDescent="0.25">
      <c r="A5725" s="28"/>
      <c r="B5725" s="74" t="str">
        <f>IF($G5725="", "", IF(IFERROR(INDEX('Project List'!$C$11:$C$510, MATCH($G5725, 'Project List'!$B$11:$B$510, 0)), "")="", "", IFERROR(INDEX('Project List'!$C$11:$C$510, MATCH($G5725, 'Project List'!$B$11:$B$510, 0)), "")))</f>
        <v/>
      </c>
      <c r="C5725" s="1" t="str">
        <f>IF($G5725="", "", IF(IFERROR(INDEX('Project List'!$D$11:$D$510, MATCH($G5725, 'Project List'!$B$11:$B$510, 0)), "")="", "", IFERROR(INDEX('Project List'!$D$11:$D$510, MATCH($G5725, 'Project List'!$B$11:$B$510, 0)), "")))</f>
        <v/>
      </c>
      <c r="D5725" s="79" t="str">
        <f>IF($G5725="", "", IF(IFERROR(INDEX('Project List'!$H$11:$H$510, MATCH($G5725, 'Project List'!$B$11:$B$510, 0)), "")="", "", IFERROR(INDEX('Project List'!$H$11:$H$510, MATCH($G5725, 'Project List'!$B$11:$B$510, 0)), "")))</f>
        <v/>
      </c>
      <c r="E5725" s="67" t="str">
        <f>IF($G5725="", "", IF(IFERROR(INDEX('Project List'!$I$11:$I$510, MATCH($G5725, 'Project List'!$B$11:$B$510, 0)), "")="", "", IFERROR(INDEX('Project List'!$I$11:$I$510, MATCH($G5725, 'Project List'!$B$11:$B$510, 0)), "")))</f>
        <v/>
      </c>
      <c r="F5725" s="28"/>
      <c r="G5725" s="118"/>
      <c r="H5725" s="120"/>
      <c r="I5725" s="119"/>
      <c r="J5725" s="122"/>
      <c r="K5725" s="135"/>
      <c r="L5725" s="28"/>
      <c r="N5725" s="45" t="str">
        <f>IF($G5725="", "", IF(COUNTIF('Project List'!$B$11:$B$510, 'Time &amp; Expenses'!$G5725)=0, "X", ""))</f>
        <v/>
      </c>
    </row>
    <row r="5726" spans="1:14" x14ac:dyDescent="0.25">
      <c r="A5726" s="28"/>
      <c r="B5726" s="74" t="str">
        <f>IF($G5726="", "", IF(IFERROR(INDEX('Project List'!$C$11:$C$510, MATCH($G5726, 'Project List'!$B$11:$B$510, 0)), "")="", "", IFERROR(INDEX('Project List'!$C$11:$C$510, MATCH($G5726, 'Project List'!$B$11:$B$510, 0)), "")))</f>
        <v/>
      </c>
      <c r="C5726" s="1" t="str">
        <f>IF($G5726="", "", IF(IFERROR(INDEX('Project List'!$D$11:$D$510, MATCH($G5726, 'Project List'!$B$11:$B$510, 0)), "")="", "", IFERROR(INDEX('Project List'!$D$11:$D$510, MATCH($G5726, 'Project List'!$B$11:$B$510, 0)), "")))</f>
        <v/>
      </c>
      <c r="D5726" s="79" t="str">
        <f>IF($G5726="", "", IF(IFERROR(INDEX('Project List'!$H$11:$H$510, MATCH($G5726, 'Project List'!$B$11:$B$510, 0)), "")="", "", IFERROR(INDEX('Project List'!$H$11:$H$510, MATCH($G5726, 'Project List'!$B$11:$B$510, 0)), "")))</f>
        <v/>
      </c>
      <c r="E5726" s="67" t="str">
        <f>IF($G5726="", "", IF(IFERROR(INDEX('Project List'!$I$11:$I$510, MATCH($G5726, 'Project List'!$B$11:$B$510, 0)), "")="", "", IFERROR(INDEX('Project List'!$I$11:$I$510, MATCH($G5726, 'Project List'!$B$11:$B$510, 0)), "")))</f>
        <v/>
      </c>
      <c r="F5726" s="28"/>
      <c r="G5726" s="118"/>
      <c r="H5726" s="120"/>
      <c r="I5726" s="119"/>
      <c r="J5726" s="122"/>
      <c r="K5726" s="135"/>
      <c r="L5726" s="28"/>
      <c r="N5726" s="45" t="str">
        <f>IF($G5726="", "", IF(COUNTIF('Project List'!$B$11:$B$510, 'Time &amp; Expenses'!$G5726)=0, "X", ""))</f>
        <v/>
      </c>
    </row>
    <row r="5727" spans="1:14" x14ac:dyDescent="0.25">
      <c r="A5727" s="28"/>
      <c r="B5727" s="74" t="str">
        <f>IF($G5727="", "", IF(IFERROR(INDEX('Project List'!$C$11:$C$510, MATCH($G5727, 'Project List'!$B$11:$B$510, 0)), "")="", "", IFERROR(INDEX('Project List'!$C$11:$C$510, MATCH($G5727, 'Project List'!$B$11:$B$510, 0)), "")))</f>
        <v/>
      </c>
      <c r="C5727" s="1" t="str">
        <f>IF($G5727="", "", IF(IFERROR(INDEX('Project List'!$D$11:$D$510, MATCH($G5727, 'Project List'!$B$11:$B$510, 0)), "")="", "", IFERROR(INDEX('Project List'!$D$11:$D$510, MATCH($G5727, 'Project List'!$B$11:$B$510, 0)), "")))</f>
        <v/>
      </c>
      <c r="D5727" s="79" t="str">
        <f>IF($G5727="", "", IF(IFERROR(INDEX('Project List'!$H$11:$H$510, MATCH($G5727, 'Project List'!$B$11:$B$510, 0)), "")="", "", IFERROR(INDEX('Project List'!$H$11:$H$510, MATCH($G5727, 'Project List'!$B$11:$B$510, 0)), "")))</f>
        <v/>
      </c>
      <c r="E5727" s="67" t="str">
        <f>IF($G5727="", "", IF(IFERROR(INDEX('Project List'!$I$11:$I$510, MATCH($G5727, 'Project List'!$B$11:$B$510, 0)), "")="", "", IFERROR(INDEX('Project List'!$I$11:$I$510, MATCH($G5727, 'Project List'!$B$11:$B$510, 0)), "")))</f>
        <v/>
      </c>
      <c r="F5727" s="28"/>
      <c r="G5727" s="118"/>
      <c r="H5727" s="120"/>
      <c r="I5727" s="119"/>
      <c r="J5727" s="122"/>
      <c r="K5727" s="135"/>
      <c r="L5727" s="28"/>
      <c r="N5727" s="45" t="str">
        <f>IF($G5727="", "", IF(COUNTIF('Project List'!$B$11:$B$510, 'Time &amp; Expenses'!$G5727)=0, "X", ""))</f>
        <v/>
      </c>
    </row>
    <row r="5728" spans="1:14" x14ac:dyDescent="0.25">
      <c r="A5728" s="28"/>
      <c r="B5728" s="74" t="str">
        <f>IF($G5728="", "", IF(IFERROR(INDEX('Project List'!$C$11:$C$510, MATCH($G5728, 'Project List'!$B$11:$B$510, 0)), "")="", "", IFERROR(INDEX('Project List'!$C$11:$C$510, MATCH($G5728, 'Project List'!$B$11:$B$510, 0)), "")))</f>
        <v/>
      </c>
      <c r="C5728" s="1" t="str">
        <f>IF($G5728="", "", IF(IFERROR(INDEX('Project List'!$D$11:$D$510, MATCH($G5728, 'Project List'!$B$11:$B$510, 0)), "")="", "", IFERROR(INDEX('Project List'!$D$11:$D$510, MATCH($G5728, 'Project List'!$B$11:$B$510, 0)), "")))</f>
        <v/>
      </c>
      <c r="D5728" s="79" t="str">
        <f>IF($G5728="", "", IF(IFERROR(INDEX('Project List'!$H$11:$H$510, MATCH($G5728, 'Project List'!$B$11:$B$510, 0)), "")="", "", IFERROR(INDEX('Project List'!$H$11:$H$510, MATCH($G5728, 'Project List'!$B$11:$B$510, 0)), "")))</f>
        <v/>
      </c>
      <c r="E5728" s="67" t="str">
        <f>IF($G5728="", "", IF(IFERROR(INDEX('Project List'!$I$11:$I$510, MATCH($G5728, 'Project List'!$B$11:$B$510, 0)), "")="", "", IFERROR(INDEX('Project List'!$I$11:$I$510, MATCH($G5728, 'Project List'!$B$11:$B$510, 0)), "")))</f>
        <v/>
      </c>
      <c r="F5728" s="28"/>
      <c r="G5728" s="118"/>
      <c r="H5728" s="120"/>
      <c r="I5728" s="119"/>
      <c r="J5728" s="122"/>
      <c r="K5728" s="135"/>
      <c r="L5728" s="28"/>
      <c r="N5728" s="45" t="str">
        <f>IF($G5728="", "", IF(COUNTIF('Project List'!$B$11:$B$510, 'Time &amp; Expenses'!$G5728)=0, "X", ""))</f>
        <v/>
      </c>
    </row>
    <row r="5729" spans="1:14" x14ac:dyDescent="0.25">
      <c r="A5729" s="28"/>
      <c r="B5729" s="74" t="str">
        <f>IF($G5729="", "", IF(IFERROR(INDEX('Project List'!$C$11:$C$510, MATCH($G5729, 'Project List'!$B$11:$B$510, 0)), "")="", "", IFERROR(INDEX('Project List'!$C$11:$C$510, MATCH($G5729, 'Project List'!$B$11:$B$510, 0)), "")))</f>
        <v/>
      </c>
      <c r="C5729" s="1" t="str">
        <f>IF($G5729="", "", IF(IFERROR(INDEX('Project List'!$D$11:$D$510, MATCH($G5729, 'Project List'!$B$11:$B$510, 0)), "")="", "", IFERROR(INDEX('Project List'!$D$11:$D$510, MATCH($G5729, 'Project List'!$B$11:$B$510, 0)), "")))</f>
        <v/>
      </c>
      <c r="D5729" s="79" t="str">
        <f>IF($G5729="", "", IF(IFERROR(INDEX('Project List'!$H$11:$H$510, MATCH($G5729, 'Project List'!$B$11:$B$510, 0)), "")="", "", IFERROR(INDEX('Project List'!$H$11:$H$510, MATCH($G5729, 'Project List'!$B$11:$B$510, 0)), "")))</f>
        <v/>
      </c>
      <c r="E5729" s="67" t="str">
        <f>IF($G5729="", "", IF(IFERROR(INDEX('Project List'!$I$11:$I$510, MATCH($G5729, 'Project List'!$B$11:$B$510, 0)), "")="", "", IFERROR(INDEX('Project List'!$I$11:$I$510, MATCH($G5729, 'Project List'!$B$11:$B$510, 0)), "")))</f>
        <v/>
      </c>
      <c r="F5729" s="28"/>
      <c r="G5729" s="118"/>
      <c r="H5729" s="120"/>
      <c r="I5729" s="119"/>
      <c r="J5729" s="122"/>
      <c r="K5729" s="135"/>
      <c r="L5729" s="28"/>
      <c r="N5729" s="45" t="str">
        <f>IF($G5729="", "", IF(COUNTIF('Project List'!$B$11:$B$510, 'Time &amp; Expenses'!$G5729)=0, "X", ""))</f>
        <v/>
      </c>
    </row>
    <row r="5730" spans="1:14" x14ac:dyDescent="0.25">
      <c r="A5730" s="28"/>
      <c r="B5730" s="74" t="str">
        <f>IF($G5730="", "", IF(IFERROR(INDEX('Project List'!$C$11:$C$510, MATCH($G5730, 'Project List'!$B$11:$B$510, 0)), "")="", "", IFERROR(INDEX('Project List'!$C$11:$C$510, MATCH($G5730, 'Project List'!$B$11:$B$510, 0)), "")))</f>
        <v/>
      </c>
      <c r="C5730" s="1" t="str">
        <f>IF($G5730="", "", IF(IFERROR(INDEX('Project List'!$D$11:$D$510, MATCH($G5730, 'Project List'!$B$11:$B$510, 0)), "")="", "", IFERROR(INDEX('Project List'!$D$11:$D$510, MATCH($G5730, 'Project List'!$B$11:$B$510, 0)), "")))</f>
        <v/>
      </c>
      <c r="D5730" s="79" t="str">
        <f>IF($G5730="", "", IF(IFERROR(INDEX('Project List'!$H$11:$H$510, MATCH($G5730, 'Project List'!$B$11:$B$510, 0)), "")="", "", IFERROR(INDEX('Project List'!$H$11:$H$510, MATCH($G5730, 'Project List'!$B$11:$B$510, 0)), "")))</f>
        <v/>
      </c>
      <c r="E5730" s="67" t="str">
        <f>IF($G5730="", "", IF(IFERROR(INDEX('Project List'!$I$11:$I$510, MATCH($G5730, 'Project List'!$B$11:$B$510, 0)), "")="", "", IFERROR(INDEX('Project List'!$I$11:$I$510, MATCH($G5730, 'Project List'!$B$11:$B$510, 0)), "")))</f>
        <v/>
      </c>
      <c r="F5730" s="28"/>
      <c r="G5730" s="118"/>
      <c r="H5730" s="120"/>
      <c r="I5730" s="119"/>
      <c r="J5730" s="122"/>
      <c r="K5730" s="135"/>
      <c r="L5730" s="28"/>
      <c r="N5730" s="45" t="str">
        <f>IF($G5730="", "", IF(COUNTIF('Project List'!$B$11:$B$510, 'Time &amp; Expenses'!$G5730)=0, "X", ""))</f>
        <v/>
      </c>
    </row>
    <row r="5731" spans="1:14" x14ac:dyDescent="0.25">
      <c r="A5731" s="28"/>
      <c r="B5731" s="74" t="str">
        <f>IF($G5731="", "", IF(IFERROR(INDEX('Project List'!$C$11:$C$510, MATCH($G5731, 'Project List'!$B$11:$B$510, 0)), "")="", "", IFERROR(INDEX('Project List'!$C$11:$C$510, MATCH($G5731, 'Project List'!$B$11:$B$510, 0)), "")))</f>
        <v/>
      </c>
      <c r="C5731" s="1" t="str">
        <f>IF($G5731="", "", IF(IFERROR(INDEX('Project List'!$D$11:$D$510, MATCH($G5731, 'Project List'!$B$11:$B$510, 0)), "")="", "", IFERROR(INDEX('Project List'!$D$11:$D$510, MATCH($G5731, 'Project List'!$B$11:$B$510, 0)), "")))</f>
        <v/>
      </c>
      <c r="D5731" s="79" t="str">
        <f>IF($G5731="", "", IF(IFERROR(INDEX('Project List'!$H$11:$H$510, MATCH($G5731, 'Project List'!$B$11:$B$510, 0)), "")="", "", IFERROR(INDEX('Project List'!$H$11:$H$510, MATCH($G5731, 'Project List'!$B$11:$B$510, 0)), "")))</f>
        <v/>
      </c>
      <c r="E5731" s="67" t="str">
        <f>IF($G5731="", "", IF(IFERROR(INDEX('Project List'!$I$11:$I$510, MATCH($G5731, 'Project List'!$B$11:$B$510, 0)), "")="", "", IFERROR(INDEX('Project List'!$I$11:$I$510, MATCH($G5731, 'Project List'!$B$11:$B$510, 0)), "")))</f>
        <v/>
      </c>
      <c r="F5731" s="28"/>
      <c r="G5731" s="118"/>
      <c r="H5731" s="120"/>
      <c r="I5731" s="119"/>
      <c r="J5731" s="122"/>
      <c r="K5731" s="135"/>
      <c r="L5731" s="28"/>
      <c r="N5731" s="45" t="str">
        <f>IF($G5731="", "", IF(COUNTIF('Project List'!$B$11:$B$510, 'Time &amp; Expenses'!$G5731)=0, "X", ""))</f>
        <v/>
      </c>
    </row>
    <row r="5732" spans="1:14" x14ac:dyDescent="0.25">
      <c r="A5732" s="28"/>
      <c r="B5732" s="74" t="str">
        <f>IF($G5732="", "", IF(IFERROR(INDEX('Project List'!$C$11:$C$510, MATCH($G5732, 'Project List'!$B$11:$B$510, 0)), "")="", "", IFERROR(INDEX('Project List'!$C$11:$C$510, MATCH($G5732, 'Project List'!$B$11:$B$510, 0)), "")))</f>
        <v/>
      </c>
      <c r="C5732" s="1" t="str">
        <f>IF($G5732="", "", IF(IFERROR(INDEX('Project List'!$D$11:$D$510, MATCH($G5732, 'Project List'!$B$11:$B$510, 0)), "")="", "", IFERROR(INDEX('Project List'!$D$11:$D$510, MATCH($G5732, 'Project List'!$B$11:$B$510, 0)), "")))</f>
        <v/>
      </c>
      <c r="D5732" s="79" t="str">
        <f>IF($G5732="", "", IF(IFERROR(INDEX('Project List'!$H$11:$H$510, MATCH($G5732, 'Project List'!$B$11:$B$510, 0)), "")="", "", IFERROR(INDEX('Project List'!$H$11:$H$510, MATCH($G5732, 'Project List'!$B$11:$B$510, 0)), "")))</f>
        <v/>
      </c>
      <c r="E5732" s="67" t="str">
        <f>IF($G5732="", "", IF(IFERROR(INDEX('Project List'!$I$11:$I$510, MATCH($G5732, 'Project List'!$B$11:$B$510, 0)), "")="", "", IFERROR(INDEX('Project List'!$I$11:$I$510, MATCH($G5732, 'Project List'!$B$11:$B$510, 0)), "")))</f>
        <v/>
      </c>
      <c r="F5732" s="28"/>
      <c r="G5732" s="118"/>
      <c r="H5732" s="120"/>
      <c r="I5732" s="119"/>
      <c r="J5732" s="122"/>
      <c r="K5732" s="135"/>
      <c r="L5732" s="28"/>
      <c r="N5732" s="45" t="str">
        <f>IF($G5732="", "", IF(COUNTIF('Project List'!$B$11:$B$510, 'Time &amp; Expenses'!$G5732)=0, "X", ""))</f>
        <v/>
      </c>
    </row>
    <row r="5733" spans="1:14" x14ac:dyDescent="0.25">
      <c r="A5733" s="28"/>
      <c r="B5733" s="74" t="str">
        <f>IF($G5733="", "", IF(IFERROR(INDEX('Project List'!$C$11:$C$510, MATCH($G5733, 'Project List'!$B$11:$B$510, 0)), "")="", "", IFERROR(INDEX('Project List'!$C$11:$C$510, MATCH($G5733, 'Project List'!$B$11:$B$510, 0)), "")))</f>
        <v/>
      </c>
      <c r="C5733" s="1" t="str">
        <f>IF($G5733="", "", IF(IFERROR(INDEX('Project List'!$D$11:$D$510, MATCH($G5733, 'Project List'!$B$11:$B$510, 0)), "")="", "", IFERROR(INDEX('Project List'!$D$11:$D$510, MATCH($G5733, 'Project List'!$B$11:$B$510, 0)), "")))</f>
        <v/>
      </c>
      <c r="D5733" s="79" t="str">
        <f>IF($G5733="", "", IF(IFERROR(INDEX('Project List'!$H$11:$H$510, MATCH($G5733, 'Project List'!$B$11:$B$510, 0)), "")="", "", IFERROR(INDEX('Project List'!$H$11:$H$510, MATCH($G5733, 'Project List'!$B$11:$B$510, 0)), "")))</f>
        <v/>
      </c>
      <c r="E5733" s="67" t="str">
        <f>IF($G5733="", "", IF(IFERROR(INDEX('Project List'!$I$11:$I$510, MATCH($G5733, 'Project List'!$B$11:$B$510, 0)), "")="", "", IFERROR(INDEX('Project List'!$I$11:$I$510, MATCH($G5733, 'Project List'!$B$11:$B$510, 0)), "")))</f>
        <v/>
      </c>
      <c r="F5733" s="28"/>
      <c r="G5733" s="118"/>
      <c r="H5733" s="120"/>
      <c r="I5733" s="119"/>
      <c r="J5733" s="122"/>
      <c r="K5733" s="135"/>
      <c r="L5733" s="28"/>
      <c r="N5733" s="45" t="str">
        <f>IF($G5733="", "", IF(COUNTIF('Project List'!$B$11:$B$510, 'Time &amp; Expenses'!$G5733)=0, "X", ""))</f>
        <v/>
      </c>
    </row>
    <row r="5734" spans="1:14" x14ac:dyDescent="0.25">
      <c r="A5734" s="28"/>
      <c r="B5734" s="74" t="str">
        <f>IF($G5734="", "", IF(IFERROR(INDEX('Project List'!$C$11:$C$510, MATCH($G5734, 'Project List'!$B$11:$B$510, 0)), "")="", "", IFERROR(INDEX('Project List'!$C$11:$C$510, MATCH($G5734, 'Project List'!$B$11:$B$510, 0)), "")))</f>
        <v/>
      </c>
      <c r="C5734" s="1" t="str">
        <f>IF($G5734="", "", IF(IFERROR(INDEX('Project List'!$D$11:$D$510, MATCH($G5734, 'Project List'!$B$11:$B$510, 0)), "")="", "", IFERROR(INDEX('Project List'!$D$11:$D$510, MATCH($G5734, 'Project List'!$B$11:$B$510, 0)), "")))</f>
        <v/>
      </c>
      <c r="D5734" s="79" t="str">
        <f>IF($G5734="", "", IF(IFERROR(INDEX('Project List'!$H$11:$H$510, MATCH($G5734, 'Project List'!$B$11:$B$510, 0)), "")="", "", IFERROR(INDEX('Project List'!$H$11:$H$510, MATCH($G5734, 'Project List'!$B$11:$B$510, 0)), "")))</f>
        <v/>
      </c>
      <c r="E5734" s="67" t="str">
        <f>IF($G5734="", "", IF(IFERROR(INDEX('Project List'!$I$11:$I$510, MATCH($G5734, 'Project List'!$B$11:$B$510, 0)), "")="", "", IFERROR(INDEX('Project List'!$I$11:$I$510, MATCH($G5734, 'Project List'!$B$11:$B$510, 0)), "")))</f>
        <v/>
      </c>
      <c r="F5734" s="28"/>
      <c r="G5734" s="118"/>
      <c r="H5734" s="120"/>
      <c r="I5734" s="119"/>
      <c r="J5734" s="122"/>
      <c r="K5734" s="135"/>
      <c r="L5734" s="28"/>
      <c r="N5734" s="45" t="str">
        <f>IF($G5734="", "", IF(COUNTIF('Project List'!$B$11:$B$510, 'Time &amp; Expenses'!$G5734)=0, "X", ""))</f>
        <v/>
      </c>
    </row>
    <row r="5735" spans="1:14" x14ac:dyDescent="0.25">
      <c r="A5735" s="28"/>
      <c r="B5735" s="74" t="str">
        <f>IF($G5735="", "", IF(IFERROR(INDEX('Project List'!$C$11:$C$510, MATCH($G5735, 'Project List'!$B$11:$B$510, 0)), "")="", "", IFERROR(INDEX('Project List'!$C$11:$C$510, MATCH($G5735, 'Project List'!$B$11:$B$510, 0)), "")))</f>
        <v/>
      </c>
      <c r="C5735" s="1" t="str">
        <f>IF($G5735="", "", IF(IFERROR(INDEX('Project List'!$D$11:$D$510, MATCH($G5735, 'Project List'!$B$11:$B$510, 0)), "")="", "", IFERROR(INDEX('Project List'!$D$11:$D$510, MATCH($G5735, 'Project List'!$B$11:$B$510, 0)), "")))</f>
        <v/>
      </c>
      <c r="D5735" s="79" t="str">
        <f>IF($G5735="", "", IF(IFERROR(INDEX('Project List'!$H$11:$H$510, MATCH($G5735, 'Project List'!$B$11:$B$510, 0)), "")="", "", IFERROR(INDEX('Project List'!$H$11:$H$510, MATCH($G5735, 'Project List'!$B$11:$B$510, 0)), "")))</f>
        <v/>
      </c>
      <c r="E5735" s="67" t="str">
        <f>IF($G5735="", "", IF(IFERROR(INDEX('Project List'!$I$11:$I$510, MATCH($G5735, 'Project List'!$B$11:$B$510, 0)), "")="", "", IFERROR(INDEX('Project List'!$I$11:$I$510, MATCH($G5735, 'Project List'!$B$11:$B$510, 0)), "")))</f>
        <v/>
      </c>
      <c r="F5735" s="28"/>
      <c r="G5735" s="118"/>
      <c r="H5735" s="120"/>
      <c r="I5735" s="119"/>
      <c r="J5735" s="122"/>
      <c r="K5735" s="135"/>
      <c r="L5735" s="28"/>
      <c r="N5735" s="45" t="str">
        <f>IF($G5735="", "", IF(COUNTIF('Project List'!$B$11:$B$510, 'Time &amp; Expenses'!$G5735)=0, "X", ""))</f>
        <v/>
      </c>
    </row>
    <row r="5736" spans="1:14" x14ac:dyDescent="0.25">
      <c r="A5736" s="28"/>
      <c r="B5736" s="74" t="str">
        <f>IF($G5736="", "", IF(IFERROR(INDEX('Project List'!$C$11:$C$510, MATCH($G5736, 'Project List'!$B$11:$B$510, 0)), "")="", "", IFERROR(INDEX('Project List'!$C$11:$C$510, MATCH($G5736, 'Project List'!$B$11:$B$510, 0)), "")))</f>
        <v/>
      </c>
      <c r="C5736" s="1" t="str">
        <f>IF($G5736="", "", IF(IFERROR(INDEX('Project List'!$D$11:$D$510, MATCH($G5736, 'Project List'!$B$11:$B$510, 0)), "")="", "", IFERROR(INDEX('Project List'!$D$11:$D$510, MATCH($G5736, 'Project List'!$B$11:$B$510, 0)), "")))</f>
        <v/>
      </c>
      <c r="D5736" s="79" t="str">
        <f>IF($G5736="", "", IF(IFERROR(INDEX('Project List'!$H$11:$H$510, MATCH($G5736, 'Project List'!$B$11:$B$510, 0)), "")="", "", IFERROR(INDEX('Project List'!$H$11:$H$510, MATCH($G5736, 'Project List'!$B$11:$B$510, 0)), "")))</f>
        <v/>
      </c>
      <c r="E5736" s="67" t="str">
        <f>IF($G5736="", "", IF(IFERROR(INDEX('Project List'!$I$11:$I$510, MATCH($G5736, 'Project List'!$B$11:$B$510, 0)), "")="", "", IFERROR(INDEX('Project List'!$I$11:$I$510, MATCH($G5736, 'Project List'!$B$11:$B$510, 0)), "")))</f>
        <v/>
      </c>
      <c r="F5736" s="28"/>
      <c r="G5736" s="118"/>
      <c r="H5736" s="120"/>
      <c r="I5736" s="119"/>
      <c r="J5736" s="122"/>
      <c r="K5736" s="135"/>
      <c r="L5736" s="28"/>
      <c r="N5736" s="45" t="str">
        <f>IF($G5736="", "", IF(COUNTIF('Project List'!$B$11:$B$510, 'Time &amp; Expenses'!$G5736)=0, "X", ""))</f>
        <v/>
      </c>
    </row>
    <row r="5737" spans="1:14" x14ac:dyDescent="0.25">
      <c r="A5737" s="28"/>
      <c r="B5737" s="74" t="str">
        <f>IF($G5737="", "", IF(IFERROR(INDEX('Project List'!$C$11:$C$510, MATCH($G5737, 'Project List'!$B$11:$B$510, 0)), "")="", "", IFERROR(INDEX('Project List'!$C$11:$C$510, MATCH($G5737, 'Project List'!$B$11:$B$510, 0)), "")))</f>
        <v/>
      </c>
      <c r="C5737" s="1" t="str">
        <f>IF($G5737="", "", IF(IFERROR(INDEX('Project List'!$D$11:$D$510, MATCH($G5737, 'Project List'!$B$11:$B$510, 0)), "")="", "", IFERROR(INDEX('Project List'!$D$11:$D$510, MATCH($G5737, 'Project List'!$B$11:$B$510, 0)), "")))</f>
        <v/>
      </c>
      <c r="D5737" s="79" t="str">
        <f>IF($G5737="", "", IF(IFERROR(INDEX('Project List'!$H$11:$H$510, MATCH($G5737, 'Project List'!$B$11:$B$510, 0)), "")="", "", IFERROR(INDEX('Project List'!$H$11:$H$510, MATCH($G5737, 'Project List'!$B$11:$B$510, 0)), "")))</f>
        <v/>
      </c>
      <c r="E5737" s="67" t="str">
        <f>IF($G5737="", "", IF(IFERROR(INDEX('Project List'!$I$11:$I$510, MATCH($G5737, 'Project List'!$B$11:$B$510, 0)), "")="", "", IFERROR(INDEX('Project List'!$I$11:$I$510, MATCH($G5737, 'Project List'!$B$11:$B$510, 0)), "")))</f>
        <v/>
      </c>
      <c r="F5737" s="28"/>
      <c r="G5737" s="118"/>
      <c r="H5737" s="120"/>
      <c r="I5737" s="119"/>
      <c r="J5737" s="122"/>
      <c r="K5737" s="135"/>
      <c r="L5737" s="28"/>
      <c r="N5737" s="45" t="str">
        <f>IF($G5737="", "", IF(COUNTIF('Project List'!$B$11:$B$510, 'Time &amp; Expenses'!$G5737)=0, "X", ""))</f>
        <v/>
      </c>
    </row>
    <row r="5738" spans="1:14" x14ac:dyDescent="0.25">
      <c r="A5738" s="28"/>
      <c r="B5738" s="74" t="str">
        <f>IF($G5738="", "", IF(IFERROR(INDEX('Project List'!$C$11:$C$510, MATCH($G5738, 'Project List'!$B$11:$B$510, 0)), "")="", "", IFERROR(INDEX('Project List'!$C$11:$C$510, MATCH($G5738, 'Project List'!$B$11:$B$510, 0)), "")))</f>
        <v/>
      </c>
      <c r="C5738" s="1" t="str">
        <f>IF($G5738="", "", IF(IFERROR(INDEX('Project List'!$D$11:$D$510, MATCH($G5738, 'Project List'!$B$11:$B$510, 0)), "")="", "", IFERROR(INDEX('Project List'!$D$11:$D$510, MATCH($G5738, 'Project List'!$B$11:$B$510, 0)), "")))</f>
        <v/>
      </c>
      <c r="D5738" s="79" t="str">
        <f>IF($G5738="", "", IF(IFERROR(INDEX('Project List'!$H$11:$H$510, MATCH($G5738, 'Project List'!$B$11:$B$510, 0)), "")="", "", IFERROR(INDEX('Project List'!$H$11:$H$510, MATCH($G5738, 'Project List'!$B$11:$B$510, 0)), "")))</f>
        <v/>
      </c>
      <c r="E5738" s="67" t="str">
        <f>IF($G5738="", "", IF(IFERROR(INDEX('Project List'!$I$11:$I$510, MATCH($G5738, 'Project List'!$B$11:$B$510, 0)), "")="", "", IFERROR(INDEX('Project List'!$I$11:$I$510, MATCH($G5738, 'Project List'!$B$11:$B$510, 0)), "")))</f>
        <v/>
      </c>
      <c r="F5738" s="28"/>
      <c r="G5738" s="118"/>
      <c r="H5738" s="120"/>
      <c r="I5738" s="119"/>
      <c r="J5738" s="122"/>
      <c r="K5738" s="135"/>
      <c r="L5738" s="28"/>
      <c r="N5738" s="45" t="str">
        <f>IF($G5738="", "", IF(COUNTIF('Project List'!$B$11:$B$510, 'Time &amp; Expenses'!$G5738)=0, "X", ""))</f>
        <v/>
      </c>
    </row>
    <row r="5739" spans="1:14" x14ac:dyDescent="0.25">
      <c r="A5739" s="28"/>
      <c r="B5739" s="74" t="str">
        <f>IF($G5739="", "", IF(IFERROR(INDEX('Project List'!$C$11:$C$510, MATCH($G5739, 'Project List'!$B$11:$B$510, 0)), "")="", "", IFERROR(INDEX('Project List'!$C$11:$C$510, MATCH($G5739, 'Project List'!$B$11:$B$510, 0)), "")))</f>
        <v/>
      </c>
      <c r="C5739" s="1" t="str">
        <f>IF($G5739="", "", IF(IFERROR(INDEX('Project List'!$D$11:$D$510, MATCH($G5739, 'Project List'!$B$11:$B$510, 0)), "")="", "", IFERROR(INDEX('Project List'!$D$11:$D$510, MATCH($G5739, 'Project List'!$B$11:$B$510, 0)), "")))</f>
        <v/>
      </c>
      <c r="D5739" s="79" t="str">
        <f>IF($G5739="", "", IF(IFERROR(INDEX('Project List'!$H$11:$H$510, MATCH($G5739, 'Project List'!$B$11:$B$510, 0)), "")="", "", IFERROR(INDEX('Project List'!$H$11:$H$510, MATCH($G5739, 'Project List'!$B$11:$B$510, 0)), "")))</f>
        <v/>
      </c>
      <c r="E5739" s="67" t="str">
        <f>IF($G5739="", "", IF(IFERROR(INDEX('Project List'!$I$11:$I$510, MATCH($G5739, 'Project List'!$B$11:$B$510, 0)), "")="", "", IFERROR(INDEX('Project List'!$I$11:$I$510, MATCH($G5739, 'Project List'!$B$11:$B$510, 0)), "")))</f>
        <v/>
      </c>
      <c r="F5739" s="28"/>
      <c r="G5739" s="118"/>
      <c r="H5739" s="120"/>
      <c r="I5739" s="119"/>
      <c r="J5739" s="122"/>
      <c r="K5739" s="135"/>
      <c r="L5739" s="28"/>
      <c r="N5739" s="45" t="str">
        <f>IF($G5739="", "", IF(COUNTIF('Project List'!$B$11:$B$510, 'Time &amp; Expenses'!$G5739)=0, "X", ""))</f>
        <v/>
      </c>
    </row>
    <row r="5740" spans="1:14" x14ac:dyDescent="0.25">
      <c r="A5740" s="28"/>
      <c r="B5740" s="74" t="str">
        <f>IF($G5740="", "", IF(IFERROR(INDEX('Project List'!$C$11:$C$510, MATCH($G5740, 'Project List'!$B$11:$B$510, 0)), "")="", "", IFERROR(INDEX('Project List'!$C$11:$C$510, MATCH($G5740, 'Project List'!$B$11:$B$510, 0)), "")))</f>
        <v/>
      </c>
      <c r="C5740" s="1" t="str">
        <f>IF($G5740="", "", IF(IFERROR(INDEX('Project List'!$D$11:$D$510, MATCH($G5740, 'Project List'!$B$11:$B$510, 0)), "")="", "", IFERROR(INDEX('Project List'!$D$11:$D$510, MATCH($G5740, 'Project List'!$B$11:$B$510, 0)), "")))</f>
        <v/>
      </c>
      <c r="D5740" s="79" t="str">
        <f>IF($G5740="", "", IF(IFERROR(INDEX('Project List'!$H$11:$H$510, MATCH($G5740, 'Project List'!$B$11:$B$510, 0)), "")="", "", IFERROR(INDEX('Project List'!$H$11:$H$510, MATCH($G5740, 'Project List'!$B$11:$B$510, 0)), "")))</f>
        <v/>
      </c>
      <c r="E5740" s="67" t="str">
        <f>IF($G5740="", "", IF(IFERROR(INDEX('Project List'!$I$11:$I$510, MATCH($G5740, 'Project List'!$B$11:$B$510, 0)), "")="", "", IFERROR(INDEX('Project List'!$I$11:$I$510, MATCH($G5740, 'Project List'!$B$11:$B$510, 0)), "")))</f>
        <v/>
      </c>
      <c r="F5740" s="28"/>
      <c r="G5740" s="118"/>
      <c r="H5740" s="120"/>
      <c r="I5740" s="119"/>
      <c r="J5740" s="122"/>
      <c r="K5740" s="135"/>
      <c r="L5740" s="28"/>
      <c r="N5740" s="45" t="str">
        <f>IF($G5740="", "", IF(COUNTIF('Project List'!$B$11:$B$510, 'Time &amp; Expenses'!$G5740)=0, "X", ""))</f>
        <v/>
      </c>
    </row>
    <row r="5741" spans="1:14" x14ac:dyDescent="0.25">
      <c r="A5741" s="28"/>
      <c r="B5741" s="74" t="str">
        <f>IF($G5741="", "", IF(IFERROR(INDEX('Project List'!$C$11:$C$510, MATCH($G5741, 'Project List'!$B$11:$B$510, 0)), "")="", "", IFERROR(INDEX('Project List'!$C$11:$C$510, MATCH($G5741, 'Project List'!$B$11:$B$510, 0)), "")))</f>
        <v/>
      </c>
      <c r="C5741" s="1" t="str">
        <f>IF($G5741="", "", IF(IFERROR(INDEX('Project List'!$D$11:$D$510, MATCH($G5741, 'Project List'!$B$11:$B$510, 0)), "")="", "", IFERROR(INDEX('Project List'!$D$11:$D$510, MATCH($G5741, 'Project List'!$B$11:$B$510, 0)), "")))</f>
        <v/>
      </c>
      <c r="D5741" s="79" t="str">
        <f>IF($G5741="", "", IF(IFERROR(INDEX('Project List'!$H$11:$H$510, MATCH($G5741, 'Project List'!$B$11:$B$510, 0)), "")="", "", IFERROR(INDEX('Project List'!$H$11:$H$510, MATCH($G5741, 'Project List'!$B$11:$B$510, 0)), "")))</f>
        <v/>
      </c>
      <c r="E5741" s="67" t="str">
        <f>IF($G5741="", "", IF(IFERROR(INDEX('Project List'!$I$11:$I$510, MATCH($G5741, 'Project List'!$B$11:$B$510, 0)), "")="", "", IFERROR(INDEX('Project List'!$I$11:$I$510, MATCH($G5741, 'Project List'!$B$11:$B$510, 0)), "")))</f>
        <v/>
      </c>
      <c r="F5741" s="28"/>
      <c r="G5741" s="118"/>
      <c r="H5741" s="120"/>
      <c r="I5741" s="119"/>
      <c r="J5741" s="122"/>
      <c r="K5741" s="135"/>
      <c r="L5741" s="28"/>
      <c r="N5741" s="45" t="str">
        <f>IF($G5741="", "", IF(COUNTIF('Project List'!$B$11:$B$510, 'Time &amp; Expenses'!$G5741)=0, "X", ""))</f>
        <v/>
      </c>
    </row>
    <row r="5742" spans="1:14" x14ac:dyDescent="0.25">
      <c r="A5742" s="28"/>
      <c r="B5742" s="74" t="str">
        <f>IF($G5742="", "", IF(IFERROR(INDEX('Project List'!$C$11:$C$510, MATCH($G5742, 'Project List'!$B$11:$B$510, 0)), "")="", "", IFERROR(INDEX('Project List'!$C$11:$C$510, MATCH($G5742, 'Project List'!$B$11:$B$510, 0)), "")))</f>
        <v/>
      </c>
      <c r="C5742" s="1" t="str">
        <f>IF($G5742="", "", IF(IFERROR(INDEX('Project List'!$D$11:$D$510, MATCH($G5742, 'Project List'!$B$11:$B$510, 0)), "")="", "", IFERROR(INDEX('Project List'!$D$11:$D$510, MATCH($G5742, 'Project List'!$B$11:$B$510, 0)), "")))</f>
        <v/>
      </c>
      <c r="D5742" s="79" t="str">
        <f>IF($G5742="", "", IF(IFERROR(INDEX('Project List'!$H$11:$H$510, MATCH($G5742, 'Project List'!$B$11:$B$510, 0)), "")="", "", IFERROR(INDEX('Project List'!$H$11:$H$510, MATCH($G5742, 'Project List'!$B$11:$B$510, 0)), "")))</f>
        <v/>
      </c>
      <c r="E5742" s="67" t="str">
        <f>IF($G5742="", "", IF(IFERROR(INDEX('Project List'!$I$11:$I$510, MATCH($G5742, 'Project List'!$B$11:$B$510, 0)), "")="", "", IFERROR(INDEX('Project List'!$I$11:$I$510, MATCH($G5742, 'Project List'!$B$11:$B$510, 0)), "")))</f>
        <v/>
      </c>
      <c r="F5742" s="28"/>
      <c r="G5742" s="118"/>
      <c r="H5742" s="120"/>
      <c r="I5742" s="119"/>
      <c r="J5742" s="122"/>
      <c r="K5742" s="135"/>
      <c r="L5742" s="28"/>
      <c r="N5742" s="45" t="str">
        <f>IF($G5742="", "", IF(COUNTIF('Project List'!$B$11:$B$510, 'Time &amp; Expenses'!$G5742)=0, "X", ""))</f>
        <v/>
      </c>
    </row>
    <row r="5743" spans="1:14" x14ac:dyDescent="0.25">
      <c r="A5743" s="28"/>
      <c r="B5743" s="74" t="str">
        <f>IF($G5743="", "", IF(IFERROR(INDEX('Project List'!$C$11:$C$510, MATCH($G5743, 'Project List'!$B$11:$B$510, 0)), "")="", "", IFERROR(INDEX('Project List'!$C$11:$C$510, MATCH($G5743, 'Project List'!$B$11:$B$510, 0)), "")))</f>
        <v/>
      </c>
      <c r="C5743" s="1" t="str">
        <f>IF($G5743="", "", IF(IFERROR(INDEX('Project List'!$D$11:$D$510, MATCH($G5743, 'Project List'!$B$11:$B$510, 0)), "")="", "", IFERROR(INDEX('Project List'!$D$11:$D$510, MATCH($G5743, 'Project List'!$B$11:$B$510, 0)), "")))</f>
        <v/>
      </c>
      <c r="D5743" s="79" t="str">
        <f>IF($G5743="", "", IF(IFERROR(INDEX('Project List'!$H$11:$H$510, MATCH($G5743, 'Project List'!$B$11:$B$510, 0)), "")="", "", IFERROR(INDEX('Project List'!$H$11:$H$510, MATCH($G5743, 'Project List'!$B$11:$B$510, 0)), "")))</f>
        <v/>
      </c>
      <c r="E5743" s="67" t="str">
        <f>IF($G5743="", "", IF(IFERROR(INDEX('Project List'!$I$11:$I$510, MATCH($G5743, 'Project List'!$B$11:$B$510, 0)), "")="", "", IFERROR(INDEX('Project List'!$I$11:$I$510, MATCH($G5743, 'Project List'!$B$11:$B$510, 0)), "")))</f>
        <v/>
      </c>
      <c r="F5743" s="28"/>
      <c r="G5743" s="118"/>
      <c r="H5743" s="120"/>
      <c r="I5743" s="119"/>
      <c r="J5743" s="122"/>
      <c r="K5743" s="135"/>
      <c r="L5743" s="28"/>
      <c r="N5743" s="45" t="str">
        <f>IF($G5743="", "", IF(COUNTIF('Project List'!$B$11:$B$510, 'Time &amp; Expenses'!$G5743)=0, "X", ""))</f>
        <v/>
      </c>
    </row>
    <row r="5744" spans="1:14" x14ac:dyDescent="0.25">
      <c r="A5744" s="28"/>
      <c r="B5744" s="74" t="str">
        <f>IF($G5744="", "", IF(IFERROR(INDEX('Project List'!$C$11:$C$510, MATCH($G5744, 'Project List'!$B$11:$B$510, 0)), "")="", "", IFERROR(INDEX('Project List'!$C$11:$C$510, MATCH($G5744, 'Project List'!$B$11:$B$510, 0)), "")))</f>
        <v/>
      </c>
      <c r="C5744" s="1" t="str">
        <f>IF($G5744="", "", IF(IFERROR(INDEX('Project List'!$D$11:$D$510, MATCH($G5744, 'Project List'!$B$11:$B$510, 0)), "")="", "", IFERROR(INDEX('Project List'!$D$11:$D$510, MATCH($G5744, 'Project List'!$B$11:$B$510, 0)), "")))</f>
        <v/>
      </c>
      <c r="D5744" s="79" t="str">
        <f>IF($G5744="", "", IF(IFERROR(INDEX('Project List'!$H$11:$H$510, MATCH($G5744, 'Project List'!$B$11:$B$510, 0)), "")="", "", IFERROR(INDEX('Project List'!$H$11:$H$510, MATCH($G5744, 'Project List'!$B$11:$B$510, 0)), "")))</f>
        <v/>
      </c>
      <c r="E5744" s="67" t="str">
        <f>IF($G5744="", "", IF(IFERROR(INDEX('Project List'!$I$11:$I$510, MATCH($G5744, 'Project List'!$B$11:$B$510, 0)), "")="", "", IFERROR(INDEX('Project List'!$I$11:$I$510, MATCH($G5744, 'Project List'!$B$11:$B$510, 0)), "")))</f>
        <v/>
      </c>
      <c r="F5744" s="28"/>
      <c r="G5744" s="118"/>
      <c r="H5744" s="120"/>
      <c r="I5744" s="119"/>
      <c r="J5744" s="122"/>
      <c r="K5744" s="135"/>
      <c r="L5744" s="28"/>
      <c r="N5744" s="45" t="str">
        <f>IF($G5744="", "", IF(COUNTIF('Project List'!$B$11:$B$510, 'Time &amp; Expenses'!$G5744)=0, "X", ""))</f>
        <v/>
      </c>
    </row>
    <row r="5745" spans="1:14" x14ac:dyDescent="0.25">
      <c r="A5745" s="28"/>
      <c r="B5745" s="74" t="str">
        <f>IF($G5745="", "", IF(IFERROR(INDEX('Project List'!$C$11:$C$510, MATCH($G5745, 'Project List'!$B$11:$B$510, 0)), "")="", "", IFERROR(INDEX('Project List'!$C$11:$C$510, MATCH($G5745, 'Project List'!$B$11:$B$510, 0)), "")))</f>
        <v/>
      </c>
      <c r="C5745" s="1" t="str">
        <f>IF($G5745="", "", IF(IFERROR(INDEX('Project List'!$D$11:$D$510, MATCH($G5745, 'Project List'!$B$11:$B$510, 0)), "")="", "", IFERROR(INDEX('Project List'!$D$11:$D$510, MATCH($G5745, 'Project List'!$B$11:$B$510, 0)), "")))</f>
        <v/>
      </c>
      <c r="D5745" s="79" t="str">
        <f>IF($G5745="", "", IF(IFERROR(INDEX('Project List'!$H$11:$H$510, MATCH($G5745, 'Project List'!$B$11:$B$510, 0)), "")="", "", IFERROR(INDEX('Project List'!$H$11:$H$510, MATCH($G5745, 'Project List'!$B$11:$B$510, 0)), "")))</f>
        <v/>
      </c>
      <c r="E5745" s="67" t="str">
        <f>IF($G5745="", "", IF(IFERROR(INDEX('Project List'!$I$11:$I$510, MATCH($G5745, 'Project List'!$B$11:$B$510, 0)), "")="", "", IFERROR(INDEX('Project List'!$I$11:$I$510, MATCH($G5745, 'Project List'!$B$11:$B$510, 0)), "")))</f>
        <v/>
      </c>
      <c r="F5745" s="28"/>
      <c r="G5745" s="118"/>
      <c r="H5745" s="120"/>
      <c r="I5745" s="119"/>
      <c r="J5745" s="122"/>
      <c r="K5745" s="135"/>
      <c r="L5745" s="28"/>
      <c r="N5745" s="45" t="str">
        <f>IF($G5745="", "", IF(COUNTIF('Project List'!$B$11:$B$510, 'Time &amp; Expenses'!$G5745)=0, "X", ""))</f>
        <v/>
      </c>
    </row>
    <row r="5746" spans="1:14" x14ac:dyDescent="0.25">
      <c r="A5746" s="28"/>
      <c r="B5746" s="74" t="str">
        <f>IF($G5746="", "", IF(IFERROR(INDEX('Project List'!$C$11:$C$510, MATCH($G5746, 'Project List'!$B$11:$B$510, 0)), "")="", "", IFERROR(INDEX('Project List'!$C$11:$C$510, MATCH($G5746, 'Project List'!$B$11:$B$510, 0)), "")))</f>
        <v/>
      </c>
      <c r="C5746" s="1" t="str">
        <f>IF($G5746="", "", IF(IFERROR(INDEX('Project List'!$D$11:$D$510, MATCH($G5746, 'Project List'!$B$11:$B$510, 0)), "")="", "", IFERROR(INDEX('Project List'!$D$11:$D$510, MATCH($G5746, 'Project List'!$B$11:$B$510, 0)), "")))</f>
        <v/>
      </c>
      <c r="D5746" s="79" t="str">
        <f>IF($G5746="", "", IF(IFERROR(INDEX('Project List'!$H$11:$H$510, MATCH($G5746, 'Project List'!$B$11:$B$510, 0)), "")="", "", IFERROR(INDEX('Project List'!$H$11:$H$510, MATCH($G5746, 'Project List'!$B$11:$B$510, 0)), "")))</f>
        <v/>
      </c>
      <c r="E5746" s="67" t="str">
        <f>IF($G5746="", "", IF(IFERROR(INDEX('Project List'!$I$11:$I$510, MATCH($G5746, 'Project List'!$B$11:$B$510, 0)), "")="", "", IFERROR(INDEX('Project List'!$I$11:$I$510, MATCH($G5746, 'Project List'!$B$11:$B$510, 0)), "")))</f>
        <v/>
      </c>
      <c r="F5746" s="28"/>
      <c r="G5746" s="118"/>
      <c r="H5746" s="120"/>
      <c r="I5746" s="119"/>
      <c r="J5746" s="122"/>
      <c r="K5746" s="135"/>
      <c r="L5746" s="28"/>
      <c r="N5746" s="45" t="str">
        <f>IF($G5746="", "", IF(COUNTIF('Project List'!$B$11:$B$510, 'Time &amp; Expenses'!$G5746)=0, "X", ""))</f>
        <v/>
      </c>
    </row>
    <row r="5747" spans="1:14" x14ac:dyDescent="0.25">
      <c r="A5747" s="28"/>
      <c r="B5747" s="74" t="str">
        <f>IF($G5747="", "", IF(IFERROR(INDEX('Project List'!$C$11:$C$510, MATCH($G5747, 'Project List'!$B$11:$B$510, 0)), "")="", "", IFERROR(INDEX('Project List'!$C$11:$C$510, MATCH($G5747, 'Project List'!$B$11:$B$510, 0)), "")))</f>
        <v/>
      </c>
      <c r="C5747" s="1" t="str">
        <f>IF($G5747="", "", IF(IFERROR(INDEX('Project List'!$D$11:$D$510, MATCH($G5747, 'Project List'!$B$11:$B$510, 0)), "")="", "", IFERROR(INDEX('Project List'!$D$11:$D$510, MATCH($G5747, 'Project List'!$B$11:$B$510, 0)), "")))</f>
        <v/>
      </c>
      <c r="D5747" s="79" t="str">
        <f>IF($G5747="", "", IF(IFERROR(INDEX('Project List'!$H$11:$H$510, MATCH($G5747, 'Project List'!$B$11:$B$510, 0)), "")="", "", IFERROR(INDEX('Project List'!$H$11:$H$510, MATCH($G5747, 'Project List'!$B$11:$B$510, 0)), "")))</f>
        <v/>
      </c>
      <c r="E5747" s="67" t="str">
        <f>IF($G5747="", "", IF(IFERROR(INDEX('Project List'!$I$11:$I$510, MATCH($G5747, 'Project List'!$B$11:$B$510, 0)), "")="", "", IFERROR(INDEX('Project List'!$I$11:$I$510, MATCH($G5747, 'Project List'!$B$11:$B$510, 0)), "")))</f>
        <v/>
      </c>
      <c r="F5747" s="28"/>
      <c r="G5747" s="118"/>
      <c r="H5747" s="120"/>
      <c r="I5747" s="119"/>
      <c r="J5747" s="122"/>
      <c r="K5747" s="135"/>
      <c r="L5747" s="28"/>
      <c r="N5747" s="45" t="str">
        <f>IF($G5747="", "", IF(COUNTIF('Project List'!$B$11:$B$510, 'Time &amp; Expenses'!$G5747)=0, "X", ""))</f>
        <v/>
      </c>
    </row>
    <row r="5748" spans="1:14" x14ac:dyDescent="0.25">
      <c r="A5748" s="28"/>
      <c r="B5748" s="74" t="str">
        <f>IF($G5748="", "", IF(IFERROR(INDEX('Project List'!$C$11:$C$510, MATCH($G5748, 'Project List'!$B$11:$B$510, 0)), "")="", "", IFERROR(INDEX('Project List'!$C$11:$C$510, MATCH($G5748, 'Project List'!$B$11:$B$510, 0)), "")))</f>
        <v/>
      </c>
      <c r="C5748" s="1" t="str">
        <f>IF($G5748="", "", IF(IFERROR(INDEX('Project List'!$D$11:$D$510, MATCH($G5748, 'Project List'!$B$11:$B$510, 0)), "")="", "", IFERROR(INDEX('Project List'!$D$11:$D$510, MATCH($G5748, 'Project List'!$B$11:$B$510, 0)), "")))</f>
        <v/>
      </c>
      <c r="D5748" s="79" t="str">
        <f>IF($G5748="", "", IF(IFERROR(INDEX('Project List'!$H$11:$H$510, MATCH($G5748, 'Project List'!$B$11:$B$510, 0)), "")="", "", IFERROR(INDEX('Project List'!$H$11:$H$510, MATCH($G5748, 'Project List'!$B$11:$B$510, 0)), "")))</f>
        <v/>
      </c>
      <c r="E5748" s="67" t="str">
        <f>IF($G5748="", "", IF(IFERROR(INDEX('Project List'!$I$11:$I$510, MATCH($G5748, 'Project List'!$B$11:$B$510, 0)), "")="", "", IFERROR(INDEX('Project List'!$I$11:$I$510, MATCH($G5748, 'Project List'!$B$11:$B$510, 0)), "")))</f>
        <v/>
      </c>
      <c r="F5748" s="28"/>
      <c r="G5748" s="118"/>
      <c r="H5748" s="120"/>
      <c r="I5748" s="119"/>
      <c r="J5748" s="122"/>
      <c r="K5748" s="135"/>
      <c r="L5748" s="28"/>
      <c r="N5748" s="45" t="str">
        <f>IF($G5748="", "", IF(COUNTIF('Project List'!$B$11:$B$510, 'Time &amp; Expenses'!$G5748)=0, "X", ""))</f>
        <v/>
      </c>
    </row>
    <row r="5749" spans="1:14" x14ac:dyDescent="0.25">
      <c r="A5749" s="28"/>
      <c r="B5749" s="74" t="str">
        <f>IF($G5749="", "", IF(IFERROR(INDEX('Project List'!$C$11:$C$510, MATCH($G5749, 'Project List'!$B$11:$B$510, 0)), "")="", "", IFERROR(INDEX('Project List'!$C$11:$C$510, MATCH($G5749, 'Project List'!$B$11:$B$510, 0)), "")))</f>
        <v/>
      </c>
      <c r="C5749" s="1" t="str">
        <f>IF($G5749="", "", IF(IFERROR(INDEX('Project List'!$D$11:$D$510, MATCH($G5749, 'Project List'!$B$11:$B$510, 0)), "")="", "", IFERROR(INDEX('Project List'!$D$11:$D$510, MATCH($G5749, 'Project List'!$B$11:$B$510, 0)), "")))</f>
        <v/>
      </c>
      <c r="D5749" s="79" t="str">
        <f>IF($G5749="", "", IF(IFERROR(INDEX('Project List'!$H$11:$H$510, MATCH($G5749, 'Project List'!$B$11:$B$510, 0)), "")="", "", IFERROR(INDEX('Project List'!$H$11:$H$510, MATCH($G5749, 'Project List'!$B$11:$B$510, 0)), "")))</f>
        <v/>
      </c>
      <c r="E5749" s="67" t="str">
        <f>IF($G5749="", "", IF(IFERROR(INDEX('Project List'!$I$11:$I$510, MATCH($G5749, 'Project List'!$B$11:$B$510, 0)), "")="", "", IFERROR(INDEX('Project List'!$I$11:$I$510, MATCH($G5749, 'Project List'!$B$11:$B$510, 0)), "")))</f>
        <v/>
      </c>
      <c r="F5749" s="28"/>
      <c r="G5749" s="118"/>
      <c r="H5749" s="120"/>
      <c r="I5749" s="119"/>
      <c r="J5749" s="122"/>
      <c r="K5749" s="135"/>
      <c r="L5749" s="28"/>
      <c r="N5749" s="45" t="str">
        <f>IF($G5749="", "", IF(COUNTIF('Project List'!$B$11:$B$510, 'Time &amp; Expenses'!$G5749)=0, "X", ""))</f>
        <v/>
      </c>
    </row>
    <row r="5750" spans="1:14" x14ac:dyDescent="0.25">
      <c r="A5750" s="28"/>
      <c r="B5750" s="74" t="str">
        <f>IF($G5750="", "", IF(IFERROR(INDEX('Project List'!$C$11:$C$510, MATCH($G5750, 'Project List'!$B$11:$B$510, 0)), "")="", "", IFERROR(INDEX('Project List'!$C$11:$C$510, MATCH($G5750, 'Project List'!$B$11:$B$510, 0)), "")))</f>
        <v/>
      </c>
      <c r="C5750" s="1" t="str">
        <f>IF($G5750="", "", IF(IFERROR(INDEX('Project List'!$D$11:$D$510, MATCH($G5750, 'Project List'!$B$11:$B$510, 0)), "")="", "", IFERROR(INDEX('Project List'!$D$11:$D$510, MATCH($G5750, 'Project List'!$B$11:$B$510, 0)), "")))</f>
        <v/>
      </c>
      <c r="D5750" s="79" t="str">
        <f>IF($G5750="", "", IF(IFERROR(INDEX('Project List'!$H$11:$H$510, MATCH($G5750, 'Project List'!$B$11:$B$510, 0)), "")="", "", IFERROR(INDEX('Project List'!$H$11:$H$510, MATCH($G5750, 'Project List'!$B$11:$B$510, 0)), "")))</f>
        <v/>
      </c>
      <c r="E5750" s="67" t="str">
        <f>IF($G5750="", "", IF(IFERROR(INDEX('Project List'!$I$11:$I$510, MATCH($G5750, 'Project List'!$B$11:$B$510, 0)), "")="", "", IFERROR(INDEX('Project List'!$I$11:$I$510, MATCH($G5750, 'Project List'!$B$11:$B$510, 0)), "")))</f>
        <v/>
      </c>
      <c r="F5750" s="28"/>
      <c r="G5750" s="118"/>
      <c r="H5750" s="120"/>
      <c r="I5750" s="119"/>
      <c r="J5750" s="122"/>
      <c r="K5750" s="135"/>
      <c r="L5750" s="28"/>
      <c r="N5750" s="45" t="str">
        <f>IF($G5750="", "", IF(COUNTIF('Project List'!$B$11:$B$510, 'Time &amp; Expenses'!$G5750)=0, "X", ""))</f>
        <v/>
      </c>
    </row>
    <row r="5751" spans="1:14" x14ac:dyDescent="0.25">
      <c r="A5751" s="28"/>
      <c r="B5751" s="74" t="str">
        <f>IF($G5751="", "", IF(IFERROR(INDEX('Project List'!$C$11:$C$510, MATCH($G5751, 'Project List'!$B$11:$B$510, 0)), "")="", "", IFERROR(INDEX('Project List'!$C$11:$C$510, MATCH($G5751, 'Project List'!$B$11:$B$510, 0)), "")))</f>
        <v/>
      </c>
      <c r="C5751" s="1" t="str">
        <f>IF($G5751="", "", IF(IFERROR(INDEX('Project List'!$D$11:$D$510, MATCH($G5751, 'Project List'!$B$11:$B$510, 0)), "")="", "", IFERROR(INDEX('Project List'!$D$11:$D$510, MATCH($G5751, 'Project List'!$B$11:$B$510, 0)), "")))</f>
        <v/>
      </c>
      <c r="D5751" s="79" t="str">
        <f>IF($G5751="", "", IF(IFERROR(INDEX('Project List'!$H$11:$H$510, MATCH($G5751, 'Project List'!$B$11:$B$510, 0)), "")="", "", IFERROR(INDEX('Project List'!$H$11:$H$510, MATCH($G5751, 'Project List'!$B$11:$B$510, 0)), "")))</f>
        <v/>
      </c>
      <c r="E5751" s="67" t="str">
        <f>IF($G5751="", "", IF(IFERROR(INDEX('Project List'!$I$11:$I$510, MATCH($G5751, 'Project List'!$B$11:$B$510, 0)), "")="", "", IFERROR(INDEX('Project List'!$I$11:$I$510, MATCH($G5751, 'Project List'!$B$11:$B$510, 0)), "")))</f>
        <v/>
      </c>
      <c r="F5751" s="28"/>
      <c r="G5751" s="118"/>
      <c r="H5751" s="120"/>
      <c r="I5751" s="119"/>
      <c r="J5751" s="122"/>
      <c r="K5751" s="135"/>
      <c r="L5751" s="28"/>
      <c r="N5751" s="45" t="str">
        <f>IF($G5751="", "", IF(COUNTIF('Project List'!$B$11:$B$510, 'Time &amp; Expenses'!$G5751)=0, "X", ""))</f>
        <v/>
      </c>
    </row>
    <row r="5752" spans="1:14" x14ac:dyDescent="0.25">
      <c r="A5752" s="28"/>
      <c r="B5752" s="74" t="str">
        <f>IF($G5752="", "", IF(IFERROR(INDEX('Project List'!$C$11:$C$510, MATCH($G5752, 'Project List'!$B$11:$B$510, 0)), "")="", "", IFERROR(INDEX('Project List'!$C$11:$C$510, MATCH($G5752, 'Project List'!$B$11:$B$510, 0)), "")))</f>
        <v/>
      </c>
      <c r="C5752" s="1" t="str">
        <f>IF($G5752="", "", IF(IFERROR(INDEX('Project List'!$D$11:$D$510, MATCH($G5752, 'Project List'!$B$11:$B$510, 0)), "")="", "", IFERROR(INDEX('Project List'!$D$11:$D$510, MATCH($G5752, 'Project List'!$B$11:$B$510, 0)), "")))</f>
        <v/>
      </c>
      <c r="D5752" s="79" t="str">
        <f>IF($G5752="", "", IF(IFERROR(INDEX('Project List'!$H$11:$H$510, MATCH($G5752, 'Project List'!$B$11:$B$510, 0)), "")="", "", IFERROR(INDEX('Project List'!$H$11:$H$510, MATCH($G5752, 'Project List'!$B$11:$B$510, 0)), "")))</f>
        <v/>
      </c>
      <c r="E5752" s="67" t="str">
        <f>IF($G5752="", "", IF(IFERROR(INDEX('Project List'!$I$11:$I$510, MATCH($G5752, 'Project List'!$B$11:$B$510, 0)), "")="", "", IFERROR(INDEX('Project List'!$I$11:$I$510, MATCH($G5752, 'Project List'!$B$11:$B$510, 0)), "")))</f>
        <v/>
      </c>
      <c r="F5752" s="28"/>
      <c r="G5752" s="118"/>
      <c r="H5752" s="120"/>
      <c r="I5752" s="119"/>
      <c r="J5752" s="122"/>
      <c r="K5752" s="135"/>
      <c r="L5752" s="28"/>
      <c r="N5752" s="45" t="str">
        <f>IF($G5752="", "", IF(COUNTIF('Project List'!$B$11:$B$510, 'Time &amp; Expenses'!$G5752)=0, "X", ""))</f>
        <v/>
      </c>
    </row>
    <row r="5753" spans="1:14" x14ac:dyDescent="0.25">
      <c r="A5753" s="28"/>
      <c r="B5753" s="74" t="str">
        <f>IF($G5753="", "", IF(IFERROR(INDEX('Project List'!$C$11:$C$510, MATCH($G5753, 'Project List'!$B$11:$B$510, 0)), "")="", "", IFERROR(INDEX('Project List'!$C$11:$C$510, MATCH($G5753, 'Project List'!$B$11:$B$510, 0)), "")))</f>
        <v/>
      </c>
      <c r="C5753" s="1" t="str">
        <f>IF($G5753="", "", IF(IFERROR(INDEX('Project List'!$D$11:$D$510, MATCH($G5753, 'Project List'!$B$11:$B$510, 0)), "")="", "", IFERROR(INDEX('Project List'!$D$11:$D$510, MATCH($G5753, 'Project List'!$B$11:$B$510, 0)), "")))</f>
        <v/>
      </c>
      <c r="D5753" s="79" t="str">
        <f>IF($G5753="", "", IF(IFERROR(INDEX('Project List'!$H$11:$H$510, MATCH($G5753, 'Project List'!$B$11:$B$510, 0)), "")="", "", IFERROR(INDEX('Project List'!$H$11:$H$510, MATCH($G5753, 'Project List'!$B$11:$B$510, 0)), "")))</f>
        <v/>
      </c>
      <c r="E5753" s="67" t="str">
        <f>IF($G5753="", "", IF(IFERROR(INDEX('Project List'!$I$11:$I$510, MATCH($G5753, 'Project List'!$B$11:$B$510, 0)), "")="", "", IFERROR(INDEX('Project List'!$I$11:$I$510, MATCH($G5753, 'Project List'!$B$11:$B$510, 0)), "")))</f>
        <v/>
      </c>
      <c r="F5753" s="28"/>
      <c r="G5753" s="118"/>
      <c r="H5753" s="120"/>
      <c r="I5753" s="119"/>
      <c r="J5753" s="122"/>
      <c r="K5753" s="135"/>
      <c r="L5753" s="28"/>
      <c r="N5753" s="45" t="str">
        <f>IF($G5753="", "", IF(COUNTIF('Project List'!$B$11:$B$510, 'Time &amp; Expenses'!$G5753)=0, "X", ""))</f>
        <v/>
      </c>
    </row>
    <row r="5754" spans="1:14" x14ac:dyDescent="0.25">
      <c r="A5754" s="28"/>
      <c r="B5754" s="74" t="str">
        <f>IF($G5754="", "", IF(IFERROR(INDEX('Project List'!$C$11:$C$510, MATCH($G5754, 'Project List'!$B$11:$B$510, 0)), "")="", "", IFERROR(INDEX('Project List'!$C$11:$C$510, MATCH($G5754, 'Project List'!$B$11:$B$510, 0)), "")))</f>
        <v/>
      </c>
      <c r="C5754" s="1" t="str">
        <f>IF($G5754="", "", IF(IFERROR(INDEX('Project List'!$D$11:$D$510, MATCH($G5754, 'Project List'!$B$11:$B$510, 0)), "")="", "", IFERROR(INDEX('Project List'!$D$11:$D$510, MATCH($G5754, 'Project List'!$B$11:$B$510, 0)), "")))</f>
        <v/>
      </c>
      <c r="D5754" s="79" t="str">
        <f>IF($G5754="", "", IF(IFERROR(INDEX('Project List'!$H$11:$H$510, MATCH($G5754, 'Project List'!$B$11:$B$510, 0)), "")="", "", IFERROR(INDEX('Project List'!$H$11:$H$510, MATCH($G5754, 'Project List'!$B$11:$B$510, 0)), "")))</f>
        <v/>
      </c>
      <c r="E5754" s="67" t="str">
        <f>IF($G5754="", "", IF(IFERROR(INDEX('Project List'!$I$11:$I$510, MATCH($G5754, 'Project List'!$B$11:$B$510, 0)), "")="", "", IFERROR(INDEX('Project List'!$I$11:$I$510, MATCH($G5754, 'Project List'!$B$11:$B$510, 0)), "")))</f>
        <v/>
      </c>
      <c r="F5754" s="28"/>
      <c r="G5754" s="118"/>
      <c r="H5754" s="120"/>
      <c r="I5754" s="119"/>
      <c r="J5754" s="122"/>
      <c r="K5754" s="135"/>
      <c r="L5754" s="28"/>
      <c r="N5754" s="45" t="str">
        <f>IF($G5754="", "", IF(COUNTIF('Project List'!$B$11:$B$510, 'Time &amp; Expenses'!$G5754)=0, "X", ""))</f>
        <v/>
      </c>
    </row>
    <row r="5755" spans="1:14" x14ac:dyDescent="0.25">
      <c r="A5755" s="28"/>
      <c r="B5755" s="74" t="str">
        <f>IF($G5755="", "", IF(IFERROR(INDEX('Project List'!$C$11:$C$510, MATCH($G5755, 'Project List'!$B$11:$B$510, 0)), "")="", "", IFERROR(INDEX('Project List'!$C$11:$C$510, MATCH($G5755, 'Project List'!$B$11:$B$510, 0)), "")))</f>
        <v/>
      </c>
      <c r="C5755" s="1" t="str">
        <f>IF($G5755="", "", IF(IFERROR(INDEX('Project List'!$D$11:$D$510, MATCH($G5755, 'Project List'!$B$11:$B$510, 0)), "")="", "", IFERROR(INDEX('Project List'!$D$11:$D$510, MATCH($G5755, 'Project List'!$B$11:$B$510, 0)), "")))</f>
        <v/>
      </c>
      <c r="D5755" s="79" t="str">
        <f>IF($G5755="", "", IF(IFERROR(INDEX('Project List'!$H$11:$H$510, MATCH($G5755, 'Project List'!$B$11:$B$510, 0)), "")="", "", IFERROR(INDEX('Project List'!$H$11:$H$510, MATCH($G5755, 'Project List'!$B$11:$B$510, 0)), "")))</f>
        <v/>
      </c>
      <c r="E5755" s="67" t="str">
        <f>IF($G5755="", "", IF(IFERROR(INDEX('Project List'!$I$11:$I$510, MATCH($G5755, 'Project List'!$B$11:$B$510, 0)), "")="", "", IFERROR(INDEX('Project List'!$I$11:$I$510, MATCH($G5755, 'Project List'!$B$11:$B$510, 0)), "")))</f>
        <v/>
      </c>
      <c r="F5755" s="28"/>
      <c r="G5755" s="118"/>
      <c r="H5755" s="120"/>
      <c r="I5755" s="119"/>
      <c r="J5755" s="122"/>
      <c r="K5755" s="135"/>
      <c r="L5755" s="28"/>
      <c r="N5755" s="45" t="str">
        <f>IF($G5755="", "", IF(COUNTIF('Project List'!$B$11:$B$510, 'Time &amp; Expenses'!$G5755)=0, "X", ""))</f>
        <v/>
      </c>
    </row>
    <row r="5756" spans="1:14" x14ac:dyDescent="0.25">
      <c r="A5756" s="28"/>
      <c r="B5756" s="74" t="str">
        <f>IF($G5756="", "", IF(IFERROR(INDEX('Project List'!$C$11:$C$510, MATCH($G5756, 'Project List'!$B$11:$B$510, 0)), "")="", "", IFERROR(INDEX('Project List'!$C$11:$C$510, MATCH($G5756, 'Project List'!$B$11:$B$510, 0)), "")))</f>
        <v/>
      </c>
      <c r="C5756" s="1" t="str">
        <f>IF($G5756="", "", IF(IFERROR(INDEX('Project List'!$D$11:$D$510, MATCH($G5756, 'Project List'!$B$11:$B$510, 0)), "")="", "", IFERROR(INDEX('Project List'!$D$11:$D$510, MATCH($G5756, 'Project List'!$B$11:$B$510, 0)), "")))</f>
        <v/>
      </c>
      <c r="D5756" s="79" t="str">
        <f>IF($G5756="", "", IF(IFERROR(INDEX('Project List'!$H$11:$H$510, MATCH($G5756, 'Project List'!$B$11:$B$510, 0)), "")="", "", IFERROR(INDEX('Project List'!$H$11:$H$510, MATCH($G5756, 'Project List'!$B$11:$B$510, 0)), "")))</f>
        <v/>
      </c>
      <c r="E5756" s="67" t="str">
        <f>IF($G5756="", "", IF(IFERROR(INDEX('Project List'!$I$11:$I$510, MATCH($G5756, 'Project List'!$B$11:$B$510, 0)), "")="", "", IFERROR(INDEX('Project List'!$I$11:$I$510, MATCH($G5756, 'Project List'!$B$11:$B$510, 0)), "")))</f>
        <v/>
      </c>
      <c r="F5756" s="28"/>
      <c r="G5756" s="118"/>
      <c r="H5756" s="120"/>
      <c r="I5756" s="119"/>
      <c r="J5756" s="122"/>
      <c r="K5756" s="135"/>
      <c r="L5756" s="28"/>
      <c r="N5756" s="45" t="str">
        <f>IF($G5756="", "", IF(COUNTIF('Project List'!$B$11:$B$510, 'Time &amp; Expenses'!$G5756)=0, "X", ""))</f>
        <v/>
      </c>
    </row>
    <row r="5757" spans="1:14" x14ac:dyDescent="0.25">
      <c r="A5757" s="28"/>
      <c r="B5757" s="74" t="str">
        <f>IF($G5757="", "", IF(IFERROR(INDEX('Project List'!$C$11:$C$510, MATCH($G5757, 'Project List'!$B$11:$B$510, 0)), "")="", "", IFERROR(INDEX('Project List'!$C$11:$C$510, MATCH($G5757, 'Project List'!$B$11:$B$510, 0)), "")))</f>
        <v/>
      </c>
      <c r="C5757" s="1" t="str">
        <f>IF($G5757="", "", IF(IFERROR(INDEX('Project List'!$D$11:$D$510, MATCH($G5757, 'Project List'!$B$11:$B$510, 0)), "")="", "", IFERROR(INDEX('Project List'!$D$11:$D$510, MATCH($G5757, 'Project List'!$B$11:$B$510, 0)), "")))</f>
        <v/>
      </c>
      <c r="D5757" s="79" t="str">
        <f>IF($G5757="", "", IF(IFERROR(INDEX('Project List'!$H$11:$H$510, MATCH($G5757, 'Project List'!$B$11:$B$510, 0)), "")="", "", IFERROR(INDEX('Project List'!$H$11:$H$510, MATCH($G5757, 'Project List'!$B$11:$B$510, 0)), "")))</f>
        <v/>
      </c>
      <c r="E5757" s="67" t="str">
        <f>IF($G5757="", "", IF(IFERROR(INDEX('Project List'!$I$11:$I$510, MATCH($G5757, 'Project List'!$B$11:$B$510, 0)), "")="", "", IFERROR(INDEX('Project List'!$I$11:$I$510, MATCH($G5757, 'Project List'!$B$11:$B$510, 0)), "")))</f>
        <v/>
      </c>
      <c r="F5757" s="28"/>
      <c r="G5757" s="118"/>
      <c r="H5757" s="120"/>
      <c r="I5757" s="119"/>
      <c r="J5757" s="122"/>
      <c r="K5757" s="135"/>
      <c r="L5757" s="28"/>
      <c r="N5757" s="45" t="str">
        <f>IF($G5757="", "", IF(COUNTIF('Project List'!$B$11:$B$510, 'Time &amp; Expenses'!$G5757)=0, "X", ""))</f>
        <v/>
      </c>
    </row>
    <row r="5758" spans="1:14" x14ac:dyDescent="0.25">
      <c r="A5758" s="28"/>
      <c r="B5758" s="74" t="str">
        <f>IF($G5758="", "", IF(IFERROR(INDEX('Project List'!$C$11:$C$510, MATCH($G5758, 'Project List'!$B$11:$B$510, 0)), "")="", "", IFERROR(INDEX('Project List'!$C$11:$C$510, MATCH($G5758, 'Project List'!$B$11:$B$510, 0)), "")))</f>
        <v/>
      </c>
      <c r="C5758" s="1" t="str">
        <f>IF($G5758="", "", IF(IFERROR(INDEX('Project List'!$D$11:$D$510, MATCH($G5758, 'Project List'!$B$11:$B$510, 0)), "")="", "", IFERROR(INDEX('Project List'!$D$11:$D$510, MATCH($G5758, 'Project List'!$B$11:$B$510, 0)), "")))</f>
        <v/>
      </c>
      <c r="D5758" s="79" t="str">
        <f>IF($G5758="", "", IF(IFERROR(INDEX('Project List'!$H$11:$H$510, MATCH($G5758, 'Project List'!$B$11:$B$510, 0)), "")="", "", IFERROR(INDEX('Project List'!$H$11:$H$510, MATCH($G5758, 'Project List'!$B$11:$B$510, 0)), "")))</f>
        <v/>
      </c>
      <c r="E5758" s="67" t="str">
        <f>IF($G5758="", "", IF(IFERROR(INDEX('Project List'!$I$11:$I$510, MATCH($G5758, 'Project List'!$B$11:$B$510, 0)), "")="", "", IFERROR(INDEX('Project List'!$I$11:$I$510, MATCH($G5758, 'Project List'!$B$11:$B$510, 0)), "")))</f>
        <v/>
      </c>
      <c r="F5758" s="28"/>
      <c r="G5758" s="118"/>
      <c r="H5758" s="120"/>
      <c r="I5758" s="119"/>
      <c r="J5758" s="122"/>
      <c r="K5758" s="135"/>
      <c r="L5758" s="28"/>
      <c r="N5758" s="45" t="str">
        <f>IF($G5758="", "", IF(COUNTIF('Project List'!$B$11:$B$510, 'Time &amp; Expenses'!$G5758)=0, "X", ""))</f>
        <v/>
      </c>
    </row>
    <row r="5759" spans="1:14" x14ac:dyDescent="0.25">
      <c r="A5759" s="28"/>
      <c r="B5759" s="74" t="str">
        <f>IF($G5759="", "", IF(IFERROR(INDEX('Project List'!$C$11:$C$510, MATCH($G5759, 'Project List'!$B$11:$B$510, 0)), "")="", "", IFERROR(INDEX('Project List'!$C$11:$C$510, MATCH($G5759, 'Project List'!$B$11:$B$510, 0)), "")))</f>
        <v/>
      </c>
      <c r="C5759" s="1" t="str">
        <f>IF($G5759="", "", IF(IFERROR(INDEX('Project List'!$D$11:$D$510, MATCH($G5759, 'Project List'!$B$11:$B$510, 0)), "")="", "", IFERROR(INDEX('Project List'!$D$11:$D$510, MATCH($G5759, 'Project List'!$B$11:$B$510, 0)), "")))</f>
        <v/>
      </c>
      <c r="D5759" s="79" t="str">
        <f>IF($G5759="", "", IF(IFERROR(INDEX('Project List'!$H$11:$H$510, MATCH($G5759, 'Project List'!$B$11:$B$510, 0)), "")="", "", IFERROR(INDEX('Project List'!$H$11:$H$510, MATCH($G5759, 'Project List'!$B$11:$B$510, 0)), "")))</f>
        <v/>
      </c>
      <c r="E5759" s="67" t="str">
        <f>IF($G5759="", "", IF(IFERROR(INDEX('Project List'!$I$11:$I$510, MATCH($G5759, 'Project List'!$B$11:$B$510, 0)), "")="", "", IFERROR(INDEX('Project List'!$I$11:$I$510, MATCH($G5759, 'Project List'!$B$11:$B$510, 0)), "")))</f>
        <v/>
      </c>
      <c r="F5759" s="28"/>
      <c r="G5759" s="118"/>
      <c r="H5759" s="120"/>
      <c r="I5759" s="119"/>
      <c r="J5759" s="122"/>
      <c r="K5759" s="135"/>
      <c r="L5759" s="28"/>
      <c r="N5759" s="45" t="str">
        <f>IF($G5759="", "", IF(COUNTIF('Project List'!$B$11:$B$510, 'Time &amp; Expenses'!$G5759)=0, "X", ""))</f>
        <v/>
      </c>
    </row>
    <row r="5760" spans="1:14" x14ac:dyDescent="0.25">
      <c r="A5760" s="28"/>
      <c r="B5760" s="74" t="str">
        <f>IF($G5760="", "", IF(IFERROR(INDEX('Project List'!$C$11:$C$510, MATCH($G5760, 'Project List'!$B$11:$B$510, 0)), "")="", "", IFERROR(INDEX('Project List'!$C$11:$C$510, MATCH($G5760, 'Project List'!$B$11:$B$510, 0)), "")))</f>
        <v/>
      </c>
      <c r="C5760" s="1" t="str">
        <f>IF($G5760="", "", IF(IFERROR(INDEX('Project List'!$D$11:$D$510, MATCH($G5760, 'Project List'!$B$11:$B$510, 0)), "")="", "", IFERROR(INDEX('Project List'!$D$11:$D$510, MATCH($G5760, 'Project List'!$B$11:$B$510, 0)), "")))</f>
        <v/>
      </c>
      <c r="D5760" s="79" t="str">
        <f>IF($G5760="", "", IF(IFERROR(INDEX('Project List'!$H$11:$H$510, MATCH($G5760, 'Project List'!$B$11:$B$510, 0)), "")="", "", IFERROR(INDEX('Project List'!$H$11:$H$510, MATCH($G5760, 'Project List'!$B$11:$B$510, 0)), "")))</f>
        <v/>
      </c>
      <c r="E5760" s="67" t="str">
        <f>IF($G5760="", "", IF(IFERROR(INDEX('Project List'!$I$11:$I$510, MATCH($G5760, 'Project List'!$B$11:$B$510, 0)), "")="", "", IFERROR(INDEX('Project List'!$I$11:$I$510, MATCH($G5760, 'Project List'!$B$11:$B$510, 0)), "")))</f>
        <v/>
      </c>
      <c r="F5760" s="28"/>
      <c r="G5760" s="118"/>
      <c r="H5760" s="120"/>
      <c r="I5760" s="119"/>
      <c r="J5760" s="122"/>
      <c r="K5760" s="135"/>
      <c r="L5760" s="28"/>
      <c r="N5760" s="45" t="str">
        <f>IF($G5760="", "", IF(COUNTIF('Project List'!$B$11:$B$510, 'Time &amp; Expenses'!$G5760)=0, "X", ""))</f>
        <v/>
      </c>
    </row>
    <row r="5761" spans="1:14" x14ac:dyDescent="0.25">
      <c r="A5761" s="28"/>
      <c r="B5761" s="74" t="str">
        <f>IF($G5761="", "", IF(IFERROR(INDEX('Project List'!$C$11:$C$510, MATCH($G5761, 'Project List'!$B$11:$B$510, 0)), "")="", "", IFERROR(INDEX('Project List'!$C$11:$C$510, MATCH($G5761, 'Project List'!$B$11:$B$510, 0)), "")))</f>
        <v/>
      </c>
      <c r="C5761" s="1" t="str">
        <f>IF($G5761="", "", IF(IFERROR(INDEX('Project List'!$D$11:$D$510, MATCH($G5761, 'Project List'!$B$11:$B$510, 0)), "")="", "", IFERROR(INDEX('Project List'!$D$11:$D$510, MATCH($G5761, 'Project List'!$B$11:$B$510, 0)), "")))</f>
        <v/>
      </c>
      <c r="D5761" s="79" t="str">
        <f>IF($G5761="", "", IF(IFERROR(INDEX('Project List'!$H$11:$H$510, MATCH($G5761, 'Project List'!$B$11:$B$510, 0)), "")="", "", IFERROR(INDEX('Project List'!$H$11:$H$510, MATCH($G5761, 'Project List'!$B$11:$B$510, 0)), "")))</f>
        <v/>
      </c>
      <c r="E5761" s="67" t="str">
        <f>IF($G5761="", "", IF(IFERROR(INDEX('Project List'!$I$11:$I$510, MATCH($G5761, 'Project List'!$B$11:$B$510, 0)), "")="", "", IFERROR(INDEX('Project List'!$I$11:$I$510, MATCH($G5761, 'Project List'!$B$11:$B$510, 0)), "")))</f>
        <v/>
      </c>
      <c r="F5761" s="28"/>
      <c r="G5761" s="118"/>
      <c r="H5761" s="120"/>
      <c r="I5761" s="119"/>
      <c r="J5761" s="122"/>
      <c r="K5761" s="135"/>
      <c r="L5761" s="28"/>
      <c r="N5761" s="45" t="str">
        <f>IF($G5761="", "", IF(COUNTIF('Project List'!$B$11:$B$510, 'Time &amp; Expenses'!$G5761)=0, "X", ""))</f>
        <v/>
      </c>
    </row>
    <row r="5762" spans="1:14" x14ac:dyDescent="0.25">
      <c r="A5762" s="28"/>
      <c r="B5762" s="74" t="str">
        <f>IF($G5762="", "", IF(IFERROR(INDEX('Project List'!$C$11:$C$510, MATCH($G5762, 'Project List'!$B$11:$B$510, 0)), "")="", "", IFERROR(INDEX('Project List'!$C$11:$C$510, MATCH($G5762, 'Project List'!$B$11:$B$510, 0)), "")))</f>
        <v/>
      </c>
      <c r="C5762" s="1" t="str">
        <f>IF($G5762="", "", IF(IFERROR(INDEX('Project List'!$D$11:$D$510, MATCH($G5762, 'Project List'!$B$11:$B$510, 0)), "")="", "", IFERROR(INDEX('Project List'!$D$11:$D$510, MATCH($G5762, 'Project List'!$B$11:$B$510, 0)), "")))</f>
        <v/>
      </c>
      <c r="D5762" s="79" t="str">
        <f>IF($G5762="", "", IF(IFERROR(INDEX('Project List'!$H$11:$H$510, MATCH($G5762, 'Project List'!$B$11:$B$510, 0)), "")="", "", IFERROR(INDEX('Project List'!$H$11:$H$510, MATCH($G5762, 'Project List'!$B$11:$B$510, 0)), "")))</f>
        <v/>
      </c>
      <c r="E5762" s="67" t="str">
        <f>IF($G5762="", "", IF(IFERROR(INDEX('Project List'!$I$11:$I$510, MATCH($G5762, 'Project List'!$B$11:$B$510, 0)), "")="", "", IFERROR(INDEX('Project List'!$I$11:$I$510, MATCH($G5762, 'Project List'!$B$11:$B$510, 0)), "")))</f>
        <v/>
      </c>
      <c r="F5762" s="28"/>
      <c r="G5762" s="118"/>
      <c r="H5762" s="120"/>
      <c r="I5762" s="119"/>
      <c r="J5762" s="122"/>
      <c r="K5762" s="135"/>
      <c r="L5762" s="28"/>
      <c r="N5762" s="45" t="str">
        <f>IF($G5762="", "", IF(COUNTIF('Project List'!$B$11:$B$510, 'Time &amp; Expenses'!$G5762)=0, "X", ""))</f>
        <v/>
      </c>
    </row>
    <row r="5763" spans="1:14" x14ac:dyDescent="0.25">
      <c r="A5763" s="28"/>
      <c r="B5763" s="74" t="str">
        <f>IF($G5763="", "", IF(IFERROR(INDEX('Project List'!$C$11:$C$510, MATCH($G5763, 'Project List'!$B$11:$B$510, 0)), "")="", "", IFERROR(INDEX('Project List'!$C$11:$C$510, MATCH($G5763, 'Project List'!$B$11:$B$510, 0)), "")))</f>
        <v/>
      </c>
      <c r="C5763" s="1" t="str">
        <f>IF($G5763="", "", IF(IFERROR(INDEX('Project List'!$D$11:$D$510, MATCH($G5763, 'Project List'!$B$11:$B$510, 0)), "")="", "", IFERROR(INDEX('Project List'!$D$11:$D$510, MATCH($G5763, 'Project List'!$B$11:$B$510, 0)), "")))</f>
        <v/>
      </c>
      <c r="D5763" s="79" t="str">
        <f>IF($G5763="", "", IF(IFERROR(INDEX('Project List'!$H$11:$H$510, MATCH($G5763, 'Project List'!$B$11:$B$510, 0)), "")="", "", IFERROR(INDEX('Project List'!$H$11:$H$510, MATCH($G5763, 'Project List'!$B$11:$B$510, 0)), "")))</f>
        <v/>
      </c>
      <c r="E5763" s="67" t="str">
        <f>IF($G5763="", "", IF(IFERROR(INDEX('Project List'!$I$11:$I$510, MATCH($G5763, 'Project List'!$B$11:$B$510, 0)), "")="", "", IFERROR(INDEX('Project List'!$I$11:$I$510, MATCH($G5763, 'Project List'!$B$11:$B$510, 0)), "")))</f>
        <v/>
      </c>
      <c r="F5763" s="28"/>
      <c r="G5763" s="118"/>
      <c r="H5763" s="120"/>
      <c r="I5763" s="119"/>
      <c r="J5763" s="122"/>
      <c r="K5763" s="135"/>
      <c r="L5763" s="28"/>
      <c r="N5763" s="45" t="str">
        <f>IF($G5763="", "", IF(COUNTIF('Project List'!$B$11:$B$510, 'Time &amp; Expenses'!$G5763)=0, "X", ""))</f>
        <v/>
      </c>
    </row>
    <row r="5764" spans="1:14" x14ac:dyDescent="0.25">
      <c r="A5764" s="28"/>
      <c r="B5764" s="74" t="str">
        <f>IF($G5764="", "", IF(IFERROR(INDEX('Project List'!$C$11:$C$510, MATCH($G5764, 'Project List'!$B$11:$B$510, 0)), "")="", "", IFERROR(INDEX('Project List'!$C$11:$C$510, MATCH($G5764, 'Project List'!$B$11:$B$510, 0)), "")))</f>
        <v/>
      </c>
      <c r="C5764" s="1" t="str">
        <f>IF($G5764="", "", IF(IFERROR(INDEX('Project List'!$D$11:$D$510, MATCH($G5764, 'Project List'!$B$11:$B$510, 0)), "")="", "", IFERROR(INDEX('Project List'!$D$11:$D$510, MATCH($G5764, 'Project List'!$B$11:$B$510, 0)), "")))</f>
        <v/>
      </c>
      <c r="D5764" s="79" t="str">
        <f>IF($G5764="", "", IF(IFERROR(INDEX('Project List'!$H$11:$H$510, MATCH($G5764, 'Project List'!$B$11:$B$510, 0)), "")="", "", IFERROR(INDEX('Project List'!$H$11:$H$510, MATCH($G5764, 'Project List'!$B$11:$B$510, 0)), "")))</f>
        <v/>
      </c>
      <c r="E5764" s="67" t="str">
        <f>IF($G5764="", "", IF(IFERROR(INDEX('Project List'!$I$11:$I$510, MATCH($G5764, 'Project List'!$B$11:$B$510, 0)), "")="", "", IFERROR(INDEX('Project List'!$I$11:$I$510, MATCH($G5764, 'Project List'!$B$11:$B$510, 0)), "")))</f>
        <v/>
      </c>
      <c r="F5764" s="28"/>
      <c r="G5764" s="118"/>
      <c r="H5764" s="120"/>
      <c r="I5764" s="119"/>
      <c r="J5764" s="122"/>
      <c r="K5764" s="135"/>
      <c r="L5764" s="28"/>
      <c r="N5764" s="45" t="str">
        <f>IF($G5764="", "", IF(COUNTIF('Project List'!$B$11:$B$510, 'Time &amp; Expenses'!$G5764)=0, "X", ""))</f>
        <v/>
      </c>
    </row>
    <row r="5765" spans="1:14" x14ac:dyDescent="0.25">
      <c r="A5765" s="28"/>
      <c r="B5765" s="74" t="str">
        <f>IF($G5765="", "", IF(IFERROR(INDEX('Project List'!$C$11:$C$510, MATCH($G5765, 'Project List'!$B$11:$B$510, 0)), "")="", "", IFERROR(INDEX('Project List'!$C$11:$C$510, MATCH($G5765, 'Project List'!$B$11:$B$510, 0)), "")))</f>
        <v/>
      </c>
      <c r="C5765" s="1" t="str">
        <f>IF($G5765="", "", IF(IFERROR(INDEX('Project List'!$D$11:$D$510, MATCH($G5765, 'Project List'!$B$11:$B$510, 0)), "")="", "", IFERROR(INDEX('Project List'!$D$11:$D$510, MATCH($G5765, 'Project List'!$B$11:$B$510, 0)), "")))</f>
        <v/>
      </c>
      <c r="D5765" s="79" t="str">
        <f>IF($G5765="", "", IF(IFERROR(INDEX('Project List'!$H$11:$H$510, MATCH($G5765, 'Project List'!$B$11:$B$510, 0)), "")="", "", IFERROR(INDEX('Project List'!$H$11:$H$510, MATCH($G5765, 'Project List'!$B$11:$B$510, 0)), "")))</f>
        <v/>
      </c>
      <c r="E5765" s="67" t="str">
        <f>IF($G5765="", "", IF(IFERROR(INDEX('Project List'!$I$11:$I$510, MATCH($G5765, 'Project List'!$B$11:$B$510, 0)), "")="", "", IFERROR(INDEX('Project List'!$I$11:$I$510, MATCH($G5765, 'Project List'!$B$11:$B$510, 0)), "")))</f>
        <v/>
      </c>
      <c r="F5765" s="28"/>
      <c r="G5765" s="118"/>
      <c r="H5765" s="120"/>
      <c r="I5765" s="119"/>
      <c r="J5765" s="122"/>
      <c r="K5765" s="135"/>
      <c r="L5765" s="28"/>
      <c r="N5765" s="45" t="str">
        <f>IF($G5765="", "", IF(COUNTIF('Project List'!$B$11:$B$510, 'Time &amp; Expenses'!$G5765)=0, "X", ""))</f>
        <v/>
      </c>
    </row>
    <row r="5766" spans="1:14" x14ac:dyDescent="0.25">
      <c r="A5766" s="28"/>
      <c r="B5766" s="74" t="str">
        <f>IF($G5766="", "", IF(IFERROR(INDEX('Project List'!$C$11:$C$510, MATCH($G5766, 'Project List'!$B$11:$B$510, 0)), "")="", "", IFERROR(INDEX('Project List'!$C$11:$C$510, MATCH($G5766, 'Project List'!$B$11:$B$510, 0)), "")))</f>
        <v/>
      </c>
      <c r="C5766" s="1" t="str">
        <f>IF($G5766="", "", IF(IFERROR(INDEX('Project List'!$D$11:$D$510, MATCH($G5766, 'Project List'!$B$11:$B$510, 0)), "")="", "", IFERROR(INDEX('Project List'!$D$11:$D$510, MATCH($G5766, 'Project List'!$B$11:$B$510, 0)), "")))</f>
        <v/>
      </c>
      <c r="D5766" s="79" t="str">
        <f>IF($G5766="", "", IF(IFERROR(INDEX('Project List'!$H$11:$H$510, MATCH($G5766, 'Project List'!$B$11:$B$510, 0)), "")="", "", IFERROR(INDEX('Project List'!$H$11:$H$510, MATCH($G5766, 'Project List'!$B$11:$B$510, 0)), "")))</f>
        <v/>
      </c>
      <c r="E5766" s="67" t="str">
        <f>IF($G5766="", "", IF(IFERROR(INDEX('Project List'!$I$11:$I$510, MATCH($G5766, 'Project List'!$B$11:$B$510, 0)), "")="", "", IFERROR(INDEX('Project List'!$I$11:$I$510, MATCH($G5766, 'Project List'!$B$11:$B$510, 0)), "")))</f>
        <v/>
      </c>
      <c r="F5766" s="28"/>
      <c r="G5766" s="118"/>
      <c r="H5766" s="120"/>
      <c r="I5766" s="119"/>
      <c r="J5766" s="122"/>
      <c r="K5766" s="135"/>
      <c r="L5766" s="28"/>
      <c r="N5766" s="45" t="str">
        <f>IF($G5766="", "", IF(COUNTIF('Project List'!$B$11:$B$510, 'Time &amp; Expenses'!$G5766)=0, "X", ""))</f>
        <v/>
      </c>
    </row>
    <row r="5767" spans="1:14" x14ac:dyDescent="0.25">
      <c r="A5767" s="28"/>
      <c r="B5767" s="74" t="str">
        <f>IF($G5767="", "", IF(IFERROR(INDEX('Project List'!$C$11:$C$510, MATCH($G5767, 'Project List'!$B$11:$B$510, 0)), "")="", "", IFERROR(INDEX('Project List'!$C$11:$C$510, MATCH($G5767, 'Project List'!$B$11:$B$510, 0)), "")))</f>
        <v/>
      </c>
      <c r="C5767" s="1" t="str">
        <f>IF($G5767="", "", IF(IFERROR(INDEX('Project List'!$D$11:$D$510, MATCH($G5767, 'Project List'!$B$11:$B$510, 0)), "")="", "", IFERROR(INDEX('Project List'!$D$11:$D$510, MATCH($G5767, 'Project List'!$B$11:$B$510, 0)), "")))</f>
        <v/>
      </c>
      <c r="D5767" s="79" t="str">
        <f>IF($G5767="", "", IF(IFERROR(INDEX('Project List'!$H$11:$H$510, MATCH($G5767, 'Project List'!$B$11:$B$510, 0)), "")="", "", IFERROR(INDEX('Project List'!$H$11:$H$510, MATCH($G5767, 'Project List'!$B$11:$B$510, 0)), "")))</f>
        <v/>
      </c>
      <c r="E5767" s="67" t="str">
        <f>IF($G5767="", "", IF(IFERROR(INDEX('Project List'!$I$11:$I$510, MATCH($G5767, 'Project List'!$B$11:$B$510, 0)), "")="", "", IFERROR(INDEX('Project List'!$I$11:$I$510, MATCH($G5767, 'Project List'!$B$11:$B$510, 0)), "")))</f>
        <v/>
      </c>
      <c r="F5767" s="28"/>
      <c r="G5767" s="118"/>
      <c r="H5767" s="120"/>
      <c r="I5767" s="119"/>
      <c r="J5767" s="122"/>
      <c r="K5767" s="135"/>
      <c r="L5767" s="28"/>
      <c r="N5767" s="45" t="str">
        <f>IF($G5767="", "", IF(COUNTIF('Project List'!$B$11:$B$510, 'Time &amp; Expenses'!$G5767)=0, "X", ""))</f>
        <v/>
      </c>
    </row>
    <row r="5768" spans="1:14" x14ac:dyDescent="0.25">
      <c r="A5768" s="28"/>
      <c r="B5768" s="74" t="str">
        <f>IF($G5768="", "", IF(IFERROR(INDEX('Project List'!$C$11:$C$510, MATCH($G5768, 'Project List'!$B$11:$B$510, 0)), "")="", "", IFERROR(INDEX('Project List'!$C$11:$C$510, MATCH($G5768, 'Project List'!$B$11:$B$510, 0)), "")))</f>
        <v/>
      </c>
      <c r="C5768" s="1" t="str">
        <f>IF($G5768="", "", IF(IFERROR(INDEX('Project List'!$D$11:$D$510, MATCH($G5768, 'Project List'!$B$11:$B$510, 0)), "")="", "", IFERROR(INDEX('Project List'!$D$11:$D$510, MATCH($G5768, 'Project List'!$B$11:$B$510, 0)), "")))</f>
        <v/>
      </c>
      <c r="D5768" s="79" t="str">
        <f>IF($G5768="", "", IF(IFERROR(INDEX('Project List'!$H$11:$H$510, MATCH($G5768, 'Project List'!$B$11:$B$510, 0)), "")="", "", IFERROR(INDEX('Project List'!$H$11:$H$510, MATCH($G5768, 'Project List'!$B$11:$B$510, 0)), "")))</f>
        <v/>
      </c>
      <c r="E5768" s="67" t="str">
        <f>IF($G5768="", "", IF(IFERROR(INDEX('Project List'!$I$11:$I$510, MATCH($G5768, 'Project List'!$B$11:$B$510, 0)), "")="", "", IFERROR(INDEX('Project List'!$I$11:$I$510, MATCH($G5768, 'Project List'!$B$11:$B$510, 0)), "")))</f>
        <v/>
      </c>
      <c r="F5768" s="28"/>
      <c r="G5768" s="118"/>
      <c r="H5768" s="120"/>
      <c r="I5768" s="119"/>
      <c r="J5768" s="122"/>
      <c r="K5768" s="135"/>
      <c r="L5768" s="28"/>
      <c r="N5768" s="45" t="str">
        <f>IF($G5768="", "", IF(COUNTIF('Project List'!$B$11:$B$510, 'Time &amp; Expenses'!$G5768)=0, "X", ""))</f>
        <v/>
      </c>
    </row>
    <row r="5769" spans="1:14" x14ac:dyDescent="0.25">
      <c r="A5769" s="28"/>
      <c r="B5769" s="74" t="str">
        <f>IF($G5769="", "", IF(IFERROR(INDEX('Project List'!$C$11:$C$510, MATCH($G5769, 'Project List'!$B$11:$B$510, 0)), "")="", "", IFERROR(INDEX('Project List'!$C$11:$C$510, MATCH($G5769, 'Project List'!$B$11:$B$510, 0)), "")))</f>
        <v/>
      </c>
      <c r="C5769" s="1" t="str">
        <f>IF($G5769="", "", IF(IFERROR(INDEX('Project List'!$D$11:$D$510, MATCH($G5769, 'Project List'!$B$11:$B$510, 0)), "")="", "", IFERROR(INDEX('Project List'!$D$11:$D$510, MATCH($G5769, 'Project List'!$B$11:$B$510, 0)), "")))</f>
        <v/>
      </c>
      <c r="D5769" s="79" t="str">
        <f>IF($G5769="", "", IF(IFERROR(INDEX('Project List'!$H$11:$H$510, MATCH($G5769, 'Project List'!$B$11:$B$510, 0)), "")="", "", IFERROR(INDEX('Project List'!$H$11:$H$510, MATCH($G5769, 'Project List'!$B$11:$B$510, 0)), "")))</f>
        <v/>
      </c>
      <c r="E5769" s="67" t="str">
        <f>IF($G5769="", "", IF(IFERROR(INDEX('Project List'!$I$11:$I$510, MATCH($G5769, 'Project List'!$B$11:$B$510, 0)), "")="", "", IFERROR(INDEX('Project List'!$I$11:$I$510, MATCH($G5769, 'Project List'!$B$11:$B$510, 0)), "")))</f>
        <v/>
      </c>
      <c r="F5769" s="28"/>
      <c r="G5769" s="118"/>
      <c r="H5769" s="120"/>
      <c r="I5769" s="119"/>
      <c r="J5769" s="122"/>
      <c r="K5769" s="135"/>
      <c r="L5769" s="28"/>
      <c r="N5769" s="45" t="str">
        <f>IF($G5769="", "", IF(COUNTIF('Project List'!$B$11:$B$510, 'Time &amp; Expenses'!$G5769)=0, "X", ""))</f>
        <v/>
      </c>
    </row>
    <row r="5770" spans="1:14" x14ac:dyDescent="0.25">
      <c r="A5770" s="28"/>
      <c r="B5770" s="74" t="str">
        <f>IF($G5770="", "", IF(IFERROR(INDEX('Project List'!$C$11:$C$510, MATCH($G5770, 'Project List'!$B$11:$B$510, 0)), "")="", "", IFERROR(INDEX('Project List'!$C$11:$C$510, MATCH($G5770, 'Project List'!$B$11:$B$510, 0)), "")))</f>
        <v/>
      </c>
      <c r="C5770" s="1" t="str">
        <f>IF($G5770="", "", IF(IFERROR(INDEX('Project List'!$D$11:$D$510, MATCH($G5770, 'Project List'!$B$11:$B$510, 0)), "")="", "", IFERROR(INDEX('Project List'!$D$11:$D$510, MATCH($G5770, 'Project List'!$B$11:$B$510, 0)), "")))</f>
        <v/>
      </c>
      <c r="D5770" s="79" t="str">
        <f>IF($G5770="", "", IF(IFERROR(INDEX('Project List'!$H$11:$H$510, MATCH($G5770, 'Project List'!$B$11:$B$510, 0)), "")="", "", IFERROR(INDEX('Project List'!$H$11:$H$510, MATCH($G5770, 'Project List'!$B$11:$B$510, 0)), "")))</f>
        <v/>
      </c>
      <c r="E5770" s="67" t="str">
        <f>IF($G5770="", "", IF(IFERROR(INDEX('Project List'!$I$11:$I$510, MATCH($G5770, 'Project List'!$B$11:$B$510, 0)), "")="", "", IFERROR(INDEX('Project List'!$I$11:$I$510, MATCH($G5770, 'Project List'!$B$11:$B$510, 0)), "")))</f>
        <v/>
      </c>
      <c r="F5770" s="28"/>
      <c r="G5770" s="118"/>
      <c r="H5770" s="120"/>
      <c r="I5770" s="119"/>
      <c r="J5770" s="122"/>
      <c r="K5770" s="135"/>
      <c r="L5770" s="28"/>
      <c r="N5770" s="45" t="str">
        <f>IF($G5770="", "", IF(COUNTIF('Project List'!$B$11:$B$510, 'Time &amp; Expenses'!$G5770)=0, "X", ""))</f>
        <v/>
      </c>
    </row>
    <row r="5771" spans="1:14" x14ac:dyDescent="0.25">
      <c r="A5771" s="28"/>
      <c r="B5771" s="74" t="str">
        <f>IF($G5771="", "", IF(IFERROR(INDEX('Project List'!$C$11:$C$510, MATCH($G5771, 'Project List'!$B$11:$B$510, 0)), "")="", "", IFERROR(INDEX('Project List'!$C$11:$C$510, MATCH($G5771, 'Project List'!$B$11:$B$510, 0)), "")))</f>
        <v/>
      </c>
      <c r="C5771" s="1" t="str">
        <f>IF($G5771="", "", IF(IFERROR(INDEX('Project List'!$D$11:$D$510, MATCH($G5771, 'Project List'!$B$11:$B$510, 0)), "")="", "", IFERROR(INDEX('Project List'!$D$11:$D$510, MATCH($G5771, 'Project List'!$B$11:$B$510, 0)), "")))</f>
        <v/>
      </c>
      <c r="D5771" s="79" t="str">
        <f>IF($G5771="", "", IF(IFERROR(INDEX('Project List'!$H$11:$H$510, MATCH($G5771, 'Project List'!$B$11:$B$510, 0)), "")="", "", IFERROR(INDEX('Project List'!$H$11:$H$510, MATCH($G5771, 'Project List'!$B$11:$B$510, 0)), "")))</f>
        <v/>
      </c>
      <c r="E5771" s="67" t="str">
        <f>IF($G5771="", "", IF(IFERROR(INDEX('Project List'!$I$11:$I$510, MATCH($G5771, 'Project List'!$B$11:$B$510, 0)), "")="", "", IFERROR(INDEX('Project List'!$I$11:$I$510, MATCH($G5771, 'Project List'!$B$11:$B$510, 0)), "")))</f>
        <v/>
      </c>
      <c r="F5771" s="28"/>
      <c r="G5771" s="118"/>
      <c r="H5771" s="120"/>
      <c r="I5771" s="119"/>
      <c r="J5771" s="122"/>
      <c r="K5771" s="135"/>
      <c r="L5771" s="28"/>
      <c r="N5771" s="45" t="str">
        <f>IF($G5771="", "", IF(COUNTIF('Project List'!$B$11:$B$510, 'Time &amp; Expenses'!$G5771)=0, "X", ""))</f>
        <v/>
      </c>
    </row>
    <row r="5772" spans="1:14" x14ac:dyDescent="0.25">
      <c r="A5772" s="28"/>
      <c r="B5772" s="74" t="str">
        <f>IF($G5772="", "", IF(IFERROR(INDEX('Project List'!$C$11:$C$510, MATCH($G5772, 'Project List'!$B$11:$B$510, 0)), "")="", "", IFERROR(INDEX('Project List'!$C$11:$C$510, MATCH($G5772, 'Project List'!$B$11:$B$510, 0)), "")))</f>
        <v/>
      </c>
      <c r="C5772" s="1" t="str">
        <f>IF($G5772="", "", IF(IFERROR(INDEX('Project List'!$D$11:$D$510, MATCH($G5772, 'Project List'!$B$11:$B$510, 0)), "")="", "", IFERROR(INDEX('Project List'!$D$11:$D$510, MATCH($G5772, 'Project List'!$B$11:$B$510, 0)), "")))</f>
        <v/>
      </c>
      <c r="D5772" s="79" t="str">
        <f>IF($G5772="", "", IF(IFERROR(INDEX('Project List'!$H$11:$H$510, MATCH($G5772, 'Project List'!$B$11:$B$510, 0)), "")="", "", IFERROR(INDEX('Project List'!$H$11:$H$510, MATCH($G5772, 'Project List'!$B$11:$B$510, 0)), "")))</f>
        <v/>
      </c>
      <c r="E5772" s="67" t="str">
        <f>IF($G5772="", "", IF(IFERROR(INDEX('Project List'!$I$11:$I$510, MATCH($G5772, 'Project List'!$B$11:$B$510, 0)), "")="", "", IFERROR(INDEX('Project List'!$I$11:$I$510, MATCH($G5772, 'Project List'!$B$11:$B$510, 0)), "")))</f>
        <v/>
      </c>
      <c r="F5772" s="28"/>
      <c r="G5772" s="118"/>
      <c r="H5772" s="120"/>
      <c r="I5772" s="119"/>
      <c r="J5772" s="122"/>
      <c r="K5772" s="135"/>
      <c r="L5772" s="28"/>
      <c r="N5772" s="45" t="str">
        <f>IF($G5772="", "", IF(COUNTIF('Project List'!$B$11:$B$510, 'Time &amp; Expenses'!$G5772)=0, "X", ""))</f>
        <v/>
      </c>
    </row>
    <row r="5773" spans="1:14" x14ac:dyDescent="0.25">
      <c r="A5773" s="28"/>
      <c r="B5773" s="74" t="str">
        <f>IF($G5773="", "", IF(IFERROR(INDEX('Project List'!$C$11:$C$510, MATCH($G5773, 'Project List'!$B$11:$B$510, 0)), "")="", "", IFERROR(INDEX('Project List'!$C$11:$C$510, MATCH($G5773, 'Project List'!$B$11:$B$510, 0)), "")))</f>
        <v/>
      </c>
      <c r="C5773" s="1" t="str">
        <f>IF($G5773="", "", IF(IFERROR(INDEX('Project List'!$D$11:$D$510, MATCH($G5773, 'Project List'!$B$11:$B$510, 0)), "")="", "", IFERROR(INDEX('Project List'!$D$11:$D$510, MATCH($G5773, 'Project List'!$B$11:$B$510, 0)), "")))</f>
        <v/>
      </c>
      <c r="D5773" s="79" t="str">
        <f>IF($G5773="", "", IF(IFERROR(INDEX('Project List'!$H$11:$H$510, MATCH($G5773, 'Project List'!$B$11:$B$510, 0)), "")="", "", IFERROR(INDEX('Project List'!$H$11:$H$510, MATCH($G5773, 'Project List'!$B$11:$B$510, 0)), "")))</f>
        <v/>
      </c>
      <c r="E5773" s="67" t="str">
        <f>IF($G5773="", "", IF(IFERROR(INDEX('Project List'!$I$11:$I$510, MATCH($G5773, 'Project List'!$B$11:$B$510, 0)), "")="", "", IFERROR(INDEX('Project List'!$I$11:$I$510, MATCH($G5773, 'Project List'!$B$11:$B$510, 0)), "")))</f>
        <v/>
      </c>
      <c r="F5773" s="28"/>
      <c r="G5773" s="118"/>
      <c r="H5773" s="120"/>
      <c r="I5773" s="119"/>
      <c r="J5773" s="122"/>
      <c r="K5773" s="135"/>
      <c r="L5773" s="28"/>
      <c r="N5773" s="45" t="str">
        <f>IF($G5773="", "", IF(COUNTIF('Project List'!$B$11:$B$510, 'Time &amp; Expenses'!$G5773)=0, "X", ""))</f>
        <v/>
      </c>
    </row>
    <row r="5774" spans="1:14" x14ac:dyDescent="0.25">
      <c r="A5774" s="28"/>
      <c r="B5774" s="74" t="str">
        <f>IF($G5774="", "", IF(IFERROR(INDEX('Project List'!$C$11:$C$510, MATCH($G5774, 'Project List'!$B$11:$B$510, 0)), "")="", "", IFERROR(INDEX('Project List'!$C$11:$C$510, MATCH($G5774, 'Project List'!$B$11:$B$510, 0)), "")))</f>
        <v/>
      </c>
      <c r="C5774" s="1" t="str">
        <f>IF($G5774="", "", IF(IFERROR(INDEX('Project List'!$D$11:$D$510, MATCH($G5774, 'Project List'!$B$11:$B$510, 0)), "")="", "", IFERROR(INDEX('Project List'!$D$11:$D$510, MATCH($G5774, 'Project List'!$B$11:$B$510, 0)), "")))</f>
        <v/>
      </c>
      <c r="D5774" s="79" t="str">
        <f>IF($G5774="", "", IF(IFERROR(INDEX('Project List'!$H$11:$H$510, MATCH($G5774, 'Project List'!$B$11:$B$510, 0)), "")="", "", IFERROR(INDEX('Project List'!$H$11:$H$510, MATCH($G5774, 'Project List'!$B$11:$B$510, 0)), "")))</f>
        <v/>
      </c>
      <c r="E5774" s="67" t="str">
        <f>IF($G5774="", "", IF(IFERROR(INDEX('Project List'!$I$11:$I$510, MATCH($G5774, 'Project List'!$B$11:$B$510, 0)), "")="", "", IFERROR(INDEX('Project List'!$I$11:$I$510, MATCH($G5774, 'Project List'!$B$11:$B$510, 0)), "")))</f>
        <v/>
      </c>
      <c r="F5774" s="28"/>
      <c r="G5774" s="118"/>
      <c r="H5774" s="120"/>
      <c r="I5774" s="119"/>
      <c r="J5774" s="122"/>
      <c r="K5774" s="135"/>
      <c r="L5774" s="28"/>
      <c r="N5774" s="45" t="str">
        <f>IF($G5774="", "", IF(COUNTIF('Project List'!$B$11:$B$510, 'Time &amp; Expenses'!$G5774)=0, "X", ""))</f>
        <v/>
      </c>
    </row>
    <row r="5775" spans="1:14" x14ac:dyDescent="0.25">
      <c r="A5775" s="28"/>
      <c r="B5775" s="74" t="str">
        <f>IF($G5775="", "", IF(IFERROR(INDEX('Project List'!$C$11:$C$510, MATCH($G5775, 'Project List'!$B$11:$B$510, 0)), "")="", "", IFERROR(INDEX('Project List'!$C$11:$C$510, MATCH($G5775, 'Project List'!$B$11:$B$510, 0)), "")))</f>
        <v/>
      </c>
      <c r="C5775" s="1" t="str">
        <f>IF($G5775="", "", IF(IFERROR(INDEX('Project List'!$D$11:$D$510, MATCH($G5775, 'Project List'!$B$11:$B$510, 0)), "")="", "", IFERROR(INDEX('Project List'!$D$11:$D$510, MATCH($G5775, 'Project List'!$B$11:$B$510, 0)), "")))</f>
        <v/>
      </c>
      <c r="D5775" s="79" t="str">
        <f>IF($G5775="", "", IF(IFERROR(INDEX('Project List'!$H$11:$H$510, MATCH($G5775, 'Project List'!$B$11:$B$510, 0)), "")="", "", IFERROR(INDEX('Project List'!$H$11:$H$510, MATCH($G5775, 'Project List'!$B$11:$B$510, 0)), "")))</f>
        <v/>
      </c>
      <c r="E5775" s="67" t="str">
        <f>IF($G5775="", "", IF(IFERROR(INDEX('Project List'!$I$11:$I$510, MATCH($G5775, 'Project List'!$B$11:$B$510, 0)), "")="", "", IFERROR(INDEX('Project List'!$I$11:$I$510, MATCH($G5775, 'Project List'!$B$11:$B$510, 0)), "")))</f>
        <v/>
      </c>
      <c r="F5775" s="28"/>
      <c r="G5775" s="118"/>
      <c r="H5775" s="120"/>
      <c r="I5775" s="119"/>
      <c r="J5775" s="122"/>
      <c r="K5775" s="135"/>
      <c r="L5775" s="28"/>
      <c r="N5775" s="45" t="str">
        <f>IF($G5775="", "", IF(COUNTIF('Project List'!$B$11:$B$510, 'Time &amp; Expenses'!$G5775)=0, "X", ""))</f>
        <v/>
      </c>
    </row>
    <row r="5776" spans="1:14" x14ac:dyDescent="0.25">
      <c r="A5776" s="28"/>
      <c r="B5776" s="74" t="str">
        <f>IF($G5776="", "", IF(IFERROR(INDEX('Project List'!$C$11:$C$510, MATCH($G5776, 'Project List'!$B$11:$B$510, 0)), "")="", "", IFERROR(INDEX('Project List'!$C$11:$C$510, MATCH($G5776, 'Project List'!$B$11:$B$510, 0)), "")))</f>
        <v/>
      </c>
      <c r="C5776" s="1" t="str">
        <f>IF($G5776="", "", IF(IFERROR(INDEX('Project List'!$D$11:$D$510, MATCH($G5776, 'Project List'!$B$11:$B$510, 0)), "")="", "", IFERROR(INDEX('Project List'!$D$11:$D$510, MATCH($G5776, 'Project List'!$B$11:$B$510, 0)), "")))</f>
        <v/>
      </c>
      <c r="D5776" s="79" t="str">
        <f>IF($G5776="", "", IF(IFERROR(INDEX('Project List'!$H$11:$H$510, MATCH($G5776, 'Project List'!$B$11:$B$510, 0)), "")="", "", IFERROR(INDEX('Project List'!$H$11:$H$510, MATCH($G5776, 'Project List'!$B$11:$B$510, 0)), "")))</f>
        <v/>
      </c>
      <c r="E5776" s="67" t="str">
        <f>IF($G5776="", "", IF(IFERROR(INDEX('Project List'!$I$11:$I$510, MATCH($G5776, 'Project List'!$B$11:$B$510, 0)), "")="", "", IFERROR(INDEX('Project List'!$I$11:$I$510, MATCH($G5776, 'Project List'!$B$11:$B$510, 0)), "")))</f>
        <v/>
      </c>
      <c r="F5776" s="28"/>
      <c r="G5776" s="118"/>
      <c r="H5776" s="120"/>
      <c r="I5776" s="119"/>
      <c r="J5776" s="122"/>
      <c r="K5776" s="135"/>
      <c r="L5776" s="28"/>
      <c r="N5776" s="45" t="str">
        <f>IF($G5776="", "", IF(COUNTIF('Project List'!$B$11:$B$510, 'Time &amp; Expenses'!$G5776)=0, "X", ""))</f>
        <v/>
      </c>
    </row>
    <row r="5777" spans="1:14" x14ac:dyDescent="0.25">
      <c r="A5777" s="28"/>
      <c r="B5777" s="74" t="str">
        <f>IF($G5777="", "", IF(IFERROR(INDEX('Project List'!$C$11:$C$510, MATCH($G5777, 'Project List'!$B$11:$B$510, 0)), "")="", "", IFERROR(INDEX('Project List'!$C$11:$C$510, MATCH($G5777, 'Project List'!$B$11:$B$510, 0)), "")))</f>
        <v/>
      </c>
      <c r="C5777" s="1" t="str">
        <f>IF($G5777="", "", IF(IFERROR(INDEX('Project List'!$D$11:$D$510, MATCH($G5777, 'Project List'!$B$11:$B$510, 0)), "")="", "", IFERROR(INDEX('Project List'!$D$11:$D$510, MATCH($G5777, 'Project List'!$B$11:$B$510, 0)), "")))</f>
        <v/>
      </c>
      <c r="D5777" s="79" t="str">
        <f>IF($G5777="", "", IF(IFERROR(INDEX('Project List'!$H$11:$H$510, MATCH($G5777, 'Project List'!$B$11:$B$510, 0)), "")="", "", IFERROR(INDEX('Project List'!$H$11:$H$510, MATCH($G5777, 'Project List'!$B$11:$B$510, 0)), "")))</f>
        <v/>
      </c>
      <c r="E5777" s="67" t="str">
        <f>IF($G5777="", "", IF(IFERROR(INDEX('Project List'!$I$11:$I$510, MATCH($G5777, 'Project List'!$B$11:$B$510, 0)), "")="", "", IFERROR(INDEX('Project List'!$I$11:$I$510, MATCH($G5777, 'Project List'!$B$11:$B$510, 0)), "")))</f>
        <v/>
      </c>
      <c r="F5777" s="28"/>
      <c r="G5777" s="118"/>
      <c r="H5777" s="120"/>
      <c r="I5777" s="119"/>
      <c r="J5777" s="122"/>
      <c r="K5777" s="135"/>
      <c r="L5777" s="28"/>
      <c r="N5777" s="45" t="str">
        <f>IF($G5777="", "", IF(COUNTIF('Project List'!$B$11:$B$510, 'Time &amp; Expenses'!$G5777)=0, "X", ""))</f>
        <v/>
      </c>
    </row>
    <row r="5778" spans="1:14" x14ac:dyDescent="0.25">
      <c r="A5778" s="28"/>
      <c r="B5778" s="74" t="str">
        <f>IF($G5778="", "", IF(IFERROR(INDEX('Project List'!$C$11:$C$510, MATCH($G5778, 'Project List'!$B$11:$B$510, 0)), "")="", "", IFERROR(INDEX('Project List'!$C$11:$C$510, MATCH($G5778, 'Project List'!$B$11:$B$510, 0)), "")))</f>
        <v/>
      </c>
      <c r="C5778" s="1" t="str">
        <f>IF($G5778="", "", IF(IFERROR(INDEX('Project List'!$D$11:$D$510, MATCH($G5778, 'Project List'!$B$11:$B$510, 0)), "")="", "", IFERROR(INDEX('Project List'!$D$11:$D$510, MATCH($G5778, 'Project List'!$B$11:$B$510, 0)), "")))</f>
        <v/>
      </c>
      <c r="D5778" s="79" t="str">
        <f>IF($G5778="", "", IF(IFERROR(INDEX('Project List'!$H$11:$H$510, MATCH($G5778, 'Project List'!$B$11:$B$510, 0)), "")="", "", IFERROR(INDEX('Project List'!$H$11:$H$510, MATCH($G5778, 'Project List'!$B$11:$B$510, 0)), "")))</f>
        <v/>
      </c>
      <c r="E5778" s="67" t="str">
        <f>IF($G5778="", "", IF(IFERROR(INDEX('Project List'!$I$11:$I$510, MATCH($G5778, 'Project List'!$B$11:$B$510, 0)), "")="", "", IFERROR(INDEX('Project List'!$I$11:$I$510, MATCH($G5778, 'Project List'!$B$11:$B$510, 0)), "")))</f>
        <v/>
      </c>
      <c r="F5778" s="28"/>
      <c r="G5778" s="118"/>
      <c r="H5778" s="120"/>
      <c r="I5778" s="119"/>
      <c r="J5778" s="122"/>
      <c r="K5778" s="135"/>
      <c r="L5778" s="28"/>
      <c r="N5778" s="45" t="str">
        <f>IF($G5778="", "", IF(COUNTIF('Project List'!$B$11:$B$510, 'Time &amp; Expenses'!$G5778)=0, "X", ""))</f>
        <v/>
      </c>
    </row>
    <row r="5779" spans="1:14" x14ac:dyDescent="0.25">
      <c r="A5779" s="28"/>
      <c r="B5779" s="74" t="str">
        <f>IF($G5779="", "", IF(IFERROR(INDEX('Project List'!$C$11:$C$510, MATCH($G5779, 'Project List'!$B$11:$B$510, 0)), "")="", "", IFERROR(INDEX('Project List'!$C$11:$C$510, MATCH($G5779, 'Project List'!$B$11:$B$510, 0)), "")))</f>
        <v/>
      </c>
      <c r="C5779" s="1" t="str">
        <f>IF($G5779="", "", IF(IFERROR(INDEX('Project List'!$D$11:$D$510, MATCH($G5779, 'Project List'!$B$11:$B$510, 0)), "")="", "", IFERROR(INDEX('Project List'!$D$11:$D$510, MATCH($G5779, 'Project List'!$B$11:$B$510, 0)), "")))</f>
        <v/>
      </c>
      <c r="D5779" s="79" t="str">
        <f>IF($G5779="", "", IF(IFERROR(INDEX('Project List'!$H$11:$H$510, MATCH($G5779, 'Project List'!$B$11:$B$510, 0)), "")="", "", IFERROR(INDEX('Project List'!$H$11:$H$510, MATCH($G5779, 'Project List'!$B$11:$B$510, 0)), "")))</f>
        <v/>
      </c>
      <c r="E5779" s="67" t="str">
        <f>IF($G5779="", "", IF(IFERROR(INDEX('Project List'!$I$11:$I$510, MATCH($G5779, 'Project List'!$B$11:$B$510, 0)), "")="", "", IFERROR(INDEX('Project List'!$I$11:$I$510, MATCH($G5779, 'Project List'!$B$11:$B$510, 0)), "")))</f>
        <v/>
      </c>
      <c r="F5779" s="28"/>
      <c r="G5779" s="118"/>
      <c r="H5779" s="120"/>
      <c r="I5779" s="119"/>
      <c r="J5779" s="122"/>
      <c r="K5779" s="135"/>
      <c r="L5779" s="28"/>
      <c r="N5779" s="45" t="str">
        <f>IF($G5779="", "", IF(COUNTIF('Project List'!$B$11:$B$510, 'Time &amp; Expenses'!$G5779)=0, "X", ""))</f>
        <v/>
      </c>
    </row>
    <row r="5780" spans="1:14" x14ac:dyDescent="0.25">
      <c r="A5780" s="28"/>
      <c r="B5780" s="74" t="str">
        <f>IF($G5780="", "", IF(IFERROR(INDEX('Project List'!$C$11:$C$510, MATCH($G5780, 'Project List'!$B$11:$B$510, 0)), "")="", "", IFERROR(INDEX('Project List'!$C$11:$C$510, MATCH($G5780, 'Project List'!$B$11:$B$510, 0)), "")))</f>
        <v/>
      </c>
      <c r="C5780" s="1" t="str">
        <f>IF($G5780="", "", IF(IFERROR(INDEX('Project List'!$D$11:$D$510, MATCH($G5780, 'Project List'!$B$11:$B$510, 0)), "")="", "", IFERROR(INDEX('Project List'!$D$11:$D$510, MATCH($G5780, 'Project List'!$B$11:$B$510, 0)), "")))</f>
        <v/>
      </c>
      <c r="D5780" s="79" t="str">
        <f>IF($G5780="", "", IF(IFERROR(INDEX('Project List'!$H$11:$H$510, MATCH($G5780, 'Project List'!$B$11:$B$510, 0)), "")="", "", IFERROR(INDEX('Project List'!$H$11:$H$510, MATCH($G5780, 'Project List'!$B$11:$B$510, 0)), "")))</f>
        <v/>
      </c>
      <c r="E5780" s="67" t="str">
        <f>IF($G5780="", "", IF(IFERROR(INDEX('Project List'!$I$11:$I$510, MATCH($G5780, 'Project List'!$B$11:$B$510, 0)), "")="", "", IFERROR(INDEX('Project List'!$I$11:$I$510, MATCH($G5780, 'Project List'!$B$11:$B$510, 0)), "")))</f>
        <v/>
      </c>
      <c r="F5780" s="28"/>
      <c r="G5780" s="118"/>
      <c r="H5780" s="120"/>
      <c r="I5780" s="119"/>
      <c r="J5780" s="122"/>
      <c r="K5780" s="135"/>
      <c r="L5780" s="28"/>
      <c r="N5780" s="45" t="str">
        <f>IF($G5780="", "", IF(COUNTIF('Project List'!$B$11:$B$510, 'Time &amp; Expenses'!$G5780)=0, "X", ""))</f>
        <v/>
      </c>
    </row>
    <row r="5781" spans="1:14" x14ac:dyDescent="0.25">
      <c r="A5781" s="28"/>
      <c r="B5781" s="74" t="str">
        <f>IF($G5781="", "", IF(IFERROR(INDEX('Project List'!$C$11:$C$510, MATCH($G5781, 'Project List'!$B$11:$B$510, 0)), "")="", "", IFERROR(INDEX('Project List'!$C$11:$C$510, MATCH($G5781, 'Project List'!$B$11:$B$510, 0)), "")))</f>
        <v/>
      </c>
      <c r="C5781" s="1" t="str">
        <f>IF($G5781="", "", IF(IFERROR(INDEX('Project List'!$D$11:$D$510, MATCH($G5781, 'Project List'!$B$11:$B$510, 0)), "")="", "", IFERROR(INDEX('Project List'!$D$11:$D$510, MATCH($G5781, 'Project List'!$B$11:$B$510, 0)), "")))</f>
        <v/>
      </c>
      <c r="D5781" s="79" t="str">
        <f>IF($G5781="", "", IF(IFERROR(INDEX('Project List'!$H$11:$H$510, MATCH($G5781, 'Project List'!$B$11:$B$510, 0)), "")="", "", IFERROR(INDEX('Project List'!$H$11:$H$510, MATCH($G5781, 'Project List'!$B$11:$B$510, 0)), "")))</f>
        <v/>
      </c>
      <c r="E5781" s="67" t="str">
        <f>IF($G5781="", "", IF(IFERROR(INDEX('Project List'!$I$11:$I$510, MATCH($G5781, 'Project List'!$B$11:$B$510, 0)), "")="", "", IFERROR(INDEX('Project List'!$I$11:$I$510, MATCH($G5781, 'Project List'!$B$11:$B$510, 0)), "")))</f>
        <v/>
      </c>
      <c r="F5781" s="28"/>
      <c r="G5781" s="118"/>
      <c r="H5781" s="120"/>
      <c r="I5781" s="119"/>
      <c r="J5781" s="122"/>
      <c r="K5781" s="135"/>
      <c r="L5781" s="28"/>
      <c r="N5781" s="45" t="str">
        <f>IF($G5781="", "", IF(COUNTIF('Project List'!$B$11:$B$510, 'Time &amp; Expenses'!$G5781)=0, "X", ""))</f>
        <v/>
      </c>
    </row>
    <row r="5782" spans="1:14" x14ac:dyDescent="0.25">
      <c r="A5782" s="28"/>
      <c r="B5782" s="74" t="str">
        <f>IF($G5782="", "", IF(IFERROR(INDEX('Project List'!$C$11:$C$510, MATCH($G5782, 'Project List'!$B$11:$B$510, 0)), "")="", "", IFERROR(INDEX('Project List'!$C$11:$C$510, MATCH($G5782, 'Project List'!$B$11:$B$510, 0)), "")))</f>
        <v/>
      </c>
      <c r="C5782" s="1" t="str">
        <f>IF($G5782="", "", IF(IFERROR(INDEX('Project List'!$D$11:$D$510, MATCH($G5782, 'Project List'!$B$11:$B$510, 0)), "")="", "", IFERROR(INDEX('Project List'!$D$11:$D$510, MATCH($G5782, 'Project List'!$B$11:$B$510, 0)), "")))</f>
        <v/>
      </c>
      <c r="D5782" s="79" t="str">
        <f>IF($G5782="", "", IF(IFERROR(INDEX('Project List'!$H$11:$H$510, MATCH($G5782, 'Project List'!$B$11:$B$510, 0)), "")="", "", IFERROR(INDEX('Project List'!$H$11:$H$510, MATCH($G5782, 'Project List'!$B$11:$B$510, 0)), "")))</f>
        <v/>
      </c>
      <c r="E5782" s="67" t="str">
        <f>IF($G5782="", "", IF(IFERROR(INDEX('Project List'!$I$11:$I$510, MATCH($G5782, 'Project List'!$B$11:$B$510, 0)), "")="", "", IFERROR(INDEX('Project List'!$I$11:$I$510, MATCH($G5782, 'Project List'!$B$11:$B$510, 0)), "")))</f>
        <v/>
      </c>
      <c r="F5782" s="28"/>
      <c r="G5782" s="118"/>
      <c r="H5782" s="120"/>
      <c r="I5782" s="119"/>
      <c r="J5782" s="122"/>
      <c r="K5782" s="135"/>
      <c r="L5782" s="28"/>
      <c r="N5782" s="45" t="str">
        <f>IF($G5782="", "", IF(COUNTIF('Project List'!$B$11:$B$510, 'Time &amp; Expenses'!$G5782)=0, "X", ""))</f>
        <v/>
      </c>
    </row>
    <row r="5783" spans="1:14" x14ac:dyDescent="0.25">
      <c r="A5783" s="28"/>
      <c r="B5783" s="74" t="str">
        <f>IF($G5783="", "", IF(IFERROR(INDEX('Project List'!$C$11:$C$510, MATCH($G5783, 'Project List'!$B$11:$B$510, 0)), "")="", "", IFERROR(INDEX('Project List'!$C$11:$C$510, MATCH($G5783, 'Project List'!$B$11:$B$510, 0)), "")))</f>
        <v/>
      </c>
      <c r="C5783" s="1" t="str">
        <f>IF($G5783="", "", IF(IFERROR(INDEX('Project List'!$D$11:$D$510, MATCH($G5783, 'Project List'!$B$11:$B$510, 0)), "")="", "", IFERROR(INDEX('Project List'!$D$11:$D$510, MATCH($G5783, 'Project List'!$B$11:$B$510, 0)), "")))</f>
        <v/>
      </c>
      <c r="D5783" s="79" t="str">
        <f>IF($G5783="", "", IF(IFERROR(INDEX('Project List'!$H$11:$H$510, MATCH($G5783, 'Project List'!$B$11:$B$510, 0)), "")="", "", IFERROR(INDEX('Project List'!$H$11:$H$510, MATCH($G5783, 'Project List'!$B$11:$B$510, 0)), "")))</f>
        <v/>
      </c>
      <c r="E5783" s="67" t="str">
        <f>IF($G5783="", "", IF(IFERROR(INDEX('Project List'!$I$11:$I$510, MATCH($G5783, 'Project List'!$B$11:$B$510, 0)), "")="", "", IFERROR(INDEX('Project List'!$I$11:$I$510, MATCH($G5783, 'Project List'!$B$11:$B$510, 0)), "")))</f>
        <v/>
      </c>
      <c r="F5783" s="28"/>
      <c r="G5783" s="118"/>
      <c r="H5783" s="120"/>
      <c r="I5783" s="119"/>
      <c r="J5783" s="122"/>
      <c r="K5783" s="135"/>
      <c r="L5783" s="28"/>
      <c r="N5783" s="45" t="str">
        <f>IF($G5783="", "", IF(COUNTIF('Project List'!$B$11:$B$510, 'Time &amp; Expenses'!$G5783)=0, "X", ""))</f>
        <v/>
      </c>
    </row>
    <row r="5784" spans="1:14" x14ac:dyDescent="0.25">
      <c r="A5784" s="28"/>
      <c r="B5784" s="74" t="str">
        <f>IF($G5784="", "", IF(IFERROR(INDEX('Project List'!$C$11:$C$510, MATCH($G5784, 'Project List'!$B$11:$B$510, 0)), "")="", "", IFERROR(INDEX('Project List'!$C$11:$C$510, MATCH($G5784, 'Project List'!$B$11:$B$510, 0)), "")))</f>
        <v/>
      </c>
      <c r="C5784" s="1" t="str">
        <f>IF($G5784="", "", IF(IFERROR(INDEX('Project List'!$D$11:$D$510, MATCH($G5784, 'Project List'!$B$11:$B$510, 0)), "")="", "", IFERROR(INDEX('Project List'!$D$11:$D$510, MATCH($G5784, 'Project List'!$B$11:$B$510, 0)), "")))</f>
        <v/>
      </c>
      <c r="D5784" s="79" t="str">
        <f>IF($G5784="", "", IF(IFERROR(INDEX('Project List'!$H$11:$H$510, MATCH($G5784, 'Project List'!$B$11:$B$510, 0)), "")="", "", IFERROR(INDEX('Project List'!$H$11:$H$510, MATCH($G5784, 'Project List'!$B$11:$B$510, 0)), "")))</f>
        <v/>
      </c>
      <c r="E5784" s="67" t="str">
        <f>IF($G5784="", "", IF(IFERROR(INDEX('Project List'!$I$11:$I$510, MATCH($G5784, 'Project List'!$B$11:$B$510, 0)), "")="", "", IFERROR(INDEX('Project List'!$I$11:$I$510, MATCH($G5784, 'Project List'!$B$11:$B$510, 0)), "")))</f>
        <v/>
      </c>
      <c r="F5784" s="28"/>
      <c r="G5784" s="118"/>
      <c r="H5784" s="120"/>
      <c r="I5784" s="119"/>
      <c r="J5784" s="122"/>
      <c r="K5784" s="135"/>
      <c r="L5784" s="28"/>
      <c r="N5784" s="45" t="str">
        <f>IF($G5784="", "", IF(COUNTIF('Project List'!$B$11:$B$510, 'Time &amp; Expenses'!$G5784)=0, "X", ""))</f>
        <v/>
      </c>
    </row>
    <row r="5785" spans="1:14" x14ac:dyDescent="0.25">
      <c r="A5785" s="28"/>
      <c r="B5785" s="74" t="str">
        <f>IF($G5785="", "", IF(IFERROR(INDEX('Project List'!$C$11:$C$510, MATCH($G5785, 'Project List'!$B$11:$B$510, 0)), "")="", "", IFERROR(INDEX('Project List'!$C$11:$C$510, MATCH($G5785, 'Project List'!$B$11:$B$510, 0)), "")))</f>
        <v/>
      </c>
      <c r="C5785" s="1" t="str">
        <f>IF($G5785="", "", IF(IFERROR(INDEX('Project List'!$D$11:$D$510, MATCH($G5785, 'Project List'!$B$11:$B$510, 0)), "")="", "", IFERROR(INDEX('Project List'!$D$11:$D$510, MATCH($G5785, 'Project List'!$B$11:$B$510, 0)), "")))</f>
        <v/>
      </c>
      <c r="D5785" s="79" t="str">
        <f>IF($G5785="", "", IF(IFERROR(INDEX('Project List'!$H$11:$H$510, MATCH($G5785, 'Project List'!$B$11:$B$510, 0)), "")="", "", IFERROR(INDEX('Project List'!$H$11:$H$510, MATCH($G5785, 'Project List'!$B$11:$B$510, 0)), "")))</f>
        <v/>
      </c>
      <c r="E5785" s="67" t="str">
        <f>IF($G5785="", "", IF(IFERROR(INDEX('Project List'!$I$11:$I$510, MATCH($G5785, 'Project List'!$B$11:$B$510, 0)), "")="", "", IFERROR(INDEX('Project List'!$I$11:$I$510, MATCH($G5785, 'Project List'!$B$11:$B$510, 0)), "")))</f>
        <v/>
      </c>
      <c r="F5785" s="28"/>
      <c r="G5785" s="118"/>
      <c r="H5785" s="120"/>
      <c r="I5785" s="119"/>
      <c r="J5785" s="122"/>
      <c r="K5785" s="135"/>
      <c r="L5785" s="28"/>
      <c r="N5785" s="45" t="str">
        <f>IF($G5785="", "", IF(COUNTIF('Project List'!$B$11:$B$510, 'Time &amp; Expenses'!$G5785)=0, "X", ""))</f>
        <v/>
      </c>
    </row>
    <row r="5786" spans="1:14" x14ac:dyDescent="0.25">
      <c r="A5786" s="28"/>
      <c r="B5786" s="74" t="str">
        <f>IF($G5786="", "", IF(IFERROR(INDEX('Project List'!$C$11:$C$510, MATCH($G5786, 'Project List'!$B$11:$B$510, 0)), "")="", "", IFERROR(INDEX('Project List'!$C$11:$C$510, MATCH($G5786, 'Project List'!$B$11:$B$510, 0)), "")))</f>
        <v/>
      </c>
      <c r="C5786" s="1" t="str">
        <f>IF($G5786="", "", IF(IFERROR(INDEX('Project List'!$D$11:$D$510, MATCH($G5786, 'Project List'!$B$11:$B$510, 0)), "")="", "", IFERROR(INDEX('Project List'!$D$11:$D$510, MATCH($G5786, 'Project List'!$B$11:$B$510, 0)), "")))</f>
        <v/>
      </c>
      <c r="D5786" s="79" t="str">
        <f>IF($G5786="", "", IF(IFERROR(INDEX('Project List'!$H$11:$H$510, MATCH($G5786, 'Project List'!$B$11:$B$510, 0)), "")="", "", IFERROR(INDEX('Project List'!$H$11:$H$510, MATCH($G5786, 'Project List'!$B$11:$B$510, 0)), "")))</f>
        <v/>
      </c>
      <c r="E5786" s="67" t="str">
        <f>IF($G5786="", "", IF(IFERROR(INDEX('Project List'!$I$11:$I$510, MATCH($G5786, 'Project List'!$B$11:$B$510, 0)), "")="", "", IFERROR(INDEX('Project List'!$I$11:$I$510, MATCH($G5786, 'Project List'!$B$11:$B$510, 0)), "")))</f>
        <v/>
      </c>
      <c r="F5786" s="28"/>
      <c r="G5786" s="118"/>
      <c r="H5786" s="120"/>
      <c r="I5786" s="119"/>
      <c r="J5786" s="122"/>
      <c r="K5786" s="135"/>
      <c r="L5786" s="28"/>
      <c r="N5786" s="45" t="str">
        <f>IF($G5786="", "", IF(COUNTIF('Project List'!$B$11:$B$510, 'Time &amp; Expenses'!$G5786)=0, "X", ""))</f>
        <v/>
      </c>
    </row>
    <row r="5787" spans="1:14" x14ac:dyDescent="0.25">
      <c r="A5787" s="28"/>
      <c r="B5787" s="74" t="str">
        <f>IF($G5787="", "", IF(IFERROR(INDEX('Project List'!$C$11:$C$510, MATCH($G5787, 'Project List'!$B$11:$B$510, 0)), "")="", "", IFERROR(INDEX('Project List'!$C$11:$C$510, MATCH($G5787, 'Project List'!$B$11:$B$510, 0)), "")))</f>
        <v/>
      </c>
      <c r="C5787" s="1" t="str">
        <f>IF($G5787="", "", IF(IFERROR(INDEX('Project List'!$D$11:$D$510, MATCH($G5787, 'Project List'!$B$11:$B$510, 0)), "")="", "", IFERROR(INDEX('Project List'!$D$11:$D$510, MATCH($G5787, 'Project List'!$B$11:$B$510, 0)), "")))</f>
        <v/>
      </c>
      <c r="D5787" s="79" t="str">
        <f>IF($G5787="", "", IF(IFERROR(INDEX('Project List'!$H$11:$H$510, MATCH($G5787, 'Project List'!$B$11:$B$510, 0)), "")="", "", IFERROR(INDEX('Project List'!$H$11:$H$510, MATCH($G5787, 'Project List'!$B$11:$B$510, 0)), "")))</f>
        <v/>
      </c>
      <c r="E5787" s="67" t="str">
        <f>IF($G5787="", "", IF(IFERROR(INDEX('Project List'!$I$11:$I$510, MATCH($G5787, 'Project List'!$B$11:$B$510, 0)), "")="", "", IFERROR(INDEX('Project List'!$I$11:$I$510, MATCH($G5787, 'Project List'!$B$11:$B$510, 0)), "")))</f>
        <v/>
      </c>
      <c r="F5787" s="28"/>
      <c r="G5787" s="118"/>
      <c r="H5787" s="120"/>
      <c r="I5787" s="119"/>
      <c r="J5787" s="122"/>
      <c r="K5787" s="135"/>
      <c r="L5787" s="28"/>
      <c r="N5787" s="45" t="str">
        <f>IF($G5787="", "", IF(COUNTIF('Project List'!$B$11:$B$510, 'Time &amp; Expenses'!$G5787)=0, "X", ""))</f>
        <v/>
      </c>
    </row>
    <row r="5788" spans="1:14" x14ac:dyDescent="0.25">
      <c r="A5788" s="28"/>
      <c r="B5788" s="74" t="str">
        <f>IF($G5788="", "", IF(IFERROR(INDEX('Project List'!$C$11:$C$510, MATCH($G5788, 'Project List'!$B$11:$B$510, 0)), "")="", "", IFERROR(INDEX('Project List'!$C$11:$C$510, MATCH($G5788, 'Project List'!$B$11:$B$510, 0)), "")))</f>
        <v/>
      </c>
      <c r="C5788" s="1" t="str">
        <f>IF($G5788="", "", IF(IFERROR(INDEX('Project List'!$D$11:$D$510, MATCH($G5788, 'Project List'!$B$11:$B$510, 0)), "")="", "", IFERROR(INDEX('Project List'!$D$11:$D$510, MATCH($G5788, 'Project List'!$B$11:$B$510, 0)), "")))</f>
        <v/>
      </c>
      <c r="D5788" s="79" t="str">
        <f>IF($G5788="", "", IF(IFERROR(INDEX('Project List'!$H$11:$H$510, MATCH($G5788, 'Project List'!$B$11:$B$510, 0)), "")="", "", IFERROR(INDEX('Project List'!$H$11:$H$510, MATCH($G5788, 'Project List'!$B$11:$B$510, 0)), "")))</f>
        <v/>
      </c>
      <c r="E5788" s="67" t="str">
        <f>IF($G5788="", "", IF(IFERROR(INDEX('Project List'!$I$11:$I$510, MATCH($G5788, 'Project List'!$B$11:$B$510, 0)), "")="", "", IFERROR(INDEX('Project List'!$I$11:$I$510, MATCH($G5788, 'Project List'!$B$11:$B$510, 0)), "")))</f>
        <v/>
      </c>
      <c r="F5788" s="28"/>
      <c r="G5788" s="118"/>
      <c r="H5788" s="120"/>
      <c r="I5788" s="119"/>
      <c r="J5788" s="122"/>
      <c r="K5788" s="135"/>
      <c r="L5788" s="28"/>
      <c r="N5788" s="45" t="str">
        <f>IF($G5788="", "", IF(COUNTIF('Project List'!$B$11:$B$510, 'Time &amp; Expenses'!$G5788)=0, "X", ""))</f>
        <v/>
      </c>
    </row>
    <row r="5789" spans="1:14" x14ac:dyDescent="0.25">
      <c r="A5789" s="28"/>
      <c r="B5789" s="74" t="str">
        <f>IF($G5789="", "", IF(IFERROR(INDEX('Project List'!$C$11:$C$510, MATCH($G5789, 'Project List'!$B$11:$B$510, 0)), "")="", "", IFERROR(INDEX('Project List'!$C$11:$C$510, MATCH($G5789, 'Project List'!$B$11:$B$510, 0)), "")))</f>
        <v/>
      </c>
      <c r="C5789" s="1" t="str">
        <f>IF($G5789="", "", IF(IFERROR(INDEX('Project List'!$D$11:$D$510, MATCH($G5789, 'Project List'!$B$11:$B$510, 0)), "")="", "", IFERROR(INDEX('Project List'!$D$11:$D$510, MATCH($G5789, 'Project List'!$B$11:$B$510, 0)), "")))</f>
        <v/>
      </c>
      <c r="D5789" s="79" t="str">
        <f>IF($G5789="", "", IF(IFERROR(INDEX('Project List'!$H$11:$H$510, MATCH($G5789, 'Project List'!$B$11:$B$510, 0)), "")="", "", IFERROR(INDEX('Project List'!$H$11:$H$510, MATCH($G5789, 'Project List'!$B$11:$B$510, 0)), "")))</f>
        <v/>
      </c>
      <c r="E5789" s="67" t="str">
        <f>IF($G5789="", "", IF(IFERROR(INDEX('Project List'!$I$11:$I$510, MATCH($G5789, 'Project List'!$B$11:$B$510, 0)), "")="", "", IFERROR(INDEX('Project List'!$I$11:$I$510, MATCH($G5789, 'Project List'!$B$11:$B$510, 0)), "")))</f>
        <v/>
      </c>
      <c r="F5789" s="28"/>
      <c r="G5789" s="118"/>
      <c r="H5789" s="120"/>
      <c r="I5789" s="119"/>
      <c r="J5789" s="122"/>
      <c r="K5789" s="135"/>
      <c r="L5789" s="28"/>
      <c r="N5789" s="45" t="str">
        <f>IF($G5789="", "", IF(COUNTIF('Project List'!$B$11:$B$510, 'Time &amp; Expenses'!$G5789)=0, "X", ""))</f>
        <v/>
      </c>
    </row>
    <row r="5790" spans="1:14" x14ac:dyDescent="0.25">
      <c r="A5790" s="28"/>
      <c r="B5790" s="74" t="str">
        <f>IF($G5790="", "", IF(IFERROR(INDEX('Project List'!$C$11:$C$510, MATCH($G5790, 'Project List'!$B$11:$B$510, 0)), "")="", "", IFERROR(INDEX('Project List'!$C$11:$C$510, MATCH($G5790, 'Project List'!$B$11:$B$510, 0)), "")))</f>
        <v/>
      </c>
      <c r="C5790" s="1" t="str">
        <f>IF($G5790="", "", IF(IFERROR(INDEX('Project List'!$D$11:$D$510, MATCH($G5790, 'Project List'!$B$11:$B$510, 0)), "")="", "", IFERROR(INDEX('Project List'!$D$11:$D$510, MATCH($G5790, 'Project List'!$B$11:$B$510, 0)), "")))</f>
        <v/>
      </c>
      <c r="D5790" s="79" t="str">
        <f>IF($G5790="", "", IF(IFERROR(INDEX('Project List'!$H$11:$H$510, MATCH($G5790, 'Project List'!$B$11:$B$510, 0)), "")="", "", IFERROR(INDEX('Project List'!$H$11:$H$510, MATCH($G5790, 'Project List'!$B$11:$B$510, 0)), "")))</f>
        <v/>
      </c>
      <c r="E5790" s="67" t="str">
        <f>IF($G5790="", "", IF(IFERROR(INDEX('Project List'!$I$11:$I$510, MATCH($G5790, 'Project List'!$B$11:$B$510, 0)), "")="", "", IFERROR(INDEX('Project List'!$I$11:$I$510, MATCH($G5790, 'Project List'!$B$11:$B$510, 0)), "")))</f>
        <v/>
      </c>
      <c r="F5790" s="28"/>
      <c r="G5790" s="118"/>
      <c r="H5790" s="120"/>
      <c r="I5790" s="119"/>
      <c r="J5790" s="122"/>
      <c r="K5790" s="135"/>
      <c r="L5790" s="28"/>
      <c r="N5790" s="45" t="str">
        <f>IF($G5790="", "", IF(COUNTIF('Project List'!$B$11:$B$510, 'Time &amp; Expenses'!$G5790)=0, "X", ""))</f>
        <v/>
      </c>
    </row>
    <row r="5791" spans="1:14" x14ac:dyDescent="0.25">
      <c r="A5791" s="28"/>
      <c r="B5791" s="74" t="str">
        <f>IF($G5791="", "", IF(IFERROR(INDEX('Project List'!$C$11:$C$510, MATCH($G5791, 'Project List'!$B$11:$B$510, 0)), "")="", "", IFERROR(INDEX('Project List'!$C$11:$C$510, MATCH($G5791, 'Project List'!$B$11:$B$510, 0)), "")))</f>
        <v/>
      </c>
      <c r="C5791" s="1" t="str">
        <f>IF($G5791="", "", IF(IFERROR(INDEX('Project List'!$D$11:$D$510, MATCH($G5791, 'Project List'!$B$11:$B$510, 0)), "")="", "", IFERROR(INDEX('Project List'!$D$11:$D$510, MATCH($G5791, 'Project List'!$B$11:$B$510, 0)), "")))</f>
        <v/>
      </c>
      <c r="D5791" s="79" t="str">
        <f>IF($G5791="", "", IF(IFERROR(INDEX('Project List'!$H$11:$H$510, MATCH($G5791, 'Project List'!$B$11:$B$510, 0)), "")="", "", IFERROR(INDEX('Project List'!$H$11:$H$510, MATCH($G5791, 'Project List'!$B$11:$B$510, 0)), "")))</f>
        <v/>
      </c>
      <c r="E5791" s="67" t="str">
        <f>IF($G5791="", "", IF(IFERROR(INDEX('Project List'!$I$11:$I$510, MATCH($G5791, 'Project List'!$B$11:$B$510, 0)), "")="", "", IFERROR(INDEX('Project List'!$I$11:$I$510, MATCH($G5791, 'Project List'!$B$11:$B$510, 0)), "")))</f>
        <v/>
      </c>
      <c r="F5791" s="28"/>
      <c r="G5791" s="118"/>
      <c r="H5791" s="120"/>
      <c r="I5791" s="119"/>
      <c r="J5791" s="122"/>
      <c r="K5791" s="135"/>
      <c r="L5791" s="28"/>
      <c r="N5791" s="45" t="str">
        <f>IF($G5791="", "", IF(COUNTIF('Project List'!$B$11:$B$510, 'Time &amp; Expenses'!$G5791)=0, "X", ""))</f>
        <v/>
      </c>
    </row>
    <row r="5792" spans="1:14" x14ac:dyDescent="0.25">
      <c r="A5792" s="28"/>
      <c r="B5792" s="74" t="str">
        <f>IF($G5792="", "", IF(IFERROR(INDEX('Project List'!$C$11:$C$510, MATCH($G5792, 'Project List'!$B$11:$B$510, 0)), "")="", "", IFERROR(INDEX('Project List'!$C$11:$C$510, MATCH($G5792, 'Project List'!$B$11:$B$510, 0)), "")))</f>
        <v/>
      </c>
      <c r="C5792" s="1" t="str">
        <f>IF($G5792="", "", IF(IFERROR(INDEX('Project List'!$D$11:$D$510, MATCH($G5792, 'Project List'!$B$11:$B$510, 0)), "")="", "", IFERROR(INDEX('Project List'!$D$11:$D$510, MATCH($G5792, 'Project List'!$B$11:$B$510, 0)), "")))</f>
        <v/>
      </c>
      <c r="D5792" s="79" t="str">
        <f>IF($G5792="", "", IF(IFERROR(INDEX('Project List'!$H$11:$H$510, MATCH($G5792, 'Project List'!$B$11:$B$510, 0)), "")="", "", IFERROR(INDEX('Project List'!$H$11:$H$510, MATCH($G5792, 'Project List'!$B$11:$B$510, 0)), "")))</f>
        <v/>
      </c>
      <c r="E5792" s="67" t="str">
        <f>IF($G5792="", "", IF(IFERROR(INDEX('Project List'!$I$11:$I$510, MATCH($G5792, 'Project List'!$B$11:$B$510, 0)), "")="", "", IFERROR(INDEX('Project List'!$I$11:$I$510, MATCH($G5792, 'Project List'!$B$11:$B$510, 0)), "")))</f>
        <v/>
      </c>
      <c r="F5792" s="28"/>
      <c r="G5792" s="118"/>
      <c r="H5792" s="120"/>
      <c r="I5792" s="119"/>
      <c r="J5792" s="122"/>
      <c r="K5792" s="135"/>
      <c r="L5792" s="28"/>
      <c r="N5792" s="45" t="str">
        <f>IF($G5792="", "", IF(COUNTIF('Project List'!$B$11:$B$510, 'Time &amp; Expenses'!$G5792)=0, "X", ""))</f>
        <v/>
      </c>
    </row>
    <row r="5793" spans="1:14" x14ac:dyDescent="0.25">
      <c r="A5793" s="28"/>
      <c r="B5793" s="74" t="str">
        <f>IF($G5793="", "", IF(IFERROR(INDEX('Project List'!$C$11:$C$510, MATCH($G5793, 'Project List'!$B$11:$B$510, 0)), "")="", "", IFERROR(INDEX('Project List'!$C$11:$C$510, MATCH($G5793, 'Project List'!$B$11:$B$510, 0)), "")))</f>
        <v/>
      </c>
      <c r="C5793" s="1" t="str">
        <f>IF($G5793="", "", IF(IFERROR(INDEX('Project List'!$D$11:$D$510, MATCH($G5793, 'Project List'!$B$11:$B$510, 0)), "")="", "", IFERROR(INDEX('Project List'!$D$11:$D$510, MATCH($G5793, 'Project List'!$B$11:$B$510, 0)), "")))</f>
        <v/>
      </c>
      <c r="D5793" s="79" t="str">
        <f>IF($G5793="", "", IF(IFERROR(INDEX('Project List'!$H$11:$H$510, MATCH($G5793, 'Project List'!$B$11:$B$510, 0)), "")="", "", IFERROR(INDEX('Project List'!$H$11:$H$510, MATCH($G5793, 'Project List'!$B$11:$B$510, 0)), "")))</f>
        <v/>
      </c>
      <c r="E5793" s="67" t="str">
        <f>IF($G5793="", "", IF(IFERROR(INDEX('Project List'!$I$11:$I$510, MATCH($G5793, 'Project List'!$B$11:$B$510, 0)), "")="", "", IFERROR(INDEX('Project List'!$I$11:$I$510, MATCH($G5793, 'Project List'!$B$11:$B$510, 0)), "")))</f>
        <v/>
      </c>
      <c r="F5793" s="28"/>
      <c r="G5793" s="118"/>
      <c r="H5793" s="120"/>
      <c r="I5793" s="119"/>
      <c r="J5793" s="122"/>
      <c r="K5793" s="135"/>
      <c r="L5793" s="28"/>
      <c r="N5793" s="45" t="str">
        <f>IF($G5793="", "", IF(COUNTIF('Project List'!$B$11:$B$510, 'Time &amp; Expenses'!$G5793)=0, "X", ""))</f>
        <v/>
      </c>
    </row>
    <row r="5794" spans="1:14" x14ac:dyDescent="0.25">
      <c r="A5794" s="28"/>
      <c r="B5794" s="74" t="str">
        <f>IF($G5794="", "", IF(IFERROR(INDEX('Project List'!$C$11:$C$510, MATCH($G5794, 'Project List'!$B$11:$B$510, 0)), "")="", "", IFERROR(INDEX('Project List'!$C$11:$C$510, MATCH($G5794, 'Project List'!$B$11:$B$510, 0)), "")))</f>
        <v/>
      </c>
      <c r="C5794" s="1" t="str">
        <f>IF($G5794="", "", IF(IFERROR(INDEX('Project List'!$D$11:$D$510, MATCH($G5794, 'Project List'!$B$11:$B$510, 0)), "")="", "", IFERROR(INDEX('Project List'!$D$11:$D$510, MATCH($G5794, 'Project List'!$B$11:$B$510, 0)), "")))</f>
        <v/>
      </c>
      <c r="D5794" s="79" t="str">
        <f>IF($G5794="", "", IF(IFERROR(INDEX('Project List'!$H$11:$H$510, MATCH($G5794, 'Project List'!$B$11:$B$510, 0)), "")="", "", IFERROR(INDEX('Project List'!$H$11:$H$510, MATCH($G5794, 'Project List'!$B$11:$B$510, 0)), "")))</f>
        <v/>
      </c>
      <c r="E5794" s="67" t="str">
        <f>IF($G5794="", "", IF(IFERROR(INDEX('Project List'!$I$11:$I$510, MATCH($G5794, 'Project List'!$B$11:$B$510, 0)), "")="", "", IFERROR(INDEX('Project List'!$I$11:$I$510, MATCH($G5794, 'Project List'!$B$11:$B$510, 0)), "")))</f>
        <v/>
      </c>
      <c r="F5794" s="28"/>
      <c r="G5794" s="118"/>
      <c r="H5794" s="120"/>
      <c r="I5794" s="119"/>
      <c r="J5794" s="122"/>
      <c r="K5794" s="135"/>
      <c r="L5794" s="28"/>
      <c r="N5794" s="45" t="str">
        <f>IF($G5794="", "", IF(COUNTIF('Project List'!$B$11:$B$510, 'Time &amp; Expenses'!$G5794)=0, "X", ""))</f>
        <v/>
      </c>
    </row>
    <row r="5795" spans="1:14" x14ac:dyDescent="0.25">
      <c r="A5795" s="28"/>
      <c r="B5795" s="74" t="str">
        <f>IF($G5795="", "", IF(IFERROR(INDEX('Project List'!$C$11:$C$510, MATCH($G5795, 'Project List'!$B$11:$B$510, 0)), "")="", "", IFERROR(INDEX('Project List'!$C$11:$C$510, MATCH($G5795, 'Project List'!$B$11:$B$510, 0)), "")))</f>
        <v/>
      </c>
      <c r="C5795" s="1" t="str">
        <f>IF($G5795="", "", IF(IFERROR(INDEX('Project List'!$D$11:$D$510, MATCH($G5795, 'Project List'!$B$11:$B$510, 0)), "")="", "", IFERROR(INDEX('Project List'!$D$11:$D$510, MATCH($G5795, 'Project List'!$B$11:$B$510, 0)), "")))</f>
        <v/>
      </c>
      <c r="D5795" s="79" t="str">
        <f>IF($G5795="", "", IF(IFERROR(INDEX('Project List'!$H$11:$H$510, MATCH($G5795, 'Project List'!$B$11:$B$510, 0)), "")="", "", IFERROR(INDEX('Project List'!$H$11:$H$510, MATCH($G5795, 'Project List'!$B$11:$B$510, 0)), "")))</f>
        <v/>
      </c>
      <c r="E5795" s="67" t="str">
        <f>IF($G5795="", "", IF(IFERROR(INDEX('Project List'!$I$11:$I$510, MATCH($G5795, 'Project List'!$B$11:$B$510, 0)), "")="", "", IFERROR(INDEX('Project List'!$I$11:$I$510, MATCH($G5795, 'Project List'!$B$11:$B$510, 0)), "")))</f>
        <v/>
      </c>
      <c r="F5795" s="28"/>
      <c r="G5795" s="118"/>
      <c r="H5795" s="120"/>
      <c r="I5795" s="119"/>
      <c r="J5795" s="122"/>
      <c r="K5795" s="135"/>
      <c r="L5795" s="28"/>
      <c r="N5795" s="45" t="str">
        <f>IF($G5795="", "", IF(COUNTIF('Project List'!$B$11:$B$510, 'Time &amp; Expenses'!$G5795)=0, "X", ""))</f>
        <v/>
      </c>
    </row>
    <row r="5796" spans="1:14" x14ac:dyDescent="0.25">
      <c r="A5796" s="28"/>
      <c r="B5796" s="74" t="str">
        <f>IF($G5796="", "", IF(IFERROR(INDEX('Project List'!$C$11:$C$510, MATCH($G5796, 'Project List'!$B$11:$B$510, 0)), "")="", "", IFERROR(INDEX('Project List'!$C$11:$C$510, MATCH($G5796, 'Project List'!$B$11:$B$510, 0)), "")))</f>
        <v/>
      </c>
      <c r="C5796" s="1" t="str">
        <f>IF($G5796="", "", IF(IFERROR(INDEX('Project List'!$D$11:$D$510, MATCH($G5796, 'Project List'!$B$11:$B$510, 0)), "")="", "", IFERROR(INDEX('Project List'!$D$11:$D$510, MATCH($G5796, 'Project List'!$B$11:$B$510, 0)), "")))</f>
        <v/>
      </c>
      <c r="D5796" s="79" t="str">
        <f>IF($G5796="", "", IF(IFERROR(INDEX('Project List'!$H$11:$H$510, MATCH($G5796, 'Project List'!$B$11:$B$510, 0)), "")="", "", IFERROR(INDEX('Project List'!$H$11:$H$510, MATCH($G5796, 'Project List'!$B$11:$B$510, 0)), "")))</f>
        <v/>
      </c>
      <c r="E5796" s="67" t="str">
        <f>IF($G5796="", "", IF(IFERROR(INDEX('Project List'!$I$11:$I$510, MATCH($G5796, 'Project List'!$B$11:$B$510, 0)), "")="", "", IFERROR(INDEX('Project List'!$I$11:$I$510, MATCH($G5796, 'Project List'!$B$11:$B$510, 0)), "")))</f>
        <v/>
      </c>
      <c r="F5796" s="28"/>
      <c r="G5796" s="118"/>
      <c r="H5796" s="120"/>
      <c r="I5796" s="119"/>
      <c r="J5796" s="122"/>
      <c r="K5796" s="135"/>
      <c r="L5796" s="28"/>
      <c r="N5796" s="45" t="str">
        <f>IF($G5796="", "", IF(COUNTIF('Project List'!$B$11:$B$510, 'Time &amp; Expenses'!$G5796)=0, "X", ""))</f>
        <v/>
      </c>
    </row>
    <row r="5797" spans="1:14" x14ac:dyDescent="0.25">
      <c r="A5797" s="28"/>
      <c r="B5797" s="74" t="str">
        <f>IF($G5797="", "", IF(IFERROR(INDEX('Project List'!$C$11:$C$510, MATCH($G5797, 'Project List'!$B$11:$B$510, 0)), "")="", "", IFERROR(INDEX('Project List'!$C$11:$C$510, MATCH($G5797, 'Project List'!$B$11:$B$510, 0)), "")))</f>
        <v/>
      </c>
      <c r="C5797" s="1" t="str">
        <f>IF($G5797="", "", IF(IFERROR(INDEX('Project List'!$D$11:$D$510, MATCH($G5797, 'Project List'!$B$11:$B$510, 0)), "")="", "", IFERROR(INDEX('Project List'!$D$11:$D$510, MATCH($G5797, 'Project List'!$B$11:$B$510, 0)), "")))</f>
        <v/>
      </c>
      <c r="D5797" s="79" t="str">
        <f>IF($G5797="", "", IF(IFERROR(INDEX('Project List'!$H$11:$H$510, MATCH($G5797, 'Project List'!$B$11:$B$510, 0)), "")="", "", IFERROR(INDEX('Project List'!$H$11:$H$510, MATCH($G5797, 'Project List'!$B$11:$B$510, 0)), "")))</f>
        <v/>
      </c>
      <c r="E5797" s="67" t="str">
        <f>IF($G5797="", "", IF(IFERROR(INDEX('Project List'!$I$11:$I$510, MATCH($G5797, 'Project List'!$B$11:$B$510, 0)), "")="", "", IFERROR(INDEX('Project List'!$I$11:$I$510, MATCH($G5797, 'Project List'!$B$11:$B$510, 0)), "")))</f>
        <v/>
      </c>
      <c r="F5797" s="28"/>
      <c r="G5797" s="118"/>
      <c r="H5797" s="120"/>
      <c r="I5797" s="119"/>
      <c r="J5797" s="122"/>
      <c r="K5797" s="135"/>
      <c r="L5797" s="28"/>
      <c r="N5797" s="45" t="str">
        <f>IF($G5797="", "", IF(COUNTIF('Project List'!$B$11:$B$510, 'Time &amp; Expenses'!$G5797)=0, "X", ""))</f>
        <v/>
      </c>
    </row>
    <row r="5798" spans="1:14" x14ac:dyDescent="0.25">
      <c r="A5798" s="28"/>
      <c r="B5798" s="74" t="str">
        <f>IF($G5798="", "", IF(IFERROR(INDEX('Project List'!$C$11:$C$510, MATCH($G5798, 'Project List'!$B$11:$B$510, 0)), "")="", "", IFERROR(INDEX('Project List'!$C$11:$C$510, MATCH($G5798, 'Project List'!$B$11:$B$510, 0)), "")))</f>
        <v/>
      </c>
      <c r="C5798" s="1" t="str">
        <f>IF($G5798="", "", IF(IFERROR(INDEX('Project List'!$D$11:$D$510, MATCH($G5798, 'Project List'!$B$11:$B$510, 0)), "")="", "", IFERROR(INDEX('Project List'!$D$11:$D$510, MATCH($G5798, 'Project List'!$B$11:$B$510, 0)), "")))</f>
        <v/>
      </c>
      <c r="D5798" s="79" t="str">
        <f>IF($G5798="", "", IF(IFERROR(INDEX('Project List'!$H$11:$H$510, MATCH($G5798, 'Project List'!$B$11:$B$510, 0)), "")="", "", IFERROR(INDEX('Project List'!$H$11:$H$510, MATCH($G5798, 'Project List'!$B$11:$B$510, 0)), "")))</f>
        <v/>
      </c>
      <c r="E5798" s="67" t="str">
        <f>IF($G5798="", "", IF(IFERROR(INDEX('Project List'!$I$11:$I$510, MATCH($G5798, 'Project List'!$B$11:$B$510, 0)), "")="", "", IFERROR(INDEX('Project List'!$I$11:$I$510, MATCH($G5798, 'Project List'!$B$11:$B$510, 0)), "")))</f>
        <v/>
      </c>
      <c r="F5798" s="28"/>
      <c r="G5798" s="118"/>
      <c r="H5798" s="120"/>
      <c r="I5798" s="119"/>
      <c r="J5798" s="122"/>
      <c r="K5798" s="135"/>
      <c r="L5798" s="28"/>
      <c r="N5798" s="45" t="str">
        <f>IF($G5798="", "", IF(COUNTIF('Project List'!$B$11:$B$510, 'Time &amp; Expenses'!$G5798)=0, "X", ""))</f>
        <v/>
      </c>
    </row>
    <row r="5799" spans="1:14" x14ac:dyDescent="0.25">
      <c r="A5799" s="28"/>
      <c r="B5799" s="74" t="str">
        <f>IF($G5799="", "", IF(IFERROR(INDEX('Project List'!$C$11:$C$510, MATCH($G5799, 'Project List'!$B$11:$B$510, 0)), "")="", "", IFERROR(INDEX('Project List'!$C$11:$C$510, MATCH($G5799, 'Project List'!$B$11:$B$510, 0)), "")))</f>
        <v/>
      </c>
      <c r="C5799" s="1" t="str">
        <f>IF($G5799="", "", IF(IFERROR(INDEX('Project List'!$D$11:$D$510, MATCH($G5799, 'Project List'!$B$11:$B$510, 0)), "")="", "", IFERROR(INDEX('Project List'!$D$11:$D$510, MATCH($G5799, 'Project List'!$B$11:$B$510, 0)), "")))</f>
        <v/>
      </c>
      <c r="D5799" s="79" t="str">
        <f>IF($G5799="", "", IF(IFERROR(INDEX('Project List'!$H$11:$H$510, MATCH($G5799, 'Project List'!$B$11:$B$510, 0)), "")="", "", IFERROR(INDEX('Project List'!$H$11:$H$510, MATCH($G5799, 'Project List'!$B$11:$B$510, 0)), "")))</f>
        <v/>
      </c>
      <c r="E5799" s="67" t="str">
        <f>IF($G5799="", "", IF(IFERROR(INDEX('Project List'!$I$11:$I$510, MATCH($G5799, 'Project List'!$B$11:$B$510, 0)), "")="", "", IFERROR(INDEX('Project List'!$I$11:$I$510, MATCH($G5799, 'Project List'!$B$11:$B$510, 0)), "")))</f>
        <v/>
      </c>
      <c r="F5799" s="28"/>
      <c r="G5799" s="118"/>
      <c r="H5799" s="120"/>
      <c r="I5799" s="119"/>
      <c r="J5799" s="122"/>
      <c r="K5799" s="135"/>
      <c r="L5799" s="28"/>
      <c r="N5799" s="45" t="str">
        <f>IF($G5799="", "", IF(COUNTIF('Project List'!$B$11:$B$510, 'Time &amp; Expenses'!$G5799)=0, "X", ""))</f>
        <v/>
      </c>
    </row>
    <row r="5800" spans="1:14" x14ac:dyDescent="0.25">
      <c r="A5800" s="28"/>
      <c r="B5800" s="74" t="str">
        <f>IF($G5800="", "", IF(IFERROR(INDEX('Project List'!$C$11:$C$510, MATCH($G5800, 'Project List'!$B$11:$B$510, 0)), "")="", "", IFERROR(INDEX('Project List'!$C$11:$C$510, MATCH($G5800, 'Project List'!$B$11:$B$510, 0)), "")))</f>
        <v/>
      </c>
      <c r="C5800" s="1" t="str">
        <f>IF($G5800="", "", IF(IFERROR(INDEX('Project List'!$D$11:$D$510, MATCH($G5800, 'Project List'!$B$11:$B$510, 0)), "")="", "", IFERROR(INDEX('Project List'!$D$11:$D$510, MATCH($G5800, 'Project List'!$B$11:$B$510, 0)), "")))</f>
        <v/>
      </c>
      <c r="D5800" s="79" t="str">
        <f>IF($G5800="", "", IF(IFERROR(INDEX('Project List'!$H$11:$H$510, MATCH($G5800, 'Project List'!$B$11:$B$510, 0)), "")="", "", IFERROR(INDEX('Project List'!$H$11:$H$510, MATCH($G5800, 'Project List'!$B$11:$B$510, 0)), "")))</f>
        <v/>
      </c>
      <c r="E5800" s="67" t="str">
        <f>IF($G5800="", "", IF(IFERROR(INDEX('Project List'!$I$11:$I$510, MATCH($G5800, 'Project List'!$B$11:$B$510, 0)), "")="", "", IFERROR(INDEX('Project List'!$I$11:$I$510, MATCH($G5800, 'Project List'!$B$11:$B$510, 0)), "")))</f>
        <v/>
      </c>
      <c r="F5800" s="28"/>
      <c r="G5800" s="118"/>
      <c r="H5800" s="120"/>
      <c r="I5800" s="119"/>
      <c r="J5800" s="122"/>
      <c r="K5800" s="135"/>
      <c r="L5800" s="28"/>
      <c r="N5800" s="45" t="str">
        <f>IF($G5800="", "", IF(COUNTIF('Project List'!$B$11:$B$510, 'Time &amp; Expenses'!$G5800)=0, "X", ""))</f>
        <v/>
      </c>
    </row>
    <row r="5801" spans="1:14" x14ac:dyDescent="0.25">
      <c r="A5801" s="28"/>
      <c r="B5801" s="74" t="str">
        <f>IF($G5801="", "", IF(IFERROR(INDEX('Project List'!$C$11:$C$510, MATCH($G5801, 'Project List'!$B$11:$B$510, 0)), "")="", "", IFERROR(INDEX('Project List'!$C$11:$C$510, MATCH($G5801, 'Project List'!$B$11:$B$510, 0)), "")))</f>
        <v/>
      </c>
      <c r="C5801" s="1" t="str">
        <f>IF($G5801="", "", IF(IFERROR(INDEX('Project List'!$D$11:$D$510, MATCH($G5801, 'Project List'!$B$11:$B$510, 0)), "")="", "", IFERROR(INDEX('Project List'!$D$11:$D$510, MATCH($G5801, 'Project List'!$B$11:$B$510, 0)), "")))</f>
        <v/>
      </c>
      <c r="D5801" s="79" t="str">
        <f>IF($G5801="", "", IF(IFERROR(INDEX('Project List'!$H$11:$H$510, MATCH($G5801, 'Project List'!$B$11:$B$510, 0)), "")="", "", IFERROR(INDEX('Project List'!$H$11:$H$510, MATCH($G5801, 'Project List'!$B$11:$B$510, 0)), "")))</f>
        <v/>
      </c>
      <c r="E5801" s="67" t="str">
        <f>IF($G5801="", "", IF(IFERROR(INDEX('Project List'!$I$11:$I$510, MATCH($G5801, 'Project List'!$B$11:$B$510, 0)), "")="", "", IFERROR(INDEX('Project List'!$I$11:$I$510, MATCH($G5801, 'Project List'!$B$11:$B$510, 0)), "")))</f>
        <v/>
      </c>
      <c r="F5801" s="28"/>
      <c r="G5801" s="118"/>
      <c r="H5801" s="120"/>
      <c r="I5801" s="119"/>
      <c r="J5801" s="122"/>
      <c r="K5801" s="135"/>
      <c r="L5801" s="28"/>
      <c r="N5801" s="45" t="str">
        <f>IF($G5801="", "", IF(COUNTIF('Project List'!$B$11:$B$510, 'Time &amp; Expenses'!$G5801)=0, "X", ""))</f>
        <v/>
      </c>
    </row>
    <row r="5802" spans="1:14" x14ac:dyDescent="0.25">
      <c r="A5802" s="28"/>
      <c r="B5802" s="74" t="str">
        <f>IF($G5802="", "", IF(IFERROR(INDEX('Project List'!$C$11:$C$510, MATCH($G5802, 'Project List'!$B$11:$B$510, 0)), "")="", "", IFERROR(INDEX('Project List'!$C$11:$C$510, MATCH($G5802, 'Project List'!$B$11:$B$510, 0)), "")))</f>
        <v/>
      </c>
      <c r="C5802" s="1" t="str">
        <f>IF($G5802="", "", IF(IFERROR(INDEX('Project List'!$D$11:$D$510, MATCH($G5802, 'Project List'!$B$11:$B$510, 0)), "")="", "", IFERROR(INDEX('Project List'!$D$11:$D$510, MATCH($G5802, 'Project List'!$B$11:$B$510, 0)), "")))</f>
        <v/>
      </c>
      <c r="D5802" s="79" t="str">
        <f>IF($G5802="", "", IF(IFERROR(INDEX('Project List'!$H$11:$H$510, MATCH($G5802, 'Project List'!$B$11:$B$510, 0)), "")="", "", IFERROR(INDEX('Project List'!$H$11:$H$510, MATCH($G5802, 'Project List'!$B$11:$B$510, 0)), "")))</f>
        <v/>
      </c>
      <c r="E5802" s="67" t="str">
        <f>IF($G5802="", "", IF(IFERROR(INDEX('Project List'!$I$11:$I$510, MATCH($G5802, 'Project List'!$B$11:$B$510, 0)), "")="", "", IFERROR(INDEX('Project List'!$I$11:$I$510, MATCH($G5802, 'Project List'!$B$11:$B$510, 0)), "")))</f>
        <v/>
      </c>
      <c r="F5802" s="28"/>
      <c r="G5802" s="118"/>
      <c r="H5802" s="120"/>
      <c r="I5802" s="119"/>
      <c r="J5802" s="122"/>
      <c r="K5802" s="135"/>
      <c r="L5802" s="28"/>
      <c r="N5802" s="45" t="str">
        <f>IF($G5802="", "", IF(COUNTIF('Project List'!$B$11:$B$510, 'Time &amp; Expenses'!$G5802)=0, "X", ""))</f>
        <v/>
      </c>
    </row>
    <row r="5803" spans="1:14" x14ac:dyDescent="0.25">
      <c r="A5803" s="28"/>
      <c r="B5803" s="74" t="str">
        <f>IF($G5803="", "", IF(IFERROR(INDEX('Project List'!$C$11:$C$510, MATCH($G5803, 'Project List'!$B$11:$B$510, 0)), "")="", "", IFERROR(INDEX('Project List'!$C$11:$C$510, MATCH($G5803, 'Project List'!$B$11:$B$510, 0)), "")))</f>
        <v/>
      </c>
      <c r="C5803" s="1" t="str">
        <f>IF($G5803="", "", IF(IFERROR(INDEX('Project List'!$D$11:$D$510, MATCH($G5803, 'Project List'!$B$11:$B$510, 0)), "")="", "", IFERROR(INDEX('Project List'!$D$11:$D$510, MATCH($G5803, 'Project List'!$B$11:$B$510, 0)), "")))</f>
        <v/>
      </c>
      <c r="D5803" s="79" t="str">
        <f>IF($G5803="", "", IF(IFERROR(INDEX('Project List'!$H$11:$H$510, MATCH($G5803, 'Project List'!$B$11:$B$510, 0)), "")="", "", IFERROR(INDEX('Project List'!$H$11:$H$510, MATCH($G5803, 'Project List'!$B$11:$B$510, 0)), "")))</f>
        <v/>
      </c>
      <c r="E5803" s="67" t="str">
        <f>IF($G5803="", "", IF(IFERROR(INDEX('Project List'!$I$11:$I$510, MATCH($G5803, 'Project List'!$B$11:$B$510, 0)), "")="", "", IFERROR(INDEX('Project List'!$I$11:$I$510, MATCH($G5803, 'Project List'!$B$11:$B$510, 0)), "")))</f>
        <v/>
      </c>
      <c r="F5803" s="28"/>
      <c r="G5803" s="118"/>
      <c r="H5803" s="120"/>
      <c r="I5803" s="119"/>
      <c r="J5803" s="122"/>
      <c r="K5803" s="135"/>
      <c r="L5803" s="28"/>
      <c r="N5803" s="45" t="str">
        <f>IF($G5803="", "", IF(COUNTIF('Project List'!$B$11:$B$510, 'Time &amp; Expenses'!$G5803)=0, "X", ""))</f>
        <v/>
      </c>
    </row>
    <row r="5804" spans="1:14" x14ac:dyDescent="0.25">
      <c r="A5804" s="28"/>
      <c r="B5804" s="74" t="str">
        <f>IF($G5804="", "", IF(IFERROR(INDEX('Project List'!$C$11:$C$510, MATCH($G5804, 'Project List'!$B$11:$B$510, 0)), "")="", "", IFERROR(INDEX('Project List'!$C$11:$C$510, MATCH($G5804, 'Project List'!$B$11:$B$510, 0)), "")))</f>
        <v/>
      </c>
      <c r="C5804" s="1" t="str">
        <f>IF($G5804="", "", IF(IFERROR(INDEX('Project List'!$D$11:$D$510, MATCH($G5804, 'Project List'!$B$11:$B$510, 0)), "")="", "", IFERROR(INDEX('Project List'!$D$11:$D$510, MATCH($G5804, 'Project List'!$B$11:$B$510, 0)), "")))</f>
        <v/>
      </c>
      <c r="D5804" s="79" t="str">
        <f>IF($G5804="", "", IF(IFERROR(INDEX('Project List'!$H$11:$H$510, MATCH($G5804, 'Project List'!$B$11:$B$510, 0)), "")="", "", IFERROR(INDEX('Project List'!$H$11:$H$510, MATCH($G5804, 'Project List'!$B$11:$B$510, 0)), "")))</f>
        <v/>
      </c>
      <c r="E5804" s="67" t="str">
        <f>IF($G5804="", "", IF(IFERROR(INDEX('Project List'!$I$11:$I$510, MATCH($G5804, 'Project List'!$B$11:$B$510, 0)), "")="", "", IFERROR(INDEX('Project List'!$I$11:$I$510, MATCH($G5804, 'Project List'!$B$11:$B$510, 0)), "")))</f>
        <v/>
      </c>
      <c r="F5804" s="28"/>
      <c r="G5804" s="118"/>
      <c r="H5804" s="120"/>
      <c r="I5804" s="119"/>
      <c r="J5804" s="122"/>
      <c r="K5804" s="135"/>
      <c r="L5804" s="28"/>
      <c r="N5804" s="45" t="str">
        <f>IF($G5804="", "", IF(COUNTIF('Project List'!$B$11:$B$510, 'Time &amp; Expenses'!$G5804)=0, "X", ""))</f>
        <v/>
      </c>
    </row>
    <row r="5805" spans="1:14" x14ac:dyDescent="0.25">
      <c r="A5805" s="28"/>
      <c r="B5805" s="74" t="str">
        <f>IF($G5805="", "", IF(IFERROR(INDEX('Project List'!$C$11:$C$510, MATCH($G5805, 'Project List'!$B$11:$B$510, 0)), "")="", "", IFERROR(INDEX('Project List'!$C$11:$C$510, MATCH($G5805, 'Project List'!$B$11:$B$510, 0)), "")))</f>
        <v/>
      </c>
      <c r="C5805" s="1" t="str">
        <f>IF($G5805="", "", IF(IFERROR(INDEX('Project List'!$D$11:$D$510, MATCH($G5805, 'Project List'!$B$11:$B$510, 0)), "")="", "", IFERROR(INDEX('Project List'!$D$11:$D$510, MATCH($G5805, 'Project List'!$B$11:$B$510, 0)), "")))</f>
        <v/>
      </c>
      <c r="D5805" s="79" t="str">
        <f>IF($G5805="", "", IF(IFERROR(INDEX('Project List'!$H$11:$H$510, MATCH($G5805, 'Project List'!$B$11:$B$510, 0)), "")="", "", IFERROR(INDEX('Project List'!$H$11:$H$510, MATCH($G5805, 'Project List'!$B$11:$B$510, 0)), "")))</f>
        <v/>
      </c>
      <c r="E5805" s="67" t="str">
        <f>IF($G5805="", "", IF(IFERROR(INDEX('Project List'!$I$11:$I$510, MATCH($G5805, 'Project List'!$B$11:$B$510, 0)), "")="", "", IFERROR(INDEX('Project List'!$I$11:$I$510, MATCH($G5805, 'Project List'!$B$11:$B$510, 0)), "")))</f>
        <v/>
      </c>
      <c r="F5805" s="28"/>
      <c r="G5805" s="118"/>
      <c r="H5805" s="120"/>
      <c r="I5805" s="119"/>
      <c r="J5805" s="122"/>
      <c r="K5805" s="135"/>
      <c r="L5805" s="28"/>
      <c r="N5805" s="45" t="str">
        <f>IF($G5805="", "", IF(COUNTIF('Project List'!$B$11:$B$510, 'Time &amp; Expenses'!$G5805)=0, "X", ""))</f>
        <v/>
      </c>
    </row>
    <row r="5806" spans="1:14" x14ac:dyDescent="0.25">
      <c r="A5806" s="28"/>
      <c r="B5806" s="74" t="str">
        <f>IF($G5806="", "", IF(IFERROR(INDEX('Project List'!$C$11:$C$510, MATCH($G5806, 'Project List'!$B$11:$B$510, 0)), "")="", "", IFERROR(INDEX('Project List'!$C$11:$C$510, MATCH($G5806, 'Project List'!$B$11:$B$510, 0)), "")))</f>
        <v/>
      </c>
      <c r="C5806" s="1" t="str">
        <f>IF($G5806="", "", IF(IFERROR(INDEX('Project List'!$D$11:$D$510, MATCH($G5806, 'Project List'!$B$11:$B$510, 0)), "")="", "", IFERROR(INDEX('Project List'!$D$11:$D$510, MATCH($G5806, 'Project List'!$B$11:$B$510, 0)), "")))</f>
        <v/>
      </c>
      <c r="D5806" s="79" t="str">
        <f>IF($G5806="", "", IF(IFERROR(INDEX('Project List'!$H$11:$H$510, MATCH($G5806, 'Project List'!$B$11:$B$510, 0)), "")="", "", IFERROR(INDEX('Project List'!$H$11:$H$510, MATCH($G5806, 'Project List'!$B$11:$B$510, 0)), "")))</f>
        <v/>
      </c>
      <c r="E5806" s="67" t="str">
        <f>IF($G5806="", "", IF(IFERROR(INDEX('Project List'!$I$11:$I$510, MATCH($G5806, 'Project List'!$B$11:$B$510, 0)), "")="", "", IFERROR(INDEX('Project List'!$I$11:$I$510, MATCH($G5806, 'Project List'!$B$11:$B$510, 0)), "")))</f>
        <v/>
      </c>
      <c r="F5806" s="28"/>
      <c r="G5806" s="118"/>
      <c r="H5806" s="120"/>
      <c r="I5806" s="119"/>
      <c r="J5806" s="122"/>
      <c r="K5806" s="135"/>
      <c r="L5806" s="28"/>
      <c r="N5806" s="45" t="str">
        <f>IF($G5806="", "", IF(COUNTIF('Project List'!$B$11:$B$510, 'Time &amp; Expenses'!$G5806)=0, "X", ""))</f>
        <v/>
      </c>
    </row>
    <row r="5807" spans="1:14" x14ac:dyDescent="0.25">
      <c r="A5807" s="28"/>
      <c r="B5807" s="74" t="str">
        <f>IF($G5807="", "", IF(IFERROR(INDEX('Project List'!$C$11:$C$510, MATCH($G5807, 'Project List'!$B$11:$B$510, 0)), "")="", "", IFERROR(INDEX('Project List'!$C$11:$C$510, MATCH($G5807, 'Project List'!$B$11:$B$510, 0)), "")))</f>
        <v/>
      </c>
      <c r="C5807" s="1" t="str">
        <f>IF($G5807="", "", IF(IFERROR(INDEX('Project List'!$D$11:$D$510, MATCH($G5807, 'Project List'!$B$11:$B$510, 0)), "")="", "", IFERROR(INDEX('Project List'!$D$11:$D$510, MATCH($G5807, 'Project List'!$B$11:$B$510, 0)), "")))</f>
        <v/>
      </c>
      <c r="D5807" s="79" t="str">
        <f>IF($G5807="", "", IF(IFERROR(INDEX('Project List'!$H$11:$H$510, MATCH($G5807, 'Project List'!$B$11:$B$510, 0)), "")="", "", IFERROR(INDEX('Project List'!$H$11:$H$510, MATCH($G5807, 'Project List'!$B$11:$B$510, 0)), "")))</f>
        <v/>
      </c>
      <c r="E5807" s="67" t="str">
        <f>IF($G5807="", "", IF(IFERROR(INDEX('Project List'!$I$11:$I$510, MATCH($G5807, 'Project List'!$B$11:$B$510, 0)), "")="", "", IFERROR(INDEX('Project List'!$I$11:$I$510, MATCH($G5807, 'Project List'!$B$11:$B$510, 0)), "")))</f>
        <v/>
      </c>
      <c r="F5807" s="28"/>
      <c r="G5807" s="118"/>
      <c r="H5807" s="120"/>
      <c r="I5807" s="119"/>
      <c r="J5807" s="122"/>
      <c r="K5807" s="135"/>
      <c r="L5807" s="28"/>
      <c r="N5807" s="45" t="str">
        <f>IF($G5807="", "", IF(COUNTIF('Project List'!$B$11:$B$510, 'Time &amp; Expenses'!$G5807)=0, "X", ""))</f>
        <v/>
      </c>
    </row>
    <row r="5808" spans="1:14" x14ac:dyDescent="0.25">
      <c r="A5808" s="28"/>
      <c r="B5808" s="74" t="str">
        <f>IF($G5808="", "", IF(IFERROR(INDEX('Project List'!$C$11:$C$510, MATCH($G5808, 'Project List'!$B$11:$B$510, 0)), "")="", "", IFERROR(INDEX('Project List'!$C$11:$C$510, MATCH($G5808, 'Project List'!$B$11:$B$510, 0)), "")))</f>
        <v/>
      </c>
      <c r="C5808" s="1" t="str">
        <f>IF($G5808="", "", IF(IFERROR(INDEX('Project List'!$D$11:$D$510, MATCH($G5808, 'Project List'!$B$11:$B$510, 0)), "")="", "", IFERROR(INDEX('Project List'!$D$11:$D$510, MATCH($G5808, 'Project List'!$B$11:$B$510, 0)), "")))</f>
        <v/>
      </c>
      <c r="D5808" s="79" t="str">
        <f>IF($G5808="", "", IF(IFERROR(INDEX('Project List'!$H$11:$H$510, MATCH($G5808, 'Project List'!$B$11:$B$510, 0)), "")="", "", IFERROR(INDEX('Project List'!$H$11:$H$510, MATCH($G5808, 'Project List'!$B$11:$B$510, 0)), "")))</f>
        <v/>
      </c>
      <c r="E5808" s="67" t="str">
        <f>IF($G5808="", "", IF(IFERROR(INDEX('Project List'!$I$11:$I$510, MATCH($G5808, 'Project List'!$B$11:$B$510, 0)), "")="", "", IFERROR(INDEX('Project List'!$I$11:$I$510, MATCH($G5808, 'Project List'!$B$11:$B$510, 0)), "")))</f>
        <v/>
      </c>
      <c r="F5808" s="28"/>
      <c r="G5808" s="118"/>
      <c r="H5808" s="120"/>
      <c r="I5808" s="119"/>
      <c r="J5808" s="122"/>
      <c r="K5808" s="135"/>
      <c r="L5808" s="28"/>
      <c r="N5808" s="45" t="str">
        <f>IF($G5808="", "", IF(COUNTIF('Project List'!$B$11:$B$510, 'Time &amp; Expenses'!$G5808)=0, "X", ""))</f>
        <v/>
      </c>
    </row>
    <row r="5809" spans="1:14" x14ac:dyDescent="0.25">
      <c r="A5809" s="28"/>
      <c r="B5809" s="74" t="str">
        <f>IF($G5809="", "", IF(IFERROR(INDEX('Project List'!$C$11:$C$510, MATCH($G5809, 'Project List'!$B$11:$B$510, 0)), "")="", "", IFERROR(INDEX('Project List'!$C$11:$C$510, MATCH($G5809, 'Project List'!$B$11:$B$510, 0)), "")))</f>
        <v/>
      </c>
      <c r="C5809" s="1" t="str">
        <f>IF($G5809="", "", IF(IFERROR(INDEX('Project List'!$D$11:$D$510, MATCH($G5809, 'Project List'!$B$11:$B$510, 0)), "")="", "", IFERROR(INDEX('Project List'!$D$11:$D$510, MATCH($G5809, 'Project List'!$B$11:$B$510, 0)), "")))</f>
        <v/>
      </c>
      <c r="D5809" s="79" t="str">
        <f>IF($G5809="", "", IF(IFERROR(INDEX('Project List'!$H$11:$H$510, MATCH($G5809, 'Project List'!$B$11:$B$510, 0)), "")="", "", IFERROR(INDEX('Project List'!$H$11:$H$510, MATCH($G5809, 'Project List'!$B$11:$B$510, 0)), "")))</f>
        <v/>
      </c>
      <c r="E5809" s="67" t="str">
        <f>IF($G5809="", "", IF(IFERROR(INDEX('Project List'!$I$11:$I$510, MATCH($G5809, 'Project List'!$B$11:$B$510, 0)), "")="", "", IFERROR(INDEX('Project List'!$I$11:$I$510, MATCH($G5809, 'Project List'!$B$11:$B$510, 0)), "")))</f>
        <v/>
      </c>
      <c r="F5809" s="28"/>
      <c r="G5809" s="118"/>
      <c r="H5809" s="120"/>
      <c r="I5809" s="119"/>
      <c r="J5809" s="122"/>
      <c r="K5809" s="135"/>
      <c r="L5809" s="28"/>
      <c r="N5809" s="45" t="str">
        <f>IF($G5809="", "", IF(COUNTIF('Project List'!$B$11:$B$510, 'Time &amp; Expenses'!$G5809)=0, "X", ""))</f>
        <v/>
      </c>
    </row>
    <row r="5810" spans="1:14" x14ac:dyDescent="0.25">
      <c r="A5810" s="28"/>
      <c r="B5810" s="74" t="str">
        <f>IF($G5810="", "", IF(IFERROR(INDEX('Project List'!$C$11:$C$510, MATCH($G5810, 'Project List'!$B$11:$B$510, 0)), "")="", "", IFERROR(INDEX('Project List'!$C$11:$C$510, MATCH($G5810, 'Project List'!$B$11:$B$510, 0)), "")))</f>
        <v/>
      </c>
      <c r="C5810" s="1" t="str">
        <f>IF($G5810="", "", IF(IFERROR(INDEX('Project List'!$D$11:$D$510, MATCH($G5810, 'Project List'!$B$11:$B$510, 0)), "")="", "", IFERROR(INDEX('Project List'!$D$11:$D$510, MATCH($G5810, 'Project List'!$B$11:$B$510, 0)), "")))</f>
        <v/>
      </c>
      <c r="D5810" s="79" t="str">
        <f>IF($G5810="", "", IF(IFERROR(INDEX('Project List'!$H$11:$H$510, MATCH($G5810, 'Project List'!$B$11:$B$510, 0)), "")="", "", IFERROR(INDEX('Project List'!$H$11:$H$510, MATCH($G5810, 'Project List'!$B$11:$B$510, 0)), "")))</f>
        <v/>
      </c>
      <c r="E5810" s="67" t="str">
        <f>IF($G5810="", "", IF(IFERROR(INDEX('Project List'!$I$11:$I$510, MATCH($G5810, 'Project List'!$B$11:$B$510, 0)), "")="", "", IFERROR(INDEX('Project List'!$I$11:$I$510, MATCH($G5810, 'Project List'!$B$11:$B$510, 0)), "")))</f>
        <v/>
      </c>
      <c r="F5810" s="28"/>
      <c r="G5810" s="118"/>
      <c r="H5810" s="120"/>
      <c r="I5810" s="119"/>
      <c r="J5810" s="122"/>
      <c r="K5810" s="135"/>
      <c r="L5810" s="28"/>
      <c r="N5810" s="45" t="str">
        <f>IF($G5810="", "", IF(COUNTIF('Project List'!$B$11:$B$510, 'Time &amp; Expenses'!$G5810)=0, "X", ""))</f>
        <v/>
      </c>
    </row>
    <row r="5811" spans="1:14" x14ac:dyDescent="0.25">
      <c r="A5811" s="28"/>
      <c r="B5811" s="74" t="str">
        <f>IF($G5811="", "", IF(IFERROR(INDEX('Project List'!$C$11:$C$510, MATCH($G5811, 'Project List'!$B$11:$B$510, 0)), "")="", "", IFERROR(INDEX('Project List'!$C$11:$C$510, MATCH($G5811, 'Project List'!$B$11:$B$510, 0)), "")))</f>
        <v/>
      </c>
      <c r="C5811" s="1" t="str">
        <f>IF($G5811="", "", IF(IFERROR(INDEX('Project List'!$D$11:$D$510, MATCH($G5811, 'Project List'!$B$11:$B$510, 0)), "")="", "", IFERROR(INDEX('Project List'!$D$11:$D$510, MATCH($G5811, 'Project List'!$B$11:$B$510, 0)), "")))</f>
        <v/>
      </c>
      <c r="D5811" s="79" t="str">
        <f>IF($G5811="", "", IF(IFERROR(INDEX('Project List'!$H$11:$H$510, MATCH($G5811, 'Project List'!$B$11:$B$510, 0)), "")="", "", IFERROR(INDEX('Project List'!$H$11:$H$510, MATCH($G5811, 'Project List'!$B$11:$B$510, 0)), "")))</f>
        <v/>
      </c>
      <c r="E5811" s="67" t="str">
        <f>IF($G5811="", "", IF(IFERROR(INDEX('Project List'!$I$11:$I$510, MATCH($G5811, 'Project List'!$B$11:$B$510, 0)), "")="", "", IFERROR(INDEX('Project List'!$I$11:$I$510, MATCH($G5811, 'Project List'!$B$11:$B$510, 0)), "")))</f>
        <v/>
      </c>
      <c r="F5811" s="28"/>
      <c r="G5811" s="118"/>
      <c r="H5811" s="120"/>
      <c r="I5811" s="119"/>
      <c r="J5811" s="122"/>
      <c r="K5811" s="135"/>
      <c r="L5811" s="28"/>
      <c r="N5811" s="45" t="str">
        <f>IF($G5811="", "", IF(COUNTIF('Project List'!$B$11:$B$510, 'Time &amp; Expenses'!$G5811)=0, "X", ""))</f>
        <v/>
      </c>
    </row>
    <row r="5812" spans="1:14" x14ac:dyDescent="0.25">
      <c r="A5812" s="28"/>
      <c r="B5812" s="74" t="str">
        <f>IF($G5812="", "", IF(IFERROR(INDEX('Project List'!$C$11:$C$510, MATCH($G5812, 'Project List'!$B$11:$B$510, 0)), "")="", "", IFERROR(INDEX('Project List'!$C$11:$C$510, MATCH($G5812, 'Project List'!$B$11:$B$510, 0)), "")))</f>
        <v/>
      </c>
      <c r="C5812" s="1" t="str">
        <f>IF($G5812="", "", IF(IFERROR(INDEX('Project List'!$D$11:$D$510, MATCH($G5812, 'Project List'!$B$11:$B$510, 0)), "")="", "", IFERROR(INDEX('Project List'!$D$11:$D$510, MATCH($G5812, 'Project List'!$B$11:$B$510, 0)), "")))</f>
        <v/>
      </c>
      <c r="D5812" s="79" t="str">
        <f>IF($G5812="", "", IF(IFERROR(INDEX('Project List'!$H$11:$H$510, MATCH($G5812, 'Project List'!$B$11:$B$510, 0)), "")="", "", IFERROR(INDEX('Project List'!$H$11:$H$510, MATCH($G5812, 'Project List'!$B$11:$B$510, 0)), "")))</f>
        <v/>
      </c>
      <c r="E5812" s="67" t="str">
        <f>IF($G5812="", "", IF(IFERROR(INDEX('Project List'!$I$11:$I$510, MATCH($G5812, 'Project List'!$B$11:$B$510, 0)), "")="", "", IFERROR(INDEX('Project List'!$I$11:$I$510, MATCH($G5812, 'Project List'!$B$11:$B$510, 0)), "")))</f>
        <v/>
      </c>
      <c r="F5812" s="28"/>
      <c r="G5812" s="118"/>
      <c r="H5812" s="120"/>
      <c r="I5812" s="119"/>
      <c r="J5812" s="122"/>
      <c r="K5812" s="135"/>
      <c r="L5812" s="28"/>
      <c r="N5812" s="45" t="str">
        <f>IF($G5812="", "", IF(COUNTIF('Project List'!$B$11:$B$510, 'Time &amp; Expenses'!$G5812)=0, "X", ""))</f>
        <v/>
      </c>
    </row>
    <row r="5813" spans="1:14" x14ac:dyDescent="0.25">
      <c r="A5813" s="28"/>
      <c r="B5813" s="74" t="str">
        <f>IF($G5813="", "", IF(IFERROR(INDEX('Project List'!$C$11:$C$510, MATCH($G5813, 'Project List'!$B$11:$B$510, 0)), "")="", "", IFERROR(INDEX('Project List'!$C$11:$C$510, MATCH($G5813, 'Project List'!$B$11:$B$510, 0)), "")))</f>
        <v/>
      </c>
      <c r="C5813" s="1" t="str">
        <f>IF($G5813="", "", IF(IFERROR(INDEX('Project List'!$D$11:$D$510, MATCH($G5813, 'Project List'!$B$11:$B$510, 0)), "")="", "", IFERROR(INDEX('Project List'!$D$11:$D$510, MATCH($G5813, 'Project List'!$B$11:$B$510, 0)), "")))</f>
        <v/>
      </c>
      <c r="D5813" s="79" t="str">
        <f>IF($G5813="", "", IF(IFERROR(INDEX('Project List'!$H$11:$H$510, MATCH($G5813, 'Project List'!$B$11:$B$510, 0)), "")="", "", IFERROR(INDEX('Project List'!$H$11:$H$510, MATCH($G5813, 'Project List'!$B$11:$B$510, 0)), "")))</f>
        <v/>
      </c>
      <c r="E5813" s="67" t="str">
        <f>IF($G5813="", "", IF(IFERROR(INDEX('Project List'!$I$11:$I$510, MATCH($G5813, 'Project List'!$B$11:$B$510, 0)), "")="", "", IFERROR(INDEX('Project List'!$I$11:$I$510, MATCH($G5813, 'Project List'!$B$11:$B$510, 0)), "")))</f>
        <v/>
      </c>
      <c r="F5813" s="28"/>
      <c r="G5813" s="118"/>
      <c r="H5813" s="120"/>
      <c r="I5813" s="119"/>
      <c r="J5813" s="122"/>
      <c r="K5813" s="135"/>
      <c r="L5813" s="28"/>
      <c r="N5813" s="45" t="str">
        <f>IF($G5813="", "", IF(COUNTIF('Project List'!$B$11:$B$510, 'Time &amp; Expenses'!$G5813)=0, "X", ""))</f>
        <v/>
      </c>
    </row>
    <row r="5814" spans="1:14" x14ac:dyDescent="0.25">
      <c r="A5814" s="28"/>
      <c r="B5814" s="74" t="str">
        <f>IF($G5814="", "", IF(IFERROR(INDEX('Project List'!$C$11:$C$510, MATCH($G5814, 'Project List'!$B$11:$B$510, 0)), "")="", "", IFERROR(INDEX('Project List'!$C$11:$C$510, MATCH($G5814, 'Project List'!$B$11:$B$510, 0)), "")))</f>
        <v/>
      </c>
      <c r="C5814" s="1" t="str">
        <f>IF($G5814="", "", IF(IFERROR(INDEX('Project List'!$D$11:$D$510, MATCH($G5814, 'Project List'!$B$11:$B$510, 0)), "")="", "", IFERROR(INDEX('Project List'!$D$11:$D$510, MATCH($G5814, 'Project List'!$B$11:$B$510, 0)), "")))</f>
        <v/>
      </c>
      <c r="D5814" s="79" t="str">
        <f>IF($G5814="", "", IF(IFERROR(INDEX('Project List'!$H$11:$H$510, MATCH($G5814, 'Project List'!$B$11:$B$510, 0)), "")="", "", IFERROR(INDEX('Project List'!$H$11:$H$510, MATCH($G5814, 'Project List'!$B$11:$B$510, 0)), "")))</f>
        <v/>
      </c>
      <c r="E5814" s="67" t="str">
        <f>IF($G5814="", "", IF(IFERROR(INDEX('Project List'!$I$11:$I$510, MATCH($G5814, 'Project List'!$B$11:$B$510, 0)), "")="", "", IFERROR(INDEX('Project List'!$I$11:$I$510, MATCH($G5814, 'Project List'!$B$11:$B$510, 0)), "")))</f>
        <v/>
      </c>
      <c r="F5814" s="28"/>
      <c r="G5814" s="118"/>
      <c r="H5814" s="120"/>
      <c r="I5814" s="119"/>
      <c r="J5814" s="122"/>
      <c r="K5814" s="135"/>
      <c r="L5814" s="28"/>
      <c r="N5814" s="45" t="str">
        <f>IF($G5814="", "", IF(COUNTIF('Project List'!$B$11:$B$510, 'Time &amp; Expenses'!$G5814)=0, "X", ""))</f>
        <v/>
      </c>
    </row>
    <row r="5815" spans="1:14" x14ac:dyDescent="0.25">
      <c r="A5815" s="28"/>
      <c r="B5815" s="74" t="str">
        <f>IF($G5815="", "", IF(IFERROR(INDEX('Project List'!$C$11:$C$510, MATCH($G5815, 'Project List'!$B$11:$B$510, 0)), "")="", "", IFERROR(INDEX('Project List'!$C$11:$C$510, MATCH($G5815, 'Project List'!$B$11:$B$510, 0)), "")))</f>
        <v/>
      </c>
      <c r="C5815" s="1" t="str">
        <f>IF($G5815="", "", IF(IFERROR(INDEX('Project List'!$D$11:$D$510, MATCH($G5815, 'Project List'!$B$11:$B$510, 0)), "")="", "", IFERROR(INDEX('Project List'!$D$11:$D$510, MATCH($G5815, 'Project List'!$B$11:$B$510, 0)), "")))</f>
        <v/>
      </c>
      <c r="D5815" s="79" t="str">
        <f>IF($G5815="", "", IF(IFERROR(INDEX('Project List'!$H$11:$H$510, MATCH($G5815, 'Project List'!$B$11:$B$510, 0)), "")="", "", IFERROR(INDEX('Project List'!$H$11:$H$510, MATCH($G5815, 'Project List'!$B$11:$B$510, 0)), "")))</f>
        <v/>
      </c>
      <c r="E5815" s="67" t="str">
        <f>IF($G5815="", "", IF(IFERROR(INDEX('Project List'!$I$11:$I$510, MATCH($G5815, 'Project List'!$B$11:$B$510, 0)), "")="", "", IFERROR(INDEX('Project List'!$I$11:$I$510, MATCH($G5815, 'Project List'!$B$11:$B$510, 0)), "")))</f>
        <v/>
      </c>
      <c r="F5815" s="28"/>
      <c r="G5815" s="118"/>
      <c r="H5815" s="120"/>
      <c r="I5815" s="119"/>
      <c r="J5815" s="122"/>
      <c r="K5815" s="135"/>
      <c r="L5815" s="28"/>
      <c r="N5815" s="45" t="str">
        <f>IF($G5815="", "", IF(COUNTIF('Project List'!$B$11:$B$510, 'Time &amp; Expenses'!$G5815)=0, "X", ""))</f>
        <v/>
      </c>
    </row>
    <row r="5816" spans="1:14" x14ac:dyDescent="0.25">
      <c r="A5816" s="28"/>
      <c r="B5816" s="74" t="str">
        <f>IF($G5816="", "", IF(IFERROR(INDEX('Project List'!$C$11:$C$510, MATCH($G5816, 'Project List'!$B$11:$B$510, 0)), "")="", "", IFERROR(INDEX('Project List'!$C$11:$C$510, MATCH($G5816, 'Project List'!$B$11:$B$510, 0)), "")))</f>
        <v/>
      </c>
      <c r="C5816" s="1" t="str">
        <f>IF($G5816="", "", IF(IFERROR(INDEX('Project List'!$D$11:$D$510, MATCH($G5816, 'Project List'!$B$11:$B$510, 0)), "")="", "", IFERROR(INDEX('Project List'!$D$11:$D$510, MATCH($G5816, 'Project List'!$B$11:$B$510, 0)), "")))</f>
        <v/>
      </c>
      <c r="D5816" s="79" t="str">
        <f>IF($G5816="", "", IF(IFERROR(INDEX('Project List'!$H$11:$H$510, MATCH($G5816, 'Project List'!$B$11:$B$510, 0)), "")="", "", IFERROR(INDEX('Project List'!$H$11:$H$510, MATCH($G5816, 'Project List'!$B$11:$B$510, 0)), "")))</f>
        <v/>
      </c>
      <c r="E5816" s="67" t="str">
        <f>IF($G5816="", "", IF(IFERROR(INDEX('Project List'!$I$11:$I$510, MATCH($G5816, 'Project List'!$B$11:$B$510, 0)), "")="", "", IFERROR(INDEX('Project List'!$I$11:$I$510, MATCH($G5816, 'Project List'!$B$11:$B$510, 0)), "")))</f>
        <v/>
      </c>
      <c r="F5816" s="28"/>
      <c r="G5816" s="118"/>
      <c r="H5816" s="120"/>
      <c r="I5816" s="119"/>
      <c r="J5816" s="122"/>
      <c r="K5816" s="135"/>
      <c r="L5816" s="28"/>
      <c r="N5816" s="45" t="str">
        <f>IF($G5816="", "", IF(COUNTIF('Project List'!$B$11:$B$510, 'Time &amp; Expenses'!$G5816)=0, "X", ""))</f>
        <v/>
      </c>
    </row>
    <row r="5817" spans="1:14" x14ac:dyDescent="0.25">
      <c r="A5817" s="28"/>
      <c r="B5817" s="74" t="str">
        <f>IF($G5817="", "", IF(IFERROR(INDEX('Project List'!$C$11:$C$510, MATCH($G5817, 'Project List'!$B$11:$B$510, 0)), "")="", "", IFERROR(INDEX('Project List'!$C$11:$C$510, MATCH($G5817, 'Project List'!$B$11:$B$510, 0)), "")))</f>
        <v/>
      </c>
      <c r="C5817" s="1" t="str">
        <f>IF($G5817="", "", IF(IFERROR(INDEX('Project List'!$D$11:$D$510, MATCH($G5817, 'Project List'!$B$11:$B$510, 0)), "")="", "", IFERROR(INDEX('Project List'!$D$11:$D$510, MATCH($G5817, 'Project List'!$B$11:$B$510, 0)), "")))</f>
        <v/>
      </c>
      <c r="D5817" s="79" t="str">
        <f>IF($G5817="", "", IF(IFERROR(INDEX('Project List'!$H$11:$H$510, MATCH($G5817, 'Project List'!$B$11:$B$510, 0)), "")="", "", IFERROR(INDEX('Project List'!$H$11:$H$510, MATCH($G5817, 'Project List'!$B$11:$B$510, 0)), "")))</f>
        <v/>
      </c>
      <c r="E5817" s="67" t="str">
        <f>IF($G5817="", "", IF(IFERROR(INDEX('Project List'!$I$11:$I$510, MATCH($G5817, 'Project List'!$B$11:$B$510, 0)), "")="", "", IFERROR(INDEX('Project List'!$I$11:$I$510, MATCH($G5817, 'Project List'!$B$11:$B$510, 0)), "")))</f>
        <v/>
      </c>
      <c r="F5817" s="28"/>
      <c r="G5817" s="118"/>
      <c r="H5817" s="120"/>
      <c r="I5817" s="119"/>
      <c r="J5817" s="122"/>
      <c r="K5817" s="135"/>
      <c r="L5817" s="28"/>
      <c r="N5817" s="45" t="str">
        <f>IF($G5817="", "", IF(COUNTIF('Project List'!$B$11:$B$510, 'Time &amp; Expenses'!$G5817)=0, "X", ""))</f>
        <v/>
      </c>
    </row>
    <row r="5818" spans="1:14" x14ac:dyDescent="0.25">
      <c r="A5818" s="28"/>
      <c r="B5818" s="74" t="str">
        <f>IF($G5818="", "", IF(IFERROR(INDEX('Project List'!$C$11:$C$510, MATCH($G5818, 'Project List'!$B$11:$B$510, 0)), "")="", "", IFERROR(INDEX('Project List'!$C$11:$C$510, MATCH($G5818, 'Project List'!$B$11:$B$510, 0)), "")))</f>
        <v/>
      </c>
      <c r="C5818" s="1" t="str">
        <f>IF($G5818="", "", IF(IFERROR(INDEX('Project List'!$D$11:$D$510, MATCH($G5818, 'Project List'!$B$11:$B$510, 0)), "")="", "", IFERROR(INDEX('Project List'!$D$11:$D$510, MATCH($G5818, 'Project List'!$B$11:$B$510, 0)), "")))</f>
        <v/>
      </c>
      <c r="D5818" s="79" t="str">
        <f>IF($G5818="", "", IF(IFERROR(INDEX('Project List'!$H$11:$H$510, MATCH($G5818, 'Project List'!$B$11:$B$510, 0)), "")="", "", IFERROR(INDEX('Project List'!$H$11:$H$510, MATCH($G5818, 'Project List'!$B$11:$B$510, 0)), "")))</f>
        <v/>
      </c>
      <c r="E5818" s="67" t="str">
        <f>IF($G5818="", "", IF(IFERROR(INDEX('Project List'!$I$11:$I$510, MATCH($G5818, 'Project List'!$B$11:$B$510, 0)), "")="", "", IFERROR(INDEX('Project List'!$I$11:$I$510, MATCH($G5818, 'Project List'!$B$11:$B$510, 0)), "")))</f>
        <v/>
      </c>
      <c r="F5818" s="28"/>
      <c r="G5818" s="118"/>
      <c r="H5818" s="120"/>
      <c r="I5818" s="119"/>
      <c r="J5818" s="122"/>
      <c r="K5818" s="135"/>
      <c r="L5818" s="28"/>
      <c r="N5818" s="45" t="str">
        <f>IF($G5818="", "", IF(COUNTIF('Project List'!$B$11:$B$510, 'Time &amp; Expenses'!$G5818)=0, "X", ""))</f>
        <v/>
      </c>
    </row>
    <row r="5819" spans="1:14" x14ac:dyDescent="0.25">
      <c r="A5819" s="28"/>
      <c r="B5819" s="74" t="str">
        <f>IF($G5819="", "", IF(IFERROR(INDEX('Project List'!$C$11:$C$510, MATCH($G5819, 'Project List'!$B$11:$B$510, 0)), "")="", "", IFERROR(INDEX('Project List'!$C$11:$C$510, MATCH($G5819, 'Project List'!$B$11:$B$510, 0)), "")))</f>
        <v/>
      </c>
      <c r="C5819" s="1" t="str">
        <f>IF($G5819="", "", IF(IFERROR(INDEX('Project List'!$D$11:$D$510, MATCH($G5819, 'Project List'!$B$11:$B$510, 0)), "")="", "", IFERROR(INDEX('Project List'!$D$11:$D$510, MATCH($G5819, 'Project List'!$B$11:$B$510, 0)), "")))</f>
        <v/>
      </c>
      <c r="D5819" s="79" t="str">
        <f>IF($G5819="", "", IF(IFERROR(INDEX('Project List'!$H$11:$H$510, MATCH($G5819, 'Project List'!$B$11:$B$510, 0)), "")="", "", IFERROR(INDEX('Project List'!$H$11:$H$510, MATCH($G5819, 'Project List'!$B$11:$B$510, 0)), "")))</f>
        <v/>
      </c>
      <c r="E5819" s="67" t="str">
        <f>IF($G5819="", "", IF(IFERROR(INDEX('Project List'!$I$11:$I$510, MATCH($G5819, 'Project List'!$B$11:$B$510, 0)), "")="", "", IFERROR(INDEX('Project List'!$I$11:$I$510, MATCH($G5819, 'Project List'!$B$11:$B$510, 0)), "")))</f>
        <v/>
      </c>
      <c r="F5819" s="28"/>
      <c r="G5819" s="118"/>
      <c r="H5819" s="120"/>
      <c r="I5819" s="119"/>
      <c r="J5819" s="122"/>
      <c r="K5819" s="135"/>
      <c r="L5819" s="28"/>
      <c r="N5819" s="45" t="str">
        <f>IF($G5819="", "", IF(COUNTIF('Project List'!$B$11:$B$510, 'Time &amp; Expenses'!$G5819)=0, "X", ""))</f>
        <v/>
      </c>
    </row>
    <row r="5820" spans="1:14" x14ac:dyDescent="0.25">
      <c r="A5820" s="28"/>
      <c r="B5820" s="74" t="str">
        <f>IF($G5820="", "", IF(IFERROR(INDEX('Project List'!$C$11:$C$510, MATCH($G5820, 'Project List'!$B$11:$B$510, 0)), "")="", "", IFERROR(INDEX('Project List'!$C$11:$C$510, MATCH($G5820, 'Project List'!$B$11:$B$510, 0)), "")))</f>
        <v/>
      </c>
      <c r="C5820" s="1" t="str">
        <f>IF($G5820="", "", IF(IFERROR(INDEX('Project List'!$D$11:$D$510, MATCH($G5820, 'Project List'!$B$11:$B$510, 0)), "")="", "", IFERROR(INDEX('Project List'!$D$11:$D$510, MATCH($G5820, 'Project List'!$B$11:$B$510, 0)), "")))</f>
        <v/>
      </c>
      <c r="D5820" s="79" t="str">
        <f>IF($G5820="", "", IF(IFERROR(INDEX('Project List'!$H$11:$H$510, MATCH($G5820, 'Project List'!$B$11:$B$510, 0)), "")="", "", IFERROR(INDEX('Project List'!$H$11:$H$510, MATCH($G5820, 'Project List'!$B$11:$B$510, 0)), "")))</f>
        <v/>
      </c>
      <c r="E5820" s="67" t="str">
        <f>IF($G5820="", "", IF(IFERROR(INDEX('Project List'!$I$11:$I$510, MATCH($G5820, 'Project List'!$B$11:$B$510, 0)), "")="", "", IFERROR(INDEX('Project List'!$I$11:$I$510, MATCH($G5820, 'Project List'!$B$11:$B$510, 0)), "")))</f>
        <v/>
      </c>
      <c r="F5820" s="28"/>
      <c r="G5820" s="118"/>
      <c r="H5820" s="120"/>
      <c r="I5820" s="119"/>
      <c r="J5820" s="122"/>
      <c r="K5820" s="135"/>
      <c r="L5820" s="28"/>
      <c r="N5820" s="45" t="str">
        <f>IF($G5820="", "", IF(COUNTIF('Project List'!$B$11:$B$510, 'Time &amp; Expenses'!$G5820)=0, "X", ""))</f>
        <v/>
      </c>
    </row>
    <row r="5821" spans="1:14" x14ac:dyDescent="0.25">
      <c r="A5821" s="28"/>
      <c r="B5821" s="74" t="str">
        <f>IF($G5821="", "", IF(IFERROR(INDEX('Project List'!$C$11:$C$510, MATCH($G5821, 'Project List'!$B$11:$B$510, 0)), "")="", "", IFERROR(INDEX('Project List'!$C$11:$C$510, MATCH($G5821, 'Project List'!$B$11:$B$510, 0)), "")))</f>
        <v/>
      </c>
      <c r="C5821" s="1" t="str">
        <f>IF($G5821="", "", IF(IFERROR(INDEX('Project List'!$D$11:$D$510, MATCH($G5821, 'Project List'!$B$11:$B$510, 0)), "")="", "", IFERROR(INDEX('Project List'!$D$11:$D$510, MATCH($G5821, 'Project List'!$B$11:$B$510, 0)), "")))</f>
        <v/>
      </c>
      <c r="D5821" s="79" t="str">
        <f>IF($G5821="", "", IF(IFERROR(INDEX('Project List'!$H$11:$H$510, MATCH($G5821, 'Project List'!$B$11:$B$510, 0)), "")="", "", IFERROR(INDEX('Project List'!$H$11:$H$510, MATCH($G5821, 'Project List'!$B$11:$B$510, 0)), "")))</f>
        <v/>
      </c>
      <c r="E5821" s="67" t="str">
        <f>IF($G5821="", "", IF(IFERROR(INDEX('Project List'!$I$11:$I$510, MATCH($G5821, 'Project List'!$B$11:$B$510, 0)), "")="", "", IFERROR(INDEX('Project List'!$I$11:$I$510, MATCH($G5821, 'Project List'!$B$11:$B$510, 0)), "")))</f>
        <v/>
      </c>
      <c r="F5821" s="28"/>
      <c r="G5821" s="118"/>
      <c r="H5821" s="120"/>
      <c r="I5821" s="119"/>
      <c r="J5821" s="122"/>
      <c r="K5821" s="135"/>
      <c r="L5821" s="28"/>
      <c r="N5821" s="45" t="str">
        <f>IF($G5821="", "", IF(COUNTIF('Project List'!$B$11:$B$510, 'Time &amp; Expenses'!$G5821)=0, "X", ""))</f>
        <v/>
      </c>
    </row>
    <row r="5822" spans="1:14" x14ac:dyDescent="0.25">
      <c r="A5822" s="28"/>
      <c r="B5822" s="74" t="str">
        <f>IF($G5822="", "", IF(IFERROR(INDEX('Project List'!$C$11:$C$510, MATCH($G5822, 'Project List'!$B$11:$B$510, 0)), "")="", "", IFERROR(INDEX('Project List'!$C$11:$C$510, MATCH($G5822, 'Project List'!$B$11:$B$510, 0)), "")))</f>
        <v/>
      </c>
      <c r="C5822" s="1" t="str">
        <f>IF($G5822="", "", IF(IFERROR(INDEX('Project List'!$D$11:$D$510, MATCH($G5822, 'Project List'!$B$11:$B$510, 0)), "")="", "", IFERROR(INDEX('Project List'!$D$11:$D$510, MATCH($G5822, 'Project List'!$B$11:$B$510, 0)), "")))</f>
        <v/>
      </c>
      <c r="D5822" s="79" t="str">
        <f>IF($G5822="", "", IF(IFERROR(INDEX('Project List'!$H$11:$H$510, MATCH($G5822, 'Project List'!$B$11:$B$510, 0)), "")="", "", IFERROR(INDEX('Project List'!$H$11:$H$510, MATCH($G5822, 'Project List'!$B$11:$B$510, 0)), "")))</f>
        <v/>
      </c>
      <c r="E5822" s="67" t="str">
        <f>IF($G5822="", "", IF(IFERROR(INDEX('Project List'!$I$11:$I$510, MATCH($G5822, 'Project List'!$B$11:$B$510, 0)), "")="", "", IFERROR(INDEX('Project List'!$I$11:$I$510, MATCH($G5822, 'Project List'!$B$11:$B$510, 0)), "")))</f>
        <v/>
      </c>
      <c r="F5822" s="28"/>
      <c r="G5822" s="118"/>
      <c r="H5822" s="120"/>
      <c r="I5822" s="119"/>
      <c r="J5822" s="122"/>
      <c r="K5822" s="135"/>
      <c r="L5822" s="28"/>
      <c r="N5822" s="45" t="str">
        <f>IF($G5822="", "", IF(COUNTIF('Project List'!$B$11:$B$510, 'Time &amp; Expenses'!$G5822)=0, "X", ""))</f>
        <v/>
      </c>
    </row>
    <row r="5823" spans="1:14" x14ac:dyDescent="0.25">
      <c r="A5823" s="28"/>
      <c r="B5823" s="74" t="str">
        <f>IF($G5823="", "", IF(IFERROR(INDEX('Project List'!$C$11:$C$510, MATCH($G5823, 'Project List'!$B$11:$B$510, 0)), "")="", "", IFERROR(INDEX('Project List'!$C$11:$C$510, MATCH($G5823, 'Project List'!$B$11:$B$510, 0)), "")))</f>
        <v/>
      </c>
      <c r="C5823" s="1" t="str">
        <f>IF($G5823="", "", IF(IFERROR(INDEX('Project List'!$D$11:$D$510, MATCH($G5823, 'Project List'!$B$11:$B$510, 0)), "")="", "", IFERROR(INDEX('Project List'!$D$11:$D$510, MATCH($G5823, 'Project List'!$B$11:$B$510, 0)), "")))</f>
        <v/>
      </c>
      <c r="D5823" s="79" t="str">
        <f>IF($G5823="", "", IF(IFERROR(INDEX('Project List'!$H$11:$H$510, MATCH($G5823, 'Project List'!$B$11:$B$510, 0)), "")="", "", IFERROR(INDEX('Project List'!$H$11:$H$510, MATCH($G5823, 'Project List'!$B$11:$B$510, 0)), "")))</f>
        <v/>
      </c>
      <c r="E5823" s="67" t="str">
        <f>IF($G5823="", "", IF(IFERROR(INDEX('Project List'!$I$11:$I$510, MATCH($G5823, 'Project List'!$B$11:$B$510, 0)), "")="", "", IFERROR(INDEX('Project List'!$I$11:$I$510, MATCH($G5823, 'Project List'!$B$11:$B$510, 0)), "")))</f>
        <v/>
      </c>
      <c r="F5823" s="28"/>
      <c r="G5823" s="118"/>
      <c r="H5823" s="120"/>
      <c r="I5823" s="119"/>
      <c r="J5823" s="122"/>
      <c r="K5823" s="135"/>
      <c r="L5823" s="28"/>
      <c r="N5823" s="45" t="str">
        <f>IF($G5823="", "", IF(COUNTIF('Project List'!$B$11:$B$510, 'Time &amp; Expenses'!$G5823)=0, "X", ""))</f>
        <v/>
      </c>
    </row>
    <row r="5824" spans="1:14" x14ac:dyDescent="0.25">
      <c r="A5824" s="28"/>
      <c r="B5824" s="74" t="str">
        <f>IF($G5824="", "", IF(IFERROR(INDEX('Project List'!$C$11:$C$510, MATCH($G5824, 'Project List'!$B$11:$B$510, 0)), "")="", "", IFERROR(INDEX('Project List'!$C$11:$C$510, MATCH($G5824, 'Project List'!$B$11:$B$510, 0)), "")))</f>
        <v/>
      </c>
      <c r="C5824" s="1" t="str">
        <f>IF($G5824="", "", IF(IFERROR(INDEX('Project List'!$D$11:$D$510, MATCH($G5824, 'Project List'!$B$11:$B$510, 0)), "")="", "", IFERROR(INDEX('Project List'!$D$11:$D$510, MATCH($G5824, 'Project List'!$B$11:$B$510, 0)), "")))</f>
        <v/>
      </c>
      <c r="D5824" s="79" t="str">
        <f>IF($G5824="", "", IF(IFERROR(INDEX('Project List'!$H$11:$H$510, MATCH($G5824, 'Project List'!$B$11:$B$510, 0)), "")="", "", IFERROR(INDEX('Project List'!$H$11:$H$510, MATCH($G5824, 'Project List'!$B$11:$B$510, 0)), "")))</f>
        <v/>
      </c>
      <c r="E5824" s="67" t="str">
        <f>IF($G5824="", "", IF(IFERROR(INDEX('Project List'!$I$11:$I$510, MATCH($G5824, 'Project List'!$B$11:$B$510, 0)), "")="", "", IFERROR(INDEX('Project List'!$I$11:$I$510, MATCH($G5824, 'Project List'!$B$11:$B$510, 0)), "")))</f>
        <v/>
      </c>
      <c r="F5824" s="28"/>
      <c r="G5824" s="118"/>
      <c r="H5824" s="120"/>
      <c r="I5824" s="119"/>
      <c r="J5824" s="122"/>
      <c r="K5824" s="135"/>
      <c r="L5824" s="28"/>
      <c r="N5824" s="45" t="str">
        <f>IF($G5824="", "", IF(COUNTIF('Project List'!$B$11:$B$510, 'Time &amp; Expenses'!$G5824)=0, "X", ""))</f>
        <v/>
      </c>
    </row>
    <row r="5825" spans="1:14" x14ac:dyDescent="0.25">
      <c r="A5825" s="28"/>
      <c r="B5825" s="74" t="str">
        <f>IF($G5825="", "", IF(IFERROR(INDEX('Project List'!$C$11:$C$510, MATCH($G5825, 'Project List'!$B$11:$B$510, 0)), "")="", "", IFERROR(INDEX('Project List'!$C$11:$C$510, MATCH($G5825, 'Project List'!$B$11:$B$510, 0)), "")))</f>
        <v/>
      </c>
      <c r="C5825" s="1" t="str">
        <f>IF($G5825="", "", IF(IFERROR(INDEX('Project List'!$D$11:$D$510, MATCH($G5825, 'Project List'!$B$11:$B$510, 0)), "")="", "", IFERROR(INDEX('Project List'!$D$11:$D$510, MATCH($G5825, 'Project List'!$B$11:$B$510, 0)), "")))</f>
        <v/>
      </c>
      <c r="D5825" s="79" t="str">
        <f>IF($G5825="", "", IF(IFERROR(INDEX('Project List'!$H$11:$H$510, MATCH($G5825, 'Project List'!$B$11:$B$510, 0)), "")="", "", IFERROR(INDEX('Project List'!$H$11:$H$510, MATCH($G5825, 'Project List'!$B$11:$B$510, 0)), "")))</f>
        <v/>
      </c>
      <c r="E5825" s="67" t="str">
        <f>IF($G5825="", "", IF(IFERROR(INDEX('Project List'!$I$11:$I$510, MATCH($G5825, 'Project List'!$B$11:$B$510, 0)), "")="", "", IFERROR(INDEX('Project List'!$I$11:$I$510, MATCH($G5825, 'Project List'!$B$11:$B$510, 0)), "")))</f>
        <v/>
      </c>
      <c r="F5825" s="28"/>
      <c r="G5825" s="118"/>
      <c r="H5825" s="120"/>
      <c r="I5825" s="119"/>
      <c r="J5825" s="122"/>
      <c r="K5825" s="135"/>
      <c r="L5825" s="28"/>
      <c r="N5825" s="45" t="str">
        <f>IF($G5825="", "", IF(COUNTIF('Project List'!$B$11:$B$510, 'Time &amp; Expenses'!$G5825)=0, "X", ""))</f>
        <v/>
      </c>
    </row>
    <row r="5826" spans="1:14" x14ac:dyDescent="0.25">
      <c r="A5826" s="28"/>
      <c r="B5826" s="74" t="str">
        <f>IF($G5826="", "", IF(IFERROR(INDEX('Project List'!$C$11:$C$510, MATCH($G5826, 'Project List'!$B$11:$B$510, 0)), "")="", "", IFERROR(INDEX('Project List'!$C$11:$C$510, MATCH($G5826, 'Project List'!$B$11:$B$510, 0)), "")))</f>
        <v/>
      </c>
      <c r="C5826" s="1" t="str">
        <f>IF($G5826="", "", IF(IFERROR(INDEX('Project List'!$D$11:$D$510, MATCH($G5826, 'Project List'!$B$11:$B$510, 0)), "")="", "", IFERROR(INDEX('Project List'!$D$11:$D$510, MATCH($G5826, 'Project List'!$B$11:$B$510, 0)), "")))</f>
        <v/>
      </c>
      <c r="D5826" s="79" t="str">
        <f>IF($G5826="", "", IF(IFERROR(INDEX('Project List'!$H$11:$H$510, MATCH($G5826, 'Project List'!$B$11:$B$510, 0)), "")="", "", IFERROR(INDEX('Project List'!$H$11:$H$510, MATCH($G5826, 'Project List'!$B$11:$B$510, 0)), "")))</f>
        <v/>
      </c>
      <c r="E5826" s="67" t="str">
        <f>IF($G5826="", "", IF(IFERROR(INDEX('Project List'!$I$11:$I$510, MATCH($G5826, 'Project List'!$B$11:$B$510, 0)), "")="", "", IFERROR(INDEX('Project List'!$I$11:$I$510, MATCH($G5826, 'Project List'!$B$11:$B$510, 0)), "")))</f>
        <v/>
      </c>
      <c r="F5826" s="28"/>
      <c r="G5826" s="118"/>
      <c r="H5826" s="120"/>
      <c r="I5826" s="119"/>
      <c r="J5826" s="122"/>
      <c r="K5826" s="135"/>
      <c r="L5826" s="28"/>
      <c r="N5826" s="45" t="str">
        <f>IF($G5826="", "", IF(COUNTIF('Project List'!$B$11:$B$510, 'Time &amp; Expenses'!$G5826)=0, "X", ""))</f>
        <v/>
      </c>
    </row>
    <row r="5827" spans="1:14" x14ac:dyDescent="0.25">
      <c r="A5827" s="28"/>
      <c r="B5827" s="74" t="str">
        <f>IF($G5827="", "", IF(IFERROR(INDEX('Project List'!$C$11:$C$510, MATCH($G5827, 'Project List'!$B$11:$B$510, 0)), "")="", "", IFERROR(INDEX('Project List'!$C$11:$C$510, MATCH($G5827, 'Project List'!$B$11:$B$510, 0)), "")))</f>
        <v/>
      </c>
      <c r="C5827" s="1" t="str">
        <f>IF($G5827="", "", IF(IFERROR(INDEX('Project List'!$D$11:$D$510, MATCH($G5827, 'Project List'!$B$11:$B$510, 0)), "")="", "", IFERROR(INDEX('Project List'!$D$11:$D$510, MATCH($G5827, 'Project List'!$B$11:$B$510, 0)), "")))</f>
        <v/>
      </c>
      <c r="D5827" s="79" t="str">
        <f>IF($G5827="", "", IF(IFERROR(INDEX('Project List'!$H$11:$H$510, MATCH($G5827, 'Project List'!$B$11:$B$510, 0)), "")="", "", IFERROR(INDEX('Project List'!$H$11:$H$510, MATCH($G5827, 'Project List'!$B$11:$B$510, 0)), "")))</f>
        <v/>
      </c>
      <c r="E5827" s="67" t="str">
        <f>IF($G5827="", "", IF(IFERROR(INDEX('Project List'!$I$11:$I$510, MATCH($G5827, 'Project List'!$B$11:$B$510, 0)), "")="", "", IFERROR(INDEX('Project List'!$I$11:$I$510, MATCH($G5827, 'Project List'!$B$11:$B$510, 0)), "")))</f>
        <v/>
      </c>
      <c r="F5827" s="28"/>
      <c r="G5827" s="118"/>
      <c r="H5827" s="120"/>
      <c r="I5827" s="119"/>
      <c r="J5827" s="122"/>
      <c r="K5827" s="135"/>
      <c r="L5827" s="28"/>
      <c r="N5827" s="45" t="str">
        <f>IF($G5827="", "", IF(COUNTIF('Project List'!$B$11:$B$510, 'Time &amp; Expenses'!$G5827)=0, "X", ""))</f>
        <v/>
      </c>
    </row>
    <row r="5828" spans="1:14" x14ac:dyDescent="0.25">
      <c r="A5828" s="28"/>
      <c r="B5828" s="74" t="str">
        <f>IF($G5828="", "", IF(IFERROR(INDEX('Project List'!$C$11:$C$510, MATCH($G5828, 'Project List'!$B$11:$B$510, 0)), "")="", "", IFERROR(INDEX('Project List'!$C$11:$C$510, MATCH($G5828, 'Project List'!$B$11:$B$510, 0)), "")))</f>
        <v/>
      </c>
      <c r="C5828" s="1" t="str">
        <f>IF($G5828="", "", IF(IFERROR(INDEX('Project List'!$D$11:$D$510, MATCH($G5828, 'Project List'!$B$11:$B$510, 0)), "")="", "", IFERROR(INDEX('Project List'!$D$11:$D$510, MATCH($G5828, 'Project List'!$B$11:$B$510, 0)), "")))</f>
        <v/>
      </c>
      <c r="D5828" s="79" t="str">
        <f>IF($G5828="", "", IF(IFERROR(INDEX('Project List'!$H$11:$H$510, MATCH($G5828, 'Project List'!$B$11:$B$510, 0)), "")="", "", IFERROR(INDEX('Project List'!$H$11:$H$510, MATCH($G5828, 'Project List'!$B$11:$B$510, 0)), "")))</f>
        <v/>
      </c>
      <c r="E5828" s="67" t="str">
        <f>IF($G5828="", "", IF(IFERROR(INDEX('Project List'!$I$11:$I$510, MATCH($G5828, 'Project List'!$B$11:$B$510, 0)), "")="", "", IFERROR(INDEX('Project List'!$I$11:$I$510, MATCH($G5828, 'Project List'!$B$11:$B$510, 0)), "")))</f>
        <v/>
      </c>
      <c r="F5828" s="28"/>
      <c r="G5828" s="118"/>
      <c r="H5828" s="120"/>
      <c r="I5828" s="119"/>
      <c r="J5828" s="122"/>
      <c r="K5828" s="135"/>
      <c r="L5828" s="28"/>
      <c r="N5828" s="45" t="str">
        <f>IF($G5828="", "", IF(COUNTIF('Project List'!$B$11:$B$510, 'Time &amp; Expenses'!$G5828)=0, "X", ""))</f>
        <v/>
      </c>
    </row>
    <row r="5829" spans="1:14" x14ac:dyDescent="0.25">
      <c r="A5829" s="28"/>
      <c r="B5829" s="74" t="str">
        <f>IF($G5829="", "", IF(IFERROR(INDEX('Project List'!$C$11:$C$510, MATCH($G5829, 'Project List'!$B$11:$B$510, 0)), "")="", "", IFERROR(INDEX('Project List'!$C$11:$C$510, MATCH($G5829, 'Project List'!$B$11:$B$510, 0)), "")))</f>
        <v/>
      </c>
      <c r="C5829" s="1" t="str">
        <f>IF($G5829="", "", IF(IFERROR(INDEX('Project List'!$D$11:$D$510, MATCH($G5829, 'Project List'!$B$11:$B$510, 0)), "")="", "", IFERROR(INDEX('Project List'!$D$11:$D$510, MATCH($G5829, 'Project List'!$B$11:$B$510, 0)), "")))</f>
        <v/>
      </c>
      <c r="D5829" s="79" t="str">
        <f>IF($G5829="", "", IF(IFERROR(INDEX('Project List'!$H$11:$H$510, MATCH($G5829, 'Project List'!$B$11:$B$510, 0)), "")="", "", IFERROR(INDEX('Project List'!$H$11:$H$510, MATCH($G5829, 'Project List'!$B$11:$B$510, 0)), "")))</f>
        <v/>
      </c>
      <c r="E5829" s="67" t="str">
        <f>IF($G5829="", "", IF(IFERROR(INDEX('Project List'!$I$11:$I$510, MATCH($G5829, 'Project List'!$B$11:$B$510, 0)), "")="", "", IFERROR(INDEX('Project List'!$I$11:$I$510, MATCH($G5829, 'Project List'!$B$11:$B$510, 0)), "")))</f>
        <v/>
      </c>
      <c r="F5829" s="28"/>
      <c r="G5829" s="118"/>
      <c r="H5829" s="120"/>
      <c r="I5829" s="119"/>
      <c r="J5829" s="122"/>
      <c r="K5829" s="135"/>
      <c r="L5829" s="28"/>
      <c r="N5829" s="45" t="str">
        <f>IF($G5829="", "", IF(COUNTIF('Project List'!$B$11:$B$510, 'Time &amp; Expenses'!$G5829)=0, "X", ""))</f>
        <v/>
      </c>
    </row>
    <row r="5830" spans="1:14" x14ac:dyDescent="0.25">
      <c r="A5830" s="28"/>
      <c r="B5830" s="74" t="str">
        <f>IF($G5830="", "", IF(IFERROR(INDEX('Project List'!$C$11:$C$510, MATCH($G5830, 'Project List'!$B$11:$B$510, 0)), "")="", "", IFERROR(INDEX('Project List'!$C$11:$C$510, MATCH($G5830, 'Project List'!$B$11:$B$510, 0)), "")))</f>
        <v/>
      </c>
      <c r="C5830" s="1" t="str">
        <f>IF($G5830="", "", IF(IFERROR(INDEX('Project List'!$D$11:$D$510, MATCH($G5830, 'Project List'!$B$11:$B$510, 0)), "")="", "", IFERROR(INDEX('Project List'!$D$11:$D$510, MATCH($G5830, 'Project List'!$B$11:$B$510, 0)), "")))</f>
        <v/>
      </c>
      <c r="D5830" s="79" t="str">
        <f>IF($G5830="", "", IF(IFERROR(INDEX('Project List'!$H$11:$H$510, MATCH($G5830, 'Project List'!$B$11:$B$510, 0)), "")="", "", IFERROR(INDEX('Project List'!$H$11:$H$510, MATCH($G5830, 'Project List'!$B$11:$B$510, 0)), "")))</f>
        <v/>
      </c>
      <c r="E5830" s="67" t="str">
        <f>IF($G5830="", "", IF(IFERROR(INDEX('Project List'!$I$11:$I$510, MATCH($G5830, 'Project List'!$B$11:$B$510, 0)), "")="", "", IFERROR(INDEX('Project List'!$I$11:$I$510, MATCH($G5830, 'Project List'!$B$11:$B$510, 0)), "")))</f>
        <v/>
      </c>
      <c r="F5830" s="28"/>
      <c r="G5830" s="118"/>
      <c r="H5830" s="120"/>
      <c r="I5830" s="119"/>
      <c r="J5830" s="122"/>
      <c r="K5830" s="135"/>
      <c r="L5830" s="28"/>
      <c r="N5830" s="45" t="str">
        <f>IF($G5830="", "", IF(COUNTIF('Project List'!$B$11:$B$510, 'Time &amp; Expenses'!$G5830)=0, "X", ""))</f>
        <v/>
      </c>
    </row>
    <row r="5831" spans="1:14" x14ac:dyDescent="0.25">
      <c r="A5831" s="28"/>
      <c r="B5831" s="74" t="str">
        <f>IF($G5831="", "", IF(IFERROR(INDEX('Project List'!$C$11:$C$510, MATCH($G5831, 'Project List'!$B$11:$B$510, 0)), "")="", "", IFERROR(INDEX('Project List'!$C$11:$C$510, MATCH($G5831, 'Project List'!$B$11:$B$510, 0)), "")))</f>
        <v/>
      </c>
      <c r="C5831" s="1" t="str">
        <f>IF($G5831="", "", IF(IFERROR(INDEX('Project List'!$D$11:$D$510, MATCH($G5831, 'Project List'!$B$11:$B$510, 0)), "")="", "", IFERROR(INDEX('Project List'!$D$11:$D$510, MATCH($G5831, 'Project List'!$B$11:$B$510, 0)), "")))</f>
        <v/>
      </c>
      <c r="D5831" s="79" t="str">
        <f>IF($G5831="", "", IF(IFERROR(INDEX('Project List'!$H$11:$H$510, MATCH($G5831, 'Project List'!$B$11:$B$510, 0)), "")="", "", IFERROR(INDEX('Project List'!$H$11:$H$510, MATCH($G5831, 'Project List'!$B$11:$B$510, 0)), "")))</f>
        <v/>
      </c>
      <c r="E5831" s="67" t="str">
        <f>IF($G5831="", "", IF(IFERROR(INDEX('Project List'!$I$11:$I$510, MATCH($G5831, 'Project List'!$B$11:$B$510, 0)), "")="", "", IFERROR(INDEX('Project List'!$I$11:$I$510, MATCH($G5831, 'Project List'!$B$11:$B$510, 0)), "")))</f>
        <v/>
      </c>
      <c r="F5831" s="28"/>
      <c r="G5831" s="118"/>
      <c r="H5831" s="120"/>
      <c r="I5831" s="119"/>
      <c r="J5831" s="122"/>
      <c r="K5831" s="135"/>
      <c r="L5831" s="28"/>
      <c r="N5831" s="45" t="str">
        <f>IF($G5831="", "", IF(COUNTIF('Project List'!$B$11:$B$510, 'Time &amp; Expenses'!$G5831)=0, "X", ""))</f>
        <v/>
      </c>
    </row>
    <row r="5832" spans="1:14" x14ac:dyDescent="0.25">
      <c r="A5832" s="28"/>
      <c r="B5832" s="74" t="str">
        <f>IF($G5832="", "", IF(IFERROR(INDEX('Project List'!$C$11:$C$510, MATCH($G5832, 'Project List'!$B$11:$B$510, 0)), "")="", "", IFERROR(INDEX('Project List'!$C$11:$C$510, MATCH($G5832, 'Project List'!$B$11:$B$510, 0)), "")))</f>
        <v/>
      </c>
      <c r="C5832" s="1" t="str">
        <f>IF($G5832="", "", IF(IFERROR(INDEX('Project List'!$D$11:$D$510, MATCH($G5832, 'Project List'!$B$11:$B$510, 0)), "")="", "", IFERROR(INDEX('Project List'!$D$11:$D$510, MATCH($G5832, 'Project List'!$B$11:$B$510, 0)), "")))</f>
        <v/>
      </c>
      <c r="D5832" s="79" t="str">
        <f>IF($G5832="", "", IF(IFERROR(INDEX('Project List'!$H$11:$H$510, MATCH($G5832, 'Project List'!$B$11:$B$510, 0)), "")="", "", IFERROR(INDEX('Project List'!$H$11:$H$510, MATCH($G5832, 'Project List'!$B$11:$B$510, 0)), "")))</f>
        <v/>
      </c>
      <c r="E5832" s="67" t="str">
        <f>IF($G5832="", "", IF(IFERROR(INDEX('Project List'!$I$11:$I$510, MATCH($G5832, 'Project List'!$B$11:$B$510, 0)), "")="", "", IFERROR(INDEX('Project List'!$I$11:$I$510, MATCH($G5832, 'Project List'!$B$11:$B$510, 0)), "")))</f>
        <v/>
      </c>
      <c r="F5832" s="28"/>
      <c r="G5832" s="118"/>
      <c r="H5832" s="120"/>
      <c r="I5832" s="119"/>
      <c r="J5832" s="122"/>
      <c r="K5832" s="135"/>
      <c r="L5832" s="28"/>
      <c r="N5832" s="45" t="str">
        <f>IF($G5832="", "", IF(COUNTIF('Project List'!$B$11:$B$510, 'Time &amp; Expenses'!$G5832)=0, "X", ""))</f>
        <v/>
      </c>
    </row>
    <row r="5833" spans="1:14" x14ac:dyDescent="0.25">
      <c r="A5833" s="28"/>
      <c r="B5833" s="74" t="str">
        <f>IF($G5833="", "", IF(IFERROR(INDEX('Project List'!$C$11:$C$510, MATCH($G5833, 'Project List'!$B$11:$B$510, 0)), "")="", "", IFERROR(INDEX('Project List'!$C$11:$C$510, MATCH($G5833, 'Project List'!$B$11:$B$510, 0)), "")))</f>
        <v/>
      </c>
      <c r="C5833" s="1" t="str">
        <f>IF($G5833="", "", IF(IFERROR(INDEX('Project List'!$D$11:$D$510, MATCH($G5833, 'Project List'!$B$11:$B$510, 0)), "")="", "", IFERROR(INDEX('Project List'!$D$11:$D$510, MATCH($G5833, 'Project List'!$B$11:$B$510, 0)), "")))</f>
        <v/>
      </c>
      <c r="D5833" s="79" t="str">
        <f>IF($G5833="", "", IF(IFERROR(INDEX('Project List'!$H$11:$H$510, MATCH($G5833, 'Project List'!$B$11:$B$510, 0)), "")="", "", IFERROR(INDEX('Project List'!$H$11:$H$510, MATCH($G5833, 'Project List'!$B$11:$B$510, 0)), "")))</f>
        <v/>
      </c>
      <c r="E5833" s="67" t="str">
        <f>IF($G5833="", "", IF(IFERROR(INDEX('Project List'!$I$11:$I$510, MATCH($G5833, 'Project List'!$B$11:$B$510, 0)), "")="", "", IFERROR(INDEX('Project List'!$I$11:$I$510, MATCH($G5833, 'Project List'!$B$11:$B$510, 0)), "")))</f>
        <v/>
      </c>
      <c r="F5833" s="28"/>
      <c r="G5833" s="118"/>
      <c r="H5833" s="120"/>
      <c r="I5833" s="119"/>
      <c r="J5833" s="122"/>
      <c r="K5833" s="135"/>
      <c r="L5833" s="28"/>
      <c r="N5833" s="45" t="str">
        <f>IF($G5833="", "", IF(COUNTIF('Project List'!$B$11:$B$510, 'Time &amp; Expenses'!$G5833)=0, "X", ""))</f>
        <v/>
      </c>
    </row>
    <row r="5834" spans="1:14" x14ac:dyDescent="0.25">
      <c r="A5834" s="28"/>
      <c r="B5834" s="74" t="str">
        <f>IF($G5834="", "", IF(IFERROR(INDEX('Project List'!$C$11:$C$510, MATCH($G5834, 'Project List'!$B$11:$B$510, 0)), "")="", "", IFERROR(INDEX('Project List'!$C$11:$C$510, MATCH($G5834, 'Project List'!$B$11:$B$510, 0)), "")))</f>
        <v/>
      </c>
      <c r="C5834" s="1" t="str">
        <f>IF($G5834="", "", IF(IFERROR(INDEX('Project List'!$D$11:$D$510, MATCH($G5834, 'Project List'!$B$11:$B$510, 0)), "")="", "", IFERROR(INDEX('Project List'!$D$11:$D$510, MATCH($G5834, 'Project List'!$B$11:$B$510, 0)), "")))</f>
        <v/>
      </c>
      <c r="D5834" s="79" t="str">
        <f>IF($G5834="", "", IF(IFERROR(INDEX('Project List'!$H$11:$H$510, MATCH($G5834, 'Project List'!$B$11:$B$510, 0)), "")="", "", IFERROR(INDEX('Project List'!$H$11:$H$510, MATCH($G5834, 'Project List'!$B$11:$B$510, 0)), "")))</f>
        <v/>
      </c>
      <c r="E5834" s="67" t="str">
        <f>IF($G5834="", "", IF(IFERROR(INDEX('Project List'!$I$11:$I$510, MATCH($G5834, 'Project List'!$B$11:$B$510, 0)), "")="", "", IFERROR(INDEX('Project List'!$I$11:$I$510, MATCH($G5834, 'Project List'!$B$11:$B$510, 0)), "")))</f>
        <v/>
      </c>
      <c r="F5834" s="28"/>
      <c r="G5834" s="118"/>
      <c r="H5834" s="120"/>
      <c r="I5834" s="119"/>
      <c r="J5834" s="122"/>
      <c r="K5834" s="135"/>
      <c r="L5834" s="28"/>
      <c r="N5834" s="45" t="str">
        <f>IF($G5834="", "", IF(COUNTIF('Project List'!$B$11:$B$510, 'Time &amp; Expenses'!$G5834)=0, "X", ""))</f>
        <v/>
      </c>
    </row>
    <row r="5835" spans="1:14" x14ac:dyDescent="0.25">
      <c r="A5835" s="28"/>
      <c r="B5835" s="74" t="str">
        <f>IF($G5835="", "", IF(IFERROR(INDEX('Project List'!$C$11:$C$510, MATCH($G5835, 'Project List'!$B$11:$B$510, 0)), "")="", "", IFERROR(INDEX('Project List'!$C$11:$C$510, MATCH($G5835, 'Project List'!$B$11:$B$510, 0)), "")))</f>
        <v/>
      </c>
      <c r="C5835" s="1" t="str">
        <f>IF($G5835="", "", IF(IFERROR(INDEX('Project List'!$D$11:$D$510, MATCH($G5835, 'Project List'!$B$11:$B$510, 0)), "")="", "", IFERROR(INDEX('Project List'!$D$11:$D$510, MATCH($G5835, 'Project List'!$B$11:$B$510, 0)), "")))</f>
        <v/>
      </c>
      <c r="D5835" s="79" t="str">
        <f>IF($G5835="", "", IF(IFERROR(INDEX('Project List'!$H$11:$H$510, MATCH($G5835, 'Project List'!$B$11:$B$510, 0)), "")="", "", IFERROR(INDEX('Project List'!$H$11:$H$510, MATCH($G5835, 'Project List'!$B$11:$B$510, 0)), "")))</f>
        <v/>
      </c>
      <c r="E5835" s="67" t="str">
        <f>IF($G5835="", "", IF(IFERROR(INDEX('Project List'!$I$11:$I$510, MATCH($G5835, 'Project List'!$B$11:$B$510, 0)), "")="", "", IFERROR(INDEX('Project List'!$I$11:$I$510, MATCH($G5835, 'Project List'!$B$11:$B$510, 0)), "")))</f>
        <v/>
      </c>
      <c r="F5835" s="28"/>
      <c r="G5835" s="118"/>
      <c r="H5835" s="120"/>
      <c r="I5835" s="119"/>
      <c r="J5835" s="122"/>
      <c r="K5835" s="135"/>
      <c r="L5835" s="28"/>
      <c r="N5835" s="45" t="str">
        <f>IF($G5835="", "", IF(COUNTIF('Project List'!$B$11:$B$510, 'Time &amp; Expenses'!$G5835)=0, "X", ""))</f>
        <v/>
      </c>
    </row>
    <row r="5836" spans="1:14" x14ac:dyDescent="0.25">
      <c r="A5836" s="28"/>
      <c r="B5836" s="74" t="str">
        <f>IF($G5836="", "", IF(IFERROR(INDEX('Project List'!$C$11:$C$510, MATCH($G5836, 'Project List'!$B$11:$B$510, 0)), "")="", "", IFERROR(INDEX('Project List'!$C$11:$C$510, MATCH($G5836, 'Project List'!$B$11:$B$510, 0)), "")))</f>
        <v/>
      </c>
      <c r="C5836" s="1" t="str">
        <f>IF($G5836="", "", IF(IFERROR(INDEX('Project List'!$D$11:$D$510, MATCH($G5836, 'Project List'!$B$11:$B$510, 0)), "")="", "", IFERROR(INDEX('Project List'!$D$11:$D$510, MATCH($G5836, 'Project List'!$B$11:$B$510, 0)), "")))</f>
        <v/>
      </c>
      <c r="D5836" s="79" t="str">
        <f>IF($G5836="", "", IF(IFERROR(INDEX('Project List'!$H$11:$H$510, MATCH($G5836, 'Project List'!$B$11:$B$510, 0)), "")="", "", IFERROR(INDEX('Project List'!$H$11:$H$510, MATCH($G5836, 'Project List'!$B$11:$B$510, 0)), "")))</f>
        <v/>
      </c>
      <c r="E5836" s="67" t="str">
        <f>IF($G5836="", "", IF(IFERROR(INDEX('Project List'!$I$11:$I$510, MATCH($G5836, 'Project List'!$B$11:$B$510, 0)), "")="", "", IFERROR(INDEX('Project List'!$I$11:$I$510, MATCH($G5836, 'Project List'!$B$11:$B$510, 0)), "")))</f>
        <v/>
      </c>
      <c r="F5836" s="28"/>
      <c r="G5836" s="118"/>
      <c r="H5836" s="120"/>
      <c r="I5836" s="119"/>
      <c r="J5836" s="122"/>
      <c r="K5836" s="135"/>
      <c r="L5836" s="28"/>
      <c r="N5836" s="45" t="str">
        <f>IF($G5836="", "", IF(COUNTIF('Project List'!$B$11:$B$510, 'Time &amp; Expenses'!$G5836)=0, "X", ""))</f>
        <v/>
      </c>
    </row>
    <row r="5837" spans="1:14" x14ac:dyDescent="0.25">
      <c r="A5837" s="28"/>
      <c r="B5837" s="74" t="str">
        <f>IF($G5837="", "", IF(IFERROR(INDEX('Project List'!$C$11:$C$510, MATCH($G5837, 'Project List'!$B$11:$B$510, 0)), "")="", "", IFERROR(INDEX('Project List'!$C$11:$C$510, MATCH($G5837, 'Project List'!$B$11:$B$510, 0)), "")))</f>
        <v/>
      </c>
      <c r="C5837" s="1" t="str">
        <f>IF($G5837="", "", IF(IFERROR(INDEX('Project List'!$D$11:$D$510, MATCH($G5837, 'Project List'!$B$11:$B$510, 0)), "")="", "", IFERROR(INDEX('Project List'!$D$11:$D$510, MATCH($G5837, 'Project List'!$B$11:$B$510, 0)), "")))</f>
        <v/>
      </c>
      <c r="D5837" s="79" t="str">
        <f>IF($G5837="", "", IF(IFERROR(INDEX('Project List'!$H$11:$H$510, MATCH($G5837, 'Project List'!$B$11:$B$510, 0)), "")="", "", IFERROR(INDEX('Project List'!$H$11:$H$510, MATCH($G5837, 'Project List'!$B$11:$B$510, 0)), "")))</f>
        <v/>
      </c>
      <c r="E5837" s="67" t="str">
        <f>IF($G5837="", "", IF(IFERROR(INDEX('Project List'!$I$11:$I$510, MATCH($G5837, 'Project List'!$B$11:$B$510, 0)), "")="", "", IFERROR(INDEX('Project List'!$I$11:$I$510, MATCH($G5837, 'Project List'!$B$11:$B$510, 0)), "")))</f>
        <v/>
      </c>
      <c r="F5837" s="28"/>
      <c r="G5837" s="118"/>
      <c r="H5837" s="120"/>
      <c r="I5837" s="119"/>
      <c r="J5837" s="122"/>
      <c r="K5837" s="135"/>
      <c r="L5837" s="28"/>
      <c r="N5837" s="45" t="str">
        <f>IF($G5837="", "", IF(COUNTIF('Project List'!$B$11:$B$510, 'Time &amp; Expenses'!$G5837)=0, "X", ""))</f>
        <v/>
      </c>
    </row>
    <row r="5838" spans="1:14" x14ac:dyDescent="0.25">
      <c r="A5838" s="28"/>
      <c r="B5838" s="74" t="str">
        <f>IF($G5838="", "", IF(IFERROR(INDEX('Project List'!$C$11:$C$510, MATCH($G5838, 'Project List'!$B$11:$B$510, 0)), "")="", "", IFERROR(INDEX('Project List'!$C$11:$C$510, MATCH($G5838, 'Project List'!$B$11:$B$510, 0)), "")))</f>
        <v/>
      </c>
      <c r="C5838" s="1" t="str">
        <f>IF($G5838="", "", IF(IFERROR(INDEX('Project List'!$D$11:$D$510, MATCH($G5838, 'Project List'!$B$11:$B$510, 0)), "")="", "", IFERROR(INDEX('Project List'!$D$11:$D$510, MATCH($G5838, 'Project List'!$B$11:$B$510, 0)), "")))</f>
        <v/>
      </c>
      <c r="D5838" s="79" t="str">
        <f>IF($G5838="", "", IF(IFERROR(INDEX('Project List'!$H$11:$H$510, MATCH($G5838, 'Project List'!$B$11:$B$510, 0)), "")="", "", IFERROR(INDEX('Project List'!$H$11:$H$510, MATCH($G5838, 'Project List'!$B$11:$B$510, 0)), "")))</f>
        <v/>
      </c>
      <c r="E5838" s="67" t="str">
        <f>IF($G5838="", "", IF(IFERROR(INDEX('Project List'!$I$11:$I$510, MATCH($G5838, 'Project List'!$B$11:$B$510, 0)), "")="", "", IFERROR(INDEX('Project List'!$I$11:$I$510, MATCH($G5838, 'Project List'!$B$11:$B$510, 0)), "")))</f>
        <v/>
      </c>
      <c r="F5838" s="28"/>
      <c r="G5838" s="118"/>
      <c r="H5838" s="120"/>
      <c r="I5838" s="119"/>
      <c r="J5838" s="122"/>
      <c r="K5838" s="135"/>
      <c r="L5838" s="28"/>
      <c r="N5838" s="45" t="str">
        <f>IF($G5838="", "", IF(COUNTIF('Project List'!$B$11:$B$510, 'Time &amp; Expenses'!$G5838)=0, "X", ""))</f>
        <v/>
      </c>
    </row>
    <row r="5839" spans="1:14" x14ac:dyDescent="0.25">
      <c r="A5839" s="28"/>
      <c r="B5839" s="74" t="str">
        <f>IF($G5839="", "", IF(IFERROR(INDEX('Project List'!$C$11:$C$510, MATCH($G5839, 'Project List'!$B$11:$B$510, 0)), "")="", "", IFERROR(INDEX('Project List'!$C$11:$C$510, MATCH($G5839, 'Project List'!$B$11:$B$510, 0)), "")))</f>
        <v/>
      </c>
      <c r="C5839" s="1" t="str">
        <f>IF($G5839="", "", IF(IFERROR(INDEX('Project List'!$D$11:$D$510, MATCH($G5839, 'Project List'!$B$11:$B$510, 0)), "")="", "", IFERROR(INDEX('Project List'!$D$11:$D$510, MATCH($G5839, 'Project List'!$B$11:$B$510, 0)), "")))</f>
        <v/>
      </c>
      <c r="D5839" s="79" t="str">
        <f>IF($G5839="", "", IF(IFERROR(INDEX('Project List'!$H$11:$H$510, MATCH($G5839, 'Project List'!$B$11:$B$510, 0)), "")="", "", IFERROR(INDEX('Project List'!$H$11:$H$510, MATCH($G5839, 'Project List'!$B$11:$B$510, 0)), "")))</f>
        <v/>
      </c>
      <c r="E5839" s="67" t="str">
        <f>IF($G5839="", "", IF(IFERROR(INDEX('Project List'!$I$11:$I$510, MATCH($G5839, 'Project List'!$B$11:$B$510, 0)), "")="", "", IFERROR(INDEX('Project List'!$I$11:$I$510, MATCH($G5839, 'Project List'!$B$11:$B$510, 0)), "")))</f>
        <v/>
      </c>
      <c r="F5839" s="28"/>
      <c r="G5839" s="118"/>
      <c r="H5839" s="120"/>
      <c r="I5839" s="119"/>
      <c r="J5839" s="122"/>
      <c r="K5839" s="135"/>
      <c r="L5839" s="28"/>
      <c r="N5839" s="45" t="str">
        <f>IF($G5839="", "", IF(COUNTIF('Project List'!$B$11:$B$510, 'Time &amp; Expenses'!$G5839)=0, "X", ""))</f>
        <v/>
      </c>
    </row>
    <row r="5840" spans="1:14" x14ac:dyDescent="0.25">
      <c r="A5840" s="28"/>
      <c r="B5840" s="74" t="str">
        <f>IF($G5840="", "", IF(IFERROR(INDEX('Project List'!$C$11:$C$510, MATCH($G5840, 'Project List'!$B$11:$B$510, 0)), "")="", "", IFERROR(INDEX('Project List'!$C$11:$C$510, MATCH($G5840, 'Project List'!$B$11:$B$510, 0)), "")))</f>
        <v/>
      </c>
      <c r="C5840" s="1" t="str">
        <f>IF($G5840="", "", IF(IFERROR(INDEX('Project List'!$D$11:$D$510, MATCH($G5840, 'Project List'!$B$11:$B$510, 0)), "")="", "", IFERROR(INDEX('Project List'!$D$11:$D$510, MATCH($G5840, 'Project List'!$B$11:$B$510, 0)), "")))</f>
        <v/>
      </c>
      <c r="D5840" s="79" t="str">
        <f>IF($G5840="", "", IF(IFERROR(INDEX('Project List'!$H$11:$H$510, MATCH($G5840, 'Project List'!$B$11:$B$510, 0)), "")="", "", IFERROR(INDEX('Project List'!$H$11:$H$510, MATCH($G5840, 'Project List'!$B$11:$B$510, 0)), "")))</f>
        <v/>
      </c>
      <c r="E5840" s="67" t="str">
        <f>IF($G5840="", "", IF(IFERROR(INDEX('Project List'!$I$11:$I$510, MATCH($G5840, 'Project List'!$B$11:$B$510, 0)), "")="", "", IFERROR(INDEX('Project List'!$I$11:$I$510, MATCH($G5840, 'Project List'!$B$11:$B$510, 0)), "")))</f>
        <v/>
      </c>
      <c r="F5840" s="28"/>
      <c r="G5840" s="118"/>
      <c r="H5840" s="120"/>
      <c r="I5840" s="119"/>
      <c r="J5840" s="122"/>
      <c r="K5840" s="135"/>
      <c r="L5840" s="28"/>
      <c r="N5840" s="45" t="str">
        <f>IF($G5840="", "", IF(COUNTIF('Project List'!$B$11:$B$510, 'Time &amp; Expenses'!$G5840)=0, "X", ""))</f>
        <v/>
      </c>
    </row>
    <row r="5841" spans="1:14" x14ac:dyDescent="0.25">
      <c r="A5841" s="28"/>
      <c r="B5841" s="74" t="str">
        <f>IF($G5841="", "", IF(IFERROR(INDEX('Project List'!$C$11:$C$510, MATCH($G5841, 'Project List'!$B$11:$B$510, 0)), "")="", "", IFERROR(INDEX('Project List'!$C$11:$C$510, MATCH($G5841, 'Project List'!$B$11:$B$510, 0)), "")))</f>
        <v/>
      </c>
      <c r="C5841" s="1" t="str">
        <f>IF($G5841="", "", IF(IFERROR(INDEX('Project List'!$D$11:$D$510, MATCH($G5841, 'Project List'!$B$11:$B$510, 0)), "")="", "", IFERROR(INDEX('Project List'!$D$11:$D$510, MATCH($G5841, 'Project List'!$B$11:$B$510, 0)), "")))</f>
        <v/>
      </c>
      <c r="D5841" s="79" t="str">
        <f>IF($G5841="", "", IF(IFERROR(INDEX('Project List'!$H$11:$H$510, MATCH($G5841, 'Project List'!$B$11:$B$510, 0)), "")="", "", IFERROR(INDEX('Project List'!$H$11:$H$510, MATCH($G5841, 'Project List'!$B$11:$B$510, 0)), "")))</f>
        <v/>
      </c>
      <c r="E5841" s="67" t="str">
        <f>IF($G5841="", "", IF(IFERROR(INDEX('Project List'!$I$11:$I$510, MATCH($G5841, 'Project List'!$B$11:$B$510, 0)), "")="", "", IFERROR(INDEX('Project List'!$I$11:$I$510, MATCH($G5841, 'Project List'!$B$11:$B$510, 0)), "")))</f>
        <v/>
      </c>
      <c r="F5841" s="28"/>
      <c r="G5841" s="118"/>
      <c r="H5841" s="120"/>
      <c r="I5841" s="119"/>
      <c r="J5841" s="122"/>
      <c r="K5841" s="135"/>
      <c r="L5841" s="28"/>
      <c r="N5841" s="45" t="str">
        <f>IF($G5841="", "", IF(COUNTIF('Project List'!$B$11:$B$510, 'Time &amp; Expenses'!$G5841)=0, "X", ""))</f>
        <v/>
      </c>
    </row>
    <row r="5842" spans="1:14" x14ac:dyDescent="0.25">
      <c r="A5842" s="28"/>
      <c r="B5842" s="74" t="str">
        <f>IF($G5842="", "", IF(IFERROR(INDEX('Project List'!$C$11:$C$510, MATCH($G5842, 'Project List'!$B$11:$B$510, 0)), "")="", "", IFERROR(INDEX('Project List'!$C$11:$C$510, MATCH($G5842, 'Project List'!$B$11:$B$510, 0)), "")))</f>
        <v/>
      </c>
      <c r="C5842" s="1" t="str">
        <f>IF($G5842="", "", IF(IFERROR(INDEX('Project List'!$D$11:$D$510, MATCH($G5842, 'Project List'!$B$11:$B$510, 0)), "")="", "", IFERROR(INDEX('Project List'!$D$11:$D$510, MATCH($G5842, 'Project List'!$B$11:$B$510, 0)), "")))</f>
        <v/>
      </c>
      <c r="D5842" s="79" t="str">
        <f>IF($G5842="", "", IF(IFERROR(INDEX('Project List'!$H$11:$H$510, MATCH($G5842, 'Project List'!$B$11:$B$510, 0)), "")="", "", IFERROR(INDEX('Project List'!$H$11:$H$510, MATCH($G5842, 'Project List'!$B$11:$B$510, 0)), "")))</f>
        <v/>
      </c>
      <c r="E5842" s="67" t="str">
        <f>IF($G5842="", "", IF(IFERROR(INDEX('Project List'!$I$11:$I$510, MATCH($G5842, 'Project List'!$B$11:$B$510, 0)), "")="", "", IFERROR(INDEX('Project List'!$I$11:$I$510, MATCH($G5842, 'Project List'!$B$11:$B$510, 0)), "")))</f>
        <v/>
      </c>
      <c r="F5842" s="28"/>
      <c r="G5842" s="118"/>
      <c r="H5842" s="120"/>
      <c r="I5842" s="119"/>
      <c r="J5842" s="122"/>
      <c r="K5842" s="135"/>
      <c r="L5842" s="28"/>
      <c r="N5842" s="45" t="str">
        <f>IF($G5842="", "", IF(COUNTIF('Project List'!$B$11:$B$510, 'Time &amp; Expenses'!$G5842)=0, "X", ""))</f>
        <v/>
      </c>
    </row>
    <row r="5843" spans="1:14" x14ac:dyDescent="0.25">
      <c r="A5843" s="28"/>
      <c r="B5843" s="74" t="str">
        <f>IF($G5843="", "", IF(IFERROR(INDEX('Project List'!$C$11:$C$510, MATCH($G5843, 'Project List'!$B$11:$B$510, 0)), "")="", "", IFERROR(INDEX('Project List'!$C$11:$C$510, MATCH($G5843, 'Project List'!$B$11:$B$510, 0)), "")))</f>
        <v/>
      </c>
      <c r="C5843" s="1" t="str">
        <f>IF($G5843="", "", IF(IFERROR(INDEX('Project List'!$D$11:$D$510, MATCH($G5843, 'Project List'!$B$11:$B$510, 0)), "")="", "", IFERROR(INDEX('Project List'!$D$11:$D$510, MATCH($G5843, 'Project List'!$B$11:$B$510, 0)), "")))</f>
        <v/>
      </c>
      <c r="D5843" s="79" t="str">
        <f>IF($G5843="", "", IF(IFERROR(INDEX('Project List'!$H$11:$H$510, MATCH($G5843, 'Project List'!$B$11:$B$510, 0)), "")="", "", IFERROR(INDEX('Project List'!$H$11:$H$510, MATCH($G5843, 'Project List'!$B$11:$B$510, 0)), "")))</f>
        <v/>
      </c>
      <c r="E5843" s="67" t="str">
        <f>IF($G5843="", "", IF(IFERROR(INDEX('Project List'!$I$11:$I$510, MATCH($G5843, 'Project List'!$B$11:$B$510, 0)), "")="", "", IFERROR(INDEX('Project List'!$I$11:$I$510, MATCH($G5843, 'Project List'!$B$11:$B$510, 0)), "")))</f>
        <v/>
      </c>
      <c r="F5843" s="28"/>
      <c r="G5843" s="118"/>
      <c r="H5843" s="120"/>
      <c r="I5843" s="119"/>
      <c r="J5843" s="122"/>
      <c r="K5843" s="135"/>
      <c r="L5843" s="28"/>
      <c r="N5843" s="45" t="str">
        <f>IF($G5843="", "", IF(COUNTIF('Project List'!$B$11:$B$510, 'Time &amp; Expenses'!$G5843)=0, "X", ""))</f>
        <v/>
      </c>
    </row>
    <row r="5844" spans="1:14" x14ac:dyDescent="0.25">
      <c r="A5844" s="28"/>
      <c r="B5844" s="74" t="str">
        <f>IF($G5844="", "", IF(IFERROR(INDEX('Project List'!$C$11:$C$510, MATCH($G5844, 'Project List'!$B$11:$B$510, 0)), "")="", "", IFERROR(INDEX('Project List'!$C$11:$C$510, MATCH($G5844, 'Project List'!$B$11:$B$510, 0)), "")))</f>
        <v/>
      </c>
      <c r="C5844" s="1" t="str">
        <f>IF($G5844="", "", IF(IFERROR(INDEX('Project List'!$D$11:$D$510, MATCH($G5844, 'Project List'!$B$11:$B$510, 0)), "")="", "", IFERROR(INDEX('Project List'!$D$11:$D$510, MATCH($G5844, 'Project List'!$B$11:$B$510, 0)), "")))</f>
        <v/>
      </c>
      <c r="D5844" s="79" t="str">
        <f>IF($G5844="", "", IF(IFERROR(INDEX('Project List'!$H$11:$H$510, MATCH($G5844, 'Project List'!$B$11:$B$510, 0)), "")="", "", IFERROR(INDEX('Project List'!$H$11:$H$510, MATCH($G5844, 'Project List'!$B$11:$B$510, 0)), "")))</f>
        <v/>
      </c>
      <c r="E5844" s="67" t="str">
        <f>IF($G5844="", "", IF(IFERROR(INDEX('Project List'!$I$11:$I$510, MATCH($G5844, 'Project List'!$B$11:$B$510, 0)), "")="", "", IFERROR(INDEX('Project List'!$I$11:$I$510, MATCH($G5844, 'Project List'!$B$11:$B$510, 0)), "")))</f>
        <v/>
      </c>
      <c r="F5844" s="28"/>
      <c r="G5844" s="118"/>
      <c r="H5844" s="120"/>
      <c r="I5844" s="119"/>
      <c r="J5844" s="122"/>
      <c r="K5844" s="135"/>
      <c r="L5844" s="28"/>
      <c r="N5844" s="45" t="str">
        <f>IF($G5844="", "", IF(COUNTIF('Project List'!$B$11:$B$510, 'Time &amp; Expenses'!$G5844)=0, "X", ""))</f>
        <v/>
      </c>
    </row>
    <row r="5845" spans="1:14" x14ac:dyDescent="0.25">
      <c r="A5845" s="28"/>
      <c r="B5845" s="74" t="str">
        <f>IF($G5845="", "", IF(IFERROR(INDEX('Project List'!$C$11:$C$510, MATCH($G5845, 'Project List'!$B$11:$B$510, 0)), "")="", "", IFERROR(INDEX('Project List'!$C$11:$C$510, MATCH($G5845, 'Project List'!$B$11:$B$510, 0)), "")))</f>
        <v/>
      </c>
      <c r="C5845" s="1" t="str">
        <f>IF($G5845="", "", IF(IFERROR(INDEX('Project List'!$D$11:$D$510, MATCH($G5845, 'Project List'!$B$11:$B$510, 0)), "")="", "", IFERROR(INDEX('Project List'!$D$11:$D$510, MATCH($G5845, 'Project List'!$B$11:$B$510, 0)), "")))</f>
        <v/>
      </c>
      <c r="D5845" s="79" t="str">
        <f>IF($G5845="", "", IF(IFERROR(INDEX('Project List'!$H$11:$H$510, MATCH($G5845, 'Project List'!$B$11:$B$510, 0)), "")="", "", IFERROR(INDEX('Project List'!$H$11:$H$510, MATCH($G5845, 'Project List'!$B$11:$B$510, 0)), "")))</f>
        <v/>
      </c>
      <c r="E5845" s="67" t="str">
        <f>IF($G5845="", "", IF(IFERROR(INDEX('Project List'!$I$11:$I$510, MATCH($G5845, 'Project List'!$B$11:$B$510, 0)), "")="", "", IFERROR(INDEX('Project List'!$I$11:$I$510, MATCH($G5845, 'Project List'!$B$11:$B$510, 0)), "")))</f>
        <v/>
      </c>
      <c r="F5845" s="28"/>
      <c r="G5845" s="118"/>
      <c r="H5845" s="120"/>
      <c r="I5845" s="119"/>
      <c r="J5845" s="122"/>
      <c r="K5845" s="135"/>
      <c r="L5845" s="28"/>
      <c r="N5845" s="45" t="str">
        <f>IF($G5845="", "", IF(COUNTIF('Project List'!$B$11:$B$510, 'Time &amp; Expenses'!$G5845)=0, "X", ""))</f>
        <v/>
      </c>
    </row>
    <row r="5846" spans="1:14" x14ac:dyDescent="0.25">
      <c r="A5846" s="28"/>
      <c r="B5846" s="74" t="str">
        <f>IF($G5846="", "", IF(IFERROR(INDEX('Project List'!$C$11:$C$510, MATCH($G5846, 'Project List'!$B$11:$B$510, 0)), "")="", "", IFERROR(INDEX('Project List'!$C$11:$C$510, MATCH($G5846, 'Project List'!$B$11:$B$510, 0)), "")))</f>
        <v/>
      </c>
      <c r="C5846" s="1" t="str">
        <f>IF($G5846="", "", IF(IFERROR(INDEX('Project List'!$D$11:$D$510, MATCH($G5846, 'Project List'!$B$11:$B$510, 0)), "")="", "", IFERROR(INDEX('Project List'!$D$11:$D$510, MATCH($G5846, 'Project List'!$B$11:$B$510, 0)), "")))</f>
        <v/>
      </c>
      <c r="D5846" s="79" t="str">
        <f>IF($G5846="", "", IF(IFERROR(INDEX('Project List'!$H$11:$H$510, MATCH($G5846, 'Project List'!$B$11:$B$510, 0)), "")="", "", IFERROR(INDEX('Project List'!$H$11:$H$510, MATCH($G5846, 'Project List'!$B$11:$B$510, 0)), "")))</f>
        <v/>
      </c>
      <c r="E5846" s="67" t="str">
        <f>IF($G5846="", "", IF(IFERROR(INDEX('Project List'!$I$11:$I$510, MATCH($G5846, 'Project List'!$B$11:$B$510, 0)), "")="", "", IFERROR(INDEX('Project List'!$I$11:$I$510, MATCH($G5846, 'Project List'!$B$11:$B$510, 0)), "")))</f>
        <v/>
      </c>
      <c r="F5846" s="28"/>
      <c r="G5846" s="118"/>
      <c r="H5846" s="120"/>
      <c r="I5846" s="119"/>
      <c r="J5846" s="122"/>
      <c r="K5846" s="135"/>
      <c r="L5846" s="28"/>
      <c r="N5846" s="45" t="str">
        <f>IF($G5846="", "", IF(COUNTIF('Project List'!$B$11:$B$510, 'Time &amp; Expenses'!$G5846)=0, "X", ""))</f>
        <v/>
      </c>
    </row>
    <row r="5847" spans="1:14" x14ac:dyDescent="0.25">
      <c r="A5847" s="28"/>
      <c r="B5847" s="74" t="str">
        <f>IF($G5847="", "", IF(IFERROR(INDEX('Project List'!$C$11:$C$510, MATCH($G5847, 'Project List'!$B$11:$B$510, 0)), "")="", "", IFERROR(INDEX('Project List'!$C$11:$C$510, MATCH($G5847, 'Project List'!$B$11:$B$510, 0)), "")))</f>
        <v/>
      </c>
      <c r="C5847" s="1" t="str">
        <f>IF($G5847="", "", IF(IFERROR(INDEX('Project List'!$D$11:$D$510, MATCH($G5847, 'Project List'!$B$11:$B$510, 0)), "")="", "", IFERROR(INDEX('Project List'!$D$11:$D$510, MATCH($G5847, 'Project List'!$B$11:$B$510, 0)), "")))</f>
        <v/>
      </c>
      <c r="D5847" s="79" t="str">
        <f>IF($G5847="", "", IF(IFERROR(INDEX('Project List'!$H$11:$H$510, MATCH($G5847, 'Project List'!$B$11:$B$510, 0)), "")="", "", IFERROR(INDEX('Project List'!$H$11:$H$510, MATCH($G5847, 'Project List'!$B$11:$B$510, 0)), "")))</f>
        <v/>
      </c>
      <c r="E5847" s="67" t="str">
        <f>IF($G5847="", "", IF(IFERROR(INDEX('Project List'!$I$11:$I$510, MATCH($G5847, 'Project List'!$B$11:$B$510, 0)), "")="", "", IFERROR(INDEX('Project List'!$I$11:$I$510, MATCH($G5847, 'Project List'!$B$11:$B$510, 0)), "")))</f>
        <v/>
      </c>
      <c r="F5847" s="28"/>
      <c r="G5847" s="118"/>
      <c r="H5847" s="120"/>
      <c r="I5847" s="119"/>
      <c r="J5847" s="122"/>
      <c r="K5847" s="135"/>
      <c r="L5847" s="28"/>
      <c r="N5847" s="45" t="str">
        <f>IF($G5847="", "", IF(COUNTIF('Project List'!$B$11:$B$510, 'Time &amp; Expenses'!$G5847)=0, "X", ""))</f>
        <v/>
      </c>
    </row>
    <row r="5848" spans="1:14" x14ac:dyDescent="0.25">
      <c r="A5848" s="28"/>
      <c r="B5848" s="74" t="str">
        <f>IF($G5848="", "", IF(IFERROR(INDEX('Project List'!$C$11:$C$510, MATCH($G5848, 'Project List'!$B$11:$B$510, 0)), "")="", "", IFERROR(INDEX('Project List'!$C$11:$C$510, MATCH($G5848, 'Project List'!$B$11:$B$510, 0)), "")))</f>
        <v/>
      </c>
      <c r="C5848" s="1" t="str">
        <f>IF($G5848="", "", IF(IFERROR(INDEX('Project List'!$D$11:$D$510, MATCH($G5848, 'Project List'!$B$11:$B$510, 0)), "")="", "", IFERROR(INDEX('Project List'!$D$11:$D$510, MATCH($G5848, 'Project List'!$B$11:$B$510, 0)), "")))</f>
        <v/>
      </c>
      <c r="D5848" s="79" t="str">
        <f>IF($G5848="", "", IF(IFERROR(INDEX('Project List'!$H$11:$H$510, MATCH($G5848, 'Project List'!$B$11:$B$510, 0)), "")="", "", IFERROR(INDEX('Project List'!$H$11:$H$510, MATCH($G5848, 'Project List'!$B$11:$B$510, 0)), "")))</f>
        <v/>
      </c>
      <c r="E5848" s="67" t="str">
        <f>IF($G5848="", "", IF(IFERROR(INDEX('Project List'!$I$11:$I$510, MATCH($G5848, 'Project List'!$B$11:$B$510, 0)), "")="", "", IFERROR(INDEX('Project List'!$I$11:$I$510, MATCH($G5848, 'Project List'!$B$11:$B$510, 0)), "")))</f>
        <v/>
      </c>
      <c r="F5848" s="28"/>
      <c r="G5848" s="118"/>
      <c r="H5848" s="120"/>
      <c r="I5848" s="119"/>
      <c r="J5848" s="122"/>
      <c r="K5848" s="135"/>
      <c r="L5848" s="28"/>
      <c r="N5848" s="45" t="str">
        <f>IF($G5848="", "", IF(COUNTIF('Project List'!$B$11:$B$510, 'Time &amp; Expenses'!$G5848)=0, "X", ""))</f>
        <v/>
      </c>
    </row>
    <row r="5849" spans="1:14" x14ac:dyDescent="0.25">
      <c r="A5849" s="28"/>
      <c r="B5849" s="74" t="str">
        <f>IF($G5849="", "", IF(IFERROR(INDEX('Project List'!$C$11:$C$510, MATCH($G5849, 'Project List'!$B$11:$B$510, 0)), "")="", "", IFERROR(INDEX('Project List'!$C$11:$C$510, MATCH($G5849, 'Project List'!$B$11:$B$510, 0)), "")))</f>
        <v/>
      </c>
      <c r="C5849" s="1" t="str">
        <f>IF($G5849="", "", IF(IFERROR(INDEX('Project List'!$D$11:$D$510, MATCH($G5849, 'Project List'!$B$11:$B$510, 0)), "")="", "", IFERROR(INDEX('Project List'!$D$11:$D$510, MATCH($G5849, 'Project List'!$B$11:$B$510, 0)), "")))</f>
        <v/>
      </c>
      <c r="D5849" s="79" t="str">
        <f>IF($G5849="", "", IF(IFERROR(INDEX('Project List'!$H$11:$H$510, MATCH($G5849, 'Project List'!$B$11:$B$510, 0)), "")="", "", IFERROR(INDEX('Project List'!$H$11:$H$510, MATCH($G5849, 'Project List'!$B$11:$B$510, 0)), "")))</f>
        <v/>
      </c>
      <c r="E5849" s="67" t="str">
        <f>IF($G5849="", "", IF(IFERROR(INDEX('Project List'!$I$11:$I$510, MATCH($G5849, 'Project List'!$B$11:$B$510, 0)), "")="", "", IFERROR(INDEX('Project List'!$I$11:$I$510, MATCH($G5849, 'Project List'!$B$11:$B$510, 0)), "")))</f>
        <v/>
      </c>
      <c r="F5849" s="28"/>
      <c r="G5849" s="118"/>
      <c r="H5849" s="120"/>
      <c r="I5849" s="119"/>
      <c r="J5849" s="122"/>
      <c r="K5849" s="135"/>
      <c r="L5849" s="28"/>
      <c r="N5849" s="45" t="str">
        <f>IF($G5849="", "", IF(COUNTIF('Project List'!$B$11:$B$510, 'Time &amp; Expenses'!$G5849)=0, "X", ""))</f>
        <v/>
      </c>
    </row>
    <row r="5850" spans="1:14" x14ac:dyDescent="0.25">
      <c r="A5850" s="28"/>
      <c r="B5850" s="74" t="str">
        <f>IF($G5850="", "", IF(IFERROR(INDEX('Project List'!$C$11:$C$510, MATCH($G5850, 'Project List'!$B$11:$B$510, 0)), "")="", "", IFERROR(INDEX('Project List'!$C$11:$C$510, MATCH($G5850, 'Project List'!$B$11:$B$510, 0)), "")))</f>
        <v/>
      </c>
      <c r="C5850" s="1" t="str">
        <f>IF($G5850="", "", IF(IFERROR(INDEX('Project List'!$D$11:$D$510, MATCH($G5850, 'Project List'!$B$11:$B$510, 0)), "")="", "", IFERROR(INDEX('Project List'!$D$11:$D$510, MATCH($G5850, 'Project List'!$B$11:$B$510, 0)), "")))</f>
        <v/>
      </c>
      <c r="D5850" s="79" t="str">
        <f>IF($G5850="", "", IF(IFERROR(INDEX('Project List'!$H$11:$H$510, MATCH($G5850, 'Project List'!$B$11:$B$510, 0)), "")="", "", IFERROR(INDEX('Project List'!$H$11:$H$510, MATCH($G5850, 'Project List'!$B$11:$B$510, 0)), "")))</f>
        <v/>
      </c>
      <c r="E5850" s="67" t="str">
        <f>IF($G5850="", "", IF(IFERROR(INDEX('Project List'!$I$11:$I$510, MATCH($G5850, 'Project List'!$B$11:$B$510, 0)), "")="", "", IFERROR(INDEX('Project List'!$I$11:$I$510, MATCH($G5850, 'Project List'!$B$11:$B$510, 0)), "")))</f>
        <v/>
      </c>
      <c r="F5850" s="28"/>
      <c r="G5850" s="118"/>
      <c r="H5850" s="120"/>
      <c r="I5850" s="119"/>
      <c r="J5850" s="122"/>
      <c r="K5850" s="135"/>
      <c r="L5850" s="28"/>
      <c r="N5850" s="45" t="str">
        <f>IF($G5850="", "", IF(COUNTIF('Project List'!$B$11:$B$510, 'Time &amp; Expenses'!$G5850)=0, "X", ""))</f>
        <v/>
      </c>
    </row>
    <row r="5851" spans="1:14" x14ac:dyDescent="0.25">
      <c r="A5851" s="28"/>
      <c r="B5851" s="74" t="str">
        <f>IF($G5851="", "", IF(IFERROR(INDEX('Project List'!$C$11:$C$510, MATCH($G5851, 'Project List'!$B$11:$B$510, 0)), "")="", "", IFERROR(INDEX('Project List'!$C$11:$C$510, MATCH($G5851, 'Project List'!$B$11:$B$510, 0)), "")))</f>
        <v/>
      </c>
      <c r="C5851" s="1" t="str">
        <f>IF($G5851="", "", IF(IFERROR(INDEX('Project List'!$D$11:$D$510, MATCH($G5851, 'Project List'!$B$11:$B$510, 0)), "")="", "", IFERROR(INDEX('Project List'!$D$11:$D$510, MATCH($G5851, 'Project List'!$B$11:$B$510, 0)), "")))</f>
        <v/>
      </c>
      <c r="D5851" s="79" t="str">
        <f>IF($G5851="", "", IF(IFERROR(INDEX('Project List'!$H$11:$H$510, MATCH($G5851, 'Project List'!$B$11:$B$510, 0)), "")="", "", IFERROR(INDEX('Project List'!$H$11:$H$510, MATCH($G5851, 'Project List'!$B$11:$B$510, 0)), "")))</f>
        <v/>
      </c>
      <c r="E5851" s="67" t="str">
        <f>IF($G5851="", "", IF(IFERROR(INDEX('Project List'!$I$11:$I$510, MATCH($G5851, 'Project List'!$B$11:$B$510, 0)), "")="", "", IFERROR(INDEX('Project List'!$I$11:$I$510, MATCH($G5851, 'Project List'!$B$11:$B$510, 0)), "")))</f>
        <v/>
      </c>
      <c r="F5851" s="28"/>
      <c r="G5851" s="118"/>
      <c r="H5851" s="120"/>
      <c r="I5851" s="119"/>
      <c r="J5851" s="122"/>
      <c r="K5851" s="135"/>
      <c r="L5851" s="28"/>
      <c r="N5851" s="45" t="str">
        <f>IF($G5851="", "", IF(COUNTIF('Project List'!$B$11:$B$510, 'Time &amp; Expenses'!$G5851)=0, "X", ""))</f>
        <v/>
      </c>
    </row>
    <row r="5852" spans="1:14" x14ac:dyDescent="0.25">
      <c r="A5852" s="28"/>
      <c r="B5852" s="74" t="str">
        <f>IF($G5852="", "", IF(IFERROR(INDEX('Project List'!$C$11:$C$510, MATCH($G5852, 'Project List'!$B$11:$B$510, 0)), "")="", "", IFERROR(INDEX('Project List'!$C$11:$C$510, MATCH($G5852, 'Project List'!$B$11:$B$510, 0)), "")))</f>
        <v/>
      </c>
      <c r="C5852" s="1" t="str">
        <f>IF($G5852="", "", IF(IFERROR(INDEX('Project List'!$D$11:$D$510, MATCH($G5852, 'Project List'!$B$11:$B$510, 0)), "")="", "", IFERROR(INDEX('Project List'!$D$11:$D$510, MATCH($G5852, 'Project List'!$B$11:$B$510, 0)), "")))</f>
        <v/>
      </c>
      <c r="D5852" s="79" t="str">
        <f>IF($G5852="", "", IF(IFERROR(INDEX('Project List'!$H$11:$H$510, MATCH($G5852, 'Project List'!$B$11:$B$510, 0)), "")="", "", IFERROR(INDEX('Project List'!$H$11:$H$510, MATCH($G5852, 'Project List'!$B$11:$B$510, 0)), "")))</f>
        <v/>
      </c>
      <c r="E5852" s="67" t="str">
        <f>IF($G5852="", "", IF(IFERROR(INDEX('Project List'!$I$11:$I$510, MATCH($G5852, 'Project List'!$B$11:$B$510, 0)), "")="", "", IFERROR(INDEX('Project List'!$I$11:$I$510, MATCH($G5852, 'Project List'!$B$11:$B$510, 0)), "")))</f>
        <v/>
      </c>
      <c r="F5852" s="28"/>
      <c r="G5852" s="118"/>
      <c r="H5852" s="120"/>
      <c r="I5852" s="119"/>
      <c r="J5852" s="122"/>
      <c r="K5852" s="135"/>
      <c r="L5852" s="28"/>
      <c r="N5852" s="45" t="str">
        <f>IF($G5852="", "", IF(COUNTIF('Project List'!$B$11:$B$510, 'Time &amp; Expenses'!$G5852)=0, "X", ""))</f>
        <v/>
      </c>
    </row>
    <row r="5853" spans="1:14" x14ac:dyDescent="0.25">
      <c r="A5853" s="28"/>
      <c r="B5853" s="74" t="str">
        <f>IF($G5853="", "", IF(IFERROR(INDEX('Project List'!$C$11:$C$510, MATCH($G5853, 'Project List'!$B$11:$B$510, 0)), "")="", "", IFERROR(INDEX('Project List'!$C$11:$C$510, MATCH($G5853, 'Project List'!$B$11:$B$510, 0)), "")))</f>
        <v/>
      </c>
      <c r="C5853" s="1" t="str">
        <f>IF($G5853="", "", IF(IFERROR(INDEX('Project List'!$D$11:$D$510, MATCH($G5853, 'Project List'!$B$11:$B$510, 0)), "")="", "", IFERROR(INDEX('Project List'!$D$11:$D$510, MATCH($G5853, 'Project List'!$B$11:$B$510, 0)), "")))</f>
        <v/>
      </c>
      <c r="D5853" s="79" t="str">
        <f>IF($G5853="", "", IF(IFERROR(INDEX('Project List'!$H$11:$H$510, MATCH($G5853, 'Project List'!$B$11:$B$510, 0)), "")="", "", IFERROR(INDEX('Project List'!$H$11:$H$510, MATCH($G5853, 'Project List'!$B$11:$B$510, 0)), "")))</f>
        <v/>
      </c>
      <c r="E5853" s="67" t="str">
        <f>IF($G5853="", "", IF(IFERROR(INDEX('Project List'!$I$11:$I$510, MATCH($G5853, 'Project List'!$B$11:$B$510, 0)), "")="", "", IFERROR(INDEX('Project List'!$I$11:$I$510, MATCH($G5853, 'Project List'!$B$11:$B$510, 0)), "")))</f>
        <v/>
      </c>
      <c r="F5853" s="28"/>
      <c r="G5853" s="118"/>
      <c r="H5853" s="120"/>
      <c r="I5853" s="119"/>
      <c r="J5853" s="122"/>
      <c r="K5853" s="135"/>
      <c r="L5853" s="28"/>
      <c r="N5853" s="45" t="str">
        <f>IF($G5853="", "", IF(COUNTIF('Project List'!$B$11:$B$510, 'Time &amp; Expenses'!$G5853)=0, "X", ""))</f>
        <v/>
      </c>
    </row>
    <row r="5854" spans="1:14" x14ac:dyDescent="0.25">
      <c r="A5854" s="28"/>
      <c r="B5854" s="74" t="str">
        <f>IF($G5854="", "", IF(IFERROR(INDEX('Project List'!$C$11:$C$510, MATCH($G5854, 'Project List'!$B$11:$B$510, 0)), "")="", "", IFERROR(INDEX('Project List'!$C$11:$C$510, MATCH($G5854, 'Project List'!$B$11:$B$510, 0)), "")))</f>
        <v/>
      </c>
      <c r="C5854" s="1" t="str">
        <f>IF($G5854="", "", IF(IFERROR(INDEX('Project List'!$D$11:$D$510, MATCH($G5854, 'Project List'!$B$11:$B$510, 0)), "")="", "", IFERROR(INDEX('Project List'!$D$11:$D$510, MATCH($G5854, 'Project List'!$B$11:$B$510, 0)), "")))</f>
        <v/>
      </c>
      <c r="D5854" s="79" t="str">
        <f>IF($G5854="", "", IF(IFERROR(INDEX('Project List'!$H$11:$H$510, MATCH($G5854, 'Project List'!$B$11:$B$510, 0)), "")="", "", IFERROR(INDEX('Project List'!$H$11:$H$510, MATCH($G5854, 'Project List'!$B$11:$B$510, 0)), "")))</f>
        <v/>
      </c>
      <c r="E5854" s="67" t="str">
        <f>IF($G5854="", "", IF(IFERROR(INDEX('Project List'!$I$11:$I$510, MATCH($G5854, 'Project List'!$B$11:$B$510, 0)), "")="", "", IFERROR(INDEX('Project List'!$I$11:$I$510, MATCH($G5854, 'Project List'!$B$11:$B$510, 0)), "")))</f>
        <v/>
      </c>
      <c r="F5854" s="28"/>
      <c r="G5854" s="118"/>
      <c r="H5854" s="120"/>
      <c r="I5854" s="119"/>
      <c r="J5854" s="122"/>
      <c r="K5854" s="135"/>
      <c r="L5854" s="28"/>
      <c r="N5854" s="45" t="str">
        <f>IF($G5854="", "", IF(COUNTIF('Project List'!$B$11:$B$510, 'Time &amp; Expenses'!$G5854)=0, "X", ""))</f>
        <v/>
      </c>
    </row>
    <row r="5855" spans="1:14" x14ac:dyDescent="0.25">
      <c r="A5855" s="28"/>
      <c r="B5855" s="74" t="str">
        <f>IF($G5855="", "", IF(IFERROR(INDEX('Project List'!$C$11:$C$510, MATCH($G5855, 'Project List'!$B$11:$B$510, 0)), "")="", "", IFERROR(INDEX('Project List'!$C$11:$C$510, MATCH($G5855, 'Project List'!$B$11:$B$510, 0)), "")))</f>
        <v/>
      </c>
      <c r="C5855" s="1" t="str">
        <f>IF($G5855="", "", IF(IFERROR(INDEX('Project List'!$D$11:$D$510, MATCH($G5855, 'Project List'!$B$11:$B$510, 0)), "")="", "", IFERROR(INDEX('Project List'!$D$11:$D$510, MATCH($G5855, 'Project List'!$B$11:$B$510, 0)), "")))</f>
        <v/>
      </c>
      <c r="D5855" s="79" t="str">
        <f>IF($G5855="", "", IF(IFERROR(INDEX('Project List'!$H$11:$H$510, MATCH($G5855, 'Project List'!$B$11:$B$510, 0)), "")="", "", IFERROR(INDEX('Project List'!$H$11:$H$510, MATCH($G5855, 'Project List'!$B$11:$B$510, 0)), "")))</f>
        <v/>
      </c>
      <c r="E5855" s="67" t="str">
        <f>IF($G5855="", "", IF(IFERROR(INDEX('Project List'!$I$11:$I$510, MATCH($G5855, 'Project List'!$B$11:$B$510, 0)), "")="", "", IFERROR(INDEX('Project List'!$I$11:$I$510, MATCH($G5855, 'Project List'!$B$11:$B$510, 0)), "")))</f>
        <v/>
      </c>
      <c r="F5855" s="28"/>
      <c r="G5855" s="118"/>
      <c r="H5855" s="120"/>
      <c r="I5855" s="119"/>
      <c r="J5855" s="122"/>
      <c r="K5855" s="135"/>
      <c r="L5855" s="28"/>
      <c r="N5855" s="45" t="str">
        <f>IF($G5855="", "", IF(COUNTIF('Project List'!$B$11:$B$510, 'Time &amp; Expenses'!$G5855)=0, "X", ""))</f>
        <v/>
      </c>
    </row>
    <row r="5856" spans="1:14" x14ac:dyDescent="0.25">
      <c r="A5856" s="28"/>
      <c r="B5856" s="74" t="str">
        <f>IF($G5856="", "", IF(IFERROR(INDEX('Project List'!$C$11:$C$510, MATCH($G5856, 'Project List'!$B$11:$B$510, 0)), "")="", "", IFERROR(INDEX('Project List'!$C$11:$C$510, MATCH($G5856, 'Project List'!$B$11:$B$510, 0)), "")))</f>
        <v/>
      </c>
      <c r="C5856" s="1" t="str">
        <f>IF($G5856="", "", IF(IFERROR(INDEX('Project List'!$D$11:$D$510, MATCH($G5856, 'Project List'!$B$11:$B$510, 0)), "")="", "", IFERROR(INDEX('Project List'!$D$11:$D$510, MATCH($G5856, 'Project List'!$B$11:$B$510, 0)), "")))</f>
        <v/>
      </c>
      <c r="D5856" s="79" t="str">
        <f>IF($G5856="", "", IF(IFERROR(INDEX('Project List'!$H$11:$H$510, MATCH($G5856, 'Project List'!$B$11:$B$510, 0)), "")="", "", IFERROR(INDEX('Project List'!$H$11:$H$510, MATCH($G5856, 'Project List'!$B$11:$B$510, 0)), "")))</f>
        <v/>
      </c>
      <c r="E5856" s="67" t="str">
        <f>IF($G5856="", "", IF(IFERROR(INDEX('Project List'!$I$11:$I$510, MATCH($G5856, 'Project List'!$B$11:$B$510, 0)), "")="", "", IFERROR(INDEX('Project List'!$I$11:$I$510, MATCH($G5856, 'Project List'!$B$11:$B$510, 0)), "")))</f>
        <v/>
      </c>
      <c r="F5856" s="28"/>
      <c r="G5856" s="118"/>
      <c r="H5856" s="120"/>
      <c r="I5856" s="119"/>
      <c r="J5856" s="122"/>
      <c r="K5856" s="135"/>
      <c r="L5856" s="28"/>
      <c r="N5856" s="45" t="str">
        <f>IF($G5856="", "", IF(COUNTIF('Project List'!$B$11:$B$510, 'Time &amp; Expenses'!$G5856)=0, "X", ""))</f>
        <v/>
      </c>
    </row>
    <row r="5857" spans="1:14" x14ac:dyDescent="0.25">
      <c r="A5857" s="28"/>
      <c r="B5857" s="74" t="str">
        <f>IF($G5857="", "", IF(IFERROR(INDEX('Project List'!$C$11:$C$510, MATCH($G5857, 'Project List'!$B$11:$B$510, 0)), "")="", "", IFERROR(INDEX('Project List'!$C$11:$C$510, MATCH($G5857, 'Project List'!$B$11:$B$510, 0)), "")))</f>
        <v/>
      </c>
      <c r="C5857" s="1" t="str">
        <f>IF($G5857="", "", IF(IFERROR(INDEX('Project List'!$D$11:$D$510, MATCH($G5857, 'Project List'!$B$11:$B$510, 0)), "")="", "", IFERROR(INDEX('Project List'!$D$11:$D$510, MATCH($G5857, 'Project List'!$B$11:$B$510, 0)), "")))</f>
        <v/>
      </c>
      <c r="D5857" s="79" t="str">
        <f>IF($G5857="", "", IF(IFERROR(INDEX('Project List'!$H$11:$H$510, MATCH($G5857, 'Project List'!$B$11:$B$510, 0)), "")="", "", IFERROR(INDEX('Project List'!$H$11:$H$510, MATCH($G5857, 'Project List'!$B$11:$B$510, 0)), "")))</f>
        <v/>
      </c>
      <c r="E5857" s="67" t="str">
        <f>IF($G5857="", "", IF(IFERROR(INDEX('Project List'!$I$11:$I$510, MATCH($G5857, 'Project List'!$B$11:$B$510, 0)), "")="", "", IFERROR(INDEX('Project List'!$I$11:$I$510, MATCH($G5857, 'Project List'!$B$11:$B$510, 0)), "")))</f>
        <v/>
      </c>
      <c r="F5857" s="28"/>
      <c r="G5857" s="118"/>
      <c r="H5857" s="120"/>
      <c r="I5857" s="119"/>
      <c r="J5857" s="122"/>
      <c r="K5857" s="135"/>
      <c r="L5857" s="28"/>
      <c r="N5857" s="45" t="str">
        <f>IF($G5857="", "", IF(COUNTIF('Project List'!$B$11:$B$510, 'Time &amp; Expenses'!$G5857)=0, "X", ""))</f>
        <v/>
      </c>
    </row>
    <row r="5858" spans="1:14" x14ac:dyDescent="0.25">
      <c r="A5858" s="28"/>
      <c r="B5858" s="74" t="str">
        <f>IF($G5858="", "", IF(IFERROR(INDEX('Project List'!$C$11:$C$510, MATCH($G5858, 'Project List'!$B$11:$B$510, 0)), "")="", "", IFERROR(INDEX('Project List'!$C$11:$C$510, MATCH($G5858, 'Project List'!$B$11:$B$510, 0)), "")))</f>
        <v/>
      </c>
      <c r="C5858" s="1" t="str">
        <f>IF($G5858="", "", IF(IFERROR(INDEX('Project List'!$D$11:$D$510, MATCH($G5858, 'Project List'!$B$11:$B$510, 0)), "")="", "", IFERROR(INDEX('Project List'!$D$11:$D$510, MATCH($G5858, 'Project List'!$B$11:$B$510, 0)), "")))</f>
        <v/>
      </c>
      <c r="D5858" s="79" t="str">
        <f>IF($G5858="", "", IF(IFERROR(INDEX('Project List'!$H$11:$H$510, MATCH($G5858, 'Project List'!$B$11:$B$510, 0)), "")="", "", IFERROR(INDEX('Project List'!$H$11:$H$510, MATCH($G5858, 'Project List'!$B$11:$B$510, 0)), "")))</f>
        <v/>
      </c>
      <c r="E5858" s="67" t="str">
        <f>IF($G5858="", "", IF(IFERROR(INDEX('Project List'!$I$11:$I$510, MATCH($G5858, 'Project List'!$B$11:$B$510, 0)), "")="", "", IFERROR(INDEX('Project List'!$I$11:$I$510, MATCH($G5858, 'Project List'!$B$11:$B$510, 0)), "")))</f>
        <v/>
      </c>
      <c r="F5858" s="28"/>
      <c r="G5858" s="118"/>
      <c r="H5858" s="120"/>
      <c r="I5858" s="119"/>
      <c r="J5858" s="122"/>
      <c r="K5858" s="135"/>
      <c r="L5858" s="28"/>
      <c r="N5858" s="45" t="str">
        <f>IF($G5858="", "", IF(COUNTIF('Project List'!$B$11:$B$510, 'Time &amp; Expenses'!$G5858)=0, "X", ""))</f>
        <v/>
      </c>
    </row>
    <row r="5859" spans="1:14" x14ac:dyDescent="0.25">
      <c r="A5859" s="28"/>
      <c r="B5859" s="74" t="str">
        <f>IF($G5859="", "", IF(IFERROR(INDEX('Project List'!$C$11:$C$510, MATCH($G5859, 'Project List'!$B$11:$B$510, 0)), "")="", "", IFERROR(INDEX('Project List'!$C$11:$C$510, MATCH($G5859, 'Project List'!$B$11:$B$510, 0)), "")))</f>
        <v/>
      </c>
      <c r="C5859" s="1" t="str">
        <f>IF($G5859="", "", IF(IFERROR(INDEX('Project List'!$D$11:$D$510, MATCH($G5859, 'Project List'!$B$11:$B$510, 0)), "")="", "", IFERROR(INDEX('Project List'!$D$11:$D$510, MATCH($G5859, 'Project List'!$B$11:$B$510, 0)), "")))</f>
        <v/>
      </c>
      <c r="D5859" s="79" t="str">
        <f>IF($G5859="", "", IF(IFERROR(INDEX('Project List'!$H$11:$H$510, MATCH($G5859, 'Project List'!$B$11:$B$510, 0)), "")="", "", IFERROR(INDEX('Project List'!$H$11:$H$510, MATCH($G5859, 'Project List'!$B$11:$B$510, 0)), "")))</f>
        <v/>
      </c>
      <c r="E5859" s="67" t="str">
        <f>IF($G5859="", "", IF(IFERROR(INDEX('Project List'!$I$11:$I$510, MATCH($G5859, 'Project List'!$B$11:$B$510, 0)), "")="", "", IFERROR(INDEX('Project List'!$I$11:$I$510, MATCH($G5859, 'Project List'!$B$11:$B$510, 0)), "")))</f>
        <v/>
      </c>
      <c r="F5859" s="28"/>
      <c r="G5859" s="118"/>
      <c r="H5859" s="120"/>
      <c r="I5859" s="119"/>
      <c r="J5859" s="122"/>
      <c r="K5859" s="135"/>
      <c r="L5859" s="28"/>
      <c r="N5859" s="45" t="str">
        <f>IF($G5859="", "", IF(COUNTIF('Project List'!$B$11:$B$510, 'Time &amp; Expenses'!$G5859)=0, "X", ""))</f>
        <v/>
      </c>
    </row>
    <row r="5860" spans="1:14" x14ac:dyDescent="0.25">
      <c r="A5860" s="28"/>
      <c r="B5860" s="74" t="str">
        <f>IF($G5860="", "", IF(IFERROR(INDEX('Project List'!$C$11:$C$510, MATCH($G5860, 'Project List'!$B$11:$B$510, 0)), "")="", "", IFERROR(INDEX('Project List'!$C$11:$C$510, MATCH($G5860, 'Project List'!$B$11:$B$510, 0)), "")))</f>
        <v/>
      </c>
      <c r="C5860" s="1" t="str">
        <f>IF($G5860="", "", IF(IFERROR(INDEX('Project List'!$D$11:$D$510, MATCH($G5860, 'Project List'!$B$11:$B$510, 0)), "")="", "", IFERROR(INDEX('Project List'!$D$11:$D$510, MATCH($G5860, 'Project List'!$B$11:$B$510, 0)), "")))</f>
        <v/>
      </c>
      <c r="D5860" s="79" t="str">
        <f>IF($G5860="", "", IF(IFERROR(INDEX('Project List'!$H$11:$H$510, MATCH($G5860, 'Project List'!$B$11:$B$510, 0)), "")="", "", IFERROR(INDEX('Project List'!$H$11:$H$510, MATCH($G5860, 'Project List'!$B$11:$B$510, 0)), "")))</f>
        <v/>
      </c>
      <c r="E5860" s="67" t="str">
        <f>IF($G5860="", "", IF(IFERROR(INDEX('Project List'!$I$11:$I$510, MATCH($G5860, 'Project List'!$B$11:$B$510, 0)), "")="", "", IFERROR(INDEX('Project List'!$I$11:$I$510, MATCH($G5860, 'Project List'!$B$11:$B$510, 0)), "")))</f>
        <v/>
      </c>
      <c r="F5860" s="28"/>
      <c r="G5860" s="118"/>
      <c r="H5860" s="120"/>
      <c r="I5860" s="119"/>
      <c r="J5860" s="122"/>
      <c r="K5860" s="135"/>
      <c r="L5860" s="28"/>
      <c r="N5860" s="45" t="str">
        <f>IF($G5860="", "", IF(COUNTIF('Project List'!$B$11:$B$510, 'Time &amp; Expenses'!$G5860)=0, "X", ""))</f>
        <v/>
      </c>
    </row>
    <row r="5861" spans="1:14" x14ac:dyDescent="0.25">
      <c r="A5861" s="28"/>
      <c r="B5861" s="74" t="str">
        <f>IF($G5861="", "", IF(IFERROR(INDEX('Project List'!$C$11:$C$510, MATCH($G5861, 'Project List'!$B$11:$B$510, 0)), "")="", "", IFERROR(INDEX('Project List'!$C$11:$C$510, MATCH($G5861, 'Project List'!$B$11:$B$510, 0)), "")))</f>
        <v/>
      </c>
      <c r="C5861" s="1" t="str">
        <f>IF($G5861="", "", IF(IFERROR(INDEX('Project List'!$D$11:$D$510, MATCH($G5861, 'Project List'!$B$11:$B$510, 0)), "")="", "", IFERROR(INDEX('Project List'!$D$11:$D$510, MATCH($G5861, 'Project List'!$B$11:$B$510, 0)), "")))</f>
        <v/>
      </c>
      <c r="D5861" s="79" t="str">
        <f>IF($G5861="", "", IF(IFERROR(INDEX('Project List'!$H$11:$H$510, MATCH($G5861, 'Project List'!$B$11:$B$510, 0)), "")="", "", IFERROR(INDEX('Project List'!$H$11:$H$510, MATCH($G5861, 'Project List'!$B$11:$B$510, 0)), "")))</f>
        <v/>
      </c>
      <c r="E5861" s="67" t="str">
        <f>IF($G5861="", "", IF(IFERROR(INDEX('Project List'!$I$11:$I$510, MATCH($G5861, 'Project List'!$B$11:$B$510, 0)), "")="", "", IFERROR(INDEX('Project List'!$I$11:$I$510, MATCH($G5861, 'Project List'!$B$11:$B$510, 0)), "")))</f>
        <v/>
      </c>
      <c r="F5861" s="28"/>
      <c r="G5861" s="118"/>
      <c r="H5861" s="120"/>
      <c r="I5861" s="119"/>
      <c r="J5861" s="122"/>
      <c r="K5861" s="135"/>
      <c r="L5861" s="28"/>
      <c r="N5861" s="45" t="str">
        <f>IF($G5861="", "", IF(COUNTIF('Project List'!$B$11:$B$510, 'Time &amp; Expenses'!$G5861)=0, "X", ""))</f>
        <v/>
      </c>
    </row>
    <row r="5862" spans="1:14" x14ac:dyDescent="0.25">
      <c r="A5862" s="28"/>
      <c r="B5862" s="74" t="str">
        <f>IF($G5862="", "", IF(IFERROR(INDEX('Project List'!$C$11:$C$510, MATCH($G5862, 'Project List'!$B$11:$B$510, 0)), "")="", "", IFERROR(INDEX('Project List'!$C$11:$C$510, MATCH($G5862, 'Project List'!$B$11:$B$510, 0)), "")))</f>
        <v/>
      </c>
      <c r="C5862" s="1" t="str">
        <f>IF($G5862="", "", IF(IFERROR(INDEX('Project List'!$D$11:$D$510, MATCH($G5862, 'Project List'!$B$11:$B$510, 0)), "")="", "", IFERROR(INDEX('Project List'!$D$11:$D$510, MATCH($G5862, 'Project List'!$B$11:$B$510, 0)), "")))</f>
        <v/>
      </c>
      <c r="D5862" s="79" t="str">
        <f>IF($G5862="", "", IF(IFERROR(INDEX('Project List'!$H$11:$H$510, MATCH($G5862, 'Project List'!$B$11:$B$510, 0)), "")="", "", IFERROR(INDEX('Project List'!$H$11:$H$510, MATCH($G5862, 'Project List'!$B$11:$B$510, 0)), "")))</f>
        <v/>
      </c>
      <c r="E5862" s="67" t="str">
        <f>IF($G5862="", "", IF(IFERROR(INDEX('Project List'!$I$11:$I$510, MATCH($G5862, 'Project List'!$B$11:$B$510, 0)), "")="", "", IFERROR(INDEX('Project List'!$I$11:$I$510, MATCH($G5862, 'Project List'!$B$11:$B$510, 0)), "")))</f>
        <v/>
      </c>
      <c r="F5862" s="28"/>
      <c r="G5862" s="118"/>
      <c r="H5862" s="120"/>
      <c r="I5862" s="119"/>
      <c r="J5862" s="122"/>
      <c r="K5862" s="135"/>
      <c r="L5862" s="28"/>
      <c r="N5862" s="45" t="str">
        <f>IF($G5862="", "", IF(COUNTIF('Project List'!$B$11:$B$510, 'Time &amp; Expenses'!$G5862)=0, "X", ""))</f>
        <v/>
      </c>
    </row>
    <row r="5863" spans="1:14" x14ac:dyDescent="0.25">
      <c r="A5863" s="28"/>
      <c r="B5863" s="74" t="str">
        <f>IF($G5863="", "", IF(IFERROR(INDEX('Project List'!$C$11:$C$510, MATCH($G5863, 'Project List'!$B$11:$B$510, 0)), "")="", "", IFERROR(INDEX('Project List'!$C$11:$C$510, MATCH($G5863, 'Project List'!$B$11:$B$510, 0)), "")))</f>
        <v/>
      </c>
      <c r="C5863" s="1" t="str">
        <f>IF($G5863="", "", IF(IFERROR(INDEX('Project List'!$D$11:$D$510, MATCH($G5863, 'Project List'!$B$11:$B$510, 0)), "")="", "", IFERROR(INDEX('Project List'!$D$11:$D$510, MATCH($G5863, 'Project List'!$B$11:$B$510, 0)), "")))</f>
        <v/>
      </c>
      <c r="D5863" s="79" t="str">
        <f>IF($G5863="", "", IF(IFERROR(INDEX('Project List'!$H$11:$H$510, MATCH($G5863, 'Project List'!$B$11:$B$510, 0)), "")="", "", IFERROR(INDEX('Project List'!$H$11:$H$510, MATCH($G5863, 'Project List'!$B$11:$B$510, 0)), "")))</f>
        <v/>
      </c>
      <c r="E5863" s="67" t="str">
        <f>IF($G5863="", "", IF(IFERROR(INDEX('Project List'!$I$11:$I$510, MATCH($G5863, 'Project List'!$B$11:$B$510, 0)), "")="", "", IFERROR(INDEX('Project List'!$I$11:$I$510, MATCH($G5863, 'Project List'!$B$11:$B$510, 0)), "")))</f>
        <v/>
      </c>
      <c r="F5863" s="28"/>
      <c r="G5863" s="118"/>
      <c r="H5863" s="120"/>
      <c r="I5863" s="119"/>
      <c r="J5863" s="122"/>
      <c r="K5863" s="135"/>
      <c r="L5863" s="28"/>
      <c r="N5863" s="45" t="str">
        <f>IF($G5863="", "", IF(COUNTIF('Project List'!$B$11:$B$510, 'Time &amp; Expenses'!$G5863)=0, "X", ""))</f>
        <v/>
      </c>
    </row>
    <row r="5864" spans="1:14" x14ac:dyDescent="0.25">
      <c r="A5864" s="28"/>
      <c r="B5864" s="74" t="str">
        <f>IF($G5864="", "", IF(IFERROR(INDEX('Project List'!$C$11:$C$510, MATCH($G5864, 'Project List'!$B$11:$B$510, 0)), "")="", "", IFERROR(INDEX('Project List'!$C$11:$C$510, MATCH($G5864, 'Project List'!$B$11:$B$510, 0)), "")))</f>
        <v/>
      </c>
      <c r="C5864" s="1" t="str">
        <f>IF($G5864="", "", IF(IFERROR(INDEX('Project List'!$D$11:$D$510, MATCH($G5864, 'Project List'!$B$11:$B$510, 0)), "")="", "", IFERROR(INDEX('Project List'!$D$11:$D$510, MATCH($G5864, 'Project List'!$B$11:$B$510, 0)), "")))</f>
        <v/>
      </c>
      <c r="D5864" s="79" t="str">
        <f>IF($G5864="", "", IF(IFERROR(INDEX('Project List'!$H$11:$H$510, MATCH($G5864, 'Project List'!$B$11:$B$510, 0)), "")="", "", IFERROR(INDEX('Project List'!$H$11:$H$510, MATCH($G5864, 'Project List'!$B$11:$B$510, 0)), "")))</f>
        <v/>
      </c>
      <c r="E5864" s="67" t="str">
        <f>IF($G5864="", "", IF(IFERROR(INDEX('Project List'!$I$11:$I$510, MATCH($G5864, 'Project List'!$B$11:$B$510, 0)), "")="", "", IFERROR(INDEX('Project List'!$I$11:$I$510, MATCH($G5864, 'Project List'!$B$11:$B$510, 0)), "")))</f>
        <v/>
      </c>
      <c r="F5864" s="28"/>
      <c r="G5864" s="118"/>
      <c r="H5864" s="120"/>
      <c r="I5864" s="119"/>
      <c r="J5864" s="122"/>
      <c r="K5864" s="135"/>
      <c r="L5864" s="28"/>
      <c r="N5864" s="45" t="str">
        <f>IF($G5864="", "", IF(COUNTIF('Project List'!$B$11:$B$510, 'Time &amp; Expenses'!$G5864)=0, "X", ""))</f>
        <v/>
      </c>
    </row>
    <row r="5865" spans="1:14" x14ac:dyDescent="0.25">
      <c r="A5865" s="28"/>
      <c r="B5865" s="74" t="str">
        <f>IF($G5865="", "", IF(IFERROR(INDEX('Project List'!$C$11:$C$510, MATCH($G5865, 'Project List'!$B$11:$B$510, 0)), "")="", "", IFERROR(INDEX('Project List'!$C$11:$C$510, MATCH($G5865, 'Project List'!$B$11:$B$510, 0)), "")))</f>
        <v/>
      </c>
      <c r="C5865" s="1" t="str">
        <f>IF($G5865="", "", IF(IFERROR(INDEX('Project List'!$D$11:$D$510, MATCH($G5865, 'Project List'!$B$11:$B$510, 0)), "")="", "", IFERROR(INDEX('Project List'!$D$11:$D$510, MATCH($G5865, 'Project List'!$B$11:$B$510, 0)), "")))</f>
        <v/>
      </c>
      <c r="D5865" s="79" t="str">
        <f>IF($G5865="", "", IF(IFERROR(INDEX('Project List'!$H$11:$H$510, MATCH($G5865, 'Project List'!$B$11:$B$510, 0)), "")="", "", IFERROR(INDEX('Project List'!$H$11:$H$510, MATCH($G5865, 'Project List'!$B$11:$B$510, 0)), "")))</f>
        <v/>
      </c>
      <c r="E5865" s="67" t="str">
        <f>IF($G5865="", "", IF(IFERROR(INDEX('Project List'!$I$11:$I$510, MATCH($G5865, 'Project List'!$B$11:$B$510, 0)), "")="", "", IFERROR(INDEX('Project List'!$I$11:$I$510, MATCH($G5865, 'Project List'!$B$11:$B$510, 0)), "")))</f>
        <v/>
      </c>
      <c r="F5865" s="28"/>
      <c r="G5865" s="118"/>
      <c r="H5865" s="120"/>
      <c r="I5865" s="119"/>
      <c r="J5865" s="122"/>
      <c r="K5865" s="135"/>
      <c r="L5865" s="28"/>
      <c r="N5865" s="45" t="str">
        <f>IF($G5865="", "", IF(COUNTIF('Project List'!$B$11:$B$510, 'Time &amp; Expenses'!$G5865)=0, "X", ""))</f>
        <v/>
      </c>
    </row>
    <row r="5866" spans="1:14" x14ac:dyDescent="0.25">
      <c r="A5866" s="28"/>
      <c r="B5866" s="74" t="str">
        <f>IF($G5866="", "", IF(IFERROR(INDEX('Project List'!$C$11:$C$510, MATCH($G5866, 'Project List'!$B$11:$B$510, 0)), "")="", "", IFERROR(INDEX('Project List'!$C$11:$C$510, MATCH($G5866, 'Project List'!$B$11:$B$510, 0)), "")))</f>
        <v/>
      </c>
      <c r="C5866" s="1" t="str">
        <f>IF($G5866="", "", IF(IFERROR(INDEX('Project List'!$D$11:$D$510, MATCH($G5866, 'Project List'!$B$11:$B$510, 0)), "")="", "", IFERROR(INDEX('Project List'!$D$11:$D$510, MATCH($G5866, 'Project List'!$B$11:$B$510, 0)), "")))</f>
        <v/>
      </c>
      <c r="D5866" s="79" t="str">
        <f>IF($G5866="", "", IF(IFERROR(INDEX('Project List'!$H$11:$H$510, MATCH($G5866, 'Project List'!$B$11:$B$510, 0)), "")="", "", IFERROR(INDEX('Project List'!$H$11:$H$510, MATCH($G5866, 'Project List'!$B$11:$B$510, 0)), "")))</f>
        <v/>
      </c>
      <c r="E5866" s="67" t="str">
        <f>IF($G5866="", "", IF(IFERROR(INDEX('Project List'!$I$11:$I$510, MATCH($G5866, 'Project List'!$B$11:$B$510, 0)), "")="", "", IFERROR(INDEX('Project List'!$I$11:$I$510, MATCH($G5866, 'Project List'!$B$11:$B$510, 0)), "")))</f>
        <v/>
      </c>
      <c r="F5866" s="28"/>
      <c r="G5866" s="118"/>
      <c r="H5866" s="120"/>
      <c r="I5866" s="119"/>
      <c r="J5866" s="122"/>
      <c r="K5866" s="135"/>
      <c r="L5866" s="28"/>
      <c r="N5866" s="45" t="str">
        <f>IF($G5866="", "", IF(COUNTIF('Project List'!$B$11:$B$510, 'Time &amp; Expenses'!$G5866)=0, "X", ""))</f>
        <v/>
      </c>
    </row>
    <row r="5867" spans="1:14" x14ac:dyDescent="0.25">
      <c r="A5867" s="28"/>
      <c r="B5867" s="74" t="str">
        <f>IF($G5867="", "", IF(IFERROR(INDEX('Project List'!$C$11:$C$510, MATCH($G5867, 'Project List'!$B$11:$B$510, 0)), "")="", "", IFERROR(INDEX('Project List'!$C$11:$C$510, MATCH($G5867, 'Project List'!$B$11:$B$510, 0)), "")))</f>
        <v/>
      </c>
      <c r="C5867" s="1" t="str">
        <f>IF($G5867="", "", IF(IFERROR(INDEX('Project List'!$D$11:$D$510, MATCH($G5867, 'Project List'!$B$11:$B$510, 0)), "")="", "", IFERROR(INDEX('Project List'!$D$11:$D$510, MATCH($G5867, 'Project List'!$B$11:$B$510, 0)), "")))</f>
        <v/>
      </c>
      <c r="D5867" s="79" t="str">
        <f>IF($G5867="", "", IF(IFERROR(INDEX('Project List'!$H$11:$H$510, MATCH($G5867, 'Project List'!$B$11:$B$510, 0)), "")="", "", IFERROR(INDEX('Project List'!$H$11:$H$510, MATCH($G5867, 'Project List'!$B$11:$B$510, 0)), "")))</f>
        <v/>
      </c>
      <c r="E5867" s="67" t="str">
        <f>IF($G5867="", "", IF(IFERROR(INDEX('Project List'!$I$11:$I$510, MATCH($G5867, 'Project List'!$B$11:$B$510, 0)), "")="", "", IFERROR(INDEX('Project List'!$I$11:$I$510, MATCH($G5867, 'Project List'!$B$11:$B$510, 0)), "")))</f>
        <v/>
      </c>
      <c r="F5867" s="28"/>
      <c r="G5867" s="118"/>
      <c r="H5867" s="120"/>
      <c r="I5867" s="119"/>
      <c r="J5867" s="122"/>
      <c r="K5867" s="135"/>
      <c r="L5867" s="28"/>
      <c r="N5867" s="45" t="str">
        <f>IF($G5867="", "", IF(COUNTIF('Project List'!$B$11:$B$510, 'Time &amp; Expenses'!$G5867)=0, "X", ""))</f>
        <v/>
      </c>
    </row>
    <row r="5868" spans="1:14" x14ac:dyDescent="0.25">
      <c r="A5868" s="28"/>
      <c r="B5868" s="74" t="str">
        <f>IF($G5868="", "", IF(IFERROR(INDEX('Project List'!$C$11:$C$510, MATCH($G5868, 'Project List'!$B$11:$B$510, 0)), "")="", "", IFERROR(INDEX('Project List'!$C$11:$C$510, MATCH($G5868, 'Project List'!$B$11:$B$510, 0)), "")))</f>
        <v/>
      </c>
      <c r="C5868" s="1" t="str">
        <f>IF($G5868="", "", IF(IFERROR(INDEX('Project List'!$D$11:$D$510, MATCH($G5868, 'Project List'!$B$11:$B$510, 0)), "")="", "", IFERROR(INDEX('Project List'!$D$11:$D$510, MATCH($G5868, 'Project List'!$B$11:$B$510, 0)), "")))</f>
        <v/>
      </c>
      <c r="D5868" s="79" t="str">
        <f>IF($G5868="", "", IF(IFERROR(INDEX('Project List'!$H$11:$H$510, MATCH($G5868, 'Project List'!$B$11:$B$510, 0)), "")="", "", IFERROR(INDEX('Project List'!$H$11:$H$510, MATCH($G5868, 'Project List'!$B$11:$B$510, 0)), "")))</f>
        <v/>
      </c>
      <c r="E5868" s="67" t="str">
        <f>IF($G5868="", "", IF(IFERROR(INDEX('Project List'!$I$11:$I$510, MATCH($G5868, 'Project List'!$B$11:$B$510, 0)), "")="", "", IFERROR(INDEX('Project List'!$I$11:$I$510, MATCH($G5868, 'Project List'!$B$11:$B$510, 0)), "")))</f>
        <v/>
      </c>
      <c r="F5868" s="28"/>
      <c r="G5868" s="118"/>
      <c r="H5868" s="120"/>
      <c r="I5868" s="119"/>
      <c r="J5868" s="122"/>
      <c r="K5868" s="135"/>
      <c r="L5868" s="28"/>
      <c r="N5868" s="45" t="str">
        <f>IF($G5868="", "", IF(COUNTIF('Project List'!$B$11:$B$510, 'Time &amp; Expenses'!$G5868)=0, "X", ""))</f>
        <v/>
      </c>
    </row>
    <row r="5869" spans="1:14" x14ac:dyDescent="0.25">
      <c r="A5869" s="28"/>
      <c r="B5869" s="74" t="str">
        <f>IF($G5869="", "", IF(IFERROR(INDEX('Project List'!$C$11:$C$510, MATCH($G5869, 'Project List'!$B$11:$B$510, 0)), "")="", "", IFERROR(INDEX('Project List'!$C$11:$C$510, MATCH($G5869, 'Project List'!$B$11:$B$510, 0)), "")))</f>
        <v/>
      </c>
      <c r="C5869" s="1" t="str">
        <f>IF($G5869="", "", IF(IFERROR(INDEX('Project List'!$D$11:$D$510, MATCH($G5869, 'Project List'!$B$11:$B$510, 0)), "")="", "", IFERROR(INDEX('Project List'!$D$11:$D$510, MATCH($G5869, 'Project List'!$B$11:$B$510, 0)), "")))</f>
        <v/>
      </c>
      <c r="D5869" s="79" t="str">
        <f>IF($G5869="", "", IF(IFERROR(INDEX('Project List'!$H$11:$H$510, MATCH($G5869, 'Project List'!$B$11:$B$510, 0)), "")="", "", IFERROR(INDEX('Project List'!$H$11:$H$510, MATCH($G5869, 'Project List'!$B$11:$B$510, 0)), "")))</f>
        <v/>
      </c>
      <c r="E5869" s="67" t="str">
        <f>IF($G5869="", "", IF(IFERROR(INDEX('Project List'!$I$11:$I$510, MATCH($G5869, 'Project List'!$B$11:$B$510, 0)), "")="", "", IFERROR(INDEX('Project List'!$I$11:$I$510, MATCH($G5869, 'Project List'!$B$11:$B$510, 0)), "")))</f>
        <v/>
      </c>
      <c r="F5869" s="28"/>
      <c r="G5869" s="118"/>
      <c r="H5869" s="120"/>
      <c r="I5869" s="119"/>
      <c r="J5869" s="122"/>
      <c r="K5869" s="135"/>
      <c r="L5869" s="28"/>
      <c r="N5869" s="45" t="str">
        <f>IF($G5869="", "", IF(COUNTIF('Project List'!$B$11:$B$510, 'Time &amp; Expenses'!$G5869)=0, "X", ""))</f>
        <v/>
      </c>
    </row>
    <row r="5870" spans="1:14" x14ac:dyDescent="0.25">
      <c r="A5870" s="28"/>
      <c r="B5870" s="74" t="str">
        <f>IF($G5870="", "", IF(IFERROR(INDEX('Project List'!$C$11:$C$510, MATCH($G5870, 'Project List'!$B$11:$B$510, 0)), "")="", "", IFERROR(INDEX('Project List'!$C$11:$C$510, MATCH($G5870, 'Project List'!$B$11:$B$510, 0)), "")))</f>
        <v/>
      </c>
      <c r="C5870" s="1" t="str">
        <f>IF($G5870="", "", IF(IFERROR(INDEX('Project List'!$D$11:$D$510, MATCH($G5870, 'Project List'!$B$11:$B$510, 0)), "")="", "", IFERROR(INDEX('Project List'!$D$11:$D$510, MATCH($G5870, 'Project List'!$B$11:$B$510, 0)), "")))</f>
        <v/>
      </c>
      <c r="D5870" s="79" t="str">
        <f>IF($G5870="", "", IF(IFERROR(INDEX('Project List'!$H$11:$H$510, MATCH($G5870, 'Project List'!$B$11:$B$510, 0)), "")="", "", IFERROR(INDEX('Project List'!$H$11:$H$510, MATCH($G5870, 'Project List'!$B$11:$B$510, 0)), "")))</f>
        <v/>
      </c>
      <c r="E5870" s="67" t="str">
        <f>IF($G5870="", "", IF(IFERROR(INDEX('Project List'!$I$11:$I$510, MATCH($G5870, 'Project List'!$B$11:$B$510, 0)), "")="", "", IFERROR(INDEX('Project List'!$I$11:$I$510, MATCH($G5870, 'Project List'!$B$11:$B$510, 0)), "")))</f>
        <v/>
      </c>
      <c r="F5870" s="28"/>
      <c r="G5870" s="118"/>
      <c r="H5870" s="120"/>
      <c r="I5870" s="119"/>
      <c r="J5870" s="122"/>
      <c r="K5870" s="135"/>
      <c r="L5870" s="28"/>
      <c r="N5870" s="45" t="str">
        <f>IF($G5870="", "", IF(COUNTIF('Project List'!$B$11:$B$510, 'Time &amp; Expenses'!$G5870)=0, "X", ""))</f>
        <v/>
      </c>
    </row>
    <row r="5871" spans="1:14" x14ac:dyDescent="0.25">
      <c r="A5871" s="28"/>
      <c r="B5871" s="74" t="str">
        <f>IF($G5871="", "", IF(IFERROR(INDEX('Project List'!$C$11:$C$510, MATCH($G5871, 'Project List'!$B$11:$B$510, 0)), "")="", "", IFERROR(INDEX('Project List'!$C$11:$C$510, MATCH($G5871, 'Project List'!$B$11:$B$510, 0)), "")))</f>
        <v/>
      </c>
      <c r="C5871" s="1" t="str">
        <f>IF($G5871="", "", IF(IFERROR(INDEX('Project List'!$D$11:$D$510, MATCH($G5871, 'Project List'!$B$11:$B$510, 0)), "")="", "", IFERROR(INDEX('Project List'!$D$11:$D$510, MATCH($G5871, 'Project List'!$B$11:$B$510, 0)), "")))</f>
        <v/>
      </c>
      <c r="D5871" s="79" t="str">
        <f>IF($G5871="", "", IF(IFERROR(INDEX('Project List'!$H$11:$H$510, MATCH($G5871, 'Project List'!$B$11:$B$510, 0)), "")="", "", IFERROR(INDEX('Project List'!$H$11:$H$510, MATCH($G5871, 'Project List'!$B$11:$B$510, 0)), "")))</f>
        <v/>
      </c>
      <c r="E5871" s="67" t="str">
        <f>IF($G5871="", "", IF(IFERROR(INDEX('Project List'!$I$11:$I$510, MATCH($G5871, 'Project List'!$B$11:$B$510, 0)), "")="", "", IFERROR(INDEX('Project List'!$I$11:$I$510, MATCH($G5871, 'Project List'!$B$11:$B$510, 0)), "")))</f>
        <v/>
      </c>
      <c r="F5871" s="28"/>
      <c r="G5871" s="118"/>
      <c r="H5871" s="120"/>
      <c r="I5871" s="119"/>
      <c r="J5871" s="122"/>
      <c r="K5871" s="135"/>
      <c r="L5871" s="28"/>
      <c r="N5871" s="45" t="str">
        <f>IF($G5871="", "", IF(COUNTIF('Project List'!$B$11:$B$510, 'Time &amp; Expenses'!$G5871)=0, "X", ""))</f>
        <v/>
      </c>
    </row>
    <row r="5872" spans="1:14" x14ac:dyDescent="0.25">
      <c r="A5872" s="28"/>
      <c r="B5872" s="74" t="str">
        <f>IF($G5872="", "", IF(IFERROR(INDEX('Project List'!$C$11:$C$510, MATCH($G5872, 'Project List'!$B$11:$B$510, 0)), "")="", "", IFERROR(INDEX('Project List'!$C$11:$C$510, MATCH($G5872, 'Project List'!$B$11:$B$510, 0)), "")))</f>
        <v/>
      </c>
      <c r="C5872" s="1" t="str">
        <f>IF($G5872="", "", IF(IFERROR(INDEX('Project List'!$D$11:$D$510, MATCH($G5872, 'Project List'!$B$11:$B$510, 0)), "")="", "", IFERROR(INDEX('Project List'!$D$11:$D$510, MATCH($G5872, 'Project List'!$B$11:$B$510, 0)), "")))</f>
        <v/>
      </c>
      <c r="D5872" s="79" t="str">
        <f>IF($G5872="", "", IF(IFERROR(INDEX('Project List'!$H$11:$H$510, MATCH($G5872, 'Project List'!$B$11:$B$510, 0)), "")="", "", IFERROR(INDEX('Project List'!$H$11:$H$510, MATCH($G5872, 'Project List'!$B$11:$B$510, 0)), "")))</f>
        <v/>
      </c>
      <c r="E5872" s="67" t="str">
        <f>IF($G5872="", "", IF(IFERROR(INDEX('Project List'!$I$11:$I$510, MATCH($G5872, 'Project List'!$B$11:$B$510, 0)), "")="", "", IFERROR(INDEX('Project List'!$I$11:$I$510, MATCH($G5872, 'Project List'!$B$11:$B$510, 0)), "")))</f>
        <v/>
      </c>
      <c r="F5872" s="28"/>
      <c r="G5872" s="118"/>
      <c r="H5872" s="120"/>
      <c r="I5872" s="119"/>
      <c r="J5872" s="122"/>
      <c r="K5872" s="135"/>
      <c r="L5872" s="28"/>
      <c r="N5872" s="45" t="str">
        <f>IF($G5872="", "", IF(COUNTIF('Project List'!$B$11:$B$510, 'Time &amp; Expenses'!$G5872)=0, "X", ""))</f>
        <v/>
      </c>
    </row>
    <row r="5873" spans="1:14" x14ac:dyDescent="0.25">
      <c r="A5873" s="28"/>
      <c r="B5873" s="74" t="str">
        <f>IF($G5873="", "", IF(IFERROR(INDEX('Project List'!$C$11:$C$510, MATCH($G5873, 'Project List'!$B$11:$B$510, 0)), "")="", "", IFERROR(INDEX('Project List'!$C$11:$C$510, MATCH($G5873, 'Project List'!$B$11:$B$510, 0)), "")))</f>
        <v/>
      </c>
      <c r="C5873" s="1" t="str">
        <f>IF($G5873="", "", IF(IFERROR(INDEX('Project List'!$D$11:$D$510, MATCH($G5873, 'Project List'!$B$11:$B$510, 0)), "")="", "", IFERROR(INDEX('Project List'!$D$11:$D$510, MATCH($G5873, 'Project List'!$B$11:$B$510, 0)), "")))</f>
        <v/>
      </c>
      <c r="D5873" s="79" t="str">
        <f>IF($G5873="", "", IF(IFERROR(INDEX('Project List'!$H$11:$H$510, MATCH($G5873, 'Project List'!$B$11:$B$510, 0)), "")="", "", IFERROR(INDEX('Project List'!$H$11:$H$510, MATCH($G5873, 'Project List'!$B$11:$B$510, 0)), "")))</f>
        <v/>
      </c>
      <c r="E5873" s="67" t="str">
        <f>IF($G5873="", "", IF(IFERROR(INDEX('Project List'!$I$11:$I$510, MATCH($G5873, 'Project List'!$B$11:$B$510, 0)), "")="", "", IFERROR(INDEX('Project List'!$I$11:$I$510, MATCH($G5873, 'Project List'!$B$11:$B$510, 0)), "")))</f>
        <v/>
      </c>
      <c r="F5873" s="28"/>
      <c r="G5873" s="118"/>
      <c r="H5873" s="120"/>
      <c r="I5873" s="119"/>
      <c r="J5873" s="122"/>
      <c r="K5873" s="135"/>
      <c r="L5873" s="28"/>
      <c r="N5873" s="45" t="str">
        <f>IF($G5873="", "", IF(COUNTIF('Project List'!$B$11:$B$510, 'Time &amp; Expenses'!$G5873)=0, "X", ""))</f>
        <v/>
      </c>
    </row>
    <row r="5874" spans="1:14" x14ac:dyDescent="0.25">
      <c r="A5874" s="28"/>
      <c r="B5874" s="74" t="str">
        <f>IF($G5874="", "", IF(IFERROR(INDEX('Project List'!$C$11:$C$510, MATCH($G5874, 'Project List'!$B$11:$B$510, 0)), "")="", "", IFERROR(INDEX('Project List'!$C$11:$C$510, MATCH($G5874, 'Project List'!$B$11:$B$510, 0)), "")))</f>
        <v/>
      </c>
      <c r="C5874" s="1" t="str">
        <f>IF($G5874="", "", IF(IFERROR(INDEX('Project List'!$D$11:$D$510, MATCH($G5874, 'Project List'!$B$11:$B$510, 0)), "")="", "", IFERROR(INDEX('Project List'!$D$11:$D$510, MATCH($G5874, 'Project List'!$B$11:$B$510, 0)), "")))</f>
        <v/>
      </c>
      <c r="D5874" s="79" t="str">
        <f>IF($G5874="", "", IF(IFERROR(INDEX('Project List'!$H$11:$H$510, MATCH($G5874, 'Project List'!$B$11:$B$510, 0)), "")="", "", IFERROR(INDEX('Project List'!$H$11:$H$510, MATCH($G5874, 'Project List'!$B$11:$B$510, 0)), "")))</f>
        <v/>
      </c>
      <c r="E5874" s="67" t="str">
        <f>IF($G5874="", "", IF(IFERROR(INDEX('Project List'!$I$11:$I$510, MATCH($G5874, 'Project List'!$B$11:$B$510, 0)), "")="", "", IFERROR(INDEX('Project List'!$I$11:$I$510, MATCH($G5874, 'Project List'!$B$11:$B$510, 0)), "")))</f>
        <v/>
      </c>
      <c r="F5874" s="28"/>
      <c r="G5874" s="118"/>
      <c r="H5874" s="120"/>
      <c r="I5874" s="119"/>
      <c r="J5874" s="122"/>
      <c r="K5874" s="135"/>
      <c r="L5874" s="28"/>
      <c r="N5874" s="45" t="str">
        <f>IF($G5874="", "", IF(COUNTIF('Project List'!$B$11:$B$510, 'Time &amp; Expenses'!$G5874)=0, "X", ""))</f>
        <v/>
      </c>
    </row>
    <row r="5875" spans="1:14" x14ac:dyDescent="0.25">
      <c r="A5875" s="28"/>
      <c r="B5875" s="74" t="str">
        <f>IF($G5875="", "", IF(IFERROR(INDEX('Project List'!$C$11:$C$510, MATCH($G5875, 'Project List'!$B$11:$B$510, 0)), "")="", "", IFERROR(INDEX('Project List'!$C$11:$C$510, MATCH($G5875, 'Project List'!$B$11:$B$510, 0)), "")))</f>
        <v/>
      </c>
      <c r="C5875" s="1" t="str">
        <f>IF($G5875="", "", IF(IFERROR(INDEX('Project List'!$D$11:$D$510, MATCH($G5875, 'Project List'!$B$11:$B$510, 0)), "")="", "", IFERROR(INDEX('Project List'!$D$11:$D$510, MATCH($G5875, 'Project List'!$B$11:$B$510, 0)), "")))</f>
        <v/>
      </c>
      <c r="D5875" s="79" t="str">
        <f>IF($G5875="", "", IF(IFERROR(INDEX('Project List'!$H$11:$H$510, MATCH($G5875, 'Project List'!$B$11:$B$510, 0)), "")="", "", IFERROR(INDEX('Project List'!$H$11:$H$510, MATCH($G5875, 'Project List'!$B$11:$B$510, 0)), "")))</f>
        <v/>
      </c>
      <c r="E5875" s="67" t="str">
        <f>IF($G5875="", "", IF(IFERROR(INDEX('Project List'!$I$11:$I$510, MATCH($G5875, 'Project List'!$B$11:$B$510, 0)), "")="", "", IFERROR(INDEX('Project List'!$I$11:$I$510, MATCH($G5875, 'Project List'!$B$11:$B$510, 0)), "")))</f>
        <v/>
      </c>
      <c r="F5875" s="28"/>
      <c r="G5875" s="118"/>
      <c r="H5875" s="120"/>
      <c r="I5875" s="119"/>
      <c r="J5875" s="122"/>
      <c r="K5875" s="135"/>
      <c r="L5875" s="28"/>
      <c r="N5875" s="45" t="str">
        <f>IF($G5875="", "", IF(COUNTIF('Project List'!$B$11:$B$510, 'Time &amp; Expenses'!$G5875)=0, "X", ""))</f>
        <v/>
      </c>
    </row>
    <row r="5876" spans="1:14" x14ac:dyDescent="0.25">
      <c r="A5876" s="28"/>
      <c r="B5876" s="74" t="str">
        <f>IF($G5876="", "", IF(IFERROR(INDEX('Project List'!$C$11:$C$510, MATCH($G5876, 'Project List'!$B$11:$B$510, 0)), "")="", "", IFERROR(INDEX('Project List'!$C$11:$C$510, MATCH($G5876, 'Project List'!$B$11:$B$510, 0)), "")))</f>
        <v/>
      </c>
      <c r="C5876" s="1" t="str">
        <f>IF($G5876="", "", IF(IFERROR(INDEX('Project List'!$D$11:$D$510, MATCH($G5876, 'Project List'!$B$11:$B$510, 0)), "")="", "", IFERROR(INDEX('Project List'!$D$11:$D$510, MATCH($G5876, 'Project List'!$B$11:$B$510, 0)), "")))</f>
        <v/>
      </c>
      <c r="D5876" s="79" t="str">
        <f>IF($G5876="", "", IF(IFERROR(INDEX('Project List'!$H$11:$H$510, MATCH($G5876, 'Project List'!$B$11:$B$510, 0)), "")="", "", IFERROR(INDEX('Project List'!$H$11:$H$510, MATCH($G5876, 'Project List'!$B$11:$B$510, 0)), "")))</f>
        <v/>
      </c>
      <c r="E5876" s="67" t="str">
        <f>IF($G5876="", "", IF(IFERROR(INDEX('Project List'!$I$11:$I$510, MATCH($G5876, 'Project List'!$B$11:$B$510, 0)), "")="", "", IFERROR(INDEX('Project List'!$I$11:$I$510, MATCH($G5876, 'Project List'!$B$11:$B$510, 0)), "")))</f>
        <v/>
      </c>
      <c r="F5876" s="28"/>
      <c r="G5876" s="118"/>
      <c r="H5876" s="120"/>
      <c r="I5876" s="119"/>
      <c r="J5876" s="122"/>
      <c r="K5876" s="135"/>
      <c r="L5876" s="28"/>
      <c r="N5876" s="45" t="str">
        <f>IF($G5876="", "", IF(COUNTIF('Project List'!$B$11:$B$510, 'Time &amp; Expenses'!$G5876)=0, "X", ""))</f>
        <v/>
      </c>
    </row>
    <row r="5877" spans="1:14" x14ac:dyDescent="0.25">
      <c r="A5877" s="28"/>
      <c r="B5877" s="74" t="str">
        <f>IF($G5877="", "", IF(IFERROR(INDEX('Project List'!$C$11:$C$510, MATCH($G5877, 'Project List'!$B$11:$B$510, 0)), "")="", "", IFERROR(INDEX('Project List'!$C$11:$C$510, MATCH($G5877, 'Project List'!$B$11:$B$510, 0)), "")))</f>
        <v/>
      </c>
      <c r="C5877" s="1" t="str">
        <f>IF($G5877="", "", IF(IFERROR(INDEX('Project List'!$D$11:$D$510, MATCH($G5877, 'Project List'!$B$11:$B$510, 0)), "")="", "", IFERROR(INDEX('Project List'!$D$11:$D$510, MATCH($G5877, 'Project List'!$B$11:$B$510, 0)), "")))</f>
        <v/>
      </c>
      <c r="D5877" s="79" t="str">
        <f>IF($G5877="", "", IF(IFERROR(INDEX('Project List'!$H$11:$H$510, MATCH($G5877, 'Project List'!$B$11:$B$510, 0)), "")="", "", IFERROR(INDEX('Project List'!$H$11:$H$510, MATCH($G5877, 'Project List'!$B$11:$B$510, 0)), "")))</f>
        <v/>
      </c>
      <c r="E5877" s="67" t="str">
        <f>IF($G5877="", "", IF(IFERROR(INDEX('Project List'!$I$11:$I$510, MATCH($G5877, 'Project List'!$B$11:$B$510, 0)), "")="", "", IFERROR(INDEX('Project List'!$I$11:$I$510, MATCH($G5877, 'Project List'!$B$11:$B$510, 0)), "")))</f>
        <v/>
      </c>
      <c r="F5877" s="28"/>
      <c r="G5877" s="118"/>
      <c r="H5877" s="120"/>
      <c r="I5877" s="119"/>
      <c r="J5877" s="122"/>
      <c r="K5877" s="135"/>
      <c r="L5877" s="28"/>
      <c r="N5877" s="45" t="str">
        <f>IF($G5877="", "", IF(COUNTIF('Project List'!$B$11:$B$510, 'Time &amp; Expenses'!$G5877)=0, "X", ""))</f>
        <v/>
      </c>
    </row>
    <row r="5878" spans="1:14" x14ac:dyDescent="0.25">
      <c r="A5878" s="28"/>
      <c r="B5878" s="74" t="str">
        <f>IF($G5878="", "", IF(IFERROR(INDEX('Project List'!$C$11:$C$510, MATCH($G5878, 'Project List'!$B$11:$B$510, 0)), "")="", "", IFERROR(INDEX('Project List'!$C$11:$C$510, MATCH($G5878, 'Project List'!$B$11:$B$510, 0)), "")))</f>
        <v/>
      </c>
      <c r="C5878" s="1" t="str">
        <f>IF($G5878="", "", IF(IFERROR(INDEX('Project List'!$D$11:$D$510, MATCH($G5878, 'Project List'!$B$11:$B$510, 0)), "")="", "", IFERROR(INDEX('Project List'!$D$11:$D$510, MATCH($G5878, 'Project List'!$B$11:$B$510, 0)), "")))</f>
        <v/>
      </c>
      <c r="D5878" s="79" t="str">
        <f>IF($G5878="", "", IF(IFERROR(INDEX('Project List'!$H$11:$H$510, MATCH($G5878, 'Project List'!$B$11:$B$510, 0)), "")="", "", IFERROR(INDEX('Project List'!$H$11:$H$510, MATCH($G5878, 'Project List'!$B$11:$B$510, 0)), "")))</f>
        <v/>
      </c>
      <c r="E5878" s="67" t="str">
        <f>IF($G5878="", "", IF(IFERROR(INDEX('Project List'!$I$11:$I$510, MATCH($G5878, 'Project List'!$B$11:$B$510, 0)), "")="", "", IFERROR(INDEX('Project List'!$I$11:$I$510, MATCH($G5878, 'Project List'!$B$11:$B$510, 0)), "")))</f>
        <v/>
      </c>
      <c r="F5878" s="28"/>
      <c r="G5878" s="118"/>
      <c r="H5878" s="120"/>
      <c r="I5878" s="119"/>
      <c r="J5878" s="122"/>
      <c r="K5878" s="135"/>
      <c r="L5878" s="28"/>
      <c r="N5878" s="45" t="str">
        <f>IF($G5878="", "", IF(COUNTIF('Project List'!$B$11:$B$510, 'Time &amp; Expenses'!$G5878)=0, "X", ""))</f>
        <v/>
      </c>
    </row>
    <row r="5879" spans="1:14" x14ac:dyDescent="0.25">
      <c r="A5879" s="28"/>
      <c r="B5879" s="74" t="str">
        <f>IF($G5879="", "", IF(IFERROR(INDEX('Project List'!$C$11:$C$510, MATCH($G5879, 'Project List'!$B$11:$B$510, 0)), "")="", "", IFERROR(INDEX('Project List'!$C$11:$C$510, MATCH($G5879, 'Project List'!$B$11:$B$510, 0)), "")))</f>
        <v/>
      </c>
      <c r="C5879" s="1" t="str">
        <f>IF($G5879="", "", IF(IFERROR(INDEX('Project List'!$D$11:$D$510, MATCH($G5879, 'Project List'!$B$11:$B$510, 0)), "")="", "", IFERROR(INDEX('Project List'!$D$11:$D$510, MATCH($G5879, 'Project List'!$B$11:$B$510, 0)), "")))</f>
        <v/>
      </c>
      <c r="D5879" s="79" t="str">
        <f>IF($G5879="", "", IF(IFERROR(INDEX('Project List'!$H$11:$H$510, MATCH($G5879, 'Project List'!$B$11:$B$510, 0)), "")="", "", IFERROR(INDEX('Project List'!$H$11:$H$510, MATCH($G5879, 'Project List'!$B$11:$B$510, 0)), "")))</f>
        <v/>
      </c>
      <c r="E5879" s="67" t="str">
        <f>IF($G5879="", "", IF(IFERROR(INDEX('Project List'!$I$11:$I$510, MATCH($G5879, 'Project List'!$B$11:$B$510, 0)), "")="", "", IFERROR(INDEX('Project List'!$I$11:$I$510, MATCH($G5879, 'Project List'!$B$11:$B$510, 0)), "")))</f>
        <v/>
      </c>
      <c r="F5879" s="28"/>
      <c r="G5879" s="118"/>
      <c r="H5879" s="120"/>
      <c r="I5879" s="119"/>
      <c r="J5879" s="122"/>
      <c r="K5879" s="135"/>
      <c r="L5879" s="28"/>
      <c r="N5879" s="45" t="str">
        <f>IF($G5879="", "", IF(COUNTIF('Project List'!$B$11:$B$510, 'Time &amp; Expenses'!$G5879)=0, "X", ""))</f>
        <v/>
      </c>
    </row>
    <row r="5880" spans="1:14" x14ac:dyDescent="0.25">
      <c r="A5880" s="28"/>
      <c r="B5880" s="74" t="str">
        <f>IF($G5880="", "", IF(IFERROR(INDEX('Project List'!$C$11:$C$510, MATCH($G5880, 'Project List'!$B$11:$B$510, 0)), "")="", "", IFERROR(INDEX('Project List'!$C$11:$C$510, MATCH($G5880, 'Project List'!$B$11:$B$510, 0)), "")))</f>
        <v/>
      </c>
      <c r="C5880" s="1" t="str">
        <f>IF($G5880="", "", IF(IFERROR(INDEX('Project List'!$D$11:$D$510, MATCH($G5880, 'Project List'!$B$11:$B$510, 0)), "")="", "", IFERROR(INDEX('Project List'!$D$11:$D$510, MATCH($G5880, 'Project List'!$B$11:$B$510, 0)), "")))</f>
        <v/>
      </c>
      <c r="D5880" s="79" t="str">
        <f>IF($G5880="", "", IF(IFERROR(INDEX('Project List'!$H$11:$H$510, MATCH($G5880, 'Project List'!$B$11:$B$510, 0)), "")="", "", IFERROR(INDEX('Project List'!$H$11:$H$510, MATCH($G5880, 'Project List'!$B$11:$B$510, 0)), "")))</f>
        <v/>
      </c>
      <c r="E5880" s="67" t="str">
        <f>IF($G5880="", "", IF(IFERROR(INDEX('Project List'!$I$11:$I$510, MATCH($G5880, 'Project List'!$B$11:$B$510, 0)), "")="", "", IFERROR(INDEX('Project List'!$I$11:$I$510, MATCH($G5880, 'Project List'!$B$11:$B$510, 0)), "")))</f>
        <v/>
      </c>
      <c r="F5880" s="28"/>
      <c r="G5880" s="118"/>
      <c r="H5880" s="120"/>
      <c r="I5880" s="119"/>
      <c r="J5880" s="122"/>
      <c r="K5880" s="135"/>
      <c r="L5880" s="28"/>
      <c r="N5880" s="45" t="str">
        <f>IF($G5880="", "", IF(COUNTIF('Project List'!$B$11:$B$510, 'Time &amp; Expenses'!$G5880)=0, "X", ""))</f>
        <v/>
      </c>
    </row>
    <row r="5881" spans="1:14" x14ac:dyDescent="0.25">
      <c r="A5881" s="28"/>
      <c r="B5881" s="74" t="str">
        <f>IF($G5881="", "", IF(IFERROR(INDEX('Project List'!$C$11:$C$510, MATCH($G5881, 'Project List'!$B$11:$B$510, 0)), "")="", "", IFERROR(INDEX('Project List'!$C$11:$C$510, MATCH($G5881, 'Project List'!$B$11:$B$510, 0)), "")))</f>
        <v/>
      </c>
      <c r="C5881" s="1" t="str">
        <f>IF($G5881="", "", IF(IFERROR(INDEX('Project List'!$D$11:$D$510, MATCH($G5881, 'Project List'!$B$11:$B$510, 0)), "")="", "", IFERROR(INDEX('Project List'!$D$11:$D$510, MATCH($G5881, 'Project List'!$B$11:$B$510, 0)), "")))</f>
        <v/>
      </c>
      <c r="D5881" s="79" t="str">
        <f>IF($G5881="", "", IF(IFERROR(INDEX('Project List'!$H$11:$H$510, MATCH($G5881, 'Project List'!$B$11:$B$510, 0)), "")="", "", IFERROR(INDEX('Project List'!$H$11:$H$510, MATCH($G5881, 'Project List'!$B$11:$B$510, 0)), "")))</f>
        <v/>
      </c>
      <c r="E5881" s="67" t="str">
        <f>IF($G5881="", "", IF(IFERROR(INDEX('Project List'!$I$11:$I$510, MATCH($G5881, 'Project List'!$B$11:$B$510, 0)), "")="", "", IFERROR(INDEX('Project List'!$I$11:$I$510, MATCH($G5881, 'Project List'!$B$11:$B$510, 0)), "")))</f>
        <v/>
      </c>
      <c r="F5881" s="28"/>
      <c r="G5881" s="118"/>
      <c r="H5881" s="120"/>
      <c r="I5881" s="119"/>
      <c r="J5881" s="122"/>
      <c r="K5881" s="135"/>
      <c r="L5881" s="28"/>
      <c r="N5881" s="45" t="str">
        <f>IF($G5881="", "", IF(COUNTIF('Project List'!$B$11:$B$510, 'Time &amp; Expenses'!$G5881)=0, "X", ""))</f>
        <v/>
      </c>
    </row>
    <row r="5882" spans="1:14" x14ac:dyDescent="0.25">
      <c r="A5882" s="28"/>
      <c r="B5882" s="74" t="str">
        <f>IF($G5882="", "", IF(IFERROR(INDEX('Project List'!$C$11:$C$510, MATCH($G5882, 'Project List'!$B$11:$B$510, 0)), "")="", "", IFERROR(INDEX('Project List'!$C$11:$C$510, MATCH($G5882, 'Project List'!$B$11:$B$510, 0)), "")))</f>
        <v/>
      </c>
      <c r="C5882" s="1" t="str">
        <f>IF($G5882="", "", IF(IFERROR(INDEX('Project List'!$D$11:$D$510, MATCH($G5882, 'Project List'!$B$11:$B$510, 0)), "")="", "", IFERROR(INDEX('Project List'!$D$11:$D$510, MATCH($G5882, 'Project List'!$B$11:$B$510, 0)), "")))</f>
        <v/>
      </c>
      <c r="D5882" s="79" t="str">
        <f>IF($G5882="", "", IF(IFERROR(INDEX('Project List'!$H$11:$H$510, MATCH($G5882, 'Project List'!$B$11:$B$510, 0)), "")="", "", IFERROR(INDEX('Project List'!$H$11:$H$510, MATCH($G5882, 'Project List'!$B$11:$B$510, 0)), "")))</f>
        <v/>
      </c>
      <c r="E5882" s="67" t="str">
        <f>IF($G5882="", "", IF(IFERROR(INDEX('Project List'!$I$11:$I$510, MATCH($G5882, 'Project List'!$B$11:$B$510, 0)), "")="", "", IFERROR(INDEX('Project List'!$I$11:$I$510, MATCH($G5882, 'Project List'!$B$11:$B$510, 0)), "")))</f>
        <v/>
      </c>
      <c r="F5882" s="28"/>
      <c r="G5882" s="118"/>
      <c r="H5882" s="120"/>
      <c r="I5882" s="119"/>
      <c r="J5882" s="122"/>
      <c r="K5882" s="135"/>
      <c r="L5882" s="28"/>
      <c r="N5882" s="45" t="str">
        <f>IF($G5882="", "", IF(COUNTIF('Project List'!$B$11:$B$510, 'Time &amp; Expenses'!$G5882)=0, "X", ""))</f>
        <v/>
      </c>
    </row>
    <row r="5883" spans="1:14" x14ac:dyDescent="0.25">
      <c r="A5883" s="28"/>
      <c r="B5883" s="74" t="str">
        <f>IF($G5883="", "", IF(IFERROR(INDEX('Project List'!$C$11:$C$510, MATCH($G5883, 'Project List'!$B$11:$B$510, 0)), "")="", "", IFERROR(INDEX('Project List'!$C$11:$C$510, MATCH($G5883, 'Project List'!$B$11:$B$510, 0)), "")))</f>
        <v/>
      </c>
      <c r="C5883" s="1" t="str">
        <f>IF($G5883="", "", IF(IFERROR(INDEX('Project List'!$D$11:$D$510, MATCH($G5883, 'Project List'!$B$11:$B$510, 0)), "")="", "", IFERROR(INDEX('Project List'!$D$11:$D$510, MATCH($G5883, 'Project List'!$B$11:$B$510, 0)), "")))</f>
        <v/>
      </c>
      <c r="D5883" s="79" t="str">
        <f>IF($G5883="", "", IF(IFERROR(INDEX('Project List'!$H$11:$H$510, MATCH($G5883, 'Project List'!$B$11:$B$510, 0)), "")="", "", IFERROR(INDEX('Project List'!$H$11:$H$510, MATCH($G5883, 'Project List'!$B$11:$B$510, 0)), "")))</f>
        <v/>
      </c>
      <c r="E5883" s="67" t="str">
        <f>IF($G5883="", "", IF(IFERROR(INDEX('Project List'!$I$11:$I$510, MATCH($G5883, 'Project List'!$B$11:$B$510, 0)), "")="", "", IFERROR(INDEX('Project List'!$I$11:$I$510, MATCH($G5883, 'Project List'!$B$11:$B$510, 0)), "")))</f>
        <v/>
      </c>
      <c r="F5883" s="28"/>
      <c r="G5883" s="118"/>
      <c r="H5883" s="120"/>
      <c r="I5883" s="119"/>
      <c r="J5883" s="122"/>
      <c r="K5883" s="135"/>
      <c r="L5883" s="28"/>
      <c r="N5883" s="45" t="str">
        <f>IF($G5883="", "", IF(COUNTIF('Project List'!$B$11:$B$510, 'Time &amp; Expenses'!$G5883)=0, "X", ""))</f>
        <v/>
      </c>
    </row>
    <row r="5884" spans="1:14" x14ac:dyDescent="0.25">
      <c r="A5884" s="28"/>
      <c r="B5884" s="74" t="str">
        <f>IF($G5884="", "", IF(IFERROR(INDEX('Project List'!$C$11:$C$510, MATCH($G5884, 'Project List'!$B$11:$B$510, 0)), "")="", "", IFERROR(INDEX('Project List'!$C$11:$C$510, MATCH($G5884, 'Project List'!$B$11:$B$510, 0)), "")))</f>
        <v/>
      </c>
      <c r="C5884" s="1" t="str">
        <f>IF($G5884="", "", IF(IFERROR(INDEX('Project List'!$D$11:$D$510, MATCH($G5884, 'Project List'!$B$11:$B$510, 0)), "")="", "", IFERROR(INDEX('Project List'!$D$11:$D$510, MATCH($G5884, 'Project List'!$B$11:$B$510, 0)), "")))</f>
        <v/>
      </c>
      <c r="D5884" s="79" t="str">
        <f>IF($G5884="", "", IF(IFERROR(INDEX('Project List'!$H$11:$H$510, MATCH($G5884, 'Project List'!$B$11:$B$510, 0)), "")="", "", IFERROR(INDEX('Project List'!$H$11:$H$510, MATCH($G5884, 'Project List'!$B$11:$B$510, 0)), "")))</f>
        <v/>
      </c>
      <c r="E5884" s="67" t="str">
        <f>IF($G5884="", "", IF(IFERROR(INDEX('Project List'!$I$11:$I$510, MATCH($G5884, 'Project List'!$B$11:$B$510, 0)), "")="", "", IFERROR(INDEX('Project List'!$I$11:$I$510, MATCH($G5884, 'Project List'!$B$11:$B$510, 0)), "")))</f>
        <v/>
      </c>
      <c r="F5884" s="28"/>
      <c r="G5884" s="118"/>
      <c r="H5884" s="120"/>
      <c r="I5884" s="119"/>
      <c r="J5884" s="122"/>
      <c r="K5884" s="135"/>
      <c r="L5884" s="28"/>
      <c r="N5884" s="45" t="str">
        <f>IF($G5884="", "", IF(COUNTIF('Project List'!$B$11:$B$510, 'Time &amp; Expenses'!$G5884)=0, "X", ""))</f>
        <v/>
      </c>
    </row>
    <row r="5885" spans="1:14" x14ac:dyDescent="0.25">
      <c r="A5885" s="28"/>
      <c r="B5885" s="74" t="str">
        <f>IF($G5885="", "", IF(IFERROR(INDEX('Project List'!$C$11:$C$510, MATCH($G5885, 'Project List'!$B$11:$B$510, 0)), "")="", "", IFERROR(INDEX('Project List'!$C$11:$C$510, MATCH($G5885, 'Project List'!$B$11:$B$510, 0)), "")))</f>
        <v/>
      </c>
      <c r="C5885" s="1" t="str">
        <f>IF($G5885="", "", IF(IFERROR(INDEX('Project List'!$D$11:$D$510, MATCH($G5885, 'Project List'!$B$11:$B$510, 0)), "")="", "", IFERROR(INDEX('Project List'!$D$11:$D$510, MATCH($G5885, 'Project List'!$B$11:$B$510, 0)), "")))</f>
        <v/>
      </c>
      <c r="D5885" s="79" t="str">
        <f>IF($G5885="", "", IF(IFERROR(INDEX('Project List'!$H$11:$H$510, MATCH($G5885, 'Project List'!$B$11:$B$510, 0)), "")="", "", IFERROR(INDEX('Project List'!$H$11:$H$510, MATCH($G5885, 'Project List'!$B$11:$B$510, 0)), "")))</f>
        <v/>
      </c>
      <c r="E5885" s="67" t="str">
        <f>IF($G5885="", "", IF(IFERROR(INDEX('Project List'!$I$11:$I$510, MATCH($G5885, 'Project List'!$B$11:$B$510, 0)), "")="", "", IFERROR(INDEX('Project List'!$I$11:$I$510, MATCH($G5885, 'Project List'!$B$11:$B$510, 0)), "")))</f>
        <v/>
      </c>
      <c r="F5885" s="28"/>
      <c r="G5885" s="118"/>
      <c r="H5885" s="120"/>
      <c r="I5885" s="119"/>
      <c r="J5885" s="122"/>
      <c r="K5885" s="135"/>
      <c r="L5885" s="28"/>
      <c r="N5885" s="45" t="str">
        <f>IF($G5885="", "", IF(COUNTIF('Project List'!$B$11:$B$510, 'Time &amp; Expenses'!$G5885)=0, "X", ""))</f>
        <v/>
      </c>
    </row>
    <row r="5886" spans="1:14" x14ac:dyDescent="0.25">
      <c r="A5886" s="28"/>
      <c r="B5886" s="74" t="str">
        <f>IF($G5886="", "", IF(IFERROR(INDEX('Project List'!$C$11:$C$510, MATCH($G5886, 'Project List'!$B$11:$B$510, 0)), "")="", "", IFERROR(INDEX('Project List'!$C$11:$C$510, MATCH($G5886, 'Project List'!$B$11:$B$510, 0)), "")))</f>
        <v/>
      </c>
      <c r="C5886" s="1" t="str">
        <f>IF($G5886="", "", IF(IFERROR(INDEX('Project List'!$D$11:$D$510, MATCH($G5886, 'Project List'!$B$11:$B$510, 0)), "")="", "", IFERROR(INDEX('Project List'!$D$11:$D$510, MATCH($G5886, 'Project List'!$B$11:$B$510, 0)), "")))</f>
        <v/>
      </c>
      <c r="D5886" s="79" t="str">
        <f>IF($G5886="", "", IF(IFERROR(INDEX('Project List'!$H$11:$H$510, MATCH($G5886, 'Project List'!$B$11:$B$510, 0)), "")="", "", IFERROR(INDEX('Project List'!$H$11:$H$510, MATCH($G5886, 'Project List'!$B$11:$B$510, 0)), "")))</f>
        <v/>
      </c>
      <c r="E5886" s="67" t="str">
        <f>IF($G5886="", "", IF(IFERROR(INDEX('Project List'!$I$11:$I$510, MATCH($G5886, 'Project List'!$B$11:$B$510, 0)), "")="", "", IFERROR(INDEX('Project List'!$I$11:$I$510, MATCH($G5886, 'Project List'!$B$11:$B$510, 0)), "")))</f>
        <v/>
      </c>
      <c r="F5886" s="28"/>
      <c r="G5886" s="118"/>
      <c r="H5886" s="120"/>
      <c r="I5886" s="119"/>
      <c r="J5886" s="122"/>
      <c r="K5886" s="135"/>
      <c r="L5886" s="28"/>
      <c r="N5886" s="45" t="str">
        <f>IF($G5886="", "", IF(COUNTIF('Project List'!$B$11:$B$510, 'Time &amp; Expenses'!$G5886)=0, "X", ""))</f>
        <v/>
      </c>
    </row>
    <row r="5887" spans="1:14" x14ac:dyDescent="0.25">
      <c r="A5887" s="28"/>
      <c r="B5887" s="74" t="str">
        <f>IF($G5887="", "", IF(IFERROR(INDEX('Project List'!$C$11:$C$510, MATCH($G5887, 'Project List'!$B$11:$B$510, 0)), "")="", "", IFERROR(INDEX('Project List'!$C$11:$C$510, MATCH($G5887, 'Project List'!$B$11:$B$510, 0)), "")))</f>
        <v/>
      </c>
      <c r="C5887" s="1" t="str">
        <f>IF($G5887="", "", IF(IFERROR(INDEX('Project List'!$D$11:$D$510, MATCH($G5887, 'Project List'!$B$11:$B$510, 0)), "")="", "", IFERROR(INDEX('Project List'!$D$11:$D$510, MATCH($G5887, 'Project List'!$B$11:$B$510, 0)), "")))</f>
        <v/>
      </c>
      <c r="D5887" s="79" t="str">
        <f>IF($G5887="", "", IF(IFERROR(INDEX('Project List'!$H$11:$H$510, MATCH($G5887, 'Project List'!$B$11:$B$510, 0)), "")="", "", IFERROR(INDEX('Project List'!$H$11:$H$510, MATCH($G5887, 'Project List'!$B$11:$B$510, 0)), "")))</f>
        <v/>
      </c>
      <c r="E5887" s="67" t="str">
        <f>IF($G5887="", "", IF(IFERROR(INDEX('Project List'!$I$11:$I$510, MATCH($G5887, 'Project List'!$B$11:$B$510, 0)), "")="", "", IFERROR(INDEX('Project List'!$I$11:$I$510, MATCH($G5887, 'Project List'!$B$11:$B$510, 0)), "")))</f>
        <v/>
      </c>
      <c r="F5887" s="28"/>
      <c r="G5887" s="118"/>
      <c r="H5887" s="120"/>
      <c r="I5887" s="119"/>
      <c r="J5887" s="122"/>
      <c r="K5887" s="135"/>
      <c r="L5887" s="28"/>
      <c r="N5887" s="45" t="str">
        <f>IF($G5887="", "", IF(COUNTIF('Project List'!$B$11:$B$510, 'Time &amp; Expenses'!$G5887)=0, "X", ""))</f>
        <v/>
      </c>
    </row>
    <row r="5888" spans="1:14" x14ac:dyDescent="0.25">
      <c r="A5888" s="28"/>
      <c r="B5888" s="74" t="str">
        <f>IF($G5888="", "", IF(IFERROR(INDEX('Project List'!$C$11:$C$510, MATCH($G5888, 'Project List'!$B$11:$B$510, 0)), "")="", "", IFERROR(INDEX('Project List'!$C$11:$C$510, MATCH($G5888, 'Project List'!$B$11:$B$510, 0)), "")))</f>
        <v/>
      </c>
      <c r="C5888" s="1" t="str">
        <f>IF($G5888="", "", IF(IFERROR(INDEX('Project List'!$D$11:$D$510, MATCH($G5888, 'Project List'!$B$11:$B$510, 0)), "")="", "", IFERROR(INDEX('Project List'!$D$11:$D$510, MATCH($G5888, 'Project List'!$B$11:$B$510, 0)), "")))</f>
        <v/>
      </c>
      <c r="D5888" s="79" t="str">
        <f>IF($G5888="", "", IF(IFERROR(INDEX('Project List'!$H$11:$H$510, MATCH($G5888, 'Project List'!$B$11:$B$510, 0)), "")="", "", IFERROR(INDEX('Project List'!$H$11:$H$510, MATCH($G5888, 'Project List'!$B$11:$B$510, 0)), "")))</f>
        <v/>
      </c>
      <c r="E5888" s="67" t="str">
        <f>IF($G5888="", "", IF(IFERROR(INDEX('Project List'!$I$11:$I$510, MATCH($G5888, 'Project List'!$B$11:$B$510, 0)), "")="", "", IFERROR(INDEX('Project List'!$I$11:$I$510, MATCH($G5888, 'Project List'!$B$11:$B$510, 0)), "")))</f>
        <v/>
      </c>
      <c r="F5888" s="28"/>
      <c r="G5888" s="118"/>
      <c r="H5888" s="120"/>
      <c r="I5888" s="119"/>
      <c r="J5888" s="122"/>
      <c r="K5888" s="135"/>
      <c r="L5888" s="28"/>
      <c r="N5888" s="45" t="str">
        <f>IF($G5888="", "", IF(COUNTIF('Project List'!$B$11:$B$510, 'Time &amp; Expenses'!$G5888)=0, "X", ""))</f>
        <v/>
      </c>
    </row>
    <row r="5889" spans="1:14" x14ac:dyDescent="0.25">
      <c r="A5889" s="28"/>
      <c r="B5889" s="74" t="str">
        <f>IF($G5889="", "", IF(IFERROR(INDEX('Project List'!$C$11:$C$510, MATCH($G5889, 'Project List'!$B$11:$B$510, 0)), "")="", "", IFERROR(INDEX('Project List'!$C$11:$C$510, MATCH($G5889, 'Project List'!$B$11:$B$510, 0)), "")))</f>
        <v/>
      </c>
      <c r="C5889" s="1" t="str">
        <f>IF($G5889="", "", IF(IFERROR(INDEX('Project List'!$D$11:$D$510, MATCH($G5889, 'Project List'!$B$11:$B$510, 0)), "")="", "", IFERROR(INDEX('Project List'!$D$11:$D$510, MATCH($G5889, 'Project List'!$B$11:$B$510, 0)), "")))</f>
        <v/>
      </c>
      <c r="D5889" s="79" t="str">
        <f>IF($G5889="", "", IF(IFERROR(INDEX('Project List'!$H$11:$H$510, MATCH($G5889, 'Project List'!$B$11:$B$510, 0)), "")="", "", IFERROR(INDEX('Project List'!$H$11:$H$510, MATCH($G5889, 'Project List'!$B$11:$B$510, 0)), "")))</f>
        <v/>
      </c>
      <c r="E5889" s="67" t="str">
        <f>IF($G5889="", "", IF(IFERROR(INDEX('Project List'!$I$11:$I$510, MATCH($G5889, 'Project List'!$B$11:$B$510, 0)), "")="", "", IFERROR(INDEX('Project List'!$I$11:$I$510, MATCH($G5889, 'Project List'!$B$11:$B$510, 0)), "")))</f>
        <v/>
      </c>
      <c r="F5889" s="28"/>
      <c r="G5889" s="118"/>
      <c r="H5889" s="120"/>
      <c r="I5889" s="119"/>
      <c r="J5889" s="122"/>
      <c r="K5889" s="135"/>
      <c r="L5889" s="28"/>
      <c r="N5889" s="45" t="str">
        <f>IF($G5889="", "", IF(COUNTIF('Project List'!$B$11:$B$510, 'Time &amp; Expenses'!$G5889)=0, "X", ""))</f>
        <v/>
      </c>
    </row>
    <row r="5890" spans="1:14" x14ac:dyDescent="0.25">
      <c r="A5890" s="28"/>
      <c r="B5890" s="74" t="str">
        <f>IF($G5890="", "", IF(IFERROR(INDEX('Project List'!$C$11:$C$510, MATCH($G5890, 'Project List'!$B$11:$B$510, 0)), "")="", "", IFERROR(INDEX('Project List'!$C$11:$C$510, MATCH($G5890, 'Project List'!$B$11:$B$510, 0)), "")))</f>
        <v/>
      </c>
      <c r="C5890" s="1" t="str">
        <f>IF($G5890="", "", IF(IFERROR(INDEX('Project List'!$D$11:$D$510, MATCH($G5890, 'Project List'!$B$11:$B$510, 0)), "")="", "", IFERROR(INDEX('Project List'!$D$11:$D$510, MATCH($G5890, 'Project List'!$B$11:$B$510, 0)), "")))</f>
        <v/>
      </c>
      <c r="D5890" s="79" t="str">
        <f>IF($G5890="", "", IF(IFERROR(INDEX('Project List'!$H$11:$H$510, MATCH($G5890, 'Project List'!$B$11:$B$510, 0)), "")="", "", IFERROR(INDEX('Project List'!$H$11:$H$510, MATCH($G5890, 'Project List'!$B$11:$B$510, 0)), "")))</f>
        <v/>
      </c>
      <c r="E5890" s="67" t="str">
        <f>IF($G5890="", "", IF(IFERROR(INDEX('Project List'!$I$11:$I$510, MATCH($G5890, 'Project List'!$B$11:$B$510, 0)), "")="", "", IFERROR(INDEX('Project List'!$I$11:$I$510, MATCH($G5890, 'Project List'!$B$11:$B$510, 0)), "")))</f>
        <v/>
      </c>
      <c r="F5890" s="28"/>
      <c r="G5890" s="118"/>
      <c r="H5890" s="120"/>
      <c r="I5890" s="119"/>
      <c r="J5890" s="122"/>
      <c r="K5890" s="135"/>
      <c r="L5890" s="28"/>
      <c r="N5890" s="45" t="str">
        <f>IF($G5890="", "", IF(COUNTIF('Project List'!$B$11:$B$510, 'Time &amp; Expenses'!$G5890)=0, "X", ""))</f>
        <v/>
      </c>
    </row>
    <row r="5891" spans="1:14" x14ac:dyDescent="0.25">
      <c r="A5891" s="28"/>
      <c r="B5891" s="74" t="str">
        <f>IF($G5891="", "", IF(IFERROR(INDEX('Project List'!$C$11:$C$510, MATCH($G5891, 'Project List'!$B$11:$B$510, 0)), "")="", "", IFERROR(INDEX('Project List'!$C$11:$C$510, MATCH($G5891, 'Project List'!$B$11:$B$510, 0)), "")))</f>
        <v/>
      </c>
      <c r="C5891" s="1" t="str">
        <f>IF($G5891="", "", IF(IFERROR(INDEX('Project List'!$D$11:$D$510, MATCH($G5891, 'Project List'!$B$11:$B$510, 0)), "")="", "", IFERROR(INDEX('Project List'!$D$11:$D$510, MATCH($G5891, 'Project List'!$B$11:$B$510, 0)), "")))</f>
        <v/>
      </c>
      <c r="D5891" s="79" t="str">
        <f>IF($G5891="", "", IF(IFERROR(INDEX('Project List'!$H$11:$H$510, MATCH($G5891, 'Project List'!$B$11:$B$510, 0)), "")="", "", IFERROR(INDEX('Project List'!$H$11:$H$510, MATCH($G5891, 'Project List'!$B$11:$B$510, 0)), "")))</f>
        <v/>
      </c>
      <c r="E5891" s="67" t="str">
        <f>IF($G5891="", "", IF(IFERROR(INDEX('Project List'!$I$11:$I$510, MATCH($G5891, 'Project List'!$B$11:$B$510, 0)), "")="", "", IFERROR(INDEX('Project List'!$I$11:$I$510, MATCH($G5891, 'Project List'!$B$11:$B$510, 0)), "")))</f>
        <v/>
      </c>
      <c r="F5891" s="28"/>
      <c r="G5891" s="118"/>
      <c r="H5891" s="120"/>
      <c r="I5891" s="119"/>
      <c r="J5891" s="122"/>
      <c r="K5891" s="135"/>
      <c r="L5891" s="28"/>
      <c r="N5891" s="45" t="str">
        <f>IF($G5891="", "", IF(COUNTIF('Project List'!$B$11:$B$510, 'Time &amp; Expenses'!$G5891)=0, "X", ""))</f>
        <v/>
      </c>
    </row>
    <row r="5892" spans="1:14" x14ac:dyDescent="0.25">
      <c r="A5892" s="28"/>
      <c r="B5892" s="74" t="str">
        <f>IF($G5892="", "", IF(IFERROR(INDEX('Project List'!$C$11:$C$510, MATCH($G5892, 'Project List'!$B$11:$B$510, 0)), "")="", "", IFERROR(INDEX('Project List'!$C$11:$C$510, MATCH($G5892, 'Project List'!$B$11:$B$510, 0)), "")))</f>
        <v/>
      </c>
      <c r="C5892" s="1" t="str">
        <f>IF($G5892="", "", IF(IFERROR(INDEX('Project List'!$D$11:$D$510, MATCH($G5892, 'Project List'!$B$11:$B$510, 0)), "")="", "", IFERROR(INDEX('Project List'!$D$11:$D$510, MATCH($G5892, 'Project List'!$B$11:$B$510, 0)), "")))</f>
        <v/>
      </c>
      <c r="D5892" s="79" t="str">
        <f>IF($G5892="", "", IF(IFERROR(INDEX('Project List'!$H$11:$H$510, MATCH($G5892, 'Project List'!$B$11:$B$510, 0)), "")="", "", IFERROR(INDEX('Project List'!$H$11:$H$510, MATCH($G5892, 'Project List'!$B$11:$B$510, 0)), "")))</f>
        <v/>
      </c>
      <c r="E5892" s="67" t="str">
        <f>IF($G5892="", "", IF(IFERROR(INDEX('Project List'!$I$11:$I$510, MATCH($G5892, 'Project List'!$B$11:$B$510, 0)), "")="", "", IFERROR(INDEX('Project List'!$I$11:$I$510, MATCH($G5892, 'Project List'!$B$11:$B$510, 0)), "")))</f>
        <v/>
      </c>
      <c r="F5892" s="28"/>
      <c r="G5892" s="118"/>
      <c r="H5892" s="120"/>
      <c r="I5892" s="119"/>
      <c r="J5892" s="122"/>
      <c r="K5892" s="135"/>
      <c r="L5892" s="28"/>
      <c r="N5892" s="45" t="str">
        <f>IF($G5892="", "", IF(COUNTIF('Project List'!$B$11:$B$510, 'Time &amp; Expenses'!$G5892)=0, "X", ""))</f>
        <v/>
      </c>
    </row>
    <row r="5893" spans="1:14" x14ac:dyDescent="0.25">
      <c r="A5893" s="28"/>
      <c r="B5893" s="74" t="str">
        <f>IF($G5893="", "", IF(IFERROR(INDEX('Project List'!$C$11:$C$510, MATCH($G5893, 'Project List'!$B$11:$B$510, 0)), "")="", "", IFERROR(INDEX('Project List'!$C$11:$C$510, MATCH($G5893, 'Project List'!$B$11:$B$510, 0)), "")))</f>
        <v/>
      </c>
      <c r="C5893" s="1" t="str">
        <f>IF($G5893="", "", IF(IFERROR(INDEX('Project List'!$D$11:$D$510, MATCH($G5893, 'Project List'!$B$11:$B$510, 0)), "")="", "", IFERROR(INDEX('Project List'!$D$11:$D$510, MATCH($G5893, 'Project List'!$B$11:$B$510, 0)), "")))</f>
        <v/>
      </c>
      <c r="D5893" s="79" t="str">
        <f>IF($G5893="", "", IF(IFERROR(INDEX('Project List'!$H$11:$H$510, MATCH($G5893, 'Project List'!$B$11:$B$510, 0)), "")="", "", IFERROR(INDEX('Project List'!$H$11:$H$510, MATCH($G5893, 'Project List'!$B$11:$B$510, 0)), "")))</f>
        <v/>
      </c>
      <c r="E5893" s="67" t="str">
        <f>IF($G5893="", "", IF(IFERROR(INDEX('Project List'!$I$11:$I$510, MATCH($G5893, 'Project List'!$B$11:$B$510, 0)), "")="", "", IFERROR(INDEX('Project List'!$I$11:$I$510, MATCH($G5893, 'Project List'!$B$11:$B$510, 0)), "")))</f>
        <v/>
      </c>
      <c r="F5893" s="28"/>
      <c r="G5893" s="118"/>
      <c r="H5893" s="120"/>
      <c r="I5893" s="119"/>
      <c r="J5893" s="122"/>
      <c r="K5893" s="135"/>
      <c r="L5893" s="28"/>
      <c r="N5893" s="45" t="str">
        <f>IF($G5893="", "", IF(COUNTIF('Project List'!$B$11:$B$510, 'Time &amp; Expenses'!$G5893)=0, "X", ""))</f>
        <v/>
      </c>
    </row>
    <row r="5894" spans="1:14" x14ac:dyDescent="0.25">
      <c r="A5894" s="28"/>
      <c r="B5894" s="74" t="str">
        <f>IF($G5894="", "", IF(IFERROR(INDEX('Project List'!$C$11:$C$510, MATCH($G5894, 'Project List'!$B$11:$B$510, 0)), "")="", "", IFERROR(INDEX('Project List'!$C$11:$C$510, MATCH($G5894, 'Project List'!$B$11:$B$510, 0)), "")))</f>
        <v/>
      </c>
      <c r="C5894" s="1" t="str">
        <f>IF($G5894="", "", IF(IFERROR(INDEX('Project List'!$D$11:$D$510, MATCH($G5894, 'Project List'!$B$11:$B$510, 0)), "")="", "", IFERROR(INDEX('Project List'!$D$11:$D$510, MATCH($G5894, 'Project List'!$B$11:$B$510, 0)), "")))</f>
        <v/>
      </c>
      <c r="D5894" s="79" t="str">
        <f>IF($G5894="", "", IF(IFERROR(INDEX('Project List'!$H$11:$H$510, MATCH($G5894, 'Project List'!$B$11:$B$510, 0)), "")="", "", IFERROR(INDEX('Project List'!$H$11:$H$510, MATCH($G5894, 'Project List'!$B$11:$B$510, 0)), "")))</f>
        <v/>
      </c>
      <c r="E5894" s="67" t="str">
        <f>IF($G5894="", "", IF(IFERROR(INDEX('Project List'!$I$11:$I$510, MATCH($G5894, 'Project List'!$B$11:$B$510, 0)), "")="", "", IFERROR(INDEX('Project List'!$I$11:$I$510, MATCH($G5894, 'Project List'!$B$11:$B$510, 0)), "")))</f>
        <v/>
      </c>
      <c r="F5894" s="28"/>
      <c r="G5894" s="118"/>
      <c r="H5894" s="120"/>
      <c r="I5894" s="119"/>
      <c r="J5894" s="122"/>
      <c r="K5894" s="135"/>
      <c r="L5894" s="28"/>
      <c r="N5894" s="45" t="str">
        <f>IF($G5894="", "", IF(COUNTIF('Project List'!$B$11:$B$510, 'Time &amp; Expenses'!$G5894)=0, "X", ""))</f>
        <v/>
      </c>
    </row>
    <row r="5895" spans="1:14" x14ac:dyDescent="0.25">
      <c r="A5895" s="28"/>
      <c r="B5895" s="74" t="str">
        <f>IF($G5895="", "", IF(IFERROR(INDEX('Project List'!$C$11:$C$510, MATCH($G5895, 'Project List'!$B$11:$B$510, 0)), "")="", "", IFERROR(INDEX('Project List'!$C$11:$C$510, MATCH($G5895, 'Project List'!$B$11:$B$510, 0)), "")))</f>
        <v/>
      </c>
      <c r="C5895" s="1" t="str">
        <f>IF($G5895="", "", IF(IFERROR(INDEX('Project List'!$D$11:$D$510, MATCH($G5895, 'Project List'!$B$11:$B$510, 0)), "")="", "", IFERROR(INDEX('Project List'!$D$11:$D$510, MATCH($G5895, 'Project List'!$B$11:$B$510, 0)), "")))</f>
        <v/>
      </c>
      <c r="D5895" s="79" t="str">
        <f>IF($G5895="", "", IF(IFERROR(INDEX('Project List'!$H$11:$H$510, MATCH($G5895, 'Project List'!$B$11:$B$510, 0)), "")="", "", IFERROR(INDEX('Project List'!$H$11:$H$510, MATCH($G5895, 'Project List'!$B$11:$B$510, 0)), "")))</f>
        <v/>
      </c>
      <c r="E5895" s="67" t="str">
        <f>IF($G5895="", "", IF(IFERROR(INDEX('Project List'!$I$11:$I$510, MATCH($G5895, 'Project List'!$B$11:$B$510, 0)), "")="", "", IFERROR(INDEX('Project List'!$I$11:$I$510, MATCH($G5895, 'Project List'!$B$11:$B$510, 0)), "")))</f>
        <v/>
      </c>
      <c r="F5895" s="28"/>
      <c r="G5895" s="118"/>
      <c r="H5895" s="120"/>
      <c r="I5895" s="119"/>
      <c r="J5895" s="122"/>
      <c r="K5895" s="135"/>
      <c r="L5895" s="28"/>
      <c r="N5895" s="45" t="str">
        <f>IF($G5895="", "", IF(COUNTIF('Project List'!$B$11:$B$510, 'Time &amp; Expenses'!$G5895)=0, "X", ""))</f>
        <v/>
      </c>
    </row>
    <row r="5896" spans="1:14" x14ac:dyDescent="0.25">
      <c r="A5896" s="28"/>
      <c r="B5896" s="74" t="str">
        <f>IF($G5896="", "", IF(IFERROR(INDEX('Project List'!$C$11:$C$510, MATCH($G5896, 'Project List'!$B$11:$B$510, 0)), "")="", "", IFERROR(INDEX('Project List'!$C$11:$C$510, MATCH($G5896, 'Project List'!$B$11:$B$510, 0)), "")))</f>
        <v/>
      </c>
      <c r="C5896" s="1" t="str">
        <f>IF($G5896="", "", IF(IFERROR(INDEX('Project List'!$D$11:$D$510, MATCH($G5896, 'Project List'!$B$11:$B$510, 0)), "")="", "", IFERROR(INDEX('Project List'!$D$11:$D$510, MATCH($G5896, 'Project List'!$B$11:$B$510, 0)), "")))</f>
        <v/>
      </c>
      <c r="D5896" s="79" t="str">
        <f>IF($G5896="", "", IF(IFERROR(INDEX('Project List'!$H$11:$H$510, MATCH($G5896, 'Project List'!$B$11:$B$510, 0)), "")="", "", IFERROR(INDEX('Project List'!$H$11:$H$510, MATCH($G5896, 'Project List'!$B$11:$B$510, 0)), "")))</f>
        <v/>
      </c>
      <c r="E5896" s="67" t="str">
        <f>IF($G5896="", "", IF(IFERROR(INDEX('Project List'!$I$11:$I$510, MATCH($G5896, 'Project List'!$B$11:$B$510, 0)), "")="", "", IFERROR(INDEX('Project List'!$I$11:$I$510, MATCH($G5896, 'Project List'!$B$11:$B$510, 0)), "")))</f>
        <v/>
      </c>
      <c r="F5896" s="28"/>
      <c r="G5896" s="118"/>
      <c r="H5896" s="120"/>
      <c r="I5896" s="119"/>
      <c r="J5896" s="122"/>
      <c r="K5896" s="135"/>
      <c r="L5896" s="28"/>
      <c r="N5896" s="45" t="str">
        <f>IF($G5896="", "", IF(COUNTIF('Project List'!$B$11:$B$510, 'Time &amp; Expenses'!$G5896)=0, "X", ""))</f>
        <v/>
      </c>
    </row>
    <row r="5897" spans="1:14" x14ac:dyDescent="0.25">
      <c r="A5897" s="28"/>
      <c r="B5897" s="74" t="str">
        <f>IF($G5897="", "", IF(IFERROR(INDEX('Project List'!$C$11:$C$510, MATCH($G5897, 'Project List'!$B$11:$B$510, 0)), "")="", "", IFERROR(INDEX('Project List'!$C$11:$C$510, MATCH($G5897, 'Project List'!$B$11:$B$510, 0)), "")))</f>
        <v/>
      </c>
      <c r="C5897" s="1" t="str">
        <f>IF($G5897="", "", IF(IFERROR(INDEX('Project List'!$D$11:$D$510, MATCH($G5897, 'Project List'!$B$11:$B$510, 0)), "")="", "", IFERROR(INDEX('Project List'!$D$11:$D$510, MATCH($G5897, 'Project List'!$B$11:$B$510, 0)), "")))</f>
        <v/>
      </c>
      <c r="D5897" s="79" t="str">
        <f>IF($G5897="", "", IF(IFERROR(INDEX('Project List'!$H$11:$H$510, MATCH($G5897, 'Project List'!$B$11:$B$510, 0)), "")="", "", IFERROR(INDEX('Project List'!$H$11:$H$510, MATCH($G5897, 'Project List'!$B$11:$B$510, 0)), "")))</f>
        <v/>
      </c>
      <c r="E5897" s="67" t="str">
        <f>IF($G5897="", "", IF(IFERROR(INDEX('Project List'!$I$11:$I$510, MATCH($G5897, 'Project List'!$B$11:$B$510, 0)), "")="", "", IFERROR(INDEX('Project List'!$I$11:$I$510, MATCH($G5897, 'Project List'!$B$11:$B$510, 0)), "")))</f>
        <v/>
      </c>
      <c r="F5897" s="28"/>
      <c r="G5897" s="118"/>
      <c r="H5897" s="120"/>
      <c r="I5897" s="119"/>
      <c r="J5897" s="122"/>
      <c r="K5897" s="135"/>
      <c r="L5897" s="28"/>
      <c r="N5897" s="45" t="str">
        <f>IF($G5897="", "", IF(COUNTIF('Project List'!$B$11:$B$510, 'Time &amp; Expenses'!$G5897)=0, "X", ""))</f>
        <v/>
      </c>
    </row>
    <row r="5898" spans="1:14" x14ac:dyDescent="0.25">
      <c r="A5898" s="28"/>
      <c r="B5898" s="74" t="str">
        <f>IF($G5898="", "", IF(IFERROR(INDEX('Project List'!$C$11:$C$510, MATCH($G5898, 'Project List'!$B$11:$B$510, 0)), "")="", "", IFERROR(INDEX('Project List'!$C$11:$C$510, MATCH($G5898, 'Project List'!$B$11:$B$510, 0)), "")))</f>
        <v/>
      </c>
      <c r="C5898" s="1" t="str">
        <f>IF($G5898="", "", IF(IFERROR(INDEX('Project List'!$D$11:$D$510, MATCH($G5898, 'Project List'!$B$11:$B$510, 0)), "")="", "", IFERROR(INDEX('Project List'!$D$11:$D$510, MATCH($G5898, 'Project List'!$B$11:$B$510, 0)), "")))</f>
        <v/>
      </c>
      <c r="D5898" s="79" t="str">
        <f>IF($G5898="", "", IF(IFERROR(INDEX('Project List'!$H$11:$H$510, MATCH($G5898, 'Project List'!$B$11:$B$510, 0)), "")="", "", IFERROR(INDEX('Project List'!$H$11:$H$510, MATCH($G5898, 'Project List'!$B$11:$B$510, 0)), "")))</f>
        <v/>
      </c>
      <c r="E5898" s="67" t="str">
        <f>IF($G5898="", "", IF(IFERROR(INDEX('Project List'!$I$11:$I$510, MATCH($G5898, 'Project List'!$B$11:$B$510, 0)), "")="", "", IFERROR(INDEX('Project List'!$I$11:$I$510, MATCH($G5898, 'Project List'!$B$11:$B$510, 0)), "")))</f>
        <v/>
      </c>
      <c r="F5898" s="28"/>
      <c r="G5898" s="118"/>
      <c r="H5898" s="120"/>
      <c r="I5898" s="119"/>
      <c r="J5898" s="122"/>
      <c r="K5898" s="135"/>
      <c r="L5898" s="28"/>
      <c r="N5898" s="45" t="str">
        <f>IF($G5898="", "", IF(COUNTIF('Project List'!$B$11:$B$510, 'Time &amp; Expenses'!$G5898)=0, "X", ""))</f>
        <v/>
      </c>
    </row>
    <row r="5899" spans="1:14" x14ac:dyDescent="0.25">
      <c r="A5899" s="28"/>
      <c r="B5899" s="74" t="str">
        <f>IF($G5899="", "", IF(IFERROR(INDEX('Project List'!$C$11:$C$510, MATCH($G5899, 'Project List'!$B$11:$B$510, 0)), "")="", "", IFERROR(INDEX('Project List'!$C$11:$C$510, MATCH($G5899, 'Project List'!$B$11:$B$510, 0)), "")))</f>
        <v/>
      </c>
      <c r="C5899" s="1" t="str">
        <f>IF($G5899="", "", IF(IFERROR(INDEX('Project List'!$D$11:$D$510, MATCH($G5899, 'Project List'!$B$11:$B$510, 0)), "")="", "", IFERROR(INDEX('Project List'!$D$11:$D$510, MATCH($G5899, 'Project List'!$B$11:$B$510, 0)), "")))</f>
        <v/>
      </c>
      <c r="D5899" s="79" t="str">
        <f>IF($G5899="", "", IF(IFERROR(INDEX('Project List'!$H$11:$H$510, MATCH($G5899, 'Project List'!$B$11:$B$510, 0)), "")="", "", IFERROR(INDEX('Project List'!$H$11:$H$510, MATCH($G5899, 'Project List'!$B$11:$B$510, 0)), "")))</f>
        <v/>
      </c>
      <c r="E5899" s="67" t="str">
        <f>IF($G5899="", "", IF(IFERROR(INDEX('Project List'!$I$11:$I$510, MATCH($G5899, 'Project List'!$B$11:$B$510, 0)), "")="", "", IFERROR(INDEX('Project List'!$I$11:$I$510, MATCH($G5899, 'Project List'!$B$11:$B$510, 0)), "")))</f>
        <v/>
      </c>
      <c r="F5899" s="28"/>
      <c r="G5899" s="118"/>
      <c r="H5899" s="120"/>
      <c r="I5899" s="119"/>
      <c r="J5899" s="122"/>
      <c r="K5899" s="135"/>
      <c r="L5899" s="28"/>
      <c r="N5899" s="45" t="str">
        <f>IF($G5899="", "", IF(COUNTIF('Project List'!$B$11:$B$510, 'Time &amp; Expenses'!$G5899)=0, "X", ""))</f>
        <v/>
      </c>
    </row>
    <row r="5900" spans="1:14" x14ac:dyDescent="0.25">
      <c r="A5900" s="28"/>
      <c r="B5900" s="74" t="str">
        <f>IF($G5900="", "", IF(IFERROR(INDEX('Project List'!$C$11:$C$510, MATCH($G5900, 'Project List'!$B$11:$B$510, 0)), "")="", "", IFERROR(INDEX('Project List'!$C$11:$C$510, MATCH($G5900, 'Project List'!$B$11:$B$510, 0)), "")))</f>
        <v/>
      </c>
      <c r="C5900" s="1" t="str">
        <f>IF($G5900="", "", IF(IFERROR(INDEX('Project List'!$D$11:$D$510, MATCH($G5900, 'Project List'!$B$11:$B$510, 0)), "")="", "", IFERROR(INDEX('Project List'!$D$11:$D$510, MATCH($G5900, 'Project List'!$B$11:$B$510, 0)), "")))</f>
        <v/>
      </c>
      <c r="D5900" s="79" t="str">
        <f>IF($G5900="", "", IF(IFERROR(INDEX('Project List'!$H$11:$H$510, MATCH($G5900, 'Project List'!$B$11:$B$510, 0)), "")="", "", IFERROR(INDEX('Project List'!$H$11:$H$510, MATCH($G5900, 'Project List'!$B$11:$B$510, 0)), "")))</f>
        <v/>
      </c>
      <c r="E5900" s="67" t="str">
        <f>IF($G5900="", "", IF(IFERROR(INDEX('Project List'!$I$11:$I$510, MATCH($G5900, 'Project List'!$B$11:$B$510, 0)), "")="", "", IFERROR(INDEX('Project List'!$I$11:$I$510, MATCH($G5900, 'Project List'!$B$11:$B$510, 0)), "")))</f>
        <v/>
      </c>
      <c r="F5900" s="28"/>
      <c r="G5900" s="118"/>
      <c r="H5900" s="120"/>
      <c r="I5900" s="119"/>
      <c r="J5900" s="122"/>
      <c r="K5900" s="135"/>
      <c r="L5900" s="28"/>
      <c r="N5900" s="45" t="str">
        <f>IF($G5900="", "", IF(COUNTIF('Project List'!$B$11:$B$510, 'Time &amp; Expenses'!$G5900)=0, "X", ""))</f>
        <v/>
      </c>
    </row>
    <row r="5901" spans="1:14" x14ac:dyDescent="0.25">
      <c r="A5901" s="28"/>
      <c r="B5901" s="74" t="str">
        <f>IF($G5901="", "", IF(IFERROR(INDEX('Project List'!$C$11:$C$510, MATCH($G5901, 'Project List'!$B$11:$B$510, 0)), "")="", "", IFERROR(INDEX('Project List'!$C$11:$C$510, MATCH($G5901, 'Project List'!$B$11:$B$510, 0)), "")))</f>
        <v/>
      </c>
      <c r="C5901" s="1" t="str">
        <f>IF($G5901="", "", IF(IFERROR(INDEX('Project List'!$D$11:$D$510, MATCH($G5901, 'Project List'!$B$11:$B$510, 0)), "")="", "", IFERROR(INDEX('Project List'!$D$11:$D$510, MATCH($G5901, 'Project List'!$B$11:$B$510, 0)), "")))</f>
        <v/>
      </c>
      <c r="D5901" s="79" t="str">
        <f>IF($G5901="", "", IF(IFERROR(INDEX('Project List'!$H$11:$H$510, MATCH($G5901, 'Project List'!$B$11:$B$510, 0)), "")="", "", IFERROR(INDEX('Project List'!$H$11:$H$510, MATCH($G5901, 'Project List'!$B$11:$B$510, 0)), "")))</f>
        <v/>
      </c>
      <c r="E5901" s="67" t="str">
        <f>IF($G5901="", "", IF(IFERROR(INDEX('Project List'!$I$11:$I$510, MATCH($G5901, 'Project List'!$B$11:$B$510, 0)), "")="", "", IFERROR(INDEX('Project List'!$I$11:$I$510, MATCH($G5901, 'Project List'!$B$11:$B$510, 0)), "")))</f>
        <v/>
      </c>
      <c r="F5901" s="28"/>
      <c r="G5901" s="118"/>
      <c r="H5901" s="120"/>
      <c r="I5901" s="119"/>
      <c r="J5901" s="122"/>
      <c r="K5901" s="135"/>
      <c r="L5901" s="28"/>
      <c r="N5901" s="45" t="str">
        <f>IF($G5901="", "", IF(COUNTIF('Project List'!$B$11:$B$510, 'Time &amp; Expenses'!$G5901)=0, "X", ""))</f>
        <v/>
      </c>
    </row>
    <row r="5902" spans="1:14" x14ac:dyDescent="0.25">
      <c r="A5902" s="28"/>
      <c r="B5902" s="74" t="str">
        <f>IF($G5902="", "", IF(IFERROR(INDEX('Project List'!$C$11:$C$510, MATCH($G5902, 'Project List'!$B$11:$B$510, 0)), "")="", "", IFERROR(INDEX('Project List'!$C$11:$C$510, MATCH($G5902, 'Project List'!$B$11:$B$510, 0)), "")))</f>
        <v/>
      </c>
      <c r="C5902" s="1" t="str">
        <f>IF($G5902="", "", IF(IFERROR(INDEX('Project List'!$D$11:$D$510, MATCH($G5902, 'Project List'!$B$11:$B$510, 0)), "")="", "", IFERROR(INDEX('Project List'!$D$11:$D$510, MATCH($G5902, 'Project List'!$B$11:$B$510, 0)), "")))</f>
        <v/>
      </c>
      <c r="D5902" s="79" t="str">
        <f>IF($G5902="", "", IF(IFERROR(INDEX('Project List'!$H$11:$H$510, MATCH($G5902, 'Project List'!$B$11:$B$510, 0)), "")="", "", IFERROR(INDEX('Project List'!$H$11:$H$510, MATCH($G5902, 'Project List'!$B$11:$B$510, 0)), "")))</f>
        <v/>
      </c>
      <c r="E5902" s="67" t="str">
        <f>IF($G5902="", "", IF(IFERROR(INDEX('Project List'!$I$11:$I$510, MATCH($G5902, 'Project List'!$B$11:$B$510, 0)), "")="", "", IFERROR(INDEX('Project List'!$I$11:$I$510, MATCH($G5902, 'Project List'!$B$11:$B$510, 0)), "")))</f>
        <v/>
      </c>
      <c r="F5902" s="28"/>
      <c r="G5902" s="118"/>
      <c r="H5902" s="120"/>
      <c r="I5902" s="119"/>
      <c r="J5902" s="122"/>
      <c r="K5902" s="135"/>
      <c r="L5902" s="28"/>
      <c r="N5902" s="45" t="str">
        <f>IF($G5902="", "", IF(COUNTIF('Project List'!$B$11:$B$510, 'Time &amp; Expenses'!$G5902)=0, "X", ""))</f>
        <v/>
      </c>
    </row>
    <row r="5903" spans="1:14" x14ac:dyDescent="0.25">
      <c r="A5903" s="28"/>
      <c r="B5903" s="74" t="str">
        <f>IF($G5903="", "", IF(IFERROR(INDEX('Project List'!$C$11:$C$510, MATCH($G5903, 'Project List'!$B$11:$B$510, 0)), "")="", "", IFERROR(INDEX('Project List'!$C$11:$C$510, MATCH($G5903, 'Project List'!$B$11:$B$510, 0)), "")))</f>
        <v/>
      </c>
      <c r="C5903" s="1" t="str">
        <f>IF($G5903="", "", IF(IFERROR(INDEX('Project List'!$D$11:$D$510, MATCH($G5903, 'Project List'!$B$11:$B$510, 0)), "")="", "", IFERROR(INDEX('Project List'!$D$11:$D$510, MATCH($G5903, 'Project List'!$B$11:$B$510, 0)), "")))</f>
        <v/>
      </c>
      <c r="D5903" s="79" t="str">
        <f>IF($G5903="", "", IF(IFERROR(INDEX('Project List'!$H$11:$H$510, MATCH($G5903, 'Project List'!$B$11:$B$510, 0)), "")="", "", IFERROR(INDEX('Project List'!$H$11:$H$510, MATCH($G5903, 'Project List'!$B$11:$B$510, 0)), "")))</f>
        <v/>
      </c>
      <c r="E5903" s="67" t="str">
        <f>IF($G5903="", "", IF(IFERROR(INDEX('Project List'!$I$11:$I$510, MATCH($G5903, 'Project List'!$B$11:$B$510, 0)), "")="", "", IFERROR(INDEX('Project List'!$I$11:$I$510, MATCH($G5903, 'Project List'!$B$11:$B$510, 0)), "")))</f>
        <v/>
      </c>
      <c r="F5903" s="28"/>
      <c r="G5903" s="118"/>
      <c r="H5903" s="120"/>
      <c r="I5903" s="119"/>
      <c r="J5903" s="122"/>
      <c r="K5903" s="135"/>
      <c r="L5903" s="28"/>
      <c r="N5903" s="45" t="str">
        <f>IF($G5903="", "", IF(COUNTIF('Project List'!$B$11:$B$510, 'Time &amp; Expenses'!$G5903)=0, "X", ""))</f>
        <v/>
      </c>
    </row>
    <row r="5904" spans="1:14" x14ac:dyDescent="0.25">
      <c r="A5904" s="28"/>
      <c r="B5904" s="74" t="str">
        <f>IF($G5904="", "", IF(IFERROR(INDEX('Project List'!$C$11:$C$510, MATCH($G5904, 'Project List'!$B$11:$B$510, 0)), "")="", "", IFERROR(INDEX('Project List'!$C$11:$C$510, MATCH($G5904, 'Project List'!$B$11:$B$510, 0)), "")))</f>
        <v/>
      </c>
      <c r="C5904" s="1" t="str">
        <f>IF($G5904="", "", IF(IFERROR(INDEX('Project List'!$D$11:$D$510, MATCH($G5904, 'Project List'!$B$11:$B$510, 0)), "")="", "", IFERROR(INDEX('Project List'!$D$11:$D$510, MATCH($G5904, 'Project List'!$B$11:$B$510, 0)), "")))</f>
        <v/>
      </c>
      <c r="D5904" s="79" t="str">
        <f>IF($G5904="", "", IF(IFERROR(INDEX('Project List'!$H$11:$H$510, MATCH($G5904, 'Project List'!$B$11:$B$510, 0)), "")="", "", IFERROR(INDEX('Project List'!$H$11:$H$510, MATCH($G5904, 'Project List'!$B$11:$B$510, 0)), "")))</f>
        <v/>
      </c>
      <c r="E5904" s="67" t="str">
        <f>IF($G5904="", "", IF(IFERROR(INDEX('Project List'!$I$11:$I$510, MATCH($G5904, 'Project List'!$B$11:$B$510, 0)), "")="", "", IFERROR(INDEX('Project List'!$I$11:$I$510, MATCH($G5904, 'Project List'!$B$11:$B$510, 0)), "")))</f>
        <v/>
      </c>
      <c r="F5904" s="28"/>
      <c r="G5904" s="118"/>
      <c r="H5904" s="120"/>
      <c r="I5904" s="119"/>
      <c r="J5904" s="122"/>
      <c r="K5904" s="135"/>
      <c r="L5904" s="28"/>
      <c r="N5904" s="45" t="str">
        <f>IF($G5904="", "", IF(COUNTIF('Project List'!$B$11:$B$510, 'Time &amp; Expenses'!$G5904)=0, "X", ""))</f>
        <v/>
      </c>
    </row>
    <row r="5905" spans="1:14" x14ac:dyDescent="0.25">
      <c r="A5905" s="28"/>
      <c r="B5905" s="74" t="str">
        <f>IF($G5905="", "", IF(IFERROR(INDEX('Project List'!$C$11:$C$510, MATCH($G5905, 'Project List'!$B$11:$B$510, 0)), "")="", "", IFERROR(INDEX('Project List'!$C$11:$C$510, MATCH($G5905, 'Project List'!$B$11:$B$510, 0)), "")))</f>
        <v/>
      </c>
      <c r="C5905" s="1" t="str">
        <f>IF($G5905="", "", IF(IFERROR(INDEX('Project List'!$D$11:$D$510, MATCH($G5905, 'Project List'!$B$11:$B$510, 0)), "")="", "", IFERROR(INDEX('Project List'!$D$11:$D$510, MATCH($G5905, 'Project List'!$B$11:$B$510, 0)), "")))</f>
        <v/>
      </c>
      <c r="D5905" s="79" t="str">
        <f>IF($G5905="", "", IF(IFERROR(INDEX('Project List'!$H$11:$H$510, MATCH($G5905, 'Project List'!$B$11:$B$510, 0)), "")="", "", IFERROR(INDEX('Project List'!$H$11:$H$510, MATCH($G5905, 'Project List'!$B$11:$B$510, 0)), "")))</f>
        <v/>
      </c>
      <c r="E5905" s="67" t="str">
        <f>IF($G5905="", "", IF(IFERROR(INDEX('Project List'!$I$11:$I$510, MATCH($G5905, 'Project List'!$B$11:$B$510, 0)), "")="", "", IFERROR(INDEX('Project List'!$I$11:$I$510, MATCH($G5905, 'Project List'!$B$11:$B$510, 0)), "")))</f>
        <v/>
      </c>
      <c r="F5905" s="28"/>
      <c r="G5905" s="118"/>
      <c r="H5905" s="120"/>
      <c r="I5905" s="119"/>
      <c r="J5905" s="122"/>
      <c r="K5905" s="135"/>
      <c r="L5905" s="28"/>
      <c r="N5905" s="45" t="str">
        <f>IF($G5905="", "", IF(COUNTIF('Project List'!$B$11:$B$510, 'Time &amp; Expenses'!$G5905)=0, "X", ""))</f>
        <v/>
      </c>
    </row>
    <row r="5906" spans="1:14" x14ac:dyDescent="0.25">
      <c r="A5906" s="28"/>
      <c r="B5906" s="74" t="str">
        <f>IF($G5906="", "", IF(IFERROR(INDEX('Project List'!$C$11:$C$510, MATCH($G5906, 'Project List'!$B$11:$B$510, 0)), "")="", "", IFERROR(INDEX('Project List'!$C$11:$C$510, MATCH($G5906, 'Project List'!$B$11:$B$510, 0)), "")))</f>
        <v/>
      </c>
      <c r="C5906" s="1" t="str">
        <f>IF($G5906="", "", IF(IFERROR(INDEX('Project List'!$D$11:$D$510, MATCH($G5906, 'Project List'!$B$11:$B$510, 0)), "")="", "", IFERROR(INDEX('Project List'!$D$11:$D$510, MATCH($G5906, 'Project List'!$B$11:$B$510, 0)), "")))</f>
        <v/>
      </c>
      <c r="D5906" s="79" t="str">
        <f>IF($G5906="", "", IF(IFERROR(INDEX('Project List'!$H$11:$H$510, MATCH($G5906, 'Project List'!$B$11:$B$510, 0)), "")="", "", IFERROR(INDEX('Project List'!$H$11:$H$510, MATCH($G5906, 'Project List'!$B$11:$B$510, 0)), "")))</f>
        <v/>
      </c>
      <c r="E5906" s="67" t="str">
        <f>IF($G5906="", "", IF(IFERROR(INDEX('Project List'!$I$11:$I$510, MATCH($G5906, 'Project List'!$B$11:$B$510, 0)), "")="", "", IFERROR(INDEX('Project List'!$I$11:$I$510, MATCH($G5906, 'Project List'!$B$11:$B$510, 0)), "")))</f>
        <v/>
      </c>
      <c r="F5906" s="28"/>
      <c r="G5906" s="118"/>
      <c r="H5906" s="120"/>
      <c r="I5906" s="119"/>
      <c r="J5906" s="122"/>
      <c r="K5906" s="135"/>
      <c r="L5906" s="28"/>
      <c r="N5906" s="45" t="str">
        <f>IF($G5906="", "", IF(COUNTIF('Project List'!$B$11:$B$510, 'Time &amp; Expenses'!$G5906)=0, "X", ""))</f>
        <v/>
      </c>
    </row>
    <row r="5907" spans="1:14" x14ac:dyDescent="0.25">
      <c r="A5907" s="28"/>
      <c r="B5907" s="74" t="str">
        <f>IF($G5907="", "", IF(IFERROR(INDEX('Project List'!$C$11:$C$510, MATCH($G5907, 'Project List'!$B$11:$B$510, 0)), "")="", "", IFERROR(INDEX('Project List'!$C$11:$C$510, MATCH($G5907, 'Project List'!$B$11:$B$510, 0)), "")))</f>
        <v/>
      </c>
      <c r="C5907" s="1" t="str">
        <f>IF($G5907="", "", IF(IFERROR(INDEX('Project List'!$D$11:$D$510, MATCH($G5907, 'Project List'!$B$11:$B$510, 0)), "")="", "", IFERROR(INDEX('Project List'!$D$11:$D$510, MATCH($G5907, 'Project List'!$B$11:$B$510, 0)), "")))</f>
        <v/>
      </c>
      <c r="D5907" s="79" t="str">
        <f>IF($G5907="", "", IF(IFERROR(INDEX('Project List'!$H$11:$H$510, MATCH($G5907, 'Project List'!$B$11:$B$510, 0)), "")="", "", IFERROR(INDEX('Project List'!$H$11:$H$510, MATCH($G5907, 'Project List'!$B$11:$B$510, 0)), "")))</f>
        <v/>
      </c>
      <c r="E5907" s="67" t="str">
        <f>IF($G5907="", "", IF(IFERROR(INDEX('Project List'!$I$11:$I$510, MATCH($G5907, 'Project List'!$B$11:$B$510, 0)), "")="", "", IFERROR(INDEX('Project List'!$I$11:$I$510, MATCH($G5907, 'Project List'!$B$11:$B$510, 0)), "")))</f>
        <v/>
      </c>
      <c r="F5907" s="28"/>
      <c r="G5907" s="118"/>
      <c r="H5907" s="120"/>
      <c r="I5907" s="119"/>
      <c r="J5907" s="122"/>
      <c r="K5907" s="135"/>
      <c r="L5907" s="28"/>
      <c r="N5907" s="45" t="str">
        <f>IF($G5907="", "", IF(COUNTIF('Project List'!$B$11:$B$510, 'Time &amp; Expenses'!$G5907)=0, "X", ""))</f>
        <v/>
      </c>
    </row>
    <row r="5908" spans="1:14" x14ac:dyDescent="0.25">
      <c r="A5908" s="28"/>
      <c r="B5908" s="74" t="str">
        <f>IF($G5908="", "", IF(IFERROR(INDEX('Project List'!$C$11:$C$510, MATCH($G5908, 'Project List'!$B$11:$B$510, 0)), "")="", "", IFERROR(INDEX('Project List'!$C$11:$C$510, MATCH($G5908, 'Project List'!$B$11:$B$510, 0)), "")))</f>
        <v/>
      </c>
      <c r="C5908" s="1" t="str">
        <f>IF($G5908="", "", IF(IFERROR(INDEX('Project List'!$D$11:$D$510, MATCH($G5908, 'Project List'!$B$11:$B$510, 0)), "")="", "", IFERROR(INDEX('Project List'!$D$11:$D$510, MATCH($G5908, 'Project List'!$B$11:$B$510, 0)), "")))</f>
        <v/>
      </c>
      <c r="D5908" s="79" t="str">
        <f>IF($G5908="", "", IF(IFERROR(INDEX('Project List'!$H$11:$H$510, MATCH($G5908, 'Project List'!$B$11:$B$510, 0)), "")="", "", IFERROR(INDEX('Project List'!$H$11:$H$510, MATCH($G5908, 'Project List'!$B$11:$B$510, 0)), "")))</f>
        <v/>
      </c>
      <c r="E5908" s="67" t="str">
        <f>IF($G5908="", "", IF(IFERROR(INDEX('Project List'!$I$11:$I$510, MATCH($G5908, 'Project List'!$B$11:$B$510, 0)), "")="", "", IFERROR(INDEX('Project List'!$I$11:$I$510, MATCH($G5908, 'Project List'!$B$11:$B$510, 0)), "")))</f>
        <v/>
      </c>
      <c r="F5908" s="28"/>
      <c r="G5908" s="118"/>
      <c r="H5908" s="120"/>
      <c r="I5908" s="119"/>
      <c r="J5908" s="122"/>
      <c r="K5908" s="135"/>
      <c r="L5908" s="28"/>
      <c r="N5908" s="45" t="str">
        <f>IF($G5908="", "", IF(COUNTIF('Project List'!$B$11:$B$510, 'Time &amp; Expenses'!$G5908)=0, "X", ""))</f>
        <v/>
      </c>
    </row>
    <row r="5909" spans="1:14" x14ac:dyDescent="0.25">
      <c r="A5909" s="28"/>
      <c r="B5909" s="74" t="str">
        <f>IF($G5909="", "", IF(IFERROR(INDEX('Project List'!$C$11:$C$510, MATCH($G5909, 'Project List'!$B$11:$B$510, 0)), "")="", "", IFERROR(INDEX('Project List'!$C$11:$C$510, MATCH($G5909, 'Project List'!$B$11:$B$510, 0)), "")))</f>
        <v/>
      </c>
      <c r="C5909" s="1" t="str">
        <f>IF($G5909="", "", IF(IFERROR(INDEX('Project List'!$D$11:$D$510, MATCH($G5909, 'Project List'!$B$11:$B$510, 0)), "")="", "", IFERROR(INDEX('Project List'!$D$11:$D$510, MATCH($G5909, 'Project List'!$B$11:$B$510, 0)), "")))</f>
        <v/>
      </c>
      <c r="D5909" s="79" t="str">
        <f>IF($G5909="", "", IF(IFERROR(INDEX('Project List'!$H$11:$H$510, MATCH($G5909, 'Project List'!$B$11:$B$510, 0)), "")="", "", IFERROR(INDEX('Project List'!$H$11:$H$510, MATCH($G5909, 'Project List'!$B$11:$B$510, 0)), "")))</f>
        <v/>
      </c>
      <c r="E5909" s="67" t="str">
        <f>IF($G5909="", "", IF(IFERROR(INDEX('Project List'!$I$11:$I$510, MATCH($G5909, 'Project List'!$B$11:$B$510, 0)), "")="", "", IFERROR(INDEX('Project List'!$I$11:$I$510, MATCH($G5909, 'Project List'!$B$11:$B$510, 0)), "")))</f>
        <v/>
      </c>
      <c r="F5909" s="28"/>
      <c r="G5909" s="118"/>
      <c r="H5909" s="120"/>
      <c r="I5909" s="119"/>
      <c r="J5909" s="122"/>
      <c r="K5909" s="135"/>
      <c r="L5909" s="28"/>
      <c r="N5909" s="45" t="str">
        <f>IF($G5909="", "", IF(COUNTIF('Project List'!$B$11:$B$510, 'Time &amp; Expenses'!$G5909)=0, "X", ""))</f>
        <v/>
      </c>
    </row>
    <row r="5910" spans="1:14" x14ac:dyDescent="0.25">
      <c r="A5910" s="28"/>
      <c r="B5910" s="74" t="str">
        <f>IF($G5910="", "", IF(IFERROR(INDEX('Project List'!$C$11:$C$510, MATCH($G5910, 'Project List'!$B$11:$B$510, 0)), "")="", "", IFERROR(INDEX('Project List'!$C$11:$C$510, MATCH($G5910, 'Project List'!$B$11:$B$510, 0)), "")))</f>
        <v/>
      </c>
      <c r="C5910" s="1" t="str">
        <f>IF($G5910="", "", IF(IFERROR(INDEX('Project List'!$D$11:$D$510, MATCH($G5910, 'Project List'!$B$11:$B$510, 0)), "")="", "", IFERROR(INDEX('Project List'!$D$11:$D$510, MATCH($G5910, 'Project List'!$B$11:$B$510, 0)), "")))</f>
        <v/>
      </c>
      <c r="D5910" s="79" t="str">
        <f>IF($G5910="", "", IF(IFERROR(INDEX('Project List'!$H$11:$H$510, MATCH($G5910, 'Project List'!$B$11:$B$510, 0)), "")="", "", IFERROR(INDEX('Project List'!$H$11:$H$510, MATCH($G5910, 'Project List'!$B$11:$B$510, 0)), "")))</f>
        <v/>
      </c>
      <c r="E5910" s="67" t="str">
        <f>IF($G5910="", "", IF(IFERROR(INDEX('Project List'!$I$11:$I$510, MATCH($G5910, 'Project List'!$B$11:$B$510, 0)), "")="", "", IFERROR(INDEX('Project List'!$I$11:$I$510, MATCH($G5910, 'Project List'!$B$11:$B$510, 0)), "")))</f>
        <v/>
      </c>
      <c r="F5910" s="28"/>
      <c r="G5910" s="118"/>
      <c r="H5910" s="120"/>
      <c r="I5910" s="119"/>
      <c r="J5910" s="122"/>
      <c r="K5910" s="135"/>
      <c r="L5910" s="28"/>
      <c r="N5910" s="45" t="str">
        <f>IF($G5910="", "", IF(COUNTIF('Project List'!$B$11:$B$510, 'Time &amp; Expenses'!$G5910)=0, "X", ""))</f>
        <v/>
      </c>
    </row>
    <row r="5911" spans="1:14" x14ac:dyDescent="0.25">
      <c r="A5911" s="28"/>
      <c r="B5911" s="74" t="str">
        <f>IF($G5911="", "", IF(IFERROR(INDEX('Project List'!$C$11:$C$510, MATCH($G5911, 'Project List'!$B$11:$B$510, 0)), "")="", "", IFERROR(INDEX('Project List'!$C$11:$C$510, MATCH($G5911, 'Project List'!$B$11:$B$510, 0)), "")))</f>
        <v/>
      </c>
      <c r="C5911" s="1" t="str">
        <f>IF($G5911="", "", IF(IFERROR(INDEX('Project List'!$D$11:$D$510, MATCH($G5911, 'Project List'!$B$11:$B$510, 0)), "")="", "", IFERROR(INDEX('Project List'!$D$11:$D$510, MATCH($G5911, 'Project List'!$B$11:$B$510, 0)), "")))</f>
        <v/>
      </c>
      <c r="D5911" s="79" t="str">
        <f>IF($G5911="", "", IF(IFERROR(INDEX('Project List'!$H$11:$H$510, MATCH($G5911, 'Project List'!$B$11:$B$510, 0)), "")="", "", IFERROR(INDEX('Project List'!$H$11:$H$510, MATCH($G5911, 'Project List'!$B$11:$B$510, 0)), "")))</f>
        <v/>
      </c>
      <c r="E5911" s="67" t="str">
        <f>IF($G5911="", "", IF(IFERROR(INDEX('Project List'!$I$11:$I$510, MATCH($G5911, 'Project List'!$B$11:$B$510, 0)), "")="", "", IFERROR(INDEX('Project List'!$I$11:$I$510, MATCH($G5911, 'Project List'!$B$11:$B$510, 0)), "")))</f>
        <v/>
      </c>
      <c r="F5911" s="28"/>
      <c r="G5911" s="118"/>
      <c r="H5911" s="120"/>
      <c r="I5911" s="119"/>
      <c r="J5911" s="122"/>
      <c r="K5911" s="135"/>
      <c r="L5911" s="28"/>
      <c r="N5911" s="45" t="str">
        <f>IF($G5911="", "", IF(COUNTIF('Project List'!$B$11:$B$510, 'Time &amp; Expenses'!$G5911)=0, "X", ""))</f>
        <v/>
      </c>
    </row>
    <row r="5912" spans="1:14" x14ac:dyDescent="0.25">
      <c r="A5912" s="28"/>
      <c r="B5912" s="74" t="str">
        <f>IF($G5912="", "", IF(IFERROR(INDEX('Project List'!$C$11:$C$510, MATCH($G5912, 'Project List'!$B$11:$B$510, 0)), "")="", "", IFERROR(INDEX('Project List'!$C$11:$C$510, MATCH($G5912, 'Project List'!$B$11:$B$510, 0)), "")))</f>
        <v/>
      </c>
      <c r="C5912" s="1" t="str">
        <f>IF($G5912="", "", IF(IFERROR(INDEX('Project List'!$D$11:$D$510, MATCH($G5912, 'Project List'!$B$11:$B$510, 0)), "")="", "", IFERROR(INDEX('Project List'!$D$11:$D$510, MATCH($G5912, 'Project List'!$B$11:$B$510, 0)), "")))</f>
        <v/>
      </c>
      <c r="D5912" s="79" t="str">
        <f>IF($G5912="", "", IF(IFERROR(INDEX('Project List'!$H$11:$H$510, MATCH($G5912, 'Project List'!$B$11:$B$510, 0)), "")="", "", IFERROR(INDEX('Project List'!$H$11:$H$510, MATCH($G5912, 'Project List'!$B$11:$B$510, 0)), "")))</f>
        <v/>
      </c>
      <c r="E5912" s="67" t="str">
        <f>IF($G5912="", "", IF(IFERROR(INDEX('Project List'!$I$11:$I$510, MATCH($G5912, 'Project List'!$B$11:$B$510, 0)), "")="", "", IFERROR(INDEX('Project List'!$I$11:$I$510, MATCH($G5912, 'Project List'!$B$11:$B$510, 0)), "")))</f>
        <v/>
      </c>
      <c r="F5912" s="28"/>
      <c r="G5912" s="118"/>
      <c r="H5912" s="120"/>
      <c r="I5912" s="119"/>
      <c r="J5912" s="122"/>
      <c r="K5912" s="135"/>
      <c r="L5912" s="28"/>
      <c r="N5912" s="45" t="str">
        <f>IF($G5912="", "", IF(COUNTIF('Project List'!$B$11:$B$510, 'Time &amp; Expenses'!$G5912)=0, "X", ""))</f>
        <v/>
      </c>
    </row>
    <row r="5913" spans="1:14" x14ac:dyDescent="0.25">
      <c r="A5913" s="28"/>
      <c r="B5913" s="74" t="str">
        <f>IF($G5913="", "", IF(IFERROR(INDEX('Project List'!$C$11:$C$510, MATCH($G5913, 'Project List'!$B$11:$B$510, 0)), "")="", "", IFERROR(INDEX('Project List'!$C$11:$C$510, MATCH($G5913, 'Project List'!$B$11:$B$510, 0)), "")))</f>
        <v/>
      </c>
      <c r="C5913" s="1" t="str">
        <f>IF($G5913="", "", IF(IFERROR(INDEX('Project List'!$D$11:$D$510, MATCH($G5913, 'Project List'!$B$11:$B$510, 0)), "")="", "", IFERROR(INDEX('Project List'!$D$11:$D$510, MATCH($G5913, 'Project List'!$B$11:$B$510, 0)), "")))</f>
        <v/>
      </c>
      <c r="D5913" s="79" t="str">
        <f>IF($G5913="", "", IF(IFERROR(INDEX('Project List'!$H$11:$H$510, MATCH($G5913, 'Project List'!$B$11:$B$510, 0)), "")="", "", IFERROR(INDEX('Project List'!$H$11:$H$510, MATCH($G5913, 'Project List'!$B$11:$B$510, 0)), "")))</f>
        <v/>
      </c>
      <c r="E5913" s="67" t="str">
        <f>IF($G5913="", "", IF(IFERROR(INDEX('Project List'!$I$11:$I$510, MATCH($G5913, 'Project List'!$B$11:$B$510, 0)), "")="", "", IFERROR(INDEX('Project List'!$I$11:$I$510, MATCH($G5913, 'Project List'!$B$11:$B$510, 0)), "")))</f>
        <v/>
      </c>
      <c r="F5913" s="28"/>
      <c r="G5913" s="118"/>
      <c r="H5913" s="120"/>
      <c r="I5913" s="119"/>
      <c r="J5913" s="122"/>
      <c r="K5913" s="135"/>
      <c r="L5913" s="28"/>
      <c r="N5913" s="45" t="str">
        <f>IF($G5913="", "", IF(COUNTIF('Project List'!$B$11:$B$510, 'Time &amp; Expenses'!$G5913)=0, "X", ""))</f>
        <v/>
      </c>
    </row>
    <row r="5914" spans="1:14" x14ac:dyDescent="0.25">
      <c r="A5914" s="28"/>
      <c r="B5914" s="74" t="str">
        <f>IF($G5914="", "", IF(IFERROR(INDEX('Project List'!$C$11:$C$510, MATCH($G5914, 'Project List'!$B$11:$B$510, 0)), "")="", "", IFERROR(INDEX('Project List'!$C$11:$C$510, MATCH($G5914, 'Project List'!$B$11:$B$510, 0)), "")))</f>
        <v/>
      </c>
      <c r="C5914" s="1" t="str">
        <f>IF($G5914="", "", IF(IFERROR(INDEX('Project List'!$D$11:$D$510, MATCH($G5914, 'Project List'!$B$11:$B$510, 0)), "")="", "", IFERROR(INDEX('Project List'!$D$11:$D$510, MATCH($G5914, 'Project List'!$B$11:$B$510, 0)), "")))</f>
        <v/>
      </c>
      <c r="D5914" s="79" t="str">
        <f>IF($G5914="", "", IF(IFERROR(INDEX('Project List'!$H$11:$H$510, MATCH($G5914, 'Project List'!$B$11:$B$510, 0)), "")="", "", IFERROR(INDEX('Project List'!$H$11:$H$510, MATCH($G5914, 'Project List'!$B$11:$B$510, 0)), "")))</f>
        <v/>
      </c>
      <c r="E5914" s="67" t="str">
        <f>IF($G5914="", "", IF(IFERROR(INDEX('Project List'!$I$11:$I$510, MATCH($G5914, 'Project List'!$B$11:$B$510, 0)), "")="", "", IFERROR(INDEX('Project List'!$I$11:$I$510, MATCH($G5914, 'Project List'!$B$11:$B$510, 0)), "")))</f>
        <v/>
      </c>
      <c r="F5914" s="28"/>
      <c r="G5914" s="118"/>
      <c r="H5914" s="120"/>
      <c r="I5914" s="119"/>
      <c r="J5914" s="122"/>
      <c r="K5914" s="135"/>
      <c r="L5914" s="28"/>
      <c r="N5914" s="45" t="str">
        <f>IF($G5914="", "", IF(COUNTIF('Project List'!$B$11:$B$510, 'Time &amp; Expenses'!$G5914)=0, "X", ""))</f>
        <v/>
      </c>
    </row>
    <row r="5915" spans="1:14" x14ac:dyDescent="0.25">
      <c r="A5915" s="28"/>
      <c r="B5915" s="74" t="str">
        <f>IF($G5915="", "", IF(IFERROR(INDEX('Project List'!$C$11:$C$510, MATCH($G5915, 'Project List'!$B$11:$B$510, 0)), "")="", "", IFERROR(INDEX('Project List'!$C$11:$C$510, MATCH($G5915, 'Project List'!$B$11:$B$510, 0)), "")))</f>
        <v/>
      </c>
      <c r="C5915" s="1" t="str">
        <f>IF($G5915="", "", IF(IFERROR(INDEX('Project List'!$D$11:$D$510, MATCH($G5915, 'Project List'!$B$11:$B$510, 0)), "")="", "", IFERROR(INDEX('Project List'!$D$11:$D$510, MATCH($G5915, 'Project List'!$B$11:$B$510, 0)), "")))</f>
        <v/>
      </c>
      <c r="D5915" s="79" t="str">
        <f>IF($G5915="", "", IF(IFERROR(INDEX('Project List'!$H$11:$H$510, MATCH($G5915, 'Project List'!$B$11:$B$510, 0)), "")="", "", IFERROR(INDEX('Project List'!$H$11:$H$510, MATCH($G5915, 'Project List'!$B$11:$B$510, 0)), "")))</f>
        <v/>
      </c>
      <c r="E5915" s="67" t="str">
        <f>IF($G5915="", "", IF(IFERROR(INDEX('Project List'!$I$11:$I$510, MATCH($G5915, 'Project List'!$B$11:$B$510, 0)), "")="", "", IFERROR(INDEX('Project List'!$I$11:$I$510, MATCH($G5915, 'Project List'!$B$11:$B$510, 0)), "")))</f>
        <v/>
      </c>
      <c r="F5915" s="28"/>
      <c r="G5915" s="118"/>
      <c r="H5915" s="120"/>
      <c r="I5915" s="119"/>
      <c r="J5915" s="122"/>
      <c r="K5915" s="135"/>
      <c r="L5915" s="28"/>
      <c r="N5915" s="45" t="str">
        <f>IF($G5915="", "", IF(COUNTIF('Project List'!$B$11:$B$510, 'Time &amp; Expenses'!$G5915)=0, "X", ""))</f>
        <v/>
      </c>
    </row>
    <row r="5916" spans="1:14" x14ac:dyDescent="0.25">
      <c r="A5916" s="28"/>
      <c r="B5916" s="74" t="str">
        <f>IF($G5916="", "", IF(IFERROR(INDEX('Project List'!$C$11:$C$510, MATCH($G5916, 'Project List'!$B$11:$B$510, 0)), "")="", "", IFERROR(INDEX('Project List'!$C$11:$C$510, MATCH($G5916, 'Project List'!$B$11:$B$510, 0)), "")))</f>
        <v/>
      </c>
      <c r="C5916" s="1" t="str">
        <f>IF($G5916="", "", IF(IFERROR(INDEX('Project List'!$D$11:$D$510, MATCH($G5916, 'Project List'!$B$11:$B$510, 0)), "")="", "", IFERROR(INDEX('Project List'!$D$11:$D$510, MATCH($G5916, 'Project List'!$B$11:$B$510, 0)), "")))</f>
        <v/>
      </c>
      <c r="D5916" s="79" t="str">
        <f>IF($G5916="", "", IF(IFERROR(INDEX('Project List'!$H$11:$H$510, MATCH($G5916, 'Project List'!$B$11:$B$510, 0)), "")="", "", IFERROR(INDEX('Project List'!$H$11:$H$510, MATCH($G5916, 'Project List'!$B$11:$B$510, 0)), "")))</f>
        <v/>
      </c>
      <c r="E5916" s="67" t="str">
        <f>IF($G5916="", "", IF(IFERROR(INDEX('Project List'!$I$11:$I$510, MATCH($G5916, 'Project List'!$B$11:$B$510, 0)), "")="", "", IFERROR(INDEX('Project List'!$I$11:$I$510, MATCH($G5916, 'Project List'!$B$11:$B$510, 0)), "")))</f>
        <v/>
      </c>
      <c r="F5916" s="28"/>
      <c r="G5916" s="118"/>
      <c r="H5916" s="120"/>
      <c r="I5916" s="119"/>
      <c r="J5916" s="122"/>
      <c r="K5916" s="135"/>
      <c r="L5916" s="28"/>
      <c r="N5916" s="45" t="str">
        <f>IF($G5916="", "", IF(COUNTIF('Project List'!$B$11:$B$510, 'Time &amp; Expenses'!$G5916)=0, "X", ""))</f>
        <v/>
      </c>
    </row>
    <row r="5917" spans="1:14" x14ac:dyDescent="0.25">
      <c r="A5917" s="28"/>
      <c r="B5917" s="74" t="str">
        <f>IF($G5917="", "", IF(IFERROR(INDEX('Project List'!$C$11:$C$510, MATCH($G5917, 'Project List'!$B$11:$B$510, 0)), "")="", "", IFERROR(INDEX('Project List'!$C$11:$C$510, MATCH($G5917, 'Project List'!$B$11:$B$510, 0)), "")))</f>
        <v/>
      </c>
      <c r="C5917" s="1" t="str">
        <f>IF($G5917="", "", IF(IFERROR(INDEX('Project List'!$D$11:$D$510, MATCH($G5917, 'Project List'!$B$11:$B$510, 0)), "")="", "", IFERROR(INDEX('Project List'!$D$11:$D$510, MATCH($G5917, 'Project List'!$B$11:$B$510, 0)), "")))</f>
        <v/>
      </c>
      <c r="D5917" s="79" t="str">
        <f>IF($G5917="", "", IF(IFERROR(INDEX('Project List'!$H$11:$H$510, MATCH($G5917, 'Project List'!$B$11:$B$510, 0)), "")="", "", IFERROR(INDEX('Project List'!$H$11:$H$510, MATCH($G5917, 'Project List'!$B$11:$B$510, 0)), "")))</f>
        <v/>
      </c>
      <c r="E5917" s="67" t="str">
        <f>IF($G5917="", "", IF(IFERROR(INDEX('Project List'!$I$11:$I$510, MATCH($G5917, 'Project List'!$B$11:$B$510, 0)), "")="", "", IFERROR(INDEX('Project List'!$I$11:$I$510, MATCH($G5917, 'Project List'!$B$11:$B$510, 0)), "")))</f>
        <v/>
      </c>
      <c r="F5917" s="28"/>
      <c r="G5917" s="118"/>
      <c r="H5917" s="120"/>
      <c r="I5917" s="119"/>
      <c r="J5917" s="122"/>
      <c r="K5917" s="135"/>
      <c r="L5917" s="28"/>
      <c r="N5917" s="45" t="str">
        <f>IF($G5917="", "", IF(COUNTIF('Project List'!$B$11:$B$510, 'Time &amp; Expenses'!$G5917)=0, "X", ""))</f>
        <v/>
      </c>
    </row>
    <row r="5918" spans="1:14" x14ac:dyDescent="0.25">
      <c r="A5918" s="28"/>
      <c r="B5918" s="74" t="str">
        <f>IF($G5918="", "", IF(IFERROR(INDEX('Project List'!$C$11:$C$510, MATCH($G5918, 'Project List'!$B$11:$B$510, 0)), "")="", "", IFERROR(INDEX('Project List'!$C$11:$C$510, MATCH($G5918, 'Project List'!$B$11:$B$510, 0)), "")))</f>
        <v/>
      </c>
      <c r="C5918" s="1" t="str">
        <f>IF($G5918="", "", IF(IFERROR(INDEX('Project List'!$D$11:$D$510, MATCH($G5918, 'Project List'!$B$11:$B$510, 0)), "")="", "", IFERROR(INDEX('Project List'!$D$11:$D$510, MATCH($G5918, 'Project List'!$B$11:$B$510, 0)), "")))</f>
        <v/>
      </c>
      <c r="D5918" s="79" t="str">
        <f>IF($G5918="", "", IF(IFERROR(INDEX('Project List'!$H$11:$H$510, MATCH($G5918, 'Project List'!$B$11:$B$510, 0)), "")="", "", IFERROR(INDEX('Project List'!$H$11:$H$510, MATCH($G5918, 'Project List'!$B$11:$B$510, 0)), "")))</f>
        <v/>
      </c>
      <c r="E5918" s="67" t="str">
        <f>IF($G5918="", "", IF(IFERROR(INDEX('Project List'!$I$11:$I$510, MATCH($G5918, 'Project List'!$B$11:$B$510, 0)), "")="", "", IFERROR(INDEX('Project List'!$I$11:$I$510, MATCH($G5918, 'Project List'!$B$11:$B$510, 0)), "")))</f>
        <v/>
      </c>
      <c r="F5918" s="28"/>
      <c r="G5918" s="118"/>
      <c r="H5918" s="120"/>
      <c r="I5918" s="119"/>
      <c r="J5918" s="122"/>
      <c r="K5918" s="135"/>
      <c r="L5918" s="28"/>
      <c r="N5918" s="45" t="str">
        <f>IF($G5918="", "", IF(COUNTIF('Project List'!$B$11:$B$510, 'Time &amp; Expenses'!$G5918)=0, "X", ""))</f>
        <v/>
      </c>
    </row>
    <row r="5919" spans="1:14" x14ac:dyDescent="0.25">
      <c r="A5919" s="28"/>
      <c r="B5919" s="74" t="str">
        <f>IF($G5919="", "", IF(IFERROR(INDEX('Project List'!$C$11:$C$510, MATCH($G5919, 'Project List'!$B$11:$B$510, 0)), "")="", "", IFERROR(INDEX('Project List'!$C$11:$C$510, MATCH($G5919, 'Project List'!$B$11:$B$510, 0)), "")))</f>
        <v/>
      </c>
      <c r="C5919" s="1" t="str">
        <f>IF($G5919="", "", IF(IFERROR(INDEX('Project List'!$D$11:$D$510, MATCH($G5919, 'Project List'!$B$11:$B$510, 0)), "")="", "", IFERROR(INDEX('Project List'!$D$11:$D$510, MATCH($G5919, 'Project List'!$B$11:$B$510, 0)), "")))</f>
        <v/>
      </c>
      <c r="D5919" s="79" t="str">
        <f>IF($G5919="", "", IF(IFERROR(INDEX('Project List'!$H$11:$H$510, MATCH($G5919, 'Project List'!$B$11:$B$510, 0)), "")="", "", IFERROR(INDEX('Project List'!$H$11:$H$510, MATCH($G5919, 'Project List'!$B$11:$B$510, 0)), "")))</f>
        <v/>
      </c>
      <c r="E5919" s="67" t="str">
        <f>IF($G5919="", "", IF(IFERROR(INDEX('Project List'!$I$11:$I$510, MATCH($G5919, 'Project List'!$B$11:$B$510, 0)), "")="", "", IFERROR(INDEX('Project List'!$I$11:$I$510, MATCH($G5919, 'Project List'!$B$11:$B$510, 0)), "")))</f>
        <v/>
      </c>
      <c r="F5919" s="28"/>
      <c r="G5919" s="118"/>
      <c r="H5919" s="120"/>
      <c r="I5919" s="119"/>
      <c r="J5919" s="122"/>
      <c r="K5919" s="135"/>
      <c r="L5919" s="28"/>
      <c r="N5919" s="45" t="str">
        <f>IF($G5919="", "", IF(COUNTIF('Project List'!$B$11:$B$510, 'Time &amp; Expenses'!$G5919)=0, "X", ""))</f>
        <v/>
      </c>
    </row>
    <row r="5920" spans="1:14" x14ac:dyDescent="0.25">
      <c r="A5920" s="28"/>
      <c r="B5920" s="74" t="str">
        <f>IF($G5920="", "", IF(IFERROR(INDEX('Project List'!$C$11:$C$510, MATCH($G5920, 'Project List'!$B$11:$B$510, 0)), "")="", "", IFERROR(INDEX('Project List'!$C$11:$C$510, MATCH($G5920, 'Project List'!$B$11:$B$510, 0)), "")))</f>
        <v/>
      </c>
      <c r="C5920" s="1" t="str">
        <f>IF($G5920="", "", IF(IFERROR(INDEX('Project List'!$D$11:$D$510, MATCH($G5920, 'Project List'!$B$11:$B$510, 0)), "")="", "", IFERROR(INDEX('Project List'!$D$11:$D$510, MATCH($G5920, 'Project List'!$B$11:$B$510, 0)), "")))</f>
        <v/>
      </c>
      <c r="D5920" s="79" t="str">
        <f>IF($G5920="", "", IF(IFERROR(INDEX('Project List'!$H$11:$H$510, MATCH($G5920, 'Project List'!$B$11:$B$510, 0)), "")="", "", IFERROR(INDEX('Project List'!$H$11:$H$510, MATCH($G5920, 'Project List'!$B$11:$B$510, 0)), "")))</f>
        <v/>
      </c>
      <c r="E5920" s="67" t="str">
        <f>IF($G5920="", "", IF(IFERROR(INDEX('Project List'!$I$11:$I$510, MATCH($G5920, 'Project List'!$B$11:$B$510, 0)), "")="", "", IFERROR(INDEX('Project List'!$I$11:$I$510, MATCH($G5920, 'Project List'!$B$11:$B$510, 0)), "")))</f>
        <v/>
      </c>
      <c r="F5920" s="28"/>
      <c r="G5920" s="118"/>
      <c r="H5920" s="120"/>
      <c r="I5920" s="119"/>
      <c r="J5920" s="122"/>
      <c r="K5920" s="135"/>
      <c r="L5920" s="28"/>
      <c r="N5920" s="45" t="str">
        <f>IF($G5920="", "", IF(COUNTIF('Project List'!$B$11:$B$510, 'Time &amp; Expenses'!$G5920)=0, "X", ""))</f>
        <v/>
      </c>
    </row>
    <row r="5921" spans="1:14" x14ac:dyDescent="0.25">
      <c r="A5921" s="28"/>
      <c r="B5921" s="74" t="str">
        <f>IF($G5921="", "", IF(IFERROR(INDEX('Project List'!$C$11:$C$510, MATCH($G5921, 'Project List'!$B$11:$B$510, 0)), "")="", "", IFERROR(INDEX('Project List'!$C$11:$C$510, MATCH($G5921, 'Project List'!$B$11:$B$510, 0)), "")))</f>
        <v/>
      </c>
      <c r="C5921" s="1" t="str">
        <f>IF($G5921="", "", IF(IFERROR(INDEX('Project List'!$D$11:$D$510, MATCH($G5921, 'Project List'!$B$11:$B$510, 0)), "")="", "", IFERROR(INDEX('Project List'!$D$11:$D$510, MATCH($G5921, 'Project List'!$B$11:$B$510, 0)), "")))</f>
        <v/>
      </c>
      <c r="D5921" s="79" t="str">
        <f>IF($G5921="", "", IF(IFERROR(INDEX('Project List'!$H$11:$H$510, MATCH($G5921, 'Project List'!$B$11:$B$510, 0)), "")="", "", IFERROR(INDEX('Project List'!$H$11:$H$510, MATCH($G5921, 'Project List'!$B$11:$B$510, 0)), "")))</f>
        <v/>
      </c>
      <c r="E5921" s="67" t="str">
        <f>IF($G5921="", "", IF(IFERROR(INDEX('Project List'!$I$11:$I$510, MATCH($G5921, 'Project List'!$B$11:$B$510, 0)), "")="", "", IFERROR(INDEX('Project List'!$I$11:$I$510, MATCH($G5921, 'Project List'!$B$11:$B$510, 0)), "")))</f>
        <v/>
      </c>
      <c r="F5921" s="28"/>
      <c r="G5921" s="118"/>
      <c r="H5921" s="120"/>
      <c r="I5921" s="119"/>
      <c r="J5921" s="122"/>
      <c r="K5921" s="135"/>
      <c r="L5921" s="28"/>
      <c r="N5921" s="45" t="str">
        <f>IF($G5921="", "", IF(COUNTIF('Project List'!$B$11:$B$510, 'Time &amp; Expenses'!$G5921)=0, "X", ""))</f>
        <v/>
      </c>
    </row>
    <row r="5922" spans="1:14" x14ac:dyDescent="0.25">
      <c r="A5922" s="28"/>
      <c r="B5922" s="74" t="str">
        <f>IF($G5922="", "", IF(IFERROR(INDEX('Project List'!$C$11:$C$510, MATCH($G5922, 'Project List'!$B$11:$B$510, 0)), "")="", "", IFERROR(INDEX('Project List'!$C$11:$C$510, MATCH($G5922, 'Project List'!$B$11:$B$510, 0)), "")))</f>
        <v/>
      </c>
      <c r="C5922" s="1" t="str">
        <f>IF($G5922="", "", IF(IFERROR(INDEX('Project List'!$D$11:$D$510, MATCH($G5922, 'Project List'!$B$11:$B$510, 0)), "")="", "", IFERROR(INDEX('Project List'!$D$11:$D$510, MATCH($G5922, 'Project List'!$B$11:$B$510, 0)), "")))</f>
        <v/>
      </c>
      <c r="D5922" s="79" t="str">
        <f>IF($G5922="", "", IF(IFERROR(INDEX('Project List'!$H$11:$H$510, MATCH($G5922, 'Project List'!$B$11:$B$510, 0)), "")="", "", IFERROR(INDEX('Project List'!$H$11:$H$510, MATCH($G5922, 'Project List'!$B$11:$B$510, 0)), "")))</f>
        <v/>
      </c>
      <c r="E5922" s="67" t="str">
        <f>IF($G5922="", "", IF(IFERROR(INDEX('Project List'!$I$11:$I$510, MATCH($G5922, 'Project List'!$B$11:$B$510, 0)), "")="", "", IFERROR(INDEX('Project List'!$I$11:$I$510, MATCH($G5922, 'Project List'!$B$11:$B$510, 0)), "")))</f>
        <v/>
      </c>
      <c r="F5922" s="28"/>
      <c r="G5922" s="118"/>
      <c r="H5922" s="120"/>
      <c r="I5922" s="119"/>
      <c r="J5922" s="122"/>
      <c r="K5922" s="135"/>
      <c r="L5922" s="28"/>
      <c r="N5922" s="45" t="str">
        <f>IF($G5922="", "", IF(COUNTIF('Project List'!$B$11:$B$510, 'Time &amp; Expenses'!$G5922)=0, "X", ""))</f>
        <v/>
      </c>
    </row>
    <row r="5923" spans="1:14" x14ac:dyDescent="0.25">
      <c r="A5923" s="28"/>
      <c r="B5923" s="74" t="str">
        <f>IF($G5923="", "", IF(IFERROR(INDEX('Project List'!$C$11:$C$510, MATCH($G5923, 'Project List'!$B$11:$B$510, 0)), "")="", "", IFERROR(INDEX('Project List'!$C$11:$C$510, MATCH($G5923, 'Project List'!$B$11:$B$510, 0)), "")))</f>
        <v/>
      </c>
      <c r="C5923" s="1" t="str">
        <f>IF($G5923="", "", IF(IFERROR(INDEX('Project List'!$D$11:$D$510, MATCH($G5923, 'Project List'!$B$11:$B$510, 0)), "")="", "", IFERROR(INDEX('Project List'!$D$11:$D$510, MATCH($G5923, 'Project List'!$B$11:$B$510, 0)), "")))</f>
        <v/>
      </c>
      <c r="D5923" s="79" t="str">
        <f>IF($G5923="", "", IF(IFERROR(INDEX('Project List'!$H$11:$H$510, MATCH($G5923, 'Project List'!$B$11:$B$510, 0)), "")="", "", IFERROR(INDEX('Project List'!$H$11:$H$510, MATCH($G5923, 'Project List'!$B$11:$B$510, 0)), "")))</f>
        <v/>
      </c>
      <c r="E5923" s="67" t="str">
        <f>IF($G5923="", "", IF(IFERROR(INDEX('Project List'!$I$11:$I$510, MATCH($G5923, 'Project List'!$B$11:$B$510, 0)), "")="", "", IFERROR(INDEX('Project List'!$I$11:$I$510, MATCH($G5923, 'Project List'!$B$11:$B$510, 0)), "")))</f>
        <v/>
      </c>
      <c r="F5923" s="28"/>
      <c r="G5923" s="118"/>
      <c r="H5923" s="120"/>
      <c r="I5923" s="119"/>
      <c r="J5923" s="122"/>
      <c r="K5923" s="135"/>
      <c r="L5923" s="28"/>
      <c r="N5923" s="45" t="str">
        <f>IF($G5923="", "", IF(COUNTIF('Project List'!$B$11:$B$510, 'Time &amp; Expenses'!$G5923)=0, "X", ""))</f>
        <v/>
      </c>
    </row>
    <row r="5924" spans="1:14" x14ac:dyDescent="0.25">
      <c r="A5924" s="28"/>
      <c r="B5924" s="74" t="str">
        <f>IF($G5924="", "", IF(IFERROR(INDEX('Project List'!$C$11:$C$510, MATCH($G5924, 'Project List'!$B$11:$B$510, 0)), "")="", "", IFERROR(INDEX('Project List'!$C$11:$C$510, MATCH($G5924, 'Project List'!$B$11:$B$510, 0)), "")))</f>
        <v/>
      </c>
      <c r="C5924" s="1" t="str">
        <f>IF($G5924="", "", IF(IFERROR(INDEX('Project List'!$D$11:$D$510, MATCH($G5924, 'Project List'!$B$11:$B$510, 0)), "")="", "", IFERROR(INDEX('Project List'!$D$11:$D$510, MATCH($G5924, 'Project List'!$B$11:$B$510, 0)), "")))</f>
        <v/>
      </c>
      <c r="D5924" s="79" t="str">
        <f>IF($G5924="", "", IF(IFERROR(INDEX('Project List'!$H$11:$H$510, MATCH($G5924, 'Project List'!$B$11:$B$510, 0)), "")="", "", IFERROR(INDEX('Project List'!$H$11:$H$510, MATCH($G5924, 'Project List'!$B$11:$B$510, 0)), "")))</f>
        <v/>
      </c>
      <c r="E5924" s="67" t="str">
        <f>IF($G5924="", "", IF(IFERROR(INDEX('Project List'!$I$11:$I$510, MATCH($G5924, 'Project List'!$B$11:$B$510, 0)), "")="", "", IFERROR(INDEX('Project List'!$I$11:$I$510, MATCH($G5924, 'Project List'!$B$11:$B$510, 0)), "")))</f>
        <v/>
      </c>
      <c r="F5924" s="28"/>
      <c r="G5924" s="118"/>
      <c r="H5924" s="120"/>
      <c r="I5924" s="119"/>
      <c r="J5924" s="122"/>
      <c r="K5924" s="135"/>
      <c r="L5924" s="28"/>
      <c r="N5924" s="45" t="str">
        <f>IF($G5924="", "", IF(COUNTIF('Project List'!$B$11:$B$510, 'Time &amp; Expenses'!$G5924)=0, "X", ""))</f>
        <v/>
      </c>
    </row>
    <row r="5925" spans="1:14" x14ac:dyDescent="0.25">
      <c r="A5925" s="28"/>
      <c r="B5925" s="74" t="str">
        <f>IF($G5925="", "", IF(IFERROR(INDEX('Project List'!$C$11:$C$510, MATCH($G5925, 'Project List'!$B$11:$B$510, 0)), "")="", "", IFERROR(INDEX('Project List'!$C$11:$C$510, MATCH($G5925, 'Project List'!$B$11:$B$510, 0)), "")))</f>
        <v/>
      </c>
      <c r="C5925" s="1" t="str">
        <f>IF($G5925="", "", IF(IFERROR(INDEX('Project List'!$D$11:$D$510, MATCH($G5925, 'Project List'!$B$11:$B$510, 0)), "")="", "", IFERROR(INDEX('Project List'!$D$11:$D$510, MATCH($G5925, 'Project List'!$B$11:$B$510, 0)), "")))</f>
        <v/>
      </c>
      <c r="D5925" s="79" t="str">
        <f>IF($G5925="", "", IF(IFERROR(INDEX('Project List'!$H$11:$H$510, MATCH($G5925, 'Project List'!$B$11:$B$510, 0)), "")="", "", IFERROR(INDEX('Project List'!$H$11:$H$510, MATCH($G5925, 'Project List'!$B$11:$B$510, 0)), "")))</f>
        <v/>
      </c>
      <c r="E5925" s="67" t="str">
        <f>IF($G5925="", "", IF(IFERROR(INDEX('Project List'!$I$11:$I$510, MATCH($G5925, 'Project List'!$B$11:$B$510, 0)), "")="", "", IFERROR(INDEX('Project List'!$I$11:$I$510, MATCH($G5925, 'Project List'!$B$11:$B$510, 0)), "")))</f>
        <v/>
      </c>
      <c r="F5925" s="28"/>
      <c r="G5925" s="118"/>
      <c r="H5925" s="120"/>
      <c r="I5925" s="119"/>
      <c r="J5925" s="122"/>
      <c r="K5925" s="135"/>
      <c r="L5925" s="28"/>
      <c r="N5925" s="45" t="str">
        <f>IF($G5925="", "", IF(COUNTIF('Project List'!$B$11:$B$510, 'Time &amp; Expenses'!$G5925)=0, "X", ""))</f>
        <v/>
      </c>
    </row>
    <row r="5926" spans="1:14" x14ac:dyDescent="0.25">
      <c r="A5926" s="28"/>
      <c r="B5926" s="74" t="str">
        <f>IF($G5926="", "", IF(IFERROR(INDEX('Project List'!$C$11:$C$510, MATCH($G5926, 'Project List'!$B$11:$B$510, 0)), "")="", "", IFERROR(INDEX('Project List'!$C$11:$C$510, MATCH($G5926, 'Project List'!$B$11:$B$510, 0)), "")))</f>
        <v/>
      </c>
      <c r="C5926" s="1" t="str">
        <f>IF($G5926="", "", IF(IFERROR(INDEX('Project List'!$D$11:$D$510, MATCH($G5926, 'Project List'!$B$11:$B$510, 0)), "")="", "", IFERROR(INDEX('Project List'!$D$11:$D$510, MATCH($G5926, 'Project List'!$B$11:$B$510, 0)), "")))</f>
        <v/>
      </c>
      <c r="D5926" s="79" t="str">
        <f>IF($G5926="", "", IF(IFERROR(INDEX('Project List'!$H$11:$H$510, MATCH($G5926, 'Project List'!$B$11:$B$510, 0)), "")="", "", IFERROR(INDEX('Project List'!$H$11:$H$510, MATCH($G5926, 'Project List'!$B$11:$B$510, 0)), "")))</f>
        <v/>
      </c>
      <c r="E5926" s="67" t="str">
        <f>IF($G5926="", "", IF(IFERROR(INDEX('Project List'!$I$11:$I$510, MATCH($G5926, 'Project List'!$B$11:$B$510, 0)), "")="", "", IFERROR(INDEX('Project List'!$I$11:$I$510, MATCH($G5926, 'Project List'!$B$11:$B$510, 0)), "")))</f>
        <v/>
      </c>
      <c r="F5926" s="28"/>
      <c r="G5926" s="118"/>
      <c r="H5926" s="120"/>
      <c r="I5926" s="119"/>
      <c r="J5926" s="122"/>
      <c r="K5926" s="135"/>
      <c r="L5926" s="28"/>
      <c r="N5926" s="45" t="str">
        <f>IF($G5926="", "", IF(COUNTIF('Project List'!$B$11:$B$510, 'Time &amp; Expenses'!$G5926)=0, "X", ""))</f>
        <v/>
      </c>
    </row>
    <row r="5927" spans="1:14" x14ac:dyDescent="0.25">
      <c r="A5927" s="28"/>
      <c r="B5927" s="74" t="str">
        <f>IF($G5927="", "", IF(IFERROR(INDEX('Project List'!$C$11:$C$510, MATCH($G5927, 'Project List'!$B$11:$B$510, 0)), "")="", "", IFERROR(INDEX('Project List'!$C$11:$C$510, MATCH($G5927, 'Project List'!$B$11:$B$510, 0)), "")))</f>
        <v/>
      </c>
      <c r="C5927" s="1" t="str">
        <f>IF($G5927="", "", IF(IFERROR(INDEX('Project List'!$D$11:$D$510, MATCH($G5927, 'Project List'!$B$11:$B$510, 0)), "")="", "", IFERROR(INDEX('Project List'!$D$11:$D$510, MATCH($G5927, 'Project List'!$B$11:$B$510, 0)), "")))</f>
        <v/>
      </c>
      <c r="D5927" s="79" t="str">
        <f>IF($G5927="", "", IF(IFERROR(INDEX('Project List'!$H$11:$H$510, MATCH($G5927, 'Project List'!$B$11:$B$510, 0)), "")="", "", IFERROR(INDEX('Project List'!$H$11:$H$510, MATCH($G5927, 'Project List'!$B$11:$B$510, 0)), "")))</f>
        <v/>
      </c>
      <c r="E5927" s="67" t="str">
        <f>IF($G5927="", "", IF(IFERROR(INDEX('Project List'!$I$11:$I$510, MATCH($G5927, 'Project List'!$B$11:$B$510, 0)), "")="", "", IFERROR(INDEX('Project List'!$I$11:$I$510, MATCH($G5927, 'Project List'!$B$11:$B$510, 0)), "")))</f>
        <v/>
      </c>
      <c r="F5927" s="28"/>
      <c r="G5927" s="118"/>
      <c r="H5927" s="120"/>
      <c r="I5927" s="119"/>
      <c r="J5927" s="122"/>
      <c r="K5927" s="135"/>
      <c r="L5927" s="28"/>
      <c r="N5927" s="45" t="str">
        <f>IF($G5927="", "", IF(COUNTIF('Project List'!$B$11:$B$510, 'Time &amp; Expenses'!$G5927)=0, "X", ""))</f>
        <v/>
      </c>
    </row>
    <row r="5928" spans="1:14" x14ac:dyDescent="0.25">
      <c r="A5928" s="28"/>
      <c r="B5928" s="74" t="str">
        <f>IF($G5928="", "", IF(IFERROR(INDEX('Project List'!$C$11:$C$510, MATCH($G5928, 'Project List'!$B$11:$B$510, 0)), "")="", "", IFERROR(INDEX('Project List'!$C$11:$C$510, MATCH($G5928, 'Project List'!$B$11:$B$510, 0)), "")))</f>
        <v/>
      </c>
      <c r="C5928" s="1" t="str">
        <f>IF($G5928="", "", IF(IFERROR(INDEX('Project List'!$D$11:$D$510, MATCH($G5928, 'Project List'!$B$11:$B$510, 0)), "")="", "", IFERROR(INDEX('Project List'!$D$11:$D$510, MATCH($G5928, 'Project List'!$B$11:$B$510, 0)), "")))</f>
        <v/>
      </c>
      <c r="D5928" s="79" t="str">
        <f>IF($G5928="", "", IF(IFERROR(INDEX('Project List'!$H$11:$H$510, MATCH($G5928, 'Project List'!$B$11:$B$510, 0)), "")="", "", IFERROR(INDEX('Project List'!$H$11:$H$510, MATCH($G5928, 'Project List'!$B$11:$B$510, 0)), "")))</f>
        <v/>
      </c>
      <c r="E5928" s="67" t="str">
        <f>IF($G5928="", "", IF(IFERROR(INDEX('Project List'!$I$11:$I$510, MATCH($G5928, 'Project List'!$B$11:$B$510, 0)), "")="", "", IFERROR(INDEX('Project List'!$I$11:$I$510, MATCH($G5928, 'Project List'!$B$11:$B$510, 0)), "")))</f>
        <v/>
      </c>
      <c r="F5928" s="28"/>
      <c r="G5928" s="118"/>
      <c r="H5928" s="120"/>
      <c r="I5928" s="119"/>
      <c r="J5928" s="122"/>
      <c r="K5928" s="135"/>
      <c r="L5928" s="28"/>
      <c r="N5928" s="45" t="str">
        <f>IF($G5928="", "", IF(COUNTIF('Project List'!$B$11:$B$510, 'Time &amp; Expenses'!$G5928)=0, "X", ""))</f>
        <v/>
      </c>
    </row>
    <row r="5929" spans="1:14" x14ac:dyDescent="0.25">
      <c r="A5929" s="28"/>
      <c r="B5929" s="74" t="str">
        <f>IF($G5929="", "", IF(IFERROR(INDEX('Project List'!$C$11:$C$510, MATCH($G5929, 'Project List'!$B$11:$B$510, 0)), "")="", "", IFERROR(INDEX('Project List'!$C$11:$C$510, MATCH($G5929, 'Project List'!$B$11:$B$510, 0)), "")))</f>
        <v/>
      </c>
      <c r="C5929" s="1" t="str">
        <f>IF($G5929="", "", IF(IFERROR(INDEX('Project List'!$D$11:$D$510, MATCH($G5929, 'Project List'!$B$11:$B$510, 0)), "")="", "", IFERROR(INDEX('Project List'!$D$11:$D$510, MATCH($G5929, 'Project List'!$B$11:$B$510, 0)), "")))</f>
        <v/>
      </c>
      <c r="D5929" s="79" t="str">
        <f>IF($G5929="", "", IF(IFERROR(INDEX('Project List'!$H$11:$H$510, MATCH($G5929, 'Project List'!$B$11:$B$510, 0)), "")="", "", IFERROR(INDEX('Project List'!$H$11:$H$510, MATCH($G5929, 'Project List'!$B$11:$B$510, 0)), "")))</f>
        <v/>
      </c>
      <c r="E5929" s="67" t="str">
        <f>IF($G5929="", "", IF(IFERROR(INDEX('Project List'!$I$11:$I$510, MATCH($G5929, 'Project List'!$B$11:$B$510, 0)), "")="", "", IFERROR(INDEX('Project List'!$I$11:$I$510, MATCH($G5929, 'Project List'!$B$11:$B$510, 0)), "")))</f>
        <v/>
      </c>
      <c r="F5929" s="28"/>
      <c r="G5929" s="118"/>
      <c r="H5929" s="120"/>
      <c r="I5929" s="119"/>
      <c r="J5929" s="122"/>
      <c r="K5929" s="135"/>
      <c r="L5929" s="28"/>
      <c r="N5929" s="45" t="str">
        <f>IF($G5929="", "", IF(COUNTIF('Project List'!$B$11:$B$510, 'Time &amp; Expenses'!$G5929)=0, "X", ""))</f>
        <v/>
      </c>
    </row>
    <row r="5930" spans="1:14" x14ac:dyDescent="0.25">
      <c r="A5930" s="28"/>
      <c r="B5930" s="74" t="str">
        <f>IF($G5930="", "", IF(IFERROR(INDEX('Project List'!$C$11:$C$510, MATCH($G5930, 'Project List'!$B$11:$B$510, 0)), "")="", "", IFERROR(INDEX('Project List'!$C$11:$C$510, MATCH($G5930, 'Project List'!$B$11:$B$510, 0)), "")))</f>
        <v/>
      </c>
      <c r="C5930" s="1" t="str">
        <f>IF($G5930="", "", IF(IFERROR(INDEX('Project List'!$D$11:$D$510, MATCH($G5930, 'Project List'!$B$11:$B$510, 0)), "")="", "", IFERROR(INDEX('Project List'!$D$11:$D$510, MATCH($G5930, 'Project List'!$B$11:$B$510, 0)), "")))</f>
        <v/>
      </c>
      <c r="D5930" s="79" t="str">
        <f>IF($G5930="", "", IF(IFERROR(INDEX('Project List'!$H$11:$H$510, MATCH($G5930, 'Project List'!$B$11:$B$510, 0)), "")="", "", IFERROR(INDEX('Project List'!$H$11:$H$510, MATCH($G5930, 'Project List'!$B$11:$B$510, 0)), "")))</f>
        <v/>
      </c>
      <c r="E5930" s="67" t="str">
        <f>IF($G5930="", "", IF(IFERROR(INDEX('Project List'!$I$11:$I$510, MATCH($G5930, 'Project List'!$B$11:$B$510, 0)), "")="", "", IFERROR(INDEX('Project List'!$I$11:$I$510, MATCH($G5930, 'Project List'!$B$11:$B$510, 0)), "")))</f>
        <v/>
      </c>
      <c r="F5930" s="28"/>
      <c r="G5930" s="118"/>
      <c r="H5930" s="120"/>
      <c r="I5930" s="119"/>
      <c r="J5930" s="122"/>
      <c r="K5930" s="135"/>
      <c r="L5930" s="28"/>
      <c r="N5930" s="45" t="str">
        <f>IF($G5930="", "", IF(COUNTIF('Project List'!$B$11:$B$510, 'Time &amp; Expenses'!$G5930)=0, "X", ""))</f>
        <v/>
      </c>
    </row>
    <row r="5931" spans="1:14" x14ac:dyDescent="0.25">
      <c r="A5931" s="28"/>
      <c r="B5931" s="74" t="str">
        <f>IF($G5931="", "", IF(IFERROR(INDEX('Project List'!$C$11:$C$510, MATCH($G5931, 'Project List'!$B$11:$B$510, 0)), "")="", "", IFERROR(INDEX('Project List'!$C$11:$C$510, MATCH($G5931, 'Project List'!$B$11:$B$510, 0)), "")))</f>
        <v/>
      </c>
      <c r="C5931" s="1" t="str">
        <f>IF($G5931="", "", IF(IFERROR(INDEX('Project List'!$D$11:$D$510, MATCH($G5931, 'Project List'!$B$11:$B$510, 0)), "")="", "", IFERROR(INDEX('Project List'!$D$11:$D$510, MATCH($G5931, 'Project List'!$B$11:$B$510, 0)), "")))</f>
        <v/>
      </c>
      <c r="D5931" s="79" t="str">
        <f>IF($G5931="", "", IF(IFERROR(INDEX('Project List'!$H$11:$H$510, MATCH($G5931, 'Project List'!$B$11:$B$510, 0)), "")="", "", IFERROR(INDEX('Project List'!$H$11:$H$510, MATCH($G5931, 'Project List'!$B$11:$B$510, 0)), "")))</f>
        <v/>
      </c>
      <c r="E5931" s="67" t="str">
        <f>IF($G5931="", "", IF(IFERROR(INDEX('Project List'!$I$11:$I$510, MATCH($G5931, 'Project List'!$B$11:$B$510, 0)), "")="", "", IFERROR(INDEX('Project List'!$I$11:$I$510, MATCH($G5931, 'Project List'!$B$11:$B$510, 0)), "")))</f>
        <v/>
      </c>
      <c r="F5931" s="28"/>
      <c r="G5931" s="118"/>
      <c r="H5931" s="120"/>
      <c r="I5931" s="119"/>
      <c r="J5931" s="122"/>
      <c r="K5931" s="135"/>
      <c r="L5931" s="28"/>
      <c r="N5931" s="45" t="str">
        <f>IF($G5931="", "", IF(COUNTIF('Project List'!$B$11:$B$510, 'Time &amp; Expenses'!$G5931)=0, "X", ""))</f>
        <v/>
      </c>
    </row>
    <row r="5932" spans="1:14" x14ac:dyDescent="0.25">
      <c r="A5932" s="28"/>
      <c r="B5932" s="74" t="str">
        <f>IF($G5932="", "", IF(IFERROR(INDEX('Project List'!$C$11:$C$510, MATCH($G5932, 'Project List'!$B$11:$B$510, 0)), "")="", "", IFERROR(INDEX('Project List'!$C$11:$C$510, MATCH($G5932, 'Project List'!$B$11:$B$510, 0)), "")))</f>
        <v/>
      </c>
      <c r="C5932" s="1" t="str">
        <f>IF($G5932="", "", IF(IFERROR(INDEX('Project List'!$D$11:$D$510, MATCH($G5932, 'Project List'!$B$11:$B$510, 0)), "")="", "", IFERROR(INDEX('Project List'!$D$11:$D$510, MATCH($G5932, 'Project List'!$B$11:$B$510, 0)), "")))</f>
        <v/>
      </c>
      <c r="D5932" s="79" t="str">
        <f>IF($G5932="", "", IF(IFERROR(INDEX('Project List'!$H$11:$H$510, MATCH($G5932, 'Project List'!$B$11:$B$510, 0)), "")="", "", IFERROR(INDEX('Project List'!$H$11:$H$510, MATCH($G5932, 'Project List'!$B$11:$B$510, 0)), "")))</f>
        <v/>
      </c>
      <c r="E5932" s="67" t="str">
        <f>IF($G5932="", "", IF(IFERROR(INDEX('Project List'!$I$11:$I$510, MATCH($G5932, 'Project List'!$B$11:$B$510, 0)), "")="", "", IFERROR(INDEX('Project List'!$I$11:$I$510, MATCH($G5932, 'Project List'!$B$11:$B$510, 0)), "")))</f>
        <v/>
      </c>
      <c r="F5932" s="28"/>
      <c r="G5932" s="118"/>
      <c r="H5932" s="120"/>
      <c r="I5932" s="119"/>
      <c r="J5932" s="122"/>
      <c r="K5932" s="135"/>
      <c r="L5932" s="28"/>
      <c r="N5932" s="45" t="str">
        <f>IF($G5932="", "", IF(COUNTIF('Project List'!$B$11:$B$510, 'Time &amp; Expenses'!$G5932)=0, "X", ""))</f>
        <v/>
      </c>
    </row>
    <row r="5933" spans="1:14" x14ac:dyDescent="0.25">
      <c r="A5933" s="28"/>
      <c r="B5933" s="74" t="str">
        <f>IF($G5933="", "", IF(IFERROR(INDEX('Project List'!$C$11:$C$510, MATCH($G5933, 'Project List'!$B$11:$B$510, 0)), "")="", "", IFERROR(INDEX('Project List'!$C$11:$C$510, MATCH($G5933, 'Project List'!$B$11:$B$510, 0)), "")))</f>
        <v/>
      </c>
      <c r="C5933" s="1" t="str">
        <f>IF($G5933="", "", IF(IFERROR(INDEX('Project List'!$D$11:$D$510, MATCH($G5933, 'Project List'!$B$11:$B$510, 0)), "")="", "", IFERROR(INDEX('Project List'!$D$11:$D$510, MATCH($G5933, 'Project List'!$B$11:$B$510, 0)), "")))</f>
        <v/>
      </c>
      <c r="D5933" s="79" t="str">
        <f>IF($G5933="", "", IF(IFERROR(INDEX('Project List'!$H$11:$H$510, MATCH($G5933, 'Project List'!$B$11:$B$510, 0)), "")="", "", IFERROR(INDEX('Project List'!$H$11:$H$510, MATCH($G5933, 'Project List'!$B$11:$B$510, 0)), "")))</f>
        <v/>
      </c>
      <c r="E5933" s="67" t="str">
        <f>IF($G5933="", "", IF(IFERROR(INDEX('Project List'!$I$11:$I$510, MATCH($G5933, 'Project List'!$B$11:$B$510, 0)), "")="", "", IFERROR(INDEX('Project List'!$I$11:$I$510, MATCH($G5933, 'Project List'!$B$11:$B$510, 0)), "")))</f>
        <v/>
      </c>
      <c r="F5933" s="28"/>
      <c r="G5933" s="118"/>
      <c r="H5933" s="120"/>
      <c r="I5933" s="119"/>
      <c r="J5933" s="122"/>
      <c r="K5933" s="135"/>
      <c r="L5933" s="28"/>
      <c r="N5933" s="45" t="str">
        <f>IF($G5933="", "", IF(COUNTIF('Project List'!$B$11:$B$510, 'Time &amp; Expenses'!$G5933)=0, "X", ""))</f>
        <v/>
      </c>
    </row>
    <row r="5934" spans="1:14" x14ac:dyDescent="0.25">
      <c r="A5934" s="28"/>
      <c r="B5934" s="74" t="str">
        <f>IF($G5934="", "", IF(IFERROR(INDEX('Project List'!$C$11:$C$510, MATCH($G5934, 'Project List'!$B$11:$B$510, 0)), "")="", "", IFERROR(INDEX('Project List'!$C$11:$C$510, MATCH($G5934, 'Project List'!$B$11:$B$510, 0)), "")))</f>
        <v/>
      </c>
      <c r="C5934" s="1" t="str">
        <f>IF($G5934="", "", IF(IFERROR(INDEX('Project List'!$D$11:$D$510, MATCH($G5934, 'Project List'!$B$11:$B$510, 0)), "")="", "", IFERROR(INDEX('Project List'!$D$11:$D$510, MATCH($G5934, 'Project List'!$B$11:$B$510, 0)), "")))</f>
        <v/>
      </c>
      <c r="D5934" s="79" t="str">
        <f>IF($G5934="", "", IF(IFERROR(INDEX('Project List'!$H$11:$H$510, MATCH($G5934, 'Project List'!$B$11:$B$510, 0)), "")="", "", IFERROR(INDEX('Project List'!$H$11:$H$510, MATCH($G5934, 'Project List'!$B$11:$B$510, 0)), "")))</f>
        <v/>
      </c>
      <c r="E5934" s="67" t="str">
        <f>IF($G5934="", "", IF(IFERROR(INDEX('Project List'!$I$11:$I$510, MATCH($G5934, 'Project List'!$B$11:$B$510, 0)), "")="", "", IFERROR(INDEX('Project List'!$I$11:$I$510, MATCH($G5934, 'Project List'!$B$11:$B$510, 0)), "")))</f>
        <v/>
      </c>
      <c r="F5934" s="28"/>
      <c r="G5934" s="118"/>
      <c r="H5934" s="120"/>
      <c r="I5934" s="119"/>
      <c r="J5934" s="122"/>
      <c r="K5934" s="135"/>
      <c r="L5934" s="28"/>
      <c r="N5934" s="45" t="str">
        <f>IF($G5934="", "", IF(COUNTIF('Project List'!$B$11:$B$510, 'Time &amp; Expenses'!$G5934)=0, "X", ""))</f>
        <v/>
      </c>
    </row>
    <row r="5935" spans="1:14" x14ac:dyDescent="0.25">
      <c r="A5935" s="28"/>
      <c r="B5935" s="74" t="str">
        <f>IF($G5935="", "", IF(IFERROR(INDEX('Project List'!$C$11:$C$510, MATCH($G5935, 'Project List'!$B$11:$B$510, 0)), "")="", "", IFERROR(INDEX('Project List'!$C$11:$C$510, MATCH($G5935, 'Project List'!$B$11:$B$510, 0)), "")))</f>
        <v/>
      </c>
      <c r="C5935" s="1" t="str">
        <f>IF($G5935="", "", IF(IFERROR(INDEX('Project List'!$D$11:$D$510, MATCH($G5935, 'Project List'!$B$11:$B$510, 0)), "")="", "", IFERROR(INDEX('Project List'!$D$11:$D$510, MATCH($G5935, 'Project List'!$B$11:$B$510, 0)), "")))</f>
        <v/>
      </c>
      <c r="D5935" s="79" t="str">
        <f>IF($G5935="", "", IF(IFERROR(INDEX('Project List'!$H$11:$H$510, MATCH($G5935, 'Project List'!$B$11:$B$510, 0)), "")="", "", IFERROR(INDEX('Project List'!$H$11:$H$510, MATCH($G5935, 'Project List'!$B$11:$B$510, 0)), "")))</f>
        <v/>
      </c>
      <c r="E5935" s="67" t="str">
        <f>IF($G5935="", "", IF(IFERROR(INDEX('Project List'!$I$11:$I$510, MATCH($G5935, 'Project List'!$B$11:$B$510, 0)), "")="", "", IFERROR(INDEX('Project List'!$I$11:$I$510, MATCH($G5935, 'Project List'!$B$11:$B$510, 0)), "")))</f>
        <v/>
      </c>
      <c r="F5935" s="28"/>
      <c r="G5935" s="118"/>
      <c r="H5935" s="120"/>
      <c r="I5935" s="119"/>
      <c r="J5935" s="122"/>
      <c r="K5935" s="135"/>
      <c r="L5935" s="28"/>
      <c r="N5935" s="45" t="str">
        <f>IF($G5935="", "", IF(COUNTIF('Project List'!$B$11:$B$510, 'Time &amp; Expenses'!$G5935)=0, "X", ""))</f>
        <v/>
      </c>
    </row>
    <row r="5936" spans="1:14" x14ac:dyDescent="0.25">
      <c r="A5936" s="28"/>
      <c r="B5936" s="74" t="str">
        <f>IF($G5936="", "", IF(IFERROR(INDEX('Project List'!$C$11:$C$510, MATCH($G5936, 'Project List'!$B$11:$B$510, 0)), "")="", "", IFERROR(INDEX('Project List'!$C$11:$C$510, MATCH($G5936, 'Project List'!$B$11:$B$510, 0)), "")))</f>
        <v/>
      </c>
      <c r="C5936" s="1" t="str">
        <f>IF($G5936="", "", IF(IFERROR(INDEX('Project List'!$D$11:$D$510, MATCH($G5936, 'Project List'!$B$11:$B$510, 0)), "")="", "", IFERROR(INDEX('Project List'!$D$11:$D$510, MATCH($G5936, 'Project List'!$B$11:$B$510, 0)), "")))</f>
        <v/>
      </c>
      <c r="D5936" s="79" t="str">
        <f>IF($G5936="", "", IF(IFERROR(INDEX('Project List'!$H$11:$H$510, MATCH($G5936, 'Project List'!$B$11:$B$510, 0)), "")="", "", IFERROR(INDEX('Project List'!$H$11:$H$510, MATCH($G5936, 'Project List'!$B$11:$B$510, 0)), "")))</f>
        <v/>
      </c>
      <c r="E5936" s="67" t="str">
        <f>IF($G5936="", "", IF(IFERROR(INDEX('Project List'!$I$11:$I$510, MATCH($G5936, 'Project List'!$B$11:$B$510, 0)), "")="", "", IFERROR(INDEX('Project List'!$I$11:$I$510, MATCH($G5936, 'Project List'!$B$11:$B$510, 0)), "")))</f>
        <v/>
      </c>
      <c r="F5936" s="28"/>
      <c r="G5936" s="118"/>
      <c r="H5936" s="120"/>
      <c r="I5936" s="119"/>
      <c r="J5936" s="122"/>
      <c r="K5936" s="135"/>
      <c r="L5936" s="28"/>
      <c r="N5936" s="45" t="str">
        <f>IF($G5936="", "", IF(COUNTIF('Project List'!$B$11:$B$510, 'Time &amp; Expenses'!$G5936)=0, "X", ""))</f>
        <v/>
      </c>
    </row>
    <row r="5937" spans="1:14" x14ac:dyDescent="0.25">
      <c r="A5937" s="28"/>
      <c r="B5937" s="74" t="str">
        <f>IF($G5937="", "", IF(IFERROR(INDEX('Project List'!$C$11:$C$510, MATCH($G5937, 'Project List'!$B$11:$B$510, 0)), "")="", "", IFERROR(INDEX('Project List'!$C$11:$C$510, MATCH($G5937, 'Project List'!$B$11:$B$510, 0)), "")))</f>
        <v/>
      </c>
      <c r="C5937" s="1" t="str">
        <f>IF($G5937="", "", IF(IFERROR(INDEX('Project List'!$D$11:$D$510, MATCH($G5937, 'Project List'!$B$11:$B$510, 0)), "")="", "", IFERROR(INDEX('Project List'!$D$11:$D$510, MATCH($G5937, 'Project List'!$B$11:$B$510, 0)), "")))</f>
        <v/>
      </c>
      <c r="D5937" s="79" t="str">
        <f>IF($G5937="", "", IF(IFERROR(INDEX('Project List'!$H$11:$H$510, MATCH($G5937, 'Project List'!$B$11:$B$510, 0)), "")="", "", IFERROR(INDEX('Project List'!$H$11:$H$510, MATCH($G5937, 'Project List'!$B$11:$B$510, 0)), "")))</f>
        <v/>
      </c>
      <c r="E5937" s="67" t="str">
        <f>IF($G5937="", "", IF(IFERROR(INDEX('Project List'!$I$11:$I$510, MATCH($G5937, 'Project List'!$B$11:$B$510, 0)), "")="", "", IFERROR(INDEX('Project List'!$I$11:$I$510, MATCH($G5937, 'Project List'!$B$11:$B$510, 0)), "")))</f>
        <v/>
      </c>
      <c r="F5937" s="28"/>
      <c r="G5937" s="118"/>
      <c r="H5937" s="120"/>
      <c r="I5937" s="119"/>
      <c r="J5937" s="122"/>
      <c r="K5937" s="135"/>
      <c r="L5937" s="28"/>
      <c r="N5937" s="45" t="str">
        <f>IF($G5937="", "", IF(COUNTIF('Project List'!$B$11:$B$510, 'Time &amp; Expenses'!$G5937)=0, "X", ""))</f>
        <v/>
      </c>
    </row>
    <row r="5938" spans="1:14" x14ac:dyDescent="0.25">
      <c r="A5938" s="28"/>
      <c r="B5938" s="74" t="str">
        <f>IF($G5938="", "", IF(IFERROR(INDEX('Project List'!$C$11:$C$510, MATCH($G5938, 'Project List'!$B$11:$B$510, 0)), "")="", "", IFERROR(INDEX('Project List'!$C$11:$C$510, MATCH($G5938, 'Project List'!$B$11:$B$510, 0)), "")))</f>
        <v/>
      </c>
      <c r="C5938" s="1" t="str">
        <f>IF($G5938="", "", IF(IFERROR(INDEX('Project List'!$D$11:$D$510, MATCH($G5938, 'Project List'!$B$11:$B$510, 0)), "")="", "", IFERROR(INDEX('Project List'!$D$11:$D$510, MATCH($G5938, 'Project List'!$B$11:$B$510, 0)), "")))</f>
        <v/>
      </c>
      <c r="D5938" s="79" t="str">
        <f>IF($G5938="", "", IF(IFERROR(INDEX('Project List'!$H$11:$H$510, MATCH($G5938, 'Project List'!$B$11:$B$510, 0)), "")="", "", IFERROR(INDEX('Project List'!$H$11:$H$510, MATCH($G5938, 'Project List'!$B$11:$B$510, 0)), "")))</f>
        <v/>
      </c>
      <c r="E5938" s="67" t="str">
        <f>IF($G5938="", "", IF(IFERROR(INDEX('Project List'!$I$11:$I$510, MATCH($G5938, 'Project List'!$B$11:$B$510, 0)), "")="", "", IFERROR(INDEX('Project List'!$I$11:$I$510, MATCH($G5938, 'Project List'!$B$11:$B$510, 0)), "")))</f>
        <v/>
      </c>
      <c r="F5938" s="28"/>
      <c r="G5938" s="118"/>
      <c r="H5938" s="120"/>
      <c r="I5938" s="119"/>
      <c r="J5938" s="122"/>
      <c r="K5938" s="135"/>
      <c r="L5938" s="28"/>
      <c r="N5938" s="45" t="str">
        <f>IF($G5938="", "", IF(COUNTIF('Project List'!$B$11:$B$510, 'Time &amp; Expenses'!$G5938)=0, "X", ""))</f>
        <v/>
      </c>
    </row>
    <row r="5939" spans="1:14" x14ac:dyDescent="0.25">
      <c r="A5939" s="28"/>
      <c r="B5939" s="74" t="str">
        <f>IF($G5939="", "", IF(IFERROR(INDEX('Project List'!$C$11:$C$510, MATCH($G5939, 'Project List'!$B$11:$B$510, 0)), "")="", "", IFERROR(INDEX('Project List'!$C$11:$C$510, MATCH($G5939, 'Project List'!$B$11:$B$510, 0)), "")))</f>
        <v/>
      </c>
      <c r="C5939" s="1" t="str">
        <f>IF($G5939="", "", IF(IFERROR(INDEX('Project List'!$D$11:$D$510, MATCH($G5939, 'Project List'!$B$11:$B$510, 0)), "")="", "", IFERROR(INDEX('Project List'!$D$11:$D$510, MATCH($G5939, 'Project List'!$B$11:$B$510, 0)), "")))</f>
        <v/>
      </c>
      <c r="D5939" s="79" t="str">
        <f>IF($G5939="", "", IF(IFERROR(INDEX('Project List'!$H$11:$H$510, MATCH($G5939, 'Project List'!$B$11:$B$510, 0)), "")="", "", IFERROR(INDEX('Project List'!$H$11:$H$510, MATCH($G5939, 'Project List'!$B$11:$B$510, 0)), "")))</f>
        <v/>
      </c>
      <c r="E5939" s="67" t="str">
        <f>IF($G5939="", "", IF(IFERROR(INDEX('Project List'!$I$11:$I$510, MATCH($G5939, 'Project List'!$B$11:$B$510, 0)), "")="", "", IFERROR(INDEX('Project List'!$I$11:$I$510, MATCH($G5939, 'Project List'!$B$11:$B$510, 0)), "")))</f>
        <v/>
      </c>
      <c r="F5939" s="28"/>
      <c r="G5939" s="118"/>
      <c r="H5939" s="120"/>
      <c r="I5939" s="119"/>
      <c r="J5939" s="122"/>
      <c r="K5939" s="135"/>
      <c r="L5939" s="28"/>
      <c r="N5939" s="45" t="str">
        <f>IF($G5939="", "", IF(COUNTIF('Project List'!$B$11:$B$510, 'Time &amp; Expenses'!$G5939)=0, "X", ""))</f>
        <v/>
      </c>
    </row>
    <row r="5940" spans="1:14" x14ac:dyDescent="0.25">
      <c r="A5940" s="28"/>
      <c r="B5940" s="74" t="str">
        <f>IF($G5940="", "", IF(IFERROR(INDEX('Project List'!$C$11:$C$510, MATCH($G5940, 'Project List'!$B$11:$B$510, 0)), "")="", "", IFERROR(INDEX('Project List'!$C$11:$C$510, MATCH($G5940, 'Project List'!$B$11:$B$510, 0)), "")))</f>
        <v/>
      </c>
      <c r="C5940" s="1" t="str">
        <f>IF($G5940="", "", IF(IFERROR(INDEX('Project List'!$D$11:$D$510, MATCH($G5940, 'Project List'!$B$11:$B$510, 0)), "")="", "", IFERROR(INDEX('Project List'!$D$11:$D$510, MATCH($G5940, 'Project List'!$B$11:$B$510, 0)), "")))</f>
        <v/>
      </c>
      <c r="D5940" s="79" t="str">
        <f>IF($G5940="", "", IF(IFERROR(INDEX('Project List'!$H$11:$H$510, MATCH($G5940, 'Project List'!$B$11:$B$510, 0)), "")="", "", IFERROR(INDEX('Project List'!$H$11:$H$510, MATCH($G5940, 'Project List'!$B$11:$B$510, 0)), "")))</f>
        <v/>
      </c>
      <c r="E5940" s="67" t="str">
        <f>IF($G5940="", "", IF(IFERROR(INDEX('Project List'!$I$11:$I$510, MATCH($G5940, 'Project List'!$B$11:$B$510, 0)), "")="", "", IFERROR(INDEX('Project List'!$I$11:$I$510, MATCH($G5940, 'Project List'!$B$11:$B$510, 0)), "")))</f>
        <v/>
      </c>
      <c r="F5940" s="28"/>
      <c r="G5940" s="118"/>
      <c r="H5940" s="120"/>
      <c r="I5940" s="119"/>
      <c r="J5940" s="122"/>
      <c r="K5940" s="135"/>
      <c r="L5940" s="28"/>
      <c r="N5940" s="45" t="str">
        <f>IF($G5940="", "", IF(COUNTIF('Project List'!$B$11:$B$510, 'Time &amp; Expenses'!$G5940)=0, "X", ""))</f>
        <v/>
      </c>
    </row>
    <row r="5941" spans="1:14" x14ac:dyDescent="0.25">
      <c r="A5941" s="28"/>
      <c r="B5941" s="74" t="str">
        <f>IF($G5941="", "", IF(IFERROR(INDEX('Project List'!$C$11:$C$510, MATCH($G5941, 'Project List'!$B$11:$B$510, 0)), "")="", "", IFERROR(INDEX('Project List'!$C$11:$C$510, MATCH($G5941, 'Project List'!$B$11:$B$510, 0)), "")))</f>
        <v/>
      </c>
      <c r="C5941" s="1" t="str">
        <f>IF($G5941="", "", IF(IFERROR(INDEX('Project List'!$D$11:$D$510, MATCH($G5941, 'Project List'!$B$11:$B$510, 0)), "")="", "", IFERROR(INDEX('Project List'!$D$11:$D$510, MATCH($G5941, 'Project List'!$B$11:$B$510, 0)), "")))</f>
        <v/>
      </c>
      <c r="D5941" s="79" t="str">
        <f>IF($G5941="", "", IF(IFERROR(INDEX('Project List'!$H$11:$H$510, MATCH($G5941, 'Project List'!$B$11:$B$510, 0)), "")="", "", IFERROR(INDEX('Project List'!$H$11:$H$510, MATCH($G5941, 'Project List'!$B$11:$B$510, 0)), "")))</f>
        <v/>
      </c>
      <c r="E5941" s="67" t="str">
        <f>IF($G5941="", "", IF(IFERROR(INDEX('Project List'!$I$11:$I$510, MATCH($G5941, 'Project List'!$B$11:$B$510, 0)), "")="", "", IFERROR(INDEX('Project List'!$I$11:$I$510, MATCH($G5941, 'Project List'!$B$11:$B$510, 0)), "")))</f>
        <v/>
      </c>
      <c r="F5941" s="28"/>
      <c r="G5941" s="118"/>
      <c r="H5941" s="120"/>
      <c r="I5941" s="119"/>
      <c r="J5941" s="122"/>
      <c r="K5941" s="135"/>
      <c r="L5941" s="28"/>
      <c r="N5941" s="45" t="str">
        <f>IF($G5941="", "", IF(COUNTIF('Project List'!$B$11:$B$510, 'Time &amp; Expenses'!$G5941)=0, "X", ""))</f>
        <v/>
      </c>
    </row>
    <row r="5942" spans="1:14" x14ac:dyDescent="0.25">
      <c r="A5942" s="28"/>
      <c r="B5942" s="74" t="str">
        <f>IF($G5942="", "", IF(IFERROR(INDEX('Project List'!$C$11:$C$510, MATCH($G5942, 'Project List'!$B$11:$B$510, 0)), "")="", "", IFERROR(INDEX('Project List'!$C$11:$C$510, MATCH($G5942, 'Project List'!$B$11:$B$510, 0)), "")))</f>
        <v/>
      </c>
      <c r="C5942" s="1" t="str">
        <f>IF($G5942="", "", IF(IFERROR(INDEX('Project List'!$D$11:$D$510, MATCH($G5942, 'Project List'!$B$11:$B$510, 0)), "")="", "", IFERROR(INDEX('Project List'!$D$11:$D$510, MATCH($G5942, 'Project List'!$B$11:$B$510, 0)), "")))</f>
        <v/>
      </c>
      <c r="D5942" s="79" t="str">
        <f>IF($G5942="", "", IF(IFERROR(INDEX('Project List'!$H$11:$H$510, MATCH($G5942, 'Project List'!$B$11:$B$510, 0)), "")="", "", IFERROR(INDEX('Project List'!$H$11:$H$510, MATCH($G5942, 'Project List'!$B$11:$B$510, 0)), "")))</f>
        <v/>
      </c>
      <c r="E5942" s="67" t="str">
        <f>IF($G5942="", "", IF(IFERROR(INDEX('Project List'!$I$11:$I$510, MATCH($G5942, 'Project List'!$B$11:$B$510, 0)), "")="", "", IFERROR(INDEX('Project List'!$I$11:$I$510, MATCH($G5942, 'Project List'!$B$11:$B$510, 0)), "")))</f>
        <v/>
      </c>
      <c r="F5942" s="28"/>
      <c r="G5942" s="118"/>
      <c r="H5942" s="120"/>
      <c r="I5942" s="119"/>
      <c r="J5942" s="122"/>
      <c r="K5942" s="135"/>
      <c r="L5942" s="28"/>
      <c r="N5942" s="45" t="str">
        <f>IF($G5942="", "", IF(COUNTIF('Project List'!$B$11:$B$510, 'Time &amp; Expenses'!$G5942)=0, "X", ""))</f>
        <v/>
      </c>
    </row>
    <row r="5943" spans="1:14" x14ac:dyDescent="0.25">
      <c r="A5943" s="28"/>
      <c r="B5943" s="74" t="str">
        <f>IF($G5943="", "", IF(IFERROR(INDEX('Project List'!$C$11:$C$510, MATCH($G5943, 'Project List'!$B$11:$B$510, 0)), "")="", "", IFERROR(INDEX('Project List'!$C$11:$C$510, MATCH($G5943, 'Project List'!$B$11:$B$510, 0)), "")))</f>
        <v/>
      </c>
      <c r="C5943" s="1" t="str">
        <f>IF($G5943="", "", IF(IFERROR(INDEX('Project List'!$D$11:$D$510, MATCH($G5943, 'Project List'!$B$11:$B$510, 0)), "")="", "", IFERROR(INDEX('Project List'!$D$11:$D$510, MATCH($G5943, 'Project List'!$B$11:$B$510, 0)), "")))</f>
        <v/>
      </c>
      <c r="D5943" s="79" t="str">
        <f>IF($G5943="", "", IF(IFERROR(INDEX('Project List'!$H$11:$H$510, MATCH($G5943, 'Project List'!$B$11:$B$510, 0)), "")="", "", IFERROR(INDEX('Project List'!$H$11:$H$510, MATCH($G5943, 'Project List'!$B$11:$B$510, 0)), "")))</f>
        <v/>
      </c>
      <c r="E5943" s="67" t="str">
        <f>IF($G5943="", "", IF(IFERROR(INDEX('Project List'!$I$11:$I$510, MATCH($G5943, 'Project List'!$B$11:$B$510, 0)), "")="", "", IFERROR(INDEX('Project List'!$I$11:$I$510, MATCH($G5943, 'Project List'!$B$11:$B$510, 0)), "")))</f>
        <v/>
      </c>
      <c r="F5943" s="28"/>
      <c r="G5943" s="118"/>
      <c r="H5943" s="120"/>
      <c r="I5943" s="119"/>
      <c r="J5943" s="122"/>
      <c r="K5943" s="135"/>
      <c r="L5943" s="28"/>
      <c r="N5943" s="45" t="str">
        <f>IF($G5943="", "", IF(COUNTIF('Project List'!$B$11:$B$510, 'Time &amp; Expenses'!$G5943)=0, "X", ""))</f>
        <v/>
      </c>
    </row>
    <row r="5944" spans="1:14" x14ac:dyDescent="0.25">
      <c r="A5944" s="28"/>
      <c r="B5944" s="74" t="str">
        <f>IF($G5944="", "", IF(IFERROR(INDEX('Project List'!$C$11:$C$510, MATCH($G5944, 'Project List'!$B$11:$B$510, 0)), "")="", "", IFERROR(INDEX('Project List'!$C$11:$C$510, MATCH($G5944, 'Project List'!$B$11:$B$510, 0)), "")))</f>
        <v/>
      </c>
      <c r="C5944" s="1" t="str">
        <f>IF($G5944="", "", IF(IFERROR(INDEX('Project List'!$D$11:$D$510, MATCH($G5944, 'Project List'!$B$11:$B$510, 0)), "")="", "", IFERROR(INDEX('Project List'!$D$11:$D$510, MATCH($G5944, 'Project List'!$B$11:$B$510, 0)), "")))</f>
        <v/>
      </c>
      <c r="D5944" s="79" t="str">
        <f>IF($G5944="", "", IF(IFERROR(INDEX('Project List'!$H$11:$H$510, MATCH($G5944, 'Project List'!$B$11:$B$510, 0)), "")="", "", IFERROR(INDEX('Project List'!$H$11:$H$510, MATCH($G5944, 'Project List'!$B$11:$B$510, 0)), "")))</f>
        <v/>
      </c>
      <c r="E5944" s="67" t="str">
        <f>IF($G5944="", "", IF(IFERROR(INDEX('Project List'!$I$11:$I$510, MATCH($G5944, 'Project List'!$B$11:$B$510, 0)), "")="", "", IFERROR(INDEX('Project List'!$I$11:$I$510, MATCH($G5944, 'Project List'!$B$11:$B$510, 0)), "")))</f>
        <v/>
      </c>
      <c r="F5944" s="28"/>
      <c r="G5944" s="118"/>
      <c r="H5944" s="120"/>
      <c r="I5944" s="119"/>
      <c r="J5944" s="122"/>
      <c r="K5944" s="135"/>
      <c r="L5944" s="28"/>
      <c r="N5944" s="45" t="str">
        <f>IF($G5944="", "", IF(COUNTIF('Project List'!$B$11:$B$510, 'Time &amp; Expenses'!$G5944)=0, "X", ""))</f>
        <v/>
      </c>
    </row>
    <row r="5945" spans="1:14" x14ac:dyDescent="0.25">
      <c r="A5945" s="28"/>
      <c r="B5945" s="74" t="str">
        <f>IF($G5945="", "", IF(IFERROR(INDEX('Project List'!$C$11:$C$510, MATCH($G5945, 'Project List'!$B$11:$B$510, 0)), "")="", "", IFERROR(INDEX('Project List'!$C$11:$C$510, MATCH($G5945, 'Project List'!$B$11:$B$510, 0)), "")))</f>
        <v/>
      </c>
      <c r="C5945" s="1" t="str">
        <f>IF($G5945="", "", IF(IFERROR(INDEX('Project List'!$D$11:$D$510, MATCH($G5945, 'Project List'!$B$11:$B$510, 0)), "")="", "", IFERROR(INDEX('Project List'!$D$11:$D$510, MATCH($G5945, 'Project List'!$B$11:$B$510, 0)), "")))</f>
        <v/>
      </c>
      <c r="D5945" s="79" t="str">
        <f>IF($G5945="", "", IF(IFERROR(INDEX('Project List'!$H$11:$H$510, MATCH($G5945, 'Project List'!$B$11:$B$510, 0)), "")="", "", IFERROR(INDEX('Project List'!$H$11:$H$510, MATCH($G5945, 'Project List'!$B$11:$B$510, 0)), "")))</f>
        <v/>
      </c>
      <c r="E5945" s="67" t="str">
        <f>IF($G5945="", "", IF(IFERROR(INDEX('Project List'!$I$11:$I$510, MATCH($G5945, 'Project List'!$B$11:$B$510, 0)), "")="", "", IFERROR(INDEX('Project List'!$I$11:$I$510, MATCH($G5945, 'Project List'!$B$11:$B$510, 0)), "")))</f>
        <v/>
      </c>
      <c r="F5945" s="28"/>
      <c r="G5945" s="118"/>
      <c r="H5945" s="120"/>
      <c r="I5945" s="119"/>
      <c r="J5945" s="122"/>
      <c r="K5945" s="135"/>
      <c r="L5945" s="28"/>
      <c r="N5945" s="45" t="str">
        <f>IF($G5945="", "", IF(COUNTIF('Project List'!$B$11:$B$510, 'Time &amp; Expenses'!$G5945)=0, "X", ""))</f>
        <v/>
      </c>
    </row>
    <row r="5946" spans="1:14" x14ac:dyDescent="0.25">
      <c r="A5946" s="28"/>
      <c r="B5946" s="74" t="str">
        <f>IF($G5946="", "", IF(IFERROR(INDEX('Project List'!$C$11:$C$510, MATCH($G5946, 'Project List'!$B$11:$B$510, 0)), "")="", "", IFERROR(INDEX('Project List'!$C$11:$C$510, MATCH($G5946, 'Project List'!$B$11:$B$510, 0)), "")))</f>
        <v/>
      </c>
      <c r="C5946" s="1" t="str">
        <f>IF($G5946="", "", IF(IFERROR(INDEX('Project List'!$D$11:$D$510, MATCH($G5946, 'Project List'!$B$11:$B$510, 0)), "")="", "", IFERROR(INDEX('Project List'!$D$11:$D$510, MATCH($G5946, 'Project List'!$B$11:$B$510, 0)), "")))</f>
        <v/>
      </c>
      <c r="D5946" s="79" t="str">
        <f>IF($G5946="", "", IF(IFERROR(INDEX('Project List'!$H$11:$H$510, MATCH($G5946, 'Project List'!$B$11:$B$510, 0)), "")="", "", IFERROR(INDEX('Project List'!$H$11:$H$510, MATCH($G5946, 'Project List'!$B$11:$B$510, 0)), "")))</f>
        <v/>
      </c>
      <c r="E5946" s="67" t="str">
        <f>IF($G5946="", "", IF(IFERROR(INDEX('Project List'!$I$11:$I$510, MATCH($G5946, 'Project List'!$B$11:$B$510, 0)), "")="", "", IFERROR(INDEX('Project List'!$I$11:$I$510, MATCH($G5946, 'Project List'!$B$11:$B$510, 0)), "")))</f>
        <v/>
      </c>
      <c r="F5946" s="28"/>
      <c r="G5946" s="118"/>
      <c r="H5946" s="120"/>
      <c r="I5946" s="119"/>
      <c r="J5946" s="122"/>
      <c r="K5946" s="135"/>
      <c r="L5946" s="28"/>
      <c r="N5946" s="45" t="str">
        <f>IF($G5946="", "", IF(COUNTIF('Project List'!$B$11:$B$510, 'Time &amp; Expenses'!$G5946)=0, "X", ""))</f>
        <v/>
      </c>
    </row>
    <row r="5947" spans="1:14" x14ac:dyDescent="0.25">
      <c r="A5947" s="28"/>
      <c r="B5947" s="74" t="str">
        <f>IF($G5947="", "", IF(IFERROR(INDEX('Project List'!$C$11:$C$510, MATCH($G5947, 'Project List'!$B$11:$B$510, 0)), "")="", "", IFERROR(INDEX('Project List'!$C$11:$C$510, MATCH($G5947, 'Project List'!$B$11:$B$510, 0)), "")))</f>
        <v/>
      </c>
      <c r="C5947" s="1" t="str">
        <f>IF($G5947="", "", IF(IFERROR(INDEX('Project List'!$D$11:$D$510, MATCH($G5947, 'Project List'!$B$11:$B$510, 0)), "")="", "", IFERROR(INDEX('Project List'!$D$11:$D$510, MATCH($G5947, 'Project List'!$B$11:$B$510, 0)), "")))</f>
        <v/>
      </c>
      <c r="D5947" s="79" t="str">
        <f>IF($G5947="", "", IF(IFERROR(INDEX('Project List'!$H$11:$H$510, MATCH($G5947, 'Project List'!$B$11:$B$510, 0)), "")="", "", IFERROR(INDEX('Project List'!$H$11:$H$510, MATCH($G5947, 'Project List'!$B$11:$B$510, 0)), "")))</f>
        <v/>
      </c>
      <c r="E5947" s="67" t="str">
        <f>IF($G5947="", "", IF(IFERROR(INDEX('Project List'!$I$11:$I$510, MATCH($G5947, 'Project List'!$B$11:$B$510, 0)), "")="", "", IFERROR(INDEX('Project List'!$I$11:$I$510, MATCH($G5947, 'Project List'!$B$11:$B$510, 0)), "")))</f>
        <v/>
      </c>
      <c r="F5947" s="28"/>
      <c r="G5947" s="118"/>
      <c r="H5947" s="120"/>
      <c r="I5947" s="119"/>
      <c r="J5947" s="122"/>
      <c r="K5947" s="135"/>
      <c r="L5947" s="28"/>
      <c r="N5947" s="45" t="str">
        <f>IF($G5947="", "", IF(COUNTIF('Project List'!$B$11:$B$510, 'Time &amp; Expenses'!$G5947)=0, "X", ""))</f>
        <v/>
      </c>
    </row>
    <row r="5948" spans="1:14" x14ac:dyDescent="0.25">
      <c r="A5948" s="28"/>
      <c r="B5948" s="74" t="str">
        <f>IF($G5948="", "", IF(IFERROR(INDEX('Project List'!$C$11:$C$510, MATCH($G5948, 'Project List'!$B$11:$B$510, 0)), "")="", "", IFERROR(INDEX('Project List'!$C$11:$C$510, MATCH($G5948, 'Project List'!$B$11:$B$510, 0)), "")))</f>
        <v/>
      </c>
      <c r="C5948" s="1" t="str">
        <f>IF($G5948="", "", IF(IFERROR(INDEX('Project List'!$D$11:$D$510, MATCH($G5948, 'Project List'!$B$11:$B$510, 0)), "")="", "", IFERROR(INDEX('Project List'!$D$11:$D$510, MATCH($G5948, 'Project List'!$B$11:$B$510, 0)), "")))</f>
        <v/>
      </c>
      <c r="D5948" s="79" t="str">
        <f>IF($G5948="", "", IF(IFERROR(INDEX('Project List'!$H$11:$H$510, MATCH($G5948, 'Project List'!$B$11:$B$510, 0)), "")="", "", IFERROR(INDEX('Project List'!$H$11:$H$510, MATCH($G5948, 'Project List'!$B$11:$B$510, 0)), "")))</f>
        <v/>
      </c>
      <c r="E5948" s="67" t="str">
        <f>IF($G5948="", "", IF(IFERROR(INDEX('Project List'!$I$11:$I$510, MATCH($G5948, 'Project List'!$B$11:$B$510, 0)), "")="", "", IFERROR(INDEX('Project List'!$I$11:$I$510, MATCH($G5948, 'Project List'!$B$11:$B$510, 0)), "")))</f>
        <v/>
      </c>
      <c r="F5948" s="28"/>
      <c r="G5948" s="118"/>
      <c r="H5948" s="120"/>
      <c r="I5948" s="119"/>
      <c r="J5948" s="122"/>
      <c r="K5948" s="135"/>
      <c r="L5948" s="28"/>
      <c r="N5948" s="45" t="str">
        <f>IF($G5948="", "", IF(COUNTIF('Project List'!$B$11:$B$510, 'Time &amp; Expenses'!$G5948)=0, "X", ""))</f>
        <v/>
      </c>
    </row>
    <row r="5949" spans="1:14" x14ac:dyDescent="0.25">
      <c r="A5949" s="28"/>
      <c r="B5949" s="74" t="str">
        <f>IF($G5949="", "", IF(IFERROR(INDEX('Project List'!$C$11:$C$510, MATCH($G5949, 'Project List'!$B$11:$B$510, 0)), "")="", "", IFERROR(INDEX('Project List'!$C$11:$C$510, MATCH($G5949, 'Project List'!$B$11:$B$510, 0)), "")))</f>
        <v/>
      </c>
      <c r="C5949" s="1" t="str">
        <f>IF($G5949="", "", IF(IFERROR(INDEX('Project List'!$D$11:$D$510, MATCH($G5949, 'Project List'!$B$11:$B$510, 0)), "")="", "", IFERROR(INDEX('Project List'!$D$11:$D$510, MATCH($G5949, 'Project List'!$B$11:$B$510, 0)), "")))</f>
        <v/>
      </c>
      <c r="D5949" s="79" t="str">
        <f>IF($G5949="", "", IF(IFERROR(INDEX('Project List'!$H$11:$H$510, MATCH($G5949, 'Project List'!$B$11:$B$510, 0)), "")="", "", IFERROR(INDEX('Project List'!$H$11:$H$510, MATCH($G5949, 'Project List'!$B$11:$B$510, 0)), "")))</f>
        <v/>
      </c>
      <c r="E5949" s="67" t="str">
        <f>IF($G5949="", "", IF(IFERROR(INDEX('Project List'!$I$11:$I$510, MATCH($G5949, 'Project List'!$B$11:$B$510, 0)), "")="", "", IFERROR(INDEX('Project List'!$I$11:$I$510, MATCH($G5949, 'Project List'!$B$11:$B$510, 0)), "")))</f>
        <v/>
      </c>
      <c r="F5949" s="28"/>
      <c r="G5949" s="118"/>
      <c r="H5949" s="120"/>
      <c r="I5949" s="119"/>
      <c r="J5949" s="122"/>
      <c r="K5949" s="135"/>
      <c r="L5949" s="28"/>
      <c r="N5949" s="45" t="str">
        <f>IF($G5949="", "", IF(COUNTIF('Project List'!$B$11:$B$510, 'Time &amp; Expenses'!$G5949)=0, "X", ""))</f>
        <v/>
      </c>
    </row>
    <row r="5950" spans="1:14" x14ac:dyDescent="0.25">
      <c r="A5950" s="28"/>
      <c r="B5950" s="74" t="str">
        <f>IF($G5950="", "", IF(IFERROR(INDEX('Project List'!$C$11:$C$510, MATCH($G5950, 'Project List'!$B$11:$B$510, 0)), "")="", "", IFERROR(INDEX('Project List'!$C$11:$C$510, MATCH($G5950, 'Project List'!$B$11:$B$510, 0)), "")))</f>
        <v/>
      </c>
      <c r="C5950" s="1" t="str">
        <f>IF($G5950="", "", IF(IFERROR(INDEX('Project List'!$D$11:$D$510, MATCH($G5950, 'Project List'!$B$11:$B$510, 0)), "")="", "", IFERROR(INDEX('Project List'!$D$11:$D$510, MATCH($G5950, 'Project List'!$B$11:$B$510, 0)), "")))</f>
        <v/>
      </c>
      <c r="D5950" s="79" t="str">
        <f>IF($G5950="", "", IF(IFERROR(INDEX('Project List'!$H$11:$H$510, MATCH($G5950, 'Project List'!$B$11:$B$510, 0)), "")="", "", IFERROR(INDEX('Project List'!$H$11:$H$510, MATCH($G5950, 'Project List'!$B$11:$B$510, 0)), "")))</f>
        <v/>
      </c>
      <c r="E5950" s="67" t="str">
        <f>IF($G5950="", "", IF(IFERROR(INDEX('Project List'!$I$11:$I$510, MATCH($G5950, 'Project List'!$B$11:$B$510, 0)), "")="", "", IFERROR(INDEX('Project List'!$I$11:$I$510, MATCH($G5950, 'Project List'!$B$11:$B$510, 0)), "")))</f>
        <v/>
      </c>
      <c r="F5950" s="28"/>
      <c r="G5950" s="118"/>
      <c r="H5950" s="120"/>
      <c r="I5950" s="119"/>
      <c r="J5950" s="122"/>
      <c r="K5950" s="135"/>
      <c r="L5950" s="28"/>
      <c r="N5950" s="45" t="str">
        <f>IF($G5950="", "", IF(COUNTIF('Project List'!$B$11:$B$510, 'Time &amp; Expenses'!$G5950)=0, "X", ""))</f>
        <v/>
      </c>
    </row>
    <row r="5951" spans="1:14" x14ac:dyDescent="0.25">
      <c r="A5951" s="28"/>
      <c r="B5951" s="74" t="str">
        <f>IF($G5951="", "", IF(IFERROR(INDEX('Project List'!$C$11:$C$510, MATCH($G5951, 'Project List'!$B$11:$B$510, 0)), "")="", "", IFERROR(INDEX('Project List'!$C$11:$C$510, MATCH($G5951, 'Project List'!$B$11:$B$510, 0)), "")))</f>
        <v/>
      </c>
      <c r="C5951" s="1" t="str">
        <f>IF($G5951="", "", IF(IFERROR(INDEX('Project List'!$D$11:$D$510, MATCH($G5951, 'Project List'!$B$11:$B$510, 0)), "")="", "", IFERROR(INDEX('Project List'!$D$11:$D$510, MATCH($G5951, 'Project List'!$B$11:$B$510, 0)), "")))</f>
        <v/>
      </c>
      <c r="D5951" s="79" t="str">
        <f>IF($G5951="", "", IF(IFERROR(INDEX('Project List'!$H$11:$H$510, MATCH($G5951, 'Project List'!$B$11:$B$510, 0)), "")="", "", IFERROR(INDEX('Project List'!$H$11:$H$510, MATCH($G5951, 'Project List'!$B$11:$B$510, 0)), "")))</f>
        <v/>
      </c>
      <c r="E5951" s="67" t="str">
        <f>IF($G5951="", "", IF(IFERROR(INDEX('Project List'!$I$11:$I$510, MATCH($G5951, 'Project List'!$B$11:$B$510, 0)), "")="", "", IFERROR(INDEX('Project List'!$I$11:$I$510, MATCH($G5951, 'Project List'!$B$11:$B$510, 0)), "")))</f>
        <v/>
      </c>
      <c r="F5951" s="28"/>
      <c r="G5951" s="118"/>
      <c r="H5951" s="120"/>
      <c r="I5951" s="119"/>
      <c r="J5951" s="122"/>
      <c r="K5951" s="135"/>
      <c r="L5951" s="28"/>
      <c r="N5951" s="45" t="str">
        <f>IF($G5951="", "", IF(COUNTIF('Project List'!$B$11:$B$510, 'Time &amp; Expenses'!$G5951)=0, "X", ""))</f>
        <v/>
      </c>
    </row>
    <row r="5952" spans="1:14" x14ac:dyDescent="0.25">
      <c r="A5952" s="28"/>
      <c r="B5952" s="74" t="str">
        <f>IF($G5952="", "", IF(IFERROR(INDEX('Project List'!$C$11:$C$510, MATCH($G5952, 'Project List'!$B$11:$B$510, 0)), "")="", "", IFERROR(INDEX('Project List'!$C$11:$C$510, MATCH($G5952, 'Project List'!$B$11:$B$510, 0)), "")))</f>
        <v/>
      </c>
      <c r="C5952" s="1" t="str">
        <f>IF($G5952="", "", IF(IFERROR(INDEX('Project List'!$D$11:$D$510, MATCH($G5952, 'Project List'!$B$11:$B$510, 0)), "")="", "", IFERROR(INDEX('Project List'!$D$11:$D$510, MATCH($G5952, 'Project List'!$B$11:$B$510, 0)), "")))</f>
        <v/>
      </c>
      <c r="D5952" s="79" t="str">
        <f>IF($G5952="", "", IF(IFERROR(INDEX('Project List'!$H$11:$H$510, MATCH($G5952, 'Project List'!$B$11:$B$510, 0)), "")="", "", IFERROR(INDEX('Project List'!$H$11:$H$510, MATCH($G5952, 'Project List'!$B$11:$B$510, 0)), "")))</f>
        <v/>
      </c>
      <c r="E5952" s="67" t="str">
        <f>IF($G5952="", "", IF(IFERROR(INDEX('Project List'!$I$11:$I$510, MATCH($G5952, 'Project List'!$B$11:$B$510, 0)), "")="", "", IFERROR(INDEX('Project List'!$I$11:$I$510, MATCH($G5952, 'Project List'!$B$11:$B$510, 0)), "")))</f>
        <v/>
      </c>
      <c r="F5952" s="28"/>
      <c r="G5952" s="118"/>
      <c r="H5952" s="120"/>
      <c r="I5952" s="119"/>
      <c r="J5952" s="122"/>
      <c r="K5952" s="135"/>
      <c r="L5952" s="28"/>
      <c r="N5952" s="45" t="str">
        <f>IF($G5952="", "", IF(COUNTIF('Project List'!$B$11:$B$510, 'Time &amp; Expenses'!$G5952)=0, "X", ""))</f>
        <v/>
      </c>
    </row>
    <row r="5953" spans="1:14" x14ac:dyDescent="0.25">
      <c r="A5953" s="28"/>
      <c r="B5953" s="74" t="str">
        <f>IF($G5953="", "", IF(IFERROR(INDEX('Project List'!$C$11:$C$510, MATCH($G5953, 'Project List'!$B$11:$B$510, 0)), "")="", "", IFERROR(INDEX('Project List'!$C$11:$C$510, MATCH($G5953, 'Project List'!$B$11:$B$510, 0)), "")))</f>
        <v/>
      </c>
      <c r="C5953" s="1" t="str">
        <f>IF($G5953="", "", IF(IFERROR(INDEX('Project List'!$D$11:$D$510, MATCH($G5953, 'Project List'!$B$11:$B$510, 0)), "")="", "", IFERROR(INDEX('Project List'!$D$11:$D$510, MATCH($G5953, 'Project List'!$B$11:$B$510, 0)), "")))</f>
        <v/>
      </c>
      <c r="D5953" s="79" t="str">
        <f>IF($G5953="", "", IF(IFERROR(INDEX('Project List'!$H$11:$H$510, MATCH($G5953, 'Project List'!$B$11:$B$510, 0)), "")="", "", IFERROR(INDEX('Project List'!$H$11:$H$510, MATCH($G5953, 'Project List'!$B$11:$B$510, 0)), "")))</f>
        <v/>
      </c>
      <c r="E5953" s="67" t="str">
        <f>IF($G5953="", "", IF(IFERROR(INDEX('Project List'!$I$11:$I$510, MATCH($G5953, 'Project List'!$B$11:$B$510, 0)), "")="", "", IFERROR(INDEX('Project List'!$I$11:$I$510, MATCH($G5953, 'Project List'!$B$11:$B$510, 0)), "")))</f>
        <v/>
      </c>
      <c r="F5953" s="28"/>
      <c r="G5953" s="118"/>
      <c r="H5953" s="120"/>
      <c r="I5953" s="119"/>
      <c r="J5953" s="122"/>
      <c r="K5953" s="135"/>
      <c r="L5953" s="28"/>
      <c r="N5953" s="45" t="str">
        <f>IF($G5953="", "", IF(COUNTIF('Project List'!$B$11:$B$510, 'Time &amp; Expenses'!$G5953)=0, "X", ""))</f>
        <v/>
      </c>
    </row>
    <row r="5954" spans="1:14" x14ac:dyDescent="0.25">
      <c r="A5954" s="28"/>
      <c r="B5954" s="74" t="str">
        <f>IF($G5954="", "", IF(IFERROR(INDEX('Project List'!$C$11:$C$510, MATCH($G5954, 'Project List'!$B$11:$B$510, 0)), "")="", "", IFERROR(INDEX('Project List'!$C$11:$C$510, MATCH($G5954, 'Project List'!$B$11:$B$510, 0)), "")))</f>
        <v/>
      </c>
      <c r="C5954" s="1" t="str">
        <f>IF($G5954="", "", IF(IFERROR(INDEX('Project List'!$D$11:$D$510, MATCH($G5954, 'Project List'!$B$11:$B$510, 0)), "")="", "", IFERROR(INDEX('Project List'!$D$11:$D$510, MATCH($G5954, 'Project List'!$B$11:$B$510, 0)), "")))</f>
        <v/>
      </c>
      <c r="D5954" s="79" t="str">
        <f>IF($G5954="", "", IF(IFERROR(INDEX('Project List'!$H$11:$H$510, MATCH($G5954, 'Project List'!$B$11:$B$510, 0)), "")="", "", IFERROR(INDEX('Project List'!$H$11:$H$510, MATCH($G5954, 'Project List'!$B$11:$B$510, 0)), "")))</f>
        <v/>
      </c>
      <c r="E5954" s="67" t="str">
        <f>IF($G5954="", "", IF(IFERROR(INDEX('Project List'!$I$11:$I$510, MATCH($G5954, 'Project List'!$B$11:$B$510, 0)), "")="", "", IFERROR(INDEX('Project List'!$I$11:$I$510, MATCH($G5954, 'Project List'!$B$11:$B$510, 0)), "")))</f>
        <v/>
      </c>
      <c r="F5954" s="28"/>
      <c r="G5954" s="118"/>
      <c r="H5954" s="120"/>
      <c r="I5954" s="119"/>
      <c r="J5954" s="122"/>
      <c r="K5954" s="135"/>
      <c r="L5954" s="28"/>
      <c r="N5954" s="45" t="str">
        <f>IF($G5954="", "", IF(COUNTIF('Project List'!$B$11:$B$510, 'Time &amp; Expenses'!$G5954)=0, "X", ""))</f>
        <v/>
      </c>
    </row>
    <row r="5955" spans="1:14" x14ac:dyDescent="0.25">
      <c r="A5955" s="28"/>
      <c r="B5955" s="74" t="str">
        <f>IF($G5955="", "", IF(IFERROR(INDEX('Project List'!$C$11:$C$510, MATCH($G5955, 'Project List'!$B$11:$B$510, 0)), "")="", "", IFERROR(INDEX('Project List'!$C$11:$C$510, MATCH($G5955, 'Project List'!$B$11:$B$510, 0)), "")))</f>
        <v/>
      </c>
      <c r="C5955" s="1" t="str">
        <f>IF($G5955="", "", IF(IFERROR(INDEX('Project List'!$D$11:$D$510, MATCH($G5955, 'Project List'!$B$11:$B$510, 0)), "")="", "", IFERROR(INDEX('Project List'!$D$11:$D$510, MATCH($G5955, 'Project List'!$B$11:$B$510, 0)), "")))</f>
        <v/>
      </c>
      <c r="D5955" s="79" t="str">
        <f>IF($G5955="", "", IF(IFERROR(INDEX('Project List'!$H$11:$H$510, MATCH($G5955, 'Project List'!$B$11:$B$510, 0)), "")="", "", IFERROR(INDEX('Project List'!$H$11:$H$510, MATCH($G5955, 'Project List'!$B$11:$B$510, 0)), "")))</f>
        <v/>
      </c>
      <c r="E5955" s="67" t="str">
        <f>IF($G5955="", "", IF(IFERROR(INDEX('Project List'!$I$11:$I$510, MATCH($G5955, 'Project List'!$B$11:$B$510, 0)), "")="", "", IFERROR(INDEX('Project List'!$I$11:$I$510, MATCH($G5955, 'Project List'!$B$11:$B$510, 0)), "")))</f>
        <v/>
      </c>
      <c r="F5955" s="28"/>
      <c r="G5955" s="118"/>
      <c r="H5955" s="120"/>
      <c r="I5955" s="119"/>
      <c r="J5955" s="122"/>
      <c r="K5955" s="135"/>
      <c r="L5955" s="28"/>
      <c r="N5955" s="45" t="str">
        <f>IF($G5955="", "", IF(COUNTIF('Project List'!$B$11:$B$510, 'Time &amp; Expenses'!$G5955)=0, "X", ""))</f>
        <v/>
      </c>
    </row>
    <row r="5956" spans="1:14" x14ac:dyDescent="0.25">
      <c r="A5956" s="28"/>
      <c r="B5956" s="74" t="str">
        <f>IF($G5956="", "", IF(IFERROR(INDEX('Project List'!$C$11:$C$510, MATCH($G5956, 'Project List'!$B$11:$B$510, 0)), "")="", "", IFERROR(INDEX('Project List'!$C$11:$C$510, MATCH($G5956, 'Project List'!$B$11:$B$510, 0)), "")))</f>
        <v/>
      </c>
      <c r="C5956" s="1" t="str">
        <f>IF($G5956="", "", IF(IFERROR(INDEX('Project List'!$D$11:$D$510, MATCH($G5956, 'Project List'!$B$11:$B$510, 0)), "")="", "", IFERROR(INDEX('Project List'!$D$11:$D$510, MATCH($G5956, 'Project List'!$B$11:$B$510, 0)), "")))</f>
        <v/>
      </c>
      <c r="D5956" s="79" t="str">
        <f>IF($G5956="", "", IF(IFERROR(INDEX('Project List'!$H$11:$H$510, MATCH($G5956, 'Project List'!$B$11:$B$510, 0)), "")="", "", IFERROR(INDEX('Project List'!$H$11:$H$510, MATCH($G5956, 'Project List'!$B$11:$B$510, 0)), "")))</f>
        <v/>
      </c>
      <c r="E5956" s="67" t="str">
        <f>IF($G5956="", "", IF(IFERROR(INDEX('Project List'!$I$11:$I$510, MATCH($G5956, 'Project List'!$B$11:$B$510, 0)), "")="", "", IFERROR(INDEX('Project List'!$I$11:$I$510, MATCH($G5956, 'Project List'!$B$11:$B$510, 0)), "")))</f>
        <v/>
      </c>
      <c r="F5956" s="28"/>
      <c r="G5956" s="118"/>
      <c r="H5956" s="120"/>
      <c r="I5956" s="119"/>
      <c r="J5956" s="122"/>
      <c r="K5956" s="135"/>
      <c r="L5956" s="28"/>
      <c r="N5956" s="45" t="str">
        <f>IF($G5956="", "", IF(COUNTIF('Project List'!$B$11:$B$510, 'Time &amp; Expenses'!$G5956)=0, "X", ""))</f>
        <v/>
      </c>
    </row>
    <row r="5957" spans="1:14" x14ac:dyDescent="0.25">
      <c r="A5957" s="28"/>
      <c r="B5957" s="74" t="str">
        <f>IF($G5957="", "", IF(IFERROR(INDEX('Project List'!$C$11:$C$510, MATCH($G5957, 'Project List'!$B$11:$B$510, 0)), "")="", "", IFERROR(INDEX('Project List'!$C$11:$C$510, MATCH($G5957, 'Project List'!$B$11:$B$510, 0)), "")))</f>
        <v/>
      </c>
      <c r="C5957" s="1" t="str">
        <f>IF($G5957="", "", IF(IFERROR(INDEX('Project List'!$D$11:$D$510, MATCH($G5957, 'Project List'!$B$11:$B$510, 0)), "")="", "", IFERROR(INDEX('Project List'!$D$11:$D$510, MATCH($G5957, 'Project List'!$B$11:$B$510, 0)), "")))</f>
        <v/>
      </c>
      <c r="D5957" s="79" t="str">
        <f>IF($G5957="", "", IF(IFERROR(INDEX('Project List'!$H$11:$H$510, MATCH($G5957, 'Project List'!$B$11:$B$510, 0)), "")="", "", IFERROR(INDEX('Project List'!$H$11:$H$510, MATCH($G5957, 'Project List'!$B$11:$B$510, 0)), "")))</f>
        <v/>
      </c>
      <c r="E5957" s="67" t="str">
        <f>IF($G5957="", "", IF(IFERROR(INDEX('Project List'!$I$11:$I$510, MATCH($G5957, 'Project List'!$B$11:$B$510, 0)), "")="", "", IFERROR(INDEX('Project List'!$I$11:$I$510, MATCH($G5957, 'Project List'!$B$11:$B$510, 0)), "")))</f>
        <v/>
      </c>
      <c r="F5957" s="28"/>
      <c r="G5957" s="118"/>
      <c r="H5957" s="120"/>
      <c r="I5957" s="119"/>
      <c r="J5957" s="122"/>
      <c r="K5957" s="135"/>
      <c r="L5957" s="28"/>
      <c r="N5957" s="45" t="str">
        <f>IF($G5957="", "", IF(COUNTIF('Project List'!$B$11:$B$510, 'Time &amp; Expenses'!$G5957)=0, "X", ""))</f>
        <v/>
      </c>
    </row>
    <row r="5958" spans="1:14" x14ac:dyDescent="0.25">
      <c r="A5958" s="28"/>
      <c r="B5958" s="74" t="str">
        <f>IF($G5958="", "", IF(IFERROR(INDEX('Project List'!$C$11:$C$510, MATCH($G5958, 'Project List'!$B$11:$B$510, 0)), "")="", "", IFERROR(INDEX('Project List'!$C$11:$C$510, MATCH($G5958, 'Project List'!$B$11:$B$510, 0)), "")))</f>
        <v/>
      </c>
      <c r="C5958" s="1" t="str">
        <f>IF($G5958="", "", IF(IFERROR(INDEX('Project List'!$D$11:$D$510, MATCH($G5958, 'Project List'!$B$11:$B$510, 0)), "")="", "", IFERROR(INDEX('Project List'!$D$11:$D$510, MATCH($G5958, 'Project List'!$B$11:$B$510, 0)), "")))</f>
        <v/>
      </c>
      <c r="D5958" s="79" t="str">
        <f>IF($G5958="", "", IF(IFERROR(INDEX('Project List'!$H$11:$H$510, MATCH($G5958, 'Project List'!$B$11:$B$510, 0)), "")="", "", IFERROR(INDEX('Project List'!$H$11:$H$510, MATCH($G5958, 'Project List'!$B$11:$B$510, 0)), "")))</f>
        <v/>
      </c>
      <c r="E5958" s="67" t="str">
        <f>IF($G5958="", "", IF(IFERROR(INDEX('Project List'!$I$11:$I$510, MATCH($G5958, 'Project List'!$B$11:$B$510, 0)), "")="", "", IFERROR(INDEX('Project List'!$I$11:$I$510, MATCH($G5958, 'Project List'!$B$11:$B$510, 0)), "")))</f>
        <v/>
      </c>
      <c r="F5958" s="28"/>
      <c r="G5958" s="118"/>
      <c r="H5958" s="120"/>
      <c r="I5958" s="119"/>
      <c r="J5958" s="122"/>
      <c r="K5958" s="135"/>
      <c r="L5958" s="28"/>
      <c r="N5958" s="45" t="str">
        <f>IF($G5958="", "", IF(COUNTIF('Project List'!$B$11:$B$510, 'Time &amp; Expenses'!$G5958)=0, "X", ""))</f>
        <v/>
      </c>
    </row>
    <row r="5959" spans="1:14" x14ac:dyDescent="0.25">
      <c r="A5959" s="28"/>
      <c r="B5959" s="74" t="str">
        <f>IF($G5959="", "", IF(IFERROR(INDEX('Project List'!$C$11:$C$510, MATCH($G5959, 'Project List'!$B$11:$B$510, 0)), "")="", "", IFERROR(INDEX('Project List'!$C$11:$C$510, MATCH($G5959, 'Project List'!$B$11:$B$510, 0)), "")))</f>
        <v/>
      </c>
      <c r="C5959" s="1" t="str">
        <f>IF($G5959="", "", IF(IFERROR(INDEX('Project List'!$D$11:$D$510, MATCH($G5959, 'Project List'!$B$11:$B$510, 0)), "")="", "", IFERROR(INDEX('Project List'!$D$11:$D$510, MATCH($G5959, 'Project List'!$B$11:$B$510, 0)), "")))</f>
        <v/>
      </c>
      <c r="D5959" s="79" t="str">
        <f>IF($G5959="", "", IF(IFERROR(INDEX('Project List'!$H$11:$H$510, MATCH($G5959, 'Project List'!$B$11:$B$510, 0)), "")="", "", IFERROR(INDEX('Project List'!$H$11:$H$510, MATCH($G5959, 'Project List'!$B$11:$B$510, 0)), "")))</f>
        <v/>
      </c>
      <c r="E5959" s="67" t="str">
        <f>IF($G5959="", "", IF(IFERROR(INDEX('Project List'!$I$11:$I$510, MATCH($G5959, 'Project List'!$B$11:$B$510, 0)), "")="", "", IFERROR(INDEX('Project List'!$I$11:$I$510, MATCH($G5959, 'Project List'!$B$11:$B$510, 0)), "")))</f>
        <v/>
      </c>
      <c r="F5959" s="28"/>
      <c r="G5959" s="118"/>
      <c r="H5959" s="120"/>
      <c r="I5959" s="119"/>
      <c r="J5959" s="122"/>
      <c r="K5959" s="135"/>
      <c r="L5959" s="28"/>
      <c r="N5959" s="45" t="str">
        <f>IF($G5959="", "", IF(COUNTIF('Project List'!$B$11:$B$510, 'Time &amp; Expenses'!$G5959)=0, "X", ""))</f>
        <v/>
      </c>
    </row>
    <row r="5960" spans="1:14" x14ac:dyDescent="0.25">
      <c r="A5960" s="28"/>
      <c r="B5960" s="74" t="str">
        <f>IF($G5960="", "", IF(IFERROR(INDEX('Project List'!$C$11:$C$510, MATCH($G5960, 'Project List'!$B$11:$B$510, 0)), "")="", "", IFERROR(INDEX('Project List'!$C$11:$C$510, MATCH($G5960, 'Project List'!$B$11:$B$510, 0)), "")))</f>
        <v/>
      </c>
      <c r="C5960" s="1" t="str">
        <f>IF($G5960="", "", IF(IFERROR(INDEX('Project List'!$D$11:$D$510, MATCH($G5960, 'Project List'!$B$11:$B$510, 0)), "")="", "", IFERROR(INDEX('Project List'!$D$11:$D$510, MATCH($G5960, 'Project List'!$B$11:$B$510, 0)), "")))</f>
        <v/>
      </c>
      <c r="D5960" s="79" t="str">
        <f>IF($G5960="", "", IF(IFERROR(INDEX('Project List'!$H$11:$H$510, MATCH($G5960, 'Project List'!$B$11:$B$510, 0)), "")="", "", IFERROR(INDEX('Project List'!$H$11:$H$510, MATCH($G5960, 'Project List'!$B$11:$B$510, 0)), "")))</f>
        <v/>
      </c>
      <c r="E5960" s="67" t="str">
        <f>IF($G5960="", "", IF(IFERROR(INDEX('Project List'!$I$11:$I$510, MATCH($G5960, 'Project List'!$B$11:$B$510, 0)), "")="", "", IFERROR(INDEX('Project List'!$I$11:$I$510, MATCH($G5960, 'Project List'!$B$11:$B$510, 0)), "")))</f>
        <v/>
      </c>
      <c r="F5960" s="28"/>
      <c r="G5960" s="118"/>
      <c r="H5960" s="120"/>
      <c r="I5960" s="119"/>
      <c r="J5960" s="122"/>
      <c r="K5960" s="135"/>
      <c r="L5960" s="28"/>
      <c r="N5960" s="45" t="str">
        <f>IF($G5960="", "", IF(COUNTIF('Project List'!$B$11:$B$510, 'Time &amp; Expenses'!$G5960)=0, "X", ""))</f>
        <v/>
      </c>
    </row>
    <row r="5961" spans="1:14" x14ac:dyDescent="0.25">
      <c r="A5961" s="28"/>
      <c r="B5961" s="74" t="str">
        <f>IF($G5961="", "", IF(IFERROR(INDEX('Project List'!$C$11:$C$510, MATCH($G5961, 'Project List'!$B$11:$B$510, 0)), "")="", "", IFERROR(INDEX('Project List'!$C$11:$C$510, MATCH($G5961, 'Project List'!$B$11:$B$510, 0)), "")))</f>
        <v/>
      </c>
      <c r="C5961" s="1" t="str">
        <f>IF($G5961="", "", IF(IFERROR(INDEX('Project List'!$D$11:$D$510, MATCH($G5961, 'Project List'!$B$11:$B$510, 0)), "")="", "", IFERROR(INDEX('Project List'!$D$11:$D$510, MATCH($G5961, 'Project List'!$B$11:$B$510, 0)), "")))</f>
        <v/>
      </c>
      <c r="D5961" s="79" t="str">
        <f>IF($G5961="", "", IF(IFERROR(INDEX('Project List'!$H$11:$H$510, MATCH($G5961, 'Project List'!$B$11:$B$510, 0)), "")="", "", IFERROR(INDEX('Project List'!$H$11:$H$510, MATCH($G5961, 'Project List'!$B$11:$B$510, 0)), "")))</f>
        <v/>
      </c>
      <c r="E5961" s="67" t="str">
        <f>IF($G5961="", "", IF(IFERROR(INDEX('Project List'!$I$11:$I$510, MATCH($G5961, 'Project List'!$B$11:$B$510, 0)), "")="", "", IFERROR(INDEX('Project List'!$I$11:$I$510, MATCH($G5961, 'Project List'!$B$11:$B$510, 0)), "")))</f>
        <v/>
      </c>
      <c r="F5961" s="28"/>
      <c r="G5961" s="118"/>
      <c r="H5961" s="120"/>
      <c r="I5961" s="119"/>
      <c r="J5961" s="122"/>
      <c r="K5961" s="135"/>
      <c r="L5961" s="28"/>
      <c r="N5961" s="45" t="str">
        <f>IF($G5961="", "", IF(COUNTIF('Project List'!$B$11:$B$510, 'Time &amp; Expenses'!$G5961)=0, "X", ""))</f>
        <v/>
      </c>
    </row>
    <row r="5962" spans="1:14" x14ac:dyDescent="0.25">
      <c r="A5962" s="28"/>
      <c r="B5962" s="74" t="str">
        <f>IF($G5962="", "", IF(IFERROR(INDEX('Project List'!$C$11:$C$510, MATCH($G5962, 'Project List'!$B$11:$B$510, 0)), "")="", "", IFERROR(INDEX('Project List'!$C$11:$C$510, MATCH($G5962, 'Project List'!$B$11:$B$510, 0)), "")))</f>
        <v/>
      </c>
      <c r="C5962" s="1" t="str">
        <f>IF($G5962="", "", IF(IFERROR(INDEX('Project List'!$D$11:$D$510, MATCH($G5962, 'Project List'!$B$11:$B$510, 0)), "")="", "", IFERROR(INDEX('Project List'!$D$11:$D$510, MATCH($G5962, 'Project List'!$B$11:$B$510, 0)), "")))</f>
        <v/>
      </c>
      <c r="D5962" s="79" t="str">
        <f>IF($G5962="", "", IF(IFERROR(INDEX('Project List'!$H$11:$H$510, MATCH($G5962, 'Project List'!$B$11:$B$510, 0)), "")="", "", IFERROR(INDEX('Project List'!$H$11:$H$510, MATCH($G5962, 'Project List'!$B$11:$B$510, 0)), "")))</f>
        <v/>
      </c>
      <c r="E5962" s="67" t="str">
        <f>IF($G5962="", "", IF(IFERROR(INDEX('Project List'!$I$11:$I$510, MATCH($G5962, 'Project List'!$B$11:$B$510, 0)), "")="", "", IFERROR(INDEX('Project List'!$I$11:$I$510, MATCH($G5962, 'Project List'!$B$11:$B$510, 0)), "")))</f>
        <v/>
      </c>
      <c r="F5962" s="28"/>
      <c r="G5962" s="118"/>
      <c r="H5962" s="120"/>
      <c r="I5962" s="119"/>
      <c r="J5962" s="122"/>
      <c r="K5962" s="135"/>
      <c r="L5962" s="28"/>
      <c r="N5962" s="45" t="str">
        <f>IF($G5962="", "", IF(COUNTIF('Project List'!$B$11:$B$510, 'Time &amp; Expenses'!$G5962)=0, "X", ""))</f>
        <v/>
      </c>
    </row>
    <row r="5963" spans="1:14" x14ac:dyDescent="0.25">
      <c r="A5963" s="28"/>
      <c r="B5963" s="74" t="str">
        <f>IF($G5963="", "", IF(IFERROR(INDEX('Project List'!$C$11:$C$510, MATCH($G5963, 'Project List'!$B$11:$B$510, 0)), "")="", "", IFERROR(INDEX('Project List'!$C$11:$C$510, MATCH($G5963, 'Project List'!$B$11:$B$510, 0)), "")))</f>
        <v/>
      </c>
      <c r="C5963" s="1" t="str">
        <f>IF($G5963="", "", IF(IFERROR(INDEX('Project List'!$D$11:$D$510, MATCH($G5963, 'Project List'!$B$11:$B$510, 0)), "")="", "", IFERROR(INDEX('Project List'!$D$11:$D$510, MATCH($G5963, 'Project List'!$B$11:$B$510, 0)), "")))</f>
        <v/>
      </c>
      <c r="D5963" s="79" t="str">
        <f>IF($G5963="", "", IF(IFERROR(INDEX('Project List'!$H$11:$H$510, MATCH($G5963, 'Project List'!$B$11:$B$510, 0)), "")="", "", IFERROR(INDEX('Project List'!$H$11:$H$510, MATCH($G5963, 'Project List'!$B$11:$B$510, 0)), "")))</f>
        <v/>
      </c>
      <c r="E5963" s="67" t="str">
        <f>IF($G5963="", "", IF(IFERROR(INDEX('Project List'!$I$11:$I$510, MATCH($G5963, 'Project List'!$B$11:$B$510, 0)), "")="", "", IFERROR(INDEX('Project List'!$I$11:$I$510, MATCH($G5963, 'Project List'!$B$11:$B$510, 0)), "")))</f>
        <v/>
      </c>
      <c r="F5963" s="28"/>
      <c r="G5963" s="118"/>
      <c r="H5963" s="120"/>
      <c r="I5963" s="119"/>
      <c r="J5963" s="122"/>
      <c r="K5963" s="135"/>
      <c r="L5963" s="28"/>
      <c r="N5963" s="45" t="str">
        <f>IF($G5963="", "", IF(COUNTIF('Project List'!$B$11:$B$510, 'Time &amp; Expenses'!$G5963)=0, "X", ""))</f>
        <v/>
      </c>
    </row>
    <row r="5964" spans="1:14" x14ac:dyDescent="0.25">
      <c r="A5964" s="28"/>
      <c r="B5964" s="74" t="str">
        <f>IF($G5964="", "", IF(IFERROR(INDEX('Project List'!$C$11:$C$510, MATCH($G5964, 'Project List'!$B$11:$B$510, 0)), "")="", "", IFERROR(INDEX('Project List'!$C$11:$C$510, MATCH($G5964, 'Project List'!$B$11:$B$510, 0)), "")))</f>
        <v/>
      </c>
      <c r="C5964" s="1" t="str">
        <f>IF($G5964="", "", IF(IFERROR(INDEX('Project List'!$D$11:$D$510, MATCH($G5964, 'Project List'!$B$11:$B$510, 0)), "")="", "", IFERROR(INDEX('Project List'!$D$11:$D$510, MATCH($G5964, 'Project List'!$B$11:$B$510, 0)), "")))</f>
        <v/>
      </c>
      <c r="D5964" s="79" t="str">
        <f>IF($G5964="", "", IF(IFERROR(INDEX('Project List'!$H$11:$H$510, MATCH($G5964, 'Project List'!$B$11:$B$510, 0)), "")="", "", IFERROR(INDEX('Project List'!$H$11:$H$510, MATCH($G5964, 'Project List'!$B$11:$B$510, 0)), "")))</f>
        <v/>
      </c>
      <c r="E5964" s="67" t="str">
        <f>IF($G5964="", "", IF(IFERROR(INDEX('Project List'!$I$11:$I$510, MATCH($G5964, 'Project List'!$B$11:$B$510, 0)), "")="", "", IFERROR(INDEX('Project List'!$I$11:$I$510, MATCH($G5964, 'Project List'!$B$11:$B$510, 0)), "")))</f>
        <v/>
      </c>
      <c r="F5964" s="28"/>
      <c r="G5964" s="118"/>
      <c r="H5964" s="120"/>
      <c r="I5964" s="119"/>
      <c r="J5964" s="122"/>
      <c r="K5964" s="135"/>
      <c r="L5964" s="28"/>
      <c r="N5964" s="45" t="str">
        <f>IF($G5964="", "", IF(COUNTIF('Project List'!$B$11:$B$510, 'Time &amp; Expenses'!$G5964)=0, "X", ""))</f>
        <v/>
      </c>
    </row>
    <row r="5965" spans="1:14" x14ac:dyDescent="0.25">
      <c r="A5965" s="28"/>
      <c r="B5965" s="74" t="str">
        <f>IF($G5965="", "", IF(IFERROR(INDEX('Project List'!$C$11:$C$510, MATCH($G5965, 'Project List'!$B$11:$B$510, 0)), "")="", "", IFERROR(INDEX('Project List'!$C$11:$C$510, MATCH($G5965, 'Project List'!$B$11:$B$510, 0)), "")))</f>
        <v/>
      </c>
      <c r="C5965" s="1" t="str">
        <f>IF($G5965="", "", IF(IFERROR(INDEX('Project List'!$D$11:$D$510, MATCH($G5965, 'Project List'!$B$11:$B$510, 0)), "")="", "", IFERROR(INDEX('Project List'!$D$11:$D$510, MATCH($G5965, 'Project List'!$B$11:$B$510, 0)), "")))</f>
        <v/>
      </c>
      <c r="D5965" s="79" t="str">
        <f>IF($G5965="", "", IF(IFERROR(INDEX('Project List'!$H$11:$H$510, MATCH($G5965, 'Project List'!$B$11:$B$510, 0)), "")="", "", IFERROR(INDEX('Project List'!$H$11:$H$510, MATCH($G5965, 'Project List'!$B$11:$B$510, 0)), "")))</f>
        <v/>
      </c>
      <c r="E5965" s="67" t="str">
        <f>IF($G5965="", "", IF(IFERROR(INDEX('Project List'!$I$11:$I$510, MATCH($G5965, 'Project List'!$B$11:$B$510, 0)), "")="", "", IFERROR(INDEX('Project List'!$I$11:$I$510, MATCH($G5965, 'Project List'!$B$11:$B$510, 0)), "")))</f>
        <v/>
      </c>
      <c r="F5965" s="28"/>
      <c r="G5965" s="118"/>
      <c r="H5965" s="120"/>
      <c r="I5965" s="119"/>
      <c r="J5965" s="122"/>
      <c r="K5965" s="135"/>
      <c r="L5965" s="28"/>
      <c r="N5965" s="45" t="str">
        <f>IF($G5965="", "", IF(COUNTIF('Project List'!$B$11:$B$510, 'Time &amp; Expenses'!$G5965)=0, "X", ""))</f>
        <v/>
      </c>
    </row>
    <row r="5966" spans="1:14" x14ac:dyDescent="0.25">
      <c r="A5966" s="28"/>
      <c r="B5966" s="74" t="str">
        <f>IF($G5966="", "", IF(IFERROR(INDEX('Project List'!$C$11:$C$510, MATCH($G5966, 'Project List'!$B$11:$B$510, 0)), "")="", "", IFERROR(INDEX('Project List'!$C$11:$C$510, MATCH($G5966, 'Project List'!$B$11:$B$510, 0)), "")))</f>
        <v/>
      </c>
      <c r="C5966" s="1" t="str">
        <f>IF($G5966="", "", IF(IFERROR(INDEX('Project List'!$D$11:$D$510, MATCH($G5966, 'Project List'!$B$11:$B$510, 0)), "")="", "", IFERROR(INDEX('Project List'!$D$11:$D$510, MATCH($G5966, 'Project List'!$B$11:$B$510, 0)), "")))</f>
        <v/>
      </c>
      <c r="D5966" s="79" t="str">
        <f>IF($G5966="", "", IF(IFERROR(INDEX('Project List'!$H$11:$H$510, MATCH($G5966, 'Project List'!$B$11:$B$510, 0)), "")="", "", IFERROR(INDEX('Project List'!$H$11:$H$510, MATCH($G5966, 'Project List'!$B$11:$B$510, 0)), "")))</f>
        <v/>
      </c>
      <c r="E5966" s="67" t="str">
        <f>IF($G5966="", "", IF(IFERROR(INDEX('Project List'!$I$11:$I$510, MATCH($G5966, 'Project List'!$B$11:$B$510, 0)), "")="", "", IFERROR(INDEX('Project List'!$I$11:$I$510, MATCH($G5966, 'Project List'!$B$11:$B$510, 0)), "")))</f>
        <v/>
      </c>
      <c r="F5966" s="28"/>
      <c r="G5966" s="118"/>
      <c r="H5966" s="120"/>
      <c r="I5966" s="119"/>
      <c r="J5966" s="122"/>
      <c r="K5966" s="135"/>
      <c r="L5966" s="28"/>
      <c r="N5966" s="45" t="str">
        <f>IF($G5966="", "", IF(COUNTIF('Project List'!$B$11:$B$510, 'Time &amp; Expenses'!$G5966)=0, "X", ""))</f>
        <v/>
      </c>
    </row>
    <row r="5967" spans="1:14" x14ac:dyDescent="0.25">
      <c r="A5967" s="28"/>
      <c r="B5967" s="74" t="str">
        <f>IF($G5967="", "", IF(IFERROR(INDEX('Project List'!$C$11:$C$510, MATCH($G5967, 'Project List'!$B$11:$B$510, 0)), "")="", "", IFERROR(INDEX('Project List'!$C$11:$C$510, MATCH($G5967, 'Project List'!$B$11:$B$510, 0)), "")))</f>
        <v/>
      </c>
      <c r="C5967" s="1" t="str">
        <f>IF($G5967="", "", IF(IFERROR(INDEX('Project List'!$D$11:$D$510, MATCH($G5967, 'Project List'!$B$11:$B$510, 0)), "")="", "", IFERROR(INDEX('Project List'!$D$11:$D$510, MATCH($G5967, 'Project List'!$B$11:$B$510, 0)), "")))</f>
        <v/>
      </c>
      <c r="D5967" s="79" t="str">
        <f>IF($G5967="", "", IF(IFERROR(INDEX('Project List'!$H$11:$H$510, MATCH($G5967, 'Project List'!$B$11:$B$510, 0)), "")="", "", IFERROR(INDEX('Project List'!$H$11:$H$510, MATCH($G5967, 'Project List'!$B$11:$B$510, 0)), "")))</f>
        <v/>
      </c>
      <c r="E5967" s="67" t="str">
        <f>IF($G5967="", "", IF(IFERROR(INDEX('Project List'!$I$11:$I$510, MATCH($G5967, 'Project List'!$B$11:$B$510, 0)), "")="", "", IFERROR(INDEX('Project List'!$I$11:$I$510, MATCH($G5967, 'Project List'!$B$11:$B$510, 0)), "")))</f>
        <v/>
      </c>
      <c r="F5967" s="28"/>
      <c r="G5967" s="118"/>
      <c r="H5967" s="120"/>
      <c r="I5967" s="119"/>
      <c r="J5967" s="122"/>
      <c r="K5967" s="135"/>
      <c r="L5967" s="28"/>
      <c r="N5967" s="45" t="str">
        <f>IF($G5967="", "", IF(COUNTIF('Project List'!$B$11:$B$510, 'Time &amp; Expenses'!$G5967)=0, "X", ""))</f>
        <v/>
      </c>
    </row>
    <row r="5968" spans="1:14" x14ac:dyDescent="0.25">
      <c r="A5968" s="28"/>
      <c r="B5968" s="74" t="str">
        <f>IF($G5968="", "", IF(IFERROR(INDEX('Project List'!$C$11:$C$510, MATCH($G5968, 'Project List'!$B$11:$B$510, 0)), "")="", "", IFERROR(INDEX('Project List'!$C$11:$C$510, MATCH($G5968, 'Project List'!$B$11:$B$510, 0)), "")))</f>
        <v/>
      </c>
      <c r="C5968" s="1" t="str">
        <f>IF($G5968="", "", IF(IFERROR(INDEX('Project List'!$D$11:$D$510, MATCH($G5968, 'Project List'!$B$11:$B$510, 0)), "")="", "", IFERROR(INDEX('Project List'!$D$11:$D$510, MATCH($G5968, 'Project List'!$B$11:$B$510, 0)), "")))</f>
        <v/>
      </c>
      <c r="D5968" s="79" t="str">
        <f>IF($G5968="", "", IF(IFERROR(INDEX('Project List'!$H$11:$H$510, MATCH($G5968, 'Project List'!$B$11:$B$510, 0)), "")="", "", IFERROR(INDEX('Project List'!$H$11:$H$510, MATCH($G5968, 'Project List'!$B$11:$B$510, 0)), "")))</f>
        <v/>
      </c>
      <c r="E5968" s="67" t="str">
        <f>IF($G5968="", "", IF(IFERROR(INDEX('Project List'!$I$11:$I$510, MATCH($G5968, 'Project List'!$B$11:$B$510, 0)), "")="", "", IFERROR(INDEX('Project List'!$I$11:$I$510, MATCH($G5968, 'Project List'!$B$11:$B$510, 0)), "")))</f>
        <v/>
      </c>
      <c r="F5968" s="28"/>
      <c r="G5968" s="118"/>
      <c r="H5968" s="120"/>
      <c r="I5968" s="119"/>
      <c r="J5968" s="122"/>
      <c r="K5968" s="135"/>
      <c r="L5968" s="28"/>
      <c r="N5968" s="45" t="str">
        <f>IF($G5968="", "", IF(COUNTIF('Project List'!$B$11:$B$510, 'Time &amp; Expenses'!$G5968)=0, "X", ""))</f>
        <v/>
      </c>
    </row>
    <row r="5969" spans="1:14" x14ac:dyDescent="0.25">
      <c r="A5969" s="28"/>
      <c r="B5969" s="74" t="str">
        <f>IF($G5969="", "", IF(IFERROR(INDEX('Project List'!$C$11:$C$510, MATCH($G5969, 'Project List'!$B$11:$B$510, 0)), "")="", "", IFERROR(INDEX('Project List'!$C$11:$C$510, MATCH($G5969, 'Project List'!$B$11:$B$510, 0)), "")))</f>
        <v/>
      </c>
      <c r="C5969" s="1" t="str">
        <f>IF($G5969="", "", IF(IFERROR(INDEX('Project List'!$D$11:$D$510, MATCH($G5969, 'Project List'!$B$11:$B$510, 0)), "")="", "", IFERROR(INDEX('Project List'!$D$11:$D$510, MATCH($G5969, 'Project List'!$B$11:$B$510, 0)), "")))</f>
        <v/>
      </c>
      <c r="D5969" s="79" t="str">
        <f>IF($G5969="", "", IF(IFERROR(INDEX('Project List'!$H$11:$H$510, MATCH($G5969, 'Project List'!$B$11:$B$510, 0)), "")="", "", IFERROR(INDEX('Project List'!$H$11:$H$510, MATCH($G5969, 'Project List'!$B$11:$B$510, 0)), "")))</f>
        <v/>
      </c>
      <c r="E5969" s="67" t="str">
        <f>IF($G5969="", "", IF(IFERROR(INDEX('Project List'!$I$11:$I$510, MATCH($G5969, 'Project List'!$B$11:$B$510, 0)), "")="", "", IFERROR(INDEX('Project List'!$I$11:$I$510, MATCH($G5969, 'Project List'!$B$11:$B$510, 0)), "")))</f>
        <v/>
      </c>
      <c r="F5969" s="28"/>
      <c r="G5969" s="118"/>
      <c r="H5969" s="120"/>
      <c r="I5969" s="119"/>
      <c r="J5969" s="122"/>
      <c r="K5969" s="135"/>
      <c r="L5969" s="28"/>
      <c r="N5969" s="45" t="str">
        <f>IF($G5969="", "", IF(COUNTIF('Project List'!$B$11:$B$510, 'Time &amp; Expenses'!$G5969)=0, "X", ""))</f>
        <v/>
      </c>
    </row>
    <row r="5970" spans="1:14" x14ac:dyDescent="0.25">
      <c r="A5970" s="28"/>
      <c r="B5970" s="74" t="str">
        <f>IF($G5970="", "", IF(IFERROR(INDEX('Project List'!$C$11:$C$510, MATCH($G5970, 'Project List'!$B$11:$B$510, 0)), "")="", "", IFERROR(INDEX('Project List'!$C$11:$C$510, MATCH($G5970, 'Project List'!$B$11:$B$510, 0)), "")))</f>
        <v/>
      </c>
      <c r="C5970" s="1" t="str">
        <f>IF($G5970="", "", IF(IFERROR(INDEX('Project List'!$D$11:$D$510, MATCH($G5970, 'Project List'!$B$11:$B$510, 0)), "")="", "", IFERROR(INDEX('Project List'!$D$11:$D$510, MATCH($G5970, 'Project List'!$B$11:$B$510, 0)), "")))</f>
        <v/>
      </c>
      <c r="D5970" s="79" t="str">
        <f>IF($G5970="", "", IF(IFERROR(INDEX('Project List'!$H$11:$H$510, MATCH($G5970, 'Project List'!$B$11:$B$510, 0)), "")="", "", IFERROR(INDEX('Project List'!$H$11:$H$510, MATCH($G5970, 'Project List'!$B$11:$B$510, 0)), "")))</f>
        <v/>
      </c>
      <c r="E5970" s="67" t="str">
        <f>IF($G5970="", "", IF(IFERROR(INDEX('Project List'!$I$11:$I$510, MATCH($G5970, 'Project List'!$B$11:$B$510, 0)), "")="", "", IFERROR(INDEX('Project List'!$I$11:$I$510, MATCH($G5970, 'Project List'!$B$11:$B$510, 0)), "")))</f>
        <v/>
      </c>
      <c r="F5970" s="28"/>
      <c r="G5970" s="118"/>
      <c r="H5970" s="120"/>
      <c r="I5970" s="119"/>
      <c r="J5970" s="122"/>
      <c r="K5970" s="135"/>
      <c r="L5970" s="28"/>
      <c r="N5970" s="45" t="str">
        <f>IF($G5970="", "", IF(COUNTIF('Project List'!$B$11:$B$510, 'Time &amp; Expenses'!$G5970)=0, "X", ""))</f>
        <v/>
      </c>
    </row>
    <row r="5971" spans="1:14" x14ac:dyDescent="0.25">
      <c r="A5971" s="28"/>
      <c r="B5971" s="74" t="str">
        <f>IF($G5971="", "", IF(IFERROR(INDEX('Project List'!$C$11:$C$510, MATCH($G5971, 'Project List'!$B$11:$B$510, 0)), "")="", "", IFERROR(INDEX('Project List'!$C$11:$C$510, MATCH($G5971, 'Project List'!$B$11:$B$510, 0)), "")))</f>
        <v/>
      </c>
      <c r="C5971" s="1" t="str">
        <f>IF($G5971="", "", IF(IFERROR(INDEX('Project List'!$D$11:$D$510, MATCH($G5971, 'Project List'!$B$11:$B$510, 0)), "")="", "", IFERROR(INDEX('Project List'!$D$11:$D$510, MATCH($G5971, 'Project List'!$B$11:$B$510, 0)), "")))</f>
        <v/>
      </c>
      <c r="D5971" s="79" t="str">
        <f>IF($G5971="", "", IF(IFERROR(INDEX('Project List'!$H$11:$H$510, MATCH($G5971, 'Project List'!$B$11:$B$510, 0)), "")="", "", IFERROR(INDEX('Project List'!$H$11:$H$510, MATCH($G5971, 'Project List'!$B$11:$B$510, 0)), "")))</f>
        <v/>
      </c>
      <c r="E5971" s="67" t="str">
        <f>IF($G5971="", "", IF(IFERROR(INDEX('Project List'!$I$11:$I$510, MATCH($G5971, 'Project List'!$B$11:$B$510, 0)), "")="", "", IFERROR(INDEX('Project List'!$I$11:$I$510, MATCH($G5971, 'Project List'!$B$11:$B$510, 0)), "")))</f>
        <v/>
      </c>
      <c r="F5971" s="28"/>
      <c r="G5971" s="118"/>
      <c r="H5971" s="120"/>
      <c r="I5971" s="119"/>
      <c r="J5971" s="122"/>
      <c r="K5971" s="135"/>
      <c r="L5971" s="28"/>
      <c r="N5971" s="45" t="str">
        <f>IF($G5971="", "", IF(COUNTIF('Project List'!$B$11:$B$510, 'Time &amp; Expenses'!$G5971)=0, "X", ""))</f>
        <v/>
      </c>
    </row>
    <row r="5972" spans="1:14" x14ac:dyDescent="0.25">
      <c r="A5972" s="28"/>
      <c r="B5972" s="74" t="str">
        <f>IF($G5972="", "", IF(IFERROR(INDEX('Project List'!$C$11:$C$510, MATCH($G5972, 'Project List'!$B$11:$B$510, 0)), "")="", "", IFERROR(INDEX('Project List'!$C$11:$C$510, MATCH($G5972, 'Project List'!$B$11:$B$510, 0)), "")))</f>
        <v/>
      </c>
      <c r="C5972" s="1" t="str">
        <f>IF($G5972="", "", IF(IFERROR(INDEX('Project List'!$D$11:$D$510, MATCH($G5972, 'Project List'!$B$11:$B$510, 0)), "")="", "", IFERROR(INDEX('Project List'!$D$11:$D$510, MATCH($G5972, 'Project List'!$B$11:$B$510, 0)), "")))</f>
        <v/>
      </c>
      <c r="D5972" s="79" t="str">
        <f>IF($G5972="", "", IF(IFERROR(INDEX('Project List'!$H$11:$H$510, MATCH($G5972, 'Project List'!$B$11:$B$510, 0)), "")="", "", IFERROR(INDEX('Project List'!$H$11:$H$510, MATCH($G5972, 'Project List'!$B$11:$B$510, 0)), "")))</f>
        <v/>
      </c>
      <c r="E5972" s="67" t="str">
        <f>IF($G5972="", "", IF(IFERROR(INDEX('Project List'!$I$11:$I$510, MATCH($G5972, 'Project List'!$B$11:$B$510, 0)), "")="", "", IFERROR(INDEX('Project List'!$I$11:$I$510, MATCH($G5972, 'Project List'!$B$11:$B$510, 0)), "")))</f>
        <v/>
      </c>
      <c r="F5972" s="28"/>
      <c r="G5972" s="118"/>
      <c r="H5972" s="120"/>
      <c r="I5972" s="119"/>
      <c r="J5972" s="122"/>
      <c r="K5972" s="135"/>
      <c r="L5972" s="28"/>
      <c r="N5972" s="45" t="str">
        <f>IF($G5972="", "", IF(COUNTIF('Project List'!$B$11:$B$510, 'Time &amp; Expenses'!$G5972)=0, "X", ""))</f>
        <v/>
      </c>
    </row>
    <row r="5973" spans="1:14" x14ac:dyDescent="0.25">
      <c r="A5973" s="28"/>
      <c r="B5973" s="74" t="str">
        <f>IF($G5973="", "", IF(IFERROR(INDEX('Project List'!$C$11:$C$510, MATCH($G5973, 'Project List'!$B$11:$B$510, 0)), "")="", "", IFERROR(INDEX('Project List'!$C$11:$C$510, MATCH($G5973, 'Project List'!$B$11:$B$510, 0)), "")))</f>
        <v/>
      </c>
      <c r="C5973" s="1" t="str">
        <f>IF($G5973="", "", IF(IFERROR(INDEX('Project List'!$D$11:$D$510, MATCH($G5973, 'Project List'!$B$11:$B$510, 0)), "")="", "", IFERROR(INDEX('Project List'!$D$11:$D$510, MATCH($G5973, 'Project List'!$B$11:$B$510, 0)), "")))</f>
        <v/>
      </c>
      <c r="D5973" s="79" t="str">
        <f>IF($G5973="", "", IF(IFERROR(INDEX('Project List'!$H$11:$H$510, MATCH($G5973, 'Project List'!$B$11:$B$510, 0)), "")="", "", IFERROR(INDEX('Project List'!$H$11:$H$510, MATCH($G5973, 'Project List'!$B$11:$B$510, 0)), "")))</f>
        <v/>
      </c>
      <c r="E5973" s="67" t="str">
        <f>IF($G5973="", "", IF(IFERROR(INDEX('Project List'!$I$11:$I$510, MATCH($G5973, 'Project List'!$B$11:$B$510, 0)), "")="", "", IFERROR(INDEX('Project List'!$I$11:$I$510, MATCH($G5973, 'Project List'!$B$11:$B$510, 0)), "")))</f>
        <v/>
      </c>
      <c r="F5973" s="28"/>
      <c r="G5973" s="118"/>
      <c r="H5973" s="120"/>
      <c r="I5973" s="119"/>
      <c r="J5973" s="122"/>
      <c r="K5973" s="135"/>
      <c r="L5973" s="28"/>
      <c r="N5973" s="45" t="str">
        <f>IF($G5973="", "", IF(COUNTIF('Project List'!$B$11:$B$510, 'Time &amp; Expenses'!$G5973)=0, "X", ""))</f>
        <v/>
      </c>
    </row>
    <row r="5974" spans="1:14" x14ac:dyDescent="0.25">
      <c r="A5974" s="28"/>
      <c r="B5974" s="74" t="str">
        <f>IF($G5974="", "", IF(IFERROR(INDEX('Project List'!$C$11:$C$510, MATCH($G5974, 'Project List'!$B$11:$B$510, 0)), "")="", "", IFERROR(INDEX('Project List'!$C$11:$C$510, MATCH($G5974, 'Project List'!$B$11:$B$510, 0)), "")))</f>
        <v/>
      </c>
      <c r="C5974" s="1" t="str">
        <f>IF($G5974="", "", IF(IFERROR(INDEX('Project List'!$D$11:$D$510, MATCH($G5974, 'Project List'!$B$11:$B$510, 0)), "")="", "", IFERROR(INDEX('Project List'!$D$11:$D$510, MATCH($G5974, 'Project List'!$B$11:$B$510, 0)), "")))</f>
        <v/>
      </c>
      <c r="D5974" s="79" t="str">
        <f>IF($G5974="", "", IF(IFERROR(INDEX('Project List'!$H$11:$H$510, MATCH($G5974, 'Project List'!$B$11:$B$510, 0)), "")="", "", IFERROR(INDEX('Project List'!$H$11:$H$510, MATCH($G5974, 'Project List'!$B$11:$B$510, 0)), "")))</f>
        <v/>
      </c>
      <c r="E5974" s="67" t="str">
        <f>IF($G5974="", "", IF(IFERROR(INDEX('Project List'!$I$11:$I$510, MATCH($G5974, 'Project List'!$B$11:$B$510, 0)), "")="", "", IFERROR(INDEX('Project List'!$I$11:$I$510, MATCH($G5974, 'Project List'!$B$11:$B$510, 0)), "")))</f>
        <v/>
      </c>
      <c r="F5974" s="28"/>
      <c r="G5974" s="118"/>
      <c r="H5974" s="120"/>
      <c r="I5974" s="119"/>
      <c r="J5974" s="122"/>
      <c r="K5974" s="135"/>
      <c r="L5974" s="28"/>
      <c r="N5974" s="45" t="str">
        <f>IF($G5974="", "", IF(COUNTIF('Project List'!$B$11:$B$510, 'Time &amp; Expenses'!$G5974)=0, "X", ""))</f>
        <v/>
      </c>
    </row>
    <row r="5975" spans="1:14" x14ac:dyDescent="0.25">
      <c r="A5975" s="28"/>
      <c r="B5975" s="74" t="str">
        <f>IF($G5975="", "", IF(IFERROR(INDEX('Project List'!$C$11:$C$510, MATCH($G5975, 'Project List'!$B$11:$B$510, 0)), "")="", "", IFERROR(INDEX('Project List'!$C$11:$C$510, MATCH($G5975, 'Project List'!$B$11:$B$510, 0)), "")))</f>
        <v/>
      </c>
      <c r="C5975" s="1" t="str">
        <f>IF($G5975="", "", IF(IFERROR(INDEX('Project List'!$D$11:$D$510, MATCH($G5975, 'Project List'!$B$11:$B$510, 0)), "")="", "", IFERROR(INDEX('Project List'!$D$11:$D$510, MATCH($G5975, 'Project List'!$B$11:$B$510, 0)), "")))</f>
        <v/>
      </c>
      <c r="D5975" s="79" t="str">
        <f>IF($G5975="", "", IF(IFERROR(INDEX('Project List'!$H$11:$H$510, MATCH($G5975, 'Project List'!$B$11:$B$510, 0)), "")="", "", IFERROR(INDEX('Project List'!$H$11:$H$510, MATCH($G5975, 'Project List'!$B$11:$B$510, 0)), "")))</f>
        <v/>
      </c>
      <c r="E5975" s="67" t="str">
        <f>IF($G5975="", "", IF(IFERROR(INDEX('Project List'!$I$11:$I$510, MATCH($G5975, 'Project List'!$B$11:$B$510, 0)), "")="", "", IFERROR(INDEX('Project List'!$I$11:$I$510, MATCH($G5975, 'Project List'!$B$11:$B$510, 0)), "")))</f>
        <v/>
      </c>
      <c r="F5975" s="28"/>
      <c r="G5975" s="118"/>
      <c r="H5975" s="120"/>
      <c r="I5975" s="119"/>
      <c r="J5975" s="122"/>
      <c r="K5975" s="135"/>
      <c r="L5975" s="28"/>
      <c r="N5975" s="45" t="str">
        <f>IF($G5975="", "", IF(COUNTIF('Project List'!$B$11:$B$510, 'Time &amp; Expenses'!$G5975)=0, "X", ""))</f>
        <v/>
      </c>
    </row>
    <row r="5976" spans="1:14" x14ac:dyDescent="0.25">
      <c r="A5976" s="28"/>
      <c r="B5976" s="74" t="str">
        <f>IF($G5976="", "", IF(IFERROR(INDEX('Project List'!$C$11:$C$510, MATCH($G5976, 'Project List'!$B$11:$B$510, 0)), "")="", "", IFERROR(INDEX('Project List'!$C$11:$C$510, MATCH($G5976, 'Project List'!$B$11:$B$510, 0)), "")))</f>
        <v/>
      </c>
      <c r="C5976" s="1" t="str">
        <f>IF($G5976="", "", IF(IFERROR(INDEX('Project List'!$D$11:$D$510, MATCH($G5976, 'Project List'!$B$11:$B$510, 0)), "")="", "", IFERROR(INDEX('Project List'!$D$11:$D$510, MATCH($G5976, 'Project List'!$B$11:$B$510, 0)), "")))</f>
        <v/>
      </c>
      <c r="D5976" s="79" t="str">
        <f>IF($G5976="", "", IF(IFERROR(INDEX('Project List'!$H$11:$H$510, MATCH($G5976, 'Project List'!$B$11:$B$510, 0)), "")="", "", IFERROR(INDEX('Project List'!$H$11:$H$510, MATCH($G5976, 'Project List'!$B$11:$B$510, 0)), "")))</f>
        <v/>
      </c>
      <c r="E5976" s="67" t="str">
        <f>IF($G5976="", "", IF(IFERROR(INDEX('Project List'!$I$11:$I$510, MATCH($G5976, 'Project List'!$B$11:$B$510, 0)), "")="", "", IFERROR(INDEX('Project List'!$I$11:$I$510, MATCH($G5976, 'Project List'!$B$11:$B$510, 0)), "")))</f>
        <v/>
      </c>
      <c r="F5976" s="28"/>
      <c r="G5976" s="118"/>
      <c r="H5976" s="120"/>
      <c r="I5976" s="119"/>
      <c r="J5976" s="122"/>
      <c r="K5976" s="135"/>
      <c r="L5976" s="28"/>
      <c r="N5976" s="45" t="str">
        <f>IF($G5976="", "", IF(COUNTIF('Project List'!$B$11:$B$510, 'Time &amp; Expenses'!$G5976)=0, "X", ""))</f>
        <v/>
      </c>
    </row>
    <row r="5977" spans="1:14" x14ac:dyDescent="0.25">
      <c r="A5977" s="28"/>
      <c r="B5977" s="74" t="str">
        <f>IF($G5977="", "", IF(IFERROR(INDEX('Project List'!$C$11:$C$510, MATCH($G5977, 'Project List'!$B$11:$B$510, 0)), "")="", "", IFERROR(INDEX('Project List'!$C$11:$C$510, MATCH($G5977, 'Project List'!$B$11:$B$510, 0)), "")))</f>
        <v/>
      </c>
      <c r="C5977" s="1" t="str">
        <f>IF($G5977="", "", IF(IFERROR(INDEX('Project List'!$D$11:$D$510, MATCH($G5977, 'Project List'!$B$11:$B$510, 0)), "")="", "", IFERROR(INDEX('Project List'!$D$11:$D$510, MATCH($G5977, 'Project List'!$B$11:$B$510, 0)), "")))</f>
        <v/>
      </c>
      <c r="D5977" s="79" t="str">
        <f>IF($G5977="", "", IF(IFERROR(INDEX('Project List'!$H$11:$H$510, MATCH($G5977, 'Project List'!$B$11:$B$510, 0)), "")="", "", IFERROR(INDEX('Project List'!$H$11:$H$510, MATCH($G5977, 'Project List'!$B$11:$B$510, 0)), "")))</f>
        <v/>
      </c>
      <c r="E5977" s="67" t="str">
        <f>IF($G5977="", "", IF(IFERROR(INDEX('Project List'!$I$11:$I$510, MATCH($G5977, 'Project List'!$B$11:$B$510, 0)), "")="", "", IFERROR(INDEX('Project List'!$I$11:$I$510, MATCH($G5977, 'Project List'!$B$11:$B$510, 0)), "")))</f>
        <v/>
      </c>
      <c r="F5977" s="28"/>
      <c r="G5977" s="118"/>
      <c r="H5977" s="120"/>
      <c r="I5977" s="119"/>
      <c r="J5977" s="122"/>
      <c r="K5977" s="135"/>
      <c r="L5977" s="28"/>
      <c r="N5977" s="45" t="str">
        <f>IF($G5977="", "", IF(COUNTIF('Project List'!$B$11:$B$510, 'Time &amp; Expenses'!$G5977)=0, "X", ""))</f>
        <v/>
      </c>
    </row>
    <row r="5978" spans="1:14" x14ac:dyDescent="0.25">
      <c r="A5978" s="28"/>
      <c r="B5978" s="74" t="str">
        <f>IF($G5978="", "", IF(IFERROR(INDEX('Project List'!$C$11:$C$510, MATCH($G5978, 'Project List'!$B$11:$B$510, 0)), "")="", "", IFERROR(INDEX('Project List'!$C$11:$C$510, MATCH($G5978, 'Project List'!$B$11:$B$510, 0)), "")))</f>
        <v/>
      </c>
      <c r="C5978" s="1" t="str">
        <f>IF($G5978="", "", IF(IFERROR(INDEX('Project List'!$D$11:$D$510, MATCH($G5978, 'Project List'!$B$11:$B$510, 0)), "")="", "", IFERROR(INDEX('Project List'!$D$11:$D$510, MATCH($G5978, 'Project List'!$B$11:$B$510, 0)), "")))</f>
        <v/>
      </c>
      <c r="D5978" s="79" t="str">
        <f>IF($G5978="", "", IF(IFERROR(INDEX('Project List'!$H$11:$H$510, MATCH($G5978, 'Project List'!$B$11:$B$510, 0)), "")="", "", IFERROR(INDEX('Project List'!$H$11:$H$510, MATCH($G5978, 'Project List'!$B$11:$B$510, 0)), "")))</f>
        <v/>
      </c>
      <c r="E5978" s="67" t="str">
        <f>IF($G5978="", "", IF(IFERROR(INDEX('Project List'!$I$11:$I$510, MATCH($G5978, 'Project List'!$B$11:$B$510, 0)), "")="", "", IFERROR(INDEX('Project List'!$I$11:$I$510, MATCH($G5978, 'Project List'!$B$11:$B$510, 0)), "")))</f>
        <v/>
      </c>
      <c r="F5978" s="28"/>
      <c r="G5978" s="118"/>
      <c r="H5978" s="120"/>
      <c r="I5978" s="119"/>
      <c r="J5978" s="122"/>
      <c r="K5978" s="135"/>
      <c r="L5978" s="28"/>
      <c r="N5978" s="45" t="str">
        <f>IF($G5978="", "", IF(COUNTIF('Project List'!$B$11:$B$510, 'Time &amp; Expenses'!$G5978)=0, "X", ""))</f>
        <v/>
      </c>
    </row>
    <row r="5979" spans="1:14" x14ac:dyDescent="0.25">
      <c r="A5979" s="28"/>
      <c r="B5979" s="74" t="str">
        <f>IF($G5979="", "", IF(IFERROR(INDEX('Project List'!$C$11:$C$510, MATCH($G5979, 'Project List'!$B$11:$B$510, 0)), "")="", "", IFERROR(INDEX('Project List'!$C$11:$C$510, MATCH($G5979, 'Project List'!$B$11:$B$510, 0)), "")))</f>
        <v/>
      </c>
      <c r="C5979" s="1" t="str">
        <f>IF($G5979="", "", IF(IFERROR(INDEX('Project List'!$D$11:$D$510, MATCH($G5979, 'Project List'!$B$11:$B$510, 0)), "")="", "", IFERROR(INDEX('Project List'!$D$11:$D$510, MATCH($G5979, 'Project List'!$B$11:$B$510, 0)), "")))</f>
        <v/>
      </c>
      <c r="D5979" s="79" t="str">
        <f>IF($G5979="", "", IF(IFERROR(INDEX('Project List'!$H$11:$H$510, MATCH($G5979, 'Project List'!$B$11:$B$510, 0)), "")="", "", IFERROR(INDEX('Project List'!$H$11:$H$510, MATCH($G5979, 'Project List'!$B$11:$B$510, 0)), "")))</f>
        <v/>
      </c>
      <c r="E5979" s="67" t="str">
        <f>IF($G5979="", "", IF(IFERROR(INDEX('Project List'!$I$11:$I$510, MATCH($G5979, 'Project List'!$B$11:$B$510, 0)), "")="", "", IFERROR(INDEX('Project List'!$I$11:$I$510, MATCH($G5979, 'Project List'!$B$11:$B$510, 0)), "")))</f>
        <v/>
      </c>
      <c r="F5979" s="28"/>
      <c r="G5979" s="118"/>
      <c r="H5979" s="120"/>
      <c r="I5979" s="119"/>
      <c r="J5979" s="122"/>
      <c r="K5979" s="135"/>
      <c r="L5979" s="28"/>
      <c r="N5979" s="45" t="str">
        <f>IF($G5979="", "", IF(COUNTIF('Project List'!$B$11:$B$510, 'Time &amp; Expenses'!$G5979)=0, "X", ""))</f>
        <v/>
      </c>
    </row>
    <row r="5980" spans="1:14" x14ac:dyDescent="0.25">
      <c r="A5980" s="28"/>
      <c r="B5980" s="74" t="str">
        <f>IF($G5980="", "", IF(IFERROR(INDEX('Project List'!$C$11:$C$510, MATCH($G5980, 'Project List'!$B$11:$B$510, 0)), "")="", "", IFERROR(INDEX('Project List'!$C$11:$C$510, MATCH($G5980, 'Project List'!$B$11:$B$510, 0)), "")))</f>
        <v/>
      </c>
      <c r="C5980" s="1" t="str">
        <f>IF($G5980="", "", IF(IFERROR(INDEX('Project List'!$D$11:$D$510, MATCH($G5980, 'Project List'!$B$11:$B$510, 0)), "")="", "", IFERROR(INDEX('Project List'!$D$11:$D$510, MATCH($G5980, 'Project List'!$B$11:$B$510, 0)), "")))</f>
        <v/>
      </c>
      <c r="D5980" s="79" t="str">
        <f>IF($G5980="", "", IF(IFERROR(INDEX('Project List'!$H$11:$H$510, MATCH($G5980, 'Project List'!$B$11:$B$510, 0)), "")="", "", IFERROR(INDEX('Project List'!$H$11:$H$510, MATCH($G5980, 'Project List'!$B$11:$B$510, 0)), "")))</f>
        <v/>
      </c>
      <c r="E5980" s="67" t="str">
        <f>IF($G5980="", "", IF(IFERROR(INDEX('Project List'!$I$11:$I$510, MATCH($G5980, 'Project List'!$B$11:$B$510, 0)), "")="", "", IFERROR(INDEX('Project List'!$I$11:$I$510, MATCH($G5980, 'Project List'!$B$11:$B$510, 0)), "")))</f>
        <v/>
      </c>
      <c r="F5980" s="28"/>
      <c r="G5980" s="118"/>
      <c r="H5980" s="120"/>
      <c r="I5980" s="119"/>
      <c r="J5980" s="122"/>
      <c r="K5980" s="135"/>
      <c r="L5980" s="28"/>
      <c r="N5980" s="45" t="str">
        <f>IF($G5980="", "", IF(COUNTIF('Project List'!$B$11:$B$510, 'Time &amp; Expenses'!$G5980)=0, "X", ""))</f>
        <v/>
      </c>
    </row>
    <row r="5981" spans="1:14" x14ac:dyDescent="0.25">
      <c r="A5981" s="28"/>
      <c r="B5981" s="74" t="str">
        <f>IF($G5981="", "", IF(IFERROR(INDEX('Project List'!$C$11:$C$510, MATCH($G5981, 'Project List'!$B$11:$B$510, 0)), "")="", "", IFERROR(INDEX('Project List'!$C$11:$C$510, MATCH($G5981, 'Project List'!$B$11:$B$510, 0)), "")))</f>
        <v/>
      </c>
      <c r="C5981" s="1" t="str">
        <f>IF($G5981="", "", IF(IFERROR(INDEX('Project List'!$D$11:$D$510, MATCH($G5981, 'Project List'!$B$11:$B$510, 0)), "")="", "", IFERROR(INDEX('Project List'!$D$11:$D$510, MATCH($G5981, 'Project List'!$B$11:$B$510, 0)), "")))</f>
        <v/>
      </c>
      <c r="D5981" s="79" t="str">
        <f>IF($G5981="", "", IF(IFERROR(INDEX('Project List'!$H$11:$H$510, MATCH($G5981, 'Project List'!$B$11:$B$510, 0)), "")="", "", IFERROR(INDEX('Project List'!$H$11:$H$510, MATCH($G5981, 'Project List'!$B$11:$B$510, 0)), "")))</f>
        <v/>
      </c>
      <c r="E5981" s="67" t="str">
        <f>IF($G5981="", "", IF(IFERROR(INDEX('Project List'!$I$11:$I$510, MATCH($G5981, 'Project List'!$B$11:$B$510, 0)), "")="", "", IFERROR(INDEX('Project List'!$I$11:$I$510, MATCH($G5981, 'Project List'!$B$11:$B$510, 0)), "")))</f>
        <v/>
      </c>
      <c r="F5981" s="28"/>
      <c r="G5981" s="118"/>
      <c r="H5981" s="120"/>
      <c r="I5981" s="119"/>
      <c r="J5981" s="122"/>
      <c r="K5981" s="135"/>
      <c r="L5981" s="28"/>
      <c r="N5981" s="45" t="str">
        <f>IF($G5981="", "", IF(COUNTIF('Project List'!$B$11:$B$510, 'Time &amp; Expenses'!$G5981)=0, "X", ""))</f>
        <v/>
      </c>
    </row>
    <row r="5982" spans="1:14" x14ac:dyDescent="0.25">
      <c r="A5982" s="28"/>
      <c r="B5982" s="74" t="str">
        <f>IF($G5982="", "", IF(IFERROR(INDEX('Project List'!$C$11:$C$510, MATCH($G5982, 'Project List'!$B$11:$B$510, 0)), "")="", "", IFERROR(INDEX('Project List'!$C$11:$C$510, MATCH($G5982, 'Project List'!$B$11:$B$510, 0)), "")))</f>
        <v/>
      </c>
      <c r="C5982" s="1" t="str">
        <f>IF($G5982="", "", IF(IFERROR(INDEX('Project List'!$D$11:$D$510, MATCH($G5982, 'Project List'!$B$11:$B$510, 0)), "")="", "", IFERROR(INDEX('Project List'!$D$11:$D$510, MATCH($G5982, 'Project List'!$B$11:$B$510, 0)), "")))</f>
        <v/>
      </c>
      <c r="D5982" s="79" t="str">
        <f>IF($G5982="", "", IF(IFERROR(INDEX('Project List'!$H$11:$H$510, MATCH($G5982, 'Project List'!$B$11:$B$510, 0)), "")="", "", IFERROR(INDEX('Project List'!$H$11:$H$510, MATCH($G5982, 'Project List'!$B$11:$B$510, 0)), "")))</f>
        <v/>
      </c>
      <c r="E5982" s="67" t="str">
        <f>IF($G5982="", "", IF(IFERROR(INDEX('Project List'!$I$11:$I$510, MATCH($G5982, 'Project List'!$B$11:$B$510, 0)), "")="", "", IFERROR(INDEX('Project List'!$I$11:$I$510, MATCH($G5982, 'Project List'!$B$11:$B$510, 0)), "")))</f>
        <v/>
      </c>
      <c r="F5982" s="28"/>
      <c r="G5982" s="118"/>
      <c r="H5982" s="120"/>
      <c r="I5982" s="119"/>
      <c r="J5982" s="122"/>
      <c r="K5982" s="135"/>
      <c r="L5982" s="28"/>
      <c r="N5982" s="45" t="str">
        <f>IF($G5982="", "", IF(COUNTIF('Project List'!$B$11:$B$510, 'Time &amp; Expenses'!$G5982)=0, "X", ""))</f>
        <v/>
      </c>
    </row>
    <row r="5983" spans="1:14" x14ac:dyDescent="0.25">
      <c r="A5983" s="28"/>
      <c r="B5983" s="74" t="str">
        <f>IF($G5983="", "", IF(IFERROR(INDEX('Project List'!$C$11:$C$510, MATCH($G5983, 'Project List'!$B$11:$B$510, 0)), "")="", "", IFERROR(INDEX('Project List'!$C$11:$C$510, MATCH($G5983, 'Project List'!$B$11:$B$510, 0)), "")))</f>
        <v/>
      </c>
      <c r="C5983" s="1" t="str">
        <f>IF($G5983="", "", IF(IFERROR(INDEX('Project List'!$D$11:$D$510, MATCH($G5983, 'Project List'!$B$11:$B$510, 0)), "")="", "", IFERROR(INDEX('Project List'!$D$11:$D$510, MATCH($G5983, 'Project List'!$B$11:$B$510, 0)), "")))</f>
        <v/>
      </c>
      <c r="D5983" s="79" t="str">
        <f>IF($G5983="", "", IF(IFERROR(INDEX('Project List'!$H$11:$H$510, MATCH($G5983, 'Project List'!$B$11:$B$510, 0)), "")="", "", IFERROR(INDEX('Project List'!$H$11:$H$510, MATCH($G5983, 'Project List'!$B$11:$B$510, 0)), "")))</f>
        <v/>
      </c>
      <c r="E5983" s="67" t="str">
        <f>IF($G5983="", "", IF(IFERROR(INDEX('Project List'!$I$11:$I$510, MATCH($G5983, 'Project List'!$B$11:$B$510, 0)), "")="", "", IFERROR(INDEX('Project List'!$I$11:$I$510, MATCH($G5983, 'Project List'!$B$11:$B$510, 0)), "")))</f>
        <v/>
      </c>
      <c r="F5983" s="28"/>
      <c r="G5983" s="118"/>
      <c r="H5983" s="120"/>
      <c r="I5983" s="119"/>
      <c r="J5983" s="122"/>
      <c r="K5983" s="135"/>
      <c r="L5983" s="28"/>
      <c r="N5983" s="45" t="str">
        <f>IF($G5983="", "", IF(COUNTIF('Project List'!$B$11:$B$510, 'Time &amp; Expenses'!$G5983)=0, "X", ""))</f>
        <v/>
      </c>
    </row>
    <row r="5984" spans="1:14" x14ac:dyDescent="0.25">
      <c r="A5984" s="28"/>
      <c r="B5984" s="74" t="str">
        <f>IF($G5984="", "", IF(IFERROR(INDEX('Project List'!$C$11:$C$510, MATCH($G5984, 'Project List'!$B$11:$B$510, 0)), "")="", "", IFERROR(INDEX('Project List'!$C$11:$C$510, MATCH($G5984, 'Project List'!$B$11:$B$510, 0)), "")))</f>
        <v/>
      </c>
      <c r="C5984" s="1" t="str">
        <f>IF($G5984="", "", IF(IFERROR(INDEX('Project List'!$D$11:$D$510, MATCH($G5984, 'Project List'!$B$11:$B$510, 0)), "")="", "", IFERROR(INDEX('Project List'!$D$11:$D$510, MATCH($G5984, 'Project List'!$B$11:$B$510, 0)), "")))</f>
        <v/>
      </c>
      <c r="D5984" s="79" t="str">
        <f>IF($G5984="", "", IF(IFERROR(INDEX('Project List'!$H$11:$H$510, MATCH($G5984, 'Project List'!$B$11:$B$510, 0)), "")="", "", IFERROR(INDEX('Project List'!$H$11:$H$510, MATCH($G5984, 'Project List'!$B$11:$B$510, 0)), "")))</f>
        <v/>
      </c>
      <c r="E5984" s="67" t="str">
        <f>IF($G5984="", "", IF(IFERROR(INDEX('Project List'!$I$11:$I$510, MATCH($G5984, 'Project List'!$B$11:$B$510, 0)), "")="", "", IFERROR(INDEX('Project List'!$I$11:$I$510, MATCH($G5984, 'Project List'!$B$11:$B$510, 0)), "")))</f>
        <v/>
      </c>
      <c r="F5984" s="28"/>
      <c r="G5984" s="118"/>
      <c r="H5984" s="120"/>
      <c r="I5984" s="119"/>
      <c r="J5984" s="122"/>
      <c r="K5984" s="135"/>
      <c r="L5984" s="28"/>
      <c r="N5984" s="45" t="str">
        <f>IF($G5984="", "", IF(COUNTIF('Project List'!$B$11:$B$510, 'Time &amp; Expenses'!$G5984)=0, "X", ""))</f>
        <v/>
      </c>
    </row>
    <row r="5985" spans="1:14" x14ac:dyDescent="0.25">
      <c r="A5985" s="28"/>
      <c r="B5985" s="74" t="str">
        <f>IF($G5985="", "", IF(IFERROR(INDEX('Project List'!$C$11:$C$510, MATCH($G5985, 'Project List'!$B$11:$B$510, 0)), "")="", "", IFERROR(INDEX('Project List'!$C$11:$C$510, MATCH($G5985, 'Project List'!$B$11:$B$510, 0)), "")))</f>
        <v/>
      </c>
      <c r="C5985" s="1" t="str">
        <f>IF($G5985="", "", IF(IFERROR(INDEX('Project List'!$D$11:$D$510, MATCH($G5985, 'Project List'!$B$11:$B$510, 0)), "")="", "", IFERROR(INDEX('Project List'!$D$11:$D$510, MATCH($G5985, 'Project List'!$B$11:$B$510, 0)), "")))</f>
        <v/>
      </c>
      <c r="D5985" s="79" t="str">
        <f>IF($G5985="", "", IF(IFERROR(INDEX('Project List'!$H$11:$H$510, MATCH($G5985, 'Project List'!$B$11:$B$510, 0)), "")="", "", IFERROR(INDEX('Project List'!$H$11:$H$510, MATCH($G5985, 'Project List'!$B$11:$B$510, 0)), "")))</f>
        <v/>
      </c>
      <c r="E5985" s="67" t="str">
        <f>IF($G5985="", "", IF(IFERROR(INDEX('Project List'!$I$11:$I$510, MATCH($G5985, 'Project List'!$B$11:$B$510, 0)), "")="", "", IFERROR(INDEX('Project List'!$I$11:$I$510, MATCH($G5985, 'Project List'!$B$11:$B$510, 0)), "")))</f>
        <v/>
      </c>
      <c r="F5985" s="28"/>
      <c r="G5985" s="118"/>
      <c r="H5985" s="120"/>
      <c r="I5985" s="119"/>
      <c r="J5985" s="122"/>
      <c r="K5985" s="135"/>
      <c r="L5985" s="28"/>
      <c r="N5985" s="45" t="str">
        <f>IF($G5985="", "", IF(COUNTIF('Project List'!$B$11:$B$510, 'Time &amp; Expenses'!$G5985)=0, "X", ""))</f>
        <v/>
      </c>
    </row>
    <row r="5986" spans="1:14" x14ac:dyDescent="0.25">
      <c r="A5986" s="28"/>
      <c r="B5986" s="74" t="str">
        <f>IF($G5986="", "", IF(IFERROR(INDEX('Project List'!$C$11:$C$510, MATCH($G5986, 'Project List'!$B$11:$B$510, 0)), "")="", "", IFERROR(INDEX('Project List'!$C$11:$C$510, MATCH($G5986, 'Project List'!$B$11:$B$510, 0)), "")))</f>
        <v/>
      </c>
      <c r="C5986" s="1" t="str">
        <f>IF($G5986="", "", IF(IFERROR(INDEX('Project List'!$D$11:$D$510, MATCH($G5986, 'Project List'!$B$11:$B$510, 0)), "")="", "", IFERROR(INDEX('Project List'!$D$11:$D$510, MATCH($G5986, 'Project List'!$B$11:$B$510, 0)), "")))</f>
        <v/>
      </c>
      <c r="D5986" s="79" t="str">
        <f>IF($G5986="", "", IF(IFERROR(INDEX('Project List'!$H$11:$H$510, MATCH($G5986, 'Project List'!$B$11:$B$510, 0)), "")="", "", IFERROR(INDEX('Project List'!$H$11:$H$510, MATCH($G5986, 'Project List'!$B$11:$B$510, 0)), "")))</f>
        <v/>
      </c>
      <c r="E5986" s="67" t="str">
        <f>IF($G5986="", "", IF(IFERROR(INDEX('Project List'!$I$11:$I$510, MATCH($G5986, 'Project List'!$B$11:$B$510, 0)), "")="", "", IFERROR(INDEX('Project List'!$I$11:$I$510, MATCH($G5986, 'Project List'!$B$11:$B$510, 0)), "")))</f>
        <v/>
      </c>
      <c r="F5986" s="28"/>
      <c r="G5986" s="118"/>
      <c r="H5986" s="120"/>
      <c r="I5986" s="119"/>
      <c r="J5986" s="122"/>
      <c r="K5986" s="135"/>
      <c r="L5986" s="28"/>
      <c r="N5986" s="45" t="str">
        <f>IF($G5986="", "", IF(COUNTIF('Project List'!$B$11:$B$510, 'Time &amp; Expenses'!$G5986)=0, "X", ""))</f>
        <v/>
      </c>
    </row>
    <row r="5987" spans="1:14" x14ac:dyDescent="0.25">
      <c r="A5987" s="28"/>
      <c r="B5987" s="74" t="str">
        <f>IF($G5987="", "", IF(IFERROR(INDEX('Project List'!$C$11:$C$510, MATCH($G5987, 'Project List'!$B$11:$B$510, 0)), "")="", "", IFERROR(INDEX('Project List'!$C$11:$C$510, MATCH($G5987, 'Project List'!$B$11:$B$510, 0)), "")))</f>
        <v/>
      </c>
      <c r="C5987" s="1" t="str">
        <f>IF($G5987="", "", IF(IFERROR(INDEX('Project List'!$D$11:$D$510, MATCH($G5987, 'Project List'!$B$11:$B$510, 0)), "")="", "", IFERROR(INDEX('Project List'!$D$11:$D$510, MATCH($G5987, 'Project List'!$B$11:$B$510, 0)), "")))</f>
        <v/>
      </c>
      <c r="D5987" s="79" t="str">
        <f>IF($G5987="", "", IF(IFERROR(INDEX('Project List'!$H$11:$H$510, MATCH($G5987, 'Project List'!$B$11:$B$510, 0)), "")="", "", IFERROR(INDEX('Project List'!$H$11:$H$510, MATCH($G5987, 'Project List'!$B$11:$B$510, 0)), "")))</f>
        <v/>
      </c>
      <c r="E5987" s="67" t="str">
        <f>IF($G5987="", "", IF(IFERROR(INDEX('Project List'!$I$11:$I$510, MATCH($G5987, 'Project List'!$B$11:$B$510, 0)), "")="", "", IFERROR(INDEX('Project List'!$I$11:$I$510, MATCH($G5987, 'Project List'!$B$11:$B$510, 0)), "")))</f>
        <v/>
      </c>
      <c r="F5987" s="28"/>
      <c r="G5987" s="118"/>
      <c r="H5987" s="120"/>
      <c r="I5987" s="119"/>
      <c r="J5987" s="122"/>
      <c r="K5987" s="135"/>
      <c r="L5987" s="28"/>
      <c r="N5987" s="45" t="str">
        <f>IF($G5987="", "", IF(COUNTIF('Project List'!$B$11:$B$510, 'Time &amp; Expenses'!$G5987)=0, "X", ""))</f>
        <v/>
      </c>
    </row>
    <row r="5988" spans="1:14" x14ac:dyDescent="0.25">
      <c r="A5988" s="28"/>
      <c r="B5988" s="74" t="str">
        <f>IF($G5988="", "", IF(IFERROR(INDEX('Project List'!$C$11:$C$510, MATCH($G5988, 'Project List'!$B$11:$B$510, 0)), "")="", "", IFERROR(INDEX('Project List'!$C$11:$C$510, MATCH($G5988, 'Project List'!$B$11:$B$510, 0)), "")))</f>
        <v/>
      </c>
      <c r="C5988" s="1" t="str">
        <f>IF($G5988="", "", IF(IFERROR(INDEX('Project List'!$D$11:$D$510, MATCH($G5988, 'Project List'!$B$11:$B$510, 0)), "")="", "", IFERROR(INDEX('Project List'!$D$11:$D$510, MATCH($G5988, 'Project List'!$B$11:$B$510, 0)), "")))</f>
        <v/>
      </c>
      <c r="D5988" s="79" t="str">
        <f>IF($G5988="", "", IF(IFERROR(INDEX('Project List'!$H$11:$H$510, MATCH($G5988, 'Project List'!$B$11:$B$510, 0)), "")="", "", IFERROR(INDEX('Project List'!$H$11:$H$510, MATCH($G5988, 'Project List'!$B$11:$B$510, 0)), "")))</f>
        <v/>
      </c>
      <c r="E5988" s="67" t="str">
        <f>IF($G5988="", "", IF(IFERROR(INDEX('Project List'!$I$11:$I$510, MATCH($G5988, 'Project List'!$B$11:$B$510, 0)), "")="", "", IFERROR(INDEX('Project List'!$I$11:$I$510, MATCH($G5988, 'Project List'!$B$11:$B$510, 0)), "")))</f>
        <v/>
      </c>
      <c r="F5988" s="28"/>
      <c r="G5988" s="118"/>
      <c r="H5988" s="120"/>
      <c r="I5988" s="119"/>
      <c r="J5988" s="122"/>
      <c r="K5988" s="135"/>
      <c r="L5988" s="28"/>
      <c r="N5988" s="45" t="str">
        <f>IF($G5988="", "", IF(COUNTIF('Project List'!$B$11:$B$510, 'Time &amp; Expenses'!$G5988)=0, "X", ""))</f>
        <v/>
      </c>
    </row>
    <row r="5989" spans="1:14" x14ac:dyDescent="0.25">
      <c r="A5989" s="28"/>
      <c r="B5989" s="74" t="str">
        <f>IF($G5989="", "", IF(IFERROR(INDEX('Project List'!$C$11:$C$510, MATCH($G5989, 'Project List'!$B$11:$B$510, 0)), "")="", "", IFERROR(INDEX('Project List'!$C$11:$C$510, MATCH($G5989, 'Project List'!$B$11:$B$510, 0)), "")))</f>
        <v/>
      </c>
      <c r="C5989" s="1" t="str">
        <f>IF($G5989="", "", IF(IFERROR(INDEX('Project List'!$D$11:$D$510, MATCH($G5989, 'Project List'!$B$11:$B$510, 0)), "")="", "", IFERROR(INDEX('Project List'!$D$11:$D$510, MATCH($G5989, 'Project List'!$B$11:$B$510, 0)), "")))</f>
        <v/>
      </c>
      <c r="D5989" s="79" t="str">
        <f>IF($G5989="", "", IF(IFERROR(INDEX('Project List'!$H$11:$H$510, MATCH($G5989, 'Project List'!$B$11:$B$510, 0)), "")="", "", IFERROR(INDEX('Project List'!$H$11:$H$510, MATCH($G5989, 'Project List'!$B$11:$B$510, 0)), "")))</f>
        <v/>
      </c>
      <c r="E5989" s="67" t="str">
        <f>IF($G5989="", "", IF(IFERROR(INDEX('Project List'!$I$11:$I$510, MATCH($G5989, 'Project List'!$B$11:$B$510, 0)), "")="", "", IFERROR(INDEX('Project List'!$I$11:$I$510, MATCH($G5989, 'Project List'!$B$11:$B$510, 0)), "")))</f>
        <v/>
      </c>
      <c r="F5989" s="28"/>
      <c r="G5989" s="118"/>
      <c r="H5989" s="120"/>
      <c r="I5989" s="119"/>
      <c r="J5989" s="122"/>
      <c r="K5989" s="135"/>
      <c r="L5989" s="28"/>
      <c r="N5989" s="45" t="str">
        <f>IF($G5989="", "", IF(COUNTIF('Project List'!$B$11:$B$510, 'Time &amp; Expenses'!$G5989)=0, "X", ""))</f>
        <v/>
      </c>
    </row>
    <row r="5990" spans="1:14" x14ac:dyDescent="0.25">
      <c r="A5990" s="28"/>
      <c r="B5990" s="74" t="str">
        <f>IF($G5990="", "", IF(IFERROR(INDEX('Project List'!$C$11:$C$510, MATCH($G5990, 'Project List'!$B$11:$B$510, 0)), "")="", "", IFERROR(INDEX('Project List'!$C$11:$C$510, MATCH($G5990, 'Project List'!$B$11:$B$510, 0)), "")))</f>
        <v/>
      </c>
      <c r="C5990" s="1" t="str">
        <f>IF($G5990="", "", IF(IFERROR(INDEX('Project List'!$D$11:$D$510, MATCH($G5990, 'Project List'!$B$11:$B$510, 0)), "")="", "", IFERROR(INDEX('Project List'!$D$11:$D$510, MATCH($G5990, 'Project List'!$B$11:$B$510, 0)), "")))</f>
        <v/>
      </c>
      <c r="D5990" s="79" t="str">
        <f>IF($G5990="", "", IF(IFERROR(INDEX('Project List'!$H$11:$H$510, MATCH($G5990, 'Project List'!$B$11:$B$510, 0)), "")="", "", IFERROR(INDEX('Project List'!$H$11:$H$510, MATCH($G5990, 'Project List'!$B$11:$B$510, 0)), "")))</f>
        <v/>
      </c>
      <c r="E5990" s="67" t="str">
        <f>IF($G5990="", "", IF(IFERROR(INDEX('Project List'!$I$11:$I$510, MATCH($G5990, 'Project List'!$B$11:$B$510, 0)), "")="", "", IFERROR(INDEX('Project List'!$I$11:$I$510, MATCH($G5990, 'Project List'!$B$11:$B$510, 0)), "")))</f>
        <v/>
      </c>
      <c r="F5990" s="28"/>
      <c r="G5990" s="118"/>
      <c r="H5990" s="120"/>
      <c r="I5990" s="119"/>
      <c r="J5990" s="122"/>
      <c r="K5990" s="135"/>
      <c r="L5990" s="28"/>
      <c r="N5990" s="45" t="str">
        <f>IF($G5990="", "", IF(COUNTIF('Project List'!$B$11:$B$510, 'Time &amp; Expenses'!$G5990)=0, "X", ""))</f>
        <v/>
      </c>
    </row>
    <row r="5991" spans="1:14" x14ac:dyDescent="0.25">
      <c r="A5991" s="28"/>
      <c r="B5991" s="74" t="str">
        <f>IF($G5991="", "", IF(IFERROR(INDEX('Project List'!$C$11:$C$510, MATCH($G5991, 'Project List'!$B$11:$B$510, 0)), "")="", "", IFERROR(INDEX('Project List'!$C$11:$C$510, MATCH($G5991, 'Project List'!$B$11:$B$510, 0)), "")))</f>
        <v/>
      </c>
      <c r="C5991" s="1" t="str">
        <f>IF($G5991="", "", IF(IFERROR(INDEX('Project List'!$D$11:$D$510, MATCH($G5991, 'Project List'!$B$11:$B$510, 0)), "")="", "", IFERROR(INDEX('Project List'!$D$11:$D$510, MATCH($G5991, 'Project List'!$B$11:$B$510, 0)), "")))</f>
        <v/>
      </c>
      <c r="D5991" s="79" t="str">
        <f>IF($G5991="", "", IF(IFERROR(INDEX('Project List'!$H$11:$H$510, MATCH($G5991, 'Project List'!$B$11:$B$510, 0)), "")="", "", IFERROR(INDEX('Project List'!$H$11:$H$510, MATCH($G5991, 'Project List'!$B$11:$B$510, 0)), "")))</f>
        <v/>
      </c>
      <c r="E5991" s="67" t="str">
        <f>IF($G5991="", "", IF(IFERROR(INDEX('Project List'!$I$11:$I$510, MATCH($G5991, 'Project List'!$B$11:$B$510, 0)), "")="", "", IFERROR(INDEX('Project List'!$I$11:$I$510, MATCH($G5991, 'Project List'!$B$11:$B$510, 0)), "")))</f>
        <v/>
      </c>
      <c r="F5991" s="28"/>
      <c r="G5991" s="118"/>
      <c r="H5991" s="120"/>
      <c r="I5991" s="119"/>
      <c r="J5991" s="122"/>
      <c r="K5991" s="135"/>
      <c r="L5991" s="28"/>
      <c r="N5991" s="45" t="str">
        <f>IF($G5991="", "", IF(COUNTIF('Project List'!$B$11:$B$510, 'Time &amp; Expenses'!$G5991)=0, "X", ""))</f>
        <v/>
      </c>
    </row>
    <row r="5992" spans="1:14" x14ac:dyDescent="0.25">
      <c r="A5992" s="28"/>
      <c r="B5992" s="74" t="str">
        <f>IF($G5992="", "", IF(IFERROR(INDEX('Project List'!$C$11:$C$510, MATCH($G5992, 'Project List'!$B$11:$B$510, 0)), "")="", "", IFERROR(INDEX('Project List'!$C$11:$C$510, MATCH($G5992, 'Project List'!$B$11:$B$510, 0)), "")))</f>
        <v/>
      </c>
      <c r="C5992" s="1" t="str">
        <f>IF($G5992="", "", IF(IFERROR(INDEX('Project List'!$D$11:$D$510, MATCH($G5992, 'Project List'!$B$11:$B$510, 0)), "")="", "", IFERROR(INDEX('Project List'!$D$11:$D$510, MATCH($G5992, 'Project List'!$B$11:$B$510, 0)), "")))</f>
        <v/>
      </c>
      <c r="D5992" s="79" t="str">
        <f>IF($G5992="", "", IF(IFERROR(INDEX('Project List'!$H$11:$H$510, MATCH($G5992, 'Project List'!$B$11:$B$510, 0)), "")="", "", IFERROR(INDEX('Project List'!$H$11:$H$510, MATCH($G5992, 'Project List'!$B$11:$B$510, 0)), "")))</f>
        <v/>
      </c>
      <c r="E5992" s="67" t="str">
        <f>IF($G5992="", "", IF(IFERROR(INDEX('Project List'!$I$11:$I$510, MATCH($G5992, 'Project List'!$B$11:$B$510, 0)), "")="", "", IFERROR(INDEX('Project List'!$I$11:$I$510, MATCH($G5992, 'Project List'!$B$11:$B$510, 0)), "")))</f>
        <v/>
      </c>
      <c r="F5992" s="28"/>
      <c r="G5992" s="118"/>
      <c r="H5992" s="120"/>
      <c r="I5992" s="119"/>
      <c r="J5992" s="122"/>
      <c r="K5992" s="135"/>
      <c r="L5992" s="28"/>
      <c r="N5992" s="45" t="str">
        <f>IF($G5992="", "", IF(COUNTIF('Project List'!$B$11:$B$510, 'Time &amp; Expenses'!$G5992)=0, "X", ""))</f>
        <v/>
      </c>
    </row>
    <row r="5993" spans="1:14" x14ac:dyDescent="0.25">
      <c r="A5993" s="28"/>
      <c r="B5993" s="74" t="str">
        <f>IF($G5993="", "", IF(IFERROR(INDEX('Project List'!$C$11:$C$510, MATCH($G5993, 'Project List'!$B$11:$B$510, 0)), "")="", "", IFERROR(INDEX('Project List'!$C$11:$C$510, MATCH($G5993, 'Project List'!$B$11:$B$510, 0)), "")))</f>
        <v/>
      </c>
      <c r="C5993" s="1" t="str">
        <f>IF($G5993="", "", IF(IFERROR(INDEX('Project List'!$D$11:$D$510, MATCH($G5993, 'Project List'!$B$11:$B$510, 0)), "")="", "", IFERROR(INDEX('Project List'!$D$11:$D$510, MATCH($G5993, 'Project List'!$B$11:$B$510, 0)), "")))</f>
        <v/>
      </c>
      <c r="D5993" s="79" t="str">
        <f>IF($G5993="", "", IF(IFERROR(INDEX('Project List'!$H$11:$H$510, MATCH($G5993, 'Project List'!$B$11:$B$510, 0)), "")="", "", IFERROR(INDEX('Project List'!$H$11:$H$510, MATCH($G5993, 'Project List'!$B$11:$B$510, 0)), "")))</f>
        <v/>
      </c>
      <c r="E5993" s="67" t="str">
        <f>IF($G5993="", "", IF(IFERROR(INDEX('Project List'!$I$11:$I$510, MATCH($G5993, 'Project List'!$B$11:$B$510, 0)), "")="", "", IFERROR(INDEX('Project List'!$I$11:$I$510, MATCH($G5993, 'Project List'!$B$11:$B$510, 0)), "")))</f>
        <v/>
      </c>
      <c r="F5993" s="28"/>
      <c r="G5993" s="118"/>
      <c r="H5993" s="120"/>
      <c r="I5993" s="119"/>
      <c r="J5993" s="122"/>
      <c r="K5993" s="135"/>
      <c r="L5993" s="28"/>
      <c r="N5993" s="45" t="str">
        <f>IF($G5993="", "", IF(COUNTIF('Project List'!$B$11:$B$510, 'Time &amp; Expenses'!$G5993)=0, "X", ""))</f>
        <v/>
      </c>
    </row>
    <row r="5994" spans="1:14" x14ac:dyDescent="0.25">
      <c r="A5994" s="28"/>
      <c r="B5994" s="74" t="str">
        <f>IF($G5994="", "", IF(IFERROR(INDEX('Project List'!$C$11:$C$510, MATCH($G5994, 'Project List'!$B$11:$B$510, 0)), "")="", "", IFERROR(INDEX('Project List'!$C$11:$C$510, MATCH($G5994, 'Project List'!$B$11:$B$510, 0)), "")))</f>
        <v/>
      </c>
      <c r="C5994" s="1" t="str">
        <f>IF($G5994="", "", IF(IFERROR(INDEX('Project List'!$D$11:$D$510, MATCH($G5994, 'Project List'!$B$11:$B$510, 0)), "")="", "", IFERROR(INDEX('Project List'!$D$11:$D$510, MATCH($G5994, 'Project List'!$B$11:$B$510, 0)), "")))</f>
        <v/>
      </c>
      <c r="D5994" s="79" t="str">
        <f>IF($G5994="", "", IF(IFERROR(INDEX('Project List'!$H$11:$H$510, MATCH($G5994, 'Project List'!$B$11:$B$510, 0)), "")="", "", IFERROR(INDEX('Project List'!$H$11:$H$510, MATCH($G5994, 'Project List'!$B$11:$B$510, 0)), "")))</f>
        <v/>
      </c>
      <c r="E5994" s="67" t="str">
        <f>IF($G5994="", "", IF(IFERROR(INDEX('Project List'!$I$11:$I$510, MATCH($G5994, 'Project List'!$B$11:$B$510, 0)), "")="", "", IFERROR(INDEX('Project List'!$I$11:$I$510, MATCH($G5994, 'Project List'!$B$11:$B$510, 0)), "")))</f>
        <v/>
      </c>
      <c r="F5994" s="28"/>
      <c r="G5994" s="118"/>
      <c r="H5994" s="120"/>
      <c r="I5994" s="119"/>
      <c r="J5994" s="122"/>
      <c r="K5994" s="135"/>
      <c r="L5994" s="28"/>
      <c r="N5994" s="45" t="str">
        <f>IF($G5994="", "", IF(COUNTIF('Project List'!$B$11:$B$510, 'Time &amp; Expenses'!$G5994)=0, "X", ""))</f>
        <v/>
      </c>
    </row>
    <row r="5995" spans="1:14" x14ac:dyDescent="0.25">
      <c r="A5995" s="28"/>
      <c r="B5995" s="74" t="str">
        <f>IF($G5995="", "", IF(IFERROR(INDEX('Project List'!$C$11:$C$510, MATCH($G5995, 'Project List'!$B$11:$B$510, 0)), "")="", "", IFERROR(INDEX('Project List'!$C$11:$C$510, MATCH($G5995, 'Project List'!$B$11:$B$510, 0)), "")))</f>
        <v/>
      </c>
      <c r="C5995" s="1" t="str">
        <f>IF($G5995="", "", IF(IFERROR(INDEX('Project List'!$D$11:$D$510, MATCH($G5995, 'Project List'!$B$11:$B$510, 0)), "")="", "", IFERROR(INDEX('Project List'!$D$11:$D$510, MATCH($G5995, 'Project List'!$B$11:$B$510, 0)), "")))</f>
        <v/>
      </c>
      <c r="D5995" s="79" t="str">
        <f>IF($G5995="", "", IF(IFERROR(INDEX('Project List'!$H$11:$H$510, MATCH($G5995, 'Project List'!$B$11:$B$510, 0)), "")="", "", IFERROR(INDEX('Project List'!$H$11:$H$510, MATCH($G5995, 'Project List'!$B$11:$B$510, 0)), "")))</f>
        <v/>
      </c>
      <c r="E5995" s="67" t="str">
        <f>IF($G5995="", "", IF(IFERROR(INDEX('Project List'!$I$11:$I$510, MATCH($G5995, 'Project List'!$B$11:$B$510, 0)), "")="", "", IFERROR(INDEX('Project List'!$I$11:$I$510, MATCH($G5995, 'Project List'!$B$11:$B$510, 0)), "")))</f>
        <v/>
      </c>
      <c r="F5995" s="28"/>
      <c r="G5995" s="118"/>
      <c r="H5995" s="120"/>
      <c r="I5995" s="119"/>
      <c r="J5995" s="122"/>
      <c r="K5995" s="135"/>
      <c r="L5995" s="28"/>
      <c r="N5995" s="45" t="str">
        <f>IF($G5995="", "", IF(COUNTIF('Project List'!$B$11:$B$510, 'Time &amp; Expenses'!$G5995)=0, "X", ""))</f>
        <v/>
      </c>
    </row>
    <row r="5996" spans="1:14" x14ac:dyDescent="0.25">
      <c r="A5996" s="28"/>
      <c r="B5996" s="74" t="str">
        <f>IF($G5996="", "", IF(IFERROR(INDEX('Project List'!$C$11:$C$510, MATCH($G5996, 'Project List'!$B$11:$B$510, 0)), "")="", "", IFERROR(INDEX('Project List'!$C$11:$C$510, MATCH($G5996, 'Project List'!$B$11:$B$510, 0)), "")))</f>
        <v/>
      </c>
      <c r="C5996" s="1" t="str">
        <f>IF($G5996="", "", IF(IFERROR(INDEX('Project List'!$D$11:$D$510, MATCH($G5996, 'Project List'!$B$11:$B$510, 0)), "")="", "", IFERROR(INDEX('Project List'!$D$11:$D$510, MATCH($G5996, 'Project List'!$B$11:$B$510, 0)), "")))</f>
        <v/>
      </c>
      <c r="D5996" s="79" t="str">
        <f>IF($G5996="", "", IF(IFERROR(INDEX('Project List'!$H$11:$H$510, MATCH($G5996, 'Project List'!$B$11:$B$510, 0)), "")="", "", IFERROR(INDEX('Project List'!$H$11:$H$510, MATCH($G5996, 'Project List'!$B$11:$B$510, 0)), "")))</f>
        <v/>
      </c>
      <c r="E5996" s="67" t="str">
        <f>IF($G5996="", "", IF(IFERROR(INDEX('Project List'!$I$11:$I$510, MATCH($G5996, 'Project List'!$B$11:$B$510, 0)), "")="", "", IFERROR(INDEX('Project List'!$I$11:$I$510, MATCH($G5996, 'Project List'!$B$11:$B$510, 0)), "")))</f>
        <v/>
      </c>
      <c r="F5996" s="28"/>
      <c r="G5996" s="118"/>
      <c r="H5996" s="120"/>
      <c r="I5996" s="119"/>
      <c r="J5996" s="122"/>
      <c r="K5996" s="135"/>
      <c r="L5996" s="28"/>
      <c r="N5996" s="45" t="str">
        <f>IF($G5996="", "", IF(COUNTIF('Project List'!$B$11:$B$510, 'Time &amp; Expenses'!$G5996)=0, "X", ""))</f>
        <v/>
      </c>
    </row>
    <row r="5997" spans="1:14" x14ac:dyDescent="0.25">
      <c r="A5997" s="28"/>
      <c r="B5997" s="74" t="str">
        <f>IF($G5997="", "", IF(IFERROR(INDEX('Project List'!$C$11:$C$510, MATCH($G5997, 'Project List'!$B$11:$B$510, 0)), "")="", "", IFERROR(INDEX('Project List'!$C$11:$C$510, MATCH($G5997, 'Project List'!$B$11:$B$510, 0)), "")))</f>
        <v/>
      </c>
      <c r="C5997" s="1" t="str">
        <f>IF($G5997="", "", IF(IFERROR(INDEX('Project List'!$D$11:$D$510, MATCH($G5997, 'Project List'!$B$11:$B$510, 0)), "")="", "", IFERROR(INDEX('Project List'!$D$11:$D$510, MATCH($G5997, 'Project List'!$B$11:$B$510, 0)), "")))</f>
        <v/>
      </c>
      <c r="D5997" s="79" t="str">
        <f>IF($G5997="", "", IF(IFERROR(INDEX('Project List'!$H$11:$H$510, MATCH($G5997, 'Project List'!$B$11:$B$510, 0)), "")="", "", IFERROR(INDEX('Project List'!$H$11:$H$510, MATCH($G5997, 'Project List'!$B$11:$B$510, 0)), "")))</f>
        <v/>
      </c>
      <c r="E5997" s="67" t="str">
        <f>IF($G5997="", "", IF(IFERROR(INDEX('Project List'!$I$11:$I$510, MATCH($G5997, 'Project List'!$B$11:$B$510, 0)), "")="", "", IFERROR(INDEX('Project List'!$I$11:$I$510, MATCH($G5997, 'Project List'!$B$11:$B$510, 0)), "")))</f>
        <v/>
      </c>
      <c r="F5997" s="28"/>
      <c r="G5997" s="118"/>
      <c r="H5997" s="120"/>
      <c r="I5997" s="119"/>
      <c r="J5997" s="122"/>
      <c r="K5997" s="135"/>
      <c r="L5997" s="28"/>
      <c r="N5997" s="45" t="str">
        <f>IF($G5997="", "", IF(COUNTIF('Project List'!$B$11:$B$510, 'Time &amp; Expenses'!$G5997)=0, "X", ""))</f>
        <v/>
      </c>
    </row>
    <row r="5998" spans="1:14" x14ac:dyDescent="0.25">
      <c r="A5998" s="28"/>
      <c r="B5998" s="74" t="str">
        <f>IF($G5998="", "", IF(IFERROR(INDEX('Project List'!$C$11:$C$510, MATCH($G5998, 'Project List'!$B$11:$B$510, 0)), "")="", "", IFERROR(INDEX('Project List'!$C$11:$C$510, MATCH($G5998, 'Project List'!$B$11:$B$510, 0)), "")))</f>
        <v/>
      </c>
      <c r="C5998" s="1" t="str">
        <f>IF($G5998="", "", IF(IFERROR(INDEX('Project List'!$D$11:$D$510, MATCH($G5998, 'Project List'!$B$11:$B$510, 0)), "")="", "", IFERROR(INDEX('Project List'!$D$11:$D$510, MATCH($G5998, 'Project List'!$B$11:$B$510, 0)), "")))</f>
        <v/>
      </c>
      <c r="D5998" s="79" t="str">
        <f>IF($G5998="", "", IF(IFERROR(INDEX('Project List'!$H$11:$H$510, MATCH($G5998, 'Project List'!$B$11:$B$510, 0)), "")="", "", IFERROR(INDEX('Project List'!$H$11:$H$510, MATCH($G5998, 'Project List'!$B$11:$B$510, 0)), "")))</f>
        <v/>
      </c>
      <c r="E5998" s="67" t="str">
        <f>IF($G5998="", "", IF(IFERROR(INDEX('Project List'!$I$11:$I$510, MATCH($G5998, 'Project List'!$B$11:$B$510, 0)), "")="", "", IFERROR(INDEX('Project List'!$I$11:$I$510, MATCH($G5998, 'Project List'!$B$11:$B$510, 0)), "")))</f>
        <v/>
      </c>
      <c r="F5998" s="28"/>
      <c r="G5998" s="118"/>
      <c r="H5998" s="120"/>
      <c r="I5998" s="119"/>
      <c r="J5998" s="122"/>
      <c r="K5998" s="135"/>
      <c r="L5998" s="28"/>
      <c r="N5998" s="45" t="str">
        <f>IF($G5998="", "", IF(COUNTIF('Project List'!$B$11:$B$510, 'Time &amp; Expenses'!$G5998)=0, "X", ""))</f>
        <v/>
      </c>
    </row>
    <row r="5999" spans="1:14" x14ac:dyDescent="0.25">
      <c r="A5999" s="28"/>
      <c r="B5999" s="74" t="str">
        <f>IF($G5999="", "", IF(IFERROR(INDEX('Project List'!$C$11:$C$510, MATCH($G5999, 'Project List'!$B$11:$B$510, 0)), "")="", "", IFERROR(INDEX('Project List'!$C$11:$C$510, MATCH($G5999, 'Project List'!$B$11:$B$510, 0)), "")))</f>
        <v/>
      </c>
      <c r="C5999" s="1" t="str">
        <f>IF($G5999="", "", IF(IFERROR(INDEX('Project List'!$D$11:$D$510, MATCH($G5999, 'Project List'!$B$11:$B$510, 0)), "")="", "", IFERROR(INDEX('Project List'!$D$11:$D$510, MATCH($G5999, 'Project List'!$B$11:$B$510, 0)), "")))</f>
        <v/>
      </c>
      <c r="D5999" s="79" t="str">
        <f>IF($G5999="", "", IF(IFERROR(INDEX('Project List'!$H$11:$H$510, MATCH($G5999, 'Project List'!$B$11:$B$510, 0)), "")="", "", IFERROR(INDEX('Project List'!$H$11:$H$510, MATCH($G5999, 'Project List'!$B$11:$B$510, 0)), "")))</f>
        <v/>
      </c>
      <c r="E5999" s="67" t="str">
        <f>IF($G5999="", "", IF(IFERROR(INDEX('Project List'!$I$11:$I$510, MATCH($G5999, 'Project List'!$B$11:$B$510, 0)), "")="", "", IFERROR(INDEX('Project List'!$I$11:$I$510, MATCH($G5999, 'Project List'!$B$11:$B$510, 0)), "")))</f>
        <v/>
      </c>
      <c r="F5999" s="28"/>
      <c r="G5999" s="118"/>
      <c r="H5999" s="120"/>
      <c r="I5999" s="119"/>
      <c r="J5999" s="122"/>
      <c r="K5999" s="135"/>
      <c r="L5999" s="28"/>
      <c r="N5999" s="45" t="str">
        <f>IF($G5999="", "", IF(COUNTIF('Project List'!$B$11:$B$510, 'Time &amp; Expenses'!$G5999)=0, "X", ""))</f>
        <v/>
      </c>
    </row>
    <row r="6000" spans="1:14" x14ac:dyDescent="0.25">
      <c r="A6000" s="28"/>
      <c r="B6000" s="74" t="str">
        <f>IF($G6000="", "", IF(IFERROR(INDEX('Project List'!$C$11:$C$510, MATCH($G6000, 'Project List'!$B$11:$B$510, 0)), "")="", "", IFERROR(INDEX('Project List'!$C$11:$C$510, MATCH($G6000, 'Project List'!$B$11:$B$510, 0)), "")))</f>
        <v/>
      </c>
      <c r="C6000" s="1" t="str">
        <f>IF($G6000="", "", IF(IFERROR(INDEX('Project List'!$D$11:$D$510, MATCH($G6000, 'Project List'!$B$11:$B$510, 0)), "")="", "", IFERROR(INDEX('Project List'!$D$11:$D$510, MATCH($G6000, 'Project List'!$B$11:$B$510, 0)), "")))</f>
        <v/>
      </c>
      <c r="D6000" s="79" t="str">
        <f>IF($G6000="", "", IF(IFERROR(INDEX('Project List'!$H$11:$H$510, MATCH($G6000, 'Project List'!$B$11:$B$510, 0)), "")="", "", IFERROR(INDEX('Project List'!$H$11:$H$510, MATCH($G6000, 'Project List'!$B$11:$B$510, 0)), "")))</f>
        <v/>
      </c>
      <c r="E6000" s="67" t="str">
        <f>IF($G6000="", "", IF(IFERROR(INDEX('Project List'!$I$11:$I$510, MATCH($G6000, 'Project List'!$B$11:$B$510, 0)), "")="", "", IFERROR(INDEX('Project List'!$I$11:$I$510, MATCH($G6000, 'Project List'!$B$11:$B$510, 0)), "")))</f>
        <v/>
      </c>
      <c r="F6000" s="28"/>
      <c r="G6000" s="118"/>
      <c r="H6000" s="120"/>
      <c r="I6000" s="119"/>
      <c r="J6000" s="122"/>
      <c r="K6000" s="135"/>
      <c r="L6000" s="28"/>
      <c r="N6000" s="45" t="str">
        <f>IF($G6000="", "", IF(COUNTIF('Project List'!$B$11:$B$510, 'Time &amp; Expenses'!$G6000)=0, "X", ""))</f>
        <v/>
      </c>
    </row>
    <row r="6001" spans="1:14" x14ac:dyDescent="0.25">
      <c r="A6001" s="28"/>
      <c r="B6001" s="74" t="str">
        <f>IF($G6001="", "", IF(IFERROR(INDEX('Project List'!$C$11:$C$510, MATCH($G6001, 'Project List'!$B$11:$B$510, 0)), "")="", "", IFERROR(INDEX('Project List'!$C$11:$C$510, MATCH($G6001, 'Project List'!$B$11:$B$510, 0)), "")))</f>
        <v/>
      </c>
      <c r="C6001" s="1" t="str">
        <f>IF($G6001="", "", IF(IFERROR(INDEX('Project List'!$D$11:$D$510, MATCH($G6001, 'Project List'!$B$11:$B$510, 0)), "")="", "", IFERROR(INDEX('Project List'!$D$11:$D$510, MATCH($G6001, 'Project List'!$B$11:$B$510, 0)), "")))</f>
        <v/>
      </c>
      <c r="D6001" s="79" t="str">
        <f>IF($G6001="", "", IF(IFERROR(INDEX('Project List'!$H$11:$H$510, MATCH($G6001, 'Project List'!$B$11:$B$510, 0)), "")="", "", IFERROR(INDEX('Project List'!$H$11:$H$510, MATCH($G6001, 'Project List'!$B$11:$B$510, 0)), "")))</f>
        <v/>
      </c>
      <c r="E6001" s="67" t="str">
        <f>IF($G6001="", "", IF(IFERROR(INDEX('Project List'!$I$11:$I$510, MATCH($G6001, 'Project List'!$B$11:$B$510, 0)), "")="", "", IFERROR(INDEX('Project List'!$I$11:$I$510, MATCH($G6001, 'Project List'!$B$11:$B$510, 0)), "")))</f>
        <v/>
      </c>
      <c r="F6001" s="28"/>
      <c r="G6001" s="118"/>
      <c r="H6001" s="120"/>
      <c r="I6001" s="119"/>
      <c r="J6001" s="122"/>
      <c r="K6001" s="135"/>
      <c r="L6001" s="28"/>
      <c r="N6001" s="45" t="str">
        <f>IF($G6001="", "", IF(COUNTIF('Project List'!$B$11:$B$510, 'Time &amp; Expenses'!$G6001)=0, "X", ""))</f>
        <v/>
      </c>
    </row>
    <row r="6002" spans="1:14" x14ac:dyDescent="0.25">
      <c r="A6002" s="28"/>
      <c r="B6002" s="74" t="str">
        <f>IF($G6002="", "", IF(IFERROR(INDEX('Project List'!$C$11:$C$510, MATCH($G6002, 'Project List'!$B$11:$B$510, 0)), "")="", "", IFERROR(INDEX('Project List'!$C$11:$C$510, MATCH($G6002, 'Project List'!$B$11:$B$510, 0)), "")))</f>
        <v/>
      </c>
      <c r="C6002" s="1" t="str">
        <f>IF($G6002="", "", IF(IFERROR(INDEX('Project List'!$D$11:$D$510, MATCH($G6002, 'Project List'!$B$11:$B$510, 0)), "")="", "", IFERROR(INDEX('Project List'!$D$11:$D$510, MATCH($G6002, 'Project List'!$B$11:$B$510, 0)), "")))</f>
        <v/>
      </c>
      <c r="D6002" s="79" t="str">
        <f>IF($G6002="", "", IF(IFERROR(INDEX('Project List'!$H$11:$H$510, MATCH($G6002, 'Project List'!$B$11:$B$510, 0)), "")="", "", IFERROR(INDEX('Project List'!$H$11:$H$510, MATCH($G6002, 'Project List'!$B$11:$B$510, 0)), "")))</f>
        <v/>
      </c>
      <c r="E6002" s="67" t="str">
        <f>IF($G6002="", "", IF(IFERROR(INDEX('Project List'!$I$11:$I$510, MATCH($G6002, 'Project List'!$B$11:$B$510, 0)), "")="", "", IFERROR(INDEX('Project List'!$I$11:$I$510, MATCH($G6002, 'Project List'!$B$11:$B$510, 0)), "")))</f>
        <v/>
      </c>
      <c r="F6002" s="28"/>
      <c r="G6002" s="118"/>
      <c r="H6002" s="120"/>
      <c r="I6002" s="119"/>
      <c r="J6002" s="122"/>
      <c r="K6002" s="135"/>
      <c r="L6002" s="28"/>
      <c r="N6002" s="45" t="str">
        <f>IF($G6002="", "", IF(COUNTIF('Project List'!$B$11:$B$510, 'Time &amp; Expenses'!$G6002)=0, "X", ""))</f>
        <v/>
      </c>
    </row>
    <row r="6003" spans="1:14" x14ac:dyDescent="0.25">
      <c r="A6003" s="28"/>
      <c r="B6003" s="74" t="str">
        <f>IF($G6003="", "", IF(IFERROR(INDEX('Project List'!$C$11:$C$510, MATCH($G6003, 'Project List'!$B$11:$B$510, 0)), "")="", "", IFERROR(INDEX('Project List'!$C$11:$C$510, MATCH($G6003, 'Project List'!$B$11:$B$510, 0)), "")))</f>
        <v/>
      </c>
      <c r="C6003" s="1" t="str">
        <f>IF($G6003="", "", IF(IFERROR(INDEX('Project List'!$D$11:$D$510, MATCH($G6003, 'Project List'!$B$11:$B$510, 0)), "")="", "", IFERROR(INDEX('Project List'!$D$11:$D$510, MATCH($G6003, 'Project List'!$B$11:$B$510, 0)), "")))</f>
        <v/>
      </c>
      <c r="D6003" s="79" t="str">
        <f>IF($G6003="", "", IF(IFERROR(INDEX('Project List'!$H$11:$H$510, MATCH($G6003, 'Project List'!$B$11:$B$510, 0)), "")="", "", IFERROR(INDEX('Project List'!$H$11:$H$510, MATCH($G6003, 'Project List'!$B$11:$B$510, 0)), "")))</f>
        <v/>
      </c>
      <c r="E6003" s="67" t="str">
        <f>IF($G6003="", "", IF(IFERROR(INDEX('Project List'!$I$11:$I$510, MATCH($G6003, 'Project List'!$B$11:$B$510, 0)), "")="", "", IFERROR(INDEX('Project List'!$I$11:$I$510, MATCH($G6003, 'Project List'!$B$11:$B$510, 0)), "")))</f>
        <v/>
      </c>
      <c r="F6003" s="28"/>
      <c r="G6003" s="118"/>
      <c r="H6003" s="120"/>
      <c r="I6003" s="119"/>
      <c r="J6003" s="122"/>
      <c r="K6003" s="135"/>
      <c r="L6003" s="28"/>
      <c r="N6003" s="45" t="str">
        <f>IF($G6003="", "", IF(COUNTIF('Project List'!$B$11:$B$510, 'Time &amp; Expenses'!$G6003)=0, "X", ""))</f>
        <v/>
      </c>
    </row>
    <row r="6004" spans="1:14" x14ac:dyDescent="0.25">
      <c r="A6004" s="28"/>
      <c r="B6004" s="74" t="str">
        <f>IF($G6004="", "", IF(IFERROR(INDEX('Project List'!$C$11:$C$510, MATCH($G6004, 'Project List'!$B$11:$B$510, 0)), "")="", "", IFERROR(INDEX('Project List'!$C$11:$C$510, MATCH($G6004, 'Project List'!$B$11:$B$510, 0)), "")))</f>
        <v/>
      </c>
      <c r="C6004" s="1" t="str">
        <f>IF($G6004="", "", IF(IFERROR(INDEX('Project List'!$D$11:$D$510, MATCH($G6004, 'Project List'!$B$11:$B$510, 0)), "")="", "", IFERROR(INDEX('Project List'!$D$11:$D$510, MATCH($G6004, 'Project List'!$B$11:$B$510, 0)), "")))</f>
        <v/>
      </c>
      <c r="D6004" s="79" t="str">
        <f>IF($G6004="", "", IF(IFERROR(INDEX('Project List'!$H$11:$H$510, MATCH($G6004, 'Project List'!$B$11:$B$510, 0)), "")="", "", IFERROR(INDEX('Project List'!$H$11:$H$510, MATCH($G6004, 'Project List'!$B$11:$B$510, 0)), "")))</f>
        <v/>
      </c>
      <c r="E6004" s="67" t="str">
        <f>IF($G6004="", "", IF(IFERROR(INDEX('Project List'!$I$11:$I$510, MATCH($G6004, 'Project List'!$B$11:$B$510, 0)), "")="", "", IFERROR(INDEX('Project List'!$I$11:$I$510, MATCH($G6004, 'Project List'!$B$11:$B$510, 0)), "")))</f>
        <v/>
      </c>
      <c r="F6004" s="28"/>
      <c r="G6004" s="118"/>
      <c r="H6004" s="120"/>
      <c r="I6004" s="119"/>
      <c r="J6004" s="122"/>
      <c r="K6004" s="135"/>
      <c r="L6004" s="28"/>
      <c r="N6004" s="45" t="str">
        <f>IF($G6004="", "", IF(COUNTIF('Project List'!$B$11:$B$510, 'Time &amp; Expenses'!$G6004)=0, "X", ""))</f>
        <v/>
      </c>
    </row>
    <row r="6005" spans="1:14" x14ac:dyDescent="0.25">
      <c r="A6005" s="28"/>
      <c r="B6005" s="74" t="str">
        <f>IF($G6005="", "", IF(IFERROR(INDEX('Project List'!$C$11:$C$510, MATCH($G6005, 'Project List'!$B$11:$B$510, 0)), "")="", "", IFERROR(INDEX('Project List'!$C$11:$C$510, MATCH($G6005, 'Project List'!$B$11:$B$510, 0)), "")))</f>
        <v/>
      </c>
      <c r="C6005" s="1" t="str">
        <f>IF($G6005="", "", IF(IFERROR(INDEX('Project List'!$D$11:$D$510, MATCH($G6005, 'Project List'!$B$11:$B$510, 0)), "")="", "", IFERROR(INDEX('Project List'!$D$11:$D$510, MATCH($G6005, 'Project List'!$B$11:$B$510, 0)), "")))</f>
        <v/>
      </c>
      <c r="D6005" s="79" t="str">
        <f>IF($G6005="", "", IF(IFERROR(INDEX('Project List'!$H$11:$H$510, MATCH($G6005, 'Project List'!$B$11:$B$510, 0)), "")="", "", IFERROR(INDEX('Project List'!$H$11:$H$510, MATCH($G6005, 'Project List'!$B$11:$B$510, 0)), "")))</f>
        <v/>
      </c>
      <c r="E6005" s="67" t="str">
        <f>IF($G6005="", "", IF(IFERROR(INDEX('Project List'!$I$11:$I$510, MATCH($G6005, 'Project List'!$B$11:$B$510, 0)), "")="", "", IFERROR(INDEX('Project List'!$I$11:$I$510, MATCH($G6005, 'Project List'!$B$11:$B$510, 0)), "")))</f>
        <v/>
      </c>
      <c r="F6005" s="28"/>
      <c r="G6005" s="118"/>
      <c r="H6005" s="120"/>
      <c r="I6005" s="119"/>
      <c r="J6005" s="122"/>
      <c r="K6005" s="135"/>
      <c r="L6005" s="28"/>
      <c r="N6005" s="45" t="str">
        <f>IF($G6005="", "", IF(COUNTIF('Project List'!$B$11:$B$510, 'Time &amp; Expenses'!$G6005)=0, "X", ""))</f>
        <v/>
      </c>
    </row>
    <row r="6006" spans="1:14" x14ac:dyDescent="0.25">
      <c r="A6006" s="28"/>
      <c r="B6006" s="74" t="str">
        <f>IF($G6006="", "", IF(IFERROR(INDEX('Project List'!$C$11:$C$510, MATCH($G6006, 'Project List'!$B$11:$B$510, 0)), "")="", "", IFERROR(INDEX('Project List'!$C$11:$C$510, MATCH($G6006, 'Project List'!$B$11:$B$510, 0)), "")))</f>
        <v/>
      </c>
      <c r="C6006" s="1" t="str">
        <f>IF($G6006="", "", IF(IFERROR(INDEX('Project List'!$D$11:$D$510, MATCH($G6006, 'Project List'!$B$11:$B$510, 0)), "")="", "", IFERROR(INDEX('Project List'!$D$11:$D$510, MATCH($G6006, 'Project List'!$B$11:$B$510, 0)), "")))</f>
        <v/>
      </c>
      <c r="D6006" s="79" t="str">
        <f>IF($G6006="", "", IF(IFERROR(INDEX('Project List'!$H$11:$H$510, MATCH($G6006, 'Project List'!$B$11:$B$510, 0)), "")="", "", IFERROR(INDEX('Project List'!$H$11:$H$510, MATCH($G6006, 'Project List'!$B$11:$B$510, 0)), "")))</f>
        <v/>
      </c>
      <c r="E6006" s="67" t="str">
        <f>IF($G6006="", "", IF(IFERROR(INDEX('Project List'!$I$11:$I$510, MATCH($G6006, 'Project List'!$B$11:$B$510, 0)), "")="", "", IFERROR(INDEX('Project List'!$I$11:$I$510, MATCH($G6006, 'Project List'!$B$11:$B$510, 0)), "")))</f>
        <v/>
      </c>
      <c r="F6006" s="28"/>
      <c r="G6006" s="118"/>
      <c r="H6006" s="120"/>
      <c r="I6006" s="119"/>
      <c r="J6006" s="122"/>
      <c r="K6006" s="135"/>
      <c r="L6006" s="28"/>
      <c r="N6006" s="45" t="str">
        <f>IF($G6006="", "", IF(COUNTIF('Project List'!$B$11:$B$510, 'Time &amp; Expenses'!$G6006)=0, "X", ""))</f>
        <v/>
      </c>
    </row>
    <row r="6007" spans="1:14" x14ac:dyDescent="0.25">
      <c r="A6007" s="28"/>
      <c r="B6007" s="74" t="str">
        <f>IF($G6007="", "", IF(IFERROR(INDEX('Project List'!$C$11:$C$510, MATCH($G6007, 'Project List'!$B$11:$B$510, 0)), "")="", "", IFERROR(INDEX('Project List'!$C$11:$C$510, MATCH($G6007, 'Project List'!$B$11:$B$510, 0)), "")))</f>
        <v/>
      </c>
      <c r="C6007" s="1" t="str">
        <f>IF($G6007="", "", IF(IFERROR(INDEX('Project List'!$D$11:$D$510, MATCH($G6007, 'Project List'!$B$11:$B$510, 0)), "")="", "", IFERROR(INDEX('Project List'!$D$11:$D$510, MATCH($G6007, 'Project List'!$B$11:$B$510, 0)), "")))</f>
        <v/>
      </c>
      <c r="D6007" s="79" t="str">
        <f>IF($G6007="", "", IF(IFERROR(INDEX('Project List'!$H$11:$H$510, MATCH($G6007, 'Project List'!$B$11:$B$510, 0)), "")="", "", IFERROR(INDEX('Project List'!$H$11:$H$510, MATCH($G6007, 'Project List'!$B$11:$B$510, 0)), "")))</f>
        <v/>
      </c>
      <c r="E6007" s="67" t="str">
        <f>IF($G6007="", "", IF(IFERROR(INDEX('Project List'!$I$11:$I$510, MATCH($G6007, 'Project List'!$B$11:$B$510, 0)), "")="", "", IFERROR(INDEX('Project List'!$I$11:$I$510, MATCH($G6007, 'Project List'!$B$11:$B$510, 0)), "")))</f>
        <v/>
      </c>
      <c r="F6007" s="28"/>
      <c r="G6007" s="118"/>
      <c r="H6007" s="120"/>
      <c r="I6007" s="119"/>
      <c r="J6007" s="122"/>
      <c r="K6007" s="135"/>
      <c r="L6007" s="28"/>
      <c r="N6007" s="45" t="str">
        <f>IF($G6007="", "", IF(COUNTIF('Project List'!$B$11:$B$510, 'Time &amp; Expenses'!$G6007)=0, "X", ""))</f>
        <v/>
      </c>
    </row>
    <row r="6008" spans="1:14" x14ac:dyDescent="0.25">
      <c r="A6008" s="28"/>
      <c r="B6008" s="74" t="str">
        <f>IF($G6008="", "", IF(IFERROR(INDEX('Project List'!$C$11:$C$510, MATCH($G6008, 'Project List'!$B$11:$B$510, 0)), "")="", "", IFERROR(INDEX('Project List'!$C$11:$C$510, MATCH($G6008, 'Project List'!$B$11:$B$510, 0)), "")))</f>
        <v/>
      </c>
      <c r="C6008" s="1" t="str">
        <f>IF($G6008="", "", IF(IFERROR(INDEX('Project List'!$D$11:$D$510, MATCH($G6008, 'Project List'!$B$11:$B$510, 0)), "")="", "", IFERROR(INDEX('Project List'!$D$11:$D$510, MATCH($G6008, 'Project List'!$B$11:$B$510, 0)), "")))</f>
        <v/>
      </c>
      <c r="D6008" s="79" t="str">
        <f>IF($G6008="", "", IF(IFERROR(INDEX('Project List'!$H$11:$H$510, MATCH($G6008, 'Project List'!$B$11:$B$510, 0)), "")="", "", IFERROR(INDEX('Project List'!$H$11:$H$510, MATCH($G6008, 'Project List'!$B$11:$B$510, 0)), "")))</f>
        <v/>
      </c>
      <c r="E6008" s="67" t="str">
        <f>IF($G6008="", "", IF(IFERROR(INDEX('Project List'!$I$11:$I$510, MATCH($G6008, 'Project List'!$B$11:$B$510, 0)), "")="", "", IFERROR(INDEX('Project List'!$I$11:$I$510, MATCH($G6008, 'Project List'!$B$11:$B$510, 0)), "")))</f>
        <v/>
      </c>
      <c r="F6008" s="28"/>
      <c r="G6008" s="118"/>
      <c r="H6008" s="120"/>
      <c r="I6008" s="119"/>
      <c r="J6008" s="122"/>
      <c r="K6008" s="135"/>
      <c r="L6008" s="28"/>
      <c r="N6008" s="45" t="str">
        <f>IF($G6008="", "", IF(COUNTIF('Project List'!$B$11:$B$510, 'Time &amp; Expenses'!$G6008)=0, "X", ""))</f>
        <v/>
      </c>
    </row>
    <row r="6009" spans="1:14" x14ac:dyDescent="0.25">
      <c r="A6009" s="28"/>
      <c r="B6009" s="74" t="str">
        <f>IF($G6009="", "", IF(IFERROR(INDEX('Project List'!$C$11:$C$510, MATCH($G6009, 'Project List'!$B$11:$B$510, 0)), "")="", "", IFERROR(INDEX('Project List'!$C$11:$C$510, MATCH($G6009, 'Project List'!$B$11:$B$510, 0)), "")))</f>
        <v/>
      </c>
      <c r="C6009" s="1" t="str">
        <f>IF($G6009="", "", IF(IFERROR(INDEX('Project List'!$D$11:$D$510, MATCH($G6009, 'Project List'!$B$11:$B$510, 0)), "")="", "", IFERROR(INDEX('Project List'!$D$11:$D$510, MATCH($G6009, 'Project List'!$B$11:$B$510, 0)), "")))</f>
        <v/>
      </c>
      <c r="D6009" s="79" t="str">
        <f>IF($G6009="", "", IF(IFERROR(INDEX('Project List'!$H$11:$H$510, MATCH($G6009, 'Project List'!$B$11:$B$510, 0)), "")="", "", IFERROR(INDEX('Project List'!$H$11:$H$510, MATCH($G6009, 'Project List'!$B$11:$B$510, 0)), "")))</f>
        <v/>
      </c>
      <c r="E6009" s="67" t="str">
        <f>IF($G6009="", "", IF(IFERROR(INDEX('Project List'!$I$11:$I$510, MATCH($G6009, 'Project List'!$B$11:$B$510, 0)), "")="", "", IFERROR(INDEX('Project List'!$I$11:$I$510, MATCH($G6009, 'Project List'!$B$11:$B$510, 0)), "")))</f>
        <v/>
      </c>
      <c r="F6009" s="28"/>
      <c r="G6009" s="118"/>
      <c r="H6009" s="120"/>
      <c r="I6009" s="119"/>
      <c r="J6009" s="122"/>
      <c r="K6009" s="135"/>
      <c r="L6009" s="28"/>
      <c r="N6009" s="45" t="str">
        <f>IF($G6009="", "", IF(COUNTIF('Project List'!$B$11:$B$510, 'Time &amp; Expenses'!$G6009)=0, "X", ""))</f>
        <v/>
      </c>
    </row>
    <row r="6010" spans="1:14" x14ac:dyDescent="0.25">
      <c r="A6010" s="28"/>
      <c r="B6010" s="74" t="str">
        <f>IF($G6010="", "", IF(IFERROR(INDEX('Project List'!$C$11:$C$510, MATCH($G6010, 'Project List'!$B$11:$B$510, 0)), "")="", "", IFERROR(INDEX('Project List'!$C$11:$C$510, MATCH($G6010, 'Project List'!$B$11:$B$510, 0)), "")))</f>
        <v/>
      </c>
      <c r="C6010" s="1" t="str">
        <f>IF($G6010="", "", IF(IFERROR(INDEX('Project List'!$D$11:$D$510, MATCH($G6010, 'Project List'!$B$11:$B$510, 0)), "")="", "", IFERROR(INDEX('Project List'!$D$11:$D$510, MATCH($G6010, 'Project List'!$B$11:$B$510, 0)), "")))</f>
        <v/>
      </c>
      <c r="D6010" s="79" t="str">
        <f>IF($G6010="", "", IF(IFERROR(INDEX('Project List'!$H$11:$H$510, MATCH($G6010, 'Project List'!$B$11:$B$510, 0)), "")="", "", IFERROR(INDEX('Project List'!$H$11:$H$510, MATCH($G6010, 'Project List'!$B$11:$B$510, 0)), "")))</f>
        <v/>
      </c>
      <c r="E6010" s="67" t="str">
        <f>IF($G6010="", "", IF(IFERROR(INDEX('Project List'!$I$11:$I$510, MATCH($G6010, 'Project List'!$B$11:$B$510, 0)), "")="", "", IFERROR(INDEX('Project List'!$I$11:$I$510, MATCH($G6010, 'Project List'!$B$11:$B$510, 0)), "")))</f>
        <v/>
      </c>
      <c r="F6010" s="28"/>
      <c r="G6010" s="118"/>
      <c r="H6010" s="120"/>
      <c r="I6010" s="119"/>
      <c r="J6010" s="122"/>
      <c r="K6010" s="135"/>
      <c r="L6010" s="28"/>
      <c r="N6010" s="45" t="str">
        <f>IF($G6010="", "", IF(COUNTIF('Project List'!$B$11:$B$510, 'Time &amp; Expenses'!$G6010)=0, "X", ""))</f>
        <v/>
      </c>
    </row>
    <row r="6011" spans="1:14" x14ac:dyDescent="0.25">
      <c r="A6011" s="28"/>
      <c r="B6011" s="74" t="str">
        <f>IF($G6011="", "", IF(IFERROR(INDEX('Project List'!$C$11:$C$510, MATCH($G6011, 'Project List'!$B$11:$B$510, 0)), "")="", "", IFERROR(INDEX('Project List'!$C$11:$C$510, MATCH($G6011, 'Project List'!$B$11:$B$510, 0)), "")))</f>
        <v/>
      </c>
      <c r="C6011" s="1" t="str">
        <f>IF($G6011="", "", IF(IFERROR(INDEX('Project List'!$D$11:$D$510, MATCH($G6011, 'Project List'!$B$11:$B$510, 0)), "")="", "", IFERROR(INDEX('Project List'!$D$11:$D$510, MATCH($G6011, 'Project List'!$B$11:$B$510, 0)), "")))</f>
        <v/>
      </c>
      <c r="D6011" s="79" t="str">
        <f>IF($G6011="", "", IF(IFERROR(INDEX('Project List'!$H$11:$H$510, MATCH($G6011, 'Project List'!$B$11:$B$510, 0)), "")="", "", IFERROR(INDEX('Project List'!$H$11:$H$510, MATCH($G6011, 'Project List'!$B$11:$B$510, 0)), "")))</f>
        <v/>
      </c>
      <c r="E6011" s="67" t="str">
        <f>IF($G6011="", "", IF(IFERROR(INDEX('Project List'!$I$11:$I$510, MATCH($G6011, 'Project List'!$B$11:$B$510, 0)), "")="", "", IFERROR(INDEX('Project List'!$I$11:$I$510, MATCH($G6011, 'Project List'!$B$11:$B$510, 0)), "")))</f>
        <v/>
      </c>
      <c r="F6011" s="28"/>
      <c r="G6011" s="118"/>
      <c r="H6011" s="120"/>
      <c r="I6011" s="119"/>
      <c r="J6011" s="122"/>
      <c r="K6011" s="135"/>
      <c r="L6011" s="28"/>
      <c r="N6011" s="45" t="str">
        <f>IF($G6011="", "", IF(COUNTIF('Project List'!$B$11:$B$510, 'Time &amp; Expenses'!$G6011)=0, "X", ""))</f>
        <v/>
      </c>
    </row>
    <row r="6012" spans="1:14" x14ac:dyDescent="0.25">
      <c r="A6012" s="28"/>
      <c r="B6012" s="74" t="str">
        <f>IF($G6012="", "", IF(IFERROR(INDEX('Project List'!$C$11:$C$510, MATCH($G6012, 'Project List'!$B$11:$B$510, 0)), "")="", "", IFERROR(INDEX('Project List'!$C$11:$C$510, MATCH($G6012, 'Project List'!$B$11:$B$510, 0)), "")))</f>
        <v/>
      </c>
      <c r="C6012" s="1" t="str">
        <f>IF($G6012="", "", IF(IFERROR(INDEX('Project List'!$D$11:$D$510, MATCH($G6012, 'Project List'!$B$11:$B$510, 0)), "")="", "", IFERROR(INDEX('Project List'!$D$11:$D$510, MATCH($G6012, 'Project List'!$B$11:$B$510, 0)), "")))</f>
        <v/>
      </c>
      <c r="D6012" s="79" t="str">
        <f>IF($G6012="", "", IF(IFERROR(INDEX('Project List'!$H$11:$H$510, MATCH($G6012, 'Project List'!$B$11:$B$510, 0)), "")="", "", IFERROR(INDEX('Project List'!$H$11:$H$510, MATCH($G6012, 'Project List'!$B$11:$B$510, 0)), "")))</f>
        <v/>
      </c>
      <c r="E6012" s="67" t="str">
        <f>IF($G6012="", "", IF(IFERROR(INDEX('Project List'!$I$11:$I$510, MATCH($G6012, 'Project List'!$B$11:$B$510, 0)), "")="", "", IFERROR(INDEX('Project List'!$I$11:$I$510, MATCH($G6012, 'Project List'!$B$11:$B$510, 0)), "")))</f>
        <v/>
      </c>
      <c r="F6012" s="28"/>
      <c r="G6012" s="118"/>
      <c r="H6012" s="120"/>
      <c r="I6012" s="119"/>
      <c r="J6012" s="122"/>
      <c r="K6012" s="135"/>
      <c r="L6012" s="28"/>
      <c r="N6012" s="45" t="str">
        <f>IF($G6012="", "", IF(COUNTIF('Project List'!$B$11:$B$510, 'Time &amp; Expenses'!$G6012)=0, "X", ""))</f>
        <v/>
      </c>
    </row>
    <row r="6013" spans="1:14" x14ac:dyDescent="0.25">
      <c r="A6013" s="28"/>
      <c r="B6013" s="74" t="str">
        <f>IF($G6013="", "", IF(IFERROR(INDEX('Project List'!$C$11:$C$510, MATCH($G6013, 'Project List'!$B$11:$B$510, 0)), "")="", "", IFERROR(INDEX('Project List'!$C$11:$C$510, MATCH($G6013, 'Project List'!$B$11:$B$510, 0)), "")))</f>
        <v/>
      </c>
      <c r="C6013" s="1" t="str">
        <f>IF($G6013="", "", IF(IFERROR(INDEX('Project List'!$D$11:$D$510, MATCH($G6013, 'Project List'!$B$11:$B$510, 0)), "")="", "", IFERROR(INDEX('Project List'!$D$11:$D$510, MATCH($G6013, 'Project List'!$B$11:$B$510, 0)), "")))</f>
        <v/>
      </c>
      <c r="D6013" s="79" t="str">
        <f>IF($G6013="", "", IF(IFERROR(INDEX('Project List'!$H$11:$H$510, MATCH($G6013, 'Project List'!$B$11:$B$510, 0)), "")="", "", IFERROR(INDEX('Project List'!$H$11:$H$510, MATCH($G6013, 'Project List'!$B$11:$B$510, 0)), "")))</f>
        <v/>
      </c>
      <c r="E6013" s="67" t="str">
        <f>IF($G6013="", "", IF(IFERROR(INDEX('Project List'!$I$11:$I$510, MATCH($G6013, 'Project List'!$B$11:$B$510, 0)), "")="", "", IFERROR(INDEX('Project List'!$I$11:$I$510, MATCH($G6013, 'Project List'!$B$11:$B$510, 0)), "")))</f>
        <v/>
      </c>
      <c r="F6013" s="28"/>
      <c r="G6013" s="118"/>
      <c r="H6013" s="120"/>
      <c r="I6013" s="119"/>
      <c r="J6013" s="122"/>
      <c r="K6013" s="135"/>
      <c r="L6013" s="28"/>
      <c r="N6013" s="45" t="str">
        <f>IF($G6013="", "", IF(COUNTIF('Project List'!$B$11:$B$510, 'Time &amp; Expenses'!$G6013)=0, "X", ""))</f>
        <v/>
      </c>
    </row>
    <row r="6014" spans="1:14" x14ac:dyDescent="0.25">
      <c r="A6014" s="28"/>
      <c r="B6014" s="74" t="str">
        <f>IF($G6014="", "", IF(IFERROR(INDEX('Project List'!$C$11:$C$510, MATCH($G6014, 'Project List'!$B$11:$B$510, 0)), "")="", "", IFERROR(INDEX('Project List'!$C$11:$C$510, MATCH($G6014, 'Project List'!$B$11:$B$510, 0)), "")))</f>
        <v/>
      </c>
      <c r="C6014" s="1" t="str">
        <f>IF($G6014="", "", IF(IFERROR(INDEX('Project List'!$D$11:$D$510, MATCH($G6014, 'Project List'!$B$11:$B$510, 0)), "")="", "", IFERROR(INDEX('Project List'!$D$11:$D$510, MATCH($G6014, 'Project List'!$B$11:$B$510, 0)), "")))</f>
        <v/>
      </c>
      <c r="D6014" s="79" t="str">
        <f>IF($G6014="", "", IF(IFERROR(INDEX('Project List'!$H$11:$H$510, MATCH($G6014, 'Project List'!$B$11:$B$510, 0)), "")="", "", IFERROR(INDEX('Project List'!$H$11:$H$510, MATCH($G6014, 'Project List'!$B$11:$B$510, 0)), "")))</f>
        <v/>
      </c>
      <c r="E6014" s="67" t="str">
        <f>IF($G6014="", "", IF(IFERROR(INDEX('Project List'!$I$11:$I$510, MATCH($G6014, 'Project List'!$B$11:$B$510, 0)), "")="", "", IFERROR(INDEX('Project List'!$I$11:$I$510, MATCH($G6014, 'Project List'!$B$11:$B$510, 0)), "")))</f>
        <v/>
      </c>
      <c r="F6014" s="28"/>
      <c r="G6014" s="118"/>
      <c r="H6014" s="120"/>
      <c r="I6014" s="119"/>
      <c r="J6014" s="122"/>
      <c r="K6014" s="135"/>
      <c r="L6014" s="28"/>
      <c r="N6014" s="45" t="str">
        <f>IF($G6014="", "", IF(COUNTIF('Project List'!$B$11:$B$510, 'Time &amp; Expenses'!$G6014)=0, "X", ""))</f>
        <v/>
      </c>
    </row>
    <row r="6015" spans="1:14" x14ac:dyDescent="0.25">
      <c r="A6015" s="28"/>
      <c r="B6015" s="74" t="str">
        <f>IF($G6015="", "", IF(IFERROR(INDEX('Project List'!$C$11:$C$510, MATCH($G6015, 'Project List'!$B$11:$B$510, 0)), "")="", "", IFERROR(INDEX('Project List'!$C$11:$C$510, MATCH($G6015, 'Project List'!$B$11:$B$510, 0)), "")))</f>
        <v/>
      </c>
      <c r="C6015" s="1" t="str">
        <f>IF($G6015="", "", IF(IFERROR(INDEX('Project List'!$D$11:$D$510, MATCH($G6015, 'Project List'!$B$11:$B$510, 0)), "")="", "", IFERROR(INDEX('Project List'!$D$11:$D$510, MATCH($G6015, 'Project List'!$B$11:$B$510, 0)), "")))</f>
        <v/>
      </c>
      <c r="D6015" s="79" t="str">
        <f>IF($G6015="", "", IF(IFERROR(INDEX('Project List'!$H$11:$H$510, MATCH($G6015, 'Project List'!$B$11:$B$510, 0)), "")="", "", IFERROR(INDEX('Project List'!$H$11:$H$510, MATCH($G6015, 'Project List'!$B$11:$B$510, 0)), "")))</f>
        <v/>
      </c>
      <c r="E6015" s="67" t="str">
        <f>IF($G6015="", "", IF(IFERROR(INDEX('Project List'!$I$11:$I$510, MATCH($G6015, 'Project List'!$B$11:$B$510, 0)), "")="", "", IFERROR(INDEX('Project List'!$I$11:$I$510, MATCH($G6015, 'Project List'!$B$11:$B$510, 0)), "")))</f>
        <v/>
      </c>
      <c r="F6015" s="28"/>
      <c r="G6015" s="118"/>
      <c r="H6015" s="120"/>
      <c r="I6015" s="119"/>
      <c r="J6015" s="122"/>
      <c r="K6015" s="135"/>
      <c r="L6015" s="28"/>
      <c r="N6015" s="45" t="str">
        <f>IF($G6015="", "", IF(COUNTIF('Project List'!$B$11:$B$510, 'Time &amp; Expenses'!$G6015)=0, "X", ""))</f>
        <v/>
      </c>
    </row>
    <row r="6016" spans="1:14" x14ac:dyDescent="0.25">
      <c r="A6016" s="28"/>
      <c r="B6016" s="74" t="str">
        <f>IF($G6016="", "", IF(IFERROR(INDEX('Project List'!$C$11:$C$510, MATCH($G6016, 'Project List'!$B$11:$B$510, 0)), "")="", "", IFERROR(INDEX('Project List'!$C$11:$C$510, MATCH($G6016, 'Project List'!$B$11:$B$510, 0)), "")))</f>
        <v/>
      </c>
      <c r="C6016" s="1" t="str">
        <f>IF($G6016="", "", IF(IFERROR(INDEX('Project List'!$D$11:$D$510, MATCH($G6016, 'Project List'!$B$11:$B$510, 0)), "")="", "", IFERROR(INDEX('Project List'!$D$11:$D$510, MATCH($G6016, 'Project List'!$B$11:$B$510, 0)), "")))</f>
        <v/>
      </c>
      <c r="D6016" s="79" t="str">
        <f>IF($G6016="", "", IF(IFERROR(INDEX('Project List'!$H$11:$H$510, MATCH($G6016, 'Project List'!$B$11:$B$510, 0)), "")="", "", IFERROR(INDEX('Project List'!$H$11:$H$510, MATCH($G6016, 'Project List'!$B$11:$B$510, 0)), "")))</f>
        <v/>
      </c>
      <c r="E6016" s="67" t="str">
        <f>IF($G6016="", "", IF(IFERROR(INDEX('Project List'!$I$11:$I$510, MATCH($G6016, 'Project List'!$B$11:$B$510, 0)), "")="", "", IFERROR(INDEX('Project List'!$I$11:$I$510, MATCH($G6016, 'Project List'!$B$11:$B$510, 0)), "")))</f>
        <v/>
      </c>
      <c r="F6016" s="28"/>
      <c r="G6016" s="118"/>
      <c r="H6016" s="120"/>
      <c r="I6016" s="119"/>
      <c r="J6016" s="122"/>
      <c r="K6016" s="135"/>
      <c r="L6016" s="28"/>
      <c r="N6016" s="45" t="str">
        <f>IF($G6016="", "", IF(COUNTIF('Project List'!$B$11:$B$510, 'Time &amp; Expenses'!$G6016)=0, "X", ""))</f>
        <v/>
      </c>
    </row>
    <row r="6017" spans="1:14" x14ac:dyDescent="0.25">
      <c r="A6017" s="28"/>
      <c r="B6017" s="74" t="str">
        <f>IF($G6017="", "", IF(IFERROR(INDEX('Project List'!$C$11:$C$510, MATCH($G6017, 'Project List'!$B$11:$B$510, 0)), "")="", "", IFERROR(INDEX('Project List'!$C$11:$C$510, MATCH($G6017, 'Project List'!$B$11:$B$510, 0)), "")))</f>
        <v/>
      </c>
      <c r="C6017" s="1" t="str">
        <f>IF($G6017="", "", IF(IFERROR(INDEX('Project List'!$D$11:$D$510, MATCH($G6017, 'Project List'!$B$11:$B$510, 0)), "")="", "", IFERROR(INDEX('Project List'!$D$11:$D$510, MATCH($G6017, 'Project List'!$B$11:$B$510, 0)), "")))</f>
        <v/>
      </c>
      <c r="D6017" s="79" t="str">
        <f>IF($G6017="", "", IF(IFERROR(INDEX('Project List'!$H$11:$H$510, MATCH($G6017, 'Project List'!$B$11:$B$510, 0)), "")="", "", IFERROR(INDEX('Project List'!$H$11:$H$510, MATCH($G6017, 'Project List'!$B$11:$B$510, 0)), "")))</f>
        <v/>
      </c>
      <c r="E6017" s="67" t="str">
        <f>IF($G6017="", "", IF(IFERROR(INDEX('Project List'!$I$11:$I$510, MATCH($G6017, 'Project List'!$B$11:$B$510, 0)), "")="", "", IFERROR(INDEX('Project List'!$I$11:$I$510, MATCH($G6017, 'Project List'!$B$11:$B$510, 0)), "")))</f>
        <v/>
      </c>
      <c r="F6017" s="28"/>
      <c r="G6017" s="118"/>
      <c r="H6017" s="120"/>
      <c r="I6017" s="119"/>
      <c r="J6017" s="122"/>
      <c r="K6017" s="135"/>
      <c r="L6017" s="28"/>
      <c r="N6017" s="45" t="str">
        <f>IF($G6017="", "", IF(COUNTIF('Project List'!$B$11:$B$510, 'Time &amp; Expenses'!$G6017)=0, "X", ""))</f>
        <v/>
      </c>
    </row>
    <row r="6018" spans="1:14" x14ac:dyDescent="0.25">
      <c r="A6018" s="28"/>
      <c r="B6018" s="74" t="str">
        <f>IF($G6018="", "", IF(IFERROR(INDEX('Project List'!$C$11:$C$510, MATCH($G6018, 'Project List'!$B$11:$B$510, 0)), "")="", "", IFERROR(INDEX('Project List'!$C$11:$C$510, MATCH($G6018, 'Project List'!$B$11:$B$510, 0)), "")))</f>
        <v/>
      </c>
      <c r="C6018" s="1" t="str">
        <f>IF($G6018="", "", IF(IFERROR(INDEX('Project List'!$D$11:$D$510, MATCH($G6018, 'Project List'!$B$11:$B$510, 0)), "")="", "", IFERROR(INDEX('Project List'!$D$11:$D$510, MATCH($G6018, 'Project List'!$B$11:$B$510, 0)), "")))</f>
        <v/>
      </c>
      <c r="D6018" s="79" t="str">
        <f>IF($G6018="", "", IF(IFERROR(INDEX('Project List'!$H$11:$H$510, MATCH($G6018, 'Project List'!$B$11:$B$510, 0)), "")="", "", IFERROR(INDEX('Project List'!$H$11:$H$510, MATCH($G6018, 'Project List'!$B$11:$B$510, 0)), "")))</f>
        <v/>
      </c>
      <c r="E6018" s="67" t="str">
        <f>IF($G6018="", "", IF(IFERROR(INDEX('Project List'!$I$11:$I$510, MATCH($G6018, 'Project List'!$B$11:$B$510, 0)), "")="", "", IFERROR(INDEX('Project List'!$I$11:$I$510, MATCH($G6018, 'Project List'!$B$11:$B$510, 0)), "")))</f>
        <v/>
      </c>
      <c r="F6018" s="28"/>
      <c r="G6018" s="118"/>
      <c r="H6018" s="120"/>
      <c r="I6018" s="119"/>
      <c r="J6018" s="122"/>
      <c r="K6018" s="135"/>
      <c r="L6018" s="28"/>
      <c r="N6018" s="45" t="str">
        <f>IF($G6018="", "", IF(COUNTIF('Project List'!$B$11:$B$510, 'Time &amp; Expenses'!$G6018)=0, "X", ""))</f>
        <v/>
      </c>
    </row>
    <row r="6019" spans="1:14" x14ac:dyDescent="0.25">
      <c r="A6019" s="28"/>
      <c r="B6019" s="74" t="str">
        <f>IF($G6019="", "", IF(IFERROR(INDEX('Project List'!$C$11:$C$510, MATCH($G6019, 'Project List'!$B$11:$B$510, 0)), "")="", "", IFERROR(INDEX('Project List'!$C$11:$C$510, MATCH($G6019, 'Project List'!$B$11:$B$510, 0)), "")))</f>
        <v/>
      </c>
      <c r="C6019" s="1" t="str">
        <f>IF($G6019="", "", IF(IFERROR(INDEX('Project List'!$D$11:$D$510, MATCH($G6019, 'Project List'!$B$11:$B$510, 0)), "")="", "", IFERROR(INDEX('Project List'!$D$11:$D$510, MATCH($G6019, 'Project List'!$B$11:$B$510, 0)), "")))</f>
        <v/>
      </c>
      <c r="D6019" s="79" t="str">
        <f>IF($G6019="", "", IF(IFERROR(INDEX('Project List'!$H$11:$H$510, MATCH($G6019, 'Project List'!$B$11:$B$510, 0)), "")="", "", IFERROR(INDEX('Project List'!$H$11:$H$510, MATCH($G6019, 'Project List'!$B$11:$B$510, 0)), "")))</f>
        <v/>
      </c>
      <c r="E6019" s="67" t="str">
        <f>IF($G6019="", "", IF(IFERROR(INDEX('Project List'!$I$11:$I$510, MATCH($G6019, 'Project List'!$B$11:$B$510, 0)), "")="", "", IFERROR(INDEX('Project List'!$I$11:$I$510, MATCH($G6019, 'Project List'!$B$11:$B$510, 0)), "")))</f>
        <v/>
      </c>
      <c r="F6019" s="28"/>
      <c r="G6019" s="118"/>
      <c r="H6019" s="120"/>
      <c r="I6019" s="119"/>
      <c r="J6019" s="122"/>
      <c r="K6019" s="135"/>
      <c r="L6019" s="28"/>
      <c r="N6019" s="45" t="str">
        <f>IF($G6019="", "", IF(COUNTIF('Project List'!$B$11:$B$510, 'Time &amp; Expenses'!$G6019)=0, "X", ""))</f>
        <v/>
      </c>
    </row>
    <row r="6020" spans="1:14" x14ac:dyDescent="0.25">
      <c r="A6020" s="28"/>
      <c r="B6020" s="74" t="str">
        <f>IF($G6020="", "", IF(IFERROR(INDEX('Project List'!$C$11:$C$510, MATCH($G6020, 'Project List'!$B$11:$B$510, 0)), "")="", "", IFERROR(INDEX('Project List'!$C$11:$C$510, MATCH($G6020, 'Project List'!$B$11:$B$510, 0)), "")))</f>
        <v/>
      </c>
      <c r="C6020" s="1" t="str">
        <f>IF($G6020="", "", IF(IFERROR(INDEX('Project List'!$D$11:$D$510, MATCH($G6020, 'Project List'!$B$11:$B$510, 0)), "")="", "", IFERROR(INDEX('Project List'!$D$11:$D$510, MATCH($G6020, 'Project List'!$B$11:$B$510, 0)), "")))</f>
        <v/>
      </c>
      <c r="D6020" s="79" t="str">
        <f>IF($G6020="", "", IF(IFERROR(INDEX('Project List'!$H$11:$H$510, MATCH($G6020, 'Project List'!$B$11:$B$510, 0)), "")="", "", IFERROR(INDEX('Project List'!$H$11:$H$510, MATCH($G6020, 'Project List'!$B$11:$B$510, 0)), "")))</f>
        <v/>
      </c>
      <c r="E6020" s="67" t="str">
        <f>IF($G6020="", "", IF(IFERROR(INDEX('Project List'!$I$11:$I$510, MATCH($G6020, 'Project List'!$B$11:$B$510, 0)), "")="", "", IFERROR(INDEX('Project List'!$I$11:$I$510, MATCH($G6020, 'Project List'!$B$11:$B$510, 0)), "")))</f>
        <v/>
      </c>
      <c r="F6020" s="28"/>
      <c r="G6020" s="118"/>
      <c r="H6020" s="120"/>
      <c r="I6020" s="119"/>
      <c r="J6020" s="122"/>
      <c r="K6020" s="135"/>
      <c r="L6020" s="28"/>
      <c r="N6020" s="45" t="str">
        <f>IF($G6020="", "", IF(COUNTIF('Project List'!$B$11:$B$510, 'Time &amp; Expenses'!$G6020)=0, "X", ""))</f>
        <v/>
      </c>
    </row>
    <row r="6021" spans="1:14" x14ac:dyDescent="0.25">
      <c r="A6021" s="28"/>
      <c r="B6021" s="74" t="str">
        <f>IF($G6021="", "", IF(IFERROR(INDEX('Project List'!$C$11:$C$510, MATCH($G6021, 'Project List'!$B$11:$B$510, 0)), "")="", "", IFERROR(INDEX('Project List'!$C$11:$C$510, MATCH($G6021, 'Project List'!$B$11:$B$510, 0)), "")))</f>
        <v/>
      </c>
      <c r="C6021" s="1" t="str">
        <f>IF($G6021="", "", IF(IFERROR(INDEX('Project List'!$D$11:$D$510, MATCH($G6021, 'Project List'!$B$11:$B$510, 0)), "")="", "", IFERROR(INDEX('Project List'!$D$11:$D$510, MATCH($G6021, 'Project List'!$B$11:$B$510, 0)), "")))</f>
        <v/>
      </c>
      <c r="D6021" s="79" t="str">
        <f>IF($G6021="", "", IF(IFERROR(INDEX('Project List'!$H$11:$H$510, MATCH($G6021, 'Project List'!$B$11:$B$510, 0)), "")="", "", IFERROR(INDEX('Project List'!$H$11:$H$510, MATCH($G6021, 'Project List'!$B$11:$B$510, 0)), "")))</f>
        <v/>
      </c>
      <c r="E6021" s="67" t="str">
        <f>IF($G6021="", "", IF(IFERROR(INDEX('Project List'!$I$11:$I$510, MATCH($G6021, 'Project List'!$B$11:$B$510, 0)), "")="", "", IFERROR(INDEX('Project List'!$I$11:$I$510, MATCH($G6021, 'Project List'!$B$11:$B$510, 0)), "")))</f>
        <v/>
      </c>
      <c r="F6021" s="28"/>
      <c r="G6021" s="118"/>
      <c r="H6021" s="120"/>
      <c r="I6021" s="119"/>
      <c r="J6021" s="122"/>
      <c r="K6021" s="135"/>
      <c r="L6021" s="28"/>
      <c r="N6021" s="45" t="str">
        <f>IF($G6021="", "", IF(COUNTIF('Project List'!$B$11:$B$510, 'Time &amp; Expenses'!$G6021)=0, "X", ""))</f>
        <v/>
      </c>
    </row>
    <row r="6022" spans="1:14" x14ac:dyDescent="0.25">
      <c r="A6022" s="28"/>
      <c r="B6022" s="74" t="str">
        <f>IF($G6022="", "", IF(IFERROR(INDEX('Project List'!$C$11:$C$510, MATCH($G6022, 'Project List'!$B$11:$B$510, 0)), "")="", "", IFERROR(INDEX('Project List'!$C$11:$C$510, MATCH($G6022, 'Project List'!$B$11:$B$510, 0)), "")))</f>
        <v/>
      </c>
      <c r="C6022" s="1" t="str">
        <f>IF($G6022="", "", IF(IFERROR(INDEX('Project List'!$D$11:$D$510, MATCH($G6022, 'Project List'!$B$11:$B$510, 0)), "")="", "", IFERROR(INDEX('Project List'!$D$11:$D$510, MATCH($G6022, 'Project List'!$B$11:$B$510, 0)), "")))</f>
        <v/>
      </c>
      <c r="D6022" s="79" t="str">
        <f>IF($G6022="", "", IF(IFERROR(INDEX('Project List'!$H$11:$H$510, MATCH($G6022, 'Project List'!$B$11:$B$510, 0)), "")="", "", IFERROR(INDEX('Project List'!$H$11:$H$510, MATCH($G6022, 'Project List'!$B$11:$B$510, 0)), "")))</f>
        <v/>
      </c>
      <c r="E6022" s="67" t="str">
        <f>IF($G6022="", "", IF(IFERROR(INDEX('Project List'!$I$11:$I$510, MATCH($G6022, 'Project List'!$B$11:$B$510, 0)), "")="", "", IFERROR(INDEX('Project List'!$I$11:$I$510, MATCH($G6022, 'Project List'!$B$11:$B$510, 0)), "")))</f>
        <v/>
      </c>
      <c r="F6022" s="28"/>
      <c r="G6022" s="118"/>
      <c r="H6022" s="120"/>
      <c r="I6022" s="119"/>
      <c r="J6022" s="122"/>
      <c r="K6022" s="135"/>
      <c r="L6022" s="28"/>
      <c r="N6022" s="45" t="str">
        <f>IF($G6022="", "", IF(COUNTIF('Project List'!$B$11:$B$510, 'Time &amp; Expenses'!$G6022)=0, "X", ""))</f>
        <v/>
      </c>
    </row>
    <row r="6023" spans="1:14" x14ac:dyDescent="0.25">
      <c r="A6023" s="28"/>
      <c r="B6023" s="74" t="str">
        <f>IF($G6023="", "", IF(IFERROR(INDEX('Project List'!$C$11:$C$510, MATCH($G6023, 'Project List'!$B$11:$B$510, 0)), "")="", "", IFERROR(INDEX('Project List'!$C$11:$C$510, MATCH($G6023, 'Project List'!$B$11:$B$510, 0)), "")))</f>
        <v/>
      </c>
      <c r="C6023" s="1" t="str">
        <f>IF($G6023="", "", IF(IFERROR(INDEX('Project List'!$D$11:$D$510, MATCH($G6023, 'Project List'!$B$11:$B$510, 0)), "")="", "", IFERROR(INDEX('Project List'!$D$11:$D$510, MATCH($G6023, 'Project List'!$B$11:$B$510, 0)), "")))</f>
        <v/>
      </c>
      <c r="D6023" s="79" t="str">
        <f>IF($G6023="", "", IF(IFERROR(INDEX('Project List'!$H$11:$H$510, MATCH($G6023, 'Project List'!$B$11:$B$510, 0)), "")="", "", IFERROR(INDEX('Project List'!$H$11:$H$510, MATCH($G6023, 'Project List'!$B$11:$B$510, 0)), "")))</f>
        <v/>
      </c>
      <c r="E6023" s="67" t="str">
        <f>IF($G6023="", "", IF(IFERROR(INDEX('Project List'!$I$11:$I$510, MATCH($G6023, 'Project List'!$B$11:$B$510, 0)), "")="", "", IFERROR(INDEX('Project List'!$I$11:$I$510, MATCH($G6023, 'Project List'!$B$11:$B$510, 0)), "")))</f>
        <v/>
      </c>
      <c r="F6023" s="28"/>
      <c r="G6023" s="118"/>
      <c r="H6023" s="120"/>
      <c r="I6023" s="119"/>
      <c r="J6023" s="122"/>
      <c r="K6023" s="135"/>
      <c r="L6023" s="28"/>
      <c r="N6023" s="45" t="str">
        <f>IF($G6023="", "", IF(COUNTIF('Project List'!$B$11:$B$510, 'Time &amp; Expenses'!$G6023)=0, "X", ""))</f>
        <v/>
      </c>
    </row>
    <row r="6024" spans="1:14" x14ac:dyDescent="0.25">
      <c r="A6024" s="28"/>
      <c r="B6024" s="74" t="str">
        <f>IF($G6024="", "", IF(IFERROR(INDEX('Project List'!$C$11:$C$510, MATCH($G6024, 'Project List'!$B$11:$B$510, 0)), "")="", "", IFERROR(INDEX('Project List'!$C$11:$C$510, MATCH($G6024, 'Project List'!$B$11:$B$510, 0)), "")))</f>
        <v/>
      </c>
      <c r="C6024" s="1" t="str">
        <f>IF($G6024="", "", IF(IFERROR(INDEX('Project List'!$D$11:$D$510, MATCH($G6024, 'Project List'!$B$11:$B$510, 0)), "")="", "", IFERROR(INDEX('Project List'!$D$11:$D$510, MATCH($G6024, 'Project List'!$B$11:$B$510, 0)), "")))</f>
        <v/>
      </c>
      <c r="D6024" s="79" t="str">
        <f>IF($G6024="", "", IF(IFERROR(INDEX('Project List'!$H$11:$H$510, MATCH($G6024, 'Project List'!$B$11:$B$510, 0)), "")="", "", IFERROR(INDEX('Project List'!$H$11:$H$510, MATCH($G6024, 'Project List'!$B$11:$B$510, 0)), "")))</f>
        <v/>
      </c>
      <c r="E6024" s="67" t="str">
        <f>IF($G6024="", "", IF(IFERROR(INDEX('Project List'!$I$11:$I$510, MATCH($G6024, 'Project List'!$B$11:$B$510, 0)), "")="", "", IFERROR(INDEX('Project List'!$I$11:$I$510, MATCH($G6024, 'Project List'!$B$11:$B$510, 0)), "")))</f>
        <v/>
      </c>
      <c r="F6024" s="28"/>
      <c r="G6024" s="118"/>
      <c r="H6024" s="120"/>
      <c r="I6024" s="119"/>
      <c r="J6024" s="122"/>
      <c r="K6024" s="135"/>
      <c r="L6024" s="28"/>
      <c r="N6024" s="45" t="str">
        <f>IF($G6024="", "", IF(COUNTIF('Project List'!$B$11:$B$510, 'Time &amp; Expenses'!$G6024)=0, "X", ""))</f>
        <v/>
      </c>
    </row>
    <row r="6025" spans="1:14" x14ac:dyDescent="0.25">
      <c r="A6025" s="28"/>
      <c r="B6025" s="74" t="str">
        <f>IF($G6025="", "", IF(IFERROR(INDEX('Project List'!$C$11:$C$510, MATCH($G6025, 'Project List'!$B$11:$B$510, 0)), "")="", "", IFERROR(INDEX('Project List'!$C$11:$C$510, MATCH($G6025, 'Project List'!$B$11:$B$510, 0)), "")))</f>
        <v/>
      </c>
      <c r="C6025" s="1" t="str">
        <f>IF($G6025="", "", IF(IFERROR(INDEX('Project List'!$D$11:$D$510, MATCH($G6025, 'Project List'!$B$11:$B$510, 0)), "")="", "", IFERROR(INDEX('Project List'!$D$11:$D$510, MATCH($G6025, 'Project List'!$B$11:$B$510, 0)), "")))</f>
        <v/>
      </c>
      <c r="D6025" s="79" t="str">
        <f>IF($G6025="", "", IF(IFERROR(INDEX('Project List'!$H$11:$H$510, MATCH($G6025, 'Project List'!$B$11:$B$510, 0)), "")="", "", IFERROR(INDEX('Project List'!$H$11:$H$510, MATCH($G6025, 'Project List'!$B$11:$B$510, 0)), "")))</f>
        <v/>
      </c>
      <c r="E6025" s="67" t="str">
        <f>IF($G6025="", "", IF(IFERROR(INDEX('Project List'!$I$11:$I$510, MATCH($G6025, 'Project List'!$B$11:$B$510, 0)), "")="", "", IFERROR(INDEX('Project List'!$I$11:$I$510, MATCH($G6025, 'Project List'!$B$11:$B$510, 0)), "")))</f>
        <v/>
      </c>
      <c r="F6025" s="28"/>
      <c r="G6025" s="118"/>
      <c r="H6025" s="120"/>
      <c r="I6025" s="119"/>
      <c r="J6025" s="122"/>
      <c r="K6025" s="135"/>
      <c r="L6025" s="28"/>
      <c r="N6025" s="45" t="str">
        <f>IF($G6025="", "", IF(COUNTIF('Project List'!$B$11:$B$510, 'Time &amp; Expenses'!$G6025)=0, "X", ""))</f>
        <v/>
      </c>
    </row>
    <row r="6026" spans="1:14" x14ac:dyDescent="0.25">
      <c r="A6026" s="28"/>
      <c r="B6026" s="74" t="str">
        <f>IF($G6026="", "", IF(IFERROR(INDEX('Project List'!$C$11:$C$510, MATCH($G6026, 'Project List'!$B$11:$B$510, 0)), "")="", "", IFERROR(INDEX('Project List'!$C$11:$C$510, MATCH($G6026, 'Project List'!$B$11:$B$510, 0)), "")))</f>
        <v/>
      </c>
      <c r="C6026" s="1" t="str">
        <f>IF($G6026="", "", IF(IFERROR(INDEX('Project List'!$D$11:$D$510, MATCH($G6026, 'Project List'!$B$11:$B$510, 0)), "")="", "", IFERROR(INDEX('Project List'!$D$11:$D$510, MATCH($G6026, 'Project List'!$B$11:$B$510, 0)), "")))</f>
        <v/>
      </c>
      <c r="D6026" s="79" t="str">
        <f>IF($G6026="", "", IF(IFERROR(INDEX('Project List'!$H$11:$H$510, MATCH($G6026, 'Project List'!$B$11:$B$510, 0)), "")="", "", IFERROR(INDEX('Project List'!$H$11:$H$510, MATCH($G6026, 'Project List'!$B$11:$B$510, 0)), "")))</f>
        <v/>
      </c>
      <c r="E6026" s="67" t="str">
        <f>IF($G6026="", "", IF(IFERROR(INDEX('Project List'!$I$11:$I$510, MATCH($G6026, 'Project List'!$B$11:$B$510, 0)), "")="", "", IFERROR(INDEX('Project List'!$I$11:$I$510, MATCH($G6026, 'Project List'!$B$11:$B$510, 0)), "")))</f>
        <v/>
      </c>
      <c r="F6026" s="28"/>
      <c r="G6026" s="118"/>
      <c r="H6026" s="120"/>
      <c r="I6026" s="119"/>
      <c r="J6026" s="122"/>
      <c r="K6026" s="135"/>
      <c r="L6026" s="28"/>
      <c r="N6026" s="45" t="str">
        <f>IF($G6026="", "", IF(COUNTIF('Project List'!$B$11:$B$510, 'Time &amp; Expenses'!$G6026)=0, "X", ""))</f>
        <v/>
      </c>
    </row>
    <row r="6027" spans="1:14" x14ac:dyDescent="0.25">
      <c r="A6027" s="28"/>
      <c r="B6027" s="74" t="str">
        <f>IF($G6027="", "", IF(IFERROR(INDEX('Project List'!$C$11:$C$510, MATCH($G6027, 'Project List'!$B$11:$B$510, 0)), "")="", "", IFERROR(INDEX('Project List'!$C$11:$C$510, MATCH($G6027, 'Project List'!$B$11:$B$510, 0)), "")))</f>
        <v/>
      </c>
      <c r="C6027" s="1" t="str">
        <f>IF($G6027="", "", IF(IFERROR(INDEX('Project List'!$D$11:$D$510, MATCH($G6027, 'Project List'!$B$11:$B$510, 0)), "")="", "", IFERROR(INDEX('Project List'!$D$11:$D$510, MATCH($G6027, 'Project List'!$B$11:$B$510, 0)), "")))</f>
        <v/>
      </c>
      <c r="D6027" s="79" t="str">
        <f>IF($G6027="", "", IF(IFERROR(INDEX('Project List'!$H$11:$H$510, MATCH($G6027, 'Project List'!$B$11:$B$510, 0)), "")="", "", IFERROR(INDEX('Project List'!$H$11:$H$510, MATCH($G6027, 'Project List'!$B$11:$B$510, 0)), "")))</f>
        <v/>
      </c>
      <c r="E6027" s="67" t="str">
        <f>IF($G6027="", "", IF(IFERROR(INDEX('Project List'!$I$11:$I$510, MATCH($G6027, 'Project List'!$B$11:$B$510, 0)), "")="", "", IFERROR(INDEX('Project List'!$I$11:$I$510, MATCH($G6027, 'Project List'!$B$11:$B$510, 0)), "")))</f>
        <v/>
      </c>
      <c r="F6027" s="28"/>
      <c r="G6027" s="118"/>
      <c r="H6027" s="120"/>
      <c r="I6027" s="119"/>
      <c r="J6027" s="122"/>
      <c r="K6027" s="135"/>
      <c r="L6027" s="28"/>
      <c r="N6027" s="45" t="str">
        <f>IF($G6027="", "", IF(COUNTIF('Project List'!$B$11:$B$510, 'Time &amp; Expenses'!$G6027)=0, "X", ""))</f>
        <v/>
      </c>
    </row>
    <row r="6028" spans="1:14" x14ac:dyDescent="0.25">
      <c r="A6028" s="28"/>
      <c r="B6028" s="74" t="str">
        <f>IF($G6028="", "", IF(IFERROR(INDEX('Project List'!$C$11:$C$510, MATCH($G6028, 'Project List'!$B$11:$B$510, 0)), "")="", "", IFERROR(INDEX('Project List'!$C$11:$C$510, MATCH($G6028, 'Project List'!$B$11:$B$510, 0)), "")))</f>
        <v/>
      </c>
      <c r="C6028" s="1" t="str">
        <f>IF($G6028="", "", IF(IFERROR(INDEX('Project List'!$D$11:$D$510, MATCH($G6028, 'Project List'!$B$11:$B$510, 0)), "")="", "", IFERROR(INDEX('Project List'!$D$11:$D$510, MATCH($G6028, 'Project List'!$B$11:$B$510, 0)), "")))</f>
        <v/>
      </c>
      <c r="D6028" s="79" t="str">
        <f>IF($G6028="", "", IF(IFERROR(INDEX('Project List'!$H$11:$H$510, MATCH($G6028, 'Project List'!$B$11:$B$510, 0)), "")="", "", IFERROR(INDEX('Project List'!$H$11:$H$510, MATCH($G6028, 'Project List'!$B$11:$B$510, 0)), "")))</f>
        <v/>
      </c>
      <c r="E6028" s="67" t="str">
        <f>IF($G6028="", "", IF(IFERROR(INDEX('Project List'!$I$11:$I$510, MATCH($G6028, 'Project List'!$B$11:$B$510, 0)), "")="", "", IFERROR(INDEX('Project List'!$I$11:$I$510, MATCH($G6028, 'Project List'!$B$11:$B$510, 0)), "")))</f>
        <v/>
      </c>
      <c r="F6028" s="28"/>
      <c r="G6028" s="118"/>
      <c r="H6028" s="120"/>
      <c r="I6028" s="119"/>
      <c r="J6028" s="122"/>
      <c r="K6028" s="135"/>
      <c r="L6028" s="28"/>
      <c r="N6028" s="45" t="str">
        <f>IF($G6028="", "", IF(COUNTIF('Project List'!$B$11:$B$510, 'Time &amp; Expenses'!$G6028)=0, "X", ""))</f>
        <v/>
      </c>
    </row>
    <row r="6029" spans="1:14" x14ac:dyDescent="0.25">
      <c r="A6029" s="28"/>
      <c r="B6029" s="74" t="str">
        <f>IF($G6029="", "", IF(IFERROR(INDEX('Project List'!$C$11:$C$510, MATCH($G6029, 'Project List'!$B$11:$B$510, 0)), "")="", "", IFERROR(INDEX('Project List'!$C$11:$C$510, MATCH($G6029, 'Project List'!$B$11:$B$510, 0)), "")))</f>
        <v/>
      </c>
      <c r="C6029" s="1" t="str">
        <f>IF($G6029="", "", IF(IFERROR(INDEX('Project List'!$D$11:$D$510, MATCH($G6029, 'Project List'!$B$11:$B$510, 0)), "")="", "", IFERROR(INDEX('Project List'!$D$11:$D$510, MATCH($G6029, 'Project List'!$B$11:$B$510, 0)), "")))</f>
        <v/>
      </c>
      <c r="D6029" s="79" t="str">
        <f>IF($G6029="", "", IF(IFERROR(INDEX('Project List'!$H$11:$H$510, MATCH($G6029, 'Project List'!$B$11:$B$510, 0)), "")="", "", IFERROR(INDEX('Project List'!$H$11:$H$510, MATCH($G6029, 'Project List'!$B$11:$B$510, 0)), "")))</f>
        <v/>
      </c>
      <c r="E6029" s="67" t="str">
        <f>IF($G6029="", "", IF(IFERROR(INDEX('Project List'!$I$11:$I$510, MATCH($G6029, 'Project List'!$B$11:$B$510, 0)), "")="", "", IFERROR(INDEX('Project List'!$I$11:$I$510, MATCH($G6029, 'Project List'!$B$11:$B$510, 0)), "")))</f>
        <v/>
      </c>
      <c r="F6029" s="28"/>
      <c r="G6029" s="118"/>
      <c r="H6029" s="120"/>
      <c r="I6029" s="119"/>
      <c r="J6029" s="122"/>
      <c r="K6029" s="135"/>
      <c r="L6029" s="28"/>
      <c r="N6029" s="45" t="str">
        <f>IF($G6029="", "", IF(COUNTIF('Project List'!$B$11:$B$510, 'Time &amp; Expenses'!$G6029)=0, "X", ""))</f>
        <v/>
      </c>
    </row>
    <row r="6030" spans="1:14" x14ac:dyDescent="0.25">
      <c r="A6030" s="28"/>
      <c r="B6030" s="74" t="str">
        <f>IF($G6030="", "", IF(IFERROR(INDEX('Project List'!$C$11:$C$510, MATCH($G6030, 'Project List'!$B$11:$B$510, 0)), "")="", "", IFERROR(INDEX('Project List'!$C$11:$C$510, MATCH($G6030, 'Project List'!$B$11:$B$510, 0)), "")))</f>
        <v/>
      </c>
      <c r="C6030" s="1" t="str">
        <f>IF($G6030="", "", IF(IFERROR(INDEX('Project List'!$D$11:$D$510, MATCH($G6030, 'Project List'!$B$11:$B$510, 0)), "")="", "", IFERROR(INDEX('Project List'!$D$11:$D$510, MATCH($G6030, 'Project List'!$B$11:$B$510, 0)), "")))</f>
        <v/>
      </c>
      <c r="D6030" s="79" t="str">
        <f>IF($G6030="", "", IF(IFERROR(INDEX('Project List'!$H$11:$H$510, MATCH($G6030, 'Project List'!$B$11:$B$510, 0)), "")="", "", IFERROR(INDEX('Project List'!$H$11:$H$510, MATCH($G6030, 'Project List'!$B$11:$B$510, 0)), "")))</f>
        <v/>
      </c>
      <c r="E6030" s="67" t="str">
        <f>IF($G6030="", "", IF(IFERROR(INDEX('Project List'!$I$11:$I$510, MATCH($G6030, 'Project List'!$B$11:$B$510, 0)), "")="", "", IFERROR(INDEX('Project List'!$I$11:$I$510, MATCH($G6030, 'Project List'!$B$11:$B$510, 0)), "")))</f>
        <v/>
      </c>
      <c r="F6030" s="28"/>
      <c r="G6030" s="118"/>
      <c r="H6030" s="120"/>
      <c r="I6030" s="119"/>
      <c r="J6030" s="122"/>
      <c r="K6030" s="135"/>
      <c r="L6030" s="28"/>
      <c r="N6030" s="45" t="str">
        <f>IF($G6030="", "", IF(COUNTIF('Project List'!$B$11:$B$510, 'Time &amp; Expenses'!$G6030)=0, "X", ""))</f>
        <v/>
      </c>
    </row>
    <row r="6031" spans="1:14" x14ac:dyDescent="0.25">
      <c r="A6031" s="28"/>
      <c r="B6031" s="74" t="str">
        <f>IF($G6031="", "", IF(IFERROR(INDEX('Project List'!$C$11:$C$510, MATCH($G6031, 'Project List'!$B$11:$B$510, 0)), "")="", "", IFERROR(INDEX('Project List'!$C$11:$C$510, MATCH($G6031, 'Project List'!$B$11:$B$510, 0)), "")))</f>
        <v/>
      </c>
      <c r="C6031" s="1" t="str">
        <f>IF($G6031="", "", IF(IFERROR(INDEX('Project List'!$D$11:$D$510, MATCH($G6031, 'Project List'!$B$11:$B$510, 0)), "")="", "", IFERROR(INDEX('Project List'!$D$11:$D$510, MATCH($G6031, 'Project List'!$B$11:$B$510, 0)), "")))</f>
        <v/>
      </c>
      <c r="D6031" s="79" t="str">
        <f>IF($G6031="", "", IF(IFERROR(INDEX('Project List'!$H$11:$H$510, MATCH($G6031, 'Project List'!$B$11:$B$510, 0)), "")="", "", IFERROR(INDEX('Project List'!$H$11:$H$510, MATCH($G6031, 'Project List'!$B$11:$B$510, 0)), "")))</f>
        <v/>
      </c>
      <c r="E6031" s="67" t="str">
        <f>IF($G6031="", "", IF(IFERROR(INDEX('Project List'!$I$11:$I$510, MATCH($G6031, 'Project List'!$B$11:$B$510, 0)), "")="", "", IFERROR(INDEX('Project List'!$I$11:$I$510, MATCH($G6031, 'Project List'!$B$11:$B$510, 0)), "")))</f>
        <v/>
      </c>
      <c r="F6031" s="28"/>
      <c r="G6031" s="118"/>
      <c r="H6031" s="120"/>
      <c r="I6031" s="119"/>
      <c r="J6031" s="122"/>
      <c r="K6031" s="135"/>
      <c r="L6031" s="28"/>
      <c r="N6031" s="45" t="str">
        <f>IF($G6031="", "", IF(COUNTIF('Project List'!$B$11:$B$510, 'Time &amp; Expenses'!$G6031)=0, "X", ""))</f>
        <v/>
      </c>
    </row>
    <row r="6032" spans="1:14" x14ac:dyDescent="0.25">
      <c r="A6032" s="28"/>
      <c r="B6032" s="74" t="str">
        <f>IF($G6032="", "", IF(IFERROR(INDEX('Project List'!$C$11:$C$510, MATCH($G6032, 'Project List'!$B$11:$B$510, 0)), "")="", "", IFERROR(INDEX('Project List'!$C$11:$C$510, MATCH($G6032, 'Project List'!$B$11:$B$510, 0)), "")))</f>
        <v/>
      </c>
      <c r="C6032" s="1" t="str">
        <f>IF($G6032="", "", IF(IFERROR(INDEX('Project List'!$D$11:$D$510, MATCH($G6032, 'Project List'!$B$11:$B$510, 0)), "")="", "", IFERROR(INDEX('Project List'!$D$11:$D$510, MATCH($G6032, 'Project List'!$B$11:$B$510, 0)), "")))</f>
        <v/>
      </c>
      <c r="D6032" s="79" t="str">
        <f>IF($G6032="", "", IF(IFERROR(INDEX('Project List'!$H$11:$H$510, MATCH($G6032, 'Project List'!$B$11:$B$510, 0)), "")="", "", IFERROR(INDEX('Project List'!$H$11:$H$510, MATCH($G6032, 'Project List'!$B$11:$B$510, 0)), "")))</f>
        <v/>
      </c>
      <c r="E6032" s="67" t="str">
        <f>IF($G6032="", "", IF(IFERROR(INDEX('Project List'!$I$11:$I$510, MATCH($G6032, 'Project List'!$B$11:$B$510, 0)), "")="", "", IFERROR(INDEX('Project List'!$I$11:$I$510, MATCH($G6032, 'Project List'!$B$11:$B$510, 0)), "")))</f>
        <v/>
      </c>
      <c r="F6032" s="28"/>
      <c r="G6032" s="118"/>
      <c r="H6032" s="120"/>
      <c r="I6032" s="119"/>
      <c r="J6032" s="122"/>
      <c r="K6032" s="135"/>
      <c r="L6032" s="28"/>
      <c r="N6032" s="45" t="str">
        <f>IF($G6032="", "", IF(COUNTIF('Project List'!$B$11:$B$510, 'Time &amp; Expenses'!$G6032)=0, "X", ""))</f>
        <v/>
      </c>
    </row>
    <row r="6033" spans="1:14" x14ac:dyDescent="0.25">
      <c r="A6033" s="28"/>
      <c r="B6033" s="74" t="str">
        <f>IF($G6033="", "", IF(IFERROR(INDEX('Project List'!$C$11:$C$510, MATCH($G6033, 'Project List'!$B$11:$B$510, 0)), "")="", "", IFERROR(INDEX('Project List'!$C$11:$C$510, MATCH($G6033, 'Project List'!$B$11:$B$510, 0)), "")))</f>
        <v/>
      </c>
      <c r="C6033" s="1" t="str">
        <f>IF($G6033="", "", IF(IFERROR(INDEX('Project List'!$D$11:$D$510, MATCH($G6033, 'Project List'!$B$11:$B$510, 0)), "")="", "", IFERROR(INDEX('Project List'!$D$11:$D$510, MATCH($G6033, 'Project List'!$B$11:$B$510, 0)), "")))</f>
        <v/>
      </c>
      <c r="D6033" s="79" t="str">
        <f>IF($G6033="", "", IF(IFERROR(INDEX('Project List'!$H$11:$H$510, MATCH($G6033, 'Project List'!$B$11:$B$510, 0)), "")="", "", IFERROR(INDEX('Project List'!$H$11:$H$510, MATCH($G6033, 'Project List'!$B$11:$B$510, 0)), "")))</f>
        <v/>
      </c>
      <c r="E6033" s="67" t="str">
        <f>IF($G6033="", "", IF(IFERROR(INDEX('Project List'!$I$11:$I$510, MATCH($G6033, 'Project List'!$B$11:$B$510, 0)), "")="", "", IFERROR(INDEX('Project List'!$I$11:$I$510, MATCH($G6033, 'Project List'!$B$11:$B$510, 0)), "")))</f>
        <v/>
      </c>
      <c r="F6033" s="28"/>
      <c r="G6033" s="118"/>
      <c r="H6033" s="120"/>
      <c r="I6033" s="119"/>
      <c r="J6033" s="122"/>
      <c r="K6033" s="135"/>
      <c r="L6033" s="28"/>
      <c r="N6033" s="45" t="str">
        <f>IF($G6033="", "", IF(COUNTIF('Project List'!$B$11:$B$510, 'Time &amp; Expenses'!$G6033)=0, "X", ""))</f>
        <v/>
      </c>
    </row>
    <row r="6034" spans="1:14" x14ac:dyDescent="0.25">
      <c r="A6034" s="28"/>
      <c r="B6034" s="74" t="str">
        <f>IF($G6034="", "", IF(IFERROR(INDEX('Project List'!$C$11:$C$510, MATCH($G6034, 'Project List'!$B$11:$B$510, 0)), "")="", "", IFERROR(INDEX('Project List'!$C$11:$C$510, MATCH($G6034, 'Project List'!$B$11:$B$510, 0)), "")))</f>
        <v/>
      </c>
      <c r="C6034" s="1" t="str">
        <f>IF($G6034="", "", IF(IFERROR(INDEX('Project List'!$D$11:$D$510, MATCH($G6034, 'Project List'!$B$11:$B$510, 0)), "")="", "", IFERROR(INDEX('Project List'!$D$11:$D$510, MATCH($G6034, 'Project List'!$B$11:$B$510, 0)), "")))</f>
        <v/>
      </c>
      <c r="D6034" s="79" t="str">
        <f>IF($G6034="", "", IF(IFERROR(INDEX('Project List'!$H$11:$H$510, MATCH($G6034, 'Project List'!$B$11:$B$510, 0)), "")="", "", IFERROR(INDEX('Project List'!$H$11:$H$510, MATCH($G6034, 'Project List'!$B$11:$B$510, 0)), "")))</f>
        <v/>
      </c>
      <c r="E6034" s="67" t="str">
        <f>IF($G6034="", "", IF(IFERROR(INDEX('Project List'!$I$11:$I$510, MATCH($G6034, 'Project List'!$B$11:$B$510, 0)), "")="", "", IFERROR(INDEX('Project List'!$I$11:$I$510, MATCH($G6034, 'Project List'!$B$11:$B$510, 0)), "")))</f>
        <v/>
      </c>
      <c r="F6034" s="28"/>
      <c r="G6034" s="118"/>
      <c r="H6034" s="120"/>
      <c r="I6034" s="119"/>
      <c r="J6034" s="122"/>
      <c r="K6034" s="135"/>
      <c r="L6034" s="28"/>
      <c r="N6034" s="45" t="str">
        <f>IF($G6034="", "", IF(COUNTIF('Project List'!$B$11:$B$510, 'Time &amp; Expenses'!$G6034)=0, "X", ""))</f>
        <v/>
      </c>
    </row>
    <row r="6035" spans="1:14" x14ac:dyDescent="0.25">
      <c r="A6035" s="28"/>
      <c r="B6035" s="74" t="str">
        <f>IF($G6035="", "", IF(IFERROR(INDEX('Project List'!$C$11:$C$510, MATCH($G6035, 'Project List'!$B$11:$B$510, 0)), "")="", "", IFERROR(INDEX('Project List'!$C$11:$C$510, MATCH($G6035, 'Project List'!$B$11:$B$510, 0)), "")))</f>
        <v/>
      </c>
      <c r="C6035" s="1" t="str">
        <f>IF($G6035="", "", IF(IFERROR(INDEX('Project List'!$D$11:$D$510, MATCH($G6035, 'Project List'!$B$11:$B$510, 0)), "")="", "", IFERROR(INDEX('Project List'!$D$11:$D$510, MATCH($G6035, 'Project List'!$B$11:$B$510, 0)), "")))</f>
        <v/>
      </c>
      <c r="D6035" s="79" t="str">
        <f>IF($G6035="", "", IF(IFERROR(INDEX('Project List'!$H$11:$H$510, MATCH($G6035, 'Project List'!$B$11:$B$510, 0)), "")="", "", IFERROR(INDEX('Project List'!$H$11:$H$510, MATCH($G6035, 'Project List'!$B$11:$B$510, 0)), "")))</f>
        <v/>
      </c>
      <c r="E6035" s="67" t="str">
        <f>IF($G6035="", "", IF(IFERROR(INDEX('Project List'!$I$11:$I$510, MATCH($G6035, 'Project List'!$B$11:$B$510, 0)), "")="", "", IFERROR(INDEX('Project List'!$I$11:$I$510, MATCH($G6035, 'Project List'!$B$11:$B$510, 0)), "")))</f>
        <v/>
      </c>
      <c r="F6035" s="28"/>
      <c r="G6035" s="118"/>
      <c r="H6035" s="120"/>
      <c r="I6035" s="119"/>
      <c r="J6035" s="122"/>
      <c r="K6035" s="135"/>
      <c r="L6035" s="28"/>
      <c r="N6035" s="45" t="str">
        <f>IF($G6035="", "", IF(COUNTIF('Project List'!$B$11:$B$510, 'Time &amp; Expenses'!$G6035)=0, "X", ""))</f>
        <v/>
      </c>
    </row>
    <row r="6036" spans="1:14" x14ac:dyDescent="0.25">
      <c r="A6036" s="28"/>
      <c r="B6036" s="74" t="str">
        <f>IF($G6036="", "", IF(IFERROR(INDEX('Project List'!$C$11:$C$510, MATCH($G6036, 'Project List'!$B$11:$B$510, 0)), "")="", "", IFERROR(INDEX('Project List'!$C$11:$C$510, MATCH($G6036, 'Project List'!$B$11:$B$510, 0)), "")))</f>
        <v/>
      </c>
      <c r="C6036" s="1" t="str">
        <f>IF($G6036="", "", IF(IFERROR(INDEX('Project List'!$D$11:$D$510, MATCH($G6036, 'Project List'!$B$11:$B$510, 0)), "")="", "", IFERROR(INDEX('Project List'!$D$11:$D$510, MATCH($G6036, 'Project List'!$B$11:$B$510, 0)), "")))</f>
        <v/>
      </c>
      <c r="D6036" s="79" t="str">
        <f>IF($G6036="", "", IF(IFERROR(INDEX('Project List'!$H$11:$H$510, MATCH($G6036, 'Project List'!$B$11:$B$510, 0)), "")="", "", IFERROR(INDEX('Project List'!$H$11:$H$510, MATCH($G6036, 'Project List'!$B$11:$B$510, 0)), "")))</f>
        <v/>
      </c>
      <c r="E6036" s="67" t="str">
        <f>IF($G6036="", "", IF(IFERROR(INDEX('Project List'!$I$11:$I$510, MATCH($G6036, 'Project List'!$B$11:$B$510, 0)), "")="", "", IFERROR(INDEX('Project List'!$I$11:$I$510, MATCH($G6036, 'Project List'!$B$11:$B$510, 0)), "")))</f>
        <v/>
      </c>
      <c r="F6036" s="28"/>
      <c r="G6036" s="118"/>
      <c r="H6036" s="120"/>
      <c r="I6036" s="119"/>
      <c r="J6036" s="122"/>
      <c r="K6036" s="135"/>
      <c r="L6036" s="28"/>
      <c r="N6036" s="45" t="str">
        <f>IF($G6036="", "", IF(COUNTIF('Project List'!$B$11:$B$510, 'Time &amp; Expenses'!$G6036)=0, "X", ""))</f>
        <v/>
      </c>
    </row>
    <row r="6037" spans="1:14" x14ac:dyDescent="0.25">
      <c r="A6037" s="28"/>
      <c r="B6037" s="74" t="str">
        <f>IF($G6037="", "", IF(IFERROR(INDEX('Project List'!$C$11:$C$510, MATCH($G6037, 'Project List'!$B$11:$B$510, 0)), "")="", "", IFERROR(INDEX('Project List'!$C$11:$C$510, MATCH($G6037, 'Project List'!$B$11:$B$510, 0)), "")))</f>
        <v/>
      </c>
      <c r="C6037" s="1" t="str">
        <f>IF($G6037="", "", IF(IFERROR(INDEX('Project List'!$D$11:$D$510, MATCH($G6037, 'Project List'!$B$11:$B$510, 0)), "")="", "", IFERROR(INDEX('Project List'!$D$11:$D$510, MATCH($G6037, 'Project List'!$B$11:$B$510, 0)), "")))</f>
        <v/>
      </c>
      <c r="D6037" s="79" t="str">
        <f>IF($G6037="", "", IF(IFERROR(INDEX('Project List'!$H$11:$H$510, MATCH($G6037, 'Project List'!$B$11:$B$510, 0)), "")="", "", IFERROR(INDEX('Project List'!$H$11:$H$510, MATCH($G6037, 'Project List'!$B$11:$B$510, 0)), "")))</f>
        <v/>
      </c>
      <c r="E6037" s="67" t="str">
        <f>IF($G6037="", "", IF(IFERROR(INDEX('Project List'!$I$11:$I$510, MATCH($G6037, 'Project List'!$B$11:$B$510, 0)), "")="", "", IFERROR(INDEX('Project List'!$I$11:$I$510, MATCH($G6037, 'Project List'!$B$11:$B$510, 0)), "")))</f>
        <v/>
      </c>
      <c r="F6037" s="28"/>
      <c r="G6037" s="118"/>
      <c r="H6037" s="120"/>
      <c r="I6037" s="119"/>
      <c r="J6037" s="122"/>
      <c r="K6037" s="135"/>
      <c r="L6037" s="28"/>
      <c r="N6037" s="45" t="str">
        <f>IF($G6037="", "", IF(COUNTIF('Project List'!$B$11:$B$510, 'Time &amp; Expenses'!$G6037)=0, "X", ""))</f>
        <v/>
      </c>
    </row>
    <row r="6038" spans="1:14" x14ac:dyDescent="0.25">
      <c r="A6038" s="28"/>
      <c r="B6038" s="74" t="str">
        <f>IF($G6038="", "", IF(IFERROR(INDEX('Project List'!$C$11:$C$510, MATCH($G6038, 'Project List'!$B$11:$B$510, 0)), "")="", "", IFERROR(INDEX('Project List'!$C$11:$C$510, MATCH($G6038, 'Project List'!$B$11:$B$510, 0)), "")))</f>
        <v/>
      </c>
      <c r="C6038" s="1" t="str">
        <f>IF($G6038="", "", IF(IFERROR(INDEX('Project List'!$D$11:$D$510, MATCH($G6038, 'Project List'!$B$11:$B$510, 0)), "")="", "", IFERROR(INDEX('Project List'!$D$11:$D$510, MATCH($G6038, 'Project List'!$B$11:$B$510, 0)), "")))</f>
        <v/>
      </c>
      <c r="D6038" s="79" t="str">
        <f>IF($G6038="", "", IF(IFERROR(INDEX('Project List'!$H$11:$H$510, MATCH($G6038, 'Project List'!$B$11:$B$510, 0)), "")="", "", IFERROR(INDEX('Project List'!$H$11:$H$510, MATCH($G6038, 'Project List'!$B$11:$B$510, 0)), "")))</f>
        <v/>
      </c>
      <c r="E6038" s="67" t="str">
        <f>IF($G6038="", "", IF(IFERROR(INDEX('Project List'!$I$11:$I$510, MATCH($G6038, 'Project List'!$B$11:$B$510, 0)), "")="", "", IFERROR(INDEX('Project List'!$I$11:$I$510, MATCH($G6038, 'Project List'!$B$11:$B$510, 0)), "")))</f>
        <v/>
      </c>
      <c r="F6038" s="28"/>
      <c r="G6038" s="118"/>
      <c r="H6038" s="120"/>
      <c r="I6038" s="119"/>
      <c r="J6038" s="122"/>
      <c r="K6038" s="135"/>
      <c r="L6038" s="28"/>
      <c r="N6038" s="45" t="str">
        <f>IF($G6038="", "", IF(COUNTIF('Project List'!$B$11:$B$510, 'Time &amp; Expenses'!$G6038)=0, "X", ""))</f>
        <v/>
      </c>
    </row>
    <row r="6039" spans="1:14" x14ac:dyDescent="0.25">
      <c r="A6039" s="28"/>
      <c r="B6039" s="74" t="str">
        <f>IF($G6039="", "", IF(IFERROR(INDEX('Project List'!$C$11:$C$510, MATCH($G6039, 'Project List'!$B$11:$B$510, 0)), "")="", "", IFERROR(INDEX('Project List'!$C$11:$C$510, MATCH($G6039, 'Project List'!$B$11:$B$510, 0)), "")))</f>
        <v/>
      </c>
      <c r="C6039" s="1" t="str">
        <f>IF($G6039="", "", IF(IFERROR(INDEX('Project List'!$D$11:$D$510, MATCH($G6039, 'Project List'!$B$11:$B$510, 0)), "")="", "", IFERROR(INDEX('Project List'!$D$11:$D$510, MATCH($G6039, 'Project List'!$B$11:$B$510, 0)), "")))</f>
        <v/>
      </c>
      <c r="D6039" s="79" t="str">
        <f>IF($G6039="", "", IF(IFERROR(INDEX('Project List'!$H$11:$H$510, MATCH($G6039, 'Project List'!$B$11:$B$510, 0)), "")="", "", IFERROR(INDEX('Project List'!$H$11:$H$510, MATCH($G6039, 'Project List'!$B$11:$B$510, 0)), "")))</f>
        <v/>
      </c>
      <c r="E6039" s="67" t="str">
        <f>IF($G6039="", "", IF(IFERROR(INDEX('Project List'!$I$11:$I$510, MATCH($G6039, 'Project List'!$B$11:$B$510, 0)), "")="", "", IFERROR(INDEX('Project List'!$I$11:$I$510, MATCH($G6039, 'Project List'!$B$11:$B$510, 0)), "")))</f>
        <v/>
      </c>
      <c r="F6039" s="28"/>
      <c r="G6039" s="118"/>
      <c r="H6039" s="120"/>
      <c r="I6039" s="119"/>
      <c r="J6039" s="122"/>
      <c r="K6039" s="135"/>
      <c r="L6039" s="28"/>
      <c r="N6039" s="45" t="str">
        <f>IF($G6039="", "", IF(COUNTIF('Project List'!$B$11:$B$510, 'Time &amp; Expenses'!$G6039)=0, "X", ""))</f>
        <v/>
      </c>
    </row>
    <row r="6040" spans="1:14" x14ac:dyDescent="0.25">
      <c r="A6040" s="28"/>
      <c r="B6040" s="74" t="str">
        <f>IF($G6040="", "", IF(IFERROR(INDEX('Project List'!$C$11:$C$510, MATCH($G6040, 'Project List'!$B$11:$B$510, 0)), "")="", "", IFERROR(INDEX('Project List'!$C$11:$C$510, MATCH($G6040, 'Project List'!$B$11:$B$510, 0)), "")))</f>
        <v/>
      </c>
      <c r="C6040" s="1" t="str">
        <f>IF($G6040="", "", IF(IFERROR(INDEX('Project List'!$D$11:$D$510, MATCH($G6040, 'Project List'!$B$11:$B$510, 0)), "")="", "", IFERROR(INDEX('Project List'!$D$11:$D$510, MATCH($G6040, 'Project List'!$B$11:$B$510, 0)), "")))</f>
        <v/>
      </c>
      <c r="D6040" s="79" t="str">
        <f>IF($G6040="", "", IF(IFERROR(INDEX('Project List'!$H$11:$H$510, MATCH($G6040, 'Project List'!$B$11:$B$510, 0)), "")="", "", IFERROR(INDEX('Project List'!$H$11:$H$510, MATCH($G6040, 'Project List'!$B$11:$B$510, 0)), "")))</f>
        <v/>
      </c>
      <c r="E6040" s="67" t="str">
        <f>IF($G6040="", "", IF(IFERROR(INDEX('Project List'!$I$11:$I$510, MATCH($G6040, 'Project List'!$B$11:$B$510, 0)), "")="", "", IFERROR(INDEX('Project List'!$I$11:$I$510, MATCH($G6040, 'Project List'!$B$11:$B$510, 0)), "")))</f>
        <v/>
      </c>
      <c r="F6040" s="28"/>
      <c r="G6040" s="118"/>
      <c r="H6040" s="120"/>
      <c r="I6040" s="119"/>
      <c r="J6040" s="122"/>
      <c r="K6040" s="135"/>
      <c r="L6040" s="28"/>
      <c r="N6040" s="45" t="str">
        <f>IF($G6040="", "", IF(COUNTIF('Project List'!$B$11:$B$510, 'Time &amp; Expenses'!$G6040)=0, "X", ""))</f>
        <v/>
      </c>
    </row>
    <row r="6041" spans="1:14" x14ac:dyDescent="0.25">
      <c r="A6041" s="28"/>
      <c r="B6041" s="74" t="str">
        <f>IF($G6041="", "", IF(IFERROR(INDEX('Project List'!$C$11:$C$510, MATCH($G6041, 'Project List'!$B$11:$B$510, 0)), "")="", "", IFERROR(INDEX('Project List'!$C$11:$C$510, MATCH($G6041, 'Project List'!$B$11:$B$510, 0)), "")))</f>
        <v/>
      </c>
      <c r="C6041" s="1" t="str">
        <f>IF($G6041="", "", IF(IFERROR(INDEX('Project List'!$D$11:$D$510, MATCH($G6041, 'Project List'!$B$11:$B$510, 0)), "")="", "", IFERROR(INDEX('Project List'!$D$11:$D$510, MATCH($G6041, 'Project List'!$B$11:$B$510, 0)), "")))</f>
        <v/>
      </c>
      <c r="D6041" s="79" t="str">
        <f>IF($G6041="", "", IF(IFERROR(INDEX('Project List'!$H$11:$H$510, MATCH($G6041, 'Project List'!$B$11:$B$510, 0)), "")="", "", IFERROR(INDEX('Project List'!$H$11:$H$510, MATCH($G6041, 'Project List'!$B$11:$B$510, 0)), "")))</f>
        <v/>
      </c>
      <c r="E6041" s="67" t="str">
        <f>IF($G6041="", "", IF(IFERROR(INDEX('Project List'!$I$11:$I$510, MATCH($G6041, 'Project List'!$B$11:$B$510, 0)), "")="", "", IFERROR(INDEX('Project List'!$I$11:$I$510, MATCH($G6041, 'Project List'!$B$11:$B$510, 0)), "")))</f>
        <v/>
      </c>
      <c r="F6041" s="28"/>
      <c r="G6041" s="118"/>
      <c r="H6041" s="120"/>
      <c r="I6041" s="119"/>
      <c r="J6041" s="122"/>
      <c r="K6041" s="135"/>
      <c r="L6041" s="28"/>
      <c r="N6041" s="45" t="str">
        <f>IF($G6041="", "", IF(COUNTIF('Project List'!$B$11:$B$510, 'Time &amp; Expenses'!$G6041)=0, "X", ""))</f>
        <v/>
      </c>
    </row>
    <row r="6042" spans="1:14" x14ac:dyDescent="0.25">
      <c r="A6042" s="28"/>
      <c r="B6042" s="74" t="str">
        <f>IF($G6042="", "", IF(IFERROR(INDEX('Project List'!$C$11:$C$510, MATCH($G6042, 'Project List'!$B$11:$B$510, 0)), "")="", "", IFERROR(INDEX('Project List'!$C$11:$C$510, MATCH($G6042, 'Project List'!$B$11:$B$510, 0)), "")))</f>
        <v/>
      </c>
      <c r="C6042" s="1" t="str">
        <f>IF($G6042="", "", IF(IFERROR(INDEX('Project List'!$D$11:$D$510, MATCH($G6042, 'Project List'!$B$11:$B$510, 0)), "")="", "", IFERROR(INDEX('Project List'!$D$11:$D$510, MATCH($G6042, 'Project List'!$B$11:$B$510, 0)), "")))</f>
        <v/>
      </c>
      <c r="D6042" s="79" t="str">
        <f>IF($G6042="", "", IF(IFERROR(INDEX('Project List'!$H$11:$H$510, MATCH($G6042, 'Project List'!$B$11:$B$510, 0)), "")="", "", IFERROR(INDEX('Project List'!$H$11:$H$510, MATCH($G6042, 'Project List'!$B$11:$B$510, 0)), "")))</f>
        <v/>
      </c>
      <c r="E6042" s="67" t="str">
        <f>IF($G6042="", "", IF(IFERROR(INDEX('Project List'!$I$11:$I$510, MATCH($G6042, 'Project List'!$B$11:$B$510, 0)), "")="", "", IFERROR(INDEX('Project List'!$I$11:$I$510, MATCH($G6042, 'Project List'!$B$11:$B$510, 0)), "")))</f>
        <v/>
      </c>
      <c r="F6042" s="28"/>
      <c r="G6042" s="118"/>
      <c r="H6042" s="120"/>
      <c r="I6042" s="119"/>
      <c r="J6042" s="122"/>
      <c r="K6042" s="135"/>
      <c r="L6042" s="28"/>
      <c r="N6042" s="45" t="str">
        <f>IF($G6042="", "", IF(COUNTIF('Project List'!$B$11:$B$510, 'Time &amp; Expenses'!$G6042)=0, "X", ""))</f>
        <v/>
      </c>
    </row>
    <row r="6043" spans="1:14" x14ac:dyDescent="0.25">
      <c r="A6043" s="28"/>
      <c r="B6043" s="74" t="str">
        <f>IF($G6043="", "", IF(IFERROR(INDEX('Project List'!$C$11:$C$510, MATCH($G6043, 'Project List'!$B$11:$B$510, 0)), "")="", "", IFERROR(INDEX('Project List'!$C$11:$C$510, MATCH($G6043, 'Project List'!$B$11:$B$510, 0)), "")))</f>
        <v/>
      </c>
      <c r="C6043" s="1" t="str">
        <f>IF($G6043="", "", IF(IFERROR(INDEX('Project List'!$D$11:$D$510, MATCH($G6043, 'Project List'!$B$11:$B$510, 0)), "")="", "", IFERROR(INDEX('Project List'!$D$11:$D$510, MATCH($G6043, 'Project List'!$B$11:$B$510, 0)), "")))</f>
        <v/>
      </c>
      <c r="D6043" s="79" t="str">
        <f>IF($G6043="", "", IF(IFERROR(INDEX('Project List'!$H$11:$H$510, MATCH($G6043, 'Project List'!$B$11:$B$510, 0)), "")="", "", IFERROR(INDEX('Project List'!$H$11:$H$510, MATCH($G6043, 'Project List'!$B$11:$B$510, 0)), "")))</f>
        <v/>
      </c>
      <c r="E6043" s="67" t="str">
        <f>IF($G6043="", "", IF(IFERROR(INDEX('Project List'!$I$11:$I$510, MATCH($G6043, 'Project List'!$B$11:$B$510, 0)), "")="", "", IFERROR(INDEX('Project List'!$I$11:$I$510, MATCH($G6043, 'Project List'!$B$11:$B$510, 0)), "")))</f>
        <v/>
      </c>
      <c r="F6043" s="28"/>
      <c r="G6043" s="118"/>
      <c r="H6043" s="120"/>
      <c r="I6043" s="119"/>
      <c r="J6043" s="122"/>
      <c r="K6043" s="135"/>
      <c r="L6043" s="28"/>
      <c r="N6043" s="45" t="str">
        <f>IF($G6043="", "", IF(COUNTIF('Project List'!$B$11:$B$510, 'Time &amp; Expenses'!$G6043)=0, "X", ""))</f>
        <v/>
      </c>
    </row>
    <row r="6044" spans="1:14" x14ac:dyDescent="0.25">
      <c r="A6044" s="28"/>
      <c r="B6044" s="74" t="str">
        <f>IF($G6044="", "", IF(IFERROR(INDEX('Project List'!$C$11:$C$510, MATCH($G6044, 'Project List'!$B$11:$B$510, 0)), "")="", "", IFERROR(INDEX('Project List'!$C$11:$C$510, MATCH($G6044, 'Project List'!$B$11:$B$510, 0)), "")))</f>
        <v/>
      </c>
      <c r="C6044" s="1" t="str">
        <f>IF($G6044="", "", IF(IFERROR(INDEX('Project List'!$D$11:$D$510, MATCH($G6044, 'Project List'!$B$11:$B$510, 0)), "")="", "", IFERROR(INDEX('Project List'!$D$11:$D$510, MATCH($G6044, 'Project List'!$B$11:$B$510, 0)), "")))</f>
        <v/>
      </c>
      <c r="D6044" s="79" t="str">
        <f>IF($G6044="", "", IF(IFERROR(INDEX('Project List'!$H$11:$H$510, MATCH($G6044, 'Project List'!$B$11:$B$510, 0)), "")="", "", IFERROR(INDEX('Project List'!$H$11:$H$510, MATCH($G6044, 'Project List'!$B$11:$B$510, 0)), "")))</f>
        <v/>
      </c>
      <c r="E6044" s="67" t="str">
        <f>IF($G6044="", "", IF(IFERROR(INDEX('Project List'!$I$11:$I$510, MATCH($G6044, 'Project List'!$B$11:$B$510, 0)), "")="", "", IFERROR(INDEX('Project List'!$I$11:$I$510, MATCH($G6044, 'Project List'!$B$11:$B$510, 0)), "")))</f>
        <v/>
      </c>
      <c r="F6044" s="28"/>
      <c r="G6044" s="118"/>
      <c r="H6044" s="120"/>
      <c r="I6044" s="119"/>
      <c r="J6044" s="122"/>
      <c r="K6044" s="135"/>
      <c r="L6044" s="28"/>
      <c r="N6044" s="45" t="str">
        <f>IF($G6044="", "", IF(COUNTIF('Project List'!$B$11:$B$510, 'Time &amp; Expenses'!$G6044)=0, "X", ""))</f>
        <v/>
      </c>
    </row>
    <row r="6045" spans="1:14" x14ac:dyDescent="0.25">
      <c r="A6045" s="28"/>
      <c r="B6045" s="74" t="str">
        <f>IF($G6045="", "", IF(IFERROR(INDEX('Project List'!$C$11:$C$510, MATCH($G6045, 'Project List'!$B$11:$B$510, 0)), "")="", "", IFERROR(INDEX('Project List'!$C$11:$C$510, MATCH($G6045, 'Project List'!$B$11:$B$510, 0)), "")))</f>
        <v/>
      </c>
      <c r="C6045" s="1" t="str">
        <f>IF($G6045="", "", IF(IFERROR(INDEX('Project List'!$D$11:$D$510, MATCH($G6045, 'Project List'!$B$11:$B$510, 0)), "")="", "", IFERROR(INDEX('Project List'!$D$11:$D$510, MATCH($G6045, 'Project List'!$B$11:$B$510, 0)), "")))</f>
        <v/>
      </c>
      <c r="D6045" s="79" t="str">
        <f>IF($G6045="", "", IF(IFERROR(INDEX('Project List'!$H$11:$H$510, MATCH($G6045, 'Project List'!$B$11:$B$510, 0)), "")="", "", IFERROR(INDEX('Project List'!$H$11:$H$510, MATCH($G6045, 'Project List'!$B$11:$B$510, 0)), "")))</f>
        <v/>
      </c>
      <c r="E6045" s="67" t="str">
        <f>IF($G6045="", "", IF(IFERROR(INDEX('Project List'!$I$11:$I$510, MATCH($G6045, 'Project List'!$B$11:$B$510, 0)), "")="", "", IFERROR(INDEX('Project List'!$I$11:$I$510, MATCH($G6045, 'Project List'!$B$11:$B$510, 0)), "")))</f>
        <v/>
      </c>
      <c r="F6045" s="28"/>
      <c r="G6045" s="118"/>
      <c r="H6045" s="120"/>
      <c r="I6045" s="119"/>
      <c r="J6045" s="122"/>
      <c r="K6045" s="135"/>
      <c r="L6045" s="28"/>
      <c r="N6045" s="45" t="str">
        <f>IF($G6045="", "", IF(COUNTIF('Project List'!$B$11:$B$510, 'Time &amp; Expenses'!$G6045)=0, "X", ""))</f>
        <v/>
      </c>
    </row>
    <row r="6046" spans="1:14" x14ac:dyDescent="0.25">
      <c r="A6046" s="28"/>
      <c r="B6046" s="74" t="str">
        <f>IF($G6046="", "", IF(IFERROR(INDEX('Project List'!$C$11:$C$510, MATCH($G6046, 'Project List'!$B$11:$B$510, 0)), "")="", "", IFERROR(INDEX('Project List'!$C$11:$C$510, MATCH($G6046, 'Project List'!$B$11:$B$510, 0)), "")))</f>
        <v/>
      </c>
      <c r="C6046" s="1" t="str">
        <f>IF($G6046="", "", IF(IFERROR(INDEX('Project List'!$D$11:$D$510, MATCH($G6046, 'Project List'!$B$11:$B$510, 0)), "")="", "", IFERROR(INDEX('Project List'!$D$11:$D$510, MATCH($G6046, 'Project List'!$B$11:$B$510, 0)), "")))</f>
        <v/>
      </c>
      <c r="D6046" s="79" t="str">
        <f>IF($G6046="", "", IF(IFERROR(INDEX('Project List'!$H$11:$H$510, MATCH($G6046, 'Project List'!$B$11:$B$510, 0)), "")="", "", IFERROR(INDEX('Project List'!$H$11:$H$510, MATCH($G6046, 'Project List'!$B$11:$B$510, 0)), "")))</f>
        <v/>
      </c>
      <c r="E6046" s="67" t="str">
        <f>IF($G6046="", "", IF(IFERROR(INDEX('Project List'!$I$11:$I$510, MATCH($G6046, 'Project List'!$B$11:$B$510, 0)), "")="", "", IFERROR(INDEX('Project List'!$I$11:$I$510, MATCH($G6046, 'Project List'!$B$11:$B$510, 0)), "")))</f>
        <v/>
      </c>
      <c r="F6046" s="28"/>
      <c r="G6046" s="118"/>
      <c r="H6046" s="120"/>
      <c r="I6046" s="119"/>
      <c r="J6046" s="122"/>
      <c r="K6046" s="135"/>
      <c r="L6046" s="28"/>
      <c r="N6046" s="45" t="str">
        <f>IF($G6046="", "", IF(COUNTIF('Project List'!$B$11:$B$510, 'Time &amp; Expenses'!$G6046)=0, "X", ""))</f>
        <v/>
      </c>
    </row>
    <row r="6047" spans="1:14" x14ac:dyDescent="0.25">
      <c r="A6047" s="28"/>
      <c r="B6047" s="74" t="str">
        <f>IF($G6047="", "", IF(IFERROR(INDEX('Project List'!$C$11:$C$510, MATCH($G6047, 'Project List'!$B$11:$B$510, 0)), "")="", "", IFERROR(INDEX('Project List'!$C$11:$C$510, MATCH($G6047, 'Project List'!$B$11:$B$510, 0)), "")))</f>
        <v/>
      </c>
      <c r="C6047" s="1" t="str">
        <f>IF($G6047="", "", IF(IFERROR(INDEX('Project List'!$D$11:$D$510, MATCH($G6047, 'Project List'!$B$11:$B$510, 0)), "")="", "", IFERROR(INDEX('Project List'!$D$11:$D$510, MATCH($G6047, 'Project List'!$B$11:$B$510, 0)), "")))</f>
        <v/>
      </c>
      <c r="D6047" s="79" t="str">
        <f>IF($G6047="", "", IF(IFERROR(INDEX('Project List'!$H$11:$H$510, MATCH($G6047, 'Project List'!$B$11:$B$510, 0)), "")="", "", IFERROR(INDEX('Project List'!$H$11:$H$510, MATCH($G6047, 'Project List'!$B$11:$B$510, 0)), "")))</f>
        <v/>
      </c>
      <c r="E6047" s="67" t="str">
        <f>IF($G6047="", "", IF(IFERROR(INDEX('Project List'!$I$11:$I$510, MATCH($G6047, 'Project List'!$B$11:$B$510, 0)), "")="", "", IFERROR(INDEX('Project List'!$I$11:$I$510, MATCH($G6047, 'Project List'!$B$11:$B$510, 0)), "")))</f>
        <v/>
      </c>
      <c r="F6047" s="28"/>
      <c r="G6047" s="118"/>
      <c r="H6047" s="120"/>
      <c r="I6047" s="119"/>
      <c r="J6047" s="122"/>
      <c r="K6047" s="135"/>
      <c r="L6047" s="28"/>
      <c r="N6047" s="45" t="str">
        <f>IF($G6047="", "", IF(COUNTIF('Project List'!$B$11:$B$510, 'Time &amp; Expenses'!$G6047)=0, "X", ""))</f>
        <v/>
      </c>
    </row>
    <row r="6048" spans="1:14" x14ac:dyDescent="0.25">
      <c r="A6048" s="28"/>
      <c r="B6048" s="74" t="str">
        <f>IF($G6048="", "", IF(IFERROR(INDEX('Project List'!$C$11:$C$510, MATCH($G6048, 'Project List'!$B$11:$B$510, 0)), "")="", "", IFERROR(INDEX('Project List'!$C$11:$C$510, MATCH($G6048, 'Project List'!$B$11:$B$510, 0)), "")))</f>
        <v/>
      </c>
      <c r="C6048" s="1" t="str">
        <f>IF($G6048="", "", IF(IFERROR(INDEX('Project List'!$D$11:$D$510, MATCH($G6048, 'Project List'!$B$11:$B$510, 0)), "")="", "", IFERROR(INDEX('Project List'!$D$11:$D$510, MATCH($G6048, 'Project List'!$B$11:$B$510, 0)), "")))</f>
        <v/>
      </c>
      <c r="D6048" s="79" t="str">
        <f>IF($G6048="", "", IF(IFERROR(INDEX('Project List'!$H$11:$H$510, MATCH($G6048, 'Project List'!$B$11:$B$510, 0)), "")="", "", IFERROR(INDEX('Project List'!$H$11:$H$510, MATCH($G6048, 'Project List'!$B$11:$B$510, 0)), "")))</f>
        <v/>
      </c>
      <c r="E6048" s="67" t="str">
        <f>IF($G6048="", "", IF(IFERROR(INDEX('Project List'!$I$11:$I$510, MATCH($G6048, 'Project List'!$B$11:$B$510, 0)), "")="", "", IFERROR(INDEX('Project List'!$I$11:$I$510, MATCH($G6048, 'Project List'!$B$11:$B$510, 0)), "")))</f>
        <v/>
      </c>
      <c r="F6048" s="28"/>
      <c r="G6048" s="118"/>
      <c r="H6048" s="120"/>
      <c r="I6048" s="119"/>
      <c r="J6048" s="122"/>
      <c r="K6048" s="135"/>
      <c r="L6048" s="28"/>
      <c r="N6048" s="45" t="str">
        <f>IF($G6048="", "", IF(COUNTIF('Project List'!$B$11:$B$510, 'Time &amp; Expenses'!$G6048)=0, "X", ""))</f>
        <v/>
      </c>
    </row>
    <row r="6049" spans="1:14" x14ac:dyDescent="0.25">
      <c r="A6049" s="28"/>
      <c r="B6049" s="74" t="str">
        <f>IF($G6049="", "", IF(IFERROR(INDEX('Project List'!$C$11:$C$510, MATCH($G6049, 'Project List'!$B$11:$B$510, 0)), "")="", "", IFERROR(INDEX('Project List'!$C$11:$C$510, MATCH($G6049, 'Project List'!$B$11:$B$510, 0)), "")))</f>
        <v/>
      </c>
      <c r="C6049" s="1" t="str">
        <f>IF($G6049="", "", IF(IFERROR(INDEX('Project List'!$D$11:$D$510, MATCH($G6049, 'Project List'!$B$11:$B$510, 0)), "")="", "", IFERROR(INDEX('Project List'!$D$11:$D$510, MATCH($G6049, 'Project List'!$B$11:$B$510, 0)), "")))</f>
        <v/>
      </c>
      <c r="D6049" s="79" t="str">
        <f>IF($G6049="", "", IF(IFERROR(INDEX('Project List'!$H$11:$H$510, MATCH($G6049, 'Project List'!$B$11:$B$510, 0)), "")="", "", IFERROR(INDEX('Project List'!$H$11:$H$510, MATCH($G6049, 'Project List'!$B$11:$B$510, 0)), "")))</f>
        <v/>
      </c>
      <c r="E6049" s="67" t="str">
        <f>IF($G6049="", "", IF(IFERROR(INDEX('Project List'!$I$11:$I$510, MATCH($G6049, 'Project List'!$B$11:$B$510, 0)), "")="", "", IFERROR(INDEX('Project List'!$I$11:$I$510, MATCH($G6049, 'Project List'!$B$11:$B$510, 0)), "")))</f>
        <v/>
      </c>
      <c r="F6049" s="28"/>
      <c r="G6049" s="118"/>
      <c r="H6049" s="120"/>
      <c r="I6049" s="119"/>
      <c r="J6049" s="122"/>
      <c r="K6049" s="135"/>
      <c r="L6049" s="28"/>
      <c r="N6049" s="45" t="str">
        <f>IF($G6049="", "", IF(COUNTIF('Project List'!$B$11:$B$510, 'Time &amp; Expenses'!$G6049)=0, "X", ""))</f>
        <v/>
      </c>
    </row>
    <row r="6050" spans="1:14" x14ac:dyDescent="0.25">
      <c r="A6050" s="28"/>
      <c r="B6050" s="74" t="str">
        <f>IF($G6050="", "", IF(IFERROR(INDEX('Project List'!$C$11:$C$510, MATCH($G6050, 'Project List'!$B$11:$B$510, 0)), "")="", "", IFERROR(INDEX('Project List'!$C$11:$C$510, MATCH($G6050, 'Project List'!$B$11:$B$510, 0)), "")))</f>
        <v/>
      </c>
      <c r="C6050" s="1" t="str">
        <f>IF($G6050="", "", IF(IFERROR(INDEX('Project List'!$D$11:$D$510, MATCH($G6050, 'Project List'!$B$11:$B$510, 0)), "")="", "", IFERROR(INDEX('Project List'!$D$11:$D$510, MATCH($G6050, 'Project List'!$B$11:$B$510, 0)), "")))</f>
        <v/>
      </c>
      <c r="D6050" s="79" t="str">
        <f>IF($G6050="", "", IF(IFERROR(INDEX('Project List'!$H$11:$H$510, MATCH($G6050, 'Project List'!$B$11:$B$510, 0)), "")="", "", IFERROR(INDEX('Project List'!$H$11:$H$510, MATCH($G6050, 'Project List'!$B$11:$B$510, 0)), "")))</f>
        <v/>
      </c>
      <c r="E6050" s="67" t="str">
        <f>IF($G6050="", "", IF(IFERROR(INDEX('Project List'!$I$11:$I$510, MATCH($G6050, 'Project List'!$B$11:$B$510, 0)), "")="", "", IFERROR(INDEX('Project List'!$I$11:$I$510, MATCH($G6050, 'Project List'!$B$11:$B$510, 0)), "")))</f>
        <v/>
      </c>
      <c r="F6050" s="28"/>
      <c r="G6050" s="118"/>
      <c r="H6050" s="120"/>
      <c r="I6050" s="119"/>
      <c r="J6050" s="122"/>
      <c r="K6050" s="135"/>
      <c r="L6050" s="28"/>
      <c r="N6050" s="45" t="str">
        <f>IF($G6050="", "", IF(COUNTIF('Project List'!$B$11:$B$510, 'Time &amp; Expenses'!$G6050)=0, "X", ""))</f>
        <v/>
      </c>
    </row>
    <row r="6051" spans="1:14" x14ac:dyDescent="0.25">
      <c r="A6051" s="28"/>
      <c r="B6051" s="74" t="str">
        <f>IF($G6051="", "", IF(IFERROR(INDEX('Project List'!$C$11:$C$510, MATCH($G6051, 'Project List'!$B$11:$B$510, 0)), "")="", "", IFERROR(INDEX('Project List'!$C$11:$C$510, MATCH($G6051, 'Project List'!$B$11:$B$510, 0)), "")))</f>
        <v/>
      </c>
      <c r="C6051" s="1" t="str">
        <f>IF($G6051="", "", IF(IFERROR(INDEX('Project List'!$D$11:$D$510, MATCH($G6051, 'Project List'!$B$11:$B$510, 0)), "")="", "", IFERROR(INDEX('Project List'!$D$11:$D$510, MATCH($G6051, 'Project List'!$B$11:$B$510, 0)), "")))</f>
        <v/>
      </c>
      <c r="D6051" s="79" t="str">
        <f>IF($G6051="", "", IF(IFERROR(INDEX('Project List'!$H$11:$H$510, MATCH($G6051, 'Project List'!$B$11:$B$510, 0)), "")="", "", IFERROR(INDEX('Project List'!$H$11:$H$510, MATCH($G6051, 'Project List'!$B$11:$B$510, 0)), "")))</f>
        <v/>
      </c>
      <c r="E6051" s="67" t="str">
        <f>IF($G6051="", "", IF(IFERROR(INDEX('Project List'!$I$11:$I$510, MATCH($G6051, 'Project List'!$B$11:$B$510, 0)), "")="", "", IFERROR(INDEX('Project List'!$I$11:$I$510, MATCH($G6051, 'Project List'!$B$11:$B$510, 0)), "")))</f>
        <v/>
      </c>
      <c r="F6051" s="28"/>
      <c r="G6051" s="118"/>
      <c r="H6051" s="120"/>
      <c r="I6051" s="119"/>
      <c r="J6051" s="122"/>
      <c r="K6051" s="135"/>
      <c r="L6051" s="28"/>
      <c r="N6051" s="45" t="str">
        <f>IF($G6051="", "", IF(COUNTIF('Project List'!$B$11:$B$510, 'Time &amp; Expenses'!$G6051)=0, "X", ""))</f>
        <v/>
      </c>
    </row>
    <row r="6052" spans="1:14" x14ac:dyDescent="0.25">
      <c r="A6052" s="28"/>
      <c r="B6052" s="74" t="str">
        <f>IF($G6052="", "", IF(IFERROR(INDEX('Project List'!$C$11:$C$510, MATCH($G6052, 'Project List'!$B$11:$B$510, 0)), "")="", "", IFERROR(INDEX('Project List'!$C$11:$C$510, MATCH($G6052, 'Project List'!$B$11:$B$510, 0)), "")))</f>
        <v/>
      </c>
      <c r="C6052" s="1" t="str">
        <f>IF($G6052="", "", IF(IFERROR(INDEX('Project List'!$D$11:$D$510, MATCH($G6052, 'Project List'!$B$11:$B$510, 0)), "")="", "", IFERROR(INDEX('Project List'!$D$11:$D$510, MATCH($G6052, 'Project List'!$B$11:$B$510, 0)), "")))</f>
        <v/>
      </c>
      <c r="D6052" s="79" t="str">
        <f>IF($G6052="", "", IF(IFERROR(INDEX('Project List'!$H$11:$H$510, MATCH($G6052, 'Project List'!$B$11:$B$510, 0)), "")="", "", IFERROR(INDEX('Project List'!$H$11:$H$510, MATCH($G6052, 'Project List'!$B$11:$B$510, 0)), "")))</f>
        <v/>
      </c>
      <c r="E6052" s="67" t="str">
        <f>IF($G6052="", "", IF(IFERROR(INDEX('Project List'!$I$11:$I$510, MATCH($G6052, 'Project List'!$B$11:$B$510, 0)), "")="", "", IFERROR(INDEX('Project List'!$I$11:$I$510, MATCH($G6052, 'Project List'!$B$11:$B$510, 0)), "")))</f>
        <v/>
      </c>
      <c r="F6052" s="28"/>
      <c r="G6052" s="118"/>
      <c r="H6052" s="120"/>
      <c r="I6052" s="119"/>
      <c r="J6052" s="122"/>
      <c r="K6052" s="135"/>
      <c r="L6052" s="28"/>
      <c r="N6052" s="45" t="str">
        <f>IF($G6052="", "", IF(COUNTIF('Project List'!$B$11:$B$510, 'Time &amp; Expenses'!$G6052)=0, "X", ""))</f>
        <v/>
      </c>
    </row>
    <row r="6053" spans="1:14" x14ac:dyDescent="0.25">
      <c r="A6053" s="28"/>
      <c r="B6053" s="74" t="str">
        <f>IF($G6053="", "", IF(IFERROR(INDEX('Project List'!$C$11:$C$510, MATCH($G6053, 'Project List'!$B$11:$B$510, 0)), "")="", "", IFERROR(INDEX('Project List'!$C$11:$C$510, MATCH($G6053, 'Project List'!$B$11:$B$510, 0)), "")))</f>
        <v/>
      </c>
      <c r="C6053" s="1" t="str">
        <f>IF($G6053="", "", IF(IFERROR(INDEX('Project List'!$D$11:$D$510, MATCH($G6053, 'Project List'!$B$11:$B$510, 0)), "")="", "", IFERROR(INDEX('Project List'!$D$11:$D$510, MATCH($G6053, 'Project List'!$B$11:$B$510, 0)), "")))</f>
        <v/>
      </c>
      <c r="D6053" s="79" t="str">
        <f>IF($G6053="", "", IF(IFERROR(INDEX('Project List'!$H$11:$H$510, MATCH($G6053, 'Project List'!$B$11:$B$510, 0)), "")="", "", IFERROR(INDEX('Project List'!$H$11:$H$510, MATCH($G6053, 'Project List'!$B$11:$B$510, 0)), "")))</f>
        <v/>
      </c>
      <c r="E6053" s="67" t="str">
        <f>IF($G6053="", "", IF(IFERROR(INDEX('Project List'!$I$11:$I$510, MATCH($G6053, 'Project List'!$B$11:$B$510, 0)), "")="", "", IFERROR(INDEX('Project List'!$I$11:$I$510, MATCH($G6053, 'Project List'!$B$11:$B$510, 0)), "")))</f>
        <v/>
      </c>
      <c r="F6053" s="28"/>
      <c r="G6053" s="118"/>
      <c r="H6053" s="120"/>
      <c r="I6053" s="119"/>
      <c r="J6053" s="122"/>
      <c r="K6053" s="135"/>
      <c r="L6053" s="28"/>
      <c r="N6053" s="45" t="str">
        <f>IF($G6053="", "", IF(COUNTIF('Project List'!$B$11:$B$510, 'Time &amp; Expenses'!$G6053)=0, "X", ""))</f>
        <v/>
      </c>
    </row>
    <row r="6054" spans="1:14" x14ac:dyDescent="0.25">
      <c r="A6054" s="28"/>
      <c r="B6054" s="74" t="str">
        <f>IF($G6054="", "", IF(IFERROR(INDEX('Project List'!$C$11:$C$510, MATCH($G6054, 'Project List'!$B$11:$B$510, 0)), "")="", "", IFERROR(INDEX('Project List'!$C$11:$C$510, MATCH($G6054, 'Project List'!$B$11:$B$510, 0)), "")))</f>
        <v/>
      </c>
      <c r="C6054" s="1" t="str">
        <f>IF($G6054="", "", IF(IFERROR(INDEX('Project List'!$D$11:$D$510, MATCH($G6054, 'Project List'!$B$11:$B$510, 0)), "")="", "", IFERROR(INDEX('Project List'!$D$11:$D$510, MATCH($G6054, 'Project List'!$B$11:$B$510, 0)), "")))</f>
        <v/>
      </c>
      <c r="D6054" s="79" t="str">
        <f>IF($G6054="", "", IF(IFERROR(INDEX('Project List'!$H$11:$H$510, MATCH($G6054, 'Project List'!$B$11:$B$510, 0)), "")="", "", IFERROR(INDEX('Project List'!$H$11:$H$510, MATCH($G6054, 'Project List'!$B$11:$B$510, 0)), "")))</f>
        <v/>
      </c>
      <c r="E6054" s="67" t="str">
        <f>IF($G6054="", "", IF(IFERROR(INDEX('Project List'!$I$11:$I$510, MATCH($G6054, 'Project List'!$B$11:$B$510, 0)), "")="", "", IFERROR(INDEX('Project List'!$I$11:$I$510, MATCH($G6054, 'Project List'!$B$11:$B$510, 0)), "")))</f>
        <v/>
      </c>
      <c r="F6054" s="28"/>
      <c r="G6054" s="118"/>
      <c r="H6054" s="120"/>
      <c r="I6054" s="119"/>
      <c r="J6054" s="122"/>
      <c r="K6054" s="135"/>
      <c r="L6054" s="28"/>
      <c r="N6054" s="45" t="str">
        <f>IF($G6054="", "", IF(COUNTIF('Project List'!$B$11:$B$510, 'Time &amp; Expenses'!$G6054)=0, "X", ""))</f>
        <v/>
      </c>
    </row>
    <row r="6055" spans="1:14" x14ac:dyDescent="0.25">
      <c r="A6055" s="28"/>
      <c r="B6055" s="74" t="str">
        <f>IF($G6055="", "", IF(IFERROR(INDEX('Project List'!$C$11:$C$510, MATCH($G6055, 'Project List'!$B$11:$B$510, 0)), "")="", "", IFERROR(INDEX('Project List'!$C$11:$C$510, MATCH($G6055, 'Project List'!$B$11:$B$510, 0)), "")))</f>
        <v/>
      </c>
      <c r="C6055" s="1" t="str">
        <f>IF($G6055="", "", IF(IFERROR(INDEX('Project List'!$D$11:$D$510, MATCH($G6055, 'Project List'!$B$11:$B$510, 0)), "")="", "", IFERROR(INDEX('Project List'!$D$11:$D$510, MATCH($G6055, 'Project List'!$B$11:$B$510, 0)), "")))</f>
        <v/>
      </c>
      <c r="D6055" s="79" t="str">
        <f>IF($G6055="", "", IF(IFERROR(INDEX('Project List'!$H$11:$H$510, MATCH($G6055, 'Project List'!$B$11:$B$510, 0)), "")="", "", IFERROR(INDEX('Project List'!$H$11:$H$510, MATCH($G6055, 'Project List'!$B$11:$B$510, 0)), "")))</f>
        <v/>
      </c>
      <c r="E6055" s="67" t="str">
        <f>IF($G6055="", "", IF(IFERROR(INDEX('Project List'!$I$11:$I$510, MATCH($G6055, 'Project List'!$B$11:$B$510, 0)), "")="", "", IFERROR(INDEX('Project List'!$I$11:$I$510, MATCH($G6055, 'Project List'!$B$11:$B$510, 0)), "")))</f>
        <v/>
      </c>
      <c r="F6055" s="28"/>
      <c r="G6055" s="118"/>
      <c r="H6055" s="120"/>
      <c r="I6055" s="119"/>
      <c r="J6055" s="122"/>
      <c r="K6055" s="135"/>
      <c r="L6055" s="28"/>
      <c r="N6055" s="45" t="str">
        <f>IF($G6055="", "", IF(COUNTIF('Project List'!$B$11:$B$510, 'Time &amp; Expenses'!$G6055)=0, "X", ""))</f>
        <v/>
      </c>
    </row>
    <row r="6056" spans="1:14" x14ac:dyDescent="0.25">
      <c r="A6056" s="28"/>
      <c r="B6056" s="74" t="str">
        <f>IF($G6056="", "", IF(IFERROR(INDEX('Project List'!$C$11:$C$510, MATCH($G6056, 'Project List'!$B$11:$B$510, 0)), "")="", "", IFERROR(INDEX('Project List'!$C$11:$C$510, MATCH($G6056, 'Project List'!$B$11:$B$510, 0)), "")))</f>
        <v/>
      </c>
      <c r="C6056" s="1" t="str">
        <f>IF($G6056="", "", IF(IFERROR(INDEX('Project List'!$D$11:$D$510, MATCH($G6056, 'Project List'!$B$11:$B$510, 0)), "")="", "", IFERROR(INDEX('Project List'!$D$11:$D$510, MATCH($G6056, 'Project List'!$B$11:$B$510, 0)), "")))</f>
        <v/>
      </c>
      <c r="D6056" s="79" t="str">
        <f>IF($G6056="", "", IF(IFERROR(INDEX('Project List'!$H$11:$H$510, MATCH($G6056, 'Project List'!$B$11:$B$510, 0)), "")="", "", IFERROR(INDEX('Project List'!$H$11:$H$510, MATCH($G6056, 'Project List'!$B$11:$B$510, 0)), "")))</f>
        <v/>
      </c>
      <c r="E6056" s="67" t="str">
        <f>IF($G6056="", "", IF(IFERROR(INDEX('Project List'!$I$11:$I$510, MATCH($G6056, 'Project List'!$B$11:$B$510, 0)), "")="", "", IFERROR(INDEX('Project List'!$I$11:$I$510, MATCH($G6056, 'Project List'!$B$11:$B$510, 0)), "")))</f>
        <v/>
      </c>
      <c r="F6056" s="28"/>
      <c r="G6056" s="118"/>
      <c r="H6056" s="120"/>
      <c r="I6056" s="119"/>
      <c r="J6056" s="122"/>
      <c r="K6056" s="135"/>
      <c r="L6056" s="28"/>
      <c r="N6056" s="45" t="str">
        <f>IF($G6056="", "", IF(COUNTIF('Project List'!$B$11:$B$510, 'Time &amp; Expenses'!$G6056)=0, "X", ""))</f>
        <v/>
      </c>
    </row>
    <row r="6057" spans="1:14" x14ac:dyDescent="0.25">
      <c r="A6057" s="28"/>
      <c r="B6057" s="74" t="str">
        <f>IF($G6057="", "", IF(IFERROR(INDEX('Project List'!$C$11:$C$510, MATCH($G6057, 'Project List'!$B$11:$B$510, 0)), "")="", "", IFERROR(INDEX('Project List'!$C$11:$C$510, MATCH($G6057, 'Project List'!$B$11:$B$510, 0)), "")))</f>
        <v/>
      </c>
      <c r="C6057" s="1" t="str">
        <f>IF($G6057="", "", IF(IFERROR(INDEX('Project List'!$D$11:$D$510, MATCH($G6057, 'Project List'!$B$11:$B$510, 0)), "")="", "", IFERROR(INDEX('Project List'!$D$11:$D$510, MATCH($G6057, 'Project List'!$B$11:$B$510, 0)), "")))</f>
        <v/>
      </c>
      <c r="D6057" s="79" t="str">
        <f>IF($G6057="", "", IF(IFERROR(INDEX('Project List'!$H$11:$H$510, MATCH($G6057, 'Project List'!$B$11:$B$510, 0)), "")="", "", IFERROR(INDEX('Project List'!$H$11:$H$510, MATCH($G6057, 'Project List'!$B$11:$B$510, 0)), "")))</f>
        <v/>
      </c>
      <c r="E6057" s="67" t="str">
        <f>IF($G6057="", "", IF(IFERROR(INDEX('Project List'!$I$11:$I$510, MATCH($G6057, 'Project List'!$B$11:$B$510, 0)), "")="", "", IFERROR(INDEX('Project List'!$I$11:$I$510, MATCH($G6057, 'Project List'!$B$11:$B$510, 0)), "")))</f>
        <v/>
      </c>
      <c r="F6057" s="28"/>
      <c r="G6057" s="118"/>
      <c r="H6057" s="120"/>
      <c r="I6057" s="119"/>
      <c r="J6057" s="122"/>
      <c r="K6057" s="135"/>
      <c r="L6057" s="28"/>
      <c r="N6057" s="45" t="str">
        <f>IF($G6057="", "", IF(COUNTIF('Project List'!$B$11:$B$510, 'Time &amp; Expenses'!$G6057)=0, "X", ""))</f>
        <v/>
      </c>
    </row>
    <row r="6058" spans="1:14" x14ac:dyDescent="0.25">
      <c r="A6058" s="28"/>
      <c r="B6058" s="74" t="str">
        <f>IF($G6058="", "", IF(IFERROR(INDEX('Project List'!$C$11:$C$510, MATCH($G6058, 'Project List'!$B$11:$B$510, 0)), "")="", "", IFERROR(INDEX('Project List'!$C$11:$C$510, MATCH($G6058, 'Project List'!$B$11:$B$510, 0)), "")))</f>
        <v/>
      </c>
      <c r="C6058" s="1" t="str">
        <f>IF($G6058="", "", IF(IFERROR(INDEX('Project List'!$D$11:$D$510, MATCH($G6058, 'Project List'!$B$11:$B$510, 0)), "")="", "", IFERROR(INDEX('Project List'!$D$11:$D$510, MATCH($G6058, 'Project List'!$B$11:$B$510, 0)), "")))</f>
        <v/>
      </c>
      <c r="D6058" s="79" t="str">
        <f>IF($G6058="", "", IF(IFERROR(INDEX('Project List'!$H$11:$H$510, MATCH($G6058, 'Project List'!$B$11:$B$510, 0)), "")="", "", IFERROR(INDEX('Project List'!$H$11:$H$510, MATCH($G6058, 'Project List'!$B$11:$B$510, 0)), "")))</f>
        <v/>
      </c>
      <c r="E6058" s="67" t="str">
        <f>IF($G6058="", "", IF(IFERROR(INDEX('Project List'!$I$11:$I$510, MATCH($G6058, 'Project List'!$B$11:$B$510, 0)), "")="", "", IFERROR(INDEX('Project List'!$I$11:$I$510, MATCH($G6058, 'Project List'!$B$11:$B$510, 0)), "")))</f>
        <v/>
      </c>
      <c r="F6058" s="28"/>
      <c r="G6058" s="118"/>
      <c r="H6058" s="120"/>
      <c r="I6058" s="119"/>
      <c r="J6058" s="122"/>
      <c r="K6058" s="135"/>
      <c r="L6058" s="28"/>
      <c r="N6058" s="45" t="str">
        <f>IF($G6058="", "", IF(COUNTIF('Project List'!$B$11:$B$510, 'Time &amp; Expenses'!$G6058)=0, "X", ""))</f>
        <v/>
      </c>
    </row>
    <row r="6059" spans="1:14" x14ac:dyDescent="0.25">
      <c r="A6059" s="28"/>
      <c r="B6059" s="74" t="str">
        <f>IF($G6059="", "", IF(IFERROR(INDEX('Project List'!$C$11:$C$510, MATCH($G6059, 'Project List'!$B$11:$B$510, 0)), "")="", "", IFERROR(INDEX('Project List'!$C$11:$C$510, MATCH($G6059, 'Project List'!$B$11:$B$510, 0)), "")))</f>
        <v/>
      </c>
      <c r="C6059" s="1" t="str">
        <f>IF($G6059="", "", IF(IFERROR(INDEX('Project List'!$D$11:$D$510, MATCH($G6059, 'Project List'!$B$11:$B$510, 0)), "")="", "", IFERROR(INDEX('Project List'!$D$11:$D$510, MATCH($G6059, 'Project List'!$B$11:$B$510, 0)), "")))</f>
        <v/>
      </c>
      <c r="D6059" s="79" t="str">
        <f>IF($G6059="", "", IF(IFERROR(INDEX('Project List'!$H$11:$H$510, MATCH($G6059, 'Project List'!$B$11:$B$510, 0)), "")="", "", IFERROR(INDEX('Project List'!$H$11:$H$510, MATCH($G6059, 'Project List'!$B$11:$B$510, 0)), "")))</f>
        <v/>
      </c>
      <c r="E6059" s="67" t="str">
        <f>IF($G6059="", "", IF(IFERROR(INDEX('Project List'!$I$11:$I$510, MATCH($G6059, 'Project List'!$B$11:$B$510, 0)), "")="", "", IFERROR(INDEX('Project List'!$I$11:$I$510, MATCH($G6059, 'Project List'!$B$11:$B$510, 0)), "")))</f>
        <v/>
      </c>
      <c r="F6059" s="28"/>
      <c r="G6059" s="118"/>
      <c r="H6059" s="120"/>
      <c r="I6059" s="119"/>
      <c r="J6059" s="122"/>
      <c r="K6059" s="135"/>
      <c r="L6059" s="28"/>
      <c r="N6059" s="45" t="str">
        <f>IF($G6059="", "", IF(COUNTIF('Project List'!$B$11:$B$510, 'Time &amp; Expenses'!$G6059)=0, "X", ""))</f>
        <v/>
      </c>
    </row>
    <row r="6060" spans="1:14" x14ac:dyDescent="0.25">
      <c r="A6060" s="28"/>
      <c r="B6060" s="74" t="str">
        <f>IF($G6060="", "", IF(IFERROR(INDEX('Project List'!$C$11:$C$510, MATCH($G6060, 'Project List'!$B$11:$B$510, 0)), "")="", "", IFERROR(INDEX('Project List'!$C$11:$C$510, MATCH($G6060, 'Project List'!$B$11:$B$510, 0)), "")))</f>
        <v/>
      </c>
      <c r="C6060" s="1" t="str">
        <f>IF($G6060="", "", IF(IFERROR(INDEX('Project List'!$D$11:$D$510, MATCH($G6060, 'Project List'!$B$11:$B$510, 0)), "")="", "", IFERROR(INDEX('Project List'!$D$11:$D$510, MATCH($G6060, 'Project List'!$B$11:$B$510, 0)), "")))</f>
        <v/>
      </c>
      <c r="D6060" s="79" t="str">
        <f>IF($G6060="", "", IF(IFERROR(INDEX('Project List'!$H$11:$H$510, MATCH($G6060, 'Project List'!$B$11:$B$510, 0)), "")="", "", IFERROR(INDEX('Project List'!$H$11:$H$510, MATCH($G6060, 'Project List'!$B$11:$B$510, 0)), "")))</f>
        <v/>
      </c>
      <c r="E6060" s="67" t="str">
        <f>IF($G6060="", "", IF(IFERROR(INDEX('Project List'!$I$11:$I$510, MATCH($G6060, 'Project List'!$B$11:$B$510, 0)), "")="", "", IFERROR(INDEX('Project List'!$I$11:$I$510, MATCH($G6060, 'Project List'!$B$11:$B$510, 0)), "")))</f>
        <v/>
      </c>
      <c r="F6060" s="28"/>
      <c r="G6060" s="118"/>
      <c r="H6060" s="120"/>
      <c r="I6060" s="119"/>
      <c r="J6060" s="122"/>
      <c r="K6060" s="135"/>
      <c r="L6060" s="28"/>
      <c r="N6060" s="45" t="str">
        <f>IF($G6060="", "", IF(COUNTIF('Project List'!$B$11:$B$510, 'Time &amp; Expenses'!$G6060)=0, "X", ""))</f>
        <v/>
      </c>
    </row>
    <row r="6061" spans="1:14" x14ac:dyDescent="0.25">
      <c r="A6061" s="28"/>
      <c r="B6061" s="74" t="str">
        <f>IF($G6061="", "", IF(IFERROR(INDEX('Project List'!$C$11:$C$510, MATCH($G6061, 'Project List'!$B$11:$B$510, 0)), "")="", "", IFERROR(INDEX('Project List'!$C$11:$C$510, MATCH($G6061, 'Project List'!$B$11:$B$510, 0)), "")))</f>
        <v/>
      </c>
      <c r="C6061" s="1" t="str">
        <f>IF($G6061="", "", IF(IFERROR(INDEX('Project List'!$D$11:$D$510, MATCH($G6061, 'Project List'!$B$11:$B$510, 0)), "")="", "", IFERROR(INDEX('Project List'!$D$11:$D$510, MATCH($G6061, 'Project List'!$B$11:$B$510, 0)), "")))</f>
        <v/>
      </c>
      <c r="D6061" s="79" t="str">
        <f>IF($G6061="", "", IF(IFERROR(INDEX('Project List'!$H$11:$H$510, MATCH($G6061, 'Project List'!$B$11:$B$510, 0)), "")="", "", IFERROR(INDEX('Project List'!$H$11:$H$510, MATCH($G6061, 'Project List'!$B$11:$B$510, 0)), "")))</f>
        <v/>
      </c>
      <c r="E6061" s="67" t="str">
        <f>IF($G6061="", "", IF(IFERROR(INDEX('Project List'!$I$11:$I$510, MATCH($G6061, 'Project List'!$B$11:$B$510, 0)), "")="", "", IFERROR(INDEX('Project List'!$I$11:$I$510, MATCH($G6061, 'Project List'!$B$11:$B$510, 0)), "")))</f>
        <v/>
      </c>
      <c r="F6061" s="28"/>
      <c r="G6061" s="118"/>
      <c r="H6061" s="120"/>
      <c r="I6061" s="119"/>
      <c r="J6061" s="122"/>
      <c r="K6061" s="135"/>
      <c r="L6061" s="28"/>
      <c r="N6061" s="45" t="str">
        <f>IF($G6061="", "", IF(COUNTIF('Project List'!$B$11:$B$510, 'Time &amp; Expenses'!$G6061)=0, "X", ""))</f>
        <v/>
      </c>
    </row>
    <row r="6062" spans="1:14" x14ac:dyDescent="0.25">
      <c r="A6062" s="28"/>
      <c r="B6062" s="74" t="str">
        <f>IF($G6062="", "", IF(IFERROR(INDEX('Project List'!$C$11:$C$510, MATCH($G6062, 'Project List'!$B$11:$B$510, 0)), "")="", "", IFERROR(INDEX('Project List'!$C$11:$C$510, MATCH($G6062, 'Project List'!$B$11:$B$510, 0)), "")))</f>
        <v/>
      </c>
      <c r="C6062" s="1" t="str">
        <f>IF($G6062="", "", IF(IFERROR(INDEX('Project List'!$D$11:$D$510, MATCH($G6062, 'Project List'!$B$11:$B$510, 0)), "")="", "", IFERROR(INDEX('Project List'!$D$11:$D$510, MATCH($G6062, 'Project List'!$B$11:$B$510, 0)), "")))</f>
        <v/>
      </c>
      <c r="D6062" s="79" t="str">
        <f>IF($G6062="", "", IF(IFERROR(INDEX('Project List'!$H$11:$H$510, MATCH($G6062, 'Project List'!$B$11:$B$510, 0)), "")="", "", IFERROR(INDEX('Project List'!$H$11:$H$510, MATCH($G6062, 'Project List'!$B$11:$B$510, 0)), "")))</f>
        <v/>
      </c>
      <c r="E6062" s="67" t="str">
        <f>IF($G6062="", "", IF(IFERROR(INDEX('Project List'!$I$11:$I$510, MATCH($G6062, 'Project List'!$B$11:$B$510, 0)), "")="", "", IFERROR(INDEX('Project List'!$I$11:$I$510, MATCH($G6062, 'Project List'!$B$11:$B$510, 0)), "")))</f>
        <v/>
      </c>
      <c r="F6062" s="28"/>
      <c r="G6062" s="118"/>
      <c r="H6062" s="120"/>
      <c r="I6062" s="119"/>
      <c r="J6062" s="122"/>
      <c r="K6062" s="135"/>
      <c r="L6062" s="28"/>
      <c r="N6062" s="45" t="str">
        <f>IF($G6062="", "", IF(COUNTIF('Project List'!$B$11:$B$510, 'Time &amp; Expenses'!$G6062)=0, "X", ""))</f>
        <v/>
      </c>
    </row>
    <row r="6063" spans="1:14" x14ac:dyDescent="0.25">
      <c r="A6063" s="28"/>
      <c r="B6063" s="74" t="str">
        <f>IF($G6063="", "", IF(IFERROR(INDEX('Project List'!$C$11:$C$510, MATCH($G6063, 'Project List'!$B$11:$B$510, 0)), "")="", "", IFERROR(INDEX('Project List'!$C$11:$C$510, MATCH($G6063, 'Project List'!$B$11:$B$510, 0)), "")))</f>
        <v/>
      </c>
      <c r="C6063" s="1" t="str">
        <f>IF($G6063="", "", IF(IFERROR(INDEX('Project List'!$D$11:$D$510, MATCH($G6063, 'Project List'!$B$11:$B$510, 0)), "")="", "", IFERROR(INDEX('Project List'!$D$11:$D$510, MATCH($G6063, 'Project List'!$B$11:$B$510, 0)), "")))</f>
        <v/>
      </c>
      <c r="D6063" s="79" t="str">
        <f>IF($G6063="", "", IF(IFERROR(INDEX('Project List'!$H$11:$H$510, MATCH($G6063, 'Project List'!$B$11:$B$510, 0)), "")="", "", IFERROR(INDEX('Project List'!$H$11:$H$510, MATCH($G6063, 'Project List'!$B$11:$B$510, 0)), "")))</f>
        <v/>
      </c>
      <c r="E6063" s="67" t="str">
        <f>IF($G6063="", "", IF(IFERROR(INDEX('Project List'!$I$11:$I$510, MATCH($G6063, 'Project List'!$B$11:$B$510, 0)), "")="", "", IFERROR(INDEX('Project List'!$I$11:$I$510, MATCH($G6063, 'Project List'!$B$11:$B$510, 0)), "")))</f>
        <v/>
      </c>
      <c r="F6063" s="28"/>
      <c r="G6063" s="118"/>
      <c r="H6063" s="120"/>
      <c r="I6063" s="119"/>
      <c r="J6063" s="122"/>
      <c r="K6063" s="135"/>
      <c r="L6063" s="28"/>
      <c r="N6063" s="45" t="str">
        <f>IF($G6063="", "", IF(COUNTIF('Project List'!$B$11:$B$510, 'Time &amp; Expenses'!$G6063)=0, "X", ""))</f>
        <v/>
      </c>
    </row>
    <row r="6064" spans="1:14" x14ac:dyDescent="0.25">
      <c r="A6064" s="28"/>
      <c r="B6064" s="74" t="str">
        <f>IF($G6064="", "", IF(IFERROR(INDEX('Project List'!$C$11:$C$510, MATCH($G6064, 'Project List'!$B$11:$B$510, 0)), "")="", "", IFERROR(INDEX('Project List'!$C$11:$C$510, MATCH($G6064, 'Project List'!$B$11:$B$510, 0)), "")))</f>
        <v/>
      </c>
      <c r="C6064" s="1" t="str">
        <f>IF($G6064="", "", IF(IFERROR(INDEX('Project List'!$D$11:$D$510, MATCH($G6064, 'Project List'!$B$11:$B$510, 0)), "")="", "", IFERROR(INDEX('Project List'!$D$11:$D$510, MATCH($G6064, 'Project List'!$B$11:$B$510, 0)), "")))</f>
        <v/>
      </c>
      <c r="D6064" s="79" t="str">
        <f>IF($G6064="", "", IF(IFERROR(INDEX('Project List'!$H$11:$H$510, MATCH($G6064, 'Project List'!$B$11:$B$510, 0)), "")="", "", IFERROR(INDEX('Project List'!$H$11:$H$510, MATCH($G6064, 'Project List'!$B$11:$B$510, 0)), "")))</f>
        <v/>
      </c>
      <c r="E6064" s="67" t="str">
        <f>IF($G6064="", "", IF(IFERROR(INDEX('Project List'!$I$11:$I$510, MATCH($G6064, 'Project List'!$B$11:$B$510, 0)), "")="", "", IFERROR(INDEX('Project List'!$I$11:$I$510, MATCH($G6064, 'Project List'!$B$11:$B$510, 0)), "")))</f>
        <v/>
      </c>
      <c r="F6064" s="28"/>
      <c r="G6064" s="118"/>
      <c r="H6064" s="120"/>
      <c r="I6064" s="119"/>
      <c r="J6064" s="122"/>
      <c r="K6064" s="135"/>
      <c r="L6064" s="28"/>
      <c r="N6064" s="45" t="str">
        <f>IF($G6064="", "", IF(COUNTIF('Project List'!$B$11:$B$510, 'Time &amp; Expenses'!$G6064)=0, "X", ""))</f>
        <v/>
      </c>
    </row>
    <row r="6065" spans="1:14" x14ac:dyDescent="0.25">
      <c r="A6065" s="28"/>
      <c r="B6065" s="74" t="str">
        <f>IF($G6065="", "", IF(IFERROR(INDEX('Project List'!$C$11:$C$510, MATCH($G6065, 'Project List'!$B$11:$B$510, 0)), "")="", "", IFERROR(INDEX('Project List'!$C$11:$C$510, MATCH($G6065, 'Project List'!$B$11:$B$510, 0)), "")))</f>
        <v/>
      </c>
      <c r="C6065" s="1" t="str">
        <f>IF($G6065="", "", IF(IFERROR(INDEX('Project List'!$D$11:$D$510, MATCH($G6065, 'Project List'!$B$11:$B$510, 0)), "")="", "", IFERROR(INDEX('Project List'!$D$11:$D$510, MATCH($G6065, 'Project List'!$B$11:$B$510, 0)), "")))</f>
        <v/>
      </c>
      <c r="D6065" s="79" t="str">
        <f>IF($G6065="", "", IF(IFERROR(INDEX('Project List'!$H$11:$H$510, MATCH($G6065, 'Project List'!$B$11:$B$510, 0)), "")="", "", IFERROR(INDEX('Project List'!$H$11:$H$510, MATCH($G6065, 'Project List'!$B$11:$B$510, 0)), "")))</f>
        <v/>
      </c>
      <c r="E6065" s="67" t="str">
        <f>IF($G6065="", "", IF(IFERROR(INDEX('Project List'!$I$11:$I$510, MATCH($G6065, 'Project List'!$B$11:$B$510, 0)), "")="", "", IFERROR(INDEX('Project List'!$I$11:$I$510, MATCH($G6065, 'Project List'!$B$11:$B$510, 0)), "")))</f>
        <v/>
      </c>
      <c r="F6065" s="28"/>
      <c r="G6065" s="118"/>
      <c r="H6065" s="120"/>
      <c r="I6065" s="119"/>
      <c r="J6065" s="122"/>
      <c r="K6065" s="135"/>
      <c r="L6065" s="28"/>
      <c r="N6065" s="45" t="str">
        <f>IF($G6065="", "", IF(COUNTIF('Project List'!$B$11:$B$510, 'Time &amp; Expenses'!$G6065)=0, "X", ""))</f>
        <v/>
      </c>
    </row>
    <row r="6066" spans="1:14" x14ac:dyDescent="0.25">
      <c r="A6066" s="28"/>
      <c r="B6066" s="74" t="str">
        <f>IF($G6066="", "", IF(IFERROR(INDEX('Project List'!$C$11:$C$510, MATCH($G6066, 'Project List'!$B$11:$B$510, 0)), "")="", "", IFERROR(INDEX('Project List'!$C$11:$C$510, MATCH($G6066, 'Project List'!$B$11:$B$510, 0)), "")))</f>
        <v/>
      </c>
      <c r="C6066" s="1" t="str">
        <f>IF($G6066="", "", IF(IFERROR(INDEX('Project List'!$D$11:$D$510, MATCH($G6066, 'Project List'!$B$11:$B$510, 0)), "")="", "", IFERROR(INDEX('Project List'!$D$11:$D$510, MATCH($G6066, 'Project List'!$B$11:$B$510, 0)), "")))</f>
        <v/>
      </c>
      <c r="D6066" s="79" t="str">
        <f>IF($G6066="", "", IF(IFERROR(INDEX('Project List'!$H$11:$H$510, MATCH($G6066, 'Project List'!$B$11:$B$510, 0)), "")="", "", IFERROR(INDEX('Project List'!$H$11:$H$510, MATCH($G6066, 'Project List'!$B$11:$B$510, 0)), "")))</f>
        <v/>
      </c>
      <c r="E6066" s="67" t="str">
        <f>IF($G6066="", "", IF(IFERROR(INDEX('Project List'!$I$11:$I$510, MATCH($G6066, 'Project List'!$B$11:$B$510, 0)), "")="", "", IFERROR(INDEX('Project List'!$I$11:$I$510, MATCH($G6066, 'Project List'!$B$11:$B$510, 0)), "")))</f>
        <v/>
      </c>
      <c r="F6066" s="28"/>
      <c r="G6066" s="118"/>
      <c r="H6066" s="120"/>
      <c r="I6066" s="119"/>
      <c r="J6066" s="122"/>
      <c r="K6066" s="135"/>
      <c r="L6066" s="28"/>
      <c r="N6066" s="45" t="str">
        <f>IF($G6066="", "", IF(COUNTIF('Project List'!$B$11:$B$510, 'Time &amp; Expenses'!$G6066)=0, "X", ""))</f>
        <v/>
      </c>
    </row>
    <row r="6067" spans="1:14" x14ac:dyDescent="0.25">
      <c r="A6067" s="28"/>
      <c r="B6067" s="74" t="str">
        <f>IF($G6067="", "", IF(IFERROR(INDEX('Project List'!$C$11:$C$510, MATCH($G6067, 'Project List'!$B$11:$B$510, 0)), "")="", "", IFERROR(INDEX('Project List'!$C$11:$C$510, MATCH($G6067, 'Project List'!$B$11:$B$510, 0)), "")))</f>
        <v/>
      </c>
      <c r="C6067" s="1" t="str">
        <f>IF($G6067="", "", IF(IFERROR(INDEX('Project List'!$D$11:$D$510, MATCH($G6067, 'Project List'!$B$11:$B$510, 0)), "")="", "", IFERROR(INDEX('Project List'!$D$11:$D$510, MATCH($G6067, 'Project List'!$B$11:$B$510, 0)), "")))</f>
        <v/>
      </c>
      <c r="D6067" s="79" t="str">
        <f>IF($G6067="", "", IF(IFERROR(INDEX('Project List'!$H$11:$H$510, MATCH($G6067, 'Project List'!$B$11:$B$510, 0)), "")="", "", IFERROR(INDEX('Project List'!$H$11:$H$510, MATCH($G6067, 'Project List'!$B$11:$B$510, 0)), "")))</f>
        <v/>
      </c>
      <c r="E6067" s="67" t="str">
        <f>IF($G6067="", "", IF(IFERROR(INDEX('Project List'!$I$11:$I$510, MATCH($G6067, 'Project List'!$B$11:$B$510, 0)), "")="", "", IFERROR(INDEX('Project List'!$I$11:$I$510, MATCH($G6067, 'Project List'!$B$11:$B$510, 0)), "")))</f>
        <v/>
      </c>
      <c r="F6067" s="28"/>
      <c r="G6067" s="118"/>
      <c r="H6067" s="120"/>
      <c r="I6067" s="119"/>
      <c r="J6067" s="122"/>
      <c r="K6067" s="135"/>
      <c r="L6067" s="28"/>
      <c r="N6067" s="45" t="str">
        <f>IF($G6067="", "", IF(COUNTIF('Project List'!$B$11:$B$510, 'Time &amp; Expenses'!$G6067)=0, "X", ""))</f>
        <v/>
      </c>
    </row>
    <row r="6068" spans="1:14" x14ac:dyDescent="0.25">
      <c r="A6068" s="28"/>
      <c r="B6068" s="74" t="str">
        <f>IF($G6068="", "", IF(IFERROR(INDEX('Project List'!$C$11:$C$510, MATCH($G6068, 'Project List'!$B$11:$B$510, 0)), "")="", "", IFERROR(INDEX('Project List'!$C$11:$C$510, MATCH($G6068, 'Project List'!$B$11:$B$510, 0)), "")))</f>
        <v/>
      </c>
      <c r="C6068" s="1" t="str">
        <f>IF($G6068="", "", IF(IFERROR(INDEX('Project List'!$D$11:$D$510, MATCH($G6068, 'Project List'!$B$11:$B$510, 0)), "")="", "", IFERROR(INDEX('Project List'!$D$11:$D$510, MATCH($G6068, 'Project List'!$B$11:$B$510, 0)), "")))</f>
        <v/>
      </c>
      <c r="D6068" s="79" t="str">
        <f>IF($G6068="", "", IF(IFERROR(INDEX('Project List'!$H$11:$H$510, MATCH($G6068, 'Project List'!$B$11:$B$510, 0)), "")="", "", IFERROR(INDEX('Project List'!$H$11:$H$510, MATCH($G6068, 'Project List'!$B$11:$B$510, 0)), "")))</f>
        <v/>
      </c>
      <c r="E6068" s="67" t="str">
        <f>IF($G6068="", "", IF(IFERROR(INDEX('Project List'!$I$11:$I$510, MATCH($G6068, 'Project List'!$B$11:$B$510, 0)), "")="", "", IFERROR(INDEX('Project List'!$I$11:$I$510, MATCH($G6068, 'Project List'!$B$11:$B$510, 0)), "")))</f>
        <v/>
      </c>
      <c r="F6068" s="28"/>
      <c r="G6068" s="118"/>
      <c r="H6068" s="120"/>
      <c r="I6068" s="119"/>
      <c r="J6068" s="122"/>
      <c r="K6068" s="135"/>
      <c r="L6068" s="28"/>
      <c r="N6068" s="45" t="str">
        <f>IF($G6068="", "", IF(COUNTIF('Project List'!$B$11:$B$510, 'Time &amp; Expenses'!$G6068)=0, "X", ""))</f>
        <v/>
      </c>
    </row>
    <row r="6069" spans="1:14" x14ac:dyDescent="0.25">
      <c r="A6069" s="28"/>
      <c r="B6069" s="74" t="str">
        <f>IF($G6069="", "", IF(IFERROR(INDEX('Project List'!$C$11:$C$510, MATCH($G6069, 'Project List'!$B$11:$B$510, 0)), "")="", "", IFERROR(INDEX('Project List'!$C$11:$C$510, MATCH($G6069, 'Project List'!$B$11:$B$510, 0)), "")))</f>
        <v/>
      </c>
      <c r="C6069" s="1" t="str">
        <f>IF($G6069="", "", IF(IFERROR(INDEX('Project List'!$D$11:$D$510, MATCH($G6069, 'Project List'!$B$11:$B$510, 0)), "")="", "", IFERROR(INDEX('Project List'!$D$11:$D$510, MATCH($G6069, 'Project List'!$B$11:$B$510, 0)), "")))</f>
        <v/>
      </c>
      <c r="D6069" s="79" t="str">
        <f>IF($G6069="", "", IF(IFERROR(INDEX('Project List'!$H$11:$H$510, MATCH($G6069, 'Project List'!$B$11:$B$510, 0)), "")="", "", IFERROR(INDEX('Project List'!$H$11:$H$510, MATCH($G6069, 'Project List'!$B$11:$B$510, 0)), "")))</f>
        <v/>
      </c>
      <c r="E6069" s="67" t="str">
        <f>IF($G6069="", "", IF(IFERROR(INDEX('Project List'!$I$11:$I$510, MATCH($G6069, 'Project List'!$B$11:$B$510, 0)), "")="", "", IFERROR(INDEX('Project List'!$I$11:$I$510, MATCH($G6069, 'Project List'!$B$11:$B$510, 0)), "")))</f>
        <v/>
      </c>
      <c r="F6069" s="28"/>
      <c r="G6069" s="118"/>
      <c r="H6069" s="120"/>
      <c r="I6069" s="119"/>
      <c r="J6069" s="122"/>
      <c r="K6069" s="135"/>
      <c r="L6069" s="28"/>
      <c r="N6069" s="45" t="str">
        <f>IF($G6069="", "", IF(COUNTIF('Project List'!$B$11:$B$510, 'Time &amp; Expenses'!$G6069)=0, "X", ""))</f>
        <v/>
      </c>
    </row>
    <row r="6070" spans="1:14" x14ac:dyDescent="0.25">
      <c r="A6070" s="28"/>
      <c r="B6070" s="74" t="str">
        <f>IF($G6070="", "", IF(IFERROR(INDEX('Project List'!$C$11:$C$510, MATCH($G6070, 'Project List'!$B$11:$B$510, 0)), "")="", "", IFERROR(INDEX('Project List'!$C$11:$C$510, MATCH($G6070, 'Project List'!$B$11:$B$510, 0)), "")))</f>
        <v/>
      </c>
      <c r="C6070" s="1" t="str">
        <f>IF($G6070="", "", IF(IFERROR(INDEX('Project List'!$D$11:$D$510, MATCH($G6070, 'Project List'!$B$11:$B$510, 0)), "")="", "", IFERROR(INDEX('Project List'!$D$11:$D$510, MATCH($G6070, 'Project List'!$B$11:$B$510, 0)), "")))</f>
        <v/>
      </c>
      <c r="D6070" s="79" t="str">
        <f>IF($G6070="", "", IF(IFERROR(INDEX('Project List'!$H$11:$H$510, MATCH($G6070, 'Project List'!$B$11:$B$510, 0)), "")="", "", IFERROR(INDEX('Project List'!$H$11:$H$510, MATCH($G6070, 'Project List'!$B$11:$B$510, 0)), "")))</f>
        <v/>
      </c>
      <c r="E6070" s="67" t="str">
        <f>IF($G6070="", "", IF(IFERROR(INDEX('Project List'!$I$11:$I$510, MATCH($G6070, 'Project List'!$B$11:$B$510, 0)), "")="", "", IFERROR(INDEX('Project List'!$I$11:$I$510, MATCH($G6070, 'Project List'!$B$11:$B$510, 0)), "")))</f>
        <v/>
      </c>
      <c r="F6070" s="28"/>
      <c r="G6070" s="118"/>
      <c r="H6070" s="120"/>
      <c r="I6070" s="119"/>
      <c r="J6070" s="122"/>
      <c r="K6070" s="135"/>
      <c r="L6070" s="28"/>
      <c r="N6070" s="45" t="str">
        <f>IF($G6070="", "", IF(COUNTIF('Project List'!$B$11:$B$510, 'Time &amp; Expenses'!$G6070)=0, "X", ""))</f>
        <v/>
      </c>
    </row>
    <row r="6071" spans="1:14" x14ac:dyDescent="0.25">
      <c r="A6071" s="28"/>
      <c r="B6071" s="74" t="str">
        <f>IF($G6071="", "", IF(IFERROR(INDEX('Project List'!$C$11:$C$510, MATCH($G6071, 'Project List'!$B$11:$B$510, 0)), "")="", "", IFERROR(INDEX('Project List'!$C$11:$C$510, MATCH($G6071, 'Project List'!$B$11:$B$510, 0)), "")))</f>
        <v/>
      </c>
      <c r="C6071" s="1" t="str">
        <f>IF($G6071="", "", IF(IFERROR(INDEX('Project List'!$D$11:$D$510, MATCH($G6071, 'Project List'!$B$11:$B$510, 0)), "")="", "", IFERROR(INDEX('Project List'!$D$11:$D$510, MATCH($G6071, 'Project List'!$B$11:$B$510, 0)), "")))</f>
        <v/>
      </c>
      <c r="D6071" s="79" t="str">
        <f>IF($G6071="", "", IF(IFERROR(INDEX('Project List'!$H$11:$H$510, MATCH($G6071, 'Project List'!$B$11:$B$510, 0)), "")="", "", IFERROR(INDEX('Project List'!$H$11:$H$510, MATCH($G6071, 'Project List'!$B$11:$B$510, 0)), "")))</f>
        <v/>
      </c>
      <c r="E6071" s="67" t="str">
        <f>IF($G6071="", "", IF(IFERROR(INDEX('Project List'!$I$11:$I$510, MATCH($G6071, 'Project List'!$B$11:$B$510, 0)), "")="", "", IFERROR(INDEX('Project List'!$I$11:$I$510, MATCH($G6071, 'Project List'!$B$11:$B$510, 0)), "")))</f>
        <v/>
      </c>
      <c r="F6071" s="28"/>
      <c r="G6071" s="118"/>
      <c r="H6071" s="120"/>
      <c r="I6071" s="119"/>
      <c r="J6071" s="122"/>
      <c r="K6071" s="135"/>
      <c r="L6071" s="28"/>
      <c r="N6071" s="45" t="str">
        <f>IF($G6071="", "", IF(COUNTIF('Project List'!$B$11:$B$510, 'Time &amp; Expenses'!$G6071)=0, "X", ""))</f>
        <v/>
      </c>
    </row>
    <row r="6072" spans="1:14" x14ac:dyDescent="0.25">
      <c r="A6072" s="28"/>
      <c r="B6072" s="74" t="str">
        <f>IF($G6072="", "", IF(IFERROR(INDEX('Project List'!$C$11:$C$510, MATCH($G6072, 'Project List'!$B$11:$B$510, 0)), "")="", "", IFERROR(INDEX('Project List'!$C$11:$C$510, MATCH($G6072, 'Project List'!$B$11:$B$510, 0)), "")))</f>
        <v/>
      </c>
      <c r="C6072" s="1" t="str">
        <f>IF($G6072="", "", IF(IFERROR(INDEX('Project List'!$D$11:$D$510, MATCH($G6072, 'Project List'!$B$11:$B$510, 0)), "")="", "", IFERROR(INDEX('Project List'!$D$11:$D$510, MATCH($G6072, 'Project List'!$B$11:$B$510, 0)), "")))</f>
        <v/>
      </c>
      <c r="D6072" s="79" t="str">
        <f>IF($G6072="", "", IF(IFERROR(INDEX('Project List'!$H$11:$H$510, MATCH($G6072, 'Project List'!$B$11:$B$510, 0)), "")="", "", IFERROR(INDEX('Project List'!$H$11:$H$510, MATCH($G6072, 'Project List'!$B$11:$B$510, 0)), "")))</f>
        <v/>
      </c>
      <c r="E6072" s="67" t="str">
        <f>IF($G6072="", "", IF(IFERROR(INDEX('Project List'!$I$11:$I$510, MATCH($G6072, 'Project List'!$B$11:$B$510, 0)), "")="", "", IFERROR(INDEX('Project List'!$I$11:$I$510, MATCH($G6072, 'Project List'!$B$11:$B$510, 0)), "")))</f>
        <v/>
      </c>
      <c r="F6072" s="28"/>
      <c r="G6072" s="118"/>
      <c r="H6072" s="120"/>
      <c r="I6072" s="119"/>
      <c r="J6072" s="122"/>
      <c r="K6072" s="135"/>
      <c r="L6072" s="28"/>
      <c r="N6072" s="45" t="str">
        <f>IF($G6072="", "", IF(COUNTIF('Project List'!$B$11:$B$510, 'Time &amp; Expenses'!$G6072)=0, "X", ""))</f>
        <v/>
      </c>
    </row>
    <row r="6073" spans="1:14" x14ac:dyDescent="0.25">
      <c r="A6073" s="28"/>
      <c r="B6073" s="74" t="str">
        <f>IF($G6073="", "", IF(IFERROR(INDEX('Project List'!$C$11:$C$510, MATCH($G6073, 'Project List'!$B$11:$B$510, 0)), "")="", "", IFERROR(INDEX('Project List'!$C$11:$C$510, MATCH($G6073, 'Project List'!$B$11:$B$510, 0)), "")))</f>
        <v/>
      </c>
      <c r="C6073" s="1" t="str">
        <f>IF($G6073="", "", IF(IFERROR(INDEX('Project List'!$D$11:$D$510, MATCH($G6073, 'Project List'!$B$11:$B$510, 0)), "")="", "", IFERROR(INDEX('Project List'!$D$11:$D$510, MATCH($G6073, 'Project List'!$B$11:$B$510, 0)), "")))</f>
        <v/>
      </c>
      <c r="D6073" s="79" t="str">
        <f>IF($G6073="", "", IF(IFERROR(INDEX('Project List'!$H$11:$H$510, MATCH($G6073, 'Project List'!$B$11:$B$510, 0)), "")="", "", IFERROR(INDEX('Project List'!$H$11:$H$510, MATCH($G6073, 'Project List'!$B$11:$B$510, 0)), "")))</f>
        <v/>
      </c>
      <c r="E6073" s="67" t="str">
        <f>IF($G6073="", "", IF(IFERROR(INDEX('Project List'!$I$11:$I$510, MATCH($G6073, 'Project List'!$B$11:$B$510, 0)), "")="", "", IFERROR(INDEX('Project List'!$I$11:$I$510, MATCH($G6073, 'Project List'!$B$11:$B$510, 0)), "")))</f>
        <v/>
      </c>
      <c r="F6073" s="28"/>
      <c r="G6073" s="118"/>
      <c r="H6073" s="120"/>
      <c r="I6073" s="119"/>
      <c r="J6073" s="122"/>
      <c r="K6073" s="135"/>
      <c r="L6073" s="28"/>
      <c r="N6073" s="45" t="str">
        <f>IF($G6073="", "", IF(COUNTIF('Project List'!$B$11:$B$510, 'Time &amp; Expenses'!$G6073)=0, "X", ""))</f>
        <v/>
      </c>
    </row>
    <row r="6074" spans="1:14" x14ac:dyDescent="0.25">
      <c r="A6074" s="28"/>
      <c r="B6074" s="74" t="str">
        <f>IF($G6074="", "", IF(IFERROR(INDEX('Project List'!$C$11:$C$510, MATCH($G6074, 'Project List'!$B$11:$B$510, 0)), "")="", "", IFERROR(INDEX('Project List'!$C$11:$C$510, MATCH($G6074, 'Project List'!$B$11:$B$510, 0)), "")))</f>
        <v/>
      </c>
      <c r="C6074" s="1" t="str">
        <f>IF($G6074="", "", IF(IFERROR(INDEX('Project List'!$D$11:$D$510, MATCH($G6074, 'Project List'!$B$11:$B$510, 0)), "")="", "", IFERROR(INDEX('Project List'!$D$11:$D$510, MATCH($G6074, 'Project List'!$B$11:$B$510, 0)), "")))</f>
        <v/>
      </c>
      <c r="D6074" s="79" t="str">
        <f>IF($G6074="", "", IF(IFERROR(INDEX('Project List'!$H$11:$H$510, MATCH($G6074, 'Project List'!$B$11:$B$510, 0)), "")="", "", IFERROR(INDEX('Project List'!$H$11:$H$510, MATCH($G6074, 'Project List'!$B$11:$B$510, 0)), "")))</f>
        <v/>
      </c>
      <c r="E6074" s="67" t="str">
        <f>IF($G6074="", "", IF(IFERROR(INDEX('Project List'!$I$11:$I$510, MATCH($G6074, 'Project List'!$B$11:$B$510, 0)), "")="", "", IFERROR(INDEX('Project List'!$I$11:$I$510, MATCH($G6074, 'Project List'!$B$11:$B$510, 0)), "")))</f>
        <v/>
      </c>
      <c r="F6074" s="28"/>
      <c r="G6074" s="118"/>
      <c r="H6074" s="120"/>
      <c r="I6074" s="119"/>
      <c r="J6074" s="122"/>
      <c r="K6074" s="135"/>
      <c r="L6074" s="28"/>
      <c r="N6074" s="45" t="str">
        <f>IF($G6074="", "", IF(COUNTIF('Project List'!$B$11:$B$510, 'Time &amp; Expenses'!$G6074)=0, "X", ""))</f>
        <v/>
      </c>
    </row>
    <row r="6075" spans="1:14" x14ac:dyDescent="0.25">
      <c r="A6075" s="28"/>
      <c r="B6075" s="74" t="str">
        <f>IF($G6075="", "", IF(IFERROR(INDEX('Project List'!$C$11:$C$510, MATCH($G6075, 'Project List'!$B$11:$B$510, 0)), "")="", "", IFERROR(INDEX('Project List'!$C$11:$C$510, MATCH($G6075, 'Project List'!$B$11:$B$510, 0)), "")))</f>
        <v/>
      </c>
      <c r="C6075" s="1" t="str">
        <f>IF($G6075="", "", IF(IFERROR(INDEX('Project List'!$D$11:$D$510, MATCH($G6075, 'Project List'!$B$11:$B$510, 0)), "")="", "", IFERROR(INDEX('Project List'!$D$11:$D$510, MATCH($G6075, 'Project List'!$B$11:$B$510, 0)), "")))</f>
        <v/>
      </c>
      <c r="D6075" s="79" t="str">
        <f>IF($G6075="", "", IF(IFERROR(INDEX('Project List'!$H$11:$H$510, MATCH($G6075, 'Project List'!$B$11:$B$510, 0)), "")="", "", IFERROR(INDEX('Project List'!$H$11:$H$510, MATCH($G6075, 'Project List'!$B$11:$B$510, 0)), "")))</f>
        <v/>
      </c>
      <c r="E6075" s="67" t="str">
        <f>IF($G6075="", "", IF(IFERROR(INDEX('Project List'!$I$11:$I$510, MATCH($G6075, 'Project List'!$B$11:$B$510, 0)), "")="", "", IFERROR(INDEX('Project List'!$I$11:$I$510, MATCH($G6075, 'Project List'!$B$11:$B$510, 0)), "")))</f>
        <v/>
      </c>
      <c r="F6075" s="28"/>
      <c r="G6075" s="118"/>
      <c r="H6075" s="120"/>
      <c r="I6075" s="119"/>
      <c r="J6075" s="122"/>
      <c r="K6075" s="135"/>
      <c r="L6075" s="28"/>
      <c r="N6075" s="45" t="str">
        <f>IF($G6075="", "", IF(COUNTIF('Project List'!$B$11:$B$510, 'Time &amp; Expenses'!$G6075)=0, "X", ""))</f>
        <v/>
      </c>
    </row>
    <row r="6076" spans="1:14" x14ac:dyDescent="0.25">
      <c r="A6076" s="28"/>
      <c r="B6076" s="74" t="str">
        <f>IF($G6076="", "", IF(IFERROR(INDEX('Project List'!$C$11:$C$510, MATCH($G6076, 'Project List'!$B$11:$B$510, 0)), "")="", "", IFERROR(INDEX('Project List'!$C$11:$C$510, MATCH($G6076, 'Project List'!$B$11:$B$510, 0)), "")))</f>
        <v/>
      </c>
      <c r="C6076" s="1" t="str">
        <f>IF($G6076="", "", IF(IFERROR(INDEX('Project List'!$D$11:$D$510, MATCH($G6076, 'Project List'!$B$11:$B$510, 0)), "")="", "", IFERROR(INDEX('Project List'!$D$11:$D$510, MATCH($G6076, 'Project List'!$B$11:$B$510, 0)), "")))</f>
        <v/>
      </c>
      <c r="D6076" s="79" t="str">
        <f>IF($G6076="", "", IF(IFERROR(INDEX('Project List'!$H$11:$H$510, MATCH($G6076, 'Project List'!$B$11:$B$510, 0)), "")="", "", IFERROR(INDEX('Project List'!$H$11:$H$510, MATCH($G6076, 'Project List'!$B$11:$B$510, 0)), "")))</f>
        <v/>
      </c>
      <c r="E6076" s="67" t="str">
        <f>IF($G6076="", "", IF(IFERROR(INDEX('Project List'!$I$11:$I$510, MATCH($G6076, 'Project List'!$B$11:$B$510, 0)), "")="", "", IFERROR(INDEX('Project List'!$I$11:$I$510, MATCH($G6076, 'Project List'!$B$11:$B$510, 0)), "")))</f>
        <v/>
      </c>
      <c r="F6076" s="28"/>
      <c r="G6076" s="118"/>
      <c r="H6076" s="120"/>
      <c r="I6076" s="119"/>
      <c r="J6076" s="122"/>
      <c r="K6076" s="135"/>
      <c r="L6076" s="28"/>
      <c r="N6076" s="45" t="str">
        <f>IF($G6076="", "", IF(COUNTIF('Project List'!$B$11:$B$510, 'Time &amp; Expenses'!$G6076)=0, "X", ""))</f>
        <v/>
      </c>
    </row>
    <row r="6077" spans="1:14" x14ac:dyDescent="0.25">
      <c r="A6077" s="28"/>
      <c r="B6077" s="74" t="str">
        <f>IF($G6077="", "", IF(IFERROR(INDEX('Project List'!$C$11:$C$510, MATCH($G6077, 'Project List'!$B$11:$B$510, 0)), "")="", "", IFERROR(INDEX('Project List'!$C$11:$C$510, MATCH($G6077, 'Project List'!$B$11:$B$510, 0)), "")))</f>
        <v/>
      </c>
      <c r="C6077" s="1" t="str">
        <f>IF($G6077="", "", IF(IFERROR(INDEX('Project List'!$D$11:$D$510, MATCH($G6077, 'Project List'!$B$11:$B$510, 0)), "")="", "", IFERROR(INDEX('Project List'!$D$11:$D$510, MATCH($G6077, 'Project List'!$B$11:$B$510, 0)), "")))</f>
        <v/>
      </c>
      <c r="D6077" s="79" t="str">
        <f>IF($G6077="", "", IF(IFERROR(INDEX('Project List'!$H$11:$H$510, MATCH($G6077, 'Project List'!$B$11:$B$510, 0)), "")="", "", IFERROR(INDEX('Project List'!$H$11:$H$510, MATCH($G6077, 'Project List'!$B$11:$B$510, 0)), "")))</f>
        <v/>
      </c>
      <c r="E6077" s="67" t="str">
        <f>IF($G6077="", "", IF(IFERROR(INDEX('Project List'!$I$11:$I$510, MATCH($G6077, 'Project List'!$B$11:$B$510, 0)), "")="", "", IFERROR(INDEX('Project List'!$I$11:$I$510, MATCH($G6077, 'Project List'!$B$11:$B$510, 0)), "")))</f>
        <v/>
      </c>
      <c r="F6077" s="28"/>
      <c r="G6077" s="118"/>
      <c r="H6077" s="120"/>
      <c r="I6077" s="119"/>
      <c r="J6077" s="122"/>
      <c r="K6077" s="135"/>
      <c r="L6077" s="28"/>
      <c r="N6077" s="45" t="str">
        <f>IF($G6077="", "", IF(COUNTIF('Project List'!$B$11:$B$510, 'Time &amp; Expenses'!$G6077)=0, "X", ""))</f>
        <v/>
      </c>
    </row>
    <row r="6078" spans="1:14" x14ac:dyDescent="0.25">
      <c r="A6078" s="28"/>
      <c r="B6078" s="74" t="str">
        <f>IF($G6078="", "", IF(IFERROR(INDEX('Project List'!$C$11:$C$510, MATCH($G6078, 'Project List'!$B$11:$B$510, 0)), "")="", "", IFERROR(INDEX('Project List'!$C$11:$C$510, MATCH($G6078, 'Project List'!$B$11:$B$510, 0)), "")))</f>
        <v/>
      </c>
      <c r="C6078" s="1" t="str">
        <f>IF($G6078="", "", IF(IFERROR(INDEX('Project List'!$D$11:$D$510, MATCH($G6078, 'Project List'!$B$11:$B$510, 0)), "")="", "", IFERROR(INDEX('Project List'!$D$11:$D$510, MATCH($G6078, 'Project List'!$B$11:$B$510, 0)), "")))</f>
        <v/>
      </c>
      <c r="D6078" s="79" t="str">
        <f>IF($G6078="", "", IF(IFERROR(INDEX('Project List'!$H$11:$H$510, MATCH($G6078, 'Project List'!$B$11:$B$510, 0)), "")="", "", IFERROR(INDEX('Project List'!$H$11:$H$510, MATCH($G6078, 'Project List'!$B$11:$B$510, 0)), "")))</f>
        <v/>
      </c>
      <c r="E6078" s="67" t="str">
        <f>IF($G6078="", "", IF(IFERROR(INDEX('Project List'!$I$11:$I$510, MATCH($G6078, 'Project List'!$B$11:$B$510, 0)), "")="", "", IFERROR(INDEX('Project List'!$I$11:$I$510, MATCH($G6078, 'Project List'!$B$11:$B$510, 0)), "")))</f>
        <v/>
      </c>
      <c r="F6078" s="28"/>
      <c r="G6078" s="118"/>
      <c r="H6078" s="120"/>
      <c r="I6078" s="119"/>
      <c r="J6078" s="122"/>
      <c r="K6078" s="135"/>
      <c r="L6078" s="28"/>
      <c r="N6078" s="45" t="str">
        <f>IF($G6078="", "", IF(COUNTIF('Project List'!$B$11:$B$510, 'Time &amp; Expenses'!$G6078)=0, "X", ""))</f>
        <v/>
      </c>
    </row>
    <row r="6079" spans="1:14" x14ac:dyDescent="0.25">
      <c r="A6079" s="28"/>
      <c r="B6079" s="74" t="str">
        <f>IF($G6079="", "", IF(IFERROR(INDEX('Project List'!$C$11:$C$510, MATCH($G6079, 'Project List'!$B$11:$B$510, 0)), "")="", "", IFERROR(INDEX('Project List'!$C$11:$C$510, MATCH($G6079, 'Project List'!$B$11:$B$510, 0)), "")))</f>
        <v/>
      </c>
      <c r="C6079" s="1" t="str">
        <f>IF($G6079="", "", IF(IFERROR(INDEX('Project List'!$D$11:$D$510, MATCH($G6079, 'Project List'!$B$11:$B$510, 0)), "")="", "", IFERROR(INDEX('Project List'!$D$11:$D$510, MATCH($G6079, 'Project List'!$B$11:$B$510, 0)), "")))</f>
        <v/>
      </c>
      <c r="D6079" s="79" t="str">
        <f>IF($G6079="", "", IF(IFERROR(INDEX('Project List'!$H$11:$H$510, MATCH($G6079, 'Project List'!$B$11:$B$510, 0)), "")="", "", IFERROR(INDEX('Project List'!$H$11:$H$510, MATCH($G6079, 'Project List'!$B$11:$B$510, 0)), "")))</f>
        <v/>
      </c>
      <c r="E6079" s="67" t="str">
        <f>IF($G6079="", "", IF(IFERROR(INDEX('Project List'!$I$11:$I$510, MATCH($G6079, 'Project List'!$B$11:$B$510, 0)), "")="", "", IFERROR(INDEX('Project List'!$I$11:$I$510, MATCH($G6079, 'Project List'!$B$11:$B$510, 0)), "")))</f>
        <v/>
      </c>
      <c r="F6079" s="28"/>
      <c r="G6079" s="118"/>
      <c r="H6079" s="120"/>
      <c r="I6079" s="119"/>
      <c r="J6079" s="122"/>
      <c r="K6079" s="135"/>
      <c r="L6079" s="28"/>
      <c r="N6079" s="45" t="str">
        <f>IF($G6079="", "", IF(COUNTIF('Project List'!$B$11:$B$510, 'Time &amp; Expenses'!$G6079)=0, "X", ""))</f>
        <v/>
      </c>
    </row>
    <row r="6080" spans="1:14" x14ac:dyDescent="0.25">
      <c r="A6080" s="28"/>
      <c r="B6080" s="74" t="str">
        <f>IF($G6080="", "", IF(IFERROR(INDEX('Project List'!$C$11:$C$510, MATCH($G6080, 'Project List'!$B$11:$B$510, 0)), "")="", "", IFERROR(INDEX('Project List'!$C$11:$C$510, MATCH($G6080, 'Project List'!$B$11:$B$510, 0)), "")))</f>
        <v/>
      </c>
      <c r="C6080" s="1" t="str">
        <f>IF($G6080="", "", IF(IFERROR(INDEX('Project List'!$D$11:$D$510, MATCH($G6080, 'Project List'!$B$11:$B$510, 0)), "")="", "", IFERROR(INDEX('Project List'!$D$11:$D$510, MATCH($G6080, 'Project List'!$B$11:$B$510, 0)), "")))</f>
        <v/>
      </c>
      <c r="D6080" s="79" t="str">
        <f>IF($G6080="", "", IF(IFERROR(INDEX('Project List'!$H$11:$H$510, MATCH($G6080, 'Project List'!$B$11:$B$510, 0)), "")="", "", IFERROR(INDEX('Project List'!$H$11:$H$510, MATCH($G6080, 'Project List'!$B$11:$B$510, 0)), "")))</f>
        <v/>
      </c>
      <c r="E6080" s="67" t="str">
        <f>IF($G6080="", "", IF(IFERROR(INDEX('Project List'!$I$11:$I$510, MATCH($G6080, 'Project List'!$B$11:$B$510, 0)), "")="", "", IFERROR(INDEX('Project List'!$I$11:$I$510, MATCH($G6080, 'Project List'!$B$11:$B$510, 0)), "")))</f>
        <v/>
      </c>
      <c r="F6080" s="28"/>
      <c r="G6080" s="118"/>
      <c r="H6080" s="120"/>
      <c r="I6080" s="119"/>
      <c r="J6080" s="122"/>
      <c r="K6080" s="135"/>
      <c r="L6080" s="28"/>
      <c r="N6080" s="45" t="str">
        <f>IF($G6080="", "", IF(COUNTIF('Project List'!$B$11:$B$510, 'Time &amp; Expenses'!$G6080)=0, "X", ""))</f>
        <v/>
      </c>
    </row>
    <row r="6081" spans="1:14" x14ac:dyDescent="0.25">
      <c r="A6081" s="28"/>
      <c r="B6081" s="74" t="str">
        <f>IF($G6081="", "", IF(IFERROR(INDEX('Project List'!$C$11:$C$510, MATCH($G6081, 'Project List'!$B$11:$B$510, 0)), "")="", "", IFERROR(INDEX('Project List'!$C$11:$C$510, MATCH($G6081, 'Project List'!$B$11:$B$510, 0)), "")))</f>
        <v/>
      </c>
      <c r="C6081" s="1" t="str">
        <f>IF($G6081="", "", IF(IFERROR(INDEX('Project List'!$D$11:$D$510, MATCH($G6081, 'Project List'!$B$11:$B$510, 0)), "")="", "", IFERROR(INDEX('Project List'!$D$11:$D$510, MATCH($G6081, 'Project List'!$B$11:$B$510, 0)), "")))</f>
        <v/>
      </c>
      <c r="D6081" s="79" t="str">
        <f>IF($G6081="", "", IF(IFERROR(INDEX('Project List'!$H$11:$H$510, MATCH($G6081, 'Project List'!$B$11:$B$510, 0)), "")="", "", IFERROR(INDEX('Project List'!$H$11:$H$510, MATCH($G6081, 'Project List'!$B$11:$B$510, 0)), "")))</f>
        <v/>
      </c>
      <c r="E6081" s="67" t="str">
        <f>IF($G6081="", "", IF(IFERROR(INDEX('Project List'!$I$11:$I$510, MATCH($G6081, 'Project List'!$B$11:$B$510, 0)), "")="", "", IFERROR(INDEX('Project List'!$I$11:$I$510, MATCH($G6081, 'Project List'!$B$11:$B$510, 0)), "")))</f>
        <v/>
      </c>
      <c r="F6081" s="28"/>
      <c r="G6081" s="118"/>
      <c r="H6081" s="120"/>
      <c r="I6081" s="119"/>
      <c r="J6081" s="122"/>
      <c r="K6081" s="135"/>
      <c r="L6081" s="28"/>
      <c r="N6081" s="45" t="str">
        <f>IF($G6081="", "", IF(COUNTIF('Project List'!$B$11:$B$510, 'Time &amp; Expenses'!$G6081)=0, "X", ""))</f>
        <v/>
      </c>
    </row>
    <row r="6082" spans="1:14" x14ac:dyDescent="0.25">
      <c r="A6082" s="28"/>
      <c r="B6082" s="74" t="str">
        <f>IF($G6082="", "", IF(IFERROR(INDEX('Project List'!$C$11:$C$510, MATCH($G6082, 'Project List'!$B$11:$B$510, 0)), "")="", "", IFERROR(INDEX('Project List'!$C$11:$C$510, MATCH($G6082, 'Project List'!$B$11:$B$510, 0)), "")))</f>
        <v/>
      </c>
      <c r="C6082" s="1" t="str">
        <f>IF($G6082="", "", IF(IFERROR(INDEX('Project List'!$D$11:$D$510, MATCH($G6082, 'Project List'!$B$11:$B$510, 0)), "")="", "", IFERROR(INDEX('Project List'!$D$11:$D$510, MATCH($G6082, 'Project List'!$B$11:$B$510, 0)), "")))</f>
        <v/>
      </c>
      <c r="D6082" s="79" t="str">
        <f>IF($G6082="", "", IF(IFERROR(INDEX('Project List'!$H$11:$H$510, MATCH($G6082, 'Project List'!$B$11:$B$510, 0)), "")="", "", IFERROR(INDEX('Project List'!$H$11:$H$510, MATCH($G6082, 'Project List'!$B$11:$B$510, 0)), "")))</f>
        <v/>
      </c>
      <c r="E6082" s="67" t="str">
        <f>IF($G6082="", "", IF(IFERROR(INDEX('Project List'!$I$11:$I$510, MATCH($G6082, 'Project List'!$B$11:$B$510, 0)), "")="", "", IFERROR(INDEX('Project List'!$I$11:$I$510, MATCH($G6082, 'Project List'!$B$11:$B$510, 0)), "")))</f>
        <v/>
      </c>
      <c r="F6082" s="28"/>
      <c r="G6082" s="118"/>
      <c r="H6082" s="120"/>
      <c r="I6082" s="119"/>
      <c r="J6082" s="122"/>
      <c r="K6082" s="135"/>
      <c r="L6082" s="28"/>
      <c r="N6082" s="45" t="str">
        <f>IF($G6082="", "", IF(COUNTIF('Project List'!$B$11:$B$510, 'Time &amp; Expenses'!$G6082)=0, "X", ""))</f>
        <v/>
      </c>
    </row>
    <row r="6083" spans="1:14" x14ac:dyDescent="0.25">
      <c r="A6083" s="28"/>
      <c r="B6083" s="74" t="str">
        <f>IF($G6083="", "", IF(IFERROR(INDEX('Project List'!$C$11:$C$510, MATCH($G6083, 'Project List'!$B$11:$B$510, 0)), "")="", "", IFERROR(INDEX('Project List'!$C$11:$C$510, MATCH($G6083, 'Project List'!$B$11:$B$510, 0)), "")))</f>
        <v/>
      </c>
      <c r="C6083" s="1" t="str">
        <f>IF($G6083="", "", IF(IFERROR(INDEX('Project List'!$D$11:$D$510, MATCH($G6083, 'Project List'!$B$11:$B$510, 0)), "")="", "", IFERROR(INDEX('Project List'!$D$11:$D$510, MATCH($G6083, 'Project List'!$B$11:$B$510, 0)), "")))</f>
        <v/>
      </c>
      <c r="D6083" s="79" t="str">
        <f>IF($G6083="", "", IF(IFERROR(INDEX('Project List'!$H$11:$H$510, MATCH($G6083, 'Project List'!$B$11:$B$510, 0)), "")="", "", IFERROR(INDEX('Project List'!$H$11:$H$510, MATCH($G6083, 'Project List'!$B$11:$B$510, 0)), "")))</f>
        <v/>
      </c>
      <c r="E6083" s="67" t="str">
        <f>IF($G6083="", "", IF(IFERROR(INDEX('Project List'!$I$11:$I$510, MATCH($G6083, 'Project List'!$B$11:$B$510, 0)), "")="", "", IFERROR(INDEX('Project List'!$I$11:$I$510, MATCH($G6083, 'Project List'!$B$11:$B$510, 0)), "")))</f>
        <v/>
      </c>
      <c r="F6083" s="28"/>
      <c r="G6083" s="118"/>
      <c r="H6083" s="120"/>
      <c r="I6083" s="119"/>
      <c r="J6083" s="122"/>
      <c r="K6083" s="135"/>
      <c r="L6083" s="28"/>
      <c r="N6083" s="45" t="str">
        <f>IF($G6083="", "", IF(COUNTIF('Project List'!$B$11:$B$510, 'Time &amp; Expenses'!$G6083)=0, "X", ""))</f>
        <v/>
      </c>
    </row>
    <row r="6084" spans="1:14" x14ac:dyDescent="0.25">
      <c r="A6084" s="28"/>
      <c r="B6084" s="74" t="str">
        <f>IF($G6084="", "", IF(IFERROR(INDEX('Project List'!$C$11:$C$510, MATCH($G6084, 'Project List'!$B$11:$B$510, 0)), "")="", "", IFERROR(INDEX('Project List'!$C$11:$C$510, MATCH($G6084, 'Project List'!$B$11:$B$510, 0)), "")))</f>
        <v/>
      </c>
      <c r="C6084" s="1" t="str">
        <f>IF($G6084="", "", IF(IFERROR(INDEX('Project List'!$D$11:$D$510, MATCH($G6084, 'Project List'!$B$11:$B$510, 0)), "")="", "", IFERROR(INDEX('Project List'!$D$11:$D$510, MATCH($G6084, 'Project List'!$B$11:$B$510, 0)), "")))</f>
        <v/>
      </c>
      <c r="D6084" s="79" t="str">
        <f>IF($G6084="", "", IF(IFERROR(INDEX('Project List'!$H$11:$H$510, MATCH($G6084, 'Project List'!$B$11:$B$510, 0)), "")="", "", IFERROR(INDEX('Project List'!$H$11:$H$510, MATCH($G6084, 'Project List'!$B$11:$B$510, 0)), "")))</f>
        <v/>
      </c>
      <c r="E6084" s="67" t="str">
        <f>IF($G6084="", "", IF(IFERROR(INDEX('Project List'!$I$11:$I$510, MATCH($G6084, 'Project List'!$B$11:$B$510, 0)), "")="", "", IFERROR(INDEX('Project List'!$I$11:$I$510, MATCH($G6084, 'Project List'!$B$11:$B$510, 0)), "")))</f>
        <v/>
      </c>
      <c r="F6084" s="28"/>
      <c r="G6084" s="118"/>
      <c r="H6084" s="120"/>
      <c r="I6084" s="119"/>
      <c r="J6084" s="122"/>
      <c r="K6084" s="135"/>
      <c r="L6084" s="28"/>
      <c r="N6084" s="45" t="str">
        <f>IF($G6084="", "", IF(COUNTIF('Project List'!$B$11:$B$510, 'Time &amp; Expenses'!$G6084)=0, "X", ""))</f>
        <v/>
      </c>
    </row>
    <row r="6085" spans="1:14" x14ac:dyDescent="0.25">
      <c r="A6085" s="28"/>
      <c r="B6085" s="74" t="str">
        <f>IF($G6085="", "", IF(IFERROR(INDEX('Project List'!$C$11:$C$510, MATCH($G6085, 'Project List'!$B$11:$B$510, 0)), "")="", "", IFERROR(INDEX('Project List'!$C$11:$C$510, MATCH($G6085, 'Project List'!$B$11:$B$510, 0)), "")))</f>
        <v/>
      </c>
      <c r="C6085" s="1" t="str">
        <f>IF($G6085="", "", IF(IFERROR(INDEX('Project List'!$D$11:$D$510, MATCH($G6085, 'Project List'!$B$11:$B$510, 0)), "")="", "", IFERROR(INDEX('Project List'!$D$11:$D$510, MATCH($G6085, 'Project List'!$B$11:$B$510, 0)), "")))</f>
        <v/>
      </c>
      <c r="D6085" s="79" t="str">
        <f>IF($G6085="", "", IF(IFERROR(INDEX('Project List'!$H$11:$H$510, MATCH($G6085, 'Project List'!$B$11:$B$510, 0)), "")="", "", IFERROR(INDEX('Project List'!$H$11:$H$510, MATCH($G6085, 'Project List'!$B$11:$B$510, 0)), "")))</f>
        <v/>
      </c>
      <c r="E6085" s="67" t="str">
        <f>IF($G6085="", "", IF(IFERROR(INDEX('Project List'!$I$11:$I$510, MATCH($G6085, 'Project List'!$B$11:$B$510, 0)), "")="", "", IFERROR(INDEX('Project List'!$I$11:$I$510, MATCH($G6085, 'Project List'!$B$11:$B$510, 0)), "")))</f>
        <v/>
      </c>
      <c r="F6085" s="28"/>
      <c r="G6085" s="118"/>
      <c r="H6085" s="120"/>
      <c r="I6085" s="119"/>
      <c r="J6085" s="122"/>
      <c r="K6085" s="135"/>
      <c r="L6085" s="28"/>
      <c r="N6085" s="45" t="str">
        <f>IF($G6085="", "", IF(COUNTIF('Project List'!$B$11:$B$510, 'Time &amp; Expenses'!$G6085)=0, "X", ""))</f>
        <v/>
      </c>
    </row>
    <row r="6086" spans="1:14" x14ac:dyDescent="0.25">
      <c r="A6086" s="28"/>
      <c r="B6086" s="74" t="str">
        <f>IF($G6086="", "", IF(IFERROR(INDEX('Project List'!$C$11:$C$510, MATCH($G6086, 'Project List'!$B$11:$B$510, 0)), "")="", "", IFERROR(INDEX('Project List'!$C$11:$C$510, MATCH($G6086, 'Project List'!$B$11:$B$510, 0)), "")))</f>
        <v/>
      </c>
      <c r="C6086" s="1" t="str">
        <f>IF($G6086="", "", IF(IFERROR(INDEX('Project List'!$D$11:$D$510, MATCH($G6086, 'Project List'!$B$11:$B$510, 0)), "")="", "", IFERROR(INDEX('Project List'!$D$11:$D$510, MATCH($G6086, 'Project List'!$B$11:$B$510, 0)), "")))</f>
        <v/>
      </c>
      <c r="D6086" s="79" t="str">
        <f>IF($G6086="", "", IF(IFERROR(INDEX('Project List'!$H$11:$H$510, MATCH($G6086, 'Project List'!$B$11:$B$510, 0)), "")="", "", IFERROR(INDEX('Project List'!$H$11:$H$510, MATCH($G6086, 'Project List'!$B$11:$B$510, 0)), "")))</f>
        <v/>
      </c>
      <c r="E6086" s="67" t="str">
        <f>IF($G6086="", "", IF(IFERROR(INDEX('Project List'!$I$11:$I$510, MATCH($G6086, 'Project List'!$B$11:$B$510, 0)), "")="", "", IFERROR(INDEX('Project List'!$I$11:$I$510, MATCH($G6086, 'Project List'!$B$11:$B$510, 0)), "")))</f>
        <v/>
      </c>
      <c r="F6086" s="28"/>
      <c r="G6086" s="118"/>
      <c r="H6086" s="120"/>
      <c r="I6086" s="119"/>
      <c r="J6086" s="122"/>
      <c r="K6086" s="135"/>
      <c r="L6086" s="28"/>
      <c r="N6086" s="45" t="str">
        <f>IF($G6086="", "", IF(COUNTIF('Project List'!$B$11:$B$510, 'Time &amp; Expenses'!$G6086)=0, "X", ""))</f>
        <v/>
      </c>
    </row>
    <row r="6087" spans="1:14" x14ac:dyDescent="0.25">
      <c r="A6087" s="28"/>
      <c r="B6087" s="74" t="str">
        <f>IF($G6087="", "", IF(IFERROR(INDEX('Project List'!$C$11:$C$510, MATCH($G6087, 'Project List'!$B$11:$B$510, 0)), "")="", "", IFERROR(INDEX('Project List'!$C$11:$C$510, MATCH($G6087, 'Project List'!$B$11:$B$510, 0)), "")))</f>
        <v/>
      </c>
      <c r="C6087" s="1" t="str">
        <f>IF($G6087="", "", IF(IFERROR(INDEX('Project List'!$D$11:$D$510, MATCH($G6087, 'Project List'!$B$11:$B$510, 0)), "")="", "", IFERROR(INDEX('Project List'!$D$11:$D$510, MATCH($G6087, 'Project List'!$B$11:$B$510, 0)), "")))</f>
        <v/>
      </c>
      <c r="D6087" s="79" t="str">
        <f>IF($G6087="", "", IF(IFERROR(INDEX('Project List'!$H$11:$H$510, MATCH($G6087, 'Project List'!$B$11:$B$510, 0)), "")="", "", IFERROR(INDEX('Project List'!$H$11:$H$510, MATCH($G6087, 'Project List'!$B$11:$B$510, 0)), "")))</f>
        <v/>
      </c>
      <c r="E6087" s="67" t="str">
        <f>IF($G6087="", "", IF(IFERROR(INDEX('Project List'!$I$11:$I$510, MATCH($G6087, 'Project List'!$B$11:$B$510, 0)), "")="", "", IFERROR(INDEX('Project List'!$I$11:$I$510, MATCH($G6087, 'Project List'!$B$11:$B$510, 0)), "")))</f>
        <v/>
      </c>
      <c r="F6087" s="28"/>
      <c r="G6087" s="118"/>
      <c r="H6087" s="120"/>
      <c r="I6087" s="119"/>
      <c r="J6087" s="122"/>
      <c r="K6087" s="135"/>
      <c r="L6087" s="28"/>
      <c r="N6087" s="45" t="str">
        <f>IF($G6087="", "", IF(COUNTIF('Project List'!$B$11:$B$510, 'Time &amp; Expenses'!$G6087)=0, "X", ""))</f>
        <v/>
      </c>
    </row>
    <row r="6088" spans="1:14" x14ac:dyDescent="0.25">
      <c r="A6088" s="28"/>
      <c r="B6088" s="74" t="str">
        <f>IF($G6088="", "", IF(IFERROR(INDEX('Project List'!$C$11:$C$510, MATCH($G6088, 'Project List'!$B$11:$B$510, 0)), "")="", "", IFERROR(INDEX('Project List'!$C$11:$C$510, MATCH($G6088, 'Project List'!$B$11:$B$510, 0)), "")))</f>
        <v/>
      </c>
      <c r="C6088" s="1" t="str">
        <f>IF($G6088="", "", IF(IFERROR(INDEX('Project List'!$D$11:$D$510, MATCH($G6088, 'Project List'!$B$11:$B$510, 0)), "")="", "", IFERROR(INDEX('Project List'!$D$11:$D$510, MATCH($G6088, 'Project List'!$B$11:$B$510, 0)), "")))</f>
        <v/>
      </c>
      <c r="D6088" s="79" t="str">
        <f>IF($G6088="", "", IF(IFERROR(INDEX('Project List'!$H$11:$H$510, MATCH($G6088, 'Project List'!$B$11:$B$510, 0)), "")="", "", IFERROR(INDEX('Project List'!$H$11:$H$510, MATCH($G6088, 'Project List'!$B$11:$B$510, 0)), "")))</f>
        <v/>
      </c>
      <c r="E6088" s="67" t="str">
        <f>IF($G6088="", "", IF(IFERROR(INDEX('Project List'!$I$11:$I$510, MATCH($G6088, 'Project List'!$B$11:$B$510, 0)), "")="", "", IFERROR(INDEX('Project List'!$I$11:$I$510, MATCH($G6088, 'Project List'!$B$11:$B$510, 0)), "")))</f>
        <v/>
      </c>
      <c r="F6088" s="28"/>
      <c r="G6088" s="118"/>
      <c r="H6088" s="120"/>
      <c r="I6088" s="119"/>
      <c r="J6088" s="122"/>
      <c r="K6088" s="135"/>
      <c r="L6088" s="28"/>
      <c r="N6088" s="45" t="str">
        <f>IF($G6088="", "", IF(COUNTIF('Project List'!$B$11:$B$510, 'Time &amp; Expenses'!$G6088)=0, "X", ""))</f>
        <v/>
      </c>
    </row>
    <row r="6089" spans="1:14" x14ac:dyDescent="0.25">
      <c r="A6089" s="28"/>
      <c r="B6089" s="74" t="str">
        <f>IF($G6089="", "", IF(IFERROR(INDEX('Project List'!$C$11:$C$510, MATCH($G6089, 'Project List'!$B$11:$B$510, 0)), "")="", "", IFERROR(INDEX('Project List'!$C$11:$C$510, MATCH($G6089, 'Project List'!$B$11:$B$510, 0)), "")))</f>
        <v/>
      </c>
      <c r="C6089" s="1" t="str">
        <f>IF($G6089="", "", IF(IFERROR(INDEX('Project List'!$D$11:$D$510, MATCH($G6089, 'Project List'!$B$11:$B$510, 0)), "")="", "", IFERROR(INDEX('Project List'!$D$11:$D$510, MATCH($G6089, 'Project List'!$B$11:$B$510, 0)), "")))</f>
        <v/>
      </c>
      <c r="D6089" s="79" t="str">
        <f>IF($G6089="", "", IF(IFERROR(INDEX('Project List'!$H$11:$H$510, MATCH($G6089, 'Project List'!$B$11:$B$510, 0)), "")="", "", IFERROR(INDEX('Project List'!$H$11:$H$510, MATCH($G6089, 'Project List'!$B$11:$B$510, 0)), "")))</f>
        <v/>
      </c>
      <c r="E6089" s="67" t="str">
        <f>IF($G6089="", "", IF(IFERROR(INDEX('Project List'!$I$11:$I$510, MATCH($G6089, 'Project List'!$B$11:$B$510, 0)), "")="", "", IFERROR(INDEX('Project List'!$I$11:$I$510, MATCH($G6089, 'Project List'!$B$11:$B$510, 0)), "")))</f>
        <v/>
      </c>
      <c r="F6089" s="28"/>
      <c r="G6089" s="118"/>
      <c r="H6089" s="120"/>
      <c r="I6089" s="119"/>
      <c r="J6089" s="122"/>
      <c r="K6089" s="135"/>
      <c r="L6089" s="28"/>
      <c r="N6089" s="45" t="str">
        <f>IF($G6089="", "", IF(COUNTIF('Project List'!$B$11:$B$510, 'Time &amp; Expenses'!$G6089)=0, "X", ""))</f>
        <v/>
      </c>
    </row>
    <row r="6090" spans="1:14" x14ac:dyDescent="0.25">
      <c r="A6090" s="28"/>
      <c r="B6090" s="74" t="str">
        <f>IF($G6090="", "", IF(IFERROR(INDEX('Project List'!$C$11:$C$510, MATCH($G6090, 'Project List'!$B$11:$B$510, 0)), "")="", "", IFERROR(INDEX('Project List'!$C$11:$C$510, MATCH($G6090, 'Project List'!$B$11:$B$510, 0)), "")))</f>
        <v/>
      </c>
      <c r="C6090" s="1" t="str">
        <f>IF($G6090="", "", IF(IFERROR(INDEX('Project List'!$D$11:$D$510, MATCH($G6090, 'Project List'!$B$11:$B$510, 0)), "")="", "", IFERROR(INDEX('Project List'!$D$11:$D$510, MATCH($G6090, 'Project List'!$B$11:$B$510, 0)), "")))</f>
        <v/>
      </c>
      <c r="D6090" s="79" t="str">
        <f>IF($G6090="", "", IF(IFERROR(INDEX('Project List'!$H$11:$H$510, MATCH($G6090, 'Project List'!$B$11:$B$510, 0)), "")="", "", IFERROR(INDEX('Project List'!$H$11:$H$510, MATCH($G6090, 'Project List'!$B$11:$B$510, 0)), "")))</f>
        <v/>
      </c>
      <c r="E6090" s="67" t="str">
        <f>IF($G6090="", "", IF(IFERROR(INDEX('Project List'!$I$11:$I$510, MATCH($G6090, 'Project List'!$B$11:$B$510, 0)), "")="", "", IFERROR(INDEX('Project List'!$I$11:$I$510, MATCH($G6090, 'Project List'!$B$11:$B$510, 0)), "")))</f>
        <v/>
      </c>
      <c r="F6090" s="28"/>
      <c r="G6090" s="118"/>
      <c r="H6090" s="120"/>
      <c r="I6090" s="119"/>
      <c r="J6090" s="122"/>
      <c r="K6090" s="135"/>
      <c r="L6090" s="28"/>
      <c r="N6090" s="45" t="str">
        <f>IF($G6090="", "", IF(COUNTIF('Project List'!$B$11:$B$510, 'Time &amp; Expenses'!$G6090)=0, "X", ""))</f>
        <v/>
      </c>
    </row>
    <row r="6091" spans="1:14" x14ac:dyDescent="0.25">
      <c r="A6091" s="28"/>
      <c r="B6091" s="74" t="str">
        <f>IF($G6091="", "", IF(IFERROR(INDEX('Project List'!$C$11:$C$510, MATCH($G6091, 'Project List'!$B$11:$B$510, 0)), "")="", "", IFERROR(INDEX('Project List'!$C$11:$C$510, MATCH($G6091, 'Project List'!$B$11:$B$510, 0)), "")))</f>
        <v/>
      </c>
      <c r="C6091" s="1" t="str">
        <f>IF($G6091="", "", IF(IFERROR(INDEX('Project List'!$D$11:$D$510, MATCH($G6091, 'Project List'!$B$11:$B$510, 0)), "")="", "", IFERROR(INDEX('Project List'!$D$11:$D$510, MATCH($G6091, 'Project List'!$B$11:$B$510, 0)), "")))</f>
        <v/>
      </c>
      <c r="D6091" s="79" t="str">
        <f>IF($G6091="", "", IF(IFERROR(INDEX('Project List'!$H$11:$H$510, MATCH($G6091, 'Project List'!$B$11:$B$510, 0)), "")="", "", IFERROR(INDEX('Project List'!$H$11:$H$510, MATCH($G6091, 'Project List'!$B$11:$B$510, 0)), "")))</f>
        <v/>
      </c>
      <c r="E6091" s="67" t="str">
        <f>IF($G6091="", "", IF(IFERROR(INDEX('Project List'!$I$11:$I$510, MATCH($G6091, 'Project List'!$B$11:$B$510, 0)), "")="", "", IFERROR(INDEX('Project List'!$I$11:$I$510, MATCH($G6091, 'Project List'!$B$11:$B$510, 0)), "")))</f>
        <v/>
      </c>
      <c r="F6091" s="28"/>
      <c r="G6091" s="118"/>
      <c r="H6091" s="120"/>
      <c r="I6091" s="119"/>
      <c r="J6091" s="122"/>
      <c r="K6091" s="135"/>
      <c r="L6091" s="28"/>
      <c r="N6091" s="45" t="str">
        <f>IF($G6091="", "", IF(COUNTIF('Project List'!$B$11:$B$510, 'Time &amp; Expenses'!$G6091)=0, "X", ""))</f>
        <v/>
      </c>
    </row>
    <row r="6092" spans="1:14" x14ac:dyDescent="0.25">
      <c r="A6092" s="28"/>
      <c r="B6092" s="74" t="str">
        <f>IF($G6092="", "", IF(IFERROR(INDEX('Project List'!$C$11:$C$510, MATCH($G6092, 'Project List'!$B$11:$B$510, 0)), "")="", "", IFERROR(INDEX('Project List'!$C$11:$C$510, MATCH($G6092, 'Project List'!$B$11:$B$510, 0)), "")))</f>
        <v/>
      </c>
      <c r="C6092" s="1" t="str">
        <f>IF($G6092="", "", IF(IFERROR(INDEX('Project List'!$D$11:$D$510, MATCH($G6092, 'Project List'!$B$11:$B$510, 0)), "")="", "", IFERROR(INDEX('Project List'!$D$11:$D$510, MATCH($G6092, 'Project List'!$B$11:$B$510, 0)), "")))</f>
        <v/>
      </c>
      <c r="D6092" s="79" t="str">
        <f>IF($G6092="", "", IF(IFERROR(INDEX('Project List'!$H$11:$H$510, MATCH($G6092, 'Project List'!$B$11:$B$510, 0)), "")="", "", IFERROR(INDEX('Project List'!$H$11:$H$510, MATCH($G6092, 'Project List'!$B$11:$B$510, 0)), "")))</f>
        <v/>
      </c>
      <c r="E6092" s="67" t="str">
        <f>IF($G6092="", "", IF(IFERROR(INDEX('Project List'!$I$11:$I$510, MATCH($G6092, 'Project List'!$B$11:$B$510, 0)), "")="", "", IFERROR(INDEX('Project List'!$I$11:$I$510, MATCH($G6092, 'Project List'!$B$11:$B$510, 0)), "")))</f>
        <v/>
      </c>
      <c r="F6092" s="28"/>
      <c r="G6092" s="118"/>
      <c r="H6092" s="120"/>
      <c r="I6092" s="119"/>
      <c r="J6092" s="122"/>
      <c r="K6092" s="135"/>
      <c r="L6092" s="28"/>
      <c r="N6092" s="45" t="str">
        <f>IF($G6092="", "", IF(COUNTIF('Project List'!$B$11:$B$510, 'Time &amp; Expenses'!$G6092)=0, "X", ""))</f>
        <v/>
      </c>
    </row>
    <row r="6093" spans="1:14" x14ac:dyDescent="0.25">
      <c r="A6093" s="28"/>
      <c r="B6093" s="74" t="str">
        <f>IF($G6093="", "", IF(IFERROR(INDEX('Project List'!$C$11:$C$510, MATCH($G6093, 'Project List'!$B$11:$B$510, 0)), "")="", "", IFERROR(INDEX('Project List'!$C$11:$C$510, MATCH($G6093, 'Project List'!$B$11:$B$510, 0)), "")))</f>
        <v/>
      </c>
      <c r="C6093" s="1" t="str">
        <f>IF($G6093="", "", IF(IFERROR(INDEX('Project List'!$D$11:$D$510, MATCH($G6093, 'Project List'!$B$11:$B$510, 0)), "")="", "", IFERROR(INDEX('Project List'!$D$11:$D$510, MATCH($G6093, 'Project List'!$B$11:$B$510, 0)), "")))</f>
        <v/>
      </c>
      <c r="D6093" s="79" t="str">
        <f>IF($G6093="", "", IF(IFERROR(INDEX('Project List'!$H$11:$H$510, MATCH($G6093, 'Project List'!$B$11:$B$510, 0)), "")="", "", IFERROR(INDEX('Project List'!$H$11:$H$510, MATCH($G6093, 'Project List'!$B$11:$B$510, 0)), "")))</f>
        <v/>
      </c>
      <c r="E6093" s="67" t="str">
        <f>IF($G6093="", "", IF(IFERROR(INDEX('Project List'!$I$11:$I$510, MATCH($G6093, 'Project List'!$B$11:$B$510, 0)), "")="", "", IFERROR(INDEX('Project List'!$I$11:$I$510, MATCH($G6093, 'Project List'!$B$11:$B$510, 0)), "")))</f>
        <v/>
      </c>
      <c r="F6093" s="28"/>
      <c r="G6093" s="118"/>
      <c r="H6093" s="120"/>
      <c r="I6093" s="119"/>
      <c r="J6093" s="122"/>
      <c r="K6093" s="135"/>
      <c r="L6093" s="28"/>
      <c r="N6093" s="45" t="str">
        <f>IF($G6093="", "", IF(COUNTIF('Project List'!$B$11:$B$510, 'Time &amp; Expenses'!$G6093)=0, "X", ""))</f>
        <v/>
      </c>
    </row>
    <row r="6094" spans="1:14" x14ac:dyDescent="0.25">
      <c r="A6094" s="28"/>
      <c r="B6094" s="74" t="str">
        <f>IF($G6094="", "", IF(IFERROR(INDEX('Project List'!$C$11:$C$510, MATCH($G6094, 'Project List'!$B$11:$B$510, 0)), "")="", "", IFERROR(INDEX('Project List'!$C$11:$C$510, MATCH($G6094, 'Project List'!$B$11:$B$510, 0)), "")))</f>
        <v/>
      </c>
      <c r="C6094" s="1" t="str">
        <f>IF($G6094="", "", IF(IFERROR(INDEX('Project List'!$D$11:$D$510, MATCH($G6094, 'Project List'!$B$11:$B$510, 0)), "")="", "", IFERROR(INDEX('Project List'!$D$11:$D$510, MATCH($G6094, 'Project List'!$B$11:$B$510, 0)), "")))</f>
        <v/>
      </c>
      <c r="D6094" s="79" t="str">
        <f>IF($G6094="", "", IF(IFERROR(INDEX('Project List'!$H$11:$H$510, MATCH($G6094, 'Project List'!$B$11:$B$510, 0)), "")="", "", IFERROR(INDEX('Project List'!$H$11:$H$510, MATCH($G6094, 'Project List'!$B$11:$B$510, 0)), "")))</f>
        <v/>
      </c>
      <c r="E6094" s="67" t="str">
        <f>IF($G6094="", "", IF(IFERROR(INDEX('Project List'!$I$11:$I$510, MATCH($G6094, 'Project List'!$B$11:$B$510, 0)), "")="", "", IFERROR(INDEX('Project List'!$I$11:$I$510, MATCH($G6094, 'Project List'!$B$11:$B$510, 0)), "")))</f>
        <v/>
      </c>
      <c r="F6094" s="28"/>
      <c r="G6094" s="118"/>
      <c r="H6094" s="120"/>
      <c r="I6094" s="119"/>
      <c r="J6094" s="122"/>
      <c r="K6094" s="135"/>
      <c r="L6094" s="28"/>
      <c r="N6094" s="45" t="str">
        <f>IF($G6094="", "", IF(COUNTIF('Project List'!$B$11:$B$510, 'Time &amp; Expenses'!$G6094)=0, "X", ""))</f>
        <v/>
      </c>
    </row>
    <row r="6095" spans="1:14" x14ac:dyDescent="0.25">
      <c r="A6095" s="28"/>
      <c r="B6095" s="74" t="str">
        <f>IF($G6095="", "", IF(IFERROR(INDEX('Project List'!$C$11:$C$510, MATCH($G6095, 'Project List'!$B$11:$B$510, 0)), "")="", "", IFERROR(INDEX('Project List'!$C$11:$C$510, MATCH($G6095, 'Project List'!$B$11:$B$510, 0)), "")))</f>
        <v/>
      </c>
      <c r="C6095" s="1" t="str">
        <f>IF($G6095="", "", IF(IFERROR(INDEX('Project List'!$D$11:$D$510, MATCH($G6095, 'Project List'!$B$11:$B$510, 0)), "")="", "", IFERROR(INDEX('Project List'!$D$11:$D$510, MATCH($G6095, 'Project List'!$B$11:$B$510, 0)), "")))</f>
        <v/>
      </c>
      <c r="D6095" s="79" t="str">
        <f>IF($G6095="", "", IF(IFERROR(INDEX('Project List'!$H$11:$H$510, MATCH($G6095, 'Project List'!$B$11:$B$510, 0)), "")="", "", IFERROR(INDEX('Project List'!$H$11:$H$510, MATCH($G6095, 'Project List'!$B$11:$B$510, 0)), "")))</f>
        <v/>
      </c>
      <c r="E6095" s="67" t="str">
        <f>IF($G6095="", "", IF(IFERROR(INDEX('Project List'!$I$11:$I$510, MATCH($G6095, 'Project List'!$B$11:$B$510, 0)), "")="", "", IFERROR(INDEX('Project List'!$I$11:$I$510, MATCH($G6095, 'Project List'!$B$11:$B$510, 0)), "")))</f>
        <v/>
      </c>
      <c r="F6095" s="28"/>
      <c r="G6095" s="118"/>
      <c r="H6095" s="120"/>
      <c r="I6095" s="119"/>
      <c r="J6095" s="122"/>
      <c r="K6095" s="135"/>
      <c r="L6095" s="28"/>
      <c r="N6095" s="45" t="str">
        <f>IF($G6095="", "", IF(COUNTIF('Project List'!$B$11:$B$510, 'Time &amp; Expenses'!$G6095)=0, "X", ""))</f>
        <v/>
      </c>
    </row>
    <row r="6096" spans="1:14" x14ac:dyDescent="0.25">
      <c r="A6096" s="28"/>
      <c r="B6096" s="74" t="str">
        <f>IF($G6096="", "", IF(IFERROR(INDEX('Project List'!$C$11:$C$510, MATCH($G6096, 'Project List'!$B$11:$B$510, 0)), "")="", "", IFERROR(INDEX('Project List'!$C$11:$C$510, MATCH($G6096, 'Project List'!$B$11:$B$510, 0)), "")))</f>
        <v/>
      </c>
      <c r="C6096" s="1" t="str">
        <f>IF($G6096="", "", IF(IFERROR(INDEX('Project List'!$D$11:$D$510, MATCH($G6096, 'Project List'!$B$11:$B$510, 0)), "")="", "", IFERROR(INDEX('Project List'!$D$11:$D$510, MATCH($G6096, 'Project List'!$B$11:$B$510, 0)), "")))</f>
        <v/>
      </c>
      <c r="D6096" s="79" t="str">
        <f>IF($G6096="", "", IF(IFERROR(INDEX('Project List'!$H$11:$H$510, MATCH($G6096, 'Project List'!$B$11:$B$510, 0)), "")="", "", IFERROR(INDEX('Project List'!$H$11:$H$510, MATCH($G6096, 'Project List'!$B$11:$B$510, 0)), "")))</f>
        <v/>
      </c>
      <c r="E6096" s="67" t="str">
        <f>IF($G6096="", "", IF(IFERROR(INDEX('Project List'!$I$11:$I$510, MATCH($G6096, 'Project List'!$B$11:$B$510, 0)), "")="", "", IFERROR(INDEX('Project List'!$I$11:$I$510, MATCH($G6096, 'Project List'!$B$11:$B$510, 0)), "")))</f>
        <v/>
      </c>
      <c r="F6096" s="28"/>
      <c r="G6096" s="118"/>
      <c r="H6096" s="120"/>
      <c r="I6096" s="119"/>
      <c r="J6096" s="122"/>
      <c r="K6096" s="135"/>
      <c r="L6096" s="28"/>
      <c r="N6096" s="45" t="str">
        <f>IF($G6096="", "", IF(COUNTIF('Project List'!$B$11:$B$510, 'Time &amp; Expenses'!$G6096)=0, "X", ""))</f>
        <v/>
      </c>
    </row>
    <row r="6097" spans="1:14" x14ac:dyDescent="0.25">
      <c r="A6097" s="28"/>
      <c r="B6097" s="74" t="str">
        <f>IF($G6097="", "", IF(IFERROR(INDEX('Project List'!$C$11:$C$510, MATCH($G6097, 'Project List'!$B$11:$B$510, 0)), "")="", "", IFERROR(INDEX('Project List'!$C$11:$C$510, MATCH($G6097, 'Project List'!$B$11:$B$510, 0)), "")))</f>
        <v/>
      </c>
      <c r="C6097" s="1" t="str">
        <f>IF($G6097="", "", IF(IFERROR(INDEX('Project List'!$D$11:$D$510, MATCH($G6097, 'Project List'!$B$11:$B$510, 0)), "")="", "", IFERROR(INDEX('Project List'!$D$11:$D$510, MATCH($G6097, 'Project List'!$B$11:$B$510, 0)), "")))</f>
        <v/>
      </c>
      <c r="D6097" s="79" t="str">
        <f>IF($G6097="", "", IF(IFERROR(INDEX('Project List'!$H$11:$H$510, MATCH($G6097, 'Project List'!$B$11:$B$510, 0)), "")="", "", IFERROR(INDEX('Project List'!$H$11:$H$510, MATCH($G6097, 'Project List'!$B$11:$B$510, 0)), "")))</f>
        <v/>
      </c>
      <c r="E6097" s="67" t="str">
        <f>IF($G6097="", "", IF(IFERROR(INDEX('Project List'!$I$11:$I$510, MATCH($G6097, 'Project List'!$B$11:$B$510, 0)), "")="", "", IFERROR(INDEX('Project List'!$I$11:$I$510, MATCH($G6097, 'Project List'!$B$11:$B$510, 0)), "")))</f>
        <v/>
      </c>
      <c r="F6097" s="28"/>
      <c r="G6097" s="118"/>
      <c r="H6097" s="120"/>
      <c r="I6097" s="119"/>
      <c r="J6097" s="122"/>
      <c r="K6097" s="135"/>
      <c r="L6097" s="28"/>
      <c r="N6097" s="45" t="str">
        <f>IF($G6097="", "", IF(COUNTIF('Project List'!$B$11:$B$510, 'Time &amp; Expenses'!$G6097)=0, "X", ""))</f>
        <v/>
      </c>
    </row>
    <row r="6098" spans="1:14" x14ac:dyDescent="0.25">
      <c r="A6098" s="28"/>
      <c r="B6098" s="74" t="str">
        <f>IF($G6098="", "", IF(IFERROR(INDEX('Project List'!$C$11:$C$510, MATCH($G6098, 'Project List'!$B$11:$B$510, 0)), "")="", "", IFERROR(INDEX('Project List'!$C$11:$C$510, MATCH($G6098, 'Project List'!$B$11:$B$510, 0)), "")))</f>
        <v/>
      </c>
      <c r="C6098" s="1" t="str">
        <f>IF($G6098="", "", IF(IFERROR(INDEX('Project List'!$D$11:$D$510, MATCH($G6098, 'Project List'!$B$11:$B$510, 0)), "")="", "", IFERROR(INDEX('Project List'!$D$11:$D$510, MATCH($G6098, 'Project List'!$B$11:$B$510, 0)), "")))</f>
        <v/>
      </c>
      <c r="D6098" s="79" t="str">
        <f>IF($G6098="", "", IF(IFERROR(INDEX('Project List'!$H$11:$H$510, MATCH($G6098, 'Project List'!$B$11:$B$510, 0)), "")="", "", IFERROR(INDEX('Project List'!$H$11:$H$510, MATCH($G6098, 'Project List'!$B$11:$B$510, 0)), "")))</f>
        <v/>
      </c>
      <c r="E6098" s="67" t="str">
        <f>IF($G6098="", "", IF(IFERROR(INDEX('Project List'!$I$11:$I$510, MATCH($G6098, 'Project List'!$B$11:$B$510, 0)), "")="", "", IFERROR(INDEX('Project List'!$I$11:$I$510, MATCH($G6098, 'Project List'!$B$11:$B$510, 0)), "")))</f>
        <v/>
      </c>
      <c r="F6098" s="28"/>
      <c r="G6098" s="118"/>
      <c r="H6098" s="120"/>
      <c r="I6098" s="119"/>
      <c r="J6098" s="122"/>
      <c r="K6098" s="135"/>
      <c r="L6098" s="28"/>
      <c r="N6098" s="45" t="str">
        <f>IF($G6098="", "", IF(COUNTIF('Project List'!$B$11:$B$510, 'Time &amp; Expenses'!$G6098)=0, "X", ""))</f>
        <v/>
      </c>
    </row>
    <row r="6099" spans="1:14" x14ac:dyDescent="0.25">
      <c r="A6099" s="28"/>
      <c r="B6099" s="74" t="str">
        <f>IF($G6099="", "", IF(IFERROR(INDEX('Project List'!$C$11:$C$510, MATCH($G6099, 'Project List'!$B$11:$B$510, 0)), "")="", "", IFERROR(INDEX('Project List'!$C$11:$C$510, MATCH($G6099, 'Project List'!$B$11:$B$510, 0)), "")))</f>
        <v/>
      </c>
      <c r="C6099" s="1" t="str">
        <f>IF($G6099="", "", IF(IFERROR(INDEX('Project List'!$D$11:$D$510, MATCH($G6099, 'Project List'!$B$11:$B$510, 0)), "")="", "", IFERROR(INDEX('Project List'!$D$11:$D$510, MATCH($G6099, 'Project List'!$B$11:$B$510, 0)), "")))</f>
        <v/>
      </c>
      <c r="D6099" s="79" t="str">
        <f>IF($G6099="", "", IF(IFERROR(INDEX('Project List'!$H$11:$H$510, MATCH($G6099, 'Project List'!$B$11:$B$510, 0)), "")="", "", IFERROR(INDEX('Project List'!$H$11:$H$510, MATCH($G6099, 'Project List'!$B$11:$B$510, 0)), "")))</f>
        <v/>
      </c>
      <c r="E6099" s="67" t="str">
        <f>IF($G6099="", "", IF(IFERROR(INDEX('Project List'!$I$11:$I$510, MATCH($G6099, 'Project List'!$B$11:$B$510, 0)), "")="", "", IFERROR(INDEX('Project List'!$I$11:$I$510, MATCH($G6099, 'Project List'!$B$11:$B$510, 0)), "")))</f>
        <v/>
      </c>
      <c r="F6099" s="28"/>
      <c r="G6099" s="118"/>
      <c r="H6099" s="120"/>
      <c r="I6099" s="119"/>
      <c r="J6099" s="122"/>
      <c r="K6099" s="135"/>
      <c r="L6099" s="28"/>
      <c r="N6099" s="45" t="str">
        <f>IF($G6099="", "", IF(COUNTIF('Project List'!$B$11:$B$510, 'Time &amp; Expenses'!$G6099)=0, "X", ""))</f>
        <v/>
      </c>
    </row>
    <row r="6100" spans="1:14" x14ac:dyDescent="0.25">
      <c r="A6100" s="28"/>
      <c r="B6100" s="74" t="str">
        <f>IF($G6100="", "", IF(IFERROR(INDEX('Project List'!$C$11:$C$510, MATCH($G6100, 'Project List'!$B$11:$B$510, 0)), "")="", "", IFERROR(INDEX('Project List'!$C$11:$C$510, MATCH($G6100, 'Project List'!$B$11:$B$510, 0)), "")))</f>
        <v/>
      </c>
      <c r="C6100" s="1" t="str">
        <f>IF($G6100="", "", IF(IFERROR(INDEX('Project List'!$D$11:$D$510, MATCH($G6100, 'Project List'!$B$11:$B$510, 0)), "")="", "", IFERROR(INDEX('Project List'!$D$11:$D$510, MATCH($G6100, 'Project List'!$B$11:$B$510, 0)), "")))</f>
        <v/>
      </c>
      <c r="D6100" s="79" t="str">
        <f>IF($G6100="", "", IF(IFERROR(INDEX('Project List'!$H$11:$H$510, MATCH($G6100, 'Project List'!$B$11:$B$510, 0)), "")="", "", IFERROR(INDEX('Project List'!$H$11:$H$510, MATCH($G6100, 'Project List'!$B$11:$B$510, 0)), "")))</f>
        <v/>
      </c>
      <c r="E6100" s="67" t="str">
        <f>IF($G6100="", "", IF(IFERROR(INDEX('Project List'!$I$11:$I$510, MATCH($G6100, 'Project List'!$B$11:$B$510, 0)), "")="", "", IFERROR(INDEX('Project List'!$I$11:$I$510, MATCH($G6100, 'Project List'!$B$11:$B$510, 0)), "")))</f>
        <v/>
      </c>
      <c r="F6100" s="28"/>
      <c r="G6100" s="118"/>
      <c r="H6100" s="120"/>
      <c r="I6100" s="119"/>
      <c r="J6100" s="122"/>
      <c r="K6100" s="135"/>
      <c r="L6100" s="28"/>
      <c r="N6100" s="45" t="str">
        <f>IF($G6100="", "", IF(COUNTIF('Project List'!$B$11:$B$510, 'Time &amp; Expenses'!$G6100)=0, "X", ""))</f>
        <v/>
      </c>
    </row>
    <row r="6101" spans="1:14" x14ac:dyDescent="0.25">
      <c r="A6101" s="28"/>
      <c r="B6101" s="74" t="str">
        <f>IF($G6101="", "", IF(IFERROR(INDEX('Project List'!$C$11:$C$510, MATCH($G6101, 'Project List'!$B$11:$B$510, 0)), "")="", "", IFERROR(INDEX('Project List'!$C$11:$C$510, MATCH($G6101, 'Project List'!$B$11:$B$510, 0)), "")))</f>
        <v/>
      </c>
      <c r="C6101" s="1" t="str">
        <f>IF($G6101="", "", IF(IFERROR(INDEX('Project List'!$D$11:$D$510, MATCH($G6101, 'Project List'!$B$11:$B$510, 0)), "")="", "", IFERROR(INDEX('Project List'!$D$11:$D$510, MATCH($G6101, 'Project List'!$B$11:$B$510, 0)), "")))</f>
        <v/>
      </c>
      <c r="D6101" s="79" t="str">
        <f>IF($G6101="", "", IF(IFERROR(INDEX('Project List'!$H$11:$H$510, MATCH($G6101, 'Project List'!$B$11:$B$510, 0)), "")="", "", IFERROR(INDEX('Project List'!$H$11:$H$510, MATCH($G6101, 'Project List'!$B$11:$B$510, 0)), "")))</f>
        <v/>
      </c>
      <c r="E6101" s="67" t="str">
        <f>IF($G6101="", "", IF(IFERROR(INDEX('Project List'!$I$11:$I$510, MATCH($G6101, 'Project List'!$B$11:$B$510, 0)), "")="", "", IFERROR(INDEX('Project List'!$I$11:$I$510, MATCH($G6101, 'Project List'!$B$11:$B$510, 0)), "")))</f>
        <v/>
      </c>
      <c r="F6101" s="28"/>
      <c r="G6101" s="118"/>
      <c r="H6101" s="120"/>
      <c r="I6101" s="119"/>
      <c r="J6101" s="122"/>
      <c r="K6101" s="135"/>
      <c r="L6101" s="28"/>
      <c r="N6101" s="45" t="str">
        <f>IF($G6101="", "", IF(COUNTIF('Project List'!$B$11:$B$510, 'Time &amp; Expenses'!$G6101)=0, "X", ""))</f>
        <v/>
      </c>
    </row>
    <row r="6102" spans="1:14" x14ac:dyDescent="0.25">
      <c r="A6102" s="28"/>
      <c r="B6102" s="74" t="str">
        <f>IF($G6102="", "", IF(IFERROR(INDEX('Project List'!$C$11:$C$510, MATCH($G6102, 'Project List'!$B$11:$B$510, 0)), "")="", "", IFERROR(INDEX('Project List'!$C$11:$C$510, MATCH($G6102, 'Project List'!$B$11:$B$510, 0)), "")))</f>
        <v/>
      </c>
      <c r="C6102" s="1" t="str">
        <f>IF($G6102="", "", IF(IFERROR(INDEX('Project List'!$D$11:$D$510, MATCH($G6102, 'Project List'!$B$11:$B$510, 0)), "")="", "", IFERROR(INDEX('Project List'!$D$11:$D$510, MATCH($G6102, 'Project List'!$B$11:$B$510, 0)), "")))</f>
        <v/>
      </c>
      <c r="D6102" s="79" t="str">
        <f>IF($G6102="", "", IF(IFERROR(INDEX('Project List'!$H$11:$H$510, MATCH($G6102, 'Project List'!$B$11:$B$510, 0)), "")="", "", IFERROR(INDEX('Project List'!$H$11:$H$510, MATCH($G6102, 'Project List'!$B$11:$B$510, 0)), "")))</f>
        <v/>
      </c>
      <c r="E6102" s="67" t="str">
        <f>IF($G6102="", "", IF(IFERROR(INDEX('Project List'!$I$11:$I$510, MATCH($G6102, 'Project List'!$B$11:$B$510, 0)), "")="", "", IFERROR(INDEX('Project List'!$I$11:$I$510, MATCH($G6102, 'Project List'!$B$11:$B$510, 0)), "")))</f>
        <v/>
      </c>
      <c r="F6102" s="28"/>
      <c r="G6102" s="118"/>
      <c r="H6102" s="120"/>
      <c r="I6102" s="119"/>
      <c r="J6102" s="122"/>
      <c r="K6102" s="135"/>
      <c r="L6102" s="28"/>
      <c r="N6102" s="45" t="str">
        <f>IF($G6102="", "", IF(COUNTIF('Project List'!$B$11:$B$510, 'Time &amp; Expenses'!$G6102)=0, "X", ""))</f>
        <v/>
      </c>
    </row>
    <row r="6103" spans="1:14" x14ac:dyDescent="0.25">
      <c r="A6103" s="28"/>
      <c r="B6103" s="74" t="str">
        <f>IF($G6103="", "", IF(IFERROR(INDEX('Project List'!$C$11:$C$510, MATCH($G6103, 'Project List'!$B$11:$B$510, 0)), "")="", "", IFERROR(INDEX('Project List'!$C$11:$C$510, MATCH($G6103, 'Project List'!$B$11:$B$510, 0)), "")))</f>
        <v/>
      </c>
      <c r="C6103" s="1" t="str">
        <f>IF($G6103="", "", IF(IFERROR(INDEX('Project List'!$D$11:$D$510, MATCH($G6103, 'Project List'!$B$11:$B$510, 0)), "")="", "", IFERROR(INDEX('Project List'!$D$11:$D$510, MATCH($G6103, 'Project List'!$B$11:$B$510, 0)), "")))</f>
        <v/>
      </c>
      <c r="D6103" s="79" t="str">
        <f>IF($G6103="", "", IF(IFERROR(INDEX('Project List'!$H$11:$H$510, MATCH($G6103, 'Project List'!$B$11:$B$510, 0)), "")="", "", IFERROR(INDEX('Project List'!$H$11:$H$510, MATCH($G6103, 'Project List'!$B$11:$B$510, 0)), "")))</f>
        <v/>
      </c>
      <c r="E6103" s="67" t="str">
        <f>IF($G6103="", "", IF(IFERROR(INDEX('Project List'!$I$11:$I$510, MATCH($G6103, 'Project List'!$B$11:$B$510, 0)), "")="", "", IFERROR(INDEX('Project List'!$I$11:$I$510, MATCH($G6103, 'Project List'!$B$11:$B$510, 0)), "")))</f>
        <v/>
      </c>
      <c r="F6103" s="28"/>
      <c r="G6103" s="118"/>
      <c r="H6103" s="120"/>
      <c r="I6103" s="119"/>
      <c r="J6103" s="122"/>
      <c r="K6103" s="135"/>
      <c r="L6103" s="28"/>
      <c r="N6103" s="45" t="str">
        <f>IF($G6103="", "", IF(COUNTIF('Project List'!$B$11:$B$510, 'Time &amp; Expenses'!$G6103)=0, "X", ""))</f>
        <v/>
      </c>
    </row>
    <row r="6104" spans="1:14" x14ac:dyDescent="0.25">
      <c r="A6104" s="28"/>
      <c r="B6104" s="74" t="str">
        <f>IF($G6104="", "", IF(IFERROR(INDEX('Project List'!$C$11:$C$510, MATCH($G6104, 'Project List'!$B$11:$B$510, 0)), "")="", "", IFERROR(INDEX('Project List'!$C$11:$C$510, MATCH($G6104, 'Project List'!$B$11:$B$510, 0)), "")))</f>
        <v/>
      </c>
      <c r="C6104" s="1" t="str">
        <f>IF($G6104="", "", IF(IFERROR(INDEX('Project List'!$D$11:$D$510, MATCH($G6104, 'Project List'!$B$11:$B$510, 0)), "")="", "", IFERROR(INDEX('Project List'!$D$11:$D$510, MATCH($G6104, 'Project List'!$B$11:$B$510, 0)), "")))</f>
        <v/>
      </c>
      <c r="D6104" s="79" t="str">
        <f>IF($G6104="", "", IF(IFERROR(INDEX('Project List'!$H$11:$H$510, MATCH($G6104, 'Project List'!$B$11:$B$510, 0)), "")="", "", IFERROR(INDEX('Project List'!$H$11:$H$510, MATCH($G6104, 'Project List'!$B$11:$B$510, 0)), "")))</f>
        <v/>
      </c>
      <c r="E6104" s="67" t="str">
        <f>IF($G6104="", "", IF(IFERROR(INDEX('Project List'!$I$11:$I$510, MATCH($G6104, 'Project List'!$B$11:$B$510, 0)), "")="", "", IFERROR(INDEX('Project List'!$I$11:$I$510, MATCH($G6104, 'Project List'!$B$11:$B$510, 0)), "")))</f>
        <v/>
      </c>
      <c r="F6104" s="28"/>
      <c r="G6104" s="118"/>
      <c r="H6104" s="120"/>
      <c r="I6104" s="119"/>
      <c r="J6104" s="122"/>
      <c r="K6104" s="135"/>
      <c r="L6104" s="28"/>
      <c r="N6104" s="45" t="str">
        <f>IF($G6104="", "", IF(COUNTIF('Project List'!$B$11:$B$510, 'Time &amp; Expenses'!$G6104)=0, "X", ""))</f>
        <v/>
      </c>
    </row>
    <row r="6105" spans="1:14" x14ac:dyDescent="0.25">
      <c r="A6105" s="28"/>
      <c r="B6105" s="74" t="str">
        <f>IF($G6105="", "", IF(IFERROR(INDEX('Project List'!$C$11:$C$510, MATCH($G6105, 'Project List'!$B$11:$B$510, 0)), "")="", "", IFERROR(INDEX('Project List'!$C$11:$C$510, MATCH($G6105, 'Project List'!$B$11:$B$510, 0)), "")))</f>
        <v/>
      </c>
      <c r="C6105" s="1" t="str">
        <f>IF($G6105="", "", IF(IFERROR(INDEX('Project List'!$D$11:$D$510, MATCH($G6105, 'Project List'!$B$11:$B$510, 0)), "")="", "", IFERROR(INDEX('Project List'!$D$11:$D$510, MATCH($G6105, 'Project List'!$B$11:$B$510, 0)), "")))</f>
        <v/>
      </c>
      <c r="D6105" s="79" t="str">
        <f>IF($G6105="", "", IF(IFERROR(INDEX('Project List'!$H$11:$H$510, MATCH($G6105, 'Project List'!$B$11:$B$510, 0)), "")="", "", IFERROR(INDEX('Project List'!$H$11:$H$510, MATCH($G6105, 'Project List'!$B$11:$B$510, 0)), "")))</f>
        <v/>
      </c>
      <c r="E6105" s="67" t="str">
        <f>IF($G6105="", "", IF(IFERROR(INDEX('Project List'!$I$11:$I$510, MATCH($G6105, 'Project List'!$B$11:$B$510, 0)), "")="", "", IFERROR(INDEX('Project List'!$I$11:$I$510, MATCH($G6105, 'Project List'!$B$11:$B$510, 0)), "")))</f>
        <v/>
      </c>
      <c r="F6105" s="28"/>
      <c r="G6105" s="118"/>
      <c r="H6105" s="120"/>
      <c r="I6105" s="119"/>
      <c r="J6105" s="122"/>
      <c r="K6105" s="135"/>
      <c r="L6105" s="28"/>
      <c r="N6105" s="45" t="str">
        <f>IF($G6105="", "", IF(COUNTIF('Project List'!$B$11:$B$510, 'Time &amp; Expenses'!$G6105)=0, "X", ""))</f>
        <v/>
      </c>
    </row>
    <row r="6106" spans="1:14" x14ac:dyDescent="0.25">
      <c r="A6106" s="28"/>
      <c r="B6106" s="74" t="str">
        <f>IF($G6106="", "", IF(IFERROR(INDEX('Project List'!$C$11:$C$510, MATCH($G6106, 'Project List'!$B$11:$B$510, 0)), "")="", "", IFERROR(INDEX('Project List'!$C$11:$C$510, MATCH($G6106, 'Project List'!$B$11:$B$510, 0)), "")))</f>
        <v/>
      </c>
      <c r="C6106" s="1" t="str">
        <f>IF($G6106="", "", IF(IFERROR(INDEX('Project List'!$D$11:$D$510, MATCH($G6106, 'Project List'!$B$11:$B$510, 0)), "")="", "", IFERROR(INDEX('Project List'!$D$11:$D$510, MATCH($G6106, 'Project List'!$B$11:$B$510, 0)), "")))</f>
        <v/>
      </c>
      <c r="D6106" s="79" t="str">
        <f>IF($G6106="", "", IF(IFERROR(INDEX('Project List'!$H$11:$H$510, MATCH($G6106, 'Project List'!$B$11:$B$510, 0)), "")="", "", IFERROR(INDEX('Project List'!$H$11:$H$510, MATCH($G6106, 'Project List'!$B$11:$B$510, 0)), "")))</f>
        <v/>
      </c>
      <c r="E6106" s="67" t="str">
        <f>IF($G6106="", "", IF(IFERROR(INDEX('Project List'!$I$11:$I$510, MATCH($G6106, 'Project List'!$B$11:$B$510, 0)), "")="", "", IFERROR(INDEX('Project List'!$I$11:$I$510, MATCH($G6106, 'Project List'!$B$11:$B$510, 0)), "")))</f>
        <v/>
      </c>
      <c r="F6106" s="28"/>
      <c r="G6106" s="118"/>
      <c r="H6106" s="120"/>
      <c r="I6106" s="119"/>
      <c r="J6106" s="122"/>
      <c r="K6106" s="135"/>
      <c r="L6106" s="28"/>
      <c r="N6106" s="45" t="str">
        <f>IF($G6106="", "", IF(COUNTIF('Project List'!$B$11:$B$510, 'Time &amp; Expenses'!$G6106)=0, "X", ""))</f>
        <v/>
      </c>
    </row>
    <row r="6107" spans="1:14" x14ac:dyDescent="0.25">
      <c r="A6107" s="28"/>
      <c r="B6107" s="74" t="str">
        <f>IF($G6107="", "", IF(IFERROR(INDEX('Project List'!$C$11:$C$510, MATCH($G6107, 'Project List'!$B$11:$B$510, 0)), "")="", "", IFERROR(INDEX('Project List'!$C$11:$C$510, MATCH($G6107, 'Project List'!$B$11:$B$510, 0)), "")))</f>
        <v/>
      </c>
      <c r="C6107" s="1" t="str">
        <f>IF($G6107="", "", IF(IFERROR(INDEX('Project List'!$D$11:$D$510, MATCH($G6107, 'Project List'!$B$11:$B$510, 0)), "")="", "", IFERROR(INDEX('Project List'!$D$11:$D$510, MATCH($G6107, 'Project List'!$B$11:$B$510, 0)), "")))</f>
        <v/>
      </c>
      <c r="D6107" s="79" t="str">
        <f>IF($G6107="", "", IF(IFERROR(INDEX('Project List'!$H$11:$H$510, MATCH($G6107, 'Project List'!$B$11:$B$510, 0)), "")="", "", IFERROR(INDEX('Project List'!$H$11:$H$510, MATCH($G6107, 'Project List'!$B$11:$B$510, 0)), "")))</f>
        <v/>
      </c>
      <c r="E6107" s="67" t="str">
        <f>IF($G6107="", "", IF(IFERROR(INDEX('Project List'!$I$11:$I$510, MATCH($G6107, 'Project List'!$B$11:$B$510, 0)), "")="", "", IFERROR(INDEX('Project List'!$I$11:$I$510, MATCH($G6107, 'Project List'!$B$11:$B$510, 0)), "")))</f>
        <v/>
      </c>
      <c r="F6107" s="28"/>
      <c r="G6107" s="118"/>
      <c r="H6107" s="120"/>
      <c r="I6107" s="119"/>
      <c r="J6107" s="122"/>
      <c r="K6107" s="135"/>
      <c r="L6107" s="28"/>
      <c r="N6107" s="45" t="str">
        <f>IF($G6107="", "", IF(COUNTIF('Project List'!$B$11:$B$510, 'Time &amp; Expenses'!$G6107)=0, "X", ""))</f>
        <v/>
      </c>
    </row>
    <row r="6108" spans="1:14" x14ac:dyDescent="0.25">
      <c r="A6108" s="28"/>
      <c r="B6108" s="74" t="str">
        <f>IF($G6108="", "", IF(IFERROR(INDEX('Project List'!$C$11:$C$510, MATCH($G6108, 'Project List'!$B$11:$B$510, 0)), "")="", "", IFERROR(INDEX('Project List'!$C$11:$C$510, MATCH($G6108, 'Project List'!$B$11:$B$510, 0)), "")))</f>
        <v/>
      </c>
      <c r="C6108" s="1" t="str">
        <f>IF($G6108="", "", IF(IFERROR(INDEX('Project List'!$D$11:$D$510, MATCH($G6108, 'Project List'!$B$11:$B$510, 0)), "")="", "", IFERROR(INDEX('Project List'!$D$11:$D$510, MATCH($G6108, 'Project List'!$B$11:$B$510, 0)), "")))</f>
        <v/>
      </c>
      <c r="D6108" s="79" t="str">
        <f>IF($G6108="", "", IF(IFERROR(INDEX('Project List'!$H$11:$H$510, MATCH($G6108, 'Project List'!$B$11:$B$510, 0)), "")="", "", IFERROR(INDEX('Project List'!$H$11:$H$510, MATCH($G6108, 'Project List'!$B$11:$B$510, 0)), "")))</f>
        <v/>
      </c>
      <c r="E6108" s="67" t="str">
        <f>IF($G6108="", "", IF(IFERROR(INDEX('Project List'!$I$11:$I$510, MATCH($G6108, 'Project List'!$B$11:$B$510, 0)), "")="", "", IFERROR(INDEX('Project List'!$I$11:$I$510, MATCH($G6108, 'Project List'!$B$11:$B$510, 0)), "")))</f>
        <v/>
      </c>
      <c r="F6108" s="28"/>
      <c r="G6108" s="118"/>
      <c r="H6108" s="120"/>
      <c r="I6108" s="119"/>
      <c r="J6108" s="122"/>
      <c r="K6108" s="135"/>
      <c r="L6108" s="28"/>
      <c r="N6108" s="45" t="str">
        <f>IF($G6108="", "", IF(COUNTIF('Project List'!$B$11:$B$510, 'Time &amp; Expenses'!$G6108)=0, "X", ""))</f>
        <v/>
      </c>
    </row>
    <row r="6109" spans="1:14" x14ac:dyDescent="0.25">
      <c r="A6109" s="28"/>
      <c r="B6109" s="74" t="str">
        <f>IF($G6109="", "", IF(IFERROR(INDEX('Project List'!$C$11:$C$510, MATCH($G6109, 'Project List'!$B$11:$B$510, 0)), "")="", "", IFERROR(INDEX('Project List'!$C$11:$C$510, MATCH($G6109, 'Project List'!$B$11:$B$510, 0)), "")))</f>
        <v/>
      </c>
      <c r="C6109" s="1" t="str">
        <f>IF($G6109="", "", IF(IFERROR(INDEX('Project List'!$D$11:$D$510, MATCH($G6109, 'Project List'!$B$11:$B$510, 0)), "")="", "", IFERROR(INDEX('Project List'!$D$11:$D$510, MATCH($G6109, 'Project List'!$B$11:$B$510, 0)), "")))</f>
        <v/>
      </c>
      <c r="D6109" s="79" t="str">
        <f>IF($G6109="", "", IF(IFERROR(INDEX('Project List'!$H$11:$H$510, MATCH($G6109, 'Project List'!$B$11:$B$510, 0)), "")="", "", IFERROR(INDEX('Project List'!$H$11:$H$510, MATCH($G6109, 'Project List'!$B$11:$B$510, 0)), "")))</f>
        <v/>
      </c>
      <c r="E6109" s="67" t="str">
        <f>IF($G6109="", "", IF(IFERROR(INDEX('Project List'!$I$11:$I$510, MATCH($G6109, 'Project List'!$B$11:$B$510, 0)), "")="", "", IFERROR(INDEX('Project List'!$I$11:$I$510, MATCH($G6109, 'Project List'!$B$11:$B$510, 0)), "")))</f>
        <v/>
      </c>
      <c r="F6109" s="28"/>
      <c r="G6109" s="118"/>
      <c r="H6109" s="120"/>
      <c r="I6109" s="119"/>
      <c r="J6109" s="122"/>
      <c r="K6109" s="135"/>
      <c r="L6109" s="28"/>
      <c r="N6109" s="45" t="str">
        <f>IF($G6109="", "", IF(COUNTIF('Project List'!$B$11:$B$510, 'Time &amp; Expenses'!$G6109)=0, "X", ""))</f>
        <v/>
      </c>
    </row>
    <row r="6110" spans="1:14" x14ac:dyDescent="0.25">
      <c r="A6110" s="28"/>
      <c r="B6110" s="74" t="str">
        <f>IF($G6110="", "", IF(IFERROR(INDEX('Project List'!$C$11:$C$510, MATCH($G6110, 'Project List'!$B$11:$B$510, 0)), "")="", "", IFERROR(INDEX('Project List'!$C$11:$C$510, MATCH($G6110, 'Project List'!$B$11:$B$510, 0)), "")))</f>
        <v/>
      </c>
      <c r="C6110" s="1" t="str">
        <f>IF($G6110="", "", IF(IFERROR(INDEX('Project List'!$D$11:$D$510, MATCH($G6110, 'Project List'!$B$11:$B$510, 0)), "")="", "", IFERROR(INDEX('Project List'!$D$11:$D$510, MATCH($G6110, 'Project List'!$B$11:$B$510, 0)), "")))</f>
        <v/>
      </c>
      <c r="D6110" s="79" t="str">
        <f>IF($G6110="", "", IF(IFERROR(INDEX('Project List'!$H$11:$H$510, MATCH($G6110, 'Project List'!$B$11:$B$510, 0)), "")="", "", IFERROR(INDEX('Project List'!$H$11:$H$510, MATCH($G6110, 'Project List'!$B$11:$B$510, 0)), "")))</f>
        <v/>
      </c>
      <c r="E6110" s="67" t="str">
        <f>IF($G6110="", "", IF(IFERROR(INDEX('Project List'!$I$11:$I$510, MATCH($G6110, 'Project List'!$B$11:$B$510, 0)), "")="", "", IFERROR(INDEX('Project List'!$I$11:$I$510, MATCH($G6110, 'Project List'!$B$11:$B$510, 0)), "")))</f>
        <v/>
      </c>
      <c r="F6110" s="28"/>
      <c r="G6110" s="118"/>
      <c r="H6110" s="120"/>
      <c r="I6110" s="119"/>
      <c r="J6110" s="122"/>
      <c r="K6110" s="135"/>
      <c r="L6110" s="28"/>
      <c r="N6110" s="45" t="str">
        <f>IF($G6110="", "", IF(COUNTIF('Project List'!$B$11:$B$510, 'Time &amp; Expenses'!$G6110)=0, "X", ""))</f>
        <v/>
      </c>
    </row>
    <row r="6111" spans="1:14" x14ac:dyDescent="0.25">
      <c r="A6111" s="28"/>
      <c r="B6111" s="74" t="str">
        <f>IF($G6111="", "", IF(IFERROR(INDEX('Project List'!$C$11:$C$510, MATCH($G6111, 'Project List'!$B$11:$B$510, 0)), "")="", "", IFERROR(INDEX('Project List'!$C$11:$C$510, MATCH($G6111, 'Project List'!$B$11:$B$510, 0)), "")))</f>
        <v/>
      </c>
      <c r="C6111" s="1" t="str">
        <f>IF($G6111="", "", IF(IFERROR(INDEX('Project List'!$D$11:$D$510, MATCH($G6111, 'Project List'!$B$11:$B$510, 0)), "")="", "", IFERROR(INDEX('Project List'!$D$11:$D$510, MATCH($G6111, 'Project List'!$B$11:$B$510, 0)), "")))</f>
        <v/>
      </c>
      <c r="D6111" s="79" t="str">
        <f>IF($G6111="", "", IF(IFERROR(INDEX('Project List'!$H$11:$H$510, MATCH($G6111, 'Project List'!$B$11:$B$510, 0)), "")="", "", IFERROR(INDEX('Project List'!$H$11:$H$510, MATCH($G6111, 'Project List'!$B$11:$B$510, 0)), "")))</f>
        <v/>
      </c>
      <c r="E6111" s="67" t="str">
        <f>IF($G6111="", "", IF(IFERROR(INDEX('Project List'!$I$11:$I$510, MATCH($G6111, 'Project List'!$B$11:$B$510, 0)), "")="", "", IFERROR(INDEX('Project List'!$I$11:$I$510, MATCH($G6111, 'Project List'!$B$11:$B$510, 0)), "")))</f>
        <v/>
      </c>
      <c r="F6111" s="28"/>
      <c r="G6111" s="118"/>
      <c r="H6111" s="120"/>
      <c r="I6111" s="119"/>
      <c r="J6111" s="122"/>
      <c r="K6111" s="135"/>
      <c r="L6111" s="28"/>
      <c r="N6111" s="45" t="str">
        <f>IF($G6111="", "", IF(COUNTIF('Project List'!$B$11:$B$510, 'Time &amp; Expenses'!$G6111)=0, "X", ""))</f>
        <v/>
      </c>
    </row>
    <row r="6112" spans="1:14" x14ac:dyDescent="0.25">
      <c r="A6112" s="28"/>
      <c r="B6112" s="74" t="str">
        <f>IF($G6112="", "", IF(IFERROR(INDEX('Project List'!$C$11:$C$510, MATCH($G6112, 'Project List'!$B$11:$B$510, 0)), "")="", "", IFERROR(INDEX('Project List'!$C$11:$C$510, MATCH($G6112, 'Project List'!$B$11:$B$510, 0)), "")))</f>
        <v/>
      </c>
      <c r="C6112" s="1" t="str">
        <f>IF($G6112="", "", IF(IFERROR(INDEX('Project List'!$D$11:$D$510, MATCH($G6112, 'Project List'!$B$11:$B$510, 0)), "")="", "", IFERROR(INDEX('Project List'!$D$11:$D$510, MATCH($G6112, 'Project List'!$B$11:$B$510, 0)), "")))</f>
        <v/>
      </c>
      <c r="D6112" s="79" t="str">
        <f>IF($G6112="", "", IF(IFERROR(INDEX('Project List'!$H$11:$H$510, MATCH($G6112, 'Project List'!$B$11:$B$510, 0)), "")="", "", IFERROR(INDEX('Project List'!$H$11:$H$510, MATCH($G6112, 'Project List'!$B$11:$B$510, 0)), "")))</f>
        <v/>
      </c>
      <c r="E6112" s="67" t="str">
        <f>IF($G6112="", "", IF(IFERROR(INDEX('Project List'!$I$11:$I$510, MATCH($G6112, 'Project List'!$B$11:$B$510, 0)), "")="", "", IFERROR(INDEX('Project List'!$I$11:$I$510, MATCH($G6112, 'Project List'!$B$11:$B$510, 0)), "")))</f>
        <v/>
      </c>
      <c r="F6112" s="28"/>
      <c r="G6112" s="118"/>
      <c r="H6112" s="120"/>
      <c r="I6112" s="119"/>
      <c r="J6112" s="122"/>
      <c r="K6112" s="135"/>
      <c r="L6112" s="28"/>
      <c r="N6112" s="45" t="str">
        <f>IF($G6112="", "", IF(COUNTIF('Project List'!$B$11:$B$510, 'Time &amp; Expenses'!$G6112)=0, "X", ""))</f>
        <v/>
      </c>
    </row>
    <row r="6113" spans="1:14" x14ac:dyDescent="0.25">
      <c r="A6113" s="28"/>
      <c r="B6113" s="74" t="str">
        <f>IF($G6113="", "", IF(IFERROR(INDEX('Project List'!$C$11:$C$510, MATCH($G6113, 'Project List'!$B$11:$B$510, 0)), "")="", "", IFERROR(INDEX('Project List'!$C$11:$C$510, MATCH($G6113, 'Project List'!$B$11:$B$510, 0)), "")))</f>
        <v/>
      </c>
      <c r="C6113" s="1" t="str">
        <f>IF($G6113="", "", IF(IFERROR(INDEX('Project List'!$D$11:$D$510, MATCH($G6113, 'Project List'!$B$11:$B$510, 0)), "")="", "", IFERROR(INDEX('Project List'!$D$11:$D$510, MATCH($G6113, 'Project List'!$B$11:$B$510, 0)), "")))</f>
        <v/>
      </c>
      <c r="D6113" s="79" t="str">
        <f>IF($G6113="", "", IF(IFERROR(INDEX('Project List'!$H$11:$H$510, MATCH($G6113, 'Project List'!$B$11:$B$510, 0)), "")="", "", IFERROR(INDEX('Project List'!$H$11:$H$510, MATCH($G6113, 'Project List'!$B$11:$B$510, 0)), "")))</f>
        <v/>
      </c>
      <c r="E6113" s="67" t="str">
        <f>IF($G6113="", "", IF(IFERROR(INDEX('Project List'!$I$11:$I$510, MATCH($G6113, 'Project List'!$B$11:$B$510, 0)), "")="", "", IFERROR(INDEX('Project List'!$I$11:$I$510, MATCH($G6113, 'Project List'!$B$11:$B$510, 0)), "")))</f>
        <v/>
      </c>
      <c r="F6113" s="28"/>
      <c r="G6113" s="118"/>
      <c r="H6113" s="120"/>
      <c r="I6113" s="119"/>
      <c r="J6113" s="122"/>
      <c r="K6113" s="135"/>
      <c r="L6113" s="28"/>
      <c r="N6113" s="45" t="str">
        <f>IF($G6113="", "", IF(COUNTIF('Project List'!$B$11:$B$510, 'Time &amp; Expenses'!$G6113)=0, "X", ""))</f>
        <v/>
      </c>
    </row>
    <row r="6114" spans="1:14" x14ac:dyDescent="0.25">
      <c r="A6114" s="28"/>
      <c r="B6114" s="74" t="str">
        <f>IF($G6114="", "", IF(IFERROR(INDEX('Project List'!$C$11:$C$510, MATCH($G6114, 'Project List'!$B$11:$B$510, 0)), "")="", "", IFERROR(INDEX('Project List'!$C$11:$C$510, MATCH($G6114, 'Project List'!$B$11:$B$510, 0)), "")))</f>
        <v/>
      </c>
      <c r="C6114" s="1" t="str">
        <f>IF($G6114="", "", IF(IFERROR(INDEX('Project List'!$D$11:$D$510, MATCH($G6114, 'Project List'!$B$11:$B$510, 0)), "")="", "", IFERROR(INDEX('Project List'!$D$11:$D$510, MATCH($G6114, 'Project List'!$B$11:$B$510, 0)), "")))</f>
        <v/>
      </c>
      <c r="D6114" s="79" t="str">
        <f>IF($G6114="", "", IF(IFERROR(INDEX('Project List'!$H$11:$H$510, MATCH($G6114, 'Project List'!$B$11:$B$510, 0)), "")="", "", IFERROR(INDEX('Project List'!$H$11:$H$510, MATCH($G6114, 'Project List'!$B$11:$B$510, 0)), "")))</f>
        <v/>
      </c>
      <c r="E6114" s="67" t="str">
        <f>IF($G6114="", "", IF(IFERROR(INDEX('Project List'!$I$11:$I$510, MATCH($G6114, 'Project List'!$B$11:$B$510, 0)), "")="", "", IFERROR(INDEX('Project List'!$I$11:$I$510, MATCH($G6114, 'Project List'!$B$11:$B$510, 0)), "")))</f>
        <v/>
      </c>
      <c r="F6114" s="28"/>
      <c r="G6114" s="118"/>
      <c r="H6114" s="120"/>
      <c r="I6114" s="119"/>
      <c r="J6114" s="122"/>
      <c r="K6114" s="135"/>
      <c r="L6114" s="28"/>
      <c r="N6114" s="45" t="str">
        <f>IF($G6114="", "", IF(COUNTIF('Project List'!$B$11:$B$510, 'Time &amp; Expenses'!$G6114)=0, "X", ""))</f>
        <v/>
      </c>
    </row>
    <row r="6115" spans="1:14" x14ac:dyDescent="0.25">
      <c r="A6115" s="28"/>
      <c r="B6115" s="74" t="str">
        <f>IF($G6115="", "", IF(IFERROR(INDEX('Project List'!$C$11:$C$510, MATCH($G6115, 'Project List'!$B$11:$B$510, 0)), "")="", "", IFERROR(INDEX('Project List'!$C$11:$C$510, MATCH($G6115, 'Project List'!$B$11:$B$510, 0)), "")))</f>
        <v/>
      </c>
      <c r="C6115" s="1" t="str">
        <f>IF($G6115="", "", IF(IFERROR(INDEX('Project List'!$D$11:$D$510, MATCH($G6115, 'Project List'!$B$11:$B$510, 0)), "")="", "", IFERROR(INDEX('Project List'!$D$11:$D$510, MATCH($G6115, 'Project List'!$B$11:$B$510, 0)), "")))</f>
        <v/>
      </c>
      <c r="D6115" s="79" t="str">
        <f>IF($G6115="", "", IF(IFERROR(INDEX('Project List'!$H$11:$H$510, MATCH($G6115, 'Project List'!$B$11:$B$510, 0)), "")="", "", IFERROR(INDEX('Project List'!$H$11:$H$510, MATCH($G6115, 'Project List'!$B$11:$B$510, 0)), "")))</f>
        <v/>
      </c>
      <c r="E6115" s="67" t="str">
        <f>IF($G6115="", "", IF(IFERROR(INDEX('Project List'!$I$11:$I$510, MATCH($G6115, 'Project List'!$B$11:$B$510, 0)), "")="", "", IFERROR(INDEX('Project List'!$I$11:$I$510, MATCH($G6115, 'Project List'!$B$11:$B$510, 0)), "")))</f>
        <v/>
      </c>
      <c r="F6115" s="28"/>
      <c r="G6115" s="118"/>
      <c r="H6115" s="120"/>
      <c r="I6115" s="119"/>
      <c r="J6115" s="122"/>
      <c r="K6115" s="135"/>
      <c r="L6115" s="28"/>
      <c r="N6115" s="45" t="str">
        <f>IF($G6115="", "", IF(COUNTIF('Project List'!$B$11:$B$510, 'Time &amp; Expenses'!$G6115)=0, "X", ""))</f>
        <v/>
      </c>
    </row>
    <row r="6116" spans="1:14" x14ac:dyDescent="0.25">
      <c r="A6116" s="28"/>
      <c r="B6116" s="74" t="str">
        <f>IF($G6116="", "", IF(IFERROR(INDEX('Project List'!$C$11:$C$510, MATCH($G6116, 'Project List'!$B$11:$B$510, 0)), "")="", "", IFERROR(INDEX('Project List'!$C$11:$C$510, MATCH($G6116, 'Project List'!$B$11:$B$510, 0)), "")))</f>
        <v/>
      </c>
      <c r="C6116" s="1" t="str">
        <f>IF($G6116="", "", IF(IFERROR(INDEX('Project List'!$D$11:$D$510, MATCH($G6116, 'Project List'!$B$11:$B$510, 0)), "")="", "", IFERROR(INDEX('Project List'!$D$11:$D$510, MATCH($G6116, 'Project List'!$B$11:$B$510, 0)), "")))</f>
        <v/>
      </c>
      <c r="D6116" s="79" t="str">
        <f>IF($G6116="", "", IF(IFERROR(INDEX('Project List'!$H$11:$H$510, MATCH($G6116, 'Project List'!$B$11:$B$510, 0)), "")="", "", IFERROR(INDEX('Project List'!$H$11:$H$510, MATCH($G6116, 'Project List'!$B$11:$B$510, 0)), "")))</f>
        <v/>
      </c>
      <c r="E6116" s="67" t="str">
        <f>IF($G6116="", "", IF(IFERROR(INDEX('Project List'!$I$11:$I$510, MATCH($G6116, 'Project List'!$B$11:$B$510, 0)), "")="", "", IFERROR(INDEX('Project List'!$I$11:$I$510, MATCH($G6116, 'Project List'!$B$11:$B$510, 0)), "")))</f>
        <v/>
      </c>
      <c r="F6116" s="28"/>
      <c r="G6116" s="118"/>
      <c r="H6116" s="120"/>
      <c r="I6116" s="119"/>
      <c r="J6116" s="122"/>
      <c r="K6116" s="135"/>
      <c r="L6116" s="28"/>
      <c r="N6116" s="45" t="str">
        <f>IF($G6116="", "", IF(COUNTIF('Project List'!$B$11:$B$510, 'Time &amp; Expenses'!$G6116)=0, "X", ""))</f>
        <v/>
      </c>
    </row>
    <row r="6117" spans="1:14" x14ac:dyDescent="0.25">
      <c r="A6117" s="28"/>
      <c r="B6117" s="74" t="str">
        <f>IF($G6117="", "", IF(IFERROR(INDEX('Project List'!$C$11:$C$510, MATCH($G6117, 'Project List'!$B$11:$B$510, 0)), "")="", "", IFERROR(INDEX('Project List'!$C$11:$C$510, MATCH($G6117, 'Project List'!$B$11:$B$510, 0)), "")))</f>
        <v/>
      </c>
      <c r="C6117" s="1" t="str">
        <f>IF($G6117="", "", IF(IFERROR(INDEX('Project List'!$D$11:$D$510, MATCH($G6117, 'Project List'!$B$11:$B$510, 0)), "")="", "", IFERROR(INDEX('Project List'!$D$11:$D$510, MATCH($G6117, 'Project List'!$B$11:$B$510, 0)), "")))</f>
        <v/>
      </c>
      <c r="D6117" s="79" t="str">
        <f>IF($G6117="", "", IF(IFERROR(INDEX('Project List'!$H$11:$H$510, MATCH($G6117, 'Project List'!$B$11:$B$510, 0)), "")="", "", IFERROR(INDEX('Project List'!$H$11:$H$510, MATCH($G6117, 'Project List'!$B$11:$B$510, 0)), "")))</f>
        <v/>
      </c>
      <c r="E6117" s="67" t="str">
        <f>IF($G6117="", "", IF(IFERROR(INDEX('Project List'!$I$11:$I$510, MATCH($G6117, 'Project List'!$B$11:$B$510, 0)), "")="", "", IFERROR(INDEX('Project List'!$I$11:$I$510, MATCH($G6117, 'Project List'!$B$11:$B$510, 0)), "")))</f>
        <v/>
      </c>
      <c r="F6117" s="28"/>
      <c r="G6117" s="118"/>
      <c r="H6117" s="120"/>
      <c r="I6117" s="119"/>
      <c r="J6117" s="122"/>
      <c r="K6117" s="135"/>
      <c r="L6117" s="28"/>
      <c r="N6117" s="45" t="str">
        <f>IF($G6117="", "", IF(COUNTIF('Project List'!$B$11:$B$510, 'Time &amp; Expenses'!$G6117)=0, "X", ""))</f>
        <v/>
      </c>
    </row>
    <row r="6118" spans="1:14" x14ac:dyDescent="0.25">
      <c r="A6118" s="28"/>
      <c r="B6118" s="74" t="str">
        <f>IF($G6118="", "", IF(IFERROR(INDEX('Project List'!$C$11:$C$510, MATCH($G6118, 'Project List'!$B$11:$B$510, 0)), "")="", "", IFERROR(INDEX('Project List'!$C$11:$C$510, MATCH($G6118, 'Project List'!$B$11:$B$510, 0)), "")))</f>
        <v/>
      </c>
      <c r="C6118" s="1" t="str">
        <f>IF($G6118="", "", IF(IFERROR(INDEX('Project List'!$D$11:$D$510, MATCH($G6118, 'Project List'!$B$11:$B$510, 0)), "")="", "", IFERROR(INDEX('Project List'!$D$11:$D$510, MATCH($G6118, 'Project List'!$B$11:$B$510, 0)), "")))</f>
        <v/>
      </c>
      <c r="D6118" s="79" t="str">
        <f>IF($G6118="", "", IF(IFERROR(INDEX('Project List'!$H$11:$H$510, MATCH($G6118, 'Project List'!$B$11:$B$510, 0)), "")="", "", IFERROR(INDEX('Project List'!$H$11:$H$510, MATCH($G6118, 'Project List'!$B$11:$B$510, 0)), "")))</f>
        <v/>
      </c>
      <c r="E6118" s="67" t="str">
        <f>IF($G6118="", "", IF(IFERROR(INDEX('Project List'!$I$11:$I$510, MATCH($G6118, 'Project List'!$B$11:$B$510, 0)), "")="", "", IFERROR(INDEX('Project List'!$I$11:$I$510, MATCH($G6118, 'Project List'!$B$11:$B$510, 0)), "")))</f>
        <v/>
      </c>
      <c r="F6118" s="28"/>
      <c r="G6118" s="118"/>
      <c r="H6118" s="120"/>
      <c r="I6118" s="119"/>
      <c r="J6118" s="122"/>
      <c r="K6118" s="135"/>
      <c r="L6118" s="28"/>
      <c r="N6118" s="45" t="str">
        <f>IF($G6118="", "", IF(COUNTIF('Project List'!$B$11:$B$510, 'Time &amp; Expenses'!$G6118)=0, "X", ""))</f>
        <v/>
      </c>
    </row>
    <row r="6119" spans="1:14" x14ac:dyDescent="0.25">
      <c r="A6119" s="28"/>
      <c r="B6119" s="74" t="str">
        <f>IF($G6119="", "", IF(IFERROR(INDEX('Project List'!$C$11:$C$510, MATCH($G6119, 'Project List'!$B$11:$B$510, 0)), "")="", "", IFERROR(INDEX('Project List'!$C$11:$C$510, MATCH($G6119, 'Project List'!$B$11:$B$510, 0)), "")))</f>
        <v/>
      </c>
      <c r="C6119" s="1" t="str">
        <f>IF($G6119="", "", IF(IFERROR(INDEX('Project List'!$D$11:$D$510, MATCH($G6119, 'Project List'!$B$11:$B$510, 0)), "")="", "", IFERROR(INDEX('Project List'!$D$11:$D$510, MATCH($G6119, 'Project List'!$B$11:$B$510, 0)), "")))</f>
        <v/>
      </c>
      <c r="D6119" s="79" t="str">
        <f>IF($G6119="", "", IF(IFERROR(INDEX('Project List'!$H$11:$H$510, MATCH($G6119, 'Project List'!$B$11:$B$510, 0)), "")="", "", IFERROR(INDEX('Project List'!$H$11:$H$510, MATCH($G6119, 'Project List'!$B$11:$B$510, 0)), "")))</f>
        <v/>
      </c>
      <c r="E6119" s="67" t="str">
        <f>IF($G6119="", "", IF(IFERROR(INDEX('Project List'!$I$11:$I$510, MATCH($G6119, 'Project List'!$B$11:$B$510, 0)), "")="", "", IFERROR(INDEX('Project List'!$I$11:$I$510, MATCH($G6119, 'Project List'!$B$11:$B$510, 0)), "")))</f>
        <v/>
      </c>
      <c r="F6119" s="28"/>
      <c r="G6119" s="118"/>
      <c r="H6119" s="120"/>
      <c r="I6119" s="119"/>
      <c r="J6119" s="122"/>
      <c r="K6119" s="135"/>
      <c r="L6119" s="28"/>
      <c r="N6119" s="45" t="str">
        <f>IF($G6119="", "", IF(COUNTIF('Project List'!$B$11:$B$510, 'Time &amp; Expenses'!$G6119)=0, "X", ""))</f>
        <v/>
      </c>
    </row>
    <row r="6120" spans="1:14" x14ac:dyDescent="0.25">
      <c r="A6120" s="28"/>
      <c r="B6120" s="74" t="str">
        <f>IF($G6120="", "", IF(IFERROR(INDEX('Project List'!$C$11:$C$510, MATCH($G6120, 'Project List'!$B$11:$B$510, 0)), "")="", "", IFERROR(INDEX('Project List'!$C$11:$C$510, MATCH($G6120, 'Project List'!$B$11:$B$510, 0)), "")))</f>
        <v/>
      </c>
      <c r="C6120" s="1" t="str">
        <f>IF($G6120="", "", IF(IFERROR(INDEX('Project List'!$D$11:$D$510, MATCH($G6120, 'Project List'!$B$11:$B$510, 0)), "")="", "", IFERROR(INDEX('Project List'!$D$11:$D$510, MATCH($G6120, 'Project List'!$B$11:$B$510, 0)), "")))</f>
        <v/>
      </c>
      <c r="D6120" s="79" t="str">
        <f>IF($G6120="", "", IF(IFERROR(INDEX('Project List'!$H$11:$H$510, MATCH($G6120, 'Project List'!$B$11:$B$510, 0)), "")="", "", IFERROR(INDEX('Project List'!$H$11:$H$510, MATCH($G6120, 'Project List'!$B$11:$B$510, 0)), "")))</f>
        <v/>
      </c>
      <c r="E6120" s="67" t="str">
        <f>IF($G6120="", "", IF(IFERROR(INDEX('Project List'!$I$11:$I$510, MATCH($G6120, 'Project List'!$B$11:$B$510, 0)), "")="", "", IFERROR(INDEX('Project List'!$I$11:$I$510, MATCH($G6120, 'Project List'!$B$11:$B$510, 0)), "")))</f>
        <v/>
      </c>
      <c r="F6120" s="28"/>
      <c r="G6120" s="118"/>
      <c r="H6120" s="120"/>
      <c r="I6120" s="119"/>
      <c r="J6120" s="122"/>
      <c r="K6120" s="135"/>
      <c r="L6120" s="28"/>
      <c r="N6120" s="45" t="str">
        <f>IF($G6120="", "", IF(COUNTIF('Project List'!$B$11:$B$510, 'Time &amp; Expenses'!$G6120)=0, "X", ""))</f>
        <v/>
      </c>
    </row>
    <row r="6121" spans="1:14" x14ac:dyDescent="0.25">
      <c r="A6121" s="28"/>
      <c r="B6121" s="74" t="str">
        <f>IF($G6121="", "", IF(IFERROR(INDEX('Project List'!$C$11:$C$510, MATCH($G6121, 'Project List'!$B$11:$B$510, 0)), "")="", "", IFERROR(INDEX('Project List'!$C$11:$C$510, MATCH($G6121, 'Project List'!$B$11:$B$510, 0)), "")))</f>
        <v/>
      </c>
      <c r="C6121" s="1" t="str">
        <f>IF($G6121="", "", IF(IFERROR(INDEX('Project List'!$D$11:$D$510, MATCH($G6121, 'Project List'!$B$11:$B$510, 0)), "")="", "", IFERROR(INDEX('Project List'!$D$11:$D$510, MATCH($G6121, 'Project List'!$B$11:$B$510, 0)), "")))</f>
        <v/>
      </c>
      <c r="D6121" s="79" t="str">
        <f>IF($G6121="", "", IF(IFERROR(INDEX('Project List'!$H$11:$H$510, MATCH($G6121, 'Project List'!$B$11:$B$510, 0)), "")="", "", IFERROR(INDEX('Project List'!$H$11:$H$510, MATCH($G6121, 'Project List'!$B$11:$B$510, 0)), "")))</f>
        <v/>
      </c>
      <c r="E6121" s="67" t="str">
        <f>IF($G6121="", "", IF(IFERROR(INDEX('Project List'!$I$11:$I$510, MATCH($G6121, 'Project List'!$B$11:$B$510, 0)), "")="", "", IFERROR(INDEX('Project List'!$I$11:$I$510, MATCH($G6121, 'Project List'!$B$11:$B$510, 0)), "")))</f>
        <v/>
      </c>
      <c r="F6121" s="28"/>
      <c r="G6121" s="118"/>
      <c r="H6121" s="120"/>
      <c r="I6121" s="119"/>
      <c r="J6121" s="122"/>
      <c r="K6121" s="135"/>
      <c r="L6121" s="28"/>
      <c r="N6121" s="45" t="str">
        <f>IF($G6121="", "", IF(COUNTIF('Project List'!$B$11:$B$510, 'Time &amp; Expenses'!$G6121)=0, "X", ""))</f>
        <v/>
      </c>
    </row>
    <row r="6122" spans="1:14" x14ac:dyDescent="0.25">
      <c r="A6122" s="28"/>
      <c r="B6122" s="74" t="str">
        <f>IF($G6122="", "", IF(IFERROR(INDEX('Project List'!$C$11:$C$510, MATCH($G6122, 'Project List'!$B$11:$B$510, 0)), "")="", "", IFERROR(INDEX('Project List'!$C$11:$C$510, MATCH($G6122, 'Project List'!$B$11:$B$510, 0)), "")))</f>
        <v/>
      </c>
      <c r="C6122" s="1" t="str">
        <f>IF($G6122="", "", IF(IFERROR(INDEX('Project List'!$D$11:$D$510, MATCH($G6122, 'Project List'!$B$11:$B$510, 0)), "")="", "", IFERROR(INDEX('Project List'!$D$11:$D$510, MATCH($G6122, 'Project List'!$B$11:$B$510, 0)), "")))</f>
        <v/>
      </c>
      <c r="D6122" s="79" t="str">
        <f>IF($G6122="", "", IF(IFERROR(INDEX('Project List'!$H$11:$H$510, MATCH($G6122, 'Project List'!$B$11:$B$510, 0)), "")="", "", IFERROR(INDEX('Project List'!$H$11:$H$510, MATCH($G6122, 'Project List'!$B$11:$B$510, 0)), "")))</f>
        <v/>
      </c>
      <c r="E6122" s="67" t="str">
        <f>IF($G6122="", "", IF(IFERROR(INDEX('Project List'!$I$11:$I$510, MATCH($G6122, 'Project List'!$B$11:$B$510, 0)), "")="", "", IFERROR(INDEX('Project List'!$I$11:$I$510, MATCH($G6122, 'Project List'!$B$11:$B$510, 0)), "")))</f>
        <v/>
      </c>
      <c r="F6122" s="28"/>
      <c r="G6122" s="118"/>
      <c r="H6122" s="120"/>
      <c r="I6122" s="119"/>
      <c r="J6122" s="122"/>
      <c r="K6122" s="135"/>
      <c r="L6122" s="28"/>
      <c r="N6122" s="45" t="str">
        <f>IF($G6122="", "", IF(COUNTIF('Project List'!$B$11:$B$510, 'Time &amp; Expenses'!$G6122)=0, "X", ""))</f>
        <v/>
      </c>
    </row>
    <row r="6123" spans="1:14" x14ac:dyDescent="0.25">
      <c r="A6123" s="28"/>
      <c r="B6123" s="74" t="str">
        <f>IF($G6123="", "", IF(IFERROR(INDEX('Project List'!$C$11:$C$510, MATCH($G6123, 'Project List'!$B$11:$B$510, 0)), "")="", "", IFERROR(INDEX('Project List'!$C$11:$C$510, MATCH($G6123, 'Project List'!$B$11:$B$510, 0)), "")))</f>
        <v/>
      </c>
      <c r="C6123" s="1" t="str">
        <f>IF($G6123="", "", IF(IFERROR(INDEX('Project List'!$D$11:$D$510, MATCH($G6123, 'Project List'!$B$11:$B$510, 0)), "")="", "", IFERROR(INDEX('Project List'!$D$11:$D$510, MATCH($G6123, 'Project List'!$B$11:$B$510, 0)), "")))</f>
        <v/>
      </c>
      <c r="D6123" s="79" t="str">
        <f>IF($G6123="", "", IF(IFERROR(INDEX('Project List'!$H$11:$H$510, MATCH($G6123, 'Project List'!$B$11:$B$510, 0)), "")="", "", IFERROR(INDEX('Project List'!$H$11:$H$510, MATCH($G6123, 'Project List'!$B$11:$B$510, 0)), "")))</f>
        <v/>
      </c>
      <c r="E6123" s="67" t="str">
        <f>IF($G6123="", "", IF(IFERROR(INDEX('Project List'!$I$11:$I$510, MATCH($G6123, 'Project List'!$B$11:$B$510, 0)), "")="", "", IFERROR(INDEX('Project List'!$I$11:$I$510, MATCH($G6123, 'Project List'!$B$11:$B$510, 0)), "")))</f>
        <v/>
      </c>
      <c r="F6123" s="28"/>
      <c r="G6123" s="118"/>
      <c r="H6123" s="120"/>
      <c r="I6123" s="119"/>
      <c r="J6123" s="122"/>
      <c r="K6123" s="135"/>
      <c r="L6123" s="28"/>
      <c r="N6123" s="45" t="str">
        <f>IF($G6123="", "", IF(COUNTIF('Project List'!$B$11:$B$510, 'Time &amp; Expenses'!$G6123)=0, "X", ""))</f>
        <v/>
      </c>
    </row>
    <row r="6124" spans="1:14" x14ac:dyDescent="0.25">
      <c r="A6124" s="28"/>
      <c r="B6124" s="74" t="str">
        <f>IF($G6124="", "", IF(IFERROR(INDEX('Project List'!$C$11:$C$510, MATCH($G6124, 'Project List'!$B$11:$B$510, 0)), "")="", "", IFERROR(INDEX('Project List'!$C$11:$C$510, MATCH($G6124, 'Project List'!$B$11:$B$510, 0)), "")))</f>
        <v/>
      </c>
      <c r="C6124" s="1" t="str">
        <f>IF($G6124="", "", IF(IFERROR(INDEX('Project List'!$D$11:$D$510, MATCH($G6124, 'Project List'!$B$11:$B$510, 0)), "")="", "", IFERROR(INDEX('Project List'!$D$11:$D$510, MATCH($G6124, 'Project List'!$B$11:$B$510, 0)), "")))</f>
        <v/>
      </c>
      <c r="D6124" s="79" t="str">
        <f>IF($G6124="", "", IF(IFERROR(INDEX('Project List'!$H$11:$H$510, MATCH($G6124, 'Project List'!$B$11:$B$510, 0)), "")="", "", IFERROR(INDEX('Project List'!$H$11:$H$510, MATCH($G6124, 'Project List'!$B$11:$B$510, 0)), "")))</f>
        <v/>
      </c>
      <c r="E6124" s="67" t="str">
        <f>IF($G6124="", "", IF(IFERROR(INDEX('Project List'!$I$11:$I$510, MATCH($G6124, 'Project List'!$B$11:$B$510, 0)), "")="", "", IFERROR(INDEX('Project List'!$I$11:$I$510, MATCH($G6124, 'Project List'!$B$11:$B$510, 0)), "")))</f>
        <v/>
      </c>
      <c r="F6124" s="28"/>
      <c r="G6124" s="118"/>
      <c r="H6124" s="120"/>
      <c r="I6124" s="119"/>
      <c r="J6124" s="122"/>
      <c r="K6124" s="135"/>
      <c r="L6124" s="28"/>
      <c r="N6124" s="45" t="str">
        <f>IF($G6124="", "", IF(COUNTIF('Project List'!$B$11:$B$510, 'Time &amp; Expenses'!$G6124)=0, "X", ""))</f>
        <v/>
      </c>
    </row>
    <row r="6125" spans="1:14" x14ac:dyDescent="0.25">
      <c r="A6125" s="28"/>
      <c r="B6125" s="74" t="str">
        <f>IF($G6125="", "", IF(IFERROR(INDEX('Project List'!$C$11:$C$510, MATCH($G6125, 'Project List'!$B$11:$B$510, 0)), "")="", "", IFERROR(INDEX('Project List'!$C$11:$C$510, MATCH($G6125, 'Project List'!$B$11:$B$510, 0)), "")))</f>
        <v/>
      </c>
      <c r="C6125" s="1" t="str">
        <f>IF($G6125="", "", IF(IFERROR(INDEX('Project List'!$D$11:$D$510, MATCH($G6125, 'Project List'!$B$11:$B$510, 0)), "")="", "", IFERROR(INDEX('Project List'!$D$11:$D$510, MATCH($G6125, 'Project List'!$B$11:$B$510, 0)), "")))</f>
        <v/>
      </c>
      <c r="D6125" s="79" t="str">
        <f>IF($G6125="", "", IF(IFERROR(INDEX('Project List'!$H$11:$H$510, MATCH($G6125, 'Project List'!$B$11:$B$510, 0)), "")="", "", IFERROR(INDEX('Project List'!$H$11:$H$510, MATCH($G6125, 'Project List'!$B$11:$B$510, 0)), "")))</f>
        <v/>
      </c>
      <c r="E6125" s="67" t="str">
        <f>IF($G6125="", "", IF(IFERROR(INDEX('Project List'!$I$11:$I$510, MATCH($G6125, 'Project List'!$B$11:$B$510, 0)), "")="", "", IFERROR(INDEX('Project List'!$I$11:$I$510, MATCH($G6125, 'Project List'!$B$11:$B$510, 0)), "")))</f>
        <v/>
      </c>
      <c r="F6125" s="28"/>
      <c r="G6125" s="118"/>
      <c r="H6125" s="120"/>
      <c r="I6125" s="119"/>
      <c r="J6125" s="122"/>
      <c r="K6125" s="135"/>
      <c r="L6125" s="28"/>
      <c r="N6125" s="45" t="str">
        <f>IF($G6125="", "", IF(COUNTIF('Project List'!$B$11:$B$510, 'Time &amp; Expenses'!$G6125)=0, "X", ""))</f>
        <v/>
      </c>
    </row>
    <row r="6126" spans="1:14" x14ac:dyDescent="0.25">
      <c r="A6126" s="28"/>
      <c r="B6126" s="74" t="str">
        <f>IF($G6126="", "", IF(IFERROR(INDEX('Project List'!$C$11:$C$510, MATCH($G6126, 'Project List'!$B$11:$B$510, 0)), "")="", "", IFERROR(INDEX('Project List'!$C$11:$C$510, MATCH($G6126, 'Project List'!$B$11:$B$510, 0)), "")))</f>
        <v/>
      </c>
      <c r="C6126" s="1" t="str">
        <f>IF($G6126="", "", IF(IFERROR(INDEX('Project List'!$D$11:$D$510, MATCH($G6126, 'Project List'!$B$11:$B$510, 0)), "")="", "", IFERROR(INDEX('Project List'!$D$11:$D$510, MATCH($G6126, 'Project List'!$B$11:$B$510, 0)), "")))</f>
        <v/>
      </c>
      <c r="D6126" s="79" t="str">
        <f>IF($G6126="", "", IF(IFERROR(INDEX('Project List'!$H$11:$H$510, MATCH($G6126, 'Project List'!$B$11:$B$510, 0)), "")="", "", IFERROR(INDEX('Project List'!$H$11:$H$510, MATCH($G6126, 'Project List'!$B$11:$B$510, 0)), "")))</f>
        <v/>
      </c>
      <c r="E6126" s="67" t="str">
        <f>IF($G6126="", "", IF(IFERROR(INDEX('Project List'!$I$11:$I$510, MATCH($G6126, 'Project List'!$B$11:$B$510, 0)), "")="", "", IFERROR(INDEX('Project List'!$I$11:$I$510, MATCH($G6126, 'Project List'!$B$11:$B$510, 0)), "")))</f>
        <v/>
      </c>
      <c r="F6126" s="28"/>
      <c r="G6126" s="118"/>
      <c r="H6126" s="120"/>
      <c r="I6126" s="119"/>
      <c r="J6126" s="122"/>
      <c r="K6126" s="135"/>
      <c r="L6126" s="28"/>
      <c r="N6126" s="45" t="str">
        <f>IF($G6126="", "", IF(COUNTIF('Project List'!$B$11:$B$510, 'Time &amp; Expenses'!$G6126)=0, "X", ""))</f>
        <v/>
      </c>
    </row>
    <row r="6127" spans="1:14" x14ac:dyDescent="0.25">
      <c r="A6127" s="28"/>
      <c r="B6127" s="74" t="str">
        <f>IF($G6127="", "", IF(IFERROR(INDEX('Project List'!$C$11:$C$510, MATCH($G6127, 'Project List'!$B$11:$B$510, 0)), "")="", "", IFERROR(INDEX('Project List'!$C$11:$C$510, MATCH($G6127, 'Project List'!$B$11:$B$510, 0)), "")))</f>
        <v/>
      </c>
      <c r="C6127" s="1" t="str">
        <f>IF($G6127="", "", IF(IFERROR(INDEX('Project List'!$D$11:$D$510, MATCH($G6127, 'Project List'!$B$11:$B$510, 0)), "")="", "", IFERROR(INDEX('Project List'!$D$11:$D$510, MATCH($G6127, 'Project List'!$B$11:$B$510, 0)), "")))</f>
        <v/>
      </c>
      <c r="D6127" s="79" t="str">
        <f>IF($G6127="", "", IF(IFERROR(INDEX('Project List'!$H$11:$H$510, MATCH($G6127, 'Project List'!$B$11:$B$510, 0)), "")="", "", IFERROR(INDEX('Project List'!$H$11:$H$510, MATCH($G6127, 'Project List'!$B$11:$B$510, 0)), "")))</f>
        <v/>
      </c>
      <c r="E6127" s="67" t="str">
        <f>IF($G6127="", "", IF(IFERROR(INDEX('Project List'!$I$11:$I$510, MATCH($G6127, 'Project List'!$B$11:$B$510, 0)), "")="", "", IFERROR(INDEX('Project List'!$I$11:$I$510, MATCH($G6127, 'Project List'!$B$11:$B$510, 0)), "")))</f>
        <v/>
      </c>
      <c r="F6127" s="28"/>
      <c r="G6127" s="118"/>
      <c r="H6127" s="120"/>
      <c r="I6127" s="119"/>
      <c r="J6127" s="122"/>
      <c r="K6127" s="135"/>
      <c r="L6127" s="28"/>
      <c r="N6127" s="45" t="str">
        <f>IF($G6127="", "", IF(COUNTIF('Project List'!$B$11:$B$510, 'Time &amp; Expenses'!$G6127)=0, "X", ""))</f>
        <v/>
      </c>
    </row>
    <row r="6128" spans="1:14" x14ac:dyDescent="0.25">
      <c r="A6128" s="28"/>
      <c r="B6128" s="74" t="str">
        <f>IF($G6128="", "", IF(IFERROR(INDEX('Project List'!$C$11:$C$510, MATCH($G6128, 'Project List'!$B$11:$B$510, 0)), "")="", "", IFERROR(INDEX('Project List'!$C$11:$C$510, MATCH($G6128, 'Project List'!$B$11:$B$510, 0)), "")))</f>
        <v/>
      </c>
      <c r="C6128" s="1" t="str">
        <f>IF($G6128="", "", IF(IFERROR(INDEX('Project List'!$D$11:$D$510, MATCH($G6128, 'Project List'!$B$11:$B$510, 0)), "")="", "", IFERROR(INDEX('Project List'!$D$11:$D$510, MATCH($G6128, 'Project List'!$B$11:$B$510, 0)), "")))</f>
        <v/>
      </c>
      <c r="D6128" s="79" t="str">
        <f>IF($G6128="", "", IF(IFERROR(INDEX('Project List'!$H$11:$H$510, MATCH($G6128, 'Project List'!$B$11:$B$510, 0)), "")="", "", IFERROR(INDEX('Project List'!$H$11:$H$510, MATCH($G6128, 'Project List'!$B$11:$B$510, 0)), "")))</f>
        <v/>
      </c>
      <c r="E6128" s="67" t="str">
        <f>IF($G6128="", "", IF(IFERROR(INDEX('Project List'!$I$11:$I$510, MATCH($G6128, 'Project List'!$B$11:$B$510, 0)), "")="", "", IFERROR(INDEX('Project List'!$I$11:$I$510, MATCH($G6128, 'Project List'!$B$11:$B$510, 0)), "")))</f>
        <v/>
      </c>
      <c r="F6128" s="28"/>
      <c r="G6128" s="118"/>
      <c r="H6128" s="120"/>
      <c r="I6128" s="119"/>
      <c r="J6128" s="122"/>
      <c r="K6128" s="135"/>
      <c r="L6128" s="28"/>
      <c r="N6128" s="45" t="str">
        <f>IF($G6128="", "", IF(COUNTIF('Project List'!$B$11:$B$510, 'Time &amp; Expenses'!$G6128)=0, "X", ""))</f>
        <v/>
      </c>
    </row>
    <row r="6129" spans="1:14" x14ac:dyDescent="0.25">
      <c r="A6129" s="28"/>
      <c r="B6129" s="74" t="str">
        <f>IF($G6129="", "", IF(IFERROR(INDEX('Project List'!$C$11:$C$510, MATCH($G6129, 'Project List'!$B$11:$B$510, 0)), "")="", "", IFERROR(INDEX('Project List'!$C$11:$C$510, MATCH($G6129, 'Project List'!$B$11:$B$510, 0)), "")))</f>
        <v/>
      </c>
      <c r="C6129" s="1" t="str">
        <f>IF($G6129="", "", IF(IFERROR(INDEX('Project List'!$D$11:$D$510, MATCH($G6129, 'Project List'!$B$11:$B$510, 0)), "")="", "", IFERROR(INDEX('Project List'!$D$11:$D$510, MATCH($G6129, 'Project List'!$B$11:$B$510, 0)), "")))</f>
        <v/>
      </c>
      <c r="D6129" s="79" t="str">
        <f>IF($G6129="", "", IF(IFERROR(INDEX('Project List'!$H$11:$H$510, MATCH($G6129, 'Project List'!$B$11:$B$510, 0)), "")="", "", IFERROR(INDEX('Project List'!$H$11:$H$510, MATCH($G6129, 'Project List'!$B$11:$B$510, 0)), "")))</f>
        <v/>
      </c>
      <c r="E6129" s="67" t="str">
        <f>IF($G6129="", "", IF(IFERROR(INDEX('Project List'!$I$11:$I$510, MATCH($G6129, 'Project List'!$B$11:$B$510, 0)), "")="", "", IFERROR(INDEX('Project List'!$I$11:$I$510, MATCH($G6129, 'Project List'!$B$11:$B$510, 0)), "")))</f>
        <v/>
      </c>
      <c r="F6129" s="28"/>
      <c r="G6129" s="118"/>
      <c r="H6129" s="120"/>
      <c r="I6129" s="119"/>
      <c r="J6129" s="122"/>
      <c r="K6129" s="135"/>
      <c r="L6129" s="28"/>
      <c r="N6129" s="45" t="str">
        <f>IF($G6129="", "", IF(COUNTIF('Project List'!$B$11:$B$510, 'Time &amp; Expenses'!$G6129)=0, "X", ""))</f>
        <v/>
      </c>
    </row>
    <row r="6130" spans="1:14" x14ac:dyDescent="0.25">
      <c r="A6130" s="28"/>
      <c r="B6130" s="74" t="str">
        <f>IF($G6130="", "", IF(IFERROR(INDEX('Project List'!$C$11:$C$510, MATCH($G6130, 'Project List'!$B$11:$B$510, 0)), "")="", "", IFERROR(INDEX('Project List'!$C$11:$C$510, MATCH($G6130, 'Project List'!$B$11:$B$510, 0)), "")))</f>
        <v/>
      </c>
      <c r="C6130" s="1" t="str">
        <f>IF($G6130="", "", IF(IFERROR(INDEX('Project List'!$D$11:$D$510, MATCH($G6130, 'Project List'!$B$11:$B$510, 0)), "")="", "", IFERROR(INDEX('Project List'!$D$11:$D$510, MATCH($G6130, 'Project List'!$B$11:$B$510, 0)), "")))</f>
        <v/>
      </c>
      <c r="D6130" s="79" t="str">
        <f>IF($G6130="", "", IF(IFERROR(INDEX('Project List'!$H$11:$H$510, MATCH($G6130, 'Project List'!$B$11:$B$510, 0)), "")="", "", IFERROR(INDEX('Project List'!$H$11:$H$510, MATCH($G6130, 'Project List'!$B$11:$B$510, 0)), "")))</f>
        <v/>
      </c>
      <c r="E6130" s="67" t="str">
        <f>IF($G6130="", "", IF(IFERROR(INDEX('Project List'!$I$11:$I$510, MATCH($G6130, 'Project List'!$B$11:$B$510, 0)), "")="", "", IFERROR(INDEX('Project List'!$I$11:$I$510, MATCH($G6130, 'Project List'!$B$11:$B$510, 0)), "")))</f>
        <v/>
      </c>
      <c r="F6130" s="28"/>
      <c r="G6130" s="118"/>
      <c r="H6130" s="120"/>
      <c r="I6130" s="119"/>
      <c r="J6130" s="122"/>
      <c r="K6130" s="135"/>
      <c r="L6130" s="28"/>
      <c r="N6130" s="45" t="str">
        <f>IF($G6130="", "", IF(COUNTIF('Project List'!$B$11:$B$510, 'Time &amp; Expenses'!$G6130)=0, "X", ""))</f>
        <v/>
      </c>
    </row>
    <row r="6131" spans="1:14" x14ac:dyDescent="0.25">
      <c r="A6131" s="28"/>
      <c r="B6131" s="74" t="str">
        <f>IF($G6131="", "", IF(IFERROR(INDEX('Project List'!$C$11:$C$510, MATCH($G6131, 'Project List'!$B$11:$B$510, 0)), "")="", "", IFERROR(INDEX('Project List'!$C$11:$C$510, MATCH($G6131, 'Project List'!$B$11:$B$510, 0)), "")))</f>
        <v/>
      </c>
      <c r="C6131" s="1" t="str">
        <f>IF($G6131="", "", IF(IFERROR(INDEX('Project List'!$D$11:$D$510, MATCH($G6131, 'Project List'!$B$11:$B$510, 0)), "")="", "", IFERROR(INDEX('Project List'!$D$11:$D$510, MATCH($G6131, 'Project List'!$B$11:$B$510, 0)), "")))</f>
        <v/>
      </c>
      <c r="D6131" s="79" t="str">
        <f>IF($G6131="", "", IF(IFERROR(INDEX('Project List'!$H$11:$H$510, MATCH($G6131, 'Project List'!$B$11:$B$510, 0)), "")="", "", IFERROR(INDEX('Project List'!$H$11:$H$510, MATCH($G6131, 'Project List'!$B$11:$B$510, 0)), "")))</f>
        <v/>
      </c>
      <c r="E6131" s="67" t="str">
        <f>IF($G6131="", "", IF(IFERROR(INDEX('Project List'!$I$11:$I$510, MATCH($G6131, 'Project List'!$B$11:$B$510, 0)), "")="", "", IFERROR(INDEX('Project List'!$I$11:$I$510, MATCH($G6131, 'Project List'!$B$11:$B$510, 0)), "")))</f>
        <v/>
      </c>
      <c r="F6131" s="28"/>
      <c r="G6131" s="118"/>
      <c r="H6131" s="120"/>
      <c r="I6131" s="119"/>
      <c r="J6131" s="122"/>
      <c r="K6131" s="135"/>
      <c r="L6131" s="28"/>
      <c r="N6131" s="45" t="str">
        <f>IF($G6131="", "", IF(COUNTIF('Project List'!$B$11:$B$510, 'Time &amp; Expenses'!$G6131)=0, "X", ""))</f>
        <v/>
      </c>
    </row>
    <row r="6132" spans="1:14" x14ac:dyDescent="0.25">
      <c r="A6132" s="28"/>
      <c r="B6132" s="74" t="str">
        <f>IF($G6132="", "", IF(IFERROR(INDEX('Project List'!$C$11:$C$510, MATCH($G6132, 'Project List'!$B$11:$B$510, 0)), "")="", "", IFERROR(INDEX('Project List'!$C$11:$C$510, MATCH($G6132, 'Project List'!$B$11:$B$510, 0)), "")))</f>
        <v/>
      </c>
      <c r="C6132" s="1" t="str">
        <f>IF($G6132="", "", IF(IFERROR(INDEX('Project List'!$D$11:$D$510, MATCH($G6132, 'Project List'!$B$11:$B$510, 0)), "")="", "", IFERROR(INDEX('Project List'!$D$11:$D$510, MATCH($G6132, 'Project List'!$B$11:$B$510, 0)), "")))</f>
        <v/>
      </c>
      <c r="D6132" s="79" t="str">
        <f>IF($G6132="", "", IF(IFERROR(INDEX('Project List'!$H$11:$H$510, MATCH($G6132, 'Project List'!$B$11:$B$510, 0)), "")="", "", IFERROR(INDEX('Project List'!$H$11:$H$510, MATCH($G6132, 'Project List'!$B$11:$B$510, 0)), "")))</f>
        <v/>
      </c>
      <c r="E6132" s="67" t="str">
        <f>IF($G6132="", "", IF(IFERROR(INDEX('Project List'!$I$11:$I$510, MATCH($G6132, 'Project List'!$B$11:$B$510, 0)), "")="", "", IFERROR(INDEX('Project List'!$I$11:$I$510, MATCH($G6132, 'Project List'!$B$11:$B$510, 0)), "")))</f>
        <v/>
      </c>
      <c r="F6132" s="28"/>
      <c r="G6132" s="118"/>
      <c r="H6132" s="120"/>
      <c r="I6132" s="119"/>
      <c r="J6132" s="122"/>
      <c r="K6132" s="135"/>
      <c r="L6132" s="28"/>
      <c r="N6132" s="45" t="str">
        <f>IF($G6132="", "", IF(COUNTIF('Project List'!$B$11:$B$510, 'Time &amp; Expenses'!$G6132)=0, "X", ""))</f>
        <v/>
      </c>
    </row>
    <row r="6133" spans="1:14" x14ac:dyDescent="0.25">
      <c r="A6133" s="28"/>
      <c r="B6133" s="74" t="str">
        <f>IF($G6133="", "", IF(IFERROR(INDEX('Project List'!$C$11:$C$510, MATCH($G6133, 'Project List'!$B$11:$B$510, 0)), "")="", "", IFERROR(INDEX('Project List'!$C$11:$C$510, MATCH($G6133, 'Project List'!$B$11:$B$510, 0)), "")))</f>
        <v/>
      </c>
      <c r="C6133" s="1" t="str">
        <f>IF($G6133="", "", IF(IFERROR(INDEX('Project List'!$D$11:$D$510, MATCH($G6133, 'Project List'!$B$11:$B$510, 0)), "")="", "", IFERROR(INDEX('Project List'!$D$11:$D$510, MATCH($G6133, 'Project List'!$B$11:$B$510, 0)), "")))</f>
        <v/>
      </c>
      <c r="D6133" s="79" t="str">
        <f>IF($G6133="", "", IF(IFERROR(INDEX('Project List'!$H$11:$H$510, MATCH($G6133, 'Project List'!$B$11:$B$510, 0)), "")="", "", IFERROR(INDEX('Project List'!$H$11:$H$510, MATCH($G6133, 'Project List'!$B$11:$B$510, 0)), "")))</f>
        <v/>
      </c>
      <c r="E6133" s="67" t="str">
        <f>IF($G6133="", "", IF(IFERROR(INDEX('Project List'!$I$11:$I$510, MATCH($G6133, 'Project List'!$B$11:$B$510, 0)), "")="", "", IFERROR(INDEX('Project List'!$I$11:$I$510, MATCH($G6133, 'Project List'!$B$11:$B$510, 0)), "")))</f>
        <v/>
      </c>
      <c r="F6133" s="28"/>
      <c r="G6133" s="118"/>
      <c r="H6133" s="120"/>
      <c r="I6133" s="119"/>
      <c r="J6133" s="122"/>
      <c r="K6133" s="135"/>
      <c r="L6133" s="28"/>
      <c r="N6133" s="45" t="str">
        <f>IF($G6133="", "", IF(COUNTIF('Project List'!$B$11:$B$510, 'Time &amp; Expenses'!$G6133)=0, "X", ""))</f>
        <v/>
      </c>
    </row>
    <row r="6134" spans="1:14" x14ac:dyDescent="0.25">
      <c r="A6134" s="28"/>
      <c r="B6134" s="74" t="str">
        <f>IF($G6134="", "", IF(IFERROR(INDEX('Project List'!$C$11:$C$510, MATCH($G6134, 'Project List'!$B$11:$B$510, 0)), "")="", "", IFERROR(INDEX('Project List'!$C$11:$C$510, MATCH($G6134, 'Project List'!$B$11:$B$510, 0)), "")))</f>
        <v/>
      </c>
      <c r="C6134" s="1" t="str">
        <f>IF($G6134="", "", IF(IFERROR(INDEX('Project List'!$D$11:$D$510, MATCH($G6134, 'Project List'!$B$11:$B$510, 0)), "")="", "", IFERROR(INDEX('Project List'!$D$11:$D$510, MATCH($G6134, 'Project List'!$B$11:$B$510, 0)), "")))</f>
        <v/>
      </c>
      <c r="D6134" s="79" t="str">
        <f>IF($G6134="", "", IF(IFERROR(INDEX('Project List'!$H$11:$H$510, MATCH($G6134, 'Project List'!$B$11:$B$510, 0)), "")="", "", IFERROR(INDEX('Project List'!$H$11:$H$510, MATCH($G6134, 'Project List'!$B$11:$B$510, 0)), "")))</f>
        <v/>
      </c>
      <c r="E6134" s="67" t="str">
        <f>IF($G6134="", "", IF(IFERROR(INDEX('Project List'!$I$11:$I$510, MATCH($G6134, 'Project List'!$B$11:$B$510, 0)), "")="", "", IFERROR(INDEX('Project List'!$I$11:$I$510, MATCH($G6134, 'Project List'!$B$11:$B$510, 0)), "")))</f>
        <v/>
      </c>
      <c r="F6134" s="28"/>
      <c r="G6134" s="118"/>
      <c r="H6134" s="120"/>
      <c r="I6134" s="119"/>
      <c r="J6134" s="122"/>
      <c r="K6134" s="135"/>
      <c r="L6134" s="28"/>
      <c r="N6134" s="45" t="str">
        <f>IF($G6134="", "", IF(COUNTIF('Project List'!$B$11:$B$510, 'Time &amp; Expenses'!$G6134)=0, "X", ""))</f>
        <v/>
      </c>
    </row>
    <row r="6135" spans="1:14" x14ac:dyDescent="0.25">
      <c r="A6135" s="28"/>
      <c r="B6135" s="74" t="str">
        <f>IF($G6135="", "", IF(IFERROR(INDEX('Project List'!$C$11:$C$510, MATCH($G6135, 'Project List'!$B$11:$B$510, 0)), "")="", "", IFERROR(INDEX('Project List'!$C$11:$C$510, MATCH($G6135, 'Project List'!$B$11:$B$510, 0)), "")))</f>
        <v/>
      </c>
      <c r="C6135" s="1" t="str">
        <f>IF($G6135="", "", IF(IFERROR(INDEX('Project List'!$D$11:$D$510, MATCH($G6135, 'Project List'!$B$11:$B$510, 0)), "")="", "", IFERROR(INDEX('Project List'!$D$11:$D$510, MATCH($G6135, 'Project List'!$B$11:$B$510, 0)), "")))</f>
        <v/>
      </c>
      <c r="D6135" s="79" t="str">
        <f>IF($G6135="", "", IF(IFERROR(INDEX('Project List'!$H$11:$H$510, MATCH($G6135, 'Project List'!$B$11:$B$510, 0)), "")="", "", IFERROR(INDEX('Project List'!$H$11:$H$510, MATCH($G6135, 'Project List'!$B$11:$B$510, 0)), "")))</f>
        <v/>
      </c>
      <c r="E6135" s="67" t="str">
        <f>IF($G6135="", "", IF(IFERROR(INDEX('Project List'!$I$11:$I$510, MATCH($G6135, 'Project List'!$B$11:$B$510, 0)), "")="", "", IFERROR(INDEX('Project List'!$I$11:$I$510, MATCH($G6135, 'Project List'!$B$11:$B$510, 0)), "")))</f>
        <v/>
      </c>
      <c r="F6135" s="28"/>
      <c r="G6135" s="118"/>
      <c r="H6135" s="120"/>
      <c r="I6135" s="119"/>
      <c r="J6135" s="122"/>
      <c r="K6135" s="135"/>
      <c r="L6135" s="28"/>
      <c r="N6135" s="45" t="str">
        <f>IF($G6135="", "", IF(COUNTIF('Project List'!$B$11:$B$510, 'Time &amp; Expenses'!$G6135)=0, "X", ""))</f>
        <v/>
      </c>
    </row>
    <row r="6136" spans="1:14" x14ac:dyDescent="0.25">
      <c r="A6136" s="28"/>
      <c r="B6136" s="74" t="str">
        <f>IF($G6136="", "", IF(IFERROR(INDEX('Project List'!$C$11:$C$510, MATCH($G6136, 'Project List'!$B$11:$B$510, 0)), "")="", "", IFERROR(INDEX('Project List'!$C$11:$C$510, MATCH($G6136, 'Project List'!$B$11:$B$510, 0)), "")))</f>
        <v/>
      </c>
      <c r="C6136" s="1" t="str">
        <f>IF($G6136="", "", IF(IFERROR(INDEX('Project List'!$D$11:$D$510, MATCH($G6136, 'Project List'!$B$11:$B$510, 0)), "")="", "", IFERROR(INDEX('Project List'!$D$11:$D$510, MATCH($G6136, 'Project List'!$B$11:$B$510, 0)), "")))</f>
        <v/>
      </c>
      <c r="D6136" s="79" t="str">
        <f>IF($G6136="", "", IF(IFERROR(INDEX('Project List'!$H$11:$H$510, MATCH($G6136, 'Project List'!$B$11:$B$510, 0)), "")="", "", IFERROR(INDEX('Project List'!$H$11:$H$510, MATCH($G6136, 'Project List'!$B$11:$B$510, 0)), "")))</f>
        <v/>
      </c>
      <c r="E6136" s="67" t="str">
        <f>IF($G6136="", "", IF(IFERROR(INDEX('Project List'!$I$11:$I$510, MATCH($G6136, 'Project List'!$B$11:$B$510, 0)), "")="", "", IFERROR(INDEX('Project List'!$I$11:$I$510, MATCH($G6136, 'Project List'!$B$11:$B$510, 0)), "")))</f>
        <v/>
      </c>
      <c r="F6136" s="28"/>
      <c r="G6136" s="118"/>
      <c r="H6136" s="120"/>
      <c r="I6136" s="119"/>
      <c r="J6136" s="122"/>
      <c r="K6136" s="135"/>
      <c r="L6136" s="28"/>
      <c r="N6136" s="45" t="str">
        <f>IF($G6136="", "", IF(COUNTIF('Project List'!$B$11:$B$510, 'Time &amp; Expenses'!$G6136)=0, "X", ""))</f>
        <v/>
      </c>
    </row>
    <row r="6137" spans="1:14" x14ac:dyDescent="0.25">
      <c r="A6137" s="28"/>
      <c r="B6137" s="74" t="str">
        <f>IF($G6137="", "", IF(IFERROR(INDEX('Project List'!$C$11:$C$510, MATCH($G6137, 'Project List'!$B$11:$B$510, 0)), "")="", "", IFERROR(INDEX('Project List'!$C$11:$C$510, MATCH($G6137, 'Project List'!$B$11:$B$510, 0)), "")))</f>
        <v/>
      </c>
      <c r="C6137" s="1" t="str">
        <f>IF($G6137="", "", IF(IFERROR(INDEX('Project List'!$D$11:$D$510, MATCH($G6137, 'Project List'!$B$11:$B$510, 0)), "")="", "", IFERROR(INDEX('Project List'!$D$11:$D$510, MATCH($G6137, 'Project List'!$B$11:$B$510, 0)), "")))</f>
        <v/>
      </c>
      <c r="D6137" s="79" t="str">
        <f>IF($G6137="", "", IF(IFERROR(INDEX('Project List'!$H$11:$H$510, MATCH($G6137, 'Project List'!$B$11:$B$510, 0)), "")="", "", IFERROR(INDEX('Project List'!$H$11:$H$510, MATCH($G6137, 'Project List'!$B$11:$B$510, 0)), "")))</f>
        <v/>
      </c>
      <c r="E6137" s="67" t="str">
        <f>IF($G6137="", "", IF(IFERROR(INDEX('Project List'!$I$11:$I$510, MATCH($G6137, 'Project List'!$B$11:$B$510, 0)), "")="", "", IFERROR(INDEX('Project List'!$I$11:$I$510, MATCH($G6137, 'Project List'!$B$11:$B$510, 0)), "")))</f>
        <v/>
      </c>
      <c r="F6137" s="28"/>
      <c r="G6137" s="118"/>
      <c r="H6137" s="120"/>
      <c r="I6137" s="119"/>
      <c r="J6137" s="122"/>
      <c r="K6137" s="135"/>
      <c r="L6137" s="28"/>
      <c r="N6137" s="45" t="str">
        <f>IF($G6137="", "", IF(COUNTIF('Project List'!$B$11:$B$510, 'Time &amp; Expenses'!$G6137)=0, "X", ""))</f>
        <v/>
      </c>
    </row>
    <row r="6138" spans="1:14" x14ac:dyDescent="0.25">
      <c r="A6138" s="28"/>
      <c r="B6138" s="74" t="str">
        <f>IF($G6138="", "", IF(IFERROR(INDEX('Project List'!$C$11:$C$510, MATCH($G6138, 'Project List'!$B$11:$B$510, 0)), "")="", "", IFERROR(INDEX('Project List'!$C$11:$C$510, MATCH($G6138, 'Project List'!$B$11:$B$510, 0)), "")))</f>
        <v/>
      </c>
      <c r="C6138" s="1" t="str">
        <f>IF($G6138="", "", IF(IFERROR(INDEX('Project List'!$D$11:$D$510, MATCH($G6138, 'Project List'!$B$11:$B$510, 0)), "")="", "", IFERROR(INDEX('Project List'!$D$11:$D$510, MATCH($G6138, 'Project List'!$B$11:$B$510, 0)), "")))</f>
        <v/>
      </c>
      <c r="D6138" s="79" t="str">
        <f>IF($G6138="", "", IF(IFERROR(INDEX('Project List'!$H$11:$H$510, MATCH($G6138, 'Project List'!$B$11:$B$510, 0)), "")="", "", IFERROR(INDEX('Project List'!$H$11:$H$510, MATCH($G6138, 'Project List'!$B$11:$B$510, 0)), "")))</f>
        <v/>
      </c>
      <c r="E6138" s="67" t="str">
        <f>IF($G6138="", "", IF(IFERROR(INDEX('Project List'!$I$11:$I$510, MATCH($G6138, 'Project List'!$B$11:$B$510, 0)), "")="", "", IFERROR(INDEX('Project List'!$I$11:$I$510, MATCH($G6138, 'Project List'!$B$11:$B$510, 0)), "")))</f>
        <v/>
      </c>
      <c r="F6138" s="28"/>
      <c r="G6138" s="118"/>
      <c r="H6138" s="120"/>
      <c r="I6138" s="119"/>
      <c r="J6138" s="122"/>
      <c r="K6138" s="135"/>
      <c r="L6138" s="28"/>
      <c r="N6138" s="45" t="str">
        <f>IF($G6138="", "", IF(COUNTIF('Project List'!$B$11:$B$510, 'Time &amp; Expenses'!$G6138)=0, "X", ""))</f>
        <v/>
      </c>
    </row>
    <row r="6139" spans="1:14" x14ac:dyDescent="0.25">
      <c r="A6139" s="28"/>
      <c r="B6139" s="74" t="str">
        <f>IF($G6139="", "", IF(IFERROR(INDEX('Project List'!$C$11:$C$510, MATCH($G6139, 'Project List'!$B$11:$B$510, 0)), "")="", "", IFERROR(INDEX('Project List'!$C$11:$C$510, MATCH($G6139, 'Project List'!$B$11:$B$510, 0)), "")))</f>
        <v/>
      </c>
      <c r="C6139" s="1" t="str">
        <f>IF($G6139="", "", IF(IFERROR(INDEX('Project List'!$D$11:$D$510, MATCH($G6139, 'Project List'!$B$11:$B$510, 0)), "")="", "", IFERROR(INDEX('Project List'!$D$11:$D$510, MATCH($G6139, 'Project List'!$B$11:$B$510, 0)), "")))</f>
        <v/>
      </c>
      <c r="D6139" s="79" t="str">
        <f>IF($G6139="", "", IF(IFERROR(INDEX('Project List'!$H$11:$H$510, MATCH($G6139, 'Project List'!$B$11:$B$510, 0)), "")="", "", IFERROR(INDEX('Project List'!$H$11:$H$510, MATCH($G6139, 'Project List'!$B$11:$B$510, 0)), "")))</f>
        <v/>
      </c>
      <c r="E6139" s="67" t="str">
        <f>IF($G6139="", "", IF(IFERROR(INDEX('Project List'!$I$11:$I$510, MATCH($G6139, 'Project List'!$B$11:$B$510, 0)), "")="", "", IFERROR(INDEX('Project List'!$I$11:$I$510, MATCH($G6139, 'Project List'!$B$11:$B$510, 0)), "")))</f>
        <v/>
      </c>
      <c r="F6139" s="28"/>
      <c r="G6139" s="118"/>
      <c r="H6139" s="120"/>
      <c r="I6139" s="119"/>
      <c r="J6139" s="122"/>
      <c r="K6139" s="135"/>
      <c r="L6139" s="28"/>
      <c r="N6139" s="45" t="str">
        <f>IF($G6139="", "", IF(COUNTIF('Project List'!$B$11:$B$510, 'Time &amp; Expenses'!$G6139)=0, "X", ""))</f>
        <v/>
      </c>
    </row>
    <row r="6140" spans="1:14" x14ac:dyDescent="0.25">
      <c r="A6140" s="28"/>
      <c r="B6140" s="74" t="str">
        <f>IF($G6140="", "", IF(IFERROR(INDEX('Project List'!$C$11:$C$510, MATCH($G6140, 'Project List'!$B$11:$B$510, 0)), "")="", "", IFERROR(INDEX('Project List'!$C$11:$C$510, MATCH($G6140, 'Project List'!$B$11:$B$510, 0)), "")))</f>
        <v/>
      </c>
      <c r="C6140" s="1" t="str">
        <f>IF($G6140="", "", IF(IFERROR(INDEX('Project List'!$D$11:$D$510, MATCH($G6140, 'Project List'!$B$11:$B$510, 0)), "")="", "", IFERROR(INDEX('Project List'!$D$11:$D$510, MATCH($G6140, 'Project List'!$B$11:$B$510, 0)), "")))</f>
        <v/>
      </c>
      <c r="D6140" s="79" t="str">
        <f>IF($G6140="", "", IF(IFERROR(INDEX('Project List'!$H$11:$H$510, MATCH($G6140, 'Project List'!$B$11:$B$510, 0)), "")="", "", IFERROR(INDEX('Project List'!$H$11:$H$510, MATCH($G6140, 'Project List'!$B$11:$B$510, 0)), "")))</f>
        <v/>
      </c>
      <c r="E6140" s="67" t="str">
        <f>IF($G6140="", "", IF(IFERROR(INDEX('Project List'!$I$11:$I$510, MATCH($G6140, 'Project List'!$B$11:$B$510, 0)), "")="", "", IFERROR(INDEX('Project List'!$I$11:$I$510, MATCH($G6140, 'Project List'!$B$11:$B$510, 0)), "")))</f>
        <v/>
      </c>
      <c r="F6140" s="28"/>
      <c r="G6140" s="118"/>
      <c r="H6140" s="120"/>
      <c r="I6140" s="119"/>
      <c r="J6140" s="122"/>
      <c r="K6140" s="135"/>
      <c r="L6140" s="28"/>
      <c r="N6140" s="45" t="str">
        <f>IF($G6140="", "", IF(COUNTIF('Project List'!$B$11:$B$510, 'Time &amp; Expenses'!$G6140)=0, "X", ""))</f>
        <v/>
      </c>
    </row>
    <row r="6141" spans="1:14" x14ac:dyDescent="0.25">
      <c r="A6141" s="28"/>
      <c r="B6141" s="74" t="str">
        <f>IF($G6141="", "", IF(IFERROR(INDEX('Project List'!$C$11:$C$510, MATCH($G6141, 'Project List'!$B$11:$B$510, 0)), "")="", "", IFERROR(INDEX('Project List'!$C$11:$C$510, MATCH($G6141, 'Project List'!$B$11:$B$510, 0)), "")))</f>
        <v/>
      </c>
      <c r="C6141" s="1" t="str">
        <f>IF($G6141="", "", IF(IFERROR(INDEX('Project List'!$D$11:$D$510, MATCH($G6141, 'Project List'!$B$11:$B$510, 0)), "")="", "", IFERROR(INDEX('Project List'!$D$11:$D$510, MATCH($G6141, 'Project List'!$B$11:$B$510, 0)), "")))</f>
        <v/>
      </c>
      <c r="D6141" s="79" t="str">
        <f>IF($G6141="", "", IF(IFERROR(INDEX('Project List'!$H$11:$H$510, MATCH($G6141, 'Project List'!$B$11:$B$510, 0)), "")="", "", IFERROR(INDEX('Project List'!$H$11:$H$510, MATCH($G6141, 'Project List'!$B$11:$B$510, 0)), "")))</f>
        <v/>
      </c>
      <c r="E6141" s="67" t="str">
        <f>IF($G6141="", "", IF(IFERROR(INDEX('Project List'!$I$11:$I$510, MATCH($G6141, 'Project List'!$B$11:$B$510, 0)), "")="", "", IFERROR(INDEX('Project List'!$I$11:$I$510, MATCH($G6141, 'Project List'!$B$11:$B$510, 0)), "")))</f>
        <v/>
      </c>
      <c r="F6141" s="28"/>
      <c r="G6141" s="118"/>
      <c r="H6141" s="120"/>
      <c r="I6141" s="119"/>
      <c r="J6141" s="122"/>
      <c r="K6141" s="135"/>
      <c r="L6141" s="28"/>
      <c r="N6141" s="45" t="str">
        <f>IF($G6141="", "", IF(COUNTIF('Project List'!$B$11:$B$510, 'Time &amp; Expenses'!$G6141)=0, "X", ""))</f>
        <v/>
      </c>
    </row>
    <row r="6142" spans="1:14" x14ac:dyDescent="0.25">
      <c r="A6142" s="28"/>
      <c r="B6142" s="74" t="str">
        <f>IF($G6142="", "", IF(IFERROR(INDEX('Project List'!$C$11:$C$510, MATCH($G6142, 'Project List'!$B$11:$B$510, 0)), "")="", "", IFERROR(INDEX('Project List'!$C$11:$C$510, MATCH($G6142, 'Project List'!$B$11:$B$510, 0)), "")))</f>
        <v/>
      </c>
      <c r="C6142" s="1" t="str">
        <f>IF($G6142="", "", IF(IFERROR(INDEX('Project List'!$D$11:$D$510, MATCH($G6142, 'Project List'!$B$11:$B$510, 0)), "")="", "", IFERROR(INDEX('Project List'!$D$11:$D$510, MATCH($G6142, 'Project List'!$B$11:$B$510, 0)), "")))</f>
        <v/>
      </c>
      <c r="D6142" s="79" t="str">
        <f>IF($G6142="", "", IF(IFERROR(INDEX('Project List'!$H$11:$H$510, MATCH($G6142, 'Project List'!$B$11:$B$510, 0)), "")="", "", IFERROR(INDEX('Project List'!$H$11:$H$510, MATCH($G6142, 'Project List'!$B$11:$B$510, 0)), "")))</f>
        <v/>
      </c>
      <c r="E6142" s="67" t="str">
        <f>IF($G6142="", "", IF(IFERROR(INDEX('Project List'!$I$11:$I$510, MATCH($G6142, 'Project List'!$B$11:$B$510, 0)), "")="", "", IFERROR(INDEX('Project List'!$I$11:$I$510, MATCH($G6142, 'Project List'!$B$11:$B$510, 0)), "")))</f>
        <v/>
      </c>
      <c r="F6142" s="28"/>
      <c r="G6142" s="118"/>
      <c r="H6142" s="120"/>
      <c r="I6142" s="119"/>
      <c r="J6142" s="122"/>
      <c r="K6142" s="135"/>
      <c r="L6142" s="28"/>
      <c r="N6142" s="45" t="str">
        <f>IF($G6142="", "", IF(COUNTIF('Project List'!$B$11:$B$510, 'Time &amp; Expenses'!$G6142)=0, "X", ""))</f>
        <v/>
      </c>
    </row>
    <row r="6143" spans="1:14" x14ac:dyDescent="0.25">
      <c r="A6143" s="28"/>
      <c r="B6143" s="74" t="str">
        <f>IF($G6143="", "", IF(IFERROR(INDEX('Project List'!$C$11:$C$510, MATCH($G6143, 'Project List'!$B$11:$B$510, 0)), "")="", "", IFERROR(INDEX('Project List'!$C$11:$C$510, MATCH($G6143, 'Project List'!$B$11:$B$510, 0)), "")))</f>
        <v/>
      </c>
      <c r="C6143" s="1" t="str">
        <f>IF($G6143="", "", IF(IFERROR(INDEX('Project List'!$D$11:$D$510, MATCH($G6143, 'Project List'!$B$11:$B$510, 0)), "")="", "", IFERROR(INDEX('Project List'!$D$11:$D$510, MATCH($G6143, 'Project List'!$B$11:$B$510, 0)), "")))</f>
        <v/>
      </c>
      <c r="D6143" s="79" t="str">
        <f>IF($G6143="", "", IF(IFERROR(INDEX('Project List'!$H$11:$H$510, MATCH($G6143, 'Project List'!$B$11:$B$510, 0)), "")="", "", IFERROR(INDEX('Project List'!$H$11:$H$510, MATCH($G6143, 'Project List'!$B$11:$B$510, 0)), "")))</f>
        <v/>
      </c>
      <c r="E6143" s="67" t="str">
        <f>IF($G6143="", "", IF(IFERROR(INDEX('Project List'!$I$11:$I$510, MATCH($G6143, 'Project List'!$B$11:$B$510, 0)), "")="", "", IFERROR(INDEX('Project List'!$I$11:$I$510, MATCH($G6143, 'Project List'!$B$11:$B$510, 0)), "")))</f>
        <v/>
      </c>
      <c r="F6143" s="28"/>
      <c r="G6143" s="118"/>
      <c r="H6143" s="120"/>
      <c r="I6143" s="119"/>
      <c r="J6143" s="122"/>
      <c r="K6143" s="135"/>
      <c r="L6143" s="28"/>
      <c r="N6143" s="45" t="str">
        <f>IF($G6143="", "", IF(COUNTIF('Project List'!$B$11:$B$510, 'Time &amp; Expenses'!$G6143)=0, "X", ""))</f>
        <v/>
      </c>
    </row>
    <row r="6144" spans="1:14" x14ac:dyDescent="0.25">
      <c r="A6144" s="28"/>
      <c r="B6144" s="74" t="str">
        <f>IF($G6144="", "", IF(IFERROR(INDEX('Project List'!$C$11:$C$510, MATCH($G6144, 'Project List'!$B$11:$B$510, 0)), "")="", "", IFERROR(INDEX('Project List'!$C$11:$C$510, MATCH($G6144, 'Project List'!$B$11:$B$510, 0)), "")))</f>
        <v/>
      </c>
      <c r="C6144" s="1" t="str">
        <f>IF($G6144="", "", IF(IFERROR(INDEX('Project List'!$D$11:$D$510, MATCH($G6144, 'Project List'!$B$11:$B$510, 0)), "")="", "", IFERROR(INDEX('Project List'!$D$11:$D$510, MATCH($G6144, 'Project List'!$B$11:$B$510, 0)), "")))</f>
        <v/>
      </c>
      <c r="D6144" s="79" t="str">
        <f>IF($G6144="", "", IF(IFERROR(INDEX('Project List'!$H$11:$H$510, MATCH($G6144, 'Project List'!$B$11:$B$510, 0)), "")="", "", IFERROR(INDEX('Project List'!$H$11:$H$510, MATCH($G6144, 'Project List'!$B$11:$B$510, 0)), "")))</f>
        <v/>
      </c>
      <c r="E6144" s="67" t="str">
        <f>IF($G6144="", "", IF(IFERROR(INDEX('Project List'!$I$11:$I$510, MATCH($G6144, 'Project List'!$B$11:$B$510, 0)), "")="", "", IFERROR(INDEX('Project List'!$I$11:$I$510, MATCH($G6144, 'Project List'!$B$11:$B$510, 0)), "")))</f>
        <v/>
      </c>
      <c r="F6144" s="28"/>
      <c r="G6144" s="118"/>
      <c r="H6144" s="120"/>
      <c r="I6144" s="119"/>
      <c r="J6144" s="122"/>
      <c r="K6144" s="135"/>
      <c r="L6144" s="28"/>
      <c r="N6144" s="45" t="str">
        <f>IF($G6144="", "", IF(COUNTIF('Project List'!$B$11:$B$510, 'Time &amp; Expenses'!$G6144)=0, "X", ""))</f>
        <v/>
      </c>
    </row>
    <row r="6145" spans="1:14" x14ac:dyDescent="0.25">
      <c r="A6145" s="28"/>
      <c r="B6145" s="74" t="str">
        <f>IF($G6145="", "", IF(IFERROR(INDEX('Project List'!$C$11:$C$510, MATCH($G6145, 'Project List'!$B$11:$B$510, 0)), "")="", "", IFERROR(INDEX('Project List'!$C$11:$C$510, MATCH($G6145, 'Project List'!$B$11:$B$510, 0)), "")))</f>
        <v/>
      </c>
      <c r="C6145" s="1" t="str">
        <f>IF($G6145="", "", IF(IFERROR(INDEX('Project List'!$D$11:$D$510, MATCH($G6145, 'Project List'!$B$11:$B$510, 0)), "")="", "", IFERROR(INDEX('Project List'!$D$11:$D$510, MATCH($G6145, 'Project List'!$B$11:$B$510, 0)), "")))</f>
        <v/>
      </c>
      <c r="D6145" s="79" t="str">
        <f>IF($G6145="", "", IF(IFERROR(INDEX('Project List'!$H$11:$H$510, MATCH($G6145, 'Project List'!$B$11:$B$510, 0)), "")="", "", IFERROR(INDEX('Project List'!$H$11:$H$510, MATCH($G6145, 'Project List'!$B$11:$B$510, 0)), "")))</f>
        <v/>
      </c>
      <c r="E6145" s="67" t="str">
        <f>IF($G6145="", "", IF(IFERROR(INDEX('Project List'!$I$11:$I$510, MATCH($G6145, 'Project List'!$B$11:$B$510, 0)), "")="", "", IFERROR(INDEX('Project List'!$I$11:$I$510, MATCH($G6145, 'Project List'!$B$11:$B$510, 0)), "")))</f>
        <v/>
      </c>
      <c r="F6145" s="28"/>
      <c r="G6145" s="118"/>
      <c r="H6145" s="120"/>
      <c r="I6145" s="119"/>
      <c r="J6145" s="122"/>
      <c r="K6145" s="135"/>
      <c r="L6145" s="28"/>
      <c r="N6145" s="45" t="str">
        <f>IF($G6145="", "", IF(COUNTIF('Project List'!$B$11:$B$510, 'Time &amp; Expenses'!$G6145)=0, "X", ""))</f>
        <v/>
      </c>
    </row>
    <row r="6146" spans="1:14" x14ac:dyDescent="0.25">
      <c r="A6146" s="28"/>
      <c r="B6146" s="74" t="str">
        <f>IF($G6146="", "", IF(IFERROR(INDEX('Project List'!$C$11:$C$510, MATCH($G6146, 'Project List'!$B$11:$B$510, 0)), "")="", "", IFERROR(INDEX('Project List'!$C$11:$C$510, MATCH($G6146, 'Project List'!$B$11:$B$510, 0)), "")))</f>
        <v/>
      </c>
      <c r="C6146" s="1" t="str">
        <f>IF($G6146="", "", IF(IFERROR(INDEX('Project List'!$D$11:$D$510, MATCH($G6146, 'Project List'!$B$11:$B$510, 0)), "")="", "", IFERROR(INDEX('Project List'!$D$11:$D$510, MATCH($G6146, 'Project List'!$B$11:$B$510, 0)), "")))</f>
        <v/>
      </c>
      <c r="D6146" s="79" t="str">
        <f>IF($G6146="", "", IF(IFERROR(INDEX('Project List'!$H$11:$H$510, MATCH($G6146, 'Project List'!$B$11:$B$510, 0)), "")="", "", IFERROR(INDEX('Project List'!$H$11:$H$510, MATCH($G6146, 'Project List'!$B$11:$B$510, 0)), "")))</f>
        <v/>
      </c>
      <c r="E6146" s="67" t="str">
        <f>IF($G6146="", "", IF(IFERROR(INDEX('Project List'!$I$11:$I$510, MATCH($G6146, 'Project List'!$B$11:$B$510, 0)), "")="", "", IFERROR(INDEX('Project List'!$I$11:$I$510, MATCH($G6146, 'Project List'!$B$11:$B$510, 0)), "")))</f>
        <v/>
      </c>
      <c r="F6146" s="28"/>
      <c r="G6146" s="118"/>
      <c r="H6146" s="120"/>
      <c r="I6146" s="119"/>
      <c r="J6146" s="122"/>
      <c r="K6146" s="135"/>
      <c r="L6146" s="28"/>
      <c r="N6146" s="45" t="str">
        <f>IF($G6146="", "", IF(COUNTIF('Project List'!$B$11:$B$510, 'Time &amp; Expenses'!$G6146)=0, "X", ""))</f>
        <v/>
      </c>
    </row>
    <row r="6147" spans="1:14" x14ac:dyDescent="0.25">
      <c r="A6147" s="28"/>
      <c r="B6147" s="74" t="str">
        <f>IF($G6147="", "", IF(IFERROR(INDEX('Project List'!$C$11:$C$510, MATCH($G6147, 'Project List'!$B$11:$B$510, 0)), "")="", "", IFERROR(INDEX('Project List'!$C$11:$C$510, MATCH($G6147, 'Project List'!$B$11:$B$510, 0)), "")))</f>
        <v/>
      </c>
      <c r="C6147" s="1" t="str">
        <f>IF($G6147="", "", IF(IFERROR(INDEX('Project List'!$D$11:$D$510, MATCH($G6147, 'Project List'!$B$11:$B$510, 0)), "")="", "", IFERROR(INDEX('Project List'!$D$11:$D$510, MATCH($G6147, 'Project List'!$B$11:$B$510, 0)), "")))</f>
        <v/>
      </c>
      <c r="D6147" s="79" t="str">
        <f>IF($G6147="", "", IF(IFERROR(INDEX('Project List'!$H$11:$H$510, MATCH($G6147, 'Project List'!$B$11:$B$510, 0)), "")="", "", IFERROR(INDEX('Project List'!$H$11:$H$510, MATCH($G6147, 'Project List'!$B$11:$B$510, 0)), "")))</f>
        <v/>
      </c>
      <c r="E6147" s="67" t="str">
        <f>IF($G6147="", "", IF(IFERROR(INDEX('Project List'!$I$11:$I$510, MATCH($G6147, 'Project List'!$B$11:$B$510, 0)), "")="", "", IFERROR(INDEX('Project List'!$I$11:$I$510, MATCH($G6147, 'Project List'!$B$11:$B$510, 0)), "")))</f>
        <v/>
      </c>
      <c r="F6147" s="28"/>
      <c r="G6147" s="118"/>
      <c r="H6147" s="120"/>
      <c r="I6147" s="119"/>
      <c r="J6147" s="122"/>
      <c r="K6147" s="135"/>
      <c r="L6147" s="28"/>
      <c r="N6147" s="45" t="str">
        <f>IF($G6147="", "", IF(COUNTIF('Project List'!$B$11:$B$510, 'Time &amp; Expenses'!$G6147)=0, "X", ""))</f>
        <v/>
      </c>
    </row>
    <row r="6148" spans="1:14" x14ac:dyDescent="0.25">
      <c r="A6148" s="28"/>
      <c r="B6148" s="74" t="str">
        <f>IF($G6148="", "", IF(IFERROR(INDEX('Project List'!$C$11:$C$510, MATCH($G6148, 'Project List'!$B$11:$B$510, 0)), "")="", "", IFERROR(INDEX('Project List'!$C$11:$C$510, MATCH($G6148, 'Project List'!$B$11:$B$510, 0)), "")))</f>
        <v/>
      </c>
      <c r="C6148" s="1" t="str">
        <f>IF($G6148="", "", IF(IFERROR(INDEX('Project List'!$D$11:$D$510, MATCH($G6148, 'Project List'!$B$11:$B$510, 0)), "")="", "", IFERROR(INDEX('Project List'!$D$11:$D$510, MATCH($G6148, 'Project List'!$B$11:$B$510, 0)), "")))</f>
        <v/>
      </c>
      <c r="D6148" s="79" t="str">
        <f>IF($G6148="", "", IF(IFERROR(INDEX('Project List'!$H$11:$H$510, MATCH($G6148, 'Project List'!$B$11:$B$510, 0)), "")="", "", IFERROR(INDEX('Project List'!$H$11:$H$510, MATCH($G6148, 'Project List'!$B$11:$B$510, 0)), "")))</f>
        <v/>
      </c>
      <c r="E6148" s="67" t="str">
        <f>IF($G6148="", "", IF(IFERROR(INDEX('Project List'!$I$11:$I$510, MATCH($G6148, 'Project List'!$B$11:$B$510, 0)), "")="", "", IFERROR(INDEX('Project List'!$I$11:$I$510, MATCH($G6148, 'Project List'!$B$11:$B$510, 0)), "")))</f>
        <v/>
      </c>
      <c r="F6148" s="28"/>
      <c r="G6148" s="118"/>
      <c r="H6148" s="120"/>
      <c r="I6148" s="119"/>
      <c r="J6148" s="122"/>
      <c r="K6148" s="135"/>
      <c r="L6148" s="28"/>
      <c r="N6148" s="45" t="str">
        <f>IF($G6148="", "", IF(COUNTIF('Project List'!$B$11:$B$510, 'Time &amp; Expenses'!$G6148)=0, "X", ""))</f>
        <v/>
      </c>
    </row>
    <row r="6149" spans="1:14" x14ac:dyDescent="0.25">
      <c r="A6149" s="28"/>
      <c r="B6149" s="74" t="str">
        <f>IF($G6149="", "", IF(IFERROR(INDEX('Project List'!$C$11:$C$510, MATCH($G6149, 'Project List'!$B$11:$B$510, 0)), "")="", "", IFERROR(INDEX('Project List'!$C$11:$C$510, MATCH($G6149, 'Project List'!$B$11:$B$510, 0)), "")))</f>
        <v/>
      </c>
      <c r="C6149" s="1" t="str">
        <f>IF($G6149="", "", IF(IFERROR(INDEX('Project List'!$D$11:$D$510, MATCH($G6149, 'Project List'!$B$11:$B$510, 0)), "")="", "", IFERROR(INDEX('Project List'!$D$11:$D$510, MATCH($G6149, 'Project List'!$B$11:$B$510, 0)), "")))</f>
        <v/>
      </c>
      <c r="D6149" s="79" t="str">
        <f>IF($G6149="", "", IF(IFERROR(INDEX('Project List'!$H$11:$H$510, MATCH($G6149, 'Project List'!$B$11:$B$510, 0)), "")="", "", IFERROR(INDEX('Project List'!$H$11:$H$510, MATCH($G6149, 'Project List'!$B$11:$B$510, 0)), "")))</f>
        <v/>
      </c>
      <c r="E6149" s="67" t="str">
        <f>IF($G6149="", "", IF(IFERROR(INDEX('Project List'!$I$11:$I$510, MATCH($G6149, 'Project List'!$B$11:$B$510, 0)), "")="", "", IFERROR(INDEX('Project List'!$I$11:$I$510, MATCH($G6149, 'Project List'!$B$11:$B$510, 0)), "")))</f>
        <v/>
      </c>
      <c r="F6149" s="28"/>
      <c r="G6149" s="118"/>
      <c r="H6149" s="120"/>
      <c r="I6149" s="119"/>
      <c r="J6149" s="122"/>
      <c r="K6149" s="135"/>
      <c r="L6149" s="28"/>
      <c r="N6149" s="45" t="str">
        <f>IF($G6149="", "", IF(COUNTIF('Project List'!$B$11:$B$510, 'Time &amp; Expenses'!$G6149)=0, "X", ""))</f>
        <v/>
      </c>
    </row>
    <row r="6150" spans="1:14" x14ac:dyDescent="0.25">
      <c r="A6150" s="28"/>
      <c r="B6150" s="74" t="str">
        <f>IF($G6150="", "", IF(IFERROR(INDEX('Project List'!$C$11:$C$510, MATCH($G6150, 'Project List'!$B$11:$B$510, 0)), "")="", "", IFERROR(INDEX('Project List'!$C$11:$C$510, MATCH($G6150, 'Project List'!$B$11:$B$510, 0)), "")))</f>
        <v/>
      </c>
      <c r="C6150" s="1" t="str">
        <f>IF($G6150="", "", IF(IFERROR(INDEX('Project List'!$D$11:$D$510, MATCH($G6150, 'Project List'!$B$11:$B$510, 0)), "")="", "", IFERROR(INDEX('Project List'!$D$11:$D$510, MATCH($G6150, 'Project List'!$B$11:$B$510, 0)), "")))</f>
        <v/>
      </c>
      <c r="D6150" s="79" t="str">
        <f>IF($G6150="", "", IF(IFERROR(INDEX('Project List'!$H$11:$H$510, MATCH($G6150, 'Project List'!$B$11:$B$510, 0)), "")="", "", IFERROR(INDEX('Project List'!$H$11:$H$510, MATCH($G6150, 'Project List'!$B$11:$B$510, 0)), "")))</f>
        <v/>
      </c>
      <c r="E6150" s="67" t="str">
        <f>IF($G6150="", "", IF(IFERROR(INDEX('Project List'!$I$11:$I$510, MATCH($G6150, 'Project List'!$B$11:$B$510, 0)), "")="", "", IFERROR(INDEX('Project List'!$I$11:$I$510, MATCH($G6150, 'Project List'!$B$11:$B$510, 0)), "")))</f>
        <v/>
      </c>
      <c r="F6150" s="28"/>
      <c r="G6150" s="118"/>
      <c r="H6150" s="120"/>
      <c r="I6150" s="119"/>
      <c r="J6150" s="122"/>
      <c r="K6150" s="135"/>
      <c r="L6150" s="28"/>
      <c r="N6150" s="45" t="str">
        <f>IF($G6150="", "", IF(COUNTIF('Project List'!$B$11:$B$510, 'Time &amp; Expenses'!$G6150)=0, "X", ""))</f>
        <v/>
      </c>
    </row>
    <row r="6151" spans="1:14" x14ac:dyDescent="0.25">
      <c r="A6151" s="28"/>
      <c r="B6151" s="74" t="str">
        <f>IF($G6151="", "", IF(IFERROR(INDEX('Project List'!$C$11:$C$510, MATCH($G6151, 'Project List'!$B$11:$B$510, 0)), "")="", "", IFERROR(INDEX('Project List'!$C$11:$C$510, MATCH($G6151, 'Project List'!$B$11:$B$510, 0)), "")))</f>
        <v/>
      </c>
      <c r="C6151" s="1" t="str">
        <f>IF($G6151="", "", IF(IFERROR(INDEX('Project List'!$D$11:$D$510, MATCH($G6151, 'Project List'!$B$11:$B$510, 0)), "")="", "", IFERROR(INDEX('Project List'!$D$11:$D$510, MATCH($G6151, 'Project List'!$B$11:$B$510, 0)), "")))</f>
        <v/>
      </c>
      <c r="D6151" s="79" t="str">
        <f>IF($G6151="", "", IF(IFERROR(INDEX('Project List'!$H$11:$H$510, MATCH($G6151, 'Project List'!$B$11:$B$510, 0)), "")="", "", IFERROR(INDEX('Project List'!$H$11:$H$510, MATCH($G6151, 'Project List'!$B$11:$B$510, 0)), "")))</f>
        <v/>
      </c>
      <c r="E6151" s="67" t="str">
        <f>IF($G6151="", "", IF(IFERROR(INDEX('Project List'!$I$11:$I$510, MATCH($G6151, 'Project List'!$B$11:$B$510, 0)), "")="", "", IFERROR(INDEX('Project List'!$I$11:$I$510, MATCH($G6151, 'Project List'!$B$11:$B$510, 0)), "")))</f>
        <v/>
      </c>
      <c r="F6151" s="28"/>
      <c r="G6151" s="118"/>
      <c r="H6151" s="120"/>
      <c r="I6151" s="119"/>
      <c r="J6151" s="122"/>
      <c r="K6151" s="135"/>
      <c r="L6151" s="28"/>
      <c r="N6151" s="45" t="str">
        <f>IF($G6151="", "", IF(COUNTIF('Project List'!$B$11:$B$510, 'Time &amp; Expenses'!$G6151)=0, "X", ""))</f>
        <v/>
      </c>
    </row>
    <row r="6152" spans="1:14" x14ac:dyDescent="0.25">
      <c r="A6152" s="28"/>
      <c r="B6152" s="74" t="str">
        <f>IF($G6152="", "", IF(IFERROR(INDEX('Project List'!$C$11:$C$510, MATCH($G6152, 'Project List'!$B$11:$B$510, 0)), "")="", "", IFERROR(INDEX('Project List'!$C$11:$C$510, MATCH($G6152, 'Project List'!$B$11:$B$510, 0)), "")))</f>
        <v/>
      </c>
      <c r="C6152" s="1" t="str">
        <f>IF($G6152="", "", IF(IFERROR(INDEX('Project List'!$D$11:$D$510, MATCH($G6152, 'Project List'!$B$11:$B$510, 0)), "")="", "", IFERROR(INDEX('Project List'!$D$11:$D$510, MATCH($G6152, 'Project List'!$B$11:$B$510, 0)), "")))</f>
        <v/>
      </c>
      <c r="D6152" s="79" t="str">
        <f>IF($G6152="", "", IF(IFERROR(INDEX('Project List'!$H$11:$H$510, MATCH($G6152, 'Project List'!$B$11:$B$510, 0)), "")="", "", IFERROR(INDEX('Project List'!$H$11:$H$510, MATCH($G6152, 'Project List'!$B$11:$B$510, 0)), "")))</f>
        <v/>
      </c>
      <c r="E6152" s="67" t="str">
        <f>IF($G6152="", "", IF(IFERROR(INDEX('Project List'!$I$11:$I$510, MATCH($G6152, 'Project List'!$B$11:$B$510, 0)), "")="", "", IFERROR(INDEX('Project List'!$I$11:$I$510, MATCH($G6152, 'Project List'!$B$11:$B$510, 0)), "")))</f>
        <v/>
      </c>
      <c r="F6152" s="28"/>
      <c r="G6152" s="118"/>
      <c r="H6152" s="120"/>
      <c r="I6152" s="119"/>
      <c r="J6152" s="122"/>
      <c r="K6152" s="135"/>
      <c r="L6152" s="28"/>
      <c r="N6152" s="45" t="str">
        <f>IF($G6152="", "", IF(COUNTIF('Project List'!$B$11:$B$510, 'Time &amp; Expenses'!$G6152)=0, "X", ""))</f>
        <v/>
      </c>
    </row>
    <row r="6153" spans="1:14" x14ac:dyDescent="0.25">
      <c r="A6153" s="28"/>
      <c r="B6153" s="74" t="str">
        <f>IF($G6153="", "", IF(IFERROR(INDEX('Project List'!$C$11:$C$510, MATCH($G6153, 'Project List'!$B$11:$B$510, 0)), "")="", "", IFERROR(INDEX('Project List'!$C$11:$C$510, MATCH($G6153, 'Project List'!$B$11:$B$510, 0)), "")))</f>
        <v/>
      </c>
      <c r="C6153" s="1" t="str">
        <f>IF($G6153="", "", IF(IFERROR(INDEX('Project List'!$D$11:$D$510, MATCH($G6153, 'Project List'!$B$11:$B$510, 0)), "")="", "", IFERROR(INDEX('Project List'!$D$11:$D$510, MATCH($G6153, 'Project List'!$B$11:$B$510, 0)), "")))</f>
        <v/>
      </c>
      <c r="D6153" s="79" t="str">
        <f>IF($G6153="", "", IF(IFERROR(INDEX('Project List'!$H$11:$H$510, MATCH($G6153, 'Project List'!$B$11:$B$510, 0)), "")="", "", IFERROR(INDEX('Project List'!$H$11:$H$510, MATCH($G6153, 'Project List'!$B$11:$B$510, 0)), "")))</f>
        <v/>
      </c>
      <c r="E6153" s="67" t="str">
        <f>IF($G6153="", "", IF(IFERROR(INDEX('Project List'!$I$11:$I$510, MATCH($G6153, 'Project List'!$B$11:$B$510, 0)), "")="", "", IFERROR(INDEX('Project List'!$I$11:$I$510, MATCH($G6153, 'Project List'!$B$11:$B$510, 0)), "")))</f>
        <v/>
      </c>
      <c r="F6153" s="28"/>
      <c r="G6153" s="118"/>
      <c r="H6153" s="120"/>
      <c r="I6153" s="119"/>
      <c r="J6153" s="122"/>
      <c r="K6153" s="135"/>
      <c r="L6153" s="28"/>
      <c r="N6153" s="45" t="str">
        <f>IF($G6153="", "", IF(COUNTIF('Project List'!$B$11:$B$510, 'Time &amp; Expenses'!$G6153)=0, "X", ""))</f>
        <v/>
      </c>
    </row>
    <row r="6154" spans="1:14" x14ac:dyDescent="0.25">
      <c r="A6154" s="28"/>
      <c r="B6154" s="74" t="str">
        <f>IF($G6154="", "", IF(IFERROR(INDEX('Project List'!$C$11:$C$510, MATCH($G6154, 'Project List'!$B$11:$B$510, 0)), "")="", "", IFERROR(INDEX('Project List'!$C$11:$C$510, MATCH($G6154, 'Project List'!$B$11:$B$510, 0)), "")))</f>
        <v/>
      </c>
      <c r="C6154" s="1" t="str">
        <f>IF($G6154="", "", IF(IFERROR(INDEX('Project List'!$D$11:$D$510, MATCH($G6154, 'Project List'!$B$11:$B$510, 0)), "")="", "", IFERROR(INDEX('Project List'!$D$11:$D$510, MATCH($G6154, 'Project List'!$B$11:$B$510, 0)), "")))</f>
        <v/>
      </c>
      <c r="D6154" s="79" t="str">
        <f>IF($G6154="", "", IF(IFERROR(INDEX('Project List'!$H$11:$H$510, MATCH($G6154, 'Project List'!$B$11:$B$510, 0)), "")="", "", IFERROR(INDEX('Project List'!$H$11:$H$510, MATCH($G6154, 'Project List'!$B$11:$B$510, 0)), "")))</f>
        <v/>
      </c>
      <c r="E6154" s="67" t="str">
        <f>IF($G6154="", "", IF(IFERROR(INDEX('Project List'!$I$11:$I$510, MATCH($G6154, 'Project List'!$B$11:$B$510, 0)), "")="", "", IFERROR(INDEX('Project List'!$I$11:$I$510, MATCH($G6154, 'Project List'!$B$11:$B$510, 0)), "")))</f>
        <v/>
      </c>
      <c r="F6154" s="28"/>
      <c r="G6154" s="118"/>
      <c r="H6154" s="120"/>
      <c r="I6154" s="119"/>
      <c r="J6154" s="122"/>
      <c r="K6154" s="135"/>
      <c r="L6154" s="28"/>
      <c r="N6154" s="45" t="str">
        <f>IF($G6154="", "", IF(COUNTIF('Project List'!$B$11:$B$510, 'Time &amp; Expenses'!$G6154)=0, "X", ""))</f>
        <v/>
      </c>
    </row>
    <row r="6155" spans="1:14" x14ac:dyDescent="0.25">
      <c r="A6155" s="28"/>
      <c r="B6155" s="74" t="str">
        <f>IF($G6155="", "", IF(IFERROR(INDEX('Project List'!$C$11:$C$510, MATCH($G6155, 'Project List'!$B$11:$B$510, 0)), "")="", "", IFERROR(INDEX('Project List'!$C$11:$C$510, MATCH($G6155, 'Project List'!$B$11:$B$510, 0)), "")))</f>
        <v/>
      </c>
      <c r="C6155" s="1" t="str">
        <f>IF($G6155="", "", IF(IFERROR(INDEX('Project List'!$D$11:$D$510, MATCH($G6155, 'Project List'!$B$11:$B$510, 0)), "")="", "", IFERROR(INDEX('Project List'!$D$11:$D$510, MATCH($G6155, 'Project List'!$B$11:$B$510, 0)), "")))</f>
        <v/>
      </c>
      <c r="D6155" s="79" t="str">
        <f>IF($G6155="", "", IF(IFERROR(INDEX('Project List'!$H$11:$H$510, MATCH($G6155, 'Project List'!$B$11:$B$510, 0)), "")="", "", IFERROR(INDEX('Project List'!$H$11:$H$510, MATCH($G6155, 'Project List'!$B$11:$B$510, 0)), "")))</f>
        <v/>
      </c>
      <c r="E6155" s="67" t="str">
        <f>IF($G6155="", "", IF(IFERROR(INDEX('Project List'!$I$11:$I$510, MATCH($G6155, 'Project List'!$B$11:$B$510, 0)), "")="", "", IFERROR(INDEX('Project List'!$I$11:$I$510, MATCH($G6155, 'Project List'!$B$11:$B$510, 0)), "")))</f>
        <v/>
      </c>
      <c r="F6155" s="28"/>
      <c r="G6155" s="118"/>
      <c r="H6155" s="120"/>
      <c r="I6155" s="119"/>
      <c r="J6155" s="122"/>
      <c r="K6155" s="135"/>
      <c r="L6155" s="28"/>
      <c r="N6155" s="45" t="str">
        <f>IF($G6155="", "", IF(COUNTIF('Project List'!$B$11:$B$510, 'Time &amp; Expenses'!$G6155)=0, "X", ""))</f>
        <v/>
      </c>
    </row>
    <row r="6156" spans="1:14" x14ac:dyDescent="0.25">
      <c r="A6156" s="28"/>
      <c r="B6156" s="74" t="str">
        <f>IF($G6156="", "", IF(IFERROR(INDEX('Project List'!$C$11:$C$510, MATCH($G6156, 'Project List'!$B$11:$B$510, 0)), "")="", "", IFERROR(INDEX('Project List'!$C$11:$C$510, MATCH($G6156, 'Project List'!$B$11:$B$510, 0)), "")))</f>
        <v/>
      </c>
      <c r="C6156" s="1" t="str">
        <f>IF($G6156="", "", IF(IFERROR(INDEX('Project List'!$D$11:$D$510, MATCH($G6156, 'Project List'!$B$11:$B$510, 0)), "")="", "", IFERROR(INDEX('Project List'!$D$11:$D$510, MATCH($G6156, 'Project List'!$B$11:$B$510, 0)), "")))</f>
        <v/>
      </c>
      <c r="D6156" s="79" t="str">
        <f>IF($G6156="", "", IF(IFERROR(INDEX('Project List'!$H$11:$H$510, MATCH($G6156, 'Project List'!$B$11:$B$510, 0)), "")="", "", IFERROR(INDEX('Project List'!$H$11:$H$510, MATCH($G6156, 'Project List'!$B$11:$B$510, 0)), "")))</f>
        <v/>
      </c>
      <c r="E6156" s="67" t="str">
        <f>IF($G6156="", "", IF(IFERROR(INDEX('Project List'!$I$11:$I$510, MATCH($G6156, 'Project List'!$B$11:$B$510, 0)), "")="", "", IFERROR(INDEX('Project List'!$I$11:$I$510, MATCH($G6156, 'Project List'!$B$11:$B$510, 0)), "")))</f>
        <v/>
      </c>
      <c r="F6156" s="28"/>
      <c r="G6156" s="118"/>
      <c r="H6156" s="120"/>
      <c r="I6156" s="119"/>
      <c r="J6156" s="122"/>
      <c r="K6156" s="135"/>
      <c r="L6156" s="28"/>
      <c r="N6156" s="45" t="str">
        <f>IF($G6156="", "", IF(COUNTIF('Project List'!$B$11:$B$510, 'Time &amp; Expenses'!$G6156)=0, "X", ""))</f>
        <v/>
      </c>
    </row>
    <row r="6157" spans="1:14" x14ac:dyDescent="0.25">
      <c r="A6157" s="28"/>
      <c r="B6157" s="74" t="str">
        <f>IF($G6157="", "", IF(IFERROR(INDEX('Project List'!$C$11:$C$510, MATCH($G6157, 'Project List'!$B$11:$B$510, 0)), "")="", "", IFERROR(INDEX('Project List'!$C$11:$C$510, MATCH($G6157, 'Project List'!$B$11:$B$510, 0)), "")))</f>
        <v/>
      </c>
      <c r="C6157" s="1" t="str">
        <f>IF($G6157="", "", IF(IFERROR(INDEX('Project List'!$D$11:$D$510, MATCH($G6157, 'Project List'!$B$11:$B$510, 0)), "")="", "", IFERROR(INDEX('Project List'!$D$11:$D$510, MATCH($G6157, 'Project List'!$B$11:$B$510, 0)), "")))</f>
        <v/>
      </c>
      <c r="D6157" s="79" t="str">
        <f>IF($G6157="", "", IF(IFERROR(INDEX('Project List'!$H$11:$H$510, MATCH($G6157, 'Project List'!$B$11:$B$510, 0)), "")="", "", IFERROR(INDEX('Project List'!$H$11:$H$510, MATCH($G6157, 'Project List'!$B$11:$B$510, 0)), "")))</f>
        <v/>
      </c>
      <c r="E6157" s="67" t="str">
        <f>IF($G6157="", "", IF(IFERROR(INDEX('Project List'!$I$11:$I$510, MATCH($G6157, 'Project List'!$B$11:$B$510, 0)), "")="", "", IFERROR(INDEX('Project List'!$I$11:$I$510, MATCH($G6157, 'Project List'!$B$11:$B$510, 0)), "")))</f>
        <v/>
      </c>
      <c r="F6157" s="28"/>
      <c r="G6157" s="118"/>
      <c r="H6157" s="120"/>
      <c r="I6157" s="119"/>
      <c r="J6157" s="122"/>
      <c r="K6157" s="135"/>
      <c r="L6157" s="28"/>
      <c r="N6157" s="45" t="str">
        <f>IF($G6157="", "", IF(COUNTIF('Project List'!$B$11:$B$510, 'Time &amp; Expenses'!$G6157)=0, "X", ""))</f>
        <v/>
      </c>
    </row>
    <row r="6158" spans="1:14" x14ac:dyDescent="0.25">
      <c r="A6158" s="28"/>
      <c r="B6158" s="74" t="str">
        <f>IF($G6158="", "", IF(IFERROR(INDEX('Project List'!$C$11:$C$510, MATCH($G6158, 'Project List'!$B$11:$B$510, 0)), "")="", "", IFERROR(INDEX('Project List'!$C$11:$C$510, MATCH($G6158, 'Project List'!$B$11:$B$510, 0)), "")))</f>
        <v/>
      </c>
      <c r="C6158" s="1" t="str">
        <f>IF($G6158="", "", IF(IFERROR(INDEX('Project List'!$D$11:$D$510, MATCH($G6158, 'Project List'!$B$11:$B$510, 0)), "")="", "", IFERROR(INDEX('Project List'!$D$11:$D$510, MATCH($G6158, 'Project List'!$B$11:$B$510, 0)), "")))</f>
        <v/>
      </c>
      <c r="D6158" s="79" t="str">
        <f>IF($G6158="", "", IF(IFERROR(INDEX('Project List'!$H$11:$H$510, MATCH($G6158, 'Project List'!$B$11:$B$510, 0)), "")="", "", IFERROR(INDEX('Project List'!$H$11:$H$510, MATCH($G6158, 'Project List'!$B$11:$B$510, 0)), "")))</f>
        <v/>
      </c>
      <c r="E6158" s="67" t="str">
        <f>IF($G6158="", "", IF(IFERROR(INDEX('Project List'!$I$11:$I$510, MATCH($G6158, 'Project List'!$B$11:$B$510, 0)), "")="", "", IFERROR(INDEX('Project List'!$I$11:$I$510, MATCH($G6158, 'Project List'!$B$11:$B$510, 0)), "")))</f>
        <v/>
      </c>
      <c r="F6158" s="28"/>
      <c r="G6158" s="118"/>
      <c r="H6158" s="120"/>
      <c r="I6158" s="119"/>
      <c r="J6158" s="122"/>
      <c r="K6158" s="135"/>
      <c r="L6158" s="28"/>
      <c r="N6158" s="45" t="str">
        <f>IF($G6158="", "", IF(COUNTIF('Project List'!$B$11:$B$510, 'Time &amp; Expenses'!$G6158)=0, "X", ""))</f>
        <v/>
      </c>
    </row>
    <row r="6159" spans="1:14" x14ac:dyDescent="0.25">
      <c r="A6159" s="28"/>
      <c r="B6159" s="74" t="str">
        <f>IF($G6159="", "", IF(IFERROR(INDEX('Project List'!$C$11:$C$510, MATCH($G6159, 'Project List'!$B$11:$B$510, 0)), "")="", "", IFERROR(INDEX('Project List'!$C$11:$C$510, MATCH($G6159, 'Project List'!$B$11:$B$510, 0)), "")))</f>
        <v/>
      </c>
      <c r="C6159" s="1" t="str">
        <f>IF($G6159="", "", IF(IFERROR(INDEX('Project List'!$D$11:$D$510, MATCH($G6159, 'Project List'!$B$11:$B$510, 0)), "")="", "", IFERROR(INDEX('Project List'!$D$11:$D$510, MATCH($G6159, 'Project List'!$B$11:$B$510, 0)), "")))</f>
        <v/>
      </c>
      <c r="D6159" s="79" t="str">
        <f>IF($G6159="", "", IF(IFERROR(INDEX('Project List'!$H$11:$H$510, MATCH($G6159, 'Project List'!$B$11:$B$510, 0)), "")="", "", IFERROR(INDEX('Project List'!$H$11:$H$510, MATCH($G6159, 'Project List'!$B$11:$B$510, 0)), "")))</f>
        <v/>
      </c>
      <c r="E6159" s="67" t="str">
        <f>IF($G6159="", "", IF(IFERROR(INDEX('Project List'!$I$11:$I$510, MATCH($G6159, 'Project List'!$B$11:$B$510, 0)), "")="", "", IFERROR(INDEX('Project List'!$I$11:$I$510, MATCH($G6159, 'Project List'!$B$11:$B$510, 0)), "")))</f>
        <v/>
      </c>
      <c r="F6159" s="28"/>
      <c r="G6159" s="118"/>
      <c r="H6159" s="120"/>
      <c r="I6159" s="119"/>
      <c r="J6159" s="122"/>
      <c r="K6159" s="135"/>
      <c r="L6159" s="28"/>
      <c r="N6159" s="45" t="str">
        <f>IF($G6159="", "", IF(COUNTIF('Project List'!$B$11:$B$510, 'Time &amp; Expenses'!$G6159)=0, "X", ""))</f>
        <v/>
      </c>
    </row>
    <row r="6160" spans="1:14" x14ac:dyDescent="0.25">
      <c r="A6160" s="28"/>
      <c r="B6160" s="74" t="str">
        <f>IF($G6160="", "", IF(IFERROR(INDEX('Project List'!$C$11:$C$510, MATCH($G6160, 'Project List'!$B$11:$B$510, 0)), "")="", "", IFERROR(INDEX('Project List'!$C$11:$C$510, MATCH($G6160, 'Project List'!$B$11:$B$510, 0)), "")))</f>
        <v/>
      </c>
      <c r="C6160" s="1" t="str">
        <f>IF($G6160="", "", IF(IFERROR(INDEX('Project List'!$D$11:$D$510, MATCH($G6160, 'Project List'!$B$11:$B$510, 0)), "")="", "", IFERROR(INDEX('Project List'!$D$11:$D$510, MATCH($G6160, 'Project List'!$B$11:$B$510, 0)), "")))</f>
        <v/>
      </c>
      <c r="D6160" s="79" t="str">
        <f>IF($G6160="", "", IF(IFERROR(INDEX('Project List'!$H$11:$H$510, MATCH($G6160, 'Project List'!$B$11:$B$510, 0)), "")="", "", IFERROR(INDEX('Project List'!$H$11:$H$510, MATCH($G6160, 'Project List'!$B$11:$B$510, 0)), "")))</f>
        <v/>
      </c>
      <c r="E6160" s="67" t="str">
        <f>IF($G6160="", "", IF(IFERROR(INDEX('Project List'!$I$11:$I$510, MATCH($G6160, 'Project List'!$B$11:$B$510, 0)), "")="", "", IFERROR(INDEX('Project List'!$I$11:$I$510, MATCH($G6160, 'Project List'!$B$11:$B$510, 0)), "")))</f>
        <v/>
      </c>
      <c r="F6160" s="28"/>
      <c r="G6160" s="118"/>
      <c r="H6160" s="120"/>
      <c r="I6160" s="119"/>
      <c r="J6160" s="122"/>
      <c r="K6160" s="135"/>
      <c r="L6160" s="28"/>
      <c r="N6160" s="45" t="str">
        <f>IF($G6160="", "", IF(COUNTIF('Project List'!$B$11:$B$510, 'Time &amp; Expenses'!$G6160)=0, "X", ""))</f>
        <v/>
      </c>
    </row>
    <row r="6161" spans="1:14" x14ac:dyDescent="0.25">
      <c r="A6161" s="28"/>
      <c r="B6161" s="74" t="str">
        <f>IF($G6161="", "", IF(IFERROR(INDEX('Project List'!$C$11:$C$510, MATCH($G6161, 'Project List'!$B$11:$B$510, 0)), "")="", "", IFERROR(INDEX('Project List'!$C$11:$C$510, MATCH($G6161, 'Project List'!$B$11:$B$510, 0)), "")))</f>
        <v/>
      </c>
      <c r="C6161" s="1" t="str">
        <f>IF($G6161="", "", IF(IFERROR(INDEX('Project List'!$D$11:$D$510, MATCH($G6161, 'Project List'!$B$11:$B$510, 0)), "")="", "", IFERROR(INDEX('Project List'!$D$11:$D$510, MATCH($G6161, 'Project List'!$B$11:$B$510, 0)), "")))</f>
        <v/>
      </c>
      <c r="D6161" s="79" t="str">
        <f>IF($G6161="", "", IF(IFERROR(INDEX('Project List'!$H$11:$H$510, MATCH($G6161, 'Project List'!$B$11:$B$510, 0)), "")="", "", IFERROR(INDEX('Project List'!$H$11:$H$510, MATCH($G6161, 'Project List'!$B$11:$B$510, 0)), "")))</f>
        <v/>
      </c>
      <c r="E6161" s="67" t="str">
        <f>IF($G6161="", "", IF(IFERROR(INDEX('Project List'!$I$11:$I$510, MATCH($G6161, 'Project List'!$B$11:$B$510, 0)), "")="", "", IFERROR(INDEX('Project List'!$I$11:$I$510, MATCH($G6161, 'Project List'!$B$11:$B$510, 0)), "")))</f>
        <v/>
      </c>
      <c r="F6161" s="28"/>
      <c r="G6161" s="118"/>
      <c r="H6161" s="120"/>
      <c r="I6161" s="119"/>
      <c r="J6161" s="122"/>
      <c r="K6161" s="135"/>
      <c r="L6161" s="28"/>
      <c r="N6161" s="45" t="str">
        <f>IF($G6161="", "", IF(COUNTIF('Project List'!$B$11:$B$510, 'Time &amp; Expenses'!$G6161)=0, "X", ""))</f>
        <v/>
      </c>
    </row>
    <row r="6162" spans="1:14" x14ac:dyDescent="0.25">
      <c r="A6162" s="28"/>
      <c r="B6162" s="74" t="str">
        <f>IF($G6162="", "", IF(IFERROR(INDEX('Project List'!$C$11:$C$510, MATCH($G6162, 'Project List'!$B$11:$B$510, 0)), "")="", "", IFERROR(INDEX('Project List'!$C$11:$C$510, MATCH($G6162, 'Project List'!$B$11:$B$510, 0)), "")))</f>
        <v/>
      </c>
      <c r="C6162" s="1" t="str">
        <f>IF($G6162="", "", IF(IFERROR(INDEX('Project List'!$D$11:$D$510, MATCH($G6162, 'Project List'!$B$11:$B$510, 0)), "")="", "", IFERROR(INDEX('Project List'!$D$11:$D$510, MATCH($G6162, 'Project List'!$B$11:$B$510, 0)), "")))</f>
        <v/>
      </c>
      <c r="D6162" s="79" t="str">
        <f>IF($G6162="", "", IF(IFERROR(INDEX('Project List'!$H$11:$H$510, MATCH($G6162, 'Project List'!$B$11:$B$510, 0)), "")="", "", IFERROR(INDEX('Project List'!$H$11:$H$510, MATCH($G6162, 'Project List'!$B$11:$B$510, 0)), "")))</f>
        <v/>
      </c>
      <c r="E6162" s="67" t="str">
        <f>IF($G6162="", "", IF(IFERROR(INDEX('Project List'!$I$11:$I$510, MATCH($G6162, 'Project List'!$B$11:$B$510, 0)), "")="", "", IFERROR(INDEX('Project List'!$I$11:$I$510, MATCH($G6162, 'Project List'!$B$11:$B$510, 0)), "")))</f>
        <v/>
      </c>
      <c r="F6162" s="28"/>
      <c r="G6162" s="118"/>
      <c r="H6162" s="120"/>
      <c r="I6162" s="119"/>
      <c r="J6162" s="122"/>
      <c r="K6162" s="135"/>
      <c r="L6162" s="28"/>
      <c r="N6162" s="45" t="str">
        <f>IF($G6162="", "", IF(COUNTIF('Project List'!$B$11:$B$510, 'Time &amp; Expenses'!$G6162)=0, "X", ""))</f>
        <v/>
      </c>
    </row>
    <row r="6163" spans="1:14" x14ac:dyDescent="0.25">
      <c r="A6163" s="28"/>
      <c r="B6163" s="74" t="str">
        <f>IF($G6163="", "", IF(IFERROR(INDEX('Project List'!$C$11:$C$510, MATCH($G6163, 'Project List'!$B$11:$B$510, 0)), "")="", "", IFERROR(INDEX('Project List'!$C$11:$C$510, MATCH($G6163, 'Project List'!$B$11:$B$510, 0)), "")))</f>
        <v/>
      </c>
      <c r="C6163" s="1" t="str">
        <f>IF($G6163="", "", IF(IFERROR(INDEX('Project List'!$D$11:$D$510, MATCH($G6163, 'Project List'!$B$11:$B$510, 0)), "")="", "", IFERROR(INDEX('Project List'!$D$11:$D$510, MATCH($G6163, 'Project List'!$B$11:$B$510, 0)), "")))</f>
        <v/>
      </c>
      <c r="D6163" s="79" t="str">
        <f>IF($G6163="", "", IF(IFERROR(INDEX('Project List'!$H$11:$H$510, MATCH($G6163, 'Project List'!$B$11:$B$510, 0)), "")="", "", IFERROR(INDEX('Project List'!$H$11:$H$510, MATCH($G6163, 'Project List'!$B$11:$B$510, 0)), "")))</f>
        <v/>
      </c>
      <c r="E6163" s="67" t="str">
        <f>IF($G6163="", "", IF(IFERROR(INDEX('Project List'!$I$11:$I$510, MATCH($G6163, 'Project List'!$B$11:$B$510, 0)), "")="", "", IFERROR(INDEX('Project List'!$I$11:$I$510, MATCH($G6163, 'Project List'!$B$11:$B$510, 0)), "")))</f>
        <v/>
      </c>
      <c r="F6163" s="28"/>
      <c r="G6163" s="118"/>
      <c r="H6163" s="120"/>
      <c r="I6163" s="119"/>
      <c r="J6163" s="122"/>
      <c r="K6163" s="135"/>
      <c r="L6163" s="28"/>
      <c r="N6163" s="45" t="str">
        <f>IF($G6163="", "", IF(COUNTIF('Project List'!$B$11:$B$510, 'Time &amp; Expenses'!$G6163)=0, "X", ""))</f>
        <v/>
      </c>
    </row>
    <row r="6164" spans="1:14" x14ac:dyDescent="0.25">
      <c r="A6164" s="28"/>
      <c r="B6164" s="74" t="str">
        <f>IF($G6164="", "", IF(IFERROR(INDEX('Project List'!$C$11:$C$510, MATCH($G6164, 'Project List'!$B$11:$B$510, 0)), "")="", "", IFERROR(INDEX('Project List'!$C$11:$C$510, MATCH($G6164, 'Project List'!$B$11:$B$510, 0)), "")))</f>
        <v/>
      </c>
      <c r="C6164" s="1" t="str">
        <f>IF($G6164="", "", IF(IFERROR(INDEX('Project List'!$D$11:$D$510, MATCH($G6164, 'Project List'!$B$11:$B$510, 0)), "")="", "", IFERROR(INDEX('Project List'!$D$11:$D$510, MATCH($G6164, 'Project List'!$B$11:$B$510, 0)), "")))</f>
        <v/>
      </c>
      <c r="D6164" s="79" t="str">
        <f>IF($G6164="", "", IF(IFERROR(INDEX('Project List'!$H$11:$H$510, MATCH($G6164, 'Project List'!$B$11:$B$510, 0)), "")="", "", IFERROR(INDEX('Project List'!$H$11:$H$510, MATCH($G6164, 'Project List'!$B$11:$B$510, 0)), "")))</f>
        <v/>
      </c>
      <c r="E6164" s="67" t="str">
        <f>IF($G6164="", "", IF(IFERROR(INDEX('Project List'!$I$11:$I$510, MATCH($G6164, 'Project List'!$B$11:$B$510, 0)), "")="", "", IFERROR(INDEX('Project List'!$I$11:$I$510, MATCH($G6164, 'Project List'!$B$11:$B$510, 0)), "")))</f>
        <v/>
      </c>
      <c r="F6164" s="28"/>
      <c r="G6164" s="118"/>
      <c r="H6164" s="120"/>
      <c r="I6164" s="119"/>
      <c r="J6164" s="122"/>
      <c r="K6164" s="135"/>
      <c r="L6164" s="28"/>
      <c r="N6164" s="45" t="str">
        <f>IF($G6164="", "", IF(COUNTIF('Project List'!$B$11:$B$510, 'Time &amp; Expenses'!$G6164)=0, "X", ""))</f>
        <v/>
      </c>
    </row>
    <row r="6165" spans="1:14" x14ac:dyDescent="0.25">
      <c r="A6165" s="28"/>
      <c r="B6165" s="74" t="str">
        <f>IF($G6165="", "", IF(IFERROR(INDEX('Project List'!$C$11:$C$510, MATCH($G6165, 'Project List'!$B$11:$B$510, 0)), "")="", "", IFERROR(INDEX('Project List'!$C$11:$C$510, MATCH($G6165, 'Project List'!$B$11:$B$510, 0)), "")))</f>
        <v/>
      </c>
      <c r="C6165" s="1" t="str">
        <f>IF($G6165="", "", IF(IFERROR(INDEX('Project List'!$D$11:$D$510, MATCH($G6165, 'Project List'!$B$11:$B$510, 0)), "")="", "", IFERROR(INDEX('Project List'!$D$11:$D$510, MATCH($G6165, 'Project List'!$B$11:$B$510, 0)), "")))</f>
        <v/>
      </c>
      <c r="D6165" s="79" t="str">
        <f>IF($G6165="", "", IF(IFERROR(INDEX('Project List'!$H$11:$H$510, MATCH($G6165, 'Project List'!$B$11:$B$510, 0)), "")="", "", IFERROR(INDEX('Project List'!$H$11:$H$510, MATCH($G6165, 'Project List'!$B$11:$B$510, 0)), "")))</f>
        <v/>
      </c>
      <c r="E6165" s="67" t="str">
        <f>IF($G6165="", "", IF(IFERROR(INDEX('Project List'!$I$11:$I$510, MATCH($G6165, 'Project List'!$B$11:$B$510, 0)), "")="", "", IFERROR(INDEX('Project List'!$I$11:$I$510, MATCH($G6165, 'Project List'!$B$11:$B$510, 0)), "")))</f>
        <v/>
      </c>
      <c r="F6165" s="28"/>
      <c r="G6165" s="118"/>
      <c r="H6165" s="120"/>
      <c r="I6165" s="119"/>
      <c r="J6165" s="122"/>
      <c r="K6165" s="135"/>
      <c r="L6165" s="28"/>
      <c r="N6165" s="45" t="str">
        <f>IF($G6165="", "", IF(COUNTIF('Project List'!$B$11:$B$510, 'Time &amp; Expenses'!$G6165)=0, "X", ""))</f>
        <v/>
      </c>
    </row>
    <row r="6166" spans="1:14" x14ac:dyDescent="0.25">
      <c r="A6166" s="28"/>
      <c r="B6166" s="74" t="str">
        <f>IF($G6166="", "", IF(IFERROR(INDEX('Project List'!$C$11:$C$510, MATCH($G6166, 'Project List'!$B$11:$B$510, 0)), "")="", "", IFERROR(INDEX('Project List'!$C$11:$C$510, MATCH($G6166, 'Project List'!$B$11:$B$510, 0)), "")))</f>
        <v/>
      </c>
      <c r="C6166" s="1" t="str">
        <f>IF($G6166="", "", IF(IFERROR(INDEX('Project List'!$D$11:$D$510, MATCH($G6166, 'Project List'!$B$11:$B$510, 0)), "")="", "", IFERROR(INDEX('Project List'!$D$11:$D$510, MATCH($G6166, 'Project List'!$B$11:$B$510, 0)), "")))</f>
        <v/>
      </c>
      <c r="D6166" s="79" t="str">
        <f>IF($G6166="", "", IF(IFERROR(INDEX('Project List'!$H$11:$H$510, MATCH($G6166, 'Project List'!$B$11:$B$510, 0)), "")="", "", IFERROR(INDEX('Project List'!$H$11:$H$510, MATCH($G6166, 'Project List'!$B$11:$B$510, 0)), "")))</f>
        <v/>
      </c>
      <c r="E6166" s="67" t="str">
        <f>IF($G6166="", "", IF(IFERROR(INDEX('Project List'!$I$11:$I$510, MATCH($G6166, 'Project List'!$B$11:$B$510, 0)), "")="", "", IFERROR(INDEX('Project List'!$I$11:$I$510, MATCH($G6166, 'Project List'!$B$11:$B$510, 0)), "")))</f>
        <v/>
      </c>
      <c r="F6166" s="28"/>
      <c r="G6166" s="118"/>
      <c r="H6166" s="120"/>
      <c r="I6166" s="119"/>
      <c r="J6166" s="122"/>
      <c r="K6166" s="135"/>
      <c r="L6166" s="28"/>
      <c r="N6166" s="45" t="str">
        <f>IF($G6166="", "", IF(COUNTIF('Project List'!$B$11:$B$510, 'Time &amp; Expenses'!$G6166)=0, "X", ""))</f>
        <v/>
      </c>
    </row>
    <row r="6167" spans="1:14" x14ac:dyDescent="0.25">
      <c r="A6167" s="28"/>
      <c r="B6167" s="74" t="str">
        <f>IF($G6167="", "", IF(IFERROR(INDEX('Project List'!$C$11:$C$510, MATCH($G6167, 'Project List'!$B$11:$B$510, 0)), "")="", "", IFERROR(INDEX('Project List'!$C$11:$C$510, MATCH($G6167, 'Project List'!$B$11:$B$510, 0)), "")))</f>
        <v/>
      </c>
      <c r="C6167" s="1" t="str">
        <f>IF($G6167="", "", IF(IFERROR(INDEX('Project List'!$D$11:$D$510, MATCH($G6167, 'Project List'!$B$11:$B$510, 0)), "")="", "", IFERROR(INDEX('Project List'!$D$11:$D$510, MATCH($G6167, 'Project List'!$B$11:$B$510, 0)), "")))</f>
        <v/>
      </c>
      <c r="D6167" s="79" t="str">
        <f>IF($G6167="", "", IF(IFERROR(INDEX('Project List'!$H$11:$H$510, MATCH($G6167, 'Project List'!$B$11:$B$510, 0)), "")="", "", IFERROR(INDEX('Project List'!$H$11:$H$510, MATCH($G6167, 'Project List'!$B$11:$B$510, 0)), "")))</f>
        <v/>
      </c>
      <c r="E6167" s="67" t="str">
        <f>IF($G6167="", "", IF(IFERROR(INDEX('Project List'!$I$11:$I$510, MATCH($G6167, 'Project List'!$B$11:$B$510, 0)), "")="", "", IFERROR(INDEX('Project List'!$I$11:$I$510, MATCH($G6167, 'Project List'!$B$11:$B$510, 0)), "")))</f>
        <v/>
      </c>
      <c r="F6167" s="28"/>
      <c r="G6167" s="118"/>
      <c r="H6167" s="120"/>
      <c r="I6167" s="119"/>
      <c r="J6167" s="122"/>
      <c r="K6167" s="135"/>
      <c r="L6167" s="28"/>
      <c r="N6167" s="45" t="str">
        <f>IF($G6167="", "", IF(COUNTIF('Project List'!$B$11:$B$510, 'Time &amp; Expenses'!$G6167)=0, "X", ""))</f>
        <v/>
      </c>
    </row>
    <row r="6168" spans="1:14" x14ac:dyDescent="0.25">
      <c r="A6168" s="28"/>
      <c r="B6168" s="74" t="str">
        <f>IF($G6168="", "", IF(IFERROR(INDEX('Project List'!$C$11:$C$510, MATCH($G6168, 'Project List'!$B$11:$B$510, 0)), "")="", "", IFERROR(INDEX('Project List'!$C$11:$C$510, MATCH($G6168, 'Project List'!$B$11:$B$510, 0)), "")))</f>
        <v/>
      </c>
      <c r="C6168" s="1" t="str">
        <f>IF($G6168="", "", IF(IFERROR(INDEX('Project List'!$D$11:$D$510, MATCH($G6168, 'Project List'!$B$11:$B$510, 0)), "")="", "", IFERROR(INDEX('Project List'!$D$11:$D$510, MATCH($G6168, 'Project List'!$B$11:$B$510, 0)), "")))</f>
        <v/>
      </c>
      <c r="D6168" s="79" t="str">
        <f>IF($G6168="", "", IF(IFERROR(INDEX('Project List'!$H$11:$H$510, MATCH($G6168, 'Project List'!$B$11:$B$510, 0)), "")="", "", IFERROR(INDEX('Project List'!$H$11:$H$510, MATCH($G6168, 'Project List'!$B$11:$B$510, 0)), "")))</f>
        <v/>
      </c>
      <c r="E6168" s="67" t="str">
        <f>IF($G6168="", "", IF(IFERROR(INDEX('Project List'!$I$11:$I$510, MATCH($G6168, 'Project List'!$B$11:$B$510, 0)), "")="", "", IFERROR(INDEX('Project List'!$I$11:$I$510, MATCH($G6168, 'Project List'!$B$11:$B$510, 0)), "")))</f>
        <v/>
      </c>
      <c r="F6168" s="28"/>
      <c r="G6168" s="118"/>
      <c r="H6168" s="120"/>
      <c r="I6168" s="119"/>
      <c r="J6168" s="122"/>
      <c r="K6168" s="135"/>
      <c r="L6168" s="28"/>
      <c r="N6168" s="45" t="str">
        <f>IF($G6168="", "", IF(COUNTIF('Project List'!$B$11:$B$510, 'Time &amp; Expenses'!$G6168)=0, "X", ""))</f>
        <v/>
      </c>
    </row>
    <row r="6169" spans="1:14" x14ac:dyDescent="0.25">
      <c r="A6169" s="28"/>
      <c r="B6169" s="74" t="str">
        <f>IF($G6169="", "", IF(IFERROR(INDEX('Project List'!$C$11:$C$510, MATCH($G6169, 'Project List'!$B$11:$B$510, 0)), "")="", "", IFERROR(INDEX('Project List'!$C$11:$C$510, MATCH($G6169, 'Project List'!$B$11:$B$510, 0)), "")))</f>
        <v/>
      </c>
      <c r="C6169" s="1" t="str">
        <f>IF($G6169="", "", IF(IFERROR(INDEX('Project List'!$D$11:$D$510, MATCH($G6169, 'Project List'!$B$11:$B$510, 0)), "")="", "", IFERROR(INDEX('Project List'!$D$11:$D$510, MATCH($G6169, 'Project List'!$B$11:$B$510, 0)), "")))</f>
        <v/>
      </c>
      <c r="D6169" s="79" t="str">
        <f>IF($G6169="", "", IF(IFERROR(INDEX('Project List'!$H$11:$H$510, MATCH($G6169, 'Project List'!$B$11:$B$510, 0)), "")="", "", IFERROR(INDEX('Project List'!$H$11:$H$510, MATCH($G6169, 'Project List'!$B$11:$B$510, 0)), "")))</f>
        <v/>
      </c>
      <c r="E6169" s="67" t="str">
        <f>IF($G6169="", "", IF(IFERROR(INDEX('Project List'!$I$11:$I$510, MATCH($G6169, 'Project List'!$B$11:$B$510, 0)), "")="", "", IFERROR(INDEX('Project List'!$I$11:$I$510, MATCH($G6169, 'Project List'!$B$11:$B$510, 0)), "")))</f>
        <v/>
      </c>
      <c r="F6169" s="28"/>
      <c r="G6169" s="118"/>
      <c r="H6169" s="120"/>
      <c r="I6169" s="119"/>
      <c r="J6169" s="122"/>
      <c r="K6169" s="135"/>
      <c r="L6169" s="28"/>
      <c r="N6169" s="45" t="str">
        <f>IF($G6169="", "", IF(COUNTIF('Project List'!$B$11:$B$510, 'Time &amp; Expenses'!$G6169)=0, "X", ""))</f>
        <v/>
      </c>
    </row>
    <row r="6170" spans="1:14" x14ac:dyDescent="0.25">
      <c r="A6170" s="28"/>
      <c r="B6170" s="74" t="str">
        <f>IF($G6170="", "", IF(IFERROR(INDEX('Project List'!$C$11:$C$510, MATCH($G6170, 'Project List'!$B$11:$B$510, 0)), "")="", "", IFERROR(INDEX('Project List'!$C$11:$C$510, MATCH($G6170, 'Project List'!$B$11:$B$510, 0)), "")))</f>
        <v/>
      </c>
      <c r="C6170" s="1" t="str">
        <f>IF($G6170="", "", IF(IFERROR(INDEX('Project List'!$D$11:$D$510, MATCH($G6170, 'Project List'!$B$11:$B$510, 0)), "")="", "", IFERROR(INDEX('Project List'!$D$11:$D$510, MATCH($G6170, 'Project List'!$B$11:$B$510, 0)), "")))</f>
        <v/>
      </c>
      <c r="D6170" s="79" t="str">
        <f>IF($G6170="", "", IF(IFERROR(INDEX('Project List'!$H$11:$H$510, MATCH($G6170, 'Project List'!$B$11:$B$510, 0)), "")="", "", IFERROR(INDEX('Project List'!$H$11:$H$510, MATCH($G6170, 'Project List'!$B$11:$B$510, 0)), "")))</f>
        <v/>
      </c>
      <c r="E6170" s="67" t="str">
        <f>IF($G6170="", "", IF(IFERROR(INDEX('Project List'!$I$11:$I$510, MATCH($G6170, 'Project List'!$B$11:$B$510, 0)), "")="", "", IFERROR(INDEX('Project List'!$I$11:$I$510, MATCH($G6170, 'Project List'!$B$11:$B$510, 0)), "")))</f>
        <v/>
      </c>
      <c r="F6170" s="28"/>
      <c r="G6170" s="118"/>
      <c r="H6170" s="120"/>
      <c r="I6170" s="119"/>
      <c r="J6170" s="122"/>
      <c r="K6170" s="135"/>
      <c r="L6170" s="28"/>
      <c r="N6170" s="45" t="str">
        <f>IF($G6170="", "", IF(COUNTIF('Project List'!$B$11:$B$510, 'Time &amp; Expenses'!$G6170)=0, "X", ""))</f>
        <v/>
      </c>
    </row>
    <row r="6171" spans="1:14" x14ac:dyDescent="0.25">
      <c r="A6171" s="28"/>
      <c r="B6171" s="74" t="str">
        <f>IF($G6171="", "", IF(IFERROR(INDEX('Project List'!$C$11:$C$510, MATCH($G6171, 'Project List'!$B$11:$B$510, 0)), "")="", "", IFERROR(INDEX('Project List'!$C$11:$C$510, MATCH($G6171, 'Project List'!$B$11:$B$510, 0)), "")))</f>
        <v/>
      </c>
      <c r="C6171" s="1" t="str">
        <f>IF($G6171="", "", IF(IFERROR(INDEX('Project List'!$D$11:$D$510, MATCH($G6171, 'Project List'!$B$11:$B$510, 0)), "")="", "", IFERROR(INDEX('Project List'!$D$11:$D$510, MATCH($G6171, 'Project List'!$B$11:$B$510, 0)), "")))</f>
        <v/>
      </c>
      <c r="D6171" s="79" t="str">
        <f>IF($G6171="", "", IF(IFERROR(INDEX('Project List'!$H$11:$H$510, MATCH($G6171, 'Project List'!$B$11:$B$510, 0)), "")="", "", IFERROR(INDEX('Project List'!$H$11:$H$510, MATCH($G6171, 'Project List'!$B$11:$B$510, 0)), "")))</f>
        <v/>
      </c>
      <c r="E6171" s="67" t="str">
        <f>IF($G6171="", "", IF(IFERROR(INDEX('Project List'!$I$11:$I$510, MATCH($G6171, 'Project List'!$B$11:$B$510, 0)), "")="", "", IFERROR(INDEX('Project List'!$I$11:$I$510, MATCH($G6171, 'Project List'!$B$11:$B$510, 0)), "")))</f>
        <v/>
      </c>
      <c r="F6171" s="28"/>
      <c r="G6171" s="118"/>
      <c r="H6171" s="120"/>
      <c r="I6171" s="119"/>
      <c r="J6171" s="122"/>
      <c r="K6171" s="135"/>
      <c r="L6171" s="28"/>
      <c r="N6171" s="45" t="str">
        <f>IF($G6171="", "", IF(COUNTIF('Project List'!$B$11:$B$510, 'Time &amp; Expenses'!$G6171)=0, "X", ""))</f>
        <v/>
      </c>
    </row>
    <row r="6172" spans="1:14" x14ac:dyDescent="0.25">
      <c r="A6172" s="28"/>
      <c r="B6172" s="74" t="str">
        <f>IF($G6172="", "", IF(IFERROR(INDEX('Project List'!$C$11:$C$510, MATCH($G6172, 'Project List'!$B$11:$B$510, 0)), "")="", "", IFERROR(INDEX('Project List'!$C$11:$C$510, MATCH($G6172, 'Project List'!$B$11:$B$510, 0)), "")))</f>
        <v/>
      </c>
      <c r="C6172" s="1" t="str">
        <f>IF($G6172="", "", IF(IFERROR(INDEX('Project List'!$D$11:$D$510, MATCH($G6172, 'Project List'!$B$11:$B$510, 0)), "")="", "", IFERROR(INDEX('Project List'!$D$11:$D$510, MATCH($G6172, 'Project List'!$B$11:$B$510, 0)), "")))</f>
        <v/>
      </c>
      <c r="D6172" s="79" t="str">
        <f>IF($G6172="", "", IF(IFERROR(INDEX('Project List'!$H$11:$H$510, MATCH($G6172, 'Project List'!$B$11:$B$510, 0)), "")="", "", IFERROR(INDEX('Project List'!$H$11:$H$510, MATCH($G6172, 'Project List'!$B$11:$B$510, 0)), "")))</f>
        <v/>
      </c>
      <c r="E6172" s="67" t="str">
        <f>IF($G6172="", "", IF(IFERROR(INDEX('Project List'!$I$11:$I$510, MATCH($G6172, 'Project List'!$B$11:$B$510, 0)), "")="", "", IFERROR(INDEX('Project List'!$I$11:$I$510, MATCH($G6172, 'Project List'!$B$11:$B$510, 0)), "")))</f>
        <v/>
      </c>
      <c r="F6172" s="28"/>
      <c r="G6172" s="118"/>
      <c r="H6172" s="120"/>
      <c r="I6172" s="119"/>
      <c r="J6172" s="122"/>
      <c r="K6172" s="135"/>
      <c r="L6172" s="28"/>
      <c r="N6172" s="45" t="str">
        <f>IF($G6172="", "", IF(COUNTIF('Project List'!$B$11:$B$510, 'Time &amp; Expenses'!$G6172)=0, "X", ""))</f>
        <v/>
      </c>
    </row>
    <row r="6173" spans="1:14" x14ac:dyDescent="0.25">
      <c r="A6173" s="28"/>
      <c r="B6173" s="74" t="str">
        <f>IF($G6173="", "", IF(IFERROR(INDEX('Project List'!$C$11:$C$510, MATCH($G6173, 'Project List'!$B$11:$B$510, 0)), "")="", "", IFERROR(INDEX('Project List'!$C$11:$C$510, MATCH($G6173, 'Project List'!$B$11:$B$510, 0)), "")))</f>
        <v/>
      </c>
      <c r="C6173" s="1" t="str">
        <f>IF($G6173="", "", IF(IFERROR(INDEX('Project List'!$D$11:$D$510, MATCH($G6173, 'Project List'!$B$11:$B$510, 0)), "")="", "", IFERROR(INDEX('Project List'!$D$11:$D$510, MATCH($G6173, 'Project List'!$B$11:$B$510, 0)), "")))</f>
        <v/>
      </c>
      <c r="D6173" s="79" t="str">
        <f>IF($G6173="", "", IF(IFERROR(INDEX('Project List'!$H$11:$H$510, MATCH($G6173, 'Project List'!$B$11:$B$510, 0)), "")="", "", IFERROR(INDEX('Project List'!$H$11:$H$510, MATCH($G6173, 'Project List'!$B$11:$B$510, 0)), "")))</f>
        <v/>
      </c>
      <c r="E6173" s="67" t="str">
        <f>IF($G6173="", "", IF(IFERROR(INDEX('Project List'!$I$11:$I$510, MATCH($G6173, 'Project List'!$B$11:$B$510, 0)), "")="", "", IFERROR(INDEX('Project List'!$I$11:$I$510, MATCH($G6173, 'Project List'!$B$11:$B$510, 0)), "")))</f>
        <v/>
      </c>
      <c r="F6173" s="28"/>
      <c r="G6173" s="118"/>
      <c r="H6173" s="120"/>
      <c r="I6173" s="119"/>
      <c r="J6173" s="122"/>
      <c r="K6173" s="135"/>
      <c r="L6173" s="28"/>
      <c r="N6173" s="45" t="str">
        <f>IF($G6173="", "", IF(COUNTIF('Project List'!$B$11:$B$510, 'Time &amp; Expenses'!$G6173)=0, "X", ""))</f>
        <v/>
      </c>
    </row>
    <row r="6174" spans="1:14" x14ac:dyDescent="0.25">
      <c r="A6174" s="28"/>
      <c r="B6174" s="74" t="str">
        <f>IF($G6174="", "", IF(IFERROR(INDEX('Project List'!$C$11:$C$510, MATCH($G6174, 'Project List'!$B$11:$B$510, 0)), "")="", "", IFERROR(INDEX('Project List'!$C$11:$C$510, MATCH($G6174, 'Project List'!$B$11:$B$510, 0)), "")))</f>
        <v/>
      </c>
      <c r="C6174" s="1" t="str">
        <f>IF($G6174="", "", IF(IFERROR(INDEX('Project List'!$D$11:$D$510, MATCH($G6174, 'Project List'!$B$11:$B$510, 0)), "")="", "", IFERROR(INDEX('Project List'!$D$11:$D$510, MATCH($G6174, 'Project List'!$B$11:$B$510, 0)), "")))</f>
        <v/>
      </c>
      <c r="D6174" s="79" t="str">
        <f>IF($G6174="", "", IF(IFERROR(INDEX('Project List'!$H$11:$H$510, MATCH($G6174, 'Project List'!$B$11:$B$510, 0)), "")="", "", IFERROR(INDEX('Project List'!$H$11:$H$510, MATCH($G6174, 'Project List'!$B$11:$B$510, 0)), "")))</f>
        <v/>
      </c>
      <c r="E6174" s="67" t="str">
        <f>IF($G6174="", "", IF(IFERROR(INDEX('Project List'!$I$11:$I$510, MATCH($G6174, 'Project List'!$B$11:$B$510, 0)), "")="", "", IFERROR(INDEX('Project List'!$I$11:$I$510, MATCH($G6174, 'Project List'!$B$11:$B$510, 0)), "")))</f>
        <v/>
      </c>
      <c r="F6174" s="28"/>
      <c r="G6174" s="118"/>
      <c r="H6174" s="120"/>
      <c r="I6174" s="119"/>
      <c r="J6174" s="122"/>
      <c r="K6174" s="135"/>
      <c r="L6174" s="28"/>
      <c r="N6174" s="45" t="str">
        <f>IF($G6174="", "", IF(COUNTIF('Project List'!$B$11:$B$510, 'Time &amp; Expenses'!$G6174)=0, "X", ""))</f>
        <v/>
      </c>
    </row>
    <row r="6175" spans="1:14" x14ac:dyDescent="0.25">
      <c r="A6175" s="28"/>
      <c r="B6175" s="74" t="str">
        <f>IF($G6175="", "", IF(IFERROR(INDEX('Project List'!$C$11:$C$510, MATCH($G6175, 'Project List'!$B$11:$B$510, 0)), "")="", "", IFERROR(INDEX('Project List'!$C$11:$C$510, MATCH($G6175, 'Project List'!$B$11:$B$510, 0)), "")))</f>
        <v/>
      </c>
      <c r="C6175" s="1" t="str">
        <f>IF($G6175="", "", IF(IFERROR(INDEX('Project List'!$D$11:$D$510, MATCH($G6175, 'Project List'!$B$11:$B$510, 0)), "")="", "", IFERROR(INDEX('Project List'!$D$11:$D$510, MATCH($G6175, 'Project List'!$B$11:$B$510, 0)), "")))</f>
        <v/>
      </c>
      <c r="D6175" s="79" t="str">
        <f>IF($G6175="", "", IF(IFERROR(INDEX('Project List'!$H$11:$H$510, MATCH($G6175, 'Project List'!$B$11:$B$510, 0)), "")="", "", IFERROR(INDEX('Project List'!$H$11:$H$510, MATCH($G6175, 'Project List'!$B$11:$B$510, 0)), "")))</f>
        <v/>
      </c>
      <c r="E6175" s="67" t="str">
        <f>IF($G6175="", "", IF(IFERROR(INDEX('Project List'!$I$11:$I$510, MATCH($G6175, 'Project List'!$B$11:$B$510, 0)), "")="", "", IFERROR(INDEX('Project List'!$I$11:$I$510, MATCH($G6175, 'Project List'!$B$11:$B$510, 0)), "")))</f>
        <v/>
      </c>
      <c r="F6175" s="28"/>
      <c r="G6175" s="118"/>
      <c r="H6175" s="120"/>
      <c r="I6175" s="119"/>
      <c r="J6175" s="122"/>
      <c r="K6175" s="135"/>
      <c r="L6175" s="28"/>
      <c r="N6175" s="45" t="str">
        <f>IF($G6175="", "", IF(COUNTIF('Project List'!$B$11:$B$510, 'Time &amp; Expenses'!$G6175)=0, "X", ""))</f>
        <v/>
      </c>
    </row>
    <row r="6176" spans="1:14" x14ac:dyDescent="0.25">
      <c r="A6176" s="28"/>
      <c r="B6176" s="74" t="str">
        <f>IF($G6176="", "", IF(IFERROR(INDEX('Project List'!$C$11:$C$510, MATCH($G6176, 'Project List'!$B$11:$B$510, 0)), "")="", "", IFERROR(INDEX('Project List'!$C$11:$C$510, MATCH($G6176, 'Project List'!$B$11:$B$510, 0)), "")))</f>
        <v/>
      </c>
      <c r="C6176" s="1" t="str">
        <f>IF($G6176="", "", IF(IFERROR(INDEX('Project List'!$D$11:$D$510, MATCH($G6176, 'Project List'!$B$11:$B$510, 0)), "")="", "", IFERROR(INDEX('Project List'!$D$11:$D$510, MATCH($G6176, 'Project List'!$B$11:$B$510, 0)), "")))</f>
        <v/>
      </c>
      <c r="D6176" s="79" t="str">
        <f>IF($G6176="", "", IF(IFERROR(INDEX('Project List'!$H$11:$H$510, MATCH($G6176, 'Project List'!$B$11:$B$510, 0)), "")="", "", IFERROR(INDEX('Project List'!$H$11:$H$510, MATCH($G6176, 'Project List'!$B$11:$B$510, 0)), "")))</f>
        <v/>
      </c>
      <c r="E6176" s="67" t="str">
        <f>IF($G6176="", "", IF(IFERROR(INDEX('Project List'!$I$11:$I$510, MATCH($G6176, 'Project List'!$B$11:$B$510, 0)), "")="", "", IFERROR(INDEX('Project List'!$I$11:$I$510, MATCH($G6176, 'Project List'!$B$11:$B$510, 0)), "")))</f>
        <v/>
      </c>
      <c r="F6176" s="28"/>
      <c r="G6176" s="118"/>
      <c r="H6176" s="120"/>
      <c r="I6176" s="119"/>
      <c r="J6176" s="122"/>
      <c r="K6176" s="135"/>
      <c r="L6176" s="28"/>
      <c r="N6176" s="45" t="str">
        <f>IF($G6176="", "", IF(COUNTIF('Project List'!$B$11:$B$510, 'Time &amp; Expenses'!$G6176)=0, "X", ""))</f>
        <v/>
      </c>
    </row>
    <row r="6177" spans="1:14" x14ac:dyDescent="0.25">
      <c r="A6177" s="28"/>
      <c r="B6177" s="74" t="str">
        <f>IF($G6177="", "", IF(IFERROR(INDEX('Project List'!$C$11:$C$510, MATCH($G6177, 'Project List'!$B$11:$B$510, 0)), "")="", "", IFERROR(INDEX('Project List'!$C$11:$C$510, MATCH($G6177, 'Project List'!$B$11:$B$510, 0)), "")))</f>
        <v/>
      </c>
      <c r="C6177" s="1" t="str">
        <f>IF($G6177="", "", IF(IFERROR(INDEX('Project List'!$D$11:$D$510, MATCH($G6177, 'Project List'!$B$11:$B$510, 0)), "")="", "", IFERROR(INDEX('Project List'!$D$11:$D$510, MATCH($G6177, 'Project List'!$B$11:$B$510, 0)), "")))</f>
        <v/>
      </c>
      <c r="D6177" s="79" t="str">
        <f>IF($G6177="", "", IF(IFERROR(INDEX('Project List'!$H$11:$H$510, MATCH($G6177, 'Project List'!$B$11:$B$510, 0)), "")="", "", IFERROR(INDEX('Project List'!$H$11:$H$510, MATCH($G6177, 'Project List'!$B$11:$B$510, 0)), "")))</f>
        <v/>
      </c>
      <c r="E6177" s="67" t="str">
        <f>IF($G6177="", "", IF(IFERROR(INDEX('Project List'!$I$11:$I$510, MATCH($G6177, 'Project List'!$B$11:$B$510, 0)), "")="", "", IFERROR(INDEX('Project List'!$I$11:$I$510, MATCH($G6177, 'Project List'!$B$11:$B$510, 0)), "")))</f>
        <v/>
      </c>
      <c r="F6177" s="28"/>
      <c r="G6177" s="118"/>
      <c r="H6177" s="120"/>
      <c r="I6177" s="119"/>
      <c r="J6177" s="122"/>
      <c r="K6177" s="135"/>
      <c r="L6177" s="28"/>
      <c r="N6177" s="45" t="str">
        <f>IF($G6177="", "", IF(COUNTIF('Project List'!$B$11:$B$510, 'Time &amp; Expenses'!$G6177)=0, "X", ""))</f>
        <v/>
      </c>
    </row>
    <row r="6178" spans="1:14" x14ac:dyDescent="0.25">
      <c r="A6178" s="28"/>
      <c r="B6178" s="74" t="str">
        <f>IF($G6178="", "", IF(IFERROR(INDEX('Project List'!$C$11:$C$510, MATCH($G6178, 'Project List'!$B$11:$B$510, 0)), "")="", "", IFERROR(INDEX('Project List'!$C$11:$C$510, MATCH($G6178, 'Project List'!$B$11:$B$510, 0)), "")))</f>
        <v/>
      </c>
      <c r="C6178" s="1" t="str">
        <f>IF($G6178="", "", IF(IFERROR(INDEX('Project List'!$D$11:$D$510, MATCH($G6178, 'Project List'!$B$11:$B$510, 0)), "")="", "", IFERROR(INDEX('Project List'!$D$11:$D$510, MATCH($G6178, 'Project List'!$B$11:$B$510, 0)), "")))</f>
        <v/>
      </c>
      <c r="D6178" s="79" t="str">
        <f>IF($G6178="", "", IF(IFERROR(INDEX('Project List'!$H$11:$H$510, MATCH($G6178, 'Project List'!$B$11:$B$510, 0)), "")="", "", IFERROR(INDEX('Project List'!$H$11:$H$510, MATCH($G6178, 'Project List'!$B$11:$B$510, 0)), "")))</f>
        <v/>
      </c>
      <c r="E6178" s="67" t="str">
        <f>IF($G6178="", "", IF(IFERROR(INDEX('Project List'!$I$11:$I$510, MATCH($G6178, 'Project List'!$B$11:$B$510, 0)), "")="", "", IFERROR(INDEX('Project List'!$I$11:$I$510, MATCH($G6178, 'Project List'!$B$11:$B$510, 0)), "")))</f>
        <v/>
      </c>
      <c r="F6178" s="28"/>
      <c r="G6178" s="118"/>
      <c r="H6178" s="120"/>
      <c r="I6178" s="119"/>
      <c r="J6178" s="122"/>
      <c r="K6178" s="135"/>
      <c r="L6178" s="28"/>
      <c r="N6178" s="45" t="str">
        <f>IF($G6178="", "", IF(COUNTIF('Project List'!$B$11:$B$510, 'Time &amp; Expenses'!$G6178)=0, "X", ""))</f>
        <v/>
      </c>
    </row>
    <row r="6179" spans="1:14" x14ac:dyDescent="0.25">
      <c r="A6179" s="28"/>
      <c r="B6179" s="74" t="str">
        <f>IF($G6179="", "", IF(IFERROR(INDEX('Project List'!$C$11:$C$510, MATCH($G6179, 'Project List'!$B$11:$B$510, 0)), "")="", "", IFERROR(INDEX('Project List'!$C$11:$C$510, MATCH($G6179, 'Project List'!$B$11:$B$510, 0)), "")))</f>
        <v/>
      </c>
      <c r="C6179" s="1" t="str">
        <f>IF($G6179="", "", IF(IFERROR(INDEX('Project List'!$D$11:$D$510, MATCH($G6179, 'Project List'!$B$11:$B$510, 0)), "")="", "", IFERROR(INDEX('Project List'!$D$11:$D$510, MATCH($G6179, 'Project List'!$B$11:$B$510, 0)), "")))</f>
        <v/>
      </c>
      <c r="D6179" s="79" t="str">
        <f>IF($G6179="", "", IF(IFERROR(INDEX('Project List'!$H$11:$H$510, MATCH($G6179, 'Project List'!$B$11:$B$510, 0)), "")="", "", IFERROR(INDEX('Project List'!$H$11:$H$510, MATCH($G6179, 'Project List'!$B$11:$B$510, 0)), "")))</f>
        <v/>
      </c>
      <c r="E6179" s="67" t="str">
        <f>IF($G6179="", "", IF(IFERROR(INDEX('Project List'!$I$11:$I$510, MATCH($G6179, 'Project List'!$B$11:$B$510, 0)), "")="", "", IFERROR(INDEX('Project List'!$I$11:$I$510, MATCH($G6179, 'Project List'!$B$11:$B$510, 0)), "")))</f>
        <v/>
      </c>
      <c r="F6179" s="28"/>
      <c r="G6179" s="118"/>
      <c r="H6179" s="120"/>
      <c r="I6179" s="119"/>
      <c r="J6179" s="122"/>
      <c r="K6179" s="135"/>
      <c r="L6179" s="28"/>
      <c r="N6179" s="45" t="str">
        <f>IF($G6179="", "", IF(COUNTIF('Project List'!$B$11:$B$510, 'Time &amp; Expenses'!$G6179)=0, "X", ""))</f>
        <v/>
      </c>
    </row>
    <row r="6180" spans="1:14" x14ac:dyDescent="0.25">
      <c r="A6180" s="28"/>
      <c r="B6180" s="74" t="str">
        <f>IF($G6180="", "", IF(IFERROR(INDEX('Project List'!$C$11:$C$510, MATCH($G6180, 'Project List'!$B$11:$B$510, 0)), "")="", "", IFERROR(INDEX('Project List'!$C$11:$C$510, MATCH($G6180, 'Project List'!$B$11:$B$510, 0)), "")))</f>
        <v/>
      </c>
      <c r="C6180" s="1" t="str">
        <f>IF($G6180="", "", IF(IFERROR(INDEX('Project List'!$D$11:$D$510, MATCH($G6180, 'Project List'!$B$11:$B$510, 0)), "")="", "", IFERROR(INDEX('Project List'!$D$11:$D$510, MATCH($G6180, 'Project List'!$B$11:$B$510, 0)), "")))</f>
        <v/>
      </c>
      <c r="D6180" s="79" t="str">
        <f>IF($G6180="", "", IF(IFERROR(INDEX('Project List'!$H$11:$H$510, MATCH($G6180, 'Project List'!$B$11:$B$510, 0)), "")="", "", IFERROR(INDEX('Project List'!$H$11:$H$510, MATCH($G6180, 'Project List'!$B$11:$B$510, 0)), "")))</f>
        <v/>
      </c>
      <c r="E6180" s="67" t="str">
        <f>IF($G6180="", "", IF(IFERROR(INDEX('Project List'!$I$11:$I$510, MATCH($G6180, 'Project List'!$B$11:$B$510, 0)), "")="", "", IFERROR(INDEX('Project List'!$I$11:$I$510, MATCH($G6180, 'Project List'!$B$11:$B$510, 0)), "")))</f>
        <v/>
      </c>
      <c r="F6180" s="28"/>
      <c r="G6180" s="118"/>
      <c r="H6180" s="120"/>
      <c r="I6180" s="119"/>
      <c r="J6180" s="122"/>
      <c r="K6180" s="135"/>
      <c r="L6180" s="28"/>
      <c r="N6180" s="45" t="str">
        <f>IF($G6180="", "", IF(COUNTIF('Project List'!$B$11:$B$510, 'Time &amp; Expenses'!$G6180)=0, "X", ""))</f>
        <v/>
      </c>
    </row>
    <row r="6181" spans="1:14" x14ac:dyDescent="0.25">
      <c r="A6181" s="28"/>
      <c r="B6181" s="74" t="str">
        <f>IF($G6181="", "", IF(IFERROR(INDEX('Project List'!$C$11:$C$510, MATCH($G6181, 'Project List'!$B$11:$B$510, 0)), "")="", "", IFERROR(INDEX('Project List'!$C$11:$C$510, MATCH($G6181, 'Project List'!$B$11:$B$510, 0)), "")))</f>
        <v/>
      </c>
      <c r="C6181" s="1" t="str">
        <f>IF($G6181="", "", IF(IFERROR(INDEX('Project List'!$D$11:$D$510, MATCH($G6181, 'Project List'!$B$11:$B$510, 0)), "")="", "", IFERROR(INDEX('Project List'!$D$11:$D$510, MATCH($G6181, 'Project List'!$B$11:$B$510, 0)), "")))</f>
        <v/>
      </c>
      <c r="D6181" s="79" t="str">
        <f>IF($G6181="", "", IF(IFERROR(INDEX('Project List'!$H$11:$H$510, MATCH($G6181, 'Project List'!$B$11:$B$510, 0)), "")="", "", IFERROR(INDEX('Project List'!$H$11:$H$510, MATCH($G6181, 'Project List'!$B$11:$B$510, 0)), "")))</f>
        <v/>
      </c>
      <c r="E6181" s="67" t="str">
        <f>IF($G6181="", "", IF(IFERROR(INDEX('Project List'!$I$11:$I$510, MATCH($G6181, 'Project List'!$B$11:$B$510, 0)), "")="", "", IFERROR(INDEX('Project List'!$I$11:$I$510, MATCH($G6181, 'Project List'!$B$11:$B$510, 0)), "")))</f>
        <v/>
      </c>
      <c r="F6181" s="28"/>
      <c r="G6181" s="118"/>
      <c r="H6181" s="120"/>
      <c r="I6181" s="119"/>
      <c r="J6181" s="122"/>
      <c r="K6181" s="135"/>
      <c r="L6181" s="28"/>
      <c r="N6181" s="45" t="str">
        <f>IF($G6181="", "", IF(COUNTIF('Project List'!$B$11:$B$510, 'Time &amp; Expenses'!$G6181)=0, "X", ""))</f>
        <v/>
      </c>
    </row>
    <row r="6182" spans="1:14" x14ac:dyDescent="0.25">
      <c r="A6182" s="28"/>
      <c r="B6182" s="74" t="str">
        <f>IF($G6182="", "", IF(IFERROR(INDEX('Project List'!$C$11:$C$510, MATCH($G6182, 'Project List'!$B$11:$B$510, 0)), "")="", "", IFERROR(INDEX('Project List'!$C$11:$C$510, MATCH($G6182, 'Project List'!$B$11:$B$510, 0)), "")))</f>
        <v/>
      </c>
      <c r="C6182" s="1" t="str">
        <f>IF($G6182="", "", IF(IFERROR(INDEX('Project List'!$D$11:$D$510, MATCH($G6182, 'Project List'!$B$11:$B$510, 0)), "")="", "", IFERROR(INDEX('Project List'!$D$11:$D$510, MATCH($G6182, 'Project List'!$B$11:$B$510, 0)), "")))</f>
        <v/>
      </c>
      <c r="D6182" s="79" t="str">
        <f>IF($G6182="", "", IF(IFERROR(INDEX('Project List'!$H$11:$H$510, MATCH($G6182, 'Project List'!$B$11:$B$510, 0)), "")="", "", IFERROR(INDEX('Project List'!$H$11:$H$510, MATCH($G6182, 'Project List'!$B$11:$B$510, 0)), "")))</f>
        <v/>
      </c>
      <c r="E6182" s="67" t="str">
        <f>IF($G6182="", "", IF(IFERROR(INDEX('Project List'!$I$11:$I$510, MATCH($G6182, 'Project List'!$B$11:$B$510, 0)), "")="", "", IFERROR(INDEX('Project List'!$I$11:$I$510, MATCH($G6182, 'Project List'!$B$11:$B$510, 0)), "")))</f>
        <v/>
      </c>
      <c r="F6182" s="28"/>
      <c r="G6182" s="118"/>
      <c r="H6182" s="120"/>
      <c r="I6182" s="119"/>
      <c r="J6182" s="122"/>
      <c r="K6182" s="135"/>
      <c r="L6182" s="28"/>
      <c r="N6182" s="45" t="str">
        <f>IF($G6182="", "", IF(COUNTIF('Project List'!$B$11:$B$510, 'Time &amp; Expenses'!$G6182)=0, "X", ""))</f>
        <v/>
      </c>
    </row>
    <row r="6183" spans="1:14" x14ac:dyDescent="0.25">
      <c r="A6183" s="28"/>
      <c r="B6183" s="74" t="str">
        <f>IF($G6183="", "", IF(IFERROR(INDEX('Project List'!$C$11:$C$510, MATCH($G6183, 'Project List'!$B$11:$B$510, 0)), "")="", "", IFERROR(INDEX('Project List'!$C$11:$C$510, MATCH($G6183, 'Project List'!$B$11:$B$510, 0)), "")))</f>
        <v/>
      </c>
      <c r="C6183" s="1" t="str">
        <f>IF($G6183="", "", IF(IFERROR(INDEX('Project List'!$D$11:$D$510, MATCH($G6183, 'Project List'!$B$11:$B$510, 0)), "")="", "", IFERROR(INDEX('Project List'!$D$11:$D$510, MATCH($G6183, 'Project List'!$B$11:$B$510, 0)), "")))</f>
        <v/>
      </c>
      <c r="D6183" s="79" t="str">
        <f>IF($G6183="", "", IF(IFERROR(INDEX('Project List'!$H$11:$H$510, MATCH($G6183, 'Project List'!$B$11:$B$510, 0)), "")="", "", IFERROR(INDEX('Project List'!$H$11:$H$510, MATCH($G6183, 'Project List'!$B$11:$B$510, 0)), "")))</f>
        <v/>
      </c>
      <c r="E6183" s="67" t="str">
        <f>IF($G6183="", "", IF(IFERROR(INDEX('Project List'!$I$11:$I$510, MATCH($G6183, 'Project List'!$B$11:$B$510, 0)), "")="", "", IFERROR(INDEX('Project List'!$I$11:$I$510, MATCH($G6183, 'Project List'!$B$11:$B$510, 0)), "")))</f>
        <v/>
      </c>
      <c r="F6183" s="28"/>
      <c r="G6183" s="118"/>
      <c r="H6183" s="120"/>
      <c r="I6183" s="119"/>
      <c r="J6183" s="122"/>
      <c r="K6183" s="135"/>
      <c r="L6183" s="28"/>
      <c r="N6183" s="45" t="str">
        <f>IF($G6183="", "", IF(COUNTIF('Project List'!$B$11:$B$510, 'Time &amp; Expenses'!$G6183)=0, "X", ""))</f>
        <v/>
      </c>
    </row>
    <row r="6184" spans="1:14" x14ac:dyDescent="0.25">
      <c r="A6184" s="28"/>
      <c r="B6184" s="74" t="str">
        <f>IF($G6184="", "", IF(IFERROR(INDEX('Project List'!$C$11:$C$510, MATCH($G6184, 'Project List'!$B$11:$B$510, 0)), "")="", "", IFERROR(INDEX('Project List'!$C$11:$C$510, MATCH($G6184, 'Project List'!$B$11:$B$510, 0)), "")))</f>
        <v/>
      </c>
      <c r="C6184" s="1" t="str">
        <f>IF($G6184="", "", IF(IFERROR(INDEX('Project List'!$D$11:$D$510, MATCH($G6184, 'Project List'!$B$11:$B$510, 0)), "")="", "", IFERROR(INDEX('Project List'!$D$11:$D$510, MATCH($G6184, 'Project List'!$B$11:$B$510, 0)), "")))</f>
        <v/>
      </c>
      <c r="D6184" s="79" t="str">
        <f>IF($G6184="", "", IF(IFERROR(INDEX('Project List'!$H$11:$H$510, MATCH($G6184, 'Project List'!$B$11:$B$510, 0)), "")="", "", IFERROR(INDEX('Project List'!$H$11:$H$510, MATCH($G6184, 'Project List'!$B$11:$B$510, 0)), "")))</f>
        <v/>
      </c>
      <c r="E6184" s="67" t="str">
        <f>IF($G6184="", "", IF(IFERROR(INDEX('Project List'!$I$11:$I$510, MATCH($G6184, 'Project List'!$B$11:$B$510, 0)), "")="", "", IFERROR(INDEX('Project List'!$I$11:$I$510, MATCH($G6184, 'Project List'!$B$11:$B$510, 0)), "")))</f>
        <v/>
      </c>
      <c r="F6184" s="28"/>
      <c r="G6184" s="118"/>
      <c r="H6184" s="120"/>
      <c r="I6184" s="119"/>
      <c r="J6184" s="122"/>
      <c r="K6184" s="135"/>
      <c r="L6184" s="28"/>
      <c r="N6184" s="45" t="str">
        <f>IF($G6184="", "", IF(COUNTIF('Project List'!$B$11:$B$510, 'Time &amp; Expenses'!$G6184)=0, "X", ""))</f>
        <v/>
      </c>
    </row>
    <row r="6185" spans="1:14" x14ac:dyDescent="0.25">
      <c r="A6185" s="28"/>
      <c r="B6185" s="74" t="str">
        <f>IF($G6185="", "", IF(IFERROR(INDEX('Project List'!$C$11:$C$510, MATCH($G6185, 'Project List'!$B$11:$B$510, 0)), "")="", "", IFERROR(INDEX('Project List'!$C$11:$C$510, MATCH($G6185, 'Project List'!$B$11:$B$510, 0)), "")))</f>
        <v/>
      </c>
      <c r="C6185" s="1" t="str">
        <f>IF($G6185="", "", IF(IFERROR(INDEX('Project List'!$D$11:$D$510, MATCH($G6185, 'Project List'!$B$11:$B$510, 0)), "")="", "", IFERROR(INDEX('Project List'!$D$11:$D$510, MATCH($G6185, 'Project List'!$B$11:$B$510, 0)), "")))</f>
        <v/>
      </c>
      <c r="D6185" s="79" t="str">
        <f>IF($G6185="", "", IF(IFERROR(INDEX('Project List'!$H$11:$H$510, MATCH($G6185, 'Project List'!$B$11:$B$510, 0)), "")="", "", IFERROR(INDEX('Project List'!$H$11:$H$510, MATCH($G6185, 'Project List'!$B$11:$B$510, 0)), "")))</f>
        <v/>
      </c>
      <c r="E6185" s="67" t="str">
        <f>IF($G6185="", "", IF(IFERROR(INDEX('Project List'!$I$11:$I$510, MATCH($G6185, 'Project List'!$B$11:$B$510, 0)), "")="", "", IFERROR(INDEX('Project List'!$I$11:$I$510, MATCH($G6185, 'Project List'!$B$11:$B$510, 0)), "")))</f>
        <v/>
      </c>
      <c r="F6185" s="28"/>
      <c r="G6185" s="118"/>
      <c r="H6185" s="120"/>
      <c r="I6185" s="119"/>
      <c r="J6185" s="122"/>
      <c r="K6185" s="135"/>
      <c r="L6185" s="28"/>
      <c r="N6185" s="45" t="str">
        <f>IF($G6185="", "", IF(COUNTIF('Project List'!$B$11:$B$510, 'Time &amp; Expenses'!$G6185)=0, "X", ""))</f>
        <v/>
      </c>
    </row>
    <row r="6186" spans="1:14" x14ac:dyDescent="0.25">
      <c r="A6186" s="28"/>
      <c r="B6186" s="74" t="str">
        <f>IF($G6186="", "", IF(IFERROR(INDEX('Project List'!$C$11:$C$510, MATCH($G6186, 'Project List'!$B$11:$B$510, 0)), "")="", "", IFERROR(INDEX('Project List'!$C$11:$C$510, MATCH($G6186, 'Project List'!$B$11:$B$510, 0)), "")))</f>
        <v/>
      </c>
      <c r="C6186" s="1" t="str">
        <f>IF($G6186="", "", IF(IFERROR(INDEX('Project List'!$D$11:$D$510, MATCH($G6186, 'Project List'!$B$11:$B$510, 0)), "")="", "", IFERROR(INDEX('Project List'!$D$11:$D$510, MATCH($G6186, 'Project List'!$B$11:$B$510, 0)), "")))</f>
        <v/>
      </c>
      <c r="D6186" s="79" t="str">
        <f>IF($G6186="", "", IF(IFERROR(INDEX('Project List'!$H$11:$H$510, MATCH($G6186, 'Project List'!$B$11:$B$510, 0)), "")="", "", IFERROR(INDEX('Project List'!$H$11:$H$510, MATCH($G6186, 'Project List'!$B$11:$B$510, 0)), "")))</f>
        <v/>
      </c>
      <c r="E6186" s="67" t="str">
        <f>IF($G6186="", "", IF(IFERROR(INDEX('Project List'!$I$11:$I$510, MATCH($G6186, 'Project List'!$B$11:$B$510, 0)), "")="", "", IFERROR(INDEX('Project List'!$I$11:$I$510, MATCH($G6186, 'Project List'!$B$11:$B$510, 0)), "")))</f>
        <v/>
      </c>
      <c r="F6186" s="28"/>
      <c r="G6186" s="118"/>
      <c r="H6186" s="120"/>
      <c r="I6186" s="119"/>
      <c r="J6186" s="122"/>
      <c r="K6186" s="135"/>
      <c r="L6186" s="28"/>
      <c r="N6186" s="45" t="str">
        <f>IF($G6186="", "", IF(COUNTIF('Project List'!$B$11:$B$510, 'Time &amp; Expenses'!$G6186)=0, "X", ""))</f>
        <v/>
      </c>
    </row>
    <row r="6187" spans="1:14" x14ac:dyDescent="0.25">
      <c r="A6187" s="28"/>
      <c r="B6187" s="74" t="str">
        <f>IF($G6187="", "", IF(IFERROR(INDEX('Project List'!$C$11:$C$510, MATCH($G6187, 'Project List'!$B$11:$B$510, 0)), "")="", "", IFERROR(INDEX('Project List'!$C$11:$C$510, MATCH($G6187, 'Project List'!$B$11:$B$510, 0)), "")))</f>
        <v/>
      </c>
      <c r="C6187" s="1" t="str">
        <f>IF($G6187="", "", IF(IFERROR(INDEX('Project List'!$D$11:$D$510, MATCH($G6187, 'Project List'!$B$11:$B$510, 0)), "")="", "", IFERROR(INDEX('Project List'!$D$11:$D$510, MATCH($G6187, 'Project List'!$B$11:$B$510, 0)), "")))</f>
        <v/>
      </c>
      <c r="D6187" s="79" t="str">
        <f>IF($G6187="", "", IF(IFERROR(INDEX('Project List'!$H$11:$H$510, MATCH($G6187, 'Project List'!$B$11:$B$510, 0)), "")="", "", IFERROR(INDEX('Project List'!$H$11:$H$510, MATCH($G6187, 'Project List'!$B$11:$B$510, 0)), "")))</f>
        <v/>
      </c>
      <c r="E6187" s="67" t="str">
        <f>IF($G6187="", "", IF(IFERROR(INDEX('Project List'!$I$11:$I$510, MATCH($G6187, 'Project List'!$B$11:$B$510, 0)), "")="", "", IFERROR(INDEX('Project List'!$I$11:$I$510, MATCH($G6187, 'Project List'!$B$11:$B$510, 0)), "")))</f>
        <v/>
      </c>
      <c r="F6187" s="28"/>
      <c r="G6187" s="118"/>
      <c r="H6187" s="120"/>
      <c r="I6187" s="119"/>
      <c r="J6187" s="122"/>
      <c r="K6187" s="135"/>
      <c r="L6187" s="28"/>
      <c r="N6187" s="45" t="str">
        <f>IF($G6187="", "", IF(COUNTIF('Project List'!$B$11:$B$510, 'Time &amp; Expenses'!$G6187)=0, "X", ""))</f>
        <v/>
      </c>
    </row>
    <row r="6188" spans="1:14" x14ac:dyDescent="0.25">
      <c r="A6188" s="28"/>
      <c r="B6188" s="74" t="str">
        <f>IF($G6188="", "", IF(IFERROR(INDEX('Project List'!$C$11:$C$510, MATCH($G6188, 'Project List'!$B$11:$B$510, 0)), "")="", "", IFERROR(INDEX('Project List'!$C$11:$C$510, MATCH($G6188, 'Project List'!$B$11:$B$510, 0)), "")))</f>
        <v/>
      </c>
      <c r="C6188" s="1" t="str">
        <f>IF($G6188="", "", IF(IFERROR(INDEX('Project List'!$D$11:$D$510, MATCH($G6188, 'Project List'!$B$11:$B$510, 0)), "")="", "", IFERROR(INDEX('Project List'!$D$11:$D$510, MATCH($G6188, 'Project List'!$B$11:$B$510, 0)), "")))</f>
        <v/>
      </c>
      <c r="D6188" s="79" t="str">
        <f>IF($G6188="", "", IF(IFERROR(INDEX('Project List'!$H$11:$H$510, MATCH($G6188, 'Project List'!$B$11:$B$510, 0)), "")="", "", IFERROR(INDEX('Project List'!$H$11:$H$510, MATCH($G6188, 'Project List'!$B$11:$B$510, 0)), "")))</f>
        <v/>
      </c>
      <c r="E6188" s="67" t="str">
        <f>IF($G6188="", "", IF(IFERROR(INDEX('Project List'!$I$11:$I$510, MATCH($G6188, 'Project List'!$B$11:$B$510, 0)), "")="", "", IFERROR(INDEX('Project List'!$I$11:$I$510, MATCH($G6188, 'Project List'!$B$11:$B$510, 0)), "")))</f>
        <v/>
      </c>
      <c r="F6188" s="28"/>
      <c r="G6188" s="118"/>
      <c r="H6188" s="120"/>
      <c r="I6188" s="119"/>
      <c r="J6188" s="122"/>
      <c r="K6188" s="135"/>
      <c r="L6188" s="28"/>
      <c r="N6188" s="45" t="str">
        <f>IF($G6188="", "", IF(COUNTIF('Project List'!$B$11:$B$510, 'Time &amp; Expenses'!$G6188)=0, "X", ""))</f>
        <v/>
      </c>
    </row>
    <row r="6189" spans="1:14" x14ac:dyDescent="0.25">
      <c r="A6189" s="28"/>
      <c r="B6189" s="74" t="str">
        <f>IF($G6189="", "", IF(IFERROR(INDEX('Project List'!$C$11:$C$510, MATCH($G6189, 'Project List'!$B$11:$B$510, 0)), "")="", "", IFERROR(INDEX('Project List'!$C$11:$C$510, MATCH($G6189, 'Project List'!$B$11:$B$510, 0)), "")))</f>
        <v/>
      </c>
      <c r="C6189" s="1" t="str">
        <f>IF($G6189="", "", IF(IFERROR(INDEX('Project List'!$D$11:$D$510, MATCH($G6189, 'Project List'!$B$11:$B$510, 0)), "")="", "", IFERROR(INDEX('Project List'!$D$11:$D$510, MATCH($G6189, 'Project List'!$B$11:$B$510, 0)), "")))</f>
        <v/>
      </c>
      <c r="D6189" s="79" t="str">
        <f>IF($G6189="", "", IF(IFERROR(INDEX('Project List'!$H$11:$H$510, MATCH($G6189, 'Project List'!$B$11:$B$510, 0)), "")="", "", IFERROR(INDEX('Project List'!$H$11:$H$510, MATCH($G6189, 'Project List'!$B$11:$B$510, 0)), "")))</f>
        <v/>
      </c>
      <c r="E6189" s="67" t="str">
        <f>IF($G6189="", "", IF(IFERROR(INDEX('Project List'!$I$11:$I$510, MATCH($G6189, 'Project List'!$B$11:$B$510, 0)), "")="", "", IFERROR(INDEX('Project List'!$I$11:$I$510, MATCH($G6189, 'Project List'!$B$11:$B$510, 0)), "")))</f>
        <v/>
      </c>
      <c r="F6189" s="28"/>
      <c r="G6189" s="118"/>
      <c r="H6189" s="120"/>
      <c r="I6189" s="119"/>
      <c r="J6189" s="122"/>
      <c r="K6189" s="135"/>
      <c r="L6189" s="28"/>
      <c r="N6189" s="45" t="str">
        <f>IF($G6189="", "", IF(COUNTIF('Project List'!$B$11:$B$510, 'Time &amp; Expenses'!$G6189)=0, "X", ""))</f>
        <v/>
      </c>
    </row>
    <row r="6190" spans="1:14" x14ac:dyDescent="0.25">
      <c r="A6190" s="28"/>
      <c r="B6190" s="74" t="str">
        <f>IF($G6190="", "", IF(IFERROR(INDEX('Project List'!$C$11:$C$510, MATCH($G6190, 'Project List'!$B$11:$B$510, 0)), "")="", "", IFERROR(INDEX('Project List'!$C$11:$C$510, MATCH($G6190, 'Project List'!$B$11:$B$510, 0)), "")))</f>
        <v/>
      </c>
      <c r="C6190" s="1" t="str">
        <f>IF($G6190="", "", IF(IFERROR(INDEX('Project List'!$D$11:$D$510, MATCH($G6190, 'Project List'!$B$11:$B$510, 0)), "")="", "", IFERROR(INDEX('Project List'!$D$11:$D$510, MATCH($G6190, 'Project List'!$B$11:$B$510, 0)), "")))</f>
        <v/>
      </c>
      <c r="D6190" s="79" t="str">
        <f>IF($G6190="", "", IF(IFERROR(INDEX('Project List'!$H$11:$H$510, MATCH($G6190, 'Project List'!$B$11:$B$510, 0)), "")="", "", IFERROR(INDEX('Project List'!$H$11:$H$510, MATCH($G6190, 'Project List'!$B$11:$B$510, 0)), "")))</f>
        <v/>
      </c>
      <c r="E6190" s="67" t="str">
        <f>IF($G6190="", "", IF(IFERROR(INDEX('Project List'!$I$11:$I$510, MATCH($G6190, 'Project List'!$B$11:$B$510, 0)), "")="", "", IFERROR(INDEX('Project List'!$I$11:$I$510, MATCH($G6190, 'Project List'!$B$11:$B$510, 0)), "")))</f>
        <v/>
      </c>
      <c r="F6190" s="28"/>
      <c r="G6190" s="118"/>
      <c r="H6190" s="120"/>
      <c r="I6190" s="119"/>
      <c r="J6190" s="122"/>
      <c r="K6190" s="135"/>
      <c r="L6190" s="28"/>
      <c r="N6190" s="45" t="str">
        <f>IF($G6190="", "", IF(COUNTIF('Project List'!$B$11:$B$510, 'Time &amp; Expenses'!$G6190)=0, "X", ""))</f>
        <v/>
      </c>
    </row>
    <row r="6191" spans="1:14" x14ac:dyDescent="0.25">
      <c r="A6191" s="28"/>
      <c r="B6191" s="74" t="str">
        <f>IF($G6191="", "", IF(IFERROR(INDEX('Project List'!$C$11:$C$510, MATCH($G6191, 'Project List'!$B$11:$B$510, 0)), "")="", "", IFERROR(INDEX('Project List'!$C$11:$C$510, MATCH($G6191, 'Project List'!$B$11:$B$510, 0)), "")))</f>
        <v/>
      </c>
      <c r="C6191" s="1" t="str">
        <f>IF($G6191="", "", IF(IFERROR(INDEX('Project List'!$D$11:$D$510, MATCH($G6191, 'Project List'!$B$11:$B$510, 0)), "")="", "", IFERROR(INDEX('Project List'!$D$11:$D$510, MATCH($G6191, 'Project List'!$B$11:$B$510, 0)), "")))</f>
        <v/>
      </c>
      <c r="D6191" s="79" t="str">
        <f>IF($G6191="", "", IF(IFERROR(INDEX('Project List'!$H$11:$H$510, MATCH($G6191, 'Project List'!$B$11:$B$510, 0)), "")="", "", IFERROR(INDEX('Project List'!$H$11:$H$510, MATCH($G6191, 'Project List'!$B$11:$B$510, 0)), "")))</f>
        <v/>
      </c>
      <c r="E6191" s="67" t="str">
        <f>IF($G6191="", "", IF(IFERROR(INDEX('Project List'!$I$11:$I$510, MATCH($G6191, 'Project List'!$B$11:$B$510, 0)), "")="", "", IFERROR(INDEX('Project List'!$I$11:$I$510, MATCH($G6191, 'Project List'!$B$11:$B$510, 0)), "")))</f>
        <v/>
      </c>
      <c r="F6191" s="28"/>
      <c r="G6191" s="118"/>
      <c r="H6191" s="120"/>
      <c r="I6191" s="119"/>
      <c r="J6191" s="122"/>
      <c r="K6191" s="135"/>
      <c r="L6191" s="28"/>
      <c r="N6191" s="45" t="str">
        <f>IF($G6191="", "", IF(COUNTIF('Project List'!$B$11:$B$510, 'Time &amp; Expenses'!$G6191)=0, "X", ""))</f>
        <v/>
      </c>
    </row>
    <row r="6192" spans="1:14" x14ac:dyDescent="0.25">
      <c r="A6192" s="28"/>
      <c r="B6192" s="74" t="str">
        <f>IF($G6192="", "", IF(IFERROR(INDEX('Project List'!$C$11:$C$510, MATCH($G6192, 'Project List'!$B$11:$B$510, 0)), "")="", "", IFERROR(INDEX('Project List'!$C$11:$C$510, MATCH($G6192, 'Project List'!$B$11:$B$510, 0)), "")))</f>
        <v/>
      </c>
      <c r="C6192" s="1" t="str">
        <f>IF($G6192="", "", IF(IFERROR(INDEX('Project List'!$D$11:$D$510, MATCH($G6192, 'Project List'!$B$11:$B$510, 0)), "")="", "", IFERROR(INDEX('Project List'!$D$11:$D$510, MATCH($G6192, 'Project List'!$B$11:$B$510, 0)), "")))</f>
        <v/>
      </c>
      <c r="D6192" s="79" t="str">
        <f>IF($G6192="", "", IF(IFERROR(INDEX('Project List'!$H$11:$H$510, MATCH($G6192, 'Project List'!$B$11:$B$510, 0)), "")="", "", IFERROR(INDEX('Project List'!$H$11:$H$510, MATCH($G6192, 'Project List'!$B$11:$B$510, 0)), "")))</f>
        <v/>
      </c>
      <c r="E6192" s="67" t="str">
        <f>IF($G6192="", "", IF(IFERROR(INDEX('Project List'!$I$11:$I$510, MATCH($G6192, 'Project List'!$B$11:$B$510, 0)), "")="", "", IFERROR(INDEX('Project List'!$I$11:$I$510, MATCH($G6192, 'Project List'!$B$11:$B$510, 0)), "")))</f>
        <v/>
      </c>
      <c r="F6192" s="28"/>
      <c r="G6192" s="118"/>
      <c r="H6192" s="120"/>
      <c r="I6192" s="119"/>
      <c r="J6192" s="122"/>
      <c r="K6192" s="135"/>
      <c r="L6192" s="28"/>
      <c r="N6192" s="45" t="str">
        <f>IF($G6192="", "", IF(COUNTIF('Project List'!$B$11:$B$510, 'Time &amp; Expenses'!$G6192)=0, "X", ""))</f>
        <v/>
      </c>
    </row>
    <row r="6193" spans="1:14" x14ac:dyDescent="0.25">
      <c r="A6193" s="28"/>
      <c r="B6193" s="74" t="str">
        <f>IF($G6193="", "", IF(IFERROR(INDEX('Project List'!$C$11:$C$510, MATCH($G6193, 'Project List'!$B$11:$B$510, 0)), "")="", "", IFERROR(INDEX('Project List'!$C$11:$C$510, MATCH($G6193, 'Project List'!$B$11:$B$510, 0)), "")))</f>
        <v/>
      </c>
      <c r="C6193" s="1" t="str">
        <f>IF($G6193="", "", IF(IFERROR(INDEX('Project List'!$D$11:$D$510, MATCH($G6193, 'Project List'!$B$11:$B$510, 0)), "")="", "", IFERROR(INDEX('Project List'!$D$11:$D$510, MATCH($G6193, 'Project List'!$B$11:$B$510, 0)), "")))</f>
        <v/>
      </c>
      <c r="D6193" s="79" t="str">
        <f>IF($G6193="", "", IF(IFERROR(INDEX('Project List'!$H$11:$H$510, MATCH($G6193, 'Project List'!$B$11:$B$510, 0)), "")="", "", IFERROR(INDEX('Project List'!$H$11:$H$510, MATCH($G6193, 'Project List'!$B$11:$B$510, 0)), "")))</f>
        <v/>
      </c>
      <c r="E6193" s="67" t="str">
        <f>IF($G6193="", "", IF(IFERROR(INDEX('Project List'!$I$11:$I$510, MATCH($G6193, 'Project List'!$B$11:$B$510, 0)), "")="", "", IFERROR(INDEX('Project List'!$I$11:$I$510, MATCH($G6193, 'Project List'!$B$11:$B$510, 0)), "")))</f>
        <v/>
      </c>
      <c r="F6193" s="28"/>
      <c r="G6193" s="118"/>
      <c r="H6193" s="120"/>
      <c r="I6193" s="119"/>
      <c r="J6193" s="122"/>
      <c r="K6193" s="135"/>
      <c r="L6193" s="28"/>
      <c r="N6193" s="45" t="str">
        <f>IF($G6193="", "", IF(COUNTIF('Project List'!$B$11:$B$510, 'Time &amp; Expenses'!$G6193)=0, "X", ""))</f>
        <v/>
      </c>
    </row>
    <row r="6194" spans="1:14" x14ac:dyDescent="0.25">
      <c r="A6194" s="28"/>
      <c r="B6194" s="74" t="str">
        <f>IF($G6194="", "", IF(IFERROR(INDEX('Project List'!$C$11:$C$510, MATCH($G6194, 'Project List'!$B$11:$B$510, 0)), "")="", "", IFERROR(INDEX('Project List'!$C$11:$C$510, MATCH($G6194, 'Project List'!$B$11:$B$510, 0)), "")))</f>
        <v/>
      </c>
      <c r="C6194" s="1" t="str">
        <f>IF($G6194="", "", IF(IFERROR(INDEX('Project List'!$D$11:$D$510, MATCH($G6194, 'Project List'!$B$11:$B$510, 0)), "")="", "", IFERROR(INDEX('Project List'!$D$11:$D$510, MATCH($G6194, 'Project List'!$B$11:$B$510, 0)), "")))</f>
        <v/>
      </c>
      <c r="D6194" s="79" t="str">
        <f>IF($G6194="", "", IF(IFERROR(INDEX('Project List'!$H$11:$H$510, MATCH($G6194, 'Project List'!$B$11:$B$510, 0)), "")="", "", IFERROR(INDEX('Project List'!$H$11:$H$510, MATCH($G6194, 'Project List'!$B$11:$B$510, 0)), "")))</f>
        <v/>
      </c>
      <c r="E6194" s="67" t="str">
        <f>IF($G6194="", "", IF(IFERROR(INDEX('Project List'!$I$11:$I$510, MATCH($G6194, 'Project List'!$B$11:$B$510, 0)), "")="", "", IFERROR(INDEX('Project List'!$I$11:$I$510, MATCH($G6194, 'Project List'!$B$11:$B$510, 0)), "")))</f>
        <v/>
      </c>
      <c r="F6194" s="28"/>
      <c r="G6194" s="118"/>
      <c r="H6194" s="120"/>
      <c r="I6194" s="119"/>
      <c r="J6194" s="122"/>
      <c r="K6194" s="135"/>
      <c r="L6194" s="28"/>
      <c r="N6194" s="45" t="str">
        <f>IF($G6194="", "", IF(COUNTIF('Project List'!$B$11:$B$510, 'Time &amp; Expenses'!$G6194)=0, "X", ""))</f>
        <v/>
      </c>
    </row>
    <row r="6195" spans="1:14" x14ac:dyDescent="0.25">
      <c r="A6195" s="28"/>
      <c r="B6195" s="74" t="str">
        <f>IF($G6195="", "", IF(IFERROR(INDEX('Project List'!$C$11:$C$510, MATCH($G6195, 'Project List'!$B$11:$B$510, 0)), "")="", "", IFERROR(INDEX('Project List'!$C$11:$C$510, MATCH($G6195, 'Project List'!$B$11:$B$510, 0)), "")))</f>
        <v/>
      </c>
      <c r="C6195" s="1" t="str">
        <f>IF($G6195="", "", IF(IFERROR(INDEX('Project List'!$D$11:$D$510, MATCH($G6195, 'Project List'!$B$11:$B$510, 0)), "")="", "", IFERROR(INDEX('Project List'!$D$11:$D$510, MATCH($G6195, 'Project List'!$B$11:$B$510, 0)), "")))</f>
        <v/>
      </c>
      <c r="D6195" s="79" t="str">
        <f>IF($G6195="", "", IF(IFERROR(INDEX('Project List'!$H$11:$H$510, MATCH($G6195, 'Project List'!$B$11:$B$510, 0)), "")="", "", IFERROR(INDEX('Project List'!$H$11:$H$510, MATCH($G6195, 'Project List'!$B$11:$B$510, 0)), "")))</f>
        <v/>
      </c>
      <c r="E6195" s="67" t="str">
        <f>IF($G6195="", "", IF(IFERROR(INDEX('Project List'!$I$11:$I$510, MATCH($G6195, 'Project List'!$B$11:$B$510, 0)), "")="", "", IFERROR(INDEX('Project List'!$I$11:$I$510, MATCH($G6195, 'Project List'!$B$11:$B$510, 0)), "")))</f>
        <v/>
      </c>
      <c r="F6195" s="28"/>
      <c r="G6195" s="118"/>
      <c r="H6195" s="120"/>
      <c r="I6195" s="119"/>
      <c r="J6195" s="122"/>
      <c r="K6195" s="135"/>
      <c r="L6195" s="28"/>
      <c r="N6195" s="45" t="str">
        <f>IF($G6195="", "", IF(COUNTIF('Project List'!$B$11:$B$510, 'Time &amp; Expenses'!$G6195)=0, "X", ""))</f>
        <v/>
      </c>
    </row>
    <row r="6196" spans="1:14" x14ac:dyDescent="0.25">
      <c r="A6196" s="28"/>
      <c r="B6196" s="74" t="str">
        <f>IF($G6196="", "", IF(IFERROR(INDEX('Project List'!$C$11:$C$510, MATCH($G6196, 'Project List'!$B$11:$B$510, 0)), "")="", "", IFERROR(INDEX('Project List'!$C$11:$C$510, MATCH($G6196, 'Project List'!$B$11:$B$510, 0)), "")))</f>
        <v/>
      </c>
      <c r="C6196" s="1" t="str">
        <f>IF($G6196="", "", IF(IFERROR(INDEX('Project List'!$D$11:$D$510, MATCH($G6196, 'Project List'!$B$11:$B$510, 0)), "")="", "", IFERROR(INDEX('Project List'!$D$11:$D$510, MATCH($G6196, 'Project List'!$B$11:$B$510, 0)), "")))</f>
        <v/>
      </c>
      <c r="D6196" s="79" t="str">
        <f>IF($G6196="", "", IF(IFERROR(INDEX('Project List'!$H$11:$H$510, MATCH($G6196, 'Project List'!$B$11:$B$510, 0)), "")="", "", IFERROR(INDEX('Project List'!$H$11:$H$510, MATCH($G6196, 'Project List'!$B$11:$B$510, 0)), "")))</f>
        <v/>
      </c>
      <c r="E6196" s="67" t="str">
        <f>IF($G6196="", "", IF(IFERROR(INDEX('Project List'!$I$11:$I$510, MATCH($G6196, 'Project List'!$B$11:$B$510, 0)), "")="", "", IFERROR(INDEX('Project List'!$I$11:$I$510, MATCH($G6196, 'Project List'!$B$11:$B$510, 0)), "")))</f>
        <v/>
      </c>
      <c r="F6196" s="28"/>
      <c r="G6196" s="118"/>
      <c r="H6196" s="120"/>
      <c r="I6196" s="119"/>
      <c r="J6196" s="122"/>
      <c r="K6196" s="135"/>
      <c r="L6196" s="28"/>
      <c r="N6196" s="45" t="str">
        <f>IF($G6196="", "", IF(COUNTIF('Project List'!$B$11:$B$510, 'Time &amp; Expenses'!$G6196)=0, "X", ""))</f>
        <v/>
      </c>
    </row>
    <row r="6197" spans="1:14" x14ac:dyDescent="0.25">
      <c r="A6197" s="28"/>
      <c r="B6197" s="74" t="str">
        <f>IF($G6197="", "", IF(IFERROR(INDEX('Project List'!$C$11:$C$510, MATCH($G6197, 'Project List'!$B$11:$B$510, 0)), "")="", "", IFERROR(INDEX('Project List'!$C$11:$C$510, MATCH($G6197, 'Project List'!$B$11:$B$510, 0)), "")))</f>
        <v/>
      </c>
      <c r="C6197" s="1" t="str">
        <f>IF($G6197="", "", IF(IFERROR(INDEX('Project List'!$D$11:$D$510, MATCH($G6197, 'Project List'!$B$11:$B$510, 0)), "")="", "", IFERROR(INDEX('Project List'!$D$11:$D$510, MATCH($G6197, 'Project List'!$B$11:$B$510, 0)), "")))</f>
        <v/>
      </c>
      <c r="D6197" s="79" t="str">
        <f>IF($G6197="", "", IF(IFERROR(INDEX('Project List'!$H$11:$H$510, MATCH($G6197, 'Project List'!$B$11:$B$510, 0)), "")="", "", IFERROR(INDEX('Project List'!$H$11:$H$510, MATCH($G6197, 'Project List'!$B$11:$B$510, 0)), "")))</f>
        <v/>
      </c>
      <c r="E6197" s="67" t="str">
        <f>IF($G6197="", "", IF(IFERROR(INDEX('Project List'!$I$11:$I$510, MATCH($G6197, 'Project List'!$B$11:$B$510, 0)), "")="", "", IFERROR(INDEX('Project List'!$I$11:$I$510, MATCH($G6197, 'Project List'!$B$11:$B$510, 0)), "")))</f>
        <v/>
      </c>
      <c r="F6197" s="28"/>
      <c r="G6197" s="118"/>
      <c r="H6197" s="120"/>
      <c r="I6197" s="119"/>
      <c r="J6197" s="122"/>
      <c r="K6197" s="135"/>
      <c r="L6197" s="28"/>
      <c r="N6197" s="45" t="str">
        <f>IF($G6197="", "", IF(COUNTIF('Project List'!$B$11:$B$510, 'Time &amp; Expenses'!$G6197)=0, "X", ""))</f>
        <v/>
      </c>
    </row>
    <row r="6198" spans="1:14" x14ac:dyDescent="0.25">
      <c r="A6198" s="28"/>
      <c r="B6198" s="74" t="str">
        <f>IF($G6198="", "", IF(IFERROR(INDEX('Project List'!$C$11:$C$510, MATCH($G6198, 'Project List'!$B$11:$B$510, 0)), "")="", "", IFERROR(INDEX('Project List'!$C$11:$C$510, MATCH($G6198, 'Project List'!$B$11:$B$510, 0)), "")))</f>
        <v/>
      </c>
      <c r="C6198" s="1" t="str">
        <f>IF($G6198="", "", IF(IFERROR(INDEX('Project List'!$D$11:$D$510, MATCH($G6198, 'Project List'!$B$11:$B$510, 0)), "")="", "", IFERROR(INDEX('Project List'!$D$11:$D$510, MATCH($G6198, 'Project List'!$B$11:$B$510, 0)), "")))</f>
        <v/>
      </c>
      <c r="D6198" s="79" t="str">
        <f>IF($G6198="", "", IF(IFERROR(INDEX('Project List'!$H$11:$H$510, MATCH($G6198, 'Project List'!$B$11:$B$510, 0)), "")="", "", IFERROR(INDEX('Project List'!$H$11:$H$510, MATCH($G6198, 'Project List'!$B$11:$B$510, 0)), "")))</f>
        <v/>
      </c>
      <c r="E6198" s="67" t="str">
        <f>IF($G6198="", "", IF(IFERROR(INDEX('Project List'!$I$11:$I$510, MATCH($G6198, 'Project List'!$B$11:$B$510, 0)), "")="", "", IFERROR(INDEX('Project List'!$I$11:$I$510, MATCH($G6198, 'Project List'!$B$11:$B$510, 0)), "")))</f>
        <v/>
      </c>
      <c r="F6198" s="28"/>
      <c r="G6198" s="118"/>
      <c r="H6198" s="120"/>
      <c r="I6198" s="119"/>
      <c r="J6198" s="122"/>
      <c r="K6198" s="135"/>
      <c r="L6198" s="28"/>
      <c r="N6198" s="45" t="str">
        <f>IF($G6198="", "", IF(COUNTIF('Project List'!$B$11:$B$510, 'Time &amp; Expenses'!$G6198)=0, "X", ""))</f>
        <v/>
      </c>
    </row>
    <row r="6199" spans="1:14" x14ac:dyDescent="0.25">
      <c r="A6199" s="28"/>
      <c r="B6199" s="74" t="str">
        <f>IF($G6199="", "", IF(IFERROR(INDEX('Project List'!$C$11:$C$510, MATCH($G6199, 'Project List'!$B$11:$B$510, 0)), "")="", "", IFERROR(INDEX('Project List'!$C$11:$C$510, MATCH($G6199, 'Project List'!$B$11:$B$510, 0)), "")))</f>
        <v/>
      </c>
      <c r="C6199" s="1" t="str">
        <f>IF($G6199="", "", IF(IFERROR(INDEX('Project List'!$D$11:$D$510, MATCH($G6199, 'Project List'!$B$11:$B$510, 0)), "")="", "", IFERROR(INDEX('Project List'!$D$11:$D$510, MATCH($G6199, 'Project List'!$B$11:$B$510, 0)), "")))</f>
        <v/>
      </c>
      <c r="D6199" s="79" t="str">
        <f>IF($G6199="", "", IF(IFERROR(INDEX('Project List'!$H$11:$H$510, MATCH($G6199, 'Project List'!$B$11:$B$510, 0)), "")="", "", IFERROR(INDEX('Project List'!$H$11:$H$510, MATCH($G6199, 'Project List'!$B$11:$B$510, 0)), "")))</f>
        <v/>
      </c>
      <c r="E6199" s="67" t="str">
        <f>IF($G6199="", "", IF(IFERROR(INDEX('Project List'!$I$11:$I$510, MATCH($G6199, 'Project List'!$B$11:$B$510, 0)), "")="", "", IFERROR(INDEX('Project List'!$I$11:$I$510, MATCH($G6199, 'Project List'!$B$11:$B$510, 0)), "")))</f>
        <v/>
      </c>
      <c r="F6199" s="28"/>
      <c r="G6199" s="118"/>
      <c r="H6199" s="120"/>
      <c r="I6199" s="119"/>
      <c r="J6199" s="122"/>
      <c r="K6199" s="135"/>
      <c r="L6199" s="28"/>
      <c r="N6199" s="45" t="str">
        <f>IF($G6199="", "", IF(COUNTIF('Project List'!$B$11:$B$510, 'Time &amp; Expenses'!$G6199)=0, "X", ""))</f>
        <v/>
      </c>
    </row>
    <row r="6200" spans="1:14" x14ac:dyDescent="0.25">
      <c r="A6200" s="28"/>
      <c r="B6200" s="74" t="str">
        <f>IF($G6200="", "", IF(IFERROR(INDEX('Project List'!$C$11:$C$510, MATCH($G6200, 'Project List'!$B$11:$B$510, 0)), "")="", "", IFERROR(INDEX('Project List'!$C$11:$C$510, MATCH($G6200, 'Project List'!$B$11:$B$510, 0)), "")))</f>
        <v/>
      </c>
      <c r="C6200" s="1" t="str">
        <f>IF($G6200="", "", IF(IFERROR(INDEX('Project List'!$D$11:$D$510, MATCH($G6200, 'Project List'!$B$11:$B$510, 0)), "")="", "", IFERROR(INDEX('Project List'!$D$11:$D$510, MATCH($G6200, 'Project List'!$B$11:$B$510, 0)), "")))</f>
        <v/>
      </c>
      <c r="D6200" s="79" t="str">
        <f>IF($G6200="", "", IF(IFERROR(INDEX('Project List'!$H$11:$H$510, MATCH($G6200, 'Project List'!$B$11:$B$510, 0)), "")="", "", IFERROR(INDEX('Project List'!$H$11:$H$510, MATCH($G6200, 'Project List'!$B$11:$B$510, 0)), "")))</f>
        <v/>
      </c>
      <c r="E6200" s="67" t="str">
        <f>IF($G6200="", "", IF(IFERROR(INDEX('Project List'!$I$11:$I$510, MATCH($G6200, 'Project List'!$B$11:$B$510, 0)), "")="", "", IFERROR(INDEX('Project List'!$I$11:$I$510, MATCH($G6200, 'Project List'!$B$11:$B$510, 0)), "")))</f>
        <v/>
      </c>
      <c r="F6200" s="28"/>
      <c r="G6200" s="118"/>
      <c r="H6200" s="120"/>
      <c r="I6200" s="119"/>
      <c r="J6200" s="122"/>
      <c r="K6200" s="135"/>
      <c r="L6200" s="28"/>
      <c r="N6200" s="45" t="str">
        <f>IF($G6200="", "", IF(COUNTIF('Project List'!$B$11:$B$510, 'Time &amp; Expenses'!$G6200)=0, "X", ""))</f>
        <v/>
      </c>
    </row>
    <row r="6201" spans="1:14" x14ac:dyDescent="0.25">
      <c r="A6201" s="28"/>
      <c r="B6201" s="74" t="str">
        <f>IF($G6201="", "", IF(IFERROR(INDEX('Project List'!$C$11:$C$510, MATCH($G6201, 'Project List'!$B$11:$B$510, 0)), "")="", "", IFERROR(INDEX('Project List'!$C$11:$C$510, MATCH($G6201, 'Project List'!$B$11:$B$510, 0)), "")))</f>
        <v/>
      </c>
      <c r="C6201" s="1" t="str">
        <f>IF($G6201="", "", IF(IFERROR(INDEX('Project List'!$D$11:$D$510, MATCH($G6201, 'Project List'!$B$11:$B$510, 0)), "")="", "", IFERROR(INDEX('Project List'!$D$11:$D$510, MATCH($G6201, 'Project List'!$B$11:$B$510, 0)), "")))</f>
        <v/>
      </c>
      <c r="D6201" s="79" t="str">
        <f>IF($G6201="", "", IF(IFERROR(INDEX('Project List'!$H$11:$H$510, MATCH($G6201, 'Project List'!$B$11:$B$510, 0)), "")="", "", IFERROR(INDEX('Project List'!$H$11:$H$510, MATCH($G6201, 'Project List'!$B$11:$B$510, 0)), "")))</f>
        <v/>
      </c>
      <c r="E6201" s="67" t="str">
        <f>IF($G6201="", "", IF(IFERROR(INDEX('Project List'!$I$11:$I$510, MATCH($G6201, 'Project List'!$B$11:$B$510, 0)), "")="", "", IFERROR(INDEX('Project List'!$I$11:$I$510, MATCH($G6201, 'Project List'!$B$11:$B$510, 0)), "")))</f>
        <v/>
      </c>
      <c r="F6201" s="28"/>
      <c r="G6201" s="118"/>
      <c r="H6201" s="120"/>
      <c r="I6201" s="119"/>
      <c r="J6201" s="122"/>
      <c r="K6201" s="135"/>
      <c r="L6201" s="28"/>
      <c r="N6201" s="45" t="str">
        <f>IF($G6201="", "", IF(COUNTIF('Project List'!$B$11:$B$510, 'Time &amp; Expenses'!$G6201)=0, "X", ""))</f>
        <v/>
      </c>
    </row>
    <row r="6202" spans="1:14" x14ac:dyDescent="0.25">
      <c r="A6202" s="28"/>
      <c r="B6202" s="74" t="str">
        <f>IF($G6202="", "", IF(IFERROR(INDEX('Project List'!$C$11:$C$510, MATCH($G6202, 'Project List'!$B$11:$B$510, 0)), "")="", "", IFERROR(INDEX('Project List'!$C$11:$C$510, MATCH($G6202, 'Project List'!$B$11:$B$510, 0)), "")))</f>
        <v/>
      </c>
      <c r="C6202" s="1" t="str">
        <f>IF($G6202="", "", IF(IFERROR(INDEX('Project List'!$D$11:$D$510, MATCH($G6202, 'Project List'!$B$11:$B$510, 0)), "")="", "", IFERROR(INDEX('Project List'!$D$11:$D$510, MATCH($G6202, 'Project List'!$B$11:$B$510, 0)), "")))</f>
        <v/>
      </c>
      <c r="D6202" s="79" t="str">
        <f>IF($G6202="", "", IF(IFERROR(INDEX('Project List'!$H$11:$H$510, MATCH($G6202, 'Project List'!$B$11:$B$510, 0)), "")="", "", IFERROR(INDEX('Project List'!$H$11:$H$510, MATCH($G6202, 'Project List'!$B$11:$B$510, 0)), "")))</f>
        <v/>
      </c>
      <c r="E6202" s="67" t="str">
        <f>IF($G6202="", "", IF(IFERROR(INDEX('Project List'!$I$11:$I$510, MATCH($G6202, 'Project List'!$B$11:$B$510, 0)), "")="", "", IFERROR(INDEX('Project List'!$I$11:$I$510, MATCH($G6202, 'Project List'!$B$11:$B$510, 0)), "")))</f>
        <v/>
      </c>
      <c r="F6202" s="28"/>
      <c r="G6202" s="118"/>
      <c r="H6202" s="120"/>
      <c r="I6202" s="119"/>
      <c r="J6202" s="122"/>
      <c r="K6202" s="135"/>
      <c r="L6202" s="28"/>
      <c r="N6202" s="45" t="str">
        <f>IF($G6202="", "", IF(COUNTIF('Project List'!$B$11:$B$510, 'Time &amp; Expenses'!$G6202)=0, "X", ""))</f>
        <v/>
      </c>
    </row>
    <row r="6203" spans="1:14" x14ac:dyDescent="0.25">
      <c r="A6203" s="28"/>
      <c r="B6203" s="74" t="str">
        <f>IF($G6203="", "", IF(IFERROR(INDEX('Project List'!$C$11:$C$510, MATCH($G6203, 'Project List'!$B$11:$B$510, 0)), "")="", "", IFERROR(INDEX('Project List'!$C$11:$C$510, MATCH($G6203, 'Project List'!$B$11:$B$510, 0)), "")))</f>
        <v/>
      </c>
      <c r="C6203" s="1" t="str">
        <f>IF($G6203="", "", IF(IFERROR(INDEX('Project List'!$D$11:$D$510, MATCH($G6203, 'Project List'!$B$11:$B$510, 0)), "")="", "", IFERROR(INDEX('Project List'!$D$11:$D$510, MATCH($G6203, 'Project List'!$B$11:$B$510, 0)), "")))</f>
        <v/>
      </c>
      <c r="D6203" s="79" t="str">
        <f>IF($G6203="", "", IF(IFERROR(INDEX('Project List'!$H$11:$H$510, MATCH($G6203, 'Project List'!$B$11:$B$510, 0)), "")="", "", IFERROR(INDEX('Project List'!$H$11:$H$510, MATCH($G6203, 'Project List'!$B$11:$B$510, 0)), "")))</f>
        <v/>
      </c>
      <c r="E6203" s="67" t="str">
        <f>IF($G6203="", "", IF(IFERROR(INDEX('Project List'!$I$11:$I$510, MATCH($G6203, 'Project List'!$B$11:$B$510, 0)), "")="", "", IFERROR(INDEX('Project List'!$I$11:$I$510, MATCH($G6203, 'Project List'!$B$11:$B$510, 0)), "")))</f>
        <v/>
      </c>
      <c r="F6203" s="28"/>
      <c r="G6203" s="118"/>
      <c r="H6203" s="120"/>
      <c r="I6203" s="119"/>
      <c r="J6203" s="122"/>
      <c r="K6203" s="135"/>
      <c r="L6203" s="28"/>
      <c r="N6203" s="45" t="str">
        <f>IF($G6203="", "", IF(COUNTIF('Project List'!$B$11:$B$510, 'Time &amp; Expenses'!$G6203)=0, "X", ""))</f>
        <v/>
      </c>
    </row>
    <row r="6204" spans="1:14" x14ac:dyDescent="0.25">
      <c r="A6204" s="28"/>
      <c r="B6204" s="74" t="str">
        <f>IF($G6204="", "", IF(IFERROR(INDEX('Project List'!$C$11:$C$510, MATCH($G6204, 'Project List'!$B$11:$B$510, 0)), "")="", "", IFERROR(INDEX('Project List'!$C$11:$C$510, MATCH($G6204, 'Project List'!$B$11:$B$510, 0)), "")))</f>
        <v/>
      </c>
      <c r="C6204" s="1" t="str">
        <f>IF($G6204="", "", IF(IFERROR(INDEX('Project List'!$D$11:$D$510, MATCH($G6204, 'Project List'!$B$11:$B$510, 0)), "")="", "", IFERROR(INDEX('Project List'!$D$11:$D$510, MATCH($G6204, 'Project List'!$B$11:$B$510, 0)), "")))</f>
        <v/>
      </c>
      <c r="D6204" s="79" t="str">
        <f>IF($G6204="", "", IF(IFERROR(INDEX('Project List'!$H$11:$H$510, MATCH($G6204, 'Project List'!$B$11:$B$510, 0)), "")="", "", IFERROR(INDEX('Project List'!$H$11:$H$510, MATCH($G6204, 'Project List'!$B$11:$B$510, 0)), "")))</f>
        <v/>
      </c>
      <c r="E6204" s="67" t="str">
        <f>IF($G6204="", "", IF(IFERROR(INDEX('Project List'!$I$11:$I$510, MATCH($G6204, 'Project List'!$B$11:$B$510, 0)), "")="", "", IFERROR(INDEX('Project List'!$I$11:$I$510, MATCH($G6204, 'Project List'!$B$11:$B$510, 0)), "")))</f>
        <v/>
      </c>
      <c r="F6204" s="28"/>
      <c r="G6204" s="118"/>
      <c r="H6204" s="120"/>
      <c r="I6204" s="119"/>
      <c r="J6204" s="122"/>
      <c r="K6204" s="135"/>
      <c r="L6204" s="28"/>
      <c r="N6204" s="45" t="str">
        <f>IF($G6204="", "", IF(COUNTIF('Project List'!$B$11:$B$510, 'Time &amp; Expenses'!$G6204)=0, "X", ""))</f>
        <v/>
      </c>
    </row>
    <row r="6205" spans="1:14" x14ac:dyDescent="0.25">
      <c r="A6205" s="28"/>
      <c r="B6205" s="74" t="str">
        <f>IF($G6205="", "", IF(IFERROR(INDEX('Project List'!$C$11:$C$510, MATCH($G6205, 'Project List'!$B$11:$B$510, 0)), "")="", "", IFERROR(INDEX('Project List'!$C$11:$C$510, MATCH($G6205, 'Project List'!$B$11:$B$510, 0)), "")))</f>
        <v/>
      </c>
      <c r="C6205" s="1" t="str">
        <f>IF($G6205="", "", IF(IFERROR(INDEX('Project List'!$D$11:$D$510, MATCH($G6205, 'Project List'!$B$11:$B$510, 0)), "")="", "", IFERROR(INDEX('Project List'!$D$11:$D$510, MATCH($G6205, 'Project List'!$B$11:$B$510, 0)), "")))</f>
        <v/>
      </c>
      <c r="D6205" s="79" t="str">
        <f>IF($G6205="", "", IF(IFERROR(INDEX('Project List'!$H$11:$H$510, MATCH($G6205, 'Project List'!$B$11:$B$510, 0)), "")="", "", IFERROR(INDEX('Project List'!$H$11:$H$510, MATCH($G6205, 'Project List'!$B$11:$B$510, 0)), "")))</f>
        <v/>
      </c>
      <c r="E6205" s="67" t="str">
        <f>IF($G6205="", "", IF(IFERROR(INDEX('Project List'!$I$11:$I$510, MATCH($G6205, 'Project List'!$B$11:$B$510, 0)), "")="", "", IFERROR(INDEX('Project List'!$I$11:$I$510, MATCH($G6205, 'Project List'!$B$11:$B$510, 0)), "")))</f>
        <v/>
      </c>
      <c r="F6205" s="28"/>
      <c r="G6205" s="118"/>
      <c r="H6205" s="120"/>
      <c r="I6205" s="119"/>
      <c r="J6205" s="122"/>
      <c r="K6205" s="135"/>
      <c r="L6205" s="28"/>
      <c r="N6205" s="45" t="str">
        <f>IF($G6205="", "", IF(COUNTIF('Project List'!$B$11:$B$510, 'Time &amp; Expenses'!$G6205)=0, "X", ""))</f>
        <v/>
      </c>
    </row>
    <row r="6206" spans="1:14" x14ac:dyDescent="0.25">
      <c r="A6206" s="28"/>
      <c r="B6206" s="74" t="str">
        <f>IF($G6206="", "", IF(IFERROR(INDEX('Project List'!$C$11:$C$510, MATCH($G6206, 'Project List'!$B$11:$B$510, 0)), "")="", "", IFERROR(INDEX('Project List'!$C$11:$C$510, MATCH($G6206, 'Project List'!$B$11:$B$510, 0)), "")))</f>
        <v/>
      </c>
      <c r="C6206" s="1" t="str">
        <f>IF($G6206="", "", IF(IFERROR(INDEX('Project List'!$D$11:$D$510, MATCH($G6206, 'Project List'!$B$11:$B$510, 0)), "")="", "", IFERROR(INDEX('Project List'!$D$11:$D$510, MATCH($G6206, 'Project List'!$B$11:$B$510, 0)), "")))</f>
        <v/>
      </c>
      <c r="D6206" s="79" t="str">
        <f>IF($G6206="", "", IF(IFERROR(INDEX('Project List'!$H$11:$H$510, MATCH($G6206, 'Project List'!$B$11:$B$510, 0)), "")="", "", IFERROR(INDEX('Project List'!$H$11:$H$510, MATCH($G6206, 'Project List'!$B$11:$B$510, 0)), "")))</f>
        <v/>
      </c>
      <c r="E6206" s="67" t="str">
        <f>IF($G6206="", "", IF(IFERROR(INDEX('Project List'!$I$11:$I$510, MATCH($G6206, 'Project List'!$B$11:$B$510, 0)), "")="", "", IFERROR(INDEX('Project List'!$I$11:$I$510, MATCH($G6206, 'Project List'!$B$11:$B$510, 0)), "")))</f>
        <v/>
      </c>
      <c r="F6206" s="28"/>
      <c r="G6206" s="118"/>
      <c r="H6206" s="120"/>
      <c r="I6206" s="119"/>
      <c r="J6206" s="122"/>
      <c r="K6206" s="135"/>
      <c r="L6206" s="28"/>
      <c r="N6206" s="45" t="str">
        <f>IF($G6206="", "", IF(COUNTIF('Project List'!$B$11:$B$510, 'Time &amp; Expenses'!$G6206)=0, "X", ""))</f>
        <v/>
      </c>
    </row>
    <row r="6207" spans="1:14" x14ac:dyDescent="0.25">
      <c r="A6207" s="28"/>
      <c r="B6207" s="74" t="str">
        <f>IF($G6207="", "", IF(IFERROR(INDEX('Project List'!$C$11:$C$510, MATCH($G6207, 'Project List'!$B$11:$B$510, 0)), "")="", "", IFERROR(INDEX('Project List'!$C$11:$C$510, MATCH($G6207, 'Project List'!$B$11:$B$510, 0)), "")))</f>
        <v/>
      </c>
      <c r="C6207" s="1" t="str">
        <f>IF($G6207="", "", IF(IFERROR(INDEX('Project List'!$D$11:$D$510, MATCH($G6207, 'Project List'!$B$11:$B$510, 0)), "")="", "", IFERROR(INDEX('Project List'!$D$11:$D$510, MATCH($G6207, 'Project List'!$B$11:$B$510, 0)), "")))</f>
        <v/>
      </c>
      <c r="D6207" s="79" t="str">
        <f>IF($G6207="", "", IF(IFERROR(INDEX('Project List'!$H$11:$H$510, MATCH($G6207, 'Project List'!$B$11:$B$510, 0)), "")="", "", IFERROR(INDEX('Project List'!$H$11:$H$510, MATCH($G6207, 'Project List'!$B$11:$B$510, 0)), "")))</f>
        <v/>
      </c>
      <c r="E6207" s="67" t="str">
        <f>IF($G6207="", "", IF(IFERROR(INDEX('Project List'!$I$11:$I$510, MATCH($G6207, 'Project List'!$B$11:$B$510, 0)), "")="", "", IFERROR(INDEX('Project List'!$I$11:$I$510, MATCH($G6207, 'Project List'!$B$11:$B$510, 0)), "")))</f>
        <v/>
      </c>
      <c r="F6207" s="28"/>
      <c r="G6207" s="118"/>
      <c r="H6207" s="120"/>
      <c r="I6207" s="119"/>
      <c r="J6207" s="122"/>
      <c r="K6207" s="135"/>
      <c r="L6207" s="28"/>
      <c r="N6207" s="45" t="str">
        <f>IF($G6207="", "", IF(COUNTIF('Project List'!$B$11:$B$510, 'Time &amp; Expenses'!$G6207)=0, "X", ""))</f>
        <v/>
      </c>
    </row>
    <row r="6208" spans="1:14" x14ac:dyDescent="0.25">
      <c r="A6208" s="28"/>
      <c r="B6208" s="74" t="str">
        <f>IF($G6208="", "", IF(IFERROR(INDEX('Project List'!$C$11:$C$510, MATCH($G6208, 'Project List'!$B$11:$B$510, 0)), "")="", "", IFERROR(INDEX('Project List'!$C$11:$C$510, MATCH($G6208, 'Project List'!$B$11:$B$510, 0)), "")))</f>
        <v/>
      </c>
      <c r="C6208" s="1" t="str">
        <f>IF($G6208="", "", IF(IFERROR(INDEX('Project List'!$D$11:$D$510, MATCH($G6208, 'Project List'!$B$11:$B$510, 0)), "")="", "", IFERROR(INDEX('Project List'!$D$11:$D$510, MATCH($G6208, 'Project List'!$B$11:$B$510, 0)), "")))</f>
        <v/>
      </c>
      <c r="D6208" s="79" t="str">
        <f>IF($G6208="", "", IF(IFERROR(INDEX('Project List'!$H$11:$H$510, MATCH($G6208, 'Project List'!$B$11:$B$510, 0)), "")="", "", IFERROR(INDEX('Project List'!$H$11:$H$510, MATCH($G6208, 'Project List'!$B$11:$B$510, 0)), "")))</f>
        <v/>
      </c>
      <c r="E6208" s="67" t="str">
        <f>IF($G6208="", "", IF(IFERROR(INDEX('Project List'!$I$11:$I$510, MATCH($G6208, 'Project List'!$B$11:$B$510, 0)), "")="", "", IFERROR(INDEX('Project List'!$I$11:$I$510, MATCH($G6208, 'Project List'!$B$11:$B$510, 0)), "")))</f>
        <v/>
      </c>
      <c r="F6208" s="28"/>
      <c r="G6208" s="118"/>
      <c r="H6208" s="120"/>
      <c r="I6208" s="119"/>
      <c r="J6208" s="122"/>
      <c r="K6208" s="135"/>
      <c r="L6208" s="28"/>
      <c r="N6208" s="45" t="str">
        <f>IF($G6208="", "", IF(COUNTIF('Project List'!$B$11:$B$510, 'Time &amp; Expenses'!$G6208)=0, "X", ""))</f>
        <v/>
      </c>
    </row>
    <row r="6209" spans="1:14" x14ac:dyDescent="0.25">
      <c r="A6209" s="28"/>
      <c r="B6209" s="74" t="str">
        <f>IF($G6209="", "", IF(IFERROR(INDEX('Project List'!$C$11:$C$510, MATCH($G6209, 'Project List'!$B$11:$B$510, 0)), "")="", "", IFERROR(INDEX('Project List'!$C$11:$C$510, MATCH($G6209, 'Project List'!$B$11:$B$510, 0)), "")))</f>
        <v/>
      </c>
      <c r="C6209" s="1" t="str">
        <f>IF($G6209="", "", IF(IFERROR(INDEX('Project List'!$D$11:$D$510, MATCH($G6209, 'Project List'!$B$11:$B$510, 0)), "")="", "", IFERROR(INDEX('Project List'!$D$11:$D$510, MATCH($G6209, 'Project List'!$B$11:$B$510, 0)), "")))</f>
        <v/>
      </c>
      <c r="D6209" s="79" t="str">
        <f>IF($G6209="", "", IF(IFERROR(INDEX('Project List'!$H$11:$H$510, MATCH($G6209, 'Project List'!$B$11:$B$510, 0)), "")="", "", IFERROR(INDEX('Project List'!$H$11:$H$510, MATCH($G6209, 'Project List'!$B$11:$B$510, 0)), "")))</f>
        <v/>
      </c>
      <c r="E6209" s="67" t="str">
        <f>IF($G6209="", "", IF(IFERROR(INDEX('Project List'!$I$11:$I$510, MATCH($G6209, 'Project List'!$B$11:$B$510, 0)), "")="", "", IFERROR(INDEX('Project List'!$I$11:$I$510, MATCH($G6209, 'Project List'!$B$11:$B$510, 0)), "")))</f>
        <v/>
      </c>
      <c r="F6209" s="28"/>
      <c r="G6209" s="118"/>
      <c r="H6209" s="120"/>
      <c r="I6209" s="119"/>
      <c r="J6209" s="122"/>
      <c r="K6209" s="135"/>
      <c r="L6209" s="28"/>
      <c r="N6209" s="45" t="str">
        <f>IF($G6209="", "", IF(COUNTIF('Project List'!$B$11:$B$510, 'Time &amp; Expenses'!$G6209)=0, "X", ""))</f>
        <v/>
      </c>
    </row>
    <row r="6210" spans="1:14" x14ac:dyDescent="0.25">
      <c r="A6210" s="28"/>
      <c r="B6210" s="74" t="str">
        <f>IF($G6210="", "", IF(IFERROR(INDEX('Project List'!$C$11:$C$510, MATCH($G6210, 'Project List'!$B$11:$B$510, 0)), "")="", "", IFERROR(INDEX('Project List'!$C$11:$C$510, MATCH($G6210, 'Project List'!$B$11:$B$510, 0)), "")))</f>
        <v/>
      </c>
      <c r="C6210" s="1" t="str">
        <f>IF($G6210="", "", IF(IFERROR(INDEX('Project List'!$D$11:$D$510, MATCH($G6210, 'Project List'!$B$11:$B$510, 0)), "")="", "", IFERROR(INDEX('Project List'!$D$11:$D$510, MATCH($G6210, 'Project List'!$B$11:$B$510, 0)), "")))</f>
        <v/>
      </c>
      <c r="D6210" s="79" t="str">
        <f>IF($G6210="", "", IF(IFERROR(INDEX('Project List'!$H$11:$H$510, MATCH($G6210, 'Project List'!$B$11:$B$510, 0)), "")="", "", IFERROR(INDEX('Project List'!$H$11:$H$510, MATCH($G6210, 'Project List'!$B$11:$B$510, 0)), "")))</f>
        <v/>
      </c>
      <c r="E6210" s="67" t="str">
        <f>IF($G6210="", "", IF(IFERROR(INDEX('Project List'!$I$11:$I$510, MATCH($G6210, 'Project List'!$B$11:$B$510, 0)), "")="", "", IFERROR(INDEX('Project List'!$I$11:$I$510, MATCH($G6210, 'Project List'!$B$11:$B$510, 0)), "")))</f>
        <v/>
      </c>
      <c r="F6210" s="28"/>
      <c r="G6210" s="118"/>
      <c r="H6210" s="120"/>
      <c r="I6210" s="119"/>
      <c r="J6210" s="122"/>
      <c r="K6210" s="135"/>
      <c r="L6210" s="28"/>
      <c r="N6210" s="45" t="str">
        <f>IF($G6210="", "", IF(COUNTIF('Project List'!$B$11:$B$510, 'Time &amp; Expenses'!$G6210)=0, "X", ""))</f>
        <v/>
      </c>
    </row>
    <row r="6211" spans="1:14" x14ac:dyDescent="0.25">
      <c r="A6211" s="28"/>
      <c r="B6211" s="74" t="str">
        <f>IF($G6211="", "", IF(IFERROR(INDEX('Project List'!$C$11:$C$510, MATCH($G6211, 'Project List'!$B$11:$B$510, 0)), "")="", "", IFERROR(INDEX('Project List'!$C$11:$C$510, MATCH($G6211, 'Project List'!$B$11:$B$510, 0)), "")))</f>
        <v/>
      </c>
      <c r="C6211" s="1" t="str">
        <f>IF($G6211="", "", IF(IFERROR(INDEX('Project List'!$D$11:$D$510, MATCH($G6211, 'Project List'!$B$11:$B$510, 0)), "")="", "", IFERROR(INDEX('Project List'!$D$11:$D$510, MATCH($G6211, 'Project List'!$B$11:$B$510, 0)), "")))</f>
        <v/>
      </c>
      <c r="D6211" s="79" t="str">
        <f>IF($G6211="", "", IF(IFERROR(INDEX('Project List'!$H$11:$H$510, MATCH($G6211, 'Project List'!$B$11:$B$510, 0)), "")="", "", IFERROR(INDEX('Project List'!$H$11:$H$510, MATCH($G6211, 'Project List'!$B$11:$B$510, 0)), "")))</f>
        <v/>
      </c>
      <c r="E6211" s="67" t="str">
        <f>IF($G6211="", "", IF(IFERROR(INDEX('Project List'!$I$11:$I$510, MATCH($G6211, 'Project List'!$B$11:$B$510, 0)), "")="", "", IFERROR(INDEX('Project List'!$I$11:$I$510, MATCH($G6211, 'Project List'!$B$11:$B$510, 0)), "")))</f>
        <v/>
      </c>
      <c r="F6211" s="28"/>
      <c r="G6211" s="118"/>
      <c r="H6211" s="120"/>
      <c r="I6211" s="119"/>
      <c r="J6211" s="122"/>
      <c r="K6211" s="135"/>
      <c r="L6211" s="28"/>
      <c r="N6211" s="45" t="str">
        <f>IF($G6211="", "", IF(COUNTIF('Project List'!$B$11:$B$510, 'Time &amp; Expenses'!$G6211)=0, "X", ""))</f>
        <v/>
      </c>
    </row>
    <row r="6212" spans="1:14" x14ac:dyDescent="0.25">
      <c r="A6212" s="28"/>
      <c r="B6212" s="74" t="str">
        <f>IF($G6212="", "", IF(IFERROR(INDEX('Project List'!$C$11:$C$510, MATCH($G6212, 'Project List'!$B$11:$B$510, 0)), "")="", "", IFERROR(INDEX('Project List'!$C$11:$C$510, MATCH($G6212, 'Project List'!$B$11:$B$510, 0)), "")))</f>
        <v/>
      </c>
      <c r="C6212" s="1" t="str">
        <f>IF($G6212="", "", IF(IFERROR(INDEX('Project List'!$D$11:$D$510, MATCH($G6212, 'Project List'!$B$11:$B$510, 0)), "")="", "", IFERROR(INDEX('Project List'!$D$11:$D$510, MATCH($G6212, 'Project List'!$B$11:$B$510, 0)), "")))</f>
        <v/>
      </c>
      <c r="D6212" s="79" t="str">
        <f>IF($G6212="", "", IF(IFERROR(INDEX('Project List'!$H$11:$H$510, MATCH($G6212, 'Project List'!$B$11:$B$510, 0)), "")="", "", IFERROR(INDEX('Project List'!$H$11:$H$510, MATCH($G6212, 'Project List'!$B$11:$B$510, 0)), "")))</f>
        <v/>
      </c>
      <c r="E6212" s="67" t="str">
        <f>IF($G6212="", "", IF(IFERROR(INDEX('Project List'!$I$11:$I$510, MATCH($G6212, 'Project List'!$B$11:$B$510, 0)), "")="", "", IFERROR(INDEX('Project List'!$I$11:$I$510, MATCH($G6212, 'Project List'!$B$11:$B$510, 0)), "")))</f>
        <v/>
      </c>
      <c r="F6212" s="28"/>
      <c r="G6212" s="118"/>
      <c r="H6212" s="120"/>
      <c r="I6212" s="119"/>
      <c r="J6212" s="122"/>
      <c r="K6212" s="135"/>
      <c r="L6212" s="28"/>
      <c r="N6212" s="45" t="str">
        <f>IF($G6212="", "", IF(COUNTIF('Project List'!$B$11:$B$510, 'Time &amp; Expenses'!$G6212)=0, "X", ""))</f>
        <v/>
      </c>
    </row>
    <row r="6213" spans="1:14" x14ac:dyDescent="0.25">
      <c r="A6213" s="28"/>
      <c r="B6213" s="74" t="str">
        <f>IF($G6213="", "", IF(IFERROR(INDEX('Project List'!$C$11:$C$510, MATCH($G6213, 'Project List'!$B$11:$B$510, 0)), "")="", "", IFERROR(INDEX('Project List'!$C$11:$C$510, MATCH($G6213, 'Project List'!$B$11:$B$510, 0)), "")))</f>
        <v/>
      </c>
      <c r="C6213" s="1" t="str">
        <f>IF($G6213="", "", IF(IFERROR(INDEX('Project List'!$D$11:$D$510, MATCH($G6213, 'Project List'!$B$11:$B$510, 0)), "")="", "", IFERROR(INDEX('Project List'!$D$11:$D$510, MATCH($G6213, 'Project List'!$B$11:$B$510, 0)), "")))</f>
        <v/>
      </c>
      <c r="D6213" s="79" t="str">
        <f>IF($G6213="", "", IF(IFERROR(INDEX('Project List'!$H$11:$H$510, MATCH($G6213, 'Project List'!$B$11:$B$510, 0)), "")="", "", IFERROR(INDEX('Project List'!$H$11:$H$510, MATCH($G6213, 'Project List'!$B$11:$B$510, 0)), "")))</f>
        <v/>
      </c>
      <c r="E6213" s="67" t="str">
        <f>IF($G6213="", "", IF(IFERROR(INDEX('Project List'!$I$11:$I$510, MATCH($G6213, 'Project List'!$B$11:$B$510, 0)), "")="", "", IFERROR(INDEX('Project List'!$I$11:$I$510, MATCH($G6213, 'Project List'!$B$11:$B$510, 0)), "")))</f>
        <v/>
      </c>
      <c r="F6213" s="28"/>
      <c r="G6213" s="118"/>
      <c r="H6213" s="120"/>
      <c r="I6213" s="119"/>
      <c r="J6213" s="122"/>
      <c r="K6213" s="135"/>
      <c r="L6213" s="28"/>
      <c r="N6213" s="45" t="str">
        <f>IF($G6213="", "", IF(COUNTIF('Project List'!$B$11:$B$510, 'Time &amp; Expenses'!$G6213)=0, "X", ""))</f>
        <v/>
      </c>
    </row>
    <row r="6214" spans="1:14" x14ac:dyDescent="0.25">
      <c r="A6214" s="28"/>
      <c r="B6214" s="74" t="str">
        <f>IF($G6214="", "", IF(IFERROR(INDEX('Project List'!$C$11:$C$510, MATCH($G6214, 'Project List'!$B$11:$B$510, 0)), "")="", "", IFERROR(INDEX('Project List'!$C$11:$C$510, MATCH($G6214, 'Project List'!$B$11:$B$510, 0)), "")))</f>
        <v/>
      </c>
      <c r="C6214" s="1" t="str">
        <f>IF($G6214="", "", IF(IFERROR(INDEX('Project List'!$D$11:$D$510, MATCH($G6214, 'Project List'!$B$11:$B$510, 0)), "")="", "", IFERROR(INDEX('Project List'!$D$11:$D$510, MATCH($G6214, 'Project List'!$B$11:$B$510, 0)), "")))</f>
        <v/>
      </c>
      <c r="D6214" s="79" t="str">
        <f>IF($G6214="", "", IF(IFERROR(INDEX('Project List'!$H$11:$H$510, MATCH($G6214, 'Project List'!$B$11:$B$510, 0)), "")="", "", IFERROR(INDEX('Project List'!$H$11:$H$510, MATCH($G6214, 'Project List'!$B$11:$B$510, 0)), "")))</f>
        <v/>
      </c>
      <c r="E6214" s="67" t="str">
        <f>IF($G6214="", "", IF(IFERROR(INDEX('Project List'!$I$11:$I$510, MATCH($G6214, 'Project List'!$B$11:$B$510, 0)), "")="", "", IFERROR(INDEX('Project List'!$I$11:$I$510, MATCH($G6214, 'Project List'!$B$11:$B$510, 0)), "")))</f>
        <v/>
      </c>
      <c r="F6214" s="28"/>
      <c r="G6214" s="118"/>
      <c r="H6214" s="120"/>
      <c r="I6214" s="119"/>
      <c r="J6214" s="122"/>
      <c r="K6214" s="135"/>
      <c r="L6214" s="28"/>
      <c r="N6214" s="45" t="str">
        <f>IF($G6214="", "", IF(COUNTIF('Project List'!$B$11:$B$510, 'Time &amp; Expenses'!$G6214)=0, "X", ""))</f>
        <v/>
      </c>
    </row>
    <row r="6215" spans="1:14" x14ac:dyDescent="0.25">
      <c r="A6215" s="28"/>
      <c r="B6215" s="74" t="str">
        <f>IF($G6215="", "", IF(IFERROR(INDEX('Project List'!$C$11:$C$510, MATCH($G6215, 'Project List'!$B$11:$B$510, 0)), "")="", "", IFERROR(INDEX('Project List'!$C$11:$C$510, MATCH($G6215, 'Project List'!$B$11:$B$510, 0)), "")))</f>
        <v/>
      </c>
      <c r="C6215" s="1" t="str">
        <f>IF($G6215="", "", IF(IFERROR(INDEX('Project List'!$D$11:$D$510, MATCH($G6215, 'Project List'!$B$11:$B$510, 0)), "")="", "", IFERROR(INDEX('Project List'!$D$11:$D$510, MATCH($G6215, 'Project List'!$B$11:$B$510, 0)), "")))</f>
        <v/>
      </c>
      <c r="D6215" s="79" t="str">
        <f>IF($G6215="", "", IF(IFERROR(INDEX('Project List'!$H$11:$H$510, MATCH($G6215, 'Project List'!$B$11:$B$510, 0)), "")="", "", IFERROR(INDEX('Project List'!$H$11:$H$510, MATCH($G6215, 'Project List'!$B$11:$B$510, 0)), "")))</f>
        <v/>
      </c>
      <c r="E6215" s="67" t="str">
        <f>IF($G6215="", "", IF(IFERROR(INDEX('Project List'!$I$11:$I$510, MATCH($G6215, 'Project List'!$B$11:$B$510, 0)), "")="", "", IFERROR(INDEX('Project List'!$I$11:$I$510, MATCH($G6215, 'Project List'!$B$11:$B$510, 0)), "")))</f>
        <v/>
      </c>
      <c r="F6215" s="28"/>
      <c r="G6215" s="118"/>
      <c r="H6215" s="120"/>
      <c r="I6215" s="119"/>
      <c r="J6215" s="122"/>
      <c r="K6215" s="135"/>
      <c r="L6215" s="28"/>
      <c r="N6215" s="45" t="str">
        <f>IF($G6215="", "", IF(COUNTIF('Project List'!$B$11:$B$510, 'Time &amp; Expenses'!$G6215)=0, "X", ""))</f>
        <v/>
      </c>
    </row>
    <row r="6216" spans="1:14" x14ac:dyDescent="0.25">
      <c r="A6216" s="28"/>
      <c r="B6216" s="74" t="str">
        <f>IF($G6216="", "", IF(IFERROR(INDEX('Project List'!$C$11:$C$510, MATCH($G6216, 'Project List'!$B$11:$B$510, 0)), "")="", "", IFERROR(INDEX('Project List'!$C$11:$C$510, MATCH($G6216, 'Project List'!$B$11:$B$510, 0)), "")))</f>
        <v/>
      </c>
      <c r="C6216" s="1" t="str">
        <f>IF($G6216="", "", IF(IFERROR(INDEX('Project List'!$D$11:$D$510, MATCH($G6216, 'Project List'!$B$11:$B$510, 0)), "")="", "", IFERROR(INDEX('Project List'!$D$11:$D$510, MATCH($G6216, 'Project List'!$B$11:$B$510, 0)), "")))</f>
        <v/>
      </c>
      <c r="D6216" s="79" t="str">
        <f>IF($G6216="", "", IF(IFERROR(INDEX('Project List'!$H$11:$H$510, MATCH($G6216, 'Project List'!$B$11:$B$510, 0)), "")="", "", IFERROR(INDEX('Project List'!$H$11:$H$510, MATCH($G6216, 'Project List'!$B$11:$B$510, 0)), "")))</f>
        <v/>
      </c>
      <c r="E6216" s="67" t="str">
        <f>IF($G6216="", "", IF(IFERROR(INDEX('Project List'!$I$11:$I$510, MATCH($G6216, 'Project List'!$B$11:$B$510, 0)), "")="", "", IFERROR(INDEX('Project List'!$I$11:$I$510, MATCH($G6216, 'Project List'!$B$11:$B$510, 0)), "")))</f>
        <v/>
      </c>
      <c r="F6216" s="28"/>
      <c r="G6216" s="118"/>
      <c r="H6216" s="120"/>
      <c r="I6216" s="119"/>
      <c r="J6216" s="122"/>
      <c r="K6216" s="135"/>
      <c r="L6216" s="28"/>
      <c r="N6216" s="45" t="str">
        <f>IF($G6216="", "", IF(COUNTIF('Project List'!$B$11:$B$510, 'Time &amp; Expenses'!$G6216)=0, "X", ""))</f>
        <v/>
      </c>
    </row>
    <row r="6217" spans="1:14" x14ac:dyDescent="0.25">
      <c r="A6217" s="28"/>
      <c r="B6217" s="74" t="str">
        <f>IF($G6217="", "", IF(IFERROR(INDEX('Project List'!$C$11:$C$510, MATCH($G6217, 'Project List'!$B$11:$B$510, 0)), "")="", "", IFERROR(INDEX('Project List'!$C$11:$C$510, MATCH($G6217, 'Project List'!$B$11:$B$510, 0)), "")))</f>
        <v/>
      </c>
      <c r="C6217" s="1" t="str">
        <f>IF($G6217="", "", IF(IFERROR(INDEX('Project List'!$D$11:$D$510, MATCH($G6217, 'Project List'!$B$11:$B$510, 0)), "")="", "", IFERROR(INDEX('Project List'!$D$11:$D$510, MATCH($G6217, 'Project List'!$B$11:$B$510, 0)), "")))</f>
        <v/>
      </c>
      <c r="D6217" s="79" t="str">
        <f>IF($G6217="", "", IF(IFERROR(INDEX('Project List'!$H$11:$H$510, MATCH($G6217, 'Project List'!$B$11:$B$510, 0)), "")="", "", IFERROR(INDEX('Project List'!$H$11:$H$510, MATCH($G6217, 'Project List'!$B$11:$B$510, 0)), "")))</f>
        <v/>
      </c>
      <c r="E6217" s="67" t="str">
        <f>IF($G6217="", "", IF(IFERROR(INDEX('Project List'!$I$11:$I$510, MATCH($G6217, 'Project List'!$B$11:$B$510, 0)), "")="", "", IFERROR(INDEX('Project List'!$I$11:$I$510, MATCH($G6217, 'Project List'!$B$11:$B$510, 0)), "")))</f>
        <v/>
      </c>
      <c r="F6217" s="28"/>
      <c r="G6217" s="118"/>
      <c r="H6217" s="120"/>
      <c r="I6217" s="119"/>
      <c r="J6217" s="122"/>
      <c r="K6217" s="135"/>
      <c r="L6217" s="28"/>
      <c r="N6217" s="45" t="str">
        <f>IF($G6217="", "", IF(COUNTIF('Project List'!$B$11:$B$510, 'Time &amp; Expenses'!$G6217)=0, "X", ""))</f>
        <v/>
      </c>
    </row>
    <row r="6218" spans="1:14" x14ac:dyDescent="0.25">
      <c r="A6218" s="28"/>
      <c r="B6218" s="74" t="str">
        <f>IF($G6218="", "", IF(IFERROR(INDEX('Project List'!$C$11:$C$510, MATCH($G6218, 'Project List'!$B$11:$B$510, 0)), "")="", "", IFERROR(INDEX('Project List'!$C$11:$C$510, MATCH($G6218, 'Project List'!$B$11:$B$510, 0)), "")))</f>
        <v/>
      </c>
      <c r="C6218" s="1" t="str">
        <f>IF($G6218="", "", IF(IFERROR(INDEX('Project List'!$D$11:$D$510, MATCH($G6218, 'Project List'!$B$11:$B$510, 0)), "")="", "", IFERROR(INDEX('Project List'!$D$11:$D$510, MATCH($G6218, 'Project List'!$B$11:$B$510, 0)), "")))</f>
        <v/>
      </c>
      <c r="D6218" s="79" t="str">
        <f>IF($G6218="", "", IF(IFERROR(INDEX('Project List'!$H$11:$H$510, MATCH($G6218, 'Project List'!$B$11:$B$510, 0)), "")="", "", IFERROR(INDEX('Project List'!$H$11:$H$510, MATCH($G6218, 'Project List'!$B$11:$B$510, 0)), "")))</f>
        <v/>
      </c>
      <c r="E6218" s="67" t="str">
        <f>IF($G6218="", "", IF(IFERROR(INDEX('Project List'!$I$11:$I$510, MATCH($G6218, 'Project List'!$B$11:$B$510, 0)), "")="", "", IFERROR(INDEX('Project List'!$I$11:$I$510, MATCH($G6218, 'Project List'!$B$11:$B$510, 0)), "")))</f>
        <v/>
      </c>
      <c r="F6218" s="28"/>
      <c r="G6218" s="118"/>
      <c r="H6218" s="120"/>
      <c r="I6218" s="119"/>
      <c r="J6218" s="122"/>
      <c r="K6218" s="135"/>
      <c r="L6218" s="28"/>
      <c r="N6218" s="45" t="str">
        <f>IF($G6218="", "", IF(COUNTIF('Project List'!$B$11:$B$510, 'Time &amp; Expenses'!$G6218)=0, "X", ""))</f>
        <v/>
      </c>
    </row>
    <row r="6219" spans="1:14" x14ac:dyDescent="0.25">
      <c r="A6219" s="28"/>
      <c r="B6219" s="74" t="str">
        <f>IF($G6219="", "", IF(IFERROR(INDEX('Project List'!$C$11:$C$510, MATCH($G6219, 'Project List'!$B$11:$B$510, 0)), "")="", "", IFERROR(INDEX('Project List'!$C$11:$C$510, MATCH($G6219, 'Project List'!$B$11:$B$510, 0)), "")))</f>
        <v/>
      </c>
      <c r="C6219" s="1" t="str">
        <f>IF($G6219="", "", IF(IFERROR(INDEX('Project List'!$D$11:$D$510, MATCH($G6219, 'Project List'!$B$11:$B$510, 0)), "")="", "", IFERROR(INDEX('Project List'!$D$11:$D$510, MATCH($G6219, 'Project List'!$B$11:$B$510, 0)), "")))</f>
        <v/>
      </c>
      <c r="D6219" s="79" t="str">
        <f>IF($G6219="", "", IF(IFERROR(INDEX('Project List'!$H$11:$H$510, MATCH($G6219, 'Project List'!$B$11:$B$510, 0)), "")="", "", IFERROR(INDEX('Project List'!$H$11:$H$510, MATCH($G6219, 'Project List'!$B$11:$B$510, 0)), "")))</f>
        <v/>
      </c>
      <c r="E6219" s="67" t="str">
        <f>IF($G6219="", "", IF(IFERROR(INDEX('Project List'!$I$11:$I$510, MATCH($G6219, 'Project List'!$B$11:$B$510, 0)), "")="", "", IFERROR(INDEX('Project List'!$I$11:$I$510, MATCH($G6219, 'Project List'!$B$11:$B$510, 0)), "")))</f>
        <v/>
      </c>
      <c r="F6219" s="28"/>
      <c r="G6219" s="118"/>
      <c r="H6219" s="120"/>
      <c r="I6219" s="119"/>
      <c r="J6219" s="122"/>
      <c r="K6219" s="135"/>
      <c r="L6219" s="28"/>
      <c r="N6219" s="45" t="str">
        <f>IF($G6219="", "", IF(COUNTIF('Project List'!$B$11:$B$510, 'Time &amp; Expenses'!$G6219)=0, "X", ""))</f>
        <v/>
      </c>
    </row>
    <row r="6220" spans="1:14" x14ac:dyDescent="0.25">
      <c r="A6220" s="28"/>
      <c r="B6220" s="74" t="str">
        <f>IF($G6220="", "", IF(IFERROR(INDEX('Project List'!$C$11:$C$510, MATCH($G6220, 'Project List'!$B$11:$B$510, 0)), "")="", "", IFERROR(INDEX('Project List'!$C$11:$C$510, MATCH($G6220, 'Project List'!$B$11:$B$510, 0)), "")))</f>
        <v/>
      </c>
      <c r="C6220" s="1" t="str">
        <f>IF($G6220="", "", IF(IFERROR(INDEX('Project List'!$D$11:$D$510, MATCH($G6220, 'Project List'!$B$11:$B$510, 0)), "")="", "", IFERROR(INDEX('Project List'!$D$11:$D$510, MATCH($G6220, 'Project List'!$B$11:$B$510, 0)), "")))</f>
        <v/>
      </c>
      <c r="D6220" s="79" t="str">
        <f>IF($G6220="", "", IF(IFERROR(INDEX('Project List'!$H$11:$H$510, MATCH($G6220, 'Project List'!$B$11:$B$510, 0)), "")="", "", IFERROR(INDEX('Project List'!$H$11:$H$510, MATCH($G6220, 'Project List'!$B$11:$B$510, 0)), "")))</f>
        <v/>
      </c>
      <c r="E6220" s="67" t="str">
        <f>IF($G6220="", "", IF(IFERROR(INDEX('Project List'!$I$11:$I$510, MATCH($G6220, 'Project List'!$B$11:$B$510, 0)), "")="", "", IFERROR(INDEX('Project List'!$I$11:$I$510, MATCH($G6220, 'Project List'!$B$11:$B$510, 0)), "")))</f>
        <v/>
      </c>
      <c r="F6220" s="28"/>
      <c r="G6220" s="118"/>
      <c r="H6220" s="120"/>
      <c r="I6220" s="119"/>
      <c r="J6220" s="122"/>
      <c r="K6220" s="135"/>
      <c r="L6220" s="28"/>
      <c r="N6220" s="45" t="str">
        <f>IF($G6220="", "", IF(COUNTIF('Project List'!$B$11:$B$510, 'Time &amp; Expenses'!$G6220)=0, "X", ""))</f>
        <v/>
      </c>
    </row>
    <row r="6221" spans="1:14" x14ac:dyDescent="0.25">
      <c r="A6221" s="28"/>
      <c r="B6221" s="74" t="str">
        <f>IF($G6221="", "", IF(IFERROR(INDEX('Project List'!$C$11:$C$510, MATCH($G6221, 'Project List'!$B$11:$B$510, 0)), "")="", "", IFERROR(INDEX('Project List'!$C$11:$C$510, MATCH($G6221, 'Project List'!$B$11:$B$510, 0)), "")))</f>
        <v/>
      </c>
      <c r="C6221" s="1" t="str">
        <f>IF($G6221="", "", IF(IFERROR(INDEX('Project List'!$D$11:$D$510, MATCH($G6221, 'Project List'!$B$11:$B$510, 0)), "")="", "", IFERROR(INDEX('Project List'!$D$11:$D$510, MATCH($G6221, 'Project List'!$B$11:$B$510, 0)), "")))</f>
        <v/>
      </c>
      <c r="D6221" s="79" t="str">
        <f>IF($G6221="", "", IF(IFERROR(INDEX('Project List'!$H$11:$H$510, MATCH($G6221, 'Project List'!$B$11:$B$510, 0)), "")="", "", IFERROR(INDEX('Project List'!$H$11:$H$510, MATCH($G6221, 'Project List'!$B$11:$B$510, 0)), "")))</f>
        <v/>
      </c>
      <c r="E6221" s="67" t="str">
        <f>IF($G6221="", "", IF(IFERROR(INDEX('Project List'!$I$11:$I$510, MATCH($G6221, 'Project List'!$B$11:$B$510, 0)), "")="", "", IFERROR(INDEX('Project List'!$I$11:$I$510, MATCH($G6221, 'Project List'!$B$11:$B$510, 0)), "")))</f>
        <v/>
      </c>
      <c r="F6221" s="28"/>
      <c r="G6221" s="118"/>
      <c r="H6221" s="120"/>
      <c r="I6221" s="119"/>
      <c r="J6221" s="122"/>
      <c r="K6221" s="135"/>
      <c r="L6221" s="28"/>
      <c r="N6221" s="45" t="str">
        <f>IF($G6221="", "", IF(COUNTIF('Project List'!$B$11:$B$510, 'Time &amp; Expenses'!$G6221)=0, "X", ""))</f>
        <v/>
      </c>
    </row>
    <row r="6222" spans="1:14" x14ac:dyDescent="0.25">
      <c r="A6222" s="28"/>
      <c r="B6222" s="74" t="str">
        <f>IF($G6222="", "", IF(IFERROR(INDEX('Project List'!$C$11:$C$510, MATCH($G6222, 'Project List'!$B$11:$B$510, 0)), "")="", "", IFERROR(INDEX('Project List'!$C$11:$C$510, MATCH($G6222, 'Project List'!$B$11:$B$510, 0)), "")))</f>
        <v/>
      </c>
      <c r="C6222" s="1" t="str">
        <f>IF($G6222="", "", IF(IFERROR(INDEX('Project List'!$D$11:$D$510, MATCH($G6222, 'Project List'!$B$11:$B$510, 0)), "")="", "", IFERROR(INDEX('Project List'!$D$11:$D$510, MATCH($G6222, 'Project List'!$B$11:$B$510, 0)), "")))</f>
        <v/>
      </c>
      <c r="D6222" s="79" t="str">
        <f>IF($G6222="", "", IF(IFERROR(INDEX('Project List'!$H$11:$H$510, MATCH($G6222, 'Project List'!$B$11:$B$510, 0)), "")="", "", IFERROR(INDEX('Project List'!$H$11:$H$510, MATCH($G6222, 'Project List'!$B$11:$B$510, 0)), "")))</f>
        <v/>
      </c>
      <c r="E6222" s="67" t="str">
        <f>IF($G6222="", "", IF(IFERROR(INDEX('Project List'!$I$11:$I$510, MATCH($G6222, 'Project List'!$B$11:$B$510, 0)), "")="", "", IFERROR(INDEX('Project List'!$I$11:$I$510, MATCH($G6222, 'Project List'!$B$11:$B$510, 0)), "")))</f>
        <v/>
      </c>
      <c r="F6222" s="28"/>
      <c r="G6222" s="118"/>
      <c r="H6222" s="120"/>
      <c r="I6222" s="119"/>
      <c r="J6222" s="122"/>
      <c r="K6222" s="135"/>
      <c r="L6222" s="28"/>
      <c r="N6222" s="45" t="str">
        <f>IF($G6222="", "", IF(COUNTIF('Project List'!$B$11:$B$510, 'Time &amp; Expenses'!$G6222)=0, "X", ""))</f>
        <v/>
      </c>
    </row>
    <row r="6223" spans="1:14" x14ac:dyDescent="0.25">
      <c r="A6223" s="28"/>
      <c r="B6223" s="74" t="str">
        <f>IF($G6223="", "", IF(IFERROR(INDEX('Project List'!$C$11:$C$510, MATCH($G6223, 'Project List'!$B$11:$B$510, 0)), "")="", "", IFERROR(INDEX('Project List'!$C$11:$C$510, MATCH($G6223, 'Project List'!$B$11:$B$510, 0)), "")))</f>
        <v/>
      </c>
      <c r="C6223" s="1" t="str">
        <f>IF($G6223="", "", IF(IFERROR(INDEX('Project List'!$D$11:$D$510, MATCH($G6223, 'Project List'!$B$11:$B$510, 0)), "")="", "", IFERROR(INDEX('Project List'!$D$11:$D$510, MATCH($G6223, 'Project List'!$B$11:$B$510, 0)), "")))</f>
        <v/>
      </c>
      <c r="D6223" s="79" t="str">
        <f>IF($G6223="", "", IF(IFERROR(INDEX('Project List'!$H$11:$H$510, MATCH($G6223, 'Project List'!$B$11:$B$510, 0)), "")="", "", IFERROR(INDEX('Project List'!$H$11:$H$510, MATCH($G6223, 'Project List'!$B$11:$B$510, 0)), "")))</f>
        <v/>
      </c>
      <c r="E6223" s="67" t="str">
        <f>IF($G6223="", "", IF(IFERROR(INDEX('Project List'!$I$11:$I$510, MATCH($G6223, 'Project List'!$B$11:$B$510, 0)), "")="", "", IFERROR(INDEX('Project List'!$I$11:$I$510, MATCH($G6223, 'Project List'!$B$11:$B$510, 0)), "")))</f>
        <v/>
      </c>
      <c r="F6223" s="28"/>
      <c r="G6223" s="118"/>
      <c r="H6223" s="120"/>
      <c r="I6223" s="119"/>
      <c r="J6223" s="122"/>
      <c r="K6223" s="135"/>
      <c r="L6223" s="28"/>
      <c r="N6223" s="45" t="str">
        <f>IF($G6223="", "", IF(COUNTIF('Project List'!$B$11:$B$510, 'Time &amp; Expenses'!$G6223)=0, "X", ""))</f>
        <v/>
      </c>
    </row>
    <row r="6224" spans="1:14" x14ac:dyDescent="0.25">
      <c r="A6224" s="28"/>
      <c r="B6224" s="74" t="str">
        <f>IF($G6224="", "", IF(IFERROR(INDEX('Project List'!$C$11:$C$510, MATCH($G6224, 'Project List'!$B$11:$B$510, 0)), "")="", "", IFERROR(INDEX('Project List'!$C$11:$C$510, MATCH($G6224, 'Project List'!$B$11:$B$510, 0)), "")))</f>
        <v/>
      </c>
      <c r="C6224" s="1" t="str">
        <f>IF($G6224="", "", IF(IFERROR(INDEX('Project List'!$D$11:$D$510, MATCH($G6224, 'Project List'!$B$11:$B$510, 0)), "")="", "", IFERROR(INDEX('Project List'!$D$11:$D$510, MATCH($G6224, 'Project List'!$B$11:$B$510, 0)), "")))</f>
        <v/>
      </c>
      <c r="D6224" s="79" t="str">
        <f>IF($G6224="", "", IF(IFERROR(INDEX('Project List'!$H$11:$H$510, MATCH($G6224, 'Project List'!$B$11:$B$510, 0)), "")="", "", IFERROR(INDEX('Project List'!$H$11:$H$510, MATCH($G6224, 'Project List'!$B$11:$B$510, 0)), "")))</f>
        <v/>
      </c>
      <c r="E6224" s="67" t="str">
        <f>IF($G6224="", "", IF(IFERROR(INDEX('Project List'!$I$11:$I$510, MATCH($G6224, 'Project List'!$B$11:$B$510, 0)), "")="", "", IFERROR(INDEX('Project List'!$I$11:$I$510, MATCH($G6224, 'Project List'!$B$11:$B$510, 0)), "")))</f>
        <v/>
      </c>
      <c r="F6224" s="28"/>
      <c r="G6224" s="118"/>
      <c r="H6224" s="120"/>
      <c r="I6224" s="119"/>
      <c r="J6224" s="122"/>
      <c r="K6224" s="135"/>
      <c r="L6224" s="28"/>
      <c r="N6224" s="45" t="str">
        <f>IF($G6224="", "", IF(COUNTIF('Project List'!$B$11:$B$510, 'Time &amp; Expenses'!$G6224)=0, "X", ""))</f>
        <v/>
      </c>
    </row>
    <row r="6225" spans="1:14" x14ac:dyDescent="0.25">
      <c r="A6225" s="28"/>
      <c r="B6225" s="74" t="str">
        <f>IF($G6225="", "", IF(IFERROR(INDEX('Project List'!$C$11:$C$510, MATCH($G6225, 'Project List'!$B$11:$B$510, 0)), "")="", "", IFERROR(INDEX('Project List'!$C$11:$C$510, MATCH($G6225, 'Project List'!$B$11:$B$510, 0)), "")))</f>
        <v/>
      </c>
      <c r="C6225" s="1" t="str">
        <f>IF($G6225="", "", IF(IFERROR(INDEX('Project List'!$D$11:$D$510, MATCH($G6225, 'Project List'!$B$11:$B$510, 0)), "")="", "", IFERROR(INDEX('Project List'!$D$11:$D$510, MATCH($G6225, 'Project List'!$B$11:$B$510, 0)), "")))</f>
        <v/>
      </c>
      <c r="D6225" s="79" t="str">
        <f>IF($G6225="", "", IF(IFERROR(INDEX('Project List'!$H$11:$H$510, MATCH($G6225, 'Project List'!$B$11:$B$510, 0)), "")="", "", IFERROR(INDEX('Project List'!$H$11:$H$510, MATCH($G6225, 'Project List'!$B$11:$B$510, 0)), "")))</f>
        <v/>
      </c>
      <c r="E6225" s="67" t="str">
        <f>IF($G6225="", "", IF(IFERROR(INDEX('Project List'!$I$11:$I$510, MATCH($G6225, 'Project List'!$B$11:$B$510, 0)), "")="", "", IFERROR(INDEX('Project List'!$I$11:$I$510, MATCH($G6225, 'Project List'!$B$11:$B$510, 0)), "")))</f>
        <v/>
      </c>
      <c r="F6225" s="28"/>
      <c r="G6225" s="118"/>
      <c r="H6225" s="120"/>
      <c r="I6225" s="119"/>
      <c r="J6225" s="122"/>
      <c r="K6225" s="135"/>
      <c r="L6225" s="28"/>
      <c r="N6225" s="45" t="str">
        <f>IF($G6225="", "", IF(COUNTIF('Project List'!$B$11:$B$510, 'Time &amp; Expenses'!$G6225)=0, "X", ""))</f>
        <v/>
      </c>
    </row>
    <row r="6226" spans="1:14" x14ac:dyDescent="0.25">
      <c r="A6226" s="28"/>
      <c r="B6226" s="74" t="str">
        <f>IF($G6226="", "", IF(IFERROR(INDEX('Project List'!$C$11:$C$510, MATCH($G6226, 'Project List'!$B$11:$B$510, 0)), "")="", "", IFERROR(INDEX('Project List'!$C$11:$C$510, MATCH($G6226, 'Project List'!$B$11:$B$510, 0)), "")))</f>
        <v/>
      </c>
      <c r="C6226" s="1" t="str">
        <f>IF($G6226="", "", IF(IFERROR(INDEX('Project List'!$D$11:$D$510, MATCH($G6226, 'Project List'!$B$11:$B$510, 0)), "")="", "", IFERROR(INDEX('Project List'!$D$11:$D$510, MATCH($G6226, 'Project List'!$B$11:$B$510, 0)), "")))</f>
        <v/>
      </c>
      <c r="D6226" s="79" t="str">
        <f>IF($G6226="", "", IF(IFERROR(INDEX('Project List'!$H$11:$H$510, MATCH($G6226, 'Project List'!$B$11:$B$510, 0)), "")="", "", IFERROR(INDEX('Project List'!$H$11:$H$510, MATCH($G6226, 'Project List'!$B$11:$B$510, 0)), "")))</f>
        <v/>
      </c>
      <c r="E6226" s="67" t="str">
        <f>IF($G6226="", "", IF(IFERROR(INDEX('Project List'!$I$11:$I$510, MATCH($G6226, 'Project List'!$B$11:$B$510, 0)), "")="", "", IFERROR(INDEX('Project List'!$I$11:$I$510, MATCH($G6226, 'Project List'!$B$11:$B$510, 0)), "")))</f>
        <v/>
      </c>
      <c r="F6226" s="28"/>
      <c r="G6226" s="118"/>
      <c r="H6226" s="120"/>
      <c r="I6226" s="119"/>
      <c r="J6226" s="122"/>
      <c r="K6226" s="135"/>
      <c r="L6226" s="28"/>
      <c r="N6226" s="45" t="str">
        <f>IF($G6226="", "", IF(COUNTIF('Project List'!$B$11:$B$510, 'Time &amp; Expenses'!$G6226)=0, "X", ""))</f>
        <v/>
      </c>
    </row>
    <row r="6227" spans="1:14" x14ac:dyDescent="0.25">
      <c r="A6227" s="28"/>
      <c r="B6227" s="74" t="str">
        <f>IF($G6227="", "", IF(IFERROR(INDEX('Project List'!$C$11:$C$510, MATCH($G6227, 'Project List'!$B$11:$B$510, 0)), "")="", "", IFERROR(INDEX('Project List'!$C$11:$C$510, MATCH($G6227, 'Project List'!$B$11:$B$510, 0)), "")))</f>
        <v/>
      </c>
      <c r="C6227" s="1" t="str">
        <f>IF($G6227="", "", IF(IFERROR(INDEX('Project List'!$D$11:$D$510, MATCH($G6227, 'Project List'!$B$11:$B$510, 0)), "")="", "", IFERROR(INDEX('Project List'!$D$11:$D$510, MATCH($G6227, 'Project List'!$B$11:$B$510, 0)), "")))</f>
        <v/>
      </c>
      <c r="D6227" s="79" t="str">
        <f>IF($G6227="", "", IF(IFERROR(INDEX('Project List'!$H$11:$H$510, MATCH($G6227, 'Project List'!$B$11:$B$510, 0)), "")="", "", IFERROR(INDEX('Project List'!$H$11:$H$510, MATCH($G6227, 'Project List'!$B$11:$B$510, 0)), "")))</f>
        <v/>
      </c>
      <c r="E6227" s="67" t="str">
        <f>IF($G6227="", "", IF(IFERROR(INDEX('Project List'!$I$11:$I$510, MATCH($G6227, 'Project List'!$B$11:$B$510, 0)), "")="", "", IFERROR(INDEX('Project List'!$I$11:$I$510, MATCH($G6227, 'Project List'!$B$11:$B$510, 0)), "")))</f>
        <v/>
      </c>
      <c r="F6227" s="28"/>
      <c r="G6227" s="118"/>
      <c r="H6227" s="120"/>
      <c r="I6227" s="119"/>
      <c r="J6227" s="122"/>
      <c r="K6227" s="135"/>
      <c r="L6227" s="28"/>
      <c r="N6227" s="45" t="str">
        <f>IF($G6227="", "", IF(COUNTIF('Project List'!$B$11:$B$510, 'Time &amp; Expenses'!$G6227)=0, "X", ""))</f>
        <v/>
      </c>
    </row>
    <row r="6228" spans="1:14" x14ac:dyDescent="0.25">
      <c r="A6228" s="28"/>
      <c r="B6228" s="74" t="str">
        <f>IF($G6228="", "", IF(IFERROR(INDEX('Project List'!$C$11:$C$510, MATCH($G6228, 'Project List'!$B$11:$B$510, 0)), "")="", "", IFERROR(INDEX('Project List'!$C$11:$C$510, MATCH($G6228, 'Project List'!$B$11:$B$510, 0)), "")))</f>
        <v/>
      </c>
      <c r="C6228" s="1" t="str">
        <f>IF($G6228="", "", IF(IFERROR(INDEX('Project List'!$D$11:$D$510, MATCH($G6228, 'Project List'!$B$11:$B$510, 0)), "")="", "", IFERROR(INDEX('Project List'!$D$11:$D$510, MATCH($G6228, 'Project List'!$B$11:$B$510, 0)), "")))</f>
        <v/>
      </c>
      <c r="D6228" s="79" t="str">
        <f>IF($G6228="", "", IF(IFERROR(INDEX('Project List'!$H$11:$H$510, MATCH($G6228, 'Project List'!$B$11:$B$510, 0)), "")="", "", IFERROR(INDEX('Project List'!$H$11:$H$510, MATCH($G6228, 'Project List'!$B$11:$B$510, 0)), "")))</f>
        <v/>
      </c>
      <c r="E6228" s="67" t="str">
        <f>IF($G6228="", "", IF(IFERROR(INDEX('Project List'!$I$11:$I$510, MATCH($G6228, 'Project List'!$B$11:$B$510, 0)), "")="", "", IFERROR(INDEX('Project List'!$I$11:$I$510, MATCH($G6228, 'Project List'!$B$11:$B$510, 0)), "")))</f>
        <v/>
      </c>
      <c r="F6228" s="28"/>
      <c r="G6228" s="118"/>
      <c r="H6228" s="120"/>
      <c r="I6228" s="119"/>
      <c r="J6228" s="122"/>
      <c r="K6228" s="135"/>
      <c r="L6228" s="28"/>
      <c r="N6228" s="45" t="str">
        <f>IF($G6228="", "", IF(COUNTIF('Project List'!$B$11:$B$510, 'Time &amp; Expenses'!$G6228)=0, "X", ""))</f>
        <v/>
      </c>
    </row>
    <row r="6229" spans="1:14" x14ac:dyDescent="0.25">
      <c r="A6229" s="28"/>
      <c r="B6229" s="74" t="str">
        <f>IF($G6229="", "", IF(IFERROR(INDEX('Project List'!$C$11:$C$510, MATCH($G6229, 'Project List'!$B$11:$B$510, 0)), "")="", "", IFERROR(INDEX('Project List'!$C$11:$C$510, MATCH($G6229, 'Project List'!$B$11:$B$510, 0)), "")))</f>
        <v/>
      </c>
      <c r="C6229" s="1" t="str">
        <f>IF($G6229="", "", IF(IFERROR(INDEX('Project List'!$D$11:$D$510, MATCH($G6229, 'Project List'!$B$11:$B$510, 0)), "")="", "", IFERROR(INDEX('Project List'!$D$11:$D$510, MATCH($G6229, 'Project List'!$B$11:$B$510, 0)), "")))</f>
        <v/>
      </c>
      <c r="D6229" s="79" t="str">
        <f>IF($G6229="", "", IF(IFERROR(INDEX('Project List'!$H$11:$H$510, MATCH($G6229, 'Project List'!$B$11:$B$510, 0)), "")="", "", IFERROR(INDEX('Project List'!$H$11:$H$510, MATCH($G6229, 'Project List'!$B$11:$B$510, 0)), "")))</f>
        <v/>
      </c>
      <c r="E6229" s="67" t="str">
        <f>IF($G6229="", "", IF(IFERROR(INDEX('Project List'!$I$11:$I$510, MATCH($G6229, 'Project List'!$B$11:$B$510, 0)), "")="", "", IFERROR(INDEX('Project List'!$I$11:$I$510, MATCH($G6229, 'Project List'!$B$11:$B$510, 0)), "")))</f>
        <v/>
      </c>
      <c r="F6229" s="28"/>
      <c r="G6229" s="118"/>
      <c r="H6229" s="120"/>
      <c r="I6229" s="119"/>
      <c r="J6229" s="122"/>
      <c r="K6229" s="135"/>
      <c r="L6229" s="28"/>
      <c r="N6229" s="45" t="str">
        <f>IF($G6229="", "", IF(COUNTIF('Project List'!$B$11:$B$510, 'Time &amp; Expenses'!$G6229)=0, "X", ""))</f>
        <v/>
      </c>
    </row>
    <row r="6230" spans="1:14" x14ac:dyDescent="0.25">
      <c r="A6230" s="28"/>
      <c r="B6230" s="74" t="str">
        <f>IF($G6230="", "", IF(IFERROR(INDEX('Project List'!$C$11:$C$510, MATCH($G6230, 'Project List'!$B$11:$B$510, 0)), "")="", "", IFERROR(INDEX('Project List'!$C$11:$C$510, MATCH($G6230, 'Project List'!$B$11:$B$510, 0)), "")))</f>
        <v/>
      </c>
      <c r="C6230" s="1" t="str">
        <f>IF($G6230="", "", IF(IFERROR(INDEX('Project List'!$D$11:$D$510, MATCH($G6230, 'Project List'!$B$11:$B$510, 0)), "")="", "", IFERROR(INDEX('Project List'!$D$11:$D$510, MATCH($G6230, 'Project List'!$B$11:$B$510, 0)), "")))</f>
        <v/>
      </c>
      <c r="D6230" s="79" t="str">
        <f>IF($G6230="", "", IF(IFERROR(INDEX('Project List'!$H$11:$H$510, MATCH($G6230, 'Project List'!$B$11:$B$510, 0)), "")="", "", IFERROR(INDEX('Project List'!$H$11:$H$510, MATCH($G6230, 'Project List'!$B$11:$B$510, 0)), "")))</f>
        <v/>
      </c>
      <c r="E6230" s="67" t="str">
        <f>IF($G6230="", "", IF(IFERROR(INDEX('Project List'!$I$11:$I$510, MATCH($G6230, 'Project List'!$B$11:$B$510, 0)), "")="", "", IFERROR(INDEX('Project List'!$I$11:$I$510, MATCH($G6230, 'Project List'!$B$11:$B$510, 0)), "")))</f>
        <v/>
      </c>
      <c r="F6230" s="28"/>
      <c r="G6230" s="118"/>
      <c r="H6230" s="120"/>
      <c r="I6230" s="119"/>
      <c r="J6230" s="122"/>
      <c r="K6230" s="135"/>
      <c r="L6230" s="28"/>
      <c r="N6230" s="45" t="str">
        <f>IF($G6230="", "", IF(COUNTIF('Project List'!$B$11:$B$510, 'Time &amp; Expenses'!$G6230)=0, "X", ""))</f>
        <v/>
      </c>
    </row>
    <row r="6231" spans="1:14" x14ac:dyDescent="0.25">
      <c r="A6231" s="28"/>
      <c r="B6231" s="74" t="str">
        <f>IF($G6231="", "", IF(IFERROR(INDEX('Project List'!$C$11:$C$510, MATCH($G6231, 'Project List'!$B$11:$B$510, 0)), "")="", "", IFERROR(INDEX('Project List'!$C$11:$C$510, MATCH($G6231, 'Project List'!$B$11:$B$510, 0)), "")))</f>
        <v/>
      </c>
      <c r="C6231" s="1" t="str">
        <f>IF($G6231="", "", IF(IFERROR(INDEX('Project List'!$D$11:$D$510, MATCH($G6231, 'Project List'!$B$11:$B$510, 0)), "")="", "", IFERROR(INDEX('Project List'!$D$11:$D$510, MATCH($G6231, 'Project List'!$B$11:$B$510, 0)), "")))</f>
        <v/>
      </c>
      <c r="D6231" s="79" t="str">
        <f>IF($G6231="", "", IF(IFERROR(INDEX('Project List'!$H$11:$H$510, MATCH($G6231, 'Project List'!$B$11:$B$510, 0)), "")="", "", IFERROR(INDEX('Project List'!$H$11:$H$510, MATCH($G6231, 'Project List'!$B$11:$B$510, 0)), "")))</f>
        <v/>
      </c>
      <c r="E6231" s="67" t="str">
        <f>IF($G6231="", "", IF(IFERROR(INDEX('Project List'!$I$11:$I$510, MATCH($G6231, 'Project List'!$B$11:$B$510, 0)), "")="", "", IFERROR(INDEX('Project List'!$I$11:$I$510, MATCH($G6231, 'Project List'!$B$11:$B$510, 0)), "")))</f>
        <v/>
      </c>
      <c r="F6231" s="28"/>
      <c r="G6231" s="118"/>
      <c r="H6231" s="120"/>
      <c r="I6231" s="119"/>
      <c r="J6231" s="122"/>
      <c r="K6231" s="135"/>
      <c r="L6231" s="28"/>
      <c r="N6231" s="45" t="str">
        <f>IF($G6231="", "", IF(COUNTIF('Project List'!$B$11:$B$510, 'Time &amp; Expenses'!$G6231)=0, "X", ""))</f>
        <v/>
      </c>
    </row>
    <row r="6232" spans="1:14" x14ac:dyDescent="0.25">
      <c r="A6232" s="28"/>
      <c r="B6232" s="74" t="str">
        <f>IF($G6232="", "", IF(IFERROR(INDEX('Project List'!$C$11:$C$510, MATCH($G6232, 'Project List'!$B$11:$B$510, 0)), "")="", "", IFERROR(INDEX('Project List'!$C$11:$C$510, MATCH($G6232, 'Project List'!$B$11:$B$510, 0)), "")))</f>
        <v/>
      </c>
      <c r="C6232" s="1" t="str">
        <f>IF($G6232="", "", IF(IFERROR(INDEX('Project List'!$D$11:$D$510, MATCH($G6232, 'Project List'!$B$11:$B$510, 0)), "")="", "", IFERROR(INDEX('Project List'!$D$11:$D$510, MATCH($G6232, 'Project List'!$B$11:$B$510, 0)), "")))</f>
        <v/>
      </c>
      <c r="D6232" s="79" t="str">
        <f>IF($G6232="", "", IF(IFERROR(INDEX('Project List'!$H$11:$H$510, MATCH($G6232, 'Project List'!$B$11:$B$510, 0)), "")="", "", IFERROR(INDEX('Project List'!$H$11:$H$510, MATCH($G6232, 'Project List'!$B$11:$B$510, 0)), "")))</f>
        <v/>
      </c>
      <c r="E6232" s="67" t="str">
        <f>IF($G6232="", "", IF(IFERROR(INDEX('Project List'!$I$11:$I$510, MATCH($G6232, 'Project List'!$B$11:$B$510, 0)), "")="", "", IFERROR(INDEX('Project List'!$I$11:$I$510, MATCH($G6232, 'Project List'!$B$11:$B$510, 0)), "")))</f>
        <v/>
      </c>
      <c r="F6232" s="28"/>
      <c r="G6232" s="118"/>
      <c r="H6232" s="120"/>
      <c r="I6232" s="119"/>
      <c r="J6232" s="122"/>
      <c r="K6232" s="135"/>
      <c r="L6232" s="28"/>
      <c r="N6232" s="45" t="str">
        <f>IF($G6232="", "", IF(COUNTIF('Project List'!$B$11:$B$510, 'Time &amp; Expenses'!$G6232)=0, "X", ""))</f>
        <v/>
      </c>
    </row>
    <row r="6233" spans="1:14" x14ac:dyDescent="0.25">
      <c r="A6233" s="28"/>
      <c r="B6233" s="74" t="str">
        <f>IF($G6233="", "", IF(IFERROR(INDEX('Project List'!$C$11:$C$510, MATCH($G6233, 'Project List'!$B$11:$B$510, 0)), "")="", "", IFERROR(INDEX('Project List'!$C$11:$C$510, MATCH($G6233, 'Project List'!$B$11:$B$510, 0)), "")))</f>
        <v/>
      </c>
      <c r="C6233" s="1" t="str">
        <f>IF($G6233="", "", IF(IFERROR(INDEX('Project List'!$D$11:$D$510, MATCH($G6233, 'Project List'!$B$11:$B$510, 0)), "")="", "", IFERROR(INDEX('Project List'!$D$11:$D$510, MATCH($G6233, 'Project List'!$B$11:$B$510, 0)), "")))</f>
        <v/>
      </c>
      <c r="D6233" s="79" t="str">
        <f>IF($G6233="", "", IF(IFERROR(INDEX('Project List'!$H$11:$H$510, MATCH($G6233, 'Project List'!$B$11:$B$510, 0)), "")="", "", IFERROR(INDEX('Project List'!$H$11:$H$510, MATCH($G6233, 'Project List'!$B$11:$B$510, 0)), "")))</f>
        <v/>
      </c>
      <c r="E6233" s="67" t="str">
        <f>IF($G6233="", "", IF(IFERROR(INDEX('Project List'!$I$11:$I$510, MATCH($G6233, 'Project List'!$B$11:$B$510, 0)), "")="", "", IFERROR(INDEX('Project List'!$I$11:$I$510, MATCH($G6233, 'Project List'!$B$11:$B$510, 0)), "")))</f>
        <v/>
      </c>
      <c r="F6233" s="28"/>
      <c r="G6233" s="118"/>
      <c r="H6233" s="120"/>
      <c r="I6233" s="119"/>
      <c r="J6233" s="122"/>
      <c r="K6233" s="135"/>
      <c r="L6233" s="28"/>
      <c r="N6233" s="45" t="str">
        <f>IF($G6233="", "", IF(COUNTIF('Project List'!$B$11:$B$510, 'Time &amp; Expenses'!$G6233)=0, "X", ""))</f>
        <v/>
      </c>
    </row>
    <row r="6234" spans="1:14" x14ac:dyDescent="0.25">
      <c r="A6234" s="28"/>
      <c r="B6234" s="74" t="str">
        <f>IF($G6234="", "", IF(IFERROR(INDEX('Project List'!$C$11:$C$510, MATCH($G6234, 'Project List'!$B$11:$B$510, 0)), "")="", "", IFERROR(INDEX('Project List'!$C$11:$C$510, MATCH($G6234, 'Project List'!$B$11:$B$510, 0)), "")))</f>
        <v/>
      </c>
      <c r="C6234" s="1" t="str">
        <f>IF($G6234="", "", IF(IFERROR(INDEX('Project List'!$D$11:$D$510, MATCH($G6234, 'Project List'!$B$11:$B$510, 0)), "")="", "", IFERROR(INDEX('Project List'!$D$11:$D$510, MATCH($G6234, 'Project List'!$B$11:$B$510, 0)), "")))</f>
        <v/>
      </c>
      <c r="D6234" s="79" t="str">
        <f>IF($G6234="", "", IF(IFERROR(INDEX('Project List'!$H$11:$H$510, MATCH($G6234, 'Project List'!$B$11:$B$510, 0)), "")="", "", IFERROR(INDEX('Project List'!$H$11:$H$510, MATCH($G6234, 'Project List'!$B$11:$B$510, 0)), "")))</f>
        <v/>
      </c>
      <c r="E6234" s="67" t="str">
        <f>IF($G6234="", "", IF(IFERROR(INDEX('Project List'!$I$11:$I$510, MATCH($G6234, 'Project List'!$B$11:$B$510, 0)), "")="", "", IFERROR(INDEX('Project List'!$I$11:$I$510, MATCH($G6234, 'Project List'!$B$11:$B$510, 0)), "")))</f>
        <v/>
      </c>
      <c r="F6234" s="28"/>
      <c r="G6234" s="118"/>
      <c r="H6234" s="120"/>
      <c r="I6234" s="119"/>
      <c r="J6234" s="122"/>
      <c r="K6234" s="135"/>
      <c r="L6234" s="28"/>
      <c r="N6234" s="45" t="str">
        <f>IF($G6234="", "", IF(COUNTIF('Project List'!$B$11:$B$510, 'Time &amp; Expenses'!$G6234)=0, "X", ""))</f>
        <v/>
      </c>
    </row>
    <row r="6235" spans="1:14" x14ac:dyDescent="0.25">
      <c r="A6235" s="28"/>
      <c r="B6235" s="74" t="str">
        <f>IF($G6235="", "", IF(IFERROR(INDEX('Project List'!$C$11:$C$510, MATCH($G6235, 'Project List'!$B$11:$B$510, 0)), "")="", "", IFERROR(INDEX('Project List'!$C$11:$C$510, MATCH($G6235, 'Project List'!$B$11:$B$510, 0)), "")))</f>
        <v/>
      </c>
      <c r="C6235" s="1" t="str">
        <f>IF($G6235="", "", IF(IFERROR(INDEX('Project List'!$D$11:$D$510, MATCH($G6235, 'Project List'!$B$11:$B$510, 0)), "")="", "", IFERROR(INDEX('Project List'!$D$11:$D$510, MATCH($G6235, 'Project List'!$B$11:$B$510, 0)), "")))</f>
        <v/>
      </c>
      <c r="D6235" s="79" t="str">
        <f>IF($G6235="", "", IF(IFERROR(INDEX('Project List'!$H$11:$H$510, MATCH($G6235, 'Project List'!$B$11:$B$510, 0)), "")="", "", IFERROR(INDEX('Project List'!$H$11:$H$510, MATCH($G6235, 'Project List'!$B$11:$B$510, 0)), "")))</f>
        <v/>
      </c>
      <c r="E6235" s="67" t="str">
        <f>IF($G6235="", "", IF(IFERROR(INDEX('Project List'!$I$11:$I$510, MATCH($G6235, 'Project List'!$B$11:$B$510, 0)), "")="", "", IFERROR(INDEX('Project List'!$I$11:$I$510, MATCH($G6235, 'Project List'!$B$11:$B$510, 0)), "")))</f>
        <v/>
      </c>
      <c r="F6235" s="28"/>
      <c r="G6235" s="118"/>
      <c r="H6235" s="120"/>
      <c r="I6235" s="119"/>
      <c r="J6235" s="122"/>
      <c r="K6235" s="135"/>
      <c r="L6235" s="28"/>
      <c r="N6235" s="45" t="str">
        <f>IF($G6235="", "", IF(COUNTIF('Project List'!$B$11:$B$510, 'Time &amp; Expenses'!$G6235)=0, "X", ""))</f>
        <v/>
      </c>
    </row>
    <row r="6236" spans="1:14" x14ac:dyDescent="0.25">
      <c r="A6236" s="28"/>
      <c r="B6236" s="74" t="str">
        <f>IF($G6236="", "", IF(IFERROR(INDEX('Project List'!$C$11:$C$510, MATCH($G6236, 'Project List'!$B$11:$B$510, 0)), "")="", "", IFERROR(INDEX('Project List'!$C$11:$C$510, MATCH($G6236, 'Project List'!$B$11:$B$510, 0)), "")))</f>
        <v/>
      </c>
      <c r="C6236" s="1" t="str">
        <f>IF($G6236="", "", IF(IFERROR(INDEX('Project List'!$D$11:$D$510, MATCH($G6236, 'Project List'!$B$11:$B$510, 0)), "")="", "", IFERROR(INDEX('Project List'!$D$11:$D$510, MATCH($G6236, 'Project List'!$B$11:$B$510, 0)), "")))</f>
        <v/>
      </c>
      <c r="D6236" s="79" t="str">
        <f>IF($G6236="", "", IF(IFERROR(INDEX('Project List'!$H$11:$H$510, MATCH($G6236, 'Project List'!$B$11:$B$510, 0)), "")="", "", IFERROR(INDEX('Project List'!$H$11:$H$510, MATCH($G6236, 'Project List'!$B$11:$B$510, 0)), "")))</f>
        <v/>
      </c>
      <c r="E6236" s="67" t="str">
        <f>IF($G6236="", "", IF(IFERROR(INDEX('Project List'!$I$11:$I$510, MATCH($G6236, 'Project List'!$B$11:$B$510, 0)), "")="", "", IFERROR(INDEX('Project List'!$I$11:$I$510, MATCH($G6236, 'Project List'!$B$11:$B$510, 0)), "")))</f>
        <v/>
      </c>
      <c r="F6236" s="28"/>
      <c r="G6236" s="118"/>
      <c r="H6236" s="120"/>
      <c r="I6236" s="119"/>
      <c r="J6236" s="122"/>
      <c r="K6236" s="135"/>
      <c r="L6236" s="28"/>
      <c r="N6236" s="45" t="str">
        <f>IF($G6236="", "", IF(COUNTIF('Project List'!$B$11:$B$510, 'Time &amp; Expenses'!$G6236)=0, "X", ""))</f>
        <v/>
      </c>
    </row>
    <row r="6237" spans="1:14" x14ac:dyDescent="0.25">
      <c r="A6237" s="28"/>
      <c r="B6237" s="74" t="str">
        <f>IF($G6237="", "", IF(IFERROR(INDEX('Project List'!$C$11:$C$510, MATCH($G6237, 'Project List'!$B$11:$B$510, 0)), "")="", "", IFERROR(INDEX('Project List'!$C$11:$C$510, MATCH($G6237, 'Project List'!$B$11:$B$510, 0)), "")))</f>
        <v/>
      </c>
      <c r="C6237" s="1" t="str">
        <f>IF($G6237="", "", IF(IFERROR(INDEX('Project List'!$D$11:$D$510, MATCH($G6237, 'Project List'!$B$11:$B$510, 0)), "")="", "", IFERROR(INDEX('Project List'!$D$11:$D$510, MATCH($G6237, 'Project List'!$B$11:$B$510, 0)), "")))</f>
        <v/>
      </c>
      <c r="D6237" s="79" t="str">
        <f>IF($G6237="", "", IF(IFERROR(INDEX('Project List'!$H$11:$H$510, MATCH($G6237, 'Project List'!$B$11:$B$510, 0)), "")="", "", IFERROR(INDEX('Project List'!$H$11:$H$510, MATCH($G6237, 'Project List'!$B$11:$B$510, 0)), "")))</f>
        <v/>
      </c>
      <c r="E6237" s="67" t="str">
        <f>IF($G6237="", "", IF(IFERROR(INDEX('Project List'!$I$11:$I$510, MATCH($G6237, 'Project List'!$B$11:$B$510, 0)), "")="", "", IFERROR(INDEX('Project List'!$I$11:$I$510, MATCH($G6237, 'Project List'!$B$11:$B$510, 0)), "")))</f>
        <v/>
      </c>
      <c r="F6237" s="28"/>
      <c r="G6237" s="118"/>
      <c r="H6237" s="120"/>
      <c r="I6237" s="119"/>
      <c r="J6237" s="122"/>
      <c r="K6237" s="135"/>
      <c r="L6237" s="28"/>
      <c r="N6237" s="45" t="str">
        <f>IF($G6237="", "", IF(COUNTIF('Project List'!$B$11:$B$510, 'Time &amp; Expenses'!$G6237)=0, "X", ""))</f>
        <v/>
      </c>
    </row>
    <row r="6238" spans="1:14" x14ac:dyDescent="0.25">
      <c r="A6238" s="28"/>
      <c r="B6238" s="74" t="str">
        <f>IF($G6238="", "", IF(IFERROR(INDEX('Project List'!$C$11:$C$510, MATCH($G6238, 'Project List'!$B$11:$B$510, 0)), "")="", "", IFERROR(INDEX('Project List'!$C$11:$C$510, MATCH($G6238, 'Project List'!$B$11:$B$510, 0)), "")))</f>
        <v/>
      </c>
      <c r="C6238" s="1" t="str">
        <f>IF($G6238="", "", IF(IFERROR(INDEX('Project List'!$D$11:$D$510, MATCH($G6238, 'Project List'!$B$11:$B$510, 0)), "")="", "", IFERROR(INDEX('Project List'!$D$11:$D$510, MATCH($G6238, 'Project List'!$B$11:$B$510, 0)), "")))</f>
        <v/>
      </c>
      <c r="D6238" s="79" t="str">
        <f>IF($G6238="", "", IF(IFERROR(INDEX('Project List'!$H$11:$H$510, MATCH($G6238, 'Project List'!$B$11:$B$510, 0)), "")="", "", IFERROR(INDEX('Project List'!$H$11:$H$510, MATCH($G6238, 'Project List'!$B$11:$B$510, 0)), "")))</f>
        <v/>
      </c>
      <c r="E6238" s="67" t="str">
        <f>IF($G6238="", "", IF(IFERROR(INDEX('Project List'!$I$11:$I$510, MATCH($G6238, 'Project List'!$B$11:$B$510, 0)), "")="", "", IFERROR(INDEX('Project List'!$I$11:$I$510, MATCH($G6238, 'Project List'!$B$11:$B$510, 0)), "")))</f>
        <v/>
      </c>
      <c r="F6238" s="28"/>
      <c r="G6238" s="118"/>
      <c r="H6238" s="120"/>
      <c r="I6238" s="119"/>
      <c r="J6238" s="122"/>
      <c r="K6238" s="135"/>
      <c r="L6238" s="28"/>
      <c r="N6238" s="45" t="str">
        <f>IF($G6238="", "", IF(COUNTIF('Project List'!$B$11:$B$510, 'Time &amp; Expenses'!$G6238)=0, "X", ""))</f>
        <v/>
      </c>
    </row>
    <row r="6239" spans="1:14" x14ac:dyDescent="0.25">
      <c r="A6239" s="28"/>
      <c r="B6239" s="74" t="str">
        <f>IF($G6239="", "", IF(IFERROR(INDEX('Project List'!$C$11:$C$510, MATCH($G6239, 'Project List'!$B$11:$B$510, 0)), "")="", "", IFERROR(INDEX('Project List'!$C$11:$C$510, MATCH($G6239, 'Project List'!$B$11:$B$510, 0)), "")))</f>
        <v/>
      </c>
      <c r="C6239" s="1" t="str">
        <f>IF($G6239="", "", IF(IFERROR(INDEX('Project List'!$D$11:$D$510, MATCH($G6239, 'Project List'!$B$11:$B$510, 0)), "")="", "", IFERROR(INDEX('Project List'!$D$11:$D$510, MATCH($G6239, 'Project List'!$B$11:$B$510, 0)), "")))</f>
        <v/>
      </c>
      <c r="D6239" s="79" t="str">
        <f>IF($G6239="", "", IF(IFERROR(INDEX('Project List'!$H$11:$H$510, MATCH($G6239, 'Project List'!$B$11:$B$510, 0)), "")="", "", IFERROR(INDEX('Project List'!$H$11:$H$510, MATCH($G6239, 'Project List'!$B$11:$B$510, 0)), "")))</f>
        <v/>
      </c>
      <c r="E6239" s="67" t="str">
        <f>IF($G6239="", "", IF(IFERROR(INDEX('Project List'!$I$11:$I$510, MATCH($G6239, 'Project List'!$B$11:$B$510, 0)), "")="", "", IFERROR(INDEX('Project List'!$I$11:$I$510, MATCH($G6239, 'Project List'!$B$11:$B$510, 0)), "")))</f>
        <v/>
      </c>
      <c r="F6239" s="28"/>
      <c r="G6239" s="118"/>
      <c r="H6239" s="120"/>
      <c r="I6239" s="119"/>
      <c r="J6239" s="122"/>
      <c r="K6239" s="135"/>
      <c r="L6239" s="28"/>
      <c r="N6239" s="45" t="str">
        <f>IF($G6239="", "", IF(COUNTIF('Project List'!$B$11:$B$510, 'Time &amp; Expenses'!$G6239)=0, "X", ""))</f>
        <v/>
      </c>
    </row>
    <row r="6240" spans="1:14" x14ac:dyDescent="0.25">
      <c r="A6240" s="28"/>
      <c r="B6240" s="74" t="str">
        <f>IF($G6240="", "", IF(IFERROR(INDEX('Project List'!$C$11:$C$510, MATCH($G6240, 'Project List'!$B$11:$B$510, 0)), "")="", "", IFERROR(INDEX('Project List'!$C$11:$C$510, MATCH($G6240, 'Project List'!$B$11:$B$510, 0)), "")))</f>
        <v/>
      </c>
      <c r="C6240" s="1" t="str">
        <f>IF($G6240="", "", IF(IFERROR(INDEX('Project List'!$D$11:$D$510, MATCH($G6240, 'Project List'!$B$11:$B$510, 0)), "")="", "", IFERROR(INDEX('Project List'!$D$11:$D$510, MATCH($G6240, 'Project List'!$B$11:$B$510, 0)), "")))</f>
        <v/>
      </c>
      <c r="D6240" s="79" t="str">
        <f>IF($G6240="", "", IF(IFERROR(INDEX('Project List'!$H$11:$H$510, MATCH($G6240, 'Project List'!$B$11:$B$510, 0)), "")="", "", IFERROR(INDEX('Project List'!$H$11:$H$510, MATCH($G6240, 'Project List'!$B$11:$B$510, 0)), "")))</f>
        <v/>
      </c>
      <c r="E6240" s="67" t="str">
        <f>IF($G6240="", "", IF(IFERROR(INDEX('Project List'!$I$11:$I$510, MATCH($G6240, 'Project List'!$B$11:$B$510, 0)), "")="", "", IFERROR(INDEX('Project List'!$I$11:$I$510, MATCH($G6240, 'Project List'!$B$11:$B$510, 0)), "")))</f>
        <v/>
      </c>
      <c r="F6240" s="28"/>
      <c r="G6240" s="118"/>
      <c r="H6240" s="120"/>
      <c r="I6240" s="119"/>
      <c r="J6240" s="122"/>
      <c r="K6240" s="135"/>
      <c r="L6240" s="28"/>
      <c r="N6240" s="45" t="str">
        <f>IF($G6240="", "", IF(COUNTIF('Project List'!$B$11:$B$510, 'Time &amp; Expenses'!$G6240)=0, "X", ""))</f>
        <v/>
      </c>
    </row>
    <row r="6241" spans="1:14" x14ac:dyDescent="0.25">
      <c r="A6241" s="28"/>
      <c r="B6241" s="74" t="str">
        <f>IF($G6241="", "", IF(IFERROR(INDEX('Project List'!$C$11:$C$510, MATCH($G6241, 'Project List'!$B$11:$B$510, 0)), "")="", "", IFERROR(INDEX('Project List'!$C$11:$C$510, MATCH($G6241, 'Project List'!$B$11:$B$510, 0)), "")))</f>
        <v/>
      </c>
      <c r="C6241" s="1" t="str">
        <f>IF($G6241="", "", IF(IFERROR(INDEX('Project List'!$D$11:$D$510, MATCH($G6241, 'Project List'!$B$11:$B$510, 0)), "")="", "", IFERROR(INDEX('Project List'!$D$11:$D$510, MATCH($G6241, 'Project List'!$B$11:$B$510, 0)), "")))</f>
        <v/>
      </c>
      <c r="D6241" s="79" t="str">
        <f>IF($G6241="", "", IF(IFERROR(INDEX('Project List'!$H$11:$H$510, MATCH($G6241, 'Project List'!$B$11:$B$510, 0)), "")="", "", IFERROR(INDEX('Project List'!$H$11:$H$510, MATCH($G6241, 'Project List'!$B$11:$B$510, 0)), "")))</f>
        <v/>
      </c>
      <c r="E6241" s="67" t="str">
        <f>IF($G6241="", "", IF(IFERROR(INDEX('Project List'!$I$11:$I$510, MATCH($G6241, 'Project List'!$B$11:$B$510, 0)), "")="", "", IFERROR(INDEX('Project List'!$I$11:$I$510, MATCH($G6241, 'Project List'!$B$11:$B$510, 0)), "")))</f>
        <v/>
      </c>
      <c r="F6241" s="28"/>
      <c r="G6241" s="118"/>
      <c r="H6241" s="120"/>
      <c r="I6241" s="119"/>
      <c r="J6241" s="122"/>
      <c r="K6241" s="135"/>
      <c r="L6241" s="28"/>
      <c r="N6241" s="45" t="str">
        <f>IF($G6241="", "", IF(COUNTIF('Project List'!$B$11:$B$510, 'Time &amp; Expenses'!$G6241)=0, "X", ""))</f>
        <v/>
      </c>
    </row>
    <row r="6242" spans="1:14" x14ac:dyDescent="0.25">
      <c r="A6242" s="28"/>
      <c r="B6242" s="74" t="str">
        <f>IF($G6242="", "", IF(IFERROR(INDEX('Project List'!$C$11:$C$510, MATCH($G6242, 'Project List'!$B$11:$B$510, 0)), "")="", "", IFERROR(INDEX('Project List'!$C$11:$C$510, MATCH($G6242, 'Project List'!$B$11:$B$510, 0)), "")))</f>
        <v/>
      </c>
      <c r="C6242" s="1" t="str">
        <f>IF($G6242="", "", IF(IFERROR(INDEX('Project List'!$D$11:$D$510, MATCH($G6242, 'Project List'!$B$11:$B$510, 0)), "")="", "", IFERROR(INDEX('Project List'!$D$11:$D$510, MATCH($G6242, 'Project List'!$B$11:$B$510, 0)), "")))</f>
        <v/>
      </c>
      <c r="D6242" s="79" t="str">
        <f>IF($G6242="", "", IF(IFERROR(INDEX('Project List'!$H$11:$H$510, MATCH($G6242, 'Project List'!$B$11:$B$510, 0)), "")="", "", IFERROR(INDEX('Project List'!$H$11:$H$510, MATCH($G6242, 'Project List'!$B$11:$B$510, 0)), "")))</f>
        <v/>
      </c>
      <c r="E6242" s="67" t="str">
        <f>IF($G6242="", "", IF(IFERROR(INDEX('Project List'!$I$11:$I$510, MATCH($G6242, 'Project List'!$B$11:$B$510, 0)), "")="", "", IFERROR(INDEX('Project List'!$I$11:$I$510, MATCH($G6242, 'Project List'!$B$11:$B$510, 0)), "")))</f>
        <v/>
      </c>
      <c r="F6242" s="28"/>
      <c r="G6242" s="118"/>
      <c r="H6242" s="120"/>
      <c r="I6242" s="119"/>
      <c r="J6242" s="122"/>
      <c r="K6242" s="135"/>
      <c r="L6242" s="28"/>
      <c r="N6242" s="45" t="str">
        <f>IF($G6242="", "", IF(COUNTIF('Project List'!$B$11:$B$510, 'Time &amp; Expenses'!$G6242)=0, "X", ""))</f>
        <v/>
      </c>
    </row>
    <row r="6243" spans="1:14" x14ac:dyDescent="0.25">
      <c r="A6243" s="28"/>
      <c r="B6243" s="74" t="str">
        <f>IF($G6243="", "", IF(IFERROR(INDEX('Project List'!$C$11:$C$510, MATCH($G6243, 'Project List'!$B$11:$B$510, 0)), "")="", "", IFERROR(INDEX('Project List'!$C$11:$C$510, MATCH($G6243, 'Project List'!$B$11:$B$510, 0)), "")))</f>
        <v/>
      </c>
      <c r="C6243" s="1" t="str">
        <f>IF($G6243="", "", IF(IFERROR(INDEX('Project List'!$D$11:$D$510, MATCH($G6243, 'Project List'!$B$11:$B$510, 0)), "")="", "", IFERROR(INDEX('Project List'!$D$11:$D$510, MATCH($G6243, 'Project List'!$B$11:$B$510, 0)), "")))</f>
        <v/>
      </c>
      <c r="D6243" s="79" t="str">
        <f>IF($G6243="", "", IF(IFERROR(INDEX('Project List'!$H$11:$H$510, MATCH($G6243, 'Project List'!$B$11:$B$510, 0)), "")="", "", IFERROR(INDEX('Project List'!$H$11:$H$510, MATCH($G6243, 'Project List'!$B$11:$B$510, 0)), "")))</f>
        <v/>
      </c>
      <c r="E6243" s="67" t="str">
        <f>IF($G6243="", "", IF(IFERROR(INDEX('Project List'!$I$11:$I$510, MATCH($G6243, 'Project List'!$B$11:$B$510, 0)), "")="", "", IFERROR(INDEX('Project List'!$I$11:$I$510, MATCH($G6243, 'Project List'!$B$11:$B$510, 0)), "")))</f>
        <v/>
      </c>
      <c r="F6243" s="28"/>
      <c r="G6243" s="118"/>
      <c r="H6243" s="120"/>
      <c r="I6243" s="119"/>
      <c r="J6243" s="122"/>
      <c r="K6243" s="135"/>
      <c r="L6243" s="28"/>
      <c r="N6243" s="45" t="str">
        <f>IF($G6243="", "", IF(COUNTIF('Project List'!$B$11:$B$510, 'Time &amp; Expenses'!$G6243)=0, "X", ""))</f>
        <v/>
      </c>
    </row>
    <row r="6244" spans="1:14" x14ac:dyDescent="0.25">
      <c r="A6244" s="28"/>
      <c r="B6244" s="74" t="str">
        <f>IF($G6244="", "", IF(IFERROR(INDEX('Project List'!$C$11:$C$510, MATCH($G6244, 'Project List'!$B$11:$B$510, 0)), "")="", "", IFERROR(INDEX('Project List'!$C$11:$C$510, MATCH($G6244, 'Project List'!$B$11:$B$510, 0)), "")))</f>
        <v/>
      </c>
      <c r="C6244" s="1" t="str">
        <f>IF($G6244="", "", IF(IFERROR(INDEX('Project List'!$D$11:$D$510, MATCH($G6244, 'Project List'!$B$11:$B$510, 0)), "")="", "", IFERROR(INDEX('Project List'!$D$11:$D$510, MATCH($G6244, 'Project List'!$B$11:$B$510, 0)), "")))</f>
        <v/>
      </c>
      <c r="D6244" s="79" t="str">
        <f>IF($G6244="", "", IF(IFERROR(INDEX('Project List'!$H$11:$H$510, MATCH($G6244, 'Project List'!$B$11:$B$510, 0)), "")="", "", IFERROR(INDEX('Project List'!$H$11:$H$510, MATCH($G6244, 'Project List'!$B$11:$B$510, 0)), "")))</f>
        <v/>
      </c>
      <c r="E6244" s="67" t="str">
        <f>IF($G6244="", "", IF(IFERROR(INDEX('Project List'!$I$11:$I$510, MATCH($G6244, 'Project List'!$B$11:$B$510, 0)), "")="", "", IFERROR(INDEX('Project List'!$I$11:$I$510, MATCH($G6244, 'Project List'!$B$11:$B$510, 0)), "")))</f>
        <v/>
      </c>
      <c r="F6244" s="28"/>
      <c r="G6244" s="118"/>
      <c r="H6244" s="120"/>
      <c r="I6244" s="119"/>
      <c r="J6244" s="122"/>
      <c r="K6244" s="135"/>
      <c r="L6244" s="28"/>
      <c r="N6244" s="45" t="str">
        <f>IF($G6244="", "", IF(COUNTIF('Project List'!$B$11:$B$510, 'Time &amp; Expenses'!$G6244)=0, "X", ""))</f>
        <v/>
      </c>
    </row>
    <row r="6245" spans="1:14" x14ac:dyDescent="0.25">
      <c r="A6245" s="28"/>
      <c r="B6245" s="74" t="str">
        <f>IF($G6245="", "", IF(IFERROR(INDEX('Project List'!$C$11:$C$510, MATCH($G6245, 'Project List'!$B$11:$B$510, 0)), "")="", "", IFERROR(INDEX('Project List'!$C$11:$C$510, MATCH($G6245, 'Project List'!$B$11:$B$510, 0)), "")))</f>
        <v/>
      </c>
      <c r="C6245" s="1" t="str">
        <f>IF($G6245="", "", IF(IFERROR(INDEX('Project List'!$D$11:$D$510, MATCH($G6245, 'Project List'!$B$11:$B$510, 0)), "")="", "", IFERROR(INDEX('Project List'!$D$11:$D$510, MATCH($G6245, 'Project List'!$B$11:$B$510, 0)), "")))</f>
        <v/>
      </c>
      <c r="D6245" s="79" t="str">
        <f>IF($G6245="", "", IF(IFERROR(INDEX('Project List'!$H$11:$H$510, MATCH($G6245, 'Project List'!$B$11:$B$510, 0)), "")="", "", IFERROR(INDEX('Project List'!$H$11:$H$510, MATCH($G6245, 'Project List'!$B$11:$B$510, 0)), "")))</f>
        <v/>
      </c>
      <c r="E6245" s="67" t="str">
        <f>IF($G6245="", "", IF(IFERROR(INDEX('Project List'!$I$11:$I$510, MATCH($G6245, 'Project List'!$B$11:$B$510, 0)), "")="", "", IFERROR(INDEX('Project List'!$I$11:$I$510, MATCH($G6245, 'Project List'!$B$11:$B$510, 0)), "")))</f>
        <v/>
      </c>
      <c r="F6245" s="28"/>
      <c r="G6245" s="118"/>
      <c r="H6245" s="120"/>
      <c r="I6245" s="119"/>
      <c r="J6245" s="122"/>
      <c r="K6245" s="135"/>
      <c r="L6245" s="28"/>
      <c r="N6245" s="45" t="str">
        <f>IF($G6245="", "", IF(COUNTIF('Project List'!$B$11:$B$510, 'Time &amp; Expenses'!$G6245)=0, "X", ""))</f>
        <v/>
      </c>
    </row>
    <row r="6246" spans="1:14" x14ac:dyDescent="0.25">
      <c r="A6246" s="28"/>
      <c r="B6246" s="74" t="str">
        <f>IF($G6246="", "", IF(IFERROR(INDEX('Project List'!$C$11:$C$510, MATCH($G6246, 'Project List'!$B$11:$B$510, 0)), "")="", "", IFERROR(INDEX('Project List'!$C$11:$C$510, MATCH($G6246, 'Project List'!$B$11:$B$510, 0)), "")))</f>
        <v/>
      </c>
      <c r="C6246" s="1" t="str">
        <f>IF($G6246="", "", IF(IFERROR(INDEX('Project List'!$D$11:$D$510, MATCH($G6246, 'Project List'!$B$11:$B$510, 0)), "")="", "", IFERROR(INDEX('Project List'!$D$11:$D$510, MATCH($G6246, 'Project List'!$B$11:$B$510, 0)), "")))</f>
        <v/>
      </c>
      <c r="D6246" s="79" t="str">
        <f>IF($G6246="", "", IF(IFERROR(INDEX('Project List'!$H$11:$H$510, MATCH($G6246, 'Project List'!$B$11:$B$510, 0)), "")="", "", IFERROR(INDEX('Project List'!$H$11:$H$510, MATCH($G6246, 'Project List'!$B$11:$B$510, 0)), "")))</f>
        <v/>
      </c>
      <c r="E6246" s="67" t="str">
        <f>IF($G6246="", "", IF(IFERROR(INDEX('Project List'!$I$11:$I$510, MATCH($G6246, 'Project List'!$B$11:$B$510, 0)), "")="", "", IFERROR(INDEX('Project List'!$I$11:$I$510, MATCH($G6246, 'Project List'!$B$11:$B$510, 0)), "")))</f>
        <v/>
      </c>
      <c r="F6246" s="28"/>
      <c r="G6246" s="118"/>
      <c r="H6246" s="120"/>
      <c r="I6246" s="119"/>
      <c r="J6246" s="122"/>
      <c r="K6246" s="135"/>
      <c r="L6246" s="28"/>
      <c r="N6246" s="45" t="str">
        <f>IF($G6246="", "", IF(COUNTIF('Project List'!$B$11:$B$510, 'Time &amp; Expenses'!$G6246)=0, "X", ""))</f>
        <v/>
      </c>
    </row>
    <row r="6247" spans="1:14" x14ac:dyDescent="0.25">
      <c r="A6247" s="28"/>
      <c r="B6247" s="74" t="str">
        <f>IF($G6247="", "", IF(IFERROR(INDEX('Project List'!$C$11:$C$510, MATCH($G6247, 'Project List'!$B$11:$B$510, 0)), "")="", "", IFERROR(INDEX('Project List'!$C$11:$C$510, MATCH($G6247, 'Project List'!$B$11:$B$510, 0)), "")))</f>
        <v/>
      </c>
      <c r="C6247" s="1" t="str">
        <f>IF($G6247="", "", IF(IFERROR(INDEX('Project List'!$D$11:$D$510, MATCH($G6247, 'Project List'!$B$11:$B$510, 0)), "")="", "", IFERROR(INDEX('Project List'!$D$11:$D$510, MATCH($G6247, 'Project List'!$B$11:$B$510, 0)), "")))</f>
        <v/>
      </c>
      <c r="D6247" s="79" t="str">
        <f>IF($G6247="", "", IF(IFERROR(INDEX('Project List'!$H$11:$H$510, MATCH($G6247, 'Project List'!$B$11:$B$510, 0)), "")="", "", IFERROR(INDEX('Project List'!$H$11:$H$510, MATCH($G6247, 'Project List'!$B$11:$B$510, 0)), "")))</f>
        <v/>
      </c>
      <c r="E6247" s="67" t="str">
        <f>IF($G6247="", "", IF(IFERROR(INDEX('Project List'!$I$11:$I$510, MATCH($G6247, 'Project List'!$B$11:$B$510, 0)), "")="", "", IFERROR(INDEX('Project List'!$I$11:$I$510, MATCH($G6247, 'Project List'!$B$11:$B$510, 0)), "")))</f>
        <v/>
      </c>
      <c r="F6247" s="28"/>
      <c r="G6247" s="118"/>
      <c r="H6247" s="120"/>
      <c r="I6247" s="119"/>
      <c r="J6247" s="122"/>
      <c r="K6247" s="135"/>
      <c r="L6247" s="28"/>
      <c r="N6247" s="45" t="str">
        <f>IF($G6247="", "", IF(COUNTIF('Project List'!$B$11:$B$510, 'Time &amp; Expenses'!$G6247)=0, "X", ""))</f>
        <v/>
      </c>
    </row>
    <row r="6248" spans="1:14" x14ac:dyDescent="0.25">
      <c r="A6248" s="28"/>
      <c r="B6248" s="74" t="str">
        <f>IF($G6248="", "", IF(IFERROR(INDEX('Project List'!$C$11:$C$510, MATCH($G6248, 'Project List'!$B$11:$B$510, 0)), "")="", "", IFERROR(INDEX('Project List'!$C$11:$C$510, MATCH($G6248, 'Project List'!$B$11:$B$510, 0)), "")))</f>
        <v/>
      </c>
      <c r="C6248" s="1" t="str">
        <f>IF($G6248="", "", IF(IFERROR(INDEX('Project List'!$D$11:$D$510, MATCH($G6248, 'Project List'!$B$11:$B$510, 0)), "")="", "", IFERROR(INDEX('Project List'!$D$11:$D$510, MATCH($G6248, 'Project List'!$B$11:$B$510, 0)), "")))</f>
        <v/>
      </c>
      <c r="D6248" s="79" t="str">
        <f>IF($G6248="", "", IF(IFERROR(INDEX('Project List'!$H$11:$H$510, MATCH($G6248, 'Project List'!$B$11:$B$510, 0)), "")="", "", IFERROR(INDEX('Project List'!$H$11:$H$510, MATCH($G6248, 'Project List'!$B$11:$B$510, 0)), "")))</f>
        <v/>
      </c>
      <c r="E6248" s="67" t="str">
        <f>IF($G6248="", "", IF(IFERROR(INDEX('Project List'!$I$11:$I$510, MATCH($G6248, 'Project List'!$B$11:$B$510, 0)), "")="", "", IFERROR(INDEX('Project List'!$I$11:$I$510, MATCH($G6248, 'Project List'!$B$11:$B$510, 0)), "")))</f>
        <v/>
      </c>
      <c r="F6248" s="28"/>
      <c r="G6248" s="118"/>
      <c r="H6248" s="120"/>
      <c r="I6248" s="119"/>
      <c r="J6248" s="122"/>
      <c r="K6248" s="135"/>
      <c r="L6248" s="28"/>
      <c r="N6248" s="45" t="str">
        <f>IF($G6248="", "", IF(COUNTIF('Project List'!$B$11:$B$510, 'Time &amp; Expenses'!$G6248)=0, "X", ""))</f>
        <v/>
      </c>
    </row>
    <row r="6249" spans="1:14" x14ac:dyDescent="0.25">
      <c r="A6249" s="28"/>
      <c r="B6249" s="74" t="str">
        <f>IF($G6249="", "", IF(IFERROR(INDEX('Project List'!$C$11:$C$510, MATCH($G6249, 'Project List'!$B$11:$B$510, 0)), "")="", "", IFERROR(INDEX('Project List'!$C$11:$C$510, MATCH($G6249, 'Project List'!$B$11:$B$510, 0)), "")))</f>
        <v/>
      </c>
      <c r="C6249" s="1" t="str">
        <f>IF($G6249="", "", IF(IFERROR(INDEX('Project List'!$D$11:$D$510, MATCH($G6249, 'Project List'!$B$11:$B$510, 0)), "")="", "", IFERROR(INDEX('Project List'!$D$11:$D$510, MATCH($G6249, 'Project List'!$B$11:$B$510, 0)), "")))</f>
        <v/>
      </c>
      <c r="D6249" s="79" t="str">
        <f>IF($G6249="", "", IF(IFERROR(INDEX('Project List'!$H$11:$H$510, MATCH($G6249, 'Project List'!$B$11:$B$510, 0)), "")="", "", IFERROR(INDEX('Project List'!$H$11:$H$510, MATCH($G6249, 'Project List'!$B$11:$B$510, 0)), "")))</f>
        <v/>
      </c>
      <c r="E6249" s="67" t="str">
        <f>IF($G6249="", "", IF(IFERROR(INDEX('Project List'!$I$11:$I$510, MATCH($G6249, 'Project List'!$B$11:$B$510, 0)), "")="", "", IFERROR(INDEX('Project List'!$I$11:$I$510, MATCH($G6249, 'Project List'!$B$11:$B$510, 0)), "")))</f>
        <v/>
      </c>
      <c r="F6249" s="28"/>
      <c r="G6249" s="118"/>
      <c r="H6249" s="120"/>
      <c r="I6249" s="119"/>
      <c r="J6249" s="122"/>
      <c r="K6249" s="135"/>
      <c r="L6249" s="28"/>
      <c r="N6249" s="45" t="str">
        <f>IF($G6249="", "", IF(COUNTIF('Project List'!$B$11:$B$510, 'Time &amp; Expenses'!$G6249)=0, "X", ""))</f>
        <v/>
      </c>
    </row>
    <row r="6250" spans="1:14" x14ac:dyDescent="0.25">
      <c r="A6250" s="28"/>
      <c r="B6250" s="74" t="str">
        <f>IF($G6250="", "", IF(IFERROR(INDEX('Project List'!$C$11:$C$510, MATCH($G6250, 'Project List'!$B$11:$B$510, 0)), "")="", "", IFERROR(INDEX('Project List'!$C$11:$C$510, MATCH($G6250, 'Project List'!$B$11:$B$510, 0)), "")))</f>
        <v/>
      </c>
      <c r="C6250" s="1" t="str">
        <f>IF($G6250="", "", IF(IFERROR(INDEX('Project List'!$D$11:$D$510, MATCH($G6250, 'Project List'!$B$11:$B$510, 0)), "")="", "", IFERROR(INDEX('Project List'!$D$11:$D$510, MATCH($G6250, 'Project List'!$B$11:$B$510, 0)), "")))</f>
        <v/>
      </c>
      <c r="D6250" s="79" t="str">
        <f>IF($G6250="", "", IF(IFERROR(INDEX('Project List'!$H$11:$H$510, MATCH($G6250, 'Project List'!$B$11:$B$510, 0)), "")="", "", IFERROR(INDEX('Project List'!$H$11:$H$510, MATCH($G6250, 'Project List'!$B$11:$B$510, 0)), "")))</f>
        <v/>
      </c>
      <c r="E6250" s="67" t="str">
        <f>IF($G6250="", "", IF(IFERROR(INDEX('Project List'!$I$11:$I$510, MATCH($G6250, 'Project List'!$B$11:$B$510, 0)), "")="", "", IFERROR(INDEX('Project List'!$I$11:$I$510, MATCH($G6250, 'Project List'!$B$11:$B$510, 0)), "")))</f>
        <v/>
      </c>
      <c r="F6250" s="28"/>
      <c r="G6250" s="118"/>
      <c r="H6250" s="120"/>
      <c r="I6250" s="119"/>
      <c r="J6250" s="122"/>
      <c r="K6250" s="135"/>
      <c r="L6250" s="28"/>
      <c r="N6250" s="45" t="str">
        <f>IF($G6250="", "", IF(COUNTIF('Project List'!$B$11:$B$510, 'Time &amp; Expenses'!$G6250)=0, "X", ""))</f>
        <v/>
      </c>
    </row>
    <row r="6251" spans="1:14" x14ac:dyDescent="0.25">
      <c r="A6251" s="28"/>
      <c r="B6251" s="74" t="str">
        <f>IF($G6251="", "", IF(IFERROR(INDEX('Project List'!$C$11:$C$510, MATCH($G6251, 'Project List'!$B$11:$B$510, 0)), "")="", "", IFERROR(INDEX('Project List'!$C$11:$C$510, MATCH($G6251, 'Project List'!$B$11:$B$510, 0)), "")))</f>
        <v/>
      </c>
      <c r="C6251" s="1" t="str">
        <f>IF($G6251="", "", IF(IFERROR(INDEX('Project List'!$D$11:$D$510, MATCH($G6251, 'Project List'!$B$11:$B$510, 0)), "")="", "", IFERROR(INDEX('Project List'!$D$11:$D$510, MATCH($G6251, 'Project List'!$B$11:$B$510, 0)), "")))</f>
        <v/>
      </c>
      <c r="D6251" s="79" t="str">
        <f>IF($G6251="", "", IF(IFERROR(INDEX('Project List'!$H$11:$H$510, MATCH($G6251, 'Project List'!$B$11:$B$510, 0)), "")="", "", IFERROR(INDEX('Project List'!$H$11:$H$510, MATCH($G6251, 'Project List'!$B$11:$B$510, 0)), "")))</f>
        <v/>
      </c>
      <c r="E6251" s="67" t="str">
        <f>IF($G6251="", "", IF(IFERROR(INDEX('Project List'!$I$11:$I$510, MATCH($G6251, 'Project List'!$B$11:$B$510, 0)), "")="", "", IFERROR(INDEX('Project List'!$I$11:$I$510, MATCH($G6251, 'Project List'!$B$11:$B$510, 0)), "")))</f>
        <v/>
      </c>
      <c r="F6251" s="28"/>
      <c r="G6251" s="118"/>
      <c r="H6251" s="120"/>
      <c r="I6251" s="119"/>
      <c r="J6251" s="122"/>
      <c r="K6251" s="135"/>
      <c r="L6251" s="28"/>
      <c r="N6251" s="45" t="str">
        <f>IF($G6251="", "", IF(COUNTIF('Project List'!$B$11:$B$510, 'Time &amp; Expenses'!$G6251)=0, "X", ""))</f>
        <v/>
      </c>
    </row>
    <row r="6252" spans="1:14" x14ac:dyDescent="0.25">
      <c r="A6252" s="28"/>
      <c r="B6252" s="74" t="str">
        <f>IF($G6252="", "", IF(IFERROR(INDEX('Project List'!$C$11:$C$510, MATCH($G6252, 'Project List'!$B$11:$B$510, 0)), "")="", "", IFERROR(INDEX('Project List'!$C$11:$C$510, MATCH($G6252, 'Project List'!$B$11:$B$510, 0)), "")))</f>
        <v/>
      </c>
      <c r="C6252" s="1" t="str">
        <f>IF($G6252="", "", IF(IFERROR(INDEX('Project List'!$D$11:$D$510, MATCH($G6252, 'Project List'!$B$11:$B$510, 0)), "")="", "", IFERROR(INDEX('Project List'!$D$11:$D$510, MATCH($G6252, 'Project List'!$B$11:$B$510, 0)), "")))</f>
        <v/>
      </c>
      <c r="D6252" s="79" t="str">
        <f>IF($G6252="", "", IF(IFERROR(INDEX('Project List'!$H$11:$H$510, MATCH($G6252, 'Project List'!$B$11:$B$510, 0)), "")="", "", IFERROR(INDEX('Project List'!$H$11:$H$510, MATCH($G6252, 'Project List'!$B$11:$B$510, 0)), "")))</f>
        <v/>
      </c>
      <c r="E6252" s="67" t="str">
        <f>IF($G6252="", "", IF(IFERROR(INDEX('Project List'!$I$11:$I$510, MATCH($G6252, 'Project List'!$B$11:$B$510, 0)), "")="", "", IFERROR(INDEX('Project List'!$I$11:$I$510, MATCH($G6252, 'Project List'!$B$11:$B$510, 0)), "")))</f>
        <v/>
      </c>
      <c r="F6252" s="28"/>
      <c r="G6252" s="118"/>
      <c r="H6252" s="120"/>
      <c r="I6252" s="119"/>
      <c r="J6252" s="122"/>
      <c r="K6252" s="135"/>
      <c r="L6252" s="28"/>
      <c r="N6252" s="45" t="str">
        <f>IF($G6252="", "", IF(COUNTIF('Project List'!$B$11:$B$510, 'Time &amp; Expenses'!$G6252)=0, "X", ""))</f>
        <v/>
      </c>
    </row>
    <row r="6253" spans="1:14" x14ac:dyDescent="0.25">
      <c r="A6253" s="28"/>
      <c r="B6253" s="74" t="str">
        <f>IF($G6253="", "", IF(IFERROR(INDEX('Project List'!$C$11:$C$510, MATCH($G6253, 'Project List'!$B$11:$B$510, 0)), "")="", "", IFERROR(INDEX('Project List'!$C$11:$C$510, MATCH($G6253, 'Project List'!$B$11:$B$510, 0)), "")))</f>
        <v/>
      </c>
      <c r="C6253" s="1" t="str">
        <f>IF($G6253="", "", IF(IFERROR(INDEX('Project List'!$D$11:$D$510, MATCH($G6253, 'Project List'!$B$11:$B$510, 0)), "")="", "", IFERROR(INDEX('Project List'!$D$11:$D$510, MATCH($G6253, 'Project List'!$B$11:$B$510, 0)), "")))</f>
        <v/>
      </c>
      <c r="D6253" s="79" t="str">
        <f>IF($G6253="", "", IF(IFERROR(INDEX('Project List'!$H$11:$H$510, MATCH($G6253, 'Project List'!$B$11:$B$510, 0)), "")="", "", IFERROR(INDEX('Project List'!$H$11:$H$510, MATCH($G6253, 'Project List'!$B$11:$B$510, 0)), "")))</f>
        <v/>
      </c>
      <c r="E6253" s="67" t="str">
        <f>IF($G6253="", "", IF(IFERROR(INDEX('Project List'!$I$11:$I$510, MATCH($G6253, 'Project List'!$B$11:$B$510, 0)), "")="", "", IFERROR(INDEX('Project List'!$I$11:$I$510, MATCH($G6253, 'Project List'!$B$11:$B$510, 0)), "")))</f>
        <v/>
      </c>
      <c r="F6253" s="28"/>
      <c r="G6253" s="118"/>
      <c r="H6253" s="120"/>
      <c r="I6253" s="119"/>
      <c r="J6253" s="122"/>
      <c r="K6253" s="135"/>
      <c r="L6253" s="28"/>
      <c r="N6253" s="45" t="str">
        <f>IF($G6253="", "", IF(COUNTIF('Project List'!$B$11:$B$510, 'Time &amp; Expenses'!$G6253)=0, "X", ""))</f>
        <v/>
      </c>
    </row>
    <row r="6254" spans="1:14" x14ac:dyDescent="0.25">
      <c r="A6254" s="28"/>
      <c r="B6254" s="74" t="str">
        <f>IF($G6254="", "", IF(IFERROR(INDEX('Project List'!$C$11:$C$510, MATCH($G6254, 'Project List'!$B$11:$B$510, 0)), "")="", "", IFERROR(INDEX('Project List'!$C$11:$C$510, MATCH($G6254, 'Project List'!$B$11:$B$510, 0)), "")))</f>
        <v/>
      </c>
      <c r="C6254" s="1" t="str">
        <f>IF($G6254="", "", IF(IFERROR(INDEX('Project List'!$D$11:$D$510, MATCH($G6254, 'Project List'!$B$11:$B$510, 0)), "")="", "", IFERROR(INDEX('Project List'!$D$11:$D$510, MATCH($G6254, 'Project List'!$B$11:$B$510, 0)), "")))</f>
        <v/>
      </c>
      <c r="D6254" s="79" t="str">
        <f>IF($G6254="", "", IF(IFERROR(INDEX('Project List'!$H$11:$H$510, MATCH($G6254, 'Project List'!$B$11:$B$510, 0)), "")="", "", IFERROR(INDEX('Project List'!$H$11:$H$510, MATCH($G6254, 'Project List'!$B$11:$B$510, 0)), "")))</f>
        <v/>
      </c>
      <c r="E6254" s="67" t="str">
        <f>IF($G6254="", "", IF(IFERROR(INDEX('Project List'!$I$11:$I$510, MATCH($G6254, 'Project List'!$B$11:$B$510, 0)), "")="", "", IFERROR(INDEX('Project List'!$I$11:$I$510, MATCH($G6254, 'Project List'!$B$11:$B$510, 0)), "")))</f>
        <v/>
      </c>
      <c r="F6254" s="28"/>
      <c r="G6254" s="118"/>
      <c r="H6254" s="120"/>
      <c r="I6254" s="119"/>
      <c r="J6254" s="122"/>
      <c r="K6254" s="135"/>
      <c r="L6254" s="28"/>
      <c r="N6254" s="45" t="str">
        <f>IF($G6254="", "", IF(COUNTIF('Project List'!$B$11:$B$510, 'Time &amp; Expenses'!$G6254)=0, "X", ""))</f>
        <v/>
      </c>
    </row>
    <row r="6255" spans="1:14" x14ac:dyDescent="0.25">
      <c r="A6255" s="28"/>
      <c r="B6255" s="74" t="str">
        <f>IF($G6255="", "", IF(IFERROR(INDEX('Project List'!$C$11:$C$510, MATCH($G6255, 'Project List'!$B$11:$B$510, 0)), "")="", "", IFERROR(INDEX('Project List'!$C$11:$C$510, MATCH($G6255, 'Project List'!$B$11:$B$510, 0)), "")))</f>
        <v/>
      </c>
      <c r="C6255" s="1" t="str">
        <f>IF($G6255="", "", IF(IFERROR(INDEX('Project List'!$D$11:$D$510, MATCH($G6255, 'Project List'!$B$11:$B$510, 0)), "")="", "", IFERROR(INDEX('Project List'!$D$11:$D$510, MATCH($G6255, 'Project List'!$B$11:$B$510, 0)), "")))</f>
        <v/>
      </c>
      <c r="D6255" s="79" t="str">
        <f>IF($G6255="", "", IF(IFERROR(INDEX('Project List'!$H$11:$H$510, MATCH($G6255, 'Project List'!$B$11:$B$510, 0)), "")="", "", IFERROR(INDEX('Project List'!$H$11:$H$510, MATCH($G6255, 'Project List'!$B$11:$B$510, 0)), "")))</f>
        <v/>
      </c>
      <c r="E6255" s="67" t="str">
        <f>IF($G6255="", "", IF(IFERROR(INDEX('Project List'!$I$11:$I$510, MATCH($G6255, 'Project List'!$B$11:$B$510, 0)), "")="", "", IFERROR(INDEX('Project List'!$I$11:$I$510, MATCH($G6255, 'Project List'!$B$11:$B$510, 0)), "")))</f>
        <v/>
      </c>
      <c r="F6255" s="28"/>
      <c r="G6255" s="118"/>
      <c r="H6255" s="120"/>
      <c r="I6255" s="119"/>
      <c r="J6255" s="122"/>
      <c r="K6255" s="135"/>
      <c r="L6255" s="28"/>
      <c r="N6255" s="45" t="str">
        <f>IF($G6255="", "", IF(COUNTIF('Project List'!$B$11:$B$510, 'Time &amp; Expenses'!$G6255)=0, "X", ""))</f>
        <v/>
      </c>
    </row>
    <row r="6256" spans="1:14" x14ac:dyDescent="0.25">
      <c r="A6256" s="28"/>
      <c r="B6256" s="74" t="str">
        <f>IF($G6256="", "", IF(IFERROR(INDEX('Project List'!$C$11:$C$510, MATCH($G6256, 'Project List'!$B$11:$B$510, 0)), "")="", "", IFERROR(INDEX('Project List'!$C$11:$C$510, MATCH($G6256, 'Project List'!$B$11:$B$510, 0)), "")))</f>
        <v/>
      </c>
      <c r="C6256" s="1" t="str">
        <f>IF($G6256="", "", IF(IFERROR(INDEX('Project List'!$D$11:$D$510, MATCH($G6256, 'Project List'!$B$11:$B$510, 0)), "")="", "", IFERROR(INDEX('Project List'!$D$11:$D$510, MATCH($G6256, 'Project List'!$B$11:$B$510, 0)), "")))</f>
        <v/>
      </c>
      <c r="D6256" s="79" t="str">
        <f>IF($G6256="", "", IF(IFERROR(INDEX('Project List'!$H$11:$H$510, MATCH($G6256, 'Project List'!$B$11:$B$510, 0)), "")="", "", IFERROR(INDEX('Project List'!$H$11:$H$510, MATCH($G6256, 'Project List'!$B$11:$B$510, 0)), "")))</f>
        <v/>
      </c>
      <c r="E6256" s="67" t="str">
        <f>IF($G6256="", "", IF(IFERROR(INDEX('Project List'!$I$11:$I$510, MATCH($G6256, 'Project List'!$B$11:$B$510, 0)), "")="", "", IFERROR(INDEX('Project List'!$I$11:$I$510, MATCH($G6256, 'Project List'!$B$11:$B$510, 0)), "")))</f>
        <v/>
      </c>
      <c r="F6256" s="28"/>
      <c r="G6256" s="118"/>
      <c r="H6256" s="120"/>
      <c r="I6256" s="119"/>
      <c r="J6256" s="122"/>
      <c r="K6256" s="135"/>
      <c r="L6256" s="28"/>
      <c r="N6256" s="45" t="str">
        <f>IF($G6256="", "", IF(COUNTIF('Project List'!$B$11:$B$510, 'Time &amp; Expenses'!$G6256)=0, "X", ""))</f>
        <v/>
      </c>
    </row>
    <row r="6257" spans="1:14" x14ac:dyDescent="0.25">
      <c r="A6257" s="28"/>
      <c r="B6257" s="74" t="str">
        <f>IF($G6257="", "", IF(IFERROR(INDEX('Project List'!$C$11:$C$510, MATCH($G6257, 'Project List'!$B$11:$B$510, 0)), "")="", "", IFERROR(INDEX('Project List'!$C$11:$C$510, MATCH($G6257, 'Project List'!$B$11:$B$510, 0)), "")))</f>
        <v/>
      </c>
      <c r="C6257" s="1" t="str">
        <f>IF($G6257="", "", IF(IFERROR(INDEX('Project List'!$D$11:$D$510, MATCH($G6257, 'Project List'!$B$11:$B$510, 0)), "")="", "", IFERROR(INDEX('Project List'!$D$11:$D$510, MATCH($G6257, 'Project List'!$B$11:$B$510, 0)), "")))</f>
        <v/>
      </c>
      <c r="D6257" s="79" t="str">
        <f>IF($G6257="", "", IF(IFERROR(INDEX('Project List'!$H$11:$H$510, MATCH($G6257, 'Project List'!$B$11:$B$510, 0)), "")="", "", IFERROR(INDEX('Project List'!$H$11:$H$510, MATCH($G6257, 'Project List'!$B$11:$B$510, 0)), "")))</f>
        <v/>
      </c>
      <c r="E6257" s="67" t="str">
        <f>IF($G6257="", "", IF(IFERROR(INDEX('Project List'!$I$11:$I$510, MATCH($G6257, 'Project List'!$B$11:$B$510, 0)), "")="", "", IFERROR(INDEX('Project List'!$I$11:$I$510, MATCH($G6257, 'Project List'!$B$11:$B$510, 0)), "")))</f>
        <v/>
      </c>
      <c r="F6257" s="28"/>
      <c r="G6257" s="118"/>
      <c r="H6257" s="120"/>
      <c r="I6257" s="119"/>
      <c r="J6257" s="122"/>
      <c r="K6257" s="135"/>
      <c r="L6257" s="28"/>
      <c r="N6257" s="45" t="str">
        <f>IF($G6257="", "", IF(COUNTIF('Project List'!$B$11:$B$510, 'Time &amp; Expenses'!$G6257)=0, "X", ""))</f>
        <v/>
      </c>
    </row>
    <row r="6258" spans="1:14" x14ac:dyDescent="0.25">
      <c r="A6258" s="28"/>
      <c r="B6258" s="74" t="str">
        <f>IF($G6258="", "", IF(IFERROR(INDEX('Project List'!$C$11:$C$510, MATCH($G6258, 'Project List'!$B$11:$B$510, 0)), "")="", "", IFERROR(INDEX('Project List'!$C$11:$C$510, MATCH($G6258, 'Project List'!$B$11:$B$510, 0)), "")))</f>
        <v/>
      </c>
      <c r="C6258" s="1" t="str">
        <f>IF($G6258="", "", IF(IFERROR(INDEX('Project List'!$D$11:$D$510, MATCH($G6258, 'Project List'!$B$11:$B$510, 0)), "")="", "", IFERROR(INDEX('Project List'!$D$11:$D$510, MATCH($G6258, 'Project List'!$B$11:$B$510, 0)), "")))</f>
        <v/>
      </c>
      <c r="D6258" s="79" t="str">
        <f>IF($G6258="", "", IF(IFERROR(INDEX('Project List'!$H$11:$H$510, MATCH($G6258, 'Project List'!$B$11:$B$510, 0)), "")="", "", IFERROR(INDEX('Project List'!$H$11:$H$510, MATCH($G6258, 'Project List'!$B$11:$B$510, 0)), "")))</f>
        <v/>
      </c>
      <c r="E6258" s="67" t="str">
        <f>IF($G6258="", "", IF(IFERROR(INDEX('Project List'!$I$11:$I$510, MATCH($G6258, 'Project List'!$B$11:$B$510, 0)), "")="", "", IFERROR(INDEX('Project List'!$I$11:$I$510, MATCH($G6258, 'Project List'!$B$11:$B$510, 0)), "")))</f>
        <v/>
      </c>
      <c r="F6258" s="28"/>
      <c r="G6258" s="118"/>
      <c r="H6258" s="120"/>
      <c r="I6258" s="119"/>
      <c r="J6258" s="122"/>
      <c r="K6258" s="135"/>
      <c r="L6258" s="28"/>
      <c r="N6258" s="45" t="str">
        <f>IF($G6258="", "", IF(COUNTIF('Project List'!$B$11:$B$510, 'Time &amp; Expenses'!$G6258)=0, "X", ""))</f>
        <v/>
      </c>
    </row>
    <row r="6259" spans="1:14" x14ac:dyDescent="0.25">
      <c r="A6259" s="28"/>
      <c r="B6259" s="74" t="str">
        <f>IF($G6259="", "", IF(IFERROR(INDEX('Project List'!$C$11:$C$510, MATCH($G6259, 'Project List'!$B$11:$B$510, 0)), "")="", "", IFERROR(INDEX('Project List'!$C$11:$C$510, MATCH($G6259, 'Project List'!$B$11:$B$510, 0)), "")))</f>
        <v/>
      </c>
      <c r="C6259" s="1" t="str">
        <f>IF($G6259="", "", IF(IFERROR(INDEX('Project List'!$D$11:$D$510, MATCH($G6259, 'Project List'!$B$11:$B$510, 0)), "")="", "", IFERROR(INDEX('Project List'!$D$11:$D$510, MATCH($G6259, 'Project List'!$B$11:$B$510, 0)), "")))</f>
        <v/>
      </c>
      <c r="D6259" s="79" t="str">
        <f>IF($G6259="", "", IF(IFERROR(INDEX('Project List'!$H$11:$H$510, MATCH($G6259, 'Project List'!$B$11:$B$510, 0)), "")="", "", IFERROR(INDEX('Project List'!$H$11:$H$510, MATCH($G6259, 'Project List'!$B$11:$B$510, 0)), "")))</f>
        <v/>
      </c>
      <c r="E6259" s="67" t="str">
        <f>IF($G6259="", "", IF(IFERROR(INDEX('Project List'!$I$11:$I$510, MATCH($G6259, 'Project List'!$B$11:$B$510, 0)), "")="", "", IFERROR(INDEX('Project List'!$I$11:$I$510, MATCH($G6259, 'Project List'!$B$11:$B$510, 0)), "")))</f>
        <v/>
      </c>
      <c r="F6259" s="28"/>
      <c r="G6259" s="118"/>
      <c r="H6259" s="120"/>
      <c r="I6259" s="119"/>
      <c r="J6259" s="122"/>
      <c r="K6259" s="135"/>
      <c r="L6259" s="28"/>
      <c r="N6259" s="45" t="str">
        <f>IF($G6259="", "", IF(COUNTIF('Project List'!$B$11:$B$510, 'Time &amp; Expenses'!$G6259)=0, "X", ""))</f>
        <v/>
      </c>
    </row>
    <row r="6260" spans="1:14" x14ac:dyDescent="0.25">
      <c r="A6260" s="28"/>
      <c r="B6260" s="74" t="str">
        <f>IF($G6260="", "", IF(IFERROR(INDEX('Project List'!$C$11:$C$510, MATCH($G6260, 'Project List'!$B$11:$B$510, 0)), "")="", "", IFERROR(INDEX('Project List'!$C$11:$C$510, MATCH($G6260, 'Project List'!$B$11:$B$510, 0)), "")))</f>
        <v/>
      </c>
      <c r="C6260" s="1" t="str">
        <f>IF($G6260="", "", IF(IFERROR(INDEX('Project List'!$D$11:$D$510, MATCH($G6260, 'Project List'!$B$11:$B$510, 0)), "")="", "", IFERROR(INDEX('Project List'!$D$11:$D$510, MATCH($G6260, 'Project List'!$B$11:$B$510, 0)), "")))</f>
        <v/>
      </c>
      <c r="D6260" s="79" t="str">
        <f>IF($G6260="", "", IF(IFERROR(INDEX('Project List'!$H$11:$H$510, MATCH($G6260, 'Project List'!$B$11:$B$510, 0)), "")="", "", IFERROR(INDEX('Project List'!$H$11:$H$510, MATCH($G6260, 'Project List'!$B$11:$B$510, 0)), "")))</f>
        <v/>
      </c>
      <c r="E6260" s="67" t="str">
        <f>IF($G6260="", "", IF(IFERROR(INDEX('Project List'!$I$11:$I$510, MATCH($G6260, 'Project List'!$B$11:$B$510, 0)), "")="", "", IFERROR(INDEX('Project List'!$I$11:$I$510, MATCH($G6260, 'Project List'!$B$11:$B$510, 0)), "")))</f>
        <v/>
      </c>
      <c r="F6260" s="28"/>
      <c r="G6260" s="118"/>
      <c r="H6260" s="120"/>
      <c r="I6260" s="119"/>
      <c r="J6260" s="122"/>
      <c r="K6260" s="135"/>
      <c r="L6260" s="28"/>
      <c r="N6260" s="45" t="str">
        <f>IF($G6260="", "", IF(COUNTIF('Project List'!$B$11:$B$510, 'Time &amp; Expenses'!$G6260)=0, "X", ""))</f>
        <v/>
      </c>
    </row>
    <row r="6261" spans="1:14" x14ac:dyDescent="0.25">
      <c r="A6261" s="28"/>
      <c r="B6261" s="74" t="str">
        <f>IF($G6261="", "", IF(IFERROR(INDEX('Project List'!$C$11:$C$510, MATCH($G6261, 'Project List'!$B$11:$B$510, 0)), "")="", "", IFERROR(INDEX('Project List'!$C$11:$C$510, MATCH($G6261, 'Project List'!$B$11:$B$510, 0)), "")))</f>
        <v/>
      </c>
      <c r="C6261" s="1" t="str">
        <f>IF($G6261="", "", IF(IFERROR(INDEX('Project List'!$D$11:$D$510, MATCH($G6261, 'Project List'!$B$11:$B$510, 0)), "")="", "", IFERROR(INDEX('Project List'!$D$11:$D$510, MATCH($G6261, 'Project List'!$B$11:$B$510, 0)), "")))</f>
        <v/>
      </c>
      <c r="D6261" s="79" t="str">
        <f>IF($G6261="", "", IF(IFERROR(INDEX('Project List'!$H$11:$H$510, MATCH($G6261, 'Project List'!$B$11:$B$510, 0)), "")="", "", IFERROR(INDEX('Project List'!$H$11:$H$510, MATCH($G6261, 'Project List'!$B$11:$B$510, 0)), "")))</f>
        <v/>
      </c>
      <c r="E6261" s="67" t="str">
        <f>IF($G6261="", "", IF(IFERROR(INDEX('Project List'!$I$11:$I$510, MATCH($G6261, 'Project List'!$B$11:$B$510, 0)), "")="", "", IFERROR(INDEX('Project List'!$I$11:$I$510, MATCH($G6261, 'Project List'!$B$11:$B$510, 0)), "")))</f>
        <v/>
      </c>
      <c r="F6261" s="28"/>
      <c r="G6261" s="118"/>
      <c r="H6261" s="120"/>
      <c r="I6261" s="119"/>
      <c r="J6261" s="122"/>
      <c r="K6261" s="135"/>
      <c r="L6261" s="28"/>
      <c r="N6261" s="45" t="str">
        <f>IF($G6261="", "", IF(COUNTIF('Project List'!$B$11:$B$510, 'Time &amp; Expenses'!$G6261)=0, "X", ""))</f>
        <v/>
      </c>
    </row>
    <row r="6262" spans="1:14" x14ac:dyDescent="0.25">
      <c r="A6262" s="28"/>
      <c r="B6262" s="74" t="str">
        <f>IF($G6262="", "", IF(IFERROR(INDEX('Project List'!$C$11:$C$510, MATCH($G6262, 'Project List'!$B$11:$B$510, 0)), "")="", "", IFERROR(INDEX('Project List'!$C$11:$C$510, MATCH($G6262, 'Project List'!$B$11:$B$510, 0)), "")))</f>
        <v/>
      </c>
      <c r="C6262" s="1" t="str">
        <f>IF($G6262="", "", IF(IFERROR(INDEX('Project List'!$D$11:$D$510, MATCH($G6262, 'Project List'!$B$11:$B$510, 0)), "")="", "", IFERROR(INDEX('Project List'!$D$11:$D$510, MATCH($G6262, 'Project List'!$B$11:$B$510, 0)), "")))</f>
        <v/>
      </c>
      <c r="D6262" s="79" t="str">
        <f>IF($G6262="", "", IF(IFERROR(INDEX('Project List'!$H$11:$H$510, MATCH($G6262, 'Project List'!$B$11:$B$510, 0)), "")="", "", IFERROR(INDEX('Project List'!$H$11:$H$510, MATCH($G6262, 'Project List'!$B$11:$B$510, 0)), "")))</f>
        <v/>
      </c>
      <c r="E6262" s="67" t="str">
        <f>IF($G6262="", "", IF(IFERROR(INDEX('Project List'!$I$11:$I$510, MATCH($G6262, 'Project List'!$B$11:$B$510, 0)), "")="", "", IFERROR(INDEX('Project List'!$I$11:$I$510, MATCH($G6262, 'Project List'!$B$11:$B$510, 0)), "")))</f>
        <v/>
      </c>
      <c r="F6262" s="28"/>
      <c r="G6262" s="118"/>
      <c r="H6262" s="120"/>
      <c r="I6262" s="119"/>
      <c r="J6262" s="122"/>
      <c r="K6262" s="135"/>
      <c r="L6262" s="28"/>
      <c r="N6262" s="45" t="str">
        <f>IF($G6262="", "", IF(COUNTIF('Project List'!$B$11:$B$510, 'Time &amp; Expenses'!$G6262)=0, "X", ""))</f>
        <v/>
      </c>
    </row>
    <row r="6263" spans="1:14" x14ac:dyDescent="0.25">
      <c r="A6263" s="28"/>
      <c r="B6263" s="74" t="str">
        <f>IF($G6263="", "", IF(IFERROR(INDEX('Project List'!$C$11:$C$510, MATCH($G6263, 'Project List'!$B$11:$B$510, 0)), "")="", "", IFERROR(INDEX('Project List'!$C$11:$C$510, MATCH($G6263, 'Project List'!$B$11:$B$510, 0)), "")))</f>
        <v/>
      </c>
      <c r="C6263" s="1" t="str">
        <f>IF($G6263="", "", IF(IFERROR(INDEX('Project List'!$D$11:$D$510, MATCH($G6263, 'Project List'!$B$11:$B$510, 0)), "")="", "", IFERROR(INDEX('Project List'!$D$11:$D$510, MATCH($G6263, 'Project List'!$B$11:$B$510, 0)), "")))</f>
        <v/>
      </c>
      <c r="D6263" s="79" t="str">
        <f>IF($G6263="", "", IF(IFERROR(INDEX('Project List'!$H$11:$H$510, MATCH($G6263, 'Project List'!$B$11:$B$510, 0)), "")="", "", IFERROR(INDEX('Project List'!$H$11:$H$510, MATCH($G6263, 'Project List'!$B$11:$B$510, 0)), "")))</f>
        <v/>
      </c>
      <c r="E6263" s="67" t="str">
        <f>IF($G6263="", "", IF(IFERROR(INDEX('Project List'!$I$11:$I$510, MATCH($G6263, 'Project List'!$B$11:$B$510, 0)), "")="", "", IFERROR(INDEX('Project List'!$I$11:$I$510, MATCH($G6263, 'Project List'!$B$11:$B$510, 0)), "")))</f>
        <v/>
      </c>
      <c r="F6263" s="28"/>
      <c r="G6263" s="118"/>
      <c r="H6263" s="120"/>
      <c r="I6263" s="119"/>
      <c r="J6263" s="122"/>
      <c r="K6263" s="135"/>
      <c r="L6263" s="28"/>
      <c r="N6263" s="45" t="str">
        <f>IF($G6263="", "", IF(COUNTIF('Project List'!$B$11:$B$510, 'Time &amp; Expenses'!$G6263)=0, "X", ""))</f>
        <v/>
      </c>
    </row>
    <row r="6264" spans="1:14" x14ac:dyDescent="0.25">
      <c r="A6264" s="28"/>
      <c r="B6264" s="74" t="str">
        <f>IF($G6264="", "", IF(IFERROR(INDEX('Project List'!$C$11:$C$510, MATCH($G6264, 'Project List'!$B$11:$B$510, 0)), "")="", "", IFERROR(INDEX('Project List'!$C$11:$C$510, MATCH($G6264, 'Project List'!$B$11:$B$510, 0)), "")))</f>
        <v/>
      </c>
      <c r="C6264" s="1" t="str">
        <f>IF($G6264="", "", IF(IFERROR(INDEX('Project List'!$D$11:$D$510, MATCH($G6264, 'Project List'!$B$11:$B$510, 0)), "")="", "", IFERROR(INDEX('Project List'!$D$11:$D$510, MATCH($G6264, 'Project List'!$B$11:$B$510, 0)), "")))</f>
        <v/>
      </c>
      <c r="D6264" s="79" t="str">
        <f>IF($G6264="", "", IF(IFERROR(INDEX('Project List'!$H$11:$H$510, MATCH($G6264, 'Project List'!$B$11:$B$510, 0)), "")="", "", IFERROR(INDEX('Project List'!$H$11:$H$510, MATCH($G6264, 'Project List'!$B$11:$B$510, 0)), "")))</f>
        <v/>
      </c>
      <c r="E6264" s="67" t="str">
        <f>IF($G6264="", "", IF(IFERROR(INDEX('Project List'!$I$11:$I$510, MATCH($G6264, 'Project List'!$B$11:$B$510, 0)), "")="", "", IFERROR(INDEX('Project List'!$I$11:$I$510, MATCH($G6264, 'Project List'!$B$11:$B$510, 0)), "")))</f>
        <v/>
      </c>
      <c r="F6264" s="28"/>
      <c r="G6264" s="118"/>
      <c r="H6264" s="120"/>
      <c r="I6264" s="119"/>
      <c r="J6264" s="122"/>
      <c r="K6264" s="135"/>
      <c r="L6264" s="28"/>
      <c r="N6264" s="45" t="str">
        <f>IF($G6264="", "", IF(COUNTIF('Project List'!$B$11:$B$510, 'Time &amp; Expenses'!$G6264)=0, "X", ""))</f>
        <v/>
      </c>
    </row>
    <row r="6265" spans="1:14" x14ac:dyDescent="0.25">
      <c r="A6265" s="28"/>
      <c r="B6265" s="74" t="str">
        <f>IF($G6265="", "", IF(IFERROR(INDEX('Project List'!$C$11:$C$510, MATCH($G6265, 'Project List'!$B$11:$B$510, 0)), "")="", "", IFERROR(INDEX('Project List'!$C$11:$C$510, MATCH($G6265, 'Project List'!$B$11:$B$510, 0)), "")))</f>
        <v/>
      </c>
      <c r="C6265" s="1" t="str">
        <f>IF($G6265="", "", IF(IFERROR(INDEX('Project List'!$D$11:$D$510, MATCH($G6265, 'Project List'!$B$11:$B$510, 0)), "")="", "", IFERROR(INDEX('Project List'!$D$11:$D$510, MATCH($G6265, 'Project List'!$B$11:$B$510, 0)), "")))</f>
        <v/>
      </c>
      <c r="D6265" s="79" t="str">
        <f>IF($G6265="", "", IF(IFERROR(INDEX('Project List'!$H$11:$H$510, MATCH($G6265, 'Project List'!$B$11:$B$510, 0)), "")="", "", IFERROR(INDEX('Project List'!$H$11:$H$510, MATCH($G6265, 'Project List'!$B$11:$B$510, 0)), "")))</f>
        <v/>
      </c>
      <c r="E6265" s="67" t="str">
        <f>IF($G6265="", "", IF(IFERROR(INDEX('Project List'!$I$11:$I$510, MATCH($G6265, 'Project List'!$B$11:$B$510, 0)), "")="", "", IFERROR(INDEX('Project List'!$I$11:$I$510, MATCH($G6265, 'Project List'!$B$11:$B$510, 0)), "")))</f>
        <v/>
      </c>
      <c r="F6265" s="28"/>
      <c r="G6265" s="118"/>
      <c r="H6265" s="120"/>
      <c r="I6265" s="119"/>
      <c r="J6265" s="122"/>
      <c r="K6265" s="135"/>
      <c r="L6265" s="28"/>
      <c r="N6265" s="45" t="str">
        <f>IF($G6265="", "", IF(COUNTIF('Project List'!$B$11:$B$510, 'Time &amp; Expenses'!$G6265)=0, "X", ""))</f>
        <v/>
      </c>
    </row>
    <row r="6266" spans="1:14" x14ac:dyDescent="0.25">
      <c r="A6266" s="28"/>
      <c r="B6266" s="74" t="str">
        <f>IF($G6266="", "", IF(IFERROR(INDEX('Project List'!$C$11:$C$510, MATCH($G6266, 'Project List'!$B$11:$B$510, 0)), "")="", "", IFERROR(INDEX('Project List'!$C$11:$C$510, MATCH($G6266, 'Project List'!$B$11:$B$510, 0)), "")))</f>
        <v/>
      </c>
      <c r="C6266" s="1" t="str">
        <f>IF($G6266="", "", IF(IFERROR(INDEX('Project List'!$D$11:$D$510, MATCH($G6266, 'Project List'!$B$11:$B$510, 0)), "")="", "", IFERROR(INDEX('Project List'!$D$11:$D$510, MATCH($G6266, 'Project List'!$B$11:$B$510, 0)), "")))</f>
        <v/>
      </c>
      <c r="D6266" s="79" t="str">
        <f>IF($G6266="", "", IF(IFERROR(INDEX('Project List'!$H$11:$H$510, MATCH($G6266, 'Project List'!$B$11:$B$510, 0)), "")="", "", IFERROR(INDEX('Project List'!$H$11:$H$510, MATCH($G6266, 'Project List'!$B$11:$B$510, 0)), "")))</f>
        <v/>
      </c>
      <c r="E6266" s="67" t="str">
        <f>IF($G6266="", "", IF(IFERROR(INDEX('Project List'!$I$11:$I$510, MATCH($G6266, 'Project List'!$B$11:$B$510, 0)), "")="", "", IFERROR(INDEX('Project List'!$I$11:$I$510, MATCH($G6266, 'Project List'!$B$11:$B$510, 0)), "")))</f>
        <v/>
      </c>
      <c r="F6266" s="28"/>
      <c r="G6266" s="118"/>
      <c r="H6266" s="120"/>
      <c r="I6266" s="119"/>
      <c r="J6266" s="122"/>
      <c r="K6266" s="135"/>
      <c r="L6266" s="28"/>
      <c r="N6266" s="45" t="str">
        <f>IF($G6266="", "", IF(COUNTIF('Project List'!$B$11:$B$510, 'Time &amp; Expenses'!$G6266)=0, "X", ""))</f>
        <v/>
      </c>
    </row>
    <row r="6267" spans="1:14" x14ac:dyDescent="0.25">
      <c r="A6267" s="28"/>
      <c r="B6267" s="74" t="str">
        <f>IF($G6267="", "", IF(IFERROR(INDEX('Project List'!$C$11:$C$510, MATCH($G6267, 'Project List'!$B$11:$B$510, 0)), "")="", "", IFERROR(INDEX('Project List'!$C$11:$C$510, MATCH($G6267, 'Project List'!$B$11:$B$510, 0)), "")))</f>
        <v/>
      </c>
      <c r="C6267" s="1" t="str">
        <f>IF($G6267="", "", IF(IFERROR(INDEX('Project List'!$D$11:$D$510, MATCH($G6267, 'Project List'!$B$11:$B$510, 0)), "")="", "", IFERROR(INDEX('Project List'!$D$11:$D$510, MATCH($G6267, 'Project List'!$B$11:$B$510, 0)), "")))</f>
        <v/>
      </c>
      <c r="D6267" s="79" t="str">
        <f>IF($G6267="", "", IF(IFERROR(INDEX('Project List'!$H$11:$H$510, MATCH($G6267, 'Project List'!$B$11:$B$510, 0)), "")="", "", IFERROR(INDEX('Project List'!$H$11:$H$510, MATCH($G6267, 'Project List'!$B$11:$B$510, 0)), "")))</f>
        <v/>
      </c>
      <c r="E6267" s="67" t="str">
        <f>IF($G6267="", "", IF(IFERROR(INDEX('Project List'!$I$11:$I$510, MATCH($G6267, 'Project List'!$B$11:$B$510, 0)), "")="", "", IFERROR(INDEX('Project List'!$I$11:$I$510, MATCH($G6267, 'Project List'!$B$11:$B$510, 0)), "")))</f>
        <v/>
      </c>
      <c r="F6267" s="28"/>
      <c r="G6267" s="118"/>
      <c r="H6267" s="120"/>
      <c r="I6267" s="119"/>
      <c r="J6267" s="122"/>
      <c r="K6267" s="135"/>
      <c r="L6267" s="28"/>
      <c r="N6267" s="45" t="str">
        <f>IF($G6267="", "", IF(COUNTIF('Project List'!$B$11:$B$510, 'Time &amp; Expenses'!$G6267)=0, "X", ""))</f>
        <v/>
      </c>
    </row>
    <row r="6268" spans="1:14" x14ac:dyDescent="0.25">
      <c r="A6268" s="28"/>
      <c r="B6268" s="74" t="str">
        <f>IF($G6268="", "", IF(IFERROR(INDEX('Project List'!$C$11:$C$510, MATCH($G6268, 'Project List'!$B$11:$B$510, 0)), "")="", "", IFERROR(INDEX('Project List'!$C$11:$C$510, MATCH($G6268, 'Project List'!$B$11:$B$510, 0)), "")))</f>
        <v/>
      </c>
      <c r="C6268" s="1" t="str">
        <f>IF($G6268="", "", IF(IFERROR(INDEX('Project List'!$D$11:$D$510, MATCH($G6268, 'Project List'!$B$11:$B$510, 0)), "")="", "", IFERROR(INDEX('Project List'!$D$11:$D$510, MATCH($G6268, 'Project List'!$B$11:$B$510, 0)), "")))</f>
        <v/>
      </c>
      <c r="D6268" s="79" t="str">
        <f>IF($G6268="", "", IF(IFERROR(INDEX('Project List'!$H$11:$H$510, MATCH($G6268, 'Project List'!$B$11:$B$510, 0)), "")="", "", IFERROR(INDEX('Project List'!$H$11:$H$510, MATCH($G6268, 'Project List'!$B$11:$B$510, 0)), "")))</f>
        <v/>
      </c>
      <c r="E6268" s="67" t="str">
        <f>IF($G6268="", "", IF(IFERROR(INDEX('Project List'!$I$11:$I$510, MATCH($G6268, 'Project List'!$B$11:$B$510, 0)), "")="", "", IFERROR(INDEX('Project List'!$I$11:$I$510, MATCH($G6268, 'Project List'!$B$11:$B$510, 0)), "")))</f>
        <v/>
      </c>
      <c r="F6268" s="28"/>
      <c r="G6268" s="118"/>
      <c r="H6268" s="120"/>
      <c r="I6268" s="119"/>
      <c r="J6268" s="122"/>
      <c r="K6268" s="135"/>
      <c r="L6268" s="28"/>
      <c r="N6268" s="45" t="str">
        <f>IF($G6268="", "", IF(COUNTIF('Project List'!$B$11:$B$510, 'Time &amp; Expenses'!$G6268)=0, "X", ""))</f>
        <v/>
      </c>
    </row>
    <row r="6269" spans="1:14" x14ac:dyDescent="0.25">
      <c r="A6269" s="28"/>
      <c r="B6269" s="74" t="str">
        <f>IF($G6269="", "", IF(IFERROR(INDEX('Project List'!$C$11:$C$510, MATCH($G6269, 'Project List'!$B$11:$B$510, 0)), "")="", "", IFERROR(INDEX('Project List'!$C$11:$C$510, MATCH($G6269, 'Project List'!$B$11:$B$510, 0)), "")))</f>
        <v/>
      </c>
      <c r="C6269" s="1" t="str">
        <f>IF($G6269="", "", IF(IFERROR(INDEX('Project List'!$D$11:$D$510, MATCH($G6269, 'Project List'!$B$11:$B$510, 0)), "")="", "", IFERROR(INDEX('Project List'!$D$11:$D$510, MATCH($G6269, 'Project List'!$B$11:$B$510, 0)), "")))</f>
        <v/>
      </c>
      <c r="D6269" s="79" t="str">
        <f>IF($G6269="", "", IF(IFERROR(INDEX('Project List'!$H$11:$H$510, MATCH($G6269, 'Project List'!$B$11:$B$510, 0)), "")="", "", IFERROR(INDEX('Project List'!$H$11:$H$510, MATCH($G6269, 'Project List'!$B$11:$B$510, 0)), "")))</f>
        <v/>
      </c>
      <c r="E6269" s="67" t="str">
        <f>IF($G6269="", "", IF(IFERROR(INDEX('Project List'!$I$11:$I$510, MATCH($G6269, 'Project List'!$B$11:$B$510, 0)), "")="", "", IFERROR(INDEX('Project List'!$I$11:$I$510, MATCH($G6269, 'Project List'!$B$11:$B$510, 0)), "")))</f>
        <v/>
      </c>
      <c r="F6269" s="28"/>
      <c r="G6269" s="118"/>
      <c r="H6269" s="120"/>
      <c r="I6269" s="119"/>
      <c r="J6269" s="122"/>
      <c r="K6269" s="135"/>
      <c r="L6269" s="28"/>
      <c r="N6269" s="45" t="str">
        <f>IF($G6269="", "", IF(COUNTIF('Project List'!$B$11:$B$510, 'Time &amp; Expenses'!$G6269)=0, "X", ""))</f>
        <v/>
      </c>
    </row>
    <row r="6270" spans="1:14" x14ac:dyDescent="0.25">
      <c r="A6270" s="28"/>
      <c r="B6270" s="74" t="str">
        <f>IF($G6270="", "", IF(IFERROR(INDEX('Project List'!$C$11:$C$510, MATCH($G6270, 'Project List'!$B$11:$B$510, 0)), "")="", "", IFERROR(INDEX('Project List'!$C$11:$C$510, MATCH($G6270, 'Project List'!$B$11:$B$510, 0)), "")))</f>
        <v/>
      </c>
      <c r="C6270" s="1" t="str">
        <f>IF($G6270="", "", IF(IFERROR(INDEX('Project List'!$D$11:$D$510, MATCH($G6270, 'Project List'!$B$11:$B$510, 0)), "")="", "", IFERROR(INDEX('Project List'!$D$11:$D$510, MATCH($G6270, 'Project List'!$B$11:$B$510, 0)), "")))</f>
        <v/>
      </c>
      <c r="D6270" s="79" t="str">
        <f>IF($G6270="", "", IF(IFERROR(INDEX('Project List'!$H$11:$H$510, MATCH($G6270, 'Project List'!$B$11:$B$510, 0)), "")="", "", IFERROR(INDEX('Project List'!$H$11:$H$510, MATCH($G6270, 'Project List'!$B$11:$B$510, 0)), "")))</f>
        <v/>
      </c>
      <c r="E6270" s="67" t="str">
        <f>IF($G6270="", "", IF(IFERROR(INDEX('Project List'!$I$11:$I$510, MATCH($G6270, 'Project List'!$B$11:$B$510, 0)), "")="", "", IFERROR(INDEX('Project List'!$I$11:$I$510, MATCH($G6270, 'Project List'!$B$11:$B$510, 0)), "")))</f>
        <v/>
      </c>
      <c r="F6270" s="28"/>
      <c r="G6270" s="118"/>
      <c r="H6270" s="120"/>
      <c r="I6270" s="119"/>
      <c r="J6270" s="122"/>
      <c r="K6270" s="135"/>
      <c r="L6270" s="28"/>
      <c r="N6270" s="45" t="str">
        <f>IF($G6270="", "", IF(COUNTIF('Project List'!$B$11:$B$510, 'Time &amp; Expenses'!$G6270)=0, "X", ""))</f>
        <v/>
      </c>
    </row>
    <row r="6271" spans="1:14" x14ac:dyDescent="0.25">
      <c r="A6271" s="28"/>
      <c r="B6271" s="74" t="str">
        <f>IF($G6271="", "", IF(IFERROR(INDEX('Project List'!$C$11:$C$510, MATCH($G6271, 'Project List'!$B$11:$B$510, 0)), "")="", "", IFERROR(INDEX('Project List'!$C$11:$C$510, MATCH($G6271, 'Project List'!$B$11:$B$510, 0)), "")))</f>
        <v/>
      </c>
      <c r="C6271" s="1" t="str">
        <f>IF($G6271="", "", IF(IFERROR(INDEX('Project List'!$D$11:$D$510, MATCH($G6271, 'Project List'!$B$11:$B$510, 0)), "")="", "", IFERROR(INDEX('Project List'!$D$11:$D$510, MATCH($G6271, 'Project List'!$B$11:$B$510, 0)), "")))</f>
        <v/>
      </c>
      <c r="D6271" s="79" t="str">
        <f>IF($G6271="", "", IF(IFERROR(INDEX('Project List'!$H$11:$H$510, MATCH($G6271, 'Project List'!$B$11:$B$510, 0)), "")="", "", IFERROR(INDEX('Project List'!$H$11:$H$510, MATCH($G6271, 'Project List'!$B$11:$B$510, 0)), "")))</f>
        <v/>
      </c>
      <c r="E6271" s="67" t="str">
        <f>IF($G6271="", "", IF(IFERROR(INDEX('Project List'!$I$11:$I$510, MATCH($G6271, 'Project List'!$B$11:$B$510, 0)), "")="", "", IFERROR(INDEX('Project List'!$I$11:$I$510, MATCH($G6271, 'Project List'!$B$11:$B$510, 0)), "")))</f>
        <v/>
      </c>
      <c r="F6271" s="28"/>
      <c r="G6271" s="118"/>
      <c r="H6271" s="120"/>
      <c r="I6271" s="119"/>
      <c r="J6271" s="122"/>
      <c r="K6271" s="135"/>
      <c r="L6271" s="28"/>
      <c r="N6271" s="45" t="str">
        <f>IF($G6271="", "", IF(COUNTIF('Project List'!$B$11:$B$510, 'Time &amp; Expenses'!$G6271)=0, "X", ""))</f>
        <v/>
      </c>
    </row>
    <row r="6272" spans="1:14" x14ac:dyDescent="0.25">
      <c r="A6272" s="28"/>
      <c r="B6272" s="74" t="str">
        <f>IF($G6272="", "", IF(IFERROR(INDEX('Project List'!$C$11:$C$510, MATCH($G6272, 'Project List'!$B$11:$B$510, 0)), "")="", "", IFERROR(INDEX('Project List'!$C$11:$C$510, MATCH($G6272, 'Project List'!$B$11:$B$510, 0)), "")))</f>
        <v/>
      </c>
      <c r="C6272" s="1" t="str">
        <f>IF($G6272="", "", IF(IFERROR(INDEX('Project List'!$D$11:$D$510, MATCH($G6272, 'Project List'!$B$11:$B$510, 0)), "")="", "", IFERROR(INDEX('Project List'!$D$11:$D$510, MATCH($G6272, 'Project List'!$B$11:$B$510, 0)), "")))</f>
        <v/>
      </c>
      <c r="D6272" s="79" t="str">
        <f>IF($G6272="", "", IF(IFERROR(INDEX('Project List'!$H$11:$H$510, MATCH($G6272, 'Project List'!$B$11:$B$510, 0)), "")="", "", IFERROR(INDEX('Project List'!$H$11:$H$510, MATCH($G6272, 'Project List'!$B$11:$B$510, 0)), "")))</f>
        <v/>
      </c>
      <c r="E6272" s="67" t="str">
        <f>IF($G6272="", "", IF(IFERROR(INDEX('Project List'!$I$11:$I$510, MATCH($G6272, 'Project List'!$B$11:$B$510, 0)), "")="", "", IFERROR(INDEX('Project List'!$I$11:$I$510, MATCH($G6272, 'Project List'!$B$11:$B$510, 0)), "")))</f>
        <v/>
      </c>
      <c r="F6272" s="28"/>
      <c r="G6272" s="118"/>
      <c r="H6272" s="120"/>
      <c r="I6272" s="119"/>
      <c r="J6272" s="122"/>
      <c r="K6272" s="135"/>
      <c r="L6272" s="28"/>
      <c r="N6272" s="45" t="str">
        <f>IF($G6272="", "", IF(COUNTIF('Project List'!$B$11:$B$510, 'Time &amp; Expenses'!$G6272)=0, "X", ""))</f>
        <v/>
      </c>
    </row>
    <row r="6273" spans="1:14" x14ac:dyDescent="0.25">
      <c r="A6273" s="28"/>
      <c r="B6273" s="74" t="str">
        <f>IF($G6273="", "", IF(IFERROR(INDEX('Project List'!$C$11:$C$510, MATCH($G6273, 'Project List'!$B$11:$B$510, 0)), "")="", "", IFERROR(INDEX('Project List'!$C$11:$C$510, MATCH($G6273, 'Project List'!$B$11:$B$510, 0)), "")))</f>
        <v/>
      </c>
      <c r="C6273" s="1" t="str">
        <f>IF($G6273="", "", IF(IFERROR(INDEX('Project List'!$D$11:$D$510, MATCH($G6273, 'Project List'!$B$11:$B$510, 0)), "")="", "", IFERROR(INDEX('Project List'!$D$11:$D$510, MATCH($G6273, 'Project List'!$B$11:$B$510, 0)), "")))</f>
        <v/>
      </c>
      <c r="D6273" s="79" t="str">
        <f>IF($G6273="", "", IF(IFERROR(INDEX('Project List'!$H$11:$H$510, MATCH($G6273, 'Project List'!$B$11:$B$510, 0)), "")="", "", IFERROR(INDEX('Project List'!$H$11:$H$510, MATCH($G6273, 'Project List'!$B$11:$B$510, 0)), "")))</f>
        <v/>
      </c>
      <c r="E6273" s="67" t="str">
        <f>IF($G6273="", "", IF(IFERROR(INDEX('Project List'!$I$11:$I$510, MATCH($G6273, 'Project List'!$B$11:$B$510, 0)), "")="", "", IFERROR(INDEX('Project List'!$I$11:$I$510, MATCH($G6273, 'Project List'!$B$11:$B$510, 0)), "")))</f>
        <v/>
      </c>
      <c r="F6273" s="28"/>
      <c r="G6273" s="118"/>
      <c r="H6273" s="120"/>
      <c r="I6273" s="119"/>
      <c r="J6273" s="122"/>
      <c r="K6273" s="135"/>
      <c r="L6273" s="28"/>
      <c r="N6273" s="45" t="str">
        <f>IF($G6273="", "", IF(COUNTIF('Project List'!$B$11:$B$510, 'Time &amp; Expenses'!$G6273)=0, "X", ""))</f>
        <v/>
      </c>
    </row>
    <row r="6274" spans="1:14" x14ac:dyDescent="0.25">
      <c r="A6274" s="28"/>
      <c r="B6274" s="74" t="str">
        <f>IF($G6274="", "", IF(IFERROR(INDEX('Project List'!$C$11:$C$510, MATCH($G6274, 'Project List'!$B$11:$B$510, 0)), "")="", "", IFERROR(INDEX('Project List'!$C$11:$C$510, MATCH($G6274, 'Project List'!$B$11:$B$510, 0)), "")))</f>
        <v/>
      </c>
      <c r="C6274" s="1" t="str">
        <f>IF($G6274="", "", IF(IFERROR(INDEX('Project List'!$D$11:$D$510, MATCH($G6274, 'Project List'!$B$11:$B$510, 0)), "")="", "", IFERROR(INDEX('Project List'!$D$11:$D$510, MATCH($G6274, 'Project List'!$B$11:$B$510, 0)), "")))</f>
        <v/>
      </c>
      <c r="D6274" s="79" t="str">
        <f>IF($G6274="", "", IF(IFERROR(INDEX('Project List'!$H$11:$H$510, MATCH($G6274, 'Project List'!$B$11:$B$510, 0)), "")="", "", IFERROR(INDEX('Project List'!$H$11:$H$510, MATCH($G6274, 'Project List'!$B$11:$B$510, 0)), "")))</f>
        <v/>
      </c>
      <c r="E6274" s="67" t="str">
        <f>IF($G6274="", "", IF(IFERROR(INDEX('Project List'!$I$11:$I$510, MATCH($G6274, 'Project List'!$B$11:$B$510, 0)), "")="", "", IFERROR(INDEX('Project List'!$I$11:$I$510, MATCH($G6274, 'Project List'!$B$11:$B$510, 0)), "")))</f>
        <v/>
      </c>
      <c r="F6274" s="28"/>
      <c r="G6274" s="118"/>
      <c r="H6274" s="120"/>
      <c r="I6274" s="119"/>
      <c r="J6274" s="122"/>
      <c r="K6274" s="135"/>
      <c r="L6274" s="28"/>
      <c r="N6274" s="45" t="str">
        <f>IF($G6274="", "", IF(COUNTIF('Project List'!$B$11:$B$510, 'Time &amp; Expenses'!$G6274)=0, "X", ""))</f>
        <v/>
      </c>
    </row>
    <row r="6275" spans="1:14" x14ac:dyDescent="0.25">
      <c r="A6275" s="28"/>
      <c r="B6275" s="74" t="str">
        <f>IF($G6275="", "", IF(IFERROR(INDEX('Project List'!$C$11:$C$510, MATCH($G6275, 'Project List'!$B$11:$B$510, 0)), "")="", "", IFERROR(INDEX('Project List'!$C$11:$C$510, MATCH($G6275, 'Project List'!$B$11:$B$510, 0)), "")))</f>
        <v/>
      </c>
      <c r="C6275" s="1" t="str">
        <f>IF($G6275="", "", IF(IFERROR(INDEX('Project List'!$D$11:$D$510, MATCH($G6275, 'Project List'!$B$11:$B$510, 0)), "")="", "", IFERROR(INDEX('Project List'!$D$11:$D$510, MATCH($G6275, 'Project List'!$B$11:$B$510, 0)), "")))</f>
        <v/>
      </c>
      <c r="D6275" s="79" t="str">
        <f>IF($G6275="", "", IF(IFERROR(INDEX('Project List'!$H$11:$H$510, MATCH($G6275, 'Project List'!$B$11:$B$510, 0)), "")="", "", IFERROR(INDEX('Project List'!$H$11:$H$510, MATCH($G6275, 'Project List'!$B$11:$B$510, 0)), "")))</f>
        <v/>
      </c>
      <c r="E6275" s="67" t="str">
        <f>IF($G6275="", "", IF(IFERROR(INDEX('Project List'!$I$11:$I$510, MATCH($G6275, 'Project List'!$B$11:$B$510, 0)), "")="", "", IFERROR(INDEX('Project List'!$I$11:$I$510, MATCH($G6275, 'Project List'!$B$11:$B$510, 0)), "")))</f>
        <v/>
      </c>
      <c r="F6275" s="28"/>
      <c r="G6275" s="118"/>
      <c r="H6275" s="120"/>
      <c r="I6275" s="119"/>
      <c r="J6275" s="122"/>
      <c r="K6275" s="135"/>
      <c r="L6275" s="28"/>
      <c r="N6275" s="45" t="str">
        <f>IF($G6275="", "", IF(COUNTIF('Project List'!$B$11:$B$510, 'Time &amp; Expenses'!$G6275)=0, "X", ""))</f>
        <v/>
      </c>
    </row>
    <row r="6276" spans="1:14" x14ac:dyDescent="0.25">
      <c r="A6276" s="28"/>
      <c r="B6276" s="74" t="str">
        <f>IF($G6276="", "", IF(IFERROR(INDEX('Project List'!$C$11:$C$510, MATCH($G6276, 'Project List'!$B$11:$B$510, 0)), "")="", "", IFERROR(INDEX('Project List'!$C$11:$C$510, MATCH($G6276, 'Project List'!$B$11:$B$510, 0)), "")))</f>
        <v/>
      </c>
      <c r="C6276" s="1" t="str">
        <f>IF($G6276="", "", IF(IFERROR(INDEX('Project List'!$D$11:$D$510, MATCH($G6276, 'Project List'!$B$11:$B$510, 0)), "")="", "", IFERROR(INDEX('Project List'!$D$11:$D$510, MATCH($G6276, 'Project List'!$B$11:$B$510, 0)), "")))</f>
        <v/>
      </c>
      <c r="D6276" s="79" t="str">
        <f>IF($G6276="", "", IF(IFERROR(INDEX('Project List'!$H$11:$H$510, MATCH($G6276, 'Project List'!$B$11:$B$510, 0)), "")="", "", IFERROR(INDEX('Project List'!$H$11:$H$510, MATCH($G6276, 'Project List'!$B$11:$B$510, 0)), "")))</f>
        <v/>
      </c>
      <c r="E6276" s="67" t="str">
        <f>IF($G6276="", "", IF(IFERROR(INDEX('Project List'!$I$11:$I$510, MATCH($G6276, 'Project List'!$B$11:$B$510, 0)), "")="", "", IFERROR(INDEX('Project List'!$I$11:$I$510, MATCH($G6276, 'Project List'!$B$11:$B$510, 0)), "")))</f>
        <v/>
      </c>
      <c r="F6276" s="28"/>
      <c r="G6276" s="118"/>
      <c r="H6276" s="120"/>
      <c r="I6276" s="119"/>
      <c r="J6276" s="122"/>
      <c r="K6276" s="135"/>
      <c r="L6276" s="28"/>
      <c r="N6276" s="45" t="str">
        <f>IF($G6276="", "", IF(COUNTIF('Project List'!$B$11:$B$510, 'Time &amp; Expenses'!$G6276)=0, "X", ""))</f>
        <v/>
      </c>
    </row>
    <row r="6277" spans="1:14" x14ac:dyDescent="0.25">
      <c r="A6277" s="28"/>
      <c r="B6277" s="74" t="str">
        <f>IF($G6277="", "", IF(IFERROR(INDEX('Project List'!$C$11:$C$510, MATCH($G6277, 'Project List'!$B$11:$B$510, 0)), "")="", "", IFERROR(INDEX('Project List'!$C$11:$C$510, MATCH($G6277, 'Project List'!$B$11:$B$510, 0)), "")))</f>
        <v/>
      </c>
      <c r="C6277" s="1" t="str">
        <f>IF($G6277="", "", IF(IFERROR(INDEX('Project List'!$D$11:$D$510, MATCH($G6277, 'Project List'!$B$11:$B$510, 0)), "")="", "", IFERROR(INDEX('Project List'!$D$11:$D$510, MATCH($G6277, 'Project List'!$B$11:$B$510, 0)), "")))</f>
        <v/>
      </c>
      <c r="D6277" s="79" t="str">
        <f>IF($G6277="", "", IF(IFERROR(INDEX('Project List'!$H$11:$H$510, MATCH($G6277, 'Project List'!$B$11:$B$510, 0)), "")="", "", IFERROR(INDEX('Project List'!$H$11:$H$510, MATCH($G6277, 'Project List'!$B$11:$B$510, 0)), "")))</f>
        <v/>
      </c>
      <c r="E6277" s="67" t="str">
        <f>IF($G6277="", "", IF(IFERROR(INDEX('Project List'!$I$11:$I$510, MATCH($G6277, 'Project List'!$B$11:$B$510, 0)), "")="", "", IFERROR(INDEX('Project List'!$I$11:$I$510, MATCH($G6277, 'Project List'!$B$11:$B$510, 0)), "")))</f>
        <v/>
      </c>
      <c r="F6277" s="28"/>
      <c r="G6277" s="118"/>
      <c r="H6277" s="120"/>
      <c r="I6277" s="119"/>
      <c r="J6277" s="122"/>
      <c r="K6277" s="135"/>
      <c r="L6277" s="28"/>
      <c r="N6277" s="45" t="str">
        <f>IF($G6277="", "", IF(COUNTIF('Project List'!$B$11:$B$510, 'Time &amp; Expenses'!$G6277)=0, "X", ""))</f>
        <v/>
      </c>
    </row>
    <row r="6278" spans="1:14" x14ac:dyDescent="0.25">
      <c r="A6278" s="28"/>
      <c r="B6278" s="74" t="str">
        <f>IF($G6278="", "", IF(IFERROR(INDEX('Project List'!$C$11:$C$510, MATCH($G6278, 'Project List'!$B$11:$B$510, 0)), "")="", "", IFERROR(INDEX('Project List'!$C$11:$C$510, MATCH($G6278, 'Project List'!$B$11:$B$510, 0)), "")))</f>
        <v/>
      </c>
      <c r="C6278" s="1" t="str">
        <f>IF($G6278="", "", IF(IFERROR(INDEX('Project List'!$D$11:$D$510, MATCH($G6278, 'Project List'!$B$11:$B$510, 0)), "")="", "", IFERROR(INDEX('Project List'!$D$11:$D$510, MATCH($G6278, 'Project List'!$B$11:$B$510, 0)), "")))</f>
        <v/>
      </c>
      <c r="D6278" s="79" t="str">
        <f>IF($G6278="", "", IF(IFERROR(INDEX('Project List'!$H$11:$H$510, MATCH($G6278, 'Project List'!$B$11:$B$510, 0)), "")="", "", IFERROR(INDEX('Project List'!$H$11:$H$510, MATCH($G6278, 'Project List'!$B$11:$B$510, 0)), "")))</f>
        <v/>
      </c>
      <c r="E6278" s="67" t="str">
        <f>IF($G6278="", "", IF(IFERROR(INDEX('Project List'!$I$11:$I$510, MATCH($G6278, 'Project List'!$B$11:$B$510, 0)), "")="", "", IFERROR(INDEX('Project List'!$I$11:$I$510, MATCH($G6278, 'Project List'!$B$11:$B$510, 0)), "")))</f>
        <v/>
      </c>
      <c r="F6278" s="28"/>
      <c r="G6278" s="118"/>
      <c r="H6278" s="120"/>
      <c r="I6278" s="119"/>
      <c r="J6278" s="122"/>
      <c r="K6278" s="135"/>
      <c r="L6278" s="28"/>
      <c r="N6278" s="45" t="str">
        <f>IF($G6278="", "", IF(COUNTIF('Project List'!$B$11:$B$510, 'Time &amp; Expenses'!$G6278)=0, "X", ""))</f>
        <v/>
      </c>
    </row>
    <row r="6279" spans="1:14" x14ac:dyDescent="0.25">
      <c r="A6279" s="28"/>
      <c r="B6279" s="74" t="str">
        <f>IF($G6279="", "", IF(IFERROR(INDEX('Project List'!$C$11:$C$510, MATCH($G6279, 'Project List'!$B$11:$B$510, 0)), "")="", "", IFERROR(INDEX('Project List'!$C$11:$C$510, MATCH($G6279, 'Project List'!$B$11:$B$510, 0)), "")))</f>
        <v/>
      </c>
      <c r="C6279" s="1" t="str">
        <f>IF($G6279="", "", IF(IFERROR(INDEX('Project List'!$D$11:$D$510, MATCH($G6279, 'Project List'!$B$11:$B$510, 0)), "")="", "", IFERROR(INDEX('Project List'!$D$11:$D$510, MATCH($G6279, 'Project List'!$B$11:$B$510, 0)), "")))</f>
        <v/>
      </c>
      <c r="D6279" s="79" t="str">
        <f>IF($G6279="", "", IF(IFERROR(INDEX('Project List'!$H$11:$H$510, MATCH($G6279, 'Project List'!$B$11:$B$510, 0)), "")="", "", IFERROR(INDEX('Project List'!$H$11:$H$510, MATCH($G6279, 'Project List'!$B$11:$B$510, 0)), "")))</f>
        <v/>
      </c>
      <c r="E6279" s="67" t="str">
        <f>IF($G6279="", "", IF(IFERROR(INDEX('Project List'!$I$11:$I$510, MATCH($G6279, 'Project List'!$B$11:$B$510, 0)), "")="", "", IFERROR(INDEX('Project List'!$I$11:$I$510, MATCH($G6279, 'Project List'!$B$11:$B$510, 0)), "")))</f>
        <v/>
      </c>
      <c r="F6279" s="28"/>
      <c r="G6279" s="118"/>
      <c r="H6279" s="120"/>
      <c r="I6279" s="119"/>
      <c r="J6279" s="122"/>
      <c r="K6279" s="135"/>
      <c r="L6279" s="28"/>
      <c r="N6279" s="45" t="str">
        <f>IF($G6279="", "", IF(COUNTIF('Project List'!$B$11:$B$510, 'Time &amp; Expenses'!$G6279)=0, "X", ""))</f>
        <v/>
      </c>
    </row>
    <row r="6280" spans="1:14" x14ac:dyDescent="0.25">
      <c r="A6280" s="28"/>
      <c r="B6280" s="74" t="str">
        <f>IF($G6280="", "", IF(IFERROR(INDEX('Project List'!$C$11:$C$510, MATCH($G6280, 'Project List'!$B$11:$B$510, 0)), "")="", "", IFERROR(INDEX('Project List'!$C$11:$C$510, MATCH($G6280, 'Project List'!$B$11:$B$510, 0)), "")))</f>
        <v/>
      </c>
      <c r="C6280" s="1" t="str">
        <f>IF($G6280="", "", IF(IFERROR(INDEX('Project List'!$D$11:$D$510, MATCH($G6280, 'Project List'!$B$11:$B$510, 0)), "")="", "", IFERROR(INDEX('Project List'!$D$11:$D$510, MATCH($G6280, 'Project List'!$B$11:$B$510, 0)), "")))</f>
        <v/>
      </c>
      <c r="D6280" s="79" t="str">
        <f>IF($G6280="", "", IF(IFERROR(INDEX('Project List'!$H$11:$H$510, MATCH($G6280, 'Project List'!$B$11:$B$510, 0)), "")="", "", IFERROR(INDEX('Project List'!$H$11:$H$510, MATCH($G6280, 'Project List'!$B$11:$B$510, 0)), "")))</f>
        <v/>
      </c>
      <c r="E6280" s="67" t="str">
        <f>IF($G6280="", "", IF(IFERROR(INDEX('Project List'!$I$11:$I$510, MATCH($G6280, 'Project List'!$B$11:$B$510, 0)), "")="", "", IFERROR(INDEX('Project List'!$I$11:$I$510, MATCH($G6280, 'Project List'!$B$11:$B$510, 0)), "")))</f>
        <v/>
      </c>
      <c r="F6280" s="28"/>
      <c r="G6280" s="118"/>
      <c r="H6280" s="120"/>
      <c r="I6280" s="119"/>
      <c r="J6280" s="122"/>
      <c r="K6280" s="135"/>
      <c r="L6280" s="28"/>
      <c r="N6280" s="45" t="str">
        <f>IF($G6280="", "", IF(COUNTIF('Project List'!$B$11:$B$510, 'Time &amp; Expenses'!$G6280)=0, "X", ""))</f>
        <v/>
      </c>
    </row>
    <row r="6281" spans="1:14" x14ac:dyDescent="0.25">
      <c r="A6281" s="28"/>
      <c r="B6281" s="74" t="str">
        <f>IF($G6281="", "", IF(IFERROR(INDEX('Project List'!$C$11:$C$510, MATCH($G6281, 'Project List'!$B$11:$B$510, 0)), "")="", "", IFERROR(INDEX('Project List'!$C$11:$C$510, MATCH($G6281, 'Project List'!$B$11:$B$510, 0)), "")))</f>
        <v/>
      </c>
      <c r="C6281" s="1" t="str">
        <f>IF($G6281="", "", IF(IFERROR(INDEX('Project List'!$D$11:$D$510, MATCH($G6281, 'Project List'!$B$11:$B$510, 0)), "")="", "", IFERROR(INDEX('Project List'!$D$11:$D$510, MATCH($G6281, 'Project List'!$B$11:$B$510, 0)), "")))</f>
        <v/>
      </c>
      <c r="D6281" s="79" t="str">
        <f>IF($G6281="", "", IF(IFERROR(INDEX('Project List'!$H$11:$H$510, MATCH($G6281, 'Project List'!$B$11:$B$510, 0)), "")="", "", IFERROR(INDEX('Project List'!$H$11:$H$510, MATCH($G6281, 'Project List'!$B$11:$B$510, 0)), "")))</f>
        <v/>
      </c>
      <c r="E6281" s="67" t="str">
        <f>IF($G6281="", "", IF(IFERROR(INDEX('Project List'!$I$11:$I$510, MATCH($G6281, 'Project List'!$B$11:$B$510, 0)), "")="", "", IFERROR(INDEX('Project List'!$I$11:$I$510, MATCH($G6281, 'Project List'!$B$11:$B$510, 0)), "")))</f>
        <v/>
      </c>
      <c r="F6281" s="28"/>
      <c r="G6281" s="118"/>
      <c r="H6281" s="120"/>
      <c r="I6281" s="119"/>
      <c r="J6281" s="122"/>
      <c r="K6281" s="135"/>
      <c r="L6281" s="28"/>
      <c r="N6281" s="45" t="str">
        <f>IF($G6281="", "", IF(COUNTIF('Project List'!$B$11:$B$510, 'Time &amp; Expenses'!$G6281)=0, "X", ""))</f>
        <v/>
      </c>
    </row>
    <row r="6282" spans="1:14" x14ac:dyDescent="0.25">
      <c r="A6282" s="28"/>
      <c r="B6282" s="74" t="str">
        <f>IF($G6282="", "", IF(IFERROR(INDEX('Project List'!$C$11:$C$510, MATCH($G6282, 'Project List'!$B$11:$B$510, 0)), "")="", "", IFERROR(INDEX('Project List'!$C$11:$C$510, MATCH($G6282, 'Project List'!$B$11:$B$510, 0)), "")))</f>
        <v/>
      </c>
      <c r="C6282" s="1" t="str">
        <f>IF($G6282="", "", IF(IFERROR(INDEX('Project List'!$D$11:$D$510, MATCH($G6282, 'Project List'!$B$11:$B$510, 0)), "")="", "", IFERROR(INDEX('Project List'!$D$11:$D$510, MATCH($G6282, 'Project List'!$B$11:$B$510, 0)), "")))</f>
        <v/>
      </c>
      <c r="D6282" s="79" t="str">
        <f>IF($G6282="", "", IF(IFERROR(INDEX('Project List'!$H$11:$H$510, MATCH($G6282, 'Project List'!$B$11:$B$510, 0)), "")="", "", IFERROR(INDEX('Project List'!$H$11:$H$510, MATCH($G6282, 'Project List'!$B$11:$B$510, 0)), "")))</f>
        <v/>
      </c>
      <c r="E6282" s="67" t="str">
        <f>IF($G6282="", "", IF(IFERROR(INDEX('Project List'!$I$11:$I$510, MATCH($G6282, 'Project List'!$B$11:$B$510, 0)), "")="", "", IFERROR(INDEX('Project List'!$I$11:$I$510, MATCH($G6282, 'Project List'!$B$11:$B$510, 0)), "")))</f>
        <v/>
      </c>
      <c r="F6282" s="28"/>
      <c r="G6282" s="118"/>
      <c r="H6282" s="120"/>
      <c r="I6282" s="119"/>
      <c r="J6282" s="122"/>
      <c r="K6282" s="135"/>
      <c r="L6282" s="28"/>
      <c r="N6282" s="45" t="str">
        <f>IF($G6282="", "", IF(COUNTIF('Project List'!$B$11:$B$510, 'Time &amp; Expenses'!$G6282)=0, "X", ""))</f>
        <v/>
      </c>
    </row>
    <row r="6283" spans="1:14" x14ac:dyDescent="0.25">
      <c r="A6283" s="28"/>
      <c r="B6283" s="74" t="str">
        <f>IF($G6283="", "", IF(IFERROR(INDEX('Project List'!$C$11:$C$510, MATCH($G6283, 'Project List'!$B$11:$B$510, 0)), "")="", "", IFERROR(INDEX('Project List'!$C$11:$C$510, MATCH($G6283, 'Project List'!$B$11:$B$510, 0)), "")))</f>
        <v/>
      </c>
      <c r="C6283" s="1" t="str">
        <f>IF($G6283="", "", IF(IFERROR(INDEX('Project List'!$D$11:$D$510, MATCH($G6283, 'Project List'!$B$11:$B$510, 0)), "")="", "", IFERROR(INDEX('Project List'!$D$11:$D$510, MATCH($G6283, 'Project List'!$B$11:$B$510, 0)), "")))</f>
        <v/>
      </c>
      <c r="D6283" s="79" t="str">
        <f>IF($G6283="", "", IF(IFERROR(INDEX('Project List'!$H$11:$H$510, MATCH($G6283, 'Project List'!$B$11:$B$510, 0)), "")="", "", IFERROR(INDEX('Project List'!$H$11:$H$510, MATCH($G6283, 'Project List'!$B$11:$B$510, 0)), "")))</f>
        <v/>
      </c>
      <c r="E6283" s="67" t="str">
        <f>IF($G6283="", "", IF(IFERROR(INDEX('Project List'!$I$11:$I$510, MATCH($G6283, 'Project List'!$B$11:$B$510, 0)), "")="", "", IFERROR(INDEX('Project List'!$I$11:$I$510, MATCH($G6283, 'Project List'!$B$11:$B$510, 0)), "")))</f>
        <v/>
      </c>
      <c r="F6283" s="28"/>
      <c r="G6283" s="118"/>
      <c r="H6283" s="120"/>
      <c r="I6283" s="119"/>
      <c r="J6283" s="122"/>
      <c r="K6283" s="135"/>
      <c r="L6283" s="28"/>
      <c r="N6283" s="45" t="str">
        <f>IF($G6283="", "", IF(COUNTIF('Project List'!$B$11:$B$510, 'Time &amp; Expenses'!$G6283)=0, "X", ""))</f>
        <v/>
      </c>
    </row>
    <row r="6284" spans="1:14" x14ac:dyDescent="0.25">
      <c r="A6284" s="28"/>
      <c r="B6284" s="74" t="str">
        <f>IF($G6284="", "", IF(IFERROR(INDEX('Project List'!$C$11:$C$510, MATCH($G6284, 'Project List'!$B$11:$B$510, 0)), "")="", "", IFERROR(INDEX('Project List'!$C$11:$C$510, MATCH($G6284, 'Project List'!$B$11:$B$510, 0)), "")))</f>
        <v/>
      </c>
      <c r="C6284" s="1" t="str">
        <f>IF($G6284="", "", IF(IFERROR(INDEX('Project List'!$D$11:$D$510, MATCH($G6284, 'Project List'!$B$11:$B$510, 0)), "")="", "", IFERROR(INDEX('Project List'!$D$11:$D$510, MATCH($G6284, 'Project List'!$B$11:$B$510, 0)), "")))</f>
        <v/>
      </c>
      <c r="D6284" s="79" t="str">
        <f>IF($G6284="", "", IF(IFERROR(INDEX('Project List'!$H$11:$H$510, MATCH($G6284, 'Project List'!$B$11:$B$510, 0)), "")="", "", IFERROR(INDEX('Project List'!$H$11:$H$510, MATCH($G6284, 'Project List'!$B$11:$B$510, 0)), "")))</f>
        <v/>
      </c>
      <c r="E6284" s="67" t="str">
        <f>IF($G6284="", "", IF(IFERROR(INDEX('Project List'!$I$11:$I$510, MATCH($G6284, 'Project List'!$B$11:$B$510, 0)), "")="", "", IFERROR(INDEX('Project List'!$I$11:$I$510, MATCH($G6284, 'Project List'!$B$11:$B$510, 0)), "")))</f>
        <v/>
      </c>
      <c r="F6284" s="28"/>
      <c r="G6284" s="118"/>
      <c r="H6284" s="120"/>
      <c r="I6284" s="119"/>
      <c r="J6284" s="122"/>
      <c r="K6284" s="135"/>
      <c r="L6284" s="28"/>
      <c r="N6284" s="45" t="str">
        <f>IF($G6284="", "", IF(COUNTIF('Project List'!$B$11:$B$510, 'Time &amp; Expenses'!$G6284)=0, "X", ""))</f>
        <v/>
      </c>
    </row>
    <row r="6285" spans="1:14" x14ac:dyDescent="0.25">
      <c r="A6285" s="28"/>
      <c r="B6285" s="74" t="str">
        <f>IF($G6285="", "", IF(IFERROR(INDEX('Project List'!$C$11:$C$510, MATCH($G6285, 'Project List'!$B$11:$B$510, 0)), "")="", "", IFERROR(INDEX('Project List'!$C$11:$C$510, MATCH($G6285, 'Project List'!$B$11:$B$510, 0)), "")))</f>
        <v/>
      </c>
      <c r="C6285" s="1" t="str">
        <f>IF($G6285="", "", IF(IFERROR(INDEX('Project List'!$D$11:$D$510, MATCH($G6285, 'Project List'!$B$11:$B$510, 0)), "")="", "", IFERROR(INDEX('Project List'!$D$11:$D$510, MATCH($G6285, 'Project List'!$B$11:$B$510, 0)), "")))</f>
        <v/>
      </c>
      <c r="D6285" s="79" t="str">
        <f>IF($G6285="", "", IF(IFERROR(INDEX('Project List'!$H$11:$H$510, MATCH($G6285, 'Project List'!$B$11:$B$510, 0)), "")="", "", IFERROR(INDEX('Project List'!$H$11:$H$510, MATCH($G6285, 'Project List'!$B$11:$B$510, 0)), "")))</f>
        <v/>
      </c>
      <c r="E6285" s="67" t="str">
        <f>IF($G6285="", "", IF(IFERROR(INDEX('Project List'!$I$11:$I$510, MATCH($G6285, 'Project List'!$B$11:$B$510, 0)), "")="", "", IFERROR(INDEX('Project List'!$I$11:$I$510, MATCH($G6285, 'Project List'!$B$11:$B$510, 0)), "")))</f>
        <v/>
      </c>
      <c r="F6285" s="28"/>
      <c r="G6285" s="118"/>
      <c r="H6285" s="120"/>
      <c r="I6285" s="119"/>
      <c r="J6285" s="122"/>
      <c r="K6285" s="135"/>
      <c r="L6285" s="28"/>
      <c r="N6285" s="45" t="str">
        <f>IF($G6285="", "", IF(COUNTIF('Project List'!$B$11:$B$510, 'Time &amp; Expenses'!$G6285)=0, "X", ""))</f>
        <v/>
      </c>
    </row>
    <row r="6286" spans="1:14" x14ac:dyDescent="0.25">
      <c r="A6286" s="28"/>
      <c r="B6286" s="74" t="str">
        <f>IF($G6286="", "", IF(IFERROR(INDEX('Project List'!$C$11:$C$510, MATCH($G6286, 'Project List'!$B$11:$B$510, 0)), "")="", "", IFERROR(INDEX('Project List'!$C$11:$C$510, MATCH($G6286, 'Project List'!$B$11:$B$510, 0)), "")))</f>
        <v/>
      </c>
      <c r="C6286" s="1" t="str">
        <f>IF($G6286="", "", IF(IFERROR(INDEX('Project List'!$D$11:$D$510, MATCH($G6286, 'Project List'!$B$11:$B$510, 0)), "")="", "", IFERROR(INDEX('Project List'!$D$11:$D$510, MATCH($G6286, 'Project List'!$B$11:$B$510, 0)), "")))</f>
        <v/>
      </c>
      <c r="D6286" s="79" t="str">
        <f>IF($G6286="", "", IF(IFERROR(INDEX('Project List'!$H$11:$H$510, MATCH($G6286, 'Project List'!$B$11:$B$510, 0)), "")="", "", IFERROR(INDEX('Project List'!$H$11:$H$510, MATCH($G6286, 'Project List'!$B$11:$B$510, 0)), "")))</f>
        <v/>
      </c>
      <c r="E6286" s="67" t="str">
        <f>IF($G6286="", "", IF(IFERROR(INDEX('Project List'!$I$11:$I$510, MATCH($G6286, 'Project List'!$B$11:$B$510, 0)), "")="", "", IFERROR(INDEX('Project List'!$I$11:$I$510, MATCH($G6286, 'Project List'!$B$11:$B$510, 0)), "")))</f>
        <v/>
      </c>
      <c r="F6286" s="28"/>
      <c r="G6286" s="118"/>
      <c r="H6286" s="120"/>
      <c r="I6286" s="119"/>
      <c r="J6286" s="122"/>
      <c r="K6286" s="135"/>
      <c r="L6286" s="28"/>
      <c r="N6286" s="45" t="str">
        <f>IF($G6286="", "", IF(COUNTIF('Project List'!$B$11:$B$510, 'Time &amp; Expenses'!$G6286)=0, "X", ""))</f>
        <v/>
      </c>
    </row>
    <row r="6287" spans="1:14" x14ac:dyDescent="0.25">
      <c r="A6287" s="28"/>
      <c r="B6287" s="74" t="str">
        <f>IF($G6287="", "", IF(IFERROR(INDEX('Project List'!$C$11:$C$510, MATCH($G6287, 'Project List'!$B$11:$B$510, 0)), "")="", "", IFERROR(INDEX('Project List'!$C$11:$C$510, MATCH($G6287, 'Project List'!$B$11:$B$510, 0)), "")))</f>
        <v/>
      </c>
      <c r="C6287" s="1" t="str">
        <f>IF($G6287="", "", IF(IFERROR(INDEX('Project List'!$D$11:$D$510, MATCH($G6287, 'Project List'!$B$11:$B$510, 0)), "")="", "", IFERROR(INDEX('Project List'!$D$11:$D$510, MATCH($G6287, 'Project List'!$B$11:$B$510, 0)), "")))</f>
        <v/>
      </c>
      <c r="D6287" s="79" t="str">
        <f>IF($G6287="", "", IF(IFERROR(INDEX('Project List'!$H$11:$H$510, MATCH($G6287, 'Project List'!$B$11:$B$510, 0)), "")="", "", IFERROR(INDEX('Project List'!$H$11:$H$510, MATCH($G6287, 'Project List'!$B$11:$B$510, 0)), "")))</f>
        <v/>
      </c>
      <c r="E6287" s="67" t="str">
        <f>IF($G6287="", "", IF(IFERROR(INDEX('Project List'!$I$11:$I$510, MATCH($G6287, 'Project List'!$B$11:$B$510, 0)), "")="", "", IFERROR(INDEX('Project List'!$I$11:$I$510, MATCH($G6287, 'Project List'!$B$11:$B$510, 0)), "")))</f>
        <v/>
      </c>
      <c r="F6287" s="28"/>
      <c r="G6287" s="118"/>
      <c r="H6287" s="120"/>
      <c r="I6287" s="119"/>
      <c r="J6287" s="122"/>
      <c r="K6287" s="135"/>
      <c r="L6287" s="28"/>
      <c r="N6287" s="45" t="str">
        <f>IF($G6287="", "", IF(COUNTIF('Project List'!$B$11:$B$510, 'Time &amp; Expenses'!$G6287)=0, "X", ""))</f>
        <v/>
      </c>
    </row>
    <row r="6288" spans="1:14" x14ac:dyDescent="0.25">
      <c r="A6288" s="28"/>
      <c r="B6288" s="74" t="str">
        <f>IF($G6288="", "", IF(IFERROR(INDEX('Project List'!$C$11:$C$510, MATCH($G6288, 'Project List'!$B$11:$B$510, 0)), "")="", "", IFERROR(INDEX('Project List'!$C$11:$C$510, MATCH($G6288, 'Project List'!$B$11:$B$510, 0)), "")))</f>
        <v/>
      </c>
      <c r="C6288" s="1" t="str">
        <f>IF($G6288="", "", IF(IFERROR(INDEX('Project List'!$D$11:$D$510, MATCH($G6288, 'Project List'!$B$11:$B$510, 0)), "")="", "", IFERROR(INDEX('Project List'!$D$11:$D$510, MATCH($G6288, 'Project List'!$B$11:$B$510, 0)), "")))</f>
        <v/>
      </c>
      <c r="D6288" s="79" t="str">
        <f>IF($G6288="", "", IF(IFERROR(INDEX('Project List'!$H$11:$H$510, MATCH($G6288, 'Project List'!$B$11:$B$510, 0)), "")="", "", IFERROR(INDEX('Project List'!$H$11:$H$510, MATCH($G6288, 'Project List'!$B$11:$B$510, 0)), "")))</f>
        <v/>
      </c>
      <c r="E6288" s="67" t="str">
        <f>IF($G6288="", "", IF(IFERROR(INDEX('Project List'!$I$11:$I$510, MATCH($G6288, 'Project List'!$B$11:$B$510, 0)), "")="", "", IFERROR(INDEX('Project List'!$I$11:$I$510, MATCH($G6288, 'Project List'!$B$11:$B$510, 0)), "")))</f>
        <v/>
      </c>
      <c r="F6288" s="28"/>
      <c r="G6288" s="118"/>
      <c r="H6288" s="120"/>
      <c r="I6288" s="119"/>
      <c r="J6288" s="122"/>
      <c r="K6288" s="135"/>
      <c r="L6288" s="28"/>
      <c r="N6288" s="45" t="str">
        <f>IF($G6288="", "", IF(COUNTIF('Project List'!$B$11:$B$510, 'Time &amp; Expenses'!$G6288)=0, "X", ""))</f>
        <v/>
      </c>
    </row>
    <row r="6289" spans="1:14" x14ac:dyDescent="0.25">
      <c r="A6289" s="28"/>
      <c r="B6289" s="74" t="str">
        <f>IF($G6289="", "", IF(IFERROR(INDEX('Project List'!$C$11:$C$510, MATCH($G6289, 'Project List'!$B$11:$B$510, 0)), "")="", "", IFERROR(INDEX('Project List'!$C$11:$C$510, MATCH($G6289, 'Project List'!$B$11:$B$510, 0)), "")))</f>
        <v/>
      </c>
      <c r="C6289" s="1" t="str">
        <f>IF($G6289="", "", IF(IFERROR(INDEX('Project List'!$D$11:$D$510, MATCH($G6289, 'Project List'!$B$11:$B$510, 0)), "")="", "", IFERROR(INDEX('Project List'!$D$11:$D$510, MATCH($G6289, 'Project List'!$B$11:$B$510, 0)), "")))</f>
        <v/>
      </c>
      <c r="D6289" s="79" t="str">
        <f>IF($G6289="", "", IF(IFERROR(INDEX('Project List'!$H$11:$H$510, MATCH($G6289, 'Project List'!$B$11:$B$510, 0)), "")="", "", IFERROR(INDEX('Project List'!$H$11:$H$510, MATCH($G6289, 'Project List'!$B$11:$B$510, 0)), "")))</f>
        <v/>
      </c>
      <c r="E6289" s="67" t="str">
        <f>IF($G6289="", "", IF(IFERROR(INDEX('Project List'!$I$11:$I$510, MATCH($G6289, 'Project List'!$B$11:$B$510, 0)), "")="", "", IFERROR(INDEX('Project List'!$I$11:$I$510, MATCH($G6289, 'Project List'!$B$11:$B$510, 0)), "")))</f>
        <v/>
      </c>
      <c r="F6289" s="28"/>
      <c r="G6289" s="118"/>
      <c r="H6289" s="120"/>
      <c r="I6289" s="119"/>
      <c r="J6289" s="122"/>
      <c r="K6289" s="135"/>
      <c r="L6289" s="28"/>
      <c r="N6289" s="45" t="str">
        <f>IF($G6289="", "", IF(COUNTIF('Project List'!$B$11:$B$510, 'Time &amp; Expenses'!$G6289)=0, "X", ""))</f>
        <v/>
      </c>
    </row>
    <row r="6290" spans="1:14" x14ac:dyDescent="0.25">
      <c r="A6290" s="28"/>
      <c r="B6290" s="74" t="str">
        <f>IF($G6290="", "", IF(IFERROR(INDEX('Project List'!$C$11:$C$510, MATCH($G6290, 'Project List'!$B$11:$B$510, 0)), "")="", "", IFERROR(INDEX('Project List'!$C$11:$C$510, MATCH($G6290, 'Project List'!$B$11:$B$510, 0)), "")))</f>
        <v/>
      </c>
      <c r="C6290" s="1" t="str">
        <f>IF($G6290="", "", IF(IFERROR(INDEX('Project List'!$D$11:$D$510, MATCH($G6290, 'Project List'!$B$11:$B$510, 0)), "")="", "", IFERROR(INDEX('Project List'!$D$11:$D$510, MATCH($G6290, 'Project List'!$B$11:$B$510, 0)), "")))</f>
        <v/>
      </c>
      <c r="D6290" s="79" t="str">
        <f>IF($G6290="", "", IF(IFERROR(INDEX('Project List'!$H$11:$H$510, MATCH($G6290, 'Project List'!$B$11:$B$510, 0)), "")="", "", IFERROR(INDEX('Project List'!$H$11:$H$510, MATCH($G6290, 'Project List'!$B$11:$B$510, 0)), "")))</f>
        <v/>
      </c>
      <c r="E6290" s="67" t="str">
        <f>IF($G6290="", "", IF(IFERROR(INDEX('Project List'!$I$11:$I$510, MATCH($G6290, 'Project List'!$B$11:$B$510, 0)), "")="", "", IFERROR(INDEX('Project List'!$I$11:$I$510, MATCH($G6290, 'Project List'!$B$11:$B$510, 0)), "")))</f>
        <v/>
      </c>
      <c r="F6290" s="28"/>
      <c r="G6290" s="118"/>
      <c r="H6290" s="120"/>
      <c r="I6290" s="119"/>
      <c r="J6290" s="122"/>
      <c r="K6290" s="135"/>
      <c r="L6290" s="28"/>
      <c r="N6290" s="45" t="str">
        <f>IF($G6290="", "", IF(COUNTIF('Project List'!$B$11:$B$510, 'Time &amp; Expenses'!$G6290)=0, "X", ""))</f>
        <v/>
      </c>
    </row>
    <row r="6291" spans="1:14" x14ac:dyDescent="0.25">
      <c r="A6291" s="28"/>
      <c r="B6291" s="74" t="str">
        <f>IF($G6291="", "", IF(IFERROR(INDEX('Project List'!$C$11:$C$510, MATCH($G6291, 'Project List'!$B$11:$B$510, 0)), "")="", "", IFERROR(INDEX('Project List'!$C$11:$C$510, MATCH($G6291, 'Project List'!$B$11:$B$510, 0)), "")))</f>
        <v/>
      </c>
      <c r="C6291" s="1" t="str">
        <f>IF($G6291="", "", IF(IFERROR(INDEX('Project List'!$D$11:$D$510, MATCH($G6291, 'Project List'!$B$11:$B$510, 0)), "")="", "", IFERROR(INDEX('Project List'!$D$11:$D$510, MATCH($G6291, 'Project List'!$B$11:$B$510, 0)), "")))</f>
        <v/>
      </c>
      <c r="D6291" s="79" t="str">
        <f>IF($G6291="", "", IF(IFERROR(INDEX('Project List'!$H$11:$H$510, MATCH($G6291, 'Project List'!$B$11:$B$510, 0)), "")="", "", IFERROR(INDEX('Project List'!$H$11:$H$510, MATCH($G6291, 'Project List'!$B$11:$B$510, 0)), "")))</f>
        <v/>
      </c>
      <c r="E6291" s="67" t="str">
        <f>IF($G6291="", "", IF(IFERROR(INDEX('Project List'!$I$11:$I$510, MATCH($G6291, 'Project List'!$B$11:$B$510, 0)), "")="", "", IFERROR(INDEX('Project List'!$I$11:$I$510, MATCH($G6291, 'Project List'!$B$11:$B$510, 0)), "")))</f>
        <v/>
      </c>
      <c r="F6291" s="28"/>
      <c r="G6291" s="118"/>
      <c r="H6291" s="120"/>
      <c r="I6291" s="119"/>
      <c r="J6291" s="122"/>
      <c r="K6291" s="135"/>
      <c r="L6291" s="28"/>
      <c r="N6291" s="45" t="str">
        <f>IF($G6291="", "", IF(COUNTIF('Project List'!$B$11:$B$510, 'Time &amp; Expenses'!$G6291)=0, "X", ""))</f>
        <v/>
      </c>
    </row>
    <row r="6292" spans="1:14" x14ac:dyDescent="0.25">
      <c r="A6292" s="28"/>
      <c r="B6292" s="74" t="str">
        <f>IF($G6292="", "", IF(IFERROR(INDEX('Project List'!$C$11:$C$510, MATCH($G6292, 'Project List'!$B$11:$B$510, 0)), "")="", "", IFERROR(INDEX('Project List'!$C$11:$C$510, MATCH($G6292, 'Project List'!$B$11:$B$510, 0)), "")))</f>
        <v/>
      </c>
      <c r="C6292" s="1" t="str">
        <f>IF($G6292="", "", IF(IFERROR(INDEX('Project List'!$D$11:$D$510, MATCH($G6292, 'Project List'!$B$11:$B$510, 0)), "")="", "", IFERROR(INDEX('Project List'!$D$11:$D$510, MATCH($G6292, 'Project List'!$B$11:$B$510, 0)), "")))</f>
        <v/>
      </c>
      <c r="D6292" s="79" t="str">
        <f>IF($G6292="", "", IF(IFERROR(INDEX('Project List'!$H$11:$H$510, MATCH($G6292, 'Project List'!$B$11:$B$510, 0)), "")="", "", IFERROR(INDEX('Project List'!$H$11:$H$510, MATCH($G6292, 'Project List'!$B$11:$B$510, 0)), "")))</f>
        <v/>
      </c>
      <c r="E6292" s="67" t="str">
        <f>IF($G6292="", "", IF(IFERROR(INDEX('Project List'!$I$11:$I$510, MATCH($G6292, 'Project List'!$B$11:$B$510, 0)), "")="", "", IFERROR(INDEX('Project List'!$I$11:$I$510, MATCH($G6292, 'Project List'!$B$11:$B$510, 0)), "")))</f>
        <v/>
      </c>
      <c r="F6292" s="28"/>
      <c r="G6292" s="118"/>
      <c r="H6292" s="120"/>
      <c r="I6292" s="119"/>
      <c r="J6292" s="122"/>
      <c r="K6292" s="135"/>
      <c r="L6292" s="28"/>
      <c r="N6292" s="45" t="str">
        <f>IF($G6292="", "", IF(COUNTIF('Project List'!$B$11:$B$510, 'Time &amp; Expenses'!$G6292)=0, "X", ""))</f>
        <v/>
      </c>
    </row>
    <row r="6293" spans="1:14" x14ac:dyDescent="0.25">
      <c r="A6293" s="28"/>
      <c r="B6293" s="74" t="str">
        <f>IF($G6293="", "", IF(IFERROR(INDEX('Project List'!$C$11:$C$510, MATCH($G6293, 'Project List'!$B$11:$B$510, 0)), "")="", "", IFERROR(INDEX('Project List'!$C$11:$C$510, MATCH($G6293, 'Project List'!$B$11:$B$510, 0)), "")))</f>
        <v/>
      </c>
      <c r="C6293" s="1" t="str">
        <f>IF($G6293="", "", IF(IFERROR(INDEX('Project List'!$D$11:$D$510, MATCH($G6293, 'Project List'!$B$11:$B$510, 0)), "")="", "", IFERROR(INDEX('Project List'!$D$11:$D$510, MATCH($G6293, 'Project List'!$B$11:$B$510, 0)), "")))</f>
        <v/>
      </c>
      <c r="D6293" s="79" t="str">
        <f>IF($G6293="", "", IF(IFERROR(INDEX('Project List'!$H$11:$H$510, MATCH($G6293, 'Project List'!$B$11:$B$510, 0)), "")="", "", IFERROR(INDEX('Project List'!$H$11:$H$510, MATCH($G6293, 'Project List'!$B$11:$B$510, 0)), "")))</f>
        <v/>
      </c>
      <c r="E6293" s="67" t="str">
        <f>IF($G6293="", "", IF(IFERROR(INDEX('Project List'!$I$11:$I$510, MATCH($G6293, 'Project List'!$B$11:$B$510, 0)), "")="", "", IFERROR(INDEX('Project List'!$I$11:$I$510, MATCH($G6293, 'Project List'!$B$11:$B$510, 0)), "")))</f>
        <v/>
      </c>
      <c r="F6293" s="28"/>
      <c r="G6293" s="118"/>
      <c r="H6293" s="120"/>
      <c r="I6293" s="119"/>
      <c r="J6293" s="122"/>
      <c r="K6293" s="135"/>
      <c r="L6293" s="28"/>
      <c r="N6293" s="45" t="str">
        <f>IF($G6293="", "", IF(COUNTIF('Project List'!$B$11:$B$510, 'Time &amp; Expenses'!$G6293)=0, "X", ""))</f>
        <v/>
      </c>
    </row>
    <row r="6294" spans="1:14" x14ac:dyDescent="0.25">
      <c r="A6294" s="28"/>
      <c r="B6294" s="74" t="str">
        <f>IF($G6294="", "", IF(IFERROR(INDEX('Project List'!$C$11:$C$510, MATCH($G6294, 'Project List'!$B$11:$B$510, 0)), "")="", "", IFERROR(INDEX('Project List'!$C$11:$C$510, MATCH($G6294, 'Project List'!$B$11:$B$510, 0)), "")))</f>
        <v/>
      </c>
      <c r="C6294" s="1" t="str">
        <f>IF($G6294="", "", IF(IFERROR(INDEX('Project List'!$D$11:$D$510, MATCH($G6294, 'Project List'!$B$11:$B$510, 0)), "")="", "", IFERROR(INDEX('Project List'!$D$11:$D$510, MATCH($G6294, 'Project List'!$B$11:$B$510, 0)), "")))</f>
        <v/>
      </c>
      <c r="D6294" s="79" t="str">
        <f>IF($G6294="", "", IF(IFERROR(INDEX('Project List'!$H$11:$H$510, MATCH($G6294, 'Project List'!$B$11:$B$510, 0)), "")="", "", IFERROR(INDEX('Project List'!$H$11:$H$510, MATCH($G6294, 'Project List'!$B$11:$B$510, 0)), "")))</f>
        <v/>
      </c>
      <c r="E6294" s="67" t="str">
        <f>IF($G6294="", "", IF(IFERROR(INDEX('Project List'!$I$11:$I$510, MATCH($G6294, 'Project List'!$B$11:$B$510, 0)), "")="", "", IFERROR(INDEX('Project List'!$I$11:$I$510, MATCH($G6294, 'Project List'!$B$11:$B$510, 0)), "")))</f>
        <v/>
      </c>
      <c r="F6294" s="28"/>
      <c r="G6294" s="118"/>
      <c r="H6294" s="120"/>
      <c r="I6294" s="119"/>
      <c r="J6294" s="122"/>
      <c r="K6294" s="135"/>
      <c r="L6294" s="28"/>
      <c r="N6294" s="45" t="str">
        <f>IF($G6294="", "", IF(COUNTIF('Project List'!$B$11:$B$510, 'Time &amp; Expenses'!$G6294)=0, "X", ""))</f>
        <v/>
      </c>
    </row>
    <row r="6295" spans="1:14" x14ac:dyDescent="0.25">
      <c r="A6295" s="28"/>
      <c r="B6295" s="74" t="str">
        <f>IF($G6295="", "", IF(IFERROR(INDEX('Project List'!$C$11:$C$510, MATCH($G6295, 'Project List'!$B$11:$B$510, 0)), "")="", "", IFERROR(INDEX('Project List'!$C$11:$C$510, MATCH($G6295, 'Project List'!$B$11:$B$510, 0)), "")))</f>
        <v/>
      </c>
      <c r="C6295" s="1" t="str">
        <f>IF($G6295="", "", IF(IFERROR(INDEX('Project List'!$D$11:$D$510, MATCH($G6295, 'Project List'!$B$11:$B$510, 0)), "")="", "", IFERROR(INDEX('Project List'!$D$11:$D$510, MATCH($G6295, 'Project List'!$B$11:$B$510, 0)), "")))</f>
        <v/>
      </c>
      <c r="D6295" s="79" t="str">
        <f>IF($G6295="", "", IF(IFERROR(INDEX('Project List'!$H$11:$H$510, MATCH($G6295, 'Project List'!$B$11:$B$510, 0)), "")="", "", IFERROR(INDEX('Project List'!$H$11:$H$510, MATCH($G6295, 'Project List'!$B$11:$B$510, 0)), "")))</f>
        <v/>
      </c>
      <c r="E6295" s="67" t="str">
        <f>IF($G6295="", "", IF(IFERROR(INDEX('Project List'!$I$11:$I$510, MATCH($G6295, 'Project List'!$B$11:$B$510, 0)), "")="", "", IFERROR(INDEX('Project List'!$I$11:$I$510, MATCH($G6295, 'Project List'!$B$11:$B$510, 0)), "")))</f>
        <v/>
      </c>
      <c r="F6295" s="28"/>
      <c r="G6295" s="118"/>
      <c r="H6295" s="120"/>
      <c r="I6295" s="119"/>
      <c r="J6295" s="122"/>
      <c r="K6295" s="135"/>
      <c r="L6295" s="28"/>
      <c r="N6295" s="45" t="str">
        <f>IF($G6295="", "", IF(COUNTIF('Project List'!$B$11:$B$510, 'Time &amp; Expenses'!$G6295)=0, "X", ""))</f>
        <v/>
      </c>
    </row>
    <row r="6296" spans="1:14" x14ac:dyDescent="0.25">
      <c r="A6296" s="28"/>
      <c r="B6296" s="74" t="str">
        <f>IF($G6296="", "", IF(IFERROR(INDEX('Project List'!$C$11:$C$510, MATCH($G6296, 'Project List'!$B$11:$B$510, 0)), "")="", "", IFERROR(INDEX('Project List'!$C$11:$C$510, MATCH($G6296, 'Project List'!$B$11:$B$510, 0)), "")))</f>
        <v/>
      </c>
      <c r="C6296" s="1" t="str">
        <f>IF($G6296="", "", IF(IFERROR(INDEX('Project List'!$D$11:$D$510, MATCH($G6296, 'Project List'!$B$11:$B$510, 0)), "")="", "", IFERROR(INDEX('Project List'!$D$11:$D$510, MATCH($G6296, 'Project List'!$B$11:$B$510, 0)), "")))</f>
        <v/>
      </c>
      <c r="D6296" s="79" t="str">
        <f>IF($G6296="", "", IF(IFERROR(INDEX('Project List'!$H$11:$H$510, MATCH($G6296, 'Project List'!$B$11:$B$510, 0)), "")="", "", IFERROR(INDEX('Project List'!$H$11:$H$510, MATCH($G6296, 'Project List'!$B$11:$B$510, 0)), "")))</f>
        <v/>
      </c>
      <c r="E6296" s="67" t="str">
        <f>IF($G6296="", "", IF(IFERROR(INDEX('Project List'!$I$11:$I$510, MATCH($G6296, 'Project List'!$B$11:$B$510, 0)), "")="", "", IFERROR(INDEX('Project List'!$I$11:$I$510, MATCH($G6296, 'Project List'!$B$11:$B$510, 0)), "")))</f>
        <v/>
      </c>
      <c r="F6296" s="28"/>
      <c r="G6296" s="118"/>
      <c r="H6296" s="120"/>
      <c r="I6296" s="119"/>
      <c r="J6296" s="122"/>
      <c r="K6296" s="135"/>
      <c r="L6296" s="28"/>
      <c r="N6296" s="45" t="str">
        <f>IF($G6296="", "", IF(COUNTIF('Project List'!$B$11:$B$510, 'Time &amp; Expenses'!$G6296)=0, "X", ""))</f>
        <v/>
      </c>
    </row>
    <row r="6297" spans="1:14" x14ac:dyDescent="0.25">
      <c r="A6297" s="28"/>
      <c r="B6297" s="74" t="str">
        <f>IF($G6297="", "", IF(IFERROR(INDEX('Project List'!$C$11:$C$510, MATCH($G6297, 'Project List'!$B$11:$B$510, 0)), "")="", "", IFERROR(INDEX('Project List'!$C$11:$C$510, MATCH($G6297, 'Project List'!$B$11:$B$510, 0)), "")))</f>
        <v/>
      </c>
      <c r="C6297" s="1" t="str">
        <f>IF($G6297="", "", IF(IFERROR(INDEX('Project List'!$D$11:$D$510, MATCH($G6297, 'Project List'!$B$11:$B$510, 0)), "")="", "", IFERROR(INDEX('Project List'!$D$11:$D$510, MATCH($G6297, 'Project List'!$B$11:$B$510, 0)), "")))</f>
        <v/>
      </c>
      <c r="D6297" s="79" t="str">
        <f>IF($G6297="", "", IF(IFERROR(INDEX('Project List'!$H$11:$H$510, MATCH($G6297, 'Project List'!$B$11:$B$510, 0)), "")="", "", IFERROR(INDEX('Project List'!$H$11:$H$510, MATCH($G6297, 'Project List'!$B$11:$B$510, 0)), "")))</f>
        <v/>
      </c>
      <c r="E6297" s="67" t="str">
        <f>IF($G6297="", "", IF(IFERROR(INDEX('Project List'!$I$11:$I$510, MATCH($G6297, 'Project List'!$B$11:$B$510, 0)), "")="", "", IFERROR(INDEX('Project List'!$I$11:$I$510, MATCH($G6297, 'Project List'!$B$11:$B$510, 0)), "")))</f>
        <v/>
      </c>
      <c r="F6297" s="28"/>
      <c r="G6297" s="118"/>
      <c r="H6297" s="120"/>
      <c r="I6297" s="119"/>
      <c r="J6297" s="122"/>
      <c r="K6297" s="135"/>
      <c r="L6297" s="28"/>
      <c r="N6297" s="45" t="str">
        <f>IF($G6297="", "", IF(COUNTIF('Project List'!$B$11:$B$510, 'Time &amp; Expenses'!$G6297)=0, "X", ""))</f>
        <v/>
      </c>
    </row>
    <row r="6298" spans="1:14" x14ac:dyDescent="0.25">
      <c r="A6298" s="28"/>
      <c r="B6298" s="74" t="str">
        <f>IF($G6298="", "", IF(IFERROR(INDEX('Project List'!$C$11:$C$510, MATCH($G6298, 'Project List'!$B$11:$B$510, 0)), "")="", "", IFERROR(INDEX('Project List'!$C$11:$C$510, MATCH($G6298, 'Project List'!$B$11:$B$510, 0)), "")))</f>
        <v/>
      </c>
      <c r="C6298" s="1" t="str">
        <f>IF($G6298="", "", IF(IFERROR(INDEX('Project List'!$D$11:$D$510, MATCH($G6298, 'Project List'!$B$11:$B$510, 0)), "")="", "", IFERROR(INDEX('Project List'!$D$11:$D$510, MATCH($G6298, 'Project List'!$B$11:$B$510, 0)), "")))</f>
        <v/>
      </c>
      <c r="D6298" s="79" t="str">
        <f>IF($G6298="", "", IF(IFERROR(INDEX('Project List'!$H$11:$H$510, MATCH($G6298, 'Project List'!$B$11:$B$510, 0)), "")="", "", IFERROR(INDEX('Project List'!$H$11:$H$510, MATCH($G6298, 'Project List'!$B$11:$B$510, 0)), "")))</f>
        <v/>
      </c>
      <c r="E6298" s="67" t="str">
        <f>IF($G6298="", "", IF(IFERROR(INDEX('Project List'!$I$11:$I$510, MATCH($G6298, 'Project List'!$B$11:$B$510, 0)), "")="", "", IFERROR(INDEX('Project List'!$I$11:$I$510, MATCH($G6298, 'Project List'!$B$11:$B$510, 0)), "")))</f>
        <v/>
      </c>
      <c r="F6298" s="28"/>
      <c r="G6298" s="118"/>
      <c r="H6298" s="120"/>
      <c r="I6298" s="119"/>
      <c r="J6298" s="122"/>
      <c r="K6298" s="135"/>
      <c r="L6298" s="28"/>
      <c r="N6298" s="45" t="str">
        <f>IF($G6298="", "", IF(COUNTIF('Project List'!$B$11:$B$510, 'Time &amp; Expenses'!$G6298)=0, "X", ""))</f>
        <v/>
      </c>
    </row>
    <row r="6299" spans="1:14" x14ac:dyDescent="0.25">
      <c r="A6299" s="28"/>
      <c r="B6299" s="74" t="str">
        <f>IF($G6299="", "", IF(IFERROR(INDEX('Project List'!$C$11:$C$510, MATCH($G6299, 'Project List'!$B$11:$B$510, 0)), "")="", "", IFERROR(INDEX('Project List'!$C$11:$C$510, MATCH($G6299, 'Project List'!$B$11:$B$510, 0)), "")))</f>
        <v/>
      </c>
      <c r="C6299" s="1" t="str">
        <f>IF($G6299="", "", IF(IFERROR(INDEX('Project List'!$D$11:$D$510, MATCH($G6299, 'Project List'!$B$11:$B$510, 0)), "")="", "", IFERROR(INDEX('Project List'!$D$11:$D$510, MATCH($G6299, 'Project List'!$B$11:$B$510, 0)), "")))</f>
        <v/>
      </c>
      <c r="D6299" s="79" t="str">
        <f>IF($G6299="", "", IF(IFERROR(INDEX('Project List'!$H$11:$H$510, MATCH($G6299, 'Project List'!$B$11:$B$510, 0)), "")="", "", IFERROR(INDEX('Project List'!$H$11:$H$510, MATCH($G6299, 'Project List'!$B$11:$B$510, 0)), "")))</f>
        <v/>
      </c>
      <c r="E6299" s="67" t="str">
        <f>IF($G6299="", "", IF(IFERROR(INDEX('Project List'!$I$11:$I$510, MATCH($G6299, 'Project List'!$B$11:$B$510, 0)), "")="", "", IFERROR(INDEX('Project List'!$I$11:$I$510, MATCH($G6299, 'Project List'!$B$11:$B$510, 0)), "")))</f>
        <v/>
      </c>
      <c r="F6299" s="28"/>
      <c r="G6299" s="118"/>
      <c r="H6299" s="120"/>
      <c r="I6299" s="119"/>
      <c r="J6299" s="122"/>
      <c r="K6299" s="135"/>
      <c r="L6299" s="28"/>
      <c r="N6299" s="45" t="str">
        <f>IF($G6299="", "", IF(COUNTIF('Project List'!$B$11:$B$510, 'Time &amp; Expenses'!$G6299)=0, "X", ""))</f>
        <v/>
      </c>
    </row>
    <row r="6300" spans="1:14" x14ac:dyDescent="0.25">
      <c r="A6300" s="28"/>
      <c r="B6300" s="74" t="str">
        <f>IF($G6300="", "", IF(IFERROR(INDEX('Project List'!$C$11:$C$510, MATCH($G6300, 'Project List'!$B$11:$B$510, 0)), "")="", "", IFERROR(INDEX('Project List'!$C$11:$C$510, MATCH($G6300, 'Project List'!$B$11:$B$510, 0)), "")))</f>
        <v/>
      </c>
      <c r="C6300" s="1" t="str">
        <f>IF($G6300="", "", IF(IFERROR(INDEX('Project List'!$D$11:$D$510, MATCH($G6300, 'Project List'!$B$11:$B$510, 0)), "")="", "", IFERROR(INDEX('Project List'!$D$11:$D$510, MATCH($G6300, 'Project List'!$B$11:$B$510, 0)), "")))</f>
        <v/>
      </c>
      <c r="D6300" s="79" t="str">
        <f>IF($G6300="", "", IF(IFERROR(INDEX('Project List'!$H$11:$H$510, MATCH($G6300, 'Project List'!$B$11:$B$510, 0)), "")="", "", IFERROR(INDEX('Project List'!$H$11:$H$510, MATCH($G6300, 'Project List'!$B$11:$B$510, 0)), "")))</f>
        <v/>
      </c>
      <c r="E6300" s="67" t="str">
        <f>IF($G6300="", "", IF(IFERROR(INDEX('Project List'!$I$11:$I$510, MATCH($G6300, 'Project List'!$B$11:$B$510, 0)), "")="", "", IFERROR(INDEX('Project List'!$I$11:$I$510, MATCH($G6300, 'Project List'!$B$11:$B$510, 0)), "")))</f>
        <v/>
      </c>
      <c r="F6300" s="28"/>
      <c r="G6300" s="118"/>
      <c r="H6300" s="120"/>
      <c r="I6300" s="119"/>
      <c r="J6300" s="122"/>
      <c r="K6300" s="135"/>
      <c r="L6300" s="28"/>
      <c r="N6300" s="45" t="str">
        <f>IF($G6300="", "", IF(COUNTIF('Project List'!$B$11:$B$510, 'Time &amp; Expenses'!$G6300)=0, "X", ""))</f>
        <v/>
      </c>
    </row>
    <row r="6301" spans="1:14" x14ac:dyDescent="0.25">
      <c r="A6301" s="28"/>
      <c r="B6301" s="74" t="str">
        <f>IF($G6301="", "", IF(IFERROR(INDEX('Project List'!$C$11:$C$510, MATCH($G6301, 'Project List'!$B$11:$B$510, 0)), "")="", "", IFERROR(INDEX('Project List'!$C$11:$C$510, MATCH($G6301, 'Project List'!$B$11:$B$510, 0)), "")))</f>
        <v/>
      </c>
      <c r="C6301" s="1" t="str">
        <f>IF($G6301="", "", IF(IFERROR(INDEX('Project List'!$D$11:$D$510, MATCH($G6301, 'Project List'!$B$11:$B$510, 0)), "")="", "", IFERROR(INDEX('Project List'!$D$11:$D$510, MATCH($G6301, 'Project List'!$B$11:$B$510, 0)), "")))</f>
        <v/>
      </c>
      <c r="D6301" s="79" t="str">
        <f>IF($G6301="", "", IF(IFERROR(INDEX('Project List'!$H$11:$H$510, MATCH($G6301, 'Project List'!$B$11:$B$510, 0)), "")="", "", IFERROR(INDEX('Project List'!$H$11:$H$510, MATCH($G6301, 'Project List'!$B$11:$B$510, 0)), "")))</f>
        <v/>
      </c>
      <c r="E6301" s="67" t="str">
        <f>IF($G6301="", "", IF(IFERROR(INDEX('Project List'!$I$11:$I$510, MATCH($G6301, 'Project List'!$B$11:$B$510, 0)), "")="", "", IFERROR(INDEX('Project List'!$I$11:$I$510, MATCH($G6301, 'Project List'!$B$11:$B$510, 0)), "")))</f>
        <v/>
      </c>
      <c r="F6301" s="28"/>
      <c r="G6301" s="118"/>
      <c r="H6301" s="120"/>
      <c r="I6301" s="119"/>
      <c r="J6301" s="122"/>
      <c r="K6301" s="135"/>
      <c r="L6301" s="28"/>
      <c r="N6301" s="45" t="str">
        <f>IF($G6301="", "", IF(COUNTIF('Project List'!$B$11:$B$510, 'Time &amp; Expenses'!$G6301)=0, "X", ""))</f>
        <v/>
      </c>
    </row>
    <row r="6302" spans="1:14" x14ac:dyDescent="0.25">
      <c r="A6302" s="28"/>
      <c r="B6302" s="74" t="str">
        <f>IF($G6302="", "", IF(IFERROR(INDEX('Project List'!$C$11:$C$510, MATCH($G6302, 'Project List'!$B$11:$B$510, 0)), "")="", "", IFERROR(INDEX('Project List'!$C$11:$C$510, MATCH($G6302, 'Project List'!$B$11:$B$510, 0)), "")))</f>
        <v/>
      </c>
      <c r="C6302" s="1" t="str">
        <f>IF($G6302="", "", IF(IFERROR(INDEX('Project List'!$D$11:$D$510, MATCH($G6302, 'Project List'!$B$11:$B$510, 0)), "")="", "", IFERROR(INDEX('Project List'!$D$11:$D$510, MATCH($G6302, 'Project List'!$B$11:$B$510, 0)), "")))</f>
        <v/>
      </c>
      <c r="D6302" s="79" t="str">
        <f>IF($G6302="", "", IF(IFERROR(INDEX('Project List'!$H$11:$H$510, MATCH($G6302, 'Project List'!$B$11:$B$510, 0)), "")="", "", IFERROR(INDEX('Project List'!$H$11:$H$510, MATCH($G6302, 'Project List'!$B$11:$B$510, 0)), "")))</f>
        <v/>
      </c>
      <c r="E6302" s="67" t="str">
        <f>IF($G6302="", "", IF(IFERROR(INDEX('Project List'!$I$11:$I$510, MATCH($G6302, 'Project List'!$B$11:$B$510, 0)), "")="", "", IFERROR(INDEX('Project List'!$I$11:$I$510, MATCH($G6302, 'Project List'!$B$11:$B$510, 0)), "")))</f>
        <v/>
      </c>
      <c r="F6302" s="28"/>
      <c r="G6302" s="118"/>
      <c r="H6302" s="120"/>
      <c r="I6302" s="119"/>
      <c r="J6302" s="122"/>
      <c r="K6302" s="135"/>
      <c r="L6302" s="28"/>
      <c r="N6302" s="45" t="str">
        <f>IF($G6302="", "", IF(COUNTIF('Project List'!$B$11:$B$510, 'Time &amp; Expenses'!$G6302)=0, "X", ""))</f>
        <v/>
      </c>
    </row>
    <row r="6303" spans="1:14" x14ac:dyDescent="0.25">
      <c r="A6303" s="28"/>
      <c r="B6303" s="74" t="str">
        <f>IF($G6303="", "", IF(IFERROR(INDEX('Project List'!$C$11:$C$510, MATCH($G6303, 'Project List'!$B$11:$B$510, 0)), "")="", "", IFERROR(INDEX('Project List'!$C$11:$C$510, MATCH($G6303, 'Project List'!$B$11:$B$510, 0)), "")))</f>
        <v/>
      </c>
      <c r="C6303" s="1" t="str">
        <f>IF($G6303="", "", IF(IFERROR(INDEX('Project List'!$D$11:$D$510, MATCH($G6303, 'Project List'!$B$11:$B$510, 0)), "")="", "", IFERROR(INDEX('Project List'!$D$11:$D$510, MATCH($G6303, 'Project List'!$B$11:$B$510, 0)), "")))</f>
        <v/>
      </c>
      <c r="D6303" s="79" t="str">
        <f>IF($G6303="", "", IF(IFERROR(INDEX('Project List'!$H$11:$H$510, MATCH($G6303, 'Project List'!$B$11:$B$510, 0)), "")="", "", IFERROR(INDEX('Project List'!$H$11:$H$510, MATCH($G6303, 'Project List'!$B$11:$B$510, 0)), "")))</f>
        <v/>
      </c>
      <c r="E6303" s="67" t="str">
        <f>IF($G6303="", "", IF(IFERROR(INDEX('Project List'!$I$11:$I$510, MATCH($G6303, 'Project List'!$B$11:$B$510, 0)), "")="", "", IFERROR(INDEX('Project List'!$I$11:$I$510, MATCH($G6303, 'Project List'!$B$11:$B$510, 0)), "")))</f>
        <v/>
      </c>
      <c r="F6303" s="28"/>
      <c r="G6303" s="118"/>
      <c r="H6303" s="120"/>
      <c r="I6303" s="119"/>
      <c r="J6303" s="122"/>
      <c r="K6303" s="135"/>
      <c r="L6303" s="28"/>
      <c r="N6303" s="45" t="str">
        <f>IF($G6303="", "", IF(COUNTIF('Project List'!$B$11:$B$510, 'Time &amp; Expenses'!$G6303)=0, "X", ""))</f>
        <v/>
      </c>
    </row>
    <row r="6304" spans="1:14" x14ac:dyDescent="0.25">
      <c r="A6304" s="28"/>
      <c r="B6304" s="74" t="str">
        <f>IF($G6304="", "", IF(IFERROR(INDEX('Project List'!$C$11:$C$510, MATCH($G6304, 'Project List'!$B$11:$B$510, 0)), "")="", "", IFERROR(INDEX('Project List'!$C$11:$C$510, MATCH($G6304, 'Project List'!$B$11:$B$510, 0)), "")))</f>
        <v/>
      </c>
      <c r="C6304" s="1" t="str">
        <f>IF($G6304="", "", IF(IFERROR(INDEX('Project List'!$D$11:$D$510, MATCH($G6304, 'Project List'!$B$11:$B$510, 0)), "")="", "", IFERROR(INDEX('Project List'!$D$11:$D$510, MATCH($G6304, 'Project List'!$B$11:$B$510, 0)), "")))</f>
        <v/>
      </c>
      <c r="D6304" s="79" t="str">
        <f>IF($G6304="", "", IF(IFERROR(INDEX('Project List'!$H$11:$H$510, MATCH($G6304, 'Project List'!$B$11:$B$510, 0)), "")="", "", IFERROR(INDEX('Project List'!$H$11:$H$510, MATCH($G6304, 'Project List'!$B$11:$B$510, 0)), "")))</f>
        <v/>
      </c>
      <c r="E6304" s="67" t="str">
        <f>IF($G6304="", "", IF(IFERROR(INDEX('Project List'!$I$11:$I$510, MATCH($G6304, 'Project List'!$B$11:$B$510, 0)), "")="", "", IFERROR(INDEX('Project List'!$I$11:$I$510, MATCH($G6304, 'Project List'!$B$11:$B$510, 0)), "")))</f>
        <v/>
      </c>
      <c r="F6304" s="28"/>
      <c r="G6304" s="118"/>
      <c r="H6304" s="120"/>
      <c r="I6304" s="119"/>
      <c r="J6304" s="122"/>
      <c r="K6304" s="135"/>
      <c r="L6304" s="28"/>
      <c r="N6304" s="45" t="str">
        <f>IF($G6304="", "", IF(COUNTIF('Project List'!$B$11:$B$510, 'Time &amp; Expenses'!$G6304)=0, "X", ""))</f>
        <v/>
      </c>
    </row>
    <row r="6305" spans="1:14" x14ac:dyDescent="0.25">
      <c r="A6305" s="28"/>
      <c r="B6305" s="74" t="str">
        <f>IF($G6305="", "", IF(IFERROR(INDEX('Project List'!$C$11:$C$510, MATCH($G6305, 'Project List'!$B$11:$B$510, 0)), "")="", "", IFERROR(INDEX('Project List'!$C$11:$C$510, MATCH($G6305, 'Project List'!$B$11:$B$510, 0)), "")))</f>
        <v/>
      </c>
      <c r="C6305" s="1" t="str">
        <f>IF($G6305="", "", IF(IFERROR(INDEX('Project List'!$D$11:$D$510, MATCH($G6305, 'Project List'!$B$11:$B$510, 0)), "")="", "", IFERROR(INDEX('Project List'!$D$11:$D$510, MATCH($G6305, 'Project List'!$B$11:$B$510, 0)), "")))</f>
        <v/>
      </c>
      <c r="D6305" s="79" t="str">
        <f>IF($G6305="", "", IF(IFERROR(INDEX('Project List'!$H$11:$H$510, MATCH($G6305, 'Project List'!$B$11:$B$510, 0)), "")="", "", IFERROR(INDEX('Project List'!$H$11:$H$510, MATCH($G6305, 'Project List'!$B$11:$B$510, 0)), "")))</f>
        <v/>
      </c>
      <c r="E6305" s="67" t="str">
        <f>IF($G6305="", "", IF(IFERROR(INDEX('Project List'!$I$11:$I$510, MATCH($G6305, 'Project List'!$B$11:$B$510, 0)), "")="", "", IFERROR(INDEX('Project List'!$I$11:$I$510, MATCH($G6305, 'Project List'!$B$11:$B$510, 0)), "")))</f>
        <v/>
      </c>
      <c r="F6305" s="28"/>
      <c r="G6305" s="118"/>
      <c r="H6305" s="120"/>
      <c r="I6305" s="119"/>
      <c r="J6305" s="122"/>
      <c r="K6305" s="135"/>
      <c r="L6305" s="28"/>
      <c r="N6305" s="45" t="str">
        <f>IF($G6305="", "", IF(COUNTIF('Project List'!$B$11:$B$510, 'Time &amp; Expenses'!$G6305)=0, "X", ""))</f>
        <v/>
      </c>
    </row>
    <row r="6306" spans="1:14" x14ac:dyDescent="0.25">
      <c r="A6306" s="28"/>
      <c r="B6306" s="74" t="str">
        <f>IF($G6306="", "", IF(IFERROR(INDEX('Project List'!$C$11:$C$510, MATCH($G6306, 'Project List'!$B$11:$B$510, 0)), "")="", "", IFERROR(INDEX('Project List'!$C$11:$C$510, MATCH($G6306, 'Project List'!$B$11:$B$510, 0)), "")))</f>
        <v/>
      </c>
      <c r="C6306" s="1" t="str">
        <f>IF($G6306="", "", IF(IFERROR(INDEX('Project List'!$D$11:$D$510, MATCH($G6306, 'Project List'!$B$11:$B$510, 0)), "")="", "", IFERROR(INDEX('Project List'!$D$11:$D$510, MATCH($G6306, 'Project List'!$B$11:$B$510, 0)), "")))</f>
        <v/>
      </c>
      <c r="D6306" s="79" t="str">
        <f>IF($G6306="", "", IF(IFERROR(INDEX('Project List'!$H$11:$H$510, MATCH($G6306, 'Project List'!$B$11:$B$510, 0)), "")="", "", IFERROR(INDEX('Project List'!$H$11:$H$510, MATCH($G6306, 'Project List'!$B$11:$B$510, 0)), "")))</f>
        <v/>
      </c>
      <c r="E6306" s="67" t="str">
        <f>IF($G6306="", "", IF(IFERROR(INDEX('Project List'!$I$11:$I$510, MATCH($G6306, 'Project List'!$B$11:$B$510, 0)), "")="", "", IFERROR(INDEX('Project List'!$I$11:$I$510, MATCH($G6306, 'Project List'!$B$11:$B$510, 0)), "")))</f>
        <v/>
      </c>
      <c r="F6306" s="28"/>
      <c r="G6306" s="118"/>
      <c r="H6306" s="120"/>
      <c r="I6306" s="119"/>
      <c r="J6306" s="122"/>
      <c r="K6306" s="135"/>
      <c r="L6306" s="28"/>
      <c r="N6306" s="45" t="str">
        <f>IF($G6306="", "", IF(COUNTIF('Project List'!$B$11:$B$510, 'Time &amp; Expenses'!$G6306)=0, "X", ""))</f>
        <v/>
      </c>
    </row>
    <row r="6307" spans="1:14" x14ac:dyDescent="0.25">
      <c r="A6307" s="28"/>
      <c r="B6307" s="74" t="str">
        <f>IF($G6307="", "", IF(IFERROR(INDEX('Project List'!$C$11:$C$510, MATCH($G6307, 'Project List'!$B$11:$B$510, 0)), "")="", "", IFERROR(INDEX('Project List'!$C$11:$C$510, MATCH($G6307, 'Project List'!$B$11:$B$510, 0)), "")))</f>
        <v/>
      </c>
      <c r="C6307" s="1" t="str">
        <f>IF($G6307="", "", IF(IFERROR(INDEX('Project List'!$D$11:$D$510, MATCH($G6307, 'Project List'!$B$11:$B$510, 0)), "")="", "", IFERROR(INDEX('Project List'!$D$11:$D$510, MATCH($G6307, 'Project List'!$B$11:$B$510, 0)), "")))</f>
        <v/>
      </c>
      <c r="D6307" s="79" t="str">
        <f>IF($G6307="", "", IF(IFERROR(INDEX('Project List'!$H$11:$H$510, MATCH($G6307, 'Project List'!$B$11:$B$510, 0)), "")="", "", IFERROR(INDEX('Project List'!$H$11:$H$510, MATCH($G6307, 'Project List'!$B$11:$B$510, 0)), "")))</f>
        <v/>
      </c>
      <c r="E6307" s="67" t="str">
        <f>IF($G6307="", "", IF(IFERROR(INDEX('Project List'!$I$11:$I$510, MATCH($G6307, 'Project List'!$B$11:$B$510, 0)), "")="", "", IFERROR(INDEX('Project List'!$I$11:$I$510, MATCH($G6307, 'Project List'!$B$11:$B$510, 0)), "")))</f>
        <v/>
      </c>
      <c r="F6307" s="28"/>
      <c r="G6307" s="118"/>
      <c r="H6307" s="120"/>
      <c r="I6307" s="119"/>
      <c r="J6307" s="122"/>
      <c r="K6307" s="135"/>
      <c r="L6307" s="28"/>
      <c r="N6307" s="45" t="str">
        <f>IF($G6307="", "", IF(COUNTIF('Project List'!$B$11:$B$510, 'Time &amp; Expenses'!$G6307)=0, "X", ""))</f>
        <v/>
      </c>
    </row>
    <row r="6308" spans="1:14" x14ac:dyDescent="0.25">
      <c r="A6308" s="28"/>
      <c r="B6308" s="74" t="str">
        <f>IF($G6308="", "", IF(IFERROR(INDEX('Project List'!$C$11:$C$510, MATCH($G6308, 'Project List'!$B$11:$B$510, 0)), "")="", "", IFERROR(INDEX('Project List'!$C$11:$C$510, MATCH($G6308, 'Project List'!$B$11:$B$510, 0)), "")))</f>
        <v/>
      </c>
      <c r="C6308" s="1" t="str">
        <f>IF($G6308="", "", IF(IFERROR(INDEX('Project List'!$D$11:$D$510, MATCH($G6308, 'Project List'!$B$11:$B$510, 0)), "")="", "", IFERROR(INDEX('Project List'!$D$11:$D$510, MATCH($G6308, 'Project List'!$B$11:$B$510, 0)), "")))</f>
        <v/>
      </c>
      <c r="D6308" s="79" t="str">
        <f>IF($G6308="", "", IF(IFERROR(INDEX('Project List'!$H$11:$H$510, MATCH($G6308, 'Project List'!$B$11:$B$510, 0)), "")="", "", IFERROR(INDEX('Project List'!$H$11:$H$510, MATCH($G6308, 'Project List'!$B$11:$B$510, 0)), "")))</f>
        <v/>
      </c>
      <c r="E6308" s="67" t="str">
        <f>IF($G6308="", "", IF(IFERROR(INDEX('Project List'!$I$11:$I$510, MATCH($G6308, 'Project List'!$B$11:$B$510, 0)), "")="", "", IFERROR(INDEX('Project List'!$I$11:$I$510, MATCH($G6308, 'Project List'!$B$11:$B$510, 0)), "")))</f>
        <v/>
      </c>
      <c r="F6308" s="28"/>
      <c r="G6308" s="118"/>
      <c r="H6308" s="120"/>
      <c r="I6308" s="119"/>
      <c r="J6308" s="122"/>
      <c r="K6308" s="135"/>
      <c r="L6308" s="28"/>
      <c r="N6308" s="45" t="str">
        <f>IF($G6308="", "", IF(COUNTIF('Project List'!$B$11:$B$510, 'Time &amp; Expenses'!$G6308)=0, "X", ""))</f>
        <v/>
      </c>
    </row>
    <row r="6309" spans="1:14" x14ac:dyDescent="0.25">
      <c r="A6309" s="28"/>
      <c r="B6309" s="74" t="str">
        <f>IF($G6309="", "", IF(IFERROR(INDEX('Project List'!$C$11:$C$510, MATCH($G6309, 'Project List'!$B$11:$B$510, 0)), "")="", "", IFERROR(INDEX('Project List'!$C$11:$C$510, MATCH($G6309, 'Project List'!$B$11:$B$510, 0)), "")))</f>
        <v/>
      </c>
      <c r="C6309" s="1" t="str">
        <f>IF($G6309="", "", IF(IFERROR(INDEX('Project List'!$D$11:$D$510, MATCH($G6309, 'Project List'!$B$11:$B$510, 0)), "")="", "", IFERROR(INDEX('Project List'!$D$11:$D$510, MATCH($G6309, 'Project List'!$B$11:$B$510, 0)), "")))</f>
        <v/>
      </c>
      <c r="D6309" s="79" t="str">
        <f>IF($G6309="", "", IF(IFERROR(INDEX('Project List'!$H$11:$H$510, MATCH($G6309, 'Project List'!$B$11:$B$510, 0)), "")="", "", IFERROR(INDEX('Project List'!$H$11:$H$510, MATCH($G6309, 'Project List'!$B$11:$B$510, 0)), "")))</f>
        <v/>
      </c>
      <c r="E6309" s="67" t="str">
        <f>IF($G6309="", "", IF(IFERROR(INDEX('Project List'!$I$11:$I$510, MATCH($G6309, 'Project List'!$B$11:$B$510, 0)), "")="", "", IFERROR(INDEX('Project List'!$I$11:$I$510, MATCH($G6309, 'Project List'!$B$11:$B$510, 0)), "")))</f>
        <v/>
      </c>
      <c r="F6309" s="28"/>
      <c r="G6309" s="118"/>
      <c r="H6309" s="120"/>
      <c r="I6309" s="119"/>
      <c r="J6309" s="122"/>
      <c r="K6309" s="135"/>
      <c r="L6309" s="28"/>
      <c r="N6309" s="45" t="str">
        <f>IF($G6309="", "", IF(COUNTIF('Project List'!$B$11:$B$510, 'Time &amp; Expenses'!$G6309)=0, "X", ""))</f>
        <v/>
      </c>
    </row>
    <row r="6310" spans="1:14" x14ac:dyDescent="0.25">
      <c r="A6310" s="28"/>
      <c r="B6310" s="74" t="str">
        <f>IF($G6310="", "", IF(IFERROR(INDEX('Project List'!$C$11:$C$510, MATCH($G6310, 'Project List'!$B$11:$B$510, 0)), "")="", "", IFERROR(INDEX('Project List'!$C$11:$C$510, MATCH($G6310, 'Project List'!$B$11:$B$510, 0)), "")))</f>
        <v/>
      </c>
      <c r="C6310" s="1" t="str">
        <f>IF($G6310="", "", IF(IFERROR(INDEX('Project List'!$D$11:$D$510, MATCH($G6310, 'Project List'!$B$11:$B$510, 0)), "")="", "", IFERROR(INDEX('Project List'!$D$11:$D$510, MATCH($G6310, 'Project List'!$B$11:$B$510, 0)), "")))</f>
        <v/>
      </c>
      <c r="D6310" s="79" t="str">
        <f>IF($G6310="", "", IF(IFERROR(INDEX('Project List'!$H$11:$H$510, MATCH($G6310, 'Project List'!$B$11:$B$510, 0)), "")="", "", IFERROR(INDEX('Project List'!$H$11:$H$510, MATCH($G6310, 'Project List'!$B$11:$B$510, 0)), "")))</f>
        <v/>
      </c>
      <c r="E6310" s="67" t="str">
        <f>IF($G6310="", "", IF(IFERROR(INDEX('Project List'!$I$11:$I$510, MATCH($G6310, 'Project List'!$B$11:$B$510, 0)), "")="", "", IFERROR(INDEX('Project List'!$I$11:$I$510, MATCH($G6310, 'Project List'!$B$11:$B$510, 0)), "")))</f>
        <v/>
      </c>
      <c r="F6310" s="28"/>
      <c r="G6310" s="118"/>
      <c r="H6310" s="120"/>
      <c r="I6310" s="119"/>
      <c r="J6310" s="122"/>
      <c r="K6310" s="135"/>
      <c r="L6310" s="28"/>
      <c r="N6310" s="45" t="str">
        <f>IF($G6310="", "", IF(COUNTIF('Project List'!$B$11:$B$510, 'Time &amp; Expenses'!$G6310)=0, "X", ""))</f>
        <v/>
      </c>
    </row>
    <row r="6311" spans="1:14" x14ac:dyDescent="0.25">
      <c r="A6311" s="28"/>
      <c r="B6311" s="74" t="str">
        <f>IF($G6311="", "", IF(IFERROR(INDEX('Project List'!$C$11:$C$510, MATCH($G6311, 'Project List'!$B$11:$B$510, 0)), "")="", "", IFERROR(INDEX('Project List'!$C$11:$C$510, MATCH($G6311, 'Project List'!$B$11:$B$510, 0)), "")))</f>
        <v/>
      </c>
      <c r="C6311" s="1" t="str">
        <f>IF($G6311="", "", IF(IFERROR(INDEX('Project List'!$D$11:$D$510, MATCH($G6311, 'Project List'!$B$11:$B$510, 0)), "")="", "", IFERROR(INDEX('Project List'!$D$11:$D$510, MATCH($G6311, 'Project List'!$B$11:$B$510, 0)), "")))</f>
        <v/>
      </c>
      <c r="D6311" s="79" t="str">
        <f>IF($G6311="", "", IF(IFERROR(INDEX('Project List'!$H$11:$H$510, MATCH($G6311, 'Project List'!$B$11:$B$510, 0)), "")="", "", IFERROR(INDEX('Project List'!$H$11:$H$510, MATCH($G6311, 'Project List'!$B$11:$B$510, 0)), "")))</f>
        <v/>
      </c>
      <c r="E6311" s="67" t="str">
        <f>IF($G6311="", "", IF(IFERROR(INDEX('Project List'!$I$11:$I$510, MATCH($G6311, 'Project List'!$B$11:$B$510, 0)), "")="", "", IFERROR(INDEX('Project List'!$I$11:$I$510, MATCH($G6311, 'Project List'!$B$11:$B$510, 0)), "")))</f>
        <v/>
      </c>
      <c r="F6311" s="28"/>
      <c r="G6311" s="118"/>
      <c r="H6311" s="120"/>
      <c r="I6311" s="119"/>
      <c r="J6311" s="122"/>
      <c r="K6311" s="135"/>
      <c r="L6311" s="28"/>
      <c r="N6311" s="45" t="str">
        <f>IF($G6311="", "", IF(COUNTIF('Project List'!$B$11:$B$510, 'Time &amp; Expenses'!$G6311)=0, "X", ""))</f>
        <v/>
      </c>
    </row>
    <row r="6312" spans="1:14" x14ac:dyDescent="0.25">
      <c r="A6312" s="28"/>
      <c r="B6312" s="74" t="str">
        <f>IF($G6312="", "", IF(IFERROR(INDEX('Project List'!$C$11:$C$510, MATCH($G6312, 'Project List'!$B$11:$B$510, 0)), "")="", "", IFERROR(INDEX('Project List'!$C$11:$C$510, MATCH($G6312, 'Project List'!$B$11:$B$510, 0)), "")))</f>
        <v/>
      </c>
      <c r="C6312" s="1" t="str">
        <f>IF($G6312="", "", IF(IFERROR(INDEX('Project List'!$D$11:$D$510, MATCH($G6312, 'Project List'!$B$11:$B$510, 0)), "")="", "", IFERROR(INDEX('Project List'!$D$11:$D$510, MATCH($G6312, 'Project List'!$B$11:$B$510, 0)), "")))</f>
        <v/>
      </c>
      <c r="D6312" s="79" t="str">
        <f>IF($G6312="", "", IF(IFERROR(INDEX('Project List'!$H$11:$H$510, MATCH($G6312, 'Project List'!$B$11:$B$510, 0)), "")="", "", IFERROR(INDEX('Project List'!$H$11:$H$510, MATCH($G6312, 'Project List'!$B$11:$B$510, 0)), "")))</f>
        <v/>
      </c>
      <c r="E6312" s="67" t="str">
        <f>IF($G6312="", "", IF(IFERROR(INDEX('Project List'!$I$11:$I$510, MATCH($G6312, 'Project List'!$B$11:$B$510, 0)), "")="", "", IFERROR(INDEX('Project List'!$I$11:$I$510, MATCH($G6312, 'Project List'!$B$11:$B$510, 0)), "")))</f>
        <v/>
      </c>
      <c r="F6312" s="28"/>
      <c r="G6312" s="118"/>
      <c r="H6312" s="120"/>
      <c r="I6312" s="119"/>
      <c r="J6312" s="122"/>
      <c r="K6312" s="135"/>
      <c r="L6312" s="28"/>
      <c r="N6312" s="45" t="str">
        <f>IF($G6312="", "", IF(COUNTIF('Project List'!$B$11:$B$510, 'Time &amp; Expenses'!$G6312)=0, "X", ""))</f>
        <v/>
      </c>
    </row>
    <row r="6313" spans="1:14" x14ac:dyDescent="0.25">
      <c r="A6313" s="28"/>
      <c r="B6313" s="74" t="str">
        <f>IF($G6313="", "", IF(IFERROR(INDEX('Project List'!$C$11:$C$510, MATCH($G6313, 'Project List'!$B$11:$B$510, 0)), "")="", "", IFERROR(INDEX('Project List'!$C$11:$C$510, MATCH($G6313, 'Project List'!$B$11:$B$510, 0)), "")))</f>
        <v/>
      </c>
      <c r="C6313" s="1" t="str">
        <f>IF($G6313="", "", IF(IFERROR(INDEX('Project List'!$D$11:$D$510, MATCH($G6313, 'Project List'!$B$11:$B$510, 0)), "")="", "", IFERROR(INDEX('Project List'!$D$11:$D$510, MATCH($G6313, 'Project List'!$B$11:$B$510, 0)), "")))</f>
        <v/>
      </c>
      <c r="D6313" s="79" t="str">
        <f>IF($G6313="", "", IF(IFERROR(INDEX('Project List'!$H$11:$H$510, MATCH($G6313, 'Project List'!$B$11:$B$510, 0)), "")="", "", IFERROR(INDEX('Project List'!$H$11:$H$510, MATCH($G6313, 'Project List'!$B$11:$B$510, 0)), "")))</f>
        <v/>
      </c>
      <c r="E6313" s="67" t="str">
        <f>IF($G6313="", "", IF(IFERROR(INDEX('Project List'!$I$11:$I$510, MATCH($G6313, 'Project List'!$B$11:$B$510, 0)), "")="", "", IFERROR(INDEX('Project List'!$I$11:$I$510, MATCH($G6313, 'Project List'!$B$11:$B$510, 0)), "")))</f>
        <v/>
      </c>
      <c r="F6313" s="28"/>
      <c r="G6313" s="118"/>
      <c r="H6313" s="120"/>
      <c r="I6313" s="119"/>
      <c r="J6313" s="122"/>
      <c r="K6313" s="135"/>
      <c r="L6313" s="28"/>
      <c r="N6313" s="45" t="str">
        <f>IF($G6313="", "", IF(COUNTIF('Project List'!$B$11:$B$510, 'Time &amp; Expenses'!$G6313)=0, "X", ""))</f>
        <v/>
      </c>
    </row>
    <row r="6314" spans="1:14" x14ac:dyDescent="0.25">
      <c r="A6314" s="28"/>
      <c r="B6314" s="74" t="str">
        <f>IF($G6314="", "", IF(IFERROR(INDEX('Project List'!$C$11:$C$510, MATCH($G6314, 'Project List'!$B$11:$B$510, 0)), "")="", "", IFERROR(INDEX('Project List'!$C$11:$C$510, MATCH($G6314, 'Project List'!$B$11:$B$510, 0)), "")))</f>
        <v/>
      </c>
      <c r="C6314" s="1" t="str">
        <f>IF($G6314="", "", IF(IFERROR(INDEX('Project List'!$D$11:$D$510, MATCH($G6314, 'Project List'!$B$11:$B$510, 0)), "")="", "", IFERROR(INDEX('Project List'!$D$11:$D$510, MATCH($G6314, 'Project List'!$B$11:$B$510, 0)), "")))</f>
        <v/>
      </c>
      <c r="D6314" s="79" t="str">
        <f>IF($G6314="", "", IF(IFERROR(INDEX('Project List'!$H$11:$H$510, MATCH($G6314, 'Project List'!$B$11:$B$510, 0)), "")="", "", IFERROR(INDEX('Project List'!$H$11:$H$510, MATCH($G6314, 'Project List'!$B$11:$B$510, 0)), "")))</f>
        <v/>
      </c>
      <c r="E6314" s="67" t="str">
        <f>IF($G6314="", "", IF(IFERROR(INDEX('Project List'!$I$11:$I$510, MATCH($G6314, 'Project List'!$B$11:$B$510, 0)), "")="", "", IFERROR(INDEX('Project List'!$I$11:$I$510, MATCH($G6314, 'Project List'!$B$11:$B$510, 0)), "")))</f>
        <v/>
      </c>
      <c r="F6314" s="28"/>
      <c r="G6314" s="118"/>
      <c r="H6314" s="120"/>
      <c r="I6314" s="119"/>
      <c r="J6314" s="122"/>
      <c r="K6314" s="135"/>
      <c r="L6314" s="28"/>
      <c r="N6314" s="45" t="str">
        <f>IF($G6314="", "", IF(COUNTIF('Project List'!$B$11:$B$510, 'Time &amp; Expenses'!$G6314)=0, "X", ""))</f>
        <v/>
      </c>
    </row>
    <row r="6315" spans="1:14" x14ac:dyDescent="0.25">
      <c r="A6315" s="28"/>
      <c r="B6315" s="74" t="str">
        <f>IF($G6315="", "", IF(IFERROR(INDEX('Project List'!$C$11:$C$510, MATCH($G6315, 'Project List'!$B$11:$B$510, 0)), "")="", "", IFERROR(INDEX('Project List'!$C$11:$C$510, MATCH($G6315, 'Project List'!$B$11:$B$510, 0)), "")))</f>
        <v/>
      </c>
      <c r="C6315" s="1" t="str">
        <f>IF($G6315="", "", IF(IFERROR(INDEX('Project List'!$D$11:$D$510, MATCH($G6315, 'Project List'!$B$11:$B$510, 0)), "")="", "", IFERROR(INDEX('Project List'!$D$11:$D$510, MATCH($G6315, 'Project List'!$B$11:$B$510, 0)), "")))</f>
        <v/>
      </c>
      <c r="D6315" s="79" t="str">
        <f>IF($G6315="", "", IF(IFERROR(INDEX('Project List'!$H$11:$H$510, MATCH($G6315, 'Project List'!$B$11:$B$510, 0)), "")="", "", IFERROR(INDEX('Project List'!$H$11:$H$510, MATCH($G6315, 'Project List'!$B$11:$B$510, 0)), "")))</f>
        <v/>
      </c>
      <c r="E6315" s="67" t="str">
        <f>IF($G6315="", "", IF(IFERROR(INDEX('Project List'!$I$11:$I$510, MATCH($G6315, 'Project List'!$B$11:$B$510, 0)), "")="", "", IFERROR(INDEX('Project List'!$I$11:$I$510, MATCH($G6315, 'Project List'!$B$11:$B$510, 0)), "")))</f>
        <v/>
      </c>
      <c r="F6315" s="28"/>
      <c r="G6315" s="118"/>
      <c r="H6315" s="120"/>
      <c r="I6315" s="119"/>
      <c r="J6315" s="122"/>
      <c r="K6315" s="135"/>
      <c r="L6315" s="28"/>
      <c r="N6315" s="45" t="str">
        <f>IF($G6315="", "", IF(COUNTIF('Project List'!$B$11:$B$510, 'Time &amp; Expenses'!$G6315)=0, "X", ""))</f>
        <v/>
      </c>
    </row>
    <row r="6316" spans="1:14" x14ac:dyDescent="0.25">
      <c r="A6316" s="28"/>
      <c r="B6316" s="74" t="str">
        <f>IF($G6316="", "", IF(IFERROR(INDEX('Project List'!$C$11:$C$510, MATCH($G6316, 'Project List'!$B$11:$B$510, 0)), "")="", "", IFERROR(INDEX('Project List'!$C$11:$C$510, MATCH($G6316, 'Project List'!$B$11:$B$510, 0)), "")))</f>
        <v/>
      </c>
      <c r="C6316" s="1" t="str">
        <f>IF($G6316="", "", IF(IFERROR(INDEX('Project List'!$D$11:$D$510, MATCH($G6316, 'Project List'!$B$11:$B$510, 0)), "")="", "", IFERROR(INDEX('Project List'!$D$11:$D$510, MATCH($G6316, 'Project List'!$B$11:$B$510, 0)), "")))</f>
        <v/>
      </c>
      <c r="D6316" s="79" t="str">
        <f>IF($G6316="", "", IF(IFERROR(INDEX('Project List'!$H$11:$H$510, MATCH($G6316, 'Project List'!$B$11:$B$510, 0)), "")="", "", IFERROR(INDEX('Project List'!$H$11:$H$510, MATCH($G6316, 'Project List'!$B$11:$B$510, 0)), "")))</f>
        <v/>
      </c>
      <c r="E6316" s="67" t="str">
        <f>IF($G6316="", "", IF(IFERROR(INDEX('Project List'!$I$11:$I$510, MATCH($G6316, 'Project List'!$B$11:$B$510, 0)), "")="", "", IFERROR(INDEX('Project List'!$I$11:$I$510, MATCH($G6316, 'Project List'!$B$11:$B$510, 0)), "")))</f>
        <v/>
      </c>
      <c r="F6316" s="28"/>
      <c r="G6316" s="118"/>
      <c r="H6316" s="120"/>
      <c r="I6316" s="119"/>
      <c r="J6316" s="122"/>
      <c r="K6316" s="135"/>
      <c r="L6316" s="28"/>
      <c r="N6316" s="45" t="str">
        <f>IF($G6316="", "", IF(COUNTIF('Project List'!$B$11:$B$510, 'Time &amp; Expenses'!$G6316)=0, "X", ""))</f>
        <v/>
      </c>
    </row>
    <row r="6317" spans="1:14" x14ac:dyDescent="0.25">
      <c r="A6317" s="28"/>
      <c r="B6317" s="74" t="str">
        <f>IF($G6317="", "", IF(IFERROR(INDEX('Project List'!$C$11:$C$510, MATCH($G6317, 'Project List'!$B$11:$B$510, 0)), "")="", "", IFERROR(INDEX('Project List'!$C$11:$C$510, MATCH($G6317, 'Project List'!$B$11:$B$510, 0)), "")))</f>
        <v/>
      </c>
      <c r="C6317" s="1" t="str">
        <f>IF($G6317="", "", IF(IFERROR(INDEX('Project List'!$D$11:$D$510, MATCH($G6317, 'Project List'!$B$11:$B$510, 0)), "")="", "", IFERROR(INDEX('Project List'!$D$11:$D$510, MATCH($G6317, 'Project List'!$B$11:$B$510, 0)), "")))</f>
        <v/>
      </c>
      <c r="D6317" s="79" t="str">
        <f>IF($G6317="", "", IF(IFERROR(INDEX('Project List'!$H$11:$H$510, MATCH($G6317, 'Project List'!$B$11:$B$510, 0)), "")="", "", IFERROR(INDEX('Project List'!$H$11:$H$510, MATCH($G6317, 'Project List'!$B$11:$B$510, 0)), "")))</f>
        <v/>
      </c>
      <c r="E6317" s="67" t="str">
        <f>IF($G6317="", "", IF(IFERROR(INDEX('Project List'!$I$11:$I$510, MATCH($G6317, 'Project List'!$B$11:$B$510, 0)), "")="", "", IFERROR(INDEX('Project List'!$I$11:$I$510, MATCH($G6317, 'Project List'!$B$11:$B$510, 0)), "")))</f>
        <v/>
      </c>
      <c r="F6317" s="28"/>
      <c r="G6317" s="118"/>
      <c r="H6317" s="120"/>
      <c r="I6317" s="119"/>
      <c r="J6317" s="122"/>
      <c r="K6317" s="135"/>
      <c r="L6317" s="28"/>
      <c r="N6317" s="45" t="str">
        <f>IF($G6317="", "", IF(COUNTIF('Project List'!$B$11:$B$510, 'Time &amp; Expenses'!$G6317)=0, "X", ""))</f>
        <v/>
      </c>
    </row>
    <row r="6318" spans="1:14" x14ac:dyDescent="0.25">
      <c r="A6318" s="28"/>
      <c r="B6318" s="74" t="str">
        <f>IF($G6318="", "", IF(IFERROR(INDEX('Project List'!$C$11:$C$510, MATCH($G6318, 'Project List'!$B$11:$B$510, 0)), "")="", "", IFERROR(INDEX('Project List'!$C$11:$C$510, MATCH($G6318, 'Project List'!$B$11:$B$510, 0)), "")))</f>
        <v/>
      </c>
      <c r="C6318" s="1" t="str">
        <f>IF($G6318="", "", IF(IFERROR(INDEX('Project List'!$D$11:$D$510, MATCH($G6318, 'Project List'!$B$11:$B$510, 0)), "")="", "", IFERROR(INDEX('Project List'!$D$11:$D$510, MATCH($G6318, 'Project List'!$B$11:$B$510, 0)), "")))</f>
        <v/>
      </c>
      <c r="D6318" s="79" t="str">
        <f>IF($G6318="", "", IF(IFERROR(INDEX('Project List'!$H$11:$H$510, MATCH($G6318, 'Project List'!$B$11:$B$510, 0)), "")="", "", IFERROR(INDEX('Project List'!$H$11:$H$510, MATCH($G6318, 'Project List'!$B$11:$B$510, 0)), "")))</f>
        <v/>
      </c>
      <c r="E6318" s="67" t="str">
        <f>IF($G6318="", "", IF(IFERROR(INDEX('Project List'!$I$11:$I$510, MATCH($G6318, 'Project List'!$B$11:$B$510, 0)), "")="", "", IFERROR(INDEX('Project List'!$I$11:$I$510, MATCH($G6318, 'Project List'!$B$11:$B$510, 0)), "")))</f>
        <v/>
      </c>
      <c r="F6318" s="28"/>
      <c r="G6318" s="118"/>
      <c r="H6318" s="120"/>
      <c r="I6318" s="119"/>
      <c r="J6318" s="122"/>
      <c r="K6318" s="135"/>
      <c r="L6318" s="28"/>
      <c r="N6318" s="45" t="str">
        <f>IF($G6318="", "", IF(COUNTIF('Project List'!$B$11:$B$510, 'Time &amp; Expenses'!$G6318)=0, "X", ""))</f>
        <v/>
      </c>
    </row>
    <row r="6319" spans="1:14" x14ac:dyDescent="0.25">
      <c r="A6319" s="28"/>
      <c r="B6319" s="74" t="str">
        <f>IF($G6319="", "", IF(IFERROR(INDEX('Project List'!$C$11:$C$510, MATCH($G6319, 'Project List'!$B$11:$B$510, 0)), "")="", "", IFERROR(INDEX('Project List'!$C$11:$C$510, MATCH($G6319, 'Project List'!$B$11:$B$510, 0)), "")))</f>
        <v/>
      </c>
      <c r="C6319" s="1" t="str">
        <f>IF($G6319="", "", IF(IFERROR(INDEX('Project List'!$D$11:$D$510, MATCH($G6319, 'Project List'!$B$11:$B$510, 0)), "")="", "", IFERROR(INDEX('Project List'!$D$11:$D$510, MATCH($G6319, 'Project List'!$B$11:$B$510, 0)), "")))</f>
        <v/>
      </c>
      <c r="D6319" s="79" t="str">
        <f>IF($G6319="", "", IF(IFERROR(INDEX('Project List'!$H$11:$H$510, MATCH($G6319, 'Project List'!$B$11:$B$510, 0)), "")="", "", IFERROR(INDEX('Project List'!$H$11:$H$510, MATCH($G6319, 'Project List'!$B$11:$B$510, 0)), "")))</f>
        <v/>
      </c>
      <c r="E6319" s="67" t="str">
        <f>IF($G6319="", "", IF(IFERROR(INDEX('Project List'!$I$11:$I$510, MATCH($G6319, 'Project List'!$B$11:$B$510, 0)), "")="", "", IFERROR(INDEX('Project List'!$I$11:$I$510, MATCH($G6319, 'Project List'!$B$11:$B$510, 0)), "")))</f>
        <v/>
      </c>
      <c r="F6319" s="28"/>
      <c r="G6319" s="118"/>
      <c r="H6319" s="120"/>
      <c r="I6319" s="119"/>
      <c r="J6319" s="122"/>
      <c r="K6319" s="135"/>
      <c r="L6319" s="28"/>
      <c r="N6319" s="45" t="str">
        <f>IF($G6319="", "", IF(COUNTIF('Project List'!$B$11:$B$510, 'Time &amp; Expenses'!$G6319)=0, "X", ""))</f>
        <v/>
      </c>
    </row>
    <row r="6320" spans="1:14" x14ac:dyDescent="0.25">
      <c r="A6320" s="28"/>
      <c r="B6320" s="74" t="str">
        <f>IF($G6320="", "", IF(IFERROR(INDEX('Project List'!$C$11:$C$510, MATCH($G6320, 'Project List'!$B$11:$B$510, 0)), "")="", "", IFERROR(INDEX('Project List'!$C$11:$C$510, MATCH($G6320, 'Project List'!$B$11:$B$510, 0)), "")))</f>
        <v/>
      </c>
      <c r="C6320" s="1" t="str">
        <f>IF($G6320="", "", IF(IFERROR(INDEX('Project List'!$D$11:$D$510, MATCH($G6320, 'Project List'!$B$11:$B$510, 0)), "")="", "", IFERROR(INDEX('Project List'!$D$11:$D$510, MATCH($G6320, 'Project List'!$B$11:$B$510, 0)), "")))</f>
        <v/>
      </c>
      <c r="D6320" s="79" t="str">
        <f>IF($G6320="", "", IF(IFERROR(INDEX('Project List'!$H$11:$H$510, MATCH($G6320, 'Project List'!$B$11:$B$510, 0)), "")="", "", IFERROR(INDEX('Project List'!$H$11:$H$510, MATCH($G6320, 'Project List'!$B$11:$B$510, 0)), "")))</f>
        <v/>
      </c>
      <c r="E6320" s="67" t="str">
        <f>IF($G6320="", "", IF(IFERROR(INDEX('Project List'!$I$11:$I$510, MATCH($G6320, 'Project List'!$B$11:$B$510, 0)), "")="", "", IFERROR(INDEX('Project List'!$I$11:$I$510, MATCH($G6320, 'Project List'!$B$11:$B$510, 0)), "")))</f>
        <v/>
      </c>
      <c r="F6320" s="28"/>
      <c r="G6320" s="118"/>
      <c r="H6320" s="120"/>
      <c r="I6320" s="119"/>
      <c r="J6320" s="122"/>
      <c r="K6320" s="135"/>
      <c r="L6320" s="28"/>
      <c r="N6320" s="45" t="str">
        <f>IF($G6320="", "", IF(COUNTIF('Project List'!$B$11:$B$510, 'Time &amp; Expenses'!$G6320)=0, "X", ""))</f>
        <v/>
      </c>
    </row>
    <row r="6321" spans="1:14" x14ac:dyDescent="0.25">
      <c r="A6321" s="28"/>
      <c r="B6321" s="74" t="str">
        <f>IF($G6321="", "", IF(IFERROR(INDEX('Project List'!$C$11:$C$510, MATCH($G6321, 'Project List'!$B$11:$B$510, 0)), "")="", "", IFERROR(INDEX('Project List'!$C$11:$C$510, MATCH($G6321, 'Project List'!$B$11:$B$510, 0)), "")))</f>
        <v/>
      </c>
      <c r="C6321" s="1" t="str">
        <f>IF($G6321="", "", IF(IFERROR(INDEX('Project List'!$D$11:$D$510, MATCH($G6321, 'Project List'!$B$11:$B$510, 0)), "")="", "", IFERROR(INDEX('Project List'!$D$11:$D$510, MATCH($G6321, 'Project List'!$B$11:$B$510, 0)), "")))</f>
        <v/>
      </c>
      <c r="D6321" s="79" t="str">
        <f>IF($G6321="", "", IF(IFERROR(INDEX('Project List'!$H$11:$H$510, MATCH($G6321, 'Project List'!$B$11:$B$510, 0)), "")="", "", IFERROR(INDEX('Project List'!$H$11:$H$510, MATCH($G6321, 'Project List'!$B$11:$B$510, 0)), "")))</f>
        <v/>
      </c>
      <c r="E6321" s="67" t="str">
        <f>IF($G6321="", "", IF(IFERROR(INDEX('Project List'!$I$11:$I$510, MATCH($G6321, 'Project List'!$B$11:$B$510, 0)), "")="", "", IFERROR(INDEX('Project List'!$I$11:$I$510, MATCH($G6321, 'Project List'!$B$11:$B$510, 0)), "")))</f>
        <v/>
      </c>
      <c r="F6321" s="28"/>
      <c r="G6321" s="118"/>
      <c r="H6321" s="120"/>
      <c r="I6321" s="119"/>
      <c r="J6321" s="122"/>
      <c r="K6321" s="135"/>
      <c r="L6321" s="28"/>
      <c r="N6321" s="45" t="str">
        <f>IF($G6321="", "", IF(COUNTIF('Project List'!$B$11:$B$510, 'Time &amp; Expenses'!$G6321)=0, "X", ""))</f>
        <v/>
      </c>
    </row>
    <row r="6322" spans="1:14" x14ac:dyDescent="0.25">
      <c r="A6322" s="28"/>
      <c r="B6322" s="74" t="str">
        <f>IF($G6322="", "", IF(IFERROR(INDEX('Project List'!$C$11:$C$510, MATCH($G6322, 'Project List'!$B$11:$B$510, 0)), "")="", "", IFERROR(INDEX('Project List'!$C$11:$C$510, MATCH($G6322, 'Project List'!$B$11:$B$510, 0)), "")))</f>
        <v/>
      </c>
      <c r="C6322" s="1" t="str">
        <f>IF($G6322="", "", IF(IFERROR(INDEX('Project List'!$D$11:$D$510, MATCH($G6322, 'Project List'!$B$11:$B$510, 0)), "")="", "", IFERROR(INDEX('Project List'!$D$11:$D$510, MATCH($G6322, 'Project List'!$B$11:$B$510, 0)), "")))</f>
        <v/>
      </c>
      <c r="D6322" s="79" t="str">
        <f>IF($G6322="", "", IF(IFERROR(INDEX('Project List'!$H$11:$H$510, MATCH($G6322, 'Project List'!$B$11:$B$510, 0)), "")="", "", IFERROR(INDEX('Project List'!$H$11:$H$510, MATCH($G6322, 'Project List'!$B$11:$B$510, 0)), "")))</f>
        <v/>
      </c>
      <c r="E6322" s="67" t="str">
        <f>IF($G6322="", "", IF(IFERROR(INDEX('Project List'!$I$11:$I$510, MATCH($G6322, 'Project List'!$B$11:$B$510, 0)), "")="", "", IFERROR(INDEX('Project List'!$I$11:$I$510, MATCH($G6322, 'Project List'!$B$11:$B$510, 0)), "")))</f>
        <v/>
      </c>
      <c r="F6322" s="28"/>
      <c r="G6322" s="118"/>
      <c r="H6322" s="120"/>
      <c r="I6322" s="119"/>
      <c r="J6322" s="122"/>
      <c r="K6322" s="135"/>
      <c r="L6322" s="28"/>
      <c r="N6322" s="45" t="str">
        <f>IF($G6322="", "", IF(COUNTIF('Project List'!$B$11:$B$510, 'Time &amp; Expenses'!$G6322)=0, "X", ""))</f>
        <v/>
      </c>
    </row>
    <row r="6323" spans="1:14" x14ac:dyDescent="0.25">
      <c r="A6323" s="28"/>
      <c r="B6323" s="74" t="str">
        <f>IF($G6323="", "", IF(IFERROR(INDEX('Project List'!$C$11:$C$510, MATCH($G6323, 'Project List'!$B$11:$B$510, 0)), "")="", "", IFERROR(INDEX('Project List'!$C$11:$C$510, MATCH($G6323, 'Project List'!$B$11:$B$510, 0)), "")))</f>
        <v/>
      </c>
      <c r="C6323" s="1" t="str">
        <f>IF($G6323="", "", IF(IFERROR(INDEX('Project List'!$D$11:$D$510, MATCH($G6323, 'Project List'!$B$11:$B$510, 0)), "")="", "", IFERROR(INDEX('Project List'!$D$11:$D$510, MATCH($G6323, 'Project List'!$B$11:$B$510, 0)), "")))</f>
        <v/>
      </c>
      <c r="D6323" s="79" t="str">
        <f>IF($G6323="", "", IF(IFERROR(INDEX('Project List'!$H$11:$H$510, MATCH($G6323, 'Project List'!$B$11:$B$510, 0)), "")="", "", IFERROR(INDEX('Project List'!$H$11:$H$510, MATCH($G6323, 'Project List'!$B$11:$B$510, 0)), "")))</f>
        <v/>
      </c>
      <c r="E6323" s="67" t="str">
        <f>IF($G6323="", "", IF(IFERROR(INDEX('Project List'!$I$11:$I$510, MATCH($G6323, 'Project List'!$B$11:$B$510, 0)), "")="", "", IFERROR(INDEX('Project List'!$I$11:$I$510, MATCH($G6323, 'Project List'!$B$11:$B$510, 0)), "")))</f>
        <v/>
      </c>
      <c r="F6323" s="28"/>
      <c r="G6323" s="118"/>
      <c r="H6323" s="120"/>
      <c r="I6323" s="119"/>
      <c r="J6323" s="122"/>
      <c r="K6323" s="135"/>
      <c r="L6323" s="28"/>
      <c r="N6323" s="45" t="str">
        <f>IF($G6323="", "", IF(COUNTIF('Project List'!$B$11:$B$510, 'Time &amp; Expenses'!$G6323)=0, "X", ""))</f>
        <v/>
      </c>
    </row>
    <row r="6324" spans="1:14" x14ac:dyDescent="0.25">
      <c r="A6324" s="28"/>
      <c r="B6324" s="74" t="str">
        <f>IF($G6324="", "", IF(IFERROR(INDEX('Project List'!$C$11:$C$510, MATCH($G6324, 'Project List'!$B$11:$B$510, 0)), "")="", "", IFERROR(INDEX('Project List'!$C$11:$C$510, MATCH($G6324, 'Project List'!$B$11:$B$510, 0)), "")))</f>
        <v/>
      </c>
      <c r="C6324" s="1" t="str">
        <f>IF($G6324="", "", IF(IFERROR(INDEX('Project List'!$D$11:$D$510, MATCH($G6324, 'Project List'!$B$11:$B$510, 0)), "")="", "", IFERROR(INDEX('Project List'!$D$11:$D$510, MATCH($G6324, 'Project List'!$B$11:$B$510, 0)), "")))</f>
        <v/>
      </c>
      <c r="D6324" s="79" t="str">
        <f>IF($G6324="", "", IF(IFERROR(INDEX('Project List'!$H$11:$H$510, MATCH($G6324, 'Project List'!$B$11:$B$510, 0)), "")="", "", IFERROR(INDEX('Project List'!$H$11:$H$510, MATCH($G6324, 'Project List'!$B$11:$B$510, 0)), "")))</f>
        <v/>
      </c>
      <c r="E6324" s="67" t="str">
        <f>IF($G6324="", "", IF(IFERROR(INDEX('Project List'!$I$11:$I$510, MATCH($G6324, 'Project List'!$B$11:$B$510, 0)), "")="", "", IFERROR(INDEX('Project List'!$I$11:$I$510, MATCH($G6324, 'Project List'!$B$11:$B$510, 0)), "")))</f>
        <v/>
      </c>
      <c r="F6324" s="28"/>
      <c r="G6324" s="118"/>
      <c r="H6324" s="120"/>
      <c r="I6324" s="119"/>
      <c r="J6324" s="122"/>
      <c r="K6324" s="135"/>
      <c r="L6324" s="28"/>
      <c r="N6324" s="45" t="str">
        <f>IF($G6324="", "", IF(COUNTIF('Project List'!$B$11:$B$510, 'Time &amp; Expenses'!$G6324)=0, "X", ""))</f>
        <v/>
      </c>
    </row>
    <row r="6325" spans="1:14" x14ac:dyDescent="0.25">
      <c r="A6325" s="28"/>
      <c r="B6325" s="74" t="str">
        <f>IF($G6325="", "", IF(IFERROR(INDEX('Project List'!$C$11:$C$510, MATCH($G6325, 'Project List'!$B$11:$B$510, 0)), "")="", "", IFERROR(INDEX('Project List'!$C$11:$C$510, MATCH($G6325, 'Project List'!$B$11:$B$510, 0)), "")))</f>
        <v/>
      </c>
      <c r="C6325" s="1" t="str">
        <f>IF($G6325="", "", IF(IFERROR(INDEX('Project List'!$D$11:$D$510, MATCH($G6325, 'Project List'!$B$11:$B$510, 0)), "")="", "", IFERROR(INDEX('Project List'!$D$11:$D$510, MATCH($G6325, 'Project List'!$B$11:$B$510, 0)), "")))</f>
        <v/>
      </c>
      <c r="D6325" s="79" t="str">
        <f>IF($G6325="", "", IF(IFERROR(INDEX('Project List'!$H$11:$H$510, MATCH($G6325, 'Project List'!$B$11:$B$510, 0)), "")="", "", IFERROR(INDEX('Project List'!$H$11:$H$510, MATCH($G6325, 'Project List'!$B$11:$B$510, 0)), "")))</f>
        <v/>
      </c>
      <c r="E6325" s="67" t="str">
        <f>IF($G6325="", "", IF(IFERROR(INDEX('Project List'!$I$11:$I$510, MATCH($G6325, 'Project List'!$B$11:$B$510, 0)), "")="", "", IFERROR(INDEX('Project List'!$I$11:$I$510, MATCH($G6325, 'Project List'!$B$11:$B$510, 0)), "")))</f>
        <v/>
      </c>
      <c r="F6325" s="28"/>
      <c r="G6325" s="118"/>
      <c r="H6325" s="120"/>
      <c r="I6325" s="119"/>
      <c r="J6325" s="122"/>
      <c r="K6325" s="135"/>
      <c r="L6325" s="28"/>
      <c r="N6325" s="45" t="str">
        <f>IF($G6325="", "", IF(COUNTIF('Project List'!$B$11:$B$510, 'Time &amp; Expenses'!$G6325)=0, "X", ""))</f>
        <v/>
      </c>
    </row>
    <row r="6326" spans="1:14" x14ac:dyDescent="0.25">
      <c r="A6326" s="28"/>
      <c r="B6326" s="74" t="str">
        <f>IF($G6326="", "", IF(IFERROR(INDEX('Project List'!$C$11:$C$510, MATCH($G6326, 'Project List'!$B$11:$B$510, 0)), "")="", "", IFERROR(INDEX('Project List'!$C$11:$C$510, MATCH($G6326, 'Project List'!$B$11:$B$510, 0)), "")))</f>
        <v/>
      </c>
      <c r="C6326" s="1" t="str">
        <f>IF($G6326="", "", IF(IFERROR(INDEX('Project List'!$D$11:$D$510, MATCH($G6326, 'Project List'!$B$11:$B$510, 0)), "")="", "", IFERROR(INDEX('Project List'!$D$11:$D$510, MATCH($G6326, 'Project List'!$B$11:$B$510, 0)), "")))</f>
        <v/>
      </c>
      <c r="D6326" s="79" t="str">
        <f>IF($G6326="", "", IF(IFERROR(INDEX('Project List'!$H$11:$H$510, MATCH($G6326, 'Project List'!$B$11:$B$510, 0)), "")="", "", IFERROR(INDEX('Project List'!$H$11:$H$510, MATCH($G6326, 'Project List'!$B$11:$B$510, 0)), "")))</f>
        <v/>
      </c>
      <c r="E6326" s="67" t="str">
        <f>IF($G6326="", "", IF(IFERROR(INDEX('Project List'!$I$11:$I$510, MATCH($G6326, 'Project List'!$B$11:$B$510, 0)), "")="", "", IFERROR(INDEX('Project List'!$I$11:$I$510, MATCH($G6326, 'Project List'!$B$11:$B$510, 0)), "")))</f>
        <v/>
      </c>
      <c r="F6326" s="28"/>
      <c r="G6326" s="118"/>
      <c r="H6326" s="120"/>
      <c r="I6326" s="119"/>
      <c r="J6326" s="122"/>
      <c r="K6326" s="135"/>
      <c r="L6326" s="28"/>
      <c r="N6326" s="45" t="str">
        <f>IF($G6326="", "", IF(COUNTIF('Project List'!$B$11:$B$510, 'Time &amp; Expenses'!$G6326)=0, "X", ""))</f>
        <v/>
      </c>
    </row>
    <row r="6327" spans="1:14" x14ac:dyDescent="0.25">
      <c r="A6327" s="28"/>
      <c r="B6327" s="74" t="str">
        <f>IF($G6327="", "", IF(IFERROR(INDEX('Project List'!$C$11:$C$510, MATCH($G6327, 'Project List'!$B$11:$B$510, 0)), "")="", "", IFERROR(INDEX('Project List'!$C$11:$C$510, MATCH($G6327, 'Project List'!$B$11:$B$510, 0)), "")))</f>
        <v/>
      </c>
      <c r="C6327" s="1" t="str">
        <f>IF($G6327="", "", IF(IFERROR(INDEX('Project List'!$D$11:$D$510, MATCH($G6327, 'Project List'!$B$11:$B$510, 0)), "")="", "", IFERROR(INDEX('Project List'!$D$11:$D$510, MATCH($G6327, 'Project List'!$B$11:$B$510, 0)), "")))</f>
        <v/>
      </c>
      <c r="D6327" s="79" t="str">
        <f>IF($G6327="", "", IF(IFERROR(INDEX('Project List'!$H$11:$H$510, MATCH($G6327, 'Project List'!$B$11:$B$510, 0)), "")="", "", IFERROR(INDEX('Project List'!$H$11:$H$510, MATCH($G6327, 'Project List'!$B$11:$B$510, 0)), "")))</f>
        <v/>
      </c>
      <c r="E6327" s="67" t="str">
        <f>IF($G6327="", "", IF(IFERROR(INDEX('Project List'!$I$11:$I$510, MATCH($G6327, 'Project List'!$B$11:$B$510, 0)), "")="", "", IFERROR(INDEX('Project List'!$I$11:$I$510, MATCH($G6327, 'Project List'!$B$11:$B$510, 0)), "")))</f>
        <v/>
      </c>
      <c r="F6327" s="28"/>
      <c r="G6327" s="118"/>
      <c r="H6327" s="120"/>
      <c r="I6327" s="119"/>
      <c r="J6327" s="122"/>
      <c r="K6327" s="135"/>
      <c r="L6327" s="28"/>
      <c r="N6327" s="45" t="str">
        <f>IF($G6327="", "", IF(COUNTIF('Project List'!$B$11:$B$510, 'Time &amp; Expenses'!$G6327)=0, "X", ""))</f>
        <v/>
      </c>
    </row>
    <row r="6328" spans="1:14" x14ac:dyDescent="0.25">
      <c r="A6328" s="28"/>
      <c r="B6328" s="74" t="str">
        <f>IF($G6328="", "", IF(IFERROR(INDEX('Project List'!$C$11:$C$510, MATCH($G6328, 'Project List'!$B$11:$B$510, 0)), "")="", "", IFERROR(INDEX('Project List'!$C$11:$C$510, MATCH($G6328, 'Project List'!$B$11:$B$510, 0)), "")))</f>
        <v/>
      </c>
      <c r="C6328" s="1" t="str">
        <f>IF($G6328="", "", IF(IFERROR(INDEX('Project List'!$D$11:$D$510, MATCH($G6328, 'Project List'!$B$11:$B$510, 0)), "")="", "", IFERROR(INDEX('Project List'!$D$11:$D$510, MATCH($G6328, 'Project List'!$B$11:$B$510, 0)), "")))</f>
        <v/>
      </c>
      <c r="D6328" s="79" t="str">
        <f>IF($G6328="", "", IF(IFERROR(INDEX('Project List'!$H$11:$H$510, MATCH($G6328, 'Project List'!$B$11:$B$510, 0)), "")="", "", IFERROR(INDEX('Project List'!$H$11:$H$510, MATCH($G6328, 'Project List'!$B$11:$B$510, 0)), "")))</f>
        <v/>
      </c>
      <c r="E6328" s="67" t="str">
        <f>IF($G6328="", "", IF(IFERROR(INDEX('Project List'!$I$11:$I$510, MATCH($G6328, 'Project List'!$B$11:$B$510, 0)), "")="", "", IFERROR(INDEX('Project List'!$I$11:$I$510, MATCH($G6328, 'Project List'!$B$11:$B$510, 0)), "")))</f>
        <v/>
      </c>
      <c r="F6328" s="28"/>
      <c r="G6328" s="118"/>
      <c r="H6328" s="120"/>
      <c r="I6328" s="119"/>
      <c r="J6328" s="122"/>
      <c r="K6328" s="135"/>
      <c r="L6328" s="28"/>
      <c r="N6328" s="45" t="str">
        <f>IF($G6328="", "", IF(COUNTIF('Project List'!$B$11:$B$510, 'Time &amp; Expenses'!$G6328)=0, "X", ""))</f>
        <v/>
      </c>
    </row>
    <row r="6329" spans="1:14" x14ac:dyDescent="0.25">
      <c r="A6329" s="28"/>
      <c r="B6329" s="74" t="str">
        <f>IF($G6329="", "", IF(IFERROR(INDEX('Project List'!$C$11:$C$510, MATCH($G6329, 'Project List'!$B$11:$B$510, 0)), "")="", "", IFERROR(INDEX('Project List'!$C$11:$C$510, MATCH($G6329, 'Project List'!$B$11:$B$510, 0)), "")))</f>
        <v/>
      </c>
      <c r="C6329" s="1" t="str">
        <f>IF($G6329="", "", IF(IFERROR(INDEX('Project List'!$D$11:$D$510, MATCH($G6329, 'Project List'!$B$11:$B$510, 0)), "")="", "", IFERROR(INDEX('Project List'!$D$11:$D$510, MATCH($G6329, 'Project List'!$B$11:$B$510, 0)), "")))</f>
        <v/>
      </c>
      <c r="D6329" s="79" t="str">
        <f>IF($G6329="", "", IF(IFERROR(INDEX('Project List'!$H$11:$H$510, MATCH($G6329, 'Project List'!$B$11:$B$510, 0)), "")="", "", IFERROR(INDEX('Project List'!$H$11:$H$510, MATCH($G6329, 'Project List'!$B$11:$B$510, 0)), "")))</f>
        <v/>
      </c>
      <c r="E6329" s="67" t="str">
        <f>IF($G6329="", "", IF(IFERROR(INDEX('Project List'!$I$11:$I$510, MATCH($G6329, 'Project List'!$B$11:$B$510, 0)), "")="", "", IFERROR(INDEX('Project List'!$I$11:$I$510, MATCH($G6329, 'Project List'!$B$11:$B$510, 0)), "")))</f>
        <v/>
      </c>
      <c r="F6329" s="28"/>
      <c r="G6329" s="118"/>
      <c r="H6329" s="120"/>
      <c r="I6329" s="119"/>
      <c r="J6329" s="122"/>
      <c r="K6329" s="135"/>
      <c r="L6329" s="28"/>
      <c r="N6329" s="45" t="str">
        <f>IF($G6329="", "", IF(COUNTIF('Project List'!$B$11:$B$510, 'Time &amp; Expenses'!$G6329)=0, "X", ""))</f>
        <v/>
      </c>
    </row>
    <row r="6330" spans="1:14" x14ac:dyDescent="0.25">
      <c r="A6330" s="28"/>
      <c r="B6330" s="74" t="str">
        <f>IF($G6330="", "", IF(IFERROR(INDEX('Project List'!$C$11:$C$510, MATCH($G6330, 'Project List'!$B$11:$B$510, 0)), "")="", "", IFERROR(INDEX('Project List'!$C$11:$C$510, MATCH($G6330, 'Project List'!$B$11:$B$510, 0)), "")))</f>
        <v/>
      </c>
      <c r="C6330" s="1" t="str">
        <f>IF($G6330="", "", IF(IFERROR(INDEX('Project List'!$D$11:$D$510, MATCH($G6330, 'Project List'!$B$11:$B$510, 0)), "")="", "", IFERROR(INDEX('Project List'!$D$11:$D$510, MATCH($G6330, 'Project List'!$B$11:$B$510, 0)), "")))</f>
        <v/>
      </c>
      <c r="D6330" s="79" t="str">
        <f>IF($G6330="", "", IF(IFERROR(INDEX('Project List'!$H$11:$H$510, MATCH($G6330, 'Project List'!$B$11:$B$510, 0)), "")="", "", IFERROR(INDEX('Project List'!$H$11:$H$510, MATCH($G6330, 'Project List'!$B$11:$B$510, 0)), "")))</f>
        <v/>
      </c>
      <c r="E6330" s="67" t="str">
        <f>IF($G6330="", "", IF(IFERROR(INDEX('Project List'!$I$11:$I$510, MATCH($G6330, 'Project List'!$B$11:$B$510, 0)), "")="", "", IFERROR(INDEX('Project List'!$I$11:$I$510, MATCH($G6330, 'Project List'!$B$11:$B$510, 0)), "")))</f>
        <v/>
      </c>
      <c r="F6330" s="28"/>
      <c r="G6330" s="118"/>
      <c r="H6330" s="120"/>
      <c r="I6330" s="119"/>
      <c r="J6330" s="122"/>
      <c r="K6330" s="135"/>
      <c r="L6330" s="28"/>
      <c r="N6330" s="45" t="str">
        <f>IF($G6330="", "", IF(COUNTIF('Project List'!$B$11:$B$510, 'Time &amp; Expenses'!$G6330)=0, "X", ""))</f>
        <v/>
      </c>
    </row>
    <row r="6331" spans="1:14" x14ac:dyDescent="0.25">
      <c r="A6331" s="28"/>
      <c r="B6331" s="74" t="str">
        <f>IF($G6331="", "", IF(IFERROR(INDEX('Project List'!$C$11:$C$510, MATCH($G6331, 'Project List'!$B$11:$B$510, 0)), "")="", "", IFERROR(INDEX('Project List'!$C$11:$C$510, MATCH($G6331, 'Project List'!$B$11:$B$510, 0)), "")))</f>
        <v/>
      </c>
      <c r="C6331" s="1" t="str">
        <f>IF($G6331="", "", IF(IFERROR(INDEX('Project List'!$D$11:$D$510, MATCH($G6331, 'Project List'!$B$11:$B$510, 0)), "")="", "", IFERROR(INDEX('Project List'!$D$11:$D$510, MATCH($G6331, 'Project List'!$B$11:$B$510, 0)), "")))</f>
        <v/>
      </c>
      <c r="D6331" s="79" t="str">
        <f>IF($G6331="", "", IF(IFERROR(INDEX('Project List'!$H$11:$H$510, MATCH($G6331, 'Project List'!$B$11:$B$510, 0)), "")="", "", IFERROR(INDEX('Project List'!$H$11:$H$510, MATCH($G6331, 'Project List'!$B$11:$B$510, 0)), "")))</f>
        <v/>
      </c>
      <c r="E6331" s="67" t="str">
        <f>IF($G6331="", "", IF(IFERROR(INDEX('Project List'!$I$11:$I$510, MATCH($G6331, 'Project List'!$B$11:$B$510, 0)), "")="", "", IFERROR(INDEX('Project List'!$I$11:$I$510, MATCH($G6331, 'Project List'!$B$11:$B$510, 0)), "")))</f>
        <v/>
      </c>
      <c r="F6331" s="28"/>
      <c r="G6331" s="118"/>
      <c r="H6331" s="120"/>
      <c r="I6331" s="119"/>
      <c r="J6331" s="122"/>
      <c r="K6331" s="135"/>
      <c r="L6331" s="28"/>
      <c r="N6331" s="45" t="str">
        <f>IF($G6331="", "", IF(COUNTIF('Project List'!$B$11:$B$510, 'Time &amp; Expenses'!$G6331)=0, "X", ""))</f>
        <v/>
      </c>
    </row>
    <row r="6332" spans="1:14" x14ac:dyDescent="0.25">
      <c r="A6332" s="28"/>
      <c r="B6332" s="74" t="str">
        <f>IF($G6332="", "", IF(IFERROR(INDEX('Project List'!$C$11:$C$510, MATCH($G6332, 'Project List'!$B$11:$B$510, 0)), "")="", "", IFERROR(INDEX('Project List'!$C$11:$C$510, MATCH($G6332, 'Project List'!$B$11:$B$510, 0)), "")))</f>
        <v/>
      </c>
      <c r="C6332" s="1" t="str">
        <f>IF($G6332="", "", IF(IFERROR(INDEX('Project List'!$D$11:$D$510, MATCH($G6332, 'Project List'!$B$11:$B$510, 0)), "")="", "", IFERROR(INDEX('Project List'!$D$11:$D$510, MATCH($G6332, 'Project List'!$B$11:$B$510, 0)), "")))</f>
        <v/>
      </c>
      <c r="D6332" s="79" t="str">
        <f>IF($G6332="", "", IF(IFERROR(INDEX('Project List'!$H$11:$H$510, MATCH($G6332, 'Project List'!$B$11:$B$510, 0)), "")="", "", IFERROR(INDEX('Project List'!$H$11:$H$510, MATCH($G6332, 'Project List'!$B$11:$B$510, 0)), "")))</f>
        <v/>
      </c>
      <c r="E6332" s="67" t="str">
        <f>IF($G6332="", "", IF(IFERROR(INDEX('Project List'!$I$11:$I$510, MATCH($G6332, 'Project List'!$B$11:$B$510, 0)), "")="", "", IFERROR(INDEX('Project List'!$I$11:$I$510, MATCH($G6332, 'Project List'!$B$11:$B$510, 0)), "")))</f>
        <v/>
      </c>
      <c r="F6332" s="28"/>
      <c r="G6332" s="118"/>
      <c r="H6332" s="120"/>
      <c r="I6332" s="119"/>
      <c r="J6332" s="122"/>
      <c r="K6332" s="135"/>
      <c r="L6332" s="28"/>
      <c r="N6332" s="45" t="str">
        <f>IF($G6332="", "", IF(COUNTIF('Project List'!$B$11:$B$510, 'Time &amp; Expenses'!$G6332)=0, "X", ""))</f>
        <v/>
      </c>
    </row>
    <row r="6333" spans="1:14" x14ac:dyDescent="0.25">
      <c r="A6333" s="28"/>
      <c r="B6333" s="74" t="str">
        <f>IF($G6333="", "", IF(IFERROR(INDEX('Project List'!$C$11:$C$510, MATCH($G6333, 'Project List'!$B$11:$B$510, 0)), "")="", "", IFERROR(INDEX('Project List'!$C$11:$C$510, MATCH($G6333, 'Project List'!$B$11:$B$510, 0)), "")))</f>
        <v/>
      </c>
      <c r="C6333" s="1" t="str">
        <f>IF($G6333="", "", IF(IFERROR(INDEX('Project List'!$D$11:$D$510, MATCH($G6333, 'Project List'!$B$11:$B$510, 0)), "")="", "", IFERROR(INDEX('Project List'!$D$11:$D$510, MATCH($G6333, 'Project List'!$B$11:$B$510, 0)), "")))</f>
        <v/>
      </c>
      <c r="D6333" s="79" t="str">
        <f>IF($G6333="", "", IF(IFERROR(INDEX('Project List'!$H$11:$H$510, MATCH($G6333, 'Project List'!$B$11:$B$510, 0)), "")="", "", IFERROR(INDEX('Project List'!$H$11:$H$510, MATCH($G6333, 'Project List'!$B$11:$B$510, 0)), "")))</f>
        <v/>
      </c>
      <c r="E6333" s="67" t="str">
        <f>IF($G6333="", "", IF(IFERROR(INDEX('Project List'!$I$11:$I$510, MATCH($G6333, 'Project List'!$B$11:$B$510, 0)), "")="", "", IFERROR(INDEX('Project List'!$I$11:$I$510, MATCH($G6333, 'Project List'!$B$11:$B$510, 0)), "")))</f>
        <v/>
      </c>
      <c r="F6333" s="28"/>
      <c r="G6333" s="118"/>
      <c r="H6333" s="120"/>
      <c r="I6333" s="119"/>
      <c r="J6333" s="122"/>
      <c r="K6333" s="135"/>
      <c r="L6333" s="28"/>
      <c r="N6333" s="45" t="str">
        <f>IF($G6333="", "", IF(COUNTIF('Project List'!$B$11:$B$510, 'Time &amp; Expenses'!$G6333)=0, "X", ""))</f>
        <v/>
      </c>
    </row>
    <row r="6334" spans="1:14" x14ac:dyDescent="0.25">
      <c r="A6334" s="28"/>
      <c r="B6334" s="74" t="str">
        <f>IF($G6334="", "", IF(IFERROR(INDEX('Project List'!$C$11:$C$510, MATCH($G6334, 'Project List'!$B$11:$B$510, 0)), "")="", "", IFERROR(INDEX('Project List'!$C$11:$C$510, MATCH($G6334, 'Project List'!$B$11:$B$510, 0)), "")))</f>
        <v/>
      </c>
      <c r="C6334" s="1" t="str">
        <f>IF($G6334="", "", IF(IFERROR(INDEX('Project List'!$D$11:$D$510, MATCH($G6334, 'Project List'!$B$11:$B$510, 0)), "")="", "", IFERROR(INDEX('Project List'!$D$11:$D$510, MATCH($G6334, 'Project List'!$B$11:$B$510, 0)), "")))</f>
        <v/>
      </c>
      <c r="D6334" s="79" t="str">
        <f>IF($G6334="", "", IF(IFERROR(INDEX('Project List'!$H$11:$H$510, MATCH($G6334, 'Project List'!$B$11:$B$510, 0)), "")="", "", IFERROR(INDEX('Project List'!$H$11:$H$510, MATCH($G6334, 'Project List'!$B$11:$B$510, 0)), "")))</f>
        <v/>
      </c>
      <c r="E6334" s="67" t="str">
        <f>IF($G6334="", "", IF(IFERROR(INDEX('Project List'!$I$11:$I$510, MATCH($G6334, 'Project List'!$B$11:$B$510, 0)), "")="", "", IFERROR(INDEX('Project List'!$I$11:$I$510, MATCH($G6334, 'Project List'!$B$11:$B$510, 0)), "")))</f>
        <v/>
      </c>
      <c r="F6334" s="28"/>
      <c r="G6334" s="118"/>
      <c r="H6334" s="120"/>
      <c r="I6334" s="119"/>
      <c r="J6334" s="122"/>
      <c r="K6334" s="135"/>
      <c r="L6334" s="28"/>
      <c r="N6334" s="45" t="str">
        <f>IF($G6334="", "", IF(COUNTIF('Project List'!$B$11:$B$510, 'Time &amp; Expenses'!$G6334)=0, "X", ""))</f>
        <v/>
      </c>
    </row>
    <row r="6335" spans="1:14" x14ac:dyDescent="0.25">
      <c r="A6335" s="28"/>
      <c r="B6335" s="74" t="str">
        <f>IF($G6335="", "", IF(IFERROR(INDEX('Project List'!$C$11:$C$510, MATCH($G6335, 'Project List'!$B$11:$B$510, 0)), "")="", "", IFERROR(INDEX('Project List'!$C$11:$C$510, MATCH($G6335, 'Project List'!$B$11:$B$510, 0)), "")))</f>
        <v/>
      </c>
      <c r="C6335" s="1" t="str">
        <f>IF($G6335="", "", IF(IFERROR(INDEX('Project List'!$D$11:$D$510, MATCH($G6335, 'Project List'!$B$11:$B$510, 0)), "")="", "", IFERROR(INDEX('Project List'!$D$11:$D$510, MATCH($G6335, 'Project List'!$B$11:$B$510, 0)), "")))</f>
        <v/>
      </c>
      <c r="D6335" s="79" t="str">
        <f>IF($G6335="", "", IF(IFERROR(INDEX('Project List'!$H$11:$H$510, MATCH($G6335, 'Project List'!$B$11:$B$510, 0)), "")="", "", IFERROR(INDEX('Project List'!$H$11:$H$510, MATCH($G6335, 'Project List'!$B$11:$B$510, 0)), "")))</f>
        <v/>
      </c>
      <c r="E6335" s="67" t="str">
        <f>IF($G6335="", "", IF(IFERROR(INDEX('Project List'!$I$11:$I$510, MATCH($G6335, 'Project List'!$B$11:$B$510, 0)), "")="", "", IFERROR(INDEX('Project List'!$I$11:$I$510, MATCH($G6335, 'Project List'!$B$11:$B$510, 0)), "")))</f>
        <v/>
      </c>
      <c r="F6335" s="28"/>
      <c r="G6335" s="118"/>
      <c r="H6335" s="120"/>
      <c r="I6335" s="119"/>
      <c r="J6335" s="122"/>
      <c r="K6335" s="135"/>
      <c r="L6335" s="28"/>
      <c r="N6335" s="45" t="str">
        <f>IF($G6335="", "", IF(COUNTIF('Project List'!$B$11:$B$510, 'Time &amp; Expenses'!$G6335)=0, "X", ""))</f>
        <v/>
      </c>
    </row>
    <row r="6336" spans="1:14" x14ac:dyDescent="0.25">
      <c r="A6336" s="28"/>
      <c r="B6336" s="74" t="str">
        <f>IF($G6336="", "", IF(IFERROR(INDEX('Project List'!$C$11:$C$510, MATCH($G6336, 'Project List'!$B$11:$B$510, 0)), "")="", "", IFERROR(INDEX('Project List'!$C$11:$C$510, MATCH($G6336, 'Project List'!$B$11:$B$510, 0)), "")))</f>
        <v/>
      </c>
      <c r="C6336" s="1" t="str">
        <f>IF($G6336="", "", IF(IFERROR(INDEX('Project List'!$D$11:$D$510, MATCH($G6336, 'Project List'!$B$11:$B$510, 0)), "")="", "", IFERROR(INDEX('Project List'!$D$11:$D$510, MATCH($G6336, 'Project List'!$B$11:$B$510, 0)), "")))</f>
        <v/>
      </c>
      <c r="D6336" s="79" t="str">
        <f>IF($G6336="", "", IF(IFERROR(INDEX('Project List'!$H$11:$H$510, MATCH($G6336, 'Project List'!$B$11:$B$510, 0)), "")="", "", IFERROR(INDEX('Project List'!$H$11:$H$510, MATCH($G6336, 'Project List'!$B$11:$B$510, 0)), "")))</f>
        <v/>
      </c>
      <c r="E6336" s="67" t="str">
        <f>IF($G6336="", "", IF(IFERROR(INDEX('Project List'!$I$11:$I$510, MATCH($G6336, 'Project List'!$B$11:$B$510, 0)), "")="", "", IFERROR(INDEX('Project List'!$I$11:$I$510, MATCH($G6336, 'Project List'!$B$11:$B$510, 0)), "")))</f>
        <v/>
      </c>
      <c r="F6336" s="28"/>
      <c r="G6336" s="118"/>
      <c r="H6336" s="120"/>
      <c r="I6336" s="119"/>
      <c r="J6336" s="122"/>
      <c r="K6336" s="135"/>
      <c r="L6336" s="28"/>
      <c r="N6336" s="45" t="str">
        <f>IF($G6336="", "", IF(COUNTIF('Project List'!$B$11:$B$510, 'Time &amp; Expenses'!$G6336)=0, "X", ""))</f>
        <v/>
      </c>
    </row>
    <row r="6337" spans="1:14" x14ac:dyDescent="0.25">
      <c r="A6337" s="28"/>
      <c r="B6337" s="74" t="str">
        <f>IF($G6337="", "", IF(IFERROR(INDEX('Project List'!$C$11:$C$510, MATCH($G6337, 'Project List'!$B$11:$B$510, 0)), "")="", "", IFERROR(INDEX('Project List'!$C$11:$C$510, MATCH($G6337, 'Project List'!$B$11:$B$510, 0)), "")))</f>
        <v/>
      </c>
      <c r="C6337" s="1" t="str">
        <f>IF($G6337="", "", IF(IFERROR(INDEX('Project List'!$D$11:$D$510, MATCH($G6337, 'Project List'!$B$11:$B$510, 0)), "")="", "", IFERROR(INDEX('Project List'!$D$11:$D$510, MATCH($G6337, 'Project List'!$B$11:$B$510, 0)), "")))</f>
        <v/>
      </c>
      <c r="D6337" s="79" t="str">
        <f>IF($G6337="", "", IF(IFERROR(INDEX('Project List'!$H$11:$H$510, MATCH($G6337, 'Project List'!$B$11:$B$510, 0)), "")="", "", IFERROR(INDEX('Project List'!$H$11:$H$510, MATCH($G6337, 'Project List'!$B$11:$B$510, 0)), "")))</f>
        <v/>
      </c>
      <c r="E6337" s="67" t="str">
        <f>IF($G6337="", "", IF(IFERROR(INDEX('Project List'!$I$11:$I$510, MATCH($G6337, 'Project List'!$B$11:$B$510, 0)), "")="", "", IFERROR(INDEX('Project List'!$I$11:$I$510, MATCH($G6337, 'Project List'!$B$11:$B$510, 0)), "")))</f>
        <v/>
      </c>
      <c r="F6337" s="28"/>
      <c r="G6337" s="118"/>
      <c r="H6337" s="120"/>
      <c r="I6337" s="119"/>
      <c r="J6337" s="122"/>
      <c r="K6337" s="135"/>
      <c r="L6337" s="28"/>
      <c r="N6337" s="45" t="str">
        <f>IF($G6337="", "", IF(COUNTIF('Project List'!$B$11:$B$510, 'Time &amp; Expenses'!$G6337)=0, "X", ""))</f>
        <v/>
      </c>
    </row>
    <row r="6338" spans="1:14" x14ac:dyDescent="0.25">
      <c r="A6338" s="28"/>
      <c r="B6338" s="74" t="str">
        <f>IF($G6338="", "", IF(IFERROR(INDEX('Project List'!$C$11:$C$510, MATCH($G6338, 'Project List'!$B$11:$B$510, 0)), "")="", "", IFERROR(INDEX('Project List'!$C$11:$C$510, MATCH($G6338, 'Project List'!$B$11:$B$510, 0)), "")))</f>
        <v/>
      </c>
      <c r="C6338" s="1" t="str">
        <f>IF($G6338="", "", IF(IFERROR(INDEX('Project List'!$D$11:$D$510, MATCH($G6338, 'Project List'!$B$11:$B$510, 0)), "")="", "", IFERROR(INDEX('Project List'!$D$11:$D$510, MATCH($G6338, 'Project List'!$B$11:$B$510, 0)), "")))</f>
        <v/>
      </c>
      <c r="D6338" s="79" t="str">
        <f>IF($G6338="", "", IF(IFERROR(INDEX('Project List'!$H$11:$H$510, MATCH($G6338, 'Project List'!$B$11:$B$510, 0)), "")="", "", IFERROR(INDEX('Project List'!$H$11:$H$510, MATCH($G6338, 'Project List'!$B$11:$B$510, 0)), "")))</f>
        <v/>
      </c>
      <c r="E6338" s="67" t="str">
        <f>IF($G6338="", "", IF(IFERROR(INDEX('Project List'!$I$11:$I$510, MATCH($G6338, 'Project List'!$B$11:$B$510, 0)), "")="", "", IFERROR(INDEX('Project List'!$I$11:$I$510, MATCH($G6338, 'Project List'!$B$11:$B$510, 0)), "")))</f>
        <v/>
      </c>
      <c r="F6338" s="28"/>
      <c r="G6338" s="118"/>
      <c r="H6338" s="120"/>
      <c r="I6338" s="119"/>
      <c r="J6338" s="122"/>
      <c r="K6338" s="135"/>
      <c r="L6338" s="28"/>
      <c r="N6338" s="45" t="str">
        <f>IF($G6338="", "", IF(COUNTIF('Project List'!$B$11:$B$510, 'Time &amp; Expenses'!$G6338)=0, "X", ""))</f>
        <v/>
      </c>
    </row>
    <row r="6339" spans="1:14" x14ac:dyDescent="0.25">
      <c r="A6339" s="28"/>
      <c r="B6339" s="74" t="str">
        <f>IF($G6339="", "", IF(IFERROR(INDEX('Project List'!$C$11:$C$510, MATCH($G6339, 'Project List'!$B$11:$B$510, 0)), "")="", "", IFERROR(INDEX('Project List'!$C$11:$C$510, MATCH($G6339, 'Project List'!$B$11:$B$510, 0)), "")))</f>
        <v/>
      </c>
      <c r="C6339" s="1" t="str">
        <f>IF($G6339="", "", IF(IFERROR(INDEX('Project List'!$D$11:$D$510, MATCH($G6339, 'Project List'!$B$11:$B$510, 0)), "")="", "", IFERROR(INDEX('Project List'!$D$11:$D$510, MATCH($G6339, 'Project List'!$B$11:$B$510, 0)), "")))</f>
        <v/>
      </c>
      <c r="D6339" s="79" t="str">
        <f>IF($G6339="", "", IF(IFERROR(INDEX('Project List'!$H$11:$H$510, MATCH($G6339, 'Project List'!$B$11:$B$510, 0)), "")="", "", IFERROR(INDEX('Project List'!$H$11:$H$510, MATCH($G6339, 'Project List'!$B$11:$B$510, 0)), "")))</f>
        <v/>
      </c>
      <c r="E6339" s="67" t="str">
        <f>IF($G6339="", "", IF(IFERROR(INDEX('Project List'!$I$11:$I$510, MATCH($G6339, 'Project List'!$B$11:$B$510, 0)), "")="", "", IFERROR(INDEX('Project List'!$I$11:$I$510, MATCH($G6339, 'Project List'!$B$11:$B$510, 0)), "")))</f>
        <v/>
      </c>
      <c r="F6339" s="28"/>
      <c r="G6339" s="118"/>
      <c r="H6339" s="120"/>
      <c r="I6339" s="119"/>
      <c r="J6339" s="122"/>
      <c r="K6339" s="135"/>
      <c r="L6339" s="28"/>
      <c r="N6339" s="45" t="str">
        <f>IF($G6339="", "", IF(COUNTIF('Project List'!$B$11:$B$510, 'Time &amp; Expenses'!$G6339)=0, "X", ""))</f>
        <v/>
      </c>
    </row>
    <row r="6340" spans="1:14" x14ac:dyDescent="0.25">
      <c r="A6340" s="28"/>
      <c r="B6340" s="74" t="str">
        <f>IF($G6340="", "", IF(IFERROR(INDEX('Project List'!$C$11:$C$510, MATCH($G6340, 'Project List'!$B$11:$B$510, 0)), "")="", "", IFERROR(INDEX('Project List'!$C$11:$C$510, MATCH($G6340, 'Project List'!$B$11:$B$510, 0)), "")))</f>
        <v/>
      </c>
      <c r="C6340" s="1" t="str">
        <f>IF($G6340="", "", IF(IFERROR(INDEX('Project List'!$D$11:$D$510, MATCH($G6340, 'Project List'!$B$11:$B$510, 0)), "")="", "", IFERROR(INDEX('Project List'!$D$11:$D$510, MATCH($G6340, 'Project List'!$B$11:$B$510, 0)), "")))</f>
        <v/>
      </c>
      <c r="D6340" s="79" t="str">
        <f>IF($G6340="", "", IF(IFERROR(INDEX('Project List'!$H$11:$H$510, MATCH($G6340, 'Project List'!$B$11:$B$510, 0)), "")="", "", IFERROR(INDEX('Project List'!$H$11:$H$510, MATCH($G6340, 'Project List'!$B$11:$B$510, 0)), "")))</f>
        <v/>
      </c>
      <c r="E6340" s="67" t="str">
        <f>IF($G6340="", "", IF(IFERROR(INDEX('Project List'!$I$11:$I$510, MATCH($G6340, 'Project List'!$B$11:$B$510, 0)), "")="", "", IFERROR(INDEX('Project List'!$I$11:$I$510, MATCH($G6340, 'Project List'!$B$11:$B$510, 0)), "")))</f>
        <v/>
      </c>
      <c r="F6340" s="28"/>
      <c r="G6340" s="118"/>
      <c r="H6340" s="120"/>
      <c r="I6340" s="119"/>
      <c r="J6340" s="122"/>
      <c r="K6340" s="135"/>
      <c r="L6340" s="28"/>
      <c r="N6340" s="45" t="str">
        <f>IF($G6340="", "", IF(COUNTIF('Project List'!$B$11:$B$510, 'Time &amp; Expenses'!$G6340)=0, "X", ""))</f>
        <v/>
      </c>
    </row>
    <row r="6341" spans="1:14" x14ac:dyDescent="0.25">
      <c r="A6341" s="28"/>
      <c r="B6341" s="74" t="str">
        <f>IF($G6341="", "", IF(IFERROR(INDEX('Project List'!$C$11:$C$510, MATCH($G6341, 'Project List'!$B$11:$B$510, 0)), "")="", "", IFERROR(INDEX('Project List'!$C$11:$C$510, MATCH($G6341, 'Project List'!$B$11:$B$510, 0)), "")))</f>
        <v/>
      </c>
      <c r="C6341" s="1" t="str">
        <f>IF($G6341="", "", IF(IFERROR(INDEX('Project List'!$D$11:$D$510, MATCH($G6341, 'Project List'!$B$11:$B$510, 0)), "")="", "", IFERROR(INDEX('Project List'!$D$11:$D$510, MATCH($G6341, 'Project List'!$B$11:$B$510, 0)), "")))</f>
        <v/>
      </c>
      <c r="D6341" s="79" t="str">
        <f>IF($G6341="", "", IF(IFERROR(INDEX('Project List'!$H$11:$H$510, MATCH($G6341, 'Project List'!$B$11:$B$510, 0)), "")="", "", IFERROR(INDEX('Project List'!$H$11:$H$510, MATCH($G6341, 'Project List'!$B$11:$B$510, 0)), "")))</f>
        <v/>
      </c>
      <c r="E6341" s="67" t="str">
        <f>IF($G6341="", "", IF(IFERROR(INDEX('Project List'!$I$11:$I$510, MATCH($G6341, 'Project List'!$B$11:$B$510, 0)), "")="", "", IFERROR(INDEX('Project List'!$I$11:$I$510, MATCH($G6341, 'Project List'!$B$11:$B$510, 0)), "")))</f>
        <v/>
      </c>
      <c r="F6341" s="28"/>
      <c r="G6341" s="118"/>
      <c r="H6341" s="120"/>
      <c r="I6341" s="119"/>
      <c r="J6341" s="122"/>
      <c r="K6341" s="135"/>
      <c r="L6341" s="28"/>
      <c r="N6341" s="45" t="str">
        <f>IF($G6341="", "", IF(COUNTIF('Project List'!$B$11:$B$510, 'Time &amp; Expenses'!$G6341)=0, "X", ""))</f>
        <v/>
      </c>
    </row>
    <row r="6342" spans="1:14" x14ac:dyDescent="0.25">
      <c r="A6342" s="28"/>
      <c r="B6342" s="74" t="str">
        <f>IF($G6342="", "", IF(IFERROR(INDEX('Project List'!$C$11:$C$510, MATCH($G6342, 'Project List'!$B$11:$B$510, 0)), "")="", "", IFERROR(INDEX('Project List'!$C$11:$C$510, MATCH($G6342, 'Project List'!$B$11:$B$510, 0)), "")))</f>
        <v/>
      </c>
      <c r="C6342" s="1" t="str">
        <f>IF($G6342="", "", IF(IFERROR(INDEX('Project List'!$D$11:$D$510, MATCH($G6342, 'Project List'!$B$11:$B$510, 0)), "")="", "", IFERROR(INDEX('Project List'!$D$11:$D$510, MATCH($G6342, 'Project List'!$B$11:$B$510, 0)), "")))</f>
        <v/>
      </c>
      <c r="D6342" s="79" t="str">
        <f>IF($G6342="", "", IF(IFERROR(INDEX('Project List'!$H$11:$H$510, MATCH($G6342, 'Project List'!$B$11:$B$510, 0)), "")="", "", IFERROR(INDEX('Project List'!$H$11:$H$510, MATCH($G6342, 'Project List'!$B$11:$B$510, 0)), "")))</f>
        <v/>
      </c>
      <c r="E6342" s="67" t="str">
        <f>IF($G6342="", "", IF(IFERROR(INDEX('Project List'!$I$11:$I$510, MATCH($G6342, 'Project List'!$B$11:$B$510, 0)), "")="", "", IFERROR(INDEX('Project List'!$I$11:$I$510, MATCH($G6342, 'Project List'!$B$11:$B$510, 0)), "")))</f>
        <v/>
      </c>
      <c r="F6342" s="28"/>
      <c r="G6342" s="118"/>
      <c r="H6342" s="120"/>
      <c r="I6342" s="119"/>
      <c r="J6342" s="122"/>
      <c r="K6342" s="135"/>
      <c r="L6342" s="28"/>
      <c r="N6342" s="45" t="str">
        <f>IF($G6342="", "", IF(COUNTIF('Project List'!$B$11:$B$510, 'Time &amp; Expenses'!$G6342)=0, "X", ""))</f>
        <v/>
      </c>
    </row>
    <row r="6343" spans="1:14" x14ac:dyDescent="0.25">
      <c r="A6343" s="28"/>
      <c r="B6343" s="74" t="str">
        <f>IF($G6343="", "", IF(IFERROR(INDEX('Project List'!$C$11:$C$510, MATCH($G6343, 'Project List'!$B$11:$B$510, 0)), "")="", "", IFERROR(INDEX('Project List'!$C$11:$C$510, MATCH($G6343, 'Project List'!$B$11:$B$510, 0)), "")))</f>
        <v/>
      </c>
      <c r="C6343" s="1" t="str">
        <f>IF($G6343="", "", IF(IFERROR(INDEX('Project List'!$D$11:$D$510, MATCH($G6343, 'Project List'!$B$11:$B$510, 0)), "")="", "", IFERROR(INDEX('Project List'!$D$11:$D$510, MATCH($G6343, 'Project List'!$B$11:$B$510, 0)), "")))</f>
        <v/>
      </c>
      <c r="D6343" s="79" t="str">
        <f>IF($G6343="", "", IF(IFERROR(INDEX('Project List'!$H$11:$H$510, MATCH($G6343, 'Project List'!$B$11:$B$510, 0)), "")="", "", IFERROR(INDEX('Project List'!$H$11:$H$510, MATCH($G6343, 'Project List'!$B$11:$B$510, 0)), "")))</f>
        <v/>
      </c>
      <c r="E6343" s="67" t="str">
        <f>IF($G6343="", "", IF(IFERROR(INDEX('Project List'!$I$11:$I$510, MATCH($G6343, 'Project List'!$B$11:$B$510, 0)), "")="", "", IFERROR(INDEX('Project List'!$I$11:$I$510, MATCH($G6343, 'Project List'!$B$11:$B$510, 0)), "")))</f>
        <v/>
      </c>
      <c r="F6343" s="28"/>
      <c r="G6343" s="118"/>
      <c r="H6343" s="120"/>
      <c r="I6343" s="119"/>
      <c r="J6343" s="122"/>
      <c r="K6343" s="135"/>
      <c r="L6343" s="28"/>
      <c r="N6343" s="45" t="str">
        <f>IF($G6343="", "", IF(COUNTIF('Project List'!$B$11:$B$510, 'Time &amp; Expenses'!$G6343)=0, "X", ""))</f>
        <v/>
      </c>
    </row>
    <row r="6344" spans="1:14" x14ac:dyDescent="0.25">
      <c r="A6344" s="28"/>
      <c r="B6344" s="74" t="str">
        <f>IF($G6344="", "", IF(IFERROR(INDEX('Project List'!$C$11:$C$510, MATCH($G6344, 'Project List'!$B$11:$B$510, 0)), "")="", "", IFERROR(INDEX('Project List'!$C$11:$C$510, MATCH($G6344, 'Project List'!$B$11:$B$510, 0)), "")))</f>
        <v/>
      </c>
      <c r="C6344" s="1" t="str">
        <f>IF($G6344="", "", IF(IFERROR(INDEX('Project List'!$D$11:$D$510, MATCH($G6344, 'Project List'!$B$11:$B$510, 0)), "")="", "", IFERROR(INDEX('Project List'!$D$11:$D$510, MATCH($G6344, 'Project List'!$B$11:$B$510, 0)), "")))</f>
        <v/>
      </c>
      <c r="D6344" s="79" t="str">
        <f>IF($G6344="", "", IF(IFERROR(INDEX('Project List'!$H$11:$H$510, MATCH($G6344, 'Project List'!$B$11:$B$510, 0)), "")="", "", IFERROR(INDEX('Project List'!$H$11:$H$510, MATCH($G6344, 'Project List'!$B$11:$B$510, 0)), "")))</f>
        <v/>
      </c>
      <c r="E6344" s="67" t="str">
        <f>IF($G6344="", "", IF(IFERROR(INDEX('Project List'!$I$11:$I$510, MATCH($G6344, 'Project List'!$B$11:$B$510, 0)), "")="", "", IFERROR(INDEX('Project List'!$I$11:$I$510, MATCH($G6344, 'Project List'!$B$11:$B$510, 0)), "")))</f>
        <v/>
      </c>
      <c r="F6344" s="28"/>
      <c r="G6344" s="118"/>
      <c r="H6344" s="120"/>
      <c r="I6344" s="119"/>
      <c r="J6344" s="122"/>
      <c r="K6344" s="135"/>
      <c r="L6344" s="28"/>
      <c r="N6344" s="45" t="str">
        <f>IF($G6344="", "", IF(COUNTIF('Project List'!$B$11:$B$510, 'Time &amp; Expenses'!$G6344)=0, "X", ""))</f>
        <v/>
      </c>
    </row>
    <row r="6345" spans="1:14" x14ac:dyDescent="0.25">
      <c r="A6345" s="28"/>
      <c r="B6345" s="74" t="str">
        <f>IF($G6345="", "", IF(IFERROR(INDEX('Project List'!$C$11:$C$510, MATCH($G6345, 'Project List'!$B$11:$B$510, 0)), "")="", "", IFERROR(INDEX('Project List'!$C$11:$C$510, MATCH($G6345, 'Project List'!$B$11:$B$510, 0)), "")))</f>
        <v/>
      </c>
      <c r="C6345" s="1" t="str">
        <f>IF($G6345="", "", IF(IFERROR(INDEX('Project List'!$D$11:$D$510, MATCH($G6345, 'Project List'!$B$11:$B$510, 0)), "")="", "", IFERROR(INDEX('Project List'!$D$11:$D$510, MATCH($G6345, 'Project List'!$B$11:$B$510, 0)), "")))</f>
        <v/>
      </c>
      <c r="D6345" s="79" t="str">
        <f>IF($G6345="", "", IF(IFERROR(INDEX('Project List'!$H$11:$H$510, MATCH($G6345, 'Project List'!$B$11:$B$510, 0)), "")="", "", IFERROR(INDEX('Project List'!$H$11:$H$510, MATCH($G6345, 'Project List'!$B$11:$B$510, 0)), "")))</f>
        <v/>
      </c>
      <c r="E6345" s="67" t="str">
        <f>IF($G6345="", "", IF(IFERROR(INDEX('Project List'!$I$11:$I$510, MATCH($G6345, 'Project List'!$B$11:$B$510, 0)), "")="", "", IFERROR(INDEX('Project List'!$I$11:$I$510, MATCH($G6345, 'Project List'!$B$11:$B$510, 0)), "")))</f>
        <v/>
      </c>
      <c r="F6345" s="28"/>
      <c r="G6345" s="118"/>
      <c r="H6345" s="120"/>
      <c r="I6345" s="119"/>
      <c r="J6345" s="122"/>
      <c r="K6345" s="135"/>
      <c r="L6345" s="28"/>
      <c r="N6345" s="45" t="str">
        <f>IF($G6345="", "", IF(COUNTIF('Project List'!$B$11:$B$510, 'Time &amp; Expenses'!$G6345)=0, "X", ""))</f>
        <v/>
      </c>
    </row>
    <row r="6346" spans="1:14" x14ac:dyDescent="0.25">
      <c r="A6346" s="28"/>
      <c r="B6346" s="74" t="str">
        <f>IF($G6346="", "", IF(IFERROR(INDEX('Project List'!$C$11:$C$510, MATCH($G6346, 'Project List'!$B$11:$B$510, 0)), "")="", "", IFERROR(INDEX('Project List'!$C$11:$C$510, MATCH($G6346, 'Project List'!$B$11:$B$510, 0)), "")))</f>
        <v/>
      </c>
      <c r="C6346" s="1" t="str">
        <f>IF($G6346="", "", IF(IFERROR(INDEX('Project List'!$D$11:$D$510, MATCH($G6346, 'Project List'!$B$11:$B$510, 0)), "")="", "", IFERROR(INDEX('Project List'!$D$11:$D$510, MATCH($G6346, 'Project List'!$B$11:$B$510, 0)), "")))</f>
        <v/>
      </c>
      <c r="D6346" s="79" t="str">
        <f>IF($G6346="", "", IF(IFERROR(INDEX('Project List'!$H$11:$H$510, MATCH($G6346, 'Project List'!$B$11:$B$510, 0)), "")="", "", IFERROR(INDEX('Project List'!$H$11:$H$510, MATCH($G6346, 'Project List'!$B$11:$B$510, 0)), "")))</f>
        <v/>
      </c>
      <c r="E6346" s="67" t="str">
        <f>IF($G6346="", "", IF(IFERROR(INDEX('Project List'!$I$11:$I$510, MATCH($G6346, 'Project List'!$B$11:$B$510, 0)), "")="", "", IFERROR(INDEX('Project List'!$I$11:$I$510, MATCH($G6346, 'Project List'!$B$11:$B$510, 0)), "")))</f>
        <v/>
      </c>
      <c r="F6346" s="28"/>
      <c r="G6346" s="118"/>
      <c r="H6346" s="120"/>
      <c r="I6346" s="119"/>
      <c r="J6346" s="122"/>
      <c r="K6346" s="135"/>
      <c r="L6346" s="28"/>
      <c r="N6346" s="45" t="str">
        <f>IF($G6346="", "", IF(COUNTIF('Project List'!$B$11:$B$510, 'Time &amp; Expenses'!$G6346)=0, "X", ""))</f>
        <v/>
      </c>
    </row>
    <row r="6347" spans="1:14" x14ac:dyDescent="0.25">
      <c r="A6347" s="28"/>
      <c r="B6347" s="74" t="str">
        <f>IF($G6347="", "", IF(IFERROR(INDEX('Project List'!$C$11:$C$510, MATCH($G6347, 'Project List'!$B$11:$B$510, 0)), "")="", "", IFERROR(INDEX('Project List'!$C$11:$C$510, MATCH($G6347, 'Project List'!$B$11:$B$510, 0)), "")))</f>
        <v/>
      </c>
      <c r="C6347" s="1" t="str">
        <f>IF($G6347="", "", IF(IFERROR(INDEX('Project List'!$D$11:$D$510, MATCH($G6347, 'Project List'!$B$11:$B$510, 0)), "")="", "", IFERROR(INDEX('Project List'!$D$11:$D$510, MATCH($G6347, 'Project List'!$B$11:$B$510, 0)), "")))</f>
        <v/>
      </c>
      <c r="D6347" s="79" t="str">
        <f>IF($G6347="", "", IF(IFERROR(INDEX('Project List'!$H$11:$H$510, MATCH($G6347, 'Project List'!$B$11:$B$510, 0)), "")="", "", IFERROR(INDEX('Project List'!$H$11:$H$510, MATCH($G6347, 'Project List'!$B$11:$B$510, 0)), "")))</f>
        <v/>
      </c>
      <c r="E6347" s="67" t="str">
        <f>IF($G6347="", "", IF(IFERROR(INDEX('Project List'!$I$11:$I$510, MATCH($G6347, 'Project List'!$B$11:$B$510, 0)), "")="", "", IFERROR(INDEX('Project List'!$I$11:$I$510, MATCH($G6347, 'Project List'!$B$11:$B$510, 0)), "")))</f>
        <v/>
      </c>
      <c r="F6347" s="28"/>
      <c r="G6347" s="118"/>
      <c r="H6347" s="120"/>
      <c r="I6347" s="119"/>
      <c r="J6347" s="122"/>
      <c r="K6347" s="135"/>
      <c r="L6347" s="28"/>
      <c r="N6347" s="45" t="str">
        <f>IF($G6347="", "", IF(COUNTIF('Project List'!$B$11:$B$510, 'Time &amp; Expenses'!$G6347)=0, "X", ""))</f>
        <v/>
      </c>
    </row>
    <row r="6348" spans="1:14" x14ac:dyDescent="0.25">
      <c r="A6348" s="28"/>
      <c r="B6348" s="74" t="str">
        <f>IF($G6348="", "", IF(IFERROR(INDEX('Project List'!$C$11:$C$510, MATCH($G6348, 'Project List'!$B$11:$B$510, 0)), "")="", "", IFERROR(INDEX('Project List'!$C$11:$C$510, MATCH($G6348, 'Project List'!$B$11:$B$510, 0)), "")))</f>
        <v/>
      </c>
      <c r="C6348" s="1" t="str">
        <f>IF($G6348="", "", IF(IFERROR(INDEX('Project List'!$D$11:$D$510, MATCH($G6348, 'Project List'!$B$11:$B$510, 0)), "")="", "", IFERROR(INDEX('Project List'!$D$11:$D$510, MATCH($G6348, 'Project List'!$B$11:$B$510, 0)), "")))</f>
        <v/>
      </c>
      <c r="D6348" s="79" t="str">
        <f>IF($G6348="", "", IF(IFERROR(INDEX('Project List'!$H$11:$H$510, MATCH($G6348, 'Project List'!$B$11:$B$510, 0)), "")="", "", IFERROR(INDEX('Project List'!$H$11:$H$510, MATCH($G6348, 'Project List'!$B$11:$B$510, 0)), "")))</f>
        <v/>
      </c>
      <c r="E6348" s="67" t="str">
        <f>IF($G6348="", "", IF(IFERROR(INDEX('Project List'!$I$11:$I$510, MATCH($G6348, 'Project List'!$B$11:$B$510, 0)), "")="", "", IFERROR(INDEX('Project List'!$I$11:$I$510, MATCH($G6348, 'Project List'!$B$11:$B$510, 0)), "")))</f>
        <v/>
      </c>
      <c r="F6348" s="28"/>
      <c r="G6348" s="118"/>
      <c r="H6348" s="120"/>
      <c r="I6348" s="119"/>
      <c r="J6348" s="122"/>
      <c r="K6348" s="135"/>
      <c r="L6348" s="28"/>
      <c r="N6348" s="45" t="str">
        <f>IF($G6348="", "", IF(COUNTIF('Project List'!$B$11:$B$510, 'Time &amp; Expenses'!$G6348)=0, "X", ""))</f>
        <v/>
      </c>
    </row>
    <row r="6349" spans="1:14" x14ac:dyDescent="0.25">
      <c r="A6349" s="28"/>
      <c r="B6349" s="74" t="str">
        <f>IF($G6349="", "", IF(IFERROR(INDEX('Project List'!$C$11:$C$510, MATCH($G6349, 'Project List'!$B$11:$B$510, 0)), "")="", "", IFERROR(INDEX('Project List'!$C$11:$C$510, MATCH($G6349, 'Project List'!$B$11:$B$510, 0)), "")))</f>
        <v/>
      </c>
      <c r="C6349" s="1" t="str">
        <f>IF($G6349="", "", IF(IFERROR(INDEX('Project List'!$D$11:$D$510, MATCH($G6349, 'Project List'!$B$11:$B$510, 0)), "")="", "", IFERROR(INDEX('Project List'!$D$11:$D$510, MATCH($G6349, 'Project List'!$B$11:$B$510, 0)), "")))</f>
        <v/>
      </c>
      <c r="D6349" s="79" t="str">
        <f>IF($G6349="", "", IF(IFERROR(INDEX('Project List'!$H$11:$H$510, MATCH($G6349, 'Project List'!$B$11:$B$510, 0)), "")="", "", IFERROR(INDEX('Project List'!$H$11:$H$510, MATCH($G6349, 'Project List'!$B$11:$B$510, 0)), "")))</f>
        <v/>
      </c>
      <c r="E6349" s="67" t="str">
        <f>IF($G6349="", "", IF(IFERROR(INDEX('Project List'!$I$11:$I$510, MATCH($G6349, 'Project List'!$B$11:$B$510, 0)), "")="", "", IFERROR(INDEX('Project List'!$I$11:$I$510, MATCH($G6349, 'Project List'!$B$11:$B$510, 0)), "")))</f>
        <v/>
      </c>
      <c r="F6349" s="28"/>
      <c r="G6349" s="118"/>
      <c r="H6349" s="120"/>
      <c r="I6349" s="119"/>
      <c r="J6349" s="122"/>
      <c r="K6349" s="135"/>
      <c r="L6349" s="28"/>
      <c r="N6349" s="45" t="str">
        <f>IF($G6349="", "", IF(COUNTIF('Project List'!$B$11:$B$510, 'Time &amp; Expenses'!$G6349)=0, "X", ""))</f>
        <v/>
      </c>
    </row>
    <row r="6350" spans="1:14" x14ac:dyDescent="0.25">
      <c r="A6350" s="28"/>
      <c r="B6350" s="74" t="str">
        <f>IF($G6350="", "", IF(IFERROR(INDEX('Project List'!$C$11:$C$510, MATCH($G6350, 'Project List'!$B$11:$B$510, 0)), "")="", "", IFERROR(INDEX('Project List'!$C$11:$C$510, MATCH($G6350, 'Project List'!$B$11:$B$510, 0)), "")))</f>
        <v/>
      </c>
      <c r="C6350" s="1" t="str">
        <f>IF($G6350="", "", IF(IFERROR(INDEX('Project List'!$D$11:$D$510, MATCH($G6350, 'Project List'!$B$11:$B$510, 0)), "")="", "", IFERROR(INDEX('Project List'!$D$11:$D$510, MATCH($G6350, 'Project List'!$B$11:$B$510, 0)), "")))</f>
        <v/>
      </c>
      <c r="D6350" s="79" t="str">
        <f>IF($G6350="", "", IF(IFERROR(INDEX('Project List'!$H$11:$H$510, MATCH($G6350, 'Project List'!$B$11:$B$510, 0)), "")="", "", IFERROR(INDEX('Project List'!$H$11:$H$510, MATCH($G6350, 'Project List'!$B$11:$B$510, 0)), "")))</f>
        <v/>
      </c>
      <c r="E6350" s="67" t="str">
        <f>IF($G6350="", "", IF(IFERROR(INDEX('Project List'!$I$11:$I$510, MATCH($G6350, 'Project List'!$B$11:$B$510, 0)), "")="", "", IFERROR(INDEX('Project List'!$I$11:$I$510, MATCH($G6350, 'Project List'!$B$11:$B$510, 0)), "")))</f>
        <v/>
      </c>
      <c r="F6350" s="28"/>
      <c r="G6350" s="118"/>
      <c r="H6350" s="120"/>
      <c r="I6350" s="119"/>
      <c r="J6350" s="122"/>
      <c r="K6350" s="135"/>
      <c r="L6350" s="28"/>
      <c r="N6350" s="45" t="str">
        <f>IF($G6350="", "", IF(COUNTIF('Project List'!$B$11:$B$510, 'Time &amp; Expenses'!$G6350)=0, "X", ""))</f>
        <v/>
      </c>
    </row>
    <row r="6351" spans="1:14" x14ac:dyDescent="0.25">
      <c r="A6351" s="28"/>
      <c r="B6351" s="74" t="str">
        <f>IF($G6351="", "", IF(IFERROR(INDEX('Project List'!$C$11:$C$510, MATCH($G6351, 'Project List'!$B$11:$B$510, 0)), "")="", "", IFERROR(INDEX('Project List'!$C$11:$C$510, MATCH($G6351, 'Project List'!$B$11:$B$510, 0)), "")))</f>
        <v/>
      </c>
      <c r="C6351" s="1" t="str">
        <f>IF($G6351="", "", IF(IFERROR(INDEX('Project List'!$D$11:$D$510, MATCH($G6351, 'Project List'!$B$11:$B$510, 0)), "")="", "", IFERROR(INDEX('Project List'!$D$11:$D$510, MATCH($G6351, 'Project List'!$B$11:$B$510, 0)), "")))</f>
        <v/>
      </c>
      <c r="D6351" s="79" t="str">
        <f>IF($G6351="", "", IF(IFERROR(INDEX('Project List'!$H$11:$H$510, MATCH($G6351, 'Project List'!$B$11:$B$510, 0)), "")="", "", IFERROR(INDEX('Project List'!$H$11:$H$510, MATCH($G6351, 'Project List'!$B$11:$B$510, 0)), "")))</f>
        <v/>
      </c>
      <c r="E6351" s="67" t="str">
        <f>IF($G6351="", "", IF(IFERROR(INDEX('Project List'!$I$11:$I$510, MATCH($G6351, 'Project List'!$B$11:$B$510, 0)), "")="", "", IFERROR(INDEX('Project List'!$I$11:$I$510, MATCH($G6351, 'Project List'!$B$11:$B$510, 0)), "")))</f>
        <v/>
      </c>
      <c r="F6351" s="28"/>
      <c r="G6351" s="118"/>
      <c r="H6351" s="120"/>
      <c r="I6351" s="119"/>
      <c r="J6351" s="122"/>
      <c r="K6351" s="135"/>
      <c r="L6351" s="28"/>
      <c r="N6351" s="45" t="str">
        <f>IF($G6351="", "", IF(COUNTIF('Project List'!$B$11:$B$510, 'Time &amp; Expenses'!$G6351)=0, "X", ""))</f>
        <v/>
      </c>
    </row>
    <row r="6352" spans="1:14" x14ac:dyDescent="0.25">
      <c r="A6352" s="28"/>
      <c r="B6352" s="74" t="str">
        <f>IF($G6352="", "", IF(IFERROR(INDEX('Project List'!$C$11:$C$510, MATCH($G6352, 'Project List'!$B$11:$B$510, 0)), "")="", "", IFERROR(INDEX('Project List'!$C$11:$C$510, MATCH($G6352, 'Project List'!$B$11:$B$510, 0)), "")))</f>
        <v/>
      </c>
      <c r="C6352" s="1" t="str">
        <f>IF($G6352="", "", IF(IFERROR(INDEX('Project List'!$D$11:$D$510, MATCH($G6352, 'Project List'!$B$11:$B$510, 0)), "")="", "", IFERROR(INDEX('Project List'!$D$11:$D$510, MATCH($G6352, 'Project List'!$B$11:$B$510, 0)), "")))</f>
        <v/>
      </c>
      <c r="D6352" s="79" t="str">
        <f>IF($G6352="", "", IF(IFERROR(INDEX('Project List'!$H$11:$H$510, MATCH($G6352, 'Project List'!$B$11:$B$510, 0)), "")="", "", IFERROR(INDEX('Project List'!$H$11:$H$510, MATCH($G6352, 'Project List'!$B$11:$B$510, 0)), "")))</f>
        <v/>
      </c>
      <c r="E6352" s="67" t="str">
        <f>IF($G6352="", "", IF(IFERROR(INDEX('Project List'!$I$11:$I$510, MATCH($G6352, 'Project List'!$B$11:$B$510, 0)), "")="", "", IFERROR(INDEX('Project List'!$I$11:$I$510, MATCH($G6352, 'Project List'!$B$11:$B$510, 0)), "")))</f>
        <v/>
      </c>
      <c r="F6352" s="28"/>
      <c r="G6352" s="118"/>
      <c r="H6352" s="120"/>
      <c r="I6352" s="119"/>
      <c r="J6352" s="122"/>
      <c r="K6352" s="135"/>
      <c r="L6352" s="28"/>
      <c r="N6352" s="45" t="str">
        <f>IF($G6352="", "", IF(COUNTIF('Project List'!$B$11:$B$510, 'Time &amp; Expenses'!$G6352)=0, "X", ""))</f>
        <v/>
      </c>
    </row>
    <row r="6353" spans="1:14" x14ac:dyDescent="0.25">
      <c r="A6353" s="28"/>
      <c r="B6353" s="74" t="str">
        <f>IF($G6353="", "", IF(IFERROR(INDEX('Project List'!$C$11:$C$510, MATCH($G6353, 'Project List'!$B$11:$B$510, 0)), "")="", "", IFERROR(INDEX('Project List'!$C$11:$C$510, MATCH($G6353, 'Project List'!$B$11:$B$510, 0)), "")))</f>
        <v/>
      </c>
      <c r="C6353" s="1" t="str">
        <f>IF($G6353="", "", IF(IFERROR(INDEX('Project List'!$D$11:$D$510, MATCH($G6353, 'Project List'!$B$11:$B$510, 0)), "")="", "", IFERROR(INDEX('Project List'!$D$11:$D$510, MATCH($G6353, 'Project List'!$B$11:$B$510, 0)), "")))</f>
        <v/>
      </c>
      <c r="D6353" s="79" t="str">
        <f>IF($G6353="", "", IF(IFERROR(INDEX('Project List'!$H$11:$H$510, MATCH($G6353, 'Project List'!$B$11:$B$510, 0)), "")="", "", IFERROR(INDEX('Project List'!$H$11:$H$510, MATCH($G6353, 'Project List'!$B$11:$B$510, 0)), "")))</f>
        <v/>
      </c>
      <c r="E6353" s="67" t="str">
        <f>IF($G6353="", "", IF(IFERROR(INDEX('Project List'!$I$11:$I$510, MATCH($G6353, 'Project List'!$B$11:$B$510, 0)), "")="", "", IFERROR(INDEX('Project List'!$I$11:$I$510, MATCH($G6353, 'Project List'!$B$11:$B$510, 0)), "")))</f>
        <v/>
      </c>
      <c r="F6353" s="28"/>
      <c r="G6353" s="118"/>
      <c r="H6353" s="120"/>
      <c r="I6353" s="119"/>
      <c r="J6353" s="122"/>
      <c r="K6353" s="135"/>
      <c r="L6353" s="28"/>
      <c r="N6353" s="45" t="str">
        <f>IF($G6353="", "", IF(COUNTIF('Project List'!$B$11:$B$510, 'Time &amp; Expenses'!$G6353)=0, "X", ""))</f>
        <v/>
      </c>
    </row>
    <row r="6354" spans="1:14" x14ac:dyDescent="0.25">
      <c r="A6354" s="28"/>
      <c r="B6354" s="74" t="str">
        <f>IF($G6354="", "", IF(IFERROR(INDEX('Project List'!$C$11:$C$510, MATCH($G6354, 'Project List'!$B$11:$B$510, 0)), "")="", "", IFERROR(INDEX('Project List'!$C$11:$C$510, MATCH($G6354, 'Project List'!$B$11:$B$510, 0)), "")))</f>
        <v/>
      </c>
      <c r="C6354" s="1" t="str">
        <f>IF($G6354="", "", IF(IFERROR(INDEX('Project List'!$D$11:$D$510, MATCH($G6354, 'Project List'!$B$11:$B$510, 0)), "")="", "", IFERROR(INDEX('Project List'!$D$11:$D$510, MATCH($G6354, 'Project List'!$B$11:$B$510, 0)), "")))</f>
        <v/>
      </c>
      <c r="D6354" s="79" t="str">
        <f>IF($G6354="", "", IF(IFERROR(INDEX('Project List'!$H$11:$H$510, MATCH($G6354, 'Project List'!$B$11:$B$510, 0)), "")="", "", IFERROR(INDEX('Project List'!$H$11:$H$510, MATCH($G6354, 'Project List'!$B$11:$B$510, 0)), "")))</f>
        <v/>
      </c>
      <c r="E6354" s="67" t="str">
        <f>IF($G6354="", "", IF(IFERROR(INDEX('Project List'!$I$11:$I$510, MATCH($G6354, 'Project List'!$B$11:$B$510, 0)), "")="", "", IFERROR(INDEX('Project List'!$I$11:$I$510, MATCH($G6354, 'Project List'!$B$11:$B$510, 0)), "")))</f>
        <v/>
      </c>
      <c r="F6354" s="28"/>
      <c r="G6354" s="118"/>
      <c r="H6354" s="120"/>
      <c r="I6354" s="119"/>
      <c r="J6354" s="122"/>
      <c r="K6354" s="135"/>
      <c r="L6354" s="28"/>
      <c r="N6354" s="45" t="str">
        <f>IF($G6354="", "", IF(COUNTIF('Project List'!$B$11:$B$510, 'Time &amp; Expenses'!$G6354)=0, "X", ""))</f>
        <v/>
      </c>
    </row>
    <row r="6355" spans="1:14" x14ac:dyDescent="0.25">
      <c r="A6355" s="28"/>
      <c r="B6355" s="74" t="str">
        <f>IF($G6355="", "", IF(IFERROR(INDEX('Project List'!$C$11:$C$510, MATCH($G6355, 'Project List'!$B$11:$B$510, 0)), "")="", "", IFERROR(INDEX('Project List'!$C$11:$C$510, MATCH($G6355, 'Project List'!$B$11:$B$510, 0)), "")))</f>
        <v/>
      </c>
      <c r="C6355" s="1" t="str">
        <f>IF($G6355="", "", IF(IFERROR(INDEX('Project List'!$D$11:$D$510, MATCH($G6355, 'Project List'!$B$11:$B$510, 0)), "")="", "", IFERROR(INDEX('Project List'!$D$11:$D$510, MATCH($G6355, 'Project List'!$B$11:$B$510, 0)), "")))</f>
        <v/>
      </c>
      <c r="D6355" s="79" t="str">
        <f>IF($G6355="", "", IF(IFERROR(INDEX('Project List'!$H$11:$H$510, MATCH($G6355, 'Project List'!$B$11:$B$510, 0)), "")="", "", IFERROR(INDEX('Project List'!$H$11:$H$510, MATCH($G6355, 'Project List'!$B$11:$B$510, 0)), "")))</f>
        <v/>
      </c>
      <c r="E6355" s="67" t="str">
        <f>IF($G6355="", "", IF(IFERROR(INDEX('Project List'!$I$11:$I$510, MATCH($G6355, 'Project List'!$B$11:$B$510, 0)), "")="", "", IFERROR(INDEX('Project List'!$I$11:$I$510, MATCH($G6355, 'Project List'!$B$11:$B$510, 0)), "")))</f>
        <v/>
      </c>
      <c r="F6355" s="28"/>
      <c r="G6355" s="118"/>
      <c r="H6355" s="120"/>
      <c r="I6355" s="119"/>
      <c r="J6355" s="122"/>
      <c r="K6355" s="135"/>
      <c r="L6355" s="28"/>
      <c r="N6355" s="45" t="str">
        <f>IF($G6355="", "", IF(COUNTIF('Project List'!$B$11:$B$510, 'Time &amp; Expenses'!$G6355)=0, "X", ""))</f>
        <v/>
      </c>
    </row>
    <row r="6356" spans="1:14" x14ac:dyDescent="0.25">
      <c r="A6356" s="28"/>
      <c r="B6356" s="74" t="str">
        <f>IF($G6356="", "", IF(IFERROR(INDEX('Project List'!$C$11:$C$510, MATCH($G6356, 'Project List'!$B$11:$B$510, 0)), "")="", "", IFERROR(INDEX('Project List'!$C$11:$C$510, MATCH($G6356, 'Project List'!$B$11:$B$510, 0)), "")))</f>
        <v/>
      </c>
      <c r="C6356" s="1" t="str">
        <f>IF($G6356="", "", IF(IFERROR(INDEX('Project List'!$D$11:$D$510, MATCH($G6356, 'Project List'!$B$11:$B$510, 0)), "")="", "", IFERROR(INDEX('Project List'!$D$11:$D$510, MATCH($G6356, 'Project List'!$B$11:$B$510, 0)), "")))</f>
        <v/>
      </c>
      <c r="D6356" s="79" t="str">
        <f>IF($G6356="", "", IF(IFERROR(INDEX('Project List'!$H$11:$H$510, MATCH($G6356, 'Project List'!$B$11:$B$510, 0)), "")="", "", IFERROR(INDEX('Project List'!$H$11:$H$510, MATCH($G6356, 'Project List'!$B$11:$B$510, 0)), "")))</f>
        <v/>
      </c>
      <c r="E6356" s="67" t="str">
        <f>IF($G6356="", "", IF(IFERROR(INDEX('Project List'!$I$11:$I$510, MATCH($G6356, 'Project List'!$B$11:$B$510, 0)), "")="", "", IFERROR(INDEX('Project List'!$I$11:$I$510, MATCH($G6356, 'Project List'!$B$11:$B$510, 0)), "")))</f>
        <v/>
      </c>
      <c r="F6356" s="28"/>
      <c r="G6356" s="118"/>
      <c r="H6356" s="120"/>
      <c r="I6356" s="119"/>
      <c r="J6356" s="122"/>
      <c r="K6356" s="135"/>
      <c r="L6356" s="28"/>
      <c r="N6356" s="45" t="str">
        <f>IF($G6356="", "", IF(COUNTIF('Project List'!$B$11:$B$510, 'Time &amp; Expenses'!$G6356)=0, "X", ""))</f>
        <v/>
      </c>
    </row>
    <row r="6357" spans="1:14" x14ac:dyDescent="0.25">
      <c r="A6357" s="28"/>
      <c r="B6357" s="74" t="str">
        <f>IF($G6357="", "", IF(IFERROR(INDEX('Project List'!$C$11:$C$510, MATCH($G6357, 'Project List'!$B$11:$B$510, 0)), "")="", "", IFERROR(INDEX('Project List'!$C$11:$C$510, MATCH($G6357, 'Project List'!$B$11:$B$510, 0)), "")))</f>
        <v/>
      </c>
      <c r="C6357" s="1" t="str">
        <f>IF($G6357="", "", IF(IFERROR(INDEX('Project List'!$D$11:$D$510, MATCH($G6357, 'Project List'!$B$11:$B$510, 0)), "")="", "", IFERROR(INDEX('Project List'!$D$11:$D$510, MATCH($G6357, 'Project List'!$B$11:$B$510, 0)), "")))</f>
        <v/>
      </c>
      <c r="D6357" s="79" t="str">
        <f>IF($G6357="", "", IF(IFERROR(INDEX('Project List'!$H$11:$H$510, MATCH($G6357, 'Project List'!$B$11:$B$510, 0)), "")="", "", IFERROR(INDEX('Project List'!$H$11:$H$510, MATCH($G6357, 'Project List'!$B$11:$B$510, 0)), "")))</f>
        <v/>
      </c>
      <c r="E6357" s="67" t="str">
        <f>IF($G6357="", "", IF(IFERROR(INDEX('Project List'!$I$11:$I$510, MATCH($G6357, 'Project List'!$B$11:$B$510, 0)), "")="", "", IFERROR(INDEX('Project List'!$I$11:$I$510, MATCH($G6357, 'Project List'!$B$11:$B$510, 0)), "")))</f>
        <v/>
      </c>
      <c r="F6357" s="28"/>
      <c r="G6357" s="118"/>
      <c r="H6357" s="120"/>
      <c r="I6357" s="119"/>
      <c r="J6357" s="122"/>
      <c r="K6357" s="135"/>
      <c r="L6357" s="28"/>
      <c r="N6357" s="45" t="str">
        <f>IF($G6357="", "", IF(COUNTIF('Project List'!$B$11:$B$510, 'Time &amp; Expenses'!$G6357)=0, "X", ""))</f>
        <v/>
      </c>
    </row>
    <row r="6358" spans="1:14" x14ac:dyDescent="0.25">
      <c r="A6358" s="28"/>
      <c r="B6358" s="74" t="str">
        <f>IF($G6358="", "", IF(IFERROR(INDEX('Project List'!$C$11:$C$510, MATCH($G6358, 'Project List'!$B$11:$B$510, 0)), "")="", "", IFERROR(INDEX('Project List'!$C$11:$C$510, MATCH($G6358, 'Project List'!$B$11:$B$510, 0)), "")))</f>
        <v/>
      </c>
      <c r="C6358" s="1" t="str">
        <f>IF($G6358="", "", IF(IFERROR(INDEX('Project List'!$D$11:$D$510, MATCH($G6358, 'Project List'!$B$11:$B$510, 0)), "")="", "", IFERROR(INDEX('Project List'!$D$11:$D$510, MATCH($G6358, 'Project List'!$B$11:$B$510, 0)), "")))</f>
        <v/>
      </c>
      <c r="D6358" s="79" t="str">
        <f>IF($G6358="", "", IF(IFERROR(INDEX('Project List'!$H$11:$H$510, MATCH($G6358, 'Project List'!$B$11:$B$510, 0)), "")="", "", IFERROR(INDEX('Project List'!$H$11:$H$510, MATCH($G6358, 'Project List'!$B$11:$B$510, 0)), "")))</f>
        <v/>
      </c>
      <c r="E6358" s="67" t="str">
        <f>IF($G6358="", "", IF(IFERROR(INDEX('Project List'!$I$11:$I$510, MATCH($G6358, 'Project List'!$B$11:$B$510, 0)), "")="", "", IFERROR(INDEX('Project List'!$I$11:$I$510, MATCH($G6358, 'Project List'!$B$11:$B$510, 0)), "")))</f>
        <v/>
      </c>
      <c r="F6358" s="28"/>
      <c r="G6358" s="118"/>
      <c r="H6358" s="120"/>
      <c r="I6358" s="119"/>
      <c r="J6358" s="122"/>
      <c r="K6358" s="135"/>
      <c r="L6358" s="28"/>
      <c r="N6358" s="45" t="str">
        <f>IF($G6358="", "", IF(COUNTIF('Project List'!$B$11:$B$510, 'Time &amp; Expenses'!$G6358)=0, "X", ""))</f>
        <v/>
      </c>
    </row>
    <row r="6359" spans="1:14" x14ac:dyDescent="0.25">
      <c r="A6359" s="28"/>
      <c r="B6359" s="74" t="str">
        <f>IF($G6359="", "", IF(IFERROR(INDEX('Project List'!$C$11:$C$510, MATCH($G6359, 'Project List'!$B$11:$B$510, 0)), "")="", "", IFERROR(INDEX('Project List'!$C$11:$C$510, MATCH($G6359, 'Project List'!$B$11:$B$510, 0)), "")))</f>
        <v/>
      </c>
      <c r="C6359" s="1" t="str">
        <f>IF($G6359="", "", IF(IFERROR(INDEX('Project List'!$D$11:$D$510, MATCH($G6359, 'Project List'!$B$11:$B$510, 0)), "")="", "", IFERROR(INDEX('Project List'!$D$11:$D$510, MATCH($G6359, 'Project List'!$B$11:$B$510, 0)), "")))</f>
        <v/>
      </c>
      <c r="D6359" s="79" t="str">
        <f>IF($G6359="", "", IF(IFERROR(INDEX('Project List'!$H$11:$H$510, MATCH($G6359, 'Project List'!$B$11:$B$510, 0)), "")="", "", IFERROR(INDEX('Project List'!$H$11:$H$510, MATCH($G6359, 'Project List'!$B$11:$B$510, 0)), "")))</f>
        <v/>
      </c>
      <c r="E6359" s="67" t="str">
        <f>IF($G6359="", "", IF(IFERROR(INDEX('Project List'!$I$11:$I$510, MATCH($G6359, 'Project List'!$B$11:$B$510, 0)), "")="", "", IFERROR(INDEX('Project List'!$I$11:$I$510, MATCH($G6359, 'Project List'!$B$11:$B$510, 0)), "")))</f>
        <v/>
      </c>
      <c r="F6359" s="28"/>
      <c r="G6359" s="118"/>
      <c r="H6359" s="120"/>
      <c r="I6359" s="119"/>
      <c r="J6359" s="122"/>
      <c r="K6359" s="135"/>
      <c r="L6359" s="28"/>
      <c r="N6359" s="45" t="str">
        <f>IF($G6359="", "", IF(COUNTIF('Project List'!$B$11:$B$510, 'Time &amp; Expenses'!$G6359)=0, "X", ""))</f>
        <v/>
      </c>
    </row>
    <row r="6360" spans="1:14" x14ac:dyDescent="0.25">
      <c r="A6360" s="28"/>
      <c r="B6360" s="74" t="str">
        <f>IF($G6360="", "", IF(IFERROR(INDEX('Project List'!$C$11:$C$510, MATCH($G6360, 'Project List'!$B$11:$B$510, 0)), "")="", "", IFERROR(INDEX('Project List'!$C$11:$C$510, MATCH($G6360, 'Project List'!$B$11:$B$510, 0)), "")))</f>
        <v/>
      </c>
      <c r="C6360" s="1" t="str">
        <f>IF($G6360="", "", IF(IFERROR(INDEX('Project List'!$D$11:$D$510, MATCH($G6360, 'Project List'!$B$11:$B$510, 0)), "")="", "", IFERROR(INDEX('Project List'!$D$11:$D$510, MATCH($G6360, 'Project List'!$B$11:$B$510, 0)), "")))</f>
        <v/>
      </c>
      <c r="D6360" s="79" t="str">
        <f>IF($G6360="", "", IF(IFERROR(INDEX('Project List'!$H$11:$H$510, MATCH($G6360, 'Project List'!$B$11:$B$510, 0)), "")="", "", IFERROR(INDEX('Project List'!$H$11:$H$510, MATCH($G6360, 'Project List'!$B$11:$B$510, 0)), "")))</f>
        <v/>
      </c>
      <c r="E6360" s="67" t="str">
        <f>IF($G6360="", "", IF(IFERROR(INDEX('Project List'!$I$11:$I$510, MATCH($G6360, 'Project List'!$B$11:$B$510, 0)), "")="", "", IFERROR(INDEX('Project List'!$I$11:$I$510, MATCH($G6360, 'Project List'!$B$11:$B$510, 0)), "")))</f>
        <v/>
      </c>
      <c r="F6360" s="28"/>
      <c r="G6360" s="118"/>
      <c r="H6360" s="120"/>
      <c r="I6360" s="119"/>
      <c r="J6360" s="122"/>
      <c r="K6360" s="135"/>
      <c r="L6360" s="28"/>
      <c r="N6360" s="45" t="str">
        <f>IF($G6360="", "", IF(COUNTIF('Project List'!$B$11:$B$510, 'Time &amp; Expenses'!$G6360)=0, "X", ""))</f>
        <v/>
      </c>
    </row>
    <row r="6361" spans="1:14" x14ac:dyDescent="0.25">
      <c r="A6361" s="28"/>
      <c r="B6361" s="74" t="str">
        <f>IF($G6361="", "", IF(IFERROR(INDEX('Project List'!$C$11:$C$510, MATCH($G6361, 'Project List'!$B$11:$B$510, 0)), "")="", "", IFERROR(INDEX('Project List'!$C$11:$C$510, MATCH($G6361, 'Project List'!$B$11:$B$510, 0)), "")))</f>
        <v/>
      </c>
      <c r="C6361" s="1" t="str">
        <f>IF($G6361="", "", IF(IFERROR(INDEX('Project List'!$D$11:$D$510, MATCH($G6361, 'Project List'!$B$11:$B$510, 0)), "")="", "", IFERROR(INDEX('Project List'!$D$11:$D$510, MATCH($G6361, 'Project List'!$B$11:$B$510, 0)), "")))</f>
        <v/>
      </c>
      <c r="D6361" s="79" t="str">
        <f>IF($G6361="", "", IF(IFERROR(INDEX('Project List'!$H$11:$H$510, MATCH($G6361, 'Project List'!$B$11:$B$510, 0)), "")="", "", IFERROR(INDEX('Project List'!$H$11:$H$510, MATCH($G6361, 'Project List'!$B$11:$B$510, 0)), "")))</f>
        <v/>
      </c>
      <c r="E6361" s="67" t="str">
        <f>IF($G6361="", "", IF(IFERROR(INDEX('Project List'!$I$11:$I$510, MATCH($G6361, 'Project List'!$B$11:$B$510, 0)), "")="", "", IFERROR(INDEX('Project List'!$I$11:$I$510, MATCH($G6361, 'Project List'!$B$11:$B$510, 0)), "")))</f>
        <v/>
      </c>
      <c r="F6361" s="28"/>
      <c r="G6361" s="118"/>
      <c r="H6361" s="120"/>
      <c r="I6361" s="119"/>
      <c r="J6361" s="122"/>
      <c r="K6361" s="135"/>
      <c r="L6361" s="28"/>
      <c r="N6361" s="45" t="str">
        <f>IF($G6361="", "", IF(COUNTIF('Project List'!$B$11:$B$510, 'Time &amp; Expenses'!$G6361)=0, "X", ""))</f>
        <v/>
      </c>
    </row>
    <row r="6362" spans="1:14" x14ac:dyDescent="0.25">
      <c r="A6362" s="28"/>
      <c r="B6362" s="74" t="str">
        <f>IF($G6362="", "", IF(IFERROR(INDEX('Project List'!$C$11:$C$510, MATCH($G6362, 'Project List'!$B$11:$B$510, 0)), "")="", "", IFERROR(INDEX('Project List'!$C$11:$C$510, MATCH($G6362, 'Project List'!$B$11:$B$510, 0)), "")))</f>
        <v/>
      </c>
      <c r="C6362" s="1" t="str">
        <f>IF($G6362="", "", IF(IFERROR(INDEX('Project List'!$D$11:$D$510, MATCH($G6362, 'Project List'!$B$11:$B$510, 0)), "")="", "", IFERROR(INDEX('Project List'!$D$11:$D$510, MATCH($G6362, 'Project List'!$B$11:$B$510, 0)), "")))</f>
        <v/>
      </c>
      <c r="D6362" s="79" t="str">
        <f>IF($G6362="", "", IF(IFERROR(INDEX('Project List'!$H$11:$H$510, MATCH($G6362, 'Project List'!$B$11:$B$510, 0)), "")="", "", IFERROR(INDEX('Project List'!$H$11:$H$510, MATCH($G6362, 'Project List'!$B$11:$B$510, 0)), "")))</f>
        <v/>
      </c>
      <c r="E6362" s="67" t="str">
        <f>IF($G6362="", "", IF(IFERROR(INDEX('Project List'!$I$11:$I$510, MATCH($G6362, 'Project List'!$B$11:$B$510, 0)), "")="", "", IFERROR(INDEX('Project List'!$I$11:$I$510, MATCH($G6362, 'Project List'!$B$11:$B$510, 0)), "")))</f>
        <v/>
      </c>
      <c r="F6362" s="28"/>
      <c r="G6362" s="118"/>
      <c r="H6362" s="120"/>
      <c r="I6362" s="119"/>
      <c r="J6362" s="122"/>
      <c r="K6362" s="135"/>
      <c r="L6362" s="28"/>
      <c r="N6362" s="45" t="str">
        <f>IF($G6362="", "", IF(COUNTIF('Project List'!$B$11:$B$510, 'Time &amp; Expenses'!$G6362)=0, "X", ""))</f>
        <v/>
      </c>
    </row>
    <row r="6363" spans="1:14" x14ac:dyDescent="0.25">
      <c r="A6363" s="28"/>
      <c r="B6363" s="74" t="str">
        <f>IF($G6363="", "", IF(IFERROR(INDEX('Project List'!$C$11:$C$510, MATCH($G6363, 'Project List'!$B$11:$B$510, 0)), "")="", "", IFERROR(INDEX('Project List'!$C$11:$C$510, MATCH($G6363, 'Project List'!$B$11:$B$510, 0)), "")))</f>
        <v/>
      </c>
      <c r="C6363" s="1" t="str">
        <f>IF($G6363="", "", IF(IFERROR(INDEX('Project List'!$D$11:$D$510, MATCH($G6363, 'Project List'!$B$11:$B$510, 0)), "")="", "", IFERROR(INDEX('Project List'!$D$11:$D$510, MATCH($G6363, 'Project List'!$B$11:$B$510, 0)), "")))</f>
        <v/>
      </c>
      <c r="D6363" s="79" t="str">
        <f>IF($G6363="", "", IF(IFERROR(INDEX('Project List'!$H$11:$H$510, MATCH($G6363, 'Project List'!$B$11:$B$510, 0)), "")="", "", IFERROR(INDEX('Project List'!$H$11:$H$510, MATCH($G6363, 'Project List'!$B$11:$B$510, 0)), "")))</f>
        <v/>
      </c>
      <c r="E6363" s="67" t="str">
        <f>IF($G6363="", "", IF(IFERROR(INDEX('Project List'!$I$11:$I$510, MATCH($G6363, 'Project List'!$B$11:$B$510, 0)), "")="", "", IFERROR(INDEX('Project List'!$I$11:$I$510, MATCH($G6363, 'Project List'!$B$11:$B$510, 0)), "")))</f>
        <v/>
      </c>
      <c r="F6363" s="28"/>
      <c r="G6363" s="118"/>
      <c r="H6363" s="120"/>
      <c r="I6363" s="119"/>
      <c r="J6363" s="122"/>
      <c r="K6363" s="135"/>
      <c r="L6363" s="28"/>
      <c r="N6363" s="45" t="str">
        <f>IF($G6363="", "", IF(COUNTIF('Project List'!$B$11:$B$510, 'Time &amp; Expenses'!$G6363)=0, "X", ""))</f>
        <v/>
      </c>
    </row>
    <row r="6364" spans="1:14" x14ac:dyDescent="0.25">
      <c r="A6364" s="28"/>
      <c r="B6364" s="74" t="str">
        <f>IF($G6364="", "", IF(IFERROR(INDEX('Project List'!$C$11:$C$510, MATCH($G6364, 'Project List'!$B$11:$B$510, 0)), "")="", "", IFERROR(INDEX('Project List'!$C$11:$C$510, MATCH($G6364, 'Project List'!$B$11:$B$510, 0)), "")))</f>
        <v/>
      </c>
      <c r="C6364" s="1" t="str">
        <f>IF($G6364="", "", IF(IFERROR(INDEX('Project List'!$D$11:$D$510, MATCH($G6364, 'Project List'!$B$11:$B$510, 0)), "")="", "", IFERROR(INDEX('Project List'!$D$11:$D$510, MATCH($G6364, 'Project List'!$B$11:$B$510, 0)), "")))</f>
        <v/>
      </c>
      <c r="D6364" s="79" t="str">
        <f>IF($G6364="", "", IF(IFERROR(INDEX('Project List'!$H$11:$H$510, MATCH($G6364, 'Project List'!$B$11:$B$510, 0)), "")="", "", IFERROR(INDEX('Project List'!$H$11:$H$510, MATCH($G6364, 'Project List'!$B$11:$B$510, 0)), "")))</f>
        <v/>
      </c>
      <c r="E6364" s="67" t="str">
        <f>IF($G6364="", "", IF(IFERROR(INDEX('Project List'!$I$11:$I$510, MATCH($G6364, 'Project List'!$B$11:$B$510, 0)), "")="", "", IFERROR(INDEX('Project List'!$I$11:$I$510, MATCH($G6364, 'Project List'!$B$11:$B$510, 0)), "")))</f>
        <v/>
      </c>
      <c r="F6364" s="28"/>
      <c r="G6364" s="118"/>
      <c r="H6364" s="120"/>
      <c r="I6364" s="119"/>
      <c r="J6364" s="122"/>
      <c r="K6364" s="135"/>
      <c r="L6364" s="28"/>
      <c r="N6364" s="45" t="str">
        <f>IF($G6364="", "", IF(COUNTIF('Project List'!$B$11:$B$510, 'Time &amp; Expenses'!$G6364)=0, "X", ""))</f>
        <v/>
      </c>
    </row>
    <row r="6365" spans="1:14" x14ac:dyDescent="0.25">
      <c r="A6365" s="28"/>
      <c r="B6365" s="74" t="str">
        <f>IF($G6365="", "", IF(IFERROR(INDEX('Project List'!$C$11:$C$510, MATCH($G6365, 'Project List'!$B$11:$B$510, 0)), "")="", "", IFERROR(INDEX('Project List'!$C$11:$C$510, MATCH($G6365, 'Project List'!$B$11:$B$510, 0)), "")))</f>
        <v/>
      </c>
      <c r="C6365" s="1" t="str">
        <f>IF($G6365="", "", IF(IFERROR(INDEX('Project List'!$D$11:$D$510, MATCH($G6365, 'Project List'!$B$11:$B$510, 0)), "")="", "", IFERROR(INDEX('Project List'!$D$11:$D$510, MATCH($G6365, 'Project List'!$B$11:$B$510, 0)), "")))</f>
        <v/>
      </c>
      <c r="D6365" s="79" t="str">
        <f>IF($G6365="", "", IF(IFERROR(INDEX('Project List'!$H$11:$H$510, MATCH($G6365, 'Project List'!$B$11:$B$510, 0)), "")="", "", IFERROR(INDEX('Project List'!$H$11:$H$510, MATCH($G6365, 'Project List'!$B$11:$B$510, 0)), "")))</f>
        <v/>
      </c>
      <c r="E6365" s="67" t="str">
        <f>IF($G6365="", "", IF(IFERROR(INDEX('Project List'!$I$11:$I$510, MATCH($G6365, 'Project List'!$B$11:$B$510, 0)), "")="", "", IFERROR(INDEX('Project List'!$I$11:$I$510, MATCH($G6365, 'Project List'!$B$11:$B$510, 0)), "")))</f>
        <v/>
      </c>
      <c r="F6365" s="28"/>
      <c r="G6365" s="118"/>
      <c r="H6365" s="120"/>
      <c r="I6365" s="119"/>
      <c r="J6365" s="122"/>
      <c r="K6365" s="135"/>
      <c r="L6365" s="28"/>
      <c r="N6365" s="45" t="str">
        <f>IF($G6365="", "", IF(COUNTIF('Project List'!$B$11:$B$510, 'Time &amp; Expenses'!$G6365)=0, "X", ""))</f>
        <v/>
      </c>
    </row>
    <row r="6366" spans="1:14" x14ac:dyDescent="0.25">
      <c r="A6366" s="28"/>
      <c r="B6366" s="74" t="str">
        <f>IF($G6366="", "", IF(IFERROR(INDEX('Project List'!$C$11:$C$510, MATCH($G6366, 'Project List'!$B$11:$B$510, 0)), "")="", "", IFERROR(INDEX('Project List'!$C$11:$C$510, MATCH($G6366, 'Project List'!$B$11:$B$510, 0)), "")))</f>
        <v/>
      </c>
      <c r="C6366" s="1" t="str">
        <f>IF($G6366="", "", IF(IFERROR(INDEX('Project List'!$D$11:$D$510, MATCH($G6366, 'Project List'!$B$11:$B$510, 0)), "")="", "", IFERROR(INDEX('Project List'!$D$11:$D$510, MATCH($G6366, 'Project List'!$B$11:$B$510, 0)), "")))</f>
        <v/>
      </c>
      <c r="D6366" s="79" t="str">
        <f>IF($G6366="", "", IF(IFERROR(INDEX('Project List'!$H$11:$H$510, MATCH($G6366, 'Project List'!$B$11:$B$510, 0)), "")="", "", IFERROR(INDEX('Project List'!$H$11:$H$510, MATCH($G6366, 'Project List'!$B$11:$B$510, 0)), "")))</f>
        <v/>
      </c>
      <c r="E6366" s="67" t="str">
        <f>IF($G6366="", "", IF(IFERROR(INDEX('Project List'!$I$11:$I$510, MATCH($G6366, 'Project List'!$B$11:$B$510, 0)), "")="", "", IFERROR(INDEX('Project List'!$I$11:$I$510, MATCH($G6366, 'Project List'!$B$11:$B$510, 0)), "")))</f>
        <v/>
      </c>
      <c r="F6366" s="28"/>
      <c r="G6366" s="118"/>
      <c r="H6366" s="120"/>
      <c r="I6366" s="119"/>
      <c r="J6366" s="122"/>
      <c r="K6366" s="135"/>
      <c r="L6366" s="28"/>
      <c r="N6366" s="45" t="str">
        <f>IF($G6366="", "", IF(COUNTIF('Project List'!$B$11:$B$510, 'Time &amp; Expenses'!$G6366)=0, "X", ""))</f>
        <v/>
      </c>
    </row>
    <row r="6367" spans="1:14" x14ac:dyDescent="0.25">
      <c r="A6367" s="28"/>
      <c r="B6367" s="74" t="str">
        <f>IF($G6367="", "", IF(IFERROR(INDEX('Project List'!$C$11:$C$510, MATCH($G6367, 'Project List'!$B$11:$B$510, 0)), "")="", "", IFERROR(INDEX('Project List'!$C$11:$C$510, MATCH($G6367, 'Project List'!$B$11:$B$510, 0)), "")))</f>
        <v/>
      </c>
      <c r="C6367" s="1" t="str">
        <f>IF($G6367="", "", IF(IFERROR(INDEX('Project List'!$D$11:$D$510, MATCH($G6367, 'Project List'!$B$11:$B$510, 0)), "")="", "", IFERROR(INDEX('Project List'!$D$11:$D$510, MATCH($G6367, 'Project List'!$B$11:$B$510, 0)), "")))</f>
        <v/>
      </c>
      <c r="D6367" s="79" t="str">
        <f>IF($G6367="", "", IF(IFERROR(INDEX('Project List'!$H$11:$H$510, MATCH($G6367, 'Project List'!$B$11:$B$510, 0)), "")="", "", IFERROR(INDEX('Project List'!$H$11:$H$510, MATCH($G6367, 'Project List'!$B$11:$B$510, 0)), "")))</f>
        <v/>
      </c>
      <c r="E6367" s="67" t="str">
        <f>IF($G6367="", "", IF(IFERROR(INDEX('Project List'!$I$11:$I$510, MATCH($G6367, 'Project List'!$B$11:$B$510, 0)), "")="", "", IFERROR(INDEX('Project List'!$I$11:$I$510, MATCH($G6367, 'Project List'!$B$11:$B$510, 0)), "")))</f>
        <v/>
      </c>
      <c r="F6367" s="28"/>
      <c r="G6367" s="118"/>
      <c r="H6367" s="120"/>
      <c r="I6367" s="119"/>
      <c r="J6367" s="122"/>
      <c r="K6367" s="135"/>
      <c r="L6367" s="28"/>
      <c r="N6367" s="45" t="str">
        <f>IF($G6367="", "", IF(COUNTIF('Project List'!$B$11:$B$510, 'Time &amp; Expenses'!$G6367)=0, "X", ""))</f>
        <v/>
      </c>
    </row>
    <row r="6368" spans="1:14" x14ac:dyDescent="0.25">
      <c r="A6368" s="28"/>
      <c r="B6368" s="74" t="str">
        <f>IF($G6368="", "", IF(IFERROR(INDEX('Project List'!$C$11:$C$510, MATCH($G6368, 'Project List'!$B$11:$B$510, 0)), "")="", "", IFERROR(INDEX('Project List'!$C$11:$C$510, MATCH($G6368, 'Project List'!$B$11:$B$510, 0)), "")))</f>
        <v/>
      </c>
      <c r="C6368" s="1" t="str">
        <f>IF($G6368="", "", IF(IFERROR(INDEX('Project List'!$D$11:$D$510, MATCH($G6368, 'Project List'!$B$11:$B$510, 0)), "")="", "", IFERROR(INDEX('Project List'!$D$11:$D$510, MATCH($G6368, 'Project List'!$B$11:$B$510, 0)), "")))</f>
        <v/>
      </c>
      <c r="D6368" s="79" t="str">
        <f>IF($G6368="", "", IF(IFERROR(INDEX('Project List'!$H$11:$H$510, MATCH($G6368, 'Project List'!$B$11:$B$510, 0)), "")="", "", IFERROR(INDEX('Project List'!$H$11:$H$510, MATCH($G6368, 'Project List'!$B$11:$B$510, 0)), "")))</f>
        <v/>
      </c>
      <c r="E6368" s="67" t="str">
        <f>IF($G6368="", "", IF(IFERROR(INDEX('Project List'!$I$11:$I$510, MATCH($G6368, 'Project List'!$B$11:$B$510, 0)), "")="", "", IFERROR(INDEX('Project List'!$I$11:$I$510, MATCH($G6368, 'Project List'!$B$11:$B$510, 0)), "")))</f>
        <v/>
      </c>
      <c r="F6368" s="28"/>
      <c r="G6368" s="118"/>
      <c r="H6368" s="120"/>
      <c r="I6368" s="119"/>
      <c r="J6368" s="122"/>
      <c r="K6368" s="135"/>
      <c r="L6368" s="28"/>
      <c r="N6368" s="45" t="str">
        <f>IF($G6368="", "", IF(COUNTIF('Project List'!$B$11:$B$510, 'Time &amp; Expenses'!$G6368)=0, "X", ""))</f>
        <v/>
      </c>
    </row>
    <row r="6369" spans="1:14" x14ac:dyDescent="0.25">
      <c r="A6369" s="28"/>
      <c r="B6369" s="74" t="str">
        <f>IF($G6369="", "", IF(IFERROR(INDEX('Project List'!$C$11:$C$510, MATCH($G6369, 'Project List'!$B$11:$B$510, 0)), "")="", "", IFERROR(INDEX('Project List'!$C$11:$C$510, MATCH($G6369, 'Project List'!$B$11:$B$510, 0)), "")))</f>
        <v/>
      </c>
      <c r="C6369" s="1" t="str">
        <f>IF($G6369="", "", IF(IFERROR(INDEX('Project List'!$D$11:$D$510, MATCH($G6369, 'Project List'!$B$11:$B$510, 0)), "")="", "", IFERROR(INDEX('Project List'!$D$11:$D$510, MATCH($G6369, 'Project List'!$B$11:$B$510, 0)), "")))</f>
        <v/>
      </c>
      <c r="D6369" s="79" t="str">
        <f>IF($G6369="", "", IF(IFERROR(INDEX('Project List'!$H$11:$H$510, MATCH($G6369, 'Project List'!$B$11:$B$510, 0)), "")="", "", IFERROR(INDEX('Project List'!$H$11:$H$510, MATCH($G6369, 'Project List'!$B$11:$B$510, 0)), "")))</f>
        <v/>
      </c>
      <c r="E6369" s="67" t="str">
        <f>IF($G6369="", "", IF(IFERROR(INDEX('Project List'!$I$11:$I$510, MATCH($G6369, 'Project List'!$B$11:$B$510, 0)), "")="", "", IFERROR(INDEX('Project List'!$I$11:$I$510, MATCH($G6369, 'Project List'!$B$11:$B$510, 0)), "")))</f>
        <v/>
      </c>
      <c r="F6369" s="28"/>
      <c r="G6369" s="118"/>
      <c r="H6369" s="120"/>
      <c r="I6369" s="119"/>
      <c r="J6369" s="122"/>
      <c r="K6369" s="135"/>
      <c r="L6369" s="28"/>
      <c r="N6369" s="45" t="str">
        <f>IF($G6369="", "", IF(COUNTIF('Project List'!$B$11:$B$510, 'Time &amp; Expenses'!$G6369)=0, "X", ""))</f>
        <v/>
      </c>
    </row>
    <row r="6370" spans="1:14" x14ac:dyDescent="0.25">
      <c r="A6370" s="28"/>
      <c r="B6370" s="74" t="str">
        <f>IF($G6370="", "", IF(IFERROR(INDEX('Project List'!$C$11:$C$510, MATCH($G6370, 'Project List'!$B$11:$B$510, 0)), "")="", "", IFERROR(INDEX('Project List'!$C$11:$C$510, MATCH($G6370, 'Project List'!$B$11:$B$510, 0)), "")))</f>
        <v/>
      </c>
      <c r="C6370" s="1" t="str">
        <f>IF($G6370="", "", IF(IFERROR(INDEX('Project List'!$D$11:$D$510, MATCH($G6370, 'Project List'!$B$11:$B$510, 0)), "")="", "", IFERROR(INDEX('Project List'!$D$11:$D$510, MATCH($G6370, 'Project List'!$B$11:$B$510, 0)), "")))</f>
        <v/>
      </c>
      <c r="D6370" s="79" t="str">
        <f>IF($G6370="", "", IF(IFERROR(INDEX('Project List'!$H$11:$H$510, MATCH($G6370, 'Project List'!$B$11:$B$510, 0)), "")="", "", IFERROR(INDEX('Project List'!$H$11:$H$510, MATCH($G6370, 'Project List'!$B$11:$B$510, 0)), "")))</f>
        <v/>
      </c>
      <c r="E6370" s="67" t="str">
        <f>IF($G6370="", "", IF(IFERROR(INDEX('Project List'!$I$11:$I$510, MATCH($G6370, 'Project List'!$B$11:$B$510, 0)), "")="", "", IFERROR(INDEX('Project List'!$I$11:$I$510, MATCH($G6370, 'Project List'!$B$11:$B$510, 0)), "")))</f>
        <v/>
      </c>
      <c r="F6370" s="28"/>
      <c r="G6370" s="118"/>
      <c r="H6370" s="120"/>
      <c r="I6370" s="119"/>
      <c r="J6370" s="122"/>
      <c r="K6370" s="135"/>
      <c r="L6370" s="28"/>
      <c r="N6370" s="45" t="str">
        <f>IF($G6370="", "", IF(COUNTIF('Project List'!$B$11:$B$510, 'Time &amp; Expenses'!$G6370)=0, "X", ""))</f>
        <v/>
      </c>
    </row>
    <row r="6371" spans="1:14" x14ac:dyDescent="0.25">
      <c r="A6371" s="28"/>
      <c r="B6371" s="74" t="str">
        <f>IF($G6371="", "", IF(IFERROR(INDEX('Project List'!$C$11:$C$510, MATCH($G6371, 'Project List'!$B$11:$B$510, 0)), "")="", "", IFERROR(INDEX('Project List'!$C$11:$C$510, MATCH($G6371, 'Project List'!$B$11:$B$510, 0)), "")))</f>
        <v/>
      </c>
      <c r="C6371" s="1" t="str">
        <f>IF($G6371="", "", IF(IFERROR(INDEX('Project List'!$D$11:$D$510, MATCH($G6371, 'Project List'!$B$11:$B$510, 0)), "")="", "", IFERROR(INDEX('Project List'!$D$11:$D$510, MATCH($G6371, 'Project List'!$B$11:$B$510, 0)), "")))</f>
        <v/>
      </c>
      <c r="D6371" s="79" t="str">
        <f>IF($G6371="", "", IF(IFERROR(INDEX('Project List'!$H$11:$H$510, MATCH($G6371, 'Project List'!$B$11:$B$510, 0)), "")="", "", IFERROR(INDEX('Project List'!$H$11:$H$510, MATCH($G6371, 'Project List'!$B$11:$B$510, 0)), "")))</f>
        <v/>
      </c>
      <c r="E6371" s="67" t="str">
        <f>IF($G6371="", "", IF(IFERROR(INDEX('Project List'!$I$11:$I$510, MATCH($G6371, 'Project List'!$B$11:$B$510, 0)), "")="", "", IFERROR(INDEX('Project List'!$I$11:$I$510, MATCH($G6371, 'Project List'!$B$11:$B$510, 0)), "")))</f>
        <v/>
      </c>
      <c r="F6371" s="28"/>
      <c r="G6371" s="118"/>
      <c r="H6371" s="120"/>
      <c r="I6371" s="119"/>
      <c r="J6371" s="122"/>
      <c r="K6371" s="135"/>
      <c r="L6371" s="28"/>
      <c r="N6371" s="45" t="str">
        <f>IF($G6371="", "", IF(COUNTIF('Project List'!$B$11:$B$510, 'Time &amp; Expenses'!$G6371)=0, "X", ""))</f>
        <v/>
      </c>
    </row>
    <row r="6372" spans="1:14" x14ac:dyDescent="0.25">
      <c r="A6372" s="28"/>
      <c r="B6372" s="74" t="str">
        <f>IF($G6372="", "", IF(IFERROR(INDEX('Project List'!$C$11:$C$510, MATCH($G6372, 'Project List'!$B$11:$B$510, 0)), "")="", "", IFERROR(INDEX('Project List'!$C$11:$C$510, MATCH($G6372, 'Project List'!$B$11:$B$510, 0)), "")))</f>
        <v/>
      </c>
      <c r="C6372" s="1" t="str">
        <f>IF($G6372="", "", IF(IFERROR(INDEX('Project List'!$D$11:$D$510, MATCH($G6372, 'Project List'!$B$11:$B$510, 0)), "")="", "", IFERROR(INDEX('Project List'!$D$11:$D$510, MATCH($G6372, 'Project List'!$B$11:$B$510, 0)), "")))</f>
        <v/>
      </c>
      <c r="D6372" s="79" t="str">
        <f>IF($G6372="", "", IF(IFERROR(INDEX('Project List'!$H$11:$H$510, MATCH($G6372, 'Project List'!$B$11:$B$510, 0)), "")="", "", IFERROR(INDEX('Project List'!$H$11:$H$510, MATCH($G6372, 'Project List'!$B$11:$B$510, 0)), "")))</f>
        <v/>
      </c>
      <c r="E6372" s="67" t="str">
        <f>IF($G6372="", "", IF(IFERROR(INDEX('Project List'!$I$11:$I$510, MATCH($G6372, 'Project List'!$B$11:$B$510, 0)), "")="", "", IFERROR(INDEX('Project List'!$I$11:$I$510, MATCH($G6372, 'Project List'!$B$11:$B$510, 0)), "")))</f>
        <v/>
      </c>
      <c r="F6372" s="28"/>
      <c r="G6372" s="118"/>
      <c r="H6372" s="120"/>
      <c r="I6372" s="119"/>
      <c r="J6372" s="122"/>
      <c r="K6372" s="135"/>
      <c r="L6372" s="28"/>
      <c r="N6372" s="45" t="str">
        <f>IF($G6372="", "", IF(COUNTIF('Project List'!$B$11:$B$510, 'Time &amp; Expenses'!$G6372)=0, "X", ""))</f>
        <v/>
      </c>
    </row>
    <row r="6373" spans="1:14" x14ac:dyDescent="0.25">
      <c r="A6373" s="28"/>
      <c r="B6373" s="74" t="str">
        <f>IF($G6373="", "", IF(IFERROR(INDEX('Project List'!$C$11:$C$510, MATCH($G6373, 'Project List'!$B$11:$B$510, 0)), "")="", "", IFERROR(INDEX('Project List'!$C$11:$C$510, MATCH($G6373, 'Project List'!$B$11:$B$510, 0)), "")))</f>
        <v/>
      </c>
      <c r="C6373" s="1" t="str">
        <f>IF($G6373="", "", IF(IFERROR(INDEX('Project List'!$D$11:$D$510, MATCH($G6373, 'Project List'!$B$11:$B$510, 0)), "")="", "", IFERROR(INDEX('Project List'!$D$11:$D$510, MATCH($G6373, 'Project List'!$B$11:$B$510, 0)), "")))</f>
        <v/>
      </c>
      <c r="D6373" s="79" t="str">
        <f>IF($G6373="", "", IF(IFERROR(INDEX('Project List'!$H$11:$H$510, MATCH($G6373, 'Project List'!$B$11:$B$510, 0)), "")="", "", IFERROR(INDEX('Project List'!$H$11:$H$510, MATCH($G6373, 'Project List'!$B$11:$B$510, 0)), "")))</f>
        <v/>
      </c>
      <c r="E6373" s="67" t="str">
        <f>IF($G6373="", "", IF(IFERROR(INDEX('Project List'!$I$11:$I$510, MATCH($G6373, 'Project List'!$B$11:$B$510, 0)), "")="", "", IFERROR(INDEX('Project List'!$I$11:$I$510, MATCH($G6373, 'Project List'!$B$11:$B$510, 0)), "")))</f>
        <v/>
      </c>
      <c r="F6373" s="28"/>
      <c r="G6373" s="118"/>
      <c r="H6373" s="120"/>
      <c r="I6373" s="119"/>
      <c r="J6373" s="122"/>
      <c r="K6373" s="135"/>
      <c r="L6373" s="28"/>
      <c r="N6373" s="45" t="str">
        <f>IF($G6373="", "", IF(COUNTIF('Project List'!$B$11:$B$510, 'Time &amp; Expenses'!$G6373)=0, "X", ""))</f>
        <v/>
      </c>
    </row>
    <row r="6374" spans="1:14" x14ac:dyDescent="0.25">
      <c r="A6374" s="28"/>
      <c r="B6374" s="74" t="str">
        <f>IF($G6374="", "", IF(IFERROR(INDEX('Project List'!$C$11:$C$510, MATCH($G6374, 'Project List'!$B$11:$B$510, 0)), "")="", "", IFERROR(INDEX('Project List'!$C$11:$C$510, MATCH($G6374, 'Project List'!$B$11:$B$510, 0)), "")))</f>
        <v/>
      </c>
      <c r="C6374" s="1" t="str">
        <f>IF($G6374="", "", IF(IFERROR(INDEX('Project List'!$D$11:$D$510, MATCH($G6374, 'Project List'!$B$11:$B$510, 0)), "")="", "", IFERROR(INDEX('Project List'!$D$11:$D$510, MATCH($G6374, 'Project List'!$B$11:$B$510, 0)), "")))</f>
        <v/>
      </c>
      <c r="D6374" s="79" t="str">
        <f>IF($G6374="", "", IF(IFERROR(INDEX('Project List'!$H$11:$H$510, MATCH($G6374, 'Project List'!$B$11:$B$510, 0)), "")="", "", IFERROR(INDEX('Project List'!$H$11:$H$510, MATCH($G6374, 'Project List'!$B$11:$B$510, 0)), "")))</f>
        <v/>
      </c>
      <c r="E6374" s="67" t="str">
        <f>IF($G6374="", "", IF(IFERROR(INDEX('Project List'!$I$11:$I$510, MATCH($G6374, 'Project List'!$B$11:$B$510, 0)), "")="", "", IFERROR(INDEX('Project List'!$I$11:$I$510, MATCH($G6374, 'Project List'!$B$11:$B$510, 0)), "")))</f>
        <v/>
      </c>
      <c r="F6374" s="28"/>
      <c r="G6374" s="118"/>
      <c r="H6374" s="120"/>
      <c r="I6374" s="119"/>
      <c r="J6374" s="122"/>
      <c r="K6374" s="135"/>
      <c r="L6374" s="28"/>
      <c r="N6374" s="45" t="str">
        <f>IF($G6374="", "", IF(COUNTIF('Project List'!$B$11:$B$510, 'Time &amp; Expenses'!$G6374)=0, "X", ""))</f>
        <v/>
      </c>
    </row>
    <row r="6375" spans="1:14" x14ac:dyDescent="0.25">
      <c r="A6375" s="28"/>
      <c r="B6375" s="74" t="str">
        <f>IF($G6375="", "", IF(IFERROR(INDEX('Project List'!$C$11:$C$510, MATCH($G6375, 'Project List'!$B$11:$B$510, 0)), "")="", "", IFERROR(INDEX('Project List'!$C$11:$C$510, MATCH($G6375, 'Project List'!$B$11:$B$510, 0)), "")))</f>
        <v/>
      </c>
      <c r="C6375" s="1" t="str">
        <f>IF($G6375="", "", IF(IFERROR(INDEX('Project List'!$D$11:$D$510, MATCH($G6375, 'Project List'!$B$11:$B$510, 0)), "")="", "", IFERROR(INDEX('Project List'!$D$11:$D$510, MATCH($G6375, 'Project List'!$B$11:$B$510, 0)), "")))</f>
        <v/>
      </c>
      <c r="D6375" s="79" t="str">
        <f>IF($G6375="", "", IF(IFERROR(INDEX('Project List'!$H$11:$H$510, MATCH($G6375, 'Project List'!$B$11:$B$510, 0)), "")="", "", IFERROR(INDEX('Project List'!$H$11:$H$510, MATCH($G6375, 'Project List'!$B$11:$B$510, 0)), "")))</f>
        <v/>
      </c>
      <c r="E6375" s="67" t="str">
        <f>IF($G6375="", "", IF(IFERROR(INDEX('Project List'!$I$11:$I$510, MATCH($G6375, 'Project List'!$B$11:$B$510, 0)), "")="", "", IFERROR(INDEX('Project List'!$I$11:$I$510, MATCH($G6375, 'Project List'!$B$11:$B$510, 0)), "")))</f>
        <v/>
      </c>
      <c r="F6375" s="28"/>
      <c r="G6375" s="118"/>
      <c r="H6375" s="120"/>
      <c r="I6375" s="119"/>
      <c r="J6375" s="122"/>
      <c r="K6375" s="135"/>
      <c r="L6375" s="28"/>
      <c r="N6375" s="45" t="str">
        <f>IF($G6375="", "", IF(COUNTIF('Project List'!$B$11:$B$510, 'Time &amp; Expenses'!$G6375)=0, "X", ""))</f>
        <v/>
      </c>
    </row>
    <row r="6376" spans="1:14" x14ac:dyDescent="0.25">
      <c r="A6376" s="28"/>
      <c r="B6376" s="74" t="str">
        <f>IF($G6376="", "", IF(IFERROR(INDEX('Project List'!$C$11:$C$510, MATCH($G6376, 'Project List'!$B$11:$B$510, 0)), "")="", "", IFERROR(INDEX('Project List'!$C$11:$C$510, MATCH($G6376, 'Project List'!$B$11:$B$510, 0)), "")))</f>
        <v/>
      </c>
      <c r="C6376" s="1" t="str">
        <f>IF($G6376="", "", IF(IFERROR(INDEX('Project List'!$D$11:$D$510, MATCH($G6376, 'Project List'!$B$11:$B$510, 0)), "")="", "", IFERROR(INDEX('Project List'!$D$11:$D$510, MATCH($G6376, 'Project List'!$B$11:$B$510, 0)), "")))</f>
        <v/>
      </c>
      <c r="D6376" s="79" t="str">
        <f>IF($G6376="", "", IF(IFERROR(INDEX('Project List'!$H$11:$H$510, MATCH($G6376, 'Project List'!$B$11:$B$510, 0)), "")="", "", IFERROR(INDEX('Project List'!$H$11:$H$510, MATCH($G6376, 'Project List'!$B$11:$B$510, 0)), "")))</f>
        <v/>
      </c>
      <c r="E6376" s="67" t="str">
        <f>IF($G6376="", "", IF(IFERROR(INDEX('Project List'!$I$11:$I$510, MATCH($G6376, 'Project List'!$B$11:$B$510, 0)), "")="", "", IFERROR(INDEX('Project List'!$I$11:$I$510, MATCH($G6376, 'Project List'!$B$11:$B$510, 0)), "")))</f>
        <v/>
      </c>
      <c r="F6376" s="28"/>
      <c r="G6376" s="118"/>
      <c r="H6376" s="120"/>
      <c r="I6376" s="119"/>
      <c r="J6376" s="122"/>
      <c r="K6376" s="135"/>
      <c r="L6376" s="28"/>
      <c r="N6376" s="45" t="str">
        <f>IF($G6376="", "", IF(COUNTIF('Project List'!$B$11:$B$510, 'Time &amp; Expenses'!$G6376)=0, "X", ""))</f>
        <v/>
      </c>
    </row>
    <row r="6377" spans="1:14" x14ac:dyDescent="0.25">
      <c r="A6377" s="28"/>
      <c r="B6377" s="74" t="str">
        <f>IF($G6377="", "", IF(IFERROR(INDEX('Project List'!$C$11:$C$510, MATCH($G6377, 'Project List'!$B$11:$B$510, 0)), "")="", "", IFERROR(INDEX('Project List'!$C$11:$C$510, MATCH($G6377, 'Project List'!$B$11:$B$510, 0)), "")))</f>
        <v/>
      </c>
      <c r="C6377" s="1" t="str">
        <f>IF($G6377="", "", IF(IFERROR(INDEX('Project List'!$D$11:$D$510, MATCH($G6377, 'Project List'!$B$11:$B$510, 0)), "")="", "", IFERROR(INDEX('Project List'!$D$11:$D$510, MATCH($G6377, 'Project List'!$B$11:$B$510, 0)), "")))</f>
        <v/>
      </c>
      <c r="D6377" s="79" t="str">
        <f>IF($G6377="", "", IF(IFERROR(INDEX('Project List'!$H$11:$H$510, MATCH($G6377, 'Project List'!$B$11:$B$510, 0)), "")="", "", IFERROR(INDEX('Project List'!$H$11:$H$510, MATCH($G6377, 'Project List'!$B$11:$B$510, 0)), "")))</f>
        <v/>
      </c>
      <c r="E6377" s="67" t="str">
        <f>IF($G6377="", "", IF(IFERROR(INDEX('Project List'!$I$11:$I$510, MATCH($G6377, 'Project List'!$B$11:$B$510, 0)), "")="", "", IFERROR(INDEX('Project List'!$I$11:$I$510, MATCH($G6377, 'Project List'!$B$11:$B$510, 0)), "")))</f>
        <v/>
      </c>
      <c r="F6377" s="28"/>
      <c r="G6377" s="118"/>
      <c r="H6377" s="120"/>
      <c r="I6377" s="119"/>
      <c r="J6377" s="122"/>
      <c r="K6377" s="135"/>
      <c r="L6377" s="28"/>
      <c r="N6377" s="45" t="str">
        <f>IF($G6377="", "", IF(COUNTIF('Project List'!$B$11:$B$510, 'Time &amp; Expenses'!$G6377)=0, "X", ""))</f>
        <v/>
      </c>
    </row>
    <row r="6378" spans="1:14" x14ac:dyDescent="0.25">
      <c r="A6378" s="28"/>
      <c r="B6378" s="74" t="str">
        <f>IF($G6378="", "", IF(IFERROR(INDEX('Project List'!$C$11:$C$510, MATCH($G6378, 'Project List'!$B$11:$B$510, 0)), "")="", "", IFERROR(INDEX('Project List'!$C$11:$C$510, MATCH($G6378, 'Project List'!$B$11:$B$510, 0)), "")))</f>
        <v/>
      </c>
      <c r="C6378" s="1" t="str">
        <f>IF($G6378="", "", IF(IFERROR(INDEX('Project List'!$D$11:$D$510, MATCH($G6378, 'Project List'!$B$11:$B$510, 0)), "")="", "", IFERROR(INDEX('Project List'!$D$11:$D$510, MATCH($G6378, 'Project List'!$B$11:$B$510, 0)), "")))</f>
        <v/>
      </c>
      <c r="D6378" s="79" t="str">
        <f>IF($G6378="", "", IF(IFERROR(INDEX('Project List'!$H$11:$H$510, MATCH($G6378, 'Project List'!$B$11:$B$510, 0)), "")="", "", IFERROR(INDEX('Project List'!$H$11:$H$510, MATCH($G6378, 'Project List'!$B$11:$B$510, 0)), "")))</f>
        <v/>
      </c>
      <c r="E6378" s="67" t="str">
        <f>IF($G6378="", "", IF(IFERROR(INDEX('Project List'!$I$11:$I$510, MATCH($G6378, 'Project List'!$B$11:$B$510, 0)), "")="", "", IFERROR(INDEX('Project List'!$I$11:$I$510, MATCH($G6378, 'Project List'!$B$11:$B$510, 0)), "")))</f>
        <v/>
      </c>
      <c r="F6378" s="28"/>
      <c r="G6378" s="118"/>
      <c r="H6378" s="120"/>
      <c r="I6378" s="119"/>
      <c r="J6378" s="122"/>
      <c r="K6378" s="135"/>
      <c r="L6378" s="28"/>
      <c r="N6378" s="45" t="str">
        <f>IF($G6378="", "", IF(COUNTIF('Project List'!$B$11:$B$510, 'Time &amp; Expenses'!$G6378)=0, "X", ""))</f>
        <v/>
      </c>
    </row>
    <row r="6379" spans="1:14" x14ac:dyDescent="0.25">
      <c r="A6379" s="28"/>
      <c r="B6379" s="74" t="str">
        <f>IF($G6379="", "", IF(IFERROR(INDEX('Project List'!$C$11:$C$510, MATCH($G6379, 'Project List'!$B$11:$B$510, 0)), "")="", "", IFERROR(INDEX('Project List'!$C$11:$C$510, MATCH($G6379, 'Project List'!$B$11:$B$510, 0)), "")))</f>
        <v/>
      </c>
      <c r="C6379" s="1" t="str">
        <f>IF($G6379="", "", IF(IFERROR(INDEX('Project List'!$D$11:$D$510, MATCH($G6379, 'Project List'!$B$11:$B$510, 0)), "")="", "", IFERROR(INDEX('Project List'!$D$11:$D$510, MATCH($G6379, 'Project List'!$B$11:$B$510, 0)), "")))</f>
        <v/>
      </c>
      <c r="D6379" s="79" t="str">
        <f>IF($G6379="", "", IF(IFERROR(INDEX('Project List'!$H$11:$H$510, MATCH($G6379, 'Project List'!$B$11:$B$510, 0)), "")="", "", IFERROR(INDEX('Project List'!$H$11:$H$510, MATCH($G6379, 'Project List'!$B$11:$B$510, 0)), "")))</f>
        <v/>
      </c>
      <c r="E6379" s="67" t="str">
        <f>IF($G6379="", "", IF(IFERROR(INDEX('Project List'!$I$11:$I$510, MATCH($G6379, 'Project List'!$B$11:$B$510, 0)), "")="", "", IFERROR(INDEX('Project List'!$I$11:$I$510, MATCH($G6379, 'Project List'!$B$11:$B$510, 0)), "")))</f>
        <v/>
      </c>
      <c r="F6379" s="28"/>
      <c r="G6379" s="118"/>
      <c r="H6379" s="120"/>
      <c r="I6379" s="119"/>
      <c r="J6379" s="122"/>
      <c r="K6379" s="135"/>
      <c r="L6379" s="28"/>
      <c r="N6379" s="45" t="str">
        <f>IF($G6379="", "", IF(COUNTIF('Project List'!$B$11:$B$510, 'Time &amp; Expenses'!$G6379)=0, "X", ""))</f>
        <v/>
      </c>
    </row>
    <row r="6380" spans="1:14" x14ac:dyDescent="0.25">
      <c r="A6380" s="28"/>
      <c r="B6380" s="74" t="str">
        <f>IF($G6380="", "", IF(IFERROR(INDEX('Project List'!$C$11:$C$510, MATCH($G6380, 'Project List'!$B$11:$B$510, 0)), "")="", "", IFERROR(INDEX('Project List'!$C$11:$C$510, MATCH($G6380, 'Project List'!$B$11:$B$510, 0)), "")))</f>
        <v/>
      </c>
      <c r="C6380" s="1" t="str">
        <f>IF($G6380="", "", IF(IFERROR(INDEX('Project List'!$D$11:$D$510, MATCH($G6380, 'Project List'!$B$11:$B$510, 0)), "")="", "", IFERROR(INDEX('Project List'!$D$11:$D$510, MATCH($G6380, 'Project List'!$B$11:$B$510, 0)), "")))</f>
        <v/>
      </c>
      <c r="D6380" s="79" t="str">
        <f>IF($G6380="", "", IF(IFERROR(INDEX('Project List'!$H$11:$H$510, MATCH($G6380, 'Project List'!$B$11:$B$510, 0)), "")="", "", IFERROR(INDEX('Project List'!$H$11:$H$510, MATCH($G6380, 'Project List'!$B$11:$B$510, 0)), "")))</f>
        <v/>
      </c>
      <c r="E6380" s="67" t="str">
        <f>IF($G6380="", "", IF(IFERROR(INDEX('Project List'!$I$11:$I$510, MATCH($G6380, 'Project List'!$B$11:$B$510, 0)), "")="", "", IFERROR(INDEX('Project List'!$I$11:$I$510, MATCH($G6380, 'Project List'!$B$11:$B$510, 0)), "")))</f>
        <v/>
      </c>
      <c r="F6380" s="28"/>
      <c r="G6380" s="118"/>
      <c r="H6380" s="120"/>
      <c r="I6380" s="119"/>
      <c r="J6380" s="122"/>
      <c r="K6380" s="135"/>
      <c r="L6380" s="28"/>
      <c r="N6380" s="45" t="str">
        <f>IF($G6380="", "", IF(COUNTIF('Project List'!$B$11:$B$510, 'Time &amp; Expenses'!$G6380)=0, "X", ""))</f>
        <v/>
      </c>
    </row>
    <row r="6381" spans="1:14" x14ac:dyDescent="0.25">
      <c r="A6381" s="28"/>
      <c r="B6381" s="74" t="str">
        <f>IF($G6381="", "", IF(IFERROR(INDEX('Project List'!$C$11:$C$510, MATCH($G6381, 'Project List'!$B$11:$B$510, 0)), "")="", "", IFERROR(INDEX('Project List'!$C$11:$C$510, MATCH($G6381, 'Project List'!$B$11:$B$510, 0)), "")))</f>
        <v/>
      </c>
      <c r="C6381" s="1" t="str">
        <f>IF($G6381="", "", IF(IFERROR(INDEX('Project List'!$D$11:$D$510, MATCH($G6381, 'Project List'!$B$11:$B$510, 0)), "")="", "", IFERROR(INDEX('Project List'!$D$11:$D$510, MATCH($G6381, 'Project List'!$B$11:$B$510, 0)), "")))</f>
        <v/>
      </c>
      <c r="D6381" s="79" t="str">
        <f>IF($G6381="", "", IF(IFERROR(INDEX('Project List'!$H$11:$H$510, MATCH($G6381, 'Project List'!$B$11:$B$510, 0)), "")="", "", IFERROR(INDEX('Project List'!$H$11:$H$510, MATCH($G6381, 'Project List'!$B$11:$B$510, 0)), "")))</f>
        <v/>
      </c>
      <c r="E6381" s="67" t="str">
        <f>IF($G6381="", "", IF(IFERROR(INDEX('Project List'!$I$11:$I$510, MATCH($G6381, 'Project List'!$B$11:$B$510, 0)), "")="", "", IFERROR(INDEX('Project List'!$I$11:$I$510, MATCH($G6381, 'Project List'!$B$11:$B$510, 0)), "")))</f>
        <v/>
      </c>
      <c r="F6381" s="28"/>
      <c r="G6381" s="118"/>
      <c r="H6381" s="120"/>
      <c r="I6381" s="119"/>
      <c r="J6381" s="122"/>
      <c r="K6381" s="135"/>
      <c r="L6381" s="28"/>
      <c r="N6381" s="45" t="str">
        <f>IF($G6381="", "", IF(COUNTIF('Project List'!$B$11:$B$510, 'Time &amp; Expenses'!$G6381)=0, "X", ""))</f>
        <v/>
      </c>
    </row>
    <row r="6382" spans="1:14" x14ac:dyDescent="0.25">
      <c r="A6382" s="28"/>
      <c r="B6382" s="74" t="str">
        <f>IF($G6382="", "", IF(IFERROR(INDEX('Project List'!$C$11:$C$510, MATCH($G6382, 'Project List'!$B$11:$B$510, 0)), "")="", "", IFERROR(INDEX('Project List'!$C$11:$C$510, MATCH($G6382, 'Project List'!$B$11:$B$510, 0)), "")))</f>
        <v/>
      </c>
      <c r="C6382" s="1" t="str">
        <f>IF($G6382="", "", IF(IFERROR(INDEX('Project List'!$D$11:$D$510, MATCH($G6382, 'Project List'!$B$11:$B$510, 0)), "")="", "", IFERROR(INDEX('Project List'!$D$11:$D$510, MATCH($G6382, 'Project List'!$B$11:$B$510, 0)), "")))</f>
        <v/>
      </c>
      <c r="D6382" s="79" t="str">
        <f>IF($G6382="", "", IF(IFERROR(INDEX('Project List'!$H$11:$H$510, MATCH($G6382, 'Project List'!$B$11:$B$510, 0)), "")="", "", IFERROR(INDEX('Project List'!$H$11:$H$510, MATCH($G6382, 'Project List'!$B$11:$B$510, 0)), "")))</f>
        <v/>
      </c>
      <c r="E6382" s="67" t="str">
        <f>IF($G6382="", "", IF(IFERROR(INDEX('Project List'!$I$11:$I$510, MATCH($G6382, 'Project List'!$B$11:$B$510, 0)), "")="", "", IFERROR(INDEX('Project List'!$I$11:$I$510, MATCH($G6382, 'Project List'!$B$11:$B$510, 0)), "")))</f>
        <v/>
      </c>
      <c r="F6382" s="28"/>
      <c r="G6382" s="118"/>
      <c r="H6382" s="120"/>
      <c r="I6382" s="119"/>
      <c r="J6382" s="122"/>
      <c r="K6382" s="135"/>
      <c r="L6382" s="28"/>
      <c r="N6382" s="45" t="str">
        <f>IF($G6382="", "", IF(COUNTIF('Project List'!$B$11:$B$510, 'Time &amp; Expenses'!$G6382)=0, "X", ""))</f>
        <v/>
      </c>
    </row>
    <row r="6383" spans="1:14" x14ac:dyDescent="0.25">
      <c r="A6383" s="28"/>
      <c r="B6383" s="74" t="str">
        <f>IF($G6383="", "", IF(IFERROR(INDEX('Project List'!$C$11:$C$510, MATCH($G6383, 'Project List'!$B$11:$B$510, 0)), "")="", "", IFERROR(INDEX('Project List'!$C$11:$C$510, MATCH($G6383, 'Project List'!$B$11:$B$510, 0)), "")))</f>
        <v/>
      </c>
      <c r="C6383" s="1" t="str">
        <f>IF($G6383="", "", IF(IFERROR(INDEX('Project List'!$D$11:$D$510, MATCH($G6383, 'Project List'!$B$11:$B$510, 0)), "")="", "", IFERROR(INDEX('Project List'!$D$11:$D$510, MATCH($G6383, 'Project List'!$B$11:$B$510, 0)), "")))</f>
        <v/>
      </c>
      <c r="D6383" s="79" t="str">
        <f>IF($G6383="", "", IF(IFERROR(INDEX('Project List'!$H$11:$H$510, MATCH($G6383, 'Project List'!$B$11:$B$510, 0)), "")="", "", IFERROR(INDEX('Project List'!$H$11:$H$510, MATCH($G6383, 'Project List'!$B$11:$B$510, 0)), "")))</f>
        <v/>
      </c>
      <c r="E6383" s="67" t="str">
        <f>IF($G6383="", "", IF(IFERROR(INDEX('Project List'!$I$11:$I$510, MATCH($G6383, 'Project List'!$B$11:$B$510, 0)), "")="", "", IFERROR(INDEX('Project List'!$I$11:$I$510, MATCH($G6383, 'Project List'!$B$11:$B$510, 0)), "")))</f>
        <v/>
      </c>
      <c r="F6383" s="28"/>
      <c r="G6383" s="118"/>
      <c r="H6383" s="120"/>
      <c r="I6383" s="119"/>
      <c r="J6383" s="122"/>
      <c r="K6383" s="135"/>
      <c r="L6383" s="28"/>
      <c r="N6383" s="45" t="str">
        <f>IF($G6383="", "", IF(COUNTIF('Project List'!$B$11:$B$510, 'Time &amp; Expenses'!$G6383)=0, "X", ""))</f>
        <v/>
      </c>
    </row>
    <row r="6384" spans="1:14" x14ac:dyDescent="0.25">
      <c r="A6384" s="28"/>
      <c r="B6384" s="74" t="str">
        <f>IF($G6384="", "", IF(IFERROR(INDEX('Project List'!$C$11:$C$510, MATCH($G6384, 'Project List'!$B$11:$B$510, 0)), "")="", "", IFERROR(INDEX('Project List'!$C$11:$C$510, MATCH($G6384, 'Project List'!$B$11:$B$510, 0)), "")))</f>
        <v/>
      </c>
      <c r="C6384" s="1" t="str">
        <f>IF($G6384="", "", IF(IFERROR(INDEX('Project List'!$D$11:$D$510, MATCH($G6384, 'Project List'!$B$11:$B$510, 0)), "")="", "", IFERROR(INDEX('Project List'!$D$11:$D$510, MATCH($G6384, 'Project List'!$B$11:$B$510, 0)), "")))</f>
        <v/>
      </c>
      <c r="D6384" s="79" t="str">
        <f>IF($G6384="", "", IF(IFERROR(INDEX('Project List'!$H$11:$H$510, MATCH($G6384, 'Project List'!$B$11:$B$510, 0)), "")="", "", IFERROR(INDEX('Project List'!$H$11:$H$510, MATCH($G6384, 'Project List'!$B$11:$B$510, 0)), "")))</f>
        <v/>
      </c>
      <c r="E6384" s="67" t="str">
        <f>IF($G6384="", "", IF(IFERROR(INDEX('Project List'!$I$11:$I$510, MATCH($G6384, 'Project List'!$B$11:$B$510, 0)), "")="", "", IFERROR(INDEX('Project List'!$I$11:$I$510, MATCH($G6384, 'Project List'!$B$11:$B$510, 0)), "")))</f>
        <v/>
      </c>
      <c r="F6384" s="28"/>
      <c r="G6384" s="118"/>
      <c r="H6384" s="120"/>
      <c r="I6384" s="119"/>
      <c r="J6384" s="122"/>
      <c r="K6384" s="135"/>
      <c r="L6384" s="28"/>
      <c r="N6384" s="45" t="str">
        <f>IF($G6384="", "", IF(COUNTIF('Project List'!$B$11:$B$510, 'Time &amp; Expenses'!$G6384)=0, "X", ""))</f>
        <v/>
      </c>
    </row>
    <row r="6385" spans="1:14" x14ac:dyDescent="0.25">
      <c r="A6385" s="28"/>
      <c r="B6385" s="74" t="str">
        <f>IF($G6385="", "", IF(IFERROR(INDEX('Project List'!$C$11:$C$510, MATCH($G6385, 'Project List'!$B$11:$B$510, 0)), "")="", "", IFERROR(INDEX('Project List'!$C$11:$C$510, MATCH($G6385, 'Project List'!$B$11:$B$510, 0)), "")))</f>
        <v/>
      </c>
      <c r="C6385" s="1" t="str">
        <f>IF($G6385="", "", IF(IFERROR(INDEX('Project List'!$D$11:$D$510, MATCH($G6385, 'Project List'!$B$11:$B$510, 0)), "")="", "", IFERROR(INDEX('Project List'!$D$11:$D$510, MATCH($G6385, 'Project List'!$B$11:$B$510, 0)), "")))</f>
        <v/>
      </c>
      <c r="D6385" s="79" t="str">
        <f>IF($G6385="", "", IF(IFERROR(INDEX('Project List'!$H$11:$H$510, MATCH($G6385, 'Project List'!$B$11:$B$510, 0)), "")="", "", IFERROR(INDEX('Project List'!$H$11:$H$510, MATCH($G6385, 'Project List'!$B$11:$B$510, 0)), "")))</f>
        <v/>
      </c>
      <c r="E6385" s="67" t="str">
        <f>IF($G6385="", "", IF(IFERROR(INDEX('Project List'!$I$11:$I$510, MATCH($G6385, 'Project List'!$B$11:$B$510, 0)), "")="", "", IFERROR(INDEX('Project List'!$I$11:$I$510, MATCH($G6385, 'Project List'!$B$11:$B$510, 0)), "")))</f>
        <v/>
      </c>
      <c r="F6385" s="28"/>
      <c r="G6385" s="118"/>
      <c r="H6385" s="120"/>
      <c r="I6385" s="119"/>
      <c r="J6385" s="122"/>
      <c r="K6385" s="135"/>
      <c r="L6385" s="28"/>
      <c r="N6385" s="45" t="str">
        <f>IF($G6385="", "", IF(COUNTIF('Project List'!$B$11:$B$510, 'Time &amp; Expenses'!$G6385)=0, "X", ""))</f>
        <v/>
      </c>
    </row>
    <row r="6386" spans="1:14" x14ac:dyDescent="0.25">
      <c r="A6386" s="28"/>
      <c r="B6386" s="74" t="str">
        <f>IF($G6386="", "", IF(IFERROR(INDEX('Project List'!$C$11:$C$510, MATCH($G6386, 'Project List'!$B$11:$B$510, 0)), "")="", "", IFERROR(INDEX('Project List'!$C$11:$C$510, MATCH($G6386, 'Project List'!$B$11:$B$510, 0)), "")))</f>
        <v/>
      </c>
      <c r="C6386" s="1" t="str">
        <f>IF($G6386="", "", IF(IFERROR(INDEX('Project List'!$D$11:$D$510, MATCH($G6386, 'Project List'!$B$11:$B$510, 0)), "")="", "", IFERROR(INDEX('Project List'!$D$11:$D$510, MATCH($G6386, 'Project List'!$B$11:$B$510, 0)), "")))</f>
        <v/>
      </c>
      <c r="D6386" s="79" t="str">
        <f>IF($G6386="", "", IF(IFERROR(INDEX('Project List'!$H$11:$H$510, MATCH($G6386, 'Project List'!$B$11:$B$510, 0)), "")="", "", IFERROR(INDEX('Project List'!$H$11:$H$510, MATCH($G6386, 'Project List'!$B$11:$B$510, 0)), "")))</f>
        <v/>
      </c>
      <c r="E6386" s="67" t="str">
        <f>IF($G6386="", "", IF(IFERROR(INDEX('Project List'!$I$11:$I$510, MATCH($G6386, 'Project List'!$B$11:$B$510, 0)), "")="", "", IFERROR(INDEX('Project List'!$I$11:$I$510, MATCH($G6386, 'Project List'!$B$11:$B$510, 0)), "")))</f>
        <v/>
      </c>
      <c r="F6386" s="28"/>
      <c r="G6386" s="118"/>
      <c r="H6386" s="120"/>
      <c r="I6386" s="119"/>
      <c r="J6386" s="122"/>
      <c r="K6386" s="135"/>
      <c r="L6386" s="28"/>
      <c r="N6386" s="45" t="str">
        <f>IF($G6386="", "", IF(COUNTIF('Project List'!$B$11:$B$510, 'Time &amp; Expenses'!$G6386)=0, "X", ""))</f>
        <v/>
      </c>
    </row>
    <row r="6387" spans="1:14" x14ac:dyDescent="0.25">
      <c r="A6387" s="28"/>
      <c r="B6387" s="74" t="str">
        <f>IF($G6387="", "", IF(IFERROR(INDEX('Project List'!$C$11:$C$510, MATCH($G6387, 'Project List'!$B$11:$B$510, 0)), "")="", "", IFERROR(INDEX('Project List'!$C$11:$C$510, MATCH($G6387, 'Project List'!$B$11:$B$510, 0)), "")))</f>
        <v/>
      </c>
      <c r="C6387" s="1" t="str">
        <f>IF($G6387="", "", IF(IFERROR(INDEX('Project List'!$D$11:$D$510, MATCH($G6387, 'Project List'!$B$11:$B$510, 0)), "")="", "", IFERROR(INDEX('Project List'!$D$11:$D$510, MATCH($G6387, 'Project List'!$B$11:$B$510, 0)), "")))</f>
        <v/>
      </c>
      <c r="D6387" s="79" t="str">
        <f>IF($G6387="", "", IF(IFERROR(INDEX('Project List'!$H$11:$H$510, MATCH($G6387, 'Project List'!$B$11:$B$510, 0)), "")="", "", IFERROR(INDEX('Project List'!$H$11:$H$510, MATCH($G6387, 'Project List'!$B$11:$B$510, 0)), "")))</f>
        <v/>
      </c>
      <c r="E6387" s="67" t="str">
        <f>IF($G6387="", "", IF(IFERROR(INDEX('Project List'!$I$11:$I$510, MATCH($G6387, 'Project List'!$B$11:$B$510, 0)), "")="", "", IFERROR(INDEX('Project List'!$I$11:$I$510, MATCH($G6387, 'Project List'!$B$11:$B$510, 0)), "")))</f>
        <v/>
      </c>
      <c r="F6387" s="28"/>
      <c r="G6387" s="118"/>
      <c r="H6387" s="120"/>
      <c r="I6387" s="119"/>
      <c r="J6387" s="122"/>
      <c r="K6387" s="135"/>
      <c r="L6387" s="28"/>
      <c r="N6387" s="45" t="str">
        <f>IF($G6387="", "", IF(COUNTIF('Project List'!$B$11:$B$510, 'Time &amp; Expenses'!$G6387)=0, "X", ""))</f>
        <v/>
      </c>
    </row>
    <row r="6388" spans="1:14" x14ac:dyDescent="0.25">
      <c r="A6388" s="28"/>
      <c r="B6388" s="74" t="str">
        <f>IF($G6388="", "", IF(IFERROR(INDEX('Project List'!$C$11:$C$510, MATCH($G6388, 'Project List'!$B$11:$B$510, 0)), "")="", "", IFERROR(INDEX('Project List'!$C$11:$C$510, MATCH($G6388, 'Project List'!$B$11:$B$510, 0)), "")))</f>
        <v/>
      </c>
      <c r="C6388" s="1" t="str">
        <f>IF($G6388="", "", IF(IFERROR(INDEX('Project List'!$D$11:$D$510, MATCH($G6388, 'Project List'!$B$11:$B$510, 0)), "")="", "", IFERROR(INDEX('Project List'!$D$11:$D$510, MATCH($G6388, 'Project List'!$B$11:$B$510, 0)), "")))</f>
        <v/>
      </c>
      <c r="D6388" s="79" t="str">
        <f>IF($G6388="", "", IF(IFERROR(INDEX('Project List'!$H$11:$H$510, MATCH($G6388, 'Project List'!$B$11:$B$510, 0)), "")="", "", IFERROR(INDEX('Project List'!$H$11:$H$510, MATCH($G6388, 'Project List'!$B$11:$B$510, 0)), "")))</f>
        <v/>
      </c>
      <c r="E6388" s="67" t="str">
        <f>IF($G6388="", "", IF(IFERROR(INDEX('Project List'!$I$11:$I$510, MATCH($G6388, 'Project List'!$B$11:$B$510, 0)), "")="", "", IFERROR(INDEX('Project List'!$I$11:$I$510, MATCH($G6388, 'Project List'!$B$11:$B$510, 0)), "")))</f>
        <v/>
      </c>
      <c r="F6388" s="28"/>
      <c r="G6388" s="118"/>
      <c r="H6388" s="120"/>
      <c r="I6388" s="119"/>
      <c r="J6388" s="122"/>
      <c r="K6388" s="135"/>
      <c r="L6388" s="28"/>
      <c r="N6388" s="45" t="str">
        <f>IF($G6388="", "", IF(COUNTIF('Project List'!$B$11:$B$510, 'Time &amp; Expenses'!$G6388)=0, "X", ""))</f>
        <v/>
      </c>
    </row>
    <row r="6389" spans="1:14" x14ac:dyDescent="0.25">
      <c r="A6389" s="28"/>
      <c r="B6389" s="74" t="str">
        <f>IF($G6389="", "", IF(IFERROR(INDEX('Project List'!$C$11:$C$510, MATCH($G6389, 'Project List'!$B$11:$B$510, 0)), "")="", "", IFERROR(INDEX('Project List'!$C$11:$C$510, MATCH($G6389, 'Project List'!$B$11:$B$510, 0)), "")))</f>
        <v/>
      </c>
      <c r="C6389" s="1" t="str">
        <f>IF($G6389="", "", IF(IFERROR(INDEX('Project List'!$D$11:$D$510, MATCH($G6389, 'Project List'!$B$11:$B$510, 0)), "")="", "", IFERROR(INDEX('Project List'!$D$11:$D$510, MATCH($G6389, 'Project List'!$B$11:$B$510, 0)), "")))</f>
        <v/>
      </c>
      <c r="D6389" s="79" t="str">
        <f>IF($G6389="", "", IF(IFERROR(INDEX('Project List'!$H$11:$H$510, MATCH($G6389, 'Project List'!$B$11:$B$510, 0)), "")="", "", IFERROR(INDEX('Project List'!$H$11:$H$510, MATCH($G6389, 'Project List'!$B$11:$B$510, 0)), "")))</f>
        <v/>
      </c>
      <c r="E6389" s="67" t="str">
        <f>IF($G6389="", "", IF(IFERROR(INDEX('Project List'!$I$11:$I$510, MATCH($G6389, 'Project List'!$B$11:$B$510, 0)), "")="", "", IFERROR(INDEX('Project List'!$I$11:$I$510, MATCH($G6389, 'Project List'!$B$11:$B$510, 0)), "")))</f>
        <v/>
      </c>
      <c r="F6389" s="28"/>
      <c r="G6389" s="118"/>
      <c r="H6389" s="120"/>
      <c r="I6389" s="119"/>
      <c r="J6389" s="122"/>
      <c r="K6389" s="135"/>
      <c r="L6389" s="28"/>
      <c r="N6389" s="45" t="str">
        <f>IF($G6389="", "", IF(COUNTIF('Project List'!$B$11:$B$510, 'Time &amp; Expenses'!$G6389)=0, "X", ""))</f>
        <v/>
      </c>
    </row>
    <row r="6390" spans="1:14" x14ac:dyDescent="0.25">
      <c r="A6390" s="28"/>
      <c r="B6390" s="74" t="str">
        <f>IF($G6390="", "", IF(IFERROR(INDEX('Project List'!$C$11:$C$510, MATCH($G6390, 'Project List'!$B$11:$B$510, 0)), "")="", "", IFERROR(INDEX('Project List'!$C$11:$C$510, MATCH($G6390, 'Project List'!$B$11:$B$510, 0)), "")))</f>
        <v/>
      </c>
      <c r="C6390" s="1" t="str">
        <f>IF($G6390="", "", IF(IFERROR(INDEX('Project List'!$D$11:$D$510, MATCH($G6390, 'Project List'!$B$11:$B$510, 0)), "")="", "", IFERROR(INDEX('Project List'!$D$11:$D$510, MATCH($G6390, 'Project List'!$B$11:$B$510, 0)), "")))</f>
        <v/>
      </c>
      <c r="D6390" s="79" t="str">
        <f>IF($G6390="", "", IF(IFERROR(INDEX('Project List'!$H$11:$H$510, MATCH($G6390, 'Project List'!$B$11:$B$510, 0)), "")="", "", IFERROR(INDEX('Project List'!$H$11:$H$510, MATCH($G6390, 'Project List'!$B$11:$B$510, 0)), "")))</f>
        <v/>
      </c>
      <c r="E6390" s="67" t="str">
        <f>IF($G6390="", "", IF(IFERROR(INDEX('Project List'!$I$11:$I$510, MATCH($G6390, 'Project List'!$B$11:$B$510, 0)), "")="", "", IFERROR(INDEX('Project List'!$I$11:$I$510, MATCH($G6390, 'Project List'!$B$11:$B$510, 0)), "")))</f>
        <v/>
      </c>
      <c r="F6390" s="28"/>
      <c r="G6390" s="118"/>
      <c r="H6390" s="120"/>
      <c r="I6390" s="119"/>
      <c r="J6390" s="122"/>
      <c r="K6390" s="135"/>
      <c r="L6390" s="28"/>
      <c r="N6390" s="45" t="str">
        <f>IF($G6390="", "", IF(COUNTIF('Project List'!$B$11:$B$510, 'Time &amp; Expenses'!$G6390)=0, "X", ""))</f>
        <v/>
      </c>
    </row>
    <row r="6391" spans="1:14" x14ac:dyDescent="0.25">
      <c r="A6391" s="28"/>
      <c r="B6391" s="74" t="str">
        <f>IF($G6391="", "", IF(IFERROR(INDEX('Project List'!$C$11:$C$510, MATCH($G6391, 'Project List'!$B$11:$B$510, 0)), "")="", "", IFERROR(INDEX('Project List'!$C$11:$C$510, MATCH($G6391, 'Project List'!$B$11:$B$510, 0)), "")))</f>
        <v/>
      </c>
      <c r="C6391" s="1" t="str">
        <f>IF($G6391="", "", IF(IFERROR(INDEX('Project List'!$D$11:$D$510, MATCH($G6391, 'Project List'!$B$11:$B$510, 0)), "")="", "", IFERROR(INDEX('Project List'!$D$11:$D$510, MATCH($G6391, 'Project List'!$B$11:$B$510, 0)), "")))</f>
        <v/>
      </c>
      <c r="D6391" s="79" t="str">
        <f>IF($G6391="", "", IF(IFERROR(INDEX('Project List'!$H$11:$H$510, MATCH($G6391, 'Project List'!$B$11:$B$510, 0)), "")="", "", IFERROR(INDEX('Project List'!$H$11:$H$510, MATCH($G6391, 'Project List'!$B$11:$B$510, 0)), "")))</f>
        <v/>
      </c>
      <c r="E6391" s="67" t="str">
        <f>IF($G6391="", "", IF(IFERROR(INDEX('Project List'!$I$11:$I$510, MATCH($G6391, 'Project List'!$B$11:$B$510, 0)), "")="", "", IFERROR(INDEX('Project List'!$I$11:$I$510, MATCH($G6391, 'Project List'!$B$11:$B$510, 0)), "")))</f>
        <v/>
      </c>
      <c r="F6391" s="28"/>
      <c r="G6391" s="118"/>
      <c r="H6391" s="120"/>
      <c r="I6391" s="119"/>
      <c r="J6391" s="122"/>
      <c r="K6391" s="135"/>
      <c r="L6391" s="28"/>
      <c r="N6391" s="45" t="str">
        <f>IF($G6391="", "", IF(COUNTIF('Project List'!$B$11:$B$510, 'Time &amp; Expenses'!$G6391)=0, "X", ""))</f>
        <v/>
      </c>
    </row>
    <row r="6392" spans="1:14" x14ac:dyDescent="0.25">
      <c r="A6392" s="28"/>
      <c r="B6392" s="74" t="str">
        <f>IF($G6392="", "", IF(IFERROR(INDEX('Project List'!$C$11:$C$510, MATCH($G6392, 'Project List'!$B$11:$B$510, 0)), "")="", "", IFERROR(INDEX('Project List'!$C$11:$C$510, MATCH($G6392, 'Project List'!$B$11:$B$510, 0)), "")))</f>
        <v/>
      </c>
      <c r="C6392" s="1" t="str">
        <f>IF($G6392="", "", IF(IFERROR(INDEX('Project List'!$D$11:$D$510, MATCH($G6392, 'Project List'!$B$11:$B$510, 0)), "")="", "", IFERROR(INDEX('Project List'!$D$11:$D$510, MATCH($G6392, 'Project List'!$B$11:$B$510, 0)), "")))</f>
        <v/>
      </c>
      <c r="D6392" s="79" t="str">
        <f>IF($G6392="", "", IF(IFERROR(INDEX('Project List'!$H$11:$H$510, MATCH($G6392, 'Project List'!$B$11:$B$510, 0)), "")="", "", IFERROR(INDEX('Project List'!$H$11:$H$510, MATCH($G6392, 'Project List'!$B$11:$B$510, 0)), "")))</f>
        <v/>
      </c>
      <c r="E6392" s="67" t="str">
        <f>IF($G6392="", "", IF(IFERROR(INDEX('Project List'!$I$11:$I$510, MATCH($G6392, 'Project List'!$B$11:$B$510, 0)), "")="", "", IFERROR(INDEX('Project List'!$I$11:$I$510, MATCH($G6392, 'Project List'!$B$11:$B$510, 0)), "")))</f>
        <v/>
      </c>
      <c r="F6392" s="28"/>
      <c r="G6392" s="118"/>
      <c r="H6392" s="120"/>
      <c r="I6392" s="119"/>
      <c r="J6392" s="122"/>
      <c r="K6392" s="135"/>
      <c r="L6392" s="28"/>
      <c r="N6392" s="45" t="str">
        <f>IF($G6392="", "", IF(COUNTIF('Project List'!$B$11:$B$510, 'Time &amp; Expenses'!$G6392)=0, "X", ""))</f>
        <v/>
      </c>
    </row>
    <row r="6393" spans="1:14" x14ac:dyDescent="0.25">
      <c r="A6393" s="28"/>
      <c r="B6393" s="74" t="str">
        <f>IF($G6393="", "", IF(IFERROR(INDEX('Project List'!$C$11:$C$510, MATCH($G6393, 'Project List'!$B$11:$B$510, 0)), "")="", "", IFERROR(INDEX('Project List'!$C$11:$C$510, MATCH($G6393, 'Project List'!$B$11:$B$510, 0)), "")))</f>
        <v/>
      </c>
      <c r="C6393" s="1" t="str">
        <f>IF($G6393="", "", IF(IFERROR(INDEX('Project List'!$D$11:$D$510, MATCH($G6393, 'Project List'!$B$11:$B$510, 0)), "")="", "", IFERROR(INDEX('Project List'!$D$11:$D$510, MATCH($G6393, 'Project List'!$B$11:$B$510, 0)), "")))</f>
        <v/>
      </c>
      <c r="D6393" s="79" t="str">
        <f>IF($G6393="", "", IF(IFERROR(INDEX('Project List'!$H$11:$H$510, MATCH($G6393, 'Project List'!$B$11:$B$510, 0)), "")="", "", IFERROR(INDEX('Project List'!$H$11:$H$510, MATCH($G6393, 'Project List'!$B$11:$B$510, 0)), "")))</f>
        <v/>
      </c>
      <c r="E6393" s="67" t="str">
        <f>IF($G6393="", "", IF(IFERROR(INDEX('Project List'!$I$11:$I$510, MATCH($G6393, 'Project List'!$B$11:$B$510, 0)), "")="", "", IFERROR(INDEX('Project List'!$I$11:$I$510, MATCH($G6393, 'Project List'!$B$11:$B$510, 0)), "")))</f>
        <v/>
      </c>
      <c r="F6393" s="28"/>
      <c r="G6393" s="118"/>
      <c r="H6393" s="120"/>
      <c r="I6393" s="119"/>
      <c r="J6393" s="122"/>
      <c r="K6393" s="135"/>
      <c r="L6393" s="28"/>
      <c r="N6393" s="45" t="str">
        <f>IF($G6393="", "", IF(COUNTIF('Project List'!$B$11:$B$510, 'Time &amp; Expenses'!$G6393)=0, "X", ""))</f>
        <v/>
      </c>
    </row>
    <row r="6394" spans="1:14" x14ac:dyDescent="0.25">
      <c r="A6394" s="28"/>
      <c r="B6394" s="74" t="str">
        <f>IF($G6394="", "", IF(IFERROR(INDEX('Project List'!$C$11:$C$510, MATCH($G6394, 'Project List'!$B$11:$B$510, 0)), "")="", "", IFERROR(INDEX('Project List'!$C$11:$C$510, MATCH($G6394, 'Project List'!$B$11:$B$510, 0)), "")))</f>
        <v/>
      </c>
      <c r="C6394" s="1" t="str">
        <f>IF($G6394="", "", IF(IFERROR(INDEX('Project List'!$D$11:$D$510, MATCH($G6394, 'Project List'!$B$11:$B$510, 0)), "")="", "", IFERROR(INDEX('Project List'!$D$11:$D$510, MATCH($G6394, 'Project List'!$B$11:$B$510, 0)), "")))</f>
        <v/>
      </c>
      <c r="D6394" s="79" t="str">
        <f>IF($G6394="", "", IF(IFERROR(INDEX('Project List'!$H$11:$H$510, MATCH($G6394, 'Project List'!$B$11:$B$510, 0)), "")="", "", IFERROR(INDEX('Project List'!$H$11:$H$510, MATCH($G6394, 'Project List'!$B$11:$B$510, 0)), "")))</f>
        <v/>
      </c>
      <c r="E6394" s="67" t="str">
        <f>IF($G6394="", "", IF(IFERROR(INDEX('Project List'!$I$11:$I$510, MATCH($G6394, 'Project List'!$B$11:$B$510, 0)), "")="", "", IFERROR(INDEX('Project List'!$I$11:$I$510, MATCH($G6394, 'Project List'!$B$11:$B$510, 0)), "")))</f>
        <v/>
      </c>
      <c r="F6394" s="28"/>
      <c r="G6394" s="118"/>
      <c r="H6394" s="120"/>
      <c r="I6394" s="119"/>
      <c r="J6394" s="122"/>
      <c r="K6394" s="135"/>
      <c r="L6394" s="28"/>
      <c r="N6394" s="45" t="str">
        <f>IF($G6394="", "", IF(COUNTIF('Project List'!$B$11:$B$510, 'Time &amp; Expenses'!$G6394)=0, "X", ""))</f>
        <v/>
      </c>
    </row>
    <row r="6395" spans="1:14" x14ac:dyDescent="0.25">
      <c r="A6395" s="28"/>
      <c r="B6395" s="74" t="str">
        <f>IF($G6395="", "", IF(IFERROR(INDEX('Project List'!$C$11:$C$510, MATCH($G6395, 'Project List'!$B$11:$B$510, 0)), "")="", "", IFERROR(INDEX('Project List'!$C$11:$C$510, MATCH($G6395, 'Project List'!$B$11:$B$510, 0)), "")))</f>
        <v/>
      </c>
      <c r="C6395" s="1" t="str">
        <f>IF($G6395="", "", IF(IFERROR(INDEX('Project List'!$D$11:$D$510, MATCH($G6395, 'Project List'!$B$11:$B$510, 0)), "")="", "", IFERROR(INDEX('Project List'!$D$11:$D$510, MATCH($G6395, 'Project List'!$B$11:$B$510, 0)), "")))</f>
        <v/>
      </c>
      <c r="D6395" s="79" t="str">
        <f>IF($G6395="", "", IF(IFERROR(INDEX('Project List'!$H$11:$H$510, MATCH($G6395, 'Project List'!$B$11:$B$510, 0)), "")="", "", IFERROR(INDEX('Project List'!$H$11:$H$510, MATCH($G6395, 'Project List'!$B$11:$B$510, 0)), "")))</f>
        <v/>
      </c>
      <c r="E6395" s="67" t="str">
        <f>IF($G6395="", "", IF(IFERROR(INDEX('Project List'!$I$11:$I$510, MATCH($G6395, 'Project List'!$B$11:$B$510, 0)), "")="", "", IFERROR(INDEX('Project List'!$I$11:$I$510, MATCH($G6395, 'Project List'!$B$11:$B$510, 0)), "")))</f>
        <v/>
      </c>
      <c r="F6395" s="28"/>
      <c r="G6395" s="118"/>
      <c r="H6395" s="120"/>
      <c r="I6395" s="119"/>
      <c r="J6395" s="122"/>
      <c r="K6395" s="135"/>
      <c r="L6395" s="28"/>
      <c r="N6395" s="45" t="str">
        <f>IF($G6395="", "", IF(COUNTIF('Project List'!$B$11:$B$510, 'Time &amp; Expenses'!$G6395)=0, "X", ""))</f>
        <v/>
      </c>
    </row>
    <row r="6396" spans="1:14" x14ac:dyDescent="0.25">
      <c r="A6396" s="28"/>
      <c r="B6396" s="74" t="str">
        <f>IF($G6396="", "", IF(IFERROR(INDEX('Project List'!$C$11:$C$510, MATCH($G6396, 'Project List'!$B$11:$B$510, 0)), "")="", "", IFERROR(INDEX('Project List'!$C$11:$C$510, MATCH($G6396, 'Project List'!$B$11:$B$510, 0)), "")))</f>
        <v/>
      </c>
      <c r="C6396" s="1" t="str">
        <f>IF($G6396="", "", IF(IFERROR(INDEX('Project List'!$D$11:$D$510, MATCH($G6396, 'Project List'!$B$11:$B$510, 0)), "")="", "", IFERROR(INDEX('Project List'!$D$11:$D$510, MATCH($G6396, 'Project List'!$B$11:$B$510, 0)), "")))</f>
        <v/>
      </c>
      <c r="D6396" s="79" t="str">
        <f>IF($G6396="", "", IF(IFERROR(INDEX('Project List'!$H$11:$H$510, MATCH($G6396, 'Project List'!$B$11:$B$510, 0)), "")="", "", IFERROR(INDEX('Project List'!$H$11:$H$510, MATCH($G6396, 'Project List'!$B$11:$B$510, 0)), "")))</f>
        <v/>
      </c>
      <c r="E6396" s="67" t="str">
        <f>IF($G6396="", "", IF(IFERROR(INDEX('Project List'!$I$11:$I$510, MATCH($G6396, 'Project List'!$B$11:$B$510, 0)), "")="", "", IFERROR(INDEX('Project List'!$I$11:$I$510, MATCH($G6396, 'Project List'!$B$11:$B$510, 0)), "")))</f>
        <v/>
      </c>
      <c r="F6396" s="28"/>
      <c r="G6396" s="118"/>
      <c r="H6396" s="120"/>
      <c r="I6396" s="119"/>
      <c r="J6396" s="122"/>
      <c r="K6396" s="135"/>
      <c r="L6396" s="28"/>
      <c r="N6396" s="45" t="str">
        <f>IF($G6396="", "", IF(COUNTIF('Project List'!$B$11:$B$510, 'Time &amp; Expenses'!$G6396)=0, "X", ""))</f>
        <v/>
      </c>
    </row>
    <row r="6397" spans="1:14" x14ac:dyDescent="0.25">
      <c r="A6397" s="28"/>
      <c r="B6397" s="74" t="str">
        <f>IF($G6397="", "", IF(IFERROR(INDEX('Project List'!$C$11:$C$510, MATCH($G6397, 'Project List'!$B$11:$B$510, 0)), "")="", "", IFERROR(INDEX('Project List'!$C$11:$C$510, MATCH($G6397, 'Project List'!$B$11:$B$510, 0)), "")))</f>
        <v/>
      </c>
      <c r="C6397" s="1" t="str">
        <f>IF($G6397="", "", IF(IFERROR(INDEX('Project List'!$D$11:$D$510, MATCH($G6397, 'Project List'!$B$11:$B$510, 0)), "")="", "", IFERROR(INDEX('Project List'!$D$11:$D$510, MATCH($G6397, 'Project List'!$B$11:$B$510, 0)), "")))</f>
        <v/>
      </c>
      <c r="D6397" s="79" t="str">
        <f>IF($G6397="", "", IF(IFERROR(INDEX('Project List'!$H$11:$H$510, MATCH($G6397, 'Project List'!$B$11:$B$510, 0)), "")="", "", IFERROR(INDEX('Project List'!$H$11:$H$510, MATCH($G6397, 'Project List'!$B$11:$B$510, 0)), "")))</f>
        <v/>
      </c>
      <c r="E6397" s="67" t="str">
        <f>IF($G6397="", "", IF(IFERROR(INDEX('Project List'!$I$11:$I$510, MATCH($G6397, 'Project List'!$B$11:$B$510, 0)), "")="", "", IFERROR(INDEX('Project List'!$I$11:$I$510, MATCH($G6397, 'Project List'!$B$11:$B$510, 0)), "")))</f>
        <v/>
      </c>
      <c r="F6397" s="28"/>
      <c r="G6397" s="118"/>
      <c r="H6397" s="120"/>
      <c r="I6397" s="119"/>
      <c r="J6397" s="122"/>
      <c r="K6397" s="135"/>
      <c r="L6397" s="28"/>
      <c r="N6397" s="45" t="str">
        <f>IF($G6397="", "", IF(COUNTIF('Project List'!$B$11:$B$510, 'Time &amp; Expenses'!$G6397)=0, "X", ""))</f>
        <v/>
      </c>
    </row>
    <row r="6398" spans="1:14" x14ac:dyDescent="0.25">
      <c r="A6398" s="28"/>
      <c r="B6398" s="74" t="str">
        <f>IF($G6398="", "", IF(IFERROR(INDEX('Project List'!$C$11:$C$510, MATCH($G6398, 'Project List'!$B$11:$B$510, 0)), "")="", "", IFERROR(INDEX('Project List'!$C$11:$C$510, MATCH($G6398, 'Project List'!$B$11:$B$510, 0)), "")))</f>
        <v/>
      </c>
      <c r="C6398" s="1" t="str">
        <f>IF($G6398="", "", IF(IFERROR(INDEX('Project List'!$D$11:$D$510, MATCH($G6398, 'Project List'!$B$11:$B$510, 0)), "")="", "", IFERROR(INDEX('Project List'!$D$11:$D$510, MATCH($G6398, 'Project List'!$B$11:$B$510, 0)), "")))</f>
        <v/>
      </c>
      <c r="D6398" s="79" t="str">
        <f>IF($G6398="", "", IF(IFERROR(INDEX('Project List'!$H$11:$H$510, MATCH($G6398, 'Project List'!$B$11:$B$510, 0)), "")="", "", IFERROR(INDEX('Project List'!$H$11:$H$510, MATCH($G6398, 'Project List'!$B$11:$B$510, 0)), "")))</f>
        <v/>
      </c>
      <c r="E6398" s="67" t="str">
        <f>IF($G6398="", "", IF(IFERROR(INDEX('Project List'!$I$11:$I$510, MATCH($G6398, 'Project List'!$B$11:$B$510, 0)), "")="", "", IFERROR(INDEX('Project List'!$I$11:$I$510, MATCH($G6398, 'Project List'!$B$11:$B$510, 0)), "")))</f>
        <v/>
      </c>
      <c r="F6398" s="28"/>
      <c r="G6398" s="118"/>
      <c r="H6398" s="120"/>
      <c r="I6398" s="119"/>
      <c r="J6398" s="122"/>
      <c r="K6398" s="135"/>
      <c r="L6398" s="28"/>
      <c r="N6398" s="45" t="str">
        <f>IF($G6398="", "", IF(COUNTIF('Project List'!$B$11:$B$510, 'Time &amp; Expenses'!$G6398)=0, "X", ""))</f>
        <v/>
      </c>
    </row>
    <row r="6399" spans="1:14" x14ac:dyDescent="0.25">
      <c r="A6399" s="28"/>
      <c r="B6399" s="74" t="str">
        <f>IF($G6399="", "", IF(IFERROR(INDEX('Project List'!$C$11:$C$510, MATCH($G6399, 'Project List'!$B$11:$B$510, 0)), "")="", "", IFERROR(INDEX('Project List'!$C$11:$C$510, MATCH($G6399, 'Project List'!$B$11:$B$510, 0)), "")))</f>
        <v/>
      </c>
      <c r="C6399" s="1" t="str">
        <f>IF($G6399="", "", IF(IFERROR(INDEX('Project List'!$D$11:$D$510, MATCH($G6399, 'Project List'!$B$11:$B$510, 0)), "")="", "", IFERROR(INDEX('Project List'!$D$11:$D$510, MATCH($G6399, 'Project List'!$B$11:$B$510, 0)), "")))</f>
        <v/>
      </c>
      <c r="D6399" s="79" t="str">
        <f>IF($G6399="", "", IF(IFERROR(INDEX('Project List'!$H$11:$H$510, MATCH($G6399, 'Project List'!$B$11:$B$510, 0)), "")="", "", IFERROR(INDEX('Project List'!$H$11:$H$510, MATCH($G6399, 'Project List'!$B$11:$B$510, 0)), "")))</f>
        <v/>
      </c>
      <c r="E6399" s="67" t="str">
        <f>IF($G6399="", "", IF(IFERROR(INDEX('Project List'!$I$11:$I$510, MATCH($G6399, 'Project List'!$B$11:$B$510, 0)), "")="", "", IFERROR(INDEX('Project List'!$I$11:$I$510, MATCH($G6399, 'Project List'!$B$11:$B$510, 0)), "")))</f>
        <v/>
      </c>
      <c r="F6399" s="28"/>
      <c r="G6399" s="118"/>
      <c r="H6399" s="120"/>
      <c r="I6399" s="119"/>
      <c r="J6399" s="122"/>
      <c r="K6399" s="135"/>
      <c r="L6399" s="28"/>
      <c r="N6399" s="45" t="str">
        <f>IF($G6399="", "", IF(COUNTIF('Project List'!$B$11:$B$510, 'Time &amp; Expenses'!$G6399)=0, "X", ""))</f>
        <v/>
      </c>
    </row>
    <row r="6400" spans="1:14" x14ac:dyDescent="0.25">
      <c r="A6400" s="28"/>
      <c r="B6400" s="74" t="str">
        <f>IF($G6400="", "", IF(IFERROR(INDEX('Project List'!$C$11:$C$510, MATCH($G6400, 'Project List'!$B$11:$B$510, 0)), "")="", "", IFERROR(INDEX('Project List'!$C$11:$C$510, MATCH($G6400, 'Project List'!$B$11:$B$510, 0)), "")))</f>
        <v/>
      </c>
      <c r="C6400" s="1" t="str">
        <f>IF($G6400="", "", IF(IFERROR(INDEX('Project List'!$D$11:$D$510, MATCH($G6400, 'Project List'!$B$11:$B$510, 0)), "")="", "", IFERROR(INDEX('Project List'!$D$11:$D$510, MATCH($G6400, 'Project List'!$B$11:$B$510, 0)), "")))</f>
        <v/>
      </c>
      <c r="D6400" s="79" t="str">
        <f>IF($G6400="", "", IF(IFERROR(INDEX('Project List'!$H$11:$H$510, MATCH($G6400, 'Project List'!$B$11:$B$510, 0)), "")="", "", IFERROR(INDEX('Project List'!$H$11:$H$510, MATCH($G6400, 'Project List'!$B$11:$B$510, 0)), "")))</f>
        <v/>
      </c>
      <c r="E6400" s="67" t="str">
        <f>IF($G6400="", "", IF(IFERROR(INDEX('Project List'!$I$11:$I$510, MATCH($G6400, 'Project List'!$B$11:$B$510, 0)), "")="", "", IFERROR(INDEX('Project List'!$I$11:$I$510, MATCH($G6400, 'Project List'!$B$11:$B$510, 0)), "")))</f>
        <v/>
      </c>
      <c r="F6400" s="28"/>
      <c r="G6400" s="118"/>
      <c r="H6400" s="120"/>
      <c r="I6400" s="119"/>
      <c r="J6400" s="122"/>
      <c r="K6400" s="135"/>
      <c r="L6400" s="28"/>
      <c r="N6400" s="45" t="str">
        <f>IF($G6400="", "", IF(COUNTIF('Project List'!$B$11:$B$510, 'Time &amp; Expenses'!$G6400)=0, "X", ""))</f>
        <v/>
      </c>
    </row>
    <row r="6401" spans="1:14" x14ac:dyDescent="0.25">
      <c r="A6401" s="28"/>
      <c r="B6401" s="74" t="str">
        <f>IF($G6401="", "", IF(IFERROR(INDEX('Project List'!$C$11:$C$510, MATCH($G6401, 'Project List'!$B$11:$B$510, 0)), "")="", "", IFERROR(INDEX('Project List'!$C$11:$C$510, MATCH($G6401, 'Project List'!$B$11:$B$510, 0)), "")))</f>
        <v/>
      </c>
      <c r="C6401" s="1" t="str">
        <f>IF($G6401="", "", IF(IFERROR(INDEX('Project List'!$D$11:$D$510, MATCH($G6401, 'Project List'!$B$11:$B$510, 0)), "")="", "", IFERROR(INDEX('Project List'!$D$11:$D$510, MATCH($G6401, 'Project List'!$B$11:$B$510, 0)), "")))</f>
        <v/>
      </c>
      <c r="D6401" s="79" t="str">
        <f>IF($G6401="", "", IF(IFERROR(INDEX('Project List'!$H$11:$H$510, MATCH($G6401, 'Project List'!$B$11:$B$510, 0)), "")="", "", IFERROR(INDEX('Project List'!$H$11:$H$510, MATCH($G6401, 'Project List'!$B$11:$B$510, 0)), "")))</f>
        <v/>
      </c>
      <c r="E6401" s="67" t="str">
        <f>IF($G6401="", "", IF(IFERROR(INDEX('Project List'!$I$11:$I$510, MATCH($G6401, 'Project List'!$B$11:$B$510, 0)), "")="", "", IFERROR(INDEX('Project List'!$I$11:$I$510, MATCH($G6401, 'Project List'!$B$11:$B$510, 0)), "")))</f>
        <v/>
      </c>
      <c r="F6401" s="28"/>
      <c r="G6401" s="118"/>
      <c r="H6401" s="120"/>
      <c r="I6401" s="119"/>
      <c r="J6401" s="122"/>
      <c r="K6401" s="135"/>
      <c r="L6401" s="28"/>
      <c r="N6401" s="45" t="str">
        <f>IF($G6401="", "", IF(COUNTIF('Project List'!$B$11:$B$510, 'Time &amp; Expenses'!$G6401)=0, "X", ""))</f>
        <v/>
      </c>
    </row>
    <row r="6402" spans="1:14" x14ac:dyDescent="0.25">
      <c r="A6402" s="28"/>
      <c r="B6402" s="74" t="str">
        <f>IF($G6402="", "", IF(IFERROR(INDEX('Project List'!$C$11:$C$510, MATCH($G6402, 'Project List'!$B$11:$B$510, 0)), "")="", "", IFERROR(INDEX('Project List'!$C$11:$C$510, MATCH($G6402, 'Project List'!$B$11:$B$510, 0)), "")))</f>
        <v/>
      </c>
      <c r="C6402" s="1" t="str">
        <f>IF($G6402="", "", IF(IFERROR(INDEX('Project List'!$D$11:$D$510, MATCH($G6402, 'Project List'!$B$11:$B$510, 0)), "")="", "", IFERROR(INDEX('Project List'!$D$11:$D$510, MATCH($G6402, 'Project List'!$B$11:$B$510, 0)), "")))</f>
        <v/>
      </c>
      <c r="D6402" s="79" t="str">
        <f>IF($G6402="", "", IF(IFERROR(INDEX('Project List'!$H$11:$H$510, MATCH($G6402, 'Project List'!$B$11:$B$510, 0)), "")="", "", IFERROR(INDEX('Project List'!$H$11:$H$510, MATCH($G6402, 'Project List'!$B$11:$B$510, 0)), "")))</f>
        <v/>
      </c>
      <c r="E6402" s="67" t="str">
        <f>IF($G6402="", "", IF(IFERROR(INDEX('Project List'!$I$11:$I$510, MATCH($G6402, 'Project List'!$B$11:$B$510, 0)), "")="", "", IFERROR(INDEX('Project List'!$I$11:$I$510, MATCH($G6402, 'Project List'!$B$11:$B$510, 0)), "")))</f>
        <v/>
      </c>
      <c r="F6402" s="28"/>
      <c r="G6402" s="118"/>
      <c r="H6402" s="120"/>
      <c r="I6402" s="119"/>
      <c r="J6402" s="122"/>
      <c r="K6402" s="135"/>
      <c r="L6402" s="28"/>
      <c r="N6402" s="45" t="str">
        <f>IF($G6402="", "", IF(COUNTIF('Project List'!$B$11:$B$510, 'Time &amp; Expenses'!$G6402)=0, "X", ""))</f>
        <v/>
      </c>
    </row>
    <row r="6403" spans="1:14" x14ac:dyDescent="0.25">
      <c r="A6403" s="28"/>
      <c r="B6403" s="74" t="str">
        <f>IF($G6403="", "", IF(IFERROR(INDEX('Project List'!$C$11:$C$510, MATCH($G6403, 'Project List'!$B$11:$B$510, 0)), "")="", "", IFERROR(INDEX('Project List'!$C$11:$C$510, MATCH($G6403, 'Project List'!$B$11:$B$510, 0)), "")))</f>
        <v/>
      </c>
      <c r="C6403" s="1" t="str">
        <f>IF($G6403="", "", IF(IFERROR(INDEX('Project List'!$D$11:$D$510, MATCH($G6403, 'Project List'!$B$11:$B$510, 0)), "")="", "", IFERROR(INDEX('Project List'!$D$11:$D$510, MATCH($G6403, 'Project List'!$B$11:$B$510, 0)), "")))</f>
        <v/>
      </c>
      <c r="D6403" s="79" t="str">
        <f>IF($G6403="", "", IF(IFERROR(INDEX('Project List'!$H$11:$H$510, MATCH($G6403, 'Project List'!$B$11:$B$510, 0)), "")="", "", IFERROR(INDEX('Project List'!$H$11:$H$510, MATCH($G6403, 'Project List'!$B$11:$B$510, 0)), "")))</f>
        <v/>
      </c>
      <c r="E6403" s="67" t="str">
        <f>IF($G6403="", "", IF(IFERROR(INDEX('Project List'!$I$11:$I$510, MATCH($G6403, 'Project List'!$B$11:$B$510, 0)), "")="", "", IFERROR(INDEX('Project List'!$I$11:$I$510, MATCH($G6403, 'Project List'!$B$11:$B$510, 0)), "")))</f>
        <v/>
      </c>
      <c r="F6403" s="28"/>
      <c r="G6403" s="118"/>
      <c r="H6403" s="120"/>
      <c r="I6403" s="119"/>
      <c r="J6403" s="122"/>
      <c r="K6403" s="135"/>
      <c r="L6403" s="28"/>
      <c r="N6403" s="45" t="str">
        <f>IF($G6403="", "", IF(COUNTIF('Project List'!$B$11:$B$510, 'Time &amp; Expenses'!$G6403)=0, "X", ""))</f>
        <v/>
      </c>
    </row>
    <row r="6404" spans="1:14" x14ac:dyDescent="0.25">
      <c r="A6404" s="28"/>
      <c r="B6404" s="74" t="str">
        <f>IF($G6404="", "", IF(IFERROR(INDEX('Project List'!$C$11:$C$510, MATCH($G6404, 'Project List'!$B$11:$B$510, 0)), "")="", "", IFERROR(INDEX('Project List'!$C$11:$C$510, MATCH($G6404, 'Project List'!$B$11:$B$510, 0)), "")))</f>
        <v/>
      </c>
      <c r="C6404" s="1" t="str">
        <f>IF($G6404="", "", IF(IFERROR(INDEX('Project List'!$D$11:$D$510, MATCH($G6404, 'Project List'!$B$11:$B$510, 0)), "")="", "", IFERROR(INDEX('Project List'!$D$11:$D$510, MATCH($G6404, 'Project List'!$B$11:$B$510, 0)), "")))</f>
        <v/>
      </c>
      <c r="D6404" s="79" t="str">
        <f>IF($G6404="", "", IF(IFERROR(INDEX('Project List'!$H$11:$H$510, MATCH($G6404, 'Project List'!$B$11:$B$510, 0)), "")="", "", IFERROR(INDEX('Project List'!$H$11:$H$510, MATCH($G6404, 'Project List'!$B$11:$B$510, 0)), "")))</f>
        <v/>
      </c>
      <c r="E6404" s="67" t="str">
        <f>IF($G6404="", "", IF(IFERROR(INDEX('Project List'!$I$11:$I$510, MATCH($G6404, 'Project List'!$B$11:$B$510, 0)), "")="", "", IFERROR(INDEX('Project List'!$I$11:$I$510, MATCH($G6404, 'Project List'!$B$11:$B$510, 0)), "")))</f>
        <v/>
      </c>
      <c r="F6404" s="28"/>
      <c r="G6404" s="118"/>
      <c r="H6404" s="120"/>
      <c r="I6404" s="119"/>
      <c r="J6404" s="122"/>
      <c r="K6404" s="135"/>
      <c r="L6404" s="28"/>
      <c r="N6404" s="45" t="str">
        <f>IF($G6404="", "", IF(COUNTIF('Project List'!$B$11:$B$510, 'Time &amp; Expenses'!$G6404)=0, "X", ""))</f>
        <v/>
      </c>
    </row>
    <row r="6405" spans="1:14" x14ac:dyDescent="0.25">
      <c r="A6405" s="28"/>
      <c r="B6405" s="74" t="str">
        <f>IF($G6405="", "", IF(IFERROR(INDEX('Project List'!$C$11:$C$510, MATCH($G6405, 'Project List'!$B$11:$B$510, 0)), "")="", "", IFERROR(INDEX('Project List'!$C$11:$C$510, MATCH($G6405, 'Project List'!$B$11:$B$510, 0)), "")))</f>
        <v/>
      </c>
      <c r="C6405" s="1" t="str">
        <f>IF($G6405="", "", IF(IFERROR(INDEX('Project List'!$D$11:$D$510, MATCH($G6405, 'Project List'!$B$11:$B$510, 0)), "")="", "", IFERROR(INDEX('Project List'!$D$11:$D$510, MATCH($G6405, 'Project List'!$B$11:$B$510, 0)), "")))</f>
        <v/>
      </c>
      <c r="D6405" s="79" t="str">
        <f>IF($G6405="", "", IF(IFERROR(INDEX('Project List'!$H$11:$H$510, MATCH($G6405, 'Project List'!$B$11:$B$510, 0)), "")="", "", IFERROR(INDEX('Project List'!$H$11:$H$510, MATCH($G6405, 'Project List'!$B$11:$B$510, 0)), "")))</f>
        <v/>
      </c>
      <c r="E6405" s="67" t="str">
        <f>IF($G6405="", "", IF(IFERROR(INDEX('Project List'!$I$11:$I$510, MATCH($G6405, 'Project List'!$B$11:$B$510, 0)), "")="", "", IFERROR(INDEX('Project List'!$I$11:$I$510, MATCH($G6405, 'Project List'!$B$11:$B$510, 0)), "")))</f>
        <v/>
      </c>
      <c r="F6405" s="28"/>
      <c r="G6405" s="118"/>
      <c r="H6405" s="120"/>
      <c r="I6405" s="119"/>
      <c r="J6405" s="122"/>
      <c r="K6405" s="135"/>
      <c r="L6405" s="28"/>
      <c r="N6405" s="45" t="str">
        <f>IF($G6405="", "", IF(COUNTIF('Project List'!$B$11:$B$510, 'Time &amp; Expenses'!$G6405)=0, "X", ""))</f>
        <v/>
      </c>
    </row>
    <row r="6406" spans="1:14" x14ac:dyDescent="0.25">
      <c r="A6406" s="28"/>
      <c r="B6406" s="74" t="str">
        <f>IF($G6406="", "", IF(IFERROR(INDEX('Project List'!$C$11:$C$510, MATCH($G6406, 'Project List'!$B$11:$B$510, 0)), "")="", "", IFERROR(INDEX('Project List'!$C$11:$C$510, MATCH($G6406, 'Project List'!$B$11:$B$510, 0)), "")))</f>
        <v/>
      </c>
      <c r="C6406" s="1" t="str">
        <f>IF($G6406="", "", IF(IFERROR(INDEX('Project List'!$D$11:$D$510, MATCH($G6406, 'Project List'!$B$11:$B$510, 0)), "")="", "", IFERROR(INDEX('Project List'!$D$11:$D$510, MATCH($G6406, 'Project List'!$B$11:$B$510, 0)), "")))</f>
        <v/>
      </c>
      <c r="D6406" s="79" t="str">
        <f>IF($G6406="", "", IF(IFERROR(INDEX('Project List'!$H$11:$H$510, MATCH($G6406, 'Project List'!$B$11:$B$510, 0)), "")="", "", IFERROR(INDEX('Project List'!$H$11:$H$510, MATCH($G6406, 'Project List'!$B$11:$B$510, 0)), "")))</f>
        <v/>
      </c>
      <c r="E6406" s="67" t="str">
        <f>IF($G6406="", "", IF(IFERROR(INDEX('Project List'!$I$11:$I$510, MATCH($G6406, 'Project List'!$B$11:$B$510, 0)), "")="", "", IFERROR(INDEX('Project List'!$I$11:$I$510, MATCH($G6406, 'Project List'!$B$11:$B$510, 0)), "")))</f>
        <v/>
      </c>
      <c r="F6406" s="28"/>
      <c r="G6406" s="118"/>
      <c r="H6406" s="120"/>
      <c r="I6406" s="119"/>
      <c r="J6406" s="122"/>
      <c r="K6406" s="135"/>
      <c r="L6406" s="28"/>
      <c r="N6406" s="45" t="str">
        <f>IF($G6406="", "", IF(COUNTIF('Project List'!$B$11:$B$510, 'Time &amp; Expenses'!$G6406)=0, "X", ""))</f>
        <v/>
      </c>
    </row>
    <row r="6407" spans="1:14" x14ac:dyDescent="0.25">
      <c r="A6407" s="28"/>
      <c r="B6407" s="74" t="str">
        <f>IF($G6407="", "", IF(IFERROR(INDEX('Project List'!$C$11:$C$510, MATCH($G6407, 'Project List'!$B$11:$B$510, 0)), "")="", "", IFERROR(INDEX('Project List'!$C$11:$C$510, MATCH($G6407, 'Project List'!$B$11:$B$510, 0)), "")))</f>
        <v/>
      </c>
      <c r="C6407" s="1" t="str">
        <f>IF($G6407="", "", IF(IFERROR(INDEX('Project List'!$D$11:$D$510, MATCH($G6407, 'Project List'!$B$11:$B$510, 0)), "")="", "", IFERROR(INDEX('Project List'!$D$11:$D$510, MATCH($G6407, 'Project List'!$B$11:$B$510, 0)), "")))</f>
        <v/>
      </c>
      <c r="D6407" s="79" t="str">
        <f>IF($G6407="", "", IF(IFERROR(INDEX('Project List'!$H$11:$H$510, MATCH($G6407, 'Project List'!$B$11:$B$510, 0)), "")="", "", IFERROR(INDEX('Project List'!$H$11:$H$510, MATCH($G6407, 'Project List'!$B$11:$B$510, 0)), "")))</f>
        <v/>
      </c>
      <c r="E6407" s="67" t="str">
        <f>IF($G6407="", "", IF(IFERROR(INDEX('Project List'!$I$11:$I$510, MATCH($G6407, 'Project List'!$B$11:$B$510, 0)), "")="", "", IFERROR(INDEX('Project List'!$I$11:$I$510, MATCH($G6407, 'Project List'!$B$11:$B$510, 0)), "")))</f>
        <v/>
      </c>
      <c r="F6407" s="28"/>
      <c r="G6407" s="118"/>
      <c r="H6407" s="120"/>
      <c r="I6407" s="119"/>
      <c r="J6407" s="122"/>
      <c r="K6407" s="135"/>
      <c r="L6407" s="28"/>
      <c r="N6407" s="45" t="str">
        <f>IF($G6407="", "", IF(COUNTIF('Project List'!$B$11:$B$510, 'Time &amp; Expenses'!$G6407)=0, "X", ""))</f>
        <v/>
      </c>
    </row>
    <row r="6408" spans="1:14" x14ac:dyDescent="0.25">
      <c r="A6408" s="28"/>
      <c r="B6408" s="74" t="str">
        <f>IF($G6408="", "", IF(IFERROR(INDEX('Project List'!$C$11:$C$510, MATCH($G6408, 'Project List'!$B$11:$B$510, 0)), "")="", "", IFERROR(INDEX('Project List'!$C$11:$C$510, MATCH($G6408, 'Project List'!$B$11:$B$510, 0)), "")))</f>
        <v/>
      </c>
      <c r="C6408" s="1" t="str">
        <f>IF($G6408="", "", IF(IFERROR(INDEX('Project List'!$D$11:$D$510, MATCH($G6408, 'Project List'!$B$11:$B$510, 0)), "")="", "", IFERROR(INDEX('Project List'!$D$11:$D$510, MATCH($G6408, 'Project List'!$B$11:$B$510, 0)), "")))</f>
        <v/>
      </c>
      <c r="D6408" s="79" t="str">
        <f>IF($G6408="", "", IF(IFERROR(INDEX('Project List'!$H$11:$H$510, MATCH($G6408, 'Project List'!$B$11:$B$510, 0)), "")="", "", IFERROR(INDEX('Project List'!$H$11:$H$510, MATCH($G6408, 'Project List'!$B$11:$B$510, 0)), "")))</f>
        <v/>
      </c>
      <c r="E6408" s="67" t="str">
        <f>IF($G6408="", "", IF(IFERROR(INDEX('Project List'!$I$11:$I$510, MATCH($G6408, 'Project List'!$B$11:$B$510, 0)), "")="", "", IFERROR(INDEX('Project List'!$I$11:$I$510, MATCH($G6408, 'Project List'!$B$11:$B$510, 0)), "")))</f>
        <v/>
      </c>
      <c r="F6408" s="28"/>
      <c r="G6408" s="118"/>
      <c r="H6408" s="120"/>
      <c r="I6408" s="119"/>
      <c r="J6408" s="122"/>
      <c r="K6408" s="135"/>
      <c r="L6408" s="28"/>
      <c r="N6408" s="45" t="str">
        <f>IF($G6408="", "", IF(COUNTIF('Project List'!$B$11:$B$510, 'Time &amp; Expenses'!$G6408)=0, "X", ""))</f>
        <v/>
      </c>
    </row>
    <row r="6409" spans="1:14" x14ac:dyDescent="0.25">
      <c r="A6409" s="28"/>
      <c r="B6409" s="74" t="str">
        <f>IF($G6409="", "", IF(IFERROR(INDEX('Project List'!$C$11:$C$510, MATCH($G6409, 'Project List'!$B$11:$B$510, 0)), "")="", "", IFERROR(INDEX('Project List'!$C$11:$C$510, MATCH($G6409, 'Project List'!$B$11:$B$510, 0)), "")))</f>
        <v/>
      </c>
      <c r="C6409" s="1" t="str">
        <f>IF($G6409="", "", IF(IFERROR(INDEX('Project List'!$D$11:$D$510, MATCH($G6409, 'Project List'!$B$11:$B$510, 0)), "")="", "", IFERROR(INDEX('Project List'!$D$11:$D$510, MATCH($G6409, 'Project List'!$B$11:$B$510, 0)), "")))</f>
        <v/>
      </c>
      <c r="D6409" s="79" t="str">
        <f>IF($G6409="", "", IF(IFERROR(INDEX('Project List'!$H$11:$H$510, MATCH($G6409, 'Project List'!$B$11:$B$510, 0)), "")="", "", IFERROR(INDEX('Project List'!$H$11:$H$510, MATCH($G6409, 'Project List'!$B$11:$B$510, 0)), "")))</f>
        <v/>
      </c>
      <c r="E6409" s="67" t="str">
        <f>IF($G6409="", "", IF(IFERROR(INDEX('Project List'!$I$11:$I$510, MATCH($G6409, 'Project List'!$B$11:$B$510, 0)), "")="", "", IFERROR(INDEX('Project List'!$I$11:$I$510, MATCH($G6409, 'Project List'!$B$11:$B$510, 0)), "")))</f>
        <v/>
      </c>
      <c r="F6409" s="28"/>
      <c r="G6409" s="118"/>
      <c r="H6409" s="120"/>
      <c r="I6409" s="119"/>
      <c r="J6409" s="122"/>
      <c r="K6409" s="135"/>
      <c r="L6409" s="28"/>
      <c r="N6409" s="45" t="str">
        <f>IF($G6409="", "", IF(COUNTIF('Project List'!$B$11:$B$510, 'Time &amp; Expenses'!$G6409)=0, "X", ""))</f>
        <v/>
      </c>
    </row>
    <row r="6410" spans="1:14" x14ac:dyDescent="0.25">
      <c r="A6410" s="28"/>
      <c r="B6410" s="74" t="str">
        <f>IF($G6410="", "", IF(IFERROR(INDEX('Project List'!$C$11:$C$510, MATCH($G6410, 'Project List'!$B$11:$B$510, 0)), "")="", "", IFERROR(INDEX('Project List'!$C$11:$C$510, MATCH($G6410, 'Project List'!$B$11:$B$510, 0)), "")))</f>
        <v/>
      </c>
      <c r="C6410" s="1" t="str">
        <f>IF($G6410="", "", IF(IFERROR(INDEX('Project List'!$D$11:$D$510, MATCH($G6410, 'Project List'!$B$11:$B$510, 0)), "")="", "", IFERROR(INDEX('Project List'!$D$11:$D$510, MATCH($G6410, 'Project List'!$B$11:$B$510, 0)), "")))</f>
        <v/>
      </c>
      <c r="D6410" s="79" t="str">
        <f>IF($G6410="", "", IF(IFERROR(INDEX('Project List'!$H$11:$H$510, MATCH($G6410, 'Project List'!$B$11:$B$510, 0)), "")="", "", IFERROR(INDEX('Project List'!$H$11:$H$510, MATCH($G6410, 'Project List'!$B$11:$B$510, 0)), "")))</f>
        <v/>
      </c>
      <c r="E6410" s="67" t="str">
        <f>IF($G6410="", "", IF(IFERROR(INDEX('Project List'!$I$11:$I$510, MATCH($G6410, 'Project List'!$B$11:$B$510, 0)), "")="", "", IFERROR(INDEX('Project List'!$I$11:$I$510, MATCH($G6410, 'Project List'!$B$11:$B$510, 0)), "")))</f>
        <v/>
      </c>
      <c r="F6410" s="28"/>
      <c r="G6410" s="118"/>
      <c r="H6410" s="120"/>
      <c r="I6410" s="119"/>
      <c r="J6410" s="122"/>
      <c r="K6410" s="135"/>
      <c r="L6410" s="28"/>
      <c r="N6410" s="45" t="str">
        <f>IF($G6410="", "", IF(COUNTIF('Project List'!$B$11:$B$510, 'Time &amp; Expenses'!$G6410)=0, "X", ""))</f>
        <v/>
      </c>
    </row>
    <row r="6411" spans="1:14" x14ac:dyDescent="0.25">
      <c r="A6411" s="28"/>
      <c r="B6411" s="74" t="str">
        <f>IF($G6411="", "", IF(IFERROR(INDEX('Project List'!$C$11:$C$510, MATCH($G6411, 'Project List'!$B$11:$B$510, 0)), "")="", "", IFERROR(INDEX('Project List'!$C$11:$C$510, MATCH($G6411, 'Project List'!$B$11:$B$510, 0)), "")))</f>
        <v/>
      </c>
      <c r="C6411" s="1" t="str">
        <f>IF($G6411="", "", IF(IFERROR(INDEX('Project List'!$D$11:$D$510, MATCH($G6411, 'Project List'!$B$11:$B$510, 0)), "")="", "", IFERROR(INDEX('Project List'!$D$11:$D$510, MATCH($G6411, 'Project List'!$B$11:$B$510, 0)), "")))</f>
        <v/>
      </c>
      <c r="D6411" s="79" t="str">
        <f>IF($G6411="", "", IF(IFERROR(INDEX('Project List'!$H$11:$H$510, MATCH($G6411, 'Project List'!$B$11:$B$510, 0)), "")="", "", IFERROR(INDEX('Project List'!$H$11:$H$510, MATCH($G6411, 'Project List'!$B$11:$B$510, 0)), "")))</f>
        <v/>
      </c>
      <c r="E6411" s="67" t="str">
        <f>IF($G6411="", "", IF(IFERROR(INDEX('Project List'!$I$11:$I$510, MATCH($G6411, 'Project List'!$B$11:$B$510, 0)), "")="", "", IFERROR(INDEX('Project List'!$I$11:$I$510, MATCH($G6411, 'Project List'!$B$11:$B$510, 0)), "")))</f>
        <v/>
      </c>
      <c r="F6411" s="28"/>
      <c r="G6411" s="118"/>
      <c r="H6411" s="120"/>
      <c r="I6411" s="119"/>
      <c r="J6411" s="122"/>
      <c r="K6411" s="135"/>
      <c r="L6411" s="28"/>
      <c r="N6411" s="45" t="str">
        <f>IF($G6411="", "", IF(COUNTIF('Project List'!$B$11:$B$510, 'Time &amp; Expenses'!$G6411)=0, "X", ""))</f>
        <v/>
      </c>
    </row>
    <row r="6412" spans="1:14" x14ac:dyDescent="0.25">
      <c r="A6412" s="28"/>
      <c r="B6412" s="74" t="str">
        <f>IF($G6412="", "", IF(IFERROR(INDEX('Project List'!$C$11:$C$510, MATCH($G6412, 'Project List'!$B$11:$B$510, 0)), "")="", "", IFERROR(INDEX('Project List'!$C$11:$C$510, MATCH($G6412, 'Project List'!$B$11:$B$510, 0)), "")))</f>
        <v/>
      </c>
      <c r="C6412" s="1" t="str">
        <f>IF($G6412="", "", IF(IFERROR(INDEX('Project List'!$D$11:$D$510, MATCH($G6412, 'Project List'!$B$11:$B$510, 0)), "")="", "", IFERROR(INDEX('Project List'!$D$11:$D$510, MATCH($G6412, 'Project List'!$B$11:$B$510, 0)), "")))</f>
        <v/>
      </c>
      <c r="D6412" s="79" t="str">
        <f>IF($G6412="", "", IF(IFERROR(INDEX('Project List'!$H$11:$H$510, MATCH($G6412, 'Project List'!$B$11:$B$510, 0)), "")="", "", IFERROR(INDEX('Project List'!$H$11:$H$510, MATCH($G6412, 'Project List'!$B$11:$B$510, 0)), "")))</f>
        <v/>
      </c>
      <c r="E6412" s="67" t="str">
        <f>IF($G6412="", "", IF(IFERROR(INDEX('Project List'!$I$11:$I$510, MATCH($G6412, 'Project List'!$B$11:$B$510, 0)), "")="", "", IFERROR(INDEX('Project List'!$I$11:$I$510, MATCH($G6412, 'Project List'!$B$11:$B$510, 0)), "")))</f>
        <v/>
      </c>
      <c r="F6412" s="28"/>
      <c r="G6412" s="118"/>
      <c r="H6412" s="120"/>
      <c r="I6412" s="119"/>
      <c r="J6412" s="122"/>
      <c r="K6412" s="135"/>
      <c r="L6412" s="28"/>
      <c r="N6412" s="45" t="str">
        <f>IF($G6412="", "", IF(COUNTIF('Project List'!$B$11:$B$510, 'Time &amp; Expenses'!$G6412)=0, "X", ""))</f>
        <v/>
      </c>
    </row>
    <row r="6413" spans="1:14" x14ac:dyDescent="0.25">
      <c r="A6413" s="28"/>
      <c r="B6413" s="74" t="str">
        <f>IF($G6413="", "", IF(IFERROR(INDEX('Project List'!$C$11:$C$510, MATCH($G6413, 'Project List'!$B$11:$B$510, 0)), "")="", "", IFERROR(INDEX('Project List'!$C$11:$C$510, MATCH($G6413, 'Project List'!$B$11:$B$510, 0)), "")))</f>
        <v/>
      </c>
      <c r="C6413" s="1" t="str">
        <f>IF($G6413="", "", IF(IFERROR(INDEX('Project List'!$D$11:$D$510, MATCH($G6413, 'Project List'!$B$11:$B$510, 0)), "")="", "", IFERROR(INDEX('Project List'!$D$11:$D$510, MATCH($G6413, 'Project List'!$B$11:$B$510, 0)), "")))</f>
        <v/>
      </c>
      <c r="D6413" s="79" t="str">
        <f>IF($G6413="", "", IF(IFERROR(INDEX('Project List'!$H$11:$H$510, MATCH($G6413, 'Project List'!$B$11:$B$510, 0)), "")="", "", IFERROR(INDEX('Project List'!$H$11:$H$510, MATCH($G6413, 'Project List'!$B$11:$B$510, 0)), "")))</f>
        <v/>
      </c>
      <c r="E6413" s="67" t="str">
        <f>IF($G6413="", "", IF(IFERROR(INDEX('Project List'!$I$11:$I$510, MATCH($G6413, 'Project List'!$B$11:$B$510, 0)), "")="", "", IFERROR(INDEX('Project List'!$I$11:$I$510, MATCH($G6413, 'Project List'!$B$11:$B$510, 0)), "")))</f>
        <v/>
      </c>
      <c r="F6413" s="28"/>
      <c r="G6413" s="118"/>
      <c r="H6413" s="120"/>
      <c r="I6413" s="119"/>
      <c r="J6413" s="122"/>
      <c r="K6413" s="135"/>
      <c r="L6413" s="28"/>
      <c r="N6413" s="45" t="str">
        <f>IF($G6413="", "", IF(COUNTIF('Project List'!$B$11:$B$510, 'Time &amp; Expenses'!$G6413)=0, "X", ""))</f>
        <v/>
      </c>
    </row>
    <row r="6414" spans="1:14" x14ac:dyDescent="0.25">
      <c r="A6414" s="28"/>
      <c r="B6414" s="74" t="str">
        <f>IF($G6414="", "", IF(IFERROR(INDEX('Project List'!$C$11:$C$510, MATCH($G6414, 'Project List'!$B$11:$B$510, 0)), "")="", "", IFERROR(INDEX('Project List'!$C$11:$C$510, MATCH($G6414, 'Project List'!$B$11:$B$510, 0)), "")))</f>
        <v/>
      </c>
      <c r="C6414" s="1" t="str">
        <f>IF($G6414="", "", IF(IFERROR(INDEX('Project List'!$D$11:$D$510, MATCH($G6414, 'Project List'!$B$11:$B$510, 0)), "")="", "", IFERROR(INDEX('Project List'!$D$11:$D$510, MATCH($G6414, 'Project List'!$B$11:$B$510, 0)), "")))</f>
        <v/>
      </c>
      <c r="D6414" s="79" t="str">
        <f>IF($G6414="", "", IF(IFERROR(INDEX('Project List'!$H$11:$H$510, MATCH($G6414, 'Project List'!$B$11:$B$510, 0)), "")="", "", IFERROR(INDEX('Project List'!$H$11:$H$510, MATCH($G6414, 'Project List'!$B$11:$B$510, 0)), "")))</f>
        <v/>
      </c>
      <c r="E6414" s="67" t="str">
        <f>IF($G6414="", "", IF(IFERROR(INDEX('Project List'!$I$11:$I$510, MATCH($G6414, 'Project List'!$B$11:$B$510, 0)), "")="", "", IFERROR(INDEX('Project List'!$I$11:$I$510, MATCH($G6414, 'Project List'!$B$11:$B$510, 0)), "")))</f>
        <v/>
      </c>
      <c r="F6414" s="28"/>
      <c r="G6414" s="118"/>
      <c r="H6414" s="120"/>
      <c r="I6414" s="119"/>
      <c r="J6414" s="122"/>
      <c r="K6414" s="135"/>
      <c r="L6414" s="28"/>
      <c r="N6414" s="45" t="str">
        <f>IF($G6414="", "", IF(COUNTIF('Project List'!$B$11:$B$510, 'Time &amp; Expenses'!$G6414)=0, "X", ""))</f>
        <v/>
      </c>
    </row>
    <row r="6415" spans="1:14" x14ac:dyDescent="0.25">
      <c r="A6415" s="28"/>
      <c r="B6415" s="74" t="str">
        <f>IF($G6415="", "", IF(IFERROR(INDEX('Project List'!$C$11:$C$510, MATCH($G6415, 'Project List'!$B$11:$B$510, 0)), "")="", "", IFERROR(INDEX('Project List'!$C$11:$C$510, MATCH($G6415, 'Project List'!$B$11:$B$510, 0)), "")))</f>
        <v/>
      </c>
      <c r="C6415" s="1" t="str">
        <f>IF($G6415="", "", IF(IFERROR(INDEX('Project List'!$D$11:$D$510, MATCH($G6415, 'Project List'!$B$11:$B$510, 0)), "")="", "", IFERROR(INDEX('Project List'!$D$11:$D$510, MATCH($G6415, 'Project List'!$B$11:$B$510, 0)), "")))</f>
        <v/>
      </c>
      <c r="D6415" s="79" t="str">
        <f>IF($G6415="", "", IF(IFERROR(INDEX('Project List'!$H$11:$H$510, MATCH($G6415, 'Project List'!$B$11:$B$510, 0)), "")="", "", IFERROR(INDEX('Project List'!$H$11:$H$510, MATCH($G6415, 'Project List'!$B$11:$B$510, 0)), "")))</f>
        <v/>
      </c>
      <c r="E6415" s="67" t="str">
        <f>IF($G6415="", "", IF(IFERROR(INDEX('Project List'!$I$11:$I$510, MATCH($G6415, 'Project List'!$B$11:$B$510, 0)), "")="", "", IFERROR(INDEX('Project List'!$I$11:$I$510, MATCH($G6415, 'Project List'!$B$11:$B$510, 0)), "")))</f>
        <v/>
      </c>
      <c r="F6415" s="28"/>
      <c r="G6415" s="118"/>
      <c r="H6415" s="120"/>
      <c r="I6415" s="119"/>
      <c r="J6415" s="122"/>
      <c r="K6415" s="135"/>
      <c r="L6415" s="28"/>
      <c r="N6415" s="45" t="str">
        <f>IF($G6415="", "", IF(COUNTIF('Project List'!$B$11:$B$510, 'Time &amp; Expenses'!$G6415)=0, "X", ""))</f>
        <v/>
      </c>
    </row>
    <row r="6416" spans="1:14" x14ac:dyDescent="0.25">
      <c r="A6416" s="28"/>
      <c r="B6416" s="74" t="str">
        <f>IF($G6416="", "", IF(IFERROR(INDEX('Project List'!$C$11:$C$510, MATCH($G6416, 'Project List'!$B$11:$B$510, 0)), "")="", "", IFERROR(INDEX('Project List'!$C$11:$C$510, MATCH($G6416, 'Project List'!$B$11:$B$510, 0)), "")))</f>
        <v/>
      </c>
      <c r="C6416" s="1" t="str">
        <f>IF($G6416="", "", IF(IFERROR(INDEX('Project List'!$D$11:$D$510, MATCH($G6416, 'Project List'!$B$11:$B$510, 0)), "")="", "", IFERROR(INDEX('Project List'!$D$11:$D$510, MATCH($G6416, 'Project List'!$B$11:$B$510, 0)), "")))</f>
        <v/>
      </c>
      <c r="D6416" s="79" t="str">
        <f>IF($G6416="", "", IF(IFERROR(INDEX('Project List'!$H$11:$H$510, MATCH($G6416, 'Project List'!$B$11:$B$510, 0)), "")="", "", IFERROR(INDEX('Project List'!$H$11:$H$510, MATCH($G6416, 'Project List'!$B$11:$B$510, 0)), "")))</f>
        <v/>
      </c>
      <c r="E6416" s="67" t="str">
        <f>IF($G6416="", "", IF(IFERROR(INDEX('Project List'!$I$11:$I$510, MATCH($G6416, 'Project List'!$B$11:$B$510, 0)), "")="", "", IFERROR(INDEX('Project List'!$I$11:$I$510, MATCH($G6416, 'Project List'!$B$11:$B$510, 0)), "")))</f>
        <v/>
      </c>
      <c r="F6416" s="28"/>
      <c r="G6416" s="118"/>
      <c r="H6416" s="120"/>
      <c r="I6416" s="119"/>
      <c r="J6416" s="122"/>
      <c r="K6416" s="135"/>
      <c r="L6416" s="28"/>
      <c r="N6416" s="45" t="str">
        <f>IF($G6416="", "", IF(COUNTIF('Project List'!$B$11:$B$510, 'Time &amp; Expenses'!$G6416)=0, "X", ""))</f>
        <v/>
      </c>
    </row>
    <row r="6417" spans="1:14" x14ac:dyDescent="0.25">
      <c r="A6417" s="28"/>
      <c r="B6417" s="74" t="str">
        <f>IF($G6417="", "", IF(IFERROR(INDEX('Project List'!$C$11:$C$510, MATCH($G6417, 'Project List'!$B$11:$B$510, 0)), "")="", "", IFERROR(INDEX('Project List'!$C$11:$C$510, MATCH($G6417, 'Project List'!$B$11:$B$510, 0)), "")))</f>
        <v/>
      </c>
      <c r="C6417" s="1" t="str">
        <f>IF($G6417="", "", IF(IFERROR(INDEX('Project List'!$D$11:$D$510, MATCH($G6417, 'Project List'!$B$11:$B$510, 0)), "")="", "", IFERROR(INDEX('Project List'!$D$11:$D$510, MATCH($G6417, 'Project List'!$B$11:$B$510, 0)), "")))</f>
        <v/>
      </c>
      <c r="D6417" s="79" t="str">
        <f>IF($G6417="", "", IF(IFERROR(INDEX('Project List'!$H$11:$H$510, MATCH($G6417, 'Project List'!$B$11:$B$510, 0)), "")="", "", IFERROR(INDEX('Project List'!$H$11:$H$510, MATCH($G6417, 'Project List'!$B$11:$B$510, 0)), "")))</f>
        <v/>
      </c>
      <c r="E6417" s="67" t="str">
        <f>IF($G6417="", "", IF(IFERROR(INDEX('Project List'!$I$11:$I$510, MATCH($G6417, 'Project List'!$B$11:$B$510, 0)), "")="", "", IFERROR(INDEX('Project List'!$I$11:$I$510, MATCH($G6417, 'Project List'!$B$11:$B$510, 0)), "")))</f>
        <v/>
      </c>
      <c r="F6417" s="28"/>
      <c r="G6417" s="118"/>
      <c r="H6417" s="120"/>
      <c r="I6417" s="119"/>
      <c r="J6417" s="122"/>
      <c r="K6417" s="135"/>
      <c r="L6417" s="28"/>
      <c r="N6417" s="45" t="str">
        <f>IF($G6417="", "", IF(COUNTIF('Project List'!$B$11:$B$510, 'Time &amp; Expenses'!$G6417)=0, "X", ""))</f>
        <v/>
      </c>
    </row>
    <row r="6418" spans="1:14" x14ac:dyDescent="0.25">
      <c r="A6418" s="28"/>
      <c r="B6418" s="74" t="str">
        <f>IF($G6418="", "", IF(IFERROR(INDEX('Project List'!$C$11:$C$510, MATCH($G6418, 'Project List'!$B$11:$B$510, 0)), "")="", "", IFERROR(INDEX('Project List'!$C$11:$C$510, MATCH($G6418, 'Project List'!$B$11:$B$510, 0)), "")))</f>
        <v/>
      </c>
      <c r="C6418" s="1" t="str">
        <f>IF($G6418="", "", IF(IFERROR(INDEX('Project List'!$D$11:$D$510, MATCH($G6418, 'Project List'!$B$11:$B$510, 0)), "")="", "", IFERROR(INDEX('Project List'!$D$11:$D$510, MATCH($G6418, 'Project List'!$B$11:$B$510, 0)), "")))</f>
        <v/>
      </c>
      <c r="D6418" s="79" t="str">
        <f>IF($G6418="", "", IF(IFERROR(INDEX('Project List'!$H$11:$H$510, MATCH($G6418, 'Project List'!$B$11:$B$510, 0)), "")="", "", IFERROR(INDEX('Project List'!$H$11:$H$510, MATCH($G6418, 'Project List'!$B$11:$B$510, 0)), "")))</f>
        <v/>
      </c>
      <c r="E6418" s="67" t="str">
        <f>IF($G6418="", "", IF(IFERROR(INDEX('Project List'!$I$11:$I$510, MATCH($G6418, 'Project List'!$B$11:$B$510, 0)), "")="", "", IFERROR(INDEX('Project List'!$I$11:$I$510, MATCH($G6418, 'Project List'!$B$11:$B$510, 0)), "")))</f>
        <v/>
      </c>
      <c r="F6418" s="28"/>
      <c r="G6418" s="118"/>
      <c r="H6418" s="120"/>
      <c r="I6418" s="119"/>
      <c r="J6418" s="122"/>
      <c r="K6418" s="135"/>
      <c r="L6418" s="28"/>
      <c r="N6418" s="45" t="str">
        <f>IF($G6418="", "", IF(COUNTIF('Project List'!$B$11:$B$510, 'Time &amp; Expenses'!$G6418)=0, "X", ""))</f>
        <v/>
      </c>
    </row>
    <row r="6419" spans="1:14" x14ac:dyDescent="0.25">
      <c r="A6419" s="28"/>
      <c r="B6419" s="74" t="str">
        <f>IF($G6419="", "", IF(IFERROR(INDEX('Project List'!$C$11:$C$510, MATCH($G6419, 'Project List'!$B$11:$B$510, 0)), "")="", "", IFERROR(INDEX('Project List'!$C$11:$C$510, MATCH($G6419, 'Project List'!$B$11:$B$510, 0)), "")))</f>
        <v/>
      </c>
      <c r="C6419" s="1" t="str">
        <f>IF($G6419="", "", IF(IFERROR(INDEX('Project List'!$D$11:$D$510, MATCH($G6419, 'Project List'!$B$11:$B$510, 0)), "")="", "", IFERROR(INDEX('Project List'!$D$11:$D$510, MATCH($G6419, 'Project List'!$B$11:$B$510, 0)), "")))</f>
        <v/>
      </c>
      <c r="D6419" s="79" t="str">
        <f>IF($G6419="", "", IF(IFERROR(INDEX('Project List'!$H$11:$H$510, MATCH($G6419, 'Project List'!$B$11:$B$510, 0)), "")="", "", IFERROR(INDEX('Project List'!$H$11:$H$510, MATCH($G6419, 'Project List'!$B$11:$B$510, 0)), "")))</f>
        <v/>
      </c>
      <c r="E6419" s="67" t="str">
        <f>IF($G6419="", "", IF(IFERROR(INDEX('Project List'!$I$11:$I$510, MATCH($G6419, 'Project List'!$B$11:$B$510, 0)), "")="", "", IFERROR(INDEX('Project List'!$I$11:$I$510, MATCH($G6419, 'Project List'!$B$11:$B$510, 0)), "")))</f>
        <v/>
      </c>
      <c r="F6419" s="28"/>
      <c r="G6419" s="118"/>
      <c r="H6419" s="120"/>
      <c r="I6419" s="119"/>
      <c r="J6419" s="122"/>
      <c r="K6419" s="135"/>
      <c r="L6419" s="28"/>
      <c r="N6419" s="45" t="str">
        <f>IF($G6419="", "", IF(COUNTIF('Project List'!$B$11:$B$510, 'Time &amp; Expenses'!$G6419)=0, "X", ""))</f>
        <v/>
      </c>
    </row>
    <row r="6420" spans="1:14" x14ac:dyDescent="0.25">
      <c r="A6420" s="28"/>
      <c r="B6420" s="74" t="str">
        <f>IF($G6420="", "", IF(IFERROR(INDEX('Project List'!$C$11:$C$510, MATCH($G6420, 'Project List'!$B$11:$B$510, 0)), "")="", "", IFERROR(INDEX('Project List'!$C$11:$C$510, MATCH($G6420, 'Project List'!$B$11:$B$510, 0)), "")))</f>
        <v/>
      </c>
      <c r="C6420" s="1" t="str">
        <f>IF($G6420="", "", IF(IFERROR(INDEX('Project List'!$D$11:$D$510, MATCH($G6420, 'Project List'!$B$11:$B$510, 0)), "")="", "", IFERROR(INDEX('Project List'!$D$11:$D$510, MATCH($G6420, 'Project List'!$B$11:$B$510, 0)), "")))</f>
        <v/>
      </c>
      <c r="D6420" s="79" t="str">
        <f>IF($G6420="", "", IF(IFERROR(INDEX('Project List'!$H$11:$H$510, MATCH($G6420, 'Project List'!$B$11:$B$510, 0)), "")="", "", IFERROR(INDEX('Project List'!$H$11:$H$510, MATCH($G6420, 'Project List'!$B$11:$B$510, 0)), "")))</f>
        <v/>
      </c>
      <c r="E6420" s="67" t="str">
        <f>IF($G6420="", "", IF(IFERROR(INDEX('Project List'!$I$11:$I$510, MATCH($G6420, 'Project List'!$B$11:$B$510, 0)), "")="", "", IFERROR(INDEX('Project List'!$I$11:$I$510, MATCH($G6420, 'Project List'!$B$11:$B$510, 0)), "")))</f>
        <v/>
      </c>
      <c r="F6420" s="28"/>
      <c r="G6420" s="118"/>
      <c r="H6420" s="120"/>
      <c r="I6420" s="119"/>
      <c r="J6420" s="122"/>
      <c r="K6420" s="135"/>
      <c r="L6420" s="28"/>
      <c r="N6420" s="45" t="str">
        <f>IF($G6420="", "", IF(COUNTIF('Project List'!$B$11:$B$510, 'Time &amp; Expenses'!$G6420)=0, "X", ""))</f>
        <v/>
      </c>
    </row>
    <row r="6421" spans="1:14" x14ac:dyDescent="0.25">
      <c r="A6421" s="28"/>
      <c r="B6421" s="74" t="str">
        <f>IF($G6421="", "", IF(IFERROR(INDEX('Project List'!$C$11:$C$510, MATCH($G6421, 'Project List'!$B$11:$B$510, 0)), "")="", "", IFERROR(INDEX('Project List'!$C$11:$C$510, MATCH($G6421, 'Project List'!$B$11:$B$510, 0)), "")))</f>
        <v/>
      </c>
      <c r="C6421" s="1" t="str">
        <f>IF($G6421="", "", IF(IFERROR(INDEX('Project List'!$D$11:$D$510, MATCH($G6421, 'Project List'!$B$11:$B$510, 0)), "")="", "", IFERROR(INDEX('Project List'!$D$11:$D$510, MATCH($G6421, 'Project List'!$B$11:$B$510, 0)), "")))</f>
        <v/>
      </c>
      <c r="D6421" s="79" t="str">
        <f>IF($G6421="", "", IF(IFERROR(INDEX('Project List'!$H$11:$H$510, MATCH($G6421, 'Project List'!$B$11:$B$510, 0)), "")="", "", IFERROR(INDEX('Project List'!$H$11:$H$510, MATCH($G6421, 'Project List'!$B$11:$B$510, 0)), "")))</f>
        <v/>
      </c>
      <c r="E6421" s="67" t="str">
        <f>IF($G6421="", "", IF(IFERROR(INDEX('Project List'!$I$11:$I$510, MATCH($G6421, 'Project List'!$B$11:$B$510, 0)), "")="", "", IFERROR(INDEX('Project List'!$I$11:$I$510, MATCH($G6421, 'Project List'!$B$11:$B$510, 0)), "")))</f>
        <v/>
      </c>
      <c r="F6421" s="28"/>
      <c r="G6421" s="118"/>
      <c r="H6421" s="120"/>
      <c r="I6421" s="119"/>
      <c r="J6421" s="122"/>
      <c r="K6421" s="135"/>
      <c r="L6421" s="28"/>
      <c r="N6421" s="45" t="str">
        <f>IF($G6421="", "", IF(COUNTIF('Project List'!$B$11:$B$510, 'Time &amp; Expenses'!$G6421)=0, "X", ""))</f>
        <v/>
      </c>
    </row>
    <row r="6422" spans="1:14" x14ac:dyDescent="0.25">
      <c r="A6422" s="28"/>
      <c r="B6422" s="74" t="str">
        <f>IF($G6422="", "", IF(IFERROR(INDEX('Project List'!$C$11:$C$510, MATCH($G6422, 'Project List'!$B$11:$B$510, 0)), "")="", "", IFERROR(INDEX('Project List'!$C$11:$C$510, MATCH($G6422, 'Project List'!$B$11:$B$510, 0)), "")))</f>
        <v/>
      </c>
      <c r="C6422" s="1" t="str">
        <f>IF($G6422="", "", IF(IFERROR(INDEX('Project List'!$D$11:$D$510, MATCH($G6422, 'Project List'!$B$11:$B$510, 0)), "")="", "", IFERROR(INDEX('Project List'!$D$11:$D$510, MATCH($G6422, 'Project List'!$B$11:$B$510, 0)), "")))</f>
        <v/>
      </c>
      <c r="D6422" s="79" t="str">
        <f>IF($G6422="", "", IF(IFERROR(INDEX('Project List'!$H$11:$H$510, MATCH($G6422, 'Project List'!$B$11:$B$510, 0)), "")="", "", IFERROR(INDEX('Project List'!$H$11:$H$510, MATCH($G6422, 'Project List'!$B$11:$B$510, 0)), "")))</f>
        <v/>
      </c>
      <c r="E6422" s="67" t="str">
        <f>IF($G6422="", "", IF(IFERROR(INDEX('Project List'!$I$11:$I$510, MATCH($G6422, 'Project List'!$B$11:$B$510, 0)), "")="", "", IFERROR(INDEX('Project List'!$I$11:$I$510, MATCH($G6422, 'Project List'!$B$11:$B$510, 0)), "")))</f>
        <v/>
      </c>
      <c r="F6422" s="28"/>
      <c r="G6422" s="118"/>
      <c r="H6422" s="120"/>
      <c r="I6422" s="119"/>
      <c r="J6422" s="122"/>
      <c r="K6422" s="135"/>
      <c r="L6422" s="28"/>
      <c r="N6422" s="45" t="str">
        <f>IF($G6422="", "", IF(COUNTIF('Project List'!$B$11:$B$510, 'Time &amp; Expenses'!$G6422)=0, "X", ""))</f>
        <v/>
      </c>
    </row>
    <row r="6423" spans="1:14" x14ac:dyDescent="0.25">
      <c r="A6423" s="28"/>
      <c r="B6423" s="74" t="str">
        <f>IF($G6423="", "", IF(IFERROR(INDEX('Project List'!$C$11:$C$510, MATCH($G6423, 'Project List'!$B$11:$B$510, 0)), "")="", "", IFERROR(INDEX('Project List'!$C$11:$C$510, MATCH($G6423, 'Project List'!$B$11:$B$510, 0)), "")))</f>
        <v/>
      </c>
      <c r="C6423" s="1" t="str">
        <f>IF($G6423="", "", IF(IFERROR(INDEX('Project List'!$D$11:$D$510, MATCH($G6423, 'Project List'!$B$11:$B$510, 0)), "")="", "", IFERROR(INDEX('Project List'!$D$11:$D$510, MATCH($G6423, 'Project List'!$B$11:$B$510, 0)), "")))</f>
        <v/>
      </c>
      <c r="D6423" s="79" t="str">
        <f>IF($G6423="", "", IF(IFERROR(INDEX('Project List'!$H$11:$H$510, MATCH($G6423, 'Project List'!$B$11:$B$510, 0)), "")="", "", IFERROR(INDEX('Project List'!$H$11:$H$510, MATCH($G6423, 'Project List'!$B$11:$B$510, 0)), "")))</f>
        <v/>
      </c>
      <c r="E6423" s="67" t="str">
        <f>IF($G6423="", "", IF(IFERROR(INDEX('Project List'!$I$11:$I$510, MATCH($G6423, 'Project List'!$B$11:$B$510, 0)), "")="", "", IFERROR(INDEX('Project List'!$I$11:$I$510, MATCH($G6423, 'Project List'!$B$11:$B$510, 0)), "")))</f>
        <v/>
      </c>
      <c r="F6423" s="28"/>
      <c r="G6423" s="118"/>
      <c r="H6423" s="120"/>
      <c r="I6423" s="119"/>
      <c r="J6423" s="122"/>
      <c r="K6423" s="135"/>
      <c r="L6423" s="28"/>
      <c r="N6423" s="45" t="str">
        <f>IF($G6423="", "", IF(COUNTIF('Project List'!$B$11:$B$510, 'Time &amp; Expenses'!$G6423)=0, "X", ""))</f>
        <v/>
      </c>
    </row>
    <row r="6424" spans="1:14" x14ac:dyDescent="0.25">
      <c r="A6424" s="28"/>
      <c r="B6424" s="74" t="str">
        <f>IF($G6424="", "", IF(IFERROR(INDEX('Project List'!$C$11:$C$510, MATCH($G6424, 'Project List'!$B$11:$B$510, 0)), "")="", "", IFERROR(INDEX('Project List'!$C$11:$C$510, MATCH($G6424, 'Project List'!$B$11:$B$510, 0)), "")))</f>
        <v/>
      </c>
      <c r="C6424" s="1" t="str">
        <f>IF($G6424="", "", IF(IFERROR(INDEX('Project List'!$D$11:$D$510, MATCH($G6424, 'Project List'!$B$11:$B$510, 0)), "")="", "", IFERROR(INDEX('Project List'!$D$11:$D$510, MATCH($G6424, 'Project List'!$B$11:$B$510, 0)), "")))</f>
        <v/>
      </c>
      <c r="D6424" s="79" t="str">
        <f>IF($G6424="", "", IF(IFERROR(INDEX('Project List'!$H$11:$H$510, MATCH($G6424, 'Project List'!$B$11:$B$510, 0)), "")="", "", IFERROR(INDEX('Project List'!$H$11:$H$510, MATCH($G6424, 'Project List'!$B$11:$B$510, 0)), "")))</f>
        <v/>
      </c>
      <c r="E6424" s="67" t="str">
        <f>IF($G6424="", "", IF(IFERROR(INDEX('Project List'!$I$11:$I$510, MATCH($G6424, 'Project List'!$B$11:$B$510, 0)), "")="", "", IFERROR(INDEX('Project List'!$I$11:$I$510, MATCH($G6424, 'Project List'!$B$11:$B$510, 0)), "")))</f>
        <v/>
      </c>
      <c r="F6424" s="28"/>
      <c r="G6424" s="118"/>
      <c r="H6424" s="120"/>
      <c r="I6424" s="119"/>
      <c r="J6424" s="122"/>
      <c r="K6424" s="135"/>
      <c r="L6424" s="28"/>
      <c r="N6424" s="45" t="str">
        <f>IF($G6424="", "", IF(COUNTIF('Project List'!$B$11:$B$510, 'Time &amp; Expenses'!$G6424)=0, "X", ""))</f>
        <v/>
      </c>
    </row>
    <row r="6425" spans="1:14" x14ac:dyDescent="0.25">
      <c r="A6425" s="28"/>
      <c r="B6425" s="74" t="str">
        <f>IF($G6425="", "", IF(IFERROR(INDEX('Project List'!$C$11:$C$510, MATCH($G6425, 'Project List'!$B$11:$B$510, 0)), "")="", "", IFERROR(INDEX('Project List'!$C$11:$C$510, MATCH($G6425, 'Project List'!$B$11:$B$510, 0)), "")))</f>
        <v/>
      </c>
      <c r="C6425" s="1" t="str">
        <f>IF($G6425="", "", IF(IFERROR(INDEX('Project List'!$D$11:$D$510, MATCH($G6425, 'Project List'!$B$11:$B$510, 0)), "")="", "", IFERROR(INDEX('Project List'!$D$11:$D$510, MATCH($G6425, 'Project List'!$B$11:$B$510, 0)), "")))</f>
        <v/>
      </c>
      <c r="D6425" s="79" t="str">
        <f>IF($G6425="", "", IF(IFERROR(INDEX('Project List'!$H$11:$H$510, MATCH($G6425, 'Project List'!$B$11:$B$510, 0)), "")="", "", IFERROR(INDEX('Project List'!$H$11:$H$510, MATCH($G6425, 'Project List'!$B$11:$B$510, 0)), "")))</f>
        <v/>
      </c>
      <c r="E6425" s="67" t="str">
        <f>IF($G6425="", "", IF(IFERROR(INDEX('Project List'!$I$11:$I$510, MATCH($G6425, 'Project List'!$B$11:$B$510, 0)), "")="", "", IFERROR(INDEX('Project List'!$I$11:$I$510, MATCH($G6425, 'Project List'!$B$11:$B$510, 0)), "")))</f>
        <v/>
      </c>
      <c r="F6425" s="28"/>
      <c r="G6425" s="118"/>
      <c r="H6425" s="120"/>
      <c r="I6425" s="119"/>
      <c r="J6425" s="122"/>
      <c r="K6425" s="135"/>
      <c r="L6425" s="28"/>
      <c r="N6425" s="45" t="str">
        <f>IF($G6425="", "", IF(COUNTIF('Project List'!$B$11:$B$510, 'Time &amp; Expenses'!$G6425)=0, "X", ""))</f>
        <v/>
      </c>
    </row>
    <row r="6426" spans="1:14" x14ac:dyDescent="0.25">
      <c r="A6426" s="28"/>
      <c r="B6426" s="74" t="str">
        <f>IF($G6426="", "", IF(IFERROR(INDEX('Project List'!$C$11:$C$510, MATCH($G6426, 'Project List'!$B$11:$B$510, 0)), "")="", "", IFERROR(INDEX('Project List'!$C$11:$C$510, MATCH($G6426, 'Project List'!$B$11:$B$510, 0)), "")))</f>
        <v/>
      </c>
      <c r="C6426" s="1" t="str">
        <f>IF($G6426="", "", IF(IFERROR(INDEX('Project List'!$D$11:$D$510, MATCH($G6426, 'Project List'!$B$11:$B$510, 0)), "")="", "", IFERROR(INDEX('Project List'!$D$11:$D$510, MATCH($G6426, 'Project List'!$B$11:$B$510, 0)), "")))</f>
        <v/>
      </c>
      <c r="D6426" s="79" t="str">
        <f>IF($G6426="", "", IF(IFERROR(INDEX('Project List'!$H$11:$H$510, MATCH($G6426, 'Project List'!$B$11:$B$510, 0)), "")="", "", IFERROR(INDEX('Project List'!$H$11:$H$510, MATCH($G6426, 'Project List'!$B$11:$B$510, 0)), "")))</f>
        <v/>
      </c>
      <c r="E6426" s="67" t="str">
        <f>IF($G6426="", "", IF(IFERROR(INDEX('Project List'!$I$11:$I$510, MATCH($G6426, 'Project List'!$B$11:$B$510, 0)), "")="", "", IFERROR(INDEX('Project List'!$I$11:$I$510, MATCH($G6426, 'Project List'!$B$11:$B$510, 0)), "")))</f>
        <v/>
      </c>
      <c r="F6426" s="28"/>
      <c r="G6426" s="118"/>
      <c r="H6426" s="120"/>
      <c r="I6426" s="119"/>
      <c r="J6426" s="122"/>
      <c r="K6426" s="135"/>
      <c r="L6426" s="28"/>
      <c r="N6426" s="45" t="str">
        <f>IF($G6426="", "", IF(COUNTIF('Project List'!$B$11:$B$510, 'Time &amp; Expenses'!$G6426)=0, "X", ""))</f>
        <v/>
      </c>
    </row>
    <row r="6427" spans="1:14" x14ac:dyDescent="0.25">
      <c r="A6427" s="28"/>
      <c r="B6427" s="74" t="str">
        <f>IF($G6427="", "", IF(IFERROR(INDEX('Project List'!$C$11:$C$510, MATCH($G6427, 'Project List'!$B$11:$B$510, 0)), "")="", "", IFERROR(INDEX('Project List'!$C$11:$C$510, MATCH($G6427, 'Project List'!$B$11:$B$510, 0)), "")))</f>
        <v/>
      </c>
      <c r="C6427" s="1" t="str">
        <f>IF($G6427="", "", IF(IFERROR(INDEX('Project List'!$D$11:$D$510, MATCH($G6427, 'Project List'!$B$11:$B$510, 0)), "")="", "", IFERROR(INDEX('Project List'!$D$11:$D$510, MATCH($G6427, 'Project List'!$B$11:$B$510, 0)), "")))</f>
        <v/>
      </c>
      <c r="D6427" s="79" t="str">
        <f>IF($G6427="", "", IF(IFERROR(INDEX('Project List'!$H$11:$H$510, MATCH($G6427, 'Project List'!$B$11:$B$510, 0)), "")="", "", IFERROR(INDEX('Project List'!$H$11:$H$510, MATCH($G6427, 'Project List'!$B$11:$B$510, 0)), "")))</f>
        <v/>
      </c>
      <c r="E6427" s="67" t="str">
        <f>IF($G6427="", "", IF(IFERROR(INDEX('Project List'!$I$11:$I$510, MATCH($G6427, 'Project List'!$B$11:$B$510, 0)), "")="", "", IFERROR(INDEX('Project List'!$I$11:$I$510, MATCH($G6427, 'Project List'!$B$11:$B$510, 0)), "")))</f>
        <v/>
      </c>
      <c r="F6427" s="28"/>
      <c r="G6427" s="118"/>
      <c r="H6427" s="120"/>
      <c r="I6427" s="119"/>
      <c r="J6427" s="122"/>
      <c r="K6427" s="135"/>
      <c r="L6427" s="28"/>
      <c r="N6427" s="45" t="str">
        <f>IF($G6427="", "", IF(COUNTIF('Project List'!$B$11:$B$510, 'Time &amp; Expenses'!$G6427)=0, "X", ""))</f>
        <v/>
      </c>
    </row>
    <row r="6428" spans="1:14" x14ac:dyDescent="0.25">
      <c r="A6428" s="28"/>
      <c r="B6428" s="74" t="str">
        <f>IF($G6428="", "", IF(IFERROR(INDEX('Project List'!$C$11:$C$510, MATCH($G6428, 'Project List'!$B$11:$B$510, 0)), "")="", "", IFERROR(INDEX('Project List'!$C$11:$C$510, MATCH($G6428, 'Project List'!$B$11:$B$510, 0)), "")))</f>
        <v/>
      </c>
      <c r="C6428" s="1" t="str">
        <f>IF($G6428="", "", IF(IFERROR(INDEX('Project List'!$D$11:$D$510, MATCH($G6428, 'Project List'!$B$11:$B$510, 0)), "")="", "", IFERROR(INDEX('Project List'!$D$11:$D$510, MATCH($G6428, 'Project List'!$B$11:$B$510, 0)), "")))</f>
        <v/>
      </c>
      <c r="D6428" s="79" t="str">
        <f>IF($G6428="", "", IF(IFERROR(INDEX('Project List'!$H$11:$H$510, MATCH($G6428, 'Project List'!$B$11:$B$510, 0)), "")="", "", IFERROR(INDEX('Project List'!$H$11:$H$510, MATCH($G6428, 'Project List'!$B$11:$B$510, 0)), "")))</f>
        <v/>
      </c>
      <c r="E6428" s="67" t="str">
        <f>IF($G6428="", "", IF(IFERROR(INDEX('Project List'!$I$11:$I$510, MATCH($G6428, 'Project List'!$B$11:$B$510, 0)), "")="", "", IFERROR(INDEX('Project List'!$I$11:$I$510, MATCH($G6428, 'Project List'!$B$11:$B$510, 0)), "")))</f>
        <v/>
      </c>
      <c r="F6428" s="28"/>
      <c r="G6428" s="118"/>
      <c r="H6428" s="120"/>
      <c r="I6428" s="119"/>
      <c r="J6428" s="122"/>
      <c r="K6428" s="135"/>
      <c r="L6428" s="28"/>
      <c r="N6428" s="45" t="str">
        <f>IF($G6428="", "", IF(COUNTIF('Project List'!$B$11:$B$510, 'Time &amp; Expenses'!$G6428)=0, "X", ""))</f>
        <v/>
      </c>
    </row>
    <row r="6429" spans="1:14" x14ac:dyDescent="0.25">
      <c r="A6429" s="28"/>
      <c r="B6429" s="74" t="str">
        <f>IF($G6429="", "", IF(IFERROR(INDEX('Project List'!$C$11:$C$510, MATCH($G6429, 'Project List'!$B$11:$B$510, 0)), "")="", "", IFERROR(INDEX('Project List'!$C$11:$C$510, MATCH($G6429, 'Project List'!$B$11:$B$510, 0)), "")))</f>
        <v/>
      </c>
      <c r="C6429" s="1" t="str">
        <f>IF($G6429="", "", IF(IFERROR(INDEX('Project List'!$D$11:$D$510, MATCH($G6429, 'Project List'!$B$11:$B$510, 0)), "")="", "", IFERROR(INDEX('Project List'!$D$11:$D$510, MATCH($G6429, 'Project List'!$B$11:$B$510, 0)), "")))</f>
        <v/>
      </c>
      <c r="D6429" s="79" t="str">
        <f>IF($G6429="", "", IF(IFERROR(INDEX('Project List'!$H$11:$H$510, MATCH($G6429, 'Project List'!$B$11:$B$510, 0)), "")="", "", IFERROR(INDEX('Project List'!$H$11:$H$510, MATCH($G6429, 'Project List'!$B$11:$B$510, 0)), "")))</f>
        <v/>
      </c>
      <c r="E6429" s="67" t="str">
        <f>IF($G6429="", "", IF(IFERROR(INDEX('Project List'!$I$11:$I$510, MATCH($G6429, 'Project List'!$B$11:$B$510, 0)), "")="", "", IFERROR(INDEX('Project List'!$I$11:$I$510, MATCH($G6429, 'Project List'!$B$11:$B$510, 0)), "")))</f>
        <v/>
      </c>
      <c r="F6429" s="28"/>
      <c r="G6429" s="118"/>
      <c r="H6429" s="120"/>
      <c r="I6429" s="119"/>
      <c r="J6429" s="122"/>
      <c r="K6429" s="135"/>
      <c r="L6429" s="28"/>
      <c r="N6429" s="45" t="str">
        <f>IF($G6429="", "", IF(COUNTIF('Project List'!$B$11:$B$510, 'Time &amp; Expenses'!$G6429)=0, "X", ""))</f>
        <v/>
      </c>
    </row>
    <row r="6430" spans="1:14" x14ac:dyDescent="0.25">
      <c r="A6430" s="28"/>
      <c r="B6430" s="74" t="str">
        <f>IF($G6430="", "", IF(IFERROR(INDEX('Project List'!$C$11:$C$510, MATCH($G6430, 'Project List'!$B$11:$B$510, 0)), "")="", "", IFERROR(INDEX('Project List'!$C$11:$C$510, MATCH($G6430, 'Project List'!$B$11:$B$510, 0)), "")))</f>
        <v/>
      </c>
      <c r="C6430" s="1" t="str">
        <f>IF($G6430="", "", IF(IFERROR(INDEX('Project List'!$D$11:$D$510, MATCH($G6430, 'Project List'!$B$11:$B$510, 0)), "")="", "", IFERROR(INDEX('Project List'!$D$11:$D$510, MATCH($G6430, 'Project List'!$B$11:$B$510, 0)), "")))</f>
        <v/>
      </c>
      <c r="D6430" s="79" t="str">
        <f>IF($G6430="", "", IF(IFERROR(INDEX('Project List'!$H$11:$H$510, MATCH($G6430, 'Project List'!$B$11:$B$510, 0)), "")="", "", IFERROR(INDEX('Project List'!$H$11:$H$510, MATCH($G6430, 'Project List'!$B$11:$B$510, 0)), "")))</f>
        <v/>
      </c>
      <c r="E6430" s="67" t="str">
        <f>IF($G6430="", "", IF(IFERROR(INDEX('Project List'!$I$11:$I$510, MATCH($G6430, 'Project List'!$B$11:$B$510, 0)), "")="", "", IFERROR(INDEX('Project List'!$I$11:$I$510, MATCH($G6430, 'Project List'!$B$11:$B$510, 0)), "")))</f>
        <v/>
      </c>
      <c r="F6430" s="28"/>
      <c r="G6430" s="118"/>
      <c r="H6430" s="120"/>
      <c r="I6430" s="119"/>
      <c r="J6430" s="122"/>
      <c r="K6430" s="135"/>
      <c r="L6430" s="28"/>
      <c r="N6430" s="45" t="str">
        <f>IF($G6430="", "", IF(COUNTIF('Project List'!$B$11:$B$510, 'Time &amp; Expenses'!$G6430)=0, "X", ""))</f>
        <v/>
      </c>
    </row>
    <row r="6431" spans="1:14" x14ac:dyDescent="0.25">
      <c r="A6431" s="28"/>
      <c r="B6431" s="74" t="str">
        <f>IF($G6431="", "", IF(IFERROR(INDEX('Project List'!$C$11:$C$510, MATCH($G6431, 'Project List'!$B$11:$B$510, 0)), "")="", "", IFERROR(INDEX('Project List'!$C$11:$C$510, MATCH($G6431, 'Project List'!$B$11:$B$510, 0)), "")))</f>
        <v/>
      </c>
      <c r="C6431" s="1" t="str">
        <f>IF($G6431="", "", IF(IFERROR(INDEX('Project List'!$D$11:$D$510, MATCH($G6431, 'Project List'!$B$11:$B$510, 0)), "")="", "", IFERROR(INDEX('Project List'!$D$11:$D$510, MATCH($G6431, 'Project List'!$B$11:$B$510, 0)), "")))</f>
        <v/>
      </c>
      <c r="D6431" s="79" t="str">
        <f>IF($G6431="", "", IF(IFERROR(INDEX('Project List'!$H$11:$H$510, MATCH($G6431, 'Project List'!$B$11:$B$510, 0)), "")="", "", IFERROR(INDEX('Project List'!$H$11:$H$510, MATCH($G6431, 'Project List'!$B$11:$B$510, 0)), "")))</f>
        <v/>
      </c>
      <c r="E6431" s="67" t="str">
        <f>IF($G6431="", "", IF(IFERROR(INDEX('Project List'!$I$11:$I$510, MATCH($G6431, 'Project List'!$B$11:$B$510, 0)), "")="", "", IFERROR(INDEX('Project List'!$I$11:$I$510, MATCH($G6431, 'Project List'!$B$11:$B$510, 0)), "")))</f>
        <v/>
      </c>
      <c r="F6431" s="28"/>
      <c r="G6431" s="118"/>
      <c r="H6431" s="120"/>
      <c r="I6431" s="119"/>
      <c r="J6431" s="122"/>
      <c r="K6431" s="135"/>
      <c r="L6431" s="28"/>
      <c r="N6431" s="45" t="str">
        <f>IF($G6431="", "", IF(COUNTIF('Project List'!$B$11:$B$510, 'Time &amp; Expenses'!$G6431)=0, "X", ""))</f>
        <v/>
      </c>
    </row>
    <row r="6432" spans="1:14" x14ac:dyDescent="0.25">
      <c r="A6432" s="28"/>
      <c r="B6432" s="74" t="str">
        <f>IF($G6432="", "", IF(IFERROR(INDEX('Project List'!$C$11:$C$510, MATCH($G6432, 'Project List'!$B$11:$B$510, 0)), "")="", "", IFERROR(INDEX('Project List'!$C$11:$C$510, MATCH($G6432, 'Project List'!$B$11:$B$510, 0)), "")))</f>
        <v/>
      </c>
      <c r="C6432" s="1" t="str">
        <f>IF($G6432="", "", IF(IFERROR(INDEX('Project List'!$D$11:$D$510, MATCH($G6432, 'Project List'!$B$11:$B$510, 0)), "")="", "", IFERROR(INDEX('Project List'!$D$11:$D$510, MATCH($G6432, 'Project List'!$B$11:$B$510, 0)), "")))</f>
        <v/>
      </c>
      <c r="D6432" s="79" t="str">
        <f>IF($G6432="", "", IF(IFERROR(INDEX('Project List'!$H$11:$H$510, MATCH($G6432, 'Project List'!$B$11:$B$510, 0)), "")="", "", IFERROR(INDEX('Project List'!$H$11:$H$510, MATCH($G6432, 'Project List'!$B$11:$B$510, 0)), "")))</f>
        <v/>
      </c>
      <c r="E6432" s="67" t="str">
        <f>IF($G6432="", "", IF(IFERROR(INDEX('Project List'!$I$11:$I$510, MATCH($G6432, 'Project List'!$B$11:$B$510, 0)), "")="", "", IFERROR(INDEX('Project List'!$I$11:$I$510, MATCH($G6432, 'Project List'!$B$11:$B$510, 0)), "")))</f>
        <v/>
      </c>
      <c r="F6432" s="28"/>
      <c r="G6432" s="118"/>
      <c r="H6432" s="120"/>
      <c r="I6432" s="119"/>
      <c r="J6432" s="122"/>
      <c r="K6432" s="135"/>
      <c r="L6432" s="28"/>
      <c r="N6432" s="45" t="str">
        <f>IF($G6432="", "", IF(COUNTIF('Project List'!$B$11:$B$510, 'Time &amp; Expenses'!$G6432)=0, "X", ""))</f>
        <v/>
      </c>
    </row>
    <row r="6433" spans="1:14" x14ac:dyDescent="0.25">
      <c r="A6433" s="28"/>
      <c r="B6433" s="74" t="str">
        <f>IF($G6433="", "", IF(IFERROR(INDEX('Project List'!$C$11:$C$510, MATCH($G6433, 'Project List'!$B$11:$B$510, 0)), "")="", "", IFERROR(INDEX('Project List'!$C$11:$C$510, MATCH($G6433, 'Project List'!$B$11:$B$510, 0)), "")))</f>
        <v/>
      </c>
      <c r="C6433" s="1" t="str">
        <f>IF($G6433="", "", IF(IFERROR(INDEX('Project List'!$D$11:$D$510, MATCH($G6433, 'Project List'!$B$11:$B$510, 0)), "")="", "", IFERROR(INDEX('Project List'!$D$11:$D$510, MATCH($G6433, 'Project List'!$B$11:$B$510, 0)), "")))</f>
        <v/>
      </c>
      <c r="D6433" s="79" t="str">
        <f>IF($G6433="", "", IF(IFERROR(INDEX('Project List'!$H$11:$H$510, MATCH($G6433, 'Project List'!$B$11:$B$510, 0)), "")="", "", IFERROR(INDEX('Project List'!$H$11:$H$510, MATCH($G6433, 'Project List'!$B$11:$B$510, 0)), "")))</f>
        <v/>
      </c>
      <c r="E6433" s="67" t="str">
        <f>IF($G6433="", "", IF(IFERROR(INDEX('Project List'!$I$11:$I$510, MATCH($G6433, 'Project List'!$B$11:$B$510, 0)), "")="", "", IFERROR(INDEX('Project List'!$I$11:$I$510, MATCH($G6433, 'Project List'!$B$11:$B$510, 0)), "")))</f>
        <v/>
      </c>
      <c r="F6433" s="28"/>
      <c r="G6433" s="118"/>
      <c r="H6433" s="120"/>
      <c r="I6433" s="119"/>
      <c r="J6433" s="122"/>
      <c r="K6433" s="135"/>
      <c r="L6433" s="28"/>
      <c r="N6433" s="45" t="str">
        <f>IF($G6433="", "", IF(COUNTIF('Project List'!$B$11:$B$510, 'Time &amp; Expenses'!$G6433)=0, "X", ""))</f>
        <v/>
      </c>
    </row>
    <row r="6434" spans="1:14" x14ac:dyDescent="0.25">
      <c r="A6434" s="28"/>
      <c r="B6434" s="74" t="str">
        <f>IF($G6434="", "", IF(IFERROR(INDEX('Project List'!$C$11:$C$510, MATCH($G6434, 'Project List'!$B$11:$B$510, 0)), "")="", "", IFERROR(INDEX('Project List'!$C$11:$C$510, MATCH($G6434, 'Project List'!$B$11:$B$510, 0)), "")))</f>
        <v/>
      </c>
      <c r="C6434" s="1" t="str">
        <f>IF($G6434="", "", IF(IFERROR(INDEX('Project List'!$D$11:$D$510, MATCH($G6434, 'Project List'!$B$11:$B$510, 0)), "")="", "", IFERROR(INDEX('Project List'!$D$11:$D$510, MATCH($G6434, 'Project List'!$B$11:$B$510, 0)), "")))</f>
        <v/>
      </c>
      <c r="D6434" s="79" t="str">
        <f>IF($G6434="", "", IF(IFERROR(INDEX('Project List'!$H$11:$H$510, MATCH($G6434, 'Project List'!$B$11:$B$510, 0)), "")="", "", IFERROR(INDEX('Project List'!$H$11:$H$510, MATCH($G6434, 'Project List'!$B$11:$B$510, 0)), "")))</f>
        <v/>
      </c>
      <c r="E6434" s="67" t="str">
        <f>IF($G6434="", "", IF(IFERROR(INDEX('Project List'!$I$11:$I$510, MATCH($G6434, 'Project List'!$B$11:$B$510, 0)), "")="", "", IFERROR(INDEX('Project List'!$I$11:$I$510, MATCH($G6434, 'Project List'!$B$11:$B$510, 0)), "")))</f>
        <v/>
      </c>
      <c r="F6434" s="28"/>
      <c r="G6434" s="118"/>
      <c r="H6434" s="120"/>
      <c r="I6434" s="119"/>
      <c r="J6434" s="122"/>
      <c r="K6434" s="135"/>
      <c r="L6434" s="28"/>
      <c r="N6434" s="45" t="str">
        <f>IF($G6434="", "", IF(COUNTIF('Project List'!$B$11:$B$510, 'Time &amp; Expenses'!$G6434)=0, "X", ""))</f>
        <v/>
      </c>
    </row>
    <row r="6435" spans="1:14" x14ac:dyDescent="0.25">
      <c r="A6435" s="28"/>
      <c r="B6435" s="74" t="str">
        <f>IF($G6435="", "", IF(IFERROR(INDEX('Project List'!$C$11:$C$510, MATCH($G6435, 'Project List'!$B$11:$B$510, 0)), "")="", "", IFERROR(INDEX('Project List'!$C$11:$C$510, MATCH($G6435, 'Project List'!$B$11:$B$510, 0)), "")))</f>
        <v/>
      </c>
      <c r="C6435" s="1" t="str">
        <f>IF($G6435="", "", IF(IFERROR(INDEX('Project List'!$D$11:$D$510, MATCH($G6435, 'Project List'!$B$11:$B$510, 0)), "")="", "", IFERROR(INDEX('Project List'!$D$11:$D$510, MATCH($G6435, 'Project List'!$B$11:$B$510, 0)), "")))</f>
        <v/>
      </c>
      <c r="D6435" s="79" t="str">
        <f>IF($G6435="", "", IF(IFERROR(INDEX('Project List'!$H$11:$H$510, MATCH($G6435, 'Project List'!$B$11:$B$510, 0)), "")="", "", IFERROR(INDEX('Project List'!$H$11:$H$510, MATCH($G6435, 'Project List'!$B$11:$B$510, 0)), "")))</f>
        <v/>
      </c>
      <c r="E6435" s="67" t="str">
        <f>IF($G6435="", "", IF(IFERROR(INDEX('Project List'!$I$11:$I$510, MATCH($G6435, 'Project List'!$B$11:$B$510, 0)), "")="", "", IFERROR(INDEX('Project List'!$I$11:$I$510, MATCH($G6435, 'Project List'!$B$11:$B$510, 0)), "")))</f>
        <v/>
      </c>
      <c r="F6435" s="28"/>
      <c r="G6435" s="118"/>
      <c r="H6435" s="120"/>
      <c r="I6435" s="119"/>
      <c r="J6435" s="122"/>
      <c r="K6435" s="135"/>
      <c r="L6435" s="28"/>
      <c r="N6435" s="45" t="str">
        <f>IF($G6435="", "", IF(COUNTIF('Project List'!$B$11:$B$510, 'Time &amp; Expenses'!$G6435)=0, "X", ""))</f>
        <v/>
      </c>
    </row>
    <row r="6436" spans="1:14" x14ac:dyDescent="0.25">
      <c r="A6436" s="28"/>
      <c r="B6436" s="74" t="str">
        <f>IF($G6436="", "", IF(IFERROR(INDEX('Project List'!$C$11:$C$510, MATCH($G6436, 'Project List'!$B$11:$B$510, 0)), "")="", "", IFERROR(INDEX('Project List'!$C$11:$C$510, MATCH($G6436, 'Project List'!$B$11:$B$510, 0)), "")))</f>
        <v/>
      </c>
      <c r="C6436" s="1" t="str">
        <f>IF($G6436="", "", IF(IFERROR(INDEX('Project List'!$D$11:$D$510, MATCH($G6436, 'Project List'!$B$11:$B$510, 0)), "")="", "", IFERROR(INDEX('Project List'!$D$11:$D$510, MATCH($G6436, 'Project List'!$B$11:$B$510, 0)), "")))</f>
        <v/>
      </c>
      <c r="D6436" s="79" t="str">
        <f>IF($G6436="", "", IF(IFERROR(INDEX('Project List'!$H$11:$H$510, MATCH($G6436, 'Project List'!$B$11:$B$510, 0)), "")="", "", IFERROR(INDEX('Project List'!$H$11:$H$510, MATCH($G6436, 'Project List'!$B$11:$B$510, 0)), "")))</f>
        <v/>
      </c>
      <c r="E6436" s="67" t="str">
        <f>IF($G6436="", "", IF(IFERROR(INDEX('Project List'!$I$11:$I$510, MATCH($G6436, 'Project List'!$B$11:$B$510, 0)), "")="", "", IFERROR(INDEX('Project List'!$I$11:$I$510, MATCH($G6436, 'Project List'!$B$11:$B$510, 0)), "")))</f>
        <v/>
      </c>
      <c r="F6436" s="28"/>
      <c r="G6436" s="118"/>
      <c r="H6436" s="120"/>
      <c r="I6436" s="119"/>
      <c r="J6436" s="122"/>
      <c r="K6436" s="135"/>
      <c r="L6436" s="28"/>
      <c r="N6436" s="45" t="str">
        <f>IF($G6436="", "", IF(COUNTIF('Project List'!$B$11:$B$510, 'Time &amp; Expenses'!$G6436)=0, "X", ""))</f>
        <v/>
      </c>
    </row>
    <row r="6437" spans="1:14" x14ac:dyDescent="0.25">
      <c r="A6437" s="28"/>
      <c r="B6437" s="74" t="str">
        <f>IF($G6437="", "", IF(IFERROR(INDEX('Project List'!$C$11:$C$510, MATCH($G6437, 'Project List'!$B$11:$B$510, 0)), "")="", "", IFERROR(INDEX('Project List'!$C$11:$C$510, MATCH($G6437, 'Project List'!$B$11:$B$510, 0)), "")))</f>
        <v/>
      </c>
      <c r="C6437" s="1" t="str">
        <f>IF($G6437="", "", IF(IFERROR(INDEX('Project List'!$D$11:$D$510, MATCH($G6437, 'Project List'!$B$11:$B$510, 0)), "")="", "", IFERROR(INDEX('Project List'!$D$11:$D$510, MATCH($G6437, 'Project List'!$B$11:$B$510, 0)), "")))</f>
        <v/>
      </c>
      <c r="D6437" s="79" t="str">
        <f>IF($G6437="", "", IF(IFERROR(INDEX('Project List'!$H$11:$H$510, MATCH($G6437, 'Project List'!$B$11:$B$510, 0)), "")="", "", IFERROR(INDEX('Project List'!$H$11:$H$510, MATCH($G6437, 'Project List'!$B$11:$B$510, 0)), "")))</f>
        <v/>
      </c>
      <c r="E6437" s="67" t="str">
        <f>IF($G6437="", "", IF(IFERROR(INDEX('Project List'!$I$11:$I$510, MATCH($G6437, 'Project List'!$B$11:$B$510, 0)), "")="", "", IFERROR(INDEX('Project List'!$I$11:$I$510, MATCH($G6437, 'Project List'!$B$11:$B$510, 0)), "")))</f>
        <v/>
      </c>
      <c r="F6437" s="28"/>
      <c r="G6437" s="118"/>
      <c r="H6437" s="120"/>
      <c r="I6437" s="119"/>
      <c r="J6437" s="122"/>
      <c r="K6437" s="135"/>
      <c r="L6437" s="28"/>
      <c r="N6437" s="45" t="str">
        <f>IF($G6437="", "", IF(COUNTIF('Project List'!$B$11:$B$510, 'Time &amp; Expenses'!$G6437)=0, "X", ""))</f>
        <v/>
      </c>
    </row>
    <row r="6438" spans="1:14" x14ac:dyDescent="0.25">
      <c r="A6438" s="28"/>
      <c r="B6438" s="74" t="str">
        <f>IF($G6438="", "", IF(IFERROR(INDEX('Project List'!$C$11:$C$510, MATCH($G6438, 'Project List'!$B$11:$B$510, 0)), "")="", "", IFERROR(INDEX('Project List'!$C$11:$C$510, MATCH($G6438, 'Project List'!$B$11:$B$510, 0)), "")))</f>
        <v/>
      </c>
      <c r="C6438" s="1" t="str">
        <f>IF($G6438="", "", IF(IFERROR(INDEX('Project List'!$D$11:$D$510, MATCH($G6438, 'Project List'!$B$11:$B$510, 0)), "")="", "", IFERROR(INDEX('Project List'!$D$11:$D$510, MATCH($G6438, 'Project List'!$B$11:$B$510, 0)), "")))</f>
        <v/>
      </c>
      <c r="D6438" s="79" t="str">
        <f>IF($G6438="", "", IF(IFERROR(INDEX('Project List'!$H$11:$H$510, MATCH($G6438, 'Project List'!$B$11:$B$510, 0)), "")="", "", IFERROR(INDEX('Project List'!$H$11:$H$510, MATCH($G6438, 'Project List'!$B$11:$B$510, 0)), "")))</f>
        <v/>
      </c>
      <c r="E6438" s="67" t="str">
        <f>IF($G6438="", "", IF(IFERROR(INDEX('Project List'!$I$11:$I$510, MATCH($G6438, 'Project List'!$B$11:$B$510, 0)), "")="", "", IFERROR(INDEX('Project List'!$I$11:$I$510, MATCH($G6438, 'Project List'!$B$11:$B$510, 0)), "")))</f>
        <v/>
      </c>
      <c r="F6438" s="28"/>
      <c r="G6438" s="118"/>
      <c r="H6438" s="120"/>
      <c r="I6438" s="119"/>
      <c r="J6438" s="122"/>
      <c r="K6438" s="135"/>
      <c r="L6438" s="28"/>
      <c r="N6438" s="45" t="str">
        <f>IF($G6438="", "", IF(COUNTIF('Project List'!$B$11:$B$510, 'Time &amp; Expenses'!$G6438)=0, "X", ""))</f>
        <v/>
      </c>
    </row>
    <row r="6439" spans="1:14" x14ac:dyDescent="0.25">
      <c r="A6439" s="28"/>
      <c r="B6439" s="74" t="str">
        <f>IF($G6439="", "", IF(IFERROR(INDEX('Project List'!$C$11:$C$510, MATCH($G6439, 'Project List'!$B$11:$B$510, 0)), "")="", "", IFERROR(INDEX('Project List'!$C$11:$C$510, MATCH($G6439, 'Project List'!$B$11:$B$510, 0)), "")))</f>
        <v/>
      </c>
      <c r="C6439" s="1" t="str">
        <f>IF($G6439="", "", IF(IFERROR(INDEX('Project List'!$D$11:$D$510, MATCH($G6439, 'Project List'!$B$11:$B$510, 0)), "")="", "", IFERROR(INDEX('Project List'!$D$11:$D$510, MATCH($G6439, 'Project List'!$B$11:$B$510, 0)), "")))</f>
        <v/>
      </c>
      <c r="D6439" s="79" t="str">
        <f>IF($G6439="", "", IF(IFERROR(INDEX('Project List'!$H$11:$H$510, MATCH($G6439, 'Project List'!$B$11:$B$510, 0)), "")="", "", IFERROR(INDEX('Project List'!$H$11:$H$510, MATCH($G6439, 'Project List'!$B$11:$B$510, 0)), "")))</f>
        <v/>
      </c>
      <c r="E6439" s="67" t="str">
        <f>IF($G6439="", "", IF(IFERROR(INDEX('Project List'!$I$11:$I$510, MATCH($G6439, 'Project List'!$B$11:$B$510, 0)), "")="", "", IFERROR(INDEX('Project List'!$I$11:$I$510, MATCH($G6439, 'Project List'!$B$11:$B$510, 0)), "")))</f>
        <v/>
      </c>
      <c r="F6439" s="28"/>
      <c r="G6439" s="118"/>
      <c r="H6439" s="120"/>
      <c r="I6439" s="119"/>
      <c r="J6439" s="122"/>
      <c r="K6439" s="135"/>
      <c r="L6439" s="28"/>
      <c r="N6439" s="45" t="str">
        <f>IF($G6439="", "", IF(COUNTIF('Project List'!$B$11:$B$510, 'Time &amp; Expenses'!$G6439)=0, "X", ""))</f>
        <v/>
      </c>
    </row>
    <row r="6440" spans="1:14" x14ac:dyDescent="0.25">
      <c r="A6440" s="28"/>
      <c r="B6440" s="74" t="str">
        <f>IF($G6440="", "", IF(IFERROR(INDEX('Project List'!$C$11:$C$510, MATCH($G6440, 'Project List'!$B$11:$B$510, 0)), "")="", "", IFERROR(INDEX('Project List'!$C$11:$C$510, MATCH($G6440, 'Project List'!$B$11:$B$510, 0)), "")))</f>
        <v/>
      </c>
      <c r="C6440" s="1" t="str">
        <f>IF($G6440="", "", IF(IFERROR(INDEX('Project List'!$D$11:$D$510, MATCH($G6440, 'Project List'!$B$11:$B$510, 0)), "")="", "", IFERROR(INDEX('Project List'!$D$11:$D$510, MATCH($G6440, 'Project List'!$B$11:$B$510, 0)), "")))</f>
        <v/>
      </c>
      <c r="D6440" s="79" t="str">
        <f>IF($G6440="", "", IF(IFERROR(INDEX('Project List'!$H$11:$H$510, MATCH($G6440, 'Project List'!$B$11:$B$510, 0)), "")="", "", IFERROR(INDEX('Project List'!$H$11:$H$510, MATCH($G6440, 'Project List'!$B$11:$B$510, 0)), "")))</f>
        <v/>
      </c>
      <c r="E6440" s="67" t="str">
        <f>IF($G6440="", "", IF(IFERROR(INDEX('Project List'!$I$11:$I$510, MATCH($G6440, 'Project List'!$B$11:$B$510, 0)), "")="", "", IFERROR(INDEX('Project List'!$I$11:$I$510, MATCH($G6440, 'Project List'!$B$11:$B$510, 0)), "")))</f>
        <v/>
      </c>
      <c r="F6440" s="28"/>
      <c r="G6440" s="118"/>
      <c r="H6440" s="120"/>
      <c r="I6440" s="119"/>
      <c r="J6440" s="122"/>
      <c r="K6440" s="135"/>
      <c r="L6440" s="28"/>
      <c r="N6440" s="45" t="str">
        <f>IF($G6440="", "", IF(COUNTIF('Project List'!$B$11:$B$510, 'Time &amp; Expenses'!$G6440)=0, "X", ""))</f>
        <v/>
      </c>
    </row>
    <row r="6441" spans="1:14" x14ac:dyDescent="0.25">
      <c r="A6441" s="28"/>
      <c r="B6441" s="74" t="str">
        <f>IF($G6441="", "", IF(IFERROR(INDEX('Project List'!$C$11:$C$510, MATCH($G6441, 'Project List'!$B$11:$B$510, 0)), "")="", "", IFERROR(INDEX('Project List'!$C$11:$C$510, MATCH($G6441, 'Project List'!$B$11:$B$510, 0)), "")))</f>
        <v/>
      </c>
      <c r="C6441" s="1" t="str">
        <f>IF($G6441="", "", IF(IFERROR(INDEX('Project List'!$D$11:$D$510, MATCH($G6441, 'Project List'!$B$11:$B$510, 0)), "")="", "", IFERROR(INDEX('Project List'!$D$11:$D$510, MATCH($G6441, 'Project List'!$B$11:$B$510, 0)), "")))</f>
        <v/>
      </c>
      <c r="D6441" s="79" t="str">
        <f>IF($G6441="", "", IF(IFERROR(INDEX('Project List'!$H$11:$H$510, MATCH($G6441, 'Project List'!$B$11:$B$510, 0)), "")="", "", IFERROR(INDEX('Project List'!$H$11:$H$510, MATCH($G6441, 'Project List'!$B$11:$B$510, 0)), "")))</f>
        <v/>
      </c>
      <c r="E6441" s="67" t="str">
        <f>IF($G6441="", "", IF(IFERROR(INDEX('Project List'!$I$11:$I$510, MATCH($G6441, 'Project List'!$B$11:$B$510, 0)), "")="", "", IFERROR(INDEX('Project List'!$I$11:$I$510, MATCH($G6441, 'Project List'!$B$11:$B$510, 0)), "")))</f>
        <v/>
      </c>
      <c r="F6441" s="28"/>
      <c r="G6441" s="118"/>
      <c r="H6441" s="120"/>
      <c r="I6441" s="119"/>
      <c r="J6441" s="122"/>
      <c r="K6441" s="135"/>
      <c r="L6441" s="28"/>
      <c r="N6441" s="45" t="str">
        <f>IF($G6441="", "", IF(COUNTIF('Project List'!$B$11:$B$510, 'Time &amp; Expenses'!$G6441)=0, "X", ""))</f>
        <v/>
      </c>
    </row>
    <row r="6442" spans="1:14" x14ac:dyDescent="0.25">
      <c r="A6442" s="28"/>
      <c r="B6442" s="74" t="str">
        <f>IF($G6442="", "", IF(IFERROR(INDEX('Project List'!$C$11:$C$510, MATCH($G6442, 'Project List'!$B$11:$B$510, 0)), "")="", "", IFERROR(INDEX('Project List'!$C$11:$C$510, MATCH($G6442, 'Project List'!$B$11:$B$510, 0)), "")))</f>
        <v/>
      </c>
      <c r="C6442" s="1" t="str">
        <f>IF($G6442="", "", IF(IFERROR(INDEX('Project List'!$D$11:$D$510, MATCH($G6442, 'Project List'!$B$11:$B$510, 0)), "")="", "", IFERROR(INDEX('Project List'!$D$11:$D$510, MATCH($G6442, 'Project List'!$B$11:$B$510, 0)), "")))</f>
        <v/>
      </c>
      <c r="D6442" s="79" t="str">
        <f>IF($G6442="", "", IF(IFERROR(INDEX('Project List'!$H$11:$H$510, MATCH($G6442, 'Project List'!$B$11:$B$510, 0)), "")="", "", IFERROR(INDEX('Project List'!$H$11:$H$510, MATCH($G6442, 'Project List'!$B$11:$B$510, 0)), "")))</f>
        <v/>
      </c>
      <c r="E6442" s="67" t="str">
        <f>IF($G6442="", "", IF(IFERROR(INDEX('Project List'!$I$11:$I$510, MATCH($G6442, 'Project List'!$B$11:$B$510, 0)), "")="", "", IFERROR(INDEX('Project List'!$I$11:$I$510, MATCH($G6442, 'Project List'!$B$11:$B$510, 0)), "")))</f>
        <v/>
      </c>
      <c r="F6442" s="28"/>
      <c r="G6442" s="118"/>
      <c r="H6442" s="120"/>
      <c r="I6442" s="119"/>
      <c r="J6442" s="122"/>
      <c r="K6442" s="135"/>
      <c r="L6442" s="28"/>
      <c r="N6442" s="45" t="str">
        <f>IF($G6442="", "", IF(COUNTIF('Project List'!$B$11:$B$510, 'Time &amp; Expenses'!$G6442)=0, "X", ""))</f>
        <v/>
      </c>
    </row>
    <row r="6443" spans="1:14" x14ac:dyDescent="0.25">
      <c r="A6443" s="28"/>
      <c r="B6443" s="74" t="str">
        <f>IF($G6443="", "", IF(IFERROR(INDEX('Project List'!$C$11:$C$510, MATCH($G6443, 'Project List'!$B$11:$B$510, 0)), "")="", "", IFERROR(INDEX('Project List'!$C$11:$C$510, MATCH($G6443, 'Project List'!$B$11:$B$510, 0)), "")))</f>
        <v/>
      </c>
      <c r="C6443" s="1" t="str">
        <f>IF($G6443="", "", IF(IFERROR(INDEX('Project List'!$D$11:$D$510, MATCH($G6443, 'Project List'!$B$11:$B$510, 0)), "")="", "", IFERROR(INDEX('Project List'!$D$11:$D$510, MATCH($G6443, 'Project List'!$B$11:$B$510, 0)), "")))</f>
        <v/>
      </c>
      <c r="D6443" s="79" t="str">
        <f>IF($G6443="", "", IF(IFERROR(INDEX('Project List'!$H$11:$H$510, MATCH($G6443, 'Project List'!$B$11:$B$510, 0)), "")="", "", IFERROR(INDEX('Project List'!$H$11:$H$510, MATCH($G6443, 'Project List'!$B$11:$B$510, 0)), "")))</f>
        <v/>
      </c>
      <c r="E6443" s="67" t="str">
        <f>IF($G6443="", "", IF(IFERROR(INDEX('Project List'!$I$11:$I$510, MATCH($G6443, 'Project List'!$B$11:$B$510, 0)), "")="", "", IFERROR(INDEX('Project List'!$I$11:$I$510, MATCH($G6443, 'Project List'!$B$11:$B$510, 0)), "")))</f>
        <v/>
      </c>
      <c r="F6443" s="28"/>
      <c r="G6443" s="118"/>
      <c r="H6443" s="120"/>
      <c r="I6443" s="119"/>
      <c r="J6443" s="122"/>
      <c r="K6443" s="135"/>
      <c r="L6443" s="28"/>
      <c r="N6443" s="45" t="str">
        <f>IF($G6443="", "", IF(COUNTIF('Project List'!$B$11:$B$510, 'Time &amp; Expenses'!$G6443)=0, "X", ""))</f>
        <v/>
      </c>
    </row>
    <row r="6444" spans="1:14" x14ac:dyDescent="0.25">
      <c r="A6444" s="28"/>
      <c r="B6444" s="74" t="str">
        <f>IF($G6444="", "", IF(IFERROR(INDEX('Project List'!$C$11:$C$510, MATCH($G6444, 'Project List'!$B$11:$B$510, 0)), "")="", "", IFERROR(INDEX('Project List'!$C$11:$C$510, MATCH($G6444, 'Project List'!$B$11:$B$510, 0)), "")))</f>
        <v/>
      </c>
      <c r="C6444" s="1" t="str">
        <f>IF($G6444="", "", IF(IFERROR(INDEX('Project List'!$D$11:$D$510, MATCH($G6444, 'Project List'!$B$11:$B$510, 0)), "")="", "", IFERROR(INDEX('Project List'!$D$11:$D$510, MATCH($G6444, 'Project List'!$B$11:$B$510, 0)), "")))</f>
        <v/>
      </c>
      <c r="D6444" s="79" t="str">
        <f>IF($G6444="", "", IF(IFERROR(INDEX('Project List'!$H$11:$H$510, MATCH($G6444, 'Project List'!$B$11:$B$510, 0)), "")="", "", IFERROR(INDEX('Project List'!$H$11:$H$510, MATCH($G6444, 'Project List'!$B$11:$B$510, 0)), "")))</f>
        <v/>
      </c>
      <c r="E6444" s="67" t="str">
        <f>IF($G6444="", "", IF(IFERROR(INDEX('Project List'!$I$11:$I$510, MATCH($G6444, 'Project List'!$B$11:$B$510, 0)), "")="", "", IFERROR(INDEX('Project List'!$I$11:$I$510, MATCH($G6444, 'Project List'!$B$11:$B$510, 0)), "")))</f>
        <v/>
      </c>
      <c r="F6444" s="28"/>
      <c r="G6444" s="118"/>
      <c r="H6444" s="120"/>
      <c r="I6444" s="119"/>
      <c r="J6444" s="122"/>
      <c r="K6444" s="135"/>
      <c r="L6444" s="28"/>
      <c r="N6444" s="45" t="str">
        <f>IF($G6444="", "", IF(COUNTIF('Project List'!$B$11:$B$510, 'Time &amp; Expenses'!$G6444)=0, "X", ""))</f>
        <v/>
      </c>
    </row>
    <row r="6445" spans="1:14" x14ac:dyDescent="0.25">
      <c r="A6445" s="28"/>
      <c r="B6445" s="74" t="str">
        <f>IF($G6445="", "", IF(IFERROR(INDEX('Project List'!$C$11:$C$510, MATCH($G6445, 'Project List'!$B$11:$B$510, 0)), "")="", "", IFERROR(INDEX('Project List'!$C$11:$C$510, MATCH($G6445, 'Project List'!$B$11:$B$510, 0)), "")))</f>
        <v/>
      </c>
      <c r="C6445" s="1" t="str">
        <f>IF($G6445="", "", IF(IFERROR(INDEX('Project List'!$D$11:$D$510, MATCH($G6445, 'Project List'!$B$11:$B$510, 0)), "")="", "", IFERROR(INDEX('Project List'!$D$11:$D$510, MATCH($G6445, 'Project List'!$B$11:$B$510, 0)), "")))</f>
        <v/>
      </c>
      <c r="D6445" s="79" t="str">
        <f>IF($G6445="", "", IF(IFERROR(INDEX('Project List'!$H$11:$H$510, MATCH($G6445, 'Project List'!$B$11:$B$510, 0)), "")="", "", IFERROR(INDEX('Project List'!$H$11:$H$510, MATCH($G6445, 'Project List'!$B$11:$B$510, 0)), "")))</f>
        <v/>
      </c>
      <c r="E6445" s="67" t="str">
        <f>IF($G6445="", "", IF(IFERROR(INDEX('Project List'!$I$11:$I$510, MATCH($G6445, 'Project List'!$B$11:$B$510, 0)), "")="", "", IFERROR(INDEX('Project List'!$I$11:$I$510, MATCH($G6445, 'Project List'!$B$11:$B$510, 0)), "")))</f>
        <v/>
      </c>
      <c r="F6445" s="28"/>
      <c r="G6445" s="118"/>
      <c r="H6445" s="120"/>
      <c r="I6445" s="119"/>
      <c r="J6445" s="122"/>
      <c r="K6445" s="135"/>
      <c r="L6445" s="28"/>
      <c r="N6445" s="45" t="str">
        <f>IF($G6445="", "", IF(COUNTIF('Project List'!$B$11:$B$510, 'Time &amp; Expenses'!$G6445)=0, "X", ""))</f>
        <v/>
      </c>
    </row>
    <row r="6446" spans="1:14" x14ac:dyDescent="0.25">
      <c r="A6446" s="28"/>
      <c r="B6446" s="74" t="str">
        <f>IF($G6446="", "", IF(IFERROR(INDEX('Project List'!$C$11:$C$510, MATCH($G6446, 'Project List'!$B$11:$B$510, 0)), "")="", "", IFERROR(INDEX('Project List'!$C$11:$C$510, MATCH($G6446, 'Project List'!$B$11:$B$510, 0)), "")))</f>
        <v/>
      </c>
      <c r="C6446" s="1" t="str">
        <f>IF($G6446="", "", IF(IFERROR(INDEX('Project List'!$D$11:$D$510, MATCH($G6446, 'Project List'!$B$11:$B$510, 0)), "")="", "", IFERROR(INDEX('Project List'!$D$11:$D$510, MATCH($G6446, 'Project List'!$B$11:$B$510, 0)), "")))</f>
        <v/>
      </c>
      <c r="D6446" s="79" t="str">
        <f>IF($G6446="", "", IF(IFERROR(INDEX('Project List'!$H$11:$H$510, MATCH($G6446, 'Project List'!$B$11:$B$510, 0)), "")="", "", IFERROR(INDEX('Project List'!$H$11:$H$510, MATCH($G6446, 'Project List'!$B$11:$B$510, 0)), "")))</f>
        <v/>
      </c>
      <c r="E6446" s="67" t="str">
        <f>IF($G6446="", "", IF(IFERROR(INDEX('Project List'!$I$11:$I$510, MATCH($G6446, 'Project List'!$B$11:$B$510, 0)), "")="", "", IFERROR(INDEX('Project List'!$I$11:$I$510, MATCH($G6446, 'Project List'!$B$11:$B$510, 0)), "")))</f>
        <v/>
      </c>
      <c r="F6446" s="28"/>
      <c r="G6446" s="118"/>
      <c r="H6446" s="120"/>
      <c r="I6446" s="119"/>
      <c r="J6446" s="122"/>
      <c r="K6446" s="135"/>
      <c r="L6446" s="28"/>
      <c r="N6446" s="45" t="str">
        <f>IF($G6446="", "", IF(COUNTIF('Project List'!$B$11:$B$510, 'Time &amp; Expenses'!$G6446)=0, "X", ""))</f>
        <v/>
      </c>
    </row>
    <row r="6447" spans="1:14" x14ac:dyDescent="0.25">
      <c r="A6447" s="28"/>
      <c r="B6447" s="74" t="str">
        <f>IF($G6447="", "", IF(IFERROR(INDEX('Project List'!$C$11:$C$510, MATCH($G6447, 'Project List'!$B$11:$B$510, 0)), "")="", "", IFERROR(INDEX('Project List'!$C$11:$C$510, MATCH($G6447, 'Project List'!$B$11:$B$510, 0)), "")))</f>
        <v/>
      </c>
      <c r="C6447" s="1" t="str">
        <f>IF($G6447="", "", IF(IFERROR(INDEX('Project List'!$D$11:$D$510, MATCH($G6447, 'Project List'!$B$11:$B$510, 0)), "")="", "", IFERROR(INDEX('Project List'!$D$11:$D$510, MATCH($G6447, 'Project List'!$B$11:$B$510, 0)), "")))</f>
        <v/>
      </c>
      <c r="D6447" s="79" t="str">
        <f>IF($G6447="", "", IF(IFERROR(INDEX('Project List'!$H$11:$H$510, MATCH($G6447, 'Project List'!$B$11:$B$510, 0)), "")="", "", IFERROR(INDEX('Project List'!$H$11:$H$510, MATCH($G6447, 'Project List'!$B$11:$B$510, 0)), "")))</f>
        <v/>
      </c>
      <c r="E6447" s="67" t="str">
        <f>IF($G6447="", "", IF(IFERROR(INDEX('Project List'!$I$11:$I$510, MATCH($G6447, 'Project List'!$B$11:$B$510, 0)), "")="", "", IFERROR(INDEX('Project List'!$I$11:$I$510, MATCH($G6447, 'Project List'!$B$11:$B$510, 0)), "")))</f>
        <v/>
      </c>
      <c r="F6447" s="28"/>
      <c r="G6447" s="118"/>
      <c r="H6447" s="120"/>
      <c r="I6447" s="119"/>
      <c r="J6447" s="122"/>
      <c r="K6447" s="135"/>
      <c r="L6447" s="28"/>
      <c r="N6447" s="45" t="str">
        <f>IF($G6447="", "", IF(COUNTIF('Project List'!$B$11:$B$510, 'Time &amp; Expenses'!$G6447)=0, "X", ""))</f>
        <v/>
      </c>
    </row>
    <row r="6448" spans="1:14" x14ac:dyDescent="0.25">
      <c r="A6448" s="28"/>
      <c r="B6448" s="74" t="str">
        <f>IF($G6448="", "", IF(IFERROR(INDEX('Project List'!$C$11:$C$510, MATCH($G6448, 'Project List'!$B$11:$B$510, 0)), "")="", "", IFERROR(INDEX('Project List'!$C$11:$C$510, MATCH($G6448, 'Project List'!$B$11:$B$510, 0)), "")))</f>
        <v/>
      </c>
      <c r="C6448" s="1" t="str">
        <f>IF($G6448="", "", IF(IFERROR(INDEX('Project List'!$D$11:$D$510, MATCH($G6448, 'Project List'!$B$11:$B$510, 0)), "")="", "", IFERROR(INDEX('Project List'!$D$11:$D$510, MATCH($G6448, 'Project List'!$B$11:$B$510, 0)), "")))</f>
        <v/>
      </c>
      <c r="D6448" s="79" t="str">
        <f>IF($G6448="", "", IF(IFERROR(INDEX('Project List'!$H$11:$H$510, MATCH($G6448, 'Project List'!$B$11:$B$510, 0)), "")="", "", IFERROR(INDEX('Project List'!$H$11:$H$510, MATCH($G6448, 'Project List'!$B$11:$B$510, 0)), "")))</f>
        <v/>
      </c>
      <c r="E6448" s="67" t="str">
        <f>IF($G6448="", "", IF(IFERROR(INDEX('Project List'!$I$11:$I$510, MATCH($G6448, 'Project List'!$B$11:$B$510, 0)), "")="", "", IFERROR(INDEX('Project List'!$I$11:$I$510, MATCH($G6448, 'Project List'!$B$11:$B$510, 0)), "")))</f>
        <v/>
      </c>
      <c r="F6448" s="28"/>
      <c r="G6448" s="118"/>
      <c r="H6448" s="120"/>
      <c r="I6448" s="119"/>
      <c r="J6448" s="122"/>
      <c r="K6448" s="135"/>
      <c r="L6448" s="28"/>
      <c r="N6448" s="45" t="str">
        <f>IF($G6448="", "", IF(COUNTIF('Project List'!$B$11:$B$510, 'Time &amp; Expenses'!$G6448)=0, "X", ""))</f>
        <v/>
      </c>
    </row>
    <row r="6449" spans="1:14" x14ac:dyDescent="0.25">
      <c r="A6449" s="28"/>
      <c r="B6449" s="74" t="str">
        <f>IF($G6449="", "", IF(IFERROR(INDEX('Project List'!$C$11:$C$510, MATCH($G6449, 'Project List'!$B$11:$B$510, 0)), "")="", "", IFERROR(INDEX('Project List'!$C$11:$C$510, MATCH($G6449, 'Project List'!$B$11:$B$510, 0)), "")))</f>
        <v/>
      </c>
      <c r="C6449" s="1" t="str">
        <f>IF($G6449="", "", IF(IFERROR(INDEX('Project List'!$D$11:$D$510, MATCH($G6449, 'Project List'!$B$11:$B$510, 0)), "")="", "", IFERROR(INDEX('Project List'!$D$11:$D$510, MATCH($G6449, 'Project List'!$B$11:$B$510, 0)), "")))</f>
        <v/>
      </c>
      <c r="D6449" s="79" t="str">
        <f>IF($G6449="", "", IF(IFERROR(INDEX('Project List'!$H$11:$H$510, MATCH($G6449, 'Project List'!$B$11:$B$510, 0)), "")="", "", IFERROR(INDEX('Project List'!$H$11:$H$510, MATCH($G6449, 'Project List'!$B$11:$B$510, 0)), "")))</f>
        <v/>
      </c>
      <c r="E6449" s="67" t="str">
        <f>IF($G6449="", "", IF(IFERROR(INDEX('Project List'!$I$11:$I$510, MATCH($G6449, 'Project List'!$B$11:$B$510, 0)), "")="", "", IFERROR(INDEX('Project List'!$I$11:$I$510, MATCH($G6449, 'Project List'!$B$11:$B$510, 0)), "")))</f>
        <v/>
      </c>
      <c r="F6449" s="28"/>
      <c r="G6449" s="118"/>
      <c r="H6449" s="120"/>
      <c r="I6449" s="119"/>
      <c r="J6449" s="122"/>
      <c r="K6449" s="135"/>
      <c r="L6449" s="28"/>
      <c r="N6449" s="45" t="str">
        <f>IF($G6449="", "", IF(COUNTIF('Project List'!$B$11:$B$510, 'Time &amp; Expenses'!$G6449)=0, "X", ""))</f>
        <v/>
      </c>
    </row>
    <row r="6450" spans="1:14" x14ac:dyDescent="0.25">
      <c r="A6450" s="28"/>
      <c r="B6450" s="74" t="str">
        <f>IF($G6450="", "", IF(IFERROR(INDEX('Project List'!$C$11:$C$510, MATCH($G6450, 'Project List'!$B$11:$B$510, 0)), "")="", "", IFERROR(INDEX('Project List'!$C$11:$C$510, MATCH($G6450, 'Project List'!$B$11:$B$510, 0)), "")))</f>
        <v/>
      </c>
      <c r="C6450" s="1" t="str">
        <f>IF($G6450="", "", IF(IFERROR(INDEX('Project List'!$D$11:$D$510, MATCH($G6450, 'Project List'!$B$11:$B$510, 0)), "")="", "", IFERROR(INDEX('Project List'!$D$11:$D$510, MATCH($G6450, 'Project List'!$B$11:$B$510, 0)), "")))</f>
        <v/>
      </c>
      <c r="D6450" s="79" t="str">
        <f>IF($G6450="", "", IF(IFERROR(INDEX('Project List'!$H$11:$H$510, MATCH($G6450, 'Project List'!$B$11:$B$510, 0)), "")="", "", IFERROR(INDEX('Project List'!$H$11:$H$510, MATCH($G6450, 'Project List'!$B$11:$B$510, 0)), "")))</f>
        <v/>
      </c>
      <c r="E6450" s="67" t="str">
        <f>IF($G6450="", "", IF(IFERROR(INDEX('Project List'!$I$11:$I$510, MATCH($G6450, 'Project List'!$B$11:$B$510, 0)), "")="", "", IFERROR(INDEX('Project List'!$I$11:$I$510, MATCH($G6450, 'Project List'!$B$11:$B$510, 0)), "")))</f>
        <v/>
      </c>
      <c r="F6450" s="28"/>
      <c r="G6450" s="118"/>
      <c r="H6450" s="120"/>
      <c r="I6450" s="119"/>
      <c r="J6450" s="122"/>
      <c r="K6450" s="135"/>
      <c r="L6450" s="28"/>
      <c r="N6450" s="45" t="str">
        <f>IF($G6450="", "", IF(COUNTIF('Project List'!$B$11:$B$510, 'Time &amp; Expenses'!$G6450)=0, "X", ""))</f>
        <v/>
      </c>
    </row>
    <row r="6451" spans="1:14" x14ac:dyDescent="0.25">
      <c r="A6451" s="28"/>
      <c r="B6451" s="74" t="str">
        <f>IF($G6451="", "", IF(IFERROR(INDEX('Project List'!$C$11:$C$510, MATCH($G6451, 'Project List'!$B$11:$B$510, 0)), "")="", "", IFERROR(INDEX('Project List'!$C$11:$C$510, MATCH($G6451, 'Project List'!$B$11:$B$510, 0)), "")))</f>
        <v/>
      </c>
      <c r="C6451" s="1" t="str">
        <f>IF($G6451="", "", IF(IFERROR(INDEX('Project List'!$D$11:$D$510, MATCH($G6451, 'Project List'!$B$11:$B$510, 0)), "")="", "", IFERROR(INDEX('Project List'!$D$11:$D$510, MATCH($G6451, 'Project List'!$B$11:$B$510, 0)), "")))</f>
        <v/>
      </c>
      <c r="D6451" s="79" t="str">
        <f>IF($G6451="", "", IF(IFERROR(INDEX('Project List'!$H$11:$H$510, MATCH($G6451, 'Project List'!$B$11:$B$510, 0)), "")="", "", IFERROR(INDEX('Project List'!$H$11:$H$510, MATCH($G6451, 'Project List'!$B$11:$B$510, 0)), "")))</f>
        <v/>
      </c>
      <c r="E6451" s="67" t="str">
        <f>IF($G6451="", "", IF(IFERROR(INDEX('Project List'!$I$11:$I$510, MATCH($G6451, 'Project List'!$B$11:$B$510, 0)), "")="", "", IFERROR(INDEX('Project List'!$I$11:$I$510, MATCH($G6451, 'Project List'!$B$11:$B$510, 0)), "")))</f>
        <v/>
      </c>
      <c r="F6451" s="28"/>
      <c r="G6451" s="118"/>
      <c r="H6451" s="120"/>
      <c r="I6451" s="119"/>
      <c r="J6451" s="122"/>
      <c r="K6451" s="135"/>
      <c r="L6451" s="28"/>
      <c r="N6451" s="45" t="str">
        <f>IF($G6451="", "", IF(COUNTIF('Project List'!$B$11:$B$510, 'Time &amp; Expenses'!$G6451)=0, "X", ""))</f>
        <v/>
      </c>
    </row>
    <row r="6452" spans="1:14" x14ac:dyDescent="0.25">
      <c r="A6452" s="28"/>
      <c r="B6452" s="74" t="str">
        <f>IF($G6452="", "", IF(IFERROR(INDEX('Project List'!$C$11:$C$510, MATCH($G6452, 'Project List'!$B$11:$B$510, 0)), "")="", "", IFERROR(INDEX('Project List'!$C$11:$C$510, MATCH($G6452, 'Project List'!$B$11:$B$510, 0)), "")))</f>
        <v/>
      </c>
      <c r="C6452" s="1" t="str">
        <f>IF($G6452="", "", IF(IFERROR(INDEX('Project List'!$D$11:$D$510, MATCH($G6452, 'Project List'!$B$11:$B$510, 0)), "")="", "", IFERROR(INDEX('Project List'!$D$11:$D$510, MATCH($G6452, 'Project List'!$B$11:$B$510, 0)), "")))</f>
        <v/>
      </c>
      <c r="D6452" s="79" t="str">
        <f>IF($G6452="", "", IF(IFERROR(INDEX('Project List'!$H$11:$H$510, MATCH($G6452, 'Project List'!$B$11:$B$510, 0)), "")="", "", IFERROR(INDEX('Project List'!$H$11:$H$510, MATCH($G6452, 'Project List'!$B$11:$B$510, 0)), "")))</f>
        <v/>
      </c>
      <c r="E6452" s="67" t="str">
        <f>IF($G6452="", "", IF(IFERROR(INDEX('Project List'!$I$11:$I$510, MATCH($G6452, 'Project List'!$B$11:$B$510, 0)), "")="", "", IFERROR(INDEX('Project List'!$I$11:$I$510, MATCH($G6452, 'Project List'!$B$11:$B$510, 0)), "")))</f>
        <v/>
      </c>
      <c r="F6452" s="28"/>
      <c r="G6452" s="118"/>
      <c r="H6452" s="120"/>
      <c r="I6452" s="119"/>
      <c r="J6452" s="122"/>
      <c r="K6452" s="135"/>
      <c r="L6452" s="28"/>
      <c r="N6452" s="45" t="str">
        <f>IF($G6452="", "", IF(COUNTIF('Project List'!$B$11:$B$510, 'Time &amp; Expenses'!$G6452)=0, "X", ""))</f>
        <v/>
      </c>
    </row>
    <row r="6453" spans="1:14" x14ac:dyDescent="0.25">
      <c r="A6453" s="28"/>
      <c r="B6453" s="74" t="str">
        <f>IF($G6453="", "", IF(IFERROR(INDEX('Project List'!$C$11:$C$510, MATCH($G6453, 'Project List'!$B$11:$B$510, 0)), "")="", "", IFERROR(INDEX('Project List'!$C$11:$C$510, MATCH($G6453, 'Project List'!$B$11:$B$510, 0)), "")))</f>
        <v/>
      </c>
      <c r="C6453" s="1" t="str">
        <f>IF($G6453="", "", IF(IFERROR(INDEX('Project List'!$D$11:$D$510, MATCH($G6453, 'Project List'!$B$11:$B$510, 0)), "")="", "", IFERROR(INDEX('Project List'!$D$11:$D$510, MATCH($G6453, 'Project List'!$B$11:$B$510, 0)), "")))</f>
        <v/>
      </c>
      <c r="D6453" s="79" t="str">
        <f>IF($G6453="", "", IF(IFERROR(INDEX('Project List'!$H$11:$H$510, MATCH($G6453, 'Project List'!$B$11:$B$510, 0)), "")="", "", IFERROR(INDEX('Project List'!$H$11:$H$510, MATCH($G6453, 'Project List'!$B$11:$B$510, 0)), "")))</f>
        <v/>
      </c>
      <c r="E6453" s="67" t="str">
        <f>IF($G6453="", "", IF(IFERROR(INDEX('Project List'!$I$11:$I$510, MATCH($G6453, 'Project List'!$B$11:$B$510, 0)), "")="", "", IFERROR(INDEX('Project List'!$I$11:$I$510, MATCH($G6453, 'Project List'!$B$11:$B$510, 0)), "")))</f>
        <v/>
      </c>
      <c r="F6453" s="28"/>
      <c r="G6453" s="118"/>
      <c r="H6453" s="120"/>
      <c r="I6453" s="119"/>
      <c r="J6453" s="122"/>
      <c r="K6453" s="135"/>
      <c r="L6453" s="28"/>
      <c r="N6453" s="45" t="str">
        <f>IF($G6453="", "", IF(COUNTIF('Project List'!$B$11:$B$510, 'Time &amp; Expenses'!$G6453)=0, "X", ""))</f>
        <v/>
      </c>
    </row>
    <row r="6454" spans="1:14" x14ac:dyDescent="0.25">
      <c r="A6454" s="28"/>
      <c r="B6454" s="74" t="str">
        <f>IF($G6454="", "", IF(IFERROR(INDEX('Project List'!$C$11:$C$510, MATCH($G6454, 'Project List'!$B$11:$B$510, 0)), "")="", "", IFERROR(INDEX('Project List'!$C$11:$C$510, MATCH($G6454, 'Project List'!$B$11:$B$510, 0)), "")))</f>
        <v/>
      </c>
      <c r="C6454" s="1" t="str">
        <f>IF($G6454="", "", IF(IFERROR(INDEX('Project List'!$D$11:$D$510, MATCH($G6454, 'Project List'!$B$11:$B$510, 0)), "")="", "", IFERROR(INDEX('Project List'!$D$11:$D$510, MATCH($G6454, 'Project List'!$B$11:$B$510, 0)), "")))</f>
        <v/>
      </c>
      <c r="D6454" s="79" t="str">
        <f>IF($G6454="", "", IF(IFERROR(INDEX('Project List'!$H$11:$H$510, MATCH($G6454, 'Project List'!$B$11:$B$510, 0)), "")="", "", IFERROR(INDEX('Project List'!$H$11:$H$510, MATCH($G6454, 'Project List'!$B$11:$B$510, 0)), "")))</f>
        <v/>
      </c>
      <c r="E6454" s="67" t="str">
        <f>IF($G6454="", "", IF(IFERROR(INDEX('Project List'!$I$11:$I$510, MATCH($G6454, 'Project List'!$B$11:$B$510, 0)), "")="", "", IFERROR(INDEX('Project List'!$I$11:$I$510, MATCH($G6454, 'Project List'!$B$11:$B$510, 0)), "")))</f>
        <v/>
      </c>
      <c r="F6454" s="28"/>
      <c r="G6454" s="118"/>
      <c r="H6454" s="120"/>
      <c r="I6454" s="119"/>
      <c r="J6454" s="122"/>
      <c r="K6454" s="135"/>
      <c r="L6454" s="28"/>
      <c r="N6454" s="45" t="str">
        <f>IF($G6454="", "", IF(COUNTIF('Project List'!$B$11:$B$510, 'Time &amp; Expenses'!$G6454)=0, "X", ""))</f>
        <v/>
      </c>
    </row>
    <row r="6455" spans="1:14" x14ac:dyDescent="0.25">
      <c r="A6455" s="28"/>
      <c r="B6455" s="74" t="str">
        <f>IF($G6455="", "", IF(IFERROR(INDEX('Project List'!$C$11:$C$510, MATCH($G6455, 'Project List'!$B$11:$B$510, 0)), "")="", "", IFERROR(INDEX('Project List'!$C$11:$C$510, MATCH($G6455, 'Project List'!$B$11:$B$510, 0)), "")))</f>
        <v/>
      </c>
      <c r="C6455" s="1" t="str">
        <f>IF($G6455="", "", IF(IFERROR(INDEX('Project List'!$D$11:$D$510, MATCH($G6455, 'Project List'!$B$11:$B$510, 0)), "")="", "", IFERROR(INDEX('Project List'!$D$11:$D$510, MATCH($G6455, 'Project List'!$B$11:$B$510, 0)), "")))</f>
        <v/>
      </c>
      <c r="D6455" s="79" t="str">
        <f>IF($G6455="", "", IF(IFERROR(INDEX('Project List'!$H$11:$H$510, MATCH($G6455, 'Project List'!$B$11:$B$510, 0)), "")="", "", IFERROR(INDEX('Project List'!$H$11:$H$510, MATCH($G6455, 'Project List'!$B$11:$B$510, 0)), "")))</f>
        <v/>
      </c>
      <c r="E6455" s="67" t="str">
        <f>IF($G6455="", "", IF(IFERROR(INDEX('Project List'!$I$11:$I$510, MATCH($G6455, 'Project List'!$B$11:$B$510, 0)), "")="", "", IFERROR(INDEX('Project List'!$I$11:$I$510, MATCH($G6455, 'Project List'!$B$11:$B$510, 0)), "")))</f>
        <v/>
      </c>
      <c r="F6455" s="28"/>
      <c r="G6455" s="118"/>
      <c r="H6455" s="120"/>
      <c r="I6455" s="119"/>
      <c r="J6455" s="122"/>
      <c r="K6455" s="135"/>
      <c r="L6455" s="28"/>
      <c r="N6455" s="45" t="str">
        <f>IF($G6455="", "", IF(COUNTIF('Project List'!$B$11:$B$510, 'Time &amp; Expenses'!$G6455)=0, "X", ""))</f>
        <v/>
      </c>
    </row>
    <row r="6456" spans="1:14" x14ac:dyDescent="0.25">
      <c r="A6456" s="28"/>
      <c r="B6456" s="74" t="str">
        <f>IF($G6456="", "", IF(IFERROR(INDEX('Project List'!$C$11:$C$510, MATCH($G6456, 'Project List'!$B$11:$B$510, 0)), "")="", "", IFERROR(INDEX('Project List'!$C$11:$C$510, MATCH($G6456, 'Project List'!$B$11:$B$510, 0)), "")))</f>
        <v/>
      </c>
      <c r="C6456" s="1" t="str">
        <f>IF($G6456="", "", IF(IFERROR(INDEX('Project List'!$D$11:$D$510, MATCH($G6456, 'Project List'!$B$11:$B$510, 0)), "")="", "", IFERROR(INDEX('Project List'!$D$11:$D$510, MATCH($G6456, 'Project List'!$B$11:$B$510, 0)), "")))</f>
        <v/>
      </c>
      <c r="D6456" s="79" t="str">
        <f>IF($G6456="", "", IF(IFERROR(INDEX('Project List'!$H$11:$H$510, MATCH($G6456, 'Project List'!$B$11:$B$510, 0)), "")="", "", IFERROR(INDEX('Project List'!$H$11:$H$510, MATCH($G6456, 'Project List'!$B$11:$B$510, 0)), "")))</f>
        <v/>
      </c>
      <c r="E6456" s="67" t="str">
        <f>IF($G6456="", "", IF(IFERROR(INDEX('Project List'!$I$11:$I$510, MATCH($G6456, 'Project List'!$B$11:$B$510, 0)), "")="", "", IFERROR(INDEX('Project List'!$I$11:$I$510, MATCH($G6456, 'Project List'!$B$11:$B$510, 0)), "")))</f>
        <v/>
      </c>
      <c r="F6456" s="28"/>
      <c r="G6456" s="118"/>
      <c r="H6456" s="120"/>
      <c r="I6456" s="119"/>
      <c r="J6456" s="122"/>
      <c r="K6456" s="135"/>
      <c r="L6456" s="28"/>
      <c r="N6456" s="45" t="str">
        <f>IF($G6456="", "", IF(COUNTIF('Project List'!$B$11:$B$510, 'Time &amp; Expenses'!$G6456)=0, "X", ""))</f>
        <v/>
      </c>
    </row>
    <row r="6457" spans="1:14" x14ac:dyDescent="0.25">
      <c r="A6457" s="28"/>
      <c r="B6457" s="74" t="str">
        <f>IF($G6457="", "", IF(IFERROR(INDEX('Project List'!$C$11:$C$510, MATCH($G6457, 'Project List'!$B$11:$B$510, 0)), "")="", "", IFERROR(INDEX('Project List'!$C$11:$C$510, MATCH($G6457, 'Project List'!$B$11:$B$510, 0)), "")))</f>
        <v/>
      </c>
      <c r="C6457" s="1" t="str">
        <f>IF($G6457="", "", IF(IFERROR(INDEX('Project List'!$D$11:$D$510, MATCH($G6457, 'Project List'!$B$11:$B$510, 0)), "")="", "", IFERROR(INDEX('Project List'!$D$11:$D$510, MATCH($G6457, 'Project List'!$B$11:$B$510, 0)), "")))</f>
        <v/>
      </c>
      <c r="D6457" s="79" t="str">
        <f>IF($G6457="", "", IF(IFERROR(INDEX('Project List'!$H$11:$H$510, MATCH($G6457, 'Project List'!$B$11:$B$510, 0)), "")="", "", IFERROR(INDEX('Project List'!$H$11:$H$510, MATCH($G6457, 'Project List'!$B$11:$B$510, 0)), "")))</f>
        <v/>
      </c>
      <c r="E6457" s="67" t="str">
        <f>IF($G6457="", "", IF(IFERROR(INDEX('Project List'!$I$11:$I$510, MATCH($G6457, 'Project List'!$B$11:$B$510, 0)), "")="", "", IFERROR(INDEX('Project List'!$I$11:$I$510, MATCH($G6457, 'Project List'!$B$11:$B$510, 0)), "")))</f>
        <v/>
      </c>
      <c r="F6457" s="28"/>
      <c r="G6457" s="118"/>
      <c r="H6457" s="120"/>
      <c r="I6457" s="119"/>
      <c r="J6457" s="122"/>
      <c r="K6457" s="135"/>
      <c r="L6457" s="28"/>
      <c r="N6457" s="45" t="str">
        <f>IF($G6457="", "", IF(COUNTIF('Project List'!$B$11:$B$510, 'Time &amp; Expenses'!$G6457)=0, "X", ""))</f>
        <v/>
      </c>
    </row>
    <row r="6458" spans="1:14" x14ac:dyDescent="0.25">
      <c r="A6458" s="28"/>
      <c r="B6458" s="74" t="str">
        <f>IF($G6458="", "", IF(IFERROR(INDEX('Project List'!$C$11:$C$510, MATCH($G6458, 'Project List'!$B$11:$B$510, 0)), "")="", "", IFERROR(INDEX('Project List'!$C$11:$C$510, MATCH($G6458, 'Project List'!$B$11:$B$510, 0)), "")))</f>
        <v/>
      </c>
      <c r="C6458" s="1" t="str">
        <f>IF($G6458="", "", IF(IFERROR(INDEX('Project List'!$D$11:$D$510, MATCH($G6458, 'Project List'!$B$11:$B$510, 0)), "")="", "", IFERROR(INDEX('Project List'!$D$11:$D$510, MATCH($G6458, 'Project List'!$B$11:$B$510, 0)), "")))</f>
        <v/>
      </c>
      <c r="D6458" s="79" t="str">
        <f>IF($G6458="", "", IF(IFERROR(INDEX('Project List'!$H$11:$H$510, MATCH($G6458, 'Project List'!$B$11:$B$510, 0)), "")="", "", IFERROR(INDEX('Project List'!$H$11:$H$510, MATCH($G6458, 'Project List'!$B$11:$B$510, 0)), "")))</f>
        <v/>
      </c>
      <c r="E6458" s="67" t="str">
        <f>IF($G6458="", "", IF(IFERROR(INDEX('Project List'!$I$11:$I$510, MATCH($G6458, 'Project List'!$B$11:$B$510, 0)), "")="", "", IFERROR(INDEX('Project List'!$I$11:$I$510, MATCH($G6458, 'Project List'!$B$11:$B$510, 0)), "")))</f>
        <v/>
      </c>
      <c r="F6458" s="28"/>
      <c r="G6458" s="118"/>
      <c r="H6458" s="120"/>
      <c r="I6458" s="119"/>
      <c r="J6458" s="122"/>
      <c r="K6458" s="135"/>
      <c r="L6458" s="28"/>
      <c r="N6458" s="45" t="str">
        <f>IF($G6458="", "", IF(COUNTIF('Project List'!$B$11:$B$510, 'Time &amp; Expenses'!$G6458)=0, "X", ""))</f>
        <v/>
      </c>
    </row>
    <row r="6459" spans="1:14" x14ac:dyDescent="0.25">
      <c r="A6459" s="28"/>
      <c r="B6459" s="74" t="str">
        <f>IF($G6459="", "", IF(IFERROR(INDEX('Project List'!$C$11:$C$510, MATCH($G6459, 'Project List'!$B$11:$B$510, 0)), "")="", "", IFERROR(INDEX('Project List'!$C$11:$C$510, MATCH($G6459, 'Project List'!$B$11:$B$510, 0)), "")))</f>
        <v/>
      </c>
      <c r="C6459" s="1" t="str">
        <f>IF($G6459="", "", IF(IFERROR(INDEX('Project List'!$D$11:$D$510, MATCH($G6459, 'Project List'!$B$11:$B$510, 0)), "")="", "", IFERROR(INDEX('Project List'!$D$11:$D$510, MATCH($G6459, 'Project List'!$B$11:$B$510, 0)), "")))</f>
        <v/>
      </c>
      <c r="D6459" s="79" t="str">
        <f>IF($G6459="", "", IF(IFERROR(INDEX('Project List'!$H$11:$H$510, MATCH($G6459, 'Project List'!$B$11:$B$510, 0)), "")="", "", IFERROR(INDEX('Project List'!$H$11:$H$510, MATCH($G6459, 'Project List'!$B$11:$B$510, 0)), "")))</f>
        <v/>
      </c>
      <c r="E6459" s="67" t="str">
        <f>IF($G6459="", "", IF(IFERROR(INDEX('Project List'!$I$11:$I$510, MATCH($G6459, 'Project List'!$B$11:$B$510, 0)), "")="", "", IFERROR(INDEX('Project List'!$I$11:$I$510, MATCH($G6459, 'Project List'!$B$11:$B$510, 0)), "")))</f>
        <v/>
      </c>
      <c r="F6459" s="28"/>
      <c r="G6459" s="118"/>
      <c r="H6459" s="120"/>
      <c r="I6459" s="119"/>
      <c r="J6459" s="122"/>
      <c r="K6459" s="135"/>
      <c r="L6459" s="28"/>
      <c r="N6459" s="45" t="str">
        <f>IF($G6459="", "", IF(COUNTIF('Project List'!$B$11:$B$510, 'Time &amp; Expenses'!$G6459)=0, "X", ""))</f>
        <v/>
      </c>
    </row>
    <row r="6460" spans="1:14" x14ac:dyDescent="0.25">
      <c r="A6460" s="28"/>
      <c r="B6460" s="74" t="str">
        <f>IF($G6460="", "", IF(IFERROR(INDEX('Project List'!$C$11:$C$510, MATCH($G6460, 'Project List'!$B$11:$B$510, 0)), "")="", "", IFERROR(INDEX('Project List'!$C$11:$C$510, MATCH($G6460, 'Project List'!$B$11:$B$510, 0)), "")))</f>
        <v/>
      </c>
      <c r="C6460" s="1" t="str">
        <f>IF($G6460="", "", IF(IFERROR(INDEX('Project List'!$D$11:$D$510, MATCH($G6460, 'Project List'!$B$11:$B$510, 0)), "")="", "", IFERROR(INDEX('Project List'!$D$11:$D$510, MATCH($G6460, 'Project List'!$B$11:$B$510, 0)), "")))</f>
        <v/>
      </c>
      <c r="D6460" s="79" t="str">
        <f>IF($G6460="", "", IF(IFERROR(INDEX('Project List'!$H$11:$H$510, MATCH($G6460, 'Project List'!$B$11:$B$510, 0)), "")="", "", IFERROR(INDEX('Project List'!$H$11:$H$510, MATCH($G6460, 'Project List'!$B$11:$B$510, 0)), "")))</f>
        <v/>
      </c>
      <c r="E6460" s="67" t="str">
        <f>IF($G6460="", "", IF(IFERROR(INDEX('Project List'!$I$11:$I$510, MATCH($G6460, 'Project List'!$B$11:$B$510, 0)), "")="", "", IFERROR(INDEX('Project List'!$I$11:$I$510, MATCH($G6460, 'Project List'!$B$11:$B$510, 0)), "")))</f>
        <v/>
      </c>
      <c r="F6460" s="28"/>
      <c r="G6460" s="118"/>
      <c r="H6460" s="120"/>
      <c r="I6460" s="119"/>
      <c r="J6460" s="122"/>
      <c r="K6460" s="135"/>
      <c r="L6460" s="28"/>
      <c r="N6460" s="45" t="str">
        <f>IF($G6460="", "", IF(COUNTIF('Project List'!$B$11:$B$510, 'Time &amp; Expenses'!$G6460)=0, "X", ""))</f>
        <v/>
      </c>
    </row>
    <row r="6461" spans="1:14" x14ac:dyDescent="0.25">
      <c r="A6461" s="28"/>
      <c r="B6461" s="74" t="str">
        <f>IF($G6461="", "", IF(IFERROR(INDEX('Project List'!$C$11:$C$510, MATCH($G6461, 'Project List'!$B$11:$B$510, 0)), "")="", "", IFERROR(INDEX('Project List'!$C$11:$C$510, MATCH($G6461, 'Project List'!$B$11:$B$510, 0)), "")))</f>
        <v/>
      </c>
      <c r="C6461" s="1" t="str">
        <f>IF($G6461="", "", IF(IFERROR(INDEX('Project List'!$D$11:$D$510, MATCH($G6461, 'Project List'!$B$11:$B$510, 0)), "")="", "", IFERROR(INDEX('Project List'!$D$11:$D$510, MATCH($G6461, 'Project List'!$B$11:$B$510, 0)), "")))</f>
        <v/>
      </c>
      <c r="D6461" s="79" t="str">
        <f>IF($G6461="", "", IF(IFERROR(INDEX('Project List'!$H$11:$H$510, MATCH($G6461, 'Project List'!$B$11:$B$510, 0)), "")="", "", IFERROR(INDEX('Project List'!$H$11:$H$510, MATCH($G6461, 'Project List'!$B$11:$B$510, 0)), "")))</f>
        <v/>
      </c>
      <c r="E6461" s="67" t="str">
        <f>IF($G6461="", "", IF(IFERROR(INDEX('Project List'!$I$11:$I$510, MATCH($G6461, 'Project List'!$B$11:$B$510, 0)), "")="", "", IFERROR(INDEX('Project List'!$I$11:$I$510, MATCH($G6461, 'Project List'!$B$11:$B$510, 0)), "")))</f>
        <v/>
      </c>
      <c r="F6461" s="28"/>
      <c r="G6461" s="118"/>
      <c r="H6461" s="120"/>
      <c r="I6461" s="119"/>
      <c r="J6461" s="122"/>
      <c r="K6461" s="135"/>
      <c r="L6461" s="28"/>
      <c r="N6461" s="45" t="str">
        <f>IF($G6461="", "", IF(COUNTIF('Project List'!$B$11:$B$510, 'Time &amp; Expenses'!$G6461)=0, "X", ""))</f>
        <v/>
      </c>
    </row>
    <row r="6462" spans="1:14" x14ac:dyDescent="0.25">
      <c r="A6462" s="28"/>
      <c r="B6462" s="74" t="str">
        <f>IF($G6462="", "", IF(IFERROR(INDEX('Project List'!$C$11:$C$510, MATCH($G6462, 'Project List'!$B$11:$B$510, 0)), "")="", "", IFERROR(INDEX('Project List'!$C$11:$C$510, MATCH($G6462, 'Project List'!$B$11:$B$510, 0)), "")))</f>
        <v/>
      </c>
      <c r="C6462" s="1" t="str">
        <f>IF($G6462="", "", IF(IFERROR(INDEX('Project List'!$D$11:$D$510, MATCH($G6462, 'Project List'!$B$11:$B$510, 0)), "")="", "", IFERROR(INDEX('Project List'!$D$11:$D$510, MATCH($G6462, 'Project List'!$B$11:$B$510, 0)), "")))</f>
        <v/>
      </c>
      <c r="D6462" s="79" t="str">
        <f>IF($G6462="", "", IF(IFERROR(INDEX('Project List'!$H$11:$H$510, MATCH($G6462, 'Project List'!$B$11:$B$510, 0)), "")="", "", IFERROR(INDEX('Project List'!$H$11:$H$510, MATCH($G6462, 'Project List'!$B$11:$B$510, 0)), "")))</f>
        <v/>
      </c>
      <c r="E6462" s="67" t="str">
        <f>IF($G6462="", "", IF(IFERROR(INDEX('Project List'!$I$11:$I$510, MATCH($G6462, 'Project List'!$B$11:$B$510, 0)), "")="", "", IFERROR(INDEX('Project List'!$I$11:$I$510, MATCH($G6462, 'Project List'!$B$11:$B$510, 0)), "")))</f>
        <v/>
      </c>
      <c r="F6462" s="28"/>
      <c r="G6462" s="118"/>
      <c r="H6462" s="120"/>
      <c r="I6462" s="119"/>
      <c r="J6462" s="122"/>
      <c r="K6462" s="135"/>
      <c r="L6462" s="28"/>
      <c r="N6462" s="45" t="str">
        <f>IF($G6462="", "", IF(COUNTIF('Project List'!$B$11:$B$510, 'Time &amp; Expenses'!$G6462)=0, "X", ""))</f>
        <v/>
      </c>
    </row>
    <row r="6463" spans="1:14" x14ac:dyDescent="0.25">
      <c r="A6463" s="28"/>
      <c r="B6463" s="74" t="str">
        <f>IF($G6463="", "", IF(IFERROR(INDEX('Project List'!$C$11:$C$510, MATCH($G6463, 'Project List'!$B$11:$B$510, 0)), "")="", "", IFERROR(INDEX('Project List'!$C$11:$C$510, MATCH($G6463, 'Project List'!$B$11:$B$510, 0)), "")))</f>
        <v/>
      </c>
      <c r="C6463" s="1" t="str">
        <f>IF($G6463="", "", IF(IFERROR(INDEX('Project List'!$D$11:$D$510, MATCH($G6463, 'Project List'!$B$11:$B$510, 0)), "")="", "", IFERROR(INDEX('Project List'!$D$11:$D$510, MATCH($G6463, 'Project List'!$B$11:$B$510, 0)), "")))</f>
        <v/>
      </c>
      <c r="D6463" s="79" t="str">
        <f>IF($G6463="", "", IF(IFERROR(INDEX('Project List'!$H$11:$H$510, MATCH($G6463, 'Project List'!$B$11:$B$510, 0)), "")="", "", IFERROR(INDEX('Project List'!$H$11:$H$510, MATCH($G6463, 'Project List'!$B$11:$B$510, 0)), "")))</f>
        <v/>
      </c>
      <c r="E6463" s="67" t="str">
        <f>IF($G6463="", "", IF(IFERROR(INDEX('Project List'!$I$11:$I$510, MATCH($G6463, 'Project List'!$B$11:$B$510, 0)), "")="", "", IFERROR(INDEX('Project List'!$I$11:$I$510, MATCH($G6463, 'Project List'!$B$11:$B$510, 0)), "")))</f>
        <v/>
      </c>
      <c r="F6463" s="28"/>
      <c r="G6463" s="118"/>
      <c r="H6463" s="120"/>
      <c r="I6463" s="119"/>
      <c r="J6463" s="122"/>
      <c r="K6463" s="135"/>
      <c r="L6463" s="28"/>
      <c r="N6463" s="45" t="str">
        <f>IF($G6463="", "", IF(COUNTIF('Project List'!$B$11:$B$510, 'Time &amp; Expenses'!$G6463)=0, "X", ""))</f>
        <v/>
      </c>
    </row>
    <row r="6464" spans="1:14" x14ac:dyDescent="0.25">
      <c r="A6464" s="28"/>
      <c r="B6464" s="74" t="str">
        <f>IF($G6464="", "", IF(IFERROR(INDEX('Project List'!$C$11:$C$510, MATCH($G6464, 'Project List'!$B$11:$B$510, 0)), "")="", "", IFERROR(INDEX('Project List'!$C$11:$C$510, MATCH($G6464, 'Project List'!$B$11:$B$510, 0)), "")))</f>
        <v/>
      </c>
      <c r="C6464" s="1" t="str">
        <f>IF($G6464="", "", IF(IFERROR(INDEX('Project List'!$D$11:$D$510, MATCH($G6464, 'Project List'!$B$11:$B$510, 0)), "")="", "", IFERROR(INDEX('Project List'!$D$11:$D$510, MATCH($G6464, 'Project List'!$B$11:$B$510, 0)), "")))</f>
        <v/>
      </c>
      <c r="D6464" s="79" t="str">
        <f>IF($G6464="", "", IF(IFERROR(INDEX('Project List'!$H$11:$H$510, MATCH($G6464, 'Project List'!$B$11:$B$510, 0)), "")="", "", IFERROR(INDEX('Project List'!$H$11:$H$510, MATCH($G6464, 'Project List'!$B$11:$B$510, 0)), "")))</f>
        <v/>
      </c>
      <c r="E6464" s="67" t="str">
        <f>IF($G6464="", "", IF(IFERROR(INDEX('Project List'!$I$11:$I$510, MATCH($G6464, 'Project List'!$B$11:$B$510, 0)), "")="", "", IFERROR(INDEX('Project List'!$I$11:$I$510, MATCH($G6464, 'Project List'!$B$11:$B$510, 0)), "")))</f>
        <v/>
      </c>
      <c r="F6464" s="28"/>
      <c r="G6464" s="118"/>
      <c r="H6464" s="120"/>
      <c r="I6464" s="119"/>
      <c r="J6464" s="122"/>
      <c r="K6464" s="135"/>
      <c r="L6464" s="28"/>
      <c r="N6464" s="45" t="str">
        <f>IF($G6464="", "", IF(COUNTIF('Project List'!$B$11:$B$510, 'Time &amp; Expenses'!$G6464)=0, "X", ""))</f>
        <v/>
      </c>
    </row>
    <row r="6465" spans="1:14" x14ac:dyDescent="0.25">
      <c r="A6465" s="28"/>
      <c r="B6465" s="74" t="str">
        <f>IF($G6465="", "", IF(IFERROR(INDEX('Project List'!$C$11:$C$510, MATCH($G6465, 'Project List'!$B$11:$B$510, 0)), "")="", "", IFERROR(INDEX('Project List'!$C$11:$C$510, MATCH($G6465, 'Project List'!$B$11:$B$510, 0)), "")))</f>
        <v/>
      </c>
      <c r="C6465" s="1" t="str">
        <f>IF($G6465="", "", IF(IFERROR(INDEX('Project List'!$D$11:$D$510, MATCH($G6465, 'Project List'!$B$11:$B$510, 0)), "")="", "", IFERROR(INDEX('Project List'!$D$11:$D$510, MATCH($G6465, 'Project List'!$B$11:$B$510, 0)), "")))</f>
        <v/>
      </c>
      <c r="D6465" s="79" t="str">
        <f>IF($G6465="", "", IF(IFERROR(INDEX('Project List'!$H$11:$H$510, MATCH($G6465, 'Project List'!$B$11:$B$510, 0)), "")="", "", IFERROR(INDEX('Project List'!$H$11:$H$510, MATCH($G6465, 'Project List'!$B$11:$B$510, 0)), "")))</f>
        <v/>
      </c>
      <c r="E6465" s="67" t="str">
        <f>IF($G6465="", "", IF(IFERROR(INDEX('Project List'!$I$11:$I$510, MATCH($G6465, 'Project List'!$B$11:$B$510, 0)), "")="", "", IFERROR(INDEX('Project List'!$I$11:$I$510, MATCH($G6465, 'Project List'!$B$11:$B$510, 0)), "")))</f>
        <v/>
      </c>
      <c r="F6465" s="28"/>
      <c r="G6465" s="118"/>
      <c r="H6465" s="120"/>
      <c r="I6465" s="119"/>
      <c r="J6465" s="122"/>
      <c r="K6465" s="135"/>
      <c r="L6465" s="28"/>
      <c r="N6465" s="45" t="str">
        <f>IF($G6465="", "", IF(COUNTIF('Project List'!$B$11:$B$510, 'Time &amp; Expenses'!$G6465)=0, "X", ""))</f>
        <v/>
      </c>
    </row>
    <row r="6466" spans="1:14" x14ac:dyDescent="0.25">
      <c r="A6466" s="28"/>
      <c r="B6466" s="74" t="str">
        <f>IF($G6466="", "", IF(IFERROR(INDEX('Project List'!$C$11:$C$510, MATCH($G6466, 'Project List'!$B$11:$B$510, 0)), "")="", "", IFERROR(INDEX('Project List'!$C$11:$C$510, MATCH($G6466, 'Project List'!$B$11:$B$510, 0)), "")))</f>
        <v/>
      </c>
      <c r="C6466" s="1" t="str">
        <f>IF($G6466="", "", IF(IFERROR(INDEX('Project List'!$D$11:$D$510, MATCH($G6466, 'Project List'!$B$11:$B$510, 0)), "")="", "", IFERROR(INDEX('Project List'!$D$11:$D$510, MATCH($G6466, 'Project List'!$B$11:$B$510, 0)), "")))</f>
        <v/>
      </c>
      <c r="D6466" s="79" t="str">
        <f>IF($G6466="", "", IF(IFERROR(INDEX('Project List'!$H$11:$H$510, MATCH($G6466, 'Project List'!$B$11:$B$510, 0)), "")="", "", IFERROR(INDEX('Project List'!$H$11:$H$510, MATCH($G6466, 'Project List'!$B$11:$B$510, 0)), "")))</f>
        <v/>
      </c>
      <c r="E6466" s="67" t="str">
        <f>IF($G6466="", "", IF(IFERROR(INDEX('Project List'!$I$11:$I$510, MATCH($G6466, 'Project List'!$B$11:$B$510, 0)), "")="", "", IFERROR(INDEX('Project List'!$I$11:$I$510, MATCH($G6466, 'Project List'!$B$11:$B$510, 0)), "")))</f>
        <v/>
      </c>
      <c r="F6466" s="28"/>
      <c r="G6466" s="118"/>
      <c r="H6466" s="120"/>
      <c r="I6466" s="119"/>
      <c r="J6466" s="122"/>
      <c r="K6466" s="135"/>
      <c r="L6466" s="28"/>
      <c r="N6466" s="45" t="str">
        <f>IF($G6466="", "", IF(COUNTIF('Project List'!$B$11:$B$510, 'Time &amp; Expenses'!$G6466)=0, "X", ""))</f>
        <v/>
      </c>
    </row>
    <row r="6467" spans="1:14" x14ac:dyDescent="0.25">
      <c r="A6467" s="28"/>
      <c r="B6467" s="74" t="str">
        <f>IF($G6467="", "", IF(IFERROR(INDEX('Project List'!$C$11:$C$510, MATCH($G6467, 'Project List'!$B$11:$B$510, 0)), "")="", "", IFERROR(INDEX('Project List'!$C$11:$C$510, MATCH($G6467, 'Project List'!$B$11:$B$510, 0)), "")))</f>
        <v/>
      </c>
      <c r="C6467" s="1" t="str">
        <f>IF($G6467="", "", IF(IFERROR(INDEX('Project List'!$D$11:$D$510, MATCH($G6467, 'Project List'!$B$11:$B$510, 0)), "")="", "", IFERROR(INDEX('Project List'!$D$11:$D$510, MATCH($G6467, 'Project List'!$B$11:$B$510, 0)), "")))</f>
        <v/>
      </c>
      <c r="D6467" s="79" t="str">
        <f>IF($G6467="", "", IF(IFERROR(INDEX('Project List'!$H$11:$H$510, MATCH($G6467, 'Project List'!$B$11:$B$510, 0)), "")="", "", IFERROR(INDEX('Project List'!$H$11:$H$510, MATCH($G6467, 'Project List'!$B$11:$B$510, 0)), "")))</f>
        <v/>
      </c>
      <c r="E6467" s="67" t="str">
        <f>IF($G6467="", "", IF(IFERROR(INDEX('Project List'!$I$11:$I$510, MATCH($G6467, 'Project List'!$B$11:$B$510, 0)), "")="", "", IFERROR(INDEX('Project List'!$I$11:$I$510, MATCH($G6467, 'Project List'!$B$11:$B$510, 0)), "")))</f>
        <v/>
      </c>
      <c r="F6467" s="28"/>
      <c r="G6467" s="118"/>
      <c r="H6467" s="120"/>
      <c r="I6467" s="119"/>
      <c r="J6467" s="122"/>
      <c r="K6467" s="135"/>
      <c r="L6467" s="28"/>
      <c r="N6467" s="45" t="str">
        <f>IF($G6467="", "", IF(COUNTIF('Project List'!$B$11:$B$510, 'Time &amp; Expenses'!$G6467)=0, "X", ""))</f>
        <v/>
      </c>
    </row>
    <row r="6468" spans="1:14" x14ac:dyDescent="0.25">
      <c r="A6468" s="28"/>
      <c r="B6468" s="74" t="str">
        <f>IF($G6468="", "", IF(IFERROR(INDEX('Project List'!$C$11:$C$510, MATCH($G6468, 'Project List'!$B$11:$B$510, 0)), "")="", "", IFERROR(INDEX('Project List'!$C$11:$C$510, MATCH($G6468, 'Project List'!$B$11:$B$510, 0)), "")))</f>
        <v/>
      </c>
      <c r="C6468" s="1" t="str">
        <f>IF($G6468="", "", IF(IFERROR(INDEX('Project List'!$D$11:$D$510, MATCH($G6468, 'Project List'!$B$11:$B$510, 0)), "")="", "", IFERROR(INDEX('Project List'!$D$11:$D$510, MATCH($G6468, 'Project List'!$B$11:$B$510, 0)), "")))</f>
        <v/>
      </c>
      <c r="D6468" s="79" t="str">
        <f>IF($G6468="", "", IF(IFERROR(INDEX('Project List'!$H$11:$H$510, MATCH($G6468, 'Project List'!$B$11:$B$510, 0)), "")="", "", IFERROR(INDEX('Project List'!$H$11:$H$510, MATCH($G6468, 'Project List'!$B$11:$B$510, 0)), "")))</f>
        <v/>
      </c>
      <c r="E6468" s="67" t="str">
        <f>IF($G6468="", "", IF(IFERROR(INDEX('Project List'!$I$11:$I$510, MATCH($G6468, 'Project List'!$B$11:$B$510, 0)), "")="", "", IFERROR(INDEX('Project List'!$I$11:$I$510, MATCH($G6468, 'Project List'!$B$11:$B$510, 0)), "")))</f>
        <v/>
      </c>
      <c r="F6468" s="28"/>
      <c r="G6468" s="118"/>
      <c r="H6468" s="120"/>
      <c r="I6468" s="119"/>
      <c r="J6468" s="122"/>
      <c r="K6468" s="135"/>
      <c r="L6468" s="28"/>
      <c r="N6468" s="45" t="str">
        <f>IF($G6468="", "", IF(COUNTIF('Project List'!$B$11:$B$510, 'Time &amp; Expenses'!$G6468)=0, "X", ""))</f>
        <v/>
      </c>
    </row>
    <row r="6469" spans="1:14" x14ac:dyDescent="0.25">
      <c r="A6469" s="28"/>
      <c r="B6469" s="74" t="str">
        <f>IF($G6469="", "", IF(IFERROR(INDEX('Project List'!$C$11:$C$510, MATCH($G6469, 'Project List'!$B$11:$B$510, 0)), "")="", "", IFERROR(INDEX('Project List'!$C$11:$C$510, MATCH($G6469, 'Project List'!$B$11:$B$510, 0)), "")))</f>
        <v/>
      </c>
      <c r="C6469" s="1" t="str">
        <f>IF($G6469="", "", IF(IFERROR(INDEX('Project List'!$D$11:$D$510, MATCH($G6469, 'Project List'!$B$11:$B$510, 0)), "")="", "", IFERROR(INDEX('Project List'!$D$11:$D$510, MATCH($G6469, 'Project List'!$B$11:$B$510, 0)), "")))</f>
        <v/>
      </c>
      <c r="D6469" s="79" t="str">
        <f>IF($G6469="", "", IF(IFERROR(INDEX('Project List'!$H$11:$H$510, MATCH($G6469, 'Project List'!$B$11:$B$510, 0)), "")="", "", IFERROR(INDEX('Project List'!$H$11:$H$510, MATCH($G6469, 'Project List'!$B$11:$B$510, 0)), "")))</f>
        <v/>
      </c>
      <c r="E6469" s="67" t="str">
        <f>IF($G6469="", "", IF(IFERROR(INDEX('Project List'!$I$11:$I$510, MATCH($G6469, 'Project List'!$B$11:$B$510, 0)), "")="", "", IFERROR(INDEX('Project List'!$I$11:$I$510, MATCH($G6469, 'Project List'!$B$11:$B$510, 0)), "")))</f>
        <v/>
      </c>
      <c r="F6469" s="28"/>
      <c r="G6469" s="118"/>
      <c r="H6469" s="120"/>
      <c r="I6469" s="119"/>
      <c r="J6469" s="122"/>
      <c r="K6469" s="135"/>
      <c r="L6469" s="28"/>
      <c r="N6469" s="45" t="str">
        <f>IF($G6469="", "", IF(COUNTIF('Project List'!$B$11:$B$510, 'Time &amp; Expenses'!$G6469)=0, "X", ""))</f>
        <v/>
      </c>
    </row>
    <row r="6470" spans="1:14" x14ac:dyDescent="0.25">
      <c r="A6470" s="28"/>
      <c r="B6470" s="74" t="str">
        <f>IF($G6470="", "", IF(IFERROR(INDEX('Project List'!$C$11:$C$510, MATCH($G6470, 'Project List'!$B$11:$B$510, 0)), "")="", "", IFERROR(INDEX('Project List'!$C$11:$C$510, MATCH($G6470, 'Project List'!$B$11:$B$510, 0)), "")))</f>
        <v/>
      </c>
      <c r="C6470" s="1" t="str">
        <f>IF($G6470="", "", IF(IFERROR(INDEX('Project List'!$D$11:$D$510, MATCH($G6470, 'Project List'!$B$11:$B$510, 0)), "")="", "", IFERROR(INDEX('Project List'!$D$11:$D$510, MATCH($G6470, 'Project List'!$B$11:$B$510, 0)), "")))</f>
        <v/>
      </c>
      <c r="D6470" s="79" t="str">
        <f>IF($G6470="", "", IF(IFERROR(INDEX('Project List'!$H$11:$H$510, MATCH($G6470, 'Project List'!$B$11:$B$510, 0)), "")="", "", IFERROR(INDEX('Project List'!$H$11:$H$510, MATCH($G6470, 'Project List'!$B$11:$B$510, 0)), "")))</f>
        <v/>
      </c>
      <c r="E6470" s="67" t="str">
        <f>IF($G6470="", "", IF(IFERROR(INDEX('Project List'!$I$11:$I$510, MATCH($G6470, 'Project List'!$B$11:$B$510, 0)), "")="", "", IFERROR(INDEX('Project List'!$I$11:$I$510, MATCH($G6470, 'Project List'!$B$11:$B$510, 0)), "")))</f>
        <v/>
      </c>
      <c r="F6470" s="28"/>
      <c r="G6470" s="118"/>
      <c r="H6470" s="120"/>
      <c r="I6470" s="119"/>
      <c r="J6470" s="122"/>
      <c r="K6470" s="135"/>
      <c r="L6470" s="28"/>
      <c r="N6470" s="45" t="str">
        <f>IF($G6470="", "", IF(COUNTIF('Project List'!$B$11:$B$510, 'Time &amp; Expenses'!$G6470)=0, "X", ""))</f>
        <v/>
      </c>
    </row>
    <row r="6471" spans="1:14" x14ac:dyDescent="0.25">
      <c r="A6471" s="28"/>
      <c r="B6471" s="74" t="str">
        <f>IF($G6471="", "", IF(IFERROR(INDEX('Project List'!$C$11:$C$510, MATCH($G6471, 'Project List'!$B$11:$B$510, 0)), "")="", "", IFERROR(INDEX('Project List'!$C$11:$C$510, MATCH($G6471, 'Project List'!$B$11:$B$510, 0)), "")))</f>
        <v/>
      </c>
      <c r="C6471" s="1" t="str">
        <f>IF($G6471="", "", IF(IFERROR(INDEX('Project List'!$D$11:$D$510, MATCH($G6471, 'Project List'!$B$11:$B$510, 0)), "")="", "", IFERROR(INDEX('Project List'!$D$11:$D$510, MATCH($G6471, 'Project List'!$B$11:$B$510, 0)), "")))</f>
        <v/>
      </c>
      <c r="D6471" s="79" t="str">
        <f>IF($G6471="", "", IF(IFERROR(INDEX('Project List'!$H$11:$H$510, MATCH($G6471, 'Project List'!$B$11:$B$510, 0)), "")="", "", IFERROR(INDEX('Project List'!$H$11:$H$510, MATCH($G6471, 'Project List'!$B$11:$B$510, 0)), "")))</f>
        <v/>
      </c>
      <c r="E6471" s="67" t="str">
        <f>IF($G6471="", "", IF(IFERROR(INDEX('Project List'!$I$11:$I$510, MATCH($G6471, 'Project List'!$B$11:$B$510, 0)), "")="", "", IFERROR(INDEX('Project List'!$I$11:$I$510, MATCH($G6471, 'Project List'!$B$11:$B$510, 0)), "")))</f>
        <v/>
      </c>
      <c r="F6471" s="28"/>
      <c r="G6471" s="118"/>
      <c r="H6471" s="120"/>
      <c r="I6471" s="119"/>
      <c r="J6471" s="122"/>
      <c r="K6471" s="135"/>
      <c r="L6471" s="28"/>
      <c r="N6471" s="45" t="str">
        <f>IF($G6471="", "", IF(COUNTIF('Project List'!$B$11:$B$510, 'Time &amp; Expenses'!$G6471)=0, "X", ""))</f>
        <v/>
      </c>
    </row>
    <row r="6472" spans="1:14" x14ac:dyDescent="0.25">
      <c r="A6472" s="28"/>
      <c r="B6472" s="74" t="str">
        <f>IF($G6472="", "", IF(IFERROR(INDEX('Project List'!$C$11:$C$510, MATCH($G6472, 'Project List'!$B$11:$B$510, 0)), "")="", "", IFERROR(INDEX('Project List'!$C$11:$C$510, MATCH($G6472, 'Project List'!$B$11:$B$510, 0)), "")))</f>
        <v/>
      </c>
      <c r="C6472" s="1" t="str">
        <f>IF($G6472="", "", IF(IFERROR(INDEX('Project List'!$D$11:$D$510, MATCH($G6472, 'Project List'!$B$11:$B$510, 0)), "")="", "", IFERROR(INDEX('Project List'!$D$11:$D$510, MATCH($G6472, 'Project List'!$B$11:$B$510, 0)), "")))</f>
        <v/>
      </c>
      <c r="D6472" s="79" t="str">
        <f>IF($G6472="", "", IF(IFERROR(INDEX('Project List'!$H$11:$H$510, MATCH($G6472, 'Project List'!$B$11:$B$510, 0)), "")="", "", IFERROR(INDEX('Project List'!$H$11:$H$510, MATCH($G6472, 'Project List'!$B$11:$B$510, 0)), "")))</f>
        <v/>
      </c>
      <c r="E6472" s="67" t="str">
        <f>IF($G6472="", "", IF(IFERROR(INDEX('Project List'!$I$11:$I$510, MATCH($G6472, 'Project List'!$B$11:$B$510, 0)), "")="", "", IFERROR(INDEX('Project List'!$I$11:$I$510, MATCH($G6472, 'Project List'!$B$11:$B$510, 0)), "")))</f>
        <v/>
      </c>
      <c r="F6472" s="28"/>
      <c r="G6472" s="118"/>
      <c r="H6472" s="120"/>
      <c r="I6472" s="119"/>
      <c r="J6472" s="122"/>
      <c r="K6472" s="135"/>
      <c r="L6472" s="28"/>
      <c r="N6472" s="45" t="str">
        <f>IF($G6472="", "", IF(COUNTIF('Project List'!$B$11:$B$510, 'Time &amp; Expenses'!$G6472)=0, "X", ""))</f>
        <v/>
      </c>
    </row>
    <row r="6473" spans="1:14" x14ac:dyDescent="0.25">
      <c r="A6473" s="28"/>
      <c r="B6473" s="74" t="str">
        <f>IF($G6473="", "", IF(IFERROR(INDEX('Project List'!$C$11:$C$510, MATCH($G6473, 'Project List'!$B$11:$B$510, 0)), "")="", "", IFERROR(INDEX('Project List'!$C$11:$C$510, MATCH($G6473, 'Project List'!$B$11:$B$510, 0)), "")))</f>
        <v/>
      </c>
      <c r="C6473" s="1" t="str">
        <f>IF($G6473="", "", IF(IFERROR(INDEX('Project List'!$D$11:$D$510, MATCH($G6473, 'Project List'!$B$11:$B$510, 0)), "")="", "", IFERROR(INDEX('Project List'!$D$11:$D$510, MATCH($G6473, 'Project List'!$B$11:$B$510, 0)), "")))</f>
        <v/>
      </c>
      <c r="D6473" s="79" t="str">
        <f>IF($G6473="", "", IF(IFERROR(INDEX('Project List'!$H$11:$H$510, MATCH($G6473, 'Project List'!$B$11:$B$510, 0)), "")="", "", IFERROR(INDEX('Project List'!$H$11:$H$510, MATCH($G6473, 'Project List'!$B$11:$B$510, 0)), "")))</f>
        <v/>
      </c>
      <c r="E6473" s="67" t="str">
        <f>IF($G6473="", "", IF(IFERROR(INDEX('Project List'!$I$11:$I$510, MATCH($G6473, 'Project List'!$B$11:$B$510, 0)), "")="", "", IFERROR(INDEX('Project List'!$I$11:$I$510, MATCH($G6473, 'Project List'!$B$11:$B$510, 0)), "")))</f>
        <v/>
      </c>
      <c r="F6473" s="28"/>
      <c r="G6473" s="118"/>
      <c r="H6473" s="120"/>
      <c r="I6473" s="119"/>
      <c r="J6473" s="122"/>
      <c r="K6473" s="135"/>
      <c r="L6473" s="28"/>
      <c r="N6473" s="45" t="str">
        <f>IF($G6473="", "", IF(COUNTIF('Project List'!$B$11:$B$510, 'Time &amp; Expenses'!$G6473)=0, "X", ""))</f>
        <v/>
      </c>
    </row>
    <row r="6474" spans="1:14" x14ac:dyDescent="0.25">
      <c r="A6474" s="28"/>
      <c r="B6474" s="74" t="str">
        <f>IF($G6474="", "", IF(IFERROR(INDEX('Project List'!$C$11:$C$510, MATCH($G6474, 'Project List'!$B$11:$B$510, 0)), "")="", "", IFERROR(INDEX('Project List'!$C$11:$C$510, MATCH($G6474, 'Project List'!$B$11:$B$510, 0)), "")))</f>
        <v/>
      </c>
      <c r="C6474" s="1" t="str">
        <f>IF($G6474="", "", IF(IFERROR(INDEX('Project List'!$D$11:$D$510, MATCH($G6474, 'Project List'!$B$11:$B$510, 0)), "")="", "", IFERROR(INDEX('Project List'!$D$11:$D$510, MATCH($G6474, 'Project List'!$B$11:$B$510, 0)), "")))</f>
        <v/>
      </c>
      <c r="D6474" s="79" t="str">
        <f>IF($G6474="", "", IF(IFERROR(INDEX('Project List'!$H$11:$H$510, MATCH($G6474, 'Project List'!$B$11:$B$510, 0)), "")="", "", IFERROR(INDEX('Project List'!$H$11:$H$510, MATCH($G6474, 'Project List'!$B$11:$B$510, 0)), "")))</f>
        <v/>
      </c>
      <c r="E6474" s="67" t="str">
        <f>IF($G6474="", "", IF(IFERROR(INDEX('Project List'!$I$11:$I$510, MATCH($G6474, 'Project List'!$B$11:$B$510, 0)), "")="", "", IFERROR(INDEX('Project List'!$I$11:$I$510, MATCH($G6474, 'Project List'!$B$11:$B$510, 0)), "")))</f>
        <v/>
      </c>
      <c r="F6474" s="28"/>
      <c r="G6474" s="118"/>
      <c r="H6474" s="120"/>
      <c r="I6474" s="119"/>
      <c r="J6474" s="122"/>
      <c r="K6474" s="135"/>
      <c r="L6474" s="28"/>
      <c r="N6474" s="45" t="str">
        <f>IF($G6474="", "", IF(COUNTIF('Project List'!$B$11:$B$510, 'Time &amp; Expenses'!$G6474)=0, "X", ""))</f>
        <v/>
      </c>
    </row>
    <row r="6475" spans="1:14" x14ac:dyDescent="0.25">
      <c r="A6475" s="28"/>
      <c r="B6475" s="74" t="str">
        <f>IF($G6475="", "", IF(IFERROR(INDEX('Project List'!$C$11:$C$510, MATCH($G6475, 'Project List'!$B$11:$B$510, 0)), "")="", "", IFERROR(INDEX('Project List'!$C$11:$C$510, MATCH($G6475, 'Project List'!$B$11:$B$510, 0)), "")))</f>
        <v/>
      </c>
      <c r="C6475" s="1" t="str">
        <f>IF($G6475="", "", IF(IFERROR(INDEX('Project List'!$D$11:$D$510, MATCH($G6475, 'Project List'!$B$11:$B$510, 0)), "")="", "", IFERROR(INDEX('Project List'!$D$11:$D$510, MATCH($G6475, 'Project List'!$B$11:$B$510, 0)), "")))</f>
        <v/>
      </c>
      <c r="D6475" s="79" t="str">
        <f>IF($G6475="", "", IF(IFERROR(INDEX('Project List'!$H$11:$H$510, MATCH($G6475, 'Project List'!$B$11:$B$510, 0)), "")="", "", IFERROR(INDEX('Project List'!$H$11:$H$510, MATCH($G6475, 'Project List'!$B$11:$B$510, 0)), "")))</f>
        <v/>
      </c>
      <c r="E6475" s="67" t="str">
        <f>IF($G6475="", "", IF(IFERROR(INDEX('Project List'!$I$11:$I$510, MATCH($G6475, 'Project List'!$B$11:$B$510, 0)), "")="", "", IFERROR(INDEX('Project List'!$I$11:$I$510, MATCH($G6475, 'Project List'!$B$11:$B$510, 0)), "")))</f>
        <v/>
      </c>
      <c r="F6475" s="28"/>
      <c r="G6475" s="118"/>
      <c r="H6475" s="120"/>
      <c r="I6475" s="119"/>
      <c r="J6475" s="122"/>
      <c r="K6475" s="135"/>
      <c r="L6475" s="28"/>
      <c r="N6475" s="45" t="str">
        <f>IF($G6475="", "", IF(COUNTIF('Project List'!$B$11:$B$510, 'Time &amp; Expenses'!$G6475)=0, "X", ""))</f>
        <v/>
      </c>
    </row>
    <row r="6476" spans="1:14" x14ac:dyDescent="0.25">
      <c r="A6476" s="28"/>
      <c r="B6476" s="74" t="str">
        <f>IF($G6476="", "", IF(IFERROR(INDEX('Project List'!$C$11:$C$510, MATCH($G6476, 'Project List'!$B$11:$B$510, 0)), "")="", "", IFERROR(INDEX('Project List'!$C$11:$C$510, MATCH($G6476, 'Project List'!$B$11:$B$510, 0)), "")))</f>
        <v/>
      </c>
      <c r="C6476" s="1" t="str">
        <f>IF($G6476="", "", IF(IFERROR(INDEX('Project List'!$D$11:$D$510, MATCH($G6476, 'Project List'!$B$11:$B$510, 0)), "")="", "", IFERROR(INDEX('Project List'!$D$11:$D$510, MATCH($G6476, 'Project List'!$B$11:$B$510, 0)), "")))</f>
        <v/>
      </c>
      <c r="D6476" s="79" t="str">
        <f>IF($G6476="", "", IF(IFERROR(INDEX('Project List'!$H$11:$H$510, MATCH($G6476, 'Project List'!$B$11:$B$510, 0)), "")="", "", IFERROR(INDEX('Project List'!$H$11:$H$510, MATCH($G6476, 'Project List'!$B$11:$B$510, 0)), "")))</f>
        <v/>
      </c>
      <c r="E6476" s="67" t="str">
        <f>IF($G6476="", "", IF(IFERROR(INDEX('Project List'!$I$11:$I$510, MATCH($G6476, 'Project List'!$B$11:$B$510, 0)), "")="", "", IFERROR(INDEX('Project List'!$I$11:$I$510, MATCH($G6476, 'Project List'!$B$11:$B$510, 0)), "")))</f>
        <v/>
      </c>
      <c r="F6476" s="28"/>
      <c r="G6476" s="118"/>
      <c r="H6476" s="120"/>
      <c r="I6476" s="119"/>
      <c r="J6476" s="122"/>
      <c r="K6476" s="135"/>
      <c r="L6476" s="28"/>
      <c r="N6476" s="45" t="str">
        <f>IF($G6476="", "", IF(COUNTIF('Project List'!$B$11:$B$510, 'Time &amp; Expenses'!$G6476)=0, "X", ""))</f>
        <v/>
      </c>
    </row>
    <row r="6477" spans="1:14" x14ac:dyDescent="0.25">
      <c r="A6477" s="28"/>
      <c r="B6477" s="74" t="str">
        <f>IF($G6477="", "", IF(IFERROR(INDEX('Project List'!$C$11:$C$510, MATCH($G6477, 'Project List'!$B$11:$B$510, 0)), "")="", "", IFERROR(INDEX('Project List'!$C$11:$C$510, MATCH($G6477, 'Project List'!$B$11:$B$510, 0)), "")))</f>
        <v/>
      </c>
      <c r="C6477" s="1" t="str">
        <f>IF($G6477="", "", IF(IFERROR(INDEX('Project List'!$D$11:$D$510, MATCH($G6477, 'Project List'!$B$11:$B$510, 0)), "")="", "", IFERROR(INDEX('Project List'!$D$11:$D$510, MATCH($G6477, 'Project List'!$B$11:$B$510, 0)), "")))</f>
        <v/>
      </c>
      <c r="D6477" s="79" t="str">
        <f>IF($G6477="", "", IF(IFERROR(INDEX('Project List'!$H$11:$H$510, MATCH($G6477, 'Project List'!$B$11:$B$510, 0)), "")="", "", IFERROR(INDEX('Project List'!$H$11:$H$510, MATCH($G6477, 'Project List'!$B$11:$B$510, 0)), "")))</f>
        <v/>
      </c>
      <c r="E6477" s="67" t="str">
        <f>IF($G6477="", "", IF(IFERROR(INDEX('Project List'!$I$11:$I$510, MATCH($G6477, 'Project List'!$B$11:$B$510, 0)), "")="", "", IFERROR(INDEX('Project List'!$I$11:$I$510, MATCH($G6477, 'Project List'!$B$11:$B$510, 0)), "")))</f>
        <v/>
      </c>
      <c r="F6477" s="28"/>
      <c r="G6477" s="118"/>
      <c r="H6477" s="120"/>
      <c r="I6477" s="119"/>
      <c r="J6477" s="122"/>
      <c r="K6477" s="135"/>
      <c r="L6477" s="28"/>
      <c r="N6477" s="45" t="str">
        <f>IF($G6477="", "", IF(COUNTIF('Project List'!$B$11:$B$510, 'Time &amp; Expenses'!$G6477)=0, "X", ""))</f>
        <v/>
      </c>
    </row>
    <row r="6478" spans="1:14" x14ac:dyDescent="0.25">
      <c r="A6478" s="28"/>
      <c r="B6478" s="74" t="str">
        <f>IF($G6478="", "", IF(IFERROR(INDEX('Project List'!$C$11:$C$510, MATCH($G6478, 'Project List'!$B$11:$B$510, 0)), "")="", "", IFERROR(INDEX('Project List'!$C$11:$C$510, MATCH($G6478, 'Project List'!$B$11:$B$510, 0)), "")))</f>
        <v/>
      </c>
      <c r="C6478" s="1" t="str">
        <f>IF($G6478="", "", IF(IFERROR(INDEX('Project List'!$D$11:$D$510, MATCH($G6478, 'Project List'!$B$11:$B$510, 0)), "")="", "", IFERROR(INDEX('Project List'!$D$11:$D$510, MATCH($G6478, 'Project List'!$B$11:$B$510, 0)), "")))</f>
        <v/>
      </c>
      <c r="D6478" s="79" t="str">
        <f>IF($G6478="", "", IF(IFERROR(INDEX('Project List'!$H$11:$H$510, MATCH($G6478, 'Project List'!$B$11:$B$510, 0)), "")="", "", IFERROR(INDEX('Project List'!$H$11:$H$510, MATCH($G6478, 'Project List'!$B$11:$B$510, 0)), "")))</f>
        <v/>
      </c>
      <c r="E6478" s="67" t="str">
        <f>IF($G6478="", "", IF(IFERROR(INDEX('Project List'!$I$11:$I$510, MATCH($G6478, 'Project List'!$B$11:$B$510, 0)), "")="", "", IFERROR(INDEX('Project List'!$I$11:$I$510, MATCH($G6478, 'Project List'!$B$11:$B$510, 0)), "")))</f>
        <v/>
      </c>
      <c r="F6478" s="28"/>
      <c r="G6478" s="118"/>
      <c r="H6478" s="120"/>
      <c r="I6478" s="119"/>
      <c r="J6478" s="122"/>
      <c r="K6478" s="135"/>
      <c r="L6478" s="28"/>
      <c r="N6478" s="45" t="str">
        <f>IF($G6478="", "", IF(COUNTIF('Project List'!$B$11:$B$510, 'Time &amp; Expenses'!$G6478)=0, "X", ""))</f>
        <v/>
      </c>
    </row>
    <row r="6479" spans="1:14" x14ac:dyDescent="0.25">
      <c r="A6479" s="28"/>
      <c r="B6479" s="74" t="str">
        <f>IF($G6479="", "", IF(IFERROR(INDEX('Project List'!$C$11:$C$510, MATCH($G6479, 'Project List'!$B$11:$B$510, 0)), "")="", "", IFERROR(INDEX('Project List'!$C$11:$C$510, MATCH($G6479, 'Project List'!$B$11:$B$510, 0)), "")))</f>
        <v/>
      </c>
      <c r="C6479" s="1" t="str">
        <f>IF($G6479="", "", IF(IFERROR(INDEX('Project List'!$D$11:$D$510, MATCH($G6479, 'Project List'!$B$11:$B$510, 0)), "")="", "", IFERROR(INDEX('Project List'!$D$11:$D$510, MATCH($G6479, 'Project List'!$B$11:$B$510, 0)), "")))</f>
        <v/>
      </c>
      <c r="D6479" s="79" t="str">
        <f>IF($G6479="", "", IF(IFERROR(INDEX('Project List'!$H$11:$H$510, MATCH($G6479, 'Project List'!$B$11:$B$510, 0)), "")="", "", IFERROR(INDEX('Project List'!$H$11:$H$510, MATCH($G6479, 'Project List'!$B$11:$B$510, 0)), "")))</f>
        <v/>
      </c>
      <c r="E6479" s="67" t="str">
        <f>IF($G6479="", "", IF(IFERROR(INDEX('Project List'!$I$11:$I$510, MATCH($G6479, 'Project List'!$B$11:$B$510, 0)), "")="", "", IFERROR(INDEX('Project List'!$I$11:$I$510, MATCH($G6479, 'Project List'!$B$11:$B$510, 0)), "")))</f>
        <v/>
      </c>
      <c r="F6479" s="28"/>
      <c r="G6479" s="118"/>
      <c r="H6479" s="120"/>
      <c r="I6479" s="119"/>
      <c r="J6479" s="122"/>
      <c r="K6479" s="135"/>
      <c r="L6479" s="28"/>
      <c r="N6479" s="45" t="str">
        <f>IF($G6479="", "", IF(COUNTIF('Project List'!$B$11:$B$510, 'Time &amp; Expenses'!$G6479)=0, "X", ""))</f>
        <v/>
      </c>
    </row>
    <row r="6480" spans="1:14" x14ac:dyDescent="0.25">
      <c r="A6480" s="28"/>
      <c r="B6480" s="74" t="str">
        <f>IF($G6480="", "", IF(IFERROR(INDEX('Project List'!$C$11:$C$510, MATCH($G6480, 'Project List'!$B$11:$B$510, 0)), "")="", "", IFERROR(INDEX('Project List'!$C$11:$C$510, MATCH($G6480, 'Project List'!$B$11:$B$510, 0)), "")))</f>
        <v/>
      </c>
      <c r="C6480" s="1" t="str">
        <f>IF($G6480="", "", IF(IFERROR(INDEX('Project List'!$D$11:$D$510, MATCH($G6480, 'Project List'!$B$11:$B$510, 0)), "")="", "", IFERROR(INDEX('Project List'!$D$11:$D$510, MATCH($G6480, 'Project List'!$B$11:$B$510, 0)), "")))</f>
        <v/>
      </c>
      <c r="D6480" s="79" t="str">
        <f>IF($G6480="", "", IF(IFERROR(INDEX('Project List'!$H$11:$H$510, MATCH($G6480, 'Project List'!$B$11:$B$510, 0)), "")="", "", IFERROR(INDEX('Project List'!$H$11:$H$510, MATCH($G6480, 'Project List'!$B$11:$B$510, 0)), "")))</f>
        <v/>
      </c>
      <c r="E6480" s="67" t="str">
        <f>IF($G6480="", "", IF(IFERROR(INDEX('Project List'!$I$11:$I$510, MATCH($G6480, 'Project List'!$B$11:$B$510, 0)), "")="", "", IFERROR(INDEX('Project List'!$I$11:$I$510, MATCH($G6480, 'Project List'!$B$11:$B$510, 0)), "")))</f>
        <v/>
      </c>
      <c r="F6480" s="28"/>
      <c r="G6480" s="118"/>
      <c r="H6480" s="120"/>
      <c r="I6480" s="119"/>
      <c r="J6480" s="122"/>
      <c r="K6480" s="135"/>
      <c r="L6480" s="28"/>
      <c r="N6480" s="45" t="str">
        <f>IF($G6480="", "", IF(COUNTIF('Project List'!$B$11:$B$510, 'Time &amp; Expenses'!$G6480)=0, "X", ""))</f>
        <v/>
      </c>
    </row>
    <row r="6481" spans="1:14" x14ac:dyDescent="0.25">
      <c r="A6481" s="28"/>
      <c r="B6481" s="74" t="str">
        <f>IF($G6481="", "", IF(IFERROR(INDEX('Project List'!$C$11:$C$510, MATCH($G6481, 'Project List'!$B$11:$B$510, 0)), "")="", "", IFERROR(INDEX('Project List'!$C$11:$C$510, MATCH($G6481, 'Project List'!$B$11:$B$510, 0)), "")))</f>
        <v/>
      </c>
      <c r="C6481" s="1" t="str">
        <f>IF($G6481="", "", IF(IFERROR(INDEX('Project List'!$D$11:$D$510, MATCH($G6481, 'Project List'!$B$11:$B$510, 0)), "")="", "", IFERROR(INDEX('Project List'!$D$11:$D$510, MATCH($G6481, 'Project List'!$B$11:$B$510, 0)), "")))</f>
        <v/>
      </c>
      <c r="D6481" s="79" t="str">
        <f>IF($G6481="", "", IF(IFERROR(INDEX('Project List'!$H$11:$H$510, MATCH($G6481, 'Project List'!$B$11:$B$510, 0)), "")="", "", IFERROR(INDEX('Project List'!$H$11:$H$510, MATCH($G6481, 'Project List'!$B$11:$B$510, 0)), "")))</f>
        <v/>
      </c>
      <c r="E6481" s="67" t="str">
        <f>IF($G6481="", "", IF(IFERROR(INDEX('Project List'!$I$11:$I$510, MATCH($G6481, 'Project List'!$B$11:$B$510, 0)), "")="", "", IFERROR(INDEX('Project List'!$I$11:$I$510, MATCH($G6481, 'Project List'!$B$11:$B$510, 0)), "")))</f>
        <v/>
      </c>
      <c r="F6481" s="28"/>
      <c r="G6481" s="118"/>
      <c r="H6481" s="120"/>
      <c r="I6481" s="119"/>
      <c r="J6481" s="122"/>
      <c r="K6481" s="135"/>
      <c r="L6481" s="28"/>
      <c r="N6481" s="45" t="str">
        <f>IF($G6481="", "", IF(COUNTIF('Project List'!$B$11:$B$510, 'Time &amp; Expenses'!$G6481)=0, "X", ""))</f>
        <v/>
      </c>
    </row>
    <row r="6482" spans="1:14" x14ac:dyDescent="0.25">
      <c r="A6482" s="28"/>
      <c r="B6482" s="74" t="str">
        <f>IF($G6482="", "", IF(IFERROR(INDEX('Project List'!$C$11:$C$510, MATCH($G6482, 'Project List'!$B$11:$B$510, 0)), "")="", "", IFERROR(INDEX('Project List'!$C$11:$C$510, MATCH($G6482, 'Project List'!$B$11:$B$510, 0)), "")))</f>
        <v/>
      </c>
      <c r="C6482" s="1" t="str">
        <f>IF($G6482="", "", IF(IFERROR(INDEX('Project List'!$D$11:$D$510, MATCH($G6482, 'Project List'!$B$11:$B$510, 0)), "")="", "", IFERROR(INDEX('Project List'!$D$11:$D$510, MATCH($G6482, 'Project List'!$B$11:$B$510, 0)), "")))</f>
        <v/>
      </c>
      <c r="D6482" s="79" t="str">
        <f>IF($G6482="", "", IF(IFERROR(INDEX('Project List'!$H$11:$H$510, MATCH($G6482, 'Project List'!$B$11:$B$510, 0)), "")="", "", IFERROR(INDEX('Project List'!$H$11:$H$510, MATCH($G6482, 'Project List'!$B$11:$B$510, 0)), "")))</f>
        <v/>
      </c>
      <c r="E6482" s="67" t="str">
        <f>IF($G6482="", "", IF(IFERROR(INDEX('Project List'!$I$11:$I$510, MATCH($G6482, 'Project List'!$B$11:$B$510, 0)), "")="", "", IFERROR(INDEX('Project List'!$I$11:$I$510, MATCH($G6482, 'Project List'!$B$11:$B$510, 0)), "")))</f>
        <v/>
      </c>
      <c r="F6482" s="28"/>
      <c r="G6482" s="118"/>
      <c r="H6482" s="120"/>
      <c r="I6482" s="119"/>
      <c r="J6482" s="122"/>
      <c r="K6482" s="135"/>
      <c r="L6482" s="28"/>
      <c r="N6482" s="45" t="str">
        <f>IF($G6482="", "", IF(COUNTIF('Project List'!$B$11:$B$510, 'Time &amp; Expenses'!$G6482)=0, "X", ""))</f>
        <v/>
      </c>
    </row>
    <row r="6483" spans="1:14" x14ac:dyDescent="0.25">
      <c r="A6483" s="28"/>
      <c r="B6483" s="74" t="str">
        <f>IF($G6483="", "", IF(IFERROR(INDEX('Project List'!$C$11:$C$510, MATCH($G6483, 'Project List'!$B$11:$B$510, 0)), "")="", "", IFERROR(INDEX('Project List'!$C$11:$C$510, MATCH($G6483, 'Project List'!$B$11:$B$510, 0)), "")))</f>
        <v/>
      </c>
      <c r="C6483" s="1" t="str">
        <f>IF($G6483="", "", IF(IFERROR(INDEX('Project List'!$D$11:$D$510, MATCH($G6483, 'Project List'!$B$11:$B$510, 0)), "")="", "", IFERROR(INDEX('Project List'!$D$11:$D$510, MATCH($G6483, 'Project List'!$B$11:$B$510, 0)), "")))</f>
        <v/>
      </c>
      <c r="D6483" s="79" t="str">
        <f>IF($G6483="", "", IF(IFERROR(INDEX('Project List'!$H$11:$H$510, MATCH($G6483, 'Project List'!$B$11:$B$510, 0)), "")="", "", IFERROR(INDEX('Project List'!$H$11:$H$510, MATCH($G6483, 'Project List'!$B$11:$B$510, 0)), "")))</f>
        <v/>
      </c>
      <c r="E6483" s="67" t="str">
        <f>IF($G6483="", "", IF(IFERROR(INDEX('Project List'!$I$11:$I$510, MATCH($G6483, 'Project List'!$B$11:$B$510, 0)), "")="", "", IFERROR(INDEX('Project List'!$I$11:$I$510, MATCH($G6483, 'Project List'!$B$11:$B$510, 0)), "")))</f>
        <v/>
      </c>
      <c r="F6483" s="28"/>
      <c r="G6483" s="118"/>
      <c r="H6483" s="120"/>
      <c r="I6483" s="119"/>
      <c r="J6483" s="122"/>
      <c r="K6483" s="135"/>
      <c r="L6483" s="28"/>
      <c r="N6483" s="45" t="str">
        <f>IF($G6483="", "", IF(COUNTIF('Project List'!$B$11:$B$510, 'Time &amp; Expenses'!$G6483)=0, "X", ""))</f>
        <v/>
      </c>
    </row>
    <row r="6484" spans="1:14" x14ac:dyDescent="0.25">
      <c r="A6484" s="28"/>
      <c r="B6484" s="74" t="str">
        <f>IF($G6484="", "", IF(IFERROR(INDEX('Project List'!$C$11:$C$510, MATCH($G6484, 'Project List'!$B$11:$B$510, 0)), "")="", "", IFERROR(INDEX('Project List'!$C$11:$C$510, MATCH($G6484, 'Project List'!$B$11:$B$510, 0)), "")))</f>
        <v/>
      </c>
      <c r="C6484" s="1" t="str">
        <f>IF($G6484="", "", IF(IFERROR(INDEX('Project List'!$D$11:$D$510, MATCH($G6484, 'Project List'!$B$11:$B$510, 0)), "")="", "", IFERROR(INDEX('Project List'!$D$11:$D$510, MATCH($G6484, 'Project List'!$B$11:$B$510, 0)), "")))</f>
        <v/>
      </c>
      <c r="D6484" s="79" t="str">
        <f>IF($G6484="", "", IF(IFERROR(INDEX('Project List'!$H$11:$H$510, MATCH($G6484, 'Project List'!$B$11:$B$510, 0)), "")="", "", IFERROR(INDEX('Project List'!$H$11:$H$510, MATCH($G6484, 'Project List'!$B$11:$B$510, 0)), "")))</f>
        <v/>
      </c>
      <c r="E6484" s="67" t="str">
        <f>IF($G6484="", "", IF(IFERROR(INDEX('Project List'!$I$11:$I$510, MATCH($G6484, 'Project List'!$B$11:$B$510, 0)), "")="", "", IFERROR(INDEX('Project List'!$I$11:$I$510, MATCH($G6484, 'Project List'!$B$11:$B$510, 0)), "")))</f>
        <v/>
      </c>
      <c r="F6484" s="28"/>
      <c r="G6484" s="118"/>
      <c r="H6484" s="120"/>
      <c r="I6484" s="119"/>
      <c r="J6484" s="122"/>
      <c r="K6484" s="135"/>
      <c r="L6484" s="28"/>
      <c r="N6484" s="45" t="str">
        <f>IF($G6484="", "", IF(COUNTIF('Project List'!$B$11:$B$510, 'Time &amp; Expenses'!$G6484)=0, "X", ""))</f>
        <v/>
      </c>
    </row>
    <row r="6485" spans="1:14" x14ac:dyDescent="0.25">
      <c r="A6485" s="28"/>
      <c r="B6485" s="74" t="str">
        <f>IF($G6485="", "", IF(IFERROR(INDEX('Project List'!$C$11:$C$510, MATCH($G6485, 'Project List'!$B$11:$B$510, 0)), "")="", "", IFERROR(INDEX('Project List'!$C$11:$C$510, MATCH($G6485, 'Project List'!$B$11:$B$510, 0)), "")))</f>
        <v/>
      </c>
      <c r="C6485" s="1" t="str">
        <f>IF($G6485="", "", IF(IFERROR(INDEX('Project List'!$D$11:$D$510, MATCH($G6485, 'Project List'!$B$11:$B$510, 0)), "")="", "", IFERROR(INDEX('Project List'!$D$11:$D$510, MATCH($G6485, 'Project List'!$B$11:$B$510, 0)), "")))</f>
        <v/>
      </c>
      <c r="D6485" s="79" t="str">
        <f>IF($G6485="", "", IF(IFERROR(INDEX('Project List'!$H$11:$H$510, MATCH($G6485, 'Project List'!$B$11:$B$510, 0)), "")="", "", IFERROR(INDEX('Project List'!$H$11:$H$510, MATCH($G6485, 'Project List'!$B$11:$B$510, 0)), "")))</f>
        <v/>
      </c>
      <c r="E6485" s="67" t="str">
        <f>IF($G6485="", "", IF(IFERROR(INDEX('Project List'!$I$11:$I$510, MATCH($G6485, 'Project List'!$B$11:$B$510, 0)), "")="", "", IFERROR(INDEX('Project List'!$I$11:$I$510, MATCH($G6485, 'Project List'!$B$11:$B$510, 0)), "")))</f>
        <v/>
      </c>
      <c r="F6485" s="28"/>
      <c r="G6485" s="118"/>
      <c r="H6485" s="120"/>
      <c r="I6485" s="119"/>
      <c r="J6485" s="122"/>
      <c r="K6485" s="135"/>
      <c r="L6485" s="28"/>
      <c r="N6485" s="45" t="str">
        <f>IF($G6485="", "", IF(COUNTIF('Project List'!$B$11:$B$510, 'Time &amp; Expenses'!$G6485)=0, "X", ""))</f>
        <v/>
      </c>
    </row>
    <row r="6486" spans="1:14" x14ac:dyDescent="0.25">
      <c r="A6486" s="28"/>
      <c r="B6486" s="74" t="str">
        <f>IF($G6486="", "", IF(IFERROR(INDEX('Project List'!$C$11:$C$510, MATCH($G6486, 'Project List'!$B$11:$B$510, 0)), "")="", "", IFERROR(INDEX('Project List'!$C$11:$C$510, MATCH($G6486, 'Project List'!$B$11:$B$510, 0)), "")))</f>
        <v/>
      </c>
      <c r="C6486" s="1" t="str">
        <f>IF($G6486="", "", IF(IFERROR(INDEX('Project List'!$D$11:$D$510, MATCH($G6486, 'Project List'!$B$11:$B$510, 0)), "")="", "", IFERROR(INDEX('Project List'!$D$11:$D$510, MATCH($G6486, 'Project List'!$B$11:$B$510, 0)), "")))</f>
        <v/>
      </c>
      <c r="D6486" s="79" t="str">
        <f>IF($G6486="", "", IF(IFERROR(INDEX('Project List'!$H$11:$H$510, MATCH($G6486, 'Project List'!$B$11:$B$510, 0)), "")="", "", IFERROR(INDEX('Project List'!$H$11:$H$510, MATCH($G6486, 'Project List'!$B$11:$B$510, 0)), "")))</f>
        <v/>
      </c>
      <c r="E6486" s="67" t="str">
        <f>IF($G6486="", "", IF(IFERROR(INDEX('Project List'!$I$11:$I$510, MATCH($G6486, 'Project List'!$B$11:$B$510, 0)), "")="", "", IFERROR(INDEX('Project List'!$I$11:$I$510, MATCH($G6486, 'Project List'!$B$11:$B$510, 0)), "")))</f>
        <v/>
      </c>
      <c r="F6486" s="28"/>
      <c r="G6486" s="118"/>
      <c r="H6486" s="120"/>
      <c r="I6486" s="119"/>
      <c r="J6486" s="122"/>
      <c r="K6486" s="135"/>
      <c r="L6486" s="28"/>
      <c r="N6486" s="45" t="str">
        <f>IF($G6486="", "", IF(COUNTIF('Project List'!$B$11:$B$510, 'Time &amp; Expenses'!$G6486)=0, "X", ""))</f>
        <v/>
      </c>
    </row>
    <row r="6487" spans="1:14" x14ac:dyDescent="0.25">
      <c r="A6487" s="28"/>
      <c r="B6487" s="74" t="str">
        <f>IF($G6487="", "", IF(IFERROR(INDEX('Project List'!$C$11:$C$510, MATCH($G6487, 'Project List'!$B$11:$B$510, 0)), "")="", "", IFERROR(INDEX('Project List'!$C$11:$C$510, MATCH($G6487, 'Project List'!$B$11:$B$510, 0)), "")))</f>
        <v/>
      </c>
      <c r="C6487" s="1" t="str">
        <f>IF($G6487="", "", IF(IFERROR(INDEX('Project List'!$D$11:$D$510, MATCH($G6487, 'Project List'!$B$11:$B$510, 0)), "")="", "", IFERROR(INDEX('Project List'!$D$11:$D$510, MATCH($G6487, 'Project List'!$B$11:$B$510, 0)), "")))</f>
        <v/>
      </c>
      <c r="D6487" s="79" t="str">
        <f>IF($G6487="", "", IF(IFERROR(INDEX('Project List'!$H$11:$H$510, MATCH($G6487, 'Project List'!$B$11:$B$510, 0)), "")="", "", IFERROR(INDEX('Project List'!$H$11:$H$510, MATCH($G6487, 'Project List'!$B$11:$B$510, 0)), "")))</f>
        <v/>
      </c>
      <c r="E6487" s="67" t="str">
        <f>IF($G6487="", "", IF(IFERROR(INDEX('Project List'!$I$11:$I$510, MATCH($G6487, 'Project List'!$B$11:$B$510, 0)), "")="", "", IFERROR(INDEX('Project List'!$I$11:$I$510, MATCH($G6487, 'Project List'!$B$11:$B$510, 0)), "")))</f>
        <v/>
      </c>
      <c r="F6487" s="28"/>
      <c r="G6487" s="118"/>
      <c r="H6487" s="120"/>
      <c r="I6487" s="119"/>
      <c r="J6487" s="122"/>
      <c r="K6487" s="135"/>
      <c r="L6487" s="28"/>
      <c r="N6487" s="45" t="str">
        <f>IF($G6487="", "", IF(COUNTIF('Project List'!$B$11:$B$510, 'Time &amp; Expenses'!$G6487)=0, "X", ""))</f>
        <v/>
      </c>
    </row>
    <row r="6488" spans="1:14" x14ac:dyDescent="0.25">
      <c r="A6488" s="28"/>
      <c r="B6488" s="74" t="str">
        <f>IF($G6488="", "", IF(IFERROR(INDEX('Project List'!$C$11:$C$510, MATCH($G6488, 'Project List'!$B$11:$B$510, 0)), "")="", "", IFERROR(INDEX('Project List'!$C$11:$C$510, MATCH($G6488, 'Project List'!$B$11:$B$510, 0)), "")))</f>
        <v/>
      </c>
      <c r="C6488" s="1" t="str">
        <f>IF($G6488="", "", IF(IFERROR(INDEX('Project List'!$D$11:$D$510, MATCH($G6488, 'Project List'!$B$11:$B$510, 0)), "")="", "", IFERROR(INDEX('Project List'!$D$11:$D$510, MATCH($G6488, 'Project List'!$B$11:$B$510, 0)), "")))</f>
        <v/>
      </c>
      <c r="D6488" s="79" t="str">
        <f>IF($G6488="", "", IF(IFERROR(INDEX('Project List'!$H$11:$H$510, MATCH($G6488, 'Project List'!$B$11:$B$510, 0)), "")="", "", IFERROR(INDEX('Project List'!$H$11:$H$510, MATCH($G6488, 'Project List'!$B$11:$B$510, 0)), "")))</f>
        <v/>
      </c>
      <c r="E6488" s="67" t="str">
        <f>IF($G6488="", "", IF(IFERROR(INDEX('Project List'!$I$11:$I$510, MATCH($G6488, 'Project List'!$B$11:$B$510, 0)), "")="", "", IFERROR(INDEX('Project List'!$I$11:$I$510, MATCH($G6488, 'Project List'!$B$11:$B$510, 0)), "")))</f>
        <v/>
      </c>
      <c r="F6488" s="28"/>
      <c r="G6488" s="118"/>
      <c r="H6488" s="120"/>
      <c r="I6488" s="119"/>
      <c r="J6488" s="122"/>
      <c r="K6488" s="135"/>
      <c r="L6488" s="28"/>
      <c r="N6488" s="45" t="str">
        <f>IF($G6488="", "", IF(COUNTIF('Project List'!$B$11:$B$510, 'Time &amp; Expenses'!$G6488)=0, "X", ""))</f>
        <v/>
      </c>
    </row>
    <row r="6489" spans="1:14" x14ac:dyDescent="0.25">
      <c r="A6489" s="28"/>
      <c r="B6489" s="74" t="str">
        <f>IF($G6489="", "", IF(IFERROR(INDEX('Project List'!$C$11:$C$510, MATCH($G6489, 'Project List'!$B$11:$B$510, 0)), "")="", "", IFERROR(INDEX('Project List'!$C$11:$C$510, MATCH($G6489, 'Project List'!$B$11:$B$510, 0)), "")))</f>
        <v/>
      </c>
      <c r="C6489" s="1" t="str">
        <f>IF($G6489="", "", IF(IFERROR(INDEX('Project List'!$D$11:$D$510, MATCH($G6489, 'Project List'!$B$11:$B$510, 0)), "")="", "", IFERROR(INDEX('Project List'!$D$11:$D$510, MATCH($G6489, 'Project List'!$B$11:$B$510, 0)), "")))</f>
        <v/>
      </c>
      <c r="D6489" s="79" t="str">
        <f>IF($G6489="", "", IF(IFERROR(INDEX('Project List'!$H$11:$H$510, MATCH($G6489, 'Project List'!$B$11:$B$510, 0)), "")="", "", IFERROR(INDEX('Project List'!$H$11:$H$510, MATCH($G6489, 'Project List'!$B$11:$B$510, 0)), "")))</f>
        <v/>
      </c>
      <c r="E6489" s="67" t="str">
        <f>IF($G6489="", "", IF(IFERROR(INDEX('Project List'!$I$11:$I$510, MATCH($G6489, 'Project List'!$B$11:$B$510, 0)), "")="", "", IFERROR(INDEX('Project List'!$I$11:$I$510, MATCH($G6489, 'Project List'!$B$11:$B$510, 0)), "")))</f>
        <v/>
      </c>
      <c r="F6489" s="28"/>
      <c r="G6489" s="118"/>
      <c r="H6489" s="120"/>
      <c r="I6489" s="119"/>
      <c r="J6489" s="122"/>
      <c r="K6489" s="135"/>
      <c r="L6489" s="28"/>
      <c r="N6489" s="45" t="str">
        <f>IF($G6489="", "", IF(COUNTIF('Project List'!$B$11:$B$510, 'Time &amp; Expenses'!$G6489)=0, "X", ""))</f>
        <v/>
      </c>
    </row>
    <row r="6490" spans="1:14" x14ac:dyDescent="0.25">
      <c r="A6490" s="28"/>
      <c r="B6490" s="74" t="str">
        <f>IF($G6490="", "", IF(IFERROR(INDEX('Project List'!$C$11:$C$510, MATCH($G6490, 'Project List'!$B$11:$B$510, 0)), "")="", "", IFERROR(INDEX('Project List'!$C$11:$C$510, MATCH($G6490, 'Project List'!$B$11:$B$510, 0)), "")))</f>
        <v/>
      </c>
      <c r="C6490" s="1" t="str">
        <f>IF($G6490="", "", IF(IFERROR(INDEX('Project List'!$D$11:$D$510, MATCH($G6490, 'Project List'!$B$11:$B$510, 0)), "")="", "", IFERROR(INDEX('Project List'!$D$11:$D$510, MATCH($G6490, 'Project List'!$B$11:$B$510, 0)), "")))</f>
        <v/>
      </c>
      <c r="D6490" s="79" t="str">
        <f>IF($G6490="", "", IF(IFERROR(INDEX('Project List'!$H$11:$H$510, MATCH($G6490, 'Project List'!$B$11:$B$510, 0)), "")="", "", IFERROR(INDEX('Project List'!$H$11:$H$510, MATCH($G6490, 'Project List'!$B$11:$B$510, 0)), "")))</f>
        <v/>
      </c>
      <c r="E6490" s="67" t="str">
        <f>IF($G6490="", "", IF(IFERROR(INDEX('Project List'!$I$11:$I$510, MATCH($G6490, 'Project List'!$B$11:$B$510, 0)), "")="", "", IFERROR(INDEX('Project List'!$I$11:$I$510, MATCH($G6490, 'Project List'!$B$11:$B$510, 0)), "")))</f>
        <v/>
      </c>
      <c r="F6490" s="28"/>
      <c r="G6490" s="118"/>
      <c r="H6490" s="120"/>
      <c r="I6490" s="119"/>
      <c r="J6490" s="122"/>
      <c r="K6490" s="135"/>
      <c r="L6490" s="28"/>
      <c r="N6490" s="45" t="str">
        <f>IF($G6490="", "", IF(COUNTIF('Project List'!$B$11:$B$510, 'Time &amp; Expenses'!$G6490)=0, "X", ""))</f>
        <v/>
      </c>
    </row>
    <row r="6491" spans="1:14" x14ac:dyDescent="0.25">
      <c r="A6491" s="28"/>
      <c r="B6491" s="74" t="str">
        <f>IF($G6491="", "", IF(IFERROR(INDEX('Project List'!$C$11:$C$510, MATCH($G6491, 'Project List'!$B$11:$B$510, 0)), "")="", "", IFERROR(INDEX('Project List'!$C$11:$C$510, MATCH($G6491, 'Project List'!$B$11:$B$510, 0)), "")))</f>
        <v/>
      </c>
      <c r="C6491" s="1" t="str">
        <f>IF($G6491="", "", IF(IFERROR(INDEX('Project List'!$D$11:$D$510, MATCH($G6491, 'Project List'!$B$11:$B$510, 0)), "")="", "", IFERROR(INDEX('Project List'!$D$11:$D$510, MATCH($G6491, 'Project List'!$B$11:$B$510, 0)), "")))</f>
        <v/>
      </c>
      <c r="D6491" s="79" t="str">
        <f>IF($G6491="", "", IF(IFERROR(INDEX('Project List'!$H$11:$H$510, MATCH($G6491, 'Project List'!$B$11:$B$510, 0)), "")="", "", IFERROR(INDEX('Project List'!$H$11:$H$510, MATCH($G6491, 'Project List'!$B$11:$B$510, 0)), "")))</f>
        <v/>
      </c>
      <c r="E6491" s="67" t="str">
        <f>IF($G6491="", "", IF(IFERROR(INDEX('Project List'!$I$11:$I$510, MATCH($G6491, 'Project List'!$B$11:$B$510, 0)), "")="", "", IFERROR(INDEX('Project List'!$I$11:$I$510, MATCH($G6491, 'Project List'!$B$11:$B$510, 0)), "")))</f>
        <v/>
      </c>
      <c r="F6491" s="28"/>
      <c r="G6491" s="118"/>
      <c r="H6491" s="120"/>
      <c r="I6491" s="119"/>
      <c r="J6491" s="122"/>
      <c r="K6491" s="135"/>
      <c r="L6491" s="28"/>
      <c r="N6491" s="45" t="str">
        <f>IF($G6491="", "", IF(COUNTIF('Project List'!$B$11:$B$510, 'Time &amp; Expenses'!$G6491)=0, "X", ""))</f>
        <v/>
      </c>
    </row>
    <row r="6492" spans="1:14" x14ac:dyDescent="0.25">
      <c r="A6492" s="28"/>
      <c r="B6492" s="74" t="str">
        <f>IF($G6492="", "", IF(IFERROR(INDEX('Project List'!$C$11:$C$510, MATCH($G6492, 'Project List'!$B$11:$B$510, 0)), "")="", "", IFERROR(INDEX('Project List'!$C$11:$C$510, MATCH($G6492, 'Project List'!$B$11:$B$510, 0)), "")))</f>
        <v/>
      </c>
      <c r="C6492" s="1" t="str">
        <f>IF($G6492="", "", IF(IFERROR(INDEX('Project List'!$D$11:$D$510, MATCH($G6492, 'Project List'!$B$11:$B$510, 0)), "")="", "", IFERROR(INDEX('Project List'!$D$11:$D$510, MATCH($G6492, 'Project List'!$B$11:$B$510, 0)), "")))</f>
        <v/>
      </c>
      <c r="D6492" s="79" t="str">
        <f>IF($G6492="", "", IF(IFERROR(INDEX('Project List'!$H$11:$H$510, MATCH($G6492, 'Project List'!$B$11:$B$510, 0)), "")="", "", IFERROR(INDEX('Project List'!$H$11:$H$510, MATCH($G6492, 'Project List'!$B$11:$B$510, 0)), "")))</f>
        <v/>
      </c>
      <c r="E6492" s="67" t="str">
        <f>IF($G6492="", "", IF(IFERROR(INDEX('Project List'!$I$11:$I$510, MATCH($G6492, 'Project List'!$B$11:$B$510, 0)), "")="", "", IFERROR(INDEX('Project List'!$I$11:$I$510, MATCH($G6492, 'Project List'!$B$11:$B$510, 0)), "")))</f>
        <v/>
      </c>
      <c r="F6492" s="28"/>
      <c r="G6492" s="118"/>
      <c r="H6492" s="120"/>
      <c r="I6492" s="119"/>
      <c r="J6492" s="122"/>
      <c r="K6492" s="135"/>
      <c r="L6492" s="28"/>
      <c r="N6492" s="45" t="str">
        <f>IF($G6492="", "", IF(COUNTIF('Project List'!$B$11:$B$510, 'Time &amp; Expenses'!$G6492)=0, "X", ""))</f>
        <v/>
      </c>
    </row>
    <row r="6493" spans="1:14" x14ac:dyDescent="0.25">
      <c r="A6493" s="28"/>
      <c r="B6493" s="74" t="str">
        <f>IF($G6493="", "", IF(IFERROR(INDEX('Project List'!$C$11:$C$510, MATCH($G6493, 'Project List'!$B$11:$B$510, 0)), "")="", "", IFERROR(INDEX('Project List'!$C$11:$C$510, MATCH($G6493, 'Project List'!$B$11:$B$510, 0)), "")))</f>
        <v/>
      </c>
      <c r="C6493" s="1" t="str">
        <f>IF($G6493="", "", IF(IFERROR(INDEX('Project List'!$D$11:$D$510, MATCH($G6493, 'Project List'!$B$11:$B$510, 0)), "")="", "", IFERROR(INDEX('Project List'!$D$11:$D$510, MATCH($G6493, 'Project List'!$B$11:$B$510, 0)), "")))</f>
        <v/>
      </c>
      <c r="D6493" s="79" t="str">
        <f>IF($G6493="", "", IF(IFERROR(INDEX('Project List'!$H$11:$H$510, MATCH($G6493, 'Project List'!$B$11:$B$510, 0)), "")="", "", IFERROR(INDEX('Project List'!$H$11:$H$510, MATCH($G6493, 'Project List'!$B$11:$B$510, 0)), "")))</f>
        <v/>
      </c>
      <c r="E6493" s="67" t="str">
        <f>IF($G6493="", "", IF(IFERROR(INDEX('Project List'!$I$11:$I$510, MATCH($G6493, 'Project List'!$B$11:$B$510, 0)), "")="", "", IFERROR(INDEX('Project List'!$I$11:$I$510, MATCH($G6493, 'Project List'!$B$11:$B$510, 0)), "")))</f>
        <v/>
      </c>
      <c r="F6493" s="28"/>
      <c r="G6493" s="118"/>
      <c r="H6493" s="120"/>
      <c r="I6493" s="119"/>
      <c r="J6493" s="122"/>
      <c r="K6493" s="135"/>
      <c r="L6493" s="28"/>
      <c r="N6493" s="45" t="str">
        <f>IF($G6493="", "", IF(COUNTIF('Project List'!$B$11:$B$510, 'Time &amp; Expenses'!$G6493)=0, "X", ""))</f>
        <v/>
      </c>
    </row>
    <row r="6494" spans="1:14" x14ac:dyDescent="0.25">
      <c r="A6494" s="28"/>
      <c r="B6494" s="74" t="str">
        <f>IF($G6494="", "", IF(IFERROR(INDEX('Project List'!$C$11:$C$510, MATCH($G6494, 'Project List'!$B$11:$B$510, 0)), "")="", "", IFERROR(INDEX('Project List'!$C$11:$C$510, MATCH($G6494, 'Project List'!$B$11:$B$510, 0)), "")))</f>
        <v/>
      </c>
      <c r="C6494" s="1" t="str">
        <f>IF($G6494="", "", IF(IFERROR(INDEX('Project List'!$D$11:$D$510, MATCH($G6494, 'Project List'!$B$11:$B$510, 0)), "")="", "", IFERROR(INDEX('Project List'!$D$11:$D$510, MATCH($G6494, 'Project List'!$B$11:$B$510, 0)), "")))</f>
        <v/>
      </c>
      <c r="D6494" s="79" t="str">
        <f>IF($G6494="", "", IF(IFERROR(INDEX('Project List'!$H$11:$H$510, MATCH($G6494, 'Project List'!$B$11:$B$510, 0)), "")="", "", IFERROR(INDEX('Project List'!$H$11:$H$510, MATCH($G6494, 'Project List'!$B$11:$B$510, 0)), "")))</f>
        <v/>
      </c>
      <c r="E6494" s="67" t="str">
        <f>IF($G6494="", "", IF(IFERROR(INDEX('Project List'!$I$11:$I$510, MATCH($G6494, 'Project List'!$B$11:$B$510, 0)), "")="", "", IFERROR(INDEX('Project List'!$I$11:$I$510, MATCH($G6494, 'Project List'!$B$11:$B$510, 0)), "")))</f>
        <v/>
      </c>
      <c r="F6494" s="28"/>
      <c r="G6494" s="118"/>
      <c r="H6494" s="120"/>
      <c r="I6494" s="119"/>
      <c r="J6494" s="122"/>
      <c r="K6494" s="135"/>
      <c r="L6494" s="28"/>
      <c r="N6494" s="45" t="str">
        <f>IF($G6494="", "", IF(COUNTIF('Project List'!$B$11:$B$510, 'Time &amp; Expenses'!$G6494)=0, "X", ""))</f>
        <v/>
      </c>
    </row>
    <row r="6495" spans="1:14" x14ac:dyDescent="0.25">
      <c r="A6495" s="28"/>
      <c r="B6495" s="74" t="str">
        <f>IF($G6495="", "", IF(IFERROR(INDEX('Project List'!$C$11:$C$510, MATCH($G6495, 'Project List'!$B$11:$B$510, 0)), "")="", "", IFERROR(INDEX('Project List'!$C$11:$C$510, MATCH($G6495, 'Project List'!$B$11:$B$510, 0)), "")))</f>
        <v/>
      </c>
      <c r="C6495" s="1" t="str">
        <f>IF($G6495="", "", IF(IFERROR(INDEX('Project List'!$D$11:$D$510, MATCH($G6495, 'Project List'!$B$11:$B$510, 0)), "")="", "", IFERROR(INDEX('Project List'!$D$11:$D$510, MATCH($G6495, 'Project List'!$B$11:$B$510, 0)), "")))</f>
        <v/>
      </c>
      <c r="D6495" s="79" t="str">
        <f>IF($G6495="", "", IF(IFERROR(INDEX('Project List'!$H$11:$H$510, MATCH($G6495, 'Project List'!$B$11:$B$510, 0)), "")="", "", IFERROR(INDEX('Project List'!$H$11:$H$510, MATCH($G6495, 'Project List'!$B$11:$B$510, 0)), "")))</f>
        <v/>
      </c>
      <c r="E6495" s="67" t="str">
        <f>IF($G6495="", "", IF(IFERROR(INDEX('Project List'!$I$11:$I$510, MATCH($G6495, 'Project List'!$B$11:$B$510, 0)), "")="", "", IFERROR(INDEX('Project List'!$I$11:$I$510, MATCH($G6495, 'Project List'!$B$11:$B$510, 0)), "")))</f>
        <v/>
      </c>
      <c r="F6495" s="28"/>
      <c r="G6495" s="118"/>
      <c r="H6495" s="120"/>
      <c r="I6495" s="119"/>
      <c r="J6495" s="122"/>
      <c r="K6495" s="135"/>
      <c r="L6495" s="28"/>
      <c r="N6495" s="45" t="str">
        <f>IF($G6495="", "", IF(COUNTIF('Project List'!$B$11:$B$510, 'Time &amp; Expenses'!$G6495)=0, "X", ""))</f>
        <v/>
      </c>
    </row>
    <row r="6496" spans="1:14" x14ac:dyDescent="0.25">
      <c r="A6496" s="28"/>
      <c r="B6496" s="74" t="str">
        <f>IF($G6496="", "", IF(IFERROR(INDEX('Project List'!$C$11:$C$510, MATCH($G6496, 'Project List'!$B$11:$B$510, 0)), "")="", "", IFERROR(INDEX('Project List'!$C$11:$C$510, MATCH($G6496, 'Project List'!$B$11:$B$510, 0)), "")))</f>
        <v/>
      </c>
      <c r="C6496" s="1" t="str">
        <f>IF($G6496="", "", IF(IFERROR(INDEX('Project List'!$D$11:$D$510, MATCH($G6496, 'Project List'!$B$11:$B$510, 0)), "")="", "", IFERROR(INDEX('Project List'!$D$11:$D$510, MATCH($G6496, 'Project List'!$B$11:$B$510, 0)), "")))</f>
        <v/>
      </c>
      <c r="D6496" s="79" t="str">
        <f>IF($G6496="", "", IF(IFERROR(INDEX('Project List'!$H$11:$H$510, MATCH($G6496, 'Project List'!$B$11:$B$510, 0)), "")="", "", IFERROR(INDEX('Project List'!$H$11:$H$510, MATCH($G6496, 'Project List'!$B$11:$B$510, 0)), "")))</f>
        <v/>
      </c>
      <c r="E6496" s="67" t="str">
        <f>IF($G6496="", "", IF(IFERROR(INDEX('Project List'!$I$11:$I$510, MATCH($G6496, 'Project List'!$B$11:$B$510, 0)), "")="", "", IFERROR(INDEX('Project List'!$I$11:$I$510, MATCH($G6496, 'Project List'!$B$11:$B$510, 0)), "")))</f>
        <v/>
      </c>
      <c r="F6496" s="28"/>
      <c r="G6496" s="118"/>
      <c r="H6496" s="120"/>
      <c r="I6496" s="119"/>
      <c r="J6496" s="122"/>
      <c r="K6496" s="135"/>
      <c r="L6496" s="28"/>
      <c r="N6496" s="45" t="str">
        <f>IF($G6496="", "", IF(COUNTIF('Project List'!$B$11:$B$510, 'Time &amp; Expenses'!$G6496)=0, "X", ""))</f>
        <v/>
      </c>
    </row>
    <row r="6497" spans="1:14" x14ac:dyDescent="0.25">
      <c r="A6497" s="28"/>
      <c r="B6497" s="74" t="str">
        <f>IF($G6497="", "", IF(IFERROR(INDEX('Project List'!$C$11:$C$510, MATCH($G6497, 'Project List'!$B$11:$B$510, 0)), "")="", "", IFERROR(INDEX('Project List'!$C$11:$C$510, MATCH($G6497, 'Project List'!$B$11:$B$510, 0)), "")))</f>
        <v/>
      </c>
      <c r="C6497" s="1" t="str">
        <f>IF($G6497="", "", IF(IFERROR(INDEX('Project List'!$D$11:$D$510, MATCH($G6497, 'Project List'!$B$11:$B$510, 0)), "")="", "", IFERROR(INDEX('Project List'!$D$11:$D$510, MATCH($G6497, 'Project List'!$B$11:$B$510, 0)), "")))</f>
        <v/>
      </c>
      <c r="D6497" s="79" t="str">
        <f>IF($G6497="", "", IF(IFERROR(INDEX('Project List'!$H$11:$H$510, MATCH($G6497, 'Project List'!$B$11:$B$510, 0)), "")="", "", IFERROR(INDEX('Project List'!$H$11:$H$510, MATCH($G6497, 'Project List'!$B$11:$B$510, 0)), "")))</f>
        <v/>
      </c>
      <c r="E6497" s="67" t="str">
        <f>IF($G6497="", "", IF(IFERROR(INDEX('Project List'!$I$11:$I$510, MATCH($G6497, 'Project List'!$B$11:$B$510, 0)), "")="", "", IFERROR(INDEX('Project List'!$I$11:$I$510, MATCH($G6497, 'Project List'!$B$11:$B$510, 0)), "")))</f>
        <v/>
      </c>
      <c r="F6497" s="28"/>
      <c r="G6497" s="118"/>
      <c r="H6497" s="120"/>
      <c r="I6497" s="119"/>
      <c r="J6497" s="122"/>
      <c r="K6497" s="135"/>
      <c r="L6497" s="28"/>
      <c r="N6497" s="45" t="str">
        <f>IF($G6497="", "", IF(COUNTIF('Project List'!$B$11:$B$510, 'Time &amp; Expenses'!$G6497)=0, "X", ""))</f>
        <v/>
      </c>
    </row>
    <row r="6498" spans="1:14" x14ac:dyDescent="0.25">
      <c r="A6498" s="28"/>
      <c r="B6498" s="74" t="str">
        <f>IF($G6498="", "", IF(IFERROR(INDEX('Project List'!$C$11:$C$510, MATCH($G6498, 'Project List'!$B$11:$B$510, 0)), "")="", "", IFERROR(INDEX('Project List'!$C$11:$C$510, MATCH($G6498, 'Project List'!$B$11:$B$510, 0)), "")))</f>
        <v/>
      </c>
      <c r="C6498" s="1" t="str">
        <f>IF($G6498="", "", IF(IFERROR(INDEX('Project List'!$D$11:$D$510, MATCH($G6498, 'Project List'!$B$11:$B$510, 0)), "")="", "", IFERROR(INDEX('Project List'!$D$11:$D$510, MATCH($G6498, 'Project List'!$B$11:$B$510, 0)), "")))</f>
        <v/>
      </c>
      <c r="D6498" s="79" t="str">
        <f>IF($G6498="", "", IF(IFERROR(INDEX('Project List'!$H$11:$H$510, MATCH($G6498, 'Project List'!$B$11:$B$510, 0)), "")="", "", IFERROR(INDEX('Project List'!$H$11:$H$510, MATCH($G6498, 'Project List'!$B$11:$B$510, 0)), "")))</f>
        <v/>
      </c>
      <c r="E6498" s="67" t="str">
        <f>IF($G6498="", "", IF(IFERROR(INDEX('Project List'!$I$11:$I$510, MATCH($G6498, 'Project List'!$B$11:$B$510, 0)), "")="", "", IFERROR(INDEX('Project List'!$I$11:$I$510, MATCH($G6498, 'Project List'!$B$11:$B$510, 0)), "")))</f>
        <v/>
      </c>
      <c r="F6498" s="28"/>
      <c r="G6498" s="118"/>
      <c r="H6498" s="120"/>
      <c r="I6498" s="119"/>
      <c r="J6498" s="122"/>
      <c r="K6498" s="135"/>
      <c r="L6498" s="28"/>
      <c r="N6498" s="45" t="str">
        <f>IF($G6498="", "", IF(COUNTIF('Project List'!$B$11:$B$510, 'Time &amp; Expenses'!$G6498)=0, "X", ""))</f>
        <v/>
      </c>
    </row>
    <row r="6499" spans="1:14" x14ac:dyDescent="0.25">
      <c r="A6499" s="28"/>
      <c r="B6499" s="74" t="str">
        <f>IF($G6499="", "", IF(IFERROR(INDEX('Project List'!$C$11:$C$510, MATCH($G6499, 'Project List'!$B$11:$B$510, 0)), "")="", "", IFERROR(INDEX('Project List'!$C$11:$C$510, MATCH($G6499, 'Project List'!$B$11:$B$510, 0)), "")))</f>
        <v/>
      </c>
      <c r="C6499" s="1" t="str">
        <f>IF($G6499="", "", IF(IFERROR(INDEX('Project List'!$D$11:$D$510, MATCH($G6499, 'Project List'!$B$11:$B$510, 0)), "")="", "", IFERROR(INDEX('Project List'!$D$11:$D$510, MATCH($G6499, 'Project List'!$B$11:$B$510, 0)), "")))</f>
        <v/>
      </c>
      <c r="D6499" s="79" t="str">
        <f>IF($G6499="", "", IF(IFERROR(INDEX('Project List'!$H$11:$H$510, MATCH($G6499, 'Project List'!$B$11:$B$510, 0)), "")="", "", IFERROR(INDEX('Project List'!$H$11:$H$510, MATCH($G6499, 'Project List'!$B$11:$B$510, 0)), "")))</f>
        <v/>
      </c>
      <c r="E6499" s="67" t="str">
        <f>IF($G6499="", "", IF(IFERROR(INDEX('Project List'!$I$11:$I$510, MATCH($G6499, 'Project List'!$B$11:$B$510, 0)), "")="", "", IFERROR(INDEX('Project List'!$I$11:$I$510, MATCH($G6499, 'Project List'!$B$11:$B$510, 0)), "")))</f>
        <v/>
      </c>
      <c r="F6499" s="28"/>
      <c r="G6499" s="118"/>
      <c r="H6499" s="120"/>
      <c r="I6499" s="119"/>
      <c r="J6499" s="122"/>
      <c r="K6499" s="135"/>
      <c r="L6499" s="28"/>
      <c r="N6499" s="45" t="str">
        <f>IF($G6499="", "", IF(COUNTIF('Project List'!$B$11:$B$510, 'Time &amp; Expenses'!$G6499)=0, "X", ""))</f>
        <v/>
      </c>
    </row>
    <row r="6500" spans="1:14" x14ac:dyDescent="0.25">
      <c r="A6500" s="28"/>
      <c r="B6500" s="74" t="str">
        <f>IF($G6500="", "", IF(IFERROR(INDEX('Project List'!$C$11:$C$510, MATCH($G6500, 'Project List'!$B$11:$B$510, 0)), "")="", "", IFERROR(INDEX('Project List'!$C$11:$C$510, MATCH($G6500, 'Project List'!$B$11:$B$510, 0)), "")))</f>
        <v/>
      </c>
      <c r="C6500" s="1" t="str">
        <f>IF($G6500="", "", IF(IFERROR(INDEX('Project List'!$D$11:$D$510, MATCH($G6500, 'Project List'!$B$11:$B$510, 0)), "")="", "", IFERROR(INDEX('Project List'!$D$11:$D$510, MATCH($G6500, 'Project List'!$B$11:$B$510, 0)), "")))</f>
        <v/>
      </c>
      <c r="D6500" s="79" t="str">
        <f>IF($G6500="", "", IF(IFERROR(INDEX('Project List'!$H$11:$H$510, MATCH($G6500, 'Project List'!$B$11:$B$510, 0)), "")="", "", IFERROR(INDEX('Project List'!$H$11:$H$510, MATCH($G6500, 'Project List'!$B$11:$B$510, 0)), "")))</f>
        <v/>
      </c>
      <c r="E6500" s="67" t="str">
        <f>IF($G6500="", "", IF(IFERROR(INDEX('Project List'!$I$11:$I$510, MATCH($G6500, 'Project List'!$B$11:$B$510, 0)), "")="", "", IFERROR(INDEX('Project List'!$I$11:$I$510, MATCH($G6500, 'Project List'!$B$11:$B$510, 0)), "")))</f>
        <v/>
      </c>
      <c r="F6500" s="28"/>
      <c r="G6500" s="118"/>
      <c r="H6500" s="120"/>
      <c r="I6500" s="119"/>
      <c r="J6500" s="122"/>
      <c r="K6500" s="135"/>
      <c r="L6500" s="28"/>
      <c r="N6500" s="45" t="str">
        <f>IF($G6500="", "", IF(COUNTIF('Project List'!$B$11:$B$510, 'Time &amp; Expenses'!$G6500)=0, "X", ""))</f>
        <v/>
      </c>
    </row>
    <row r="6501" spans="1:14" x14ac:dyDescent="0.25">
      <c r="A6501" s="28"/>
      <c r="B6501" s="74" t="str">
        <f>IF($G6501="", "", IF(IFERROR(INDEX('Project List'!$C$11:$C$510, MATCH($G6501, 'Project List'!$B$11:$B$510, 0)), "")="", "", IFERROR(INDEX('Project List'!$C$11:$C$510, MATCH($G6501, 'Project List'!$B$11:$B$510, 0)), "")))</f>
        <v/>
      </c>
      <c r="C6501" s="1" t="str">
        <f>IF($G6501="", "", IF(IFERROR(INDEX('Project List'!$D$11:$D$510, MATCH($G6501, 'Project List'!$B$11:$B$510, 0)), "")="", "", IFERROR(INDEX('Project List'!$D$11:$D$510, MATCH($G6501, 'Project List'!$B$11:$B$510, 0)), "")))</f>
        <v/>
      </c>
      <c r="D6501" s="79" t="str">
        <f>IF($G6501="", "", IF(IFERROR(INDEX('Project List'!$H$11:$H$510, MATCH($G6501, 'Project List'!$B$11:$B$510, 0)), "")="", "", IFERROR(INDEX('Project List'!$H$11:$H$510, MATCH($G6501, 'Project List'!$B$11:$B$510, 0)), "")))</f>
        <v/>
      </c>
      <c r="E6501" s="67" t="str">
        <f>IF($G6501="", "", IF(IFERROR(INDEX('Project List'!$I$11:$I$510, MATCH($G6501, 'Project List'!$B$11:$B$510, 0)), "")="", "", IFERROR(INDEX('Project List'!$I$11:$I$510, MATCH($G6501, 'Project List'!$B$11:$B$510, 0)), "")))</f>
        <v/>
      </c>
      <c r="F6501" s="28"/>
      <c r="G6501" s="118"/>
      <c r="H6501" s="120"/>
      <c r="I6501" s="119"/>
      <c r="J6501" s="122"/>
      <c r="K6501" s="135"/>
      <c r="L6501" s="28"/>
      <c r="N6501" s="45" t="str">
        <f>IF($G6501="", "", IF(COUNTIF('Project List'!$B$11:$B$510, 'Time &amp; Expenses'!$G6501)=0, "X", ""))</f>
        <v/>
      </c>
    </row>
    <row r="6502" spans="1:14" x14ac:dyDescent="0.25">
      <c r="A6502" s="28"/>
      <c r="B6502" s="74" t="str">
        <f>IF($G6502="", "", IF(IFERROR(INDEX('Project List'!$C$11:$C$510, MATCH($G6502, 'Project List'!$B$11:$B$510, 0)), "")="", "", IFERROR(INDEX('Project List'!$C$11:$C$510, MATCH($G6502, 'Project List'!$B$11:$B$510, 0)), "")))</f>
        <v/>
      </c>
      <c r="C6502" s="1" t="str">
        <f>IF($G6502="", "", IF(IFERROR(INDEX('Project List'!$D$11:$D$510, MATCH($G6502, 'Project List'!$B$11:$B$510, 0)), "")="", "", IFERROR(INDEX('Project List'!$D$11:$D$510, MATCH($G6502, 'Project List'!$B$11:$B$510, 0)), "")))</f>
        <v/>
      </c>
      <c r="D6502" s="79" t="str">
        <f>IF($G6502="", "", IF(IFERROR(INDEX('Project List'!$H$11:$H$510, MATCH($G6502, 'Project List'!$B$11:$B$510, 0)), "")="", "", IFERROR(INDEX('Project List'!$H$11:$H$510, MATCH($G6502, 'Project List'!$B$11:$B$510, 0)), "")))</f>
        <v/>
      </c>
      <c r="E6502" s="67" t="str">
        <f>IF($G6502="", "", IF(IFERROR(INDEX('Project List'!$I$11:$I$510, MATCH($G6502, 'Project List'!$B$11:$B$510, 0)), "")="", "", IFERROR(INDEX('Project List'!$I$11:$I$510, MATCH($G6502, 'Project List'!$B$11:$B$510, 0)), "")))</f>
        <v/>
      </c>
      <c r="F6502" s="28"/>
      <c r="G6502" s="118"/>
      <c r="H6502" s="120"/>
      <c r="I6502" s="119"/>
      <c r="J6502" s="122"/>
      <c r="K6502" s="135"/>
      <c r="L6502" s="28"/>
      <c r="N6502" s="45" t="str">
        <f>IF($G6502="", "", IF(COUNTIF('Project List'!$B$11:$B$510, 'Time &amp; Expenses'!$G6502)=0, "X", ""))</f>
        <v/>
      </c>
    </row>
    <row r="6503" spans="1:14" x14ac:dyDescent="0.25">
      <c r="A6503" s="28"/>
      <c r="B6503" s="74" t="str">
        <f>IF($G6503="", "", IF(IFERROR(INDEX('Project List'!$C$11:$C$510, MATCH($G6503, 'Project List'!$B$11:$B$510, 0)), "")="", "", IFERROR(INDEX('Project List'!$C$11:$C$510, MATCH($G6503, 'Project List'!$B$11:$B$510, 0)), "")))</f>
        <v/>
      </c>
      <c r="C6503" s="1" t="str">
        <f>IF($G6503="", "", IF(IFERROR(INDEX('Project List'!$D$11:$D$510, MATCH($G6503, 'Project List'!$B$11:$B$510, 0)), "")="", "", IFERROR(INDEX('Project List'!$D$11:$D$510, MATCH($G6503, 'Project List'!$B$11:$B$510, 0)), "")))</f>
        <v/>
      </c>
      <c r="D6503" s="79" t="str">
        <f>IF($G6503="", "", IF(IFERROR(INDEX('Project List'!$H$11:$H$510, MATCH($G6503, 'Project List'!$B$11:$B$510, 0)), "")="", "", IFERROR(INDEX('Project List'!$H$11:$H$510, MATCH($G6503, 'Project List'!$B$11:$B$510, 0)), "")))</f>
        <v/>
      </c>
      <c r="E6503" s="67" t="str">
        <f>IF($G6503="", "", IF(IFERROR(INDEX('Project List'!$I$11:$I$510, MATCH($G6503, 'Project List'!$B$11:$B$510, 0)), "")="", "", IFERROR(INDEX('Project List'!$I$11:$I$510, MATCH($G6503, 'Project List'!$B$11:$B$510, 0)), "")))</f>
        <v/>
      </c>
      <c r="F6503" s="28"/>
      <c r="G6503" s="118"/>
      <c r="H6503" s="120"/>
      <c r="I6503" s="119"/>
      <c r="J6503" s="122"/>
      <c r="K6503" s="135"/>
      <c r="L6503" s="28"/>
      <c r="N6503" s="45" t="str">
        <f>IF($G6503="", "", IF(COUNTIF('Project List'!$B$11:$B$510, 'Time &amp; Expenses'!$G6503)=0, "X", ""))</f>
        <v/>
      </c>
    </row>
    <row r="6504" spans="1:14" x14ac:dyDescent="0.25">
      <c r="A6504" s="28"/>
      <c r="B6504" s="74" t="str">
        <f>IF($G6504="", "", IF(IFERROR(INDEX('Project List'!$C$11:$C$510, MATCH($G6504, 'Project List'!$B$11:$B$510, 0)), "")="", "", IFERROR(INDEX('Project List'!$C$11:$C$510, MATCH($G6504, 'Project List'!$B$11:$B$510, 0)), "")))</f>
        <v/>
      </c>
      <c r="C6504" s="1" t="str">
        <f>IF($G6504="", "", IF(IFERROR(INDEX('Project List'!$D$11:$D$510, MATCH($G6504, 'Project List'!$B$11:$B$510, 0)), "")="", "", IFERROR(INDEX('Project List'!$D$11:$D$510, MATCH($G6504, 'Project List'!$B$11:$B$510, 0)), "")))</f>
        <v/>
      </c>
      <c r="D6504" s="79" t="str">
        <f>IF($G6504="", "", IF(IFERROR(INDEX('Project List'!$H$11:$H$510, MATCH($G6504, 'Project List'!$B$11:$B$510, 0)), "")="", "", IFERROR(INDEX('Project List'!$H$11:$H$510, MATCH($G6504, 'Project List'!$B$11:$B$510, 0)), "")))</f>
        <v/>
      </c>
      <c r="E6504" s="67" t="str">
        <f>IF($G6504="", "", IF(IFERROR(INDEX('Project List'!$I$11:$I$510, MATCH($G6504, 'Project List'!$B$11:$B$510, 0)), "")="", "", IFERROR(INDEX('Project List'!$I$11:$I$510, MATCH($G6504, 'Project List'!$B$11:$B$510, 0)), "")))</f>
        <v/>
      </c>
      <c r="F6504" s="28"/>
      <c r="G6504" s="118"/>
      <c r="H6504" s="120"/>
      <c r="I6504" s="119"/>
      <c r="J6504" s="122"/>
      <c r="K6504" s="135"/>
      <c r="L6504" s="28"/>
      <c r="N6504" s="45" t="str">
        <f>IF($G6504="", "", IF(COUNTIF('Project List'!$B$11:$B$510, 'Time &amp; Expenses'!$G6504)=0, "X", ""))</f>
        <v/>
      </c>
    </row>
    <row r="6505" spans="1:14" x14ac:dyDescent="0.25">
      <c r="A6505" s="28"/>
      <c r="B6505" s="74" t="str">
        <f>IF($G6505="", "", IF(IFERROR(INDEX('Project List'!$C$11:$C$510, MATCH($G6505, 'Project List'!$B$11:$B$510, 0)), "")="", "", IFERROR(INDEX('Project List'!$C$11:$C$510, MATCH($G6505, 'Project List'!$B$11:$B$510, 0)), "")))</f>
        <v/>
      </c>
      <c r="C6505" s="1" t="str">
        <f>IF($G6505="", "", IF(IFERROR(INDEX('Project List'!$D$11:$D$510, MATCH($G6505, 'Project List'!$B$11:$B$510, 0)), "")="", "", IFERROR(INDEX('Project List'!$D$11:$D$510, MATCH($G6505, 'Project List'!$B$11:$B$510, 0)), "")))</f>
        <v/>
      </c>
      <c r="D6505" s="79" t="str">
        <f>IF($G6505="", "", IF(IFERROR(INDEX('Project List'!$H$11:$H$510, MATCH($G6505, 'Project List'!$B$11:$B$510, 0)), "")="", "", IFERROR(INDEX('Project List'!$H$11:$H$510, MATCH($G6505, 'Project List'!$B$11:$B$510, 0)), "")))</f>
        <v/>
      </c>
      <c r="E6505" s="67" t="str">
        <f>IF($G6505="", "", IF(IFERROR(INDEX('Project List'!$I$11:$I$510, MATCH($G6505, 'Project List'!$B$11:$B$510, 0)), "")="", "", IFERROR(INDEX('Project List'!$I$11:$I$510, MATCH($G6505, 'Project List'!$B$11:$B$510, 0)), "")))</f>
        <v/>
      </c>
      <c r="F6505" s="28"/>
      <c r="G6505" s="118"/>
      <c r="H6505" s="120"/>
      <c r="I6505" s="119"/>
      <c r="J6505" s="122"/>
      <c r="K6505" s="135"/>
      <c r="L6505" s="28"/>
      <c r="N6505" s="45" t="str">
        <f>IF($G6505="", "", IF(COUNTIF('Project List'!$B$11:$B$510, 'Time &amp; Expenses'!$G6505)=0, "X", ""))</f>
        <v/>
      </c>
    </row>
    <row r="6506" spans="1:14" x14ac:dyDescent="0.25">
      <c r="A6506" s="28"/>
      <c r="B6506" s="74" t="str">
        <f>IF($G6506="", "", IF(IFERROR(INDEX('Project List'!$C$11:$C$510, MATCH($G6506, 'Project List'!$B$11:$B$510, 0)), "")="", "", IFERROR(INDEX('Project List'!$C$11:$C$510, MATCH($G6506, 'Project List'!$B$11:$B$510, 0)), "")))</f>
        <v/>
      </c>
      <c r="C6506" s="1" t="str">
        <f>IF($G6506="", "", IF(IFERROR(INDEX('Project List'!$D$11:$D$510, MATCH($G6506, 'Project List'!$B$11:$B$510, 0)), "")="", "", IFERROR(INDEX('Project List'!$D$11:$D$510, MATCH($G6506, 'Project List'!$B$11:$B$510, 0)), "")))</f>
        <v/>
      </c>
      <c r="D6506" s="79" t="str">
        <f>IF($G6506="", "", IF(IFERROR(INDEX('Project List'!$H$11:$H$510, MATCH($G6506, 'Project List'!$B$11:$B$510, 0)), "")="", "", IFERROR(INDEX('Project List'!$H$11:$H$510, MATCH($G6506, 'Project List'!$B$11:$B$510, 0)), "")))</f>
        <v/>
      </c>
      <c r="E6506" s="67" t="str">
        <f>IF($G6506="", "", IF(IFERROR(INDEX('Project List'!$I$11:$I$510, MATCH($G6506, 'Project List'!$B$11:$B$510, 0)), "")="", "", IFERROR(INDEX('Project List'!$I$11:$I$510, MATCH($G6506, 'Project List'!$B$11:$B$510, 0)), "")))</f>
        <v/>
      </c>
      <c r="F6506" s="28"/>
      <c r="G6506" s="118"/>
      <c r="H6506" s="120"/>
      <c r="I6506" s="119"/>
      <c r="J6506" s="122"/>
      <c r="K6506" s="135"/>
      <c r="L6506" s="28"/>
      <c r="N6506" s="45" t="str">
        <f>IF($G6506="", "", IF(COUNTIF('Project List'!$B$11:$B$510, 'Time &amp; Expenses'!$G6506)=0, "X", ""))</f>
        <v/>
      </c>
    </row>
    <row r="6507" spans="1:14" x14ac:dyDescent="0.25">
      <c r="A6507" s="28"/>
      <c r="B6507" s="74" t="str">
        <f>IF($G6507="", "", IF(IFERROR(INDEX('Project List'!$C$11:$C$510, MATCH($G6507, 'Project List'!$B$11:$B$510, 0)), "")="", "", IFERROR(INDEX('Project List'!$C$11:$C$510, MATCH($G6507, 'Project List'!$B$11:$B$510, 0)), "")))</f>
        <v/>
      </c>
      <c r="C6507" s="1" t="str">
        <f>IF($G6507="", "", IF(IFERROR(INDEX('Project List'!$D$11:$D$510, MATCH($G6507, 'Project List'!$B$11:$B$510, 0)), "")="", "", IFERROR(INDEX('Project List'!$D$11:$D$510, MATCH($G6507, 'Project List'!$B$11:$B$510, 0)), "")))</f>
        <v/>
      </c>
      <c r="D6507" s="79" t="str">
        <f>IF($G6507="", "", IF(IFERROR(INDEX('Project List'!$H$11:$H$510, MATCH($G6507, 'Project List'!$B$11:$B$510, 0)), "")="", "", IFERROR(INDEX('Project List'!$H$11:$H$510, MATCH($G6507, 'Project List'!$B$11:$B$510, 0)), "")))</f>
        <v/>
      </c>
      <c r="E6507" s="67" t="str">
        <f>IF($G6507="", "", IF(IFERROR(INDEX('Project List'!$I$11:$I$510, MATCH($G6507, 'Project List'!$B$11:$B$510, 0)), "")="", "", IFERROR(INDEX('Project List'!$I$11:$I$510, MATCH($G6507, 'Project List'!$B$11:$B$510, 0)), "")))</f>
        <v/>
      </c>
      <c r="F6507" s="28"/>
      <c r="G6507" s="118"/>
      <c r="H6507" s="120"/>
      <c r="I6507" s="119"/>
      <c r="J6507" s="122"/>
      <c r="K6507" s="135"/>
      <c r="L6507" s="28"/>
      <c r="N6507" s="45" t="str">
        <f>IF($G6507="", "", IF(COUNTIF('Project List'!$B$11:$B$510, 'Time &amp; Expenses'!$G6507)=0, "X", ""))</f>
        <v/>
      </c>
    </row>
    <row r="6508" spans="1:14" x14ac:dyDescent="0.25">
      <c r="A6508" s="28"/>
      <c r="B6508" s="74" t="str">
        <f>IF($G6508="", "", IF(IFERROR(INDEX('Project List'!$C$11:$C$510, MATCH($G6508, 'Project List'!$B$11:$B$510, 0)), "")="", "", IFERROR(INDEX('Project List'!$C$11:$C$510, MATCH($G6508, 'Project List'!$B$11:$B$510, 0)), "")))</f>
        <v/>
      </c>
      <c r="C6508" s="1" t="str">
        <f>IF($G6508="", "", IF(IFERROR(INDEX('Project List'!$D$11:$D$510, MATCH($G6508, 'Project List'!$B$11:$B$510, 0)), "")="", "", IFERROR(INDEX('Project List'!$D$11:$D$510, MATCH($G6508, 'Project List'!$B$11:$B$510, 0)), "")))</f>
        <v/>
      </c>
      <c r="D6508" s="79" t="str">
        <f>IF($G6508="", "", IF(IFERROR(INDEX('Project List'!$H$11:$H$510, MATCH($G6508, 'Project List'!$B$11:$B$510, 0)), "")="", "", IFERROR(INDEX('Project List'!$H$11:$H$510, MATCH($G6508, 'Project List'!$B$11:$B$510, 0)), "")))</f>
        <v/>
      </c>
      <c r="E6508" s="67" t="str">
        <f>IF($G6508="", "", IF(IFERROR(INDEX('Project List'!$I$11:$I$510, MATCH($G6508, 'Project List'!$B$11:$B$510, 0)), "")="", "", IFERROR(INDEX('Project List'!$I$11:$I$510, MATCH($G6508, 'Project List'!$B$11:$B$510, 0)), "")))</f>
        <v/>
      </c>
      <c r="F6508" s="28"/>
      <c r="G6508" s="118"/>
      <c r="H6508" s="120"/>
      <c r="I6508" s="119"/>
      <c r="J6508" s="122"/>
      <c r="K6508" s="135"/>
      <c r="L6508" s="28"/>
      <c r="N6508" s="45" t="str">
        <f>IF($G6508="", "", IF(COUNTIF('Project List'!$B$11:$B$510, 'Time &amp; Expenses'!$G6508)=0, "X", ""))</f>
        <v/>
      </c>
    </row>
    <row r="6509" spans="1:14" x14ac:dyDescent="0.25">
      <c r="A6509" s="28"/>
      <c r="B6509" s="74" t="str">
        <f>IF($G6509="", "", IF(IFERROR(INDEX('Project List'!$C$11:$C$510, MATCH($G6509, 'Project List'!$B$11:$B$510, 0)), "")="", "", IFERROR(INDEX('Project List'!$C$11:$C$510, MATCH($G6509, 'Project List'!$B$11:$B$510, 0)), "")))</f>
        <v/>
      </c>
      <c r="C6509" s="1" t="str">
        <f>IF($G6509="", "", IF(IFERROR(INDEX('Project List'!$D$11:$D$510, MATCH($G6509, 'Project List'!$B$11:$B$510, 0)), "")="", "", IFERROR(INDEX('Project List'!$D$11:$D$510, MATCH($G6509, 'Project List'!$B$11:$B$510, 0)), "")))</f>
        <v/>
      </c>
      <c r="D6509" s="79" t="str">
        <f>IF($G6509="", "", IF(IFERROR(INDEX('Project List'!$H$11:$H$510, MATCH($G6509, 'Project List'!$B$11:$B$510, 0)), "")="", "", IFERROR(INDEX('Project List'!$H$11:$H$510, MATCH($G6509, 'Project List'!$B$11:$B$510, 0)), "")))</f>
        <v/>
      </c>
      <c r="E6509" s="67" t="str">
        <f>IF($G6509="", "", IF(IFERROR(INDEX('Project List'!$I$11:$I$510, MATCH($G6509, 'Project List'!$B$11:$B$510, 0)), "")="", "", IFERROR(INDEX('Project List'!$I$11:$I$510, MATCH($G6509, 'Project List'!$B$11:$B$510, 0)), "")))</f>
        <v/>
      </c>
      <c r="F6509" s="28"/>
      <c r="G6509" s="118"/>
      <c r="H6509" s="120"/>
      <c r="I6509" s="119"/>
      <c r="J6509" s="122"/>
      <c r="K6509" s="135"/>
      <c r="L6509" s="28"/>
      <c r="N6509" s="45" t="str">
        <f>IF($G6509="", "", IF(COUNTIF('Project List'!$B$11:$B$510, 'Time &amp; Expenses'!$G6509)=0, "X", ""))</f>
        <v/>
      </c>
    </row>
    <row r="6510" spans="1:14" x14ac:dyDescent="0.25">
      <c r="A6510" s="28"/>
      <c r="B6510" s="74" t="str">
        <f>IF($G6510="", "", IF(IFERROR(INDEX('Project List'!$C$11:$C$510, MATCH($G6510, 'Project List'!$B$11:$B$510, 0)), "")="", "", IFERROR(INDEX('Project List'!$C$11:$C$510, MATCH($G6510, 'Project List'!$B$11:$B$510, 0)), "")))</f>
        <v/>
      </c>
      <c r="C6510" s="1" t="str">
        <f>IF($G6510="", "", IF(IFERROR(INDEX('Project List'!$D$11:$D$510, MATCH($G6510, 'Project List'!$B$11:$B$510, 0)), "")="", "", IFERROR(INDEX('Project List'!$D$11:$D$510, MATCH($G6510, 'Project List'!$B$11:$B$510, 0)), "")))</f>
        <v/>
      </c>
      <c r="D6510" s="79" t="str">
        <f>IF($G6510="", "", IF(IFERROR(INDEX('Project List'!$H$11:$H$510, MATCH($G6510, 'Project List'!$B$11:$B$510, 0)), "")="", "", IFERROR(INDEX('Project List'!$H$11:$H$510, MATCH($G6510, 'Project List'!$B$11:$B$510, 0)), "")))</f>
        <v/>
      </c>
      <c r="E6510" s="67" t="str">
        <f>IF($G6510="", "", IF(IFERROR(INDEX('Project List'!$I$11:$I$510, MATCH($G6510, 'Project List'!$B$11:$B$510, 0)), "")="", "", IFERROR(INDEX('Project List'!$I$11:$I$510, MATCH($G6510, 'Project List'!$B$11:$B$510, 0)), "")))</f>
        <v/>
      </c>
      <c r="F6510" s="28"/>
      <c r="G6510" s="118"/>
      <c r="H6510" s="120"/>
      <c r="I6510" s="119"/>
      <c r="J6510" s="122"/>
      <c r="K6510" s="135"/>
      <c r="L6510" s="28"/>
      <c r="N6510" s="45" t="str">
        <f>IF($G6510="", "", IF(COUNTIF('Project List'!$B$11:$B$510, 'Time &amp; Expenses'!$G6510)=0, "X", ""))</f>
        <v/>
      </c>
    </row>
    <row r="6511" spans="1:14" x14ac:dyDescent="0.25">
      <c r="A6511" s="28"/>
      <c r="B6511" s="74" t="str">
        <f>IF($G6511="", "", IF(IFERROR(INDEX('Project List'!$C$11:$C$510, MATCH($G6511, 'Project List'!$B$11:$B$510, 0)), "")="", "", IFERROR(INDEX('Project List'!$C$11:$C$510, MATCH($G6511, 'Project List'!$B$11:$B$510, 0)), "")))</f>
        <v/>
      </c>
      <c r="C6511" s="1" t="str">
        <f>IF($G6511="", "", IF(IFERROR(INDEX('Project List'!$D$11:$D$510, MATCH($G6511, 'Project List'!$B$11:$B$510, 0)), "")="", "", IFERROR(INDEX('Project List'!$D$11:$D$510, MATCH($G6511, 'Project List'!$B$11:$B$510, 0)), "")))</f>
        <v/>
      </c>
      <c r="D6511" s="79" t="str">
        <f>IF($G6511="", "", IF(IFERROR(INDEX('Project List'!$H$11:$H$510, MATCH($G6511, 'Project List'!$B$11:$B$510, 0)), "")="", "", IFERROR(INDEX('Project List'!$H$11:$H$510, MATCH($G6511, 'Project List'!$B$11:$B$510, 0)), "")))</f>
        <v/>
      </c>
      <c r="E6511" s="67" t="str">
        <f>IF($G6511="", "", IF(IFERROR(INDEX('Project List'!$I$11:$I$510, MATCH($G6511, 'Project List'!$B$11:$B$510, 0)), "")="", "", IFERROR(INDEX('Project List'!$I$11:$I$510, MATCH($G6511, 'Project List'!$B$11:$B$510, 0)), "")))</f>
        <v/>
      </c>
      <c r="F6511" s="28"/>
      <c r="G6511" s="118"/>
      <c r="H6511" s="120"/>
      <c r="I6511" s="119"/>
      <c r="J6511" s="122"/>
      <c r="K6511" s="135"/>
      <c r="L6511" s="28"/>
      <c r="N6511" s="45" t="str">
        <f>IF($G6511="", "", IF(COUNTIF('Project List'!$B$11:$B$510, 'Time &amp; Expenses'!$G6511)=0, "X", ""))</f>
        <v/>
      </c>
    </row>
    <row r="6512" spans="1:14" x14ac:dyDescent="0.25">
      <c r="A6512" s="28"/>
      <c r="B6512" s="74" t="str">
        <f>IF($G6512="", "", IF(IFERROR(INDEX('Project List'!$C$11:$C$510, MATCH($G6512, 'Project List'!$B$11:$B$510, 0)), "")="", "", IFERROR(INDEX('Project List'!$C$11:$C$510, MATCH($G6512, 'Project List'!$B$11:$B$510, 0)), "")))</f>
        <v/>
      </c>
      <c r="C6512" s="1" t="str">
        <f>IF($G6512="", "", IF(IFERROR(INDEX('Project List'!$D$11:$D$510, MATCH($G6512, 'Project List'!$B$11:$B$510, 0)), "")="", "", IFERROR(INDEX('Project List'!$D$11:$D$510, MATCH($G6512, 'Project List'!$B$11:$B$510, 0)), "")))</f>
        <v/>
      </c>
      <c r="D6512" s="79" t="str">
        <f>IF($G6512="", "", IF(IFERROR(INDEX('Project List'!$H$11:$H$510, MATCH($G6512, 'Project List'!$B$11:$B$510, 0)), "")="", "", IFERROR(INDEX('Project List'!$H$11:$H$510, MATCH($G6512, 'Project List'!$B$11:$B$510, 0)), "")))</f>
        <v/>
      </c>
      <c r="E6512" s="67" t="str">
        <f>IF($G6512="", "", IF(IFERROR(INDEX('Project List'!$I$11:$I$510, MATCH($G6512, 'Project List'!$B$11:$B$510, 0)), "")="", "", IFERROR(INDEX('Project List'!$I$11:$I$510, MATCH($G6512, 'Project List'!$B$11:$B$510, 0)), "")))</f>
        <v/>
      </c>
      <c r="F6512" s="28"/>
      <c r="G6512" s="118"/>
      <c r="H6512" s="120"/>
      <c r="I6512" s="119"/>
      <c r="J6512" s="122"/>
      <c r="K6512" s="135"/>
      <c r="L6512" s="28"/>
      <c r="N6512" s="45" t="str">
        <f>IF($G6512="", "", IF(COUNTIF('Project List'!$B$11:$B$510, 'Time &amp; Expenses'!$G6512)=0, "X", ""))</f>
        <v/>
      </c>
    </row>
    <row r="6513" spans="1:14" x14ac:dyDescent="0.25">
      <c r="A6513" s="28"/>
      <c r="B6513" s="74" t="str">
        <f>IF($G6513="", "", IF(IFERROR(INDEX('Project List'!$C$11:$C$510, MATCH($G6513, 'Project List'!$B$11:$B$510, 0)), "")="", "", IFERROR(INDEX('Project List'!$C$11:$C$510, MATCH($G6513, 'Project List'!$B$11:$B$510, 0)), "")))</f>
        <v/>
      </c>
      <c r="C6513" s="1" t="str">
        <f>IF($G6513="", "", IF(IFERROR(INDEX('Project List'!$D$11:$D$510, MATCH($G6513, 'Project List'!$B$11:$B$510, 0)), "")="", "", IFERROR(INDEX('Project List'!$D$11:$D$510, MATCH($G6513, 'Project List'!$B$11:$B$510, 0)), "")))</f>
        <v/>
      </c>
      <c r="D6513" s="79" t="str">
        <f>IF($G6513="", "", IF(IFERROR(INDEX('Project List'!$H$11:$H$510, MATCH($G6513, 'Project List'!$B$11:$B$510, 0)), "")="", "", IFERROR(INDEX('Project List'!$H$11:$H$510, MATCH($G6513, 'Project List'!$B$11:$B$510, 0)), "")))</f>
        <v/>
      </c>
      <c r="E6513" s="67" t="str">
        <f>IF($G6513="", "", IF(IFERROR(INDEX('Project List'!$I$11:$I$510, MATCH($G6513, 'Project List'!$B$11:$B$510, 0)), "")="", "", IFERROR(INDEX('Project List'!$I$11:$I$510, MATCH($G6513, 'Project List'!$B$11:$B$510, 0)), "")))</f>
        <v/>
      </c>
      <c r="F6513" s="28"/>
      <c r="G6513" s="118"/>
      <c r="H6513" s="120"/>
      <c r="I6513" s="119"/>
      <c r="J6513" s="122"/>
      <c r="K6513" s="135"/>
      <c r="L6513" s="28"/>
      <c r="N6513" s="45" t="str">
        <f>IF($G6513="", "", IF(COUNTIF('Project List'!$B$11:$B$510, 'Time &amp; Expenses'!$G6513)=0, "X", ""))</f>
        <v/>
      </c>
    </row>
    <row r="6514" spans="1:14" x14ac:dyDescent="0.25">
      <c r="A6514" s="28"/>
      <c r="B6514" s="74" t="str">
        <f>IF($G6514="", "", IF(IFERROR(INDEX('Project List'!$C$11:$C$510, MATCH($G6514, 'Project List'!$B$11:$B$510, 0)), "")="", "", IFERROR(INDEX('Project List'!$C$11:$C$510, MATCH($G6514, 'Project List'!$B$11:$B$510, 0)), "")))</f>
        <v/>
      </c>
      <c r="C6514" s="1" t="str">
        <f>IF($G6514="", "", IF(IFERROR(INDEX('Project List'!$D$11:$D$510, MATCH($G6514, 'Project List'!$B$11:$B$510, 0)), "")="", "", IFERROR(INDEX('Project List'!$D$11:$D$510, MATCH($G6514, 'Project List'!$B$11:$B$510, 0)), "")))</f>
        <v/>
      </c>
      <c r="D6514" s="79" t="str">
        <f>IF($G6514="", "", IF(IFERROR(INDEX('Project List'!$H$11:$H$510, MATCH($G6514, 'Project List'!$B$11:$B$510, 0)), "")="", "", IFERROR(INDEX('Project List'!$H$11:$H$510, MATCH($G6514, 'Project List'!$B$11:$B$510, 0)), "")))</f>
        <v/>
      </c>
      <c r="E6514" s="67" t="str">
        <f>IF($G6514="", "", IF(IFERROR(INDEX('Project List'!$I$11:$I$510, MATCH($G6514, 'Project List'!$B$11:$B$510, 0)), "")="", "", IFERROR(INDEX('Project List'!$I$11:$I$510, MATCH($G6514, 'Project List'!$B$11:$B$510, 0)), "")))</f>
        <v/>
      </c>
      <c r="F6514" s="28"/>
      <c r="G6514" s="118"/>
      <c r="H6514" s="120"/>
      <c r="I6514" s="119"/>
      <c r="J6514" s="122"/>
      <c r="K6514" s="135"/>
      <c r="L6514" s="28"/>
      <c r="N6514" s="45" t="str">
        <f>IF($G6514="", "", IF(COUNTIF('Project List'!$B$11:$B$510, 'Time &amp; Expenses'!$G6514)=0, "X", ""))</f>
        <v/>
      </c>
    </row>
    <row r="6515" spans="1:14" x14ac:dyDescent="0.25">
      <c r="A6515" s="28"/>
      <c r="B6515" s="74" t="str">
        <f>IF($G6515="", "", IF(IFERROR(INDEX('Project List'!$C$11:$C$510, MATCH($G6515, 'Project List'!$B$11:$B$510, 0)), "")="", "", IFERROR(INDEX('Project List'!$C$11:$C$510, MATCH($G6515, 'Project List'!$B$11:$B$510, 0)), "")))</f>
        <v/>
      </c>
      <c r="C6515" s="1" t="str">
        <f>IF($G6515="", "", IF(IFERROR(INDEX('Project List'!$D$11:$D$510, MATCH($G6515, 'Project List'!$B$11:$B$510, 0)), "")="", "", IFERROR(INDEX('Project List'!$D$11:$D$510, MATCH($G6515, 'Project List'!$B$11:$B$510, 0)), "")))</f>
        <v/>
      </c>
      <c r="D6515" s="79" t="str">
        <f>IF($G6515="", "", IF(IFERROR(INDEX('Project List'!$H$11:$H$510, MATCH($G6515, 'Project List'!$B$11:$B$510, 0)), "")="", "", IFERROR(INDEX('Project List'!$H$11:$H$510, MATCH($G6515, 'Project List'!$B$11:$B$510, 0)), "")))</f>
        <v/>
      </c>
      <c r="E6515" s="67" t="str">
        <f>IF($G6515="", "", IF(IFERROR(INDEX('Project List'!$I$11:$I$510, MATCH($G6515, 'Project List'!$B$11:$B$510, 0)), "")="", "", IFERROR(INDEX('Project List'!$I$11:$I$510, MATCH($G6515, 'Project List'!$B$11:$B$510, 0)), "")))</f>
        <v/>
      </c>
      <c r="F6515" s="28"/>
      <c r="G6515" s="118"/>
      <c r="H6515" s="120"/>
      <c r="I6515" s="119"/>
      <c r="J6515" s="122"/>
      <c r="K6515" s="135"/>
      <c r="L6515" s="28"/>
      <c r="N6515" s="45" t="str">
        <f>IF($G6515="", "", IF(COUNTIF('Project List'!$B$11:$B$510, 'Time &amp; Expenses'!$G6515)=0, "X", ""))</f>
        <v/>
      </c>
    </row>
    <row r="6516" spans="1:14" x14ac:dyDescent="0.25">
      <c r="A6516" s="28"/>
      <c r="B6516" s="74" t="str">
        <f>IF($G6516="", "", IF(IFERROR(INDEX('Project List'!$C$11:$C$510, MATCH($G6516, 'Project List'!$B$11:$B$510, 0)), "")="", "", IFERROR(INDEX('Project List'!$C$11:$C$510, MATCH($G6516, 'Project List'!$B$11:$B$510, 0)), "")))</f>
        <v/>
      </c>
      <c r="C6516" s="1" t="str">
        <f>IF($G6516="", "", IF(IFERROR(INDEX('Project List'!$D$11:$D$510, MATCH($G6516, 'Project List'!$B$11:$B$510, 0)), "")="", "", IFERROR(INDEX('Project List'!$D$11:$D$510, MATCH($G6516, 'Project List'!$B$11:$B$510, 0)), "")))</f>
        <v/>
      </c>
      <c r="D6516" s="79" t="str">
        <f>IF($G6516="", "", IF(IFERROR(INDEX('Project List'!$H$11:$H$510, MATCH($G6516, 'Project List'!$B$11:$B$510, 0)), "")="", "", IFERROR(INDEX('Project List'!$H$11:$H$510, MATCH($G6516, 'Project List'!$B$11:$B$510, 0)), "")))</f>
        <v/>
      </c>
      <c r="E6516" s="67" t="str">
        <f>IF($G6516="", "", IF(IFERROR(INDEX('Project List'!$I$11:$I$510, MATCH($G6516, 'Project List'!$B$11:$B$510, 0)), "")="", "", IFERROR(INDEX('Project List'!$I$11:$I$510, MATCH($G6516, 'Project List'!$B$11:$B$510, 0)), "")))</f>
        <v/>
      </c>
      <c r="F6516" s="28"/>
      <c r="G6516" s="118"/>
      <c r="H6516" s="120"/>
      <c r="I6516" s="119"/>
      <c r="J6516" s="122"/>
      <c r="K6516" s="135"/>
      <c r="L6516" s="28"/>
      <c r="N6516" s="45" t="str">
        <f>IF($G6516="", "", IF(COUNTIF('Project List'!$B$11:$B$510, 'Time &amp; Expenses'!$G6516)=0, "X", ""))</f>
        <v/>
      </c>
    </row>
    <row r="6517" spans="1:14" x14ac:dyDescent="0.25">
      <c r="A6517" s="28"/>
      <c r="B6517" s="74" t="str">
        <f>IF($G6517="", "", IF(IFERROR(INDEX('Project List'!$C$11:$C$510, MATCH($G6517, 'Project List'!$B$11:$B$510, 0)), "")="", "", IFERROR(INDEX('Project List'!$C$11:$C$510, MATCH($G6517, 'Project List'!$B$11:$B$510, 0)), "")))</f>
        <v/>
      </c>
      <c r="C6517" s="1" t="str">
        <f>IF($G6517="", "", IF(IFERROR(INDEX('Project List'!$D$11:$D$510, MATCH($G6517, 'Project List'!$B$11:$B$510, 0)), "")="", "", IFERROR(INDEX('Project List'!$D$11:$D$510, MATCH($G6517, 'Project List'!$B$11:$B$510, 0)), "")))</f>
        <v/>
      </c>
      <c r="D6517" s="79" t="str">
        <f>IF($G6517="", "", IF(IFERROR(INDEX('Project List'!$H$11:$H$510, MATCH($G6517, 'Project List'!$B$11:$B$510, 0)), "")="", "", IFERROR(INDEX('Project List'!$H$11:$H$510, MATCH($G6517, 'Project List'!$B$11:$B$510, 0)), "")))</f>
        <v/>
      </c>
      <c r="E6517" s="67" t="str">
        <f>IF($G6517="", "", IF(IFERROR(INDEX('Project List'!$I$11:$I$510, MATCH($G6517, 'Project List'!$B$11:$B$510, 0)), "")="", "", IFERROR(INDEX('Project List'!$I$11:$I$510, MATCH($G6517, 'Project List'!$B$11:$B$510, 0)), "")))</f>
        <v/>
      </c>
      <c r="F6517" s="28"/>
      <c r="G6517" s="118"/>
      <c r="H6517" s="120"/>
      <c r="I6517" s="119"/>
      <c r="J6517" s="122"/>
      <c r="K6517" s="135"/>
      <c r="L6517" s="28"/>
      <c r="N6517" s="45" t="str">
        <f>IF($G6517="", "", IF(COUNTIF('Project List'!$B$11:$B$510, 'Time &amp; Expenses'!$G6517)=0, "X", ""))</f>
        <v/>
      </c>
    </row>
    <row r="6518" spans="1:14" x14ac:dyDescent="0.25">
      <c r="A6518" s="28"/>
      <c r="B6518" s="74" t="str">
        <f>IF($G6518="", "", IF(IFERROR(INDEX('Project List'!$C$11:$C$510, MATCH($G6518, 'Project List'!$B$11:$B$510, 0)), "")="", "", IFERROR(INDEX('Project List'!$C$11:$C$510, MATCH($G6518, 'Project List'!$B$11:$B$510, 0)), "")))</f>
        <v/>
      </c>
      <c r="C6518" s="1" t="str">
        <f>IF($G6518="", "", IF(IFERROR(INDEX('Project List'!$D$11:$D$510, MATCH($G6518, 'Project List'!$B$11:$B$510, 0)), "")="", "", IFERROR(INDEX('Project List'!$D$11:$D$510, MATCH($G6518, 'Project List'!$B$11:$B$510, 0)), "")))</f>
        <v/>
      </c>
      <c r="D6518" s="79" t="str">
        <f>IF($G6518="", "", IF(IFERROR(INDEX('Project List'!$H$11:$H$510, MATCH($G6518, 'Project List'!$B$11:$B$510, 0)), "")="", "", IFERROR(INDEX('Project List'!$H$11:$H$510, MATCH($G6518, 'Project List'!$B$11:$B$510, 0)), "")))</f>
        <v/>
      </c>
      <c r="E6518" s="67" t="str">
        <f>IF($G6518="", "", IF(IFERROR(INDEX('Project List'!$I$11:$I$510, MATCH($G6518, 'Project List'!$B$11:$B$510, 0)), "")="", "", IFERROR(INDEX('Project List'!$I$11:$I$510, MATCH($G6518, 'Project List'!$B$11:$B$510, 0)), "")))</f>
        <v/>
      </c>
      <c r="F6518" s="28"/>
      <c r="G6518" s="118"/>
      <c r="H6518" s="120"/>
      <c r="I6518" s="119"/>
      <c r="J6518" s="122"/>
      <c r="K6518" s="135"/>
      <c r="L6518" s="28"/>
      <c r="N6518" s="45" t="str">
        <f>IF($G6518="", "", IF(COUNTIF('Project List'!$B$11:$B$510, 'Time &amp; Expenses'!$G6518)=0, "X", ""))</f>
        <v/>
      </c>
    </row>
    <row r="6519" spans="1:14" x14ac:dyDescent="0.25">
      <c r="A6519" s="28"/>
      <c r="B6519" s="74" t="str">
        <f>IF($G6519="", "", IF(IFERROR(INDEX('Project List'!$C$11:$C$510, MATCH($G6519, 'Project List'!$B$11:$B$510, 0)), "")="", "", IFERROR(INDEX('Project List'!$C$11:$C$510, MATCH($G6519, 'Project List'!$B$11:$B$510, 0)), "")))</f>
        <v/>
      </c>
      <c r="C6519" s="1" t="str">
        <f>IF($G6519="", "", IF(IFERROR(INDEX('Project List'!$D$11:$D$510, MATCH($G6519, 'Project List'!$B$11:$B$510, 0)), "")="", "", IFERROR(INDEX('Project List'!$D$11:$D$510, MATCH($G6519, 'Project List'!$B$11:$B$510, 0)), "")))</f>
        <v/>
      </c>
      <c r="D6519" s="79" t="str">
        <f>IF($G6519="", "", IF(IFERROR(INDEX('Project List'!$H$11:$H$510, MATCH($G6519, 'Project List'!$B$11:$B$510, 0)), "")="", "", IFERROR(INDEX('Project List'!$H$11:$H$510, MATCH($G6519, 'Project List'!$B$11:$B$510, 0)), "")))</f>
        <v/>
      </c>
      <c r="E6519" s="67" t="str">
        <f>IF($G6519="", "", IF(IFERROR(INDEX('Project List'!$I$11:$I$510, MATCH($G6519, 'Project List'!$B$11:$B$510, 0)), "")="", "", IFERROR(INDEX('Project List'!$I$11:$I$510, MATCH($G6519, 'Project List'!$B$11:$B$510, 0)), "")))</f>
        <v/>
      </c>
      <c r="F6519" s="28"/>
      <c r="G6519" s="118"/>
      <c r="H6519" s="120"/>
      <c r="I6519" s="119"/>
      <c r="J6519" s="122"/>
      <c r="K6519" s="135"/>
      <c r="L6519" s="28"/>
      <c r="N6519" s="45" t="str">
        <f>IF($G6519="", "", IF(COUNTIF('Project List'!$B$11:$B$510, 'Time &amp; Expenses'!$G6519)=0, "X", ""))</f>
        <v/>
      </c>
    </row>
    <row r="6520" spans="1:14" x14ac:dyDescent="0.25">
      <c r="A6520" s="28"/>
      <c r="B6520" s="74" t="str">
        <f>IF($G6520="", "", IF(IFERROR(INDEX('Project List'!$C$11:$C$510, MATCH($G6520, 'Project List'!$B$11:$B$510, 0)), "")="", "", IFERROR(INDEX('Project List'!$C$11:$C$510, MATCH($G6520, 'Project List'!$B$11:$B$510, 0)), "")))</f>
        <v/>
      </c>
      <c r="C6520" s="1" t="str">
        <f>IF($G6520="", "", IF(IFERROR(INDEX('Project List'!$D$11:$D$510, MATCH($G6520, 'Project List'!$B$11:$B$510, 0)), "")="", "", IFERROR(INDEX('Project List'!$D$11:$D$510, MATCH($G6520, 'Project List'!$B$11:$B$510, 0)), "")))</f>
        <v/>
      </c>
      <c r="D6520" s="79" t="str">
        <f>IF($G6520="", "", IF(IFERROR(INDEX('Project List'!$H$11:$H$510, MATCH($G6520, 'Project List'!$B$11:$B$510, 0)), "")="", "", IFERROR(INDEX('Project List'!$H$11:$H$510, MATCH($G6520, 'Project List'!$B$11:$B$510, 0)), "")))</f>
        <v/>
      </c>
      <c r="E6520" s="67" t="str">
        <f>IF($G6520="", "", IF(IFERROR(INDEX('Project List'!$I$11:$I$510, MATCH($G6520, 'Project List'!$B$11:$B$510, 0)), "")="", "", IFERROR(INDEX('Project List'!$I$11:$I$510, MATCH($G6520, 'Project List'!$B$11:$B$510, 0)), "")))</f>
        <v/>
      </c>
      <c r="F6520" s="28"/>
      <c r="G6520" s="118"/>
      <c r="H6520" s="120"/>
      <c r="I6520" s="119"/>
      <c r="J6520" s="122"/>
      <c r="K6520" s="135"/>
      <c r="L6520" s="28"/>
      <c r="N6520" s="45" t="str">
        <f>IF($G6520="", "", IF(COUNTIF('Project List'!$B$11:$B$510, 'Time &amp; Expenses'!$G6520)=0, "X", ""))</f>
        <v/>
      </c>
    </row>
    <row r="6521" spans="1:14" x14ac:dyDescent="0.25">
      <c r="A6521" s="28"/>
      <c r="B6521" s="74" t="str">
        <f>IF($G6521="", "", IF(IFERROR(INDEX('Project List'!$C$11:$C$510, MATCH($G6521, 'Project List'!$B$11:$B$510, 0)), "")="", "", IFERROR(INDEX('Project List'!$C$11:$C$510, MATCH($G6521, 'Project List'!$B$11:$B$510, 0)), "")))</f>
        <v/>
      </c>
      <c r="C6521" s="1" t="str">
        <f>IF($G6521="", "", IF(IFERROR(INDEX('Project List'!$D$11:$D$510, MATCH($G6521, 'Project List'!$B$11:$B$510, 0)), "")="", "", IFERROR(INDEX('Project List'!$D$11:$D$510, MATCH($G6521, 'Project List'!$B$11:$B$510, 0)), "")))</f>
        <v/>
      </c>
      <c r="D6521" s="79" t="str">
        <f>IF($G6521="", "", IF(IFERROR(INDEX('Project List'!$H$11:$H$510, MATCH($G6521, 'Project List'!$B$11:$B$510, 0)), "")="", "", IFERROR(INDEX('Project List'!$H$11:$H$510, MATCH($G6521, 'Project List'!$B$11:$B$510, 0)), "")))</f>
        <v/>
      </c>
      <c r="E6521" s="67" t="str">
        <f>IF($G6521="", "", IF(IFERROR(INDEX('Project List'!$I$11:$I$510, MATCH($G6521, 'Project List'!$B$11:$B$510, 0)), "")="", "", IFERROR(INDEX('Project List'!$I$11:$I$510, MATCH($G6521, 'Project List'!$B$11:$B$510, 0)), "")))</f>
        <v/>
      </c>
      <c r="F6521" s="28"/>
      <c r="G6521" s="118"/>
      <c r="H6521" s="120"/>
      <c r="I6521" s="119"/>
      <c r="J6521" s="122"/>
      <c r="K6521" s="135"/>
      <c r="L6521" s="28"/>
      <c r="N6521" s="45" t="str">
        <f>IF($G6521="", "", IF(COUNTIF('Project List'!$B$11:$B$510, 'Time &amp; Expenses'!$G6521)=0, "X", ""))</f>
        <v/>
      </c>
    </row>
    <row r="6522" spans="1:14" x14ac:dyDescent="0.25">
      <c r="A6522" s="28"/>
      <c r="B6522" s="74" t="str">
        <f>IF($G6522="", "", IF(IFERROR(INDEX('Project List'!$C$11:$C$510, MATCH($G6522, 'Project List'!$B$11:$B$510, 0)), "")="", "", IFERROR(INDEX('Project List'!$C$11:$C$510, MATCH($G6522, 'Project List'!$B$11:$B$510, 0)), "")))</f>
        <v/>
      </c>
      <c r="C6522" s="1" t="str">
        <f>IF($G6522="", "", IF(IFERROR(INDEX('Project List'!$D$11:$D$510, MATCH($G6522, 'Project List'!$B$11:$B$510, 0)), "")="", "", IFERROR(INDEX('Project List'!$D$11:$D$510, MATCH($G6522, 'Project List'!$B$11:$B$510, 0)), "")))</f>
        <v/>
      </c>
      <c r="D6522" s="79" t="str">
        <f>IF($G6522="", "", IF(IFERROR(INDEX('Project List'!$H$11:$H$510, MATCH($G6522, 'Project List'!$B$11:$B$510, 0)), "")="", "", IFERROR(INDEX('Project List'!$H$11:$H$510, MATCH($G6522, 'Project List'!$B$11:$B$510, 0)), "")))</f>
        <v/>
      </c>
      <c r="E6522" s="67" t="str">
        <f>IF($G6522="", "", IF(IFERROR(INDEX('Project List'!$I$11:$I$510, MATCH($G6522, 'Project List'!$B$11:$B$510, 0)), "")="", "", IFERROR(INDEX('Project List'!$I$11:$I$510, MATCH($G6522, 'Project List'!$B$11:$B$510, 0)), "")))</f>
        <v/>
      </c>
      <c r="F6522" s="28"/>
      <c r="G6522" s="118"/>
      <c r="H6522" s="120"/>
      <c r="I6522" s="119"/>
      <c r="J6522" s="122"/>
      <c r="K6522" s="135"/>
      <c r="L6522" s="28"/>
      <c r="N6522" s="45" t="str">
        <f>IF($G6522="", "", IF(COUNTIF('Project List'!$B$11:$B$510, 'Time &amp; Expenses'!$G6522)=0, "X", ""))</f>
        <v/>
      </c>
    </row>
    <row r="6523" spans="1:14" x14ac:dyDescent="0.25">
      <c r="A6523" s="28"/>
      <c r="B6523" s="74" t="str">
        <f>IF($G6523="", "", IF(IFERROR(INDEX('Project List'!$C$11:$C$510, MATCH($G6523, 'Project List'!$B$11:$B$510, 0)), "")="", "", IFERROR(INDEX('Project List'!$C$11:$C$510, MATCH($G6523, 'Project List'!$B$11:$B$510, 0)), "")))</f>
        <v/>
      </c>
      <c r="C6523" s="1" t="str">
        <f>IF($G6523="", "", IF(IFERROR(INDEX('Project List'!$D$11:$D$510, MATCH($G6523, 'Project List'!$B$11:$B$510, 0)), "")="", "", IFERROR(INDEX('Project List'!$D$11:$D$510, MATCH($G6523, 'Project List'!$B$11:$B$510, 0)), "")))</f>
        <v/>
      </c>
      <c r="D6523" s="79" t="str">
        <f>IF($G6523="", "", IF(IFERROR(INDEX('Project List'!$H$11:$H$510, MATCH($G6523, 'Project List'!$B$11:$B$510, 0)), "")="", "", IFERROR(INDEX('Project List'!$H$11:$H$510, MATCH($G6523, 'Project List'!$B$11:$B$510, 0)), "")))</f>
        <v/>
      </c>
      <c r="E6523" s="67" t="str">
        <f>IF($G6523="", "", IF(IFERROR(INDEX('Project List'!$I$11:$I$510, MATCH($G6523, 'Project List'!$B$11:$B$510, 0)), "")="", "", IFERROR(INDEX('Project List'!$I$11:$I$510, MATCH($G6523, 'Project List'!$B$11:$B$510, 0)), "")))</f>
        <v/>
      </c>
      <c r="F6523" s="28"/>
      <c r="G6523" s="118"/>
      <c r="H6523" s="120"/>
      <c r="I6523" s="119"/>
      <c r="J6523" s="122"/>
      <c r="K6523" s="135"/>
      <c r="L6523" s="28"/>
      <c r="N6523" s="45" t="str">
        <f>IF($G6523="", "", IF(COUNTIF('Project List'!$B$11:$B$510, 'Time &amp; Expenses'!$G6523)=0, "X", ""))</f>
        <v/>
      </c>
    </row>
    <row r="6524" spans="1:14" x14ac:dyDescent="0.25">
      <c r="A6524" s="28"/>
      <c r="B6524" s="74" t="str">
        <f>IF($G6524="", "", IF(IFERROR(INDEX('Project List'!$C$11:$C$510, MATCH($G6524, 'Project List'!$B$11:$B$510, 0)), "")="", "", IFERROR(INDEX('Project List'!$C$11:$C$510, MATCH($G6524, 'Project List'!$B$11:$B$510, 0)), "")))</f>
        <v/>
      </c>
      <c r="C6524" s="1" t="str">
        <f>IF($G6524="", "", IF(IFERROR(INDEX('Project List'!$D$11:$D$510, MATCH($G6524, 'Project List'!$B$11:$B$510, 0)), "")="", "", IFERROR(INDEX('Project List'!$D$11:$D$510, MATCH($G6524, 'Project List'!$B$11:$B$510, 0)), "")))</f>
        <v/>
      </c>
      <c r="D6524" s="79" t="str">
        <f>IF($G6524="", "", IF(IFERROR(INDEX('Project List'!$H$11:$H$510, MATCH($G6524, 'Project List'!$B$11:$B$510, 0)), "")="", "", IFERROR(INDEX('Project List'!$H$11:$H$510, MATCH($G6524, 'Project List'!$B$11:$B$510, 0)), "")))</f>
        <v/>
      </c>
      <c r="E6524" s="67" t="str">
        <f>IF($G6524="", "", IF(IFERROR(INDEX('Project List'!$I$11:$I$510, MATCH($G6524, 'Project List'!$B$11:$B$510, 0)), "")="", "", IFERROR(INDEX('Project List'!$I$11:$I$510, MATCH($G6524, 'Project List'!$B$11:$B$510, 0)), "")))</f>
        <v/>
      </c>
      <c r="F6524" s="28"/>
      <c r="G6524" s="118"/>
      <c r="H6524" s="120"/>
      <c r="I6524" s="119"/>
      <c r="J6524" s="122"/>
      <c r="K6524" s="135"/>
      <c r="L6524" s="28"/>
      <c r="N6524" s="45" t="str">
        <f>IF($G6524="", "", IF(COUNTIF('Project List'!$B$11:$B$510, 'Time &amp; Expenses'!$G6524)=0, "X", ""))</f>
        <v/>
      </c>
    </row>
    <row r="6525" spans="1:14" x14ac:dyDescent="0.25">
      <c r="A6525" s="28"/>
      <c r="B6525" s="74" t="str">
        <f>IF($G6525="", "", IF(IFERROR(INDEX('Project List'!$C$11:$C$510, MATCH($G6525, 'Project List'!$B$11:$B$510, 0)), "")="", "", IFERROR(INDEX('Project List'!$C$11:$C$510, MATCH($G6525, 'Project List'!$B$11:$B$510, 0)), "")))</f>
        <v/>
      </c>
      <c r="C6525" s="1" t="str">
        <f>IF($G6525="", "", IF(IFERROR(INDEX('Project List'!$D$11:$D$510, MATCH($G6525, 'Project List'!$B$11:$B$510, 0)), "")="", "", IFERROR(INDEX('Project List'!$D$11:$D$510, MATCH($G6525, 'Project List'!$B$11:$B$510, 0)), "")))</f>
        <v/>
      </c>
      <c r="D6525" s="79" t="str">
        <f>IF($G6525="", "", IF(IFERROR(INDEX('Project List'!$H$11:$H$510, MATCH($G6525, 'Project List'!$B$11:$B$510, 0)), "")="", "", IFERROR(INDEX('Project List'!$H$11:$H$510, MATCH($G6525, 'Project List'!$B$11:$B$510, 0)), "")))</f>
        <v/>
      </c>
      <c r="E6525" s="67" t="str">
        <f>IF($G6525="", "", IF(IFERROR(INDEX('Project List'!$I$11:$I$510, MATCH($G6525, 'Project List'!$B$11:$B$510, 0)), "")="", "", IFERROR(INDEX('Project List'!$I$11:$I$510, MATCH($G6525, 'Project List'!$B$11:$B$510, 0)), "")))</f>
        <v/>
      </c>
      <c r="F6525" s="28"/>
      <c r="G6525" s="118"/>
      <c r="H6525" s="120"/>
      <c r="I6525" s="119"/>
      <c r="J6525" s="122"/>
      <c r="K6525" s="135"/>
      <c r="L6525" s="28"/>
      <c r="N6525" s="45" t="str">
        <f>IF($G6525="", "", IF(COUNTIF('Project List'!$B$11:$B$510, 'Time &amp; Expenses'!$G6525)=0, "X", ""))</f>
        <v/>
      </c>
    </row>
    <row r="6526" spans="1:14" x14ac:dyDescent="0.25">
      <c r="A6526" s="28"/>
      <c r="B6526" s="74" t="str">
        <f>IF($G6526="", "", IF(IFERROR(INDEX('Project List'!$C$11:$C$510, MATCH($G6526, 'Project List'!$B$11:$B$510, 0)), "")="", "", IFERROR(INDEX('Project List'!$C$11:$C$510, MATCH($G6526, 'Project List'!$B$11:$B$510, 0)), "")))</f>
        <v/>
      </c>
      <c r="C6526" s="1" t="str">
        <f>IF($G6526="", "", IF(IFERROR(INDEX('Project List'!$D$11:$D$510, MATCH($G6526, 'Project List'!$B$11:$B$510, 0)), "")="", "", IFERROR(INDEX('Project List'!$D$11:$D$510, MATCH($G6526, 'Project List'!$B$11:$B$510, 0)), "")))</f>
        <v/>
      </c>
      <c r="D6526" s="79" t="str">
        <f>IF($G6526="", "", IF(IFERROR(INDEX('Project List'!$H$11:$H$510, MATCH($G6526, 'Project List'!$B$11:$B$510, 0)), "")="", "", IFERROR(INDEX('Project List'!$H$11:$H$510, MATCH($G6526, 'Project List'!$B$11:$B$510, 0)), "")))</f>
        <v/>
      </c>
      <c r="E6526" s="67" t="str">
        <f>IF($G6526="", "", IF(IFERROR(INDEX('Project List'!$I$11:$I$510, MATCH($G6526, 'Project List'!$B$11:$B$510, 0)), "")="", "", IFERROR(INDEX('Project List'!$I$11:$I$510, MATCH($G6526, 'Project List'!$B$11:$B$510, 0)), "")))</f>
        <v/>
      </c>
      <c r="F6526" s="28"/>
      <c r="G6526" s="118"/>
      <c r="H6526" s="120"/>
      <c r="I6526" s="119"/>
      <c r="J6526" s="122"/>
      <c r="K6526" s="135"/>
      <c r="L6526" s="28"/>
      <c r="N6526" s="45" t="str">
        <f>IF($G6526="", "", IF(COUNTIF('Project List'!$B$11:$B$510, 'Time &amp; Expenses'!$G6526)=0, "X", ""))</f>
        <v/>
      </c>
    </row>
    <row r="6527" spans="1:14" x14ac:dyDescent="0.25">
      <c r="A6527" s="28"/>
      <c r="B6527" s="74" t="str">
        <f>IF($G6527="", "", IF(IFERROR(INDEX('Project List'!$C$11:$C$510, MATCH($G6527, 'Project List'!$B$11:$B$510, 0)), "")="", "", IFERROR(INDEX('Project List'!$C$11:$C$510, MATCH($G6527, 'Project List'!$B$11:$B$510, 0)), "")))</f>
        <v/>
      </c>
      <c r="C6527" s="1" t="str">
        <f>IF($G6527="", "", IF(IFERROR(INDEX('Project List'!$D$11:$D$510, MATCH($G6527, 'Project List'!$B$11:$B$510, 0)), "")="", "", IFERROR(INDEX('Project List'!$D$11:$D$510, MATCH($G6527, 'Project List'!$B$11:$B$510, 0)), "")))</f>
        <v/>
      </c>
      <c r="D6527" s="79" t="str">
        <f>IF($G6527="", "", IF(IFERROR(INDEX('Project List'!$H$11:$H$510, MATCH($G6527, 'Project List'!$B$11:$B$510, 0)), "")="", "", IFERROR(INDEX('Project List'!$H$11:$H$510, MATCH($G6527, 'Project List'!$B$11:$B$510, 0)), "")))</f>
        <v/>
      </c>
      <c r="E6527" s="67" t="str">
        <f>IF($G6527="", "", IF(IFERROR(INDEX('Project List'!$I$11:$I$510, MATCH($G6527, 'Project List'!$B$11:$B$510, 0)), "")="", "", IFERROR(INDEX('Project List'!$I$11:$I$510, MATCH($G6527, 'Project List'!$B$11:$B$510, 0)), "")))</f>
        <v/>
      </c>
      <c r="F6527" s="28"/>
      <c r="G6527" s="118"/>
      <c r="H6527" s="120"/>
      <c r="I6527" s="119"/>
      <c r="J6527" s="122"/>
      <c r="K6527" s="135"/>
      <c r="L6527" s="28"/>
      <c r="N6527" s="45" t="str">
        <f>IF($G6527="", "", IF(COUNTIF('Project List'!$B$11:$B$510, 'Time &amp; Expenses'!$G6527)=0, "X", ""))</f>
        <v/>
      </c>
    </row>
    <row r="6528" spans="1:14" x14ac:dyDescent="0.25">
      <c r="A6528" s="28"/>
      <c r="B6528" s="74" t="str">
        <f>IF($G6528="", "", IF(IFERROR(INDEX('Project List'!$C$11:$C$510, MATCH($G6528, 'Project List'!$B$11:$B$510, 0)), "")="", "", IFERROR(INDEX('Project List'!$C$11:$C$510, MATCH($G6528, 'Project List'!$B$11:$B$510, 0)), "")))</f>
        <v/>
      </c>
      <c r="C6528" s="1" t="str">
        <f>IF($G6528="", "", IF(IFERROR(INDEX('Project List'!$D$11:$D$510, MATCH($G6528, 'Project List'!$B$11:$B$510, 0)), "")="", "", IFERROR(INDEX('Project List'!$D$11:$D$510, MATCH($G6528, 'Project List'!$B$11:$B$510, 0)), "")))</f>
        <v/>
      </c>
      <c r="D6528" s="79" t="str">
        <f>IF($G6528="", "", IF(IFERROR(INDEX('Project List'!$H$11:$H$510, MATCH($G6528, 'Project List'!$B$11:$B$510, 0)), "")="", "", IFERROR(INDEX('Project List'!$H$11:$H$510, MATCH($G6528, 'Project List'!$B$11:$B$510, 0)), "")))</f>
        <v/>
      </c>
      <c r="E6528" s="67" t="str">
        <f>IF($G6528="", "", IF(IFERROR(INDEX('Project List'!$I$11:$I$510, MATCH($G6528, 'Project List'!$B$11:$B$510, 0)), "")="", "", IFERROR(INDEX('Project List'!$I$11:$I$510, MATCH($G6528, 'Project List'!$B$11:$B$510, 0)), "")))</f>
        <v/>
      </c>
      <c r="F6528" s="28"/>
      <c r="G6528" s="118"/>
      <c r="H6528" s="120"/>
      <c r="I6528" s="119"/>
      <c r="J6528" s="122"/>
      <c r="K6528" s="135"/>
      <c r="L6528" s="28"/>
      <c r="N6528" s="45" t="str">
        <f>IF($G6528="", "", IF(COUNTIF('Project List'!$B$11:$B$510, 'Time &amp; Expenses'!$G6528)=0, "X", ""))</f>
        <v/>
      </c>
    </row>
    <row r="6529" spans="1:14" x14ac:dyDescent="0.25">
      <c r="A6529" s="28"/>
      <c r="B6529" s="74" t="str">
        <f>IF($G6529="", "", IF(IFERROR(INDEX('Project List'!$C$11:$C$510, MATCH($G6529, 'Project List'!$B$11:$B$510, 0)), "")="", "", IFERROR(INDEX('Project List'!$C$11:$C$510, MATCH($G6529, 'Project List'!$B$11:$B$510, 0)), "")))</f>
        <v/>
      </c>
      <c r="C6529" s="1" t="str">
        <f>IF($G6529="", "", IF(IFERROR(INDEX('Project List'!$D$11:$D$510, MATCH($G6529, 'Project List'!$B$11:$B$510, 0)), "")="", "", IFERROR(INDEX('Project List'!$D$11:$D$510, MATCH($G6529, 'Project List'!$B$11:$B$510, 0)), "")))</f>
        <v/>
      </c>
      <c r="D6529" s="79" t="str">
        <f>IF($G6529="", "", IF(IFERROR(INDEX('Project List'!$H$11:$H$510, MATCH($G6529, 'Project List'!$B$11:$B$510, 0)), "")="", "", IFERROR(INDEX('Project List'!$H$11:$H$510, MATCH($G6529, 'Project List'!$B$11:$B$510, 0)), "")))</f>
        <v/>
      </c>
      <c r="E6529" s="67" t="str">
        <f>IF($G6529="", "", IF(IFERROR(INDEX('Project List'!$I$11:$I$510, MATCH($G6529, 'Project List'!$B$11:$B$510, 0)), "")="", "", IFERROR(INDEX('Project List'!$I$11:$I$510, MATCH($G6529, 'Project List'!$B$11:$B$510, 0)), "")))</f>
        <v/>
      </c>
      <c r="F6529" s="28"/>
      <c r="G6529" s="118"/>
      <c r="H6529" s="120"/>
      <c r="I6529" s="119"/>
      <c r="J6529" s="122"/>
      <c r="K6529" s="135"/>
      <c r="L6529" s="28"/>
      <c r="N6529" s="45" t="str">
        <f>IF($G6529="", "", IF(COUNTIF('Project List'!$B$11:$B$510, 'Time &amp; Expenses'!$G6529)=0, "X", ""))</f>
        <v/>
      </c>
    </row>
    <row r="6530" spans="1:14" x14ac:dyDescent="0.25">
      <c r="A6530" s="28"/>
      <c r="B6530" s="74" t="str">
        <f>IF($G6530="", "", IF(IFERROR(INDEX('Project List'!$C$11:$C$510, MATCH($G6530, 'Project List'!$B$11:$B$510, 0)), "")="", "", IFERROR(INDEX('Project List'!$C$11:$C$510, MATCH($G6530, 'Project List'!$B$11:$B$510, 0)), "")))</f>
        <v/>
      </c>
      <c r="C6530" s="1" t="str">
        <f>IF($G6530="", "", IF(IFERROR(INDEX('Project List'!$D$11:$D$510, MATCH($G6530, 'Project List'!$B$11:$B$510, 0)), "")="", "", IFERROR(INDEX('Project List'!$D$11:$D$510, MATCH($G6530, 'Project List'!$B$11:$B$510, 0)), "")))</f>
        <v/>
      </c>
      <c r="D6530" s="79" t="str">
        <f>IF($G6530="", "", IF(IFERROR(INDEX('Project List'!$H$11:$H$510, MATCH($G6530, 'Project List'!$B$11:$B$510, 0)), "")="", "", IFERROR(INDEX('Project List'!$H$11:$H$510, MATCH($G6530, 'Project List'!$B$11:$B$510, 0)), "")))</f>
        <v/>
      </c>
      <c r="E6530" s="67" t="str">
        <f>IF($G6530="", "", IF(IFERROR(INDEX('Project List'!$I$11:$I$510, MATCH($G6530, 'Project List'!$B$11:$B$510, 0)), "")="", "", IFERROR(INDEX('Project List'!$I$11:$I$510, MATCH($G6530, 'Project List'!$B$11:$B$510, 0)), "")))</f>
        <v/>
      </c>
      <c r="F6530" s="28"/>
      <c r="G6530" s="118"/>
      <c r="H6530" s="120"/>
      <c r="I6530" s="119"/>
      <c r="J6530" s="122"/>
      <c r="K6530" s="135"/>
      <c r="L6530" s="28"/>
      <c r="N6530" s="45" t="str">
        <f>IF($G6530="", "", IF(COUNTIF('Project List'!$B$11:$B$510, 'Time &amp; Expenses'!$G6530)=0, "X", ""))</f>
        <v/>
      </c>
    </row>
    <row r="6531" spans="1:14" x14ac:dyDescent="0.25">
      <c r="A6531" s="28"/>
      <c r="B6531" s="74" t="str">
        <f>IF($G6531="", "", IF(IFERROR(INDEX('Project List'!$C$11:$C$510, MATCH($G6531, 'Project List'!$B$11:$B$510, 0)), "")="", "", IFERROR(INDEX('Project List'!$C$11:$C$510, MATCH($G6531, 'Project List'!$B$11:$B$510, 0)), "")))</f>
        <v/>
      </c>
      <c r="C6531" s="1" t="str">
        <f>IF($G6531="", "", IF(IFERROR(INDEX('Project List'!$D$11:$D$510, MATCH($G6531, 'Project List'!$B$11:$B$510, 0)), "")="", "", IFERROR(INDEX('Project List'!$D$11:$D$510, MATCH($G6531, 'Project List'!$B$11:$B$510, 0)), "")))</f>
        <v/>
      </c>
      <c r="D6531" s="79" t="str">
        <f>IF($G6531="", "", IF(IFERROR(INDEX('Project List'!$H$11:$H$510, MATCH($G6531, 'Project List'!$B$11:$B$510, 0)), "")="", "", IFERROR(INDEX('Project List'!$H$11:$H$510, MATCH($G6531, 'Project List'!$B$11:$B$510, 0)), "")))</f>
        <v/>
      </c>
      <c r="E6531" s="67" t="str">
        <f>IF($G6531="", "", IF(IFERROR(INDEX('Project List'!$I$11:$I$510, MATCH($G6531, 'Project List'!$B$11:$B$510, 0)), "")="", "", IFERROR(INDEX('Project List'!$I$11:$I$510, MATCH($G6531, 'Project List'!$B$11:$B$510, 0)), "")))</f>
        <v/>
      </c>
      <c r="F6531" s="28"/>
      <c r="G6531" s="118"/>
      <c r="H6531" s="120"/>
      <c r="I6531" s="119"/>
      <c r="J6531" s="122"/>
      <c r="K6531" s="135"/>
      <c r="L6531" s="28"/>
      <c r="N6531" s="45" t="str">
        <f>IF($G6531="", "", IF(COUNTIF('Project List'!$B$11:$B$510, 'Time &amp; Expenses'!$G6531)=0, "X", ""))</f>
        <v/>
      </c>
    </row>
    <row r="6532" spans="1:14" x14ac:dyDescent="0.25">
      <c r="A6532" s="28"/>
      <c r="B6532" s="74" t="str">
        <f>IF($G6532="", "", IF(IFERROR(INDEX('Project List'!$C$11:$C$510, MATCH($G6532, 'Project List'!$B$11:$B$510, 0)), "")="", "", IFERROR(INDEX('Project List'!$C$11:$C$510, MATCH($G6532, 'Project List'!$B$11:$B$510, 0)), "")))</f>
        <v/>
      </c>
      <c r="C6532" s="1" t="str">
        <f>IF($G6532="", "", IF(IFERROR(INDEX('Project List'!$D$11:$D$510, MATCH($G6532, 'Project List'!$B$11:$B$510, 0)), "")="", "", IFERROR(INDEX('Project List'!$D$11:$D$510, MATCH($G6532, 'Project List'!$B$11:$B$510, 0)), "")))</f>
        <v/>
      </c>
      <c r="D6532" s="79" t="str">
        <f>IF($G6532="", "", IF(IFERROR(INDEX('Project List'!$H$11:$H$510, MATCH($G6532, 'Project List'!$B$11:$B$510, 0)), "")="", "", IFERROR(INDEX('Project List'!$H$11:$H$510, MATCH($G6532, 'Project List'!$B$11:$B$510, 0)), "")))</f>
        <v/>
      </c>
      <c r="E6532" s="67" t="str">
        <f>IF($G6532="", "", IF(IFERROR(INDEX('Project List'!$I$11:$I$510, MATCH($G6532, 'Project List'!$B$11:$B$510, 0)), "")="", "", IFERROR(INDEX('Project List'!$I$11:$I$510, MATCH($G6532, 'Project List'!$B$11:$B$510, 0)), "")))</f>
        <v/>
      </c>
      <c r="F6532" s="28"/>
      <c r="G6532" s="118"/>
      <c r="H6532" s="120"/>
      <c r="I6532" s="119"/>
      <c r="J6532" s="122"/>
      <c r="K6532" s="135"/>
      <c r="L6532" s="28"/>
      <c r="N6532" s="45" t="str">
        <f>IF($G6532="", "", IF(COUNTIF('Project List'!$B$11:$B$510, 'Time &amp; Expenses'!$G6532)=0, "X", ""))</f>
        <v/>
      </c>
    </row>
    <row r="6533" spans="1:14" x14ac:dyDescent="0.25">
      <c r="A6533" s="28"/>
      <c r="B6533" s="74" t="str">
        <f>IF($G6533="", "", IF(IFERROR(INDEX('Project List'!$C$11:$C$510, MATCH($G6533, 'Project List'!$B$11:$B$510, 0)), "")="", "", IFERROR(INDEX('Project List'!$C$11:$C$510, MATCH($G6533, 'Project List'!$B$11:$B$510, 0)), "")))</f>
        <v/>
      </c>
      <c r="C6533" s="1" t="str">
        <f>IF($G6533="", "", IF(IFERROR(INDEX('Project List'!$D$11:$D$510, MATCH($G6533, 'Project List'!$B$11:$B$510, 0)), "")="", "", IFERROR(INDEX('Project List'!$D$11:$D$510, MATCH($G6533, 'Project List'!$B$11:$B$510, 0)), "")))</f>
        <v/>
      </c>
      <c r="D6533" s="79" t="str">
        <f>IF($G6533="", "", IF(IFERROR(INDEX('Project List'!$H$11:$H$510, MATCH($G6533, 'Project List'!$B$11:$B$510, 0)), "")="", "", IFERROR(INDEX('Project List'!$H$11:$H$510, MATCH($G6533, 'Project List'!$B$11:$B$510, 0)), "")))</f>
        <v/>
      </c>
      <c r="E6533" s="67" t="str">
        <f>IF($G6533="", "", IF(IFERROR(INDEX('Project List'!$I$11:$I$510, MATCH($G6533, 'Project List'!$B$11:$B$510, 0)), "")="", "", IFERROR(INDEX('Project List'!$I$11:$I$510, MATCH($G6533, 'Project List'!$B$11:$B$510, 0)), "")))</f>
        <v/>
      </c>
      <c r="F6533" s="28"/>
      <c r="G6533" s="118"/>
      <c r="H6533" s="120"/>
      <c r="I6533" s="119"/>
      <c r="J6533" s="122"/>
      <c r="K6533" s="135"/>
      <c r="L6533" s="28"/>
      <c r="N6533" s="45" t="str">
        <f>IF($G6533="", "", IF(COUNTIF('Project List'!$B$11:$B$510, 'Time &amp; Expenses'!$G6533)=0, "X", ""))</f>
        <v/>
      </c>
    </row>
    <row r="6534" spans="1:14" x14ac:dyDescent="0.25">
      <c r="A6534" s="28"/>
      <c r="B6534" s="74" t="str">
        <f>IF($G6534="", "", IF(IFERROR(INDEX('Project List'!$C$11:$C$510, MATCH($G6534, 'Project List'!$B$11:$B$510, 0)), "")="", "", IFERROR(INDEX('Project List'!$C$11:$C$510, MATCH($G6534, 'Project List'!$B$11:$B$510, 0)), "")))</f>
        <v/>
      </c>
      <c r="C6534" s="1" t="str">
        <f>IF($G6534="", "", IF(IFERROR(INDEX('Project List'!$D$11:$D$510, MATCH($G6534, 'Project List'!$B$11:$B$510, 0)), "")="", "", IFERROR(INDEX('Project List'!$D$11:$D$510, MATCH($G6534, 'Project List'!$B$11:$B$510, 0)), "")))</f>
        <v/>
      </c>
      <c r="D6534" s="79" t="str">
        <f>IF($G6534="", "", IF(IFERROR(INDEX('Project List'!$H$11:$H$510, MATCH($G6534, 'Project List'!$B$11:$B$510, 0)), "")="", "", IFERROR(INDEX('Project List'!$H$11:$H$510, MATCH($G6534, 'Project List'!$B$11:$B$510, 0)), "")))</f>
        <v/>
      </c>
      <c r="E6534" s="67" t="str">
        <f>IF($G6534="", "", IF(IFERROR(INDEX('Project List'!$I$11:$I$510, MATCH($G6534, 'Project List'!$B$11:$B$510, 0)), "")="", "", IFERROR(INDEX('Project List'!$I$11:$I$510, MATCH($G6534, 'Project List'!$B$11:$B$510, 0)), "")))</f>
        <v/>
      </c>
      <c r="F6534" s="28"/>
      <c r="G6534" s="118"/>
      <c r="H6534" s="120"/>
      <c r="I6534" s="119"/>
      <c r="J6534" s="122"/>
      <c r="K6534" s="135"/>
      <c r="L6534" s="28"/>
      <c r="N6534" s="45" t="str">
        <f>IF($G6534="", "", IF(COUNTIF('Project List'!$B$11:$B$510, 'Time &amp; Expenses'!$G6534)=0, "X", ""))</f>
        <v/>
      </c>
    </row>
    <row r="6535" spans="1:14" x14ac:dyDescent="0.25">
      <c r="A6535" s="28"/>
      <c r="B6535" s="74" t="str">
        <f>IF($G6535="", "", IF(IFERROR(INDEX('Project List'!$C$11:$C$510, MATCH($G6535, 'Project List'!$B$11:$B$510, 0)), "")="", "", IFERROR(INDEX('Project List'!$C$11:$C$510, MATCH($G6535, 'Project List'!$B$11:$B$510, 0)), "")))</f>
        <v/>
      </c>
      <c r="C6535" s="1" t="str">
        <f>IF($G6535="", "", IF(IFERROR(INDEX('Project List'!$D$11:$D$510, MATCH($G6535, 'Project List'!$B$11:$B$510, 0)), "")="", "", IFERROR(INDEX('Project List'!$D$11:$D$510, MATCH($G6535, 'Project List'!$B$11:$B$510, 0)), "")))</f>
        <v/>
      </c>
      <c r="D6535" s="79" t="str">
        <f>IF($G6535="", "", IF(IFERROR(INDEX('Project List'!$H$11:$H$510, MATCH($G6535, 'Project List'!$B$11:$B$510, 0)), "")="", "", IFERROR(INDEX('Project List'!$H$11:$H$510, MATCH($G6535, 'Project List'!$B$11:$B$510, 0)), "")))</f>
        <v/>
      </c>
      <c r="E6535" s="67" t="str">
        <f>IF($G6535="", "", IF(IFERROR(INDEX('Project List'!$I$11:$I$510, MATCH($G6535, 'Project List'!$B$11:$B$510, 0)), "")="", "", IFERROR(INDEX('Project List'!$I$11:$I$510, MATCH($G6535, 'Project List'!$B$11:$B$510, 0)), "")))</f>
        <v/>
      </c>
      <c r="F6535" s="28"/>
      <c r="G6535" s="118"/>
      <c r="H6535" s="120"/>
      <c r="I6535" s="119"/>
      <c r="J6535" s="122"/>
      <c r="K6535" s="135"/>
      <c r="L6535" s="28"/>
      <c r="N6535" s="45" t="str">
        <f>IF($G6535="", "", IF(COUNTIF('Project List'!$B$11:$B$510, 'Time &amp; Expenses'!$G6535)=0, "X", ""))</f>
        <v/>
      </c>
    </row>
    <row r="6536" spans="1:14" x14ac:dyDescent="0.25">
      <c r="A6536" s="28"/>
      <c r="B6536" s="74" t="str">
        <f>IF($G6536="", "", IF(IFERROR(INDEX('Project List'!$C$11:$C$510, MATCH($G6536, 'Project List'!$B$11:$B$510, 0)), "")="", "", IFERROR(INDEX('Project List'!$C$11:$C$510, MATCH($G6536, 'Project List'!$B$11:$B$510, 0)), "")))</f>
        <v/>
      </c>
      <c r="C6536" s="1" t="str">
        <f>IF($G6536="", "", IF(IFERROR(INDEX('Project List'!$D$11:$D$510, MATCH($G6536, 'Project List'!$B$11:$B$510, 0)), "")="", "", IFERROR(INDEX('Project List'!$D$11:$D$510, MATCH($G6536, 'Project List'!$B$11:$B$510, 0)), "")))</f>
        <v/>
      </c>
      <c r="D6536" s="79" t="str">
        <f>IF($G6536="", "", IF(IFERROR(INDEX('Project List'!$H$11:$H$510, MATCH($G6536, 'Project List'!$B$11:$B$510, 0)), "")="", "", IFERROR(INDEX('Project List'!$H$11:$H$510, MATCH($G6536, 'Project List'!$B$11:$B$510, 0)), "")))</f>
        <v/>
      </c>
      <c r="E6536" s="67" t="str">
        <f>IF($G6536="", "", IF(IFERROR(INDEX('Project List'!$I$11:$I$510, MATCH($G6536, 'Project List'!$B$11:$B$510, 0)), "")="", "", IFERROR(INDEX('Project List'!$I$11:$I$510, MATCH($G6536, 'Project List'!$B$11:$B$510, 0)), "")))</f>
        <v/>
      </c>
      <c r="F6536" s="28"/>
      <c r="G6536" s="118"/>
      <c r="H6536" s="120"/>
      <c r="I6536" s="119"/>
      <c r="J6536" s="122"/>
      <c r="K6536" s="135"/>
      <c r="L6536" s="28"/>
      <c r="N6536" s="45" t="str">
        <f>IF($G6536="", "", IF(COUNTIF('Project List'!$B$11:$B$510, 'Time &amp; Expenses'!$G6536)=0, "X", ""))</f>
        <v/>
      </c>
    </row>
    <row r="6537" spans="1:14" x14ac:dyDescent="0.25">
      <c r="A6537" s="28"/>
      <c r="B6537" s="74" t="str">
        <f>IF($G6537="", "", IF(IFERROR(INDEX('Project List'!$C$11:$C$510, MATCH($G6537, 'Project List'!$B$11:$B$510, 0)), "")="", "", IFERROR(INDEX('Project List'!$C$11:$C$510, MATCH($G6537, 'Project List'!$B$11:$B$510, 0)), "")))</f>
        <v/>
      </c>
      <c r="C6537" s="1" t="str">
        <f>IF($G6537="", "", IF(IFERROR(INDEX('Project List'!$D$11:$D$510, MATCH($G6537, 'Project List'!$B$11:$B$510, 0)), "")="", "", IFERROR(INDEX('Project List'!$D$11:$D$510, MATCH($G6537, 'Project List'!$B$11:$B$510, 0)), "")))</f>
        <v/>
      </c>
      <c r="D6537" s="79" t="str">
        <f>IF($G6537="", "", IF(IFERROR(INDEX('Project List'!$H$11:$H$510, MATCH($G6537, 'Project List'!$B$11:$B$510, 0)), "")="", "", IFERROR(INDEX('Project List'!$H$11:$H$510, MATCH($G6537, 'Project List'!$B$11:$B$510, 0)), "")))</f>
        <v/>
      </c>
      <c r="E6537" s="67" t="str">
        <f>IF($G6537="", "", IF(IFERROR(INDEX('Project List'!$I$11:$I$510, MATCH($G6537, 'Project List'!$B$11:$B$510, 0)), "")="", "", IFERROR(INDEX('Project List'!$I$11:$I$510, MATCH($G6537, 'Project List'!$B$11:$B$510, 0)), "")))</f>
        <v/>
      </c>
      <c r="F6537" s="28"/>
      <c r="G6537" s="118"/>
      <c r="H6537" s="120"/>
      <c r="I6537" s="119"/>
      <c r="J6537" s="122"/>
      <c r="K6537" s="135"/>
      <c r="L6537" s="28"/>
      <c r="N6537" s="45" t="str">
        <f>IF($G6537="", "", IF(COUNTIF('Project List'!$B$11:$B$510, 'Time &amp; Expenses'!$G6537)=0, "X", ""))</f>
        <v/>
      </c>
    </row>
    <row r="6538" spans="1:14" x14ac:dyDescent="0.25">
      <c r="A6538" s="28"/>
      <c r="B6538" s="74" t="str">
        <f>IF($G6538="", "", IF(IFERROR(INDEX('Project List'!$C$11:$C$510, MATCH($G6538, 'Project List'!$B$11:$B$510, 0)), "")="", "", IFERROR(INDEX('Project List'!$C$11:$C$510, MATCH($G6538, 'Project List'!$B$11:$B$510, 0)), "")))</f>
        <v/>
      </c>
      <c r="C6538" s="1" t="str">
        <f>IF($G6538="", "", IF(IFERROR(INDEX('Project List'!$D$11:$D$510, MATCH($G6538, 'Project List'!$B$11:$B$510, 0)), "")="", "", IFERROR(INDEX('Project List'!$D$11:$D$510, MATCH($G6538, 'Project List'!$B$11:$B$510, 0)), "")))</f>
        <v/>
      </c>
      <c r="D6538" s="79" t="str">
        <f>IF($G6538="", "", IF(IFERROR(INDEX('Project List'!$H$11:$H$510, MATCH($G6538, 'Project List'!$B$11:$B$510, 0)), "")="", "", IFERROR(INDEX('Project List'!$H$11:$H$510, MATCH($G6538, 'Project List'!$B$11:$B$510, 0)), "")))</f>
        <v/>
      </c>
      <c r="E6538" s="67" t="str">
        <f>IF($G6538="", "", IF(IFERROR(INDEX('Project List'!$I$11:$I$510, MATCH($G6538, 'Project List'!$B$11:$B$510, 0)), "")="", "", IFERROR(INDEX('Project List'!$I$11:$I$510, MATCH($G6538, 'Project List'!$B$11:$B$510, 0)), "")))</f>
        <v/>
      </c>
      <c r="F6538" s="28"/>
      <c r="G6538" s="118"/>
      <c r="H6538" s="120"/>
      <c r="I6538" s="119"/>
      <c r="J6538" s="122"/>
      <c r="K6538" s="135"/>
      <c r="L6538" s="28"/>
      <c r="N6538" s="45" t="str">
        <f>IF($G6538="", "", IF(COUNTIF('Project List'!$B$11:$B$510, 'Time &amp; Expenses'!$G6538)=0, "X", ""))</f>
        <v/>
      </c>
    </row>
    <row r="6539" spans="1:14" x14ac:dyDescent="0.25">
      <c r="A6539" s="28"/>
      <c r="B6539" s="74" t="str">
        <f>IF($G6539="", "", IF(IFERROR(INDEX('Project List'!$C$11:$C$510, MATCH($G6539, 'Project List'!$B$11:$B$510, 0)), "")="", "", IFERROR(INDEX('Project List'!$C$11:$C$510, MATCH($G6539, 'Project List'!$B$11:$B$510, 0)), "")))</f>
        <v/>
      </c>
      <c r="C6539" s="1" t="str">
        <f>IF($G6539="", "", IF(IFERROR(INDEX('Project List'!$D$11:$D$510, MATCH($G6539, 'Project List'!$B$11:$B$510, 0)), "")="", "", IFERROR(INDEX('Project List'!$D$11:$D$510, MATCH($G6539, 'Project List'!$B$11:$B$510, 0)), "")))</f>
        <v/>
      </c>
      <c r="D6539" s="79" t="str">
        <f>IF($G6539="", "", IF(IFERROR(INDEX('Project List'!$H$11:$H$510, MATCH($G6539, 'Project List'!$B$11:$B$510, 0)), "")="", "", IFERROR(INDEX('Project List'!$H$11:$H$510, MATCH($G6539, 'Project List'!$B$11:$B$510, 0)), "")))</f>
        <v/>
      </c>
      <c r="E6539" s="67" t="str">
        <f>IF($G6539="", "", IF(IFERROR(INDEX('Project List'!$I$11:$I$510, MATCH($G6539, 'Project List'!$B$11:$B$510, 0)), "")="", "", IFERROR(INDEX('Project List'!$I$11:$I$510, MATCH($G6539, 'Project List'!$B$11:$B$510, 0)), "")))</f>
        <v/>
      </c>
      <c r="F6539" s="28"/>
      <c r="G6539" s="118"/>
      <c r="H6539" s="120"/>
      <c r="I6539" s="119"/>
      <c r="J6539" s="122"/>
      <c r="K6539" s="135"/>
      <c r="L6539" s="28"/>
      <c r="N6539" s="45" t="str">
        <f>IF($G6539="", "", IF(COUNTIF('Project List'!$B$11:$B$510, 'Time &amp; Expenses'!$G6539)=0, "X", ""))</f>
        <v/>
      </c>
    </row>
    <row r="6540" spans="1:14" x14ac:dyDescent="0.25">
      <c r="A6540" s="28"/>
      <c r="B6540" s="74" t="str">
        <f>IF($G6540="", "", IF(IFERROR(INDEX('Project List'!$C$11:$C$510, MATCH($G6540, 'Project List'!$B$11:$B$510, 0)), "")="", "", IFERROR(INDEX('Project List'!$C$11:$C$510, MATCH($G6540, 'Project List'!$B$11:$B$510, 0)), "")))</f>
        <v/>
      </c>
      <c r="C6540" s="1" t="str">
        <f>IF($G6540="", "", IF(IFERROR(INDEX('Project List'!$D$11:$D$510, MATCH($G6540, 'Project List'!$B$11:$B$510, 0)), "")="", "", IFERROR(INDEX('Project List'!$D$11:$D$510, MATCH($G6540, 'Project List'!$B$11:$B$510, 0)), "")))</f>
        <v/>
      </c>
      <c r="D6540" s="79" t="str">
        <f>IF($G6540="", "", IF(IFERROR(INDEX('Project List'!$H$11:$H$510, MATCH($G6540, 'Project List'!$B$11:$B$510, 0)), "")="", "", IFERROR(INDEX('Project List'!$H$11:$H$510, MATCH($G6540, 'Project List'!$B$11:$B$510, 0)), "")))</f>
        <v/>
      </c>
      <c r="E6540" s="67" t="str">
        <f>IF($G6540="", "", IF(IFERROR(INDEX('Project List'!$I$11:$I$510, MATCH($G6540, 'Project List'!$B$11:$B$510, 0)), "")="", "", IFERROR(INDEX('Project List'!$I$11:$I$510, MATCH($G6540, 'Project List'!$B$11:$B$510, 0)), "")))</f>
        <v/>
      </c>
      <c r="F6540" s="28"/>
      <c r="G6540" s="118"/>
      <c r="H6540" s="120"/>
      <c r="I6540" s="119"/>
      <c r="J6540" s="122"/>
      <c r="K6540" s="135"/>
      <c r="L6540" s="28"/>
      <c r="N6540" s="45" t="str">
        <f>IF($G6540="", "", IF(COUNTIF('Project List'!$B$11:$B$510, 'Time &amp; Expenses'!$G6540)=0, "X", ""))</f>
        <v/>
      </c>
    </row>
    <row r="6541" spans="1:14" x14ac:dyDescent="0.25">
      <c r="A6541" s="28"/>
      <c r="B6541" s="74" t="str">
        <f>IF($G6541="", "", IF(IFERROR(INDEX('Project List'!$C$11:$C$510, MATCH($G6541, 'Project List'!$B$11:$B$510, 0)), "")="", "", IFERROR(INDEX('Project List'!$C$11:$C$510, MATCH($G6541, 'Project List'!$B$11:$B$510, 0)), "")))</f>
        <v/>
      </c>
      <c r="C6541" s="1" t="str">
        <f>IF($G6541="", "", IF(IFERROR(INDEX('Project List'!$D$11:$D$510, MATCH($G6541, 'Project List'!$B$11:$B$510, 0)), "")="", "", IFERROR(INDEX('Project List'!$D$11:$D$510, MATCH($G6541, 'Project List'!$B$11:$B$510, 0)), "")))</f>
        <v/>
      </c>
      <c r="D6541" s="79" t="str">
        <f>IF($G6541="", "", IF(IFERROR(INDEX('Project List'!$H$11:$H$510, MATCH($G6541, 'Project List'!$B$11:$B$510, 0)), "")="", "", IFERROR(INDEX('Project List'!$H$11:$H$510, MATCH($G6541, 'Project List'!$B$11:$B$510, 0)), "")))</f>
        <v/>
      </c>
      <c r="E6541" s="67" t="str">
        <f>IF($G6541="", "", IF(IFERROR(INDEX('Project List'!$I$11:$I$510, MATCH($G6541, 'Project List'!$B$11:$B$510, 0)), "")="", "", IFERROR(INDEX('Project List'!$I$11:$I$510, MATCH($G6541, 'Project List'!$B$11:$B$510, 0)), "")))</f>
        <v/>
      </c>
      <c r="F6541" s="28"/>
      <c r="G6541" s="118"/>
      <c r="H6541" s="120"/>
      <c r="I6541" s="119"/>
      <c r="J6541" s="122"/>
      <c r="K6541" s="135"/>
      <c r="L6541" s="28"/>
      <c r="N6541" s="45" t="str">
        <f>IF($G6541="", "", IF(COUNTIF('Project List'!$B$11:$B$510, 'Time &amp; Expenses'!$G6541)=0, "X", ""))</f>
        <v/>
      </c>
    </row>
    <row r="6542" spans="1:14" x14ac:dyDescent="0.25">
      <c r="A6542" s="28"/>
      <c r="B6542" s="74" t="str">
        <f>IF($G6542="", "", IF(IFERROR(INDEX('Project List'!$C$11:$C$510, MATCH($G6542, 'Project List'!$B$11:$B$510, 0)), "")="", "", IFERROR(INDEX('Project List'!$C$11:$C$510, MATCH($G6542, 'Project List'!$B$11:$B$510, 0)), "")))</f>
        <v/>
      </c>
      <c r="C6542" s="1" t="str">
        <f>IF($G6542="", "", IF(IFERROR(INDEX('Project List'!$D$11:$D$510, MATCH($G6542, 'Project List'!$B$11:$B$510, 0)), "")="", "", IFERROR(INDEX('Project List'!$D$11:$D$510, MATCH($G6542, 'Project List'!$B$11:$B$510, 0)), "")))</f>
        <v/>
      </c>
      <c r="D6542" s="79" t="str">
        <f>IF($G6542="", "", IF(IFERROR(INDEX('Project List'!$H$11:$H$510, MATCH($G6542, 'Project List'!$B$11:$B$510, 0)), "")="", "", IFERROR(INDEX('Project List'!$H$11:$H$510, MATCH($G6542, 'Project List'!$B$11:$B$510, 0)), "")))</f>
        <v/>
      </c>
      <c r="E6542" s="67" t="str">
        <f>IF($G6542="", "", IF(IFERROR(INDEX('Project List'!$I$11:$I$510, MATCH($G6542, 'Project List'!$B$11:$B$510, 0)), "")="", "", IFERROR(INDEX('Project List'!$I$11:$I$510, MATCH($G6542, 'Project List'!$B$11:$B$510, 0)), "")))</f>
        <v/>
      </c>
      <c r="F6542" s="28"/>
      <c r="G6542" s="118"/>
      <c r="H6542" s="120"/>
      <c r="I6542" s="119"/>
      <c r="J6542" s="122"/>
      <c r="K6542" s="135"/>
      <c r="L6542" s="28"/>
      <c r="N6542" s="45" t="str">
        <f>IF($G6542="", "", IF(COUNTIF('Project List'!$B$11:$B$510, 'Time &amp; Expenses'!$G6542)=0, "X", ""))</f>
        <v/>
      </c>
    </row>
    <row r="6543" spans="1:14" x14ac:dyDescent="0.25">
      <c r="A6543" s="28"/>
      <c r="B6543" s="74" t="str">
        <f>IF($G6543="", "", IF(IFERROR(INDEX('Project List'!$C$11:$C$510, MATCH($G6543, 'Project List'!$B$11:$B$510, 0)), "")="", "", IFERROR(INDEX('Project List'!$C$11:$C$510, MATCH($G6543, 'Project List'!$B$11:$B$510, 0)), "")))</f>
        <v/>
      </c>
      <c r="C6543" s="1" t="str">
        <f>IF($G6543="", "", IF(IFERROR(INDEX('Project List'!$D$11:$D$510, MATCH($G6543, 'Project List'!$B$11:$B$510, 0)), "")="", "", IFERROR(INDEX('Project List'!$D$11:$D$510, MATCH($G6543, 'Project List'!$B$11:$B$510, 0)), "")))</f>
        <v/>
      </c>
      <c r="D6543" s="79" t="str">
        <f>IF($G6543="", "", IF(IFERROR(INDEX('Project List'!$H$11:$H$510, MATCH($G6543, 'Project List'!$B$11:$B$510, 0)), "")="", "", IFERROR(INDEX('Project List'!$H$11:$H$510, MATCH($G6543, 'Project List'!$B$11:$B$510, 0)), "")))</f>
        <v/>
      </c>
      <c r="E6543" s="67" t="str">
        <f>IF($G6543="", "", IF(IFERROR(INDEX('Project List'!$I$11:$I$510, MATCH($G6543, 'Project List'!$B$11:$B$510, 0)), "")="", "", IFERROR(INDEX('Project List'!$I$11:$I$510, MATCH($G6543, 'Project List'!$B$11:$B$510, 0)), "")))</f>
        <v/>
      </c>
      <c r="F6543" s="28"/>
      <c r="G6543" s="118"/>
      <c r="H6543" s="120"/>
      <c r="I6543" s="119"/>
      <c r="J6543" s="122"/>
      <c r="K6543" s="135"/>
      <c r="L6543" s="28"/>
      <c r="N6543" s="45" t="str">
        <f>IF($G6543="", "", IF(COUNTIF('Project List'!$B$11:$B$510, 'Time &amp; Expenses'!$G6543)=0, "X", ""))</f>
        <v/>
      </c>
    </row>
    <row r="6544" spans="1:14" x14ac:dyDescent="0.25">
      <c r="A6544" s="28"/>
      <c r="B6544" s="74" t="str">
        <f>IF($G6544="", "", IF(IFERROR(INDEX('Project List'!$C$11:$C$510, MATCH($G6544, 'Project List'!$B$11:$B$510, 0)), "")="", "", IFERROR(INDEX('Project List'!$C$11:$C$510, MATCH($G6544, 'Project List'!$B$11:$B$510, 0)), "")))</f>
        <v/>
      </c>
      <c r="C6544" s="1" t="str">
        <f>IF($G6544="", "", IF(IFERROR(INDEX('Project List'!$D$11:$D$510, MATCH($G6544, 'Project List'!$B$11:$B$510, 0)), "")="", "", IFERROR(INDEX('Project List'!$D$11:$D$510, MATCH($G6544, 'Project List'!$B$11:$B$510, 0)), "")))</f>
        <v/>
      </c>
      <c r="D6544" s="79" t="str">
        <f>IF($G6544="", "", IF(IFERROR(INDEX('Project List'!$H$11:$H$510, MATCH($G6544, 'Project List'!$B$11:$B$510, 0)), "")="", "", IFERROR(INDEX('Project List'!$H$11:$H$510, MATCH($G6544, 'Project List'!$B$11:$B$510, 0)), "")))</f>
        <v/>
      </c>
      <c r="E6544" s="67" t="str">
        <f>IF($G6544="", "", IF(IFERROR(INDEX('Project List'!$I$11:$I$510, MATCH($G6544, 'Project List'!$B$11:$B$510, 0)), "")="", "", IFERROR(INDEX('Project List'!$I$11:$I$510, MATCH($G6544, 'Project List'!$B$11:$B$510, 0)), "")))</f>
        <v/>
      </c>
      <c r="F6544" s="28"/>
      <c r="G6544" s="118"/>
      <c r="H6544" s="120"/>
      <c r="I6544" s="119"/>
      <c r="J6544" s="122"/>
      <c r="K6544" s="135"/>
      <c r="L6544" s="28"/>
      <c r="N6544" s="45" t="str">
        <f>IF($G6544="", "", IF(COUNTIF('Project List'!$B$11:$B$510, 'Time &amp; Expenses'!$G6544)=0, "X", ""))</f>
        <v/>
      </c>
    </row>
    <row r="6545" spans="1:14" x14ac:dyDescent="0.25">
      <c r="A6545" s="28"/>
      <c r="B6545" s="74" t="str">
        <f>IF($G6545="", "", IF(IFERROR(INDEX('Project List'!$C$11:$C$510, MATCH($G6545, 'Project List'!$B$11:$B$510, 0)), "")="", "", IFERROR(INDEX('Project List'!$C$11:$C$510, MATCH($G6545, 'Project List'!$B$11:$B$510, 0)), "")))</f>
        <v/>
      </c>
      <c r="C6545" s="1" t="str">
        <f>IF($G6545="", "", IF(IFERROR(INDEX('Project List'!$D$11:$D$510, MATCH($G6545, 'Project List'!$B$11:$B$510, 0)), "")="", "", IFERROR(INDEX('Project List'!$D$11:$D$510, MATCH($G6545, 'Project List'!$B$11:$B$510, 0)), "")))</f>
        <v/>
      </c>
      <c r="D6545" s="79" t="str">
        <f>IF($G6545="", "", IF(IFERROR(INDEX('Project List'!$H$11:$H$510, MATCH($G6545, 'Project List'!$B$11:$B$510, 0)), "")="", "", IFERROR(INDEX('Project List'!$H$11:$H$510, MATCH($G6545, 'Project List'!$B$11:$B$510, 0)), "")))</f>
        <v/>
      </c>
      <c r="E6545" s="67" t="str">
        <f>IF($G6545="", "", IF(IFERROR(INDEX('Project List'!$I$11:$I$510, MATCH($G6545, 'Project List'!$B$11:$B$510, 0)), "")="", "", IFERROR(INDEX('Project List'!$I$11:$I$510, MATCH($G6545, 'Project List'!$B$11:$B$510, 0)), "")))</f>
        <v/>
      </c>
      <c r="F6545" s="28"/>
      <c r="G6545" s="118"/>
      <c r="H6545" s="120"/>
      <c r="I6545" s="119"/>
      <c r="J6545" s="122"/>
      <c r="K6545" s="135"/>
      <c r="L6545" s="28"/>
      <c r="N6545" s="45" t="str">
        <f>IF($G6545="", "", IF(COUNTIF('Project List'!$B$11:$B$510, 'Time &amp; Expenses'!$G6545)=0, "X", ""))</f>
        <v/>
      </c>
    </row>
    <row r="6546" spans="1:14" x14ac:dyDescent="0.25">
      <c r="A6546" s="28"/>
      <c r="B6546" s="74" t="str">
        <f>IF($G6546="", "", IF(IFERROR(INDEX('Project List'!$C$11:$C$510, MATCH($G6546, 'Project List'!$B$11:$B$510, 0)), "")="", "", IFERROR(INDEX('Project List'!$C$11:$C$510, MATCH($G6546, 'Project List'!$B$11:$B$510, 0)), "")))</f>
        <v/>
      </c>
      <c r="C6546" s="1" t="str">
        <f>IF($G6546="", "", IF(IFERROR(INDEX('Project List'!$D$11:$D$510, MATCH($G6546, 'Project List'!$B$11:$B$510, 0)), "")="", "", IFERROR(INDEX('Project List'!$D$11:$D$510, MATCH($G6546, 'Project List'!$B$11:$B$510, 0)), "")))</f>
        <v/>
      </c>
      <c r="D6546" s="79" t="str">
        <f>IF($G6546="", "", IF(IFERROR(INDEX('Project List'!$H$11:$H$510, MATCH($G6546, 'Project List'!$B$11:$B$510, 0)), "")="", "", IFERROR(INDEX('Project List'!$H$11:$H$510, MATCH($G6546, 'Project List'!$B$11:$B$510, 0)), "")))</f>
        <v/>
      </c>
      <c r="E6546" s="67" t="str">
        <f>IF($G6546="", "", IF(IFERROR(INDEX('Project List'!$I$11:$I$510, MATCH($G6546, 'Project List'!$B$11:$B$510, 0)), "")="", "", IFERROR(INDEX('Project List'!$I$11:$I$510, MATCH($G6546, 'Project List'!$B$11:$B$510, 0)), "")))</f>
        <v/>
      </c>
      <c r="F6546" s="28"/>
      <c r="G6546" s="118"/>
      <c r="H6546" s="120"/>
      <c r="I6546" s="119"/>
      <c r="J6546" s="122"/>
      <c r="K6546" s="135"/>
      <c r="L6546" s="28"/>
      <c r="N6546" s="45" t="str">
        <f>IF($G6546="", "", IF(COUNTIF('Project List'!$B$11:$B$510, 'Time &amp; Expenses'!$G6546)=0, "X", ""))</f>
        <v/>
      </c>
    </row>
    <row r="6547" spans="1:14" x14ac:dyDescent="0.25">
      <c r="A6547" s="28"/>
      <c r="B6547" s="74" t="str">
        <f>IF($G6547="", "", IF(IFERROR(INDEX('Project List'!$C$11:$C$510, MATCH($G6547, 'Project List'!$B$11:$B$510, 0)), "")="", "", IFERROR(INDEX('Project List'!$C$11:$C$510, MATCH($G6547, 'Project List'!$B$11:$B$510, 0)), "")))</f>
        <v/>
      </c>
      <c r="C6547" s="1" t="str">
        <f>IF($G6547="", "", IF(IFERROR(INDEX('Project List'!$D$11:$D$510, MATCH($G6547, 'Project List'!$B$11:$B$510, 0)), "")="", "", IFERROR(INDEX('Project List'!$D$11:$D$510, MATCH($G6547, 'Project List'!$B$11:$B$510, 0)), "")))</f>
        <v/>
      </c>
      <c r="D6547" s="79" t="str">
        <f>IF($G6547="", "", IF(IFERROR(INDEX('Project List'!$H$11:$H$510, MATCH($G6547, 'Project List'!$B$11:$B$510, 0)), "")="", "", IFERROR(INDEX('Project List'!$H$11:$H$510, MATCH($G6547, 'Project List'!$B$11:$B$510, 0)), "")))</f>
        <v/>
      </c>
      <c r="E6547" s="67" t="str">
        <f>IF($G6547="", "", IF(IFERROR(INDEX('Project List'!$I$11:$I$510, MATCH($G6547, 'Project List'!$B$11:$B$510, 0)), "")="", "", IFERROR(INDEX('Project List'!$I$11:$I$510, MATCH($G6547, 'Project List'!$B$11:$B$510, 0)), "")))</f>
        <v/>
      </c>
      <c r="F6547" s="28"/>
      <c r="G6547" s="118"/>
      <c r="H6547" s="120"/>
      <c r="I6547" s="119"/>
      <c r="J6547" s="122"/>
      <c r="K6547" s="135"/>
      <c r="L6547" s="28"/>
      <c r="N6547" s="45" t="str">
        <f>IF($G6547="", "", IF(COUNTIF('Project List'!$B$11:$B$510, 'Time &amp; Expenses'!$G6547)=0, "X", ""))</f>
        <v/>
      </c>
    </row>
    <row r="6548" spans="1:14" x14ac:dyDescent="0.25">
      <c r="A6548" s="28"/>
      <c r="B6548" s="74" t="str">
        <f>IF($G6548="", "", IF(IFERROR(INDEX('Project List'!$C$11:$C$510, MATCH($G6548, 'Project List'!$B$11:$B$510, 0)), "")="", "", IFERROR(INDEX('Project List'!$C$11:$C$510, MATCH($G6548, 'Project List'!$B$11:$B$510, 0)), "")))</f>
        <v/>
      </c>
      <c r="C6548" s="1" t="str">
        <f>IF($G6548="", "", IF(IFERROR(INDEX('Project List'!$D$11:$D$510, MATCH($G6548, 'Project List'!$B$11:$B$510, 0)), "")="", "", IFERROR(INDEX('Project List'!$D$11:$D$510, MATCH($G6548, 'Project List'!$B$11:$B$510, 0)), "")))</f>
        <v/>
      </c>
      <c r="D6548" s="79" t="str">
        <f>IF($G6548="", "", IF(IFERROR(INDEX('Project List'!$H$11:$H$510, MATCH($G6548, 'Project List'!$B$11:$B$510, 0)), "")="", "", IFERROR(INDEX('Project List'!$H$11:$H$510, MATCH($G6548, 'Project List'!$B$11:$B$510, 0)), "")))</f>
        <v/>
      </c>
      <c r="E6548" s="67" t="str">
        <f>IF($G6548="", "", IF(IFERROR(INDEX('Project List'!$I$11:$I$510, MATCH($G6548, 'Project List'!$B$11:$B$510, 0)), "")="", "", IFERROR(INDEX('Project List'!$I$11:$I$510, MATCH($G6548, 'Project List'!$B$11:$B$510, 0)), "")))</f>
        <v/>
      </c>
      <c r="F6548" s="28"/>
      <c r="G6548" s="118"/>
      <c r="H6548" s="120"/>
      <c r="I6548" s="119"/>
      <c r="J6548" s="122"/>
      <c r="K6548" s="135"/>
      <c r="L6548" s="28"/>
      <c r="N6548" s="45" t="str">
        <f>IF($G6548="", "", IF(COUNTIF('Project List'!$B$11:$B$510, 'Time &amp; Expenses'!$G6548)=0, "X", ""))</f>
        <v/>
      </c>
    </row>
    <row r="6549" spans="1:14" x14ac:dyDescent="0.25">
      <c r="A6549" s="28"/>
      <c r="B6549" s="74" t="str">
        <f>IF($G6549="", "", IF(IFERROR(INDEX('Project List'!$C$11:$C$510, MATCH($G6549, 'Project List'!$B$11:$B$510, 0)), "")="", "", IFERROR(INDEX('Project List'!$C$11:$C$510, MATCH($G6549, 'Project List'!$B$11:$B$510, 0)), "")))</f>
        <v/>
      </c>
      <c r="C6549" s="1" t="str">
        <f>IF($G6549="", "", IF(IFERROR(INDEX('Project List'!$D$11:$D$510, MATCH($G6549, 'Project List'!$B$11:$B$510, 0)), "")="", "", IFERROR(INDEX('Project List'!$D$11:$D$510, MATCH($G6549, 'Project List'!$B$11:$B$510, 0)), "")))</f>
        <v/>
      </c>
      <c r="D6549" s="79" t="str">
        <f>IF($G6549="", "", IF(IFERROR(INDEX('Project List'!$H$11:$H$510, MATCH($G6549, 'Project List'!$B$11:$B$510, 0)), "")="", "", IFERROR(INDEX('Project List'!$H$11:$H$510, MATCH($G6549, 'Project List'!$B$11:$B$510, 0)), "")))</f>
        <v/>
      </c>
      <c r="E6549" s="67" t="str">
        <f>IF($G6549="", "", IF(IFERROR(INDEX('Project List'!$I$11:$I$510, MATCH($G6549, 'Project List'!$B$11:$B$510, 0)), "")="", "", IFERROR(INDEX('Project List'!$I$11:$I$510, MATCH($G6549, 'Project List'!$B$11:$B$510, 0)), "")))</f>
        <v/>
      </c>
      <c r="F6549" s="28"/>
      <c r="G6549" s="118"/>
      <c r="H6549" s="120"/>
      <c r="I6549" s="119"/>
      <c r="J6549" s="122"/>
      <c r="K6549" s="135"/>
      <c r="L6549" s="28"/>
      <c r="N6549" s="45" t="str">
        <f>IF($G6549="", "", IF(COUNTIF('Project List'!$B$11:$B$510, 'Time &amp; Expenses'!$G6549)=0, "X", ""))</f>
        <v/>
      </c>
    </row>
    <row r="6550" spans="1:14" x14ac:dyDescent="0.25">
      <c r="A6550" s="28"/>
      <c r="B6550" s="74" t="str">
        <f>IF($G6550="", "", IF(IFERROR(INDEX('Project List'!$C$11:$C$510, MATCH($G6550, 'Project List'!$B$11:$B$510, 0)), "")="", "", IFERROR(INDEX('Project List'!$C$11:$C$510, MATCH($G6550, 'Project List'!$B$11:$B$510, 0)), "")))</f>
        <v/>
      </c>
      <c r="C6550" s="1" t="str">
        <f>IF($G6550="", "", IF(IFERROR(INDEX('Project List'!$D$11:$D$510, MATCH($G6550, 'Project List'!$B$11:$B$510, 0)), "")="", "", IFERROR(INDEX('Project List'!$D$11:$D$510, MATCH($G6550, 'Project List'!$B$11:$B$510, 0)), "")))</f>
        <v/>
      </c>
      <c r="D6550" s="79" t="str">
        <f>IF($G6550="", "", IF(IFERROR(INDEX('Project List'!$H$11:$H$510, MATCH($G6550, 'Project List'!$B$11:$B$510, 0)), "")="", "", IFERROR(INDEX('Project List'!$H$11:$H$510, MATCH($G6550, 'Project List'!$B$11:$B$510, 0)), "")))</f>
        <v/>
      </c>
      <c r="E6550" s="67" t="str">
        <f>IF($G6550="", "", IF(IFERROR(INDEX('Project List'!$I$11:$I$510, MATCH($G6550, 'Project List'!$B$11:$B$510, 0)), "")="", "", IFERROR(INDEX('Project List'!$I$11:$I$510, MATCH($G6550, 'Project List'!$B$11:$B$510, 0)), "")))</f>
        <v/>
      </c>
      <c r="F6550" s="28"/>
      <c r="G6550" s="118"/>
      <c r="H6550" s="120"/>
      <c r="I6550" s="119"/>
      <c r="J6550" s="122"/>
      <c r="K6550" s="135"/>
      <c r="L6550" s="28"/>
      <c r="N6550" s="45" t="str">
        <f>IF($G6550="", "", IF(COUNTIF('Project List'!$B$11:$B$510, 'Time &amp; Expenses'!$G6550)=0, "X", ""))</f>
        <v/>
      </c>
    </row>
    <row r="6551" spans="1:14" x14ac:dyDescent="0.25">
      <c r="A6551" s="28"/>
      <c r="B6551" s="74" t="str">
        <f>IF($G6551="", "", IF(IFERROR(INDEX('Project List'!$C$11:$C$510, MATCH($G6551, 'Project List'!$B$11:$B$510, 0)), "")="", "", IFERROR(INDEX('Project List'!$C$11:$C$510, MATCH($G6551, 'Project List'!$B$11:$B$510, 0)), "")))</f>
        <v/>
      </c>
      <c r="C6551" s="1" t="str">
        <f>IF($G6551="", "", IF(IFERROR(INDEX('Project List'!$D$11:$D$510, MATCH($G6551, 'Project List'!$B$11:$B$510, 0)), "")="", "", IFERROR(INDEX('Project List'!$D$11:$D$510, MATCH($G6551, 'Project List'!$B$11:$B$510, 0)), "")))</f>
        <v/>
      </c>
      <c r="D6551" s="79" t="str">
        <f>IF($G6551="", "", IF(IFERROR(INDEX('Project List'!$H$11:$H$510, MATCH($G6551, 'Project List'!$B$11:$B$510, 0)), "")="", "", IFERROR(INDEX('Project List'!$H$11:$H$510, MATCH($G6551, 'Project List'!$B$11:$B$510, 0)), "")))</f>
        <v/>
      </c>
      <c r="E6551" s="67" t="str">
        <f>IF($G6551="", "", IF(IFERROR(INDEX('Project List'!$I$11:$I$510, MATCH($G6551, 'Project List'!$B$11:$B$510, 0)), "")="", "", IFERROR(INDEX('Project List'!$I$11:$I$510, MATCH($G6551, 'Project List'!$B$11:$B$510, 0)), "")))</f>
        <v/>
      </c>
      <c r="F6551" s="28"/>
      <c r="G6551" s="118"/>
      <c r="H6551" s="120"/>
      <c r="I6551" s="119"/>
      <c r="J6551" s="122"/>
      <c r="K6551" s="135"/>
      <c r="L6551" s="28"/>
      <c r="N6551" s="45" t="str">
        <f>IF($G6551="", "", IF(COUNTIF('Project List'!$B$11:$B$510, 'Time &amp; Expenses'!$G6551)=0, "X", ""))</f>
        <v/>
      </c>
    </row>
    <row r="6552" spans="1:14" x14ac:dyDescent="0.25">
      <c r="A6552" s="28"/>
      <c r="B6552" s="74" t="str">
        <f>IF($G6552="", "", IF(IFERROR(INDEX('Project List'!$C$11:$C$510, MATCH($G6552, 'Project List'!$B$11:$B$510, 0)), "")="", "", IFERROR(INDEX('Project List'!$C$11:$C$510, MATCH($G6552, 'Project List'!$B$11:$B$510, 0)), "")))</f>
        <v/>
      </c>
      <c r="C6552" s="1" t="str">
        <f>IF($G6552="", "", IF(IFERROR(INDEX('Project List'!$D$11:$D$510, MATCH($G6552, 'Project List'!$B$11:$B$510, 0)), "")="", "", IFERROR(INDEX('Project List'!$D$11:$D$510, MATCH($G6552, 'Project List'!$B$11:$B$510, 0)), "")))</f>
        <v/>
      </c>
      <c r="D6552" s="79" t="str">
        <f>IF($G6552="", "", IF(IFERROR(INDEX('Project List'!$H$11:$H$510, MATCH($G6552, 'Project List'!$B$11:$B$510, 0)), "")="", "", IFERROR(INDEX('Project List'!$H$11:$H$510, MATCH($G6552, 'Project List'!$B$11:$B$510, 0)), "")))</f>
        <v/>
      </c>
      <c r="E6552" s="67" t="str">
        <f>IF($G6552="", "", IF(IFERROR(INDEX('Project List'!$I$11:$I$510, MATCH($G6552, 'Project List'!$B$11:$B$510, 0)), "")="", "", IFERROR(INDEX('Project List'!$I$11:$I$510, MATCH($G6552, 'Project List'!$B$11:$B$510, 0)), "")))</f>
        <v/>
      </c>
      <c r="F6552" s="28"/>
      <c r="G6552" s="118"/>
      <c r="H6552" s="120"/>
      <c r="I6552" s="119"/>
      <c r="J6552" s="122"/>
      <c r="K6552" s="135"/>
      <c r="L6552" s="28"/>
      <c r="N6552" s="45" t="str">
        <f>IF($G6552="", "", IF(COUNTIF('Project List'!$B$11:$B$510, 'Time &amp; Expenses'!$G6552)=0, "X", ""))</f>
        <v/>
      </c>
    </row>
    <row r="6553" spans="1:14" x14ac:dyDescent="0.25">
      <c r="A6553" s="28"/>
      <c r="B6553" s="74" t="str">
        <f>IF($G6553="", "", IF(IFERROR(INDEX('Project List'!$C$11:$C$510, MATCH($G6553, 'Project List'!$B$11:$B$510, 0)), "")="", "", IFERROR(INDEX('Project List'!$C$11:$C$510, MATCH($G6553, 'Project List'!$B$11:$B$510, 0)), "")))</f>
        <v/>
      </c>
      <c r="C6553" s="1" t="str">
        <f>IF($G6553="", "", IF(IFERROR(INDEX('Project List'!$D$11:$D$510, MATCH($G6553, 'Project List'!$B$11:$B$510, 0)), "")="", "", IFERROR(INDEX('Project List'!$D$11:$D$510, MATCH($G6553, 'Project List'!$B$11:$B$510, 0)), "")))</f>
        <v/>
      </c>
      <c r="D6553" s="79" t="str">
        <f>IF($G6553="", "", IF(IFERROR(INDEX('Project List'!$H$11:$H$510, MATCH($G6553, 'Project List'!$B$11:$B$510, 0)), "")="", "", IFERROR(INDEX('Project List'!$H$11:$H$510, MATCH($G6553, 'Project List'!$B$11:$B$510, 0)), "")))</f>
        <v/>
      </c>
      <c r="E6553" s="67" t="str">
        <f>IF($G6553="", "", IF(IFERROR(INDEX('Project List'!$I$11:$I$510, MATCH($G6553, 'Project List'!$B$11:$B$510, 0)), "")="", "", IFERROR(INDEX('Project List'!$I$11:$I$510, MATCH($G6553, 'Project List'!$B$11:$B$510, 0)), "")))</f>
        <v/>
      </c>
      <c r="F6553" s="28"/>
      <c r="G6553" s="118"/>
      <c r="H6553" s="120"/>
      <c r="I6553" s="119"/>
      <c r="J6553" s="122"/>
      <c r="K6553" s="135"/>
      <c r="L6553" s="28"/>
      <c r="N6553" s="45" t="str">
        <f>IF($G6553="", "", IF(COUNTIF('Project List'!$B$11:$B$510, 'Time &amp; Expenses'!$G6553)=0, "X", ""))</f>
        <v/>
      </c>
    </row>
    <row r="6554" spans="1:14" x14ac:dyDescent="0.25">
      <c r="A6554" s="28"/>
      <c r="B6554" s="74" t="str">
        <f>IF($G6554="", "", IF(IFERROR(INDEX('Project List'!$C$11:$C$510, MATCH($G6554, 'Project List'!$B$11:$B$510, 0)), "")="", "", IFERROR(INDEX('Project List'!$C$11:$C$510, MATCH($G6554, 'Project List'!$B$11:$B$510, 0)), "")))</f>
        <v/>
      </c>
      <c r="C6554" s="1" t="str">
        <f>IF($G6554="", "", IF(IFERROR(INDEX('Project List'!$D$11:$D$510, MATCH($G6554, 'Project List'!$B$11:$B$510, 0)), "")="", "", IFERROR(INDEX('Project List'!$D$11:$D$510, MATCH($G6554, 'Project List'!$B$11:$B$510, 0)), "")))</f>
        <v/>
      </c>
      <c r="D6554" s="79" t="str">
        <f>IF($G6554="", "", IF(IFERROR(INDEX('Project List'!$H$11:$H$510, MATCH($G6554, 'Project List'!$B$11:$B$510, 0)), "")="", "", IFERROR(INDEX('Project List'!$H$11:$H$510, MATCH($G6554, 'Project List'!$B$11:$B$510, 0)), "")))</f>
        <v/>
      </c>
      <c r="E6554" s="67" t="str">
        <f>IF($G6554="", "", IF(IFERROR(INDEX('Project List'!$I$11:$I$510, MATCH($G6554, 'Project List'!$B$11:$B$510, 0)), "")="", "", IFERROR(INDEX('Project List'!$I$11:$I$510, MATCH($G6554, 'Project List'!$B$11:$B$510, 0)), "")))</f>
        <v/>
      </c>
      <c r="F6554" s="28"/>
      <c r="G6554" s="118"/>
      <c r="H6554" s="120"/>
      <c r="I6554" s="119"/>
      <c r="J6554" s="122"/>
      <c r="K6554" s="135"/>
      <c r="L6554" s="28"/>
      <c r="N6554" s="45" t="str">
        <f>IF($G6554="", "", IF(COUNTIF('Project List'!$B$11:$B$510, 'Time &amp; Expenses'!$G6554)=0, "X", ""))</f>
        <v/>
      </c>
    </row>
    <row r="6555" spans="1:14" x14ac:dyDescent="0.25">
      <c r="A6555" s="28"/>
      <c r="B6555" s="74" t="str">
        <f>IF($G6555="", "", IF(IFERROR(INDEX('Project List'!$C$11:$C$510, MATCH($G6555, 'Project List'!$B$11:$B$510, 0)), "")="", "", IFERROR(INDEX('Project List'!$C$11:$C$510, MATCH($G6555, 'Project List'!$B$11:$B$510, 0)), "")))</f>
        <v/>
      </c>
      <c r="C6555" s="1" t="str">
        <f>IF($G6555="", "", IF(IFERROR(INDEX('Project List'!$D$11:$D$510, MATCH($G6555, 'Project List'!$B$11:$B$510, 0)), "")="", "", IFERROR(INDEX('Project List'!$D$11:$D$510, MATCH($G6555, 'Project List'!$B$11:$B$510, 0)), "")))</f>
        <v/>
      </c>
      <c r="D6555" s="79" t="str">
        <f>IF($G6555="", "", IF(IFERROR(INDEX('Project List'!$H$11:$H$510, MATCH($G6555, 'Project List'!$B$11:$B$510, 0)), "")="", "", IFERROR(INDEX('Project List'!$H$11:$H$510, MATCH($G6555, 'Project List'!$B$11:$B$510, 0)), "")))</f>
        <v/>
      </c>
      <c r="E6555" s="67" t="str">
        <f>IF($G6555="", "", IF(IFERROR(INDEX('Project List'!$I$11:$I$510, MATCH($G6555, 'Project List'!$B$11:$B$510, 0)), "")="", "", IFERROR(INDEX('Project List'!$I$11:$I$510, MATCH($G6555, 'Project List'!$B$11:$B$510, 0)), "")))</f>
        <v/>
      </c>
      <c r="F6555" s="28"/>
      <c r="G6555" s="118"/>
      <c r="H6555" s="120"/>
      <c r="I6555" s="119"/>
      <c r="J6555" s="122"/>
      <c r="K6555" s="135"/>
      <c r="L6555" s="28"/>
      <c r="N6555" s="45" t="str">
        <f>IF($G6555="", "", IF(COUNTIF('Project List'!$B$11:$B$510, 'Time &amp; Expenses'!$G6555)=0, "X", ""))</f>
        <v/>
      </c>
    </row>
    <row r="6556" spans="1:14" x14ac:dyDescent="0.25">
      <c r="A6556" s="28"/>
      <c r="B6556" s="74" t="str">
        <f>IF($G6556="", "", IF(IFERROR(INDEX('Project List'!$C$11:$C$510, MATCH($G6556, 'Project List'!$B$11:$B$510, 0)), "")="", "", IFERROR(INDEX('Project List'!$C$11:$C$510, MATCH($G6556, 'Project List'!$B$11:$B$510, 0)), "")))</f>
        <v/>
      </c>
      <c r="C6556" s="1" t="str">
        <f>IF($G6556="", "", IF(IFERROR(INDEX('Project List'!$D$11:$D$510, MATCH($G6556, 'Project List'!$B$11:$B$510, 0)), "")="", "", IFERROR(INDEX('Project List'!$D$11:$D$510, MATCH($G6556, 'Project List'!$B$11:$B$510, 0)), "")))</f>
        <v/>
      </c>
      <c r="D6556" s="79" t="str">
        <f>IF($G6556="", "", IF(IFERROR(INDEX('Project List'!$H$11:$H$510, MATCH($G6556, 'Project List'!$B$11:$B$510, 0)), "")="", "", IFERROR(INDEX('Project List'!$H$11:$H$510, MATCH($G6556, 'Project List'!$B$11:$B$510, 0)), "")))</f>
        <v/>
      </c>
      <c r="E6556" s="67" t="str">
        <f>IF($G6556="", "", IF(IFERROR(INDEX('Project List'!$I$11:$I$510, MATCH($G6556, 'Project List'!$B$11:$B$510, 0)), "")="", "", IFERROR(INDEX('Project List'!$I$11:$I$510, MATCH($G6556, 'Project List'!$B$11:$B$510, 0)), "")))</f>
        <v/>
      </c>
      <c r="F6556" s="28"/>
      <c r="G6556" s="118"/>
      <c r="H6556" s="120"/>
      <c r="I6556" s="119"/>
      <c r="J6556" s="122"/>
      <c r="K6556" s="135"/>
      <c r="L6556" s="28"/>
      <c r="N6556" s="45" t="str">
        <f>IF($G6556="", "", IF(COUNTIF('Project List'!$B$11:$B$510, 'Time &amp; Expenses'!$G6556)=0, "X", ""))</f>
        <v/>
      </c>
    </row>
    <row r="6557" spans="1:14" x14ac:dyDescent="0.25">
      <c r="A6557" s="28"/>
      <c r="B6557" s="74" t="str">
        <f>IF($G6557="", "", IF(IFERROR(INDEX('Project List'!$C$11:$C$510, MATCH($G6557, 'Project List'!$B$11:$B$510, 0)), "")="", "", IFERROR(INDEX('Project List'!$C$11:$C$510, MATCH($G6557, 'Project List'!$B$11:$B$510, 0)), "")))</f>
        <v/>
      </c>
      <c r="C6557" s="1" t="str">
        <f>IF($G6557="", "", IF(IFERROR(INDEX('Project List'!$D$11:$D$510, MATCH($G6557, 'Project List'!$B$11:$B$510, 0)), "")="", "", IFERROR(INDEX('Project List'!$D$11:$D$510, MATCH($G6557, 'Project List'!$B$11:$B$510, 0)), "")))</f>
        <v/>
      </c>
      <c r="D6557" s="79" t="str">
        <f>IF($G6557="", "", IF(IFERROR(INDEX('Project List'!$H$11:$H$510, MATCH($G6557, 'Project List'!$B$11:$B$510, 0)), "")="", "", IFERROR(INDEX('Project List'!$H$11:$H$510, MATCH($G6557, 'Project List'!$B$11:$B$510, 0)), "")))</f>
        <v/>
      </c>
      <c r="E6557" s="67" t="str">
        <f>IF($G6557="", "", IF(IFERROR(INDEX('Project List'!$I$11:$I$510, MATCH($G6557, 'Project List'!$B$11:$B$510, 0)), "")="", "", IFERROR(INDEX('Project List'!$I$11:$I$510, MATCH($G6557, 'Project List'!$B$11:$B$510, 0)), "")))</f>
        <v/>
      </c>
      <c r="F6557" s="28"/>
      <c r="G6557" s="118"/>
      <c r="H6557" s="120"/>
      <c r="I6557" s="119"/>
      <c r="J6557" s="122"/>
      <c r="K6557" s="135"/>
      <c r="L6557" s="28"/>
      <c r="N6557" s="45" t="str">
        <f>IF($G6557="", "", IF(COUNTIF('Project List'!$B$11:$B$510, 'Time &amp; Expenses'!$G6557)=0, "X", ""))</f>
        <v/>
      </c>
    </row>
    <row r="6558" spans="1:14" x14ac:dyDescent="0.25">
      <c r="A6558" s="28"/>
      <c r="B6558" s="74" t="str">
        <f>IF($G6558="", "", IF(IFERROR(INDEX('Project List'!$C$11:$C$510, MATCH($G6558, 'Project List'!$B$11:$B$510, 0)), "")="", "", IFERROR(INDEX('Project List'!$C$11:$C$510, MATCH($G6558, 'Project List'!$B$11:$B$510, 0)), "")))</f>
        <v/>
      </c>
      <c r="C6558" s="1" t="str">
        <f>IF($G6558="", "", IF(IFERROR(INDEX('Project List'!$D$11:$D$510, MATCH($G6558, 'Project List'!$B$11:$B$510, 0)), "")="", "", IFERROR(INDEX('Project List'!$D$11:$D$510, MATCH($G6558, 'Project List'!$B$11:$B$510, 0)), "")))</f>
        <v/>
      </c>
      <c r="D6558" s="79" t="str">
        <f>IF($G6558="", "", IF(IFERROR(INDEX('Project List'!$H$11:$H$510, MATCH($G6558, 'Project List'!$B$11:$B$510, 0)), "")="", "", IFERROR(INDEX('Project List'!$H$11:$H$510, MATCH($G6558, 'Project List'!$B$11:$B$510, 0)), "")))</f>
        <v/>
      </c>
      <c r="E6558" s="67" t="str">
        <f>IF($G6558="", "", IF(IFERROR(INDEX('Project List'!$I$11:$I$510, MATCH($G6558, 'Project List'!$B$11:$B$510, 0)), "")="", "", IFERROR(INDEX('Project List'!$I$11:$I$510, MATCH($G6558, 'Project List'!$B$11:$B$510, 0)), "")))</f>
        <v/>
      </c>
      <c r="F6558" s="28"/>
      <c r="G6558" s="118"/>
      <c r="H6558" s="120"/>
      <c r="I6558" s="119"/>
      <c r="J6558" s="122"/>
      <c r="K6558" s="135"/>
      <c r="L6558" s="28"/>
      <c r="N6558" s="45" t="str">
        <f>IF($G6558="", "", IF(COUNTIF('Project List'!$B$11:$B$510, 'Time &amp; Expenses'!$G6558)=0, "X", ""))</f>
        <v/>
      </c>
    </row>
    <row r="6559" spans="1:14" x14ac:dyDescent="0.25">
      <c r="A6559" s="28"/>
      <c r="B6559" s="74" t="str">
        <f>IF($G6559="", "", IF(IFERROR(INDEX('Project List'!$C$11:$C$510, MATCH($G6559, 'Project List'!$B$11:$B$510, 0)), "")="", "", IFERROR(INDEX('Project List'!$C$11:$C$510, MATCH($G6559, 'Project List'!$B$11:$B$510, 0)), "")))</f>
        <v/>
      </c>
      <c r="C6559" s="1" t="str">
        <f>IF($G6559="", "", IF(IFERROR(INDEX('Project List'!$D$11:$D$510, MATCH($G6559, 'Project List'!$B$11:$B$510, 0)), "")="", "", IFERROR(INDEX('Project List'!$D$11:$D$510, MATCH($G6559, 'Project List'!$B$11:$B$510, 0)), "")))</f>
        <v/>
      </c>
      <c r="D6559" s="79" t="str">
        <f>IF($G6559="", "", IF(IFERROR(INDEX('Project List'!$H$11:$H$510, MATCH($G6559, 'Project List'!$B$11:$B$510, 0)), "")="", "", IFERROR(INDEX('Project List'!$H$11:$H$510, MATCH($G6559, 'Project List'!$B$11:$B$510, 0)), "")))</f>
        <v/>
      </c>
      <c r="E6559" s="67" t="str">
        <f>IF($G6559="", "", IF(IFERROR(INDEX('Project List'!$I$11:$I$510, MATCH($G6559, 'Project List'!$B$11:$B$510, 0)), "")="", "", IFERROR(INDEX('Project List'!$I$11:$I$510, MATCH($G6559, 'Project List'!$B$11:$B$510, 0)), "")))</f>
        <v/>
      </c>
      <c r="F6559" s="28"/>
      <c r="G6559" s="118"/>
      <c r="H6559" s="120"/>
      <c r="I6559" s="119"/>
      <c r="J6559" s="122"/>
      <c r="K6559" s="135"/>
      <c r="L6559" s="28"/>
      <c r="N6559" s="45" t="str">
        <f>IF($G6559="", "", IF(COUNTIF('Project List'!$B$11:$B$510, 'Time &amp; Expenses'!$G6559)=0, "X", ""))</f>
        <v/>
      </c>
    </row>
    <row r="6560" spans="1:14" x14ac:dyDescent="0.25">
      <c r="A6560" s="28"/>
      <c r="B6560" s="74" t="str">
        <f>IF($G6560="", "", IF(IFERROR(INDEX('Project List'!$C$11:$C$510, MATCH($G6560, 'Project List'!$B$11:$B$510, 0)), "")="", "", IFERROR(INDEX('Project List'!$C$11:$C$510, MATCH($G6560, 'Project List'!$B$11:$B$510, 0)), "")))</f>
        <v/>
      </c>
      <c r="C6560" s="1" t="str">
        <f>IF($G6560="", "", IF(IFERROR(INDEX('Project List'!$D$11:$D$510, MATCH($G6560, 'Project List'!$B$11:$B$510, 0)), "")="", "", IFERROR(INDEX('Project List'!$D$11:$D$510, MATCH($G6560, 'Project List'!$B$11:$B$510, 0)), "")))</f>
        <v/>
      </c>
      <c r="D6560" s="79" t="str">
        <f>IF($G6560="", "", IF(IFERROR(INDEX('Project List'!$H$11:$H$510, MATCH($G6560, 'Project List'!$B$11:$B$510, 0)), "")="", "", IFERROR(INDEX('Project List'!$H$11:$H$510, MATCH($G6560, 'Project List'!$B$11:$B$510, 0)), "")))</f>
        <v/>
      </c>
      <c r="E6560" s="67" t="str">
        <f>IF($G6560="", "", IF(IFERROR(INDEX('Project List'!$I$11:$I$510, MATCH($G6560, 'Project List'!$B$11:$B$510, 0)), "")="", "", IFERROR(INDEX('Project List'!$I$11:$I$510, MATCH($G6560, 'Project List'!$B$11:$B$510, 0)), "")))</f>
        <v/>
      </c>
      <c r="F6560" s="28"/>
      <c r="G6560" s="118"/>
      <c r="H6560" s="120"/>
      <c r="I6560" s="119"/>
      <c r="J6560" s="122"/>
      <c r="K6560" s="135"/>
      <c r="L6560" s="28"/>
      <c r="N6560" s="45" t="str">
        <f>IF($G6560="", "", IF(COUNTIF('Project List'!$B$11:$B$510, 'Time &amp; Expenses'!$G6560)=0, "X", ""))</f>
        <v/>
      </c>
    </row>
    <row r="6561" spans="1:14" x14ac:dyDescent="0.25">
      <c r="A6561" s="28"/>
      <c r="B6561" s="74" t="str">
        <f>IF($G6561="", "", IF(IFERROR(INDEX('Project List'!$C$11:$C$510, MATCH($G6561, 'Project List'!$B$11:$B$510, 0)), "")="", "", IFERROR(INDEX('Project List'!$C$11:$C$510, MATCH($G6561, 'Project List'!$B$11:$B$510, 0)), "")))</f>
        <v/>
      </c>
      <c r="C6561" s="1" t="str">
        <f>IF($G6561="", "", IF(IFERROR(INDEX('Project List'!$D$11:$D$510, MATCH($G6561, 'Project List'!$B$11:$B$510, 0)), "")="", "", IFERROR(INDEX('Project List'!$D$11:$D$510, MATCH($G6561, 'Project List'!$B$11:$B$510, 0)), "")))</f>
        <v/>
      </c>
      <c r="D6561" s="79" t="str">
        <f>IF($G6561="", "", IF(IFERROR(INDEX('Project List'!$H$11:$H$510, MATCH($G6561, 'Project List'!$B$11:$B$510, 0)), "")="", "", IFERROR(INDEX('Project List'!$H$11:$H$510, MATCH($G6561, 'Project List'!$B$11:$B$510, 0)), "")))</f>
        <v/>
      </c>
      <c r="E6561" s="67" t="str">
        <f>IF($G6561="", "", IF(IFERROR(INDEX('Project List'!$I$11:$I$510, MATCH($G6561, 'Project List'!$B$11:$B$510, 0)), "")="", "", IFERROR(INDEX('Project List'!$I$11:$I$510, MATCH($G6561, 'Project List'!$B$11:$B$510, 0)), "")))</f>
        <v/>
      </c>
      <c r="F6561" s="28"/>
      <c r="G6561" s="118"/>
      <c r="H6561" s="120"/>
      <c r="I6561" s="119"/>
      <c r="J6561" s="122"/>
      <c r="K6561" s="135"/>
      <c r="L6561" s="28"/>
      <c r="N6561" s="45" t="str">
        <f>IF($G6561="", "", IF(COUNTIF('Project List'!$B$11:$B$510, 'Time &amp; Expenses'!$G6561)=0, "X", ""))</f>
        <v/>
      </c>
    </row>
    <row r="6562" spans="1:14" x14ac:dyDescent="0.25">
      <c r="A6562" s="28"/>
      <c r="B6562" s="74" t="str">
        <f>IF($G6562="", "", IF(IFERROR(INDEX('Project List'!$C$11:$C$510, MATCH($G6562, 'Project List'!$B$11:$B$510, 0)), "")="", "", IFERROR(INDEX('Project List'!$C$11:$C$510, MATCH($G6562, 'Project List'!$B$11:$B$510, 0)), "")))</f>
        <v/>
      </c>
      <c r="C6562" s="1" t="str">
        <f>IF($G6562="", "", IF(IFERROR(INDEX('Project List'!$D$11:$D$510, MATCH($G6562, 'Project List'!$B$11:$B$510, 0)), "")="", "", IFERROR(INDEX('Project List'!$D$11:$D$510, MATCH($G6562, 'Project List'!$B$11:$B$510, 0)), "")))</f>
        <v/>
      </c>
      <c r="D6562" s="79" t="str">
        <f>IF($G6562="", "", IF(IFERROR(INDEX('Project List'!$H$11:$H$510, MATCH($G6562, 'Project List'!$B$11:$B$510, 0)), "")="", "", IFERROR(INDEX('Project List'!$H$11:$H$510, MATCH($G6562, 'Project List'!$B$11:$B$510, 0)), "")))</f>
        <v/>
      </c>
      <c r="E6562" s="67" t="str">
        <f>IF($G6562="", "", IF(IFERROR(INDEX('Project List'!$I$11:$I$510, MATCH($G6562, 'Project List'!$B$11:$B$510, 0)), "")="", "", IFERROR(INDEX('Project List'!$I$11:$I$510, MATCH($G6562, 'Project List'!$B$11:$B$510, 0)), "")))</f>
        <v/>
      </c>
      <c r="F6562" s="28"/>
      <c r="G6562" s="118"/>
      <c r="H6562" s="120"/>
      <c r="I6562" s="119"/>
      <c r="J6562" s="122"/>
      <c r="K6562" s="135"/>
      <c r="L6562" s="28"/>
      <c r="N6562" s="45" t="str">
        <f>IF($G6562="", "", IF(COUNTIF('Project List'!$B$11:$B$510, 'Time &amp; Expenses'!$G6562)=0, "X", ""))</f>
        <v/>
      </c>
    </row>
    <row r="6563" spans="1:14" x14ac:dyDescent="0.25">
      <c r="A6563" s="28"/>
      <c r="B6563" s="74" t="str">
        <f>IF($G6563="", "", IF(IFERROR(INDEX('Project List'!$C$11:$C$510, MATCH($G6563, 'Project List'!$B$11:$B$510, 0)), "")="", "", IFERROR(INDEX('Project List'!$C$11:$C$510, MATCH($G6563, 'Project List'!$B$11:$B$510, 0)), "")))</f>
        <v/>
      </c>
      <c r="C6563" s="1" t="str">
        <f>IF($G6563="", "", IF(IFERROR(INDEX('Project List'!$D$11:$D$510, MATCH($G6563, 'Project List'!$B$11:$B$510, 0)), "")="", "", IFERROR(INDEX('Project List'!$D$11:$D$510, MATCH($G6563, 'Project List'!$B$11:$B$510, 0)), "")))</f>
        <v/>
      </c>
      <c r="D6563" s="79" t="str">
        <f>IF($G6563="", "", IF(IFERROR(INDEX('Project List'!$H$11:$H$510, MATCH($G6563, 'Project List'!$B$11:$B$510, 0)), "")="", "", IFERROR(INDEX('Project List'!$H$11:$H$510, MATCH($G6563, 'Project List'!$B$11:$B$510, 0)), "")))</f>
        <v/>
      </c>
      <c r="E6563" s="67" t="str">
        <f>IF($G6563="", "", IF(IFERROR(INDEX('Project List'!$I$11:$I$510, MATCH($G6563, 'Project List'!$B$11:$B$510, 0)), "")="", "", IFERROR(INDEX('Project List'!$I$11:$I$510, MATCH($G6563, 'Project List'!$B$11:$B$510, 0)), "")))</f>
        <v/>
      </c>
      <c r="F6563" s="28"/>
      <c r="G6563" s="118"/>
      <c r="H6563" s="120"/>
      <c r="I6563" s="119"/>
      <c r="J6563" s="122"/>
      <c r="K6563" s="135"/>
      <c r="L6563" s="28"/>
      <c r="N6563" s="45" t="str">
        <f>IF($G6563="", "", IF(COUNTIF('Project List'!$B$11:$B$510, 'Time &amp; Expenses'!$G6563)=0, "X", ""))</f>
        <v/>
      </c>
    </row>
    <row r="6564" spans="1:14" x14ac:dyDescent="0.25">
      <c r="A6564" s="28"/>
      <c r="B6564" s="74" t="str">
        <f>IF($G6564="", "", IF(IFERROR(INDEX('Project List'!$C$11:$C$510, MATCH($G6564, 'Project List'!$B$11:$B$510, 0)), "")="", "", IFERROR(INDEX('Project List'!$C$11:$C$510, MATCH($G6564, 'Project List'!$B$11:$B$510, 0)), "")))</f>
        <v/>
      </c>
      <c r="C6564" s="1" t="str">
        <f>IF($G6564="", "", IF(IFERROR(INDEX('Project List'!$D$11:$D$510, MATCH($G6564, 'Project List'!$B$11:$B$510, 0)), "")="", "", IFERROR(INDEX('Project List'!$D$11:$D$510, MATCH($G6564, 'Project List'!$B$11:$B$510, 0)), "")))</f>
        <v/>
      </c>
      <c r="D6564" s="79" t="str">
        <f>IF($G6564="", "", IF(IFERROR(INDEX('Project List'!$H$11:$H$510, MATCH($G6564, 'Project List'!$B$11:$B$510, 0)), "")="", "", IFERROR(INDEX('Project List'!$H$11:$H$510, MATCH($G6564, 'Project List'!$B$11:$B$510, 0)), "")))</f>
        <v/>
      </c>
      <c r="E6564" s="67" t="str">
        <f>IF($G6564="", "", IF(IFERROR(INDEX('Project List'!$I$11:$I$510, MATCH($G6564, 'Project List'!$B$11:$B$510, 0)), "")="", "", IFERROR(INDEX('Project List'!$I$11:$I$510, MATCH($G6564, 'Project List'!$B$11:$B$510, 0)), "")))</f>
        <v/>
      </c>
      <c r="F6564" s="28"/>
      <c r="G6564" s="118"/>
      <c r="H6564" s="120"/>
      <c r="I6564" s="119"/>
      <c r="J6564" s="122"/>
      <c r="K6564" s="135"/>
      <c r="L6564" s="28"/>
      <c r="N6564" s="45" t="str">
        <f>IF($G6564="", "", IF(COUNTIF('Project List'!$B$11:$B$510, 'Time &amp; Expenses'!$G6564)=0, "X", ""))</f>
        <v/>
      </c>
    </row>
    <row r="6565" spans="1:14" x14ac:dyDescent="0.25">
      <c r="A6565" s="28"/>
      <c r="B6565" s="74" t="str">
        <f>IF($G6565="", "", IF(IFERROR(INDEX('Project List'!$C$11:$C$510, MATCH($G6565, 'Project List'!$B$11:$B$510, 0)), "")="", "", IFERROR(INDEX('Project List'!$C$11:$C$510, MATCH($G6565, 'Project List'!$B$11:$B$510, 0)), "")))</f>
        <v/>
      </c>
      <c r="C6565" s="1" t="str">
        <f>IF($G6565="", "", IF(IFERROR(INDEX('Project List'!$D$11:$D$510, MATCH($G6565, 'Project List'!$B$11:$B$510, 0)), "")="", "", IFERROR(INDEX('Project List'!$D$11:$D$510, MATCH($G6565, 'Project List'!$B$11:$B$510, 0)), "")))</f>
        <v/>
      </c>
      <c r="D6565" s="79" t="str">
        <f>IF($G6565="", "", IF(IFERROR(INDEX('Project List'!$H$11:$H$510, MATCH($G6565, 'Project List'!$B$11:$B$510, 0)), "")="", "", IFERROR(INDEX('Project List'!$H$11:$H$510, MATCH($G6565, 'Project List'!$B$11:$B$510, 0)), "")))</f>
        <v/>
      </c>
      <c r="E6565" s="67" t="str">
        <f>IF($G6565="", "", IF(IFERROR(INDEX('Project List'!$I$11:$I$510, MATCH($G6565, 'Project List'!$B$11:$B$510, 0)), "")="", "", IFERROR(INDEX('Project List'!$I$11:$I$510, MATCH($G6565, 'Project List'!$B$11:$B$510, 0)), "")))</f>
        <v/>
      </c>
      <c r="F6565" s="28"/>
      <c r="G6565" s="118"/>
      <c r="H6565" s="120"/>
      <c r="I6565" s="119"/>
      <c r="J6565" s="122"/>
      <c r="K6565" s="135"/>
      <c r="L6565" s="28"/>
      <c r="N6565" s="45" t="str">
        <f>IF($G6565="", "", IF(COUNTIF('Project List'!$B$11:$B$510, 'Time &amp; Expenses'!$G6565)=0, "X", ""))</f>
        <v/>
      </c>
    </row>
    <row r="6566" spans="1:14" x14ac:dyDescent="0.25">
      <c r="A6566" s="28"/>
      <c r="B6566" s="74" t="str">
        <f>IF($G6566="", "", IF(IFERROR(INDEX('Project List'!$C$11:$C$510, MATCH($G6566, 'Project List'!$B$11:$B$510, 0)), "")="", "", IFERROR(INDEX('Project List'!$C$11:$C$510, MATCH($G6566, 'Project List'!$B$11:$B$510, 0)), "")))</f>
        <v/>
      </c>
      <c r="C6566" s="1" t="str">
        <f>IF($G6566="", "", IF(IFERROR(INDEX('Project List'!$D$11:$D$510, MATCH($G6566, 'Project List'!$B$11:$B$510, 0)), "")="", "", IFERROR(INDEX('Project List'!$D$11:$D$510, MATCH($G6566, 'Project List'!$B$11:$B$510, 0)), "")))</f>
        <v/>
      </c>
      <c r="D6566" s="79" t="str">
        <f>IF($G6566="", "", IF(IFERROR(INDEX('Project List'!$H$11:$H$510, MATCH($G6566, 'Project List'!$B$11:$B$510, 0)), "")="", "", IFERROR(INDEX('Project List'!$H$11:$H$510, MATCH($G6566, 'Project List'!$B$11:$B$510, 0)), "")))</f>
        <v/>
      </c>
      <c r="E6566" s="67" t="str">
        <f>IF($G6566="", "", IF(IFERROR(INDEX('Project List'!$I$11:$I$510, MATCH($G6566, 'Project List'!$B$11:$B$510, 0)), "")="", "", IFERROR(INDEX('Project List'!$I$11:$I$510, MATCH($G6566, 'Project List'!$B$11:$B$510, 0)), "")))</f>
        <v/>
      </c>
      <c r="F6566" s="28"/>
      <c r="G6566" s="118"/>
      <c r="H6566" s="120"/>
      <c r="I6566" s="119"/>
      <c r="J6566" s="122"/>
      <c r="K6566" s="135"/>
      <c r="L6566" s="28"/>
      <c r="N6566" s="45" t="str">
        <f>IF($G6566="", "", IF(COUNTIF('Project List'!$B$11:$B$510, 'Time &amp; Expenses'!$G6566)=0, "X", ""))</f>
        <v/>
      </c>
    </row>
    <row r="6567" spans="1:14" x14ac:dyDescent="0.25">
      <c r="A6567" s="28"/>
      <c r="B6567" s="74" t="str">
        <f>IF($G6567="", "", IF(IFERROR(INDEX('Project List'!$C$11:$C$510, MATCH($G6567, 'Project List'!$B$11:$B$510, 0)), "")="", "", IFERROR(INDEX('Project List'!$C$11:$C$510, MATCH($G6567, 'Project List'!$B$11:$B$510, 0)), "")))</f>
        <v/>
      </c>
      <c r="C6567" s="1" t="str">
        <f>IF($G6567="", "", IF(IFERROR(INDEX('Project List'!$D$11:$D$510, MATCH($G6567, 'Project List'!$B$11:$B$510, 0)), "")="", "", IFERROR(INDEX('Project List'!$D$11:$D$510, MATCH($G6567, 'Project List'!$B$11:$B$510, 0)), "")))</f>
        <v/>
      </c>
      <c r="D6567" s="79" t="str">
        <f>IF($G6567="", "", IF(IFERROR(INDEX('Project List'!$H$11:$H$510, MATCH($G6567, 'Project List'!$B$11:$B$510, 0)), "")="", "", IFERROR(INDEX('Project List'!$H$11:$H$510, MATCH($G6567, 'Project List'!$B$11:$B$510, 0)), "")))</f>
        <v/>
      </c>
      <c r="E6567" s="67" t="str">
        <f>IF($G6567="", "", IF(IFERROR(INDEX('Project List'!$I$11:$I$510, MATCH($G6567, 'Project List'!$B$11:$B$510, 0)), "")="", "", IFERROR(INDEX('Project List'!$I$11:$I$510, MATCH($G6567, 'Project List'!$B$11:$B$510, 0)), "")))</f>
        <v/>
      </c>
      <c r="F6567" s="28"/>
      <c r="G6567" s="118"/>
      <c r="H6567" s="120"/>
      <c r="I6567" s="119"/>
      <c r="J6567" s="122"/>
      <c r="K6567" s="135"/>
      <c r="L6567" s="28"/>
      <c r="N6567" s="45" t="str">
        <f>IF($G6567="", "", IF(COUNTIF('Project List'!$B$11:$B$510, 'Time &amp; Expenses'!$G6567)=0, "X", ""))</f>
        <v/>
      </c>
    </row>
    <row r="6568" spans="1:14" x14ac:dyDescent="0.25">
      <c r="A6568" s="28"/>
      <c r="B6568" s="74" t="str">
        <f>IF($G6568="", "", IF(IFERROR(INDEX('Project List'!$C$11:$C$510, MATCH($G6568, 'Project List'!$B$11:$B$510, 0)), "")="", "", IFERROR(INDEX('Project List'!$C$11:$C$510, MATCH($G6568, 'Project List'!$B$11:$B$510, 0)), "")))</f>
        <v/>
      </c>
      <c r="C6568" s="1" t="str">
        <f>IF($G6568="", "", IF(IFERROR(INDEX('Project List'!$D$11:$D$510, MATCH($G6568, 'Project List'!$B$11:$B$510, 0)), "")="", "", IFERROR(INDEX('Project List'!$D$11:$D$510, MATCH($G6568, 'Project List'!$B$11:$B$510, 0)), "")))</f>
        <v/>
      </c>
      <c r="D6568" s="79" t="str">
        <f>IF($G6568="", "", IF(IFERROR(INDEX('Project List'!$H$11:$H$510, MATCH($G6568, 'Project List'!$B$11:$B$510, 0)), "")="", "", IFERROR(INDEX('Project List'!$H$11:$H$510, MATCH($G6568, 'Project List'!$B$11:$B$510, 0)), "")))</f>
        <v/>
      </c>
      <c r="E6568" s="67" t="str">
        <f>IF($G6568="", "", IF(IFERROR(INDEX('Project List'!$I$11:$I$510, MATCH($G6568, 'Project List'!$B$11:$B$510, 0)), "")="", "", IFERROR(INDEX('Project List'!$I$11:$I$510, MATCH($G6568, 'Project List'!$B$11:$B$510, 0)), "")))</f>
        <v/>
      </c>
      <c r="F6568" s="28"/>
      <c r="G6568" s="118"/>
      <c r="H6568" s="120"/>
      <c r="I6568" s="119"/>
      <c r="J6568" s="122"/>
      <c r="K6568" s="135"/>
      <c r="L6568" s="28"/>
      <c r="N6568" s="45" t="str">
        <f>IF($G6568="", "", IF(COUNTIF('Project List'!$B$11:$B$510, 'Time &amp; Expenses'!$G6568)=0, "X", ""))</f>
        <v/>
      </c>
    </row>
    <row r="6569" spans="1:14" x14ac:dyDescent="0.25">
      <c r="A6569" s="28"/>
      <c r="B6569" s="74" t="str">
        <f>IF($G6569="", "", IF(IFERROR(INDEX('Project List'!$C$11:$C$510, MATCH($G6569, 'Project List'!$B$11:$B$510, 0)), "")="", "", IFERROR(INDEX('Project List'!$C$11:$C$510, MATCH($G6569, 'Project List'!$B$11:$B$510, 0)), "")))</f>
        <v/>
      </c>
      <c r="C6569" s="1" t="str">
        <f>IF($G6569="", "", IF(IFERROR(INDEX('Project List'!$D$11:$D$510, MATCH($G6569, 'Project List'!$B$11:$B$510, 0)), "")="", "", IFERROR(INDEX('Project List'!$D$11:$D$510, MATCH($G6569, 'Project List'!$B$11:$B$510, 0)), "")))</f>
        <v/>
      </c>
      <c r="D6569" s="79" t="str">
        <f>IF($G6569="", "", IF(IFERROR(INDEX('Project List'!$H$11:$H$510, MATCH($G6569, 'Project List'!$B$11:$B$510, 0)), "")="", "", IFERROR(INDEX('Project List'!$H$11:$H$510, MATCH($G6569, 'Project List'!$B$11:$B$510, 0)), "")))</f>
        <v/>
      </c>
      <c r="E6569" s="67" t="str">
        <f>IF($G6569="", "", IF(IFERROR(INDEX('Project List'!$I$11:$I$510, MATCH($G6569, 'Project List'!$B$11:$B$510, 0)), "")="", "", IFERROR(INDEX('Project List'!$I$11:$I$510, MATCH($G6569, 'Project List'!$B$11:$B$510, 0)), "")))</f>
        <v/>
      </c>
      <c r="F6569" s="28"/>
      <c r="G6569" s="118"/>
      <c r="H6569" s="120"/>
      <c r="I6569" s="119"/>
      <c r="J6569" s="122"/>
      <c r="K6569" s="135"/>
      <c r="L6569" s="28"/>
      <c r="N6569" s="45" t="str">
        <f>IF($G6569="", "", IF(COUNTIF('Project List'!$B$11:$B$510, 'Time &amp; Expenses'!$G6569)=0, "X", ""))</f>
        <v/>
      </c>
    </row>
    <row r="6570" spans="1:14" x14ac:dyDescent="0.25">
      <c r="A6570" s="28"/>
      <c r="B6570" s="74" t="str">
        <f>IF($G6570="", "", IF(IFERROR(INDEX('Project List'!$C$11:$C$510, MATCH($G6570, 'Project List'!$B$11:$B$510, 0)), "")="", "", IFERROR(INDEX('Project List'!$C$11:$C$510, MATCH($G6570, 'Project List'!$B$11:$B$510, 0)), "")))</f>
        <v/>
      </c>
      <c r="C6570" s="1" t="str">
        <f>IF($G6570="", "", IF(IFERROR(INDEX('Project List'!$D$11:$D$510, MATCH($G6570, 'Project List'!$B$11:$B$510, 0)), "")="", "", IFERROR(INDEX('Project List'!$D$11:$D$510, MATCH($G6570, 'Project List'!$B$11:$B$510, 0)), "")))</f>
        <v/>
      </c>
      <c r="D6570" s="79" t="str">
        <f>IF($G6570="", "", IF(IFERROR(INDEX('Project List'!$H$11:$H$510, MATCH($G6570, 'Project List'!$B$11:$B$510, 0)), "")="", "", IFERROR(INDEX('Project List'!$H$11:$H$510, MATCH($G6570, 'Project List'!$B$11:$B$510, 0)), "")))</f>
        <v/>
      </c>
      <c r="E6570" s="67" t="str">
        <f>IF($G6570="", "", IF(IFERROR(INDEX('Project List'!$I$11:$I$510, MATCH($G6570, 'Project List'!$B$11:$B$510, 0)), "")="", "", IFERROR(INDEX('Project List'!$I$11:$I$510, MATCH($G6570, 'Project List'!$B$11:$B$510, 0)), "")))</f>
        <v/>
      </c>
      <c r="F6570" s="28"/>
      <c r="G6570" s="118"/>
      <c r="H6570" s="120"/>
      <c r="I6570" s="119"/>
      <c r="J6570" s="122"/>
      <c r="K6570" s="135"/>
      <c r="L6570" s="28"/>
      <c r="N6570" s="45" t="str">
        <f>IF($G6570="", "", IF(COUNTIF('Project List'!$B$11:$B$510, 'Time &amp; Expenses'!$G6570)=0, "X", ""))</f>
        <v/>
      </c>
    </row>
    <row r="6571" spans="1:14" x14ac:dyDescent="0.25">
      <c r="A6571" s="28"/>
      <c r="B6571" s="74" t="str">
        <f>IF($G6571="", "", IF(IFERROR(INDEX('Project List'!$C$11:$C$510, MATCH($G6571, 'Project List'!$B$11:$B$510, 0)), "")="", "", IFERROR(INDEX('Project List'!$C$11:$C$510, MATCH($G6571, 'Project List'!$B$11:$B$510, 0)), "")))</f>
        <v/>
      </c>
      <c r="C6571" s="1" t="str">
        <f>IF($G6571="", "", IF(IFERROR(INDEX('Project List'!$D$11:$D$510, MATCH($G6571, 'Project List'!$B$11:$B$510, 0)), "")="", "", IFERROR(INDEX('Project List'!$D$11:$D$510, MATCH($G6571, 'Project List'!$B$11:$B$510, 0)), "")))</f>
        <v/>
      </c>
      <c r="D6571" s="79" t="str">
        <f>IF($G6571="", "", IF(IFERROR(INDEX('Project List'!$H$11:$H$510, MATCH($G6571, 'Project List'!$B$11:$B$510, 0)), "")="", "", IFERROR(INDEX('Project List'!$H$11:$H$510, MATCH($G6571, 'Project List'!$B$11:$B$510, 0)), "")))</f>
        <v/>
      </c>
      <c r="E6571" s="67" t="str">
        <f>IF($G6571="", "", IF(IFERROR(INDEX('Project List'!$I$11:$I$510, MATCH($G6571, 'Project List'!$B$11:$B$510, 0)), "")="", "", IFERROR(INDEX('Project List'!$I$11:$I$510, MATCH($G6571, 'Project List'!$B$11:$B$510, 0)), "")))</f>
        <v/>
      </c>
      <c r="F6571" s="28"/>
      <c r="G6571" s="118"/>
      <c r="H6571" s="120"/>
      <c r="I6571" s="119"/>
      <c r="J6571" s="122"/>
      <c r="K6571" s="135"/>
      <c r="L6571" s="28"/>
      <c r="N6571" s="45" t="str">
        <f>IF($G6571="", "", IF(COUNTIF('Project List'!$B$11:$B$510, 'Time &amp; Expenses'!$G6571)=0, "X", ""))</f>
        <v/>
      </c>
    </row>
    <row r="6572" spans="1:14" x14ac:dyDescent="0.25">
      <c r="A6572" s="28"/>
      <c r="B6572" s="74" t="str">
        <f>IF($G6572="", "", IF(IFERROR(INDEX('Project List'!$C$11:$C$510, MATCH($G6572, 'Project List'!$B$11:$B$510, 0)), "")="", "", IFERROR(INDEX('Project List'!$C$11:$C$510, MATCH($G6572, 'Project List'!$B$11:$B$510, 0)), "")))</f>
        <v/>
      </c>
      <c r="C6572" s="1" t="str">
        <f>IF($G6572="", "", IF(IFERROR(INDEX('Project List'!$D$11:$D$510, MATCH($G6572, 'Project List'!$B$11:$B$510, 0)), "")="", "", IFERROR(INDEX('Project List'!$D$11:$D$510, MATCH($G6572, 'Project List'!$B$11:$B$510, 0)), "")))</f>
        <v/>
      </c>
      <c r="D6572" s="79" t="str">
        <f>IF($G6572="", "", IF(IFERROR(INDEX('Project List'!$H$11:$H$510, MATCH($G6572, 'Project List'!$B$11:$B$510, 0)), "")="", "", IFERROR(INDEX('Project List'!$H$11:$H$510, MATCH($G6572, 'Project List'!$B$11:$B$510, 0)), "")))</f>
        <v/>
      </c>
      <c r="E6572" s="67" t="str">
        <f>IF($G6572="", "", IF(IFERROR(INDEX('Project List'!$I$11:$I$510, MATCH($G6572, 'Project List'!$B$11:$B$510, 0)), "")="", "", IFERROR(INDEX('Project List'!$I$11:$I$510, MATCH($G6572, 'Project List'!$B$11:$B$510, 0)), "")))</f>
        <v/>
      </c>
      <c r="F6572" s="28"/>
      <c r="G6572" s="118"/>
      <c r="H6572" s="120"/>
      <c r="I6572" s="119"/>
      <c r="J6572" s="122"/>
      <c r="K6572" s="135"/>
      <c r="L6572" s="28"/>
      <c r="N6572" s="45" t="str">
        <f>IF($G6572="", "", IF(COUNTIF('Project List'!$B$11:$B$510, 'Time &amp; Expenses'!$G6572)=0, "X", ""))</f>
        <v/>
      </c>
    </row>
    <row r="6573" spans="1:14" x14ac:dyDescent="0.25">
      <c r="A6573" s="28"/>
      <c r="B6573" s="74" t="str">
        <f>IF($G6573="", "", IF(IFERROR(INDEX('Project List'!$C$11:$C$510, MATCH($G6573, 'Project List'!$B$11:$B$510, 0)), "")="", "", IFERROR(INDEX('Project List'!$C$11:$C$510, MATCH($G6573, 'Project List'!$B$11:$B$510, 0)), "")))</f>
        <v/>
      </c>
      <c r="C6573" s="1" t="str">
        <f>IF($G6573="", "", IF(IFERROR(INDEX('Project List'!$D$11:$D$510, MATCH($G6573, 'Project List'!$B$11:$B$510, 0)), "")="", "", IFERROR(INDEX('Project List'!$D$11:$D$510, MATCH($G6573, 'Project List'!$B$11:$B$510, 0)), "")))</f>
        <v/>
      </c>
      <c r="D6573" s="79" t="str">
        <f>IF($G6573="", "", IF(IFERROR(INDEX('Project List'!$H$11:$H$510, MATCH($G6573, 'Project List'!$B$11:$B$510, 0)), "")="", "", IFERROR(INDEX('Project List'!$H$11:$H$510, MATCH($G6573, 'Project List'!$B$11:$B$510, 0)), "")))</f>
        <v/>
      </c>
      <c r="E6573" s="67" t="str">
        <f>IF($G6573="", "", IF(IFERROR(INDEX('Project List'!$I$11:$I$510, MATCH($G6573, 'Project List'!$B$11:$B$510, 0)), "")="", "", IFERROR(INDEX('Project List'!$I$11:$I$510, MATCH($G6573, 'Project List'!$B$11:$B$510, 0)), "")))</f>
        <v/>
      </c>
      <c r="F6573" s="28"/>
      <c r="G6573" s="118"/>
      <c r="H6573" s="120"/>
      <c r="I6573" s="119"/>
      <c r="J6573" s="122"/>
      <c r="K6573" s="135"/>
      <c r="L6573" s="28"/>
      <c r="N6573" s="45" t="str">
        <f>IF($G6573="", "", IF(COUNTIF('Project List'!$B$11:$B$510, 'Time &amp; Expenses'!$G6573)=0, "X", ""))</f>
        <v/>
      </c>
    </row>
    <row r="6574" spans="1:14" x14ac:dyDescent="0.25">
      <c r="A6574" s="28"/>
      <c r="B6574" s="74" t="str">
        <f>IF($G6574="", "", IF(IFERROR(INDEX('Project List'!$C$11:$C$510, MATCH($G6574, 'Project List'!$B$11:$B$510, 0)), "")="", "", IFERROR(INDEX('Project List'!$C$11:$C$510, MATCH($G6574, 'Project List'!$B$11:$B$510, 0)), "")))</f>
        <v/>
      </c>
      <c r="C6574" s="1" t="str">
        <f>IF($G6574="", "", IF(IFERROR(INDEX('Project List'!$D$11:$D$510, MATCH($G6574, 'Project List'!$B$11:$B$510, 0)), "")="", "", IFERROR(INDEX('Project List'!$D$11:$D$510, MATCH($G6574, 'Project List'!$B$11:$B$510, 0)), "")))</f>
        <v/>
      </c>
      <c r="D6574" s="79" t="str">
        <f>IF($G6574="", "", IF(IFERROR(INDEX('Project List'!$H$11:$H$510, MATCH($G6574, 'Project List'!$B$11:$B$510, 0)), "")="", "", IFERROR(INDEX('Project List'!$H$11:$H$510, MATCH($G6574, 'Project List'!$B$11:$B$510, 0)), "")))</f>
        <v/>
      </c>
      <c r="E6574" s="67" t="str">
        <f>IF($G6574="", "", IF(IFERROR(INDEX('Project List'!$I$11:$I$510, MATCH($G6574, 'Project List'!$B$11:$B$510, 0)), "")="", "", IFERROR(INDEX('Project List'!$I$11:$I$510, MATCH($G6574, 'Project List'!$B$11:$B$510, 0)), "")))</f>
        <v/>
      </c>
      <c r="F6574" s="28"/>
      <c r="G6574" s="118"/>
      <c r="H6574" s="120"/>
      <c r="I6574" s="119"/>
      <c r="J6574" s="122"/>
      <c r="K6574" s="135"/>
      <c r="L6574" s="28"/>
      <c r="N6574" s="45" t="str">
        <f>IF($G6574="", "", IF(COUNTIF('Project List'!$B$11:$B$510, 'Time &amp; Expenses'!$G6574)=0, "X", ""))</f>
        <v/>
      </c>
    </row>
    <row r="6575" spans="1:14" x14ac:dyDescent="0.25">
      <c r="A6575" s="28"/>
      <c r="B6575" s="74" t="str">
        <f>IF($G6575="", "", IF(IFERROR(INDEX('Project List'!$C$11:$C$510, MATCH($G6575, 'Project List'!$B$11:$B$510, 0)), "")="", "", IFERROR(INDEX('Project List'!$C$11:$C$510, MATCH($G6575, 'Project List'!$B$11:$B$510, 0)), "")))</f>
        <v/>
      </c>
      <c r="C6575" s="1" t="str">
        <f>IF($G6575="", "", IF(IFERROR(INDEX('Project List'!$D$11:$D$510, MATCH($G6575, 'Project List'!$B$11:$B$510, 0)), "")="", "", IFERROR(INDEX('Project List'!$D$11:$D$510, MATCH($G6575, 'Project List'!$B$11:$B$510, 0)), "")))</f>
        <v/>
      </c>
      <c r="D6575" s="79" t="str">
        <f>IF($G6575="", "", IF(IFERROR(INDEX('Project List'!$H$11:$H$510, MATCH($G6575, 'Project List'!$B$11:$B$510, 0)), "")="", "", IFERROR(INDEX('Project List'!$H$11:$H$510, MATCH($G6575, 'Project List'!$B$11:$B$510, 0)), "")))</f>
        <v/>
      </c>
      <c r="E6575" s="67" t="str">
        <f>IF($G6575="", "", IF(IFERROR(INDEX('Project List'!$I$11:$I$510, MATCH($G6575, 'Project List'!$B$11:$B$510, 0)), "")="", "", IFERROR(INDEX('Project List'!$I$11:$I$510, MATCH($G6575, 'Project List'!$B$11:$B$510, 0)), "")))</f>
        <v/>
      </c>
      <c r="F6575" s="28"/>
      <c r="G6575" s="118"/>
      <c r="H6575" s="120"/>
      <c r="I6575" s="119"/>
      <c r="J6575" s="122"/>
      <c r="K6575" s="135"/>
      <c r="L6575" s="28"/>
      <c r="N6575" s="45" t="str">
        <f>IF($G6575="", "", IF(COUNTIF('Project List'!$B$11:$B$510, 'Time &amp; Expenses'!$G6575)=0, "X", ""))</f>
        <v/>
      </c>
    </row>
    <row r="6576" spans="1:14" x14ac:dyDescent="0.25">
      <c r="A6576" s="28"/>
      <c r="B6576" s="74" t="str">
        <f>IF($G6576="", "", IF(IFERROR(INDEX('Project List'!$C$11:$C$510, MATCH($G6576, 'Project List'!$B$11:$B$510, 0)), "")="", "", IFERROR(INDEX('Project List'!$C$11:$C$510, MATCH($G6576, 'Project List'!$B$11:$B$510, 0)), "")))</f>
        <v/>
      </c>
      <c r="C6576" s="1" t="str">
        <f>IF($G6576="", "", IF(IFERROR(INDEX('Project List'!$D$11:$D$510, MATCH($G6576, 'Project List'!$B$11:$B$510, 0)), "")="", "", IFERROR(INDEX('Project List'!$D$11:$D$510, MATCH($G6576, 'Project List'!$B$11:$B$510, 0)), "")))</f>
        <v/>
      </c>
      <c r="D6576" s="79" t="str">
        <f>IF($G6576="", "", IF(IFERROR(INDEX('Project List'!$H$11:$H$510, MATCH($G6576, 'Project List'!$B$11:$B$510, 0)), "")="", "", IFERROR(INDEX('Project List'!$H$11:$H$510, MATCH($G6576, 'Project List'!$B$11:$B$510, 0)), "")))</f>
        <v/>
      </c>
      <c r="E6576" s="67" t="str">
        <f>IF($G6576="", "", IF(IFERROR(INDEX('Project List'!$I$11:$I$510, MATCH($G6576, 'Project List'!$B$11:$B$510, 0)), "")="", "", IFERROR(INDEX('Project List'!$I$11:$I$510, MATCH($G6576, 'Project List'!$B$11:$B$510, 0)), "")))</f>
        <v/>
      </c>
      <c r="F6576" s="28"/>
      <c r="G6576" s="118"/>
      <c r="H6576" s="120"/>
      <c r="I6576" s="119"/>
      <c r="J6576" s="122"/>
      <c r="K6576" s="135"/>
      <c r="L6576" s="28"/>
      <c r="N6576" s="45" t="str">
        <f>IF($G6576="", "", IF(COUNTIF('Project List'!$B$11:$B$510, 'Time &amp; Expenses'!$G6576)=0, "X", ""))</f>
        <v/>
      </c>
    </row>
    <row r="6577" spans="1:14" x14ac:dyDescent="0.25">
      <c r="A6577" s="28"/>
      <c r="B6577" s="74" t="str">
        <f>IF($G6577="", "", IF(IFERROR(INDEX('Project List'!$C$11:$C$510, MATCH($G6577, 'Project List'!$B$11:$B$510, 0)), "")="", "", IFERROR(INDEX('Project List'!$C$11:$C$510, MATCH($G6577, 'Project List'!$B$11:$B$510, 0)), "")))</f>
        <v/>
      </c>
      <c r="C6577" s="1" t="str">
        <f>IF($G6577="", "", IF(IFERROR(INDEX('Project List'!$D$11:$D$510, MATCH($G6577, 'Project List'!$B$11:$B$510, 0)), "")="", "", IFERROR(INDEX('Project List'!$D$11:$D$510, MATCH($G6577, 'Project List'!$B$11:$B$510, 0)), "")))</f>
        <v/>
      </c>
      <c r="D6577" s="79" t="str">
        <f>IF($G6577="", "", IF(IFERROR(INDEX('Project List'!$H$11:$H$510, MATCH($G6577, 'Project List'!$B$11:$B$510, 0)), "")="", "", IFERROR(INDEX('Project List'!$H$11:$H$510, MATCH($G6577, 'Project List'!$B$11:$B$510, 0)), "")))</f>
        <v/>
      </c>
      <c r="E6577" s="67" t="str">
        <f>IF($G6577="", "", IF(IFERROR(INDEX('Project List'!$I$11:$I$510, MATCH($G6577, 'Project List'!$B$11:$B$510, 0)), "")="", "", IFERROR(INDEX('Project List'!$I$11:$I$510, MATCH($G6577, 'Project List'!$B$11:$B$510, 0)), "")))</f>
        <v/>
      </c>
      <c r="F6577" s="28"/>
      <c r="G6577" s="118"/>
      <c r="H6577" s="120"/>
      <c r="I6577" s="119"/>
      <c r="J6577" s="122"/>
      <c r="K6577" s="135"/>
      <c r="L6577" s="28"/>
      <c r="N6577" s="45" t="str">
        <f>IF($G6577="", "", IF(COUNTIF('Project List'!$B$11:$B$510, 'Time &amp; Expenses'!$G6577)=0, "X", ""))</f>
        <v/>
      </c>
    </row>
    <row r="6578" spans="1:14" x14ac:dyDescent="0.25">
      <c r="A6578" s="28"/>
      <c r="B6578" s="74" t="str">
        <f>IF($G6578="", "", IF(IFERROR(INDEX('Project List'!$C$11:$C$510, MATCH($G6578, 'Project List'!$B$11:$B$510, 0)), "")="", "", IFERROR(INDEX('Project List'!$C$11:$C$510, MATCH($G6578, 'Project List'!$B$11:$B$510, 0)), "")))</f>
        <v/>
      </c>
      <c r="C6578" s="1" t="str">
        <f>IF($G6578="", "", IF(IFERROR(INDEX('Project List'!$D$11:$D$510, MATCH($G6578, 'Project List'!$B$11:$B$510, 0)), "")="", "", IFERROR(INDEX('Project List'!$D$11:$D$510, MATCH($G6578, 'Project List'!$B$11:$B$510, 0)), "")))</f>
        <v/>
      </c>
      <c r="D6578" s="79" t="str">
        <f>IF($G6578="", "", IF(IFERROR(INDEX('Project List'!$H$11:$H$510, MATCH($G6578, 'Project List'!$B$11:$B$510, 0)), "")="", "", IFERROR(INDEX('Project List'!$H$11:$H$510, MATCH($G6578, 'Project List'!$B$11:$B$510, 0)), "")))</f>
        <v/>
      </c>
      <c r="E6578" s="67" t="str">
        <f>IF($G6578="", "", IF(IFERROR(INDEX('Project List'!$I$11:$I$510, MATCH($G6578, 'Project List'!$B$11:$B$510, 0)), "")="", "", IFERROR(INDEX('Project List'!$I$11:$I$510, MATCH($G6578, 'Project List'!$B$11:$B$510, 0)), "")))</f>
        <v/>
      </c>
      <c r="F6578" s="28"/>
      <c r="G6578" s="118"/>
      <c r="H6578" s="120"/>
      <c r="I6578" s="119"/>
      <c r="J6578" s="122"/>
      <c r="K6578" s="135"/>
      <c r="L6578" s="28"/>
      <c r="N6578" s="45" t="str">
        <f>IF($G6578="", "", IF(COUNTIF('Project List'!$B$11:$B$510, 'Time &amp; Expenses'!$G6578)=0, "X", ""))</f>
        <v/>
      </c>
    </row>
    <row r="6579" spans="1:14" x14ac:dyDescent="0.25">
      <c r="A6579" s="28"/>
      <c r="B6579" s="74" t="str">
        <f>IF($G6579="", "", IF(IFERROR(INDEX('Project List'!$C$11:$C$510, MATCH($G6579, 'Project List'!$B$11:$B$510, 0)), "")="", "", IFERROR(INDEX('Project List'!$C$11:$C$510, MATCH($G6579, 'Project List'!$B$11:$B$510, 0)), "")))</f>
        <v/>
      </c>
      <c r="C6579" s="1" t="str">
        <f>IF($G6579="", "", IF(IFERROR(INDEX('Project List'!$D$11:$D$510, MATCH($G6579, 'Project List'!$B$11:$B$510, 0)), "")="", "", IFERROR(INDEX('Project List'!$D$11:$D$510, MATCH($G6579, 'Project List'!$B$11:$B$510, 0)), "")))</f>
        <v/>
      </c>
      <c r="D6579" s="79" t="str">
        <f>IF($G6579="", "", IF(IFERROR(INDEX('Project List'!$H$11:$H$510, MATCH($G6579, 'Project List'!$B$11:$B$510, 0)), "")="", "", IFERROR(INDEX('Project List'!$H$11:$H$510, MATCH($G6579, 'Project List'!$B$11:$B$510, 0)), "")))</f>
        <v/>
      </c>
      <c r="E6579" s="67" t="str">
        <f>IF($G6579="", "", IF(IFERROR(INDEX('Project List'!$I$11:$I$510, MATCH($G6579, 'Project List'!$B$11:$B$510, 0)), "")="", "", IFERROR(INDEX('Project List'!$I$11:$I$510, MATCH($G6579, 'Project List'!$B$11:$B$510, 0)), "")))</f>
        <v/>
      </c>
      <c r="F6579" s="28"/>
      <c r="G6579" s="118"/>
      <c r="H6579" s="120"/>
      <c r="I6579" s="119"/>
      <c r="J6579" s="122"/>
      <c r="K6579" s="135"/>
      <c r="L6579" s="28"/>
      <c r="N6579" s="45" t="str">
        <f>IF($G6579="", "", IF(COUNTIF('Project List'!$B$11:$B$510, 'Time &amp; Expenses'!$G6579)=0, "X", ""))</f>
        <v/>
      </c>
    </row>
    <row r="6580" spans="1:14" x14ac:dyDescent="0.25">
      <c r="A6580" s="28"/>
      <c r="B6580" s="74" t="str">
        <f>IF($G6580="", "", IF(IFERROR(INDEX('Project List'!$C$11:$C$510, MATCH($G6580, 'Project List'!$B$11:$B$510, 0)), "")="", "", IFERROR(INDEX('Project List'!$C$11:$C$510, MATCH($G6580, 'Project List'!$B$11:$B$510, 0)), "")))</f>
        <v/>
      </c>
      <c r="C6580" s="1" t="str">
        <f>IF($G6580="", "", IF(IFERROR(INDEX('Project List'!$D$11:$D$510, MATCH($G6580, 'Project List'!$B$11:$B$510, 0)), "")="", "", IFERROR(INDEX('Project List'!$D$11:$D$510, MATCH($G6580, 'Project List'!$B$11:$B$510, 0)), "")))</f>
        <v/>
      </c>
      <c r="D6580" s="79" t="str">
        <f>IF($G6580="", "", IF(IFERROR(INDEX('Project List'!$H$11:$H$510, MATCH($G6580, 'Project List'!$B$11:$B$510, 0)), "")="", "", IFERROR(INDEX('Project List'!$H$11:$H$510, MATCH($G6580, 'Project List'!$B$11:$B$510, 0)), "")))</f>
        <v/>
      </c>
      <c r="E6580" s="67" t="str">
        <f>IF($G6580="", "", IF(IFERROR(INDEX('Project List'!$I$11:$I$510, MATCH($G6580, 'Project List'!$B$11:$B$510, 0)), "")="", "", IFERROR(INDEX('Project List'!$I$11:$I$510, MATCH($G6580, 'Project List'!$B$11:$B$510, 0)), "")))</f>
        <v/>
      </c>
      <c r="F6580" s="28"/>
      <c r="G6580" s="118"/>
      <c r="H6580" s="120"/>
      <c r="I6580" s="119"/>
      <c r="J6580" s="122"/>
      <c r="K6580" s="135"/>
      <c r="L6580" s="28"/>
      <c r="N6580" s="45" t="str">
        <f>IF($G6580="", "", IF(COUNTIF('Project List'!$B$11:$B$510, 'Time &amp; Expenses'!$G6580)=0, "X", ""))</f>
        <v/>
      </c>
    </row>
    <row r="6581" spans="1:14" x14ac:dyDescent="0.25">
      <c r="A6581" s="28"/>
      <c r="B6581" s="74" t="str">
        <f>IF($G6581="", "", IF(IFERROR(INDEX('Project List'!$C$11:$C$510, MATCH($G6581, 'Project List'!$B$11:$B$510, 0)), "")="", "", IFERROR(INDEX('Project List'!$C$11:$C$510, MATCH($G6581, 'Project List'!$B$11:$B$510, 0)), "")))</f>
        <v/>
      </c>
      <c r="C6581" s="1" t="str">
        <f>IF($G6581="", "", IF(IFERROR(INDEX('Project List'!$D$11:$D$510, MATCH($G6581, 'Project List'!$B$11:$B$510, 0)), "")="", "", IFERROR(INDEX('Project List'!$D$11:$D$510, MATCH($G6581, 'Project List'!$B$11:$B$510, 0)), "")))</f>
        <v/>
      </c>
      <c r="D6581" s="79" t="str">
        <f>IF($G6581="", "", IF(IFERROR(INDEX('Project List'!$H$11:$H$510, MATCH($G6581, 'Project List'!$B$11:$B$510, 0)), "")="", "", IFERROR(INDEX('Project List'!$H$11:$H$510, MATCH($G6581, 'Project List'!$B$11:$B$510, 0)), "")))</f>
        <v/>
      </c>
      <c r="E6581" s="67" t="str">
        <f>IF($G6581="", "", IF(IFERROR(INDEX('Project List'!$I$11:$I$510, MATCH($G6581, 'Project List'!$B$11:$B$510, 0)), "")="", "", IFERROR(INDEX('Project List'!$I$11:$I$510, MATCH($G6581, 'Project List'!$B$11:$B$510, 0)), "")))</f>
        <v/>
      </c>
      <c r="F6581" s="28"/>
      <c r="G6581" s="118"/>
      <c r="H6581" s="120"/>
      <c r="I6581" s="119"/>
      <c r="J6581" s="122"/>
      <c r="K6581" s="135"/>
      <c r="L6581" s="28"/>
      <c r="N6581" s="45" t="str">
        <f>IF($G6581="", "", IF(COUNTIF('Project List'!$B$11:$B$510, 'Time &amp; Expenses'!$G6581)=0, "X", ""))</f>
        <v/>
      </c>
    </row>
    <row r="6582" spans="1:14" x14ac:dyDescent="0.25">
      <c r="A6582" s="28"/>
      <c r="B6582" s="74" t="str">
        <f>IF($G6582="", "", IF(IFERROR(INDEX('Project List'!$C$11:$C$510, MATCH($G6582, 'Project List'!$B$11:$B$510, 0)), "")="", "", IFERROR(INDEX('Project List'!$C$11:$C$510, MATCH($G6582, 'Project List'!$B$11:$B$510, 0)), "")))</f>
        <v/>
      </c>
      <c r="C6582" s="1" t="str">
        <f>IF($G6582="", "", IF(IFERROR(INDEX('Project List'!$D$11:$D$510, MATCH($G6582, 'Project List'!$B$11:$B$510, 0)), "")="", "", IFERROR(INDEX('Project List'!$D$11:$D$510, MATCH($G6582, 'Project List'!$B$11:$B$510, 0)), "")))</f>
        <v/>
      </c>
      <c r="D6582" s="79" t="str">
        <f>IF($G6582="", "", IF(IFERROR(INDEX('Project List'!$H$11:$H$510, MATCH($G6582, 'Project List'!$B$11:$B$510, 0)), "")="", "", IFERROR(INDEX('Project List'!$H$11:$H$510, MATCH($G6582, 'Project List'!$B$11:$B$510, 0)), "")))</f>
        <v/>
      </c>
      <c r="E6582" s="67" t="str">
        <f>IF($G6582="", "", IF(IFERROR(INDEX('Project List'!$I$11:$I$510, MATCH($G6582, 'Project List'!$B$11:$B$510, 0)), "")="", "", IFERROR(INDEX('Project List'!$I$11:$I$510, MATCH($G6582, 'Project List'!$B$11:$B$510, 0)), "")))</f>
        <v/>
      </c>
      <c r="F6582" s="28"/>
      <c r="G6582" s="118"/>
      <c r="H6582" s="120"/>
      <c r="I6582" s="119"/>
      <c r="J6582" s="122"/>
      <c r="K6582" s="135"/>
      <c r="L6582" s="28"/>
      <c r="N6582" s="45" t="str">
        <f>IF($G6582="", "", IF(COUNTIF('Project List'!$B$11:$B$510, 'Time &amp; Expenses'!$G6582)=0, "X", ""))</f>
        <v/>
      </c>
    </row>
    <row r="6583" spans="1:14" x14ac:dyDescent="0.25">
      <c r="A6583" s="28"/>
      <c r="B6583" s="74" t="str">
        <f>IF($G6583="", "", IF(IFERROR(INDEX('Project List'!$C$11:$C$510, MATCH($G6583, 'Project List'!$B$11:$B$510, 0)), "")="", "", IFERROR(INDEX('Project List'!$C$11:$C$510, MATCH($G6583, 'Project List'!$B$11:$B$510, 0)), "")))</f>
        <v/>
      </c>
      <c r="C6583" s="1" t="str">
        <f>IF($G6583="", "", IF(IFERROR(INDEX('Project List'!$D$11:$D$510, MATCH($G6583, 'Project List'!$B$11:$B$510, 0)), "")="", "", IFERROR(INDEX('Project List'!$D$11:$D$510, MATCH($G6583, 'Project List'!$B$11:$B$510, 0)), "")))</f>
        <v/>
      </c>
      <c r="D6583" s="79" t="str">
        <f>IF($G6583="", "", IF(IFERROR(INDEX('Project List'!$H$11:$H$510, MATCH($G6583, 'Project List'!$B$11:$B$510, 0)), "")="", "", IFERROR(INDEX('Project List'!$H$11:$H$510, MATCH($G6583, 'Project List'!$B$11:$B$510, 0)), "")))</f>
        <v/>
      </c>
      <c r="E6583" s="67" t="str">
        <f>IF($G6583="", "", IF(IFERROR(INDEX('Project List'!$I$11:$I$510, MATCH($G6583, 'Project List'!$B$11:$B$510, 0)), "")="", "", IFERROR(INDEX('Project List'!$I$11:$I$510, MATCH($G6583, 'Project List'!$B$11:$B$510, 0)), "")))</f>
        <v/>
      </c>
      <c r="F6583" s="28"/>
      <c r="G6583" s="118"/>
      <c r="H6583" s="120"/>
      <c r="I6583" s="119"/>
      <c r="J6583" s="122"/>
      <c r="K6583" s="135"/>
      <c r="L6583" s="28"/>
      <c r="N6583" s="45" t="str">
        <f>IF($G6583="", "", IF(COUNTIF('Project List'!$B$11:$B$510, 'Time &amp; Expenses'!$G6583)=0, "X", ""))</f>
        <v/>
      </c>
    </row>
    <row r="6584" spans="1:14" x14ac:dyDescent="0.25">
      <c r="A6584" s="28"/>
      <c r="B6584" s="74" t="str">
        <f>IF($G6584="", "", IF(IFERROR(INDEX('Project List'!$C$11:$C$510, MATCH($G6584, 'Project List'!$B$11:$B$510, 0)), "")="", "", IFERROR(INDEX('Project List'!$C$11:$C$510, MATCH($G6584, 'Project List'!$B$11:$B$510, 0)), "")))</f>
        <v/>
      </c>
      <c r="C6584" s="1" t="str">
        <f>IF($G6584="", "", IF(IFERROR(INDEX('Project List'!$D$11:$D$510, MATCH($G6584, 'Project List'!$B$11:$B$510, 0)), "")="", "", IFERROR(INDEX('Project List'!$D$11:$D$510, MATCH($G6584, 'Project List'!$B$11:$B$510, 0)), "")))</f>
        <v/>
      </c>
      <c r="D6584" s="79" t="str">
        <f>IF($G6584="", "", IF(IFERROR(INDEX('Project List'!$H$11:$H$510, MATCH($G6584, 'Project List'!$B$11:$B$510, 0)), "")="", "", IFERROR(INDEX('Project List'!$H$11:$H$510, MATCH($G6584, 'Project List'!$B$11:$B$510, 0)), "")))</f>
        <v/>
      </c>
      <c r="E6584" s="67" t="str">
        <f>IF($G6584="", "", IF(IFERROR(INDEX('Project List'!$I$11:$I$510, MATCH($G6584, 'Project List'!$B$11:$B$510, 0)), "")="", "", IFERROR(INDEX('Project List'!$I$11:$I$510, MATCH($G6584, 'Project List'!$B$11:$B$510, 0)), "")))</f>
        <v/>
      </c>
      <c r="F6584" s="28"/>
      <c r="G6584" s="118"/>
      <c r="H6584" s="120"/>
      <c r="I6584" s="119"/>
      <c r="J6584" s="122"/>
      <c r="K6584" s="135"/>
      <c r="L6584" s="28"/>
      <c r="N6584" s="45" t="str">
        <f>IF($G6584="", "", IF(COUNTIF('Project List'!$B$11:$B$510, 'Time &amp; Expenses'!$G6584)=0, "X", ""))</f>
        <v/>
      </c>
    </row>
    <row r="6585" spans="1:14" x14ac:dyDescent="0.25">
      <c r="A6585" s="28"/>
      <c r="B6585" s="74" t="str">
        <f>IF($G6585="", "", IF(IFERROR(INDEX('Project List'!$C$11:$C$510, MATCH($G6585, 'Project List'!$B$11:$B$510, 0)), "")="", "", IFERROR(INDEX('Project List'!$C$11:$C$510, MATCH($G6585, 'Project List'!$B$11:$B$510, 0)), "")))</f>
        <v/>
      </c>
      <c r="C6585" s="1" t="str">
        <f>IF($G6585="", "", IF(IFERROR(INDEX('Project List'!$D$11:$D$510, MATCH($G6585, 'Project List'!$B$11:$B$510, 0)), "")="", "", IFERROR(INDEX('Project List'!$D$11:$D$510, MATCH($G6585, 'Project List'!$B$11:$B$510, 0)), "")))</f>
        <v/>
      </c>
      <c r="D6585" s="79" t="str">
        <f>IF($G6585="", "", IF(IFERROR(INDEX('Project List'!$H$11:$H$510, MATCH($G6585, 'Project List'!$B$11:$B$510, 0)), "")="", "", IFERROR(INDEX('Project List'!$H$11:$H$510, MATCH($G6585, 'Project List'!$B$11:$B$510, 0)), "")))</f>
        <v/>
      </c>
      <c r="E6585" s="67" t="str">
        <f>IF($G6585="", "", IF(IFERROR(INDEX('Project List'!$I$11:$I$510, MATCH($G6585, 'Project List'!$B$11:$B$510, 0)), "")="", "", IFERROR(INDEX('Project List'!$I$11:$I$510, MATCH($G6585, 'Project List'!$B$11:$B$510, 0)), "")))</f>
        <v/>
      </c>
      <c r="F6585" s="28"/>
      <c r="G6585" s="118"/>
      <c r="H6585" s="120"/>
      <c r="I6585" s="119"/>
      <c r="J6585" s="122"/>
      <c r="K6585" s="135"/>
      <c r="L6585" s="28"/>
      <c r="N6585" s="45" t="str">
        <f>IF($G6585="", "", IF(COUNTIF('Project List'!$B$11:$B$510, 'Time &amp; Expenses'!$G6585)=0, "X", ""))</f>
        <v/>
      </c>
    </row>
    <row r="6586" spans="1:14" x14ac:dyDescent="0.25">
      <c r="A6586" s="28"/>
      <c r="B6586" s="74" t="str">
        <f>IF($G6586="", "", IF(IFERROR(INDEX('Project List'!$C$11:$C$510, MATCH($G6586, 'Project List'!$B$11:$B$510, 0)), "")="", "", IFERROR(INDEX('Project List'!$C$11:$C$510, MATCH($G6586, 'Project List'!$B$11:$B$510, 0)), "")))</f>
        <v/>
      </c>
      <c r="C6586" s="1" t="str">
        <f>IF($G6586="", "", IF(IFERROR(INDEX('Project List'!$D$11:$D$510, MATCH($G6586, 'Project List'!$B$11:$B$510, 0)), "")="", "", IFERROR(INDEX('Project List'!$D$11:$D$510, MATCH($G6586, 'Project List'!$B$11:$B$510, 0)), "")))</f>
        <v/>
      </c>
      <c r="D6586" s="79" t="str">
        <f>IF($G6586="", "", IF(IFERROR(INDEX('Project List'!$H$11:$H$510, MATCH($G6586, 'Project List'!$B$11:$B$510, 0)), "")="", "", IFERROR(INDEX('Project List'!$H$11:$H$510, MATCH($G6586, 'Project List'!$B$11:$B$510, 0)), "")))</f>
        <v/>
      </c>
      <c r="E6586" s="67" t="str">
        <f>IF($G6586="", "", IF(IFERROR(INDEX('Project List'!$I$11:$I$510, MATCH($G6586, 'Project List'!$B$11:$B$510, 0)), "")="", "", IFERROR(INDEX('Project List'!$I$11:$I$510, MATCH($G6586, 'Project List'!$B$11:$B$510, 0)), "")))</f>
        <v/>
      </c>
      <c r="F6586" s="28"/>
      <c r="G6586" s="118"/>
      <c r="H6586" s="120"/>
      <c r="I6586" s="119"/>
      <c r="J6586" s="122"/>
      <c r="K6586" s="135"/>
      <c r="L6586" s="28"/>
      <c r="N6586" s="45" t="str">
        <f>IF($G6586="", "", IF(COUNTIF('Project List'!$B$11:$B$510, 'Time &amp; Expenses'!$G6586)=0, "X", ""))</f>
        <v/>
      </c>
    </row>
    <row r="6587" spans="1:14" x14ac:dyDescent="0.25">
      <c r="A6587" s="28"/>
      <c r="B6587" s="74" t="str">
        <f>IF($G6587="", "", IF(IFERROR(INDEX('Project List'!$C$11:$C$510, MATCH($G6587, 'Project List'!$B$11:$B$510, 0)), "")="", "", IFERROR(INDEX('Project List'!$C$11:$C$510, MATCH($G6587, 'Project List'!$B$11:$B$510, 0)), "")))</f>
        <v/>
      </c>
      <c r="C6587" s="1" t="str">
        <f>IF($G6587="", "", IF(IFERROR(INDEX('Project List'!$D$11:$D$510, MATCH($G6587, 'Project List'!$B$11:$B$510, 0)), "")="", "", IFERROR(INDEX('Project List'!$D$11:$D$510, MATCH($G6587, 'Project List'!$B$11:$B$510, 0)), "")))</f>
        <v/>
      </c>
      <c r="D6587" s="79" t="str">
        <f>IF($G6587="", "", IF(IFERROR(INDEX('Project List'!$H$11:$H$510, MATCH($G6587, 'Project List'!$B$11:$B$510, 0)), "")="", "", IFERROR(INDEX('Project List'!$H$11:$H$510, MATCH($G6587, 'Project List'!$B$11:$B$510, 0)), "")))</f>
        <v/>
      </c>
      <c r="E6587" s="67" t="str">
        <f>IF($G6587="", "", IF(IFERROR(INDEX('Project List'!$I$11:$I$510, MATCH($G6587, 'Project List'!$B$11:$B$510, 0)), "")="", "", IFERROR(INDEX('Project List'!$I$11:$I$510, MATCH($G6587, 'Project List'!$B$11:$B$510, 0)), "")))</f>
        <v/>
      </c>
      <c r="F6587" s="28"/>
      <c r="G6587" s="118"/>
      <c r="H6587" s="120"/>
      <c r="I6587" s="119"/>
      <c r="J6587" s="122"/>
      <c r="K6587" s="135"/>
      <c r="L6587" s="28"/>
      <c r="N6587" s="45" t="str">
        <f>IF($G6587="", "", IF(COUNTIF('Project List'!$B$11:$B$510, 'Time &amp; Expenses'!$G6587)=0, "X", ""))</f>
        <v/>
      </c>
    </row>
    <row r="6588" spans="1:14" x14ac:dyDescent="0.25">
      <c r="A6588" s="28"/>
      <c r="B6588" s="74" t="str">
        <f>IF($G6588="", "", IF(IFERROR(INDEX('Project List'!$C$11:$C$510, MATCH($G6588, 'Project List'!$B$11:$B$510, 0)), "")="", "", IFERROR(INDEX('Project List'!$C$11:$C$510, MATCH($G6588, 'Project List'!$B$11:$B$510, 0)), "")))</f>
        <v/>
      </c>
      <c r="C6588" s="1" t="str">
        <f>IF($G6588="", "", IF(IFERROR(INDEX('Project List'!$D$11:$D$510, MATCH($G6588, 'Project List'!$B$11:$B$510, 0)), "")="", "", IFERROR(INDEX('Project List'!$D$11:$D$510, MATCH($G6588, 'Project List'!$B$11:$B$510, 0)), "")))</f>
        <v/>
      </c>
      <c r="D6588" s="79" t="str">
        <f>IF($G6588="", "", IF(IFERROR(INDEX('Project List'!$H$11:$H$510, MATCH($G6588, 'Project List'!$B$11:$B$510, 0)), "")="", "", IFERROR(INDEX('Project List'!$H$11:$H$510, MATCH($G6588, 'Project List'!$B$11:$B$510, 0)), "")))</f>
        <v/>
      </c>
      <c r="E6588" s="67" t="str">
        <f>IF($G6588="", "", IF(IFERROR(INDEX('Project List'!$I$11:$I$510, MATCH($G6588, 'Project List'!$B$11:$B$510, 0)), "")="", "", IFERROR(INDEX('Project List'!$I$11:$I$510, MATCH($G6588, 'Project List'!$B$11:$B$510, 0)), "")))</f>
        <v/>
      </c>
      <c r="F6588" s="28"/>
      <c r="G6588" s="118"/>
      <c r="H6588" s="120"/>
      <c r="I6588" s="119"/>
      <c r="J6588" s="122"/>
      <c r="K6588" s="135"/>
      <c r="L6588" s="28"/>
      <c r="N6588" s="45" t="str">
        <f>IF($G6588="", "", IF(COUNTIF('Project List'!$B$11:$B$510, 'Time &amp; Expenses'!$G6588)=0, "X", ""))</f>
        <v/>
      </c>
    </row>
    <row r="6589" spans="1:14" x14ac:dyDescent="0.25">
      <c r="A6589" s="28"/>
      <c r="B6589" s="74" t="str">
        <f>IF($G6589="", "", IF(IFERROR(INDEX('Project List'!$C$11:$C$510, MATCH($G6589, 'Project List'!$B$11:$B$510, 0)), "")="", "", IFERROR(INDEX('Project List'!$C$11:$C$510, MATCH($G6589, 'Project List'!$B$11:$B$510, 0)), "")))</f>
        <v/>
      </c>
      <c r="C6589" s="1" t="str">
        <f>IF($G6589="", "", IF(IFERROR(INDEX('Project List'!$D$11:$D$510, MATCH($G6589, 'Project List'!$B$11:$B$510, 0)), "")="", "", IFERROR(INDEX('Project List'!$D$11:$D$510, MATCH($G6589, 'Project List'!$B$11:$B$510, 0)), "")))</f>
        <v/>
      </c>
      <c r="D6589" s="79" t="str">
        <f>IF($G6589="", "", IF(IFERROR(INDEX('Project List'!$H$11:$H$510, MATCH($G6589, 'Project List'!$B$11:$B$510, 0)), "")="", "", IFERROR(INDEX('Project List'!$H$11:$H$510, MATCH($G6589, 'Project List'!$B$11:$B$510, 0)), "")))</f>
        <v/>
      </c>
      <c r="E6589" s="67" t="str">
        <f>IF($G6589="", "", IF(IFERROR(INDEX('Project List'!$I$11:$I$510, MATCH($G6589, 'Project List'!$B$11:$B$510, 0)), "")="", "", IFERROR(INDEX('Project List'!$I$11:$I$510, MATCH($G6589, 'Project List'!$B$11:$B$510, 0)), "")))</f>
        <v/>
      </c>
      <c r="F6589" s="28"/>
      <c r="G6589" s="118"/>
      <c r="H6589" s="120"/>
      <c r="I6589" s="119"/>
      <c r="J6589" s="122"/>
      <c r="K6589" s="135"/>
      <c r="L6589" s="28"/>
      <c r="N6589" s="45" t="str">
        <f>IF($G6589="", "", IF(COUNTIF('Project List'!$B$11:$B$510, 'Time &amp; Expenses'!$G6589)=0, "X", ""))</f>
        <v/>
      </c>
    </row>
    <row r="6590" spans="1:14" x14ac:dyDescent="0.25">
      <c r="A6590" s="28"/>
      <c r="B6590" s="74" t="str">
        <f>IF($G6590="", "", IF(IFERROR(INDEX('Project List'!$C$11:$C$510, MATCH($G6590, 'Project List'!$B$11:$B$510, 0)), "")="", "", IFERROR(INDEX('Project List'!$C$11:$C$510, MATCH($G6590, 'Project List'!$B$11:$B$510, 0)), "")))</f>
        <v/>
      </c>
      <c r="C6590" s="1" t="str">
        <f>IF($G6590="", "", IF(IFERROR(INDEX('Project List'!$D$11:$D$510, MATCH($G6590, 'Project List'!$B$11:$B$510, 0)), "")="", "", IFERROR(INDEX('Project List'!$D$11:$D$510, MATCH($G6590, 'Project List'!$B$11:$B$510, 0)), "")))</f>
        <v/>
      </c>
      <c r="D6590" s="79" t="str">
        <f>IF($G6590="", "", IF(IFERROR(INDEX('Project List'!$H$11:$H$510, MATCH($G6590, 'Project List'!$B$11:$B$510, 0)), "")="", "", IFERROR(INDEX('Project List'!$H$11:$H$510, MATCH($G6590, 'Project List'!$B$11:$B$510, 0)), "")))</f>
        <v/>
      </c>
      <c r="E6590" s="67" t="str">
        <f>IF($G6590="", "", IF(IFERROR(INDEX('Project List'!$I$11:$I$510, MATCH($G6590, 'Project List'!$B$11:$B$510, 0)), "")="", "", IFERROR(INDEX('Project List'!$I$11:$I$510, MATCH($G6590, 'Project List'!$B$11:$B$510, 0)), "")))</f>
        <v/>
      </c>
      <c r="F6590" s="28"/>
      <c r="G6590" s="118"/>
      <c r="H6590" s="120"/>
      <c r="I6590" s="119"/>
      <c r="J6590" s="122"/>
      <c r="K6590" s="135"/>
      <c r="L6590" s="28"/>
      <c r="N6590" s="45" t="str">
        <f>IF($G6590="", "", IF(COUNTIF('Project List'!$B$11:$B$510, 'Time &amp; Expenses'!$G6590)=0, "X", ""))</f>
        <v/>
      </c>
    </row>
    <row r="6591" spans="1:14" x14ac:dyDescent="0.25">
      <c r="A6591" s="28"/>
      <c r="B6591" s="74" t="str">
        <f>IF($G6591="", "", IF(IFERROR(INDEX('Project List'!$C$11:$C$510, MATCH($G6591, 'Project List'!$B$11:$B$510, 0)), "")="", "", IFERROR(INDEX('Project List'!$C$11:$C$510, MATCH($G6591, 'Project List'!$B$11:$B$510, 0)), "")))</f>
        <v/>
      </c>
      <c r="C6591" s="1" t="str">
        <f>IF($G6591="", "", IF(IFERROR(INDEX('Project List'!$D$11:$D$510, MATCH($G6591, 'Project List'!$B$11:$B$510, 0)), "")="", "", IFERROR(INDEX('Project List'!$D$11:$D$510, MATCH($G6591, 'Project List'!$B$11:$B$510, 0)), "")))</f>
        <v/>
      </c>
      <c r="D6591" s="79" t="str">
        <f>IF($G6591="", "", IF(IFERROR(INDEX('Project List'!$H$11:$H$510, MATCH($G6591, 'Project List'!$B$11:$B$510, 0)), "")="", "", IFERROR(INDEX('Project List'!$H$11:$H$510, MATCH($G6591, 'Project List'!$B$11:$B$510, 0)), "")))</f>
        <v/>
      </c>
      <c r="E6591" s="67" t="str">
        <f>IF($G6591="", "", IF(IFERROR(INDEX('Project List'!$I$11:$I$510, MATCH($G6591, 'Project List'!$B$11:$B$510, 0)), "")="", "", IFERROR(INDEX('Project List'!$I$11:$I$510, MATCH($G6591, 'Project List'!$B$11:$B$510, 0)), "")))</f>
        <v/>
      </c>
      <c r="F6591" s="28"/>
      <c r="G6591" s="118"/>
      <c r="H6591" s="120"/>
      <c r="I6591" s="119"/>
      <c r="J6591" s="122"/>
      <c r="K6591" s="135"/>
      <c r="L6591" s="28"/>
      <c r="N6591" s="45" t="str">
        <f>IF($G6591="", "", IF(COUNTIF('Project List'!$B$11:$B$510, 'Time &amp; Expenses'!$G6591)=0, "X", ""))</f>
        <v/>
      </c>
    </row>
    <row r="6592" spans="1:14" x14ac:dyDescent="0.25">
      <c r="A6592" s="28"/>
      <c r="B6592" s="74" t="str">
        <f>IF($G6592="", "", IF(IFERROR(INDEX('Project List'!$C$11:$C$510, MATCH($G6592, 'Project List'!$B$11:$B$510, 0)), "")="", "", IFERROR(INDEX('Project List'!$C$11:$C$510, MATCH($G6592, 'Project List'!$B$11:$B$510, 0)), "")))</f>
        <v/>
      </c>
      <c r="C6592" s="1" t="str">
        <f>IF($G6592="", "", IF(IFERROR(INDEX('Project List'!$D$11:$D$510, MATCH($G6592, 'Project List'!$B$11:$B$510, 0)), "")="", "", IFERROR(INDEX('Project List'!$D$11:$D$510, MATCH($G6592, 'Project List'!$B$11:$B$510, 0)), "")))</f>
        <v/>
      </c>
      <c r="D6592" s="79" t="str">
        <f>IF($G6592="", "", IF(IFERROR(INDEX('Project List'!$H$11:$H$510, MATCH($G6592, 'Project List'!$B$11:$B$510, 0)), "")="", "", IFERROR(INDEX('Project List'!$H$11:$H$510, MATCH($G6592, 'Project List'!$B$11:$B$510, 0)), "")))</f>
        <v/>
      </c>
      <c r="E6592" s="67" t="str">
        <f>IF($G6592="", "", IF(IFERROR(INDEX('Project List'!$I$11:$I$510, MATCH($G6592, 'Project List'!$B$11:$B$510, 0)), "")="", "", IFERROR(INDEX('Project List'!$I$11:$I$510, MATCH($G6592, 'Project List'!$B$11:$B$510, 0)), "")))</f>
        <v/>
      </c>
      <c r="F6592" s="28"/>
      <c r="G6592" s="118"/>
      <c r="H6592" s="120"/>
      <c r="I6592" s="119"/>
      <c r="J6592" s="122"/>
      <c r="K6592" s="135"/>
      <c r="L6592" s="28"/>
      <c r="N6592" s="45" t="str">
        <f>IF($G6592="", "", IF(COUNTIF('Project List'!$B$11:$B$510, 'Time &amp; Expenses'!$G6592)=0, "X", ""))</f>
        <v/>
      </c>
    </row>
    <row r="6593" spans="1:14" x14ac:dyDescent="0.25">
      <c r="A6593" s="28"/>
      <c r="B6593" s="74" t="str">
        <f>IF($G6593="", "", IF(IFERROR(INDEX('Project List'!$C$11:$C$510, MATCH($G6593, 'Project List'!$B$11:$B$510, 0)), "")="", "", IFERROR(INDEX('Project List'!$C$11:$C$510, MATCH($G6593, 'Project List'!$B$11:$B$510, 0)), "")))</f>
        <v/>
      </c>
      <c r="C6593" s="1" t="str">
        <f>IF($G6593="", "", IF(IFERROR(INDEX('Project List'!$D$11:$D$510, MATCH($G6593, 'Project List'!$B$11:$B$510, 0)), "")="", "", IFERROR(INDEX('Project List'!$D$11:$D$510, MATCH($G6593, 'Project List'!$B$11:$B$510, 0)), "")))</f>
        <v/>
      </c>
      <c r="D6593" s="79" t="str">
        <f>IF($G6593="", "", IF(IFERROR(INDEX('Project List'!$H$11:$H$510, MATCH($G6593, 'Project List'!$B$11:$B$510, 0)), "")="", "", IFERROR(INDEX('Project List'!$H$11:$H$510, MATCH($G6593, 'Project List'!$B$11:$B$510, 0)), "")))</f>
        <v/>
      </c>
      <c r="E6593" s="67" t="str">
        <f>IF($G6593="", "", IF(IFERROR(INDEX('Project List'!$I$11:$I$510, MATCH($G6593, 'Project List'!$B$11:$B$510, 0)), "")="", "", IFERROR(INDEX('Project List'!$I$11:$I$510, MATCH($G6593, 'Project List'!$B$11:$B$510, 0)), "")))</f>
        <v/>
      </c>
      <c r="F6593" s="28"/>
      <c r="G6593" s="118"/>
      <c r="H6593" s="120"/>
      <c r="I6593" s="119"/>
      <c r="J6593" s="122"/>
      <c r="K6593" s="135"/>
      <c r="L6593" s="28"/>
      <c r="N6593" s="45" t="str">
        <f>IF($G6593="", "", IF(COUNTIF('Project List'!$B$11:$B$510, 'Time &amp; Expenses'!$G6593)=0, "X", ""))</f>
        <v/>
      </c>
    </row>
    <row r="6594" spans="1:14" x14ac:dyDescent="0.25">
      <c r="A6594" s="28"/>
      <c r="B6594" s="74" t="str">
        <f>IF($G6594="", "", IF(IFERROR(INDEX('Project List'!$C$11:$C$510, MATCH($G6594, 'Project List'!$B$11:$B$510, 0)), "")="", "", IFERROR(INDEX('Project List'!$C$11:$C$510, MATCH($G6594, 'Project List'!$B$11:$B$510, 0)), "")))</f>
        <v/>
      </c>
      <c r="C6594" s="1" t="str">
        <f>IF($G6594="", "", IF(IFERROR(INDEX('Project List'!$D$11:$D$510, MATCH($G6594, 'Project List'!$B$11:$B$510, 0)), "")="", "", IFERROR(INDEX('Project List'!$D$11:$D$510, MATCH($G6594, 'Project List'!$B$11:$B$510, 0)), "")))</f>
        <v/>
      </c>
      <c r="D6594" s="79" t="str">
        <f>IF($G6594="", "", IF(IFERROR(INDEX('Project List'!$H$11:$H$510, MATCH($G6594, 'Project List'!$B$11:$B$510, 0)), "")="", "", IFERROR(INDEX('Project List'!$H$11:$H$510, MATCH($G6594, 'Project List'!$B$11:$B$510, 0)), "")))</f>
        <v/>
      </c>
      <c r="E6594" s="67" t="str">
        <f>IF($G6594="", "", IF(IFERROR(INDEX('Project List'!$I$11:$I$510, MATCH($G6594, 'Project List'!$B$11:$B$510, 0)), "")="", "", IFERROR(INDEX('Project List'!$I$11:$I$510, MATCH($G6594, 'Project List'!$B$11:$B$510, 0)), "")))</f>
        <v/>
      </c>
      <c r="F6594" s="28"/>
      <c r="G6594" s="118"/>
      <c r="H6594" s="120"/>
      <c r="I6594" s="119"/>
      <c r="J6594" s="122"/>
      <c r="K6594" s="135"/>
      <c r="L6594" s="28"/>
      <c r="N6594" s="45" t="str">
        <f>IF($G6594="", "", IF(COUNTIF('Project List'!$B$11:$B$510, 'Time &amp; Expenses'!$G6594)=0, "X", ""))</f>
        <v/>
      </c>
    </row>
    <row r="6595" spans="1:14" x14ac:dyDescent="0.25">
      <c r="A6595" s="28"/>
      <c r="B6595" s="74" t="str">
        <f>IF($G6595="", "", IF(IFERROR(INDEX('Project List'!$C$11:$C$510, MATCH($G6595, 'Project List'!$B$11:$B$510, 0)), "")="", "", IFERROR(INDEX('Project List'!$C$11:$C$510, MATCH($G6595, 'Project List'!$B$11:$B$510, 0)), "")))</f>
        <v/>
      </c>
      <c r="C6595" s="1" t="str">
        <f>IF($G6595="", "", IF(IFERROR(INDEX('Project List'!$D$11:$D$510, MATCH($G6595, 'Project List'!$B$11:$B$510, 0)), "")="", "", IFERROR(INDEX('Project List'!$D$11:$D$510, MATCH($G6595, 'Project List'!$B$11:$B$510, 0)), "")))</f>
        <v/>
      </c>
      <c r="D6595" s="79" t="str">
        <f>IF($G6595="", "", IF(IFERROR(INDEX('Project List'!$H$11:$H$510, MATCH($G6595, 'Project List'!$B$11:$B$510, 0)), "")="", "", IFERROR(INDEX('Project List'!$H$11:$H$510, MATCH($G6595, 'Project List'!$B$11:$B$510, 0)), "")))</f>
        <v/>
      </c>
      <c r="E6595" s="67" t="str">
        <f>IF($G6595="", "", IF(IFERROR(INDEX('Project List'!$I$11:$I$510, MATCH($G6595, 'Project List'!$B$11:$B$510, 0)), "")="", "", IFERROR(INDEX('Project List'!$I$11:$I$510, MATCH($G6595, 'Project List'!$B$11:$B$510, 0)), "")))</f>
        <v/>
      </c>
      <c r="F6595" s="28"/>
      <c r="G6595" s="118"/>
      <c r="H6595" s="120"/>
      <c r="I6595" s="119"/>
      <c r="J6595" s="122"/>
      <c r="K6595" s="135"/>
      <c r="L6595" s="28"/>
      <c r="N6595" s="45" t="str">
        <f>IF($G6595="", "", IF(COUNTIF('Project List'!$B$11:$B$510, 'Time &amp; Expenses'!$G6595)=0, "X", ""))</f>
        <v/>
      </c>
    </row>
    <row r="6596" spans="1:14" x14ac:dyDescent="0.25">
      <c r="A6596" s="28"/>
      <c r="B6596" s="74" t="str">
        <f>IF($G6596="", "", IF(IFERROR(INDEX('Project List'!$C$11:$C$510, MATCH($G6596, 'Project List'!$B$11:$B$510, 0)), "")="", "", IFERROR(INDEX('Project List'!$C$11:$C$510, MATCH($G6596, 'Project List'!$B$11:$B$510, 0)), "")))</f>
        <v/>
      </c>
      <c r="C6596" s="1" t="str">
        <f>IF($G6596="", "", IF(IFERROR(INDEX('Project List'!$D$11:$D$510, MATCH($G6596, 'Project List'!$B$11:$B$510, 0)), "")="", "", IFERROR(INDEX('Project List'!$D$11:$D$510, MATCH($G6596, 'Project List'!$B$11:$B$510, 0)), "")))</f>
        <v/>
      </c>
      <c r="D6596" s="79" t="str">
        <f>IF($G6596="", "", IF(IFERROR(INDEX('Project List'!$H$11:$H$510, MATCH($G6596, 'Project List'!$B$11:$B$510, 0)), "")="", "", IFERROR(INDEX('Project List'!$H$11:$H$510, MATCH($G6596, 'Project List'!$B$11:$B$510, 0)), "")))</f>
        <v/>
      </c>
      <c r="E6596" s="67" t="str">
        <f>IF($G6596="", "", IF(IFERROR(INDEX('Project List'!$I$11:$I$510, MATCH($G6596, 'Project List'!$B$11:$B$510, 0)), "")="", "", IFERROR(INDEX('Project List'!$I$11:$I$510, MATCH($G6596, 'Project List'!$B$11:$B$510, 0)), "")))</f>
        <v/>
      </c>
      <c r="F6596" s="28"/>
      <c r="G6596" s="118"/>
      <c r="H6596" s="120"/>
      <c r="I6596" s="119"/>
      <c r="J6596" s="122"/>
      <c r="K6596" s="135"/>
      <c r="L6596" s="28"/>
      <c r="N6596" s="45" t="str">
        <f>IF($G6596="", "", IF(COUNTIF('Project List'!$B$11:$B$510, 'Time &amp; Expenses'!$G6596)=0, "X", ""))</f>
        <v/>
      </c>
    </row>
    <row r="6597" spans="1:14" x14ac:dyDescent="0.25">
      <c r="A6597" s="28"/>
      <c r="B6597" s="74" t="str">
        <f>IF($G6597="", "", IF(IFERROR(INDEX('Project List'!$C$11:$C$510, MATCH($G6597, 'Project List'!$B$11:$B$510, 0)), "")="", "", IFERROR(INDEX('Project List'!$C$11:$C$510, MATCH($G6597, 'Project List'!$B$11:$B$510, 0)), "")))</f>
        <v/>
      </c>
      <c r="C6597" s="1" t="str">
        <f>IF($G6597="", "", IF(IFERROR(INDEX('Project List'!$D$11:$D$510, MATCH($G6597, 'Project List'!$B$11:$B$510, 0)), "")="", "", IFERROR(INDEX('Project List'!$D$11:$D$510, MATCH($G6597, 'Project List'!$B$11:$B$510, 0)), "")))</f>
        <v/>
      </c>
      <c r="D6597" s="79" t="str">
        <f>IF($G6597="", "", IF(IFERROR(INDEX('Project List'!$H$11:$H$510, MATCH($G6597, 'Project List'!$B$11:$B$510, 0)), "")="", "", IFERROR(INDEX('Project List'!$H$11:$H$510, MATCH($G6597, 'Project List'!$B$11:$B$510, 0)), "")))</f>
        <v/>
      </c>
      <c r="E6597" s="67" t="str">
        <f>IF($G6597="", "", IF(IFERROR(INDEX('Project List'!$I$11:$I$510, MATCH($G6597, 'Project List'!$B$11:$B$510, 0)), "")="", "", IFERROR(INDEX('Project List'!$I$11:$I$510, MATCH($G6597, 'Project List'!$B$11:$B$510, 0)), "")))</f>
        <v/>
      </c>
      <c r="F6597" s="28"/>
      <c r="G6597" s="118"/>
      <c r="H6597" s="120"/>
      <c r="I6597" s="119"/>
      <c r="J6597" s="122"/>
      <c r="K6597" s="135"/>
      <c r="L6597" s="28"/>
      <c r="N6597" s="45" t="str">
        <f>IF($G6597="", "", IF(COUNTIF('Project List'!$B$11:$B$510, 'Time &amp; Expenses'!$G6597)=0, "X", ""))</f>
        <v/>
      </c>
    </row>
    <row r="6598" spans="1:14" x14ac:dyDescent="0.25">
      <c r="A6598" s="28"/>
      <c r="B6598" s="74" t="str">
        <f>IF($G6598="", "", IF(IFERROR(INDEX('Project List'!$C$11:$C$510, MATCH($G6598, 'Project List'!$B$11:$B$510, 0)), "")="", "", IFERROR(INDEX('Project List'!$C$11:$C$510, MATCH($G6598, 'Project List'!$B$11:$B$510, 0)), "")))</f>
        <v/>
      </c>
      <c r="C6598" s="1" t="str">
        <f>IF($G6598="", "", IF(IFERROR(INDEX('Project List'!$D$11:$D$510, MATCH($G6598, 'Project List'!$B$11:$B$510, 0)), "")="", "", IFERROR(INDEX('Project List'!$D$11:$D$510, MATCH($G6598, 'Project List'!$B$11:$B$510, 0)), "")))</f>
        <v/>
      </c>
      <c r="D6598" s="79" t="str">
        <f>IF($G6598="", "", IF(IFERROR(INDEX('Project List'!$H$11:$H$510, MATCH($G6598, 'Project List'!$B$11:$B$510, 0)), "")="", "", IFERROR(INDEX('Project List'!$H$11:$H$510, MATCH($G6598, 'Project List'!$B$11:$B$510, 0)), "")))</f>
        <v/>
      </c>
      <c r="E6598" s="67" t="str">
        <f>IF($G6598="", "", IF(IFERROR(INDEX('Project List'!$I$11:$I$510, MATCH($G6598, 'Project List'!$B$11:$B$510, 0)), "")="", "", IFERROR(INDEX('Project List'!$I$11:$I$510, MATCH($G6598, 'Project List'!$B$11:$B$510, 0)), "")))</f>
        <v/>
      </c>
      <c r="F6598" s="28"/>
      <c r="G6598" s="118"/>
      <c r="H6598" s="120"/>
      <c r="I6598" s="119"/>
      <c r="J6598" s="122"/>
      <c r="K6598" s="135"/>
      <c r="L6598" s="28"/>
      <c r="N6598" s="45" t="str">
        <f>IF($G6598="", "", IF(COUNTIF('Project List'!$B$11:$B$510, 'Time &amp; Expenses'!$G6598)=0, "X", ""))</f>
        <v/>
      </c>
    </row>
    <row r="6599" spans="1:14" x14ac:dyDescent="0.25">
      <c r="A6599" s="28"/>
      <c r="B6599" s="74" t="str">
        <f>IF($G6599="", "", IF(IFERROR(INDEX('Project List'!$C$11:$C$510, MATCH($G6599, 'Project List'!$B$11:$B$510, 0)), "")="", "", IFERROR(INDEX('Project List'!$C$11:$C$510, MATCH($G6599, 'Project List'!$B$11:$B$510, 0)), "")))</f>
        <v/>
      </c>
      <c r="C6599" s="1" t="str">
        <f>IF($G6599="", "", IF(IFERROR(INDEX('Project List'!$D$11:$D$510, MATCH($G6599, 'Project List'!$B$11:$B$510, 0)), "")="", "", IFERROR(INDEX('Project List'!$D$11:$D$510, MATCH($G6599, 'Project List'!$B$11:$B$510, 0)), "")))</f>
        <v/>
      </c>
      <c r="D6599" s="79" t="str">
        <f>IF($G6599="", "", IF(IFERROR(INDEX('Project List'!$H$11:$H$510, MATCH($G6599, 'Project List'!$B$11:$B$510, 0)), "")="", "", IFERROR(INDEX('Project List'!$H$11:$H$510, MATCH($G6599, 'Project List'!$B$11:$B$510, 0)), "")))</f>
        <v/>
      </c>
      <c r="E6599" s="67" t="str">
        <f>IF($G6599="", "", IF(IFERROR(INDEX('Project List'!$I$11:$I$510, MATCH($G6599, 'Project List'!$B$11:$B$510, 0)), "")="", "", IFERROR(INDEX('Project List'!$I$11:$I$510, MATCH($G6599, 'Project List'!$B$11:$B$510, 0)), "")))</f>
        <v/>
      </c>
      <c r="F6599" s="28"/>
      <c r="G6599" s="118"/>
      <c r="H6599" s="120"/>
      <c r="I6599" s="119"/>
      <c r="J6599" s="122"/>
      <c r="K6599" s="135"/>
      <c r="L6599" s="28"/>
      <c r="N6599" s="45" t="str">
        <f>IF($G6599="", "", IF(COUNTIF('Project List'!$B$11:$B$510, 'Time &amp; Expenses'!$G6599)=0, "X", ""))</f>
        <v/>
      </c>
    </row>
    <row r="6600" spans="1:14" x14ac:dyDescent="0.25">
      <c r="A6600" s="28"/>
      <c r="B6600" s="74" t="str">
        <f>IF($G6600="", "", IF(IFERROR(INDEX('Project List'!$C$11:$C$510, MATCH($G6600, 'Project List'!$B$11:$B$510, 0)), "")="", "", IFERROR(INDEX('Project List'!$C$11:$C$510, MATCH($G6600, 'Project List'!$B$11:$B$510, 0)), "")))</f>
        <v/>
      </c>
      <c r="C6600" s="1" t="str">
        <f>IF($G6600="", "", IF(IFERROR(INDEX('Project List'!$D$11:$D$510, MATCH($G6600, 'Project List'!$B$11:$B$510, 0)), "")="", "", IFERROR(INDEX('Project List'!$D$11:$D$510, MATCH($G6600, 'Project List'!$B$11:$B$510, 0)), "")))</f>
        <v/>
      </c>
      <c r="D6600" s="79" t="str">
        <f>IF($G6600="", "", IF(IFERROR(INDEX('Project List'!$H$11:$H$510, MATCH($G6600, 'Project List'!$B$11:$B$510, 0)), "")="", "", IFERROR(INDEX('Project List'!$H$11:$H$510, MATCH($G6600, 'Project List'!$B$11:$B$510, 0)), "")))</f>
        <v/>
      </c>
      <c r="E6600" s="67" t="str">
        <f>IF($G6600="", "", IF(IFERROR(INDEX('Project List'!$I$11:$I$510, MATCH($G6600, 'Project List'!$B$11:$B$510, 0)), "")="", "", IFERROR(INDEX('Project List'!$I$11:$I$510, MATCH($G6600, 'Project List'!$B$11:$B$510, 0)), "")))</f>
        <v/>
      </c>
      <c r="F6600" s="28"/>
      <c r="G6600" s="118"/>
      <c r="H6600" s="120"/>
      <c r="I6600" s="119"/>
      <c r="J6600" s="122"/>
      <c r="K6600" s="135"/>
      <c r="L6600" s="28"/>
      <c r="N6600" s="45" t="str">
        <f>IF($G6600="", "", IF(COUNTIF('Project List'!$B$11:$B$510, 'Time &amp; Expenses'!$G6600)=0, "X", ""))</f>
        <v/>
      </c>
    </row>
    <row r="6601" spans="1:14" x14ac:dyDescent="0.25">
      <c r="A6601" s="28"/>
      <c r="B6601" s="74" t="str">
        <f>IF($G6601="", "", IF(IFERROR(INDEX('Project List'!$C$11:$C$510, MATCH($G6601, 'Project List'!$B$11:$B$510, 0)), "")="", "", IFERROR(INDEX('Project List'!$C$11:$C$510, MATCH($G6601, 'Project List'!$B$11:$B$510, 0)), "")))</f>
        <v/>
      </c>
      <c r="C6601" s="1" t="str">
        <f>IF($G6601="", "", IF(IFERROR(INDEX('Project List'!$D$11:$D$510, MATCH($G6601, 'Project List'!$B$11:$B$510, 0)), "")="", "", IFERROR(INDEX('Project List'!$D$11:$D$510, MATCH($G6601, 'Project List'!$B$11:$B$510, 0)), "")))</f>
        <v/>
      </c>
      <c r="D6601" s="79" t="str">
        <f>IF($G6601="", "", IF(IFERROR(INDEX('Project List'!$H$11:$H$510, MATCH($G6601, 'Project List'!$B$11:$B$510, 0)), "")="", "", IFERROR(INDEX('Project List'!$H$11:$H$510, MATCH($G6601, 'Project List'!$B$11:$B$510, 0)), "")))</f>
        <v/>
      </c>
      <c r="E6601" s="67" t="str">
        <f>IF($G6601="", "", IF(IFERROR(INDEX('Project List'!$I$11:$I$510, MATCH($G6601, 'Project List'!$B$11:$B$510, 0)), "")="", "", IFERROR(INDEX('Project List'!$I$11:$I$510, MATCH($G6601, 'Project List'!$B$11:$B$510, 0)), "")))</f>
        <v/>
      </c>
      <c r="F6601" s="28"/>
      <c r="G6601" s="118"/>
      <c r="H6601" s="120"/>
      <c r="I6601" s="119"/>
      <c r="J6601" s="122"/>
      <c r="K6601" s="135"/>
      <c r="L6601" s="28"/>
      <c r="N6601" s="45" t="str">
        <f>IF($G6601="", "", IF(COUNTIF('Project List'!$B$11:$B$510, 'Time &amp; Expenses'!$G6601)=0, "X", ""))</f>
        <v/>
      </c>
    </row>
    <row r="6602" spans="1:14" x14ac:dyDescent="0.25">
      <c r="A6602" s="28"/>
      <c r="B6602" s="74" t="str">
        <f>IF($G6602="", "", IF(IFERROR(INDEX('Project List'!$C$11:$C$510, MATCH($G6602, 'Project List'!$B$11:$B$510, 0)), "")="", "", IFERROR(INDEX('Project List'!$C$11:$C$510, MATCH($G6602, 'Project List'!$B$11:$B$510, 0)), "")))</f>
        <v/>
      </c>
      <c r="C6602" s="1" t="str">
        <f>IF($G6602="", "", IF(IFERROR(INDEX('Project List'!$D$11:$D$510, MATCH($G6602, 'Project List'!$B$11:$B$510, 0)), "")="", "", IFERROR(INDEX('Project List'!$D$11:$D$510, MATCH($G6602, 'Project List'!$B$11:$B$510, 0)), "")))</f>
        <v/>
      </c>
      <c r="D6602" s="79" t="str">
        <f>IF($G6602="", "", IF(IFERROR(INDEX('Project List'!$H$11:$H$510, MATCH($G6602, 'Project List'!$B$11:$B$510, 0)), "")="", "", IFERROR(INDEX('Project List'!$H$11:$H$510, MATCH($G6602, 'Project List'!$B$11:$B$510, 0)), "")))</f>
        <v/>
      </c>
      <c r="E6602" s="67" t="str">
        <f>IF($G6602="", "", IF(IFERROR(INDEX('Project List'!$I$11:$I$510, MATCH($G6602, 'Project List'!$B$11:$B$510, 0)), "")="", "", IFERROR(INDEX('Project List'!$I$11:$I$510, MATCH($G6602, 'Project List'!$B$11:$B$510, 0)), "")))</f>
        <v/>
      </c>
      <c r="F6602" s="28"/>
      <c r="G6602" s="118"/>
      <c r="H6602" s="120"/>
      <c r="I6602" s="119"/>
      <c r="J6602" s="122"/>
      <c r="K6602" s="135"/>
      <c r="L6602" s="28"/>
      <c r="N6602" s="45" t="str">
        <f>IF($G6602="", "", IF(COUNTIF('Project List'!$B$11:$B$510, 'Time &amp; Expenses'!$G6602)=0, "X", ""))</f>
        <v/>
      </c>
    </row>
    <row r="6603" spans="1:14" x14ac:dyDescent="0.25">
      <c r="A6603" s="28"/>
      <c r="B6603" s="74" t="str">
        <f>IF($G6603="", "", IF(IFERROR(INDEX('Project List'!$C$11:$C$510, MATCH($G6603, 'Project List'!$B$11:$B$510, 0)), "")="", "", IFERROR(INDEX('Project List'!$C$11:$C$510, MATCH($G6603, 'Project List'!$B$11:$B$510, 0)), "")))</f>
        <v/>
      </c>
      <c r="C6603" s="1" t="str">
        <f>IF($G6603="", "", IF(IFERROR(INDEX('Project List'!$D$11:$D$510, MATCH($G6603, 'Project List'!$B$11:$B$510, 0)), "")="", "", IFERROR(INDEX('Project List'!$D$11:$D$510, MATCH($G6603, 'Project List'!$B$11:$B$510, 0)), "")))</f>
        <v/>
      </c>
      <c r="D6603" s="79" t="str">
        <f>IF($G6603="", "", IF(IFERROR(INDEX('Project List'!$H$11:$H$510, MATCH($G6603, 'Project List'!$B$11:$B$510, 0)), "")="", "", IFERROR(INDEX('Project List'!$H$11:$H$510, MATCH($G6603, 'Project List'!$B$11:$B$510, 0)), "")))</f>
        <v/>
      </c>
      <c r="E6603" s="67" t="str">
        <f>IF($G6603="", "", IF(IFERROR(INDEX('Project List'!$I$11:$I$510, MATCH($G6603, 'Project List'!$B$11:$B$510, 0)), "")="", "", IFERROR(INDEX('Project List'!$I$11:$I$510, MATCH($G6603, 'Project List'!$B$11:$B$510, 0)), "")))</f>
        <v/>
      </c>
      <c r="F6603" s="28"/>
      <c r="G6603" s="118"/>
      <c r="H6603" s="120"/>
      <c r="I6603" s="119"/>
      <c r="J6603" s="122"/>
      <c r="K6603" s="135"/>
      <c r="L6603" s="28"/>
      <c r="N6603" s="45" t="str">
        <f>IF($G6603="", "", IF(COUNTIF('Project List'!$B$11:$B$510, 'Time &amp; Expenses'!$G6603)=0, "X", ""))</f>
        <v/>
      </c>
    </row>
    <row r="6604" spans="1:14" x14ac:dyDescent="0.25">
      <c r="A6604" s="28"/>
      <c r="B6604" s="74" t="str">
        <f>IF($G6604="", "", IF(IFERROR(INDEX('Project List'!$C$11:$C$510, MATCH($G6604, 'Project List'!$B$11:$B$510, 0)), "")="", "", IFERROR(INDEX('Project List'!$C$11:$C$510, MATCH($G6604, 'Project List'!$B$11:$B$510, 0)), "")))</f>
        <v/>
      </c>
      <c r="C6604" s="1" t="str">
        <f>IF($G6604="", "", IF(IFERROR(INDEX('Project List'!$D$11:$D$510, MATCH($G6604, 'Project List'!$B$11:$B$510, 0)), "")="", "", IFERROR(INDEX('Project List'!$D$11:$D$510, MATCH($G6604, 'Project List'!$B$11:$B$510, 0)), "")))</f>
        <v/>
      </c>
      <c r="D6604" s="79" t="str">
        <f>IF($G6604="", "", IF(IFERROR(INDEX('Project List'!$H$11:$H$510, MATCH($G6604, 'Project List'!$B$11:$B$510, 0)), "")="", "", IFERROR(INDEX('Project List'!$H$11:$H$510, MATCH($G6604, 'Project List'!$B$11:$B$510, 0)), "")))</f>
        <v/>
      </c>
      <c r="E6604" s="67" t="str">
        <f>IF($G6604="", "", IF(IFERROR(INDEX('Project List'!$I$11:$I$510, MATCH($G6604, 'Project List'!$B$11:$B$510, 0)), "")="", "", IFERROR(INDEX('Project List'!$I$11:$I$510, MATCH($G6604, 'Project List'!$B$11:$B$510, 0)), "")))</f>
        <v/>
      </c>
      <c r="F6604" s="28"/>
      <c r="G6604" s="118"/>
      <c r="H6604" s="120"/>
      <c r="I6604" s="119"/>
      <c r="J6604" s="122"/>
      <c r="K6604" s="135"/>
      <c r="L6604" s="28"/>
      <c r="N6604" s="45" t="str">
        <f>IF($G6604="", "", IF(COUNTIF('Project List'!$B$11:$B$510, 'Time &amp; Expenses'!$G6604)=0, "X", ""))</f>
        <v/>
      </c>
    </row>
    <row r="6605" spans="1:14" x14ac:dyDescent="0.25">
      <c r="A6605" s="28"/>
      <c r="B6605" s="74" t="str">
        <f>IF($G6605="", "", IF(IFERROR(INDEX('Project List'!$C$11:$C$510, MATCH($G6605, 'Project List'!$B$11:$B$510, 0)), "")="", "", IFERROR(INDEX('Project List'!$C$11:$C$510, MATCH($G6605, 'Project List'!$B$11:$B$510, 0)), "")))</f>
        <v/>
      </c>
      <c r="C6605" s="1" t="str">
        <f>IF($G6605="", "", IF(IFERROR(INDEX('Project List'!$D$11:$D$510, MATCH($G6605, 'Project List'!$B$11:$B$510, 0)), "")="", "", IFERROR(INDEX('Project List'!$D$11:$D$510, MATCH($G6605, 'Project List'!$B$11:$B$510, 0)), "")))</f>
        <v/>
      </c>
      <c r="D6605" s="79" t="str">
        <f>IF($G6605="", "", IF(IFERROR(INDEX('Project List'!$H$11:$H$510, MATCH($G6605, 'Project List'!$B$11:$B$510, 0)), "")="", "", IFERROR(INDEX('Project List'!$H$11:$H$510, MATCH($G6605, 'Project List'!$B$11:$B$510, 0)), "")))</f>
        <v/>
      </c>
      <c r="E6605" s="67" t="str">
        <f>IF($G6605="", "", IF(IFERROR(INDEX('Project List'!$I$11:$I$510, MATCH($G6605, 'Project List'!$B$11:$B$510, 0)), "")="", "", IFERROR(INDEX('Project List'!$I$11:$I$510, MATCH($G6605, 'Project List'!$B$11:$B$510, 0)), "")))</f>
        <v/>
      </c>
      <c r="F6605" s="28"/>
      <c r="G6605" s="118"/>
      <c r="H6605" s="120"/>
      <c r="I6605" s="119"/>
      <c r="J6605" s="122"/>
      <c r="K6605" s="135"/>
      <c r="L6605" s="28"/>
      <c r="N6605" s="45" t="str">
        <f>IF($G6605="", "", IF(COUNTIF('Project List'!$B$11:$B$510, 'Time &amp; Expenses'!$G6605)=0, "X", ""))</f>
        <v/>
      </c>
    </row>
    <row r="6606" spans="1:14" x14ac:dyDescent="0.25">
      <c r="A6606" s="28"/>
      <c r="B6606" s="74" t="str">
        <f>IF($G6606="", "", IF(IFERROR(INDEX('Project List'!$C$11:$C$510, MATCH($G6606, 'Project List'!$B$11:$B$510, 0)), "")="", "", IFERROR(INDEX('Project List'!$C$11:$C$510, MATCH($G6606, 'Project List'!$B$11:$B$510, 0)), "")))</f>
        <v/>
      </c>
      <c r="C6606" s="1" t="str">
        <f>IF($G6606="", "", IF(IFERROR(INDEX('Project List'!$D$11:$D$510, MATCH($G6606, 'Project List'!$B$11:$B$510, 0)), "")="", "", IFERROR(INDEX('Project List'!$D$11:$D$510, MATCH($G6606, 'Project List'!$B$11:$B$510, 0)), "")))</f>
        <v/>
      </c>
      <c r="D6606" s="79" t="str">
        <f>IF($G6606="", "", IF(IFERROR(INDEX('Project List'!$H$11:$H$510, MATCH($G6606, 'Project List'!$B$11:$B$510, 0)), "")="", "", IFERROR(INDEX('Project List'!$H$11:$H$510, MATCH($G6606, 'Project List'!$B$11:$B$510, 0)), "")))</f>
        <v/>
      </c>
      <c r="E6606" s="67" t="str">
        <f>IF($G6606="", "", IF(IFERROR(INDEX('Project List'!$I$11:$I$510, MATCH($G6606, 'Project List'!$B$11:$B$510, 0)), "")="", "", IFERROR(INDEX('Project List'!$I$11:$I$510, MATCH($G6606, 'Project List'!$B$11:$B$510, 0)), "")))</f>
        <v/>
      </c>
      <c r="F6606" s="28"/>
      <c r="G6606" s="118"/>
      <c r="H6606" s="120"/>
      <c r="I6606" s="119"/>
      <c r="J6606" s="122"/>
      <c r="K6606" s="135"/>
      <c r="L6606" s="28"/>
      <c r="N6606" s="45" t="str">
        <f>IF($G6606="", "", IF(COUNTIF('Project List'!$B$11:$B$510, 'Time &amp; Expenses'!$G6606)=0, "X", ""))</f>
        <v/>
      </c>
    </row>
    <row r="6607" spans="1:14" x14ac:dyDescent="0.25">
      <c r="A6607" s="28"/>
      <c r="B6607" s="74" t="str">
        <f>IF($G6607="", "", IF(IFERROR(INDEX('Project List'!$C$11:$C$510, MATCH($G6607, 'Project List'!$B$11:$B$510, 0)), "")="", "", IFERROR(INDEX('Project List'!$C$11:$C$510, MATCH($G6607, 'Project List'!$B$11:$B$510, 0)), "")))</f>
        <v/>
      </c>
      <c r="C6607" s="1" t="str">
        <f>IF($G6607="", "", IF(IFERROR(INDEX('Project List'!$D$11:$D$510, MATCH($G6607, 'Project List'!$B$11:$B$510, 0)), "")="", "", IFERROR(INDEX('Project List'!$D$11:$D$510, MATCH($G6607, 'Project List'!$B$11:$B$510, 0)), "")))</f>
        <v/>
      </c>
      <c r="D6607" s="79" t="str">
        <f>IF($G6607="", "", IF(IFERROR(INDEX('Project List'!$H$11:$H$510, MATCH($G6607, 'Project List'!$B$11:$B$510, 0)), "")="", "", IFERROR(INDEX('Project List'!$H$11:$H$510, MATCH($G6607, 'Project List'!$B$11:$B$510, 0)), "")))</f>
        <v/>
      </c>
      <c r="E6607" s="67" t="str">
        <f>IF($G6607="", "", IF(IFERROR(INDEX('Project List'!$I$11:$I$510, MATCH($G6607, 'Project List'!$B$11:$B$510, 0)), "")="", "", IFERROR(INDEX('Project List'!$I$11:$I$510, MATCH($G6607, 'Project List'!$B$11:$B$510, 0)), "")))</f>
        <v/>
      </c>
      <c r="F6607" s="28"/>
      <c r="G6607" s="118"/>
      <c r="H6607" s="120"/>
      <c r="I6607" s="119"/>
      <c r="J6607" s="122"/>
      <c r="K6607" s="135"/>
      <c r="L6607" s="28"/>
      <c r="N6607" s="45" t="str">
        <f>IF($G6607="", "", IF(COUNTIF('Project List'!$B$11:$B$510, 'Time &amp; Expenses'!$G6607)=0, "X", ""))</f>
        <v/>
      </c>
    </row>
    <row r="6608" spans="1:14" x14ac:dyDescent="0.25">
      <c r="A6608" s="28"/>
      <c r="B6608" s="74" t="str">
        <f>IF($G6608="", "", IF(IFERROR(INDEX('Project List'!$C$11:$C$510, MATCH($G6608, 'Project List'!$B$11:$B$510, 0)), "")="", "", IFERROR(INDEX('Project List'!$C$11:$C$510, MATCH($G6608, 'Project List'!$B$11:$B$510, 0)), "")))</f>
        <v/>
      </c>
      <c r="C6608" s="1" t="str">
        <f>IF($G6608="", "", IF(IFERROR(INDEX('Project List'!$D$11:$D$510, MATCH($G6608, 'Project List'!$B$11:$B$510, 0)), "")="", "", IFERROR(INDEX('Project List'!$D$11:$D$510, MATCH($G6608, 'Project List'!$B$11:$B$510, 0)), "")))</f>
        <v/>
      </c>
      <c r="D6608" s="79" t="str">
        <f>IF($G6608="", "", IF(IFERROR(INDEX('Project List'!$H$11:$H$510, MATCH($G6608, 'Project List'!$B$11:$B$510, 0)), "")="", "", IFERROR(INDEX('Project List'!$H$11:$H$510, MATCH($G6608, 'Project List'!$B$11:$B$510, 0)), "")))</f>
        <v/>
      </c>
      <c r="E6608" s="67" t="str">
        <f>IF($G6608="", "", IF(IFERROR(INDEX('Project List'!$I$11:$I$510, MATCH($G6608, 'Project List'!$B$11:$B$510, 0)), "")="", "", IFERROR(INDEX('Project List'!$I$11:$I$510, MATCH($G6608, 'Project List'!$B$11:$B$510, 0)), "")))</f>
        <v/>
      </c>
      <c r="F6608" s="28"/>
      <c r="G6608" s="118"/>
      <c r="H6608" s="120"/>
      <c r="I6608" s="119"/>
      <c r="J6608" s="122"/>
      <c r="K6608" s="135"/>
      <c r="L6608" s="28"/>
      <c r="N6608" s="45" t="str">
        <f>IF($G6608="", "", IF(COUNTIF('Project List'!$B$11:$B$510, 'Time &amp; Expenses'!$G6608)=0, "X", ""))</f>
        <v/>
      </c>
    </row>
    <row r="6609" spans="1:14" x14ac:dyDescent="0.25">
      <c r="A6609" s="28"/>
      <c r="B6609" s="74" t="str">
        <f>IF($G6609="", "", IF(IFERROR(INDEX('Project List'!$C$11:$C$510, MATCH($G6609, 'Project List'!$B$11:$B$510, 0)), "")="", "", IFERROR(INDEX('Project List'!$C$11:$C$510, MATCH($G6609, 'Project List'!$B$11:$B$510, 0)), "")))</f>
        <v/>
      </c>
      <c r="C6609" s="1" t="str">
        <f>IF($G6609="", "", IF(IFERROR(INDEX('Project List'!$D$11:$D$510, MATCH($G6609, 'Project List'!$B$11:$B$510, 0)), "")="", "", IFERROR(INDEX('Project List'!$D$11:$D$510, MATCH($G6609, 'Project List'!$B$11:$B$510, 0)), "")))</f>
        <v/>
      </c>
      <c r="D6609" s="79" t="str">
        <f>IF($G6609="", "", IF(IFERROR(INDEX('Project List'!$H$11:$H$510, MATCH($G6609, 'Project List'!$B$11:$B$510, 0)), "")="", "", IFERROR(INDEX('Project List'!$H$11:$H$510, MATCH($G6609, 'Project List'!$B$11:$B$510, 0)), "")))</f>
        <v/>
      </c>
      <c r="E6609" s="67" t="str">
        <f>IF($G6609="", "", IF(IFERROR(INDEX('Project List'!$I$11:$I$510, MATCH($G6609, 'Project List'!$B$11:$B$510, 0)), "")="", "", IFERROR(INDEX('Project List'!$I$11:$I$510, MATCH($G6609, 'Project List'!$B$11:$B$510, 0)), "")))</f>
        <v/>
      </c>
      <c r="F6609" s="28"/>
      <c r="G6609" s="118"/>
      <c r="H6609" s="120"/>
      <c r="I6609" s="119"/>
      <c r="J6609" s="122"/>
      <c r="K6609" s="135"/>
      <c r="L6609" s="28"/>
      <c r="N6609" s="45" t="str">
        <f>IF($G6609="", "", IF(COUNTIF('Project List'!$B$11:$B$510, 'Time &amp; Expenses'!$G6609)=0, "X", ""))</f>
        <v/>
      </c>
    </row>
    <row r="6610" spans="1:14" x14ac:dyDescent="0.25">
      <c r="A6610" s="28"/>
      <c r="B6610" s="74" t="str">
        <f>IF($G6610="", "", IF(IFERROR(INDEX('Project List'!$C$11:$C$510, MATCH($G6610, 'Project List'!$B$11:$B$510, 0)), "")="", "", IFERROR(INDEX('Project List'!$C$11:$C$510, MATCH($G6610, 'Project List'!$B$11:$B$510, 0)), "")))</f>
        <v/>
      </c>
      <c r="C6610" s="1" t="str">
        <f>IF($G6610="", "", IF(IFERROR(INDEX('Project List'!$D$11:$D$510, MATCH($G6610, 'Project List'!$B$11:$B$510, 0)), "")="", "", IFERROR(INDEX('Project List'!$D$11:$D$510, MATCH($G6610, 'Project List'!$B$11:$B$510, 0)), "")))</f>
        <v/>
      </c>
      <c r="D6610" s="79" t="str">
        <f>IF($G6610="", "", IF(IFERROR(INDEX('Project List'!$H$11:$H$510, MATCH($G6610, 'Project List'!$B$11:$B$510, 0)), "")="", "", IFERROR(INDEX('Project List'!$H$11:$H$510, MATCH($G6610, 'Project List'!$B$11:$B$510, 0)), "")))</f>
        <v/>
      </c>
      <c r="E6610" s="67" t="str">
        <f>IF($G6610="", "", IF(IFERROR(INDEX('Project List'!$I$11:$I$510, MATCH($G6610, 'Project List'!$B$11:$B$510, 0)), "")="", "", IFERROR(INDEX('Project List'!$I$11:$I$510, MATCH($G6610, 'Project List'!$B$11:$B$510, 0)), "")))</f>
        <v/>
      </c>
      <c r="F6610" s="28"/>
      <c r="G6610" s="118"/>
      <c r="H6610" s="120"/>
      <c r="I6610" s="119"/>
      <c r="J6610" s="122"/>
      <c r="K6610" s="135"/>
      <c r="L6610" s="28"/>
      <c r="N6610" s="45" t="str">
        <f>IF($G6610="", "", IF(COUNTIF('Project List'!$B$11:$B$510, 'Time &amp; Expenses'!$G6610)=0, "X", ""))</f>
        <v/>
      </c>
    </row>
    <row r="6611" spans="1:14" x14ac:dyDescent="0.25">
      <c r="A6611" s="28"/>
      <c r="B6611" s="74" t="str">
        <f>IF($G6611="", "", IF(IFERROR(INDEX('Project List'!$C$11:$C$510, MATCH($G6611, 'Project List'!$B$11:$B$510, 0)), "")="", "", IFERROR(INDEX('Project List'!$C$11:$C$510, MATCH($G6611, 'Project List'!$B$11:$B$510, 0)), "")))</f>
        <v/>
      </c>
      <c r="C6611" s="1" t="str">
        <f>IF($G6611="", "", IF(IFERROR(INDEX('Project List'!$D$11:$D$510, MATCH($G6611, 'Project List'!$B$11:$B$510, 0)), "")="", "", IFERROR(INDEX('Project List'!$D$11:$D$510, MATCH($G6611, 'Project List'!$B$11:$B$510, 0)), "")))</f>
        <v/>
      </c>
      <c r="D6611" s="79" t="str">
        <f>IF($G6611="", "", IF(IFERROR(INDEX('Project List'!$H$11:$H$510, MATCH($G6611, 'Project List'!$B$11:$B$510, 0)), "")="", "", IFERROR(INDEX('Project List'!$H$11:$H$510, MATCH($G6611, 'Project List'!$B$11:$B$510, 0)), "")))</f>
        <v/>
      </c>
      <c r="E6611" s="67" t="str">
        <f>IF($G6611="", "", IF(IFERROR(INDEX('Project List'!$I$11:$I$510, MATCH($G6611, 'Project List'!$B$11:$B$510, 0)), "")="", "", IFERROR(INDEX('Project List'!$I$11:$I$510, MATCH($G6611, 'Project List'!$B$11:$B$510, 0)), "")))</f>
        <v/>
      </c>
      <c r="F6611" s="28"/>
      <c r="G6611" s="118"/>
      <c r="H6611" s="120"/>
      <c r="I6611" s="119"/>
      <c r="J6611" s="122"/>
      <c r="K6611" s="135"/>
      <c r="L6611" s="28"/>
      <c r="N6611" s="45" t="str">
        <f>IF($G6611="", "", IF(COUNTIF('Project List'!$B$11:$B$510, 'Time &amp; Expenses'!$G6611)=0, "X", ""))</f>
        <v/>
      </c>
    </row>
    <row r="6612" spans="1:14" x14ac:dyDescent="0.25">
      <c r="A6612" s="28"/>
      <c r="B6612" s="74" t="str">
        <f>IF($G6612="", "", IF(IFERROR(INDEX('Project List'!$C$11:$C$510, MATCH($G6612, 'Project List'!$B$11:$B$510, 0)), "")="", "", IFERROR(INDEX('Project List'!$C$11:$C$510, MATCH($G6612, 'Project List'!$B$11:$B$510, 0)), "")))</f>
        <v/>
      </c>
      <c r="C6612" s="1" t="str">
        <f>IF($G6612="", "", IF(IFERROR(INDEX('Project List'!$D$11:$D$510, MATCH($G6612, 'Project List'!$B$11:$B$510, 0)), "")="", "", IFERROR(INDEX('Project List'!$D$11:$D$510, MATCH($G6612, 'Project List'!$B$11:$B$510, 0)), "")))</f>
        <v/>
      </c>
      <c r="D6612" s="79" t="str">
        <f>IF($G6612="", "", IF(IFERROR(INDEX('Project List'!$H$11:$H$510, MATCH($G6612, 'Project List'!$B$11:$B$510, 0)), "")="", "", IFERROR(INDEX('Project List'!$H$11:$H$510, MATCH($G6612, 'Project List'!$B$11:$B$510, 0)), "")))</f>
        <v/>
      </c>
      <c r="E6612" s="67" t="str">
        <f>IF($G6612="", "", IF(IFERROR(INDEX('Project List'!$I$11:$I$510, MATCH($G6612, 'Project List'!$B$11:$B$510, 0)), "")="", "", IFERROR(INDEX('Project List'!$I$11:$I$510, MATCH($G6612, 'Project List'!$B$11:$B$510, 0)), "")))</f>
        <v/>
      </c>
      <c r="F6612" s="28"/>
      <c r="G6612" s="118"/>
      <c r="H6612" s="120"/>
      <c r="I6612" s="119"/>
      <c r="J6612" s="122"/>
      <c r="K6612" s="135"/>
      <c r="L6612" s="28"/>
      <c r="N6612" s="45" t="str">
        <f>IF($G6612="", "", IF(COUNTIF('Project List'!$B$11:$B$510, 'Time &amp; Expenses'!$G6612)=0, "X", ""))</f>
        <v/>
      </c>
    </row>
    <row r="6613" spans="1:14" x14ac:dyDescent="0.25">
      <c r="A6613" s="28"/>
      <c r="B6613" s="74" t="str">
        <f>IF($G6613="", "", IF(IFERROR(INDEX('Project List'!$C$11:$C$510, MATCH($G6613, 'Project List'!$B$11:$B$510, 0)), "")="", "", IFERROR(INDEX('Project List'!$C$11:$C$510, MATCH($G6613, 'Project List'!$B$11:$B$510, 0)), "")))</f>
        <v/>
      </c>
      <c r="C6613" s="1" t="str">
        <f>IF($G6613="", "", IF(IFERROR(INDEX('Project List'!$D$11:$D$510, MATCH($G6613, 'Project List'!$B$11:$B$510, 0)), "")="", "", IFERROR(INDEX('Project List'!$D$11:$D$510, MATCH($G6613, 'Project List'!$B$11:$B$510, 0)), "")))</f>
        <v/>
      </c>
      <c r="D6613" s="79" t="str">
        <f>IF($G6613="", "", IF(IFERROR(INDEX('Project List'!$H$11:$H$510, MATCH($G6613, 'Project List'!$B$11:$B$510, 0)), "")="", "", IFERROR(INDEX('Project List'!$H$11:$H$510, MATCH($G6613, 'Project List'!$B$11:$B$510, 0)), "")))</f>
        <v/>
      </c>
      <c r="E6613" s="67" t="str">
        <f>IF($G6613="", "", IF(IFERROR(INDEX('Project List'!$I$11:$I$510, MATCH($G6613, 'Project List'!$B$11:$B$510, 0)), "")="", "", IFERROR(INDEX('Project List'!$I$11:$I$510, MATCH($G6613, 'Project List'!$B$11:$B$510, 0)), "")))</f>
        <v/>
      </c>
      <c r="F6613" s="28"/>
      <c r="G6613" s="118"/>
      <c r="H6613" s="120"/>
      <c r="I6613" s="119"/>
      <c r="J6613" s="122"/>
      <c r="K6613" s="135"/>
      <c r="L6613" s="28"/>
      <c r="N6613" s="45" t="str">
        <f>IF($G6613="", "", IF(COUNTIF('Project List'!$B$11:$B$510, 'Time &amp; Expenses'!$G6613)=0, "X", ""))</f>
        <v/>
      </c>
    </row>
    <row r="6614" spans="1:14" x14ac:dyDescent="0.25">
      <c r="A6614" s="28"/>
      <c r="B6614" s="74" t="str">
        <f>IF($G6614="", "", IF(IFERROR(INDEX('Project List'!$C$11:$C$510, MATCH($G6614, 'Project List'!$B$11:$B$510, 0)), "")="", "", IFERROR(INDEX('Project List'!$C$11:$C$510, MATCH($G6614, 'Project List'!$B$11:$B$510, 0)), "")))</f>
        <v/>
      </c>
      <c r="C6614" s="1" t="str">
        <f>IF($G6614="", "", IF(IFERROR(INDEX('Project List'!$D$11:$D$510, MATCH($G6614, 'Project List'!$B$11:$B$510, 0)), "")="", "", IFERROR(INDEX('Project List'!$D$11:$D$510, MATCH($G6614, 'Project List'!$B$11:$B$510, 0)), "")))</f>
        <v/>
      </c>
      <c r="D6614" s="79" t="str">
        <f>IF($G6614="", "", IF(IFERROR(INDEX('Project List'!$H$11:$H$510, MATCH($G6614, 'Project List'!$B$11:$B$510, 0)), "")="", "", IFERROR(INDEX('Project List'!$H$11:$H$510, MATCH($G6614, 'Project List'!$B$11:$B$510, 0)), "")))</f>
        <v/>
      </c>
      <c r="E6614" s="67" t="str">
        <f>IF($G6614="", "", IF(IFERROR(INDEX('Project List'!$I$11:$I$510, MATCH($G6614, 'Project List'!$B$11:$B$510, 0)), "")="", "", IFERROR(INDEX('Project List'!$I$11:$I$510, MATCH($G6614, 'Project List'!$B$11:$B$510, 0)), "")))</f>
        <v/>
      </c>
      <c r="F6614" s="28"/>
      <c r="G6614" s="118"/>
      <c r="H6614" s="120"/>
      <c r="I6614" s="119"/>
      <c r="J6614" s="122"/>
      <c r="K6614" s="135"/>
      <c r="L6614" s="28"/>
      <c r="N6614" s="45" t="str">
        <f>IF($G6614="", "", IF(COUNTIF('Project List'!$B$11:$B$510, 'Time &amp; Expenses'!$G6614)=0, "X", ""))</f>
        <v/>
      </c>
    </row>
    <row r="6615" spans="1:14" x14ac:dyDescent="0.25">
      <c r="A6615" s="28"/>
      <c r="B6615" s="74" t="str">
        <f>IF($G6615="", "", IF(IFERROR(INDEX('Project List'!$C$11:$C$510, MATCH($G6615, 'Project List'!$B$11:$B$510, 0)), "")="", "", IFERROR(INDEX('Project List'!$C$11:$C$510, MATCH($G6615, 'Project List'!$B$11:$B$510, 0)), "")))</f>
        <v/>
      </c>
      <c r="C6615" s="1" t="str">
        <f>IF($G6615="", "", IF(IFERROR(INDEX('Project List'!$D$11:$D$510, MATCH($G6615, 'Project List'!$B$11:$B$510, 0)), "")="", "", IFERROR(INDEX('Project List'!$D$11:$D$510, MATCH($G6615, 'Project List'!$B$11:$B$510, 0)), "")))</f>
        <v/>
      </c>
      <c r="D6615" s="79" t="str">
        <f>IF($G6615="", "", IF(IFERROR(INDEX('Project List'!$H$11:$H$510, MATCH($G6615, 'Project List'!$B$11:$B$510, 0)), "")="", "", IFERROR(INDEX('Project List'!$H$11:$H$510, MATCH($G6615, 'Project List'!$B$11:$B$510, 0)), "")))</f>
        <v/>
      </c>
      <c r="E6615" s="67" t="str">
        <f>IF($G6615="", "", IF(IFERROR(INDEX('Project List'!$I$11:$I$510, MATCH($G6615, 'Project List'!$B$11:$B$510, 0)), "")="", "", IFERROR(INDEX('Project List'!$I$11:$I$510, MATCH($G6615, 'Project List'!$B$11:$B$510, 0)), "")))</f>
        <v/>
      </c>
      <c r="F6615" s="28"/>
      <c r="G6615" s="118"/>
      <c r="H6615" s="120"/>
      <c r="I6615" s="119"/>
      <c r="J6615" s="122"/>
      <c r="K6615" s="135"/>
      <c r="L6615" s="28"/>
      <c r="N6615" s="45" t="str">
        <f>IF($G6615="", "", IF(COUNTIF('Project List'!$B$11:$B$510, 'Time &amp; Expenses'!$G6615)=0, "X", ""))</f>
        <v/>
      </c>
    </row>
    <row r="6616" spans="1:14" x14ac:dyDescent="0.25">
      <c r="A6616" s="28"/>
      <c r="B6616" s="74" t="str">
        <f>IF($G6616="", "", IF(IFERROR(INDEX('Project List'!$C$11:$C$510, MATCH($G6616, 'Project List'!$B$11:$B$510, 0)), "")="", "", IFERROR(INDEX('Project List'!$C$11:$C$510, MATCH($G6616, 'Project List'!$B$11:$B$510, 0)), "")))</f>
        <v/>
      </c>
      <c r="C6616" s="1" t="str">
        <f>IF($G6616="", "", IF(IFERROR(INDEX('Project List'!$D$11:$D$510, MATCH($G6616, 'Project List'!$B$11:$B$510, 0)), "")="", "", IFERROR(INDEX('Project List'!$D$11:$D$510, MATCH($G6616, 'Project List'!$B$11:$B$510, 0)), "")))</f>
        <v/>
      </c>
      <c r="D6616" s="79" t="str">
        <f>IF($G6616="", "", IF(IFERROR(INDEX('Project List'!$H$11:$H$510, MATCH($G6616, 'Project List'!$B$11:$B$510, 0)), "")="", "", IFERROR(INDEX('Project List'!$H$11:$H$510, MATCH($G6616, 'Project List'!$B$11:$B$510, 0)), "")))</f>
        <v/>
      </c>
      <c r="E6616" s="67" t="str">
        <f>IF($G6616="", "", IF(IFERROR(INDEX('Project List'!$I$11:$I$510, MATCH($G6616, 'Project List'!$B$11:$B$510, 0)), "")="", "", IFERROR(INDEX('Project List'!$I$11:$I$510, MATCH($G6616, 'Project List'!$B$11:$B$510, 0)), "")))</f>
        <v/>
      </c>
      <c r="F6616" s="28"/>
      <c r="G6616" s="118"/>
      <c r="H6616" s="120"/>
      <c r="I6616" s="119"/>
      <c r="J6616" s="122"/>
      <c r="K6616" s="135"/>
      <c r="L6616" s="28"/>
      <c r="N6616" s="45" t="str">
        <f>IF($G6616="", "", IF(COUNTIF('Project List'!$B$11:$B$510, 'Time &amp; Expenses'!$G6616)=0, "X", ""))</f>
        <v/>
      </c>
    </row>
    <row r="6617" spans="1:14" x14ac:dyDescent="0.25">
      <c r="A6617" s="28"/>
      <c r="B6617" s="74" t="str">
        <f>IF($G6617="", "", IF(IFERROR(INDEX('Project List'!$C$11:$C$510, MATCH($G6617, 'Project List'!$B$11:$B$510, 0)), "")="", "", IFERROR(INDEX('Project List'!$C$11:$C$510, MATCH($G6617, 'Project List'!$B$11:$B$510, 0)), "")))</f>
        <v/>
      </c>
      <c r="C6617" s="1" t="str">
        <f>IF($G6617="", "", IF(IFERROR(INDEX('Project List'!$D$11:$D$510, MATCH($G6617, 'Project List'!$B$11:$B$510, 0)), "")="", "", IFERROR(INDEX('Project List'!$D$11:$D$510, MATCH($G6617, 'Project List'!$B$11:$B$510, 0)), "")))</f>
        <v/>
      </c>
      <c r="D6617" s="79" t="str">
        <f>IF($G6617="", "", IF(IFERROR(INDEX('Project List'!$H$11:$H$510, MATCH($G6617, 'Project List'!$B$11:$B$510, 0)), "")="", "", IFERROR(INDEX('Project List'!$H$11:$H$510, MATCH($G6617, 'Project List'!$B$11:$B$510, 0)), "")))</f>
        <v/>
      </c>
      <c r="E6617" s="67" t="str">
        <f>IF($G6617="", "", IF(IFERROR(INDEX('Project List'!$I$11:$I$510, MATCH($G6617, 'Project List'!$B$11:$B$510, 0)), "")="", "", IFERROR(INDEX('Project List'!$I$11:$I$510, MATCH($G6617, 'Project List'!$B$11:$B$510, 0)), "")))</f>
        <v/>
      </c>
      <c r="F6617" s="28"/>
      <c r="G6617" s="118"/>
      <c r="H6617" s="120"/>
      <c r="I6617" s="119"/>
      <c r="J6617" s="122"/>
      <c r="K6617" s="135"/>
      <c r="L6617" s="28"/>
      <c r="N6617" s="45" t="str">
        <f>IF($G6617="", "", IF(COUNTIF('Project List'!$B$11:$B$510, 'Time &amp; Expenses'!$G6617)=0, "X", ""))</f>
        <v/>
      </c>
    </row>
    <row r="6618" spans="1:14" x14ac:dyDescent="0.25">
      <c r="A6618" s="28"/>
      <c r="B6618" s="74" t="str">
        <f>IF($G6618="", "", IF(IFERROR(INDEX('Project List'!$C$11:$C$510, MATCH($G6618, 'Project List'!$B$11:$B$510, 0)), "")="", "", IFERROR(INDEX('Project List'!$C$11:$C$510, MATCH($G6618, 'Project List'!$B$11:$B$510, 0)), "")))</f>
        <v/>
      </c>
      <c r="C6618" s="1" t="str">
        <f>IF($G6618="", "", IF(IFERROR(INDEX('Project List'!$D$11:$D$510, MATCH($G6618, 'Project List'!$B$11:$B$510, 0)), "")="", "", IFERROR(INDEX('Project List'!$D$11:$D$510, MATCH($G6618, 'Project List'!$B$11:$B$510, 0)), "")))</f>
        <v/>
      </c>
      <c r="D6618" s="79" t="str">
        <f>IF($G6618="", "", IF(IFERROR(INDEX('Project List'!$H$11:$H$510, MATCH($G6618, 'Project List'!$B$11:$B$510, 0)), "")="", "", IFERROR(INDEX('Project List'!$H$11:$H$510, MATCH($G6618, 'Project List'!$B$11:$B$510, 0)), "")))</f>
        <v/>
      </c>
      <c r="E6618" s="67" t="str">
        <f>IF($G6618="", "", IF(IFERROR(INDEX('Project List'!$I$11:$I$510, MATCH($G6618, 'Project List'!$B$11:$B$510, 0)), "")="", "", IFERROR(INDEX('Project List'!$I$11:$I$510, MATCH($G6618, 'Project List'!$B$11:$B$510, 0)), "")))</f>
        <v/>
      </c>
      <c r="F6618" s="28"/>
      <c r="G6618" s="118"/>
      <c r="H6618" s="120"/>
      <c r="I6618" s="119"/>
      <c r="J6618" s="122"/>
      <c r="K6618" s="135"/>
      <c r="L6618" s="28"/>
      <c r="N6618" s="45" t="str">
        <f>IF($G6618="", "", IF(COUNTIF('Project List'!$B$11:$B$510, 'Time &amp; Expenses'!$G6618)=0, "X", ""))</f>
        <v/>
      </c>
    </row>
    <row r="6619" spans="1:14" x14ac:dyDescent="0.25">
      <c r="A6619" s="28"/>
      <c r="B6619" s="74" t="str">
        <f>IF($G6619="", "", IF(IFERROR(INDEX('Project List'!$C$11:$C$510, MATCH($G6619, 'Project List'!$B$11:$B$510, 0)), "")="", "", IFERROR(INDEX('Project List'!$C$11:$C$510, MATCH($G6619, 'Project List'!$B$11:$B$510, 0)), "")))</f>
        <v/>
      </c>
      <c r="C6619" s="1" t="str">
        <f>IF($G6619="", "", IF(IFERROR(INDEX('Project List'!$D$11:$D$510, MATCH($G6619, 'Project List'!$B$11:$B$510, 0)), "")="", "", IFERROR(INDEX('Project List'!$D$11:$D$510, MATCH($G6619, 'Project List'!$B$11:$B$510, 0)), "")))</f>
        <v/>
      </c>
      <c r="D6619" s="79" t="str">
        <f>IF($G6619="", "", IF(IFERROR(INDEX('Project List'!$H$11:$H$510, MATCH($G6619, 'Project List'!$B$11:$B$510, 0)), "")="", "", IFERROR(INDEX('Project List'!$H$11:$H$510, MATCH($G6619, 'Project List'!$B$11:$B$510, 0)), "")))</f>
        <v/>
      </c>
      <c r="E6619" s="67" t="str">
        <f>IF($G6619="", "", IF(IFERROR(INDEX('Project List'!$I$11:$I$510, MATCH($G6619, 'Project List'!$B$11:$B$510, 0)), "")="", "", IFERROR(INDEX('Project List'!$I$11:$I$510, MATCH($G6619, 'Project List'!$B$11:$B$510, 0)), "")))</f>
        <v/>
      </c>
      <c r="F6619" s="28"/>
      <c r="G6619" s="118"/>
      <c r="H6619" s="120"/>
      <c r="I6619" s="119"/>
      <c r="J6619" s="122"/>
      <c r="K6619" s="135"/>
      <c r="L6619" s="28"/>
      <c r="N6619" s="45" t="str">
        <f>IF($G6619="", "", IF(COUNTIF('Project List'!$B$11:$B$510, 'Time &amp; Expenses'!$G6619)=0, "X", ""))</f>
        <v/>
      </c>
    </row>
    <row r="6620" spans="1:14" x14ac:dyDescent="0.25">
      <c r="A6620" s="28"/>
      <c r="B6620" s="74" t="str">
        <f>IF($G6620="", "", IF(IFERROR(INDEX('Project List'!$C$11:$C$510, MATCH($G6620, 'Project List'!$B$11:$B$510, 0)), "")="", "", IFERROR(INDEX('Project List'!$C$11:$C$510, MATCH($G6620, 'Project List'!$B$11:$B$510, 0)), "")))</f>
        <v/>
      </c>
      <c r="C6620" s="1" t="str">
        <f>IF($G6620="", "", IF(IFERROR(INDEX('Project List'!$D$11:$D$510, MATCH($G6620, 'Project List'!$B$11:$B$510, 0)), "")="", "", IFERROR(INDEX('Project List'!$D$11:$D$510, MATCH($G6620, 'Project List'!$B$11:$B$510, 0)), "")))</f>
        <v/>
      </c>
      <c r="D6620" s="79" t="str">
        <f>IF($G6620="", "", IF(IFERROR(INDEX('Project List'!$H$11:$H$510, MATCH($G6620, 'Project List'!$B$11:$B$510, 0)), "")="", "", IFERROR(INDEX('Project List'!$H$11:$H$510, MATCH($G6620, 'Project List'!$B$11:$B$510, 0)), "")))</f>
        <v/>
      </c>
      <c r="E6620" s="67" t="str">
        <f>IF($G6620="", "", IF(IFERROR(INDEX('Project List'!$I$11:$I$510, MATCH($G6620, 'Project List'!$B$11:$B$510, 0)), "")="", "", IFERROR(INDEX('Project List'!$I$11:$I$510, MATCH($G6620, 'Project List'!$B$11:$B$510, 0)), "")))</f>
        <v/>
      </c>
      <c r="F6620" s="28"/>
      <c r="G6620" s="118"/>
      <c r="H6620" s="120"/>
      <c r="I6620" s="119"/>
      <c r="J6620" s="122"/>
      <c r="K6620" s="135"/>
      <c r="L6620" s="28"/>
      <c r="N6620" s="45" t="str">
        <f>IF($G6620="", "", IF(COUNTIF('Project List'!$B$11:$B$510, 'Time &amp; Expenses'!$G6620)=0, "X", ""))</f>
        <v/>
      </c>
    </row>
    <row r="6621" spans="1:14" x14ac:dyDescent="0.25">
      <c r="A6621" s="28"/>
      <c r="B6621" s="74" t="str">
        <f>IF($G6621="", "", IF(IFERROR(INDEX('Project List'!$C$11:$C$510, MATCH($G6621, 'Project List'!$B$11:$B$510, 0)), "")="", "", IFERROR(INDEX('Project List'!$C$11:$C$510, MATCH($G6621, 'Project List'!$B$11:$B$510, 0)), "")))</f>
        <v/>
      </c>
      <c r="C6621" s="1" t="str">
        <f>IF($G6621="", "", IF(IFERROR(INDEX('Project List'!$D$11:$D$510, MATCH($G6621, 'Project List'!$B$11:$B$510, 0)), "")="", "", IFERROR(INDEX('Project List'!$D$11:$D$510, MATCH($G6621, 'Project List'!$B$11:$B$510, 0)), "")))</f>
        <v/>
      </c>
      <c r="D6621" s="79" t="str">
        <f>IF($G6621="", "", IF(IFERROR(INDEX('Project List'!$H$11:$H$510, MATCH($G6621, 'Project List'!$B$11:$B$510, 0)), "")="", "", IFERROR(INDEX('Project List'!$H$11:$H$510, MATCH($G6621, 'Project List'!$B$11:$B$510, 0)), "")))</f>
        <v/>
      </c>
      <c r="E6621" s="67" t="str">
        <f>IF($G6621="", "", IF(IFERROR(INDEX('Project List'!$I$11:$I$510, MATCH($G6621, 'Project List'!$B$11:$B$510, 0)), "")="", "", IFERROR(INDEX('Project List'!$I$11:$I$510, MATCH($G6621, 'Project List'!$B$11:$B$510, 0)), "")))</f>
        <v/>
      </c>
      <c r="F6621" s="28"/>
      <c r="G6621" s="118"/>
      <c r="H6621" s="120"/>
      <c r="I6621" s="119"/>
      <c r="J6621" s="122"/>
      <c r="K6621" s="135"/>
      <c r="L6621" s="28"/>
      <c r="N6621" s="45" t="str">
        <f>IF($G6621="", "", IF(COUNTIF('Project List'!$B$11:$B$510, 'Time &amp; Expenses'!$G6621)=0, "X", ""))</f>
        <v/>
      </c>
    </row>
    <row r="6622" spans="1:14" x14ac:dyDescent="0.25">
      <c r="A6622" s="28"/>
      <c r="B6622" s="74" t="str">
        <f>IF($G6622="", "", IF(IFERROR(INDEX('Project List'!$C$11:$C$510, MATCH($G6622, 'Project List'!$B$11:$B$510, 0)), "")="", "", IFERROR(INDEX('Project List'!$C$11:$C$510, MATCH($G6622, 'Project List'!$B$11:$B$510, 0)), "")))</f>
        <v/>
      </c>
      <c r="C6622" s="1" t="str">
        <f>IF($G6622="", "", IF(IFERROR(INDEX('Project List'!$D$11:$D$510, MATCH($G6622, 'Project List'!$B$11:$B$510, 0)), "")="", "", IFERROR(INDEX('Project List'!$D$11:$D$510, MATCH($G6622, 'Project List'!$B$11:$B$510, 0)), "")))</f>
        <v/>
      </c>
      <c r="D6622" s="79" t="str">
        <f>IF($G6622="", "", IF(IFERROR(INDEX('Project List'!$H$11:$H$510, MATCH($G6622, 'Project List'!$B$11:$B$510, 0)), "")="", "", IFERROR(INDEX('Project List'!$H$11:$H$510, MATCH($G6622, 'Project List'!$B$11:$B$510, 0)), "")))</f>
        <v/>
      </c>
      <c r="E6622" s="67" t="str">
        <f>IF($G6622="", "", IF(IFERROR(INDEX('Project List'!$I$11:$I$510, MATCH($G6622, 'Project List'!$B$11:$B$510, 0)), "")="", "", IFERROR(INDEX('Project List'!$I$11:$I$510, MATCH($G6622, 'Project List'!$B$11:$B$510, 0)), "")))</f>
        <v/>
      </c>
      <c r="F6622" s="28"/>
      <c r="G6622" s="118"/>
      <c r="H6622" s="120"/>
      <c r="I6622" s="119"/>
      <c r="J6622" s="122"/>
      <c r="K6622" s="135"/>
      <c r="L6622" s="28"/>
      <c r="N6622" s="45" t="str">
        <f>IF($G6622="", "", IF(COUNTIF('Project List'!$B$11:$B$510, 'Time &amp; Expenses'!$G6622)=0, "X", ""))</f>
        <v/>
      </c>
    </row>
    <row r="6623" spans="1:14" x14ac:dyDescent="0.25">
      <c r="A6623" s="28"/>
      <c r="B6623" s="74" t="str">
        <f>IF($G6623="", "", IF(IFERROR(INDEX('Project List'!$C$11:$C$510, MATCH($G6623, 'Project List'!$B$11:$B$510, 0)), "")="", "", IFERROR(INDEX('Project List'!$C$11:$C$510, MATCH($G6623, 'Project List'!$B$11:$B$510, 0)), "")))</f>
        <v/>
      </c>
      <c r="C6623" s="1" t="str">
        <f>IF($G6623="", "", IF(IFERROR(INDEX('Project List'!$D$11:$D$510, MATCH($G6623, 'Project List'!$B$11:$B$510, 0)), "")="", "", IFERROR(INDEX('Project List'!$D$11:$D$510, MATCH($G6623, 'Project List'!$B$11:$B$510, 0)), "")))</f>
        <v/>
      </c>
      <c r="D6623" s="79" t="str">
        <f>IF($G6623="", "", IF(IFERROR(INDEX('Project List'!$H$11:$H$510, MATCH($G6623, 'Project List'!$B$11:$B$510, 0)), "")="", "", IFERROR(INDEX('Project List'!$H$11:$H$510, MATCH($G6623, 'Project List'!$B$11:$B$510, 0)), "")))</f>
        <v/>
      </c>
      <c r="E6623" s="67" t="str">
        <f>IF($G6623="", "", IF(IFERROR(INDEX('Project List'!$I$11:$I$510, MATCH($G6623, 'Project List'!$B$11:$B$510, 0)), "")="", "", IFERROR(INDEX('Project List'!$I$11:$I$510, MATCH($G6623, 'Project List'!$B$11:$B$510, 0)), "")))</f>
        <v/>
      </c>
      <c r="F6623" s="28"/>
      <c r="G6623" s="118"/>
      <c r="H6623" s="120"/>
      <c r="I6623" s="119"/>
      <c r="J6623" s="122"/>
      <c r="K6623" s="135"/>
      <c r="L6623" s="28"/>
      <c r="N6623" s="45" t="str">
        <f>IF($G6623="", "", IF(COUNTIF('Project List'!$B$11:$B$510, 'Time &amp; Expenses'!$G6623)=0, "X", ""))</f>
        <v/>
      </c>
    </row>
    <row r="6624" spans="1:14" x14ac:dyDescent="0.25">
      <c r="A6624" s="28"/>
      <c r="B6624" s="74" t="str">
        <f>IF($G6624="", "", IF(IFERROR(INDEX('Project List'!$C$11:$C$510, MATCH($G6624, 'Project List'!$B$11:$B$510, 0)), "")="", "", IFERROR(INDEX('Project List'!$C$11:$C$510, MATCH($G6624, 'Project List'!$B$11:$B$510, 0)), "")))</f>
        <v/>
      </c>
      <c r="C6624" s="1" t="str">
        <f>IF($G6624="", "", IF(IFERROR(INDEX('Project List'!$D$11:$D$510, MATCH($G6624, 'Project List'!$B$11:$B$510, 0)), "")="", "", IFERROR(INDEX('Project List'!$D$11:$D$510, MATCH($G6624, 'Project List'!$B$11:$B$510, 0)), "")))</f>
        <v/>
      </c>
      <c r="D6624" s="79" t="str">
        <f>IF($G6624="", "", IF(IFERROR(INDEX('Project List'!$H$11:$H$510, MATCH($G6624, 'Project List'!$B$11:$B$510, 0)), "")="", "", IFERROR(INDEX('Project List'!$H$11:$H$510, MATCH($G6624, 'Project List'!$B$11:$B$510, 0)), "")))</f>
        <v/>
      </c>
      <c r="E6624" s="67" t="str">
        <f>IF($G6624="", "", IF(IFERROR(INDEX('Project List'!$I$11:$I$510, MATCH($G6624, 'Project List'!$B$11:$B$510, 0)), "")="", "", IFERROR(INDEX('Project List'!$I$11:$I$510, MATCH($G6624, 'Project List'!$B$11:$B$510, 0)), "")))</f>
        <v/>
      </c>
      <c r="F6624" s="28"/>
      <c r="G6624" s="118"/>
      <c r="H6624" s="120"/>
      <c r="I6624" s="119"/>
      <c r="J6624" s="122"/>
      <c r="K6624" s="135"/>
      <c r="L6624" s="28"/>
      <c r="N6624" s="45" t="str">
        <f>IF($G6624="", "", IF(COUNTIF('Project List'!$B$11:$B$510, 'Time &amp; Expenses'!$G6624)=0, "X", ""))</f>
        <v/>
      </c>
    </row>
    <row r="6625" spans="1:14" x14ac:dyDescent="0.25">
      <c r="A6625" s="28"/>
      <c r="B6625" s="74" t="str">
        <f>IF($G6625="", "", IF(IFERROR(INDEX('Project List'!$C$11:$C$510, MATCH($G6625, 'Project List'!$B$11:$B$510, 0)), "")="", "", IFERROR(INDEX('Project List'!$C$11:$C$510, MATCH($G6625, 'Project List'!$B$11:$B$510, 0)), "")))</f>
        <v/>
      </c>
      <c r="C6625" s="1" t="str">
        <f>IF($G6625="", "", IF(IFERROR(INDEX('Project List'!$D$11:$D$510, MATCH($G6625, 'Project List'!$B$11:$B$510, 0)), "")="", "", IFERROR(INDEX('Project List'!$D$11:$D$510, MATCH($G6625, 'Project List'!$B$11:$B$510, 0)), "")))</f>
        <v/>
      </c>
      <c r="D6625" s="79" t="str">
        <f>IF($G6625="", "", IF(IFERROR(INDEX('Project List'!$H$11:$H$510, MATCH($G6625, 'Project List'!$B$11:$B$510, 0)), "")="", "", IFERROR(INDEX('Project List'!$H$11:$H$510, MATCH($G6625, 'Project List'!$B$11:$B$510, 0)), "")))</f>
        <v/>
      </c>
      <c r="E6625" s="67" t="str">
        <f>IF($G6625="", "", IF(IFERROR(INDEX('Project List'!$I$11:$I$510, MATCH($G6625, 'Project List'!$B$11:$B$510, 0)), "")="", "", IFERROR(INDEX('Project List'!$I$11:$I$510, MATCH($G6625, 'Project List'!$B$11:$B$510, 0)), "")))</f>
        <v/>
      </c>
      <c r="F6625" s="28"/>
      <c r="G6625" s="118"/>
      <c r="H6625" s="120"/>
      <c r="I6625" s="119"/>
      <c r="J6625" s="122"/>
      <c r="K6625" s="135"/>
      <c r="L6625" s="28"/>
      <c r="N6625" s="45" t="str">
        <f>IF($G6625="", "", IF(COUNTIF('Project List'!$B$11:$B$510, 'Time &amp; Expenses'!$G6625)=0, "X", ""))</f>
        <v/>
      </c>
    </row>
    <row r="6626" spans="1:14" x14ac:dyDescent="0.25">
      <c r="A6626" s="28"/>
      <c r="B6626" s="74" t="str">
        <f>IF($G6626="", "", IF(IFERROR(INDEX('Project List'!$C$11:$C$510, MATCH($G6626, 'Project List'!$B$11:$B$510, 0)), "")="", "", IFERROR(INDEX('Project List'!$C$11:$C$510, MATCH($G6626, 'Project List'!$B$11:$B$510, 0)), "")))</f>
        <v/>
      </c>
      <c r="C6626" s="1" t="str">
        <f>IF($G6626="", "", IF(IFERROR(INDEX('Project List'!$D$11:$D$510, MATCH($G6626, 'Project List'!$B$11:$B$510, 0)), "")="", "", IFERROR(INDEX('Project List'!$D$11:$D$510, MATCH($G6626, 'Project List'!$B$11:$B$510, 0)), "")))</f>
        <v/>
      </c>
      <c r="D6626" s="79" t="str">
        <f>IF($G6626="", "", IF(IFERROR(INDEX('Project List'!$H$11:$H$510, MATCH($G6626, 'Project List'!$B$11:$B$510, 0)), "")="", "", IFERROR(INDEX('Project List'!$H$11:$H$510, MATCH($G6626, 'Project List'!$B$11:$B$510, 0)), "")))</f>
        <v/>
      </c>
      <c r="E6626" s="67" t="str">
        <f>IF($G6626="", "", IF(IFERROR(INDEX('Project List'!$I$11:$I$510, MATCH($G6626, 'Project List'!$B$11:$B$510, 0)), "")="", "", IFERROR(INDEX('Project List'!$I$11:$I$510, MATCH($G6626, 'Project List'!$B$11:$B$510, 0)), "")))</f>
        <v/>
      </c>
      <c r="F6626" s="28"/>
      <c r="G6626" s="118"/>
      <c r="H6626" s="120"/>
      <c r="I6626" s="119"/>
      <c r="J6626" s="122"/>
      <c r="K6626" s="135"/>
      <c r="L6626" s="28"/>
      <c r="N6626" s="45" t="str">
        <f>IF($G6626="", "", IF(COUNTIF('Project List'!$B$11:$B$510, 'Time &amp; Expenses'!$G6626)=0, "X", ""))</f>
        <v/>
      </c>
    </row>
    <row r="6627" spans="1:14" x14ac:dyDescent="0.25">
      <c r="A6627" s="28"/>
      <c r="B6627" s="74" t="str">
        <f>IF($G6627="", "", IF(IFERROR(INDEX('Project List'!$C$11:$C$510, MATCH($G6627, 'Project List'!$B$11:$B$510, 0)), "")="", "", IFERROR(INDEX('Project List'!$C$11:$C$510, MATCH($G6627, 'Project List'!$B$11:$B$510, 0)), "")))</f>
        <v/>
      </c>
      <c r="C6627" s="1" t="str">
        <f>IF($G6627="", "", IF(IFERROR(INDEX('Project List'!$D$11:$D$510, MATCH($G6627, 'Project List'!$B$11:$B$510, 0)), "")="", "", IFERROR(INDEX('Project List'!$D$11:$D$510, MATCH($G6627, 'Project List'!$B$11:$B$510, 0)), "")))</f>
        <v/>
      </c>
      <c r="D6627" s="79" t="str">
        <f>IF($G6627="", "", IF(IFERROR(INDEX('Project List'!$H$11:$H$510, MATCH($G6627, 'Project List'!$B$11:$B$510, 0)), "")="", "", IFERROR(INDEX('Project List'!$H$11:$H$510, MATCH($G6627, 'Project List'!$B$11:$B$510, 0)), "")))</f>
        <v/>
      </c>
      <c r="E6627" s="67" t="str">
        <f>IF($G6627="", "", IF(IFERROR(INDEX('Project List'!$I$11:$I$510, MATCH($G6627, 'Project List'!$B$11:$B$510, 0)), "")="", "", IFERROR(INDEX('Project List'!$I$11:$I$510, MATCH($G6627, 'Project List'!$B$11:$B$510, 0)), "")))</f>
        <v/>
      </c>
      <c r="F6627" s="28"/>
      <c r="G6627" s="118"/>
      <c r="H6627" s="120"/>
      <c r="I6627" s="119"/>
      <c r="J6627" s="122"/>
      <c r="K6627" s="135"/>
      <c r="L6627" s="28"/>
      <c r="N6627" s="45" t="str">
        <f>IF($G6627="", "", IF(COUNTIF('Project List'!$B$11:$B$510, 'Time &amp; Expenses'!$G6627)=0, "X", ""))</f>
        <v/>
      </c>
    </row>
    <row r="6628" spans="1:14" x14ac:dyDescent="0.25">
      <c r="A6628" s="28"/>
      <c r="B6628" s="74" t="str">
        <f>IF($G6628="", "", IF(IFERROR(INDEX('Project List'!$C$11:$C$510, MATCH($G6628, 'Project List'!$B$11:$B$510, 0)), "")="", "", IFERROR(INDEX('Project List'!$C$11:$C$510, MATCH($G6628, 'Project List'!$B$11:$B$510, 0)), "")))</f>
        <v/>
      </c>
      <c r="C6628" s="1" t="str">
        <f>IF($G6628="", "", IF(IFERROR(INDEX('Project List'!$D$11:$D$510, MATCH($G6628, 'Project List'!$B$11:$B$510, 0)), "")="", "", IFERROR(INDEX('Project List'!$D$11:$D$510, MATCH($G6628, 'Project List'!$B$11:$B$510, 0)), "")))</f>
        <v/>
      </c>
      <c r="D6628" s="79" t="str">
        <f>IF($G6628="", "", IF(IFERROR(INDEX('Project List'!$H$11:$H$510, MATCH($G6628, 'Project List'!$B$11:$B$510, 0)), "")="", "", IFERROR(INDEX('Project List'!$H$11:$H$510, MATCH($G6628, 'Project List'!$B$11:$B$510, 0)), "")))</f>
        <v/>
      </c>
      <c r="E6628" s="67" t="str">
        <f>IF($G6628="", "", IF(IFERROR(INDEX('Project List'!$I$11:$I$510, MATCH($G6628, 'Project List'!$B$11:$B$510, 0)), "")="", "", IFERROR(INDEX('Project List'!$I$11:$I$510, MATCH($G6628, 'Project List'!$B$11:$B$510, 0)), "")))</f>
        <v/>
      </c>
      <c r="F6628" s="28"/>
      <c r="G6628" s="118"/>
      <c r="H6628" s="120"/>
      <c r="I6628" s="119"/>
      <c r="J6628" s="122"/>
      <c r="K6628" s="135"/>
      <c r="L6628" s="28"/>
      <c r="N6628" s="45" t="str">
        <f>IF($G6628="", "", IF(COUNTIF('Project List'!$B$11:$B$510, 'Time &amp; Expenses'!$G6628)=0, "X", ""))</f>
        <v/>
      </c>
    </row>
    <row r="6629" spans="1:14" x14ac:dyDescent="0.25">
      <c r="A6629" s="28"/>
      <c r="B6629" s="74" t="str">
        <f>IF($G6629="", "", IF(IFERROR(INDEX('Project List'!$C$11:$C$510, MATCH($G6629, 'Project List'!$B$11:$B$510, 0)), "")="", "", IFERROR(INDEX('Project List'!$C$11:$C$510, MATCH($G6629, 'Project List'!$B$11:$B$510, 0)), "")))</f>
        <v/>
      </c>
      <c r="C6629" s="1" t="str">
        <f>IF($G6629="", "", IF(IFERROR(INDEX('Project List'!$D$11:$D$510, MATCH($G6629, 'Project List'!$B$11:$B$510, 0)), "")="", "", IFERROR(INDEX('Project List'!$D$11:$D$510, MATCH($G6629, 'Project List'!$B$11:$B$510, 0)), "")))</f>
        <v/>
      </c>
      <c r="D6629" s="79" t="str">
        <f>IF($G6629="", "", IF(IFERROR(INDEX('Project List'!$H$11:$H$510, MATCH($G6629, 'Project List'!$B$11:$B$510, 0)), "")="", "", IFERROR(INDEX('Project List'!$H$11:$H$510, MATCH($G6629, 'Project List'!$B$11:$B$510, 0)), "")))</f>
        <v/>
      </c>
      <c r="E6629" s="67" t="str">
        <f>IF($G6629="", "", IF(IFERROR(INDEX('Project List'!$I$11:$I$510, MATCH($G6629, 'Project List'!$B$11:$B$510, 0)), "")="", "", IFERROR(INDEX('Project List'!$I$11:$I$510, MATCH($G6629, 'Project List'!$B$11:$B$510, 0)), "")))</f>
        <v/>
      </c>
      <c r="F6629" s="28"/>
      <c r="G6629" s="118"/>
      <c r="H6629" s="120"/>
      <c r="I6629" s="119"/>
      <c r="J6629" s="122"/>
      <c r="K6629" s="135"/>
      <c r="L6629" s="28"/>
      <c r="N6629" s="45" t="str">
        <f>IF($G6629="", "", IF(COUNTIF('Project List'!$B$11:$B$510, 'Time &amp; Expenses'!$G6629)=0, "X", ""))</f>
        <v/>
      </c>
    </row>
    <row r="6630" spans="1:14" x14ac:dyDescent="0.25">
      <c r="A6630" s="28"/>
      <c r="B6630" s="74" t="str">
        <f>IF($G6630="", "", IF(IFERROR(INDEX('Project List'!$C$11:$C$510, MATCH($G6630, 'Project List'!$B$11:$B$510, 0)), "")="", "", IFERROR(INDEX('Project List'!$C$11:$C$510, MATCH($G6630, 'Project List'!$B$11:$B$510, 0)), "")))</f>
        <v/>
      </c>
      <c r="C6630" s="1" t="str">
        <f>IF($G6630="", "", IF(IFERROR(INDEX('Project List'!$D$11:$D$510, MATCH($G6630, 'Project List'!$B$11:$B$510, 0)), "")="", "", IFERROR(INDEX('Project List'!$D$11:$D$510, MATCH($G6630, 'Project List'!$B$11:$B$510, 0)), "")))</f>
        <v/>
      </c>
      <c r="D6630" s="79" t="str">
        <f>IF($G6630="", "", IF(IFERROR(INDEX('Project List'!$H$11:$H$510, MATCH($G6630, 'Project List'!$B$11:$B$510, 0)), "")="", "", IFERROR(INDEX('Project List'!$H$11:$H$510, MATCH($G6630, 'Project List'!$B$11:$B$510, 0)), "")))</f>
        <v/>
      </c>
      <c r="E6630" s="67" t="str">
        <f>IF($G6630="", "", IF(IFERROR(INDEX('Project List'!$I$11:$I$510, MATCH($G6630, 'Project List'!$B$11:$B$510, 0)), "")="", "", IFERROR(INDEX('Project List'!$I$11:$I$510, MATCH($G6630, 'Project List'!$B$11:$B$510, 0)), "")))</f>
        <v/>
      </c>
      <c r="F6630" s="28"/>
      <c r="G6630" s="118"/>
      <c r="H6630" s="120"/>
      <c r="I6630" s="119"/>
      <c r="J6630" s="122"/>
      <c r="K6630" s="135"/>
      <c r="L6630" s="28"/>
      <c r="N6630" s="45" t="str">
        <f>IF($G6630="", "", IF(COUNTIF('Project List'!$B$11:$B$510, 'Time &amp; Expenses'!$G6630)=0, "X", ""))</f>
        <v/>
      </c>
    </row>
    <row r="6631" spans="1:14" x14ac:dyDescent="0.25">
      <c r="A6631" s="28"/>
      <c r="B6631" s="74" t="str">
        <f>IF($G6631="", "", IF(IFERROR(INDEX('Project List'!$C$11:$C$510, MATCH($G6631, 'Project List'!$B$11:$B$510, 0)), "")="", "", IFERROR(INDEX('Project List'!$C$11:$C$510, MATCH($G6631, 'Project List'!$B$11:$B$510, 0)), "")))</f>
        <v/>
      </c>
      <c r="C6631" s="1" t="str">
        <f>IF($G6631="", "", IF(IFERROR(INDEX('Project List'!$D$11:$D$510, MATCH($G6631, 'Project List'!$B$11:$B$510, 0)), "")="", "", IFERROR(INDEX('Project List'!$D$11:$D$510, MATCH($G6631, 'Project List'!$B$11:$B$510, 0)), "")))</f>
        <v/>
      </c>
      <c r="D6631" s="79" t="str">
        <f>IF($G6631="", "", IF(IFERROR(INDEX('Project List'!$H$11:$H$510, MATCH($G6631, 'Project List'!$B$11:$B$510, 0)), "")="", "", IFERROR(INDEX('Project List'!$H$11:$H$510, MATCH($G6631, 'Project List'!$B$11:$B$510, 0)), "")))</f>
        <v/>
      </c>
      <c r="E6631" s="67" t="str">
        <f>IF($G6631="", "", IF(IFERROR(INDEX('Project List'!$I$11:$I$510, MATCH($G6631, 'Project List'!$B$11:$B$510, 0)), "")="", "", IFERROR(INDEX('Project List'!$I$11:$I$510, MATCH($G6631, 'Project List'!$B$11:$B$510, 0)), "")))</f>
        <v/>
      </c>
      <c r="F6631" s="28"/>
      <c r="G6631" s="118"/>
      <c r="H6631" s="120"/>
      <c r="I6631" s="119"/>
      <c r="J6631" s="122"/>
      <c r="K6631" s="135"/>
      <c r="L6631" s="28"/>
      <c r="N6631" s="45" t="str">
        <f>IF($G6631="", "", IF(COUNTIF('Project List'!$B$11:$B$510, 'Time &amp; Expenses'!$G6631)=0, "X", ""))</f>
        <v/>
      </c>
    </row>
    <row r="6632" spans="1:14" x14ac:dyDescent="0.25">
      <c r="A6632" s="28"/>
      <c r="B6632" s="74" t="str">
        <f>IF($G6632="", "", IF(IFERROR(INDEX('Project List'!$C$11:$C$510, MATCH($G6632, 'Project List'!$B$11:$B$510, 0)), "")="", "", IFERROR(INDEX('Project List'!$C$11:$C$510, MATCH($G6632, 'Project List'!$B$11:$B$510, 0)), "")))</f>
        <v/>
      </c>
      <c r="C6632" s="1" t="str">
        <f>IF($G6632="", "", IF(IFERROR(INDEX('Project List'!$D$11:$D$510, MATCH($G6632, 'Project List'!$B$11:$B$510, 0)), "")="", "", IFERROR(INDEX('Project List'!$D$11:$D$510, MATCH($G6632, 'Project List'!$B$11:$B$510, 0)), "")))</f>
        <v/>
      </c>
      <c r="D6632" s="79" t="str">
        <f>IF($G6632="", "", IF(IFERROR(INDEX('Project List'!$H$11:$H$510, MATCH($G6632, 'Project List'!$B$11:$B$510, 0)), "")="", "", IFERROR(INDEX('Project List'!$H$11:$H$510, MATCH($G6632, 'Project List'!$B$11:$B$510, 0)), "")))</f>
        <v/>
      </c>
      <c r="E6632" s="67" t="str">
        <f>IF($G6632="", "", IF(IFERROR(INDEX('Project List'!$I$11:$I$510, MATCH($G6632, 'Project List'!$B$11:$B$510, 0)), "")="", "", IFERROR(INDEX('Project List'!$I$11:$I$510, MATCH($G6632, 'Project List'!$B$11:$B$510, 0)), "")))</f>
        <v/>
      </c>
      <c r="F6632" s="28"/>
      <c r="G6632" s="118"/>
      <c r="H6632" s="120"/>
      <c r="I6632" s="119"/>
      <c r="J6632" s="122"/>
      <c r="K6632" s="135"/>
      <c r="L6632" s="28"/>
      <c r="N6632" s="45" t="str">
        <f>IF($G6632="", "", IF(COUNTIF('Project List'!$B$11:$B$510, 'Time &amp; Expenses'!$G6632)=0, "X", ""))</f>
        <v/>
      </c>
    </row>
    <row r="6633" spans="1:14" x14ac:dyDescent="0.25">
      <c r="A6633" s="28"/>
      <c r="B6633" s="74" t="str">
        <f>IF($G6633="", "", IF(IFERROR(INDEX('Project List'!$C$11:$C$510, MATCH($G6633, 'Project List'!$B$11:$B$510, 0)), "")="", "", IFERROR(INDEX('Project List'!$C$11:$C$510, MATCH($G6633, 'Project List'!$B$11:$B$510, 0)), "")))</f>
        <v/>
      </c>
      <c r="C6633" s="1" t="str">
        <f>IF($G6633="", "", IF(IFERROR(INDEX('Project List'!$D$11:$D$510, MATCH($G6633, 'Project List'!$B$11:$B$510, 0)), "")="", "", IFERROR(INDEX('Project List'!$D$11:$D$510, MATCH($G6633, 'Project List'!$B$11:$B$510, 0)), "")))</f>
        <v/>
      </c>
      <c r="D6633" s="79" t="str">
        <f>IF($G6633="", "", IF(IFERROR(INDEX('Project List'!$H$11:$H$510, MATCH($G6633, 'Project List'!$B$11:$B$510, 0)), "")="", "", IFERROR(INDEX('Project List'!$H$11:$H$510, MATCH($G6633, 'Project List'!$B$11:$B$510, 0)), "")))</f>
        <v/>
      </c>
      <c r="E6633" s="67" t="str">
        <f>IF($G6633="", "", IF(IFERROR(INDEX('Project List'!$I$11:$I$510, MATCH($G6633, 'Project List'!$B$11:$B$510, 0)), "")="", "", IFERROR(INDEX('Project List'!$I$11:$I$510, MATCH($G6633, 'Project List'!$B$11:$B$510, 0)), "")))</f>
        <v/>
      </c>
      <c r="F6633" s="28"/>
      <c r="G6633" s="118"/>
      <c r="H6633" s="120"/>
      <c r="I6633" s="119"/>
      <c r="J6633" s="122"/>
      <c r="K6633" s="135"/>
      <c r="L6633" s="28"/>
      <c r="N6633" s="45" t="str">
        <f>IF($G6633="", "", IF(COUNTIF('Project List'!$B$11:$B$510, 'Time &amp; Expenses'!$G6633)=0, "X", ""))</f>
        <v/>
      </c>
    </row>
    <row r="6634" spans="1:14" x14ac:dyDescent="0.25">
      <c r="A6634" s="28"/>
      <c r="B6634" s="74" t="str">
        <f>IF($G6634="", "", IF(IFERROR(INDEX('Project List'!$C$11:$C$510, MATCH($G6634, 'Project List'!$B$11:$B$510, 0)), "")="", "", IFERROR(INDEX('Project List'!$C$11:$C$510, MATCH($G6634, 'Project List'!$B$11:$B$510, 0)), "")))</f>
        <v/>
      </c>
      <c r="C6634" s="1" t="str">
        <f>IF($G6634="", "", IF(IFERROR(INDEX('Project List'!$D$11:$D$510, MATCH($G6634, 'Project List'!$B$11:$B$510, 0)), "")="", "", IFERROR(INDEX('Project List'!$D$11:$D$510, MATCH($G6634, 'Project List'!$B$11:$B$510, 0)), "")))</f>
        <v/>
      </c>
      <c r="D6634" s="79" t="str">
        <f>IF($G6634="", "", IF(IFERROR(INDEX('Project List'!$H$11:$H$510, MATCH($G6634, 'Project List'!$B$11:$B$510, 0)), "")="", "", IFERROR(INDEX('Project List'!$H$11:$H$510, MATCH($G6634, 'Project List'!$B$11:$B$510, 0)), "")))</f>
        <v/>
      </c>
      <c r="E6634" s="67" t="str">
        <f>IF($G6634="", "", IF(IFERROR(INDEX('Project List'!$I$11:$I$510, MATCH($G6634, 'Project List'!$B$11:$B$510, 0)), "")="", "", IFERROR(INDEX('Project List'!$I$11:$I$510, MATCH($G6634, 'Project List'!$B$11:$B$510, 0)), "")))</f>
        <v/>
      </c>
      <c r="F6634" s="28"/>
      <c r="G6634" s="118"/>
      <c r="H6634" s="120"/>
      <c r="I6634" s="119"/>
      <c r="J6634" s="122"/>
      <c r="K6634" s="135"/>
      <c r="L6634" s="28"/>
      <c r="N6634" s="45" t="str">
        <f>IF($G6634="", "", IF(COUNTIF('Project List'!$B$11:$B$510, 'Time &amp; Expenses'!$G6634)=0, "X", ""))</f>
        <v/>
      </c>
    </row>
    <row r="6635" spans="1:14" x14ac:dyDescent="0.25">
      <c r="A6635" s="28"/>
      <c r="B6635" s="74" t="str">
        <f>IF($G6635="", "", IF(IFERROR(INDEX('Project List'!$C$11:$C$510, MATCH($G6635, 'Project List'!$B$11:$B$510, 0)), "")="", "", IFERROR(INDEX('Project List'!$C$11:$C$510, MATCH($G6635, 'Project List'!$B$11:$B$510, 0)), "")))</f>
        <v/>
      </c>
      <c r="C6635" s="1" t="str">
        <f>IF($G6635="", "", IF(IFERROR(INDEX('Project List'!$D$11:$D$510, MATCH($G6635, 'Project List'!$B$11:$B$510, 0)), "")="", "", IFERROR(INDEX('Project List'!$D$11:$D$510, MATCH($G6635, 'Project List'!$B$11:$B$510, 0)), "")))</f>
        <v/>
      </c>
      <c r="D6635" s="79" t="str">
        <f>IF($G6635="", "", IF(IFERROR(INDEX('Project List'!$H$11:$H$510, MATCH($G6635, 'Project List'!$B$11:$B$510, 0)), "")="", "", IFERROR(INDEX('Project List'!$H$11:$H$510, MATCH($G6635, 'Project List'!$B$11:$B$510, 0)), "")))</f>
        <v/>
      </c>
      <c r="E6635" s="67" t="str">
        <f>IF($G6635="", "", IF(IFERROR(INDEX('Project List'!$I$11:$I$510, MATCH($G6635, 'Project List'!$B$11:$B$510, 0)), "")="", "", IFERROR(INDEX('Project List'!$I$11:$I$510, MATCH($G6635, 'Project List'!$B$11:$B$510, 0)), "")))</f>
        <v/>
      </c>
      <c r="F6635" s="28"/>
      <c r="G6635" s="118"/>
      <c r="H6635" s="120"/>
      <c r="I6635" s="119"/>
      <c r="J6635" s="122"/>
      <c r="K6635" s="135"/>
      <c r="L6635" s="28"/>
      <c r="N6635" s="45" t="str">
        <f>IF($G6635="", "", IF(COUNTIF('Project List'!$B$11:$B$510, 'Time &amp; Expenses'!$G6635)=0, "X", ""))</f>
        <v/>
      </c>
    </row>
    <row r="6636" spans="1:14" x14ac:dyDescent="0.25">
      <c r="A6636" s="28"/>
      <c r="B6636" s="74" t="str">
        <f>IF($G6636="", "", IF(IFERROR(INDEX('Project List'!$C$11:$C$510, MATCH($G6636, 'Project List'!$B$11:$B$510, 0)), "")="", "", IFERROR(INDEX('Project List'!$C$11:$C$510, MATCH($G6636, 'Project List'!$B$11:$B$510, 0)), "")))</f>
        <v/>
      </c>
      <c r="C6636" s="1" t="str">
        <f>IF($G6636="", "", IF(IFERROR(INDEX('Project List'!$D$11:$D$510, MATCH($G6636, 'Project List'!$B$11:$B$510, 0)), "")="", "", IFERROR(INDEX('Project List'!$D$11:$D$510, MATCH($G6636, 'Project List'!$B$11:$B$510, 0)), "")))</f>
        <v/>
      </c>
      <c r="D6636" s="79" t="str">
        <f>IF($G6636="", "", IF(IFERROR(INDEX('Project List'!$H$11:$H$510, MATCH($G6636, 'Project List'!$B$11:$B$510, 0)), "")="", "", IFERROR(INDEX('Project List'!$H$11:$H$510, MATCH($G6636, 'Project List'!$B$11:$B$510, 0)), "")))</f>
        <v/>
      </c>
      <c r="E6636" s="67" t="str">
        <f>IF($G6636="", "", IF(IFERROR(INDEX('Project List'!$I$11:$I$510, MATCH($G6636, 'Project List'!$B$11:$B$510, 0)), "")="", "", IFERROR(INDEX('Project List'!$I$11:$I$510, MATCH($G6636, 'Project List'!$B$11:$B$510, 0)), "")))</f>
        <v/>
      </c>
      <c r="F6636" s="28"/>
      <c r="G6636" s="118"/>
      <c r="H6636" s="120"/>
      <c r="I6636" s="119"/>
      <c r="J6636" s="122"/>
      <c r="K6636" s="135"/>
      <c r="L6636" s="28"/>
      <c r="N6636" s="45" t="str">
        <f>IF($G6636="", "", IF(COUNTIF('Project List'!$B$11:$B$510, 'Time &amp; Expenses'!$G6636)=0, "X", ""))</f>
        <v/>
      </c>
    </row>
    <row r="6637" spans="1:14" x14ac:dyDescent="0.25">
      <c r="A6637" s="28"/>
      <c r="B6637" s="74" t="str">
        <f>IF($G6637="", "", IF(IFERROR(INDEX('Project List'!$C$11:$C$510, MATCH($G6637, 'Project List'!$B$11:$B$510, 0)), "")="", "", IFERROR(INDEX('Project List'!$C$11:$C$510, MATCH($G6637, 'Project List'!$B$11:$B$510, 0)), "")))</f>
        <v/>
      </c>
      <c r="C6637" s="1" t="str">
        <f>IF($G6637="", "", IF(IFERROR(INDEX('Project List'!$D$11:$D$510, MATCH($G6637, 'Project List'!$B$11:$B$510, 0)), "")="", "", IFERROR(INDEX('Project List'!$D$11:$D$510, MATCH($G6637, 'Project List'!$B$11:$B$510, 0)), "")))</f>
        <v/>
      </c>
      <c r="D6637" s="79" t="str">
        <f>IF($G6637="", "", IF(IFERROR(INDEX('Project List'!$H$11:$H$510, MATCH($G6637, 'Project List'!$B$11:$B$510, 0)), "")="", "", IFERROR(INDEX('Project List'!$H$11:$H$510, MATCH($G6637, 'Project List'!$B$11:$B$510, 0)), "")))</f>
        <v/>
      </c>
      <c r="E6637" s="67" t="str">
        <f>IF($G6637="", "", IF(IFERROR(INDEX('Project List'!$I$11:$I$510, MATCH($G6637, 'Project List'!$B$11:$B$510, 0)), "")="", "", IFERROR(INDEX('Project List'!$I$11:$I$510, MATCH($G6637, 'Project List'!$B$11:$B$510, 0)), "")))</f>
        <v/>
      </c>
      <c r="F6637" s="28"/>
      <c r="G6637" s="118"/>
      <c r="H6637" s="120"/>
      <c r="I6637" s="119"/>
      <c r="J6637" s="122"/>
      <c r="K6637" s="135"/>
      <c r="L6637" s="28"/>
      <c r="N6637" s="45" t="str">
        <f>IF($G6637="", "", IF(COUNTIF('Project List'!$B$11:$B$510, 'Time &amp; Expenses'!$G6637)=0, "X", ""))</f>
        <v/>
      </c>
    </row>
    <row r="6638" spans="1:14" x14ac:dyDescent="0.25">
      <c r="A6638" s="28"/>
      <c r="B6638" s="74" t="str">
        <f>IF($G6638="", "", IF(IFERROR(INDEX('Project List'!$C$11:$C$510, MATCH($G6638, 'Project List'!$B$11:$B$510, 0)), "")="", "", IFERROR(INDEX('Project List'!$C$11:$C$510, MATCH($G6638, 'Project List'!$B$11:$B$510, 0)), "")))</f>
        <v/>
      </c>
      <c r="C6638" s="1" t="str">
        <f>IF($G6638="", "", IF(IFERROR(INDEX('Project List'!$D$11:$D$510, MATCH($G6638, 'Project List'!$B$11:$B$510, 0)), "")="", "", IFERROR(INDEX('Project List'!$D$11:$D$510, MATCH($G6638, 'Project List'!$B$11:$B$510, 0)), "")))</f>
        <v/>
      </c>
      <c r="D6638" s="79" t="str">
        <f>IF($G6638="", "", IF(IFERROR(INDEX('Project List'!$H$11:$H$510, MATCH($G6638, 'Project List'!$B$11:$B$510, 0)), "")="", "", IFERROR(INDEX('Project List'!$H$11:$H$510, MATCH($G6638, 'Project List'!$B$11:$B$510, 0)), "")))</f>
        <v/>
      </c>
      <c r="E6638" s="67" t="str">
        <f>IF($G6638="", "", IF(IFERROR(INDEX('Project List'!$I$11:$I$510, MATCH($G6638, 'Project List'!$B$11:$B$510, 0)), "")="", "", IFERROR(INDEX('Project List'!$I$11:$I$510, MATCH($G6638, 'Project List'!$B$11:$B$510, 0)), "")))</f>
        <v/>
      </c>
      <c r="F6638" s="28"/>
      <c r="G6638" s="118"/>
      <c r="H6638" s="120"/>
      <c r="I6638" s="119"/>
      <c r="J6638" s="122"/>
      <c r="K6638" s="135"/>
      <c r="L6638" s="28"/>
      <c r="N6638" s="45" t="str">
        <f>IF($G6638="", "", IF(COUNTIF('Project List'!$B$11:$B$510, 'Time &amp; Expenses'!$G6638)=0, "X", ""))</f>
        <v/>
      </c>
    </row>
    <row r="6639" spans="1:14" x14ac:dyDescent="0.25">
      <c r="A6639" s="28"/>
      <c r="B6639" s="74" t="str">
        <f>IF($G6639="", "", IF(IFERROR(INDEX('Project List'!$C$11:$C$510, MATCH($G6639, 'Project List'!$B$11:$B$510, 0)), "")="", "", IFERROR(INDEX('Project List'!$C$11:$C$510, MATCH($G6639, 'Project List'!$B$11:$B$510, 0)), "")))</f>
        <v/>
      </c>
      <c r="C6639" s="1" t="str">
        <f>IF($G6639="", "", IF(IFERROR(INDEX('Project List'!$D$11:$D$510, MATCH($G6639, 'Project List'!$B$11:$B$510, 0)), "")="", "", IFERROR(INDEX('Project List'!$D$11:$D$510, MATCH($G6639, 'Project List'!$B$11:$B$510, 0)), "")))</f>
        <v/>
      </c>
      <c r="D6639" s="79" t="str">
        <f>IF($G6639="", "", IF(IFERROR(INDEX('Project List'!$H$11:$H$510, MATCH($G6639, 'Project List'!$B$11:$B$510, 0)), "")="", "", IFERROR(INDEX('Project List'!$H$11:$H$510, MATCH($G6639, 'Project List'!$B$11:$B$510, 0)), "")))</f>
        <v/>
      </c>
      <c r="E6639" s="67" t="str">
        <f>IF($G6639="", "", IF(IFERROR(INDEX('Project List'!$I$11:$I$510, MATCH($G6639, 'Project List'!$B$11:$B$510, 0)), "")="", "", IFERROR(INDEX('Project List'!$I$11:$I$510, MATCH($G6639, 'Project List'!$B$11:$B$510, 0)), "")))</f>
        <v/>
      </c>
      <c r="F6639" s="28"/>
      <c r="G6639" s="118"/>
      <c r="H6639" s="120"/>
      <c r="I6639" s="119"/>
      <c r="J6639" s="122"/>
      <c r="K6639" s="135"/>
      <c r="L6639" s="28"/>
      <c r="N6639" s="45" t="str">
        <f>IF($G6639="", "", IF(COUNTIF('Project List'!$B$11:$B$510, 'Time &amp; Expenses'!$G6639)=0, "X", ""))</f>
        <v/>
      </c>
    </row>
    <row r="6640" spans="1:14" x14ac:dyDescent="0.25">
      <c r="A6640" s="28"/>
      <c r="B6640" s="74" t="str">
        <f>IF($G6640="", "", IF(IFERROR(INDEX('Project List'!$C$11:$C$510, MATCH($G6640, 'Project List'!$B$11:$B$510, 0)), "")="", "", IFERROR(INDEX('Project List'!$C$11:$C$510, MATCH($G6640, 'Project List'!$B$11:$B$510, 0)), "")))</f>
        <v/>
      </c>
      <c r="C6640" s="1" t="str">
        <f>IF($G6640="", "", IF(IFERROR(INDEX('Project List'!$D$11:$D$510, MATCH($G6640, 'Project List'!$B$11:$B$510, 0)), "")="", "", IFERROR(INDEX('Project List'!$D$11:$D$510, MATCH($G6640, 'Project List'!$B$11:$B$510, 0)), "")))</f>
        <v/>
      </c>
      <c r="D6640" s="79" t="str">
        <f>IF($G6640="", "", IF(IFERROR(INDEX('Project List'!$H$11:$H$510, MATCH($G6640, 'Project List'!$B$11:$B$510, 0)), "")="", "", IFERROR(INDEX('Project List'!$H$11:$H$510, MATCH($G6640, 'Project List'!$B$11:$B$510, 0)), "")))</f>
        <v/>
      </c>
      <c r="E6640" s="67" t="str">
        <f>IF($G6640="", "", IF(IFERROR(INDEX('Project List'!$I$11:$I$510, MATCH($G6640, 'Project List'!$B$11:$B$510, 0)), "")="", "", IFERROR(INDEX('Project List'!$I$11:$I$510, MATCH($G6640, 'Project List'!$B$11:$B$510, 0)), "")))</f>
        <v/>
      </c>
      <c r="F6640" s="28"/>
      <c r="G6640" s="118"/>
      <c r="H6640" s="120"/>
      <c r="I6640" s="119"/>
      <c r="J6640" s="122"/>
      <c r="K6640" s="135"/>
      <c r="L6640" s="28"/>
      <c r="N6640" s="45" t="str">
        <f>IF($G6640="", "", IF(COUNTIF('Project List'!$B$11:$B$510, 'Time &amp; Expenses'!$G6640)=0, "X", ""))</f>
        <v/>
      </c>
    </row>
    <row r="6641" spans="1:14" x14ac:dyDescent="0.25">
      <c r="A6641" s="28"/>
      <c r="B6641" s="74" t="str">
        <f>IF($G6641="", "", IF(IFERROR(INDEX('Project List'!$C$11:$C$510, MATCH($G6641, 'Project List'!$B$11:$B$510, 0)), "")="", "", IFERROR(INDEX('Project List'!$C$11:$C$510, MATCH($G6641, 'Project List'!$B$11:$B$510, 0)), "")))</f>
        <v/>
      </c>
      <c r="C6641" s="1" t="str">
        <f>IF($G6641="", "", IF(IFERROR(INDEX('Project List'!$D$11:$D$510, MATCH($G6641, 'Project List'!$B$11:$B$510, 0)), "")="", "", IFERROR(INDEX('Project List'!$D$11:$D$510, MATCH($G6641, 'Project List'!$B$11:$B$510, 0)), "")))</f>
        <v/>
      </c>
      <c r="D6641" s="79" t="str">
        <f>IF($G6641="", "", IF(IFERROR(INDEX('Project List'!$H$11:$H$510, MATCH($G6641, 'Project List'!$B$11:$B$510, 0)), "")="", "", IFERROR(INDEX('Project List'!$H$11:$H$510, MATCH($G6641, 'Project List'!$B$11:$B$510, 0)), "")))</f>
        <v/>
      </c>
      <c r="E6641" s="67" t="str">
        <f>IF($G6641="", "", IF(IFERROR(INDEX('Project List'!$I$11:$I$510, MATCH($G6641, 'Project List'!$B$11:$B$510, 0)), "")="", "", IFERROR(INDEX('Project List'!$I$11:$I$510, MATCH($G6641, 'Project List'!$B$11:$B$510, 0)), "")))</f>
        <v/>
      </c>
      <c r="F6641" s="28"/>
      <c r="G6641" s="118"/>
      <c r="H6641" s="120"/>
      <c r="I6641" s="119"/>
      <c r="J6641" s="122"/>
      <c r="K6641" s="135"/>
      <c r="L6641" s="28"/>
      <c r="N6641" s="45" t="str">
        <f>IF($G6641="", "", IF(COUNTIF('Project List'!$B$11:$B$510, 'Time &amp; Expenses'!$G6641)=0, "X", ""))</f>
        <v/>
      </c>
    </row>
    <row r="6642" spans="1:14" x14ac:dyDescent="0.25">
      <c r="A6642" s="28"/>
      <c r="B6642" s="74" t="str">
        <f>IF($G6642="", "", IF(IFERROR(INDEX('Project List'!$C$11:$C$510, MATCH($G6642, 'Project List'!$B$11:$B$510, 0)), "")="", "", IFERROR(INDEX('Project List'!$C$11:$C$510, MATCH($G6642, 'Project List'!$B$11:$B$510, 0)), "")))</f>
        <v/>
      </c>
      <c r="C6642" s="1" t="str">
        <f>IF($G6642="", "", IF(IFERROR(INDEX('Project List'!$D$11:$D$510, MATCH($G6642, 'Project List'!$B$11:$B$510, 0)), "")="", "", IFERROR(INDEX('Project List'!$D$11:$D$510, MATCH($G6642, 'Project List'!$B$11:$B$510, 0)), "")))</f>
        <v/>
      </c>
      <c r="D6642" s="79" t="str">
        <f>IF($G6642="", "", IF(IFERROR(INDEX('Project List'!$H$11:$H$510, MATCH($G6642, 'Project List'!$B$11:$B$510, 0)), "")="", "", IFERROR(INDEX('Project List'!$H$11:$H$510, MATCH($G6642, 'Project List'!$B$11:$B$510, 0)), "")))</f>
        <v/>
      </c>
      <c r="E6642" s="67" t="str">
        <f>IF($G6642="", "", IF(IFERROR(INDEX('Project List'!$I$11:$I$510, MATCH($G6642, 'Project List'!$B$11:$B$510, 0)), "")="", "", IFERROR(INDEX('Project List'!$I$11:$I$510, MATCH($G6642, 'Project List'!$B$11:$B$510, 0)), "")))</f>
        <v/>
      </c>
      <c r="F6642" s="28"/>
      <c r="G6642" s="118"/>
      <c r="H6642" s="120"/>
      <c r="I6642" s="119"/>
      <c r="J6642" s="122"/>
      <c r="K6642" s="135"/>
      <c r="L6642" s="28"/>
      <c r="N6642" s="45" t="str">
        <f>IF($G6642="", "", IF(COUNTIF('Project List'!$B$11:$B$510, 'Time &amp; Expenses'!$G6642)=0, "X", ""))</f>
        <v/>
      </c>
    </row>
    <row r="6643" spans="1:14" x14ac:dyDescent="0.25">
      <c r="A6643" s="28"/>
      <c r="B6643" s="74" t="str">
        <f>IF($G6643="", "", IF(IFERROR(INDEX('Project List'!$C$11:$C$510, MATCH($G6643, 'Project List'!$B$11:$B$510, 0)), "")="", "", IFERROR(INDEX('Project List'!$C$11:$C$510, MATCH($G6643, 'Project List'!$B$11:$B$510, 0)), "")))</f>
        <v/>
      </c>
      <c r="C6643" s="1" t="str">
        <f>IF($G6643="", "", IF(IFERROR(INDEX('Project List'!$D$11:$D$510, MATCH($G6643, 'Project List'!$B$11:$B$510, 0)), "")="", "", IFERROR(INDEX('Project List'!$D$11:$D$510, MATCH($G6643, 'Project List'!$B$11:$B$510, 0)), "")))</f>
        <v/>
      </c>
      <c r="D6643" s="79" t="str">
        <f>IF($G6643="", "", IF(IFERROR(INDEX('Project List'!$H$11:$H$510, MATCH($G6643, 'Project List'!$B$11:$B$510, 0)), "")="", "", IFERROR(INDEX('Project List'!$H$11:$H$510, MATCH($G6643, 'Project List'!$B$11:$B$510, 0)), "")))</f>
        <v/>
      </c>
      <c r="E6643" s="67" t="str">
        <f>IF($G6643="", "", IF(IFERROR(INDEX('Project List'!$I$11:$I$510, MATCH($G6643, 'Project List'!$B$11:$B$510, 0)), "")="", "", IFERROR(INDEX('Project List'!$I$11:$I$510, MATCH($G6643, 'Project List'!$B$11:$B$510, 0)), "")))</f>
        <v/>
      </c>
      <c r="F6643" s="28"/>
      <c r="G6643" s="118"/>
      <c r="H6643" s="120"/>
      <c r="I6643" s="119"/>
      <c r="J6643" s="122"/>
      <c r="K6643" s="135"/>
      <c r="L6643" s="28"/>
      <c r="N6643" s="45" t="str">
        <f>IF($G6643="", "", IF(COUNTIF('Project List'!$B$11:$B$510, 'Time &amp; Expenses'!$G6643)=0, "X", ""))</f>
        <v/>
      </c>
    </row>
    <row r="6644" spans="1:14" x14ac:dyDescent="0.25">
      <c r="A6644" s="28"/>
      <c r="B6644" s="74" t="str">
        <f>IF($G6644="", "", IF(IFERROR(INDEX('Project List'!$C$11:$C$510, MATCH($G6644, 'Project List'!$B$11:$B$510, 0)), "")="", "", IFERROR(INDEX('Project List'!$C$11:$C$510, MATCH($G6644, 'Project List'!$B$11:$B$510, 0)), "")))</f>
        <v/>
      </c>
      <c r="C6644" s="1" t="str">
        <f>IF($G6644="", "", IF(IFERROR(INDEX('Project List'!$D$11:$D$510, MATCH($G6644, 'Project List'!$B$11:$B$510, 0)), "")="", "", IFERROR(INDEX('Project List'!$D$11:$D$510, MATCH($G6644, 'Project List'!$B$11:$B$510, 0)), "")))</f>
        <v/>
      </c>
      <c r="D6644" s="79" t="str">
        <f>IF($G6644="", "", IF(IFERROR(INDEX('Project List'!$H$11:$H$510, MATCH($G6644, 'Project List'!$B$11:$B$510, 0)), "")="", "", IFERROR(INDEX('Project List'!$H$11:$H$510, MATCH($G6644, 'Project List'!$B$11:$B$510, 0)), "")))</f>
        <v/>
      </c>
      <c r="E6644" s="67" t="str">
        <f>IF($G6644="", "", IF(IFERROR(INDEX('Project List'!$I$11:$I$510, MATCH($G6644, 'Project List'!$B$11:$B$510, 0)), "")="", "", IFERROR(INDEX('Project List'!$I$11:$I$510, MATCH($G6644, 'Project List'!$B$11:$B$510, 0)), "")))</f>
        <v/>
      </c>
      <c r="F6644" s="28"/>
      <c r="G6644" s="118"/>
      <c r="H6644" s="120"/>
      <c r="I6644" s="119"/>
      <c r="J6644" s="122"/>
      <c r="K6644" s="135"/>
      <c r="L6644" s="28"/>
      <c r="N6644" s="45" t="str">
        <f>IF($G6644="", "", IF(COUNTIF('Project List'!$B$11:$B$510, 'Time &amp; Expenses'!$G6644)=0, "X", ""))</f>
        <v/>
      </c>
    </row>
    <row r="6645" spans="1:14" x14ac:dyDescent="0.25">
      <c r="A6645" s="28"/>
      <c r="B6645" s="74" t="str">
        <f>IF($G6645="", "", IF(IFERROR(INDEX('Project List'!$C$11:$C$510, MATCH($G6645, 'Project List'!$B$11:$B$510, 0)), "")="", "", IFERROR(INDEX('Project List'!$C$11:$C$510, MATCH($G6645, 'Project List'!$B$11:$B$510, 0)), "")))</f>
        <v/>
      </c>
      <c r="C6645" s="1" t="str">
        <f>IF($G6645="", "", IF(IFERROR(INDEX('Project List'!$D$11:$D$510, MATCH($G6645, 'Project List'!$B$11:$B$510, 0)), "")="", "", IFERROR(INDEX('Project List'!$D$11:$D$510, MATCH($G6645, 'Project List'!$B$11:$B$510, 0)), "")))</f>
        <v/>
      </c>
      <c r="D6645" s="79" t="str">
        <f>IF($G6645="", "", IF(IFERROR(INDEX('Project List'!$H$11:$H$510, MATCH($G6645, 'Project List'!$B$11:$B$510, 0)), "")="", "", IFERROR(INDEX('Project List'!$H$11:$H$510, MATCH($G6645, 'Project List'!$B$11:$B$510, 0)), "")))</f>
        <v/>
      </c>
      <c r="E6645" s="67" t="str">
        <f>IF($G6645="", "", IF(IFERROR(INDEX('Project List'!$I$11:$I$510, MATCH($G6645, 'Project List'!$B$11:$B$510, 0)), "")="", "", IFERROR(INDEX('Project List'!$I$11:$I$510, MATCH($G6645, 'Project List'!$B$11:$B$510, 0)), "")))</f>
        <v/>
      </c>
      <c r="F6645" s="28"/>
      <c r="G6645" s="118"/>
      <c r="H6645" s="120"/>
      <c r="I6645" s="119"/>
      <c r="J6645" s="122"/>
      <c r="K6645" s="135"/>
      <c r="L6645" s="28"/>
      <c r="N6645" s="45" t="str">
        <f>IF($G6645="", "", IF(COUNTIF('Project List'!$B$11:$B$510, 'Time &amp; Expenses'!$G6645)=0, "X", ""))</f>
        <v/>
      </c>
    </row>
    <row r="6646" spans="1:14" x14ac:dyDescent="0.25">
      <c r="A6646" s="28"/>
      <c r="B6646" s="74" t="str">
        <f>IF($G6646="", "", IF(IFERROR(INDEX('Project List'!$C$11:$C$510, MATCH($G6646, 'Project List'!$B$11:$B$510, 0)), "")="", "", IFERROR(INDEX('Project List'!$C$11:$C$510, MATCH($G6646, 'Project List'!$B$11:$B$510, 0)), "")))</f>
        <v/>
      </c>
      <c r="C6646" s="1" t="str">
        <f>IF($G6646="", "", IF(IFERROR(INDEX('Project List'!$D$11:$D$510, MATCH($G6646, 'Project List'!$B$11:$B$510, 0)), "")="", "", IFERROR(INDEX('Project List'!$D$11:$D$510, MATCH($G6646, 'Project List'!$B$11:$B$510, 0)), "")))</f>
        <v/>
      </c>
      <c r="D6646" s="79" t="str">
        <f>IF($G6646="", "", IF(IFERROR(INDEX('Project List'!$H$11:$H$510, MATCH($G6646, 'Project List'!$B$11:$B$510, 0)), "")="", "", IFERROR(INDEX('Project List'!$H$11:$H$510, MATCH($G6646, 'Project List'!$B$11:$B$510, 0)), "")))</f>
        <v/>
      </c>
      <c r="E6646" s="67" t="str">
        <f>IF($G6646="", "", IF(IFERROR(INDEX('Project List'!$I$11:$I$510, MATCH($G6646, 'Project List'!$B$11:$B$510, 0)), "")="", "", IFERROR(INDEX('Project List'!$I$11:$I$510, MATCH($G6646, 'Project List'!$B$11:$B$510, 0)), "")))</f>
        <v/>
      </c>
      <c r="F6646" s="28"/>
      <c r="G6646" s="118"/>
      <c r="H6646" s="120"/>
      <c r="I6646" s="119"/>
      <c r="J6646" s="122"/>
      <c r="K6646" s="135"/>
      <c r="L6646" s="28"/>
      <c r="N6646" s="45" t="str">
        <f>IF($G6646="", "", IF(COUNTIF('Project List'!$B$11:$B$510, 'Time &amp; Expenses'!$G6646)=0, "X", ""))</f>
        <v/>
      </c>
    </row>
    <row r="6647" spans="1:14" x14ac:dyDescent="0.25">
      <c r="A6647" s="28"/>
      <c r="B6647" s="74" t="str">
        <f>IF($G6647="", "", IF(IFERROR(INDEX('Project List'!$C$11:$C$510, MATCH($G6647, 'Project List'!$B$11:$B$510, 0)), "")="", "", IFERROR(INDEX('Project List'!$C$11:$C$510, MATCH($G6647, 'Project List'!$B$11:$B$510, 0)), "")))</f>
        <v/>
      </c>
      <c r="C6647" s="1" t="str">
        <f>IF($G6647="", "", IF(IFERROR(INDEX('Project List'!$D$11:$D$510, MATCH($G6647, 'Project List'!$B$11:$B$510, 0)), "")="", "", IFERROR(INDEX('Project List'!$D$11:$D$510, MATCH($G6647, 'Project List'!$B$11:$B$510, 0)), "")))</f>
        <v/>
      </c>
      <c r="D6647" s="79" t="str">
        <f>IF($G6647="", "", IF(IFERROR(INDEX('Project List'!$H$11:$H$510, MATCH($G6647, 'Project List'!$B$11:$B$510, 0)), "")="", "", IFERROR(INDEX('Project List'!$H$11:$H$510, MATCH($G6647, 'Project List'!$B$11:$B$510, 0)), "")))</f>
        <v/>
      </c>
      <c r="E6647" s="67" t="str">
        <f>IF($G6647="", "", IF(IFERROR(INDEX('Project List'!$I$11:$I$510, MATCH($G6647, 'Project List'!$B$11:$B$510, 0)), "")="", "", IFERROR(INDEX('Project List'!$I$11:$I$510, MATCH($G6647, 'Project List'!$B$11:$B$510, 0)), "")))</f>
        <v/>
      </c>
      <c r="F6647" s="28"/>
      <c r="G6647" s="118"/>
      <c r="H6647" s="120"/>
      <c r="I6647" s="119"/>
      <c r="J6647" s="122"/>
      <c r="K6647" s="135"/>
      <c r="L6647" s="28"/>
      <c r="N6647" s="45" t="str">
        <f>IF($G6647="", "", IF(COUNTIF('Project List'!$B$11:$B$510, 'Time &amp; Expenses'!$G6647)=0, "X", ""))</f>
        <v/>
      </c>
    </row>
    <row r="6648" spans="1:14" x14ac:dyDescent="0.25">
      <c r="A6648" s="28"/>
      <c r="B6648" s="74" t="str">
        <f>IF($G6648="", "", IF(IFERROR(INDEX('Project List'!$C$11:$C$510, MATCH($G6648, 'Project List'!$B$11:$B$510, 0)), "")="", "", IFERROR(INDEX('Project List'!$C$11:$C$510, MATCH($G6648, 'Project List'!$B$11:$B$510, 0)), "")))</f>
        <v/>
      </c>
      <c r="C6648" s="1" t="str">
        <f>IF($G6648="", "", IF(IFERROR(INDEX('Project List'!$D$11:$D$510, MATCH($G6648, 'Project List'!$B$11:$B$510, 0)), "")="", "", IFERROR(INDEX('Project List'!$D$11:$D$510, MATCH($G6648, 'Project List'!$B$11:$B$510, 0)), "")))</f>
        <v/>
      </c>
      <c r="D6648" s="79" t="str">
        <f>IF($G6648="", "", IF(IFERROR(INDEX('Project List'!$H$11:$H$510, MATCH($G6648, 'Project List'!$B$11:$B$510, 0)), "")="", "", IFERROR(INDEX('Project List'!$H$11:$H$510, MATCH($G6648, 'Project List'!$B$11:$B$510, 0)), "")))</f>
        <v/>
      </c>
      <c r="E6648" s="67" t="str">
        <f>IF($G6648="", "", IF(IFERROR(INDEX('Project List'!$I$11:$I$510, MATCH($G6648, 'Project List'!$B$11:$B$510, 0)), "")="", "", IFERROR(INDEX('Project List'!$I$11:$I$510, MATCH($G6648, 'Project List'!$B$11:$B$510, 0)), "")))</f>
        <v/>
      </c>
      <c r="F6648" s="28"/>
      <c r="G6648" s="118"/>
      <c r="H6648" s="120"/>
      <c r="I6648" s="119"/>
      <c r="J6648" s="122"/>
      <c r="K6648" s="135"/>
      <c r="L6648" s="28"/>
      <c r="N6648" s="45" t="str">
        <f>IF($G6648="", "", IF(COUNTIF('Project List'!$B$11:$B$510, 'Time &amp; Expenses'!$G6648)=0, "X", ""))</f>
        <v/>
      </c>
    </row>
    <row r="6649" spans="1:14" x14ac:dyDescent="0.25">
      <c r="A6649" s="28"/>
      <c r="B6649" s="74" t="str">
        <f>IF($G6649="", "", IF(IFERROR(INDEX('Project List'!$C$11:$C$510, MATCH($G6649, 'Project List'!$B$11:$B$510, 0)), "")="", "", IFERROR(INDEX('Project List'!$C$11:$C$510, MATCH($G6649, 'Project List'!$B$11:$B$510, 0)), "")))</f>
        <v/>
      </c>
      <c r="C6649" s="1" t="str">
        <f>IF($G6649="", "", IF(IFERROR(INDEX('Project List'!$D$11:$D$510, MATCH($G6649, 'Project List'!$B$11:$B$510, 0)), "")="", "", IFERROR(INDEX('Project List'!$D$11:$D$510, MATCH($G6649, 'Project List'!$B$11:$B$510, 0)), "")))</f>
        <v/>
      </c>
      <c r="D6649" s="79" t="str">
        <f>IF($G6649="", "", IF(IFERROR(INDEX('Project List'!$H$11:$H$510, MATCH($G6649, 'Project List'!$B$11:$B$510, 0)), "")="", "", IFERROR(INDEX('Project List'!$H$11:$H$510, MATCH($G6649, 'Project List'!$B$11:$B$510, 0)), "")))</f>
        <v/>
      </c>
      <c r="E6649" s="67" t="str">
        <f>IF($G6649="", "", IF(IFERROR(INDEX('Project List'!$I$11:$I$510, MATCH($G6649, 'Project List'!$B$11:$B$510, 0)), "")="", "", IFERROR(INDEX('Project List'!$I$11:$I$510, MATCH($G6649, 'Project List'!$B$11:$B$510, 0)), "")))</f>
        <v/>
      </c>
      <c r="F6649" s="28"/>
      <c r="G6649" s="118"/>
      <c r="H6649" s="120"/>
      <c r="I6649" s="119"/>
      <c r="J6649" s="122"/>
      <c r="K6649" s="135"/>
      <c r="L6649" s="28"/>
      <c r="N6649" s="45" t="str">
        <f>IF($G6649="", "", IF(COUNTIF('Project List'!$B$11:$B$510, 'Time &amp; Expenses'!$G6649)=0, "X", ""))</f>
        <v/>
      </c>
    </row>
    <row r="6650" spans="1:14" x14ac:dyDescent="0.25">
      <c r="A6650" s="28"/>
      <c r="B6650" s="74" t="str">
        <f>IF($G6650="", "", IF(IFERROR(INDEX('Project List'!$C$11:$C$510, MATCH($G6650, 'Project List'!$B$11:$B$510, 0)), "")="", "", IFERROR(INDEX('Project List'!$C$11:$C$510, MATCH($G6650, 'Project List'!$B$11:$B$510, 0)), "")))</f>
        <v/>
      </c>
      <c r="C6650" s="1" t="str">
        <f>IF($G6650="", "", IF(IFERROR(INDEX('Project List'!$D$11:$D$510, MATCH($G6650, 'Project List'!$B$11:$B$510, 0)), "")="", "", IFERROR(INDEX('Project List'!$D$11:$D$510, MATCH($G6650, 'Project List'!$B$11:$B$510, 0)), "")))</f>
        <v/>
      </c>
      <c r="D6650" s="79" t="str">
        <f>IF($G6650="", "", IF(IFERROR(INDEX('Project List'!$H$11:$H$510, MATCH($G6650, 'Project List'!$B$11:$B$510, 0)), "")="", "", IFERROR(INDEX('Project List'!$H$11:$H$510, MATCH($G6650, 'Project List'!$B$11:$B$510, 0)), "")))</f>
        <v/>
      </c>
      <c r="E6650" s="67" t="str">
        <f>IF($G6650="", "", IF(IFERROR(INDEX('Project List'!$I$11:$I$510, MATCH($G6650, 'Project List'!$B$11:$B$510, 0)), "")="", "", IFERROR(INDEX('Project List'!$I$11:$I$510, MATCH($G6650, 'Project List'!$B$11:$B$510, 0)), "")))</f>
        <v/>
      </c>
      <c r="F6650" s="28"/>
      <c r="G6650" s="118"/>
      <c r="H6650" s="120"/>
      <c r="I6650" s="119"/>
      <c r="J6650" s="122"/>
      <c r="K6650" s="135"/>
      <c r="L6650" s="28"/>
      <c r="N6650" s="45" t="str">
        <f>IF($G6650="", "", IF(COUNTIF('Project List'!$B$11:$B$510, 'Time &amp; Expenses'!$G6650)=0, "X", ""))</f>
        <v/>
      </c>
    </row>
    <row r="6651" spans="1:14" x14ac:dyDescent="0.25">
      <c r="A6651" s="28"/>
      <c r="B6651" s="74" t="str">
        <f>IF($G6651="", "", IF(IFERROR(INDEX('Project List'!$C$11:$C$510, MATCH($G6651, 'Project List'!$B$11:$B$510, 0)), "")="", "", IFERROR(INDEX('Project List'!$C$11:$C$510, MATCH($G6651, 'Project List'!$B$11:$B$510, 0)), "")))</f>
        <v/>
      </c>
      <c r="C6651" s="1" t="str">
        <f>IF($G6651="", "", IF(IFERROR(INDEX('Project List'!$D$11:$D$510, MATCH($G6651, 'Project List'!$B$11:$B$510, 0)), "")="", "", IFERROR(INDEX('Project List'!$D$11:$D$510, MATCH($G6651, 'Project List'!$B$11:$B$510, 0)), "")))</f>
        <v/>
      </c>
      <c r="D6651" s="79" t="str">
        <f>IF($G6651="", "", IF(IFERROR(INDEX('Project List'!$H$11:$H$510, MATCH($G6651, 'Project List'!$B$11:$B$510, 0)), "")="", "", IFERROR(INDEX('Project List'!$H$11:$H$510, MATCH($G6651, 'Project List'!$B$11:$B$510, 0)), "")))</f>
        <v/>
      </c>
      <c r="E6651" s="67" t="str">
        <f>IF($G6651="", "", IF(IFERROR(INDEX('Project List'!$I$11:$I$510, MATCH($G6651, 'Project List'!$B$11:$B$510, 0)), "")="", "", IFERROR(INDEX('Project List'!$I$11:$I$510, MATCH($G6651, 'Project List'!$B$11:$B$510, 0)), "")))</f>
        <v/>
      </c>
      <c r="F6651" s="28"/>
      <c r="G6651" s="118"/>
      <c r="H6651" s="120"/>
      <c r="I6651" s="119"/>
      <c r="J6651" s="122"/>
      <c r="K6651" s="135"/>
      <c r="L6651" s="28"/>
      <c r="N6651" s="45" t="str">
        <f>IF($G6651="", "", IF(COUNTIF('Project List'!$B$11:$B$510, 'Time &amp; Expenses'!$G6651)=0, "X", ""))</f>
        <v/>
      </c>
    </row>
    <row r="6652" spans="1:14" x14ac:dyDescent="0.25">
      <c r="A6652" s="28"/>
      <c r="B6652" s="74" t="str">
        <f>IF($G6652="", "", IF(IFERROR(INDEX('Project List'!$C$11:$C$510, MATCH($G6652, 'Project List'!$B$11:$B$510, 0)), "")="", "", IFERROR(INDEX('Project List'!$C$11:$C$510, MATCH($G6652, 'Project List'!$B$11:$B$510, 0)), "")))</f>
        <v/>
      </c>
      <c r="C6652" s="1" t="str">
        <f>IF($G6652="", "", IF(IFERROR(INDEX('Project List'!$D$11:$D$510, MATCH($G6652, 'Project List'!$B$11:$B$510, 0)), "")="", "", IFERROR(INDEX('Project List'!$D$11:$D$510, MATCH($G6652, 'Project List'!$B$11:$B$510, 0)), "")))</f>
        <v/>
      </c>
      <c r="D6652" s="79" t="str">
        <f>IF($G6652="", "", IF(IFERROR(INDEX('Project List'!$H$11:$H$510, MATCH($G6652, 'Project List'!$B$11:$B$510, 0)), "")="", "", IFERROR(INDEX('Project List'!$H$11:$H$510, MATCH($G6652, 'Project List'!$B$11:$B$510, 0)), "")))</f>
        <v/>
      </c>
      <c r="E6652" s="67" t="str">
        <f>IF($G6652="", "", IF(IFERROR(INDEX('Project List'!$I$11:$I$510, MATCH($G6652, 'Project List'!$B$11:$B$510, 0)), "")="", "", IFERROR(INDEX('Project List'!$I$11:$I$510, MATCH($G6652, 'Project List'!$B$11:$B$510, 0)), "")))</f>
        <v/>
      </c>
      <c r="F6652" s="28"/>
      <c r="G6652" s="118"/>
      <c r="H6652" s="120"/>
      <c r="I6652" s="119"/>
      <c r="J6652" s="122"/>
      <c r="K6652" s="135"/>
      <c r="L6652" s="28"/>
      <c r="N6652" s="45" t="str">
        <f>IF($G6652="", "", IF(COUNTIF('Project List'!$B$11:$B$510, 'Time &amp; Expenses'!$G6652)=0, "X", ""))</f>
        <v/>
      </c>
    </row>
    <row r="6653" spans="1:14" x14ac:dyDescent="0.25">
      <c r="A6653" s="28"/>
      <c r="B6653" s="74" t="str">
        <f>IF($G6653="", "", IF(IFERROR(INDEX('Project List'!$C$11:$C$510, MATCH($G6653, 'Project List'!$B$11:$B$510, 0)), "")="", "", IFERROR(INDEX('Project List'!$C$11:$C$510, MATCH($G6653, 'Project List'!$B$11:$B$510, 0)), "")))</f>
        <v/>
      </c>
      <c r="C6653" s="1" t="str">
        <f>IF($G6653="", "", IF(IFERROR(INDEX('Project List'!$D$11:$D$510, MATCH($G6653, 'Project List'!$B$11:$B$510, 0)), "")="", "", IFERROR(INDEX('Project List'!$D$11:$D$510, MATCH($G6653, 'Project List'!$B$11:$B$510, 0)), "")))</f>
        <v/>
      </c>
      <c r="D6653" s="79" t="str">
        <f>IF($G6653="", "", IF(IFERROR(INDEX('Project List'!$H$11:$H$510, MATCH($G6653, 'Project List'!$B$11:$B$510, 0)), "")="", "", IFERROR(INDEX('Project List'!$H$11:$H$510, MATCH($G6653, 'Project List'!$B$11:$B$510, 0)), "")))</f>
        <v/>
      </c>
      <c r="E6653" s="67" t="str">
        <f>IF($G6653="", "", IF(IFERROR(INDEX('Project List'!$I$11:$I$510, MATCH($G6653, 'Project List'!$B$11:$B$510, 0)), "")="", "", IFERROR(INDEX('Project List'!$I$11:$I$510, MATCH($G6653, 'Project List'!$B$11:$B$510, 0)), "")))</f>
        <v/>
      </c>
      <c r="F6653" s="28"/>
      <c r="G6653" s="118"/>
      <c r="H6653" s="120"/>
      <c r="I6653" s="119"/>
      <c r="J6653" s="122"/>
      <c r="K6653" s="135"/>
      <c r="L6653" s="28"/>
      <c r="N6653" s="45" t="str">
        <f>IF($G6653="", "", IF(COUNTIF('Project List'!$B$11:$B$510, 'Time &amp; Expenses'!$G6653)=0, "X", ""))</f>
        <v/>
      </c>
    </row>
    <row r="6654" spans="1:14" x14ac:dyDescent="0.25">
      <c r="A6654" s="28"/>
      <c r="B6654" s="74" t="str">
        <f>IF($G6654="", "", IF(IFERROR(INDEX('Project List'!$C$11:$C$510, MATCH($G6654, 'Project List'!$B$11:$B$510, 0)), "")="", "", IFERROR(INDEX('Project List'!$C$11:$C$510, MATCH($G6654, 'Project List'!$B$11:$B$510, 0)), "")))</f>
        <v/>
      </c>
      <c r="C6654" s="1" t="str">
        <f>IF($G6654="", "", IF(IFERROR(INDEX('Project List'!$D$11:$D$510, MATCH($G6654, 'Project List'!$B$11:$B$510, 0)), "")="", "", IFERROR(INDEX('Project List'!$D$11:$D$510, MATCH($G6654, 'Project List'!$B$11:$B$510, 0)), "")))</f>
        <v/>
      </c>
      <c r="D6654" s="79" t="str">
        <f>IF($G6654="", "", IF(IFERROR(INDEX('Project List'!$H$11:$H$510, MATCH($G6654, 'Project List'!$B$11:$B$510, 0)), "")="", "", IFERROR(INDEX('Project List'!$H$11:$H$510, MATCH($G6654, 'Project List'!$B$11:$B$510, 0)), "")))</f>
        <v/>
      </c>
      <c r="E6654" s="67" t="str">
        <f>IF($G6654="", "", IF(IFERROR(INDEX('Project List'!$I$11:$I$510, MATCH($G6654, 'Project List'!$B$11:$B$510, 0)), "")="", "", IFERROR(INDEX('Project List'!$I$11:$I$510, MATCH($G6654, 'Project List'!$B$11:$B$510, 0)), "")))</f>
        <v/>
      </c>
      <c r="F6654" s="28"/>
      <c r="G6654" s="118"/>
      <c r="H6654" s="120"/>
      <c r="I6654" s="119"/>
      <c r="J6654" s="122"/>
      <c r="K6654" s="135"/>
      <c r="L6654" s="28"/>
      <c r="N6654" s="45" t="str">
        <f>IF($G6654="", "", IF(COUNTIF('Project List'!$B$11:$B$510, 'Time &amp; Expenses'!$G6654)=0, "X", ""))</f>
        <v/>
      </c>
    </row>
    <row r="6655" spans="1:14" x14ac:dyDescent="0.25">
      <c r="A6655" s="28"/>
      <c r="B6655" s="74" t="str">
        <f>IF($G6655="", "", IF(IFERROR(INDEX('Project List'!$C$11:$C$510, MATCH($G6655, 'Project List'!$B$11:$B$510, 0)), "")="", "", IFERROR(INDEX('Project List'!$C$11:$C$510, MATCH($G6655, 'Project List'!$B$11:$B$510, 0)), "")))</f>
        <v/>
      </c>
      <c r="C6655" s="1" t="str">
        <f>IF($G6655="", "", IF(IFERROR(INDEX('Project List'!$D$11:$D$510, MATCH($G6655, 'Project List'!$B$11:$B$510, 0)), "")="", "", IFERROR(INDEX('Project List'!$D$11:$D$510, MATCH($G6655, 'Project List'!$B$11:$B$510, 0)), "")))</f>
        <v/>
      </c>
      <c r="D6655" s="79" t="str">
        <f>IF($G6655="", "", IF(IFERROR(INDEX('Project List'!$H$11:$H$510, MATCH($G6655, 'Project List'!$B$11:$B$510, 0)), "")="", "", IFERROR(INDEX('Project List'!$H$11:$H$510, MATCH($G6655, 'Project List'!$B$11:$B$510, 0)), "")))</f>
        <v/>
      </c>
      <c r="E6655" s="67" t="str">
        <f>IF($G6655="", "", IF(IFERROR(INDEX('Project List'!$I$11:$I$510, MATCH($G6655, 'Project List'!$B$11:$B$510, 0)), "")="", "", IFERROR(INDEX('Project List'!$I$11:$I$510, MATCH($G6655, 'Project List'!$B$11:$B$510, 0)), "")))</f>
        <v/>
      </c>
      <c r="F6655" s="28"/>
      <c r="G6655" s="118"/>
      <c r="H6655" s="120"/>
      <c r="I6655" s="119"/>
      <c r="J6655" s="122"/>
      <c r="K6655" s="135"/>
      <c r="L6655" s="28"/>
      <c r="N6655" s="45" t="str">
        <f>IF($G6655="", "", IF(COUNTIF('Project List'!$B$11:$B$510, 'Time &amp; Expenses'!$G6655)=0, "X", ""))</f>
        <v/>
      </c>
    </row>
    <row r="6656" spans="1:14" x14ac:dyDescent="0.25">
      <c r="A6656" s="28"/>
      <c r="B6656" s="74" t="str">
        <f>IF($G6656="", "", IF(IFERROR(INDEX('Project List'!$C$11:$C$510, MATCH($G6656, 'Project List'!$B$11:$B$510, 0)), "")="", "", IFERROR(INDEX('Project List'!$C$11:$C$510, MATCH($G6656, 'Project List'!$B$11:$B$510, 0)), "")))</f>
        <v/>
      </c>
      <c r="C6656" s="1" t="str">
        <f>IF($G6656="", "", IF(IFERROR(INDEX('Project List'!$D$11:$D$510, MATCH($G6656, 'Project List'!$B$11:$B$510, 0)), "")="", "", IFERROR(INDEX('Project List'!$D$11:$D$510, MATCH($G6656, 'Project List'!$B$11:$B$510, 0)), "")))</f>
        <v/>
      </c>
      <c r="D6656" s="79" t="str">
        <f>IF($G6656="", "", IF(IFERROR(INDEX('Project List'!$H$11:$H$510, MATCH($G6656, 'Project List'!$B$11:$B$510, 0)), "")="", "", IFERROR(INDEX('Project List'!$H$11:$H$510, MATCH($G6656, 'Project List'!$B$11:$B$510, 0)), "")))</f>
        <v/>
      </c>
      <c r="E6656" s="67" t="str">
        <f>IF($G6656="", "", IF(IFERROR(INDEX('Project List'!$I$11:$I$510, MATCH($G6656, 'Project List'!$B$11:$B$510, 0)), "")="", "", IFERROR(INDEX('Project List'!$I$11:$I$510, MATCH($G6656, 'Project List'!$B$11:$B$510, 0)), "")))</f>
        <v/>
      </c>
      <c r="F6656" s="28"/>
      <c r="G6656" s="118"/>
      <c r="H6656" s="120"/>
      <c r="I6656" s="119"/>
      <c r="J6656" s="122"/>
      <c r="K6656" s="135"/>
      <c r="L6656" s="28"/>
      <c r="N6656" s="45" t="str">
        <f>IF($G6656="", "", IF(COUNTIF('Project List'!$B$11:$B$510, 'Time &amp; Expenses'!$G6656)=0, "X", ""))</f>
        <v/>
      </c>
    </row>
    <row r="6657" spans="1:14" x14ac:dyDescent="0.25">
      <c r="A6657" s="28"/>
      <c r="B6657" s="74" t="str">
        <f>IF($G6657="", "", IF(IFERROR(INDEX('Project List'!$C$11:$C$510, MATCH($G6657, 'Project List'!$B$11:$B$510, 0)), "")="", "", IFERROR(INDEX('Project List'!$C$11:$C$510, MATCH($G6657, 'Project List'!$B$11:$B$510, 0)), "")))</f>
        <v/>
      </c>
      <c r="C6657" s="1" t="str">
        <f>IF($G6657="", "", IF(IFERROR(INDEX('Project List'!$D$11:$D$510, MATCH($G6657, 'Project List'!$B$11:$B$510, 0)), "")="", "", IFERROR(INDEX('Project List'!$D$11:$D$510, MATCH($G6657, 'Project List'!$B$11:$B$510, 0)), "")))</f>
        <v/>
      </c>
      <c r="D6657" s="79" t="str">
        <f>IF($G6657="", "", IF(IFERROR(INDEX('Project List'!$H$11:$H$510, MATCH($G6657, 'Project List'!$B$11:$B$510, 0)), "")="", "", IFERROR(INDEX('Project List'!$H$11:$H$510, MATCH($G6657, 'Project List'!$B$11:$B$510, 0)), "")))</f>
        <v/>
      </c>
      <c r="E6657" s="67" t="str">
        <f>IF($G6657="", "", IF(IFERROR(INDEX('Project List'!$I$11:$I$510, MATCH($G6657, 'Project List'!$B$11:$B$510, 0)), "")="", "", IFERROR(INDEX('Project List'!$I$11:$I$510, MATCH($G6657, 'Project List'!$B$11:$B$510, 0)), "")))</f>
        <v/>
      </c>
      <c r="F6657" s="28"/>
      <c r="G6657" s="118"/>
      <c r="H6657" s="120"/>
      <c r="I6657" s="119"/>
      <c r="J6657" s="122"/>
      <c r="K6657" s="135"/>
      <c r="L6657" s="28"/>
      <c r="N6657" s="45" t="str">
        <f>IF($G6657="", "", IF(COUNTIF('Project List'!$B$11:$B$510, 'Time &amp; Expenses'!$G6657)=0, "X", ""))</f>
        <v/>
      </c>
    </row>
    <row r="6658" spans="1:14" x14ac:dyDescent="0.25">
      <c r="A6658" s="28"/>
      <c r="B6658" s="74" t="str">
        <f>IF($G6658="", "", IF(IFERROR(INDEX('Project List'!$C$11:$C$510, MATCH($G6658, 'Project List'!$B$11:$B$510, 0)), "")="", "", IFERROR(INDEX('Project List'!$C$11:$C$510, MATCH($G6658, 'Project List'!$B$11:$B$510, 0)), "")))</f>
        <v/>
      </c>
      <c r="C6658" s="1" t="str">
        <f>IF($G6658="", "", IF(IFERROR(INDEX('Project List'!$D$11:$D$510, MATCH($G6658, 'Project List'!$B$11:$B$510, 0)), "")="", "", IFERROR(INDEX('Project List'!$D$11:$D$510, MATCH($G6658, 'Project List'!$B$11:$B$510, 0)), "")))</f>
        <v/>
      </c>
      <c r="D6658" s="79" t="str">
        <f>IF($G6658="", "", IF(IFERROR(INDEX('Project List'!$H$11:$H$510, MATCH($G6658, 'Project List'!$B$11:$B$510, 0)), "")="", "", IFERROR(INDEX('Project List'!$H$11:$H$510, MATCH($G6658, 'Project List'!$B$11:$B$510, 0)), "")))</f>
        <v/>
      </c>
      <c r="E6658" s="67" t="str">
        <f>IF($G6658="", "", IF(IFERROR(INDEX('Project List'!$I$11:$I$510, MATCH($G6658, 'Project List'!$B$11:$B$510, 0)), "")="", "", IFERROR(INDEX('Project List'!$I$11:$I$510, MATCH($G6658, 'Project List'!$B$11:$B$510, 0)), "")))</f>
        <v/>
      </c>
      <c r="F6658" s="28"/>
      <c r="G6658" s="118"/>
      <c r="H6658" s="120"/>
      <c r="I6658" s="119"/>
      <c r="J6658" s="122"/>
      <c r="K6658" s="135"/>
      <c r="L6658" s="28"/>
      <c r="N6658" s="45" t="str">
        <f>IF($G6658="", "", IF(COUNTIF('Project List'!$B$11:$B$510, 'Time &amp; Expenses'!$G6658)=0, "X", ""))</f>
        <v/>
      </c>
    </row>
    <row r="6659" spans="1:14" x14ac:dyDescent="0.25">
      <c r="A6659" s="28"/>
      <c r="B6659" s="74" t="str">
        <f>IF($G6659="", "", IF(IFERROR(INDEX('Project List'!$C$11:$C$510, MATCH($G6659, 'Project List'!$B$11:$B$510, 0)), "")="", "", IFERROR(INDEX('Project List'!$C$11:$C$510, MATCH($G6659, 'Project List'!$B$11:$B$510, 0)), "")))</f>
        <v/>
      </c>
      <c r="C6659" s="1" t="str">
        <f>IF($G6659="", "", IF(IFERROR(INDEX('Project List'!$D$11:$D$510, MATCH($G6659, 'Project List'!$B$11:$B$510, 0)), "")="", "", IFERROR(INDEX('Project List'!$D$11:$D$510, MATCH($G6659, 'Project List'!$B$11:$B$510, 0)), "")))</f>
        <v/>
      </c>
      <c r="D6659" s="79" t="str">
        <f>IF($G6659="", "", IF(IFERROR(INDEX('Project List'!$H$11:$H$510, MATCH($G6659, 'Project List'!$B$11:$B$510, 0)), "")="", "", IFERROR(INDEX('Project List'!$H$11:$H$510, MATCH($G6659, 'Project List'!$B$11:$B$510, 0)), "")))</f>
        <v/>
      </c>
      <c r="E6659" s="67" t="str">
        <f>IF($G6659="", "", IF(IFERROR(INDEX('Project List'!$I$11:$I$510, MATCH($G6659, 'Project List'!$B$11:$B$510, 0)), "")="", "", IFERROR(INDEX('Project List'!$I$11:$I$510, MATCH($G6659, 'Project List'!$B$11:$B$510, 0)), "")))</f>
        <v/>
      </c>
      <c r="F6659" s="28"/>
      <c r="G6659" s="118"/>
      <c r="H6659" s="120"/>
      <c r="I6659" s="119"/>
      <c r="J6659" s="122"/>
      <c r="K6659" s="135"/>
      <c r="L6659" s="28"/>
      <c r="N6659" s="45" t="str">
        <f>IF($G6659="", "", IF(COUNTIF('Project List'!$B$11:$B$510, 'Time &amp; Expenses'!$G6659)=0, "X", ""))</f>
        <v/>
      </c>
    </row>
    <row r="6660" spans="1:14" x14ac:dyDescent="0.25">
      <c r="A6660" s="28"/>
      <c r="B6660" s="74" t="str">
        <f>IF($G6660="", "", IF(IFERROR(INDEX('Project List'!$C$11:$C$510, MATCH($G6660, 'Project List'!$B$11:$B$510, 0)), "")="", "", IFERROR(INDEX('Project List'!$C$11:$C$510, MATCH($G6660, 'Project List'!$B$11:$B$510, 0)), "")))</f>
        <v/>
      </c>
      <c r="C6660" s="1" t="str">
        <f>IF($G6660="", "", IF(IFERROR(INDEX('Project List'!$D$11:$D$510, MATCH($G6660, 'Project List'!$B$11:$B$510, 0)), "")="", "", IFERROR(INDEX('Project List'!$D$11:$D$510, MATCH($G6660, 'Project List'!$B$11:$B$510, 0)), "")))</f>
        <v/>
      </c>
      <c r="D6660" s="79" t="str">
        <f>IF($G6660="", "", IF(IFERROR(INDEX('Project List'!$H$11:$H$510, MATCH($G6660, 'Project List'!$B$11:$B$510, 0)), "")="", "", IFERROR(INDEX('Project List'!$H$11:$H$510, MATCH($G6660, 'Project List'!$B$11:$B$510, 0)), "")))</f>
        <v/>
      </c>
      <c r="E6660" s="67" t="str">
        <f>IF($G6660="", "", IF(IFERROR(INDEX('Project List'!$I$11:$I$510, MATCH($G6660, 'Project List'!$B$11:$B$510, 0)), "")="", "", IFERROR(INDEX('Project List'!$I$11:$I$510, MATCH($G6660, 'Project List'!$B$11:$B$510, 0)), "")))</f>
        <v/>
      </c>
      <c r="F6660" s="28"/>
      <c r="G6660" s="118"/>
      <c r="H6660" s="120"/>
      <c r="I6660" s="119"/>
      <c r="J6660" s="122"/>
      <c r="K6660" s="135"/>
      <c r="L6660" s="28"/>
      <c r="N6660" s="45" t="str">
        <f>IF($G6660="", "", IF(COUNTIF('Project List'!$B$11:$B$510, 'Time &amp; Expenses'!$G6660)=0, "X", ""))</f>
        <v/>
      </c>
    </row>
    <row r="6661" spans="1:14" x14ac:dyDescent="0.25">
      <c r="A6661" s="28"/>
      <c r="B6661" s="74" t="str">
        <f>IF($G6661="", "", IF(IFERROR(INDEX('Project List'!$C$11:$C$510, MATCH($G6661, 'Project List'!$B$11:$B$510, 0)), "")="", "", IFERROR(INDEX('Project List'!$C$11:$C$510, MATCH($G6661, 'Project List'!$B$11:$B$510, 0)), "")))</f>
        <v/>
      </c>
      <c r="C6661" s="1" t="str">
        <f>IF($G6661="", "", IF(IFERROR(INDEX('Project List'!$D$11:$D$510, MATCH($G6661, 'Project List'!$B$11:$B$510, 0)), "")="", "", IFERROR(INDEX('Project List'!$D$11:$D$510, MATCH($G6661, 'Project List'!$B$11:$B$510, 0)), "")))</f>
        <v/>
      </c>
      <c r="D6661" s="79" t="str">
        <f>IF($G6661="", "", IF(IFERROR(INDEX('Project List'!$H$11:$H$510, MATCH($G6661, 'Project List'!$B$11:$B$510, 0)), "")="", "", IFERROR(INDEX('Project List'!$H$11:$H$510, MATCH($G6661, 'Project List'!$B$11:$B$510, 0)), "")))</f>
        <v/>
      </c>
      <c r="E6661" s="67" t="str">
        <f>IF($G6661="", "", IF(IFERROR(INDEX('Project List'!$I$11:$I$510, MATCH($G6661, 'Project List'!$B$11:$B$510, 0)), "")="", "", IFERROR(INDEX('Project List'!$I$11:$I$510, MATCH($G6661, 'Project List'!$B$11:$B$510, 0)), "")))</f>
        <v/>
      </c>
      <c r="F6661" s="28"/>
      <c r="G6661" s="118"/>
      <c r="H6661" s="120"/>
      <c r="I6661" s="119"/>
      <c r="J6661" s="122"/>
      <c r="K6661" s="135"/>
      <c r="L6661" s="28"/>
      <c r="N6661" s="45" t="str">
        <f>IF($G6661="", "", IF(COUNTIF('Project List'!$B$11:$B$510, 'Time &amp; Expenses'!$G6661)=0, "X", ""))</f>
        <v/>
      </c>
    </row>
    <row r="6662" spans="1:14" x14ac:dyDescent="0.25">
      <c r="A6662" s="28"/>
      <c r="B6662" s="74" t="str">
        <f>IF($G6662="", "", IF(IFERROR(INDEX('Project List'!$C$11:$C$510, MATCH($G6662, 'Project List'!$B$11:$B$510, 0)), "")="", "", IFERROR(INDEX('Project List'!$C$11:$C$510, MATCH($G6662, 'Project List'!$B$11:$B$510, 0)), "")))</f>
        <v/>
      </c>
      <c r="C6662" s="1" t="str">
        <f>IF($G6662="", "", IF(IFERROR(INDEX('Project List'!$D$11:$D$510, MATCH($G6662, 'Project List'!$B$11:$B$510, 0)), "")="", "", IFERROR(INDEX('Project List'!$D$11:$D$510, MATCH($G6662, 'Project List'!$B$11:$B$510, 0)), "")))</f>
        <v/>
      </c>
      <c r="D6662" s="79" t="str">
        <f>IF($G6662="", "", IF(IFERROR(INDEX('Project List'!$H$11:$H$510, MATCH($G6662, 'Project List'!$B$11:$B$510, 0)), "")="", "", IFERROR(INDEX('Project List'!$H$11:$H$510, MATCH($G6662, 'Project List'!$B$11:$B$510, 0)), "")))</f>
        <v/>
      </c>
      <c r="E6662" s="67" t="str">
        <f>IF($G6662="", "", IF(IFERROR(INDEX('Project List'!$I$11:$I$510, MATCH($G6662, 'Project List'!$B$11:$B$510, 0)), "")="", "", IFERROR(INDEX('Project List'!$I$11:$I$510, MATCH($G6662, 'Project List'!$B$11:$B$510, 0)), "")))</f>
        <v/>
      </c>
      <c r="F6662" s="28"/>
      <c r="G6662" s="118"/>
      <c r="H6662" s="120"/>
      <c r="I6662" s="119"/>
      <c r="J6662" s="122"/>
      <c r="K6662" s="135"/>
      <c r="L6662" s="28"/>
      <c r="N6662" s="45" t="str">
        <f>IF($G6662="", "", IF(COUNTIF('Project List'!$B$11:$B$510, 'Time &amp; Expenses'!$G6662)=0, "X", ""))</f>
        <v/>
      </c>
    </row>
    <row r="6663" spans="1:14" x14ac:dyDescent="0.25">
      <c r="A6663" s="28"/>
      <c r="B6663" s="74" t="str">
        <f>IF($G6663="", "", IF(IFERROR(INDEX('Project List'!$C$11:$C$510, MATCH($G6663, 'Project List'!$B$11:$B$510, 0)), "")="", "", IFERROR(INDEX('Project List'!$C$11:$C$510, MATCH($G6663, 'Project List'!$B$11:$B$510, 0)), "")))</f>
        <v/>
      </c>
      <c r="C6663" s="1" t="str">
        <f>IF($G6663="", "", IF(IFERROR(INDEX('Project List'!$D$11:$D$510, MATCH($G6663, 'Project List'!$B$11:$B$510, 0)), "")="", "", IFERROR(INDEX('Project List'!$D$11:$D$510, MATCH($G6663, 'Project List'!$B$11:$B$510, 0)), "")))</f>
        <v/>
      </c>
      <c r="D6663" s="79" t="str">
        <f>IF($G6663="", "", IF(IFERROR(INDEX('Project List'!$H$11:$H$510, MATCH($G6663, 'Project List'!$B$11:$B$510, 0)), "")="", "", IFERROR(INDEX('Project List'!$H$11:$H$510, MATCH($G6663, 'Project List'!$B$11:$B$510, 0)), "")))</f>
        <v/>
      </c>
      <c r="E6663" s="67" t="str">
        <f>IF($G6663="", "", IF(IFERROR(INDEX('Project List'!$I$11:$I$510, MATCH($G6663, 'Project List'!$B$11:$B$510, 0)), "")="", "", IFERROR(INDEX('Project List'!$I$11:$I$510, MATCH($G6663, 'Project List'!$B$11:$B$510, 0)), "")))</f>
        <v/>
      </c>
      <c r="F6663" s="28"/>
      <c r="G6663" s="118"/>
      <c r="H6663" s="120"/>
      <c r="I6663" s="119"/>
      <c r="J6663" s="122"/>
      <c r="K6663" s="135"/>
      <c r="L6663" s="28"/>
      <c r="N6663" s="45" t="str">
        <f>IF($G6663="", "", IF(COUNTIF('Project List'!$B$11:$B$510, 'Time &amp; Expenses'!$G6663)=0, "X", ""))</f>
        <v/>
      </c>
    </row>
    <row r="6664" spans="1:14" x14ac:dyDescent="0.25">
      <c r="A6664" s="28"/>
      <c r="B6664" s="74" t="str">
        <f>IF($G6664="", "", IF(IFERROR(INDEX('Project List'!$C$11:$C$510, MATCH($G6664, 'Project List'!$B$11:$B$510, 0)), "")="", "", IFERROR(INDEX('Project List'!$C$11:$C$510, MATCH($G6664, 'Project List'!$B$11:$B$510, 0)), "")))</f>
        <v/>
      </c>
      <c r="C6664" s="1" t="str">
        <f>IF($G6664="", "", IF(IFERROR(INDEX('Project List'!$D$11:$D$510, MATCH($G6664, 'Project List'!$B$11:$B$510, 0)), "")="", "", IFERROR(INDEX('Project List'!$D$11:$D$510, MATCH($G6664, 'Project List'!$B$11:$B$510, 0)), "")))</f>
        <v/>
      </c>
      <c r="D6664" s="79" t="str">
        <f>IF($G6664="", "", IF(IFERROR(INDEX('Project List'!$H$11:$H$510, MATCH($G6664, 'Project List'!$B$11:$B$510, 0)), "")="", "", IFERROR(INDEX('Project List'!$H$11:$H$510, MATCH($G6664, 'Project List'!$B$11:$B$510, 0)), "")))</f>
        <v/>
      </c>
      <c r="E6664" s="67" t="str">
        <f>IF($G6664="", "", IF(IFERROR(INDEX('Project List'!$I$11:$I$510, MATCH($G6664, 'Project List'!$B$11:$B$510, 0)), "")="", "", IFERROR(INDEX('Project List'!$I$11:$I$510, MATCH($G6664, 'Project List'!$B$11:$B$510, 0)), "")))</f>
        <v/>
      </c>
      <c r="F6664" s="28"/>
      <c r="G6664" s="118"/>
      <c r="H6664" s="120"/>
      <c r="I6664" s="119"/>
      <c r="J6664" s="122"/>
      <c r="K6664" s="135"/>
      <c r="L6664" s="28"/>
      <c r="N6664" s="45" t="str">
        <f>IF($G6664="", "", IF(COUNTIF('Project List'!$B$11:$B$510, 'Time &amp; Expenses'!$G6664)=0, "X", ""))</f>
        <v/>
      </c>
    </row>
    <row r="6665" spans="1:14" x14ac:dyDescent="0.25">
      <c r="A6665" s="28"/>
      <c r="B6665" s="74" t="str">
        <f>IF($G6665="", "", IF(IFERROR(INDEX('Project List'!$C$11:$C$510, MATCH($G6665, 'Project List'!$B$11:$B$510, 0)), "")="", "", IFERROR(INDEX('Project List'!$C$11:$C$510, MATCH($G6665, 'Project List'!$B$11:$B$510, 0)), "")))</f>
        <v/>
      </c>
      <c r="C6665" s="1" t="str">
        <f>IF($G6665="", "", IF(IFERROR(INDEX('Project List'!$D$11:$D$510, MATCH($G6665, 'Project List'!$B$11:$B$510, 0)), "")="", "", IFERROR(INDEX('Project List'!$D$11:$D$510, MATCH($G6665, 'Project List'!$B$11:$B$510, 0)), "")))</f>
        <v/>
      </c>
      <c r="D6665" s="79" t="str">
        <f>IF($G6665="", "", IF(IFERROR(INDEX('Project List'!$H$11:$H$510, MATCH($G6665, 'Project List'!$B$11:$B$510, 0)), "")="", "", IFERROR(INDEX('Project List'!$H$11:$H$510, MATCH($G6665, 'Project List'!$B$11:$B$510, 0)), "")))</f>
        <v/>
      </c>
      <c r="E6665" s="67" t="str">
        <f>IF($G6665="", "", IF(IFERROR(INDEX('Project List'!$I$11:$I$510, MATCH($G6665, 'Project List'!$B$11:$B$510, 0)), "")="", "", IFERROR(INDEX('Project List'!$I$11:$I$510, MATCH($G6665, 'Project List'!$B$11:$B$510, 0)), "")))</f>
        <v/>
      </c>
      <c r="F6665" s="28"/>
      <c r="G6665" s="118"/>
      <c r="H6665" s="120"/>
      <c r="I6665" s="119"/>
      <c r="J6665" s="122"/>
      <c r="K6665" s="135"/>
      <c r="L6665" s="28"/>
      <c r="N6665" s="45" t="str">
        <f>IF($G6665="", "", IF(COUNTIF('Project List'!$B$11:$B$510, 'Time &amp; Expenses'!$G6665)=0, "X", ""))</f>
        <v/>
      </c>
    </row>
    <row r="6666" spans="1:14" x14ac:dyDescent="0.25">
      <c r="A6666" s="28"/>
      <c r="B6666" s="74" t="str">
        <f>IF($G6666="", "", IF(IFERROR(INDEX('Project List'!$C$11:$C$510, MATCH($G6666, 'Project List'!$B$11:$B$510, 0)), "")="", "", IFERROR(INDEX('Project List'!$C$11:$C$510, MATCH($G6666, 'Project List'!$B$11:$B$510, 0)), "")))</f>
        <v/>
      </c>
      <c r="C6666" s="1" t="str">
        <f>IF($G6666="", "", IF(IFERROR(INDEX('Project List'!$D$11:$D$510, MATCH($G6666, 'Project List'!$B$11:$B$510, 0)), "")="", "", IFERROR(INDEX('Project List'!$D$11:$D$510, MATCH($G6666, 'Project List'!$B$11:$B$510, 0)), "")))</f>
        <v/>
      </c>
      <c r="D6666" s="79" t="str">
        <f>IF($G6666="", "", IF(IFERROR(INDEX('Project List'!$H$11:$H$510, MATCH($G6666, 'Project List'!$B$11:$B$510, 0)), "")="", "", IFERROR(INDEX('Project List'!$H$11:$H$510, MATCH($G6666, 'Project List'!$B$11:$B$510, 0)), "")))</f>
        <v/>
      </c>
      <c r="E6666" s="67" t="str">
        <f>IF($G6666="", "", IF(IFERROR(INDEX('Project List'!$I$11:$I$510, MATCH($G6666, 'Project List'!$B$11:$B$510, 0)), "")="", "", IFERROR(INDEX('Project List'!$I$11:$I$510, MATCH($G6666, 'Project List'!$B$11:$B$510, 0)), "")))</f>
        <v/>
      </c>
      <c r="F6666" s="28"/>
      <c r="G6666" s="118"/>
      <c r="H6666" s="120"/>
      <c r="I6666" s="119"/>
      <c r="J6666" s="122"/>
      <c r="K6666" s="135"/>
      <c r="L6666" s="28"/>
      <c r="N6666" s="45" t="str">
        <f>IF($G6666="", "", IF(COUNTIF('Project List'!$B$11:$B$510, 'Time &amp; Expenses'!$G6666)=0, "X", ""))</f>
        <v/>
      </c>
    </row>
    <row r="6667" spans="1:14" x14ac:dyDescent="0.25">
      <c r="A6667" s="28"/>
      <c r="B6667" s="74" t="str">
        <f>IF($G6667="", "", IF(IFERROR(INDEX('Project List'!$C$11:$C$510, MATCH($G6667, 'Project List'!$B$11:$B$510, 0)), "")="", "", IFERROR(INDEX('Project List'!$C$11:$C$510, MATCH($G6667, 'Project List'!$B$11:$B$510, 0)), "")))</f>
        <v/>
      </c>
      <c r="C6667" s="1" t="str">
        <f>IF($G6667="", "", IF(IFERROR(INDEX('Project List'!$D$11:$D$510, MATCH($G6667, 'Project List'!$B$11:$B$510, 0)), "")="", "", IFERROR(INDEX('Project List'!$D$11:$D$510, MATCH($G6667, 'Project List'!$B$11:$B$510, 0)), "")))</f>
        <v/>
      </c>
      <c r="D6667" s="79" t="str">
        <f>IF($G6667="", "", IF(IFERROR(INDEX('Project List'!$H$11:$H$510, MATCH($G6667, 'Project List'!$B$11:$B$510, 0)), "")="", "", IFERROR(INDEX('Project List'!$H$11:$H$510, MATCH($G6667, 'Project List'!$B$11:$B$510, 0)), "")))</f>
        <v/>
      </c>
      <c r="E6667" s="67" t="str">
        <f>IF($G6667="", "", IF(IFERROR(INDEX('Project List'!$I$11:$I$510, MATCH($G6667, 'Project List'!$B$11:$B$510, 0)), "")="", "", IFERROR(INDEX('Project List'!$I$11:$I$510, MATCH($G6667, 'Project List'!$B$11:$B$510, 0)), "")))</f>
        <v/>
      </c>
      <c r="F6667" s="28"/>
      <c r="G6667" s="118"/>
      <c r="H6667" s="120"/>
      <c r="I6667" s="119"/>
      <c r="J6667" s="122"/>
      <c r="K6667" s="135"/>
      <c r="L6667" s="28"/>
      <c r="N6667" s="45" t="str">
        <f>IF($G6667="", "", IF(COUNTIF('Project List'!$B$11:$B$510, 'Time &amp; Expenses'!$G6667)=0, "X", ""))</f>
        <v/>
      </c>
    </row>
    <row r="6668" spans="1:14" x14ac:dyDescent="0.25">
      <c r="A6668" s="28"/>
      <c r="B6668" s="74" t="str">
        <f>IF($G6668="", "", IF(IFERROR(INDEX('Project List'!$C$11:$C$510, MATCH($G6668, 'Project List'!$B$11:$B$510, 0)), "")="", "", IFERROR(INDEX('Project List'!$C$11:$C$510, MATCH($G6668, 'Project List'!$B$11:$B$510, 0)), "")))</f>
        <v/>
      </c>
      <c r="C6668" s="1" t="str">
        <f>IF($G6668="", "", IF(IFERROR(INDEX('Project List'!$D$11:$D$510, MATCH($G6668, 'Project List'!$B$11:$B$510, 0)), "")="", "", IFERROR(INDEX('Project List'!$D$11:$D$510, MATCH($G6668, 'Project List'!$B$11:$B$510, 0)), "")))</f>
        <v/>
      </c>
      <c r="D6668" s="79" t="str">
        <f>IF($G6668="", "", IF(IFERROR(INDEX('Project List'!$H$11:$H$510, MATCH($G6668, 'Project List'!$B$11:$B$510, 0)), "")="", "", IFERROR(INDEX('Project List'!$H$11:$H$510, MATCH($G6668, 'Project List'!$B$11:$B$510, 0)), "")))</f>
        <v/>
      </c>
      <c r="E6668" s="67" t="str">
        <f>IF($G6668="", "", IF(IFERROR(INDEX('Project List'!$I$11:$I$510, MATCH($G6668, 'Project List'!$B$11:$B$510, 0)), "")="", "", IFERROR(INDEX('Project List'!$I$11:$I$510, MATCH($G6668, 'Project List'!$B$11:$B$510, 0)), "")))</f>
        <v/>
      </c>
      <c r="F6668" s="28"/>
      <c r="G6668" s="118"/>
      <c r="H6668" s="120"/>
      <c r="I6668" s="119"/>
      <c r="J6668" s="122"/>
      <c r="K6668" s="135"/>
      <c r="L6668" s="28"/>
      <c r="N6668" s="45" t="str">
        <f>IF($G6668="", "", IF(COUNTIF('Project List'!$B$11:$B$510, 'Time &amp; Expenses'!$G6668)=0, "X", ""))</f>
        <v/>
      </c>
    </row>
    <row r="6669" spans="1:14" x14ac:dyDescent="0.25">
      <c r="A6669" s="28"/>
      <c r="B6669" s="74" t="str">
        <f>IF($G6669="", "", IF(IFERROR(INDEX('Project List'!$C$11:$C$510, MATCH($G6669, 'Project List'!$B$11:$B$510, 0)), "")="", "", IFERROR(INDEX('Project List'!$C$11:$C$510, MATCH($G6669, 'Project List'!$B$11:$B$510, 0)), "")))</f>
        <v/>
      </c>
      <c r="C6669" s="1" t="str">
        <f>IF($G6669="", "", IF(IFERROR(INDEX('Project List'!$D$11:$D$510, MATCH($G6669, 'Project List'!$B$11:$B$510, 0)), "")="", "", IFERROR(INDEX('Project List'!$D$11:$D$510, MATCH($G6669, 'Project List'!$B$11:$B$510, 0)), "")))</f>
        <v/>
      </c>
      <c r="D6669" s="79" t="str">
        <f>IF($G6669="", "", IF(IFERROR(INDEX('Project List'!$H$11:$H$510, MATCH($G6669, 'Project List'!$B$11:$B$510, 0)), "")="", "", IFERROR(INDEX('Project List'!$H$11:$H$510, MATCH($G6669, 'Project List'!$B$11:$B$510, 0)), "")))</f>
        <v/>
      </c>
      <c r="E6669" s="67" t="str">
        <f>IF($G6669="", "", IF(IFERROR(INDEX('Project List'!$I$11:$I$510, MATCH($G6669, 'Project List'!$B$11:$B$510, 0)), "")="", "", IFERROR(INDEX('Project List'!$I$11:$I$510, MATCH($G6669, 'Project List'!$B$11:$B$510, 0)), "")))</f>
        <v/>
      </c>
      <c r="F6669" s="28"/>
      <c r="G6669" s="118"/>
      <c r="H6669" s="120"/>
      <c r="I6669" s="119"/>
      <c r="J6669" s="122"/>
      <c r="K6669" s="135"/>
      <c r="L6669" s="28"/>
      <c r="N6669" s="45" t="str">
        <f>IF($G6669="", "", IF(COUNTIF('Project List'!$B$11:$B$510, 'Time &amp; Expenses'!$G6669)=0, "X", ""))</f>
        <v/>
      </c>
    </row>
    <row r="6670" spans="1:14" x14ac:dyDescent="0.25">
      <c r="A6670" s="28"/>
      <c r="B6670" s="74" t="str">
        <f>IF($G6670="", "", IF(IFERROR(INDEX('Project List'!$C$11:$C$510, MATCH($G6670, 'Project List'!$B$11:$B$510, 0)), "")="", "", IFERROR(INDEX('Project List'!$C$11:$C$510, MATCH($G6670, 'Project List'!$B$11:$B$510, 0)), "")))</f>
        <v/>
      </c>
      <c r="C6670" s="1" t="str">
        <f>IF($G6670="", "", IF(IFERROR(INDEX('Project List'!$D$11:$D$510, MATCH($G6670, 'Project List'!$B$11:$B$510, 0)), "")="", "", IFERROR(INDEX('Project List'!$D$11:$D$510, MATCH($G6670, 'Project List'!$B$11:$B$510, 0)), "")))</f>
        <v/>
      </c>
      <c r="D6670" s="79" t="str">
        <f>IF($G6670="", "", IF(IFERROR(INDEX('Project List'!$H$11:$H$510, MATCH($G6670, 'Project List'!$B$11:$B$510, 0)), "")="", "", IFERROR(INDEX('Project List'!$H$11:$H$510, MATCH($G6670, 'Project List'!$B$11:$B$510, 0)), "")))</f>
        <v/>
      </c>
      <c r="E6670" s="67" t="str">
        <f>IF($G6670="", "", IF(IFERROR(INDEX('Project List'!$I$11:$I$510, MATCH($G6670, 'Project List'!$B$11:$B$510, 0)), "")="", "", IFERROR(INDEX('Project List'!$I$11:$I$510, MATCH($G6670, 'Project List'!$B$11:$B$510, 0)), "")))</f>
        <v/>
      </c>
      <c r="F6670" s="28"/>
      <c r="G6670" s="118"/>
      <c r="H6670" s="120"/>
      <c r="I6670" s="119"/>
      <c r="J6670" s="122"/>
      <c r="K6670" s="135"/>
      <c r="L6670" s="28"/>
      <c r="N6670" s="45" t="str">
        <f>IF($G6670="", "", IF(COUNTIF('Project List'!$B$11:$B$510, 'Time &amp; Expenses'!$G6670)=0, "X", ""))</f>
        <v/>
      </c>
    </row>
    <row r="6671" spans="1:14" x14ac:dyDescent="0.25">
      <c r="A6671" s="28"/>
      <c r="B6671" s="74" t="str">
        <f>IF($G6671="", "", IF(IFERROR(INDEX('Project List'!$C$11:$C$510, MATCH($G6671, 'Project List'!$B$11:$B$510, 0)), "")="", "", IFERROR(INDEX('Project List'!$C$11:$C$510, MATCH($G6671, 'Project List'!$B$11:$B$510, 0)), "")))</f>
        <v/>
      </c>
      <c r="C6671" s="1" t="str">
        <f>IF($G6671="", "", IF(IFERROR(INDEX('Project List'!$D$11:$D$510, MATCH($G6671, 'Project List'!$B$11:$B$510, 0)), "")="", "", IFERROR(INDEX('Project List'!$D$11:$D$510, MATCH($G6671, 'Project List'!$B$11:$B$510, 0)), "")))</f>
        <v/>
      </c>
      <c r="D6671" s="79" t="str">
        <f>IF($G6671="", "", IF(IFERROR(INDEX('Project List'!$H$11:$H$510, MATCH($G6671, 'Project List'!$B$11:$B$510, 0)), "")="", "", IFERROR(INDEX('Project List'!$H$11:$H$510, MATCH($G6671, 'Project List'!$B$11:$B$510, 0)), "")))</f>
        <v/>
      </c>
      <c r="E6671" s="67" t="str">
        <f>IF($G6671="", "", IF(IFERROR(INDEX('Project List'!$I$11:$I$510, MATCH($G6671, 'Project List'!$B$11:$B$510, 0)), "")="", "", IFERROR(INDEX('Project List'!$I$11:$I$510, MATCH($G6671, 'Project List'!$B$11:$B$510, 0)), "")))</f>
        <v/>
      </c>
      <c r="F6671" s="28"/>
      <c r="G6671" s="118"/>
      <c r="H6671" s="120"/>
      <c r="I6671" s="119"/>
      <c r="J6671" s="122"/>
      <c r="K6671" s="135"/>
      <c r="L6671" s="28"/>
      <c r="N6671" s="45" t="str">
        <f>IF($G6671="", "", IF(COUNTIF('Project List'!$B$11:$B$510, 'Time &amp; Expenses'!$G6671)=0, "X", ""))</f>
        <v/>
      </c>
    </row>
    <row r="6672" spans="1:14" x14ac:dyDescent="0.25">
      <c r="A6672" s="28"/>
      <c r="B6672" s="74" t="str">
        <f>IF($G6672="", "", IF(IFERROR(INDEX('Project List'!$C$11:$C$510, MATCH($G6672, 'Project List'!$B$11:$B$510, 0)), "")="", "", IFERROR(INDEX('Project List'!$C$11:$C$510, MATCH($G6672, 'Project List'!$B$11:$B$510, 0)), "")))</f>
        <v/>
      </c>
      <c r="C6672" s="1" t="str">
        <f>IF($G6672="", "", IF(IFERROR(INDEX('Project List'!$D$11:$D$510, MATCH($G6672, 'Project List'!$B$11:$B$510, 0)), "")="", "", IFERROR(INDEX('Project List'!$D$11:$D$510, MATCH($G6672, 'Project List'!$B$11:$B$510, 0)), "")))</f>
        <v/>
      </c>
      <c r="D6672" s="79" t="str">
        <f>IF($G6672="", "", IF(IFERROR(INDEX('Project List'!$H$11:$H$510, MATCH($G6672, 'Project List'!$B$11:$B$510, 0)), "")="", "", IFERROR(INDEX('Project List'!$H$11:$H$510, MATCH($G6672, 'Project List'!$B$11:$B$510, 0)), "")))</f>
        <v/>
      </c>
      <c r="E6672" s="67" t="str">
        <f>IF($G6672="", "", IF(IFERROR(INDEX('Project List'!$I$11:$I$510, MATCH($G6672, 'Project List'!$B$11:$B$510, 0)), "")="", "", IFERROR(INDEX('Project List'!$I$11:$I$510, MATCH($G6672, 'Project List'!$B$11:$B$510, 0)), "")))</f>
        <v/>
      </c>
      <c r="F6672" s="28"/>
      <c r="G6672" s="118"/>
      <c r="H6672" s="120"/>
      <c r="I6672" s="119"/>
      <c r="J6672" s="122"/>
      <c r="K6672" s="135"/>
      <c r="L6672" s="28"/>
      <c r="N6672" s="45" t="str">
        <f>IF($G6672="", "", IF(COUNTIF('Project List'!$B$11:$B$510, 'Time &amp; Expenses'!$G6672)=0, "X", ""))</f>
        <v/>
      </c>
    </row>
    <row r="6673" spans="1:14" x14ac:dyDescent="0.25">
      <c r="A6673" s="28"/>
      <c r="B6673" s="74" t="str">
        <f>IF($G6673="", "", IF(IFERROR(INDEX('Project List'!$C$11:$C$510, MATCH($G6673, 'Project List'!$B$11:$B$510, 0)), "")="", "", IFERROR(INDEX('Project List'!$C$11:$C$510, MATCH($G6673, 'Project List'!$B$11:$B$510, 0)), "")))</f>
        <v/>
      </c>
      <c r="C6673" s="1" t="str">
        <f>IF($G6673="", "", IF(IFERROR(INDEX('Project List'!$D$11:$D$510, MATCH($G6673, 'Project List'!$B$11:$B$510, 0)), "")="", "", IFERROR(INDEX('Project List'!$D$11:$D$510, MATCH($G6673, 'Project List'!$B$11:$B$510, 0)), "")))</f>
        <v/>
      </c>
      <c r="D6673" s="79" t="str">
        <f>IF($G6673="", "", IF(IFERROR(INDEX('Project List'!$H$11:$H$510, MATCH($G6673, 'Project List'!$B$11:$B$510, 0)), "")="", "", IFERROR(INDEX('Project List'!$H$11:$H$510, MATCH($G6673, 'Project List'!$B$11:$B$510, 0)), "")))</f>
        <v/>
      </c>
      <c r="E6673" s="67" t="str">
        <f>IF($G6673="", "", IF(IFERROR(INDEX('Project List'!$I$11:$I$510, MATCH($G6673, 'Project List'!$B$11:$B$510, 0)), "")="", "", IFERROR(INDEX('Project List'!$I$11:$I$510, MATCH($G6673, 'Project List'!$B$11:$B$510, 0)), "")))</f>
        <v/>
      </c>
      <c r="F6673" s="28"/>
      <c r="G6673" s="118"/>
      <c r="H6673" s="120"/>
      <c r="I6673" s="119"/>
      <c r="J6673" s="122"/>
      <c r="K6673" s="135"/>
      <c r="L6673" s="28"/>
      <c r="N6673" s="45" t="str">
        <f>IF($G6673="", "", IF(COUNTIF('Project List'!$B$11:$B$510, 'Time &amp; Expenses'!$G6673)=0, "X", ""))</f>
        <v/>
      </c>
    </row>
    <row r="6674" spans="1:14" x14ac:dyDescent="0.25">
      <c r="A6674" s="28"/>
      <c r="B6674" s="74" t="str">
        <f>IF($G6674="", "", IF(IFERROR(INDEX('Project List'!$C$11:$C$510, MATCH($G6674, 'Project List'!$B$11:$B$510, 0)), "")="", "", IFERROR(INDEX('Project List'!$C$11:$C$510, MATCH($G6674, 'Project List'!$B$11:$B$510, 0)), "")))</f>
        <v/>
      </c>
      <c r="C6674" s="1" t="str">
        <f>IF($G6674="", "", IF(IFERROR(INDEX('Project List'!$D$11:$D$510, MATCH($G6674, 'Project List'!$B$11:$B$510, 0)), "")="", "", IFERROR(INDEX('Project List'!$D$11:$D$510, MATCH($G6674, 'Project List'!$B$11:$B$510, 0)), "")))</f>
        <v/>
      </c>
      <c r="D6674" s="79" t="str">
        <f>IF($G6674="", "", IF(IFERROR(INDEX('Project List'!$H$11:$H$510, MATCH($G6674, 'Project List'!$B$11:$B$510, 0)), "")="", "", IFERROR(INDEX('Project List'!$H$11:$H$510, MATCH($G6674, 'Project List'!$B$11:$B$510, 0)), "")))</f>
        <v/>
      </c>
      <c r="E6674" s="67" t="str">
        <f>IF($G6674="", "", IF(IFERROR(INDEX('Project List'!$I$11:$I$510, MATCH($G6674, 'Project List'!$B$11:$B$510, 0)), "")="", "", IFERROR(INDEX('Project List'!$I$11:$I$510, MATCH($G6674, 'Project List'!$B$11:$B$510, 0)), "")))</f>
        <v/>
      </c>
      <c r="F6674" s="28"/>
      <c r="G6674" s="118"/>
      <c r="H6674" s="120"/>
      <c r="I6674" s="119"/>
      <c r="J6674" s="122"/>
      <c r="K6674" s="135"/>
      <c r="L6674" s="28"/>
      <c r="N6674" s="45" t="str">
        <f>IF($G6674="", "", IF(COUNTIF('Project List'!$B$11:$B$510, 'Time &amp; Expenses'!$G6674)=0, "X", ""))</f>
        <v/>
      </c>
    </row>
    <row r="6675" spans="1:14" x14ac:dyDescent="0.25">
      <c r="A6675" s="28"/>
      <c r="B6675" s="74" t="str">
        <f>IF($G6675="", "", IF(IFERROR(INDEX('Project List'!$C$11:$C$510, MATCH($G6675, 'Project List'!$B$11:$B$510, 0)), "")="", "", IFERROR(INDEX('Project List'!$C$11:$C$510, MATCH($G6675, 'Project List'!$B$11:$B$510, 0)), "")))</f>
        <v/>
      </c>
      <c r="C6675" s="1" t="str">
        <f>IF($G6675="", "", IF(IFERROR(INDEX('Project List'!$D$11:$D$510, MATCH($G6675, 'Project List'!$B$11:$B$510, 0)), "")="", "", IFERROR(INDEX('Project List'!$D$11:$D$510, MATCH($G6675, 'Project List'!$B$11:$B$510, 0)), "")))</f>
        <v/>
      </c>
      <c r="D6675" s="79" t="str">
        <f>IF($G6675="", "", IF(IFERROR(INDEX('Project List'!$H$11:$H$510, MATCH($G6675, 'Project List'!$B$11:$B$510, 0)), "")="", "", IFERROR(INDEX('Project List'!$H$11:$H$510, MATCH($G6675, 'Project List'!$B$11:$B$510, 0)), "")))</f>
        <v/>
      </c>
      <c r="E6675" s="67" t="str">
        <f>IF($G6675="", "", IF(IFERROR(INDEX('Project List'!$I$11:$I$510, MATCH($G6675, 'Project List'!$B$11:$B$510, 0)), "")="", "", IFERROR(INDEX('Project List'!$I$11:$I$510, MATCH($G6675, 'Project List'!$B$11:$B$510, 0)), "")))</f>
        <v/>
      </c>
      <c r="F6675" s="28"/>
      <c r="G6675" s="118"/>
      <c r="H6675" s="120"/>
      <c r="I6675" s="119"/>
      <c r="J6675" s="122"/>
      <c r="K6675" s="135"/>
      <c r="L6675" s="28"/>
      <c r="N6675" s="45" t="str">
        <f>IF($G6675="", "", IF(COUNTIF('Project List'!$B$11:$B$510, 'Time &amp; Expenses'!$G6675)=0, "X", ""))</f>
        <v/>
      </c>
    </row>
    <row r="6676" spans="1:14" x14ac:dyDescent="0.25">
      <c r="A6676" s="28"/>
      <c r="B6676" s="74" t="str">
        <f>IF($G6676="", "", IF(IFERROR(INDEX('Project List'!$C$11:$C$510, MATCH($G6676, 'Project List'!$B$11:$B$510, 0)), "")="", "", IFERROR(INDEX('Project List'!$C$11:$C$510, MATCH($G6676, 'Project List'!$B$11:$B$510, 0)), "")))</f>
        <v/>
      </c>
      <c r="C6676" s="1" t="str">
        <f>IF($G6676="", "", IF(IFERROR(INDEX('Project List'!$D$11:$D$510, MATCH($G6676, 'Project List'!$B$11:$B$510, 0)), "")="", "", IFERROR(INDEX('Project List'!$D$11:$D$510, MATCH($G6676, 'Project List'!$B$11:$B$510, 0)), "")))</f>
        <v/>
      </c>
      <c r="D6676" s="79" t="str">
        <f>IF($G6676="", "", IF(IFERROR(INDEX('Project List'!$H$11:$H$510, MATCH($G6676, 'Project List'!$B$11:$B$510, 0)), "")="", "", IFERROR(INDEX('Project List'!$H$11:$H$510, MATCH($G6676, 'Project List'!$B$11:$B$510, 0)), "")))</f>
        <v/>
      </c>
      <c r="E6676" s="67" t="str">
        <f>IF($G6676="", "", IF(IFERROR(INDEX('Project List'!$I$11:$I$510, MATCH($G6676, 'Project List'!$B$11:$B$510, 0)), "")="", "", IFERROR(INDEX('Project List'!$I$11:$I$510, MATCH($G6676, 'Project List'!$B$11:$B$510, 0)), "")))</f>
        <v/>
      </c>
      <c r="F6676" s="28"/>
      <c r="G6676" s="118"/>
      <c r="H6676" s="120"/>
      <c r="I6676" s="119"/>
      <c r="J6676" s="122"/>
      <c r="K6676" s="135"/>
      <c r="L6676" s="28"/>
      <c r="N6676" s="45" t="str">
        <f>IF($G6676="", "", IF(COUNTIF('Project List'!$B$11:$B$510, 'Time &amp; Expenses'!$G6676)=0, "X", ""))</f>
        <v/>
      </c>
    </row>
    <row r="6677" spans="1:14" x14ac:dyDescent="0.25">
      <c r="A6677" s="28"/>
      <c r="B6677" s="74" t="str">
        <f>IF($G6677="", "", IF(IFERROR(INDEX('Project List'!$C$11:$C$510, MATCH($G6677, 'Project List'!$B$11:$B$510, 0)), "")="", "", IFERROR(INDEX('Project List'!$C$11:$C$510, MATCH($G6677, 'Project List'!$B$11:$B$510, 0)), "")))</f>
        <v/>
      </c>
      <c r="C6677" s="1" t="str">
        <f>IF($G6677="", "", IF(IFERROR(INDEX('Project List'!$D$11:$D$510, MATCH($G6677, 'Project List'!$B$11:$B$510, 0)), "")="", "", IFERROR(INDEX('Project List'!$D$11:$D$510, MATCH($G6677, 'Project List'!$B$11:$B$510, 0)), "")))</f>
        <v/>
      </c>
      <c r="D6677" s="79" t="str">
        <f>IF($G6677="", "", IF(IFERROR(INDEX('Project List'!$H$11:$H$510, MATCH($G6677, 'Project List'!$B$11:$B$510, 0)), "")="", "", IFERROR(INDEX('Project List'!$H$11:$H$510, MATCH($G6677, 'Project List'!$B$11:$B$510, 0)), "")))</f>
        <v/>
      </c>
      <c r="E6677" s="67" t="str">
        <f>IF($G6677="", "", IF(IFERROR(INDEX('Project List'!$I$11:$I$510, MATCH($G6677, 'Project List'!$B$11:$B$510, 0)), "")="", "", IFERROR(INDEX('Project List'!$I$11:$I$510, MATCH($G6677, 'Project List'!$B$11:$B$510, 0)), "")))</f>
        <v/>
      </c>
      <c r="F6677" s="28"/>
      <c r="G6677" s="118"/>
      <c r="H6677" s="120"/>
      <c r="I6677" s="119"/>
      <c r="J6677" s="122"/>
      <c r="K6677" s="135"/>
      <c r="L6677" s="28"/>
      <c r="N6677" s="45" t="str">
        <f>IF($G6677="", "", IF(COUNTIF('Project List'!$B$11:$B$510, 'Time &amp; Expenses'!$G6677)=0, "X", ""))</f>
        <v/>
      </c>
    </row>
    <row r="6678" spans="1:14" x14ac:dyDescent="0.25">
      <c r="A6678" s="28"/>
      <c r="B6678" s="74" t="str">
        <f>IF($G6678="", "", IF(IFERROR(INDEX('Project List'!$C$11:$C$510, MATCH($G6678, 'Project List'!$B$11:$B$510, 0)), "")="", "", IFERROR(INDEX('Project List'!$C$11:$C$510, MATCH($G6678, 'Project List'!$B$11:$B$510, 0)), "")))</f>
        <v/>
      </c>
      <c r="C6678" s="1" t="str">
        <f>IF($G6678="", "", IF(IFERROR(INDEX('Project List'!$D$11:$D$510, MATCH($G6678, 'Project List'!$B$11:$B$510, 0)), "")="", "", IFERROR(INDEX('Project List'!$D$11:$D$510, MATCH($G6678, 'Project List'!$B$11:$B$510, 0)), "")))</f>
        <v/>
      </c>
      <c r="D6678" s="79" t="str">
        <f>IF($G6678="", "", IF(IFERROR(INDEX('Project List'!$H$11:$H$510, MATCH($G6678, 'Project List'!$B$11:$B$510, 0)), "")="", "", IFERROR(INDEX('Project List'!$H$11:$H$510, MATCH($G6678, 'Project List'!$B$11:$B$510, 0)), "")))</f>
        <v/>
      </c>
      <c r="E6678" s="67" t="str">
        <f>IF($G6678="", "", IF(IFERROR(INDEX('Project List'!$I$11:$I$510, MATCH($G6678, 'Project List'!$B$11:$B$510, 0)), "")="", "", IFERROR(INDEX('Project List'!$I$11:$I$510, MATCH($G6678, 'Project List'!$B$11:$B$510, 0)), "")))</f>
        <v/>
      </c>
      <c r="F6678" s="28"/>
      <c r="G6678" s="118"/>
      <c r="H6678" s="120"/>
      <c r="I6678" s="119"/>
      <c r="J6678" s="122"/>
      <c r="K6678" s="135"/>
      <c r="L6678" s="28"/>
      <c r="N6678" s="45" t="str">
        <f>IF($G6678="", "", IF(COUNTIF('Project List'!$B$11:$B$510, 'Time &amp; Expenses'!$G6678)=0, "X", ""))</f>
        <v/>
      </c>
    </row>
    <row r="6679" spans="1:14" x14ac:dyDescent="0.25">
      <c r="A6679" s="28"/>
      <c r="B6679" s="74" t="str">
        <f>IF($G6679="", "", IF(IFERROR(INDEX('Project List'!$C$11:$C$510, MATCH($G6679, 'Project List'!$B$11:$B$510, 0)), "")="", "", IFERROR(INDEX('Project List'!$C$11:$C$510, MATCH($G6679, 'Project List'!$B$11:$B$510, 0)), "")))</f>
        <v/>
      </c>
      <c r="C6679" s="1" t="str">
        <f>IF($G6679="", "", IF(IFERROR(INDEX('Project List'!$D$11:$D$510, MATCH($G6679, 'Project List'!$B$11:$B$510, 0)), "")="", "", IFERROR(INDEX('Project List'!$D$11:$D$510, MATCH($G6679, 'Project List'!$B$11:$B$510, 0)), "")))</f>
        <v/>
      </c>
      <c r="D6679" s="79" t="str">
        <f>IF($G6679="", "", IF(IFERROR(INDEX('Project List'!$H$11:$H$510, MATCH($G6679, 'Project List'!$B$11:$B$510, 0)), "")="", "", IFERROR(INDEX('Project List'!$H$11:$H$510, MATCH($G6679, 'Project List'!$B$11:$B$510, 0)), "")))</f>
        <v/>
      </c>
      <c r="E6679" s="67" t="str">
        <f>IF($G6679="", "", IF(IFERROR(INDEX('Project List'!$I$11:$I$510, MATCH($G6679, 'Project List'!$B$11:$B$510, 0)), "")="", "", IFERROR(INDEX('Project List'!$I$11:$I$510, MATCH($G6679, 'Project List'!$B$11:$B$510, 0)), "")))</f>
        <v/>
      </c>
      <c r="F6679" s="28"/>
      <c r="G6679" s="118"/>
      <c r="H6679" s="120"/>
      <c r="I6679" s="119"/>
      <c r="J6679" s="122"/>
      <c r="K6679" s="135"/>
      <c r="L6679" s="28"/>
      <c r="N6679" s="45" t="str">
        <f>IF($G6679="", "", IF(COUNTIF('Project List'!$B$11:$B$510, 'Time &amp; Expenses'!$G6679)=0, "X", ""))</f>
        <v/>
      </c>
    </row>
    <row r="6680" spans="1:14" x14ac:dyDescent="0.25">
      <c r="A6680" s="28"/>
      <c r="B6680" s="74" t="str">
        <f>IF($G6680="", "", IF(IFERROR(INDEX('Project List'!$C$11:$C$510, MATCH($G6680, 'Project List'!$B$11:$B$510, 0)), "")="", "", IFERROR(INDEX('Project List'!$C$11:$C$510, MATCH($G6680, 'Project List'!$B$11:$B$510, 0)), "")))</f>
        <v/>
      </c>
      <c r="C6680" s="1" t="str">
        <f>IF($G6680="", "", IF(IFERROR(INDEX('Project List'!$D$11:$D$510, MATCH($G6680, 'Project List'!$B$11:$B$510, 0)), "")="", "", IFERROR(INDEX('Project List'!$D$11:$D$510, MATCH($G6680, 'Project List'!$B$11:$B$510, 0)), "")))</f>
        <v/>
      </c>
      <c r="D6680" s="79" t="str">
        <f>IF($G6680="", "", IF(IFERROR(INDEX('Project List'!$H$11:$H$510, MATCH($G6680, 'Project List'!$B$11:$B$510, 0)), "")="", "", IFERROR(INDEX('Project List'!$H$11:$H$510, MATCH($G6680, 'Project List'!$B$11:$B$510, 0)), "")))</f>
        <v/>
      </c>
      <c r="E6680" s="67" t="str">
        <f>IF($G6680="", "", IF(IFERROR(INDEX('Project List'!$I$11:$I$510, MATCH($G6680, 'Project List'!$B$11:$B$510, 0)), "")="", "", IFERROR(INDEX('Project List'!$I$11:$I$510, MATCH($G6680, 'Project List'!$B$11:$B$510, 0)), "")))</f>
        <v/>
      </c>
      <c r="F6680" s="28"/>
      <c r="G6680" s="118"/>
      <c r="H6680" s="120"/>
      <c r="I6680" s="119"/>
      <c r="J6680" s="122"/>
      <c r="K6680" s="135"/>
      <c r="L6680" s="28"/>
      <c r="N6680" s="45" t="str">
        <f>IF($G6680="", "", IF(COUNTIF('Project List'!$B$11:$B$510, 'Time &amp; Expenses'!$G6680)=0, "X", ""))</f>
        <v/>
      </c>
    </row>
    <row r="6681" spans="1:14" x14ac:dyDescent="0.25">
      <c r="A6681" s="28"/>
      <c r="B6681" s="74" t="str">
        <f>IF($G6681="", "", IF(IFERROR(INDEX('Project List'!$C$11:$C$510, MATCH($G6681, 'Project List'!$B$11:$B$510, 0)), "")="", "", IFERROR(INDEX('Project List'!$C$11:$C$510, MATCH($G6681, 'Project List'!$B$11:$B$510, 0)), "")))</f>
        <v/>
      </c>
      <c r="C6681" s="1" t="str">
        <f>IF($G6681="", "", IF(IFERROR(INDEX('Project List'!$D$11:$D$510, MATCH($G6681, 'Project List'!$B$11:$B$510, 0)), "")="", "", IFERROR(INDEX('Project List'!$D$11:$D$510, MATCH($G6681, 'Project List'!$B$11:$B$510, 0)), "")))</f>
        <v/>
      </c>
      <c r="D6681" s="79" t="str">
        <f>IF($G6681="", "", IF(IFERROR(INDEX('Project List'!$H$11:$H$510, MATCH($G6681, 'Project List'!$B$11:$B$510, 0)), "")="", "", IFERROR(INDEX('Project List'!$H$11:$H$510, MATCH($G6681, 'Project List'!$B$11:$B$510, 0)), "")))</f>
        <v/>
      </c>
      <c r="E6681" s="67" t="str">
        <f>IF($G6681="", "", IF(IFERROR(INDEX('Project List'!$I$11:$I$510, MATCH($G6681, 'Project List'!$B$11:$B$510, 0)), "")="", "", IFERROR(INDEX('Project List'!$I$11:$I$510, MATCH($G6681, 'Project List'!$B$11:$B$510, 0)), "")))</f>
        <v/>
      </c>
      <c r="F6681" s="28"/>
      <c r="G6681" s="118"/>
      <c r="H6681" s="120"/>
      <c r="I6681" s="119"/>
      <c r="J6681" s="122"/>
      <c r="K6681" s="135"/>
      <c r="L6681" s="28"/>
      <c r="N6681" s="45" t="str">
        <f>IF($G6681="", "", IF(COUNTIF('Project List'!$B$11:$B$510, 'Time &amp; Expenses'!$G6681)=0, "X", ""))</f>
        <v/>
      </c>
    </row>
    <row r="6682" spans="1:14" x14ac:dyDescent="0.25">
      <c r="A6682" s="28"/>
      <c r="B6682" s="74" t="str">
        <f>IF($G6682="", "", IF(IFERROR(INDEX('Project List'!$C$11:$C$510, MATCH($G6682, 'Project List'!$B$11:$B$510, 0)), "")="", "", IFERROR(INDEX('Project List'!$C$11:$C$510, MATCH($G6682, 'Project List'!$B$11:$B$510, 0)), "")))</f>
        <v/>
      </c>
      <c r="C6682" s="1" t="str">
        <f>IF($G6682="", "", IF(IFERROR(INDEX('Project List'!$D$11:$D$510, MATCH($G6682, 'Project List'!$B$11:$B$510, 0)), "")="", "", IFERROR(INDEX('Project List'!$D$11:$D$510, MATCH($G6682, 'Project List'!$B$11:$B$510, 0)), "")))</f>
        <v/>
      </c>
      <c r="D6682" s="79" t="str">
        <f>IF($G6682="", "", IF(IFERROR(INDEX('Project List'!$H$11:$H$510, MATCH($G6682, 'Project List'!$B$11:$B$510, 0)), "")="", "", IFERROR(INDEX('Project List'!$H$11:$H$510, MATCH($G6682, 'Project List'!$B$11:$B$510, 0)), "")))</f>
        <v/>
      </c>
      <c r="E6682" s="67" t="str">
        <f>IF($G6682="", "", IF(IFERROR(INDEX('Project List'!$I$11:$I$510, MATCH($G6682, 'Project List'!$B$11:$B$510, 0)), "")="", "", IFERROR(INDEX('Project List'!$I$11:$I$510, MATCH($G6682, 'Project List'!$B$11:$B$510, 0)), "")))</f>
        <v/>
      </c>
      <c r="F6682" s="28"/>
      <c r="G6682" s="118"/>
      <c r="H6682" s="120"/>
      <c r="I6682" s="119"/>
      <c r="J6682" s="122"/>
      <c r="K6682" s="135"/>
      <c r="L6682" s="28"/>
      <c r="N6682" s="45" t="str">
        <f>IF($G6682="", "", IF(COUNTIF('Project List'!$B$11:$B$510, 'Time &amp; Expenses'!$G6682)=0, "X", ""))</f>
        <v/>
      </c>
    </row>
    <row r="6683" spans="1:14" x14ac:dyDescent="0.25">
      <c r="A6683" s="28"/>
      <c r="B6683" s="74" t="str">
        <f>IF($G6683="", "", IF(IFERROR(INDEX('Project List'!$C$11:$C$510, MATCH($G6683, 'Project List'!$B$11:$B$510, 0)), "")="", "", IFERROR(INDEX('Project List'!$C$11:$C$510, MATCH($G6683, 'Project List'!$B$11:$B$510, 0)), "")))</f>
        <v/>
      </c>
      <c r="C6683" s="1" t="str">
        <f>IF($G6683="", "", IF(IFERROR(INDEX('Project List'!$D$11:$D$510, MATCH($G6683, 'Project List'!$B$11:$B$510, 0)), "")="", "", IFERROR(INDEX('Project List'!$D$11:$D$510, MATCH($G6683, 'Project List'!$B$11:$B$510, 0)), "")))</f>
        <v/>
      </c>
      <c r="D6683" s="79" t="str">
        <f>IF($G6683="", "", IF(IFERROR(INDEX('Project List'!$H$11:$H$510, MATCH($G6683, 'Project List'!$B$11:$B$510, 0)), "")="", "", IFERROR(INDEX('Project List'!$H$11:$H$510, MATCH($G6683, 'Project List'!$B$11:$B$510, 0)), "")))</f>
        <v/>
      </c>
      <c r="E6683" s="67" t="str">
        <f>IF($G6683="", "", IF(IFERROR(INDEX('Project List'!$I$11:$I$510, MATCH($G6683, 'Project List'!$B$11:$B$510, 0)), "")="", "", IFERROR(INDEX('Project List'!$I$11:$I$510, MATCH($G6683, 'Project List'!$B$11:$B$510, 0)), "")))</f>
        <v/>
      </c>
      <c r="F6683" s="28"/>
      <c r="G6683" s="118"/>
      <c r="H6683" s="120"/>
      <c r="I6683" s="119"/>
      <c r="J6683" s="122"/>
      <c r="K6683" s="135"/>
      <c r="L6683" s="28"/>
      <c r="N6683" s="45" t="str">
        <f>IF($G6683="", "", IF(COUNTIF('Project List'!$B$11:$B$510, 'Time &amp; Expenses'!$G6683)=0, "X", ""))</f>
        <v/>
      </c>
    </row>
    <row r="6684" spans="1:14" x14ac:dyDescent="0.25">
      <c r="A6684" s="28"/>
      <c r="B6684" s="74" t="str">
        <f>IF($G6684="", "", IF(IFERROR(INDEX('Project List'!$C$11:$C$510, MATCH($G6684, 'Project List'!$B$11:$B$510, 0)), "")="", "", IFERROR(INDEX('Project List'!$C$11:$C$510, MATCH($G6684, 'Project List'!$B$11:$B$510, 0)), "")))</f>
        <v/>
      </c>
      <c r="C6684" s="1" t="str">
        <f>IF($G6684="", "", IF(IFERROR(INDEX('Project List'!$D$11:$D$510, MATCH($G6684, 'Project List'!$B$11:$B$510, 0)), "")="", "", IFERROR(INDEX('Project List'!$D$11:$D$510, MATCH($G6684, 'Project List'!$B$11:$B$510, 0)), "")))</f>
        <v/>
      </c>
      <c r="D6684" s="79" t="str">
        <f>IF($G6684="", "", IF(IFERROR(INDEX('Project List'!$H$11:$H$510, MATCH($G6684, 'Project List'!$B$11:$B$510, 0)), "")="", "", IFERROR(INDEX('Project List'!$H$11:$H$510, MATCH($G6684, 'Project List'!$B$11:$B$510, 0)), "")))</f>
        <v/>
      </c>
      <c r="E6684" s="67" t="str">
        <f>IF($G6684="", "", IF(IFERROR(INDEX('Project List'!$I$11:$I$510, MATCH($G6684, 'Project List'!$B$11:$B$510, 0)), "")="", "", IFERROR(INDEX('Project List'!$I$11:$I$510, MATCH($G6684, 'Project List'!$B$11:$B$510, 0)), "")))</f>
        <v/>
      </c>
      <c r="F6684" s="28"/>
      <c r="G6684" s="118"/>
      <c r="H6684" s="120"/>
      <c r="I6684" s="119"/>
      <c r="J6684" s="122"/>
      <c r="K6684" s="135"/>
      <c r="L6684" s="28"/>
      <c r="N6684" s="45" t="str">
        <f>IF($G6684="", "", IF(COUNTIF('Project List'!$B$11:$B$510, 'Time &amp; Expenses'!$G6684)=0, "X", ""))</f>
        <v/>
      </c>
    </row>
    <row r="6685" spans="1:14" x14ac:dyDescent="0.25">
      <c r="A6685" s="28"/>
      <c r="B6685" s="74" t="str">
        <f>IF($G6685="", "", IF(IFERROR(INDEX('Project List'!$C$11:$C$510, MATCH($G6685, 'Project List'!$B$11:$B$510, 0)), "")="", "", IFERROR(INDEX('Project List'!$C$11:$C$510, MATCH($G6685, 'Project List'!$B$11:$B$510, 0)), "")))</f>
        <v/>
      </c>
      <c r="C6685" s="1" t="str">
        <f>IF($G6685="", "", IF(IFERROR(INDEX('Project List'!$D$11:$D$510, MATCH($G6685, 'Project List'!$B$11:$B$510, 0)), "")="", "", IFERROR(INDEX('Project List'!$D$11:$D$510, MATCH($G6685, 'Project List'!$B$11:$B$510, 0)), "")))</f>
        <v/>
      </c>
      <c r="D6685" s="79" t="str">
        <f>IF($G6685="", "", IF(IFERROR(INDEX('Project List'!$H$11:$H$510, MATCH($G6685, 'Project List'!$B$11:$B$510, 0)), "")="", "", IFERROR(INDEX('Project List'!$H$11:$H$510, MATCH($G6685, 'Project List'!$B$11:$B$510, 0)), "")))</f>
        <v/>
      </c>
      <c r="E6685" s="67" t="str">
        <f>IF($G6685="", "", IF(IFERROR(INDEX('Project List'!$I$11:$I$510, MATCH($G6685, 'Project List'!$B$11:$B$510, 0)), "")="", "", IFERROR(INDEX('Project List'!$I$11:$I$510, MATCH($G6685, 'Project List'!$B$11:$B$510, 0)), "")))</f>
        <v/>
      </c>
      <c r="F6685" s="28"/>
      <c r="G6685" s="118"/>
      <c r="H6685" s="120"/>
      <c r="I6685" s="119"/>
      <c r="J6685" s="122"/>
      <c r="K6685" s="135"/>
      <c r="L6685" s="28"/>
      <c r="N6685" s="45" t="str">
        <f>IF($G6685="", "", IF(COUNTIF('Project List'!$B$11:$B$510, 'Time &amp; Expenses'!$G6685)=0, "X", ""))</f>
        <v/>
      </c>
    </row>
    <row r="6686" spans="1:14" x14ac:dyDescent="0.25">
      <c r="A6686" s="28"/>
      <c r="B6686" s="74" t="str">
        <f>IF($G6686="", "", IF(IFERROR(INDEX('Project List'!$C$11:$C$510, MATCH($G6686, 'Project List'!$B$11:$B$510, 0)), "")="", "", IFERROR(INDEX('Project List'!$C$11:$C$510, MATCH($G6686, 'Project List'!$B$11:$B$510, 0)), "")))</f>
        <v/>
      </c>
      <c r="C6686" s="1" t="str">
        <f>IF($G6686="", "", IF(IFERROR(INDEX('Project List'!$D$11:$D$510, MATCH($G6686, 'Project List'!$B$11:$B$510, 0)), "")="", "", IFERROR(INDEX('Project List'!$D$11:$D$510, MATCH($G6686, 'Project List'!$B$11:$B$510, 0)), "")))</f>
        <v/>
      </c>
      <c r="D6686" s="79" t="str">
        <f>IF($G6686="", "", IF(IFERROR(INDEX('Project List'!$H$11:$H$510, MATCH($G6686, 'Project List'!$B$11:$B$510, 0)), "")="", "", IFERROR(INDEX('Project List'!$H$11:$H$510, MATCH($G6686, 'Project List'!$B$11:$B$510, 0)), "")))</f>
        <v/>
      </c>
      <c r="E6686" s="67" t="str">
        <f>IF($G6686="", "", IF(IFERROR(INDEX('Project List'!$I$11:$I$510, MATCH($G6686, 'Project List'!$B$11:$B$510, 0)), "")="", "", IFERROR(INDEX('Project List'!$I$11:$I$510, MATCH($G6686, 'Project List'!$B$11:$B$510, 0)), "")))</f>
        <v/>
      </c>
      <c r="F6686" s="28"/>
      <c r="G6686" s="118"/>
      <c r="H6686" s="120"/>
      <c r="I6686" s="119"/>
      <c r="J6686" s="122"/>
      <c r="K6686" s="135"/>
      <c r="L6686" s="28"/>
      <c r="N6686" s="45" t="str">
        <f>IF($G6686="", "", IF(COUNTIF('Project List'!$B$11:$B$510, 'Time &amp; Expenses'!$G6686)=0, "X", ""))</f>
        <v/>
      </c>
    </row>
    <row r="6687" spans="1:14" x14ac:dyDescent="0.25">
      <c r="A6687" s="28"/>
      <c r="B6687" s="74" t="str">
        <f>IF($G6687="", "", IF(IFERROR(INDEX('Project List'!$C$11:$C$510, MATCH($G6687, 'Project List'!$B$11:$B$510, 0)), "")="", "", IFERROR(INDEX('Project List'!$C$11:$C$510, MATCH($G6687, 'Project List'!$B$11:$B$510, 0)), "")))</f>
        <v/>
      </c>
      <c r="C6687" s="1" t="str">
        <f>IF($G6687="", "", IF(IFERROR(INDEX('Project List'!$D$11:$D$510, MATCH($G6687, 'Project List'!$B$11:$B$510, 0)), "")="", "", IFERROR(INDEX('Project List'!$D$11:$D$510, MATCH($G6687, 'Project List'!$B$11:$B$510, 0)), "")))</f>
        <v/>
      </c>
      <c r="D6687" s="79" t="str">
        <f>IF($G6687="", "", IF(IFERROR(INDEX('Project List'!$H$11:$H$510, MATCH($G6687, 'Project List'!$B$11:$B$510, 0)), "")="", "", IFERROR(INDEX('Project List'!$H$11:$H$510, MATCH($G6687, 'Project List'!$B$11:$B$510, 0)), "")))</f>
        <v/>
      </c>
      <c r="E6687" s="67" t="str">
        <f>IF($G6687="", "", IF(IFERROR(INDEX('Project List'!$I$11:$I$510, MATCH($G6687, 'Project List'!$B$11:$B$510, 0)), "")="", "", IFERROR(INDEX('Project List'!$I$11:$I$510, MATCH($G6687, 'Project List'!$B$11:$B$510, 0)), "")))</f>
        <v/>
      </c>
      <c r="F6687" s="28"/>
      <c r="G6687" s="118"/>
      <c r="H6687" s="120"/>
      <c r="I6687" s="119"/>
      <c r="J6687" s="122"/>
      <c r="K6687" s="135"/>
      <c r="L6687" s="28"/>
      <c r="N6687" s="45" t="str">
        <f>IF($G6687="", "", IF(COUNTIF('Project List'!$B$11:$B$510, 'Time &amp; Expenses'!$G6687)=0, "X", ""))</f>
        <v/>
      </c>
    </row>
    <row r="6688" spans="1:14" x14ac:dyDescent="0.25">
      <c r="A6688" s="28"/>
      <c r="B6688" s="74" t="str">
        <f>IF($G6688="", "", IF(IFERROR(INDEX('Project List'!$C$11:$C$510, MATCH($G6688, 'Project List'!$B$11:$B$510, 0)), "")="", "", IFERROR(INDEX('Project List'!$C$11:$C$510, MATCH($G6688, 'Project List'!$B$11:$B$510, 0)), "")))</f>
        <v/>
      </c>
      <c r="C6688" s="1" t="str">
        <f>IF($G6688="", "", IF(IFERROR(INDEX('Project List'!$D$11:$D$510, MATCH($G6688, 'Project List'!$B$11:$B$510, 0)), "")="", "", IFERROR(INDEX('Project List'!$D$11:$D$510, MATCH($G6688, 'Project List'!$B$11:$B$510, 0)), "")))</f>
        <v/>
      </c>
      <c r="D6688" s="79" t="str">
        <f>IF($G6688="", "", IF(IFERROR(INDEX('Project List'!$H$11:$H$510, MATCH($G6688, 'Project List'!$B$11:$B$510, 0)), "")="", "", IFERROR(INDEX('Project List'!$H$11:$H$510, MATCH($G6688, 'Project List'!$B$11:$B$510, 0)), "")))</f>
        <v/>
      </c>
      <c r="E6688" s="67" t="str">
        <f>IF($G6688="", "", IF(IFERROR(INDEX('Project List'!$I$11:$I$510, MATCH($G6688, 'Project List'!$B$11:$B$510, 0)), "")="", "", IFERROR(INDEX('Project List'!$I$11:$I$510, MATCH($G6688, 'Project List'!$B$11:$B$510, 0)), "")))</f>
        <v/>
      </c>
      <c r="F6688" s="28"/>
      <c r="G6688" s="118"/>
      <c r="H6688" s="120"/>
      <c r="I6688" s="119"/>
      <c r="J6688" s="122"/>
      <c r="K6688" s="135"/>
      <c r="L6688" s="28"/>
      <c r="N6688" s="45" t="str">
        <f>IF($G6688="", "", IF(COUNTIF('Project List'!$B$11:$B$510, 'Time &amp; Expenses'!$G6688)=0, "X", ""))</f>
        <v/>
      </c>
    </row>
    <row r="6689" spans="1:14" x14ac:dyDescent="0.25">
      <c r="A6689" s="28"/>
      <c r="B6689" s="74" t="str">
        <f>IF($G6689="", "", IF(IFERROR(INDEX('Project List'!$C$11:$C$510, MATCH($G6689, 'Project List'!$B$11:$B$510, 0)), "")="", "", IFERROR(INDEX('Project List'!$C$11:$C$510, MATCH($G6689, 'Project List'!$B$11:$B$510, 0)), "")))</f>
        <v/>
      </c>
      <c r="C6689" s="1" t="str">
        <f>IF($G6689="", "", IF(IFERROR(INDEX('Project List'!$D$11:$D$510, MATCH($G6689, 'Project List'!$B$11:$B$510, 0)), "")="", "", IFERROR(INDEX('Project List'!$D$11:$D$510, MATCH($G6689, 'Project List'!$B$11:$B$510, 0)), "")))</f>
        <v/>
      </c>
      <c r="D6689" s="79" t="str">
        <f>IF($G6689="", "", IF(IFERROR(INDEX('Project List'!$H$11:$H$510, MATCH($G6689, 'Project List'!$B$11:$B$510, 0)), "")="", "", IFERROR(INDEX('Project List'!$H$11:$H$510, MATCH($G6689, 'Project List'!$B$11:$B$510, 0)), "")))</f>
        <v/>
      </c>
      <c r="E6689" s="67" t="str">
        <f>IF($G6689="", "", IF(IFERROR(INDEX('Project List'!$I$11:$I$510, MATCH($G6689, 'Project List'!$B$11:$B$510, 0)), "")="", "", IFERROR(INDEX('Project List'!$I$11:$I$510, MATCH($G6689, 'Project List'!$B$11:$B$510, 0)), "")))</f>
        <v/>
      </c>
      <c r="F6689" s="28"/>
      <c r="G6689" s="118"/>
      <c r="H6689" s="120"/>
      <c r="I6689" s="119"/>
      <c r="J6689" s="122"/>
      <c r="K6689" s="135"/>
      <c r="L6689" s="28"/>
      <c r="N6689" s="45" t="str">
        <f>IF($G6689="", "", IF(COUNTIF('Project List'!$B$11:$B$510, 'Time &amp; Expenses'!$G6689)=0, "X", ""))</f>
        <v/>
      </c>
    </row>
    <row r="6690" spans="1:14" x14ac:dyDescent="0.25">
      <c r="A6690" s="28"/>
      <c r="B6690" s="74" t="str">
        <f>IF($G6690="", "", IF(IFERROR(INDEX('Project List'!$C$11:$C$510, MATCH($G6690, 'Project List'!$B$11:$B$510, 0)), "")="", "", IFERROR(INDEX('Project List'!$C$11:$C$510, MATCH($G6690, 'Project List'!$B$11:$B$510, 0)), "")))</f>
        <v/>
      </c>
      <c r="C6690" s="1" t="str">
        <f>IF($G6690="", "", IF(IFERROR(INDEX('Project List'!$D$11:$D$510, MATCH($G6690, 'Project List'!$B$11:$B$510, 0)), "")="", "", IFERROR(INDEX('Project List'!$D$11:$D$510, MATCH($G6690, 'Project List'!$B$11:$B$510, 0)), "")))</f>
        <v/>
      </c>
      <c r="D6690" s="79" t="str">
        <f>IF($G6690="", "", IF(IFERROR(INDEX('Project List'!$H$11:$H$510, MATCH($G6690, 'Project List'!$B$11:$B$510, 0)), "")="", "", IFERROR(INDEX('Project List'!$H$11:$H$510, MATCH($G6690, 'Project List'!$B$11:$B$510, 0)), "")))</f>
        <v/>
      </c>
      <c r="E6690" s="67" t="str">
        <f>IF($G6690="", "", IF(IFERROR(INDEX('Project List'!$I$11:$I$510, MATCH($G6690, 'Project List'!$B$11:$B$510, 0)), "")="", "", IFERROR(INDEX('Project List'!$I$11:$I$510, MATCH($G6690, 'Project List'!$B$11:$B$510, 0)), "")))</f>
        <v/>
      </c>
      <c r="F6690" s="28"/>
      <c r="G6690" s="118"/>
      <c r="H6690" s="120"/>
      <c r="I6690" s="119"/>
      <c r="J6690" s="122"/>
      <c r="K6690" s="135"/>
      <c r="L6690" s="28"/>
      <c r="N6690" s="45" t="str">
        <f>IF($G6690="", "", IF(COUNTIF('Project List'!$B$11:$B$510, 'Time &amp; Expenses'!$G6690)=0, "X", ""))</f>
        <v/>
      </c>
    </row>
    <row r="6691" spans="1:14" x14ac:dyDescent="0.25">
      <c r="A6691" s="28"/>
      <c r="B6691" s="74" t="str">
        <f>IF($G6691="", "", IF(IFERROR(INDEX('Project List'!$C$11:$C$510, MATCH($G6691, 'Project List'!$B$11:$B$510, 0)), "")="", "", IFERROR(INDEX('Project List'!$C$11:$C$510, MATCH($G6691, 'Project List'!$B$11:$B$510, 0)), "")))</f>
        <v/>
      </c>
      <c r="C6691" s="1" t="str">
        <f>IF($G6691="", "", IF(IFERROR(INDEX('Project List'!$D$11:$D$510, MATCH($G6691, 'Project List'!$B$11:$B$510, 0)), "")="", "", IFERROR(INDEX('Project List'!$D$11:$D$510, MATCH($G6691, 'Project List'!$B$11:$B$510, 0)), "")))</f>
        <v/>
      </c>
      <c r="D6691" s="79" t="str">
        <f>IF($G6691="", "", IF(IFERROR(INDEX('Project List'!$H$11:$H$510, MATCH($G6691, 'Project List'!$B$11:$B$510, 0)), "")="", "", IFERROR(INDEX('Project List'!$H$11:$H$510, MATCH($G6691, 'Project List'!$B$11:$B$510, 0)), "")))</f>
        <v/>
      </c>
      <c r="E6691" s="67" t="str">
        <f>IF($G6691="", "", IF(IFERROR(INDEX('Project List'!$I$11:$I$510, MATCH($G6691, 'Project List'!$B$11:$B$510, 0)), "")="", "", IFERROR(INDEX('Project List'!$I$11:$I$510, MATCH($G6691, 'Project List'!$B$11:$B$510, 0)), "")))</f>
        <v/>
      </c>
      <c r="F6691" s="28"/>
      <c r="G6691" s="118"/>
      <c r="H6691" s="120"/>
      <c r="I6691" s="119"/>
      <c r="J6691" s="122"/>
      <c r="K6691" s="135"/>
      <c r="L6691" s="28"/>
      <c r="N6691" s="45" t="str">
        <f>IF($G6691="", "", IF(COUNTIF('Project List'!$B$11:$B$510, 'Time &amp; Expenses'!$G6691)=0, "X", ""))</f>
        <v/>
      </c>
    </row>
    <row r="6692" spans="1:14" x14ac:dyDescent="0.25">
      <c r="A6692" s="28"/>
      <c r="B6692" s="74" t="str">
        <f>IF($G6692="", "", IF(IFERROR(INDEX('Project List'!$C$11:$C$510, MATCH($G6692, 'Project List'!$B$11:$B$510, 0)), "")="", "", IFERROR(INDEX('Project List'!$C$11:$C$510, MATCH($G6692, 'Project List'!$B$11:$B$510, 0)), "")))</f>
        <v/>
      </c>
      <c r="C6692" s="1" t="str">
        <f>IF($G6692="", "", IF(IFERROR(INDEX('Project List'!$D$11:$D$510, MATCH($G6692, 'Project List'!$B$11:$B$510, 0)), "")="", "", IFERROR(INDEX('Project List'!$D$11:$D$510, MATCH($G6692, 'Project List'!$B$11:$B$510, 0)), "")))</f>
        <v/>
      </c>
      <c r="D6692" s="79" t="str">
        <f>IF($G6692="", "", IF(IFERROR(INDEX('Project List'!$H$11:$H$510, MATCH($G6692, 'Project List'!$B$11:$B$510, 0)), "")="", "", IFERROR(INDEX('Project List'!$H$11:$H$510, MATCH($G6692, 'Project List'!$B$11:$B$510, 0)), "")))</f>
        <v/>
      </c>
      <c r="E6692" s="67" t="str">
        <f>IF($G6692="", "", IF(IFERROR(INDEX('Project List'!$I$11:$I$510, MATCH($G6692, 'Project List'!$B$11:$B$510, 0)), "")="", "", IFERROR(INDEX('Project List'!$I$11:$I$510, MATCH($G6692, 'Project List'!$B$11:$B$510, 0)), "")))</f>
        <v/>
      </c>
      <c r="F6692" s="28"/>
      <c r="G6692" s="118"/>
      <c r="H6692" s="120"/>
      <c r="I6692" s="119"/>
      <c r="J6692" s="122"/>
      <c r="K6692" s="135"/>
      <c r="L6692" s="28"/>
      <c r="N6692" s="45" t="str">
        <f>IF($G6692="", "", IF(COUNTIF('Project List'!$B$11:$B$510, 'Time &amp; Expenses'!$G6692)=0, "X", ""))</f>
        <v/>
      </c>
    </row>
    <row r="6693" spans="1:14" x14ac:dyDescent="0.25">
      <c r="A6693" s="28"/>
      <c r="B6693" s="74" t="str">
        <f>IF($G6693="", "", IF(IFERROR(INDEX('Project List'!$C$11:$C$510, MATCH($G6693, 'Project List'!$B$11:$B$510, 0)), "")="", "", IFERROR(INDEX('Project List'!$C$11:$C$510, MATCH($G6693, 'Project List'!$B$11:$B$510, 0)), "")))</f>
        <v/>
      </c>
      <c r="C6693" s="1" t="str">
        <f>IF($G6693="", "", IF(IFERROR(INDEX('Project List'!$D$11:$D$510, MATCH($G6693, 'Project List'!$B$11:$B$510, 0)), "")="", "", IFERROR(INDEX('Project List'!$D$11:$D$510, MATCH($G6693, 'Project List'!$B$11:$B$510, 0)), "")))</f>
        <v/>
      </c>
      <c r="D6693" s="79" t="str">
        <f>IF($G6693="", "", IF(IFERROR(INDEX('Project List'!$H$11:$H$510, MATCH($G6693, 'Project List'!$B$11:$B$510, 0)), "")="", "", IFERROR(INDEX('Project List'!$H$11:$H$510, MATCH($G6693, 'Project List'!$B$11:$B$510, 0)), "")))</f>
        <v/>
      </c>
      <c r="E6693" s="67" t="str">
        <f>IF($G6693="", "", IF(IFERROR(INDEX('Project List'!$I$11:$I$510, MATCH($G6693, 'Project List'!$B$11:$B$510, 0)), "")="", "", IFERROR(INDEX('Project List'!$I$11:$I$510, MATCH($G6693, 'Project List'!$B$11:$B$510, 0)), "")))</f>
        <v/>
      </c>
      <c r="F6693" s="28"/>
      <c r="G6693" s="118"/>
      <c r="H6693" s="120"/>
      <c r="I6693" s="119"/>
      <c r="J6693" s="122"/>
      <c r="K6693" s="135"/>
      <c r="L6693" s="28"/>
      <c r="N6693" s="45" t="str">
        <f>IF($G6693="", "", IF(COUNTIF('Project List'!$B$11:$B$510, 'Time &amp; Expenses'!$G6693)=0, "X", ""))</f>
        <v/>
      </c>
    </row>
    <row r="6694" spans="1:14" x14ac:dyDescent="0.25">
      <c r="A6694" s="28"/>
      <c r="B6694" s="74" t="str">
        <f>IF($G6694="", "", IF(IFERROR(INDEX('Project List'!$C$11:$C$510, MATCH($G6694, 'Project List'!$B$11:$B$510, 0)), "")="", "", IFERROR(INDEX('Project List'!$C$11:$C$510, MATCH($G6694, 'Project List'!$B$11:$B$510, 0)), "")))</f>
        <v/>
      </c>
      <c r="C6694" s="1" t="str">
        <f>IF($G6694="", "", IF(IFERROR(INDEX('Project List'!$D$11:$D$510, MATCH($G6694, 'Project List'!$B$11:$B$510, 0)), "")="", "", IFERROR(INDEX('Project List'!$D$11:$D$510, MATCH($G6694, 'Project List'!$B$11:$B$510, 0)), "")))</f>
        <v/>
      </c>
      <c r="D6694" s="79" t="str">
        <f>IF($G6694="", "", IF(IFERROR(INDEX('Project List'!$H$11:$H$510, MATCH($G6694, 'Project List'!$B$11:$B$510, 0)), "")="", "", IFERROR(INDEX('Project List'!$H$11:$H$510, MATCH($G6694, 'Project List'!$B$11:$B$510, 0)), "")))</f>
        <v/>
      </c>
      <c r="E6694" s="67" t="str">
        <f>IF($G6694="", "", IF(IFERROR(INDEX('Project List'!$I$11:$I$510, MATCH($G6694, 'Project List'!$B$11:$B$510, 0)), "")="", "", IFERROR(INDEX('Project List'!$I$11:$I$510, MATCH($G6694, 'Project List'!$B$11:$B$510, 0)), "")))</f>
        <v/>
      </c>
      <c r="F6694" s="28"/>
      <c r="G6694" s="118"/>
      <c r="H6694" s="120"/>
      <c r="I6694" s="119"/>
      <c r="J6694" s="122"/>
      <c r="K6694" s="135"/>
      <c r="L6694" s="28"/>
      <c r="N6694" s="45" t="str">
        <f>IF($G6694="", "", IF(COUNTIF('Project List'!$B$11:$B$510, 'Time &amp; Expenses'!$G6694)=0, "X", ""))</f>
        <v/>
      </c>
    </row>
    <row r="6695" spans="1:14" x14ac:dyDescent="0.25">
      <c r="A6695" s="28"/>
      <c r="B6695" s="74" t="str">
        <f>IF($G6695="", "", IF(IFERROR(INDEX('Project List'!$C$11:$C$510, MATCH($G6695, 'Project List'!$B$11:$B$510, 0)), "")="", "", IFERROR(INDEX('Project List'!$C$11:$C$510, MATCH($G6695, 'Project List'!$B$11:$B$510, 0)), "")))</f>
        <v/>
      </c>
      <c r="C6695" s="1" t="str">
        <f>IF($G6695="", "", IF(IFERROR(INDEX('Project List'!$D$11:$D$510, MATCH($G6695, 'Project List'!$B$11:$B$510, 0)), "")="", "", IFERROR(INDEX('Project List'!$D$11:$D$510, MATCH($G6695, 'Project List'!$B$11:$B$510, 0)), "")))</f>
        <v/>
      </c>
      <c r="D6695" s="79" t="str">
        <f>IF($G6695="", "", IF(IFERROR(INDEX('Project List'!$H$11:$H$510, MATCH($G6695, 'Project List'!$B$11:$B$510, 0)), "")="", "", IFERROR(INDEX('Project List'!$H$11:$H$510, MATCH($G6695, 'Project List'!$B$11:$B$510, 0)), "")))</f>
        <v/>
      </c>
      <c r="E6695" s="67" t="str">
        <f>IF($G6695="", "", IF(IFERROR(INDEX('Project List'!$I$11:$I$510, MATCH($G6695, 'Project List'!$B$11:$B$510, 0)), "")="", "", IFERROR(INDEX('Project List'!$I$11:$I$510, MATCH($G6695, 'Project List'!$B$11:$B$510, 0)), "")))</f>
        <v/>
      </c>
      <c r="F6695" s="28"/>
      <c r="G6695" s="118"/>
      <c r="H6695" s="120"/>
      <c r="I6695" s="119"/>
      <c r="J6695" s="122"/>
      <c r="K6695" s="135"/>
      <c r="L6695" s="28"/>
      <c r="N6695" s="45" t="str">
        <f>IF($G6695="", "", IF(COUNTIF('Project List'!$B$11:$B$510, 'Time &amp; Expenses'!$G6695)=0, "X", ""))</f>
        <v/>
      </c>
    </row>
    <row r="6696" spans="1:14" x14ac:dyDescent="0.25">
      <c r="A6696" s="28"/>
      <c r="B6696" s="74" t="str">
        <f>IF($G6696="", "", IF(IFERROR(INDEX('Project List'!$C$11:$C$510, MATCH($G6696, 'Project List'!$B$11:$B$510, 0)), "")="", "", IFERROR(INDEX('Project List'!$C$11:$C$510, MATCH($G6696, 'Project List'!$B$11:$B$510, 0)), "")))</f>
        <v/>
      </c>
      <c r="C6696" s="1" t="str">
        <f>IF($G6696="", "", IF(IFERROR(INDEX('Project List'!$D$11:$D$510, MATCH($G6696, 'Project List'!$B$11:$B$510, 0)), "")="", "", IFERROR(INDEX('Project List'!$D$11:$D$510, MATCH($G6696, 'Project List'!$B$11:$B$510, 0)), "")))</f>
        <v/>
      </c>
      <c r="D6696" s="79" t="str">
        <f>IF($G6696="", "", IF(IFERROR(INDEX('Project List'!$H$11:$H$510, MATCH($G6696, 'Project List'!$B$11:$B$510, 0)), "")="", "", IFERROR(INDEX('Project List'!$H$11:$H$510, MATCH($G6696, 'Project List'!$B$11:$B$510, 0)), "")))</f>
        <v/>
      </c>
      <c r="E6696" s="67" t="str">
        <f>IF($G6696="", "", IF(IFERROR(INDEX('Project List'!$I$11:$I$510, MATCH($G6696, 'Project List'!$B$11:$B$510, 0)), "")="", "", IFERROR(INDEX('Project List'!$I$11:$I$510, MATCH($G6696, 'Project List'!$B$11:$B$510, 0)), "")))</f>
        <v/>
      </c>
      <c r="F6696" s="28"/>
      <c r="G6696" s="118"/>
      <c r="H6696" s="120"/>
      <c r="I6696" s="119"/>
      <c r="J6696" s="122"/>
      <c r="K6696" s="135"/>
      <c r="L6696" s="28"/>
      <c r="N6696" s="45" t="str">
        <f>IF($G6696="", "", IF(COUNTIF('Project List'!$B$11:$B$510, 'Time &amp; Expenses'!$G6696)=0, "X", ""))</f>
        <v/>
      </c>
    </row>
    <row r="6697" spans="1:14" x14ac:dyDescent="0.25">
      <c r="A6697" s="28"/>
      <c r="B6697" s="74" t="str">
        <f>IF($G6697="", "", IF(IFERROR(INDEX('Project List'!$C$11:$C$510, MATCH($G6697, 'Project List'!$B$11:$B$510, 0)), "")="", "", IFERROR(INDEX('Project List'!$C$11:$C$510, MATCH($G6697, 'Project List'!$B$11:$B$510, 0)), "")))</f>
        <v/>
      </c>
      <c r="C6697" s="1" t="str">
        <f>IF($G6697="", "", IF(IFERROR(INDEX('Project List'!$D$11:$D$510, MATCH($G6697, 'Project List'!$B$11:$B$510, 0)), "")="", "", IFERROR(INDEX('Project List'!$D$11:$D$510, MATCH($G6697, 'Project List'!$B$11:$B$510, 0)), "")))</f>
        <v/>
      </c>
      <c r="D6697" s="79" t="str">
        <f>IF($G6697="", "", IF(IFERROR(INDEX('Project List'!$H$11:$H$510, MATCH($G6697, 'Project List'!$B$11:$B$510, 0)), "")="", "", IFERROR(INDEX('Project List'!$H$11:$H$510, MATCH($G6697, 'Project List'!$B$11:$B$510, 0)), "")))</f>
        <v/>
      </c>
      <c r="E6697" s="67" t="str">
        <f>IF($G6697="", "", IF(IFERROR(INDEX('Project List'!$I$11:$I$510, MATCH($G6697, 'Project List'!$B$11:$B$510, 0)), "")="", "", IFERROR(INDEX('Project List'!$I$11:$I$510, MATCH($G6697, 'Project List'!$B$11:$B$510, 0)), "")))</f>
        <v/>
      </c>
      <c r="F6697" s="28"/>
      <c r="G6697" s="118"/>
      <c r="H6697" s="120"/>
      <c r="I6697" s="119"/>
      <c r="J6697" s="122"/>
      <c r="K6697" s="135"/>
      <c r="L6697" s="28"/>
      <c r="N6697" s="45" t="str">
        <f>IF($G6697="", "", IF(COUNTIF('Project List'!$B$11:$B$510, 'Time &amp; Expenses'!$G6697)=0, "X", ""))</f>
        <v/>
      </c>
    </row>
    <row r="6698" spans="1:14" x14ac:dyDescent="0.25">
      <c r="A6698" s="28"/>
      <c r="B6698" s="74" t="str">
        <f>IF($G6698="", "", IF(IFERROR(INDEX('Project List'!$C$11:$C$510, MATCH($G6698, 'Project List'!$B$11:$B$510, 0)), "")="", "", IFERROR(INDEX('Project List'!$C$11:$C$510, MATCH($G6698, 'Project List'!$B$11:$B$510, 0)), "")))</f>
        <v/>
      </c>
      <c r="C6698" s="1" t="str">
        <f>IF($G6698="", "", IF(IFERROR(INDEX('Project List'!$D$11:$D$510, MATCH($G6698, 'Project List'!$B$11:$B$510, 0)), "")="", "", IFERROR(INDEX('Project List'!$D$11:$D$510, MATCH($G6698, 'Project List'!$B$11:$B$510, 0)), "")))</f>
        <v/>
      </c>
      <c r="D6698" s="79" t="str">
        <f>IF($G6698="", "", IF(IFERROR(INDEX('Project List'!$H$11:$H$510, MATCH($G6698, 'Project List'!$B$11:$B$510, 0)), "")="", "", IFERROR(INDEX('Project List'!$H$11:$H$510, MATCH($G6698, 'Project List'!$B$11:$B$510, 0)), "")))</f>
        <v/>
      </c>
      <c r="E6698" s="67" t="str">
        <f>IF($G6698="", "", IF(IFERROR(INDEX('Project List'!$I$11:$I$510, MATCH($G6698, 'Project List'!$B$11:$B$510, 0)), "")="", "", IFERROR(INDEX('Project List'!$I$11:$I$510, MATCH($G6698, 'Project List'!$B$11:$B$510, 0)), "")))</f>
        <v/>
      </c>
      <c r="F6698" s="28"/>
      <c r="G6698" s="118"/>
      <c r="H6698" s="120"/>
      <c r="I6698" s="119"/>
      <c r="J6698" s="122"/>
      <c r="K6698" s="135"/>
      <c r="L6698" s="28"/>
      <c r="N6698" s="45" t="str">
        <f>IF($G6698="", "", IF(COUNTIF('Project List'!$B$11:$B$510, 'Time &amp; Expenses'!$G6698)=0, "X", ""))</f>
        <v/>
      </c>
    </row>
    <row r="6699" spans="1:14" x14ac:dyDescent="0.25">
      <c r="A6699" s="28"/>
      <c r="B6699" s="74" t="str">
        <f>IF($G6699="", "", IF(IFERROR(INDEX('Project List'!$C$11:$C$510, MATCH($G6699, 'Project List'!$B$11:$B$510, 0)), "")="", "", IFERROR(INDEX('Project List'!$C$11:$C$510, MATCH($G6699, 'Project List'!$B$11:$B$510, 0)), "")))</f>
        <v/>
      </c>
      <c r="C6699" s="1" t="str">
        <f>IF($G6699="", "", IF(IFERROR(INDEX('Project List'!$D$11:$D$510, MATCH($G6699, 'Project List'!$B$11:$B$510, 0)), "")="", "", IFERROR(INDEX('Project List'!$D$11:$D$510, MATCH($G6699, 'Project List'!$B$11:$B$510, 0)), "")))</f>
        <v/>
      </c>
      <c r="D6699" s="79" t="str">
        <f>IF($G6699="", "", IF(IFERROR(INDEX('Project List'!$H$11:$H$510, MATCH($G6699, 'Project List'!$B$11:$B$510, 0)), "")="", "", IFERROR(INDEX('Project List'!$H$11:$H$510, MATCH($G6699, 'Project List'!$B$11:$B$510, 0)), "")))</f>
        <v/>
      </c>
      <c r="E6699" s="67" t="str">
        <f>IF($G6699="", "", IF(IFERROR(INDEX('Project List'!$I$11:$I$510, MATCH($G6699, 'Project List'!$B$11:$B$510, 0)), "")="", "", IFERROR(INDEX('Project List'!$I$11:$I$510, MATCH($G6699, 'Project List'!$B$11:$B$510, 0)), "")))</f>
        <v/>
      </c>
      <c r="F6699" s="28"/>
      <c r="G6699" s="118"/>
      <c r="H6699" s="120"/>
      <c r="I6699" s="119"/>
      <c r="J6699" s="122"/>
      <c r="K6699" s="135"/>
      <c r="L6699" s="28"/>
      <c r="N6699" s="45" t="str">
        <f>IF($G6699="", "", IF(COUNTIF('Project List'!$B$11:$B$510, 'Time &amp; Expenses'!$G6699)=0, "X", ""))</f>
        <v/>
      </c>
    </row>
    <row r="6700" spans="1:14" x14ac:dyDescent="0.25">
      <c r="A6700" s="28"/>
      <c r="B6700" s="74" t="str">
        <f>IF($G6700="", "", IF(IFERROR(INDEX('Project List'!$C$11:$C$510, MATCH($G6700, 'Project List'!$B$11:$B$510, 0)), "")="", "", IFERROR(INDEX('Project List'!$C$11:$C$510, MATCH($G6700, 'Project List'!$B$11:$B$510, 0)), "")))</f>
        <v/>
      </c>
      <c r="C6700" s="1" t="str">
        <f>IF($G6700="", "", IF(IFERROR(INDEX('Project List'!$D$11:$D$510, MATCH($G6700, 'Project List'!$B$11:$B$510, 0)), "")="", "", IFERROR(INDEX('Project List'!$D$11:$D$510, MATCH($G6700, 'Project List'!$B$11:$B$510, 0)), "")))</f>
        <v/>
      </c>
      <c r="D6700" s="79" t="str">
        <f>IF($G6700="", "", IF(IFERROR(INDEX('Project List'!$H$11:$H$510, MATCH($G6700, 'Project List'!$B$11:$B$510, 0)), "")="", "", IFERROR(INDEX('Project List'!$H$11:$H$510, MATCH($G6700, 'Project List'!$B$11:$B$510, 0)), "")))</f>
        <v/>
      </c>
      <c r="E6700" s="67" t="str">
        <f>IF($G6700="", "", IF(IFERROR(INDEX('Project List'!$I$11:$I$510, MATCH($G6700, 'Project List'!$B$11:$B$510, 0)), "")="", "", IFERROR(INDEX('Project List'!$I$11:$I$510, MATCH($G6700, 'Project List'!$B$11:$B$510, 0)), "")))</f>
        <v/>
      </c>
      <c r="F6700" s="28"/>
      <c r="G6700" s="118"/>
      <c r="H6700" s="120"/>
      <c r="I6700" s="119"/>
      <c r="J6700" s="122"/>
      <c r="K6700" s="135"/>
      <c r="L6700" s="28"/>
      <c r="N6700" s="45" t="str">
        <f>IF($G6700="", "", IF(COUNTIF('Project List'!$B$11:$B$510, 'Time &amp; Expenses'!$G6700)=0, "X", ""))</f>
        <v/>
      </c>
    </row>
    <row r="6701" spans="1:14" x14ac:dyDescent="0.25">
      <c r="A6701" s="28"/>
      <c r="B6701" s="74" t="str">
        <f>IF($G6701="", "", IF(IFERROR(INDEX('Project List'!$C$11:$C$510, MATCH($G6701, 'Project List'!$B$11:$B$510, 0)), "")="", "", IFERROR(INDEX('Project List'!$C$11:$C$510, MATCH($G6701, 'Project List'!$B$11:$B$510, 0)), "")))</f>
        <v/>
      </c>
      <c r="C6701" s="1" t="str">
        <f>IF($G6701="", "", IF(IFERROR(INDEX('Project List'!$D$11:$D$510, MATCH($G6701, 'Project List'!$B$11:$B$510, 0)), "")="", "", IFERROR(INDEX('Project List'!$D$11:$D$510, MATCH($G6701, 'Project List'!$B$11:$B$510, 0)), "")))</f>
        <v/>
      </c>
      <c r="D6701" s="79" t="str">
        <f>IF($G6701="", "", IF(IFERROR(INDEX('Project List'!$H$11:$H$510, MATCH($G6701, 'Project List'!$B$11:$B$510, 0)), "")="", "", IFERROR(INDEX('Project List'!$H$11:$H$510, MATCH($G6701, 'Project List'!$B$11:$B$510, 0)), "")))</f>
        <v/>
      </c>
      <c r="E6701" s="67" t="str">
        <f>IF($G6701="", "", IF(IFERROR(INDEX('Project List'!$I$11:$I$510, MATCH($G6701, 'Project List'!$B$11:$B$510, 0)), "")="", "", IFERROR(INDEX('Project List'!$I$11:$I$510, MATCH($G6701, 'Project List'!$B$11:$B$510, 0)), "")))</f>
        <v/>
      </c>
      <c r="F6701" s="28"/>
      <c r="G6701" s="118"/>
      <c r="H6701" s="120"/>
      <c r="I6701" s="119"/>
      <c r="J6701" s="122"/>
      <c r="K6701" s="135"/>
      <c r="L6701" s="28"/>
      <c r="N6701" s="45" t="str">
        <f>IF($G6701="", "", IF(COUNTIF('Project List'!$B$11:$B$510, 'Time &amp; Expenses'!$G6701)=0, "X", ""))</f>
        <v/>
      </c>
    </row>
    <row r="6702" spans="1:14" x14ac:dyDescent="0.25">
      <c r="A6702" s="28"/>
      <c r="B6702" s="74" t="str">
        <f>IF($G6702="", "", IF(IFERROR(INDEX('Project List'!$C$11:$C$510, MATCH($G6702, 'Project List'!$B$11:$B$510, 0)), "")="", "", IFERROR(INDEX('Project List'!$C$11:$C$510, MATCH($G6702, 'Project List'!$B$11:$B$510, 0)), "")))</f>
        <v/>
      </c>
      <c r="C6702" s="1" t="str">
        <f>IF($G6702="", "", IF(IFERROR(INDEX('Project List'!$D$11:$D$510, MATCH($G6702, 'Project List'!$B$11:$B$510, 0)), "")="", "", IFERROR(INDEX('Project List'!$D$11:$D$510, MATCH($G6702, 'Project List'!$B$11:$B$510, 0)), "")))</f>
        <v/>
      </c>
      <c r="D6702" s="79" t="str">
        <f>IF($G6702="", "", IF(IFERROR(INDEX('Project List'!$H$11:$H$510, MATCH($G6702, 'Project List'!$B$11:$B$510, 0)), "")="", "", IFERROR(INDEX('Project List'!$H$11:$H$510, MATCH($G6702, 'Project List'!$B$11:$B$510, 0)), "")))</f>
        <v/>
      </c>
      <c r="E6702" s="67" t="str">
        <f>IF($G6702="", "", IF(IFERROR(INDEX('Project List'!$I$11:$I$510, MATCH($G6702, 'Project List'!$B$11:$B$510, 0)), "")="", "", IFERROR(INDEX('Project List'!$I$11:$I$510, MATCH($G6702, 'Project List'!$B$11:$B$510, 0)), "")))</f>
        <v/>
      </c>
      <c r="F6702" s="28"/>
      <c r="G6702" s="118"/>
      <c r="H6702" s="120"/>
      <c r="I6702" s="119"/>
      <c r="J6702" s="122"/>
      <c r="K6702" s="135"/>
      <c r="L6702" s="28"/>
      <c r="N6702" s="45" t="str">
        <f>IF($G6702="", "", IF(COUNTIF('Project List'!$B$11:$B$510, 'Time &amp; Expenses'!$G6702)=0, "X", ""))</f>
        <v/>
      </c>
    </row>
    <row r="6703" spans="1:14" x14ac:dyDescent="0.25">
      <c r="A6703" s="28"/>
      <c r="B6703" s="74" t="str">
        <f>IF($G6703="", "", IF(IFERROR(INDEX('Project List'!$C$11:$C$510, MATCH($G6703, 'Project List'!$B$11:$B$510, 0)), "")="", "", IFERROR(INDEX('Project List'!$C$11:$C$510, MATCH($G6703, 'Project List'!$B$11:$B$510, 0)), "")))</f>
        <v/>
      </c>
      <c r="C6703" s="1" t="str">
        <f>IF($G6703="", "", IF(IFERROR(INDEX('Project List'!$D$11:$D$510, MATCH($G6703, 'Project List'!$B$11:$B$510, 0)), "")="", "", IFERROR(INDEX('Project List'!$D$11:$D$510, MATCH($G6703, 'Project List'!$B$11:$B$510, 0)), "")))</f>
        <v/>
      </c>
      <c r="D6703" s="79" t="str">
        <f>IF($G6703="", "", IF(IFERROR(INDEX('Project List'!$H$11:$H$510, MATCH($G6703, 'Project List'!$B$11:$B$510, 0)), "")="", "", IFERROR(INDEX('Project List'!$H$11:$H$510, MATCH($G6703, 'Project List'!$B$11:$B$510, 0)), "")))</f>
        <v/>
      </c>
      <c r="E6703" s="67" t="str">
        <f>IF($G6703="", "", IF(IFERROR(INDEX('Project List'!$I$11:$I$510, MATCH($G6703, 'Project List'!$B$11:$B$510, 0)), "")="", "", IFERROR(INDEX('Project List'!$I$11:$I$510, MATCH($G6703, 'Project List'!$B$11:$B$510, 0)), "")))</f>
        <v/>
      </c>
      <c r="F6703" s="28"/>
      <c r="G6703" s="118"/>
      <c r="H6703" s="120"/>
      <c r="I6703" s="119"/>
      <c r="J6703" s="122"/>
      <c r="K6703" s="135"/>
      <c r="L6703" s="28"/>
      <c r="N6703" s="45" t="str">
        <f>IF($G6703="", "", IF(COUNTIF('Project List'!$B$11:$B$510, 'Time &amp; Expenses'!$G6703)=0, "X", ""))</f>
        <v/>
      </c>
    </row>
    <row r="6704" spans="1:14" x14ac:dyDescent="0.25">
      <c r="A6704" s="28"/>
      <c r="B6704" s="74" t="str">
        <f>IF($G6704="", "", IF(IFERROR(INDEX('Project List'!$C$11:$C$510, MATCH($G6704, 'Project List'!$B$11:$B$510, 0)), "")="", "", IFERROR(INDEX('Project List'!$C$11:$C$510, MATCH($G6704, 'Project List'!$B$11:$B$510, 0)), "")))</f>
        <v/>
      </c>
      <c r="C6704" s="1" t="str">
        <f>IF($G6704="", "", IF(IFERROR(INDEX('Project List'!$D$11:$D$510, MATCH($G6704, 'Project List'!$B$11:$B$510, 0)), "")="", "", IFERROR(INDEX('Project List'!$D$11:$D$510, MATCH($G6704, 'Project List'!$B$11:$B$510, 0)), "")))</f>
        <v/>
      </c>
      <c r="D6704" s="79" t="str">
        <f>IF($G6704="", "", IF(IFERROR(INDEX('Project List'!$H$11:$H$510, MATCH($G6704, 'Project List'!$B$11:$B$510, 0)), "")="", "", IFERROR(INDEX('Project List'!$H$11:$H$510, MATCH($G6704, 'Project List'!$B$11:$B$510, 0)), "")))</f>
        <v/>
      </c>
      <c r="E6704" s="67" t="str">
        <f>IF($G6704="", "", IF(IFERROR(INDEX('Project List'!$I$11:$I$510, MATCH($G6704, 'Project List'!$B$11:$B$510, 0)), "")="", "", IFERROR(INDEX('Project List'!$I$11:$I$510, MATCH($G6704, 'Project List'!$B$11:$B$510, 0)), "")))</f>
        <v/>
      </c>
      <c r="F6704" s="28"/>
      <c r="G6704" s="118"/>
      <c r="H6704" s="120"/>
      <c r="I6704" s="119"/>
      <c r="J6704" s="122"/>
      <c r="K6704" s="135"/>
      <c r="L6704" s="28"/>
      <c r="N6704" s="45" t="str">
        <f>IF($G6704="", "", IF(COUNTIF('Project List'!$B$11:$B$510, 'Time &amp; Expenses'!$G6704)=0, "X", ""))</f>
        <v/>
      </c>
    </row>
    <row r="6705" spans="1:14" x14ac:dyDescent="0.25">
      <c r="A6705" s="28"/>
      <c r="B6705" s="74" t="str">
        <f>IF($G6705="", "", IF(IFERROR(INDEX('Project List'!$C$11:$C$510, MATCH($G6705, 'Project List'!$B$11:$B$510, 0)), "")="", "", IFERROR(INDEX('Project List'!$C$11:$C$510, MATCH($G6705, 'Project List'!$B$11:$B$510, 0)), "")))</f>
        <v/>
      </c>
      <c r="C6705" s="1" t="str">
        <f>IF($G6705="", "", IF(IFERROR(INDEX('Project List'!$D$11:$D$510, MATCH($G6705, 'Project List'!$B$11:$B$510, 0)), "")="", "", IFERROR(INDEX('Project List'!$D$11:$D$510, MATCH($G6705, 'Project List'!$B$11:$B$510, 0)), "")))</f>
        <v/>
      </c>
      <c r="D6705" s="79" t="str">
        <f>IF($G6705="", "", IF(IFERROR(INDEX('Project List'!$H$11:$H$510, MATCH($G6705, 'Project List'!$B$11:$B$510, 0)), "")="", "", IFERROR(INDEX('Project List'!$H$11:$H$510, MATCH($G6705, 'Project List'!$B$11:$B$510, 0)), "")))</f>
        <v/>
      </c>
      <c r="E6705" s="67" t="str">
        <f>IF($G6705="", "", IF(IFERROR(INDEX('Project List'!$I$11:$I$510, MATCH($G6705, 'Project List'!$B$11:$B$510, 0)), "")="", "", IFERROR(INDEX('Project List'!$I$11:$I$510, MATCH($G6705, 'Project List'!$B$11:$B$510, 0)), "")))</f>
        <v/>
      </c>
      <c r="F6705" s="28"/>
      <c r="G6705" s="118"/>
      <c r="H6705" s="120"/>
      <c r="I6705" s="119"/>
      <c r="J6705" s="122"/>
      <c r="K6705" s="135"/>
      <c r="L6705" s="28"/>
      <c r="N6705" s="45" t="str">
        <f>IF($G6705="", "", IF(COUNTIF('Project List'!$B$11:$B$510, 'Time &amp; Expenses'!$G6705)=0, "X", ""))</f>
        <v/>
      </c>
    </row>
    <row r="6706" spans="1:14" x14ac:dyDescent="0.25">
      <c r="A6706" s="28"/>
      <c r="B6706" s="74" t="str">
        <f>IF($G6706="", "", IF(IFERROR(INDEX('Project List'!$C$11:$C$510, MATCH($G6706, 'Project List'!$B$11:$B$510, 0)), "")="", "", IFERROR(INDEX('Project List'!$C$11:$C$510, MATCH($G6706, 'Project List'!$B$11:$B$510, 0)), "")))</f>
        <v/>
      </c>
      <c r="C6706" s="1" t="str">
        <f>IF($G6706="", "", IF(IFERROR(INDEX('Project List'!$D$11:$D$510, MATCH($G6706, 'Project List'!$B$11:$B$510, 0)), "")="", "", IFERROR(INDEX('Project List'!$D$11:$D$510, MATCH($G6706, 'Project List'!$B$11:$B$510, 0)), "")))</f>
        <v/>
      </c>
      <c r="D6706" s="79" t="str">
        <f>IF($G6706="", "", IF(IFERROR(INDEX('Project List'!$H$11:$H$510, MATCH($G6706, 'Project List'!$B$11:$B$510, 0)), "")="", "", IFERROR(INDEX('Project List'!$H$11:$H$510, MATCH($G6706, 'Project List'!$B$11:$B$510, 0)), "")))</f>
        <v/>
      </c>
      <c r="E6706" s="67" t="str">
        <f>IF($G6706="", "", IF(IFERROR(INDEX('Project List'!$I$11:$I$510, MATCH($G6706, 'Project List'!$B$11:$B$510, 0)), "")="", "", IFERROR(INDEX('Project List'!$I$11:$I$510, MATCH($G6706, 'Project List'!$B$11:$B$510, 0)), "")))</f>
        <v/>
      </c>
      <c r="F6706" s="28"/>
      <c r="G6706" s="118"/>
      <c r="H6706" s="120"/>
      <c r="I6706" s="119"/>
      <c r="J6706" s="122"/>
      <c r="K6706" s="135"/>
      <c r="L6706" s="28"/>
      <c r="N6706" s="45" t="str">
        <f>IF($G6706="", "", IF(COUNTIF('Project List'!$B$11:$B$510, 'Time &amp; Expenses'!$G6706)=0, "X", ""))</f>
        <v/>
      </c>
    </row>
    <row r="6707" spans="1:14" x14ac:dyDescent="0.25">
      <c r="A6707" s="28"/>
      <c r="B6707" s="74" t="str">
        <f>IF($G6707="", "", IF(IFERROR(INDEX('Project List'!$C$11:$C$510, MATCH($G6707, 'Project List'!$B$11:$B$510, 0)), "")="", "", IFERROR(INDEX('Project List'!$C$11:$C$510, MATCH($G6707, 'Project List'!$B$11:$B$510, 0)), "")))</f>
        <v/>
      </c>
      <c r="C6707" s="1" t="str">
        <f>IF($G6707="", "", IF(IFERROR(INDEX('Project List'!$D$11:$D$510, MATCH($G6707, 'Project List'!$B$11:$B$510, 0)), "")="", "", IFERROR(INDEX('Project List'!$D$11:$D$510, MATCH($G6707, 'Project List'!$B$11:$B$510, 0)), "")))</f>
        <v/>
      </c>
      <c r="D6707" s="79" t="str">
        <f>IF($G6707="", "", IF(IFERROR(INDEX('Project List'!$H$11:$H$510, MATCH($G6707, 'Project List'!$B$11:$B$510, 0)), "")="", "", IFERROR(INDEX('Project List'!$H$11:$H$510, MATCH($G6707, 'Project List'!$B$11:$B$510, 0)), "")))</f>
        <v/>
      </c>
      <c r="E6707" s="67" t="str">
        <f>IF($G6707="", "", IF(IFERROR(INDEX('Project List'!$I$11:$I$510, MATCH($G6707, 'Project List'!$B$11:$B$510, 0)), "")="", "", IFERROR(INDEX('Project List'!$I$11:$I$510, MATCH($G6707, 'Project List'!$B$11:$B$510, 0)), "")))</f>
        <v/>
      </c>
      <c r="F6707" s="28"/>
      <c r="G6707" s="118"/>
      <c r="H6707" s="120"/>
      <c r="I6707" s="119"/>
      <c r="J6707" s="122"/>
      <c r="K6707" s="135"/>
      <c r="L6707" s="28"/>
      <c r="N6707" s="45" t="str">
        <f>IF($G6707="", "", IF(COUNTIF('Project List'!$B$11:$B$510, 'Time &amp; Expenses'!$G6707)=0, "X", ""))</f>
        <v/>
      </c>
    </row>
    <row r="6708" spans="1:14" x14ac:dyDescent="0.25">
      <c r="A6708" s="28"/>
      <c r="B6708" s="74" t="str">
        <f>IF($G6708="", "", IF(IFERROR(INDEX('Project List'!$C$11:$C$510, MATCH($G6708, 'Project List'!$B$11:$B$510, 0)), "")="", "", IFERROR(INDEX('Project List'!$C$11:$C$510, MATCH($G6708, 'Project List'!$B$11:$B$510, 0)), "")))</f>
        <v/>
      </c>
      <c r="C6708" s="1" t="str">
        <f>IF($G6708="", "", IF(IFERROR(INDEX('Project List'!$D$11:$D$510, MATCH($G6708, 'Project List'!$B$11:$B$510, 0)), "")="", "", IFERROR(INDEX('Project List'!$D$11:$D$510, MATCH($G6708, 'Project List'!$B$11:$B$510, 0)), "")))</f>
        <v/>
      </c>
      <c r="D6708" s="79" t="str">
        <f>IF($G6708="", "", IF(IFERROR(INDEX('Project List'!$H$11:$H$510, MATCH($G6708, 'Project List'!$B$11:$B$510, 0)), "")="", "", IFERROR(INDEX('Project List'!$H$11:$H$510, MATCH($G6708, 'Project List'!$B$11:$B$510, 0)), "")))</f>
        <v/>
      </c>
      <c r="E6708" s="67" t="str">
        <f>IF($G6708="", "", IF(IFERROR(INDEX('Project List'!$I$11:$I$510, MATCH($G6708, 'Project List'!$B$11:$B$510, 0)), "")="", "", IFERROR(INDEX('Project List'!$I$11:$I$510, MATCH($G6708, 'Project List'!$B$11:$B$510, 0)), "")))</f>
        <v/>
      </c>
      <c r="F6708" s="28"/>
      <c r="G6708" s="118"/>
      <c r="H6708" s="120"/>
      <c r="I6708" s="119"/>
      <c r="J6708" s="122"/>
      <c r="K6708" s="135"/>
      <c r="L6708" s="28"/>
      <c r="N6708" s="45" t="str">
        <f>IF($G6708="", "", IF(COUNTIF('Project List'!$B$11:$B$510, 'Time &amp; Expenses'!$G6708)=0, "X", ""))</f>
        <v/>
      </c>
    </row>
    <row r="6709" spans="1:14" x14ac:dyDescent="0.25">
      <c r="A6709" s="28"/>
      <c r="B6709" s="74" t="str">
        <f>IF($G6709="", "", IF(IFERROR(INDEX('Project List'!$C$11:$C$510, MATCH($G6709, 'Project List'!$B$11:$B$510, 0)), "")="", "", IFERROR(INDEX('Project List'!$C$11:$C$510, MATCH($G6709, 'Project List'!$B$11:$B$510, 0)), "")))</f>
        <v/>
      </c>
      <c r="C6709" s="1" t="str">
        <f>IF($G6709="", "", IF(IFERROR(INDEX('Project List'!$D$11:$D$510, MATCH($G6709, 'Project List'!$B$11:$B$510, 0)), "")="", "", IFERROR(INDEX('Project List'!$D$11:$D$510, MATCH($G6709, 'Project List'!$B$11:$B$510, 0)), "")))</f>
        <v/>
      </c>
      <c r="D6709" s="79" t="str">
        <f>IF($G6709="", "", IF(IFERROR(INDEX('Project List'!$H$11:$H$510, MATCH($G6709, 'Project List'!$B$11:$B$510, 0)), "")="", "", IFERROR(INDEX('Project List'!$H$11:$H$510, MATCH($G6709, 'Project List'!$B$11:$B$510, 0)), "")))</f>
        <v/>
      </c>
      <c r="E6709" s="67" t="str">
        <f>IF($G6709="", "", IF(IFERROR(INDEX('Project List'!$I$11:$I$510, MATCH($G6709, 'Project List'!$B$11:$B$510, 0)), "")="", "", IFERROR(INDEX('Project List'!$I$11:$I$510, MATCH($G6709, 'Project List'!$B$11:$B$510, 0)), "")))</f>
        <v/>
      </c>
      <c r="F6709" s="28"/>
      <c r="G6709" s="118"/>
      <c r="H6709" s="120"/>
      <c r="I6709" s="119"/>
      <c r="J6709" s="122"/>
      <c r="K6709" s="135"/>
      <c r="L6709" s="28"/>
      <c r="N6709" s="45" t="str">
        <f>IF($G6709="", "", IF(COUNTIF('Project List'!$B$11:$B$510, 'Time &amp; Expenses'!$G6709)=0, "X", ""))</f>
        <v/>
      </c>
    </row>
    <row r="6710" spans="1:14" x14ac:dyDescent="0.25">
      <c r="A6710" s="28"/>
      <c r="B6710" s="74" t="str">
        <f>IF($G6710="", "", IF(IFERROR(INDEX('Project List'!$C$11:$C$510, MATCH($G6710, 'Project List'!$B$11:$B$510, 0)), "")="", "", IFERROR(INDEX('Project List'!$C$11:$C$510, MATCH($G6710, 'Project List'!$B$11:$B$510, 0)), "")))</f>
        <v/>
      </c>
      <c r="C6710" s="1" t="str">
        <f>IF($G6710="", "", IF(IFERROR(INDEX('Project List'!$D$11:$D$510, MATCH($G6710, 'Project List'!$B$11:$B$510, 0)), "")="", "", IFERROR(INDEX('Project List'!$D$11:$D$510, MATCH($G6710, 'Project List'!$B$11:$B$510, 0)), "")))</f>
        <v/>
      </c>
      <c r="D6710" s="79" t="str">
        <f>IF($G6710="", "", IF(IFERROR(INDEX('Project List'!$H$11:$H$510, MATCH($G6710, 'Project List'!$B$11:$B$510, 0)), "")="", "", IFERROR(INDEX('Project List'!$H$11:$H$510, MATCH($G6710, 'Project List'!$B$11:$B$510, 0)), "")))</f>
        <v/>
      </c>
      <c r="E6710" s="67" t="str">
        <f>IF($G6710="", "", IF(IFERROR(INDEX('Project List'!$I$11:$I$510, MATCH($G6710, 'Project List'!$B$11:$B$510, 0)), "")="", "", IFERROR(INDEX('Project List'!$I$11:$I$510, MATCH($G6710, 'Project List'!$B$11:$B$510, 0)), "")))</f>
        <v/>
      </c>
      <c r="F6710" s="28"/>
      <c r="G6710" s="118"/>
      <c r="H6710" s="120"/>
      <c r="I6710" s="119"/>
      <c r="J6710" s="122"/>
      <c r="K6710" s="135"/>
      <c r="L6710" s="28"/>
      <c r="N6710" s="45" t="str">
        <f>IF($G6710="", "", IF(COUNTIF('Project List'!$B$11:$B$510, 'Time &amp; Expenses'!$G6710)=0, "X", ""))</f>
        <v/>
      </c>
    </row>
    <row r="6711" spans="1:14" x14ac:dyDescent="0.25">
      <c r="A6711" s="28"/>
      <c r="B6711" s="74" t="str">
        <f>IF($G6711="", "", IF(IFERROR(INDEX('Project List'!$C$11:$C$510, MATCH($G6711, 'Project List'!$B$11:$B$510, 0)), "")="", "", IFERROR(INDEX('Project List'!$C$11:$C$510, MATCH($G6711, 'Project List'!$B$11:$B$510, 0)), "")))</f>
        <v/>
      </c>
      <c r="C6711" s="1" t="str">
        <f>IF($G6711="", "", IF(IFERROR(INDEX('Project List'!$D$11:$D$510, MATCH($G6711, 'Project List'!$B$11:$B$510, 0)), "")="", "", IFERROR(INDEX('Project List'!$D$11:$D$510, MATCH($G6711, 'Project List'!$B$11:$B$510, 0)), "")))</f>
        <v/>
      </c>
      <c r="D6711" s="79" t="str">
        <f>IF($G6711="", "", IF(IFERROR(INDEX('Project List'!$H$11:$H$510, MATCH($G6711, 'Project List'!$B$11:$B$510, 0)), "")="", "", IFERROR(INDEX('Project List'!$H$11:$H$510, MATCH($G6711, 'Project List'!$B$11:$B$510, 0)), "")))</f>
        <v/>
      </c>
      <c r="E6711" s="67" t="str">
        <f>IF($G6711="", "", IF(IFERROR(INDEX('Project List'!$I$11:$I$510, MATCH($G6711, 'Project List'!$B$11:$B$510, 0)), "")="", "", IFERROR(INDEX('Project List'!$I$11:$I$510, MATCH($G6711, 'Project List'!$B$11:$B$510, 0)), "")))</f>
        <v/>
      </c>
      <c r="F6711" s="28"/>
      <c r="G6711" s="118"/>
      <c r="H6711" s="120"/>
      <c r="I6711" s="119"/>
      <c r="J6711" s="122"/>
      <c r="K6711" s="135"/>
      <c r="L6711" s="28"/>
      <c r="N6711" s="45" t="str">
        <f>IF($G6711="", "", IF(COUNTIF('Project List'!$B$11:$B$510, 'Time &amp; Expenses'!$G6711)=0, "X", ""))</f>
        <v/>
      </c>
    </row>
    <row r="6712" spans="1:14" x14ac:dyDescent="0.25">
      <c r="A6712" s="28"/>
      <c r="B6712" s="74" t="str">
        <f>IF($G6712="", "", IF(IFERROR(INDEX('Project List'!$C$11:$C$510, MATCH($G6712, 'Project List'!$B$11:$B$510, 0)), "")="", "", IFERROR(INDEX('Project List'!$C$11:$C$510, MATCH($G6712, 'Project List'!$B$11:$B$510, 0)), "")))</f>
        <v/>
      </c>
      <c r="C6712" s="1" t="str">
        <f>IF($G6712="", "", IF(IFERROR(INDEX('Project List'!$D$11:$D$510, MATCH($G6712, 'Project List'!$B$11:$B$510, 0)), "")="", "", IFERROR(INDEX('Project List'!$D$11:$D$510, MATCH($G6712, 'Project List'!$B$11:$B$510, 0)), "")))</f>
        <v/>
      </c>
      <c r="D6712" s="79" t="str">
        <f>IF($G6712="", "", IF(IFERROR(INDEX('Project List'!$H$11:$H$510, MATCH($G6712, 'Project List'!$B$11:$B$510, 0)), "")="", "", IFERROR(INDEX('Project List'!$H$11:$H$510, MATCH($G6712, 'Project List'!$B$11:$B$510, 0)), "")))</f>
        <v/>
      </c>
      <c r="E6712" s="67" t="str">
        <f>IF($G6712="", "", IF(IFERROR(INDEX('Project List'!$I$11:$I$510, MATCH($G6712, 'Project List'!$B$11:$B$510, 0)), "")="", "", IFERROR(INDEX('Project List'!$I$11:$I$510, MATCH($G6712, 'Project List'!$B$11:$B$510, 0)), "")))</f>
        <v/>
      </c>
      <c r="F6712" s="28"/>
      <c r="G6712" s="118"/>
      <c r="H6712" s="120"/>
      <c r="I6712" s="119"/>
      <c r="J6712" s="122"/>
      <c r="K6712" s="135"/>
      <c r="L6712" s="28"/>
      <c r="N6712" s="45" t="str">
        <f>IF($G6712="", "", IF(COUNTIF('Project List'!$B$11:$B$510, 'Time &amp; Expenses'!$G6712)=0, "X", ""))</f>
        <v/>
      </c>
    </row>
    <row r="6713" spans="1:14" x14ac:dyDescent="0.25">
      <c r="A6713" s="28"/>
      <c r="B6713" s="74" t="str">
        <f>IF($G6713="", "", IF(IFERROR(INDEX('Project List'!$C$11:$C$510, MATCH($G6713, 'Project List'!$B$11:$B$510, 0)), "")="", "", IFERROR(INDEX('Project List'!$C$11:$C$510, MATCH($G6713, 'Project List'!$B$11:$B$510, 0)), "")))</f>
        <v/>
      </c>
      <c r="C6713" s="1" t="str">
        <f>IF($G6713="", "", IF(IFERROR(INDEX('Project List'!$D$11:$D$510, MATCH($G6713, 'Project List'!$B$11:$B$510, 0)), "")="", "", IFERROR(INDEX('Project List'!$D$11:$D$510, MATCH($G6713, 'Project List'!$B$11:$B$510, 0)), "")))</f>
        <v/>
      </c>
      <c r="D6713" s="79" t="str">
        <f>IF($G6713="", "", IF(IFERROR(INDEX('Project List'!$H$11:$H$510, MATCH($G6713, 'Project List'!$B$11:$B$510, 0)), "")="", "", IFERROR(INDEX('Project List'!$H$11:$H$510, MATCH($G6713, 'Project List'!$B$11:$B$510, 0)), "")))</f>
        <v/>
      </c>
      <c r="E6713" s="67" t="str">
        <f>IF($G6713="", "", IF(IFERROR(INDEX('Project List'!$I$11:$I$510, MATCH($G6713, 'Project List'!$B$11:$B$510, 0)), "")="", "", IFERROR(INDEX('Project List'!$I$11:$I$510, MATCH($G6713, 'Project List'!$B$11:$B$510, 0)), "")))</f>
        <v/>
      </c>
      <c r="F6713" s="28"/>
      <c r="G6713" s="118"/>
      <c r="H6713" s="120"/>
      <c r="I6713" s="119"/>
      <c r="J6713" s="122"/>
      <c r="K6713" s="135"/>
      <c r="L6713" s="28"/>
      <c r="N6713" s="45" t="str">
        <f>IF($G6713="", "", IF(COUNTIF('Project List'!$B$11:$B$510, 'Time &amp; Expenses'!$G6713)=0, "X", ""))</f>
        <v/>
      </c>
    </row>
    <row r="6714" spans="1:14" x14ac:dyDescent="0.25">
      <c r="A6714" s="28"/>
      <c r="B6714" s="74" t="str">
        <f>IF($G6714="", "", IF(IFERROR(INDEX('Project List'!$C$11:$C$510, MATCH($G6714, 'Project List'!$B$11:$B$510, 0)), "")="", "", IFERROR(INDEX('Project List'!$C$11:$C$510, MATCH($G6714, 'Project List'!$B$11:$B$510, 0)), "")))</f>
        <v/>
      </c>
      <c r="C6714" s="1" t="str">
        <f>IF($G6714="", "", IF(IFERROR(INDEX('Project List'!$D$11:$D$510, MATCH($G6714, 'Project List'!$B$11:$B$510, 0)), "")="", "", IFERROR(INDEX('Project List'!$D$11:$D$510, MATCH($G6714, 'Project List'!$B$11:$B$510, 0)), "")))</f>
        <v/>
      </c>
      <c r="D6714" s="79" t="str">
        <f>IF($G6714="", "", IF(IFERROR(INDEX('Project List'!$H$11:$H$510, MATCH($G6714, 'Project List'!$B$11:$B$510, 0)), "")="", "", IFERROR(INDEX('Project List'!$H$11:$H$510, MATCH($G6714, 'Project List'!$B$11:$B$510, 0)), "")))</f>
        <v/>
      </c>
      <c r="E6714" s="67" t="str">
        <f>IF($G6714="", "", IF(IFERROR(INDEX('Project List'!$I$11:$I$510, MATCH($G6714, 'Project List'!$B$11:$B$510, 0)), "")="", "", IFERROR(INDEX('Project List'!$I$11:$I$510, MATCH($G6714, 'Project List'!$B$11:$B$510, 0)), "")))</f>
        <v/>
      </c>
      <c r="F6714" s="28"/>
      <c r="G6714" s="118"/>
      <c r="H6714" s="120"/>
      <c r="I6714" s="119"/>
      <c r="J6714" s="122"/>
      <c r="K6714" s="135"/>
      <c r="L6714" s="28"/>
      <c r="N6714" s="45" t="str">
        <f>IF($G6714="", "", IF(COUNTIF('Project List'!$B$11:$B$510, 'Time &amp; Expenses'!$G6714)=0, "X", ""))</f>
        <v/>
      </c>
    </row>
    <row r="6715" spans="1:14" x14ac:dyDescent="0.25">
      <c r="A6715" s="28"/>
      <c r="B6715" s="74" t="str">
        <f>IF($G6715="", "", IF(IFERROR(INDEX('Project List'!$C$11:$C$510, MATCH($G6715, 'Project List'!$B$11:$B$510, 0)), "")="", "", IFERROR(INDEX('Project List'!$C$11:$C$510, MATCH($G6715, 'Project List'!$B$11:$B$510, 0)), "")))</f>
        <v/>
      </c>
      <c r="C6715" s="1" t="str">
        <f>IF($G6715="", "", IF(IFERROR(INDEX('Project List'!$D$11:$D$510, MATCH($G6715, 'Project List'!$B$11:$B$510, 0)), "")="", "", IFERROR(INDEX('Project List'!$D$11:$D$510, MATCH($G6715, 'Project List'!$B$11:$B$510, 0)), "")))</f>
        <v/>
      </c>
      <c r="D6715" s="79" t="str">
        <f>IF($G6715="", "", IF(IFERROR(INDEX('Project List'!$H$11:$H$510, MATCH($G6715, 'Project List'!$B$11:$B$510, 0)), "")="", "", IFERROR(INDEX('Project List'!$H$11:$H$510, MATCH($G6715, 'Project List'!$B$11:$B$510, 0)), "")))</f>
        <v/>
      </c>
      <c r="E6715" s="67" t="str">
        <f>IF($G6715="", "", IF(IFERROR(INDEX('Project List'!$I$11:$I$510, MATCH($G6715, 'Project List'!$B$11:$B$510, 0)), "")="", "", IFERROR(INDEX('Project List'!$I$11:$I$510, MATCH($G6715, 'Project List'!$B$11:$B$510, 0)), "")))</f>
        <v/>
      </c>
      <c r="F6715" s="28"/>
      <c r="G6715" s="118"/>
      <c r="H6715" s="120"/>
      <c r="I6715" s="119"/>
      <c r="J6715" s="122"/>
      <c r="K6715" s="135"/>
      <c r="L6715" s="28"/>
      <c r="N6715" s="45" t="str">
        <f>IF($G6715="", "", IF(COUNTIF('Project List'!$B$11:$B$510, 'Time &amp; Expenses'!$G6715)=0, "X", ""))</f>
        <v/>
      </c>
    </row>
    <row r="6716" spans="1:14" x14ac:dyDescent="0.25">
      <c r="A6716" s="28"/>
      <c r="B6716" s="74" t="str">
        <f>IF($G6716="", "", IF(IFERROR(INDEX('Project List'!$C$11:$C$510, MATCH($G6716, 'Project List'!$B$11:$B$510, 0)), "")="", "", IFERROR(INDEX('Project List'!$C$11:$C$510, MATCH($G6716, 'Project List'!$B$11:$B$510, 0)), "")))</f>
        <v/>
      </c>
      <c r="C6716" s="1" t="str">
        <f>IF($G6716="", "", IF(IFERROR(INDEX('Project List'!$D$11:$D$510, MATCH($G6716, 'Project List'!$B$11:$B$510, 0)), "")="", "", IFERROR(INDEX('Project List'!$D$11:$D$510, MATCH($G6716, 'Project List'!$B$11:$B$510, 0)), "")))</f>
        <v/>
      </c>
      <c r="D6716" s="79" t="str">
        <f>IF($G6716="", "", IF(IFERROR(INDEX('Project List'!$H$11:$H$510, MATCH($G6716, 'Project List'!$B$11:$B$510, 0)), "")="", "", IFERROR(INDEX('Project List'!$H$11:$H$510, MATCH($G6716, 'Project List'!$B$11:$B$510, 0)), "")))</f>
        <v/>
      </c>
      <c r="E6716" s="67" t="str">
        <f>IF($G6716="", "", IF(IFERROR(INDEX('Project List'!$I$11:$I$510, MATCH($G6716, 'Project List'!$B$11:$B$510, 0)), "")="", "", IFERROR(INDEX('Project List'!$I$11:$I$510, MATCH($G6716, 'Project List'!$B$11:$B$510, 0)), "")))</f>
        <v/>
      </c>
      <c r="F6716" s="28"/>
      <c r="G6716" s="118"/>
      <c r="H6716" s="120"/>
      <c r="I6716" s="119"/>
      <c r="J6716" s="122"/>
      <c r="K6716" s="135"/>
      <c r="L6716" s="28"/>
      <c r="N6716" s="45" t="str">
        <f>IF($G6716="", "", IF(COUNTIF('Project List'!$B$11:$B$510, 'Time &amp; Expenses'!$G6716)=0, "X", ""))</f>
        <v/>
      </c>
    </row>
    <row r="6717" spans="1:14" x14ac:dyDescent="0.25">
      <c r="A6717" s="28"/>
      <c r="B6717" s="74" t="str">
        <f>IF($G6717="", "", IF(IFERROR(INDEX('Project List'!$C$11:$C$510, MATCH($G6717, 'Project List'!$B$11:$B$510, 0)), "")="", "", IFERROR(INDEX('Project List'!$C$11:$C$510, MATCH($G6717, 'Project List'!$B$11:$B$510, 0)), "")))</f>
        <v/>
      </c>
      <c r="C6717" s="1" t="str">
        <f>IF($G6717="", "", IF(IFERROR(INDEX('Project List'!$D$11:$D$510, MATCH($G6717, 'Project List'!$B$11:$B$510, 0)), "")="", "", IFERROR(INDEX('Project List'!$D$11:$D$510, MATCH($G6717, 'Project List'!$B$11:$B$510, 0)), "")))</f>
        <v/>
      </c>
      <c r="D6717" s="79" t="str">
        <f>IF($G6717="", "", IF(IFERROR(INDEX('Project List'!$H$11:$H$510, MATCH($G6717, 'Project List'!$B$11:$B$510, 0)), "")="", "", IFERROR(INDEX('Project List'!$H$11:$H$510, MATCH($G6717, 'Project List'!$B$11:$B$510, 0)), "")))</f>
        <v/>
      </c>
      <c r="E6717" s="67" t="str">
        <f>IF($G6717="", "", IF(IFERROR(INDEX('Project List'!$I$11:$I$510, MATCH($G6717, 'Project List'!$B$11:$B$510, 0)), "")="", "", IFERROR(INDEX('Project List'!$I$11:$I$510, MATCH($G6717, 'Project List'!$B$11:$B$510, 0)), "")))</f>
        <v/>
      </c>
      <c r="F6717" s="28"/>
      <c r="G6717" s="118"/>
      <c r="H6717" s="120"/>
      <c r="I6717" s="119"/>
      <c r="J6717" s="122"/>
      <c r="K6717" s="135"/>
      <c r="L6717" s="28"/>
      <c r="N6717" s="45" t="str">
        <f>IF($G6717="", "", IF(COUNTIF('Project List'!$B$11:$B$510, 'Time &amp; Expenses'!$G6717)=0, "X", ""))</f>
        <v/>
      </c>
    </row>
    <row r="6718" spans="1:14" x14ac:dyDescent="0.25">
      <c r="A6718" s="28"/>
      <c r="B6718" s="74" t="str">
        <f>IF($G6718="", "", IF(IFERROR(INDEX('Project List'!$C$11:$C$510, MATCH($G6718, 'Project List'!$B$11:$B$510, 0)), "")="", "", IFERROR(INDEX('Project List'!$C$11:$C$510, MATCH($G6718, 'Project List'!$B$11:$B$510, 0)), "")))</f>
        <v/>
      </c>
      <c r="C6718" s="1" t="str">
        <f>IF($G6718="", "", IF(IFERROR(INDEX('Project List'!$D$11:$D$510, MATCH($G6718, 'Project List'!$B$11:$B$510, 0)), "")="", "", IFERROR(INDEX('Project List'!$D$11:$D$510, MATCH($G6718, 'Project List'!$B$11:$B$510, 0)), "")))</f>
        <v/>
      </c>
      <c r="D6718" s="79" t="str">
        <f>IF($G6718="", "", IF(IFERROR(INDEX('Project List'!$H$11:$H$510, MATCH($G6718, 'Project List'!$B$11:$B$510, 0)), "")="", "", IFERROR(INDEX('Project List'!$H$11:$H$510, MATCH($G6718, 'Project List'!$B$11:$B$510, 0)), "")))</f>
        <v/>
      </c>
      <c r="E6718" s="67" t="str">
        <f>IF($G6718="", "", IF(IFERROR(INDEX('Project List'!$I$11:$I$510, MATCH($G6718, 'Project List'!$B$11:$B$510, 0)), "")="", "", IFERROR(INDEX('Project List'!$I$11:$I$510, MATCH($G6718, 'Project List'!$B$11:$B$510, 0)), "")))</f>
        <v/>
      </c>
      <c r="F6718" s="28"/>
      <c r="G6718" s="118"/>
      <c r="H6718" s="120"/>
      <c r="I6718" s="119"/>
      <c r="J6718" s="122"/>
      <c r="K6718" s="135"/>
      <c r="L6718" s="28"/>
      <c r="N6718" s="45" t="str">
        <f>IF($G6718="", "", IF(COUNTIF('Project List'!$B$11:$B$510, 'Time &amp; Expenses'!$G6718)=0, "X", ""))</f>
        <v/>
      </c>
    </row>
    <row r="6719" spans="1:14" x14ac:dyDescent="0.25">
      <c r="A6719" s="28"/>
      <c r="B6719" s="74" t="str">
        <f>IF($G6719="", "", IF(IFERROR(INDEX('Project List'!$C$11:$C$510, MATCH($G6719, 'Project List'!$B$11:$B$510, 0)), "")="", "", IFERROR(INDEX('Project List'!$C$11:$C$510, MATCH($G6719, 'Project List'!$B$11:$B$510, 0)), "")))</f>
        <v/>
      </c>
      <c r="C6719" s="1" t="str">
        <f>IF($G6719="", "", IF(IFERROR(INDEX('Project List'!$D$11:$D$510, MATCH($G6719, 'Project List'!$B$11:$B$510, 0)), "")="", "", IFERROR(INDEX('Project List'!$D$11:$D$510, MATCH($G6719, 'Project List'!$B$11:$B$510, 0)), "")))</f>
        <v/>
      </c>
      <c r="D6719" s="79" t="str">
        <f>IF($G6719="", "", IF(IFERROR(INDEX('Project List'!$H$11:$H$510, MATCH($G6719, 'Project List'!$B$11:$B$510, 0)), "")="", "", IFERROR(INDEX('Project List'!$H$11:$H$510, MATCH($G6719, 'Project List'!$B$11:$B$510, 0)), "")))</f>
        <v/>
      </c>
      <c r="E6719" s="67" t="str">
        <f>IF($G6719="", "", IF(IFERROR(INDEX('Project List'!$I$11:$I$510, MATCH($G6719, 'Project List'!$B$11:$B$510, 0)), "")="", "", IFERROR(INDEX('Project List'!$I$11:$I$510, MATCH($G6719, 'Project List'!$B$11:$B$510, 0)), "")))</f>
        <v/>
      </c>
      <c r="F6719" s="28"/>
      <c r="G6719" s="118"/>
      <c r="H6719" s="120"/>
      <c r="I6719" s="119"/>
      <c r="J6719" s="122"/>
      <c r="K6719" s="135"/>
      <c r="L6719" s="28"/>
      <c r="N6719" s="45" t="str">
        <f>IF($G6719="", "", IF(COUNTIF('Project List'!$B$11:$B$510, 'Time &amp; Expenses'!$G6719)=0, "X", ""))</f>
        <v/>
      </c>
    </row>
    <row r="6720" spans="1:14" x14ac:dyDescent="0.25">
      <c r="A6720" s="28"/>
      <c r="B6720" s="74" t="str">
        <f>IF($G6720="", "", IF(IFERROR(INDEX('Project List'!$C$11:$C$510, MATCH($G6720, 'Project List'!$B$11:$B$510, 0)), "")="", "", IFERROR(INDEX('Project List'!$C$11:$C$510, MATCH($G6720, 'Project List'!$B$11:$B$510, 0)), "")))</f>
        <v/>
      </c>
      <c r="C6720" s="1" t="str">
        <f>IF($G6720="", "", IF(IFERROR(INDEX('Project List'!$D$11:$D$510, MATCH($G6720, 'Project List'!$B$11:$B$510, 0)), "")="", "", IFERROR(INDEX('Project List'!$D$11:$D$510, MATCH($G6720, 'Project List'!$B$11:$B$510, 0)), "")))</f>
        <v/>
      </c>
      <c r="D6720" s="79" t="str">
        <f>IF($G6720="", "", IF(IFERROR(INDEX('Project List'!$H$11:$H$510, MATCH($G6720, 'Project List'!$B$11:$B$510, 0)), "")="", "", IFERROR(INDEX('Project List'!$H$11:$H$510, MATCH($G6720, 'Project List'!$B$11:$B$510, 0)), "")))</f>
        <v/>
      </c>
      <c r="E6720" s="67" t="str">
        <f>IF($G6720="", "", IF(IFERROR(INDEX('Project List'!$I$11:$I$510, MATCH($G6720, 'Project List'!$B$11:$B$510, 0)), "")="", "", IFERROR(INDEX('Project List'!$I$11:$I$510, MATCH($G6720, 'Project List'!$B$11:$B$510, 0)), "")))</f>
        <v/>
      </c>
      <c r="F6720" s="28"/>
      <c r="G6720" s="118"/>
      <c r="H6720" s="120"/>
      <c r="I6720" s="119"/>
      <c r="J6720" s="122"/>
      <c r="K6720" s="135"/>
      <c r="L6720" s="28"/>
      <c r="N6720" s="45" t="str">
        <f>IF($G6720="", "", IF(COUNTIF('Project List'!$B$11:$B$510, 'Time &amp; Expenses'!$G6720)=0, "X", ""))</f>
        <v/>
      </c>
    </row>
    <row r="6721" spans="1:14" x14ac:dyDescent="0.25">
      <c r="A6721" s="28"/>
      <c r="B6721" s="74" t="str">
        <f>IF($G6721="", "", IF(IFERROR(INDEX('Project List'!$C$11:$C$510, MATCH($G6721, 'Project List'!$B$11:$B$510, 0)), "")="", "", IFERROR(INDEX('Project List'!$C$11:$C$510, MATCH($G6721, 'Project List'!$B$11:$B$510, 0)), "")))</f>
        <v/>
      </c>
      <c r="C6721" s="1" t="str">
        <f>IF($G6721="", "", IF(IFERROR(INDEX('Project List'!$D$11:$D$510, MATCH($G6721, 'Project List'!$B$11:$B$510, 0)), "")="", "", IFERROR(INDEX('Project List'!$D$11:$D$510, MATCH($G6721, 'Project List'!$B$11:$B$510, 0)), "")))</f>
        <v/>
      </c>
      <c r="D6721" s="79" t="str">
        <f>IF($G6721="", "", IF(IFERROR(INDEX('Project List'!$H$11:$H$510, MATCH($G6721, 'Project List'!$B$11:$B$510, 0)), "")="", "", IFERROR(INDEX('Project List'!$H$11:$H$510, MATCH($G6721, 'Project List'!$B$11:$B$510, 0)), "")))</f>
        <v/>
      </c>
      <c r="E6721" s="67" t="str">
        <f>IF($G6721="", "", IF(IFERROR(INDEX('Project List'!$I$11:$I$510, MATCH($G6721, 'Project List'!$B$11:$B$510, 0)), "")="", "", IFERROR(INDEX('Project List'!$I$11:$I$510, MATCH($G6721, 'Project List'!$B$11:$B$510, 0)), "")))</f>
        <v/>
      </c>
      <c r="F6721" s="28"/>
      <c r="G6721" s="118"/>
      <c r="H6721" s="120"/>
      <c r="I6721" s="119"/>
      <c r="J6721" s="122"/>
      <c r="K6721" s="135"/>
      <c r="L6721" s="28"/>
      <c r="N6721" s="45" t="str">
        <f>IF($G6721="", "", IF(COUNTIF('Project List'!$B$11:$B$510, 'Time &amp; Expenses'!$G6721)=0, "X", ""))</f>
        <v/>
      </c>
    </row>
    <row r="6722" spans="1:14" x14ac:dyDescent="0.25">
      <c r="A6722" s="28"/>
      <c r="B6722" s="74" t="str">
        <f>IF($G6722="", "", IF(IFERROR(INDEX('Project List'!$C$11:$C$510, MATCH($G6722, 'Project List'!$B$11:$B$510, 0)), "")="", "", IFERROR(INDEX('Project List'!$C$11:$C$510, MATCH($G6722, 'Project List'!$B$11:$B$510, 0)), "")))</f>
        <v/>
      </c>
      <c r="C6722" s="1" t="str">
        <f>IF($G6722="", "", IF(IFERROR(INDEX('Project List'!$D$11:$D$510, MATCH($G6722, 'Project List'!$B$11:$B$510, 0)), "")="", "", IFERROR(INDEX('Project List'!$D$11:$D$510, MATCH($G6722, 'Project List'!$B$11:$B$510, 0)), "")))</f>
        <v/>
      </c>
      <c r="D6722" s="79" t="str">
        <f>IF($G6722="", "", IF(IFERROR(INDEX('Project List'!$H$11:$H$510, MATCH($G6722, 'Project List'!$B$11:$B$510, 0)), "")="", "", IFERROR(INDEX('Project List'!$H$11:$H$510, MATCH($G6722, 'Project List'!$B$11:$B$510, 0)), "")))</f>
        <v/>
      </c>
      <c r="E6722" s="67" t="str">
        <f>IF($G6722="", "", IF(IFERROR(INDEX('Project List'!$I$11:$I$510, MATCH($G6722, 'Project List'!$B$11:$B$510, 0)), "")="", "", IFERROR(INDEX('Project List'!$I$11:$I$510, MATCH($G6722, 'Project List'!$B$11:$B$510, 0)), "")))</f>
        <v/>
      </c>
      <c r="F6722" s="28"/>
      <c r="G6722" s="118"/>
      <c r="H6722" s="120"/>
      <c r="I6722" s="119"/>
      <c r="J6722" s="122"/>
      <c r="K6722" s="135"/>
      <c r="L6722" s="28"/>
      <c r="N6722" s="45" t="str">
        <f>IF($G6722="", "", IF(COUNTIF('Project List'!$B$11:$B$510, 'Time &amp; Expenses'!$G6722)=0, "X", ""))</f>
        <v/>
      </c>
    </row>
    <row r="6723" spans="1:14" x14ac:dyDescent="0.25">
      <c r="A6723" s="28"/>
      <c r="B6723" s="74" t="str">
        <f>IF($G6723="", "", IF(IFERROR(INDEX('Project List'!$C$11:$C$510, MATCH($G6723, 'Project List'!$B$11:$B$510, 0)), "")="", "", IFERROR(INDEX('Project List'!$C$11:$C$510, MATCH($G6723, 'Project List'!$B$11:$B$510, 0)), "")))</f>
        <v/>
      </c>
      <c r="C6723" s="1" t="str">
        <f>IF($G6723="", "", IF(IFERROR(INDEX('Project List'!$D$11:$D$510, MATCH($G6723, 'Project List'!$B$11:$B$510, 0)), "")="", "", IFERROR(INDEX('Project List'!$D$11:$D$510, MATCH($G6723, 'Project List'!$B$11:$B$510, 0)), "")))</f>
        <v/>
      </c>
      <c r="D6723" s="79" t="str">
        <f>IF($G6723="", "", IF(IFERROR(INDEX('Project List'!$H$11:$H$510, MATCH($G6723, 'Project List'!$B$11:$B$510, 0)), "")="", "", IFERROR(INDEX('Project List'!$H$11:$H$510, MATCH($G6723, 'Project List'!$B$11:$B$510, 0)), "")))</f>
        <v/>
      </c>
      <c r="E6723" s="67" t="str">
        <f>IF($G6723="", "", IF(IFERROR(INDEX('Project List'!$I$11:$I$510, MATCH($G6723, 'Project List'!$B$11:$B$510, 0)), "")="", "", IFERROR(INDEX('Project List'!$I$11:$I$510, MATCH($G6723, 'Project List'!$B$11:$B$510, 0)), "")))</f>
        <v/>
      </c>
      <c r="F6723" s="28"/>
      <c r="G6723" s="118"/>
      <c r="H6723" s="120"/>
      <c r="I6723" s="119"/>
      <c r="J6723" s="122"/>
      <c r="K6723" s="135"/>
      <c r="L6723" s="28"/>
      <c r="N6723" s="45" t="str">
        <f>IF($G6723="", "", IF(COUNTIF('Project List'!$B$11:$B$510, 'Time &amp; Expenses'!$G6723)=0, "X", ""))</f>
        <v/>
      </c>
    </row>
    <row r="6724" spans="1:14" x14ac:dyDescent="0.25">
      <c r="A6724" s="28"/>
      <c r="B6724" s="74" t="str">
        <f>IF($G6724="", "", IF(IFERROR(INDEX('Project List'!$C$11:$C$510, MATCH($G6724, 'Project List'!$B$11:$B$510, 0)), "")="", "", IFERROR(INDEX('Project List'!$C$11:$C$510, MATCH($G6724, 'Project List'!$B$11:$B$510, 0)), "")))</f>
        <v/>
      </c>
      <c r="C6724" s="1" t="str">
        <f>IF($G6724="", "", IF(IFERROR(INDEX('Project List'!$D$11:$D$510, MATCH($G6724, 'Project List'!$B$11:$B$510, 0)), "")="", "", IFERROR(INDEX('Project List'!$D$11:$D$510, MATCH($G6724, 'Project List'!$B$11:$B$510, 0)), "")))</f>
        <v/>
      </c>
      <c r="D6724" s="79" t="str">
        <f>IF($G6724="", "", IF(IFERROR(INDEX('Project List'!$H$11:$H$510, MATCH($G6724, 'Project List'!$B$11:$B$510, 0)), "")="", "", IFERROR(INDEX('Project List'!$H$11:$H$510, MATCH($G6724, 'Project List'!$B$11:$B$510, 0)), "")))</f>
        <v/>
      </c>
      <c r="E6724" s="67" t="str">
        <f>IF($G6724="", "", IF(IFERROR(INDEX('Project List'!$I$11:$I$510, MATCH($G6724, 'Project List'!$B$11:$B$510, 0)), "")="", "", IFERROR(INDEX('Project List'!$I$11:$I$510, MATCH($G6724, 'Project List'!$B$11:$B$510, 0)), "")))</f>
        <v/>
      </c>
      <c r="F6724" s="28"/>
      <c r="G6724" s="118"/>
      <c r="H6724" s="120"/>
      <c r="I6724" s="119"/>
      <c r="J6724" s="122"/>
      <c r="K6724" s="135"/>
      <c r="L6724" s="28"/>
      <c r="N6724" s="45" t="str">
        <f>IF($G6724="", "", IF(COUNTIF('Project List'!$B$11:$B$510, 'Time &amp; Expenses'!$G6724)=0, "X", ""))</f>
        <v/>
      </c>
    </row>
    <row r="6725" spans="1:14" x14ac:dyDescent="0.25">
      <c r="A6725" s="28"/>
      <c r="B6725" s="74" t="str">
        <f>IF($G6725="", "", IF(IFERROR(INDEX('Project List'!$C$11:$C$510, MATCH($G6725, 'Project List'!$B$11:$B$510, 0)), "")="", "", IFERROR(INDEX('Project List'!$C$11:$C$510, MATCH($G6725, 'Project List'!$B$11:$B$510, 0)), "")))</f>
        <v/>
      </c>
      <c r="C6725" s="1" t="str">
        <f>IF($G6725="", "", IF(IFERROR(INDEX('Project List'!$D$11:$D$510, MATCH($G6725, 'Project List'!$B$11:$B$510, 0)), "")="", "", IFERROR(INDEX('Project List'!$D$11:$D$510, MATCH($G6725, 'Project List'!$B$11:$B$510, 0)), "")))</f>
        <v/>
      </c>
      <c r="D6725" s="79" t="str">
        <f>IF($G6725="", "", IF(IFERROR(INDEX('Project List'!$H$11:$H$510, MATCH($G6725, 'Project List'!$B$11:$B$510, 0)), "")="", "", IFERROR(INDEX('Project List'!$H$11:$H$510, MATCH($G6725, 'Project List'!$B$11:$B$510, 0)), "")))</f>
        <v/>
      </c>
      <c r="E6725" s="67" t="str">
        <f>IF($G6725="", "", IF(IFERROR(INDEX('Project List'!$I$11:$I$510, MATCH($G6725, 'Project List'!$B$11:$B$510, 0)), "")="", "", IFERROR(INDEX('Project List'!$I$11:$I$510, MATCH($G6725, 'Project List'!$B$11:$B$510, 0)), "")))</f>
        <v/>
      </c>
      <c r="F6725" s="28"/>
      <c r="G6725" s="118"/>
      <c r="H6725" s="120"/>
      <c r="I6725" s="119"/>
      <c r="J6725" s="122"/>
      <c r="K6725" s="135"/>
      <c r="L6725" s="28"/>
      <c r="N6725" s="45" t="str">
        <f>IF($G6725="", "", IF(COUNTIF('Project List'!$B$11:$B$510, 'Time &amp; Expenses'!$G6725)=0, "X", ""))</f>
        <v/>
      </c>
    </row>
    <row r="6726" spans="1:14" x14ac:dyDescent="0.25">
      <c r="A6726" s="28"/>
      <c r="B6726" s="74" t="str">
        <f>IF($G6726="", "", IF(IFERROR(INDEX('Project List'!$C$11:$C$510, MATCH($G6726, 'Project List'!$B$11:$B$510, 0)), "")="", "", IFERROR(INDEX('Project List'!$C$11:$C$510, MATCH($G6726, 'Project List'!$B$11:$B$510, 0)), "")))</f>
        <v/>
      </c>
      <c r="C6726" s="1" t="str">
        <f>IF($G6726="", "", IF(IFERROR(INDEX('Project List'!$D$11:$D$510, MATCH($G6726, 'Project List'!$B$11:$B$510, 0)), "")="", "", IFERROR(INDEX('Project List'!$D$11:$D$510, MATCH($G6726, 'Project List'!$B$11:$B$510, 0)), "")))</f>
        <v/>
      </c>
      <c r="D6726" s="79" t="str">
        <f>IF($G6726="", "", IF(IFERROR(INDEX('Project List'!$H$11:$H$510, MATCH($G6726, 'Project List'!$B$11:$B$510, 0)), "")="", "", IFERROR(INDEX('Project List'!$H$11:$H$510, MATCH($G6726, 'Project List'!$B$11:$B$510, 0)), "")))</f>
        <v/>
      </c>
      <c r="E6726" s="67" t="str">
        <f>IF($G6726="", "", IF(IFERROR(INDEX('Project List'!$I$11:$I$510, MATCH($G6726, 'Project List'!$B$11:$B$510, 0)), "")="", "", IFERROR(INDEX('Project List'!$I$11:$I$510, MATCH($G6726, 'Project List'!$B$11:$B$510, 0)), "")))</f>
        <v/>
      </c>
      <c r="F6726" s="28"/>
      <c r="G6726" s="118"/>
      <c r="H6726" s="120"/>
      <c r="I6726" s="119"/>
      <c r="J6726" s="122"/>
      <c r="K6726" s="135"/>
      <c r="L6726" s="28"/>
      <c r="N6726" s="45" t="str">
        <f>IF($G6726="", "", IF(COUNTIF('Project List'!$B$11:$B$510, 'Time &amp; Expenses'!$G6726)=0, "X", ""))</f>
        <v/>
      </c>
    </row>
    <row r="6727" spans="1:14" x14ac:dyDescent="0.25">
      <c r="A6727" s="28"/>
      <c r="B6727" s="74" t="str">
        <f>IF($G6727="", "", IF(IFERROR(INDEX('Project List'!$C$11:$C$510, MATCH($G6727, 'Project List'!$B$11:$B$510, 0)), "")="", "", IFERROR(INDEX('Project List'!$C$11:$C$510, MATCH($G6727, 'Project List'!$B$11:$B$510, 0)), "")))</f>
        <v/>
      </c>
      <c r="C6727" s="1" t="str">
        <f>IF($G6727="", "", IF(IFERROR(INDEX('Project List'!$D$11:$D$510, MATCH($G6727, 'Project List'!$B$11:$B$510, 0)), "")="", "", IFERROR(INDEX('Project List'!$D$11:$D$510, MATCH($G6727, 'Project List'!$B$11:$B$510, 0)), "")))</f>
        <v/>
      </c>
      <c r="D6727" s="79" t="str">
        <f>IF($G6727="", "", IF(IFERROR(INDEX('Project List'!$H$11:$H$510, MATCH($G6727, 'Project List'!$B$11:$B$510, 0)), "")="", "", IFERROR(INDEX('Project List'!$H$11:$H$510, MATCH($G6727, 'Project List'!$B$11:$B$510, 0)), "")))</f>
        <v/>
      </c>
      <c r="E6727" s="67" t="str">
        <f>IF($G6727="", "", IF(IFERROR(INDEX('Project List'!$I$11:$I$510, MATCH($G6727, 'Project List'!$B$11:$B$510, 0)), "")="", "", IFERROR(INDEX('Project List'!$I$11:$I$510, MATCH($G6727, 'Project List'!$B$11:$B$510, 0)), "")))</f>
        <v/>
      </c>
      <c r="F6727" s="28"/>
      <c r="G6727" s="118"/>
      <c r="H6727" s="120"/>
      <c r="I6727" s="119"/>
      <c r="J6727" s="122"/>
      <c r="K6727" s="135"/>
      <c r="L6727" s="28"/>
      <c r="N6727" s="45" t="str">
        <f>IF($G6727="", "", IF(COUNTIF('Project List'!$B$11:$B$510, 'Time &amp; Expenses'!$G6727)=0, "X", ""))</f>
        <v/>
      </c>
    </row>
    <row r="6728" spans="1:14" x14ac:dyDescent="0.25">
      <c r="A6728" s="28"/>
      <c r="B6728" s="74" t="str">
        <f>IF($G6728="", "", IF(IFERROR(INDEX('Project List'!$C$11:$C$510, MATCH($G6728, 'Project List'!$B$11:$B$510, 0)), "")="", "", IFERROR(INDEX('Project List'!$C$11:$C$510, MATCH($G6728, 'Project List'!$B$11:$B$510, 0)), "")))</f>
        <v/>
      </c>
      <c r="C6728" s="1" t="str">
        <f>IF($G6728="", "", IF(IFERROR(INDEX('Project List'!$D$11:$D$510, MATCH($G6728, 'Project List'!$B$11:$B$510, 0)), "")="", "", IFERROR(INDEX('Project List'!$D$11:$D$510, MATCH($G6728, 'Project List'!$B$11:$B$510, 0)), "")))</f>
        <v/>
      </c>
      <c r="D6728" s="79" t="str">
        <f>IF($G6728="", "", IF(IFERROR(INDEX('Project List'!$H$11:$H$510, MATCH($G6728, 'Project List'!$B$11:$B$510, 0)), "")="", "", IFERROR(INDEX('Project List'!$H$11:$H$510, MATCH($G6728, 'Project List'!$B$11:$B$510, 0)), "")))</f>
        <v/>
      </c>
      <c r="E6728" s="67" t="str">
        <f>IF($G6728="", "", IF(IFERROR(INDEX('Project List'!$I$11:$I$510, MATCH($G6728, 'Project List'!$B$11:$B$510, 0)), "")="", "", IFERROR(INDEX('Project List'!$I$11:$I$510, MATCH($G6728, 'Project List'!$B$11:$B$510, 0)), "")))</f>
        <v/>
      </c>
      <c r="F6728" s="28"/>
      <c r="G6728" s="118"/>
      <c r="H6728" s="120"/>
      <c r="I6728" s="119"/>
      <c r="J6728" s="122"/>
      <c r="K6728" s="135"/>
      <c r="L6728" s="28"/>
      <c r="N6728" s="45" t="str">
        <f>IF($G6728="", "", IF(COUNTIF('Project List'!$B$11:$B$510, 'Time &amp; Expenses'!$G6728)=0, "X", ""))</f>
        <v/>
      </c>
    </row>
    <row r="6729" spans="1:14" x14ac:dyDescent="0.25">
      <c r="A6729" s="28"/>
      <c r="B6729" s="74" t="str">
        <f>IF($G6729="", "", IF(IFERROR(INDEX('Project List'!$C$11:$C$510, MATCH($G6729, 'Project List'!$B$11:$B$510, 0)), "")="", "", IFERROR(INDEX('Project List'!$C$11:$C$510, MATCH($G6729, 'Project List'!$B$11:$B$510, 0)), "")))</f>
        <v/>
      </c>
      <c r="C6729" s="1" t="str">
        <f>IF($G6729="", "", IF(IFERROR(INDEX('Project List'!$D$11:$D$510, MATCH($G6729, 'Project List'!$B$11:$B$510, 0)), "")="", "", IFERROR(INDEX('Project List'!$D$11:$D$510, MATCH($G6729, 'Project List'!$B$11:$B$510, 0)), "")))</f>
        <v/>
      </c>
      <c r="D6729" s="79" t="str">
        <f>IF($G6729="", "", IF(IFERROR(INDEX('Project List'!$H$11:$H$510, MATCH($G6729, 'Project List'!$B$11:$B$510, 0)), "")="", "", IFERROR(INDEX('Project List'!$H$11:$H$510, MATCH($G6729, 'Project List'!$B$11:$B$510, 0)), "")))</f>
        <v/>
      </c>
      <c r="E6729" s="67" t="str">
        <f>IF($G6729="", "", IF(IFERROR(INDEX('Project List'!$I$11:$I$510, MATCH($G6729, 'Project List'!$B$11:$B$510, 0)), "")="", "", IFERROR(INDEX('Project List'!$I$11:$I$510, MATCH($G6729, 'Project List'!$B$11:$B$510, 0)), "")))</f>
        <v/>
      </c>
      <c r="F6729" s="28"/>
      <c r="G6729" s="118"/>
      <c r="H6729" s="120"/>
      <c r="I6729" s="119"/>
      <c r="J6729" s="122"/>
      <c r="K6729" s="135"/>
      <c r="L6729" s="28"/>
      <c r="N6729" s="45" t="str">
        <f>IF($G6729="", "", IF(COUNTIF('Project List'!$B$11:$B$510, 'Time &amp; Expenses'!$G6729)=0, "X", ""))</f>
        <v/>
      </c>
    </row>
    <row r="6730" spans="1:14" x14ac:dyDescent="0.25">
      <c r="A6730" s="28"/>
      <c r="B6730" s="74" t="str">
        <f>IF($G6730="", "", IF(IFERROR(INDEX('Project List'!$C$11:$C$510, MATCH($G6730, 'Project List'!$B$11:$B$510, 0)), "")="", "", IFERROR(INDEX('Project List'!$C$11:$C$510, MATCH($G6730, 'Project List'!$B$11:$B$510, 0)), "")))</f>
        <v/>
      </c>
      <c r="C6730" s="1" t="str">
        <f>IF($G6730="", "", IF(IFERROR(INDEX('Project List'!$D$11:$D$510, MATCH($G6730, 'Project List'!$B$11:$B$510, 0)), "")="", "", IFERROR(INDEX('Project List'!$D$11:$D$510, MATCH($G6730, 'Project List'!$B$11:$B$510, 0)), "")))</f>
        <v/>
      </c>
      <c r="D6730" s="79" t="str">
        <f>IF($G6730="", "", IF(IFERROR(INDEX('Project List'!$H$11:$H$510, MATCH($G6730, 'Project List'!$B$11:$B$510, 0)), "")="", "", IFERROR(INDEX('Project List'!$H$11:$H$510, MATCH($G6730, 'Project List'!$B$11:$B$510, 0)), "")))</f>
        <v/>
      </c>
      <c r="E6730" s="67" t="str">
        <f>IF($G6730="", "", IF(IFERROR(INDEX('Project List'!$I$11:$I$510, MATCH($G6730, 'Project List'!$B$11:$B$510, 0)), "")="", "", IFERROR(INDEX('Project List'!$I$11:$I$510, MATCH($G6730, 'Project List'!$B$11:$B$510, 0)), "")))</f>
        <v/>
      </c>
      <c r="F6730" s="28"/>
      <c r="G6730" s="118"/>
      <c r="H6730" s="120"/>
      <c r="I6730" s="119"/>
      <c r="J6730" s="122"/>
      <c r="K6730" s="135"/>
      <c r="L6730" s="28"/>
      <c r="N6730" s="45" t="str">
        <f>IF($G6730="", "", IF(COUNTIF('Project List'!$B$11:$B$510, 'Time &amp; Expenses'!$G6730)=0, "X", ""))</f>
        <v/>
      </c>
    </row>
    <row r="6731" spans="1:14" x14ac:dyDescent="0.25">
      <c r="A6731" s="28"/>
      <c r="B6731" s="74" t="str">
        <f>IF($G6731="", "", IF(IFERROR(INDEX('Project List'!$C$11:$C$510, MATCH($G6731, 'Project List'!$B$11:$B$510, 0)), "")="", "", IFERROR(INDEX('Project List'!$C$11:$C$510, MATCH($G6731, 'Project List'!$B$11:$B$510, 0)), "")))</f>
        <v/>
      </c>
      <c r="C6731" s="1" t="str">
        <f>IF($G6731="", "", IF(IFERROR(INDEX('Project List'!$D$11:$D$510, MATCH($G6731, 'Project List'!$B$11:$B$510, 0)), "")="", "", IFERROR(INDEX('Project List'!$D$11:$D$510, MATCH($G6731, 'Project List'!$B$11:$B$510, 0)), "")))</f>
        <v/>
      </c>
      <c r="D6731" s="79" t="str">
        <f>IF($G6731="", "", IF(IFERROR(INDEX('Project List'!$H$11:$H$510, MATCH($G6731, 'Project List'!$B$11:$B$510, 0)), "")="", "", IFERROR(INDEX('Project List'!$H$11:$H$510, MATCH($G6731, 'Project List'!$B$11:$B$510, 0)), "")))</f>
        <v/>
      </c>
      <c r="E6731" s="67" t="str">
        <f>IF($G6731="", "", IF(IFERROR(INDEX('Project List'!$I$11:$I$510, MATCH($G6731, 'Project List'!$B$11:$B$510, 0)), "")="", "", IFERROR(INDEX('Project List'!$I$11:$I$510, MATCH($G6731, 'Project List'!$B$11:$B$510, 0)), "")))</f>
        <v/>
      </c>
      <c r="F6731" s="28"/>
      <c r="G6731" s="118"/>
      <c r="H6731" s="120"/>
      <c r="I6731" s="119"/>
      <c r="J6731" s="122"/>
      <c r="K6731" s="135"/>
      <c r="L6731" s="28"/>
      <c r="N6731" s="45" t="str">
        <f>IF($G6731="", "", IF(COUNTIF('Project List'!$B$11:$B$510, 'Time &amp; Expenses'!$G6731)=0, "X", ""))</f>
        <v/>
      </c>
    </row>
    <row r="6732" spans="1:14" x14ac:dyDescent="0.25">
      <c r="A6732" s="28"/>
      <c r="B6732" s="74" t="str">
        <f>IF($G6732="", "", IF(IFERROR(INDEX('Project List'!$C$11:$C$510, MATCH($G6732, 'Project List'!$B$11:$B$510, 0)), "")="", "", IFERROR(INDEX('Project List'!$C$11:$C$510, MATCH($G6732, 'Project List'!$B$11:$B$510, 0)), "")))</f>
        <v/>
      </c>
      <c r="C6732" s="1" t="str">
        <f>IF($G6732="", "", IF(IFERROR(INDEX('Project List'!$D$11:$D$510, MATCH($G6732, 'Project List'!$B$11:$B$510, 0)), "")="", "", IFERROR(INDEX('Project List'!$D$11:$D$510, MATCH($G6732, 'Project List'!$B$11:$B$510, 0)), "")))</f>
        <v/>
      </c>
      <c r="D6732" s="79" t="str">
        <f>IF($G6732="", "", IF(IFERROR(INDEX('Project List'!$H$11:$H$510, MATCH($G6732, 'Project List'!$B$11:$B$510, 0)), "")="", "", IFERROR(INDEX('Project List'!$H$11:$H$510, MATCH($G6732, 'Project List'!$B$11:$B$510, 0)), "")))</f>
        <v/>
      </c>
      <c r="E6732" s="67" t="str">
        <f>IF($G6732="", "", IF(IFERROR(INDEX('Project List'!$I$11:$I$510, MATCH($G6732, 'Project List'!$B$11:$B$510, 0)), "")="", "", IFERROR(INDEX('Project List'!$I$11:$I$510, MATCH($G6732, 'Project List'!$B$11:$B$510, 0)), "")))</f>
        <v/>
      </c>
      <c r="F6732" s="28"/>
      <c r="G6732" s="118"/>
      <c r="H6732" s="120"/>
      <c r="I6732" s="119"/>
      <c r="J6732" s="122"/>
      <c r="K6732" s="135"/>
      <c r="L6732" s="28"/>
      <c r="N6732" s="45" t="str">
        <f>IF($G6732="", "", IF(COUNTIF('Project List'!$B$11:$B$510, 'Time &amp; Expenses'!$G6732)=0, "X", ""))</f>
        <v/>
      </c>
    </row>
    <row r="6733" spans="1:14" x14ac:dyDescent="0.25">
      <c r="A6733" s="28"/>
      <c r="B6733" s="74" t="str">
        <f>IF($G6733="", "", IF(IFERROR(INDEX('Project List'!$C$11:$C$510, MATCH($G6733, 'Project List'!$B$11:$B$510, 0)), "")="", "", IFERROR(INDEX('Project List'!$C$11:$C$510, MATCH($G6733, 'Project List'!$B$11:$B$510, 0)), "")))</f>
        <v/>
      </c>
      <c r="C6733" s="1" t="str">
        <f>IF($G6733="", "", IF(IFERROR(INDEX('Project List'!$D$11:$D$510, MATCH($G6733, 'Project List'!$B$11:$B$510, 0)), "")="", "", IFERROR(INDEX('Project List'!$D$11:$D$510, MATCH($G6733, 'Project List'!$B$11:$B$510, 0)), "")))</f>
        <v/>
      </c>
      <c r="D6733" s="79" t="str">
        <f>IF($G6733="", "", IF(IFERROR(INDEX('Project List'!$H$11:$H$510, MATCH($G6733, 'Project List'!$B$11:$B$510, 0)), "")="", "", IFERROR(INDEX('Project List'!$H$11:$H$510, MATCH($G6733, 'Project List'!$B$11:$B$510, 0)), "")))</f>
        <v/>
      </c>
      <c r="E6733" s="67" t="str">
        <f>IF($G6733="", "", IF(IFERROR(INDEX('Project List'!$I$11:$I$510, MATCH($G6733, 'Project List'!$B$11:$B$510, 0)), "")="", "", IFERROR(INDEX('Project List'!$I$11:$I$510, MATCH($G6733, 'Project List'!$B$11:$B$510, 0)), "")))</f>
        <v/>
      </c>
      <c r="F6733" s="28"/>
      <c r="G6733" s="118"/>
      <c r="H6733" s="120"/>
      <c r="I6733" s="119"/>
      <c r="J6733" s="122"/>
      <c r="K6733" s="135"/>
      <c r="L6733" s="28"/>
      <c r="N6733" s="45" t="str">
        <f>IF($G6733="", "", IF(COUNTIF('Project List'!$B$11:$B$510, 'Time &amp; Expenses'!$G6733)=0, "X", ""))</f>
        <v/>
      </c>
    </row>
    <row r="6734" spans="1:14" x14ac:dyDescent="0.25">
      <c r="A6734" s="28"/>
      <c r="B6734" s="74" t="str">
        <f>IF($G6734="", "", IF(IFERROR(INDEX('Project List'!$C$11:$C$510, MATCH($G6734, 'Project List'!$B$11:$B$510, 0)), "")="", "", IFERROR(INDEX('Project List'!$C$11:$C$510, MATCH($G6734, 'Project List'!$B$11:$B$510, 0)), "")))</f>
        <v/>
      </c>
      <c r="C6734" s="1" t="str">
        <f>IF($G6734="", "", IF(IFERROR(INDEX('Project List'!$D$11:$D$510, MATCH($G6734, 'Project List'!$B$11:$B$510, 0)), "")="", "", IFERROR(INDEX('Project List'!$D$11:$D$510, MATCH($G6734, 'Project List'!$B$11:$B$510, 0)), "")))</f>
        <v/>
      </c>
      <c r="D6734" s="79" t="str">
        <f>IF($G6734="", "", IF(IFERROR(INDEX('Project List'!$H$11:$H$510, MATCH($G6734, 'Project List'!$B$11:$B$510, 0)), "")="", "", IFERROR(INDEX('Project List'!$H$11:$H$510, MATCH($G6734, 'Project List'!$B$11:$B$510, 0)), "")))</f>
        <v/>
      </c>
      <c r="E6734" s="67" t="str">
        <f>IF($G6734="", "", IF(IFERROR(INDEX('Project List'!$I$11:$I$510, MATCH($G6734, 'Project List'!$B$11:$B$510, 0)), "")="", "", IFERROR(INDEX('Project List'!$I$11:$I$510, MATCH($G6734, 'Project List'!$B$11:$B$510, 0)), "")))</f>
        <v/>
      </c>
      <c r="F6734" s="28"/>
      <c r="G6734" s="118"/>
      <c r="H6734" s="120"/>
      <c r="I6734" s="119"/>
      <c r="J6734" s="122"/>
      <c r="K6734" s="135"/>
      <c r="L6734" s="28"/>
      <c r="N6734" s="45" t="str">
        <f>IF($G6734="", "", IF(COUNTIF('Project List'!$B$11:$B$510, 'Time &amp; Expenses'!$G6734)=0, "X", ""))</f>
        <v/>
      </c>
    </row>
    <row r="6735" spans="1:14" x14ac:dyDescent="0.25">
      <c r="A6735" s="28"/>
      <c r="B6735" s="74" t="str">
        <f>IF($G6735="", "", IF(IFERROR(INDEX('Project List'!$C$11:$C$510, MATCH($G6735, 'Project List'!$B$11:$B$510, 0)), "")="", "", IFERROR(INDEX('Project List'!$C$11:$C$510, MATCH($G6735, 'Project List'!$B$11:$B$510, 0)), "")))</f>
        <v/>
      </c>
      <c r="C6735" s="1" t="str">
        <f>IF($G6735="", "", IF(IFERROR(INDEX('Project List'!$D$11:$D$510, MATCH($G6735, 'Project List'!$B$11:$B$510, 0)), "")="", "", IFERROR(INDEX('Project List'!$D$11:$D$510, MATCH($G6735, 'Project List'!$B$11:$B$510, 0)), "")))</f>
        <v/>
      </c>
      <c r="D6735" s="79" t="str">
        <f>IF($G6735="", "", IF(IFERROR(INDEX('Project List'!$H$11:$H$510, MATCH($G6735, 'Project List'!$B$11:$B$510, 0)), "")="", "", IFERROR(INDEX('Project List'!$H$11:$H$510, MATCH($G6735, 'Project List'!$B$11:$B$510, 0)), "")))</f>
        <v/>
      </c>
      <c r="E6735" s="67" t="str">
        <f>IF($G6735="", "", IF(IFERROR(INDEX('Project List'!$I$11:$I$510, MATCH($G6735, 'Project List'!$B$11:$B$510, 0)), "")="", "", IFERROR(INDEX('Project List'!$I$11:$I$510, MATCH($G6735, 'Project List'!$B$11:$B$510, 0)), "")))</f>
        <v/>
      </c>
      <c r="F6735" s="28"/>
      <c r="G6735" s="118"/>
      <c r="H6735" s="120"/>
      <c r="I6735" s="119"/>
      <c r="J6735" s="122"/>
      <c r="K6735" s="135"/>
      <c r="L6735" s="28"/>
      <c r="N6735" s="45" t="str">
        <f>IF($G6735="", "", IF(COUNTIF('Project List'!$B$11:$B$510, 'Time &amp; Expenses'!$G6735)=0, "X", ""))</f>
        <v/>
      </c>
    </row>
    <row r="6736" spans="1:14" x14ac:dyDescent="0.25">
      <c r="A6736" s="28"/>
      <c r="B6736" s="74" t="str">
        <f>IF($G6736="", "", IF(IFERROR(INDEX('Project List'!$C$11:$C$510, MATCH($G6736, 'Project List'!$B$11:$B$510, 0)), "")="", "", IFERROR(INDEX('Project List'!$C$11:$C$510, MATCH($G6736, 'Project List'!$B$11:$B$510, 0)), "")))</f>
        <v/>
      </c>
      <c r="C6736" s="1" t="str">
        <f>IF($G6736="", "", IF(IFERROR(INDEX('Project List'!$D$11:$D$510, MATCH($G6736, 'Project List'!$B$11:$B$510, 0)), "")="", "", IFERROR(INDEX('Project List'!$D$11:$D$510, MATCH($G6736, 'Project List'!$B$11:$B$510, 0)), "")))</f>
        <v/>
      </c>
      <c r="D6736" s="79" t="str">
        <f>IF($G6736="", "", IF(IFERROR(INDEX('Project List'!$H$11:$H$510, MATCH($G6736, 'Project List'!$B$11:$B$510, 0)), "")="", "", IFERROR(INDEX('Project List'!$H$11:$H$510, MATCH($G6736, 'Project List'!$B$11:$B$510, 0)), "")))</f>
        <v/>
      </c>
      <c r="E6736" s="67" t="str">
        <f>IF($G6736="", "", IF(IFERROR(INDEX('Project List'!$I$11:$I$510, MATCH($G6736, 'Project List'!$B$11:$B$510, 0)), "")="", "", IFERROR(INDEX('Project List'!$I$11:$I$510, MATCH($G6736, 'Project List'!$B$11:$B$510, 0)), "")))</f>
        <v/>
      </c>
      <c r="F6736" s="28"/>
      <c r="G6736" s="118"/>
      <c r="H6736" s="120"/>
      <c r="I6736" s="119"/>
      <c r="J6736" s="122"/>
      <c r="K6736" s="135"/>
      <c r="L6736" s="28"/>
      <c r="N6736" s="45" t="str">
        <f>IF($G6736="", "", IF(COUNTIF('Project List'!$B$11:$B$510, 'Time &amp; Expenses'!$G6736)=0, "X", ""))</f>
        <v/>
      </c>
    </row>
    <row r="6737" spans="1:14" x14ac:dyDescent="0.25">
      <c r="A6737" s="28"/>
      <c r="B6737" s="74" t="str">
        <f>IF($G6737="", "", IF(IFERROR(INDEX('Project List'!$C$11:$C$510, MATCH($G6737, 'Project List'!$B$11:$B$510, 0)), "")="", "", IFERROR(INDEX('Project List'!$C$11:$C$510, MATCH($G6737, 'Project List'!$B$11:$B$510, 0)), "")))</f>
        <v/>
      </c>
      <c r="C6737" s="1" t="str">
        <f>IF($G6737="", "", IF(IFERROR(INDEX('Project List'!$D$11:$D$510, MATCH($G6737, 'Project List'!$B$11:$B$510, 0)), "")="", "", IFERROR(INDEX('Project List'!$D$11:$D$510, MATCH($G6737, 'Project List'!$B$11:$B$510, 0)), "")))</f>
        <v/>
      </c>
      <c r="D6737" s="79" t="str">
        <f>IF($G6737="", "", IF(IFERROR(INDEX('Project List'!$H$11:$H$510, MATCH($G6737, 'Project List'!$B$11:$B$510, 0)), "")="", "", IFERROR(INDEX('Project List'!$H$11:$H$510, MATCH($G6737, 'Project List'!$B$11:$B$510, 0)), "")))</f>
        <v/>
      </c>
      <c r="E6737" s="67" t="str">
        <f>IF($G6737="", "", IF(IFERROR(INDEX('Project List'!$I$11:$I$510, MATCH($G6737, 'Project List'!$B$11:$B$510, 0)), "")="", "", IFERROR(INDEX('Project List'!$I$11:$I$510, MATCH($G6737, 'Project List'!$B$11:$B$510, 0)), "")))</f>
        <v/>
      </c>
      <c r="F6737" s="28"/>
      <c r="G6737" s="118"/>
      <c r="H6737" s="120"/>
      <c r="I6737" s="119"/>
      <c r="J6737" s="122"/>
      <c r="K6737" s="135"/>
      <c r="L6737" s="28"/>
      <c r="N6737" s="45" t="str">
        <f>IF($G6737="", "", IF(COUNTIF('Project List'!$B$11:$B$510, 'Time &amp; Expenses'!$G6737)=0, "X", ""))</f>
        <v/>
      </c>
    </row>
    <row r="6738" spans="1:14" x14ac:dyDescent="0.25">
      <c r="A6738" s="28"/>
      <c r="B6738" s="74" t="str">
        <f>IF($G6738="", "", IF(IFERROR(INDEX('Project List'!$C$11:$C$510, MATCH($G6738, 'Project List'!$B$11:$B$510, 0)), "")="", "", IFERROR(INDEX('Project List'!$C$11:$C$510, MATCH($G6738, 'Project List'!$B$11:$B$510, 0)), "")))</f>
        <v/>
      </c>
      <c r="C6738" s="1" t="str">
        <f>IF($G6738="", "", IF(IFERROR(INDEX('Project List'!$D$11:$D$510, MATCH($G6738, 'Project List'!$B$11:$B$510, 0)), "")="", "", IFERROR(INDEX('Project List'!$D$11:$D$510, MATCH($G6738, 'Project List'!$B$11:$B$510, 0)), "")))</f>
        <v/>
      </c>
      <c r="D6738" s="79" t="str">
        <f>IF($G6738="", "", IF(IFERROR(INDEX('Project List'!$H$11:$H$510, MATCH($G6738, 'Project List'!$B$11:$B$510, 0)), "")="", "", IFERROR(INDEX('Project List'!$H$11:$H$510, MATCH($G6738, 'Project List'!$B$11:$B$510, 0)), "")))</f>
        <v/>
      </c>
      <c r="E6738" s="67" t="str">
        <f>IF($G6738="", "", IF(IFERROR(INDEX('Project List'!$I$11:$I$510, MATCH($G6738, 'Project List'!$B$11:$B$510, 0)), "")="", "", IFERROR(INDEX('Project List'!$I$11:$I$510, MATCH($G6738, 'Project List'!$B$11:$B$510, 0)), "")))</f>
        <v/>
      </c>
      <c r="F6738" s="28"/>
      <c r="G6738" s="118"/>
      <c r="H6738" s="120"/>
      <c r="I6738" s="119"/>
      <c r="J6738" s="122"/>
      <c r="K6738" s="135"/>
      <c r="L6738" s="28"/>
      <c r="N6738" s="45" t="str">
        <f>IF($G6738="", "", IF(COUNTIF('Project List'!$B$11:$B$510, 'Time &amp; Expenses'!$G6738)=0, "X", ""))</f>
        <v/>
      </c>
    </row>
    <row r="6739" spans="1:14" x14ac:dyDescent="0.25">
      <c r="A6739" s="28"/>
      <c r="B6739" s="74" t="str">
        <f>IF($G6739="", "", IF(IFERROR(INDEX('Project List'!$C$11:$C$510, MATCH($G6739, 'Project List'!$B$11:$B$510, 0)), "")="", "", IFERROR(INDEX('Project List'!$C$11:$C$510, MATCH($G6739, 'Project List'!$B$11:$B$510, 0)), "")))</f>
        <v/>
      </c>
      <c r="C6739" s="1" t="str">
        <f>IF($G6739="", "", IF(IFERROR(INDEX('Project List'!$D$11:$D$510, MATCH($G6739, 'Project List'!$B$11:$B$510, 0)), "")="", "", IFERROR(INDEX('Project List'!$D$11:$D$510, MATCH($G6739, 'Project List'!$B$11:$B$510, 0)), "")))</f>
        <v/>
      </c>
      <c r="D6739" s="79" t="str">
        <f>IF($G6739="", "", IF(IFERROR(INDEX('Project List'!$H$11:$H$510, MATCH($G6739, 'Project List'!$B$11:$B$510, 0)), "")="", "", IFERROR(INDEX('Project List'!$H$11:$H$510, MATCH($G6739, 'Project List'!$B$11:$B$510, 0)), "")))</f>
        <v/>
      </c>
      <c r="E6739" s="67" t="str">
        <f>IF($G6739="", "", IF(IFERROR(INDEX('Project List'!$I$11:$I$510, MATCH($G6739, 'Project List'!$B$11:$B$510, 0)), "")="", "", IFERROR(INDEX('Project List'!$I$11:$I$510, MATCH($G6739, 'Project List'!$B$11:$B$510, 0)), "")))</f>
        <v/>
      </c>
      <c r="F6739" s="28"/>
      <c r="G6739" s="118"/>
      <c r="H6739" s="120"/>
      <c r="I6739" s="119"/>
      <c r="J6739" s="122"/>
      <c r="K6739" s="135"/>
      <c r="L6739" s="28"/>
      <c r="N6739" s="45" t="str">
        <f>IF($G6739="", "", IF(COUNTIF('Project List'!$B$11:$B$510, 'Time &amp; Expenses'!$G6739)=0, "X", ""))</f>
        <v/>
      </c>
    </row>
    <row r="6740" spans="1:14" x14ac:dyDescent="0.25">
      <c r="A6740" s="28"/>
      <c r="B6740" s="74" t="str">
        <f>IF($G6740="", "", IF(IFERROR(INDEX('Project List'!$C$11:$C$510, MATCH($G6740, 'Project List'!$B$11:$B$510, 0)), "")="", "", IFERROR(INDEX('Project List'!$C$11:$C$510, MATCH($G6740, 'Project List'!$B$11:$B$510, 0)), "")))</f>
        <v/>
      </c>
      <c r="C6740" s="1" t="str">
        <f>IF($G6740="", "", IF(IFERROR(INDEX('Project List'!$D$11:$D$510, MATCH($G6740, 'Project List'!$B$11:$B$510, 0)), "")="", "", IFERROR(INDEX('Project List'!$D$11:$D$510, MATCH($G6740, 'Project List'!$B$11:$B$510, 0)), "")))</f>
        <v/>
      </c>
      <c r="D6740" s="79" t="str">
        <f>IF($G6740="", "", IF(IFERROR(INDEX('Project List'!$H$11:$H$510, MATCH($G6740, 'Project List'!$B$11:$B$510, 0)), "")="", "", IFERROR(INDEX('Project List'!$H$11:$H$510, MATCH($G6740, 'Project List'!$B$11:$B$510, 0)), "")))</f>
        <v/>
      </c>
      <c r="E6740" s="67" t="str">
        <f>IF($G6740="", "", IF(IFERROR(INDEX('Project List'!$I$11:$I$510, MATCH($G6740, 'Project List'!$B$11:$B$510, 0)), "")="", "", IFERROR(INDEX('Project List'!$I$11:$I$510, MATCH($G6740, 'Project List'!$B$11:$B$510, 0)), "")))</f>
        <v/>
      </c>
      <c r="F6740" s="28"/>
      <c r="G6740" s="118"/>
      <c r="H6740" s="120"/>
      <c r="I6740" s="119"/>
      <c r="J6740" s="122"/>
      <c r="K6740" s="135"/>
      <c r="L6740" s="28"/>
      <c r="N6740" s="45" t="str">
        <f>IF($G6740="", "", IF(COUNTIF('Project List'!$B$11:$B$510, 'Time &amp; Expenses'!$G6740)=0, "X", ""))</f>
        <v/>
      </c>
    </row>
    <row r="6741" spans="1:14" x14ac:dyDescent="0.25">
      <c r="A6741" s="28"/>
      <c r="B6741" s="74" t="str">
        <f>IF($G6741="", "", IF(IFERROR(INDEX('Project List'!$C$11:$C$510, MATCH($G6741, 'Project List'!$B$11:$B$510, 0)), "")="", "", IFERROR(INDEX('Project List'!$C$11:$C$510, MATCH($G6741, 'Project List'!$B$11:$B$510, 0)), "")))</f>
        <v/>
      </c>
      <c r="C6741" s="1" t="str">
        <f>IF($G6741="", "", IF(IFERROR(INDEX('Project List'!$D$11:$D$510, MATCH($G6741, 'Project List'!$B$11:$B$510, 0)), "")="", "", IFERROR(INDEX('Project List'!$D$11:$D$510, MATCH($G6741, 'Project List'!$B$11:$B$510, 0)), "")))</f>
        <v/>
      </c>
      <c r="D6741" s="79" t="str">
        <f>IF($G6741="", "", IF(IFERROR(INDEX('Project List'!$H$11:$H$510, MATCH($G6741, 'Project List'!$B$11:$B$510, 0)), "")="", "", IFERROR(INDEX('Project List'!$H$11:$H$510, MATCH($G6741, 'Project List'!$B$11:$B$510, 0)), "")))</f>
        <v/>
      </c>
      <c r="E6741" s="67" t="str">
        <f>IF($G6741="", "", IF(IFERROR(INDEX('Project List'!$I$11:$I$510, MATCH($G6741, 'Project List'!$B$11:$B$510, 0)), "")="", "", IFERROR(INDEX('Project List'!$I$11:$I$510, MATCH($G6741, 'Project List'!$B$11:$B$510, 0)), "")))</f>
        <v/>
      </c>
      <c r="F6741" s="28"/>
      <c r="G6741" s="118"/>
      <c r="H6741" s="120"/>
      <c r="I6741" s="119"/>
      <c r="J6741" s="122"/>
      <c r="K6741" s="135"/>
      <c r="L6741" s="28"/>
      <c r="N6741" s="45" t="str">
        <f>IF($G6741="", "", IF(COUNTIF('Project List'!$B$11:$B$510, 'Time &amp; Expenses'!$G6741)=0, "X", ""))</f>
        <v/>
      </c>
    </row>
    <row r="6742" spans="1:14" x14ac:dyDescent="0.25">
      <c r="A6742" s="28"/>
      <c r="B6742" s="74" t="str">
        <f>IF($G6742="", "", IF(IFERROR(INDEX('Project List'!$C$11:$C$510, MATCH($G6742, 'Project List'!$B$11:$B$510, 0)), "")="", "", IFERROR(INDEX('Project List'!$C$11:$C$510, MATCH($G6742, 'Project List'!$B$11:$B$510, 0)), "")))</f>
        <v/>
      </c>
      <c r="C6742" s="1" t="str">
        <f>IF($G6742="", "", IF(IFERROR(INDEX('Project List'!$D$11:$D$510, MATCH($G6742, 'Project List'!$B$11:$B$510, 0)), "")="", "", IFERROR(INDEX('Project List'!$D$11:$D$510, MATCH($G6742, 'Project List'!$B$11:$B$510, 0)), "")))</f>
        <v/>
      </c>
      <c r="D6742" s="79" t="str">
        <f>IF($G6742="", "", IF(IFERROR(INDEX('Project List'!$H$11:$H$510, MATCH($G6742, 'Project List'!$B$11:$B$510, 0)), "")="", "", IFERROR(INDEX('Project List'!$H$11:$H$510, MATCH($G6742, 'Project List'!$B$11:$B$510, 0)), "")))</f>
        <v/>
      </c>
      <c r="E6742" s="67" t="str">
        <f>IF($G6742="", "", IF(IFERROR(INDEX('Project List'!$I$11:$I$510, MATCH($G6742, 'Project List'!$B$11:$B$510, 0)), "")="", "", IFERROR(INDEX('Project List'!$I$11:$I$510, MATCH($G6742, 'Project List'!$B$11:$B$510, 0)), "")))</f>
        <v/>
      </c>
      <c r="F6742" s="28"/>
      <c r="G6742" s="118"/>
      <c r="H6742" s="120"/>
      <c r="I6742" s="119"/>
      <c r="J6742" s="122"/>
      <c r="K6742" s="135"/>
      <c r="L6742" s="28"/>
      <c r="N6742" s="45" t="str">
        <f>IF($G6742="", "", IF(COUNTIF('Project List'!$B$11:$B$510, 'Time &amp; Expenses'!$G6742)=0, "X", ""))</f>
        <v/>
      </c>
    </row>
    <row r="6743" spans="1:14" x14ac:dyDescent="0.25">
      <c r="A6743" s="28"/>
      <c r="B6743" s="74" t="str">
        <f>IF($G6743="", "", IF(IFERROR(INDEX('Project List'!$C$11:$C$510, MATCH($G6743, 'Project List'!$B$11:$B$510, 0)), "")="", "", IFERROR(INDEX('Project List'!$C$11:$C$510, MATCH($G6743, 'Project List'!$B$11:$B$510, 0)), "")))</f>
        <v/>
      </c>
      <c r="C6743" s="1" t="str">
        <f>IF($G6743="", "", IF(IFERROR(INDEX('Project List'!$D$11:$D$510, MATCH($G6743, 'Project List'!$B$11:$B$510, 0)), "")="", "", IFERROR(INDEX('Project List'!$D$11:$D$510, MATCH($G6743, 'Project List'!$B$11:$B$510, 0)), "")))</f>
        <v/>
      </c>
      <c r="D6743" s="79" t="str">
        <f>IF($G6743="", "", IF(IFERROR(INDEX('Project List'!$H$11:$H$510, MATCH($G6743, 'Project List'!$B$11:$B$510, 0)), "")="", "", IFERROR(INDEX('Project List'!$H$11:$H$510, MATCH($G6743, 'Project List'!$B$11:$B$510, 0)), "")))</f>
        <v/>
      </c>
      <c r="E6743" s="67" t="str">
        <f>IF($G6743="", "", IF(IFERROR(INDEX('Project List'!$I$11:$I$510, MATCH($G6743, 'Project List'!$B$11:$B$510, 0)), "")="", "", IFERROR(INDEX('Project List'!$I$11:$I$510, MATCH($G6743, 'Project List'!$B$11:$B$510, 0)), "")))</f>
        <v/>
      </c>
      <c r="F6743" s="28"/>
      <c r="G6743" s="118"/>
      <c r="H6743" s="120"/>
      <c r="I6743" s="119"/>
      <c r="J6743" s="122"/>
      <c r="K6743" s="135"/>
      <c r="L6743" s="28"/>
      <c r="N6743" s="45" t="str">
        <f>IF($G6743="", "", IF(COUNTIF('Project List'!$B$11:$B$510, 'Time &amp; Expenses'!$G6743)=0, "X", ""))</f>
        <v/>
      </c>
    </row>
    <row r="6744" spans="1:14" x14ac:dyDescent="0.25">
      <c r="A6744" s="28"/>
      <c r="B6744" s="74" t="str">
        <f>IF($G6744="", "", IF(IFERROR(INDEX('Project List'!$C$11:$C$510, MATCH($G6744, 'Project List'!$B$11:$B$510, 0)), "")="", "", IFERROR(INDEX('Project List'!$C$11:$C$510, MATCH($G6744, 'Project List'!$B$11:$B$510, 0)), "")))</f>
        <v/>
      </c>
      <c r="C6744" s="1" t="str">
        <f>IF($G6744="", "", IF(IFERROR(INDEX('Project List'!$D$11:$D$510, MATCH($G6744, 'Project List'!$B$11:$B$510, 0)), "")="", "", IFERROR(INDEX('Project List'!$D$11:$D$510, MATCH($G6744, 'Project List'!$B$11:$B$510, 0)), "")))</f>
        <v/>
      </c>
      <c r="D6744" s="79" t="str">
        <f>IF($G6744="", "", IF(IFERROR(INDEX('Project List'!$H$11:$H$510, MATCH($G6744, 'Project List'!$B$11:$B$510, 0)), "")="", "", IFERROR(INDEX('Project List'!$H$11:$H$510, MATCH($G6744, 'Project List'!$B$11:$B$510, 0)), "")))</f>
        <v/>
      </c>
      <c r="E6744" s="67" t="str">
        <f>IF($G6744="", "", IF(IFERROR(INDEX('Project List'!$I$11:$I$510, MATCH($G6744, 'Project List'!$B$11:$B$510, 0)), "")="", "", IFERROR(INDEX('Project List'!$I$11:$I$510, MATCH($G6744, 'Project List'!$B$11:$B$510, 0)), "")))</f>
        <v/>
      </c>
      <c r="F6744" s="28"/>
      <c r="G6744" s="118"/>
      <c r="H6744" s="120"/>
      <c r="I6744" s="119"/>
      <c r="J6744" s="122"/>
      <c r="K6744" s="135"/>
      <c r="L6744" s="28"/>
      <c r="N6744" s="45" t="str">
        <f>IF($G6744="", "", IF(COUNTIF('Project List'!$B$11:$B$510, 'Time &amp; Expenses'!$G6744)=0, "X", ""))</f>
        <v/>
      </c>
    </row>
    <row r="6745" spans="1:14" x14ac:dyDescent="0.25">
      <c r="A6745" s="28"/>
      <c r="B6745" s="74" t="str">
        <f>IF($G6745="", "", IF(IFERROR(INDEX('Project List'!$C$11:$C$510, MATCH($G6745, 'Project List'!$B$11:$B$510, 0)), "")="", "", IFERROR(INDEX('Project List'!$C$11:$C$510, MATCH($G6745, 'Project List'!$B$11:$B$510, 0)), "")))</f>
        <v/>
      </c>
      <c r="C6745" s="1" t="str">
        <f>IF($G6745="", "", IF(IFERROR(INDEX('Project List'!$D$11:$D$510, MATCH($G6745, 'Project List'!$B$11:$B$510, 0)), "")="", "", IFERROR(INDEX('Project List'!$D$11:$D$510, MATCH($G6745, 'Project List'!$B$11:$B$510, 0)), "")))</f>
        <v/>
      </c>
      <c r="D6745" s="79" t="str">
        <f>IF($G6745="", "", IF(IFERROR(INDEX('Project List'!$H$11:$H$510, MATCH($G6745, 'Project List'!$B$11:$B$510, 0)), "")="", "", IFERROR(INDEX('Project List'!$H$11:$H$510, MATCH($G6745, 'Project List'!$B$11:$B$510, 0)), "")))</f>
        <v/>
      </c>
      <c r="E6745" s="67" t="str">
        <f>IF($G6745="", "", IF(IFERROR(INDEX('Project List'!$I$11:$I$510, MATCH($G6745, 'Project List'!$B$11:$B$510, 0)), "")="", "", IFERROR(INDEX('Project List'!$I$11:$I$510, MATCH($G6745, 'Project List'!$B$11:$B$510, 0)), "")))</f>
        <v/>
      </c>
      <c r="F6745" s="28"/>
      <c r="G6745" s="118"/>
      <c r="H6745" s="120"/>
      <c r="I6745" s="119"/>
      <c r="J6745" s="122"/>
      <c r="K6745" s="135"/>
      <c r="L6745" s="28"/>
      <c r="N6745" s="45" t="str">
        <f>IF($G6745="", "", IF(COUNTIF('Project List'!$B$11:$B$510, 'Time &amp; Expenses'!$G6745)=0, "X", ""))</f>
        <v/>
      </c>
    </row>
    <row r="6746" spans="1:14" x14ac:dyDescent="0.25">
      <c r="A6746" s="28"/>
      <c r="B6746" s="74" t="str">
        <f>IF($G6746="", "", IF(IFERROR(INDEX('Project List'!$C$11:$C$510, MATCH($G6746, 'Project List'!$B$11:$B$510, 0)), "")="", "", IFERROR(INDEX('Project List'!$C$11:$C$510, MATCH($G6746, 'Project List'!$B$11:$B$510, 0)), "")))</f>
        <v/>
      </c>
      <c r="C6746" s="1" t="str">
        <f>IF($G6746="", "", IF(IFERROR(INDEX('Project List'!$D$11:$D$510, MATCH($G6746, 'Project List'!$B$11:$B$510, 0)), "")="", "", IFERROR(INDEX('Project List'!$D$11:$D$510, MATCH($G6746, 'Project List'!$B$11:$B$510, 0)), "")))</f>
        <v/>
      </c>
      <c r="D6746" s="79" t="str">
        <f>IF($G6746="", "", IF(IFERROR(INDEX('Project List'!$H$11:$H$510, MATCH($G6746, 'Project List'!$B$11:$B$510, 0)), "")="", "", IFERROR(INDEX('Project List'!$H$11:$H$510, MATCH($G6746, 'Project List'!$B$11:$B$510, 0)), "")))</f>
        <v/>
      </c>
      <c r="E6746" s="67" t="str">
        <f>IF($G6746="", "", IF(IFERROR(INDEX('Project List'!$I$11:$I$510, MATCH($G6746, 'Project List'!$B$11:$B$510, 0)), "")="", "", IFERROR(INDEX('Project List'!$I$11:$I$510, MATCH($G6746, 'Project List'!$B$11:$B$510, 0)), "")))</f>
        <v/>
      </c>
      <c r="F6746" s="28"/>
      <c r="G6746" s="118"/>
      <c r="H6746" s="120"/>
      <c r="I6746" s="119"/>
      <c r="J6746" s="122"/>
      <c r="K6746" s="135"/>
      <c r="L6746" s="28"/>
      <c r="N6746" s="45" t="str">
        <f>IF($G6746="", "", IF(COUNTIF('Project List'!$B$11:$B$510, 'Time &amp; Expenses'!$G6746)=0, "X", ""))</f>
        <v/>
      </c>
    </row>
    <row r="6747" spans="1:14" x14ac:dyDescent="0.25">
      <c r="A6747" s="28"/>
      <c r="B6747" s="74" t="str">
        <f>IF($G6747="", "", IF(IFERROR(INDEX('Project List'!$C$11:$C$510, MATCH($G6747, 'Project List'!$B$11:$B$510, 0)), "")="", "", IFERROR(INDEX('Project List'!$C$11:$C$510, MATCH($G6747, 'Project List'!$B$11:$B$510, 0)), "")))</f>
        <v/>
      </c>
      <c r="C6747" s="1" t="str">
        <f>IF($G6747="", "", IF(IFERROR(INDEX('Project List'!$D$11:$D$510, MATCH($G6747, 'Project List'!$B$11:$B$510, 0)), "")="", "", IFERROR(INDEX('Project List'!$D$11:$D$510, MATCH($G6747, 'Project List'!$B$11:$B$510, 0)), "")))</f>
        <v/>
      </c>
      <c r="D6747" s="79" t="str">
        <f>IF($G6747="", "", IF(IFERROR(INDEX('Project List'!$H$11:$H$510, MATCH($G6747, 'Project List'!$B$11:$B$510, 0)), "")="", "", IFERROR(INDEX('Project List'!$H$11:$H$510, MATCH($G6747, 'Project List'!$B$11:$B$510, 0)), "")))</f>
        <v/>
      </c>
      <c r="E6747" s="67" t="str">
        <f>IF($G6747="", "", IF(IFERROR(INDEX('Project List'!$I$11:$I$510, MATCH($G6747, 'Project List'!$B$11:$B$510, 0)), "")="", "", IFERROR(INDEX('Project List'!$I$11:$I$510, MATCH($G6747, 'Project List'!$B$11:$B$510, 0)), "")))</f>
        <v/>
      </c>
      <c r="F6747" s="28"/>
      <c r="G6747" s="118"/>
      <c r="H6747" s="120"/>
      <c r="I6747" s="119"/>
      <c r="J6747" s="122"/>
      <c r="K6747" s="135"/>
      <c r="L6747" s="28"/>
      <c r="N6747" s="45" t="str">
        <f>IF($G6747="", "", IF(COUNTIF('Project List'!$B$11:$B$510, 'Time &amp; Expenses'!$G6747)=0, "X", ""))</f>
        <v/>
      </c>
    </row>
    <row r="6748" spans="1:14" x14ac:dyDescent="0.25">
      <c r="A6748" s="28"/>
      <c r="B6748" s="74" t="str">
        <f>IF($G6748="", "", IF(IFERROR(INDEX('Project List'!$C$11:$C$510, MATCH($G6748, 'Project List'!$B$11:$B$510, 0)), "")="", "", IFERROR(INDEX('Project List'!$C$11:$C$510, MATCH($G6748, 'Project List'!$B$11:$B$510, 0)), "")))</f>
        <v/>
      </c>
      <c r="C6748" s="1" t="str">
        <f>IF($G6748="", "", IF(IFERROR(INDEX('Project List'!$D$11:$D$510, MATCH($G6748, 'Project List'!$B$11:$B$510, 0)), "")="", "", IFERROR(INDEX('Project List'!$D$11:$D$510, MATCH($G6748, 'Project List'!$B$11:$B$510, 0)), "")))</f>
        <v/>
      </c>
      <c r="D6748" s="79" t="str">
        <f>IF($G6748="", "", IF(IFERROR(INDEX('Project List'!$H$11:$H$510, MATCH($G6748, 'Project List'!$B$11:$B$510, 0)), "")="", "", IFERROR(INDEX('Project List'!$H$11:$H$510, MATCH($G6748, 'Project List'!$B$11:$B$510, 0)), "")))</f>
        <v/>
      </c>
      <c r="E6748" s="67" t="str">
        <f>IF($G6748="", "", IF(IFERROR(INDEX('Project List'!$I$11:$I$510, MATCH($G6748, 'Project List'!$B$11:$B$510, 0)), "")="", "", IFERROR(INDEX('Project List'!$I$11:$I$510, MATCH($G6748, 'Project List'!$B$11:$B$510, 0)), "")))</f>
        <v/>
      </c>
      <c r="F6748" s="28"/>
      <c r="G6748" s="118"/>
      <c r="H6748" s="120"/>
      <c r="I6748" s="119"/>
      <c r="J6748" s="122"/>
      <c r="K6748" s="135"/>
      <c r="L6748" s="28"/>
      <c r="N6748" s="45" t="str">
        <f>IF($G6748="", "", IF(COUNTIF('Project List'!$B$11:$B$510, 'Time &amp; Expenses'!$G6748)=0, "X", ""))</f>
        <v/>
      </c>
    </row>
    <row r="6749" spans="1:14" x14ac:dyDescent="0.25">
      <c r="A6749" s="28"/>
      <c r="B6749" s="74" t="str">
        <f>IF($G6749="", "", IF(IFERROR(INDEX('Project List'!$C$11:$C$510, MATCH($G6749, 'Project List'!$B$11:$B$510, 0)), "")="", "", IFERROR(INDEX('Project List'!$C$11:$C$510, MATCH($G6749, 'Project List'!$B$11:$B$510, 0)), "")))</f>
        <v/>
      </c>
      <c r="C6749" s="1" t="str">
        <f>IF($G6749="", "", IF(IFERROR(INDEX('Project List'!$D$11:$D$510, MATCH($G6749, 'Project List'!$B$11:$B$510, 0)), "")="", "", IFERROR(INDEX('Project List'!$D$11:$D$510, MATCH($G6749, 'Project List'!$B$11:$B$510, 0)), "")))</f>
        <v/>
      </c>
      <c r="D6749" s="79" t="str">
        <f>IF($G6749="", "", IF(IFERROR(INDEX('Project List'!$H$11:$H$510, MATCH($G6749, 'Project List'!$B$11:$B$510, 0)), "")="", "", IFERROR(INDEX('Project List'!$H$11:$H$510, MATCH($G6749, 'Project List'!$B$11:$B$510, 0)), "")))</f>
        <v/>
      </c>
      <c r="E6749" s="67" t="str">
        <f>IF($G6749="", "", IF(IFERROR(INDEX('Project List'!$I$11:$I$510, MATCH($G6749, 'Project List'!$B$11:$B$510, 0)), "")="", "", IFERROR(INDEX('Project List'!$I$11:$I$510, MATCH($G6749, 'Project List'!$B$11:$B$510, 0)), "")))</f>
        <v/>
      </c>
      <c r="F6749" s="28"/>
      <c r="G6749" s="118"/>
      <c r="H6749" s="120"/>
      <c r="I6749" s="119"/>
      <c r="J6749" s="122"/>
      <c r="K6749" s="135"/>
      <c r="L6749" s="28"/>
      <c r="N6749" s="45" t="str">
        <f>IF($G6749="", "", IF(COUNTIF('Project List'!$B$11:$B$510, 'Time &amp; Expenses'!$G6749)=0, "X", ""))</f>
        <v/>
      </c>
    </row>
    <row r="6750" spans="1:14" x14ac:dyDescent="0.25">
      <c r="A6750" s="28"/>
      <c r="B6750" s="74" t="str">
        <f>IF($G6750="", "", IF(IFERROR(INDEX('Project List'!$C$11:$C$510, MATCH($G6750, 'Project List'!$B$11:$B$510, 0)), "")="", "", IFERROR(INDEX('Project List'!$C$11:$C$510, MATCH($G6750, 'Project List'!$B$11:$B$510, 0)), "")))</f>
        <v/>
      </c>
      <c r="C6750" s="1" t="str">
        <f>IF($G6750="", "", IF(IFERROR(INDEX('Project List'!$D$11:$D$510, MATCH($G6750, 'Project List'!$B$11:$B$510, 0)), "")="", "", IFERROR(INDEX('Project List'!$D$11:$D$510, MATCH($G6750, 'Project List'!$B$11:$B$510, 0)), "")))</f>
        <v/>
      </c>
      <c r="D6750" s="79" t="str">
        <f>IF($G6750="", "", IF(IFERROR(INDEX('Project List'!$H$11:$H$510, MATCH($G6750, 'Project List'!$B$11:$B$510, 0)), "")="", "", IFERROR(INDEX('Project List'!$H$11:$H$510, MATCH($G6750, 'Project List'!$B$11:$B$510, 0)), "")))</f>
        <v/>
      </c>
      <c r="E6750" s="67" t="str">
        <f>IF($G6750="", "", IF(IFERROR(INDEX('Project List'!$I$11:$I$510, MATCH($G6750, 'Project List'!$B$11:$B$510, 0)), "")="", "", IFERROR(INDEX('Project List'!$I$11:$I$510, MATCH($G6750, 'Project List'!$B$11:$B$510, 0)), "")))</f>
        <v/>
      </c>
      <c r="F6750" s="28"/>
      <c r="G6750" s="118"/>
      <c r="H6750" s="120"/>
      <c r="I6750" s="119"/>
      <c r="J6750" s="122"/>
      <c r="K6750" s="135"/>
      <c r="L6750" s="28"/>
      <c r="N6750" s="45" t="str">
        <f>IF($G6750="", "", IF(COUNTIF('Project List'!$B$11:$B$510, 'Time &amp; Expenses'!$G6750)=0, "X", ""))</f>
        <v/>
      </c>
    </row>
    <row r="6751" spans="1:14" x14ac:dyDescent="0.25">
      <c r="A6751" s="28"/>
      <c r="B6751" s="74" t="str">
        <f>IF($G6751="", "", IF(IFERROR(INDEX('Project List'!$C$11:$C$510, MATCH($G6751, 'Project List'!$B$11:$B$510, 0)), "")="", "", IFERROR(INDEX('Project List'!$C$11:$C$510, MATCH($G6751, 'Project List'!$B$11:$B$510, 0)), "")))</f>
        <v/>
      </c>
      <c r="C6751" s="1" t="str">
        <f>IF($G6751="", "", IF(IFERROR(INDEX('Project List'!$D$11:$D$510, MATCH($G6751, 'Project List'!$B$11:$B$510, 0)), "")="", "", IFERROR(INDEX('Project List'!$D$11:$D$510, MATCH($G6751, 'Project List'!$B$11:$B$510, 0)), "")))</f>
        <v/>
      </c>
      <c r="D6751" s="79" t="str">
        <f>IF($G6751="", "", IF(IFERROR(INDEX('Project List'!$H$11:$H$510, MATCH($G6751, 'Project List'!$B$11:$B$510, 0)), "")="", "", IFERROR(INDEX('Project List'!$H$11:$H$510, MATCH($G6751, 'Project List'!$B$11:$B$510, 0)), "")))</f>
        <v/>
      </c>
      <c r="E6751" s="67" t="str">
        <f>IF($G6751="", "", IF(IFERROR(INDEX('Project List'!$I$11:$I$510, MATCH($G6751, 'Project List'!$B$11:$B$510, 0)), "")="", "", IFERROR(INDEX('Project List'!$I$11:$I$510, MATCH($G6751, 'Project List'!$B$11:$B$510, 0)), "")))</f>
        <v/>
      </c>
      <c r="F6751" s="28"/>
      <c r="G6751" s="118"/>
      <c r="H6751" s="120"/>
      <c r="I6751" s="119"/>
      <c r="J6751" s="122"/>
      <c r="K6751" s="135"/>
      <c r="L6751" s="28"/>
      <c r="N6751" s="45" t="str">
        <f>IF($G6751="", "", IF(COUNTIF('Project List'!$B$11:$B$510, 'Time &amp; Expenses'!$G6751)=0, "X", ""))</f>
        <v/>
      </c>
    </row>
    <row r="6752" spans="1:14" x14ac:dyDescent="0.25">
      <c r="A6752" s="28"/>
      <c r="B6752" s="74" t="str">
        <f>IF($G6752="", "", IF(IFERROR(INDEX('Project List'!$C$11:$C$510, MATCH($G6752, 'Project List'!$B$11:$B$510, 0)), "")="", "", IFERROR(INDEX('Project List'!$C$11:$C$510, MATCH($G6752, 'Project List'!$B$11:$B$510, 0)), "")))</f>
        <v/>
      </c>
      <c r="C6752" s="1" t="str">
        <f>IF($G6752="", "", IF(IFERROR(INDEX('Project List'!$D$11:$D$510, MATCH($G6752, 'Project List'!$B$11:$B$510, 0)), "")="", "", IFERROR(INDEX('Project List'!$D$11:$D$510, MATCH($G6752, 'Project List'!$B$11:$B$510, 0)), "")))</f>
        <v/>
      </c>
      <c r="D6752" s="79" t="str">
        <f>IF($G6752="", "", IF(IFERROR(INDEX('Project List'!$H$11:$H$510, MATCH($G6752, 'Project List'!$B$11:$B$510, 0)), "")="", "", IFERROR(INDEX('Project List'!$H$11:$H$510, MATCH($G6752, 'Project List'!$B$11:$B$510, 0)), "")))</f>
        <v/>
      </c>
      <c r="E6752" s="67" t="str">
        <f>IF($G6752="", "", IF(IFERROR(INDEX('Project List'!$I$11:$I$510, MATCH($G6752, 'Project List'!$B$11:$B$510, 0)), "")="", "", IFERROR(INDEX('Project List'!$I$11:$I$510, MATCH($G6752, 'Project List'!$B$11:$B$510, 0)), "")))</f>
        <v/>
      </c>
      <c r="F6752" s="28"/>
      <c r="G6752" s="118"/>
      <c r="H6752" s="120"/>
      <c r="I6752" s="119"/>
      <c r="J6752" s="122"/>
      <c r="K6752" s="135"/>
      <c r="L6752" s="28"/>
      <c r="N6752" s="45" t="str">
        <f>IF($G6752="", "", IF(COUNTIF('Project List'!$B$11:$B$510, 'Time &amp; Expenses'!$G6752)=0, "X", ""))</f>
        <v/>
      </c>
    </row>
    <row r="6753" spans="1:14" x14ac:dyDescent="0.25">
      <c r="A6753" s="28"/>
      <c r="B6753" s="74" t="str">
        <f>IF($G6753="", "", IF(IFERROR(INDEX('Project List'!$C$11:$C$510, MATCH($G6753, 'Project List'!$B$11:$B$510, 0)), "")="", "", IFERROR(INDEX('Project List'!$C$11:$C$510, MATCH($G6753, 'Project List'!$B$11:$B$510, 0)), "")))</f>
        <v/>
      </c>
      <c r="C6753" s="1" t="str">
        <f>IF($G6753="", "", IF(IFERROR(INDEX('Project List'!$D$11:$D$510, MATCH($G6753, 'Project List'!$B$11:$B$510, 0)), "")="", "", IFERROR(INDEX('Project List'!$D$11:$D$510, MATCH($G6753, 'Project List'!$B$11:$B$510, 0)), "")))</f>
        <v/>
      </c>
      <c r="D6753" s="79" t="str">
        <f>IF($G6753="", "", IF(IFERROR(INDEX('Project List'!$H$11:$H$510, MATCH($G6753, 'Project List'!$B$11:$B$510, 0)), "")="", "", IFERROR(INDEX('Project List'!$H$11:$H$510, MATCH($G6753, 'Project List'!$B$11:$B$510, 0)), "")))</f>
        <v/>
      </c>
      <c r="E6753" s="67" t="str">
        <f>IF($G6753="", "", IF(IFERROR(INDEX('Project List'!$I$11:$I$510, MATCH($G6753, 'Project List'!$B$11:$B$510, 0)), "")="", "", IFERROR(INDEX('Project List'!$I$11:$I$510, MATCH($G6753, 'Project List'!$B$11:$B$510, 0)), "")))</f>
        <v/>
      </c>
      <c r="F6753" s="28"/>
      <c r="G6753" s="118"/>
      <c r="H6753" s="120"/>
      <c r="I6753" s="119"/>
      <c r="J6753" s="122"/>
      <c r="K6753" s="135"/>
      <c r="L6753" s="28"/>
      <c r="N6753" s="45" t="str">
        <f>IF($G6753="", "", IF(COUNTIF('Project List'!$B$11:$B$510, 'Time &amp; Expenses'!$G6753)=0, "X", ""))</f>
        <v/>
      </c>
    </row>
    <row r="6754" spans="1:14" x14ac:dyDescent="0.25">
      <c r="A6754" s="28"/>
      <c r="B6754" s="74" t="str">
        <f>IF($G6754="", "", IF(IFERROR(INDEX('Project List'!$C$11:$C$510, MATCH($G6754, 'Project List'!$B$11:$B$510, 0)), "")="", "", IFERROR(INDEX('Project List'!$C$11:$C$510, MATCH($G6754, 'Project List'!$B$11:$B$510, 0)), "")))</f>
        <v/>
      </c>
      <c r="C6754" s="1" t="str">
        <f>IF($G6754="", "", IF(IFERROR(INDEX('Project List'!$D$11:$D$510, MATCH($G6754, 'Project List'!$B$11:$B$510, 0)), "")="", "", IFERROR(INDEX('Project List'!$D$11:$D$510, MATCH($G6754, 'Project List'!$B$11:$B$510, 0)), "")))</f>
        <v/>
      </c>
      <c r="D6754" s="79" t="str">
        <f>IF($G6754="", "", IF(IFERROR(INDEX('Project List'!$H$11:$H$510, MATCH($G6754, 'Project List'!$B$11:$B$510, 0)), "")="", "", IFERROR(INDEX('Project List'!$H$11:$H$510, MATCH($G6754, 'Project List'!$B$11:$B$510, 0)), "")))</f>
        <v/>
      </c>
      <c r="E6754" s="67" t="str">
        <f>IF($G6754="", "", IF(IFERROR(INDEX('Project List'!$I$11:$I$510, MATCH($G6754, 'Project List'!$B$11:$B$510, 0)), "")="", "", IFERROR(INDEX('Project List'!$I$11:$I$510, MATCH($G6754, 'Project List'!$B$11:$B$510, 0)), "")))</f>
        <v/>
      </c>
      <c r="F6754" s="28"/>
      <c r="G6754" s="118"/>
      <c r="H6754" s="120"/>
      <c r="I6754" s="119"/>
      <c r="J6754" s="122"/>
      <c r="K6754" s="135"/>
      <c r="L6754" s="28"/>
      <c r="N6754" s="45" t="str">
        <f>IF($G6754="", "", IF(COUNTIF('Project List'!$B$11:$B$510, 'Time &amp; Expenses'!$G6754)=0, "X", ""))</f>
        <v/>
      </c>
    </row>
    <row r="6755" spans="1:14" x14ac:dyDescent="0.25">
      <c r="A6755" s="28"/>
      <c r="B6755" s="74" t="str">
        <f>IF($G6755="", "", IF(IFERROR(INDEX('Project List'!$C$11:$C$510, MATCH($G6755, 'Project List'!$B$11:$B$510, 0)), "")="", "", IFERROR(INDEX('Project List'!$C$11:$C$510, MATCH($G6755, 'Project List'!$B$11:$B$510, 0)), "")))</f>
        <v/>
      </c>
      <c r="C6755" s="1" t="str">
        <f>IF($G6755="", "", IF(IFERROR(INDEX('Project List'!$D$11:$D$510, MATCH($G6755, 'Project List'!$B$11:$B$510, 0)), "")="", "", IFERROR(INDEX('Project List'!$D$11:$D$510, MATCH($G6755, 'Project List'!$B$11:$B$510, 0)), "")))</f>
        <v/>
      </c>
      <c r="D6755" s="79" t="str">
        <f>IF($G6755="", "", IF(IFERROR(INDEX('Project List'!$H$11:$H$510, MATCH($G6755, 'Project List'!$B$11:$B$510, 0)), "")="", "", IFERROR(INDEX('Project List'!$H$11:$H$510, MATCH($G6755, 'Project List'!$B$11:$B$510, 0)), "")))</f>
        <v/>
      </c>
      <c r="E6755" s="67" t="str">
        <f>IF($G6755="", "", IF(IFERROR(INDEX('Project List'!$I$11:$I$510, MATCH($G6755, 'Project List'!$B$11:$B$510, 0)), "")="", "", IFERROR(INDEX('Project List'!$I$11:$I$510, MATCH($G6755, 'Project List'!$B$11:$B$510, 0)), "")))</f>
        <v/>
      </c>
      <c r="F6755" s="28"/>
      <c r="G6755" s="118"/>
      <c r="H6755" s="120"/>
      <c r="I6755" s="119"/>
      <c r="J6755" s="122"/>
      <c r="K6755" s="135"/>
      <c r="L6755" s="28"/>
      <c r="N6755" s="45" t="str">
        <f>IF($G6755="", "", IF(COUNTIF('Project List'!$B$11:$B$510, 'Time &amp; Expenses'!$G6755)=0, "X", ""))</f>
        <v/>
      </c>
    </row>
    <row r="6756" spans="1:14" x14ac:dyDescent="0.25">
      <c r="A6756" s="28"/>
      <c r="B6756" s="74" t="str">
        <f>IF($G6756="", "", IF(IFERROR(INDEX('Project List'!$C$11:$C$510, MATCH($G6756, 'Project List'!$B$11:$B$510, 0)), "")="", "", IFERROR(INDEX('Project List'!$C$11:$C$510, MATCH($G6756, 'Project List'!$B$11:$B$510, 0)), "")))</f>
        <v/>
      </c>
      <c r="C6756" s="1" t="str">
        <f>IF($G6756="", "", IF(IFERROR(INDEX('Project List'!$D$11:$D$510, MATCH($G6756, 'Project List'!$B$11:$B$510, 0)), "")="", "", IFERROR(INDEX('Project List'!$D$11:$D$510, MATCH($G6756, 'Project List'!$B$11:$B$510, 0)), "")))</f>
        <v/>
      </c>
      <c r="D6756" s="79" t="str">
        <f>IF($G6756="", "", IF(IFERROR(INDEX('Project List'!$H$11:$H$510, MATCH($G6756, 'Project List'!$B$11:$B$510, 0)), "")="", "", IFERROR(INDEX('Project List'!$H$11:$H$510, MATCH($G6756, 'Project List'!$B$11:$B$510, 0)), "")))</f>
        <v/>
      </c>
      <c r="E6756" s="67" t="str">
        <f>IF($G6756="", "", IF(IFERROR(INDEX('Project List'!$I$11:$I$510, MATCH($G6756, 'Project List'!$B$11:$B$510, 0)), "")="", "", IFERROR(INDEX('Project List'!$I$11:$I$510, MATCH($G6756, 'Project List'!$B$11:$B$510, 0)), "")))</f>
        <v/>
      </c>
      <c r="F6756" s="28"/>
      <c r="G6756" s="118"/>
      <c r="H6756" s="120"/>
      <c r="I6756" s="119"/>
      <c r="J6756" s="122"/>
      <c r="K6756" s="135"/>
      <c r="L6756" s="28"/>
      <c r="N6756" s="45" t="str">
        <f>IF($G6756="", "", IF(COUNTIF('Project List'!$B$11:$B$510, 'Time &amp; Expenses'!$G6756)=0, "X", ""))</f>
        <v/>
      </c>
    </row>
    <row r="6757" spans="1:14" x14ac:dyDescent="0.25">
      <c r="A6757" s="28"/>
      <c r="B6757" s="74" t="str">
        <f>IF($G6757="", "", IF(IFERROR(INDEX('Project List'!$C$11:$C$510, MATCH($G6757, 'Project List'!$B$11:$B$510, 0)), "")="", "", IFERROR(INDEX('Project List'!$C$11:$C$510, MATCH($G6757, 'Project List'!$B$11:$B$510, 0)), "")))</f>
        <v/>
      </c>
      <c r="C6757" s="1" t="str">
        <f>IF($G6757="", "", IF(IFERROR(INDEX('Project List'!$D$11:$D$510, MATCH($G6757, 'Project List'!$B$11:$B$510, 0)), "")="", "", IFERROR(INDEX('Project List'!$D$11:$D$510, MATCH($G6757, 'Project List'!$B$11:$B$510, 0)), "")))</f>
        <v/>
      </c>
      <c r="D6757" s="79" t="str">
        <f>IF($G6757="", "", IF(IFERROR(INDEX('Project List'!$H$11:$H$510, MATCH($G6757, 'Project List'!$B$11:$B$510, 0)), "")="", "", IFERROR(INDEX('Project List'!$H$11:$H$510, MATCH($G6757, 'Project List'!$B$11:$B$510, 0)), "")))</f>
        <v/>
      </c>
      <c r="E6757" s="67" t="str">
        <f>IF($G6757="", "", IF(IFERROR(INDEX('Project List'!$I$11:$I$510, MATCH($G6757, 'Project List'!$B$11:$B$510, 0)), "")="", "", IFERROR(INDEX('Project List'!$I$11:$I$510, MATCH($G6757, 'Project List'!$B$11:$B$510, 0)), "")))</f>
        <v/>
      </c>
      <c r="F6757" s="28"/>
      <c r="G6757" s="118"/>
      <c r="H6757" s="120"/>
      <c r="I6757" s="119"/>
      <c r="J6757" s="122"/>
      <c r="K6757" s="135"/>
      <c r="L6757" s="28"/>
      <c r="N6757" s="45" t="str">
        <f>IF($G6757="", "", IF(COUNTIF('Project List'!$B$11:$B$510, 'Time &amp; Expenses'!$G6757)=0, "X", ""))</f>
        <v/>
      </c>
    </row>
    <row r="6758" spans="1:14" x14ac:dyDescent="0.25">
      <c r="A6758" s="28"/>
      <c r="B6758" s="74" t="str">
        <f>IF($G6758="", "", IF(IFERROR(INDEX('Project List'!$C$11:$C$510, MATCH($G6758, 'Project List'!$B$11:$B$510, 0)), "")="", "", IFERROR(INDEX('Project List'!$C$11:$C$510, MATCH($G6758, 'Project List'!$B$11:$B$510, 0)), "")))</f>
        <v/>
      </c>
      <c r="C6758" s="1" t="str">
        <f>IF($G6758="", "", IF(IFERROR(INDEX('Project List'!$D$11:$D$510, MATCH($G6758, 'Project List'!$B$11:$B$510, 0)), "")="", "", IFERROR(INDEX('Project List'!$D$11:$D$510, MATCH($G6758, 'Project List'!$B$11:$B$510, 0)), "")))</f>
        <v/>
      </c>
      <c r="D6758" s="79" t="str">
        <f>IF($G6758="", "", IF(IFERROR(INDEX('Project List'!$H$11:$H$510, MATCH($G6758, 'Project List'!$B$11:$B$510, 0)), "")="", "", IFERROR(INDEX('Project List'!$H$11:$H$510, MATCH($G6758, 'Project List'!$B$11:$B$510, 0)), "")))</f>
        <v/>
      </c>
      <c r="E6758" s="67" t="str">
        <f>IF($G6758="", "", IF(IFERROR(INDEX('Project List'!$I$11:$I$510, MATCH($G6758, 'Project List'!$B$11:$B$510, 0)), "")="", "", IFERROR(INDEX('Project List'!$I$11:$I$510, MATCH($G6758, 'Project List'!$B$11:$B$510, 0)), "")))</f>
        <v/>
      </c>
      <c r="F6758" s="28"/>
      <c r="G6758" s="118"/>
      <c r="H6758" s="120"/>
      <c r="I6758" s="119"/>
      <c r="J6758" s="122"/>
      <c r="K6758" s="135"/>
      <c r="L6758" s="28"/>
      <c r="N6758" s="45" t="str">
        <f>IF($G6758="", "", IF(COUNTIF('Project List'!$B$11:$B$510, 'Time &amp; Expenses'!$G6758)=0, "X", ""))</f>
        <v/>
      </c>
    </row>
    <row r="6759" spans="1:14" x14ac:dyDescent="0.25">
      <c r="A6759" s="28"/>
      <c r="B6759" s="74" t="str">
        <f>IF($G6759="", "", IF(IFERROR(INDEX('Project List'!$C$11:$C$510, MATCH($G6759, 'Project List'!$B$11:$B$510, 0)), "")="", "", IFERROR(INDEX('Project List'!$C$11:$C$510, MATCH($G6759, 'Project List'!$B$11:$B$510, 0)), "")))</f>
        <v/>
      </c>
      <c r="C6759" s="1" t="str">
        <f>IF($G6759="", "", IF(IFERROR(INDEX('Project List'!$D$11:$D$510, MATCH($G6759, 'Project List'!$B$11:$B$510, 0)), "")="", "", IFERROR(INDEX('Project List'!$D$11:$D$510, MATCH($G6759, 'Project List'!$B$11:$B$510, 0)), "")))</f>
        <v/>
      </c>
      <c r="D6759" s="79" t="str">
        <f>IF($G6759="", "", IF(IFERROR(INDEX('Project List'!$H$11:$H$510, MATCH($G6759, 'Project List'!$B$11:$B$510, 0)), "")="", "", IFERROR(INDEX('Project List'!$H$11:$H$510, MATCH($G6759, 'Project List'!$B$11:$B$510, 0)), "")))</f>
        <v/>
      </c>
      <c r="E6759" s="67" t="str">
        <f>IF($G6759="", "", IF(IFERROR(INDEX('Project List'!$I$11:$I$510, MATCH($G6759, 'Project List'!$B$11:$B$510, 0)), "")="", "", IFERROR(INDEX('Project List'!$I$11:$I$510, MATCH($G6759, 'Project List'!$B$11:$B$510, 0)), "")))</f>
        <v/>
      </c>
      <c r="F6759" s="28"/>
      <c r="G6759" s="118"/>
      <c r="H6759" s="120"/>
      <c r="I6759" s="119"/>
      <c r="J6759" s="122"/>
      <c r="K6759" s="135"/>
      <c r="L6759" s="28"/>
      <c r="N6759" s="45" t="str">
        <f>IF($G6759="", "", IF(COUNTIF('Project List'!$B$11:$B$510, 'Time &amp; Expenses'!$G6759)=0, "X", ""))</f>
        <v/>
      </c>
    </row>
    <row r="6760" spans="1:14" x14ac:dyDescent="0.25">
      <c r="A6760" s="28"/>
      <c r="B6760" s="74" t="str">
        <f>IF($G6760="", "", IF(IFERROR(INDEX('Project List'!$C$11:$C$510, MATCH($G6760, 'Project List'!$B$11:$B$510, 0)), "")="", "", IFERROR(INDEX('Project List'!$C$11:$C$510, MATCH($G6760, 'Project List'!$B$11:$B$510, 0)), "")))</f>
        <v/>
      </c>
      <c r="C6760" s="1" t="str">
        <f>IF($G6760="", "", IF(IFERROR(INDEX('Project List'!$D$11:$D$510, MATCH($G6760, 'Project List'!$B$11:$B$510, 0)), "")="", "", IFERROR(INDEX('Project List'!$D$11:$D$510, MATCH($G6760, 'Project List'!$B$11:$B$510, 0)), "")))</f>
        <v/>
      </c>
      <c r="D6760" s="79" t="str">
        <f>IF($G6760="", "", IF(IFERROR(INDEX('Project List'!$H$11:$H$510, MATCH($G6760, 'Project List'!$B$11:$B$510, 0)), "")="", "", IFERROR(INDEX('Project List'!$H$11:$H$510, MATCH($G6760, 'Project List'!$B$11:$B$510, 0)), "")))</f>
        <v/>
      </c>
      <c r="E6760" s="67" t="str">
        <f>IF($G6760="", "", IF(IFERROR(INDEX('Project List'!$I$11:$I$510, MATCH($G6760, 'Project List'!$B$11:$B$510, 0)), "")="", "", IFERROR(INDEX('Project List'!$I$11:$I$510, MATCH($G6760, 'Project List'!$B$11:$B$510, 0)), "")))</f>
        <v/>
      </c>
      <c r="F6760" s="28"/>
      <c r="G6760" s="118"/>
      <c r="H6760" s="120"/>
      <c r="I6760" s="119"/>
      <c r="J6760" s="122"/>
      <c r="K6760" s="135"/>
      <c r="L6760" s="28"/>
      <c r="N6760" s="45" t="str">
        <f>IF($G6760="", "", IF(COUNTIF('Project List'!$B$11:$B$510, 'Time &amp; Expenses'!$G6760)=0, "X", ""))</f>
        <v/>
      </c>
    </row>
    <row r="6761" spans="1:14" x14ac:dyDescent="0.25">
      <c r="A6761" s="28"/>
      <c r="B6761" s="74" t="str">
        <f>IF($G6761="", "", IF(IFERROR(INDEX('Project List'!$C$11:$C$510, MATCH($G6761, 'Project List'!$B$11:$B$510, 0)), "")="", "", IFERROR(INDEX('Project List'!$C$11:$C$510, MATCH($G6761, 'Project List'!$B$11:$B$510, 0)), "")))</f>
        <v/>
      </c>
      <c r="C6761" s="1" t="str">
        <f>IF($G6761="", "", IF(IFERROR(INDEX('Project List'!$D$11:$D$510, MATCH($G6761, 'Project List'!$B$11:$B$510, 0)), "")="", "", IFERROR(INDEX('Project List'!$D$11:$D$510, MATCH($G6761, 'Project List'!$B$11:$B$510, 0)), "")))</f>
        <v/>
      </c>
      <c r="D6761" s="79" t="str">
        <f>IF($G6761="", "", IF(IFERROR(INDEX('Project List'!$H$11:$H$510, MATCH($G6761, 'Project List'!$B$11:$B$510, 0)), "")="", "", IFERROR(INDEX('Project List'!$H$11:$H$510, MATCH($G6761, 'Project List'!$B$11:$B$510, 0)), "")))</f>
        <v/>
      </c>
      <c r="E6761" s="67" t="str">
        <f>IF($G6761="", "", IF(IFERROR(INDEX('Project List'!$I$11:$I$510, MATCH($G6761, 'Project List'!$B$11:$B$510, 0)), "")="", "", IFERROR(INDEX('Project List'!$I$11:$I$510, MATCH($G6761, 'Project List'!$B$11:$B$510, 0)), "")))</f>
        <v/>
      </c>
      <c r="F6761" s="28"/>
      <c r="G6761" s="118"/>
      <c r="H6761" s="120"/>
      <c r="I6761" s="119"/>
      <c r="J6761" s="122"/>
      <c r="K6761" s="135"/>
      <c r="L6761" s="28"/>
      <c r="N6761" s="45" t="str">
        <f>IF($G6761="", "", IF(COUNTIF('Project List'!$B$11:$B$510, 'Time &amp; Expenses'!$G6761)=0, "X", ""))</f>
        <v/>
      </c>
    </row>
    <row r="6762" spans="1:14" x14ac:dyDescent="0.25">
      <c r="A6762" s="28"/>
      <c r="B6762" s="74" t="str">
        <f>IF($G6762="", "", IF(IFERROR(INDEX('Project List'!$C$11:$C$510, MATCH($G6762, 'Project List'!$B$11:$B$510, 0)), "")="", "", IFERROR(INDEX('Project List'!$C$11:$C$510, MATCH($G6762, 'Project List'!$B$11:$B$510, 0)), "")))</f>
        <v/>
      </c>
      <c r="C6762" s="1" t="str">
        <f>IF($G6762="", "", IF(IFERROR(INDEX('Project List'!$D$11:$D$510, MATCH($G6762, 'Project List'!$B$11:$B$510, 0)), "")="", "", IFERROR(INDEX('Project List'!$D$11:$D$510, MATCH($G6762, 'Project List'!$B$11:$B$510, 0)), "")))</f>
        <v/>
      </c>
      <c r="D6762" s="79" t="str">
        <f>IF($G6762="", "", IF(IFERROR(INDEX('Project List'!$H$11:$H$510, MATCH($G6762, 'Project List'!$B$11:$B$510, 0)), "")="", "", IFERROR(INDEX('Project List'!$H$11:$H$510, MATCH($G6762, 'Project List'!$B$11:$B$510, 0)), "")))</f>
        <v/>
      </c>
      <c r="E6762" s="67" t="str">
        <f>IF($G6762="", "", IF(IFERROR(INDEX('Project List'!$I$11:$I$510, MATCH($G6762, 'Project List'!$B$11:$B$510, 0)), "")="", "", IFERROR(INDEX('Project List'!$I$11:$I$510, MATCH($G6762, 'Project List'!$B$11:$B$510, 0)), "")))</f>
        <v/>
      </c>
      <c r="F6762" s="28"/>
      <c r="G6762" s="118"/>
      <c r="H6762" s="120"/>
      <c r="I6762" s="119"/>
      <c r="J6762" s="122"/>
      <c r="K6762" s="135"/>
      <c r="L6762" s="28"/>
      <c r="N6762" s="45" t="str">
        <f>IF($G6762="", "", IF(COUNTIF('Project List'!$B$11:$B$510, 'Time &amp; Expenses'!$G6762)=0, "X", ""))</f>
        <v/>
      </c>
    </row>
    <row r="6763" spans="1:14" x14ac:dyDescent="0.25">
      <c r="A6763" s="28"/>
      <c r="B6763" s="74" t="str">
        <f>IF($G6763="", "", IF(IFERROR(INDEX('Project List'!$C$11:$C$510, MATCH($G6763, 'Project List'!$B$11:$B$510, 0)), "")="", "", IFERROR(INDEX('Project List'!$C$11:$C$510, MATCH($G6763, 'Project List'!$B$11:$B$510, 0)), "")))</f>
        <v/>
      </c>
      <c r="C6763" s="1" t="str">
        <f>IF($G6763="", "", IF(IFERROR(INDEX('Project List'!$D$11:$D$510, MATCH($G6763, 'Project List'!$B$11:$B$510, 0)), "")="", "", IFERROR(INDEX('Project List'!$D$11:$D$510, MATCH($G6763, 'Project List'!$B$11:$B$510, 0)), "")))</f>
        <v/>
      </c>
      <c r="D6763" s="79" t="str">
        <f>IF($G6763="", "", IF(IFERROR(INDEX('Project List'!$H$11:$H$510, MATCH($G6763, 'Project List'!$B$11:$B$510, 0)), "")="", "", IFERROR(INDEX('Project List'!$H$11:$H$510, MATCH($G6763, 'Project List'!$B$11:$B$510, 0)), "")))</f>
        <v/>
      </c>
      <c r="E6763" s="67" t="str">
        <f>IF($G6763="", "", IF(IFERROR(INDEX('Project List'!$I$11:$I$510, MATCH($G6763, 'Project List'!$B$11:$B$510, 0)), "")="", "", IFERROR(INDEX('Project List'!$I$11:$I$510, MATCH($G6763, 'Project List'!$B$11:$B$510, 0)), "")))</f>
        <v/>
      </c>
      <c r="F6763" s="28"/>
      <c r="G6763" s="118"/>
      <c r="H6763" s="120"/>
      <c r="I6763" s="119"/>
      <c r="J6763" s="122"/>
      <c r="K6763" s="135"/>
      <c r="L6763" s="28"/>
      <c r="N6763" s="45" t="str">
        <f>IF($G6763="", "", IF(COUNTIF('Project List'!$B$11:$B$510, 'Time &amp; Expenses'!$G6763)=0, "X", ""))</f>
        <v/>
      </c>
    </row>
    <row r="6764" spans="1:14" x14ac:dyDescent="0.25">
      <c r="A6764" s="28"/>
      <c r="B6764" s="74" t="str">
        <f>IF($G6764="", "", IF(IFERROR(INDEX('Project List'!$C$11:$C$510, MATCH($G6764, 'Project List'!$B$11:$B$510, 0)), "")="", "", IFERROR(INDEX('Project List'!$C$11:$C$510, MATCH($G6764, 'Project List'!$B$11:$B$510, 0)), "")))</f>
        <v/>
      </c>
      <c r="C6764" s="1" t="str">
        <f>IF($G6764="", "", IF(IFERROR(INDEX('Project List'!$D$11:$D$510, MATCH($G6764, 'Project List'!$B$11:$B$510, 0)), "")="", "", IFERROR(INDEX('Project List'!$D$11:$D$510, MATCH($G6764, 'Project List'!$B$11:$B$510, 0)), "")))</f>
        <v/>
      </c>
      <c r="D6764" s="79" t="str">
        <f>IF($G6764="", "", IF(IFERROR(INDEX('Project List'!$H$11:$H$510, MATCH($G6764, 'Project List'!$B$11:$B$510, 0)), "")="", "", IFERROR(INDEX('Project List'!$H$11:$H$510, MATCH($G6764, 'Project List'!$B$11:$B$510, 0)), "")))</f>
        <v/>
      </c>
      <c r="E6764" s="67" t="str">
        <f>IF($G6764="", "", IF(IFERROR(INDEX('Project List'!$I$11:$I$510, MATCH($G6764, 'Project List'!$B$11:$B$510, 0)), "")="", "", IFERROR(INDEX('Project List'!$I$11:$I$510, MATCH($G6764, 'Project List'!$B$11:$B$510, 0)), "")))</f>
        <v/>
      </c>
      <c r="F6764" s="28"/>
      <c r="G6764" s="118"/>
      <c r="H6764" s="120"/>
      <c r="I6764" s="119"/>
      <c r="J6764" s="122"/>
      <c r="K6764" s="135"/>
      <c r="L6764" s="28"/>
      <c r="N6764" s="45" t="str">
        <f>IF($G6764="", "", IF(COUNTIF('Project List'!$B$11:$B$510, 'Time &amp; Expenses'!$G6764)=0, "X", ""))</f>
        <v/>
      </c>
    </row>
    <row r="6765" spans="1:14" x14ac:dyDescent="0.25">
      <c r="A6765" s="28"/>
      <c r="B6765" s="74" t="str">
        <f>IF($G6765="", "", IF(IFERROR(INDEX('Project List'!$C$11:$C$510, MATCH($G6765, 'Project List'!$B$11:$B$510, 0)), "")="", "", IFERROR(INDEX('Project List'!$C$11:$C$510, MATCH($G6765, 'Project List'!$B$11:$B$510, 0)), "")))</f>
        <v/>
      </c>
      <c r="C6765" s="1" t="str">
        <f>IF($G6765="", "", IF(IFERROR(INDEX('Project List'!$D$11:$D$510, MATCH($G6765, 'Project List'!$B$11:$B$510, 0)), "")="", "", IFERROR(INDEX('Project List'!$D$11:$D$510, MATCH($G6765, 'Project List'!$B$11:$B$510, 0)), "")))</f>
        <v/>
      </c>
      <c r="D6765" s="79" t="str">
        <f>IF($G6765="", "", IF(IFERROR(INDEX('Project List'!$H$11:$H$510, MATCH($G6765, 'Project List'!$B$11:$B$510, 0)), "")="", "", IFERROR(INDEX('Project List'!$H$11:$H$510, MATCH($G6765, 'Project List'!$B$11:$B$510, 0)), "")))</f>
        <v/>
      </c>
      <c r="E6765" s="67" t="str">
        <f>IF($G6765="", "", IF(IFERROR(INDEX('Project List'!$I$11:$I$510, MATCH($G6765, 'Project List'!$B$11:$B$510, 0)), "")="", "", IFERROR(INDEX('Project List'!$I$11:$I$510, MATCH($G6765, 'Project List'!$B$11:$B$510, 0)), "")))</f>
        <v/>
      </c>
      <c r="F6765" s="28"/>
      <c r="G6765" s="118"/>
      <c r="H6765" s="120"/>
      <c r="I6765" s="119"/>
      <c r="J6765" s="122"/>
      <c r="K6765" s="135"/>
      <c r="L6765" s="28"/>
      <c r="N6765" s="45" t="str">
        <f>IF($G6765="", "", IF(COUNTIF('Project List'!$B$11:$B$510, 'Time &amp; Expenses'!$G6765)=0, "X", ""))</f>
        <v/>
      </c>
    </row>
    <row r="6766" spans="1:14" x14ac:dyDescent="0.25">
      <c r="A6766" s="28"/>
      <c r="B6766" s="74" t="str">
        <f>IF($G6766="", "", IF(IFERROR(INDEX('Project List'!$C$11:$C$510, MATCH($G6766, 'Project List'!$B$11:$B$510, 0)), "")="", "", IFERROR(INDEX('Project List'!$C$11:$C$510, MATCH($G6766, 'Project List'!$B$11:$B$510, 0)), "")))</f>
        <v/>
      </c>
      <c r="C6766" s="1" t="str">
        <f>IF($G6766="", "", IF(IFERROR(INDEX('Project List'!$D$11:$D$510, MATCH($G6766, 'Project List'!$B$11:$B$510, 0)), "")="", "", IFERROR(INDEX('Project List'!$D$11:$D$510, MATCH($G6766, 'Project List'!$B$11:$B$510, 0)), "")))</f>
        <v/>
      </c>
      <c r="D6766" s="79" t="str">
        <f>IF($G6766="", "", IF(IFERROR(INDEX('Project List'!$H$11:$H$510, MATCH($G6766, 'Project List'!$B$11:$B$510, 0)), "")="", "", IFERROR(INDEX('Project List'!$H$11:$H$510, MATCH($G6766, 'Project List'!$B$11:$B$510, 0)), "")))</f>
        <v/>
      </c>
      <c r="E6766" s="67" t="str">
        <f>IF($G6766="", "", IF(IFERROR(INDEX('Project List'!$I$11:$I$510, MATCH($G6766, 'Project List'!$B$11:$B$510, 0)), "")="", "", IFERROR(INDEX('Project List'!$I$11:$I$510, MATCH($G6766, 'Project List'!$B$11:$B$510, 0)), "")))</f>
        <v/>
      </c>
      <c r="F6766" s="28"/>
      <c r="G6766" s="118"/>
      <c r="H6766" s="120"/>
      <c r="I6766" s="119"/>
      <c r="J6766" s="122"/>
      <c r="K6766" s="135"/>
      <c r="L6766" s="28"/>
      <c r="N6766" s="45" t="str">
        <f>IF($G6766="", "", IF(COUNTIF('Project List'!$B$11:$B$510, 'Time &amp; Expenses'!$G6766)=0, "X", ""))</f>
        <v/>
      </c>
    </row>
    <row r="6767" spans="1:14" x14ac:dyDescent="0.25">
      <c r="A6767" s="28"/>
      <c r="B6767" s="74" t="str">
        <f>IF($G6767="", "", IF(IFERROR(INDEX('Project List'!$C$11:$C$510, MATCH($G6767, 'Project List'!$B$11:$B$510, 0)), "")="", "", IFERROR(INDEX('Project List'!$C$11:$C$510, MATCH($G6767, 'Project List'!$B$11:$B$510, 0)), "")))</f>
        <v/>
      </c>
      <c r="C6767" s="1" t="str">
        <f>IF($G6767="", "", IF(IFERROR(INDEX('Project List'!$D$11:$D$510, MATCH($G6767, 'Project List'!$B$11:$B$510, 0)), "")="", "", IFERROR(INDEX('Project List'!$D$11:$D$510, MATCH($G6767, 'Project List'!$B$11:$B$510, 0)), "")))</f>
        <v/>
      </c>
      <c r="D6767" s="79" t="str">
        <f>IF($G6767="", "", IF(IFERROR(INDEX('Project List'!$H$11:$H$510, MATCH($G6767, 'Project List'!$B$11:$B$510, 0)), "")="", "", IFERROR(INDEX('Project List'!$H$11:$H$510, MATCH($G6767, 'Project List'!$B$11:$B$510, 0)), "")))</f>
        <v/>
      </c>
      <c r="E6767" s="67" t="str">
        <f>IF($G6767="", "", IF(IFERROR(INDEX('Project List'!$I$11:$I$510, MATCH($G6767, 'Project List'!$B$11:$B$510, 0)), "")="", "", IFERROR(INDEX('Project List'!$I$11:$I$510, MATCH($G6767, 'Project List'!$B$11:$B$510, 0)), "")))</f>
        <v/>
      </c>
      <c r="F6767" s="28"/>
      <c r="G6767" s="118"/>
      <c r="H6767" s="120"/>
      <c r="I6767" s="119"/>
      <c r="J6767" s="122"/>
      <c r="K6767" s="135"/>
      <c r="L6767" s="28"/>
      <c r="N6767" s="45" t="str">
        <f>IF($G6767="", "", IF(COUNTIF('Project List'!$B$11:$B$510, 'Time &amp; Expenses'!$G6767)=0, "X", ""))</f>
        <v/>
      </c>
    </row>
    <row r="6768" spans="1:14" x14ac:dyDescent="0.25">
      <c r="A6768" s="28"/>
      <c r="B6768" s="74" t="str">
        <f>IF($G6768="", "", IF(IFERROR(INDEX('Project List'!$C$11:$C$510, MATCH($G6768, 'Project List'!$B$11:$B$510, 0)), "")="", "", IFERROR(INDEX('Project List'!$C$11:$C$510, MATCH($G6768, 'Project List'!$B$11:$B$510, 0)), "")))</f>
        <v/>
      </c>
      <c r="C6768" s="1" t="str">
        <f>IF($G6768="", "", IF(IFERROR(INDEX('Project List'!$D$11:$D$510, MATCH($G6768, 'Project List'!$B$11:$B$510, 0)), "")="", "", IFERROR(INDEX('Project List'!$D$11:$D$510, MATCH($G6768, 'Project List'!$B$11:$B$510, 0)), "")))</f>
        <v/>
      </c>
      <c r="D6768" s="79" t="str">
        <f>IF($G6768="", "", IF(IFERROR(INDEX('Project List'!$H$11:$H$510, MATCH($G6768, 'Project List'!$B$11:$B$510, 0)), "")="", "", IFERROR(INDEX('Project List'!$H$11:$H$510, MATCH($G6768, 'Project List'!$B$11:$B$510, 0)), "")))</f>
        <v/>
      </c>
      <c r="E6768" s="67" t="str">
        <f>IF($G6768="", "", IF(IFERROR(INDEX('Project List'!$I$11:$I$510, MATCH($G6768, 'Project List'!$B$11:$B$510, 0)), "")="", "", IFERROR(INDEX('Project List'!$I$11:$I$510, MATCH($G6768, 'Project List'!$B$11:$B$510, 0)), "")))</f>
        <v/>
      </c>
      <c r="F6768" s="28"/>
      <c r="G6768" s="118"/>
      <c r="H6768" s="120"/>
      <c r="I6768" s="119"/>
      <c r="J6768" s="122"/>
      <c r="K6768" s="135"/>
      <c r="L6768" s="28"/>
      <c r="N6768" s="45" t="str">
        <f>IF($G6768="", "", IF(COUNTIF('Project List'!$B$11:$B$510, 'Time &amp; Expenses'!$G6768)=0, "X", ""))</f>
        <v/>
      </c>
    </row>
    <row r="6769" spans="1:14" x14ac:dyDescent="0.25">
      <c r="A6769" s="28"/>
      <c r="B6769" s="74" t="str">
        <f>IF($G6769="", "", IF(IFERROR(INDEX('Project List'!$C$11:$C$510, MATCH($G6769, 'Project List'!$B$11:$B$510, 0)), "")="", "", IFERROR(INDEX('Project List'!$C$11:$C$510, MATCH($G6769, 'Project List'!$B$11:$B$510, 0)), "")))</f>
        <v/>
      </c>
      <c r="C6769" s="1" t="str">
        <f>IF($G6769="", "", IF(IFERROR(INDEX('Project List'!$D$11:$D$510, MATCH($G6769, 'Project List'!$B$11:$B$510, 0)), "")="", "", IFERROR(INDEX('Project List'!$D$11:$D$510, MATCH($G6769, 'Project List'!$B$11:$B$510, 0)), "")))</f>
        <v/>
      </c>
      <c r="D6769" s="79" t="str">
        <f>IF($G6769="", "", IF(IFERROR(INDEX('Project List'!$H$11:$H$510, MATCH($G6769, 'Project List'!$B$11:$B$510, 0)), "")="", "", IFERROR(INDEX('Project List'!$H$11:$H$510, MATCH($G6769, 'Project List'!$B$11:$B$510, 0)), "")))</f>
        <v/>
      </c>
      <c r="E6769" s="67" t="str">
        <f>IF($G6769="", "", IF(IFERROR(INDEX('Project List'!$I$11:$I$510, MATCH($G6769, 'Project List'!$B$11:$B$510, 0)), "")="", "", IFERROR(INDEX('Project List'!$I$11:$I$510, MATCH($G6769, 'Project List'!$B$11:$B$510, 0)), "")))</f>
        <v/>
      </c>
      <c r="F6769" s="28"/>
      <c r="G6769" s="118"/>
      <c r="H6769" s="120"/>
      <c r="I6769" s="119"/>
      <c r="J6769" s="122"/>
      <c r="K6769" s="135"/>
      <c r="L6769" s="28"/>
      <c r="N6769" s="45" t="str">
        <f>IF($G6769="", "", IF(COUNTIF('Project List'!$B$11:$B$510, 'Time &amp; Expenses'!$G6769)=0, "X", ""))</f>
        <v/>
      </c>
    </row>
    <row r="6770" spans="1:14" x14ac:dyDescent="0.25">
      <c r="A6770" s="28"/>
      <c r="B6770" s="74" t="str">
        <f>IF($G6770="", "", IF(IFERROR(INDEX('Project List'!$C$11:$C$510, MATCH($G6770, 'Project List'!$B$11:$B$510, 0)), "")="", "", IFERROR(INDEX('Project List'!$C$11:$C$510, MATCH($G6770, 'Project List'!$B$11:$B$510, 0)), "")))</f>
        <v/>
      </c>
      <c r="C6770" s="1" t="str">
        <f>IF($G6770="", "", IF(IFERROR(INDEX('Project List'!$D$11:$D$510, MATCH($G6770, 'Project List'!$B$11:$B$510, 0)), "")="", "", IFERROR(INDEX('Project List'!$D$11:$D$510, MATCH($G6770, 'Project List'!$B$11:$B$510, 0)), "")))</f>
        <v/>
      </c>
      <c r="D6770" s="79" t="str">
        <f>IF($G6770="", "", IF(IFERROR(INDEX('Project List'!$H$11:$H$510, MATCH($G6770, 'Project List'!$B$11:$B$510, 0)), "")="", "", IFERROR(INDEX('Project List'!$H$11:$H$510, MATCH($G6770, 'Project List'!$B$11:$B$510, 0)), "")))</f>
        <v/>
      </c>
      <c r="E6770" s="67" t="str">
        <f>IF($G6770="", "", IF(IFERROR(INDEX('Project List'!$I$11:$I$510, MATCH($G6770, 'Project List'!$B$11:$B$510, 0)), "")="", "", IFERROR(INDEX('Project List'!$I$11:$I$510, MATCH($G6770, 'Project List'!$B$11:$B$510, 0)), "")))</f>
        <v/>
      </c>
      <c r="F6770" s="28"/>
      <c r="G6770" s="118"/>
      <c r="H6770" s="120"/>
      <c r="I6770" s="119"/>
      <c r="J6770" s="122"/>
      <c r="K6770" s="135"/>
      <c r="L6770" s="28"/>
      <c r="N6770" s="45" t="str">
        <f>IF($G6770="", "", IF(COUNTIF('Project List'!$B$11:$B$510, 'Time &amp; Expenses'!$G6770)=0, "X", ""))</f>
        <v/>
      </c>
    </row>
    <row r="6771" spans="1:14" x14ac:dyDescent="0.25">
      <c r="A6771" s="28"/>
      <c r="B6771" s="74" t="str">
        <f>IF($G6771="", "", IF(IFERROR(INDEX('Project List'!$C$11:$C$510, MATCH($G6771, 'Project List'!$B$11:$B$510, 0)), "")="", "", IFERROR(INDEX('Project List'!$C$11:$C$510, MATCH($G6771, 'Project List'!$B$11:$B$510, 0)), "")))</f>
        <v/>
      </c>
      <c r="C6771" s="1" t="str">
        <f>IF($G6771="", "", IF(IFERROR(INDEX('Project List'!$D$11:$D$510, MATCH($G6771, 'Project List'!$B$11:$B$510, 0)), "")="", "", IFERROR(INDEX('Project List'!$D$11:$D$510, MATCH($G6771, 'Project List'!$B$11:$B$510, 0)), "")))</f>
        <v/>
      </c>
      <c r="D6771" s="79" t="str">
        <f>IF($G6771="", "", IF(IFERROR(INDEX('Project List'!$H$11:$H$510, MATCH($G6771, 'Project List'!$B$11:$B$510, 0)), "")="", "", IFERROR(INDEX('Project List'!$H$11:$H$510, MATCH($G6771, 'Project List'!$B$11:$B$510, 0)), "")))</f>
        <v/>
      </c>
      <c r="E6771" s="67" t="str">
        <f>IF($G6771="", "", IF(IFERROR(INDEX('Project List'!$I$11:$I$510, MATCH($G6771, 'Project List'!$B$11:$B$510, 0)), "")="", "", IFERROR(INDEX('Project List'!$I$11:$I$510, MATCH($G6771, 'Project List'!$B$11:$B$510, 0)), "")))</f>
        <v/>
      </c>
      <c r="F6771" s="28"/>
      <c r="G6771" s="118"/>
      <c r="H6771" s="120"/>
      <c r="I6771" s="119"/>
      <c r="J6771" s="122"/>
      <c r="K6771" s="135"/>
      <c r="L6771" s="28"/>
      <c r="N6771" s="45" t="str">
        <f>IF($G6771="", "", IF(COUNTIF('Project List'!$B$11:$B$510, 'Time &amp; Expenses'!$G6771)=0, "X", ""))</f>
        <v/>
      </c>
    </row>
    <row r="6772" spans="1:14" x14ac:dyDescent="0.25">
      <c r="A6772" s="28"/>
      <c r="B6772" s="74" t="str">
        <f>IF($G6772="", "", IF(IFERROR(INDEX('Project List'!$C$11:$C$510, MATCH($G6772, 'Project List'!$B$11:$B$510, 0)), "")="", "", IFERROR(INDEX('Project List'!$C$11:$C$510, MATCH($G6772, 'Project List'!$B$11:$B$510, 0)), "")))</f>
        <v/>
      </c>
      <c r="C6772" s="1" t="str">
        <f>IF($G6772="", "", IF(IFERROR(INDEX('Project List'!$D$11:$D$510, MATCH($G6772, 'Project List'!$B$11:$B$510, 0)), "")="", "", IFERROR(INDEX('Project List'!$D$11:$D$510, MATCH($G6772, 'Project List'!$B$11:$B$510, 0)), "")))</f>
        <v/>
      </c>
      <c r="D6772" s="79" t="str">
        <f>IF($G6772="", "", IF(IFERROR(INDEX('Project List'!$H$11:$H$510, MATCH($G6772, 'Project List'!$B$11:$B$510, 0)), "")="", "", IFERROR(INDEX('Project List'!$H$11:$H$510, MATCH($G6772, 'Project List'!$B$11:$B$510, 0)), "")))</f>
        <v/>
      </c>
      <c r="E6772" s="67" t="str">
        <f>IF($G6772="", "", IF(IFERROR(INDEX('Project List'!$I$11:$I$510, MATCH($G6772, 'Project List'!$B$11:$B$510, 0)), "")="", "", IFERROR(INDEX('Project List'!$I$11:$I$510, MATCH($G6772, 'Project List'!$B$11:$B$510, 0)), "")))</f>
        <v/>
      </c>
      <c r="F6772" s="28"/>
      <c r="G6772" s="118"/>
      <c r="H6772" s="120"/>
      <c r="I6772" s="119"/>
      <c r="J6772" s="122"/>
      <c r="K6772" s="135"/>
      <c r="L6772" s="28"/>
      <c r="N6772" s="45" t="str">
        <f>IF($G6772="", "", IF(COUNTIF('Project List'!$B$11:$B$510, 'Time &amp; Expenses'!$G6772)=0, "X", ""))</f>
        <v/>
      </c>
    </row>
    <row r="6773" spans="1:14" x14ac:dyDescent="0.25">
      <c r="A6773" s="28"/>
      <c r="B6773" s="74" t="str">
        <f>IF($G6773="", "", IF(IFERROR(INDEX('Project List'!$C$11:$C$510, MATCH($G6773, 'Project List'!$B$11:$B$510, 0)), "")="", "", IFERROR(INDEX('Project List'!$C$11:$C$510, MATCH($G6773, 'Project List'!$B$11:$B$510, 0)), "")))</f>
        <v/>
      </c>
      <c r="C6773" s="1" t="str">
        <f>IF($G6773="", "", IF(IFERROR(INDEX('Project List'!$D$11:$D$510, MATCH($G6773, 'Project List'!$B$11:$B$510, 0)), "")="", "", IFERROR(INDEX('Project List'!$D$11:$D$510, MATCH($G6773, 'Project List'!$B$11:$B$510, 0)), "")))</f>
        <v/>
      </c>
      <c r="D6773" s="79" t="str">
        <f>IF($G6773="", "", IF(IFERROR(INDEX('Project List'!$H$11:$H$510, MATCH($G6773, 'Project List'!$B$11:$B$510, 0)), "")="", "", IFERROR(INDEX('Project List'!$H$11:$H$510, MATCH($G6773, 'Project List'!$B$11:$B$510, 0)), "")))</f>
        <v/>
      </c>
      <c r="E6773" s="67" t="str">
        <f>IF($G6773="", "", IF(IFERROR(INDEX('Project List'!$I$11:$I$510, MATCH($G6773, 'Project List'!$B$11:$B$510, 0)), "")="", "", IFERROR(INDEX('Project List'!$I$11:$I$510, MATCH($G6773, 'Project List'!$B$11:$B$510, 0)), "")))</f>
        <v/>
      </c>
      <c r="F6773" s="28"/>
      <c r="G6773" s="118"/>
      <c r="H6773" s="120"/>
      <c r="I6773" s="119"/>
      <c r="J6773" s="122"/>
      <c r="K6773" s="135"/>
      <c r="L6773" s="28"/>
      <c r="N6773" s="45" t="str">
        <f>IF($G6773="", "", IF(COUNTIF('Project List'!$B$11:$B$510, 'Time &amp; Expenses'!$G6773)=0, "X", ""))</f>
        <v/>
      </c>
    </row>
    <row r="6774" spans="1:14" x14ac:dyDescent="0.25">
      <c r="A6774" s="28"/>
      <c r="B6774" s="74" t="str">
        <f>IF($G6774="", "", IF(IFERROR(INDEX('Project List'!$C$11:$C$510, MATCH($G6774, 'Project List'!$B$11:$B$510, 0)), "")="", "", IFERROR(INDEX('Project List'!$C$11:$C$510, MATCH($G6774, 'Project List'!$B$11:$B$510, 0)), "")))</f>
        <v/>
      </c>
      <c r="C6774" s="1" t="str">
        <f>IF($G6774="", "", IF(IFERROR(INDEX('Project List'!$D$11:$D$510, MATCH($G6774, 'Project List'!$B$11:$B$510, 0)), "")="", "", IFERROR(INDEX('Project List'!$D$11:$D$510, MATCH($G6774, 'Project List'!$B$11:$B$510, 0)), "")))</f>
        <v/>
      </c>
      <c r="D6774" s="79" t="str">
        <f>IF($G6774="", "", IF(IFERROR(INDEX('Project List'!$H$11:$H$510, MATCH($G6774, 'Project List'!$B$11:$B$510, 0)), "")="", "", IFERROR(INDEX('Project List'!$H$11:$H$510, MATCH($G6774, 'Project List'!$B$11:$B$510, 0)), "")))</f>
        <v/>
      </c>
      <c r="E6774" s="67" t="str">
        <f>IF($G6774="", "", IF(IFERROR(INDEX('Project List'!$I$11:$I$510, MATCH($G6774, 'Project List'!$B$11:$B$510, 0)), "")="", "", IFERROR(INDEX('Project List'!$I$11:$I$510, MATCH($G6774, 'Project List'!$B$11:$B$510, 0)), "")))</f>
        <v/>
      </c>
      <c r="F6774" s="28"/>
      <c r="G6774" s="118"/>
      <c r="H6774" s="120"/>
      <c r="I6774" s="119"/>
      <c r="J6774" s="122"/>
      <c r="K6774" s="135"/>
      <c r="L6774" s="28"/>
      <c r="N6774" s="45" t="str">
        <f>IF($G6774="", "", IF(COUNTIF('Project List'!$B$11:$B$510, 'Time &amp; Expenses'!$G6774)=0, "X", ""))</f>
        <v/>
      </c>
    </row>
    <row r="6775" spans="1:14" x14ac:dyDescent="0.25">
      <c r="A6775" s="28"/>
      <c r="B6775" s="74" t="str">
        <f>IF($G6775="", "", IF(IFERROR(INDEX('Project List'!$C$11:$C$510, MATCH($G6775, 'Project List'!$B$11:$B$510, 0)), "")="", "", IFERROR(INDEX('Project List'!$C$11:$C$510, MATCH($G6775, 'Project List'!$B$11:$B$510, 0)), "")))</f>
        <v/>
      </c>
      <c r="C6775" s="1" t="str">
        <f>IF($G6775="", "", IF(IFERROR(INDEX('Project List'!$D$11:$D$510, MATCH($G6775, 'Project List'!$B$11:$B$510, 0)), "")="", "", IFERROR(INDEX('Project List'!$D$11:$D$510, MATCH($G6775, 'Project List'!$B$11:$B$510, 0)), "")))</f>
        <v/>
      </c>
      <c r="D6775" s="79" t="str">
        <f>IF($G6775="", "", IF(IFERROR(INDEX('Project List'!$H$11:$H$510, MATCH($G6775, 'Project List'!$B$11:$B$510, 0)), "")="", "", IFERROR(INDEX('Project List'!$H$11:$H$510, MATCH($G6775, 'Project List'!$B$11:$B$510, 0)), "")))</f>
        <v/>
      </c>
      <c r="E6775" s="67" t="str">
        <f>IF($G6775="", "", IF(IFERROR(INDEX('Project List'!$I$11:$I$510, MATCH($G6775, 'Project List'!$B$11:$B$510, 0)), "")="", "", IFERROR(INDEX('Project List'!$I$11:$I$510, MATCH($G6775, 'Project List'!$B$11:$B$510, 0)), "")))</f>
        <v/>
      </c>
      <c r="F6775" s="28"/>
      <c r="G6775" s="118"/>
      <c r="H6775" s="120"/>
      <c r="I6775" s="119"/>
      <c r="J6775" s="122"/>
      <c r="K6775" s="135"/>
      <c r="L6775" s="28"/>
      <c r="N6775" s="45" t="str">
        <f>IF($G6775="", "", IF(COUNTIF('Project List'!$B$11:$B$510, 'Time &amp; Expenses'!$G6775)=0, "X", ""))</f>
        <v/>
      </c>
    </row>
    <row r="6776" spans="1:14" x14ac:dyDescent="0.25">
      <c r="A6776" s="28"/>
      <c r="B6776" s="74" t="str">
        <f>IF($G6776="", "", IF(IFERROR(INDEX('Project List'!$C$11:$C$510, MATCH($G6776, 'Project List'!$B$11:$B$510, 0)), "")="", "", IFERROR(INDEX('Project List'!$C$11:$C$510, MATCH($G6776, 'Project List'!$B$11:$B$510, 0)), "")))</f>
        <v/>
      </c>
      <c r="C6776" s="1" t="str">
        <f>IF($G6776="", "", IF(IFERROR(INDEX('Project List'!$D$11:$D$510, MATCH($G6776, 'Project List'!$B$11:$B$510, 0)), "")="", "", IFERROR(INDEX('Project List'!$D$11:$D$510, MATCH($G6776, 'Project List'!$B$11:$B$510, 0)), "")))</f>
        <v/>
      </c>
      <c r="D6776" s="79" t="str">
        <f>IF($G6776="", "", IF(IFERROR(INDEX('Project List'!$H$11:$H$510, MATCH($G6776, 'Project List'!$B$11:$B$510, 0)), "")="", "", IFERROR(INDEX('Project List'!$H$11:$H$510, MATCH($G6776, 'Project List'!$B$11:$B$510, 0)), "")))</f>
        <v/>
      </c>
      <c r="E6776" s="67" t="str">
        <f>IF($G6776="", "", IF(IFERROR(INDEX('Project List'!$I$11:$I$510, MATCH($G6776, 'Project List'!$B$11:$B$510, 0)), "")="", "", IFERROR(INDEX('Project List'!$I$11:$I$510, MATCH($G6776, 'Project List'!$B$11:$B$510, 0)), "")))</f>
        <v/>
      </c>
      <c r="F6776" s="28"/>
      <c r="G6776" s="118"/>
      <c r="H6776" s="120"/>
      <c r="I6776" s="119"/>
      <c r="J6776" s="122"/>
      <c r="K6776" s="135"/>
      <c r="L6776" s="28"/>
      <c r="N6776" s="45" t="str">
        <f>IF($G6776="", "", IF(COUNTIF('Project List'!$B$11:$B$510, 'Time &amp; Expenses'!$G6776)=0, "X", ""))</f>
        <v/>
      </c>
    </row>
    <row r="6777" spans="1:14" x14ac:dyDescent="0.25">
      <c r="A6777" s="28"/>
      <c r="B6777" s="74" t="str">
        <f>IF($G6777="", "", IF(IFERROR(INDEX('Project List'!$C$11:$C$510, MATCH($G6777, 'Project List'!$B$11:$B$510, 0)), "")="", "", IFERROR(INDEX('Project List'!$C$11:$C$510, MATCH($G6777, 'Project List'!$B$11:$B$510, 0)), "")))</f>
        <v/>
      </c>
      <c r="C6777" s="1" t="str">
        <f>IF($G6777="", "", IF(IFERROR(INDEX('Project List'!$D$11:$D$510, MATCH($G6777, 'Project List'!$B$11:$B$510, 0)), "")="", "", IFERROR(INDEX('Project List'!$D$11:$D$510, MATCH($G6777, 'Project List'!$B$11:$B$510, 0)), "")))</f>
        <v/>
      </c>
      <c r="D6777" s="79" t="str">
        <f>IF($G6777="", "", IF(IFERROR(INDEX('Project List'!$H$11:$H$510, MATCH($G6777, 'Project List'!$B$11:$B$510, 0)), "")="", "", IFERROR(INDEX('Project List'!$H$11:$H$510, MATCH($G6777, 'Project List'!$B$11:$B$510, 0)), "")))</f>
        <v/>
      </c>
      <c r="E6777" s="67" t="str">
        <f>IF($G6777="", "", IF(IFERROR(INDEX('Project List'!$I$11:$I$510, MATCH($G6777, 'Project List'!$B$11:$B$510, 0)), "")="", "", IFERROR(INDEX('Project List'!$I$11:$I$510, MATCH($G6777, 'Project List'!$B$11:$B$510, 0)), "")))</f>
        <v/>
      </c>
      <c r="F6777" s="28"/>
      <c r="G6777" s="118"/>
      <c r="H6777" s="120"/>
      <c r="I6777" s="119"/>
      <c r="J6777" s="122"/>
      <c r="K6777" s="135"/>
      <c r="L6777" s="28"/>
      <c r="N6777" s="45" t="str">
        <f>IF($G6777="", "", IF(COUNTIF('Project List'!$B$11:$B$510, 'Time &amp; Expenses'!$G6777)=0, "X", ""))</f>
        <v/>
      </c>
    </row>
    <row r="6778" spans="1:14" x14ac:dyDescent="0.25">
      <c r="A6778" s="28"/>
      <c r="B6778" s="74" t="str">
        <f>IF($G6778="", "", IF(IFERROR(INDEX('Project List'!$C$11:$C$510, MATCH($G6778, 'Project List'!$B$11:$B$510, 0)), "")="", "", IFERROR(INDEX('Project List'!$C$11:$C$510, MATCH($G6778, 'Project List'!$B$11:$B$510, 0)), "")))</f>
        <v/>
      </c>
      <c r="C6778" s="1" t="str">
        <f>IF($G6778="", "", IF(IFERROR(INDEX('Project List'!$D$11:$D$510, MATCH($G6778, 'Project List'!$B$11:$B$510, 0)), "")="", "", IFERROR(INDEX('Project List'!$D$11:$D$510, MATCH($G6778, 'Project List'!$B$11:$B$510, 0)), "")))</f>
        <v/>
      </c>
      <c r="D6778" s="79" t="str">
        <f>IF($G6778="", "", IF(IFERROR(INDEX('Project List'!$H$11:$H$510, MATCH($G6778, 'Project List'!$B$11:$B$510, 0)), "")="", "", IFERROR(INDEX('Project List'!$H$11:$H$510, MATCH($G6778, 'Project List'!$B$11:$B$510, 0)), "")))</f>
        <v/>
      </c>
      <c r="E6778" s="67" t="str">
        <f>IF($G6778="", "", IF(IFERROR(INDEX('Project List'!$I$11:$I$510, MATCH($G6778, 'Project List'!$B$11:$B$510, 0)), "")="", "", IFERROR(INDEX('Project List'!$I$11:$I$510, MATCH($G6778, 'Project List'!$B$11:$B$510, 0)), "")))</f>
        <v/>
      </c>
      <c r="F6778" s="28"/>
      <c r="G6778" s="118"/>
      <c r="H6778" s="120"/>
      <c r="I6778" s="119"/>
      <c r="J6778" s="122"/>
      <c r="K6778" s="135"/>
      <c r="L6778" s="28"/>
      <c r="N6778" s="45" t="str">
        <f>IF($G6778="", "", IF(COUNTIF('Project List'!$B$11:$B$510, 'Time &amp; Expenses'!$G6778)=0, "X", ""))</f>
        <v/>
      </c>
    </row>
    <row r="6779" spans="1:14" x14ac:dyDescent="0.25">
      <c r="A6779" s="28"/>
      <c r="B6779" s="74" t="str">
        <f>IF($G6779="", "", IF(IFERROR(INDEX('Project List'!$C$11:$C$510, MATCH($G6779, 'Project List'!$B$11:$B$510, 0)), "")="", "", IFERROR(INDEX('Project List'!$C$11:$C$510, MATCH($G6779, 'Project List'!$B$11:$B$510, 0)), "")))</f>
        <v/>
      </c>
      <c r="C6779" s="1" t="str">
        <f>IF($G6779="", "", IF(IFERROR(INDEX('Project List'!$D$11:$D$510, MATCH($G6779, 'Project List'!$B$11:$B$510, 0)), "")="", "", IFERROR(INDEX('Project List'!$D$11:$D$510, MATCH($G6779, 'Project List'!$B$11:$B$510, 0)), "")))</f>
        <v/>
      </c>
      <c r="D6779" s="79" t="str">
        <f>IF($G6779="", "", IF(IFERROR(INDEX('Project List'!$H$11:$H$510, MATCH($G6779, 'Project List'!$B$11:$B$510, 0)), "")="", "", IFERROR(INDEX('Project List'!$H$11:$H$510, MATCH($G6779, 'Project List'!$B$11:$B$510, 0)), "")))</f>
        <v/>
      </c>
      <c r="E6779" s="67" t="str">
        <f>IF($G6779="", "", IF(IFERROR(INDEX('Project List'!$I$11:$I$510, MATCH($G6779, 'Project List'!$B$11:$B$510, 0)), "")="", "", IFERROR(INDEX('Project List'!$I$11:$I$510, MATCH($G6779, 'Project List'!$B$11:$B$510, 0)), "")))</f>
        <v/>
      </c>
      <c r="F6779" s="28"/>
      <c r="G6779" s="118"/>
      <c r="H6779" s="120"/>
      <c r="I6779" s="119"/>
      <c r="J6779" s="122"/>
      <c r="K6779" s="135"/>
      <c r="L6779" s="28"/>
      <c r="N6779" s="45" t="str">
        <f>IF($G6779="", "", IF(COUNTIF('Project List'!$B$11:$B$510, 'Time &amp; Expenses'!$G6779)=0, "X", ""))</f>
        <v/>
      </c>
    </row>
    <row r="6780" spans="1:14" x14ac:dyDescent="0.25">
      <c r="A6780" s="28"/>
      <c r="B6780" s="74" t="str">
        <f>IF($G6780="", "", IF(IFERROR(INDEX('Project List'!$C$11:$C$510, MATCH($G6780, 'Project List'!$B$11:$B$510, 0)), "")="", "", IFERROR(INDEX('Project List'!$C$11:$C$510, MATCH($G6780, 'Project List'!$B$11:$B$510, 0)), "")))</f>
        <v/>
      </c>
      <c r="C6780" s="1" t="str">
        <f>IF($G6780="", "", IF(IFERROR(INDEX('Project List'!$D$11:$D$510, MATCH($G6780, 'Project List'!$B$11:$B$510, 0)), "")="", "", IFERROR(INDEX('Project List'!$D$11:$D$510, MATCH($G6780, 'Project List'!$B$11:$B$510, 0)), "")))</f>
        <v/>
      </c>
      <c r="D6780" s="79" t="str">
        <f>IF($G6780="", "", IF(IFERROR(INDEX('Project List'!$H$11:$H$510, MATCH($G6780, 'Project List'!$B$11:$B$510, 0)), "")="", "", IFERROR(INDEX('Project List'!$H$11:$H$510, MATCH($G6780, 'Project List'!$B$11:$B$510, 0)), "")))</f>
        <v/>
      </c>
      <c r="E6780" s="67" t="str">
        <f>IF($G6780="", "", IF(IFERROR(INDEX('Project List'!$I$11:$I$510, MATCH($G6780, 'Project List'!$B$11:$B$510, 0)), "")="", "", IFERROR(INDEX('Project List'!$I$11:$I$510, MATCH($G6780, 'Project List'!$B$11:$B$510, 0)), "")))</f>
        <v/>
      </c>
      <c r="F6780" s="28"/>
      <c r="G6780" s="118"/>
      <c r="H6780" s="120"/>
      <c r="I6780" s="119"/>
      <c r="J6780" s="122"/>
      <c r="K6780" s="135"/>
      <c r="L6780" s="28"/>
      <c r="N6780" s="45" t="str">
        <f>IF($G6780="", "", IF(COUNTIF('Project List'!$B$11:$B$510, 'Time &amp; Expenses'!$G6780)=0, "X", ""))</f>
        <v/>
      </c>
    </row>
    <row r="6781" spans="1:14" x14ac:dyDescent="0.25">
      <c r="A6781" s="28"/>
      <c r="B6781" s="74" t="str">
        <f>IF($G6781="", "", IF(IFERROR(INDEX('Project List'!$C$11:$C$510, MATCH($G6781, 'Project List'!$B$11:$B$510, 0)), "")="", "", IFERROR(INDEX('Project List'!$C$11:$C$510, MATCH($G6781, 'Project List'!$B$11:$B$510, 0)), "")))</f>
        <v/>
      </c>
      <c r="C6781" s="1" t="str">
        <f>IF($G6781="", "", IF(IFERROR(INDEX('Project List'!$D$11:$D$510, MATCH($G6781, 'Project List'!$B$11:$B$510, 0)), "")="", "", IFERROR(INDEX('Project List'!$D$11:$D$510, MATCH($G6781, 'Project List'!$B$11:$B$510, 0)), "")))</f>
        <v/>
      </c>
      <c r="D6781" s="79" t="str">
        <f>IF($G6781="", "", IF(IFERROR(INDEX('Project List'!$H$11:$H$510, MATCH($G6781, 'Project List'!$B$11:$B$510, 0)), "")="", "", IFERROR(INDEX('Project List'!$H$11:$H$510, MATCH($G6781, 'Project List'!$B$11:$B$510, 0)), "")))</f>
        <v/>
      </c>
      <c r="E6781" s="67" t="str">
        <f>IF($G6781="", "", IF(IFERROR(INDEX('Project List'!$I$11:$I$510, MATCH($G6781, 'Project List'!$B$11:$B$510, 0)), "")="", "", IFERROR(INDEX('Project List'!$I$11:$I$510, MATCH($G6781, 'Project List'!$B$11:$B$510, 0)), "")))</f>
        <v/>
      </c>
      <c r="F6781" s="28"/>
      <c r="G6781" s="118"/>
      <c r="H6781" s="120"/>
      <c r="I6781" s="119"/>
      <c r="J6781" s="122"/>
      <c r="K6781" s="135"/>
      <c r="L6781" s="28"/>
      <c r="N6781" s="45" t="str">
        <f>IF($G6781="", "", IF(COUNTIF('Project List'!$B$11:$B$510, 'Time &amp; Expenses'!$G6781)=0, "X", ""))</f>
        <v/>
      </c>
    </row>
    <row r="6782" spans="1:14" x14ac:dyDescent="0.25">
      <c r="A6782" s="28"/>
      <c r="B6782" s="74" t="str">
        <f>IF($G6782="", "", IF(IFERROR(INDEX('Project List'!$C$11:$C$510, MATCH($G6782, 'Project List'!$B$11:$B$510, 0)), "")="", "", IFERROR(INDEX('Project List'!$C$11:$C$510, MATCH($G6782, 'Project List'!$B$11:$B$510, 0)), "")))</f>
        <v/>
      </c>
      <c r="C6782" s="1" t="str">
        <f>IF($G6782="", "", IF(IFERROR(INDEX('Project List'!$D$11:$D$510, MATCH($G6782, 'Project List'!$B$11:$B$510, 0)), "")="", "", IFERROR(INDEX('Project List'!$D$11:$D$510, MATCH($G6782, 'Project List'!$B$11:$B$510, 0)), "")))</f>
        <v/>
      </c>
      <c r="D6782" s="79" t="str">
        <f>IF($G6782="", "", IF(IFERROR(INDEX('Project List'!$H$11:$H$510, MATCH($G6782, 'Project List'!$B$11:$B$510, 0)), "")="", "", IFERROR(INDEX('Project List'!$H$11:$H$510, MATCH($G6782, 'Project List'!$B$11:$B$510, 0)), "")))</f>
        <v/>
      </c>
      <c r="E6782" s="67" t="str">
        <f>IF($G6782="", "", IF(IFERROR(INDEX('Project List'!$I$11:$I$510, MATCH($G6782, 'Project List'!$B$11:$B$510, 0)), "")="", "", IFERROR(INDEX('Project List'!$I$11:$I$510, MATCH($G6782, 'Project List'!$B$11:$B$510, 0)), "")))</f>
        <v/>
      </c>
      <c r="F6782" s="28"/>
      <c r="G6782" s="118"/>
      <c r="H6782" s="120"/>
      <c r="I6782" s="119"/>
      <c r="J6782" s="122"/>
      <c r="K6782" s="135"/>
      <c r="L6782" s="28"/>
      <c r="N6782" s="45" t="str">
        <f>IF($G6782="", "", IF(COUNTIF('Project List'!$B$11:$B$510, 'Time &amp; Expenses'!$G6782)=0, "X", ""))</f>
        <v/>
      </c>
    </row>
    <row r="6783" spans="1:14" x14ac:dyDescent="0.25">
      <c r="A6783" s="28"/>
      <c r="B6783" s="74" t="str">
        <f>IF($G6783="", "", IF(IFERROR(INDEX('Project List'!$C$11:$C$510, MATCH($G6783, 'Project List'!$B$11:$B$510, 0)), "")="", "", IFERROR(INDEX('Project List'!$C$11:$C$510, MATCH($G6783, 'Project List'!$B$11:$B$510, 0)), "")))</f>
        <v/>
      </c>
      <c r="C6783" s="1" t="str">
        <f>IF($G6783="", "", IF(IFERROR(INDEX('Project List'!$D$11:$D$510, MATCH($G6783, 'Project List'!$B$11:$B$510, 0)), "")="", "", IFERROR(INDEX('Project List'!$D$11:$D$510, MATCH($G6783, 'Project List'!$B$11:$B$510, 0)), "")))</f>
        <v/>
      </c>
      <c r="D6783" s="79" t="str">
        <f>IF($G6783="", "", IF(IFERROR(INDEX('Project List'!$H$11:$H$510, MATCH($G6783, 'Project List'!$B$11:$B$510, 0)), "")="", "", IFERROR(INDEX('Project List'!$H$11:$H$510, MATCH($G6783, 'Project List'!$B$11:$B$510, 0)), "")))</f>
        <v/>
      </c>
      <c r="E6783" s="67" t="str">
        <f>IF($G6783="", "", IF(IFERROR(INDEX('Project List'!$I$11:$I$510, MATCH($G6783, 'Project List'!$B$11:$B$510, 0)), "")="", "", IFERROR(INDEX('Project List'!$I$11:$I$510, MATCH($G6783, 'Project List'!$B$11:$B$510, 0)), "")))</f>
        <v/>
      </c>
      <c r="F6783" s="28"/>
      <c r="G6783" s="118"/>
      <c r="H6783" s="120"/>
      <c r="I6783" s="119"/>
      <c r="J6783" s="122"/>
      <c r="K6783" s="135"/>
      <c r="L6783" s="28"/>
      <c r="N6783" s="45" t="str">
        <f>IF($G6783="", "", IF(COUNTIF('Project List'!$B$11:$B$510, 'Time &amp; Expenses'!$G6783)=0, "X", ""))</f>
        <v/>
      </c>
    </row>
    <row r="6784" spans="1:14" x14ac:dyDescent="0.25">
      <c r="A6784" s="28"/>
      <c r="B6784" s="74" t="str">
        <f>IF($G6784="", "", IF(IFERROR(INDEX('Project List'!$C$11:$C$510, MATCH($G6784, 'Project List'!$B$11:$B$510, 0)), "")="", "", IFERROR(INDEX('Project List'!$C$11:$C$510, MATCH($G6784, 'Project List'!$B$11:$B$510, 0)), "")))</f>
        <v/>
      </c>
      <c r="C6784" s="1" t="str">
        <f>IF($G6784="", "", IF(IFERROR(INDEX('Project List'!$D$11:$D$510, MATCH($G6784, 'Project List'!$B$11:$B$510, 0)), "")="", "", IFERROR(INDEX('Project List'!$D$11:$D$510, MATCH($G6784, 'Project List'!$B$11:$B$510, 0)), "")))</f>
        <v/>
      </c>
      <c r="D6784" s="79" t="str">
        <f>IF($G6784="", "", IF(IFERROR(INDEX('Project List'!$H$11:$H$510, MATCH($G6784, 'Project List'!$B$11:$B$510, 0)), "")="", "", IFERROR(INDEX('Project List'!$H$11:$H$510, MATCH($G6784, 'Project List'!$B$11:$B$510, 0)), "")))</f>
        <v/>
      </c>
      <c r="E6784" s="67" t="str">
        <f>IF($G6784="", "", IF(IFERROR(INDEX('Project List'!$I$11:$I$510, MATCH($G6784, 'Project List'!$B$11:$B$510, 0)), "")="", "", IFERROR(INDEX('Project List'!$I$11:$I$510, MATCH($G6784, 'Project List'!$B$11:$B$510, 0)), "")))</f>
        <v/>
      </c>
      <c r="F6784" s="28"/>
      <c r="G6784" s="118"/>
      <c r="H6784" s="120"/>
      <c r="I6784" s="119"/>
      <c r="J6784" s="122"/>
      <c r="K6784" s="135"/>
      <c r="L6784" s="28"/>
      <c r="N6784" s="45" t="str">
        <f>IF($G6784="", "", IF(COUNTIF('Project List'!$B$11:$B$510, 'Time &amp; Expenses'!$G6784)=0, "X", ""))</f>
        <v/>
      </c>
    </row>
    <row r="6785" spans="1:14" x14ac:dyDescent="0.25">
      <c r="A6785" s="28"/>
      <c r="B6785" s="74" t="str">
        <f>IF($G6785="", "", IF(IFERROR(INDEX('Project List'!$C$11:$C$510, MATCH($G6785, 'Project List'!$B$11:$B$510, 0)), "")="", "", IFERROR(INDEX('Project List'!$C$11:$C$510, MATCH($G6785, 'Project List'!$B$11:$B$510, 0)), "")))</f>
        <v/>
      </c>
      <c r="C6785" s="1" t="str">
        <f>IF($G6785="", "", IF(IFERROR(INDEX('Project List'!$D$11:$D$510, MATCH($G6785, 'Project List'!$B$11:$B$510, 0)), "")="", "", IFERROR(INDEX('Project List'!$D$11:$D$510, MATCH($G6785, 'Project List'!$B$11:$B$510, 0)), "")))</f>
        <v/>
      </c>
      <c r="D6785" s="79" t="str">
        <f>IF($G6785="", "", IF(IFERROR(INDEX('Project List'!$H$11:$H$510, MATCH($G6785, 'Project List'!$B$11:$B$510, 0)), "")="", "", IFERROR(INDEX('Project List'!$H$11:$H$510, MATCH($G6785, 'Project List'!$B$11:$B$510, 0)), "")))</f>
        <v/>
      </c>
      <c r="E6785" s="67" t="str">
        <f>IF($G6785="", "", IF(IFERROR(INDEX('Project List'!$I$11:$I$510, MATCH($G6785, 'Project List'!$B$11:$B$510, 0)), "")="", "", IFERROR(INDEX('Project List'!$I$11:$I$510, MATCH($G6785, 'Project List'!$B$11:$B$510, 0)), "")))</f>
        <v/>
      </c>
      <c r="F6785" s="28"/>
      <c r="G6785" s="118"/>
      <c r="H6785" s="120"/>
      <c r="I6785" s="119"/>
      <c r="J6785" s="122"/>
      <c r="K6785" s="135"/>
      <c r="L6785" s="28"/>
      <c r="N6785" s="45" t="str">
        <f>IF($G6785="", "", IF(COUNTIF('Project List'!$B$11:$B$510, 'Time &amp; Expenses'!$G6785)=0, "X", ""))</f>
        <v/>
      </c>
    </row>
    <row r="6786" spans="1:14" x14ac:dyDescent="0.25">
      <c r="A6786" s="28"/>
      <c r="B6786" s="74" t="str">
        <f>IF($G6786="", "", IF(IFERROR(INDEX('Project List'!$C$11:$C$510, MATCH($G6786, 'Project List'!$B$11:$B$510, 0)), "")="", "", IFERROR(INDEX('Project List'!$C$11:$C$510, MATCH($G6786, 'Project List'!$B$11:$B$510, 0)), "")))</f>
        <v/>
      </c>
      <c r="C6786" s="1" t="str">
        <f>IF($G6786="", "", IF(IFERROR(INDEX('Project List'!$D$11:$D$510, MATCH($G6786, 'Project List'!$B$11:$B$510, 0)), "")="", "", IFERROR(INDEX('Project List'!$D$11:$D$510, MATCH($G6786, 'Project List'!$B$11:$B$510, 0)), "")))</f>
        <v/>
      </c>
      <c r="D6786" s="79" t="str">
        <f>IF($G6786="", "", IF(IFERROR(INDEX('Project List'!$H$11:$H$510, MATCH($G6786, 'Project List'!$B$11:$B$510, 0)), "")="", "", IFERROR(INDEX('Project List'!$H$11:$H$510, MATCH($G6786, 'Project List'!$B$11:$B$510, 0)), "")))</f>
        <v/>
      </c>
      <c r="E6786" s="67" t="str">
        <f>IF($G6786="", "", IF(IFERROR(INDEX('Project List'!$I$11:$I$510, MATCH($G6786, 'Project List'!$B$11:$B$510, 0)), "")="", "", IFERROR(INDEX('Project List'!$I$11:$I$510, MATCH($G6786, 'Project List'!$B$11:$B$510, 0)), "")))</f>
        <v/>
      </c>
      <c r="F6786" s="28"/>
      <c r="G6786" s="118"/>
      <c r="H6786" s="120"/>
      <c r="I6786" s="119"/>
      <c r="J6786" s="122"/>
      <c r="K6786" s="135"/>
      <c r="L6786" s="28"/>
      <c r="N6786" s="45" t="str">
        <f>IF($G6786="", "", IF(COUNTIF('Project List'!$B$11:$B$510, 'Time &amp; Expenses'!$G6786)=0, "X", ""))</f>
        <v/>
      </c>
    </row>
    <row r="6787" spans="1:14" x14ac:dyDescent="0.25">
      <c r="A6787" s="28"/>
      <c r="B6787" s="74" t="str">
        <f>IF($G6787="", "", IF(IFERROR(INDEX('Project List'!$C$11:$C$510, MATCH($G6787, 'Project List'!$B$11:$B$510, 0)), "")="", "", IFERROR(INDEX('Project List'!$C$11:$C$510, MATCH($G6787, 'Project List'!$B$11:$B$510, 0)), "")))</f>
        <v/>
      </c>
      <c r="C6787" s="1" t="str">
        <f>IF($G6787="", "", IF(IFERROR(INDEX('Project List'!$D$11:$D$510, MATCH($G6787, 'Project List'!$B$11:$B$510, 0)), "")="", "", IFERROR(INDEX('Project List'!$D$11:$D$510, MATCH($G6787, 'Project List'!$B$11:$B$510, 0)), "")))</f>
        <v/>
      </c>
      <c r="D6787" s="79" t="str">
        <f>IF($G6787="", "", IF(IFERROR(INDEX('Project List'!$H$11:$H$510, MATCH($G6787, 'Project List'!$B$11:$B$510, 0)), "")="", "", IFERROR(INDEX('Project List'!$H$11:$H$510, MATCH($G6787, 'Project List'!$B$11:$B$510, 0)), "")))</f>
        <v/>
      </c>
      <c r="E6787" s="67" t="str">
        <f>IF($G6787="", "", IF(IFERROR(INDEX('Project List'!$I$11:$I$510, MATCH($G6787, 'Project List'!$B$11:$B$510, 0)), "")="", "", IFERROR(INDEX('Project List'!$I$11:$I$510, MATCH($G6787, 'Project List'!$B$11:$B$510, 0)), "")))</f>
        <v/>
      </c>
      <c r="F6787" s="28"/>
      <c r="G6787" s="118"/>
      <c r="H6787" s="120"/>
      <c r="I6787" s="119"/>
      <c r="J6787" s="122"/>
      <c r="K6787" s="135"/>
      <c r="L6787" s="28"/>
      <c r="N6787" s="45" t="str">
        <f>IF($G6787="", "", IF(COUNTIF('Project List'!$B$11:$B$510, 'Time &amp; Expenses'!$G6787)=0, "X", ""))</f>
        <v/>
      </c>
    </row>
    <row r="6788" spans="1:14" x14ac:dyDescent="0.25">
      <c r="A6788" s="28"/>
      <c r="B6788" s="74" t="str">
        <f>IF($G6788="", "", IF(IFERROR(INDEX('Project List'!$C$11:$C$510, MATCH($G6788, 'Project List'!$B$11:$B$510, 0)), "")="", "", IFERROR(INDEX('Project List'!$C$11:$C$510, MATCH($G6788, 'Project List'!$B$11:$B$510, 0)), "")))</f>
        <v/>
      </c>
      <c r="C6788" s="1" t="str">
        <f>IF($G6788="", "", IF(IFERROR(INDEX('Project List'!$D$11:$D$510, MATCH($G6788, 'Project List'!$B$11:$B$510, 0)), "")="", "", IFERROR(INDEX('Project List'!$D$11:$D$510, MATCH($G6788, 'Project List'!$B$11:$B$510, 0)), "")))</f>
        <v/>
      </c>
      <c r="D6788" s="79" t="str">
        <f>IF($G6788="", "", IF(IFERROR(INDEX('Project List'!$H$11:$H$510, MATCH($G6788, 'Project List'!$B$11:$B$510, 0)), "")="", "", IFERROR(INDEX('Project List'!$H$11:$H$510, MATCH($G6788, 'Project List'!$B$11:$B$510, 0)), "")))</f>
        <v/>
      </c>
      <c r="E6788" s="67" t="str">
        <f>IF($G6788="", "", IF(IFERROR(INDEX('Project List'!$I$11:$I$510, MATCH($G6788, 'Project List'!$B$11:$B$510, 0)), "")="", "", IFERROR(INDEX('Project List'!$I$11:$I$510, MATCH($G6788, 'Project List'!$B$11:$B$510, 0)), "")))</f>
        <v/>
      </c>
      <c r="F6788" s="28"/>
      <c r="G6788" s="118"/>
      <c r="H6788" s="120"/>
      <c r="I6788" s="119"/>
      <c r="J6788" s="122"/>
      <c r="K6788" s="135"/>
      <c r="L6788" s="28"/>
      <c r="N6788" s="45" t="str">
        <f>IF($G6788="", "", IF(COUNTIF('Project List'!$B$11:$B$510, 'Time &amp; Expenses'!$G6788)=0, "X", ""))</f>
        <v/>
      </c>
    </row>
    <row r="6789" spans="1:14" x14ac:dyDescent="0.25">
      <c r="A6789" s="28"/>
      <c r="B6789" s="74" t="str">
        <f>IF($G6789="", "", IF(IFERROR(INDEX('Project List'!$C$11:$C$510, MATCH($G6789, 'Project List'!$B$11:$B$510, 0)), "")="", "", IFERROR(INDEX('Project List'!$C$11:$C$510, MATCH($G6789, 'Project List'!$B$11:$B$510, 0)), "")))</f>
        <v/>
      </c>
      <c r="C6789" s="1" t="str">
        <f>IF($G6789="", "", IF(IFERROR(INDEX('Project List'!$D$11:$D$510, MATCH($G6789, 'Project List'!$B$11:$B$510, 0)), "")="", "", IFERROR(INDEX('Project List'!$D$11:$D$510, MATCH($G6789, 'Project List'!$B$11:$B$510, 0)), "")))</f>
        <v/>
      </c>
      <c r="D6789" s="79" t="str">
        <f>IF($G6789="", "", IF(IFERROR(INDEX('Project List'!$H$11:$H$510, MATCH($G6789, 'Project List'!$B$11:$B$510, 0)), "")="", "", IFERROR(INDEX('Project List'!$H$11:$H$510, MATCH($G6789, 'Project List'!$B$11:$B$510, 0)), "")))</f>
        <v/>
      </c>
      <c r="E6789" s="67" t="str">
        <f>IF($G6789="", "", IF(IFERROR(INDEX('Project List'!$I$11:$I$510, MATCH($G6789, 'Project List'!$B$11:$B$510, 0)), "")="", "", IFERROR(INDEX('Project List'!$I$11:$I$510, MATCH($G6789, 'Project List'!$B$11:$B$510, 0)), "")))</f>
        <v/>
      </c>
      <c r="F6789" s="28"/>
      <c r="G6789" s="118"/>
      <c r="H6789" s="120"/>
      <c r="I6789" s="119"/>
      <c r="J6789" s="122"/>
      <c r="K6789" s="135"/>
      <c r="L6789" s="28"/>
      <c r="N6789" s="45" t="str">
        <f>IF($G6789="", "", IF(COUNTIF('Project List'!$B$11:$B$510, 'Time &amp; Expenses'!$G6789)=0, "X", ""))</f>
        <v/>
      </c>
    </row>
    <row r="6790" spans="1:14" x14ac:dyDescent="0.25">
      <c r="A6790" s="28"/>
      <c r="B6790" s="74" t="str">
        <f>IF($G6790="", "", IF(IFERROR(INDEX('Project List'!$C$11:$C$510, MATCH($G6790, 'Project List'!$B$11:$B$510, 0)), "")="", "", IFERROR(INDEX('Project List'!$C$11:$C$510, MATCH($G6790, 'Project List'!$B$11:$B$510, 0)), "")))</f>
        <v/>
      </c>
      <c r="C6790" s="1" t="str">
        <f>IF($G6790="", "", IF(IFERROR(INDEX('Project List'!$D$11:$D$510, MATCH($G6790, 'Project List'!$B$11:$B$510, 0)), "")="", "", IFERROR(INDEX('Project List'!$D$11:$D$510, MATCH($G6790, 'Project List'!$B$11:$B$510, 0)), "")))</f>
        <v/>
      </c>
      <c r="D6790" s="79" t="str">
        <f>IF($G6790="", "", IF(IFERROR(INDEX('Project List'!$H$11:$H$510, MATCH($G6790, 'Project List'!$B$11:$B$510, 0)), "")="", "", IFERROR(INDEX('Project List'!$H$11:$H$510, MATCH($G6790, 'Project List'!$B$11:$B$510, 0)), "")))</f>
        <v/>
      </c>
      <c r="E6790" s="67" t="str">
        <f>IF($G6790="", "", IF(IFERROR(INDEX('Project List'!$I$11:$I$510, MATCH($G6790, 'Project List'!$B$11:$B$510, 0)), "")="", "", IFERROR(INDEX('Project List'!$I$11:$I$510, MATCH($G6790, 'Project List'!$B$11:$B$510, 0)), "")))</f>
        <v/>
      </c>
      <c r="F6790" s="28"/>
      <c r="G6790" s="118"/>
      <c r="H6790" s="120"/>
      <c r="I6790" s="119"/>
      <c r="J6790" s="122"/>
      <c r="K6790" s="135"/>
      <c r="L6790" s="28"/>
      <c r="N6790" s="45" t="str">
        <f>IF($G6790="", "", IF(COUNTIF('Project List'!$B$11:$B$510, 'Time &amp; Expenses'!$G6790)=0, "X", ""))</f>
        <v/>
      </c>
    </row>
    <row r="6791" spans="1:14" x14ac:dyDescent="0.25">
      <c r="A6791" s="28"/>
      <c r="B6791" s="74" t="str">
        <f>IF($G6791="", "", IF(IFERROR(INDEX('Project List'!$C$11:$C$510, MATCH($G6791, 'Project List'!$B$11:$B$510, 0)), "")="", "", IFERROR(INDEX('Project List'!$C$11:$C$510, MATCH($G6791, 'Project List'!$B$11:$B$510, 0)), "")))</f>
        <v/>
      </c>
      <c r="C6791" s="1" t="str">
        <f>IF($G6791="", "", IF(IFERROR(INDEX('Project List'!$D$11:$D$510, MATCH($G6791, 'Project List'!$B$11:$B$510, 0)), "")="", "", IFERROR(INDEX('Project List'!$D$11:$D$510, MATCH($G6791, 'Project List'!$B$11:$B$510, 0)), "")))</f>
        <v/>
      </c>
      <c r="D6791" s="79" t="str">
        <f>IF($G6791="", "", IF(IFERROR(INDEX('Project List'!$H$11:$H$510, MATCH($G6791, 'Project List'!$B$11:$B$510, 0)), "")="", "", IFERROR(INDEX('Project List'!$H$11:$H$510, MATCH($G6791, 'Project List'!$B$11:$B$510, 0)), "")))</f>
        <v/>
      </c>
      <c r="E6791" s="67" t="str">
        <f>IF($G6791="", "", IF(IFERROR(INDEX('Project List'!$I$11:$I$510, MATCH($G6791, 'Project List'!$B$11:$B$510, 0)), "")="", "", IFERROR(INDEX('Project List'!$I$11:$I$510, MATCH($G6791, 'Project List'!$B$11:$B$510, 0)), "")))</f>
        <v/>
      </c>
      <c r="F6791" s="28"/>
      <c r="G6791" s="118"/>
      <c r="H6791" s="120"/>
      <c r="I6791" s="119"/>
      <c r="J6791" s="122"/>
      <c r="K6791" s="135"/>
      <c r="L6791" s="28"/>
      <c r="N6791" s="45" t="str">
        <f>IF($G6791="", "", IF(COUNTIF('Project List'!$B$11:$B$510, 'Time &amp; Expenses'!$G6791)=0, "X", ""))</f>
        <v/>
      </c>
    </row>
    <row r="6792" spans="1:14" x14ac:dyDescent="0.25">
      <c r="A6792" s="28"/>
      <c r="B6792" s="74" t="str">
        <f>IF($G6792="", "", IF(IFERROR(INDEX('Project List'!$C$11:$C$510, MATCH($G6792, 'Project List'!$B$11:$B$510, 0)), "")="", "", IFERROR(INDEX('Project List'!$C$11:$C$510, MATCH($G6792, 'Project List'!$B$11:$B$510, 0)), "")))</f>
        <v/>
      </c>
      <c r="C6792" s="1" t="str">
        <f>IF($G6792="", "", IF(IFERROR(INDEX('Project List'!$D$11:$D$510, MATCH($G6792, 'Project List'!$B$11:$B$510, 0)), "")="", "", IFERROR(INDEX('Project List'!$D$11:$D$510, MATCH($G6792, 'Project List'!$B$11:$B$510, 0)), "")))</f>
        <v/>
      </c>
      <c r="D6792" s="79" t="str">
        <f>IF($G6792="", "", IF(IFERROR(INDEX('Project List'!$H$11:$H$510, MATCH($G6792, 'Project List'!$B$11:$B$510, 0)), "")="", "", IFERROR(INDEX('Project List'!$H$11:$H$510, MATCH($G6792, 'Project List'!$B$11:$B$510, 0)), "")))</f>
        <v/>
      </c>
      <c r="E6792" s="67" t="str">
        <f>IF($G6792="", "", IF(IFERROR(INDEX('Project List'!$I$11:$I$510, MATCH($G6792, 'Project List'!$B$11:$B$510, 0)), "")="", "", IFERROR(INDEX('Project List'!$I$11:$I$510, MATCH($G6792, 'Project List'!$B$11:$B$510, 0)), "")))</f>
        <v/>
      </c>
      <c r="F6792" s="28"/>
      <c r="G6792" s="118"/>
      <c r="H6792" s="120"/>
      <c r="I6792" s="119"/>
      <c r="J6792" s="122"/>
      <c r="K6792" s="135"/>
      <c r="L6792" s="28"/>
      <c r="N6792" s="45" t="str">
        <f>IF($G6792="", "", IF(COUNTIF('Project List'!$B$11:$B$510, 'Time &amp; Expenses'!$G6792)=0, "X", ""))</f>
        <v/>
      </c>
    </row>
    <row r="6793" spans="1:14" x14ac:dyDescent="0.25">
      <c r="A6793" s="28"/>
      <c r="B6793" s="74" t="str">
        <f>IF($G6793="", "", IF(IFERROR(INDEX('Project List'!$C$11:$C$510, MATCH($G6793, 'Project List'!$B$11:$B$510, 0)), "")="", "", IFERROR(INDEX('Project List'!$C$11:$C$510, MATCH($G6793, 'Project List'!$B$11:$B$510, 0)), "")))</f>
        <v/>
      </c>
      <c r="C6793" s="1" t="str">
        <f>IF($G6793="", "", IF(IFERROR(INDEX('Project List'!$D$11:$D$510, MATCH($G6793, 'Project List'!$B$11:$B$510, 0)), "")="", "", IFERROR(INDEX('Project List'!$D$11:$D$510, MATCH($G6793, 'Project List'!$B$11:$B$510, 0)), "")))</f>
        <v/>
      </c>
      <c r="D6793" s="79" t="str">
        <f>IF($G6793="", "", IF(IFERROR(INDEX('Project List'!$H$11:$H$510, MATCH($G6793, 'Project List'!$B$11:$B$510, 0)), "")="", "", IFERROR(INDEX('Project List'!$H$11:$H$510, MATCH($G6793, 'Project List'!$B$11:$B$510, 0)), "")))</f>
        <v/>
      </c>
      <c r="E6793" s="67" t="str">
        <f>IF($G6793="", "", IF(IFERROR(INDEX('Project List'!$I$11:$I$510, MATCH($G6793, 'Project List'!$B$11:$B$510, 0)), "")="", "", IFERROR(INDEX('Project List'!$I$11:$I$510, MATCH($G6793, 'Project List'!$B$11:$B$510, 0)), "")))</f>
        <v/>
      </c>
      <c r="F6793" s="28"/>
      <c r="G6793" s="118"/>
      <c r="H6793" s="120"/>
      <c r="I6793" s="119"/>
      <c r="J6793" s="122"/>
      <c r="K6793" s="135"/>
      <c r="L6793" s="28"/>
      <c r="N6793" s="45" t="str">
        <f>IF($G6793="", "", IF(COUNTIF('Project List'!$B$11:$B$510, 'Time &amp; Expenses'!$G6793)=0, "X", ""))</f>
        <v/>
      </c>
    </row>
    <row r="6794" spans="1:14" x14ac:dyDescent="0.25">
      <c r="A6794" s="28"/>
      <c r="B6794" s="74" t="str">
        <f>IF($G6794="", "", IF(IFERROR(INDEX('Project List'!$C$11:$C$510, MATCH($G6794, 'Project List'!$B$11:$B$510, 0)), "")="", "", IFERROR(INDEX('Project List'!$C$11:$C$510, MATCH($G6794, 'Project List'!$B$11:$B$510, 0)), "")))</f>
        <v/>
      </c>
      <c r="C6794" s="1" t="str">
        <f>IF($G6794="", "", IF(IFERROR(INDEX('Project List'!$D$11:$D$510, MATCH($G6794, 'Project List'!$B$11:$B$510, 0)), "")="", "", IFERROR(INDEX('Project List'!$D$11:$D$510, MATCH($G6794, 'Project List'!$B$11:$B$510, 0)), "")))</f>
        <v/>
      </c>
      <c r="D6794" s="79" t="str">
        <f>IF($G6794="", "", IF(IFERROR(INDEX('Project List'!$H$11:$H$510, MATCH($G6794, 'Project List'!$B$11:$B$510, 0)), "")="", "", IFERROR(INDEX('Project List'!$H$11:$H$510, MATCH($G6794, 'Project List'!$B$11:$B$510, 0)), "")))</f>
        <v/>
      </c>
      <c r="E6794" s="67" t="str">
        <f>IF($G6794="", "", IF(IFERROR(INDEX('Project List'!$I$11:$I$510, MATCH($G6794, 'Project List'!$B$11:$B$510, 0)), "")="", "", IFERROR(INDEX('Project List'!$I$11:$I$510, MATCH($G6794, 'Project List'!$B$11:$B$510, 0)), "")))</f>
        <v/>
      </c>
      <c r="F6794" s="28"/>
      <c r="G6794" s="118"/>
      <c r="H6794" s="120"/>
      <c r="I6794" s="119"/>
      <c r="J6794" s="122"/>
      <c r="K6794" s="135"/>
      <c r="L6794" s="28"/>
      <c r="N6794" s="45" t="str">
        <f>IF($G6794="", "", IF(COUNTIF('Project List'!$B$11:$B$510, 'Time &amp; Expenses'!$G6794)=0, "X", ""))</f>
        <v/>
      </c>
    </row>
    <row r="6795" spans="1:14" x14ac:dyDescent="0.25">
      <c r="A6795" s="28"/>
      <c r="B6795" s="74" t="str">
        <f>IF($G6795="", "", IF(IFERROR(INDEX('Project List'!$C$11:$C$510, MATCH($G6795, 'Project List'!$B$11:$B$510, 0)), "")="", "", IFERROR(INDEX('Project List'!$C$11:$C$510, MATCH($G6795, 'Project List'!$B$11:$B$510, 0)), "")))</f>
        <v/>
      </c>
      <c r="C6795" s="1" t="str">
        <f>IF($G6795="", "", IF(IFERROR(INDEX('Project List'!$D$11:$D$510, MATCH($G6795, 'Project List'!$B$11:$B$510, 0)), "")="", "", IFERROR(INDEX('Project List'!$D$11:$D$510, MATCH($G6795, 'Project List'!$B$11:$B$510, 0)), "")))</f>
        <v/>
      </c>
      <c r="D6795" s="79" t="str">
        <f>IF($G6795="", "", IF(IFERROR(INDEX('Project List'!$H$11:$H$510, MATCH($G6795, 'Project List'!$B$11:$B$510, 0)), "")="", "", IFERROR(INDEX('Project List'!$H$11:$H$510, MATCH($G6795, 'Project List'!$B$11:$B$510, 0)), "")))</f>
        <v/>
      </c>
      <c r="E6795" s="67" t="str">
        <f>IF($G6795="", "", IF(IFERROR(INDEX('Project List'!$I$11:$I$510, MATCH($G6795, 'Project List'!$B$11:$B$510, 0)), "")="", "", IFERROR(INDEX('Project List'!$I$11:$I$510, MATCH($G6795, 'Project List'!$B$11:$B$510, 0)), "")))</f>
        <v/>
      </c>
      <c r="F6795" s="28"/>
      <c r="G6795" s="118"/>
      <c r="H6795" s="120"/>
      <c r="I6795" s="119"/>
      <c r="J6795" s="122"/>
      <c r="K6795" s="135"/>
      <c r="L6795" s="28"/>
      <c r="N6795" s="45" t="str">
        <f>IF($G6795="", "", IF(COUNTIF('Project List'!$B$11:$B$510, 'Time &amp; Expenses'!$G6795)=0, "X", ""))</f>
        <v/>
      </c>
    </row>
    <row r="6796" spans="1:14" x14ac:dyDescent="0.25">
      <c r="A6796" s="28"/>
      <c r="B6796" s="74" t="str">
        <f>IF($G6796="", "", IF(IFERROR(INDEX('Project List'!$C$11:$C$510, MATCH($G6796, 'Project List'!$B$11:$B$510, 0)), "")="", "", IFERROR(INDEX('Project List'!$C$11:$C$510, MATCH($G6796, 'Project List'!$B$11:$B$510, 0)), "")))</f>
        <v/>
      </c>
      <c r="C6796" s="1" t="str">
        <f>IF($G6796="", "", IF(IFERROR(INDEX('Project List'!$D$11:$D$510, MATCH($G6796, 'Project List'!$B$11:$B$510, 0)), "")="", "", IFERROR(INDEX('Project List'!$D$11:$D$510, MATCH($G6796, 'Project List'!$B$11:$B$510, 0)), "")))</f>
        <v/>
      </c>
      <c r="D6796" s="79" t="str">
        <f>IF($G6796="", "", IF(IFERROR(INDEX('Project List'!$H$11:$H$510, MATCH($G6796, 'Project List'!$B$11:$B$510, 0)), "")="", "", IFERROR(INDEX('Project List'!$H$11:$H$510, MATCH($G6796, 'Project List'!$B$11:$B$510, 0)), "")))</f>
        <v/>
      </c>
      <c r="E6796" s="67" t="str">
        <f>IF($G6796="", "", IF(IFERROR(INDEX('Project List'!$I$11:$I$510, MATCH($G6796, 'Project List'!$B$11:$B$510, 0)), "")="", "", IFERROR(INDEX('Project List'!$I$11:$I$510, MATCH($G6796, 'Project List'!$B$11:$B$510, 0)), "")))</f>
        <v/>
      </c>
      <c r="F6796" s="28"/>
      <c r="G6796" s="118"/>
      <c r="H6796" s="120"/>
      <c r="I6796" s="119"/>
      <c r="J6796" s="122"/>
      <c r="K6796" s="135"/>
      <c r="L6796" s="28"/>
      <c r="N6796" s="45" t="str">
        <f>IF($G6796="", "", IF(COUNTIF('Project List'!$B$11:$B$510, 'Time &amp; Expenses'!$G6796)=0, "X", ""))</f>
        <v/>
      </c>
    </row>
    <row r="6797" spans="1:14" x14ac:dyDescent="0.25">
      <c r="A6797" s="28"/>
      <c r="B6797" s="74" t="str">
        <f>IF($G6797="", "", IF(IFERROR(INDEX('Project List'!$C$11:$C$510, MATCH($G6797, 'Project List'!$B$11:$B$510, 0)), "")="", "", IFERROR(INDEX('Project List'!$C$11:$C$510, MATCH($G6797, 'Project List'!$B$11:$B$510, 0)), "")))</f>
        <v/>
      </c>
      <c r="C6797" s="1" t="str">
        <f>IF($G6797="", "", IF(IFERROR(INDEX('Project List'!$D$11:$D$510, MATCH($G6797, 'Project List'!$B$11:$B$510, 0)), "")="", "", IFERROR(INDEX('Project List'!$D$11:$D$510, MATCH($G6797, 'Project List'!$B$11:$B$510, 0)), "")))</f>
        <v/>
      </c>
      <c r="D6797" s="79" t="str">
        <f>IF($G6797="", "", IF(IFERROR(INDEX('Project List'!$H$11:$H$510, MATCH($G6797, 'Project List'!$B$11:$B$510, 0)), "")="", "", IFERROR(INDEX('Project List'!$H$11:$H$510, MATCH($G6797, 'Project List'!$B$11:$B$510, 0)), "")))</f>
        <v/>
      </c>
      <c r="E6797" s="67" t="str">
        <f>IF($G6797="", "", IF(IFERROR(INDEX('Project List'!$I$11:$I$510, MATCH($G6797, 'Project List'!$B$11:$B$510, 0)), "")="", "", IFERROR(INDEX('Project List'!$I$11:$I$510, MATCH($G6797, 'Project List'!$B$11:$B$510, 0)), "")))</f>
        <v/>
      </c>
      <c r="F6797" s="28"/>
      <c r="G6797" s="118"/>
      <c r="H6797" s="120"/>
      <c r="I6797" s="119"/>
      <c r="J6797" s="122"/>
      <c r="K6797" s="135"/>
      <c r="L6797" s="28"/>
      <c r="N6797" s="45" t="str">
        <f>IF($G6797="", "", IF(COUNTIF('Project List'!$B$11:$B$510, 'Time &amp; Expenses'!$G6797)=0, "X", ""))</f>
        <v/>
      </c>
    </row>
    <row r="6798" spans="1:14" x14ac:dyDescent="0.25">
      <c r="A6798" s="28"/>
      <c r="B6798" s="74" t="str">
        <f>IF($G6798="", "", IF(IFERROR(INDEX('Project List'!$C$11:$C$510, MATCH($G6798, 'Project List'!$B$11:$B$510, 0)), "")="", "", IFERROR(INDEX('Project List'!$C$11:$C$510, MATCH($G6798, 'Project List'!$B$11:$B$510, 0)), "")))</f>
        <v/>
      </c>
      <c r="C6798" s="1" t="str">
        <f>IF($G6798="", "", IF(IFERROR(INDEX('Project List'!$D$11:$D$510, MATCH($G6798, 'Project List'!$B$11:$B$510, 0)), "")="", "", IFERROR(INDEX('Project List'!$D$11:$D$510, MATCH($G6798, 'Project List'!$B$11:$B$510, 0)), "")))</f>
        <v/>
      </c>
      <c r="D6798" s="79" t="str">
        <f>IF($G6798="", "", IF(IFERROR(INDEX('Project List'!$H$11:$H$510, MATCH($G6798, 'Project List'!$B$11:$B$510, 0)), "")="", "", IFERROR(INDEX('Project List'!$H$11:$H$510, MATCH($G6798, 'Project List'!$B$11:$B$510, 0)), "")))</f>
        <v/>
      </c>
      <c r="E6798" s="67" t="str">
        <f>IF($G6798="", "", IF(IFERROR(INDEX('Project List'!$I$11:$I$510, MATCH($G6798, 'Project List'!$B$11:$B$510, 0)), "")="", "", IFERROR(INDEX('Project List'!$I$11:$I$510, MATCH($G6798, 'Project List'!$B$11:$B$510, 0)), "")))</f>
        <v/>
      </c>
      <c r="F6798" s="28"/>
      <c r="G6798" s="118"/>
      <c r="H6798" s="120"/>
      <c r="I6798" s="119"/>
      <c r="J6798" s="122"/>
      <c r="K6798" s="135"/>
      <c r="L6798" s="28"/>
      <c r="N6798" s="45" t="str">
        <f>IF($G6798="", "", IF(COUNTIF('Project List'!$B$11:$B$510, 'Time &amp; Expenses'!$G6798)=0, "X", ""))</f>
        <v/>
      </c>
    </row>
    <row r="6799" spans="1:14" x14ac:dyDescent="0.25">
      <c r="A6799" s="28"/>
      <c r="B6799" s="74" t="str">
        <f>IF($G6799="", "", IF(IFERROR(INDEX('Project List'!$C$11:$C$510, MATCH($G6799, 'Project List'!$B$11:$B$510, 0)), "")="", "", IFERROR(INDEX('Project List'!$C$11:$C$510, MATCH($G6799, 'Project List'!$B$11:$B$510, 0)), "")))</f>
        <v/>
      </c>
      <c r="C6799" s="1" t="str">
        <f>IF($G6799="", "", IF(IFERROR(INDEX('Project List'!$D$11:$D$510, MATCH($G6799, 'Project List'!$B$11:$B$510, 0)), "")="", "", IFERROR(INDEX('Project List'!$D$11:$D$510, MATCH($G6799, 'Project List'!$B$11:$B$510, 0)), "")))</f>
        <v/>
      </c>
      <c r="D6799" s="79" t="str">
        <f>IF($G6799="", "", IF(IFERROR(INDEX('Project List'!$H$11:$H$510, MATCH($G6799, 'Project List'!$B$11:$B$510, 0)), "")="", "", IFERROR(INDEX('Project List'!$H$11:$H$510, MATCH($G6799, 'Project List'!$B$11:$B$510, 0)), "")))</f>
        <v/>
      </c>
      <c r="E6799" s="67" t="str">
        <f>IF($G6799="", "", IF(IFERROR(INDEX('Project List'!$I$11:$I$510, MATCH($G6799, 'Project List'!$B$11:$B$510, 0)), "")="", "", IFERROR(INDEX('Project List'!$I$11:$I$510, MATCH($G6799, 'Project List'!$B$11:$B$510, 0)), "")))</f>
        <v/>
      </c>
      <c r="F6799" s="28"/>
      <c r="G6799" s="118"/>
      <c r="H6799" s="120"/>
      <c r="I6799" s="119"/>
      <c r="J6799" s="122"/>
      <c r="K6799" s="135"/>
      <c r="L6799" s="28"/>
      <c r="N6799" s="45" t="str">
        <f>IF($G6799="", "", IF(COUNTIF('Project List'!$B$11:$B$510, 'Time &amp; Expenses'!$G6799)=0, "X", ""))</f>
        <v/>
      </c>
    </row>
    <row r="6800" spans="1:14" x14ac:dyDescent="0.25">
      <c r="A6800" s="28"/>
      <c r="B6800" s="74" t="str">
        <f>IF($G6800="", "", IF(IFERROR(INDEX('Project List'!$C$11:$C$510, MATCH($G6800, 'Project List'!$B$11:$B$510, 0)), "")="", "", IFERROR(INDEX('Project List'!$C$11:$C$510, MATCH($G6800, 'Project List'!$B$11:$B$510, 0)), "")))</f>
        <v/>
      </c>
      <c r="C6800" s="1" t="str">
        <f>IF($G6800="", "", IF(IFERROR(INDEX('Project List'!$D$11:$D$510, MATCH($G6800, 'Project List'!$B$11:$B$510, 0)), "")="", "", IFERROR(INDEX('Project List'!$D$11:$D$510, MATCH($G6800, 'Project List'!$B$11:$B$510, 0)), "")))</f>
        <v/>
      </c>
      <c r="D6800" s="79" t="str">
        <f>IF($G6800="", "", IF(IFERROR(INDEX('Project List'!$H$11:$H$510, MATCH($G6800, 'Project List'!$B$11:$B$510, 0)), "")="", "", IFERROR(INDEX('Project List'!$H$11:$H$510, MATCH($G6800, 'Project List'!$B$11:$B$510, 0)), "")))</f>
        <v/>
      </c>
      <c r="E6800" s="67" t="str">
        <f>IF($G6800="", "", IF(IFERROR(INDEX('Project List'!$I$11:$I$510, MATCH($G6800, 'Project List'!$B$11:$B$510, 0)), "")="", "", IFERROR(INDEX('Project List'!$I$11:$I$510, MATCH($G6800, 'Project List'!$B$11:$B$510, 0)), "")))</f>
        <v/>
      </c>
      <c r="F6800" s="28"/>
      <c r="G6800" s="118"/>
      <c r="H6800" s="120"/>
      <c r="I6800" s="119"/>
      <c r="J6800" s="122"/>
      <c r="K6800" s="135"/>
      <c r="L6800" s="28"/>
      <c r="N6800" s="45" t="str">
        <f>IF($G6800="", "", IF(COUNTIF('Project List'!$B$11:$B$510, 'Time &amp; Expenses'!$G6800)=0, "X", ""))</f>
        <v/>
      </c>
    </row>
    <row r="6801" spans="1:14" x14ac:dyDescent="0.25">
      <c r="A6801" s="28"/>
      <c r="B6801" s="74" t="str">
        <f>IF($G6801="", "", IF(IFERROR(INDEX('Project List'!$C$11:$C$510, MATCH($G6801, 'Project List'!$B$11:$B$510, 0)), "")="", "", IFERROR(INDEX('Project List'!$C$11:$C$510, MATCH($G6801, 'Project List'!$B$11:$B$510, 0)), "")))</f>
        <v/>
      </c>
      <c r="C6801" s="1" t="str">
        <f>IF($G6801="", "", IF(IFERROR(INDEX('Project List'!$D$11:$D$510, MATCH($G6801, 'Project List'!$B$11:$B$510, 0)), "")="", "", IFERROR(INDEX('Project List'!$D$11:$D$510, MATCH($G6801, 'Project List'!$B$11:$B$510, 0)), "")))</f>
        <v/>
      </c>
      <c r="D6801" s="79" t="str">
        <f>IF($G6801="", "", IF(IFERROR(INDEX('Project List'!$H$11:$H$510, MATCH($G6801, 'Project List'!$B$11:$B$510, 0)), "")="", "", IFERROR(INDEX('Project List'!$H$11:$H$510, MATCH($G6801, 'Project List'!$B$11:$B$510, 0)), "")))</f>
        <v/>
      </c>
      <c r="E6801" s="67" t="str">
        <f>IF($G6801="", "", IF(IFERROR(INDEX('Project List'!$I$11:$I$510, MATCH($G6801, 'Project List'!$B$11:$B$510, 0)), "")="", "", IFERROR(INDEX('Project List'!$I$11:$I$510, MATCH($G6801, 'Project List'!$B$11:$B$510, 0)), "")))</f>
        <v/>
      </c>
      <c r="F6801" s="28"/>
      <c r="G6801" s="118"/>
      <c r="H6801" s="120"/>
      <c r="I6801" s="119"/>
      <c r="J6801" s="122"/>
      <c r="K6801" s="135"/>
      <c r="L6801" s="28"/>
      <c r="N6801" s="45" t="str">
        <f>IF($G6801="", "", IF(COUNTIF('Project List'!$B$11:$B$510, 'Time &amp; Expenses'!$G6801)=0, "X", ""))</f>
        <v/>
      </c>
    </row>
    <row r="6802" spans="1:14" x14ac:dyDescent="0.25">
      <c r="A6802" s="28"/>
      <c r="B6802" s="74" t="str">
        <f>IF($G6802="", "", IF(IFERROR(INDEX('Project List'!$C$11:$C$510, MATCH($G6802, 'Project List'!$B$11:$B$510, 0)), "")="", "", IFERROR(INDEX('Project List'!$C$11:$C$510, MATCH($G6802, 'Project List'!$B$11:$B$510, 0)), "")))</f>
        <v/>
      </c>
      <c r="C6802" s="1" t="str">
        <f>IF($G6802="", "", IF(IFERROR(INDEX('Project List'!$D$11:$D$510, MATCH($G6802, 'Project List'!$B$11:$B$510, 0)), "")="", "", IFERROR(INDEX('Project List'!$D$11:$D$510, MATCH($G6802, 'Project List'!$B$11:$B$510, 0)), "")))</f>
        <v/>
      </c>
      <c r="D6802" s="79" t="str">
        <f>IF($G6802="", "", IF(IFERROR(INDEX('Project List'!$H$11:$H$510, MATCH($G6802, 'Project List'!$B$11:$B$510, 0)), "")="", "", IFERROR(INDEX('Project List'!$H$11:$H$510, MATCH($G6802, 'Project List'!$B$11:$B$510, 0)), "")))</f>
        <v/>
      </c>
      <c r="E6802" s="67" t="str">
        <f>IF($G6802="", "", IF(IFERROR(INDEX('Project List'!$I$11:$I$510, MATCH($G6802, 'Project List'!$B$11:$B$510, 0)), "")="", "", IFERROR(INDEX('Project List'!$I$11:$I$510, MATCH($G6802, 'Project List'!$B$11:$B$510, 0)), "")))</f>
        <v/>
      </c>
      <c r="F6802" s="28"/>
      <c r="G6802" s="118"/>
      <c r="H6802" s="120"/>
      <c r="I6802" s="119"/>
      <c r="J6802" s="122"/>
      <c r="K6802" s="135"/>
      <c r="L6802" s="28"/>
      <c r="N6802" s="45" t="str">
        <f>IF($G6802="", "", IF(COUNTIF('Project List'!$B$11:$B$510, 'Time &amp; Expenses'!$G6802)=0, "X", ""))</f>
        <v/>
      </c>
    </row>
    <row r="6803" spans="1:14" x14ac:dyDescent="0.25">
      <c r="A6803" s="28"/>
      <c r="B6803" s="74" t="str">
        <f>IF($G6803="", "", IF(IFERROR(INDEX('Project List'!$C$11:$C$510, MATCH($G6803, 'Project List'!$B$11:$B$510, 0)), "")="", "", IFERROR(INDEX('Project List'!$C$11:$C$510, MATCH($G6803, 'Project List'!$B$11:$B$510, 0)), "")))</f>
        <v/>
      </c>
      <c r="C6803" s="1" t="str">
        <f>IF($G6803="", "", IF(IFERROR(INDEX('Project List'!$D$11:$D$510, MATCH($G6803, 'Project List'!$B$11:$B$510, 0)), "")="", "", IFERROR(INDEX('Project List'!$D$11:$D$510, MATCH($G6803, 'Project List'!$B$11:$B$510, 0)), "")))</f>
        <v/>
      </c>
      <c r="D6803" s="79" t="str">
        <f>IF($G6803="", "", IF(IFERROR(INDEX('Project List'!$H$11:$H$510, MATCH($G6803, 'Project List'!$B$11:$B$510, 0)), "")="", "", IFERROR(INDEX('Project List'!$H$11:$H$510, MATCH($G6803, 'Project List'!$B$11:$B$510, 0)), "")))</f>
        <v/>
      </c>
      <c r="E6803" s="67" t="str">
        <f>IF($G6803="", "", IF(IFERROR(INDEX('Project List'!$I$11:$I$510, MATCH($G6803, 'Project List'!$B$11:$B$510, 0)), "")="", "", IFERROR(INDEX('Project List'!$I$11:$I$510, MATCH($G6803, 'Project List'!$B$11:$B$510, 0)), "")))</f>
        <v/>
      </c>
      <c r="F6803" s="28"/>
      <c r="G6803" s="118"/>
      <c r="H6803" s="120"/>
      <c r="I6803" s="119"/>
      <c r="J6803" s="122"/>
      <c r="K6803" s="135"/>
      <c r="L6803" s="28"/>
      <c r="N6803" s="45" t="str">
        <f>IF($G6803="", "", IF(COUNTIF('Project List'!$B$11:$B$510, 'Time &amp; Expenses'!$G6803)=0, "X", ""))</f>
        <v/>
      </c>
    </row>
    <row r="6804" spans="1:14" x14ac:dyDescent="0.25">
      <c r="A6804" s="28"/>
      <c r="B6804" s="74" t="str">
        <f>IF($G6804="", "", IF(IFERROR(INDEX('Project List'!$C$11:$C$510, MATCH($G6804, 'Project List'!$B$11:$B$510, 0)), "")="", "", IFERROR(INDEX('Project List'!$C$11:$C$510, MATCH($G6804, 'Project List'!$B$11:$B$510, 0)), "")))</f>
        <v/>
      </c>
      <c r="C6804" s="1" t="str">
        <f>IF($G6804="", "", IF(IFERROR(INDEX('Project List'!$D$11:$D$510, MATCH($G6804, 'Project List'!$B$11:$B$510, 0)), "")="", "", IFERROR(INDEX('Project List'!$D$11:$D$510, MATCH($G6804, 'Project List'!$B$11:$B$510, 0)), "")))</f>
        <v/>
      </c>
      <c r="D6804" s="79" t="str">
        <f>IF($G6804="", "", IF(IFERROR(INDEX('Project List'!$H$11:$H$510, MATCH($G6804, 'Project List'!$B$11:$B$510, 0)), "")="", "", IFERROR(INDEX('Project List'!$H$11:$H$510, MATCH($G6804, 'Project List'!$B$11:$B$510, 0)), "")))</f>
        <v/>
      </c>
      <c r="E6804" s="67" t="str">
        <f>IF($G6804="", "", IF(IFERROR(INDEX('Project List'!$I$11:$I$510, MATCH($G6804, 'Project List'!$B$11:$B$510, 0)), "")="", "", IFERROR(INDEX('Project List'!$I$11:$I$510, MATCH($G6804, 'Project List'!$B$11:$B$510, 0)), "")))</f>
        <v/>
      </c>
      <c r="F6804" s="28"/>
      <c r="G6804" s="118"/>
      <c r="H6804" s="120"/>
      <c r="I6804" s="119"/>
      <c r="J6804" s="122"/>
      <c r="K6804" s="135"/>
      <c r="L6804" s="28"/>
      <c r="N6804" s="45" t="str">
        <f>IF($G6804="", "", IF(COUNTIF('Project List'!$B$11:$B$510, 'Time &amp; Expenses'!$G6804)=0, "X", ""))</f>
        <v/>
      </c>
    </row>
    <row r="6805" spans="1:14" x14ac:dyDescent="0.25">
      <c r="A6805" s="28"/>
      <c r="B6805" s="74" t="str">
        <f>IF($G6805="", "", IF(IFERROR(INDEX('Project List'!$C$11:$C$510, MATCH($G6805, 'Project List'!$B$11:$B$510, 0)), "")="", "", IFERROR(INDEX('Project List'!$C$11:$C$510, MATCH($G6805, 'Project List'!$B$11:$B$510, 0)), "")))</f>
        <v/>
      </c>
      <c r="C6805" s="1" t="str">
        <f>IF($G6805="", "", IF(IFERROR(INDEX('Project List'!$D$11:$D$510, MATCH($G6805, 'Project List'!$B$11:$B$510, 0)), "")="", "", IFERROR(INDEX('Project List'!$D$11:$D$510, MATCH($G6805, 'Project List'!$B$11:$B$510, 0)), "")))</f>
        <v/>
      </c>
      <c r="D6805" s="79" t="str">
        <f>IF($G6805="", "", IF(IFERROR(INDEX('Project List'!$H$11:$H$510, MATCH($G6805, 'Project List'!$B$11:$B$510, 0)), "")="", "", IFERROR(INDEX('Project List'!$H$11:$H$510, MATCH($G6805, 'Project List'!$B$11:$B$510, 0)), "")))</f>
        <v/>
      </c>
      <c r="E6805" s="67" t="str">
        <f>IF($G6805="", "", IF(IFERROR(INDEX('Project List'!$I$11:$I$510, MATCH($G6805, 'Project List'!$B$11:$B$510, 0)), "")="", "", IFERROR(INDEX('Project List'!$I$11:$I$510, MATCH($G6805, 'Project List'!$B$11:$B$510, 0)), "")))</f>
        <v/>
      </c>
      <c r="F6805" s="28"/>
      <c r="G6805" s="118"/>
      <c r="H6805" s="120"/>
      <c r="I6805" s="119"/>
      <c r="J6805" s="122"/>
      <c r="K6805" s="135"/>
      <c r="L6805" s="28"/>
      <c r="N6805" s="45" t="str">
        <f>IF($G6805="", "", IF(COUNTIF('Project List'!$B$11:$B$510, 'Time &amp; Expenses'!$G6805)=0, "X", ""))</f>
        <v/>
      </c>
    </row>
    <row r="6806" spans="1:14" x14ac:dyDescent="0.25">
      <c r="A6806" s="28"/>
      <c r="B6806" s="74" t="str">
        <f>IF($G6806="", "", IF(IFERROR(INDEX('Project List'!$C$11:$C$510, MATCH($G6806, 'Project List'!$B$11:$B$510, 0)), "")="", "", IFERROR(INDEX('Project List'!$C$11:$C$510, MATCH($G6806, 'Project List'!$B$11:$B$510, 0)), "")))</f>
        <v/>
      </c>
      <c r="C6806" s="1" t="str">
        <f>IF($G6806="", "", IF(IFERROR(INDEX('Project List'!$D$11:$D$510, MATCH($G6806, 'Project List'!$B$11:$B$510, 0)), "")="", "", IFERROR(INDEX('Project List'!$D$11:$D$510, MATCH($G6806, 'Project List'!$B$11:$B$510, 0)), "")))</f>
        <v/>
      </c>
      <c r="D6806" s="79" t="str">
        <f>IF($G6806="", "", IF(IFERROR(INDEX('Project List'!$H$11:$H$510, MATCH($G6806, 'Project List'!$B$11:$B$510, 0)), "")="", "", IFERROR(INDEX('Project List'!$H$11:$H$510, MATCH($G6806, 'Project List'!$B$11:$B$510, 0)), "")))</f>
        <v/>
      </c>
      <c r="E6806" s="67" t="str">
        <f>IF($G6806="", "", IF(IFERROR(INDEX('Project List'!$I$11:$I$510, MATCH($G6806, 'Project List'!$B$11:$B$510, 0)), "")="", "", IFERROR(INDEX('Project List'!$I$11:$I$510, MATCH($G6806, 'Project List'!$B$11:$B$510, 0)), "")))</f>
        <v/>
      </c>
      <c r="F6806" s="28"/>
      <c r="G6806" s="118"/>
      <c r="H6806" s="120"/>
      <c r="I6806" s="119"/>
      <c r="J6806" s="122"/>
      <c r="K6806" s="135"/>
      <c r="L6806" s="28"/>
      <c r="N6806" s="45" t="str">
        <f>IF($G6806="", "", IF(COUNTIF('Project List'!$B$11:$B$510, 'Time &amp; Expenses'!$G6806)=0, "X", ""))</f>
        <v/>
      </c>
    </row>
    <row r="6807" spans="1:14" x14ac:dyDescent="0.25">
      <c r="A6807" s="28"/>
      <c r="B6807" s="74" t="str">
        <f>IF($G6807="", "", IF(IFERROR(INDEX('Project List'!$C$11:$C$510, MATCH($G6807, 'Project List'!$B$11:$B$510, 0)), "")="", "", IFERROR(INDEX('Project List'!$C$11:$C$510, MATCH($G6807, 'Project List'!$B$11:$B$510, 0)), "")))</f>
        <v/>
      </c>
      <c r="C6807" s="1" t="str">
        <f>IF($G6807="", "", IF(IFERROR(INDEX('Project List'!$D$11:$D$510, MATCH($G6807, 'Project List'!$B$11:$B$510, 0)), "")="", "", IFERROR(INDEX('Project List'!$D$11:$D$510, MATCH($G6807, 'Project List'!$B$11:$B$510, 0)), "")))</f>
        <v/>
      </c>
      <c r="D6807" s="79" t="str">
        <f>IF($G6807="", "", IF(IFERROR(INDEX('Project List'!$H$11:$H$510, MATCH($G6807, 'Project List'!$B$11:$B$510, 0)), "")="", "", IFERROR(INDEX('Project List'!$H$11:$H$510, MATCH($G6807, 'Project List'!$B$11:$B$510, 0)), "")))</f>
        <v/>
      </c>
      <c r="E6807" s="67" t="str">
        <f>IF($G6807="", "", IF(IFERROR(INDEX('Project List'!$I$11:$I$510, MATCH($G6807, 'Project List'!$B$11:$B$510, 0)), "")="", "", IFERROR(INDEX('Project List'!$I$11:$I$510, MATCH($G6807, 'Project List'!$B$11:$B$510, 0)), "")))</f>
        <v/>
      </c>
      <c r="F6807" s="28"/>
      <c r="G6807" s="118"/>
      <c r="H6807" s="120"/>
      <c r="I6807" s="119"/>
      <c r="J6807" s="122"/>
      <c r="K6807" s="135"/>
      <c r="L6807" s="28"/>
      <c r="N6807" s="45" t="str">
        <f>IF($G6807="", "", IF(COUNTIF('Project List'!$B$11:$B$510, 'Time &amp; Expenses'!$G6807)=0, "X", ""))</f>
        <v/>
      </c>
    </row>
    <row r="6808" spans="1:14" x14ac:dyDescent="0.25">
      <c r="A6808" s="28"/>
      <c r="B6808" s="74" t="str">
        <f>IF($G6808="", "", IF(IFERROR(INDEX('Project List'!$C$11:$C$510, MATCH($G6808, 'Project List'!$B$11:$B$510, 0)), "")="", "", IFERROR(INDEX('Project List'!$C$11:$C$510, MATCH($G6808, 'Project List'!$B$11:$B$510, 0)), "")))</f>
        <v/>
      </c>
      <c r="C6808" s="1" t="str">
        <f>IF($G6808="", "", IF(IFERROR(INDEX('Project List'!$D$11:$D$510, MATCH($G6808, 'Project List'!$B$11:$B$510, 0)), "")="", "", IFERROR(INDEX('Project List'!$D$11:$D$510, MATCH($G6808, 'Project List'!$B$11:$B$510, 0)), "")))</f>
        <v/>
      </c>
      <c r="D6808" s="79" t="str">
        <f>IF($G6808="", "", IF(IFERROR(INDEX('Project List'!$H$11:$H$510, MATCH($G6808, 'Project List'!$B$11:$B$510, 0)), "")="", "", IFERROR(INDEX('Project List'!$H$11:$H$510, MATCH($G6808, 'Project List'!$B$11:$B$510, 0)), "")))</f>
        <v/>
      </c>
      <c r="E6808" s="67" t="str">
        <f>IF($G6808="", "", IF(IFERROR(INDEX('Project List'!$I$11:$I$510, MATCH($G6808, 'Project List'!$B$11:$B$510, 0)), "")="", "", IFERROR(INDEX('Project List'!$I$11:$I$510, MATCH($G6808, 'Project List'!$B$11:$B$510, 0)), "")))</f>
        <v/>
      </c>
      <c r="F6808" s="28"/>
      <c r="G6808" s="118"/>
      <c r="H6808" s="120"/>
      <c r="I6808" s="119"/>
      <c r="J6808" s="122"/>
      <c r="K6808" s="135"/>
      <c r="L6808" s="28"/>
      <c r="N6808" s="45" t="str">
        <f>IF($G6808="", "", IF(COUNTIF('Project List'!$B$11:$B$510, 'Time &amp; Expenses'!$G6808)=0, "X", ""))</f>
        <v/>
      </c>
    </row>
    <row r="6809" spans="1:14" x14ac:dyDescent="0.25">
      <c r="A6809" s="28"/>
      <c r="B6809" s="74" t="str">
        <f>IF($G6809="", "", IF(IFERROR(INDEX('Project List'!$C$11:$C$510, MATCH($G6809, 'Project List'!$B$11:$B$510, 0)), "")="", "", IFERROR(INDEX('Project List'!$C$11:$C$510, MATCH($G6809, 'Project List'!$B$11:$B$510, 0)), "")))</f>
        <v/>
      </c>
      <c r="C6809" s="1" t="str">
        <f>IF($G6809="", "", IF(IFERROR(INDEX('Project List'!$D$11:$D$510, MATCH($G6809, 'Project List'!$B$11:$B$510, 0)), "")="", "", IFERROR(INDEX('Project List'!$D$11:$D$510, MATCH($G6809, 'Project List'!$B$11:$B$510, 0)), "")))</f>
        <v/>
      </c>
      <c r="D6809" s="79" t="str">
        <f>IF($G6809="", "", IF(IFERROR(INDEX('Project List'!$H$11:$H$510, MATCH($G6809, 'Project List'!$B$11:$B$510, 0)), "")="", "", IFERROR(INDEX('Project List'!$H$11:$H$510, MATCH($G6809, 'Project List'!$B$11:$B$510, 0)), "")))</f>
        <v/>
      </c>
      <c r="E6809" s="67" t="str">
        <f>IF($G6809="", "", IF(IFERROR(INDEX('Project List'!$I$11:$I$510, MATCH($G6809, 'Project List'!$B$11:$B$510, 0)), "")="", "", IFERROR(INDEX('Project List'!$I$11:$I$510, MATCH($G6809, 'Project List'!$B$11:$B$510, 0)), "")))</f>
        <v/>
      </c>
      <c r="F6809" s="28"/>
      <c r="G6809" s="118"/>
      <c r="H6809" s="120"/>
      <c r="I6809" s="119"/>
      <c r="J6809" s="122"/>
      <c r="K6809" s="135"/>
      <c r="L6809" s="28"/>
      <c r="N6809" s="45" t="str">
        <f>IF($G6809="", "", IF(COUNTIF('Project List'!$B$11:$B$510, 'Time &amp; Expenses'!$G6809)=0, "X", ""))</f>
        <v/>
      </c>
    </row>
    <row r="6810" spans="1:14" x14ac:dyDescent="0.25">
      <c r="A6810" s="28"/>
      <c r="B6810" s="74" t="str">
        <f>IF($G6810="", "", IF(IFERROR(INDEX('Project List'!$C$11:$C$510, MATCH($G6810, 'Project List'!$B$11:$B$510, 0)), "")="", "", IFERROR(INDEX('Project List'!$C$11:$C$510, MATCH($G6810, 'Project List'!$B$11:$B$510, 0)), "")))</f>
        <v/>
      </c>
      <c r="C6810" s="1" t="str">
        <f>IF($G6810="", "", IF(IFERROR(INDEX('Project List'!$D$11:$D$510, MATCH($G6810, 'Project List'!$B$11:$B$510, 0)), "")="", "", IFERROR(INDEX('Project List'!$D$11:$D$510, MATCH($G6810, 'Project List'!$B$11:$B$510, 0)), "")))</f>
        <v/>
      </c>
      <c r="D6810" s="79" t="str">
        <f>IF($G6810="", "", IF(IFERROR(INDEX('Project List'!$H$11:$H$510, MATCH($G6810, 'Project List'!$B$11:$B$510, 0)), "")="", "", IFERROR(INDEX('Project List'!$H$11:$H$510, MATCH($G6810, 'Project List'!$B$11:$B$510, 0)), "")))</f>
        <v/>
      </c>
      <c r="E6810" s="67" t="str">
        <f>IF($G6810="", "", IF(IFERROR(INDEX('Project List'!$I$11:$I$510, MATCH($G6810, 'Project List'!$B$11:$B$510, 0)), "")="", "", IFERROR(INDEX('Project List'!$I$11:$I$510, MATCH($G6810, 'Project List'!$B$11:$B$510, 0)), "")))</f>
        <v/>
      </c>
      <c r="F6810" s="28"/>
      <c r="G6810" s="118"/>
      <c r="H6810" s="120"/>
      <c r="I6810" s="119"/>
      <c r="J6810" s="122"/>
      <c r="K6810" s="135"/>
      <c r="L6810" s="28"/>
      <c r="N6810" s="45" t="str">
        <f>IF($G6810="", "", IF(COUNTIF('Project List'!$B$11:$B$510, 'Time &amp; Expenses'!$G6810)=0, "X", ""))</f>
        <v/>
      </c>
    </row>
    <row r="6811" spans="1:14" x14ac:dyDescent="0.25">
      <c r="A6811" s="28"/>
      <c r="B6811" s="74" t="str">
        <f>IF($G6811="", "", IF(IFERROR(INDEX('Project List'!$C$11:$C$510, MATCH($G6811, 'Project List'!$B$11:$B$510, 0)), "")="", "", IFERROR(INDEX('Project List'!$C$11:$C$510, MATCH($G6811, 'Project List'!$B$11:$B$510, 0)), "")))</f>
        <v/>
      </c>
      <c r="C6811" s="1" t="str">
        <f>IF($G6811="", "", IF(IFERROR(INDEX('Project List'!$D$11:$D$510, MATCH($G6811, 'Project List'!$B$11:$B$510, 0)), "")="", "", IFERROR(INDEX('Project List'!$D$11:$D$510, MATCH($G6811, 'Project List'!$B$11:$B$510, 0)), "")))</f>
        <v/>
      </c>
      <c r="D6811" s="79" t="str">
        <f>IF($G6811="", "", IF(IFERROR(INDEX('Project List'!$H$11:$H$510, MATCH($G6811, 'Project List'!$B$11:$B$510, 0)), "")="", "", IFERROR(INDEX('Project List'!$H$11:$H$510, MATCH($G6811, 'Project List'!$B$11:$B$510, 0)), "")))</f>
        <v/>
      </c>
      <c r="E6811" s="67" t="str">
        <f>IF($G6811="", "", IF(IFERROR(INDEX('Project List'!$I$11:$I$510, MATCH($G6811, 'Project List'!$B$11:$B$510, 0)), "")="", "", IFERROR(INDEX('Project List'!$I$11:$I$510, MATCH($G6811, 'Project List'!$B$11:$B$510, 0)), "")))</f>
        <v/>
      </c>
      <c r="F6811" s="28"/>
      <c r="G6811" s="118"/>
      <c r="H6811" s="120"/>
      <c r="I6811" s="119"/>
      <c r="J6811" s="122"/>
      <c r="K6811" s="135"/>
      <c r="L6811" s="28"/>
      <c r="N6811" s="45" t="str">
        <f>IF($G6811="", "", IF(COUNTIF('Project List'!$B$11:$B$510, 'Time &amp; Expenses'!$G6811)=0, "X", ""))</f>
        <v/>
      </c>
    </row>
    <row r="6812" spans="1:14" x14ac:dyDescent="0.25">
      <c r="A6812" s="28"/>
      <c r="B6812" s="74" t="str">
        <f>IF($G6812="", "", IF(IFERROR(INDEX('Project List'!$C$11:$C$510, MATCH($G6812, 'Project List'!$B$11:$B$510, 0)), "")="", "", IFERROR(INDEX('Project List'!$C$11:$C$510, MATCH($G6812, 'Project List'!$B$11:$B$510, 0)), "")))</f>
        <v/>
      </c>
      <c r="C6812" s="1" t="str">
        <f>IF($G6812="", "", IF(IFERROR(INDEX('Project List'!$D$11:$D$510, MATCH($G6812, 'Project List'!$B$11:$B$510, 0)), "")="", "", IFERROR(INDEX('Project List'!$D$11:$D$510, MATCH($G6812, 'Project List'!$B$11:$B$510, 0)), "")))</f>
        <v/>
      </c>
      <c r="D6812" s="79" t="str">
        <f>IF($G6812="", "", IF(IFERROR(INDEX('Project List'!$H$11:$H$510, MATCH($G6812, 'Project List'!$B$11:$B$510, 0)), "")="", "", IFERROR(INDEX('Project List'!$H$11:$H$510, MATCH($G6812, 'Project List'!$B$11:$B$510, 0)), "")))</f>
        <v/>
      </c>
      <c r="E6812" s="67" t="str">
        <f>IF($G6812="", "", IF(IFERROR(INDEX('Project List'!$I$11:$I$510, MATCH($G6812, 'Project List'!$B$11:$B$510, 0)), "")="", "", IFERROR(INDEX('Project List'!$I$11:$I$510, MATCH($G6812, 'Project List'!$B$11:$B$510, 0)), "")))</f>
        <v/>
      </c>
      <c r="F6812" s="28"/>
      <c r="G6812" s="118"/>
      <c r="H6812" s="120"/>
      <c r="I6812" s="119"/>
      <c r="J6812" s="122"/>
      <c r="K6812" s="135"/>
      <c r="L6812" s="28"/>
      <c r="N6812" s="45" t="str">
        <f>IF($G6812="", "", IF(COUNTIF('Project List'!$B$11:$B$510, 'Time &amp; Expenses'!$G6812)=0, "X", ""))</f>
        <v/>
      </c>
    </row>
    <row r="6813" spans="1:14" x14ac:dyDescent="0.25">
      <c r="A6813" s="28"/>
      <c r="B6813" s="74" t="str">
        <f>IF($G6813="", "", IF(IFERROR(INDEX('Project List'!$C$11:$C$510, MATCH($G6813, 'Project List'!$B$11:$B$510, 0)), "")="", "", IFERROR(INDEX('Project List'!$C$11:$C$510, MATCH($G6813, 'Project List'!$B$11:$B$510, 0)), "")))</f>
        <v/>
      </c>
      <c r="C6813" s="1" t="str">
        <f>IF($G6813="", "", IF(IFERROR(INDEX('Project List'!$D$11:$D$510, MATCH($G6813, 'Project List'!$B$11:$B$510, 0)), "")="", "", IFERROR(INDEX('Project List'!$D$11:$D$510, MATCH($G6813, 'Project List'!$B$11:$B$510, 0)), "")))</f>
        <v/>
      </c>
      <c r="D6813" s="79" t="str">
        <f>IF($G6813="", "", IF(IFERROR(INDEX('Project List'!$H$11:$H$510, MATCH($G6813, 'Project List'!$B$11:$B$510, 0)), "")="", "", IFERROR(INDEX('Project List'!$H$11:$H$510, MATCH($G6813, 'Project List'!$B$11:$B$510, 0)), "")))</f>
        <v/>
      </c>
      <c r="E6813" s="67" t="str">
        <f>IF($G6813="", "", IF(IFERROR(INDEX('Project List'!$I$11:$I$510, MATCH($G6813, 'Project List'!$B$11:$B$510, 0)), "")="", "", IFERROR(INDEX('Project List'!$I$11:$I$510, MATCH($G6813, 'Project List'!$B$11:$B$510, 0)), "")))</f>
        <v/>
      </c>
      <c r="F6813" s="28"/>
      <c r="G6813" s="118"/>
      <c r="H6813" s="120"/>
      <c r="I6813" s="119"/>
      <c r="J6813" s="122"/>
      <c r="K6813" s="135"/>
      <c r="L6813" s="28"/>
      <c r="N6813" s="45" t="str">
        <f>IF($G6813="", "", IF(COUNTIF('Project List'!$B$11:$B$510, 'Time &amp; Expenses'!$G6813)=0, "X", ""))</f>
        <v/>
      </c>
    </row>
    <row r="6814" spans="1:14" x14ac:dyDescent="0.25">
      <c r="A6814" s="28"/>
      <c r="B6814" s="74" t="str">
        <f>IF($G6814="", "", IF(IFERROR(INDEX('Project List'!$C$11:$C$510, MATCH($G6814, 'Project List'!$B$11:$B$510, 0)), "")="", "", IFERROR(INDEX('Project List'!$C$11:$C$510, MATCH($G6814, 'Project List'!$B$11:$B$510, 0)), "")))</f>
        <v/>
      </c>
      <c r="C6814" s="1" t="str">
        <f>IF($G6814="", "", IF(IFERROR(INDEX('Project List'!$D$11:$D$510, MATCH($G6814, 'Project List'!$B$11:$B$510, 0)), "")="", "", IFERROR(INDEX('Project List'!$D$11:$D$510, MATCH($G6814, 'Project List'!$B$11:$B$510, 0)), "")))</f>
        <v/>
      </c>
      <c r="D6814" s="79" t="str">
        <f>IF($G6814="", "", IF(IFERROR(INDEX('Project List'!$H$11:$H$510, MATCH($G6814, 'Project List'!$B$11:$B$510, 0)), "")="", "", IFERROR(INDEX('Project List'!$H$11:$H$510, MATCH($G6814, 'Project List'!$B$11:$B$510, 0)), "")))</f>
        <v/>
      </c>
      <c r="E6814" s="67" t="str">
        <f>IF($G6814="", "", IF(IFERROR(INDEX('Project List'!$I$11:$I$510, MATCH($G6814, 'Project List'!$B$11:$B$510, 0)), "")="", "", IFERROR(INDEX('Project List'!$I$11:$I$510, MATCH($G6814, 'Project List'!$B$11:$B$510, 0)), "")))</f>
        <v/>
      </c>
      <c r="F6814" s="28"/>
      <c r="G6814" s="118"/>
      <c r="H6814" s="120"/>
      <c r="I6814" s="119"/>
      <c r="J6814" s="122"/>
      <c r="K6814" s="135"/>
      <c r="L6814" s="28"/>
      <c r="N6814" s="45" t="str">
        <f>IF($G6814="", "", IF(COUNTIF('Project List'!$B$11:$B$510, 'Time &amp; Expenses'!$G6814)=0, "X", ""))</f>
        <v/>
      </c>
    </row>
    <row r="6815" spans="1:14" x14ac:dyDescent="0.25">
      <c r="A6815" s="28"/>
      <c r="B6815" s="74" t="str">
        <f>IF($G6815="", "", IF(IFERROR(INDEX('Project List'!$C$11:$C$510, MATCH($G6815, 'Project List'!$B$11:$B$510, 0)), "")="", "", IFERROR(INDEX('Project List'!$C$11:$C$510, MATCH($G6815, 'Project List'!$B$11:$B$510, 0)), "")))</f>
        <v/>
      </c>
      <c r="C6815" s="1" t="str">
        <f>IF($G6815="", "", IF(IFERROR(INDEX('Project List'!$D$11:$D$510, MATCH($G6815, 'Project List'!$B$11:$B$510, 0)), "")="", "", IFERROR(INDEX('Project List'!$D$11:$D$510, MATCH($G6815, 'Project List'!$B$11:$B$510, 0)), "")))</f>
        <v/>
      </c>
      <c r="D6815" s="79" t="str">
        <f>IF($G6815="", "", IF(IFERROR(INDEX('Project List'!$H$11:$H$510, MATCH($G6815, 'Project List'!$B$11:$B$510, 0)), "")="", "", IFERROR(INDEX('Project List'!$H$11:$H$510, MATCH($G6815, 'Project List'!$B$11:$B$510, 0)), "")))</f>
        <v/>
      </c>
      <c r="E6815" s="67" t="str">
        <f>IF($G6815="", "", IF(IFERROR(INDEX('Project List'!$I$11:$I$510, MATCH($G6815, 'Project List'!$B$11:$B$510, 0)), "")="", "", IFERROR(INDEX('Project List'!$I$11:$I$510, MATCH($G6815, 'Project List'!$B$11:$B$510, 0)), "")))</f>
        <v/>
      </c>
      <c r="F6815" s="28"/>
      <c r="G6815" s="118"/>
      <c r="H6815" s="120"/>
      <c r="I6815" s="119"/>
      <c r="J6815" s="122"/>
      <c r="K6815" s="135"/>
      <c r="L6815" s="28"/>
      <c r="N6815" s="45" t="str">
        <f>IF($G6815="", "", IF(COUNTIF('Project List'!$B$11:$B$510, 'Time &amp; Expenses'!$G6815)=0, "X", ""))</f>
        <v/>
      </c>
    </row>
    <row r="6816" spans="1:14" x14ac:dyDescent="0.25">
      <c r="A6816" s="28"/>
      <c r="B6816" s="74" t="str">
        <f>IF($G6816="", "", IF(IFERROR(INDEX('Project List'!$C$11:$C$510, MATCH($G6816, 'Project List'!$B$11:$B$510, 0)), "")="", "", IFERROR(INDEX('Project List'!$C$11:$C$510, MATCH($G6816, 'Project List'!$B$11:$B$510, 0)), "")))</f>
        <v/>
      </c>
      <c r="C6816" s="1" t="str">
        <f>IF($G6816="", "", IF(IFERROR(INDEX('Project List'!$D$11:$D$510, MATCH($G6816, 'Project List'!$B$11:$B$510, 0)), "")="", "", IFERROR(INDEX('Project List'!$D$11:$D$510, MATCH($G6816, 'Project List'!$B$11:$B$510, 0)), "")))</f>
        <v/>
      </c>
      <c r="D6816" s="79" t="str">
        <f>IF($G6816="", "", IF(IFERROR(INDEX('Project List'!$H$11:$H$510, MATCH($G6816, 'Project List'!$B$11:$B$510, 0)), "")="", "", IFERROR(INDEX('Project List'!$H$11:$H$510, MATCH($G6816, 'Project List'!$B$11:$B$510, 0)), "")))</f>
        <v/>
      </c>
      <c r="E6816" s="67" t="str">
        <f>IF($G6816="", "", IF(IFERROR(INDEX('Project List'!$I$11:$I$510, MATCH($G6816, 'Project List'!$B$11:$B$510, 0)), "")="", "", IFERROR(INDEX('Project List'!$I$11:$I$510, MATCH($G6816, 'Project List'!$B$11:$B$510, 0)), "")))</f>
        <v/>
      </c>
      <c r="F6816" s="28"/>
      <c r="G6816" s="118"/>
      <c r="H6816" s="120"/>
      <c r="I6816" s="119"/>
      <c r="J6816" s="122"/>
      <c r="K6816" s="135"/>
      <c r="L6816" s="28"/>
      <c r="N6816" s="45" t="str">
        <f>IF($G6816="", "", IF(COUNTIF('Project List'!$B$11:$B$510, 'Time &amp; Expenses'!$G6816)=0, "X", ""))</f>
        <v/>
      </c>
    </row>
    <row r="6817" spans="1:14" x14ac:dyDescent="0.25">
      <c r="A6817" s="28"/>
      <c r="B6817" s="74" t="str">
        <f>IF($G6817="", "", IF(IFERROR(INDEX('Project List'!$C$11:$C$510, MATCH($G6817, 'Project List'!$B$11:$B$510, 0)), "")="", "", IFERROR(INDEX('Project List'!$C$11:$C$510, MATCH($G6817, 'Project List'!$B$11:$B$510, 0)), "")))</f>
        <v/>
      </c>
      <c r="C6817" s="1" t="str">
        <f>IF($G6817="", "", IF(IFERROR(INDEX('Project List'!$D$11:$D$510, MATCH($G6817, 'Project List'!$B$11:$B$510, 0)), "")="", "", IFERROR(INDEX('Project List'!$D$11:$D$510, MATCH($G6817, 'Project List'!$B$11:$B$510, 0)), "")))</f>
        <v/>
      </c>
      <c r="D6817" s="79" t="str">
        <f>IF($G6817="", "", IF(IFERROR(INDEX('Project List'!$H$11:$H$510, MATCH($G6817, 'Project List'!$B$11:$B$510, 0)), "")="", "", IFERROR(INDEX('Project List'!$H$11:$H$510, MATCH($G6817, 'Project List'!$B$11:$B$510, 0)), "")))</f>
        <v/>
      </c>
      <c r="E6817" s="67" t="str">
        <f>IF($G6817="", "", IF(IFERROR(INDEX('Project List'!$I$11:$I$510, MATCH($G6817, 'Project List'!$B$11:$B$510, 0)), "")="", "", IFERROR(INDEX('Project List'!$I$11:$I$510, MATCH($G6817, 'Project List'!$B$11:$B$510, 0)), "")))</f>
        <v/>
      </c>
      <c r="F6817" s="28"/>
      <c r="G6817" s="118"/>
      <c r="H6817" s="120"/>
      <c r="I6817" s="119"/>
      <c r="J6817" s="122"/>
      <c r="K6817" s="135"/>
      <c r="L6817" s="28"/>
      <c r="N6817" s="45" t="str">
        <f>IF($G6817="", "", IF(COUNTIF('Project List'!$B$11:$B$510, 'Time &amp; Expenses'!$G6817)=0, "X", ""))</f>
        <v/>
      </c>
    </row>
    <row r="6818" spans="1:14" x14ac:dyDescent="0.25">
      <c r="A6818" s="28"/>
      <c r="B6818" s="74" t="str">
        <f>IF($G6818="", "", IF(IFERROR(INDEX('Project List'!$C$11:$C$510, MATCH($G6818, 'Project List'!$B$11:$B$510, 0)), "")="", "", IFERROR(INDEX('Project List'!$C$11:$C$510, MATCH($G6818, 'Project List'!$B$11:$B$510, 0)), "")))</f>
        <v/>
      </c>
      <c r="C6818" s="1" t="str">
        <f>IF($G6818="", "", IF(IFERROR(INDEX('Project List'!$D$11:$D$510, MATCH($G6818, 'Project List'!$B$11:$B$510, 0)), "")="", "", IFERROR(INDEX('Project List'!$D$11:$D$510, MATCH($G6818, 'Project List'!$B$11:$B$510, 0)), "")))</f>
        <v/>
      </c>
      <c r="D6818" s="79" t="str">
        <f>IF($G6818="", "", IF(IFERROR(INDEX('Project List'!$H$11:$H$510, MATCH($G6818, 'Project List'!$B$11:$B$510, 0)), "")="", "", IFERROR(INDEX('Project List'!$H$11:$H$510, MATCH($G6818, 'Project List'!$B$11:$B$510, 0)), "")))</f>
        <v/>
      </c>
      <c r="E6818" s="67" t="str">
        <f>IF($G6818="", "", IF(IFERROR(INDEX('Project List'!$I$11:$I$510, MATCH($G6818, 'Project List'!$B$11:$B$510, 0)), "")="", "", IFERROR(INDEX('Project List'!$I$11:$I$510, MATCH($G6818, 'Project List'!$B$11:$B$510, 0)), "")))</f>
        <v/>
      </c>
      <c r="F6818" s="28"/>
      <c r="G6818" s="118"/>
      <c r="H6818" s="120"/>
      <c r="I6818" s="119"/>
      <c r="J6818" s="122"/>
      <c r="K6818" s="135"/>
      <c r="L6818" s="28"/>
      <c r="N6818" s="45" t="str">
        <f>IF($G6818="", "", IF(COUNTIF('Project List'!$B$11:$B$510, 'Time &amp; Expenses'!$G6818)=0, "X", ""))</f>
        <v/>
      </c>
    </row>
    <row r="6819" spans="1:14" x14ac:dyDescent="0.25">
      <c r="A6819" s="28"/>
      <c r="B6819" s="74" t="str">
        <f>IF($G6819="", "", IF(IFERROR(INDEX('Project List'!$C$11:$C$510, MATCH($G6819, 'Project List'!$B$11:$B$510, 0)), "")="", "", IFERROR(INDEX('Project List'!$C$11:$C$510, MATCH($G6819, 'Project List'!$B$11:$B$510, 0)), "")))</f>
        <v/>
      </c>
      <c r="C6819" s="1" t="str">
        <f>IF($G6819="", "", IF(IFERROR(INDEX('Project List'!$D$11:$D$510, MATCH($G6819, 'Project List'!$B$11:$B$510, 0)), "")="", "", IFERROR(INDEX('Project List'!$D$11:$D$510, MATCH($G6819, 'Project List'!$B$11:$B$510, 0)), "")))</f>
        <v/>
      </c>
      <c r="D6819" s="79" t="str">
        <f>IF($G6819="", "", IF(IFERROR(INDEX('Project List'!$H$11:$H$510, MATCH($G6819, 'Project List'!$B$11:$B$510, 0)), "")="", "", IFERROR(INDEX('Project List'!$H$11:$H$510, MATCH($G6819, 'Project List'!$B$11:$B$510, 0)), "")))</f>
        <v/>
      </c>
      <c r="E6819" s="67" t="str">
        <f>IF($G6819="", "", IF(IFERROR(INDEX('Project List'!$I$11:$I$510, MATCH($G6819, 'Project List'!$B$11:$B$510, 0)), "")="", "", IFERROR(INDEX('Project List'!$I$11:$I$510, MATCH($G6819, 'Project List'!$B$11:$B$510, 0)), "")))</f>
        <v/>
      </c>
      <c r="F6819" s="28"/>
      <c r="G6819" s="118"/>
      <c r="H6819" s="120"/>
      <c r="I6819" s="119"/>
      <c r="J6819" s="122"/>
      <c r="K6819" s="135"/>
      <c r="L6819" s="28"/>
      <c r="N6819" s="45" t="str">
        <f>IF($G6819="", "", IF(COUNTIF('Project List'!$B$11:$B$510, 'Time &amp; Expenses'!$G6819)=0, "X", ""))</f>
        <v/>
      </c>
    </row>
    <row r="6820" spans="1:14" x14ac:dyDescent="0.25">
      <c r="A6820" s="28"/>
      <c r="B6820" s="74" t="str">
        <f>IF($G6820="", "", IF(IFERROR(INDEX('Project List'!$C$11:$C$510, MATCH($G6820, 'Project List'!$B$11:$B$510, 0)), "")="", "", IFERROR(INDEX('Project List'!$C$11:$C$510, MATCH($G6820, 'Project List'!$B$11:$B$510, 0)), "")))</f>
        <v/>
      </c>
      <c r="C6820" s="1" t="str">
        <f>IF($G6820="", "", IF(IFERROR(INDEX('Project List'!$D$11:$D$510, MATCH($G6820, 'Project List'!$B$11:$B$510, 0)), "")="", "", IFERROR(INDEX('Project List'!$D$11:$D$510, MATCH($G6820, 'Project List'!$B$11:$B$510, 0)), "")))</f>
        <v/>
      </c>
      <c r="D6820" s="79" t="str">
        <f>IF($G6820="", "", IF(IFERROR(INDEX('Project List'!$H$11:$H$510, MATCH($G6820, 'Project List'!$B$11:$B$510, 0)), "")="", "", IFERROR(INDEX('Project List'!$H$11:$H$510, MATCH($G6820, 'Project List'!$B$11:$B$510, 0)), "")))</f>
        <v/>
      </c>
      <c r="E6820" s="67" t="str">
        <f>IF($G6820="", "", IF(IFERROR(INDEX('Project List'!$I$11:$I$510, MATCH($G6820, 'Project List'!$B$11:$B$510, 0)), "")="", "", IFERROR(INDEX('Project List'!$I$11:$I$510, MATCH($G6820, 'Project List'!$B$11:$B$510, 0)), "")))</f>
        <v/>
      </c>
      <c r="F6820" s="28"/>
      <c r="G6820" s="118"/>
      <c r="H6820" s="120"/>
      <c r="I6820" s="119"/>
      <c r="J6820" s="122"/>
      <c r="K6820" s="135"/>
      <c r="L6820" s="28"/>
      <c r="N6820" s="45" t="str">
        <f>IF($G6820="", "", IF(COUNTIF('Project List'!$B$11:$B$510, 'Time &amp; Expenses'!$G6820)=0, "X", ""))</f>
        <v/>
      </c>
    </row>
    <row r="6821" spans="1:14" x14ac:dyDescent="0.25">
      <c r="A6821" s="28"/>
      <c r="B6821" s="74" t="str">
        <f>IF($G6821="", "", IF(IFERROR(INDEX('Project List'!$C$11:$C$510, MATCH($G6821, 'Project List'!$B$11:$B$510, 0)), "")="", "", IFERROR(INDEX('Project List'!$C$11:$C$510, MATCH($G6821, 'Project List'!$B$11:$B$510, 0)), "")))</f>
        <v/>
      </c>
      <c r="C6821" s="1" t="str">
        <f>IF($G6821="", "", IF(IFERROR(INDEX('Project List'!$D$11:$D$510, MATCH($G6821, 'Project List'!$B$11:$B$510, 0)), "")="", "", IFERROR(INDEX('Project List'!$D$11:$D$510, MATCH($G6821, 'Project List'!$B$11:$B$510, 0)), "")))</f>
        <v/>
      </c>
      <c r="D6821" s="79" t="str">
        <f>IF($G6821="", "", IF(IFERROR(INDEX('Project List'!$H$11:$H$510, MATCH($G6821, 'Project List'!$B$11:$B$510, 0)), "")="", "", IFERROR(INDEX('Project List'!$H$11:$H$510, MATCH($G6821, 'Project List'!$B$11:$B$510, 0)), "")))</f>
        <v/>
      </c>
      <c r="E6821" s="67" t="str">
        <f>IF($G6821="", "", IF(IFERROR(INDEX('Project List'!$I$11:$I$510, MATCH($G6821, 'Project List'!$B$11:$B$510, 0)), "")="", "", IFERROR(INDEX('Project List'!$I$11:$I$510, MATCH($G6821, 'Project List'!$B$11:$B$510, 0)), "")))</f>
        <v/>
      </c>
      <c r="F6821" s="28"/>
      <c r="G6821" s="118"/>
      <c r="H6821" s="120"/>
      <c r="I6821" s="119"/>
      <c r="J6821" s="122"/>
      <c r="K6821" s="135"/>
      <c r="L6821" s="28"/>
      <c r="N6821" s="45" t="str">
        <f>IF($G6821="", "", IF(COUNTIF('Project List'!$B$11:$B$510, 'Time &amp; Expenses'!$G6821)=0, "X", ""))</f>
        <v/>
      </c>
    </row>
    <row r="6822" spans="1:14" x14ac:dyDescent="0.25">
      <c r="A6822" s="28"/>
      <c r="B6822" s="74" t="str">
        <f>IF($G6822="", "", IF(IFERROR(INDEX('Project List'!$C$11:$C$510, MATCH($G6822, 'Project List'!$B$11:$B$510, 0)), "")="", "", IFERROR(INDEX('Project List'!$C$11:$C$510, MATCH($G6822, 'Project List'!$B$11:$B$510, 0)), "")))</f>
        <v/>
      </c>
      <c r="C6822" s="1" t="str">
        <f>IF($G6822="", "", IF(IFERROR(INDEX('Project List'!$D$11:$D$510, MATCH($G6822, 'Project List'!$B$11:$B$510, 0)), "")="", "", IFERROR(INDEX('Project List'!$D$11:$D$510, MATCH($G6822, 'Project List'!$B$11:$B$510, 0)), "")))</f>
        <v/>
      </c>
      <c r="D6822" s="79" t="str">
        <f>IF($G6822="", "", IF(IFERROR(INDEX('Project List'!$H$11:$H$510, MATCH($G6822, 'Project List'!$B$11:$B$510, 0)), "")="", "", IFERROR(INDEX('Project List'!$H$11:$H$510, MATCH($G6822, 'Project List'!$B$11:$B$510, 0)), "")))</f>
        <v/>
      </c>
      <c r="E6822" s="67" t="str">
        <f>IF($G6822="", "", IF(IFERROR(INDEX('Project List'!$I$11:$I$510, MATCH($G6822, 'Project List'!$B$11:$B$510, 0)), "")="", "", IFERROR(INDEX('Project List'!$I$11:$I$510, MATCH($G6822, 'Project List'!$B$11:$B$510, 0)), "")))</f>
        <v/>
      </c>
      <c r="F6822" s="28"/>
      <c r="G6822" s="118"/>
      <c r="H6822" s="120"/>
      <c r="I6822" s="119"/>
      <c r="J6822" s="122"/>
      <c r="K6822" s="135"/>
      <c r="L6822" s="28"/>
      <c r="N6822" s="45" t="str">
        <f>IF($G6822="", "", IF(COUNTIF('Project List'!$B$11:$B$510, 'Time &amp; Expenses'!$G6822)=0, "X", ""))</f>
        <v/>
      </c>
    </row>
    <row r="6823" spans="1:14" x14ac:dyDescent="0.25">
      <c r="A6823" s="28"/>
      <c r="B6823" s="74" t="str">
        <f>IF($G6823="", "", IF(IFERROR(INDEX('Project List'!$C$11:$C$510, MATCH($G6823, 'Project List'!$B$11:$B$510, 0)), "")="", "", IFERROR(INDEX('Project List'!$C$11:$C$510, MATCH($G6823, 'Project List'!$B$11:$B$510, 0)), "")))</f>
        <v/>
      </c>
      <c r="C6823" s="1" t="str">
        <f>IF($G6823="", "", IF(IFERROR(INDEX('Project List'!$D$11:$D$510, MATCH($G6823, 'Project List'!$B$11:$B$510, 0)), "")="", "", IFERROR(INDEX('Project List'!$D$11:$D$510, MATCH($G6823, 'Project List'!$B$11:$B$510, 0)), "")))</f>
        <v/>
      </c>
      <c r="D6823" s="79" t="str">
        <f>IF($G6823="", "", IF(IFERROR(INDEX('Project List'!$H$11:$H$510, MATCH($G6823, 'Project List'!$B$11:$B$510, 0)), "")="", "", IFERROR(INDEX('Project List'!$H$11:$H$510, MATCH($G6823, 'Project List'!$B$11:$B$510, 0)), "")))</f>
        <v/>
      </c>
      <c r="E6823" s="67" t="str">
        <f>IF($G6823="", "", IF(IFERROR(INDEX('Project List'!$I$11:$I$510, MATCH($G6823, 'Project List'!$B$11:$B$510, 0)), "")="", "", IFERROR(INDEX('Project List'!$I$11:$I$510, MATCH($G6823, 'Project List'!$B$11:$B$510, 0)), "")))</f>
        <v/>
      </c>
      <c r="F6823" s="28"/>
      <c r="G6823" s="118"/>
      <c r="H6823" s="120"/>
      <c r="I6823" s="119"/>
      <c r="J6823" s="122"/>
      <c r="K6823" s="135"/>
      <c r="L6823" s="28"/>
      <c r="N6823" s="45" t="str">
        <f>IF($G6823="", "", IF(COUNTIF('Project List'!$B$11:$B$510, 'Time &amp; Expenses'!$G6823)=0, "X", ""))</f>
        <v/>
      </c>
    </row>
    <row r="6824" spans="1:14" x14ac:dyDescent="0.25">
      <c r="A6824" s="28"/>
      <c r="B6824" s="74" t="str">
        <f>IF($G6824="", "", IF(IFERROR(INDEX('Project List'!$C$11:$C$510, MATCH($G6824, 'Project List'!$B$11:$B$510, 0)), "")="", "", IFERROR(INDEX('Project List'!$C$11:$C$510, MATCH($G6824, 'Project List'!$B$11:$B$510, 0)), "")))</f>
        <v/>
      </c>
      <c r="C6824" s="1" t="str">
        <f>IF($G6824="", "", IF(IFERROR(INDEX('Project List'!$D$11:$D$510, MATCH($G6824, 'Project List'!$B$11:$B$510, 0)), "")="", "", IFERROR(INDEX('Project List'!$D$11:$D$510, MATCH($G6824, 'Project List'!$B$11:$B$510, 0)), "")))</f>
        <v/>
      </c>
      <c r="D6824" s="79" t="str">
        <f>IF($G6824="", "", IF(IFERROR(INDEX('Project List'!$H$11:$H$510, MATCH($G6824, 'Project List'!$B$11:$B$510, 0)), "")="", "", IFERROR(INDEX('Project List'!$H$11:$H$510, MATCH($G6824, 'Project List'!$B$11:$B$510, 0)), "")))</f>
        <v/>
      </c>
      <c r="E6824" s="67" t="str">
        <f>IF($G6824="", "", IF(IFERROR(INDEX('Project List'!$I$11:$I$510, MATCH($G6824, 'Project List'!$B$11:$B$510, 0)), "")="", "", IFERROR(INDEX('Project List'!$I$11:$I$510, MATCH($G6824, 'Project List'!$B$11:$B$510, 0)), "")))</f>
        <v/>
      </c>
      <c r="F6824" s="28"/>
      <c r="G6824" s="118"/>
      <c r="H6824" s="120"/>
      <c r="I6824" s="119"/>
      <c r="J6824" s="122"/>
      <c r="K6824" s="135"/>
      <c r="L6824" s="28"/>
      <c r="N6824" s="45" t="str">
        <f>IF($G6824="", "", IF(COUNTIF('Project List'!$B$11:$B$510, 'Time &amp; Expenses'!$G6824)=0, "X", ""))</f>
        <v/>
      </c>
    </row>
    <row r="6825" spans="1:14" x14ac:dyDescent="0.25">
      <c r="A6825" s="28"/>
      <c r="B6825" s="74" t="str">
        <f>IF($G6825="", "", IF(IFERROR(INDEX('Project List'!$C$11:$C$510, MATCH($G6825, 'Project List'!$B$11:$B$510, 0)), "")="", "", IFERROR(INDEX('Project List'!$C$11:$C$510, MATCH($G6825, 'Project List'!$B$11:$B$510, 0)), "")))</f>
        <v/>
      </c>
      <c r="C6825" s="1" t="str">
        <f>IF($G6825="", "", IF(IFERROR(INDEX('Project List'!$D$11:$D$510, MATCH($G6825, 'Project List'!$B$11:$B$510, 0)), "")="", "", IFERROR(INDEX('Project List'!$D$11:$D$510, MATCH($G6825, 'Project List'!$B$11:$B$510, 0)), "")))</f>
        <v/>
      </c>
      <c r="D6825" s="79" t="str">
        <f>IF($G6825="", "", IF(IFERROR(INDEX('Project List'!$H$11:$H$510, MATCH($G6825, 'Project List'!$B$11:$B$510, 0)), "")="", "", IFERROR(INDEX('Project List'!$H$11:$H$510, MATCH($G6825, 'Project List'!$B$11:$B$510, 0)), "")))</f>
        <v/>
      </c>
      <c r="E6825" s="67" t="str">
        <f>IF($G6825="", "", IF(IFERROR(INDEX('Project List'!$I$11:$I$510, MATCH($G6825, 'Project List'!$B$11:$B$510, 0)), "")="", "", IFERROR(INDEX('Project List'!$I$11:$I$510, MATCH($G6825, 'Project List'!$B$11:$B$510, 0)), "")))</f>
        <v/>
      </c>
      <c r="F6825" s="28"/>
      <c r="G6825" s="118"/>
      <c r="H6825" s="120"/>
      <c r="I6825" s="119"/>
      <c r="J6825" s="122"/>
      <c r="K6825" s="135"/>
      <c r="L6825" s="28"/>
      <c r="N6825" s="45" t="str">
        <f>IF($G6825="", "", IF(COUNTIF('Project List'!$B$11:$B$510, 'Time &amp; Expenses'!$G6825)=0, "X", ""))</f>
        <v/>
      </c>
    </row>
    <row r="6826" spans="1:14" x14ac:dyDescent="0.25">
      <c r="A6826" s="28"/>
      <c r="B6826" s="74" t="str">
        <f>IF($G6826="", "", IF(IFERROR(INDEX('Project List'!$C$11:$C$510, MATCH($G6826, 'Project List'!$B$11:$B$510, 0)), "")="", "", IFERROR(INDEX('Project List'!$C$11:$C$510, MATCH($G6826, 'Project List'!$B$11:$B$510, 0)), "")))</f>
        <v/>
      </c>
      <c r="C6826" s="1" t="str">
        <f>IF($G6826="", "", IF(IFERROR(INDEX('Project List'!$D$11:$D$510, MATCH($G6826, 'Project List'!$B$11:$B$510, 0)), "")="", "", IFERROR(INDEX('Project List'!$D$11:$D$510, MATCH($G6826, 'Project List'!$B$11:$B$510, 0)), "")))</f>
        <v/>
      </c>
      <c r="D6826" s="79" t="str">
        <f>IF($G6826="", "", IF(IFERROR(INDEX('Project List'!$H$11:$H$510, MATCH($G6826, 'Project List'!$B$11:$B$510, 0)), "")="", "", IFERROR(INDEX('Project List'!$H$11:$H$510, MATCH($G6826, 'Project List'!$B$11:$B$510, 0)), "")))</f>
        <v/>
      </c>
      <c r="E6826" s="67" t="str">
        <f>IF($G6826="", "", IF(IFERROR(INDEX('Project List'!$I$11:$I$510, MATCH($G6826, 'Project List'!$B$11:$B$510, 0)), "")="", "", IFERROR(INDEX('Project List'!$I$11:$I$510, MATCH($G6826, 'Project List'!$B$11:$B$510, 0)), "")))</f>
        <v/>
      </c>
      <c r="F6826" s="28"/>
      <c r="G6826" s="118"/>
      <c r="H6826" s="120"/>
      <c r="I6826" s="119"/>
      <c r="J6826" s="122"/>
      <c r="K6826" s="135"/>
      <c r="L6826" s="28"/>
      <c r="N6826" s="45" t="str">
        <f>IF($G6826="", "", IF(COUNTIF('Project List'!$B$11:$B$510, 'Time &amp; Expenses'!$G6826)=0, "X", ""))</f>
        <v/>
      </c>
    </row>
    <row r="6827" spans="1:14" x14ac:dyDescent="0.25">
      <c r="A6827" s="28"/>
      <c r="B6827" s="74" t="str">
        <f>IF($G6827="", "", IF(IFERROR(INDEX('Project List'!$C$11:$C$510, MATCH($G6827, 'Project List'!$B$11:$B$510, 0)), "")="", "", IFERROR(INDEX('Project List'!$C$11:$C$510, MATCH($G6827, 'Project List'!$B$11:$B$510, 0)), "")))</f>
        <v/>
      </c>
      <c r="C6827" s="1" t="str">
        <f>IF($G6827="", "", IF(IFERROR(INDEX('Project List'!$D$11:$D$510, MATCH($G6827, 'Project List'!$B$11:$B$510, 0)), "")="", "", IFERROR(INDEX('Project List'!$D$11:$D$510, MATCH($G6827, 'Project List'!$B$11:$B$510, 0)), "")))</f>
        <v/>
      </c>
      <c r="D6827" s="79" t="str">
        <f>IF($G6827="", "", IF(IFERROR(INDEX('Project List'!$H$11:$H$510, MATCH($G6827, 'Project List'!$B$11:$B$510, 0)), "")="", "", IFERROR(INDEX('Project List'!$H$11:$H$510, MATCH($G6827, 'Project List'!$B$11:$B$510, 0)), "")))</f>
        <v/>
      </c>
      <c r="E6827" s="67" t="str">
        <f>IF($G6827="", "", IF(IFERROR(INDEX('Project List'!$I$11:$I$510, MATCH($G6827, 'Project List'!$B$11:$B$510, 0)), "")="", "", IFERROR(INDEX('Project List'!$I$11:$I$510, MATCH($G6827, 'Project List'!$B$11:$B$510, 0)), "")))</f>
        <v/>
      </c>
      <c r="F6827" s="28"/>
      <c r="G6827" s="118"/>
      <c r="H6827" s="120"/>
      <c r="I6827" s="119"/>
      <c r="J6827" s="122"/>
      <c r="K6827" s="135"/>
      <c r="L6827" s="28"/>
      <c r="N6827" s="45" t="str">
        <f>IF($G6827="", "", IF(COUNTIF('Project List'!$B$11:$B$510, 'Time &amp; Expenses'!$G6827)=0, "X", ""))</f>
        <v/>
      </c>
    </row>
    <row r="6828" spans="1:14" x14ac:dyDescent="0.25">
      <c r="A6828" s="28"/>
      <c r="B6828" s="74" t="str">
        <f>IF($G6828="", "", IF(IFERROR(INDEX('Project List'!$C$11:$C$510, MATCH($G6828, 'Project List'!$B$11:$B$510, 0)), "")="", "", IFERROR(INDEX('Project List'!$C$11:$C$510, MATCH($G6828, 'Project List'!$B$11:$B$510, 0)), "")))</f>
        <v/>
      </c>
      <c r="C6828" s="1" t="str">
        <f>IF($G6828="", "", IF(IFERROR(INDEX('Project List'!$D$11:$D$510, MATCH($G6828, 'Project List'!$B$11:$B$510, 0)), "")="", "", IFERROR(INDEX('Project List'!$D$11:$D$510, MATCH($G6828, 'Project List'!$B$11:$B$510, 0)), "")))</f>
        <v/>
      </c>
      <c r="D6828" s="79" t="str">
        <f>IF($G6828="", "", IF(IFERROR(INDEX('Project List'!$H$11:$H$510, MATCH($G6828, 'Project List'!$B$11:$B$510, 0)), "")="", "", IFERROR(INDEX('Project List'!$H$11:$H$510, MATCH($G6828, 'Project List'!$B$11:$B$510, 0)), "")))</f>
        <v/>
      </c>
      <c r="E6828" s="67" t="str">
        <f>IF($G6828="", "", IF(IFERROR(INDEX('Project List'!$I$11:$I$510, MATCH($G6828, 'Project List'!$B$11:$B$510, 0)), "")="", "", IFERROR(INDEX('Project List'!$I$11:$I$510, MATCH($G6828, 'Project List'!$B$11:$B$510, 0)), "")))</f>
        <v/>
      </c>
      <c r="F6828" s="28"/>
      <c r="G6828" s="118"/>
      <c r="H6828" s="120"/>
      <c r="I6828" s="119"/>
      <c r="J6828" s="122"/>
      <c r="K6828" s="135"/>
      <c r="L6828" s="28"/>
      <c r="N6828" s="45" t="str">
        <f>IF($G6828="", "", IF(COUNTIF('Project List'!$B$11:$B$510, 'Time &amp; Expenses'!$G6828)=0, "X", ""))</f>
        <v/>
      </c>
    </row>
    <row r="6829" spans="1:14" x14ac:dyDescent="0.25">
      <c r="A6829" s="28"/>
      <c r="B6829" s="74" t="str">
        <f>IF($G6829="", "", IF(IFERROR(INDEX('Project List'!$C$11:$C$510, MATCH($G6829, 'Project List'!$B$11:$B$510, 0)), "")="", "", IFERROR(INDEX('Project List'!$C$11:$C$510, MATCH($G6829, 'Project List'!$B$11:$B$510, 0)), "")))</f>
        <v/>
      </c>
      <c r="C6829" s="1" t="str">
        <f>IF($G6829="", "", IF(IFERROR(INDEX('Project List'!$D$11:$D$510, MATCH($G6829, 'Project List'!$B$11:$B$510, 0)), "")="", "", IFERROR(INDEX('Project List'!$D$11:$D$510, MATCH($G6829, 'Project List'!$B$11:$B$510, 0)), "")))</f>
        <v/>
      </c>
      <c r="D6829" s="79" t="str">
        <f>IF($G6829="", "", IF(IFERROR(INDEX('Project List'!$H$11:$H$510, MATCH($G6829, 'Project List'!$B$11:$B$510, 0)), "")="", "", IFERROR(INDEX('Project List'!$H$11:$H$510, MATCH($G6829, 'Project List'!$B$11:$B$510, 0)), "")))</f>
        <v/>
      </c>
      <c r="E6829" s="67" t="str">
        <f>IF($G6829="", "", IF(IFERROR(INDEX('Project List'!$I$11:$I$510, MATCH($G6829, 'Project List'!$B$11:$B$510, 0)), "")="", "", IFERROR(INDEX('Project List'!$I$11:$I$510, MATCH($G6829, 'Project List'!$B$11:$B$510, 0)), "")))</f>
        <v/>
      </c>
      <c r="F6829" s="28"/>
      <c r="G6829" s="118"/>
      <c r="H6829" s="120"/>
      <c r="I6829" s="119"/>
      <c r="J6829" s="122"/>
      <c r="K6829" s="135"/>
      <c r="L6829" s="28"/>
      <c r="N6829" s="45" t="str">
        <f>IF($G6829="", "", IF(COUNTIF('Project List'!$B$11:$B$510, 'Time &amp; Expenses'!$G6829)=0, "X", ""))</f>
        <v/>
      </c>
    </row>
    <row r="6830" spans="1:14" x14ac:dyDescent="0.25">
      <c r="A6830" s="28"/>
      <c r="B6830" s="74" t="str">
        <f>IF($G6830="", "", IF(IFERROR(INDEX('Project List'!$C$11:$C$510, MATCH($G6830, 'Project List'!$B$11:$B$510, 0)), "")="", "", IFERROR(INDEX('Project List'!$C$11:$C$510, MATCH($G6830, 'Project List'!$B$11:$B$510, 0)), "")))</f>
        <v/>
      </c>
      <c r="C6830" s="1" t="str">
        <f>IF($G6830="", "", IF(IFERROR(INDEX('Project List'!$D$11:$D$510, MATCH($G6830, 'Project List'!$B$11:$B$510, 0)), "")="", "", IFERROR(INDEX('Project List'!$D$11:$D$510, MATCH($G6830, 'Project List'!$B$11:$B$510, 0)), "")))</f>
        <v/>
      </c>
      <c r="D6830" s="79" t="str">
        <f>IF($G6830="", "", IF(IFERROR(INDEX('Project List'!$H$11:$H$510, MATCH($G6830, 'Project List'!$B$11:$B$510, 0)), "")="", "", IFERROR(INDEX('Project List'!$H$11:$H$510, MATCH($G6830, 'Project List'!$B$11:$B$510, 0)), "")))</f>
        <v/>
      </c>
      <c r="E6830" s="67" t="str">
        <f>IF($G6830="", "", IF(IFERROR(INDEX('Project List'!$I$11:$I$510, MATCH($G6830, 'Project List'!$B$11:$B$510, 0)), "")="", "", IFERROR(INDEX('Project List'!$I$11:$I$510, MATCH($G6830, 'Project List'!$B$11:$B$510, 0)), "")))</f>
        <v/>
      </c>
      <c r="F6830" s="28"/>
      <c r="G6830" s="118"/>
      <c r="H6830" s="120"/>
      <c r="I6830" s="119"/>
      <c r="J6830" s="122"/>
      <c r="K6830" s="135"/>
      <c r="L6830" s="28"/>
      <c r="N6830" s="45" t="str">
        <f>IF($G6830="", "", IF(COUNTIF('Project List'!$B$11:$B$510, 'Time &amp; Expenses'!$G6830)=0, "X", ""))</f>
        <v/>
      </c>
    </row>
    <row r="6831" spans="1:14" x14ac:dyDescent="0.25">
      <c r="A6831" s="28"/>
      <c r="B6831" s="74" t="str">
        <f>IF($G6831="", "", IF(IFERROR(INDEX('Project List'!$C$11:$C$510, MATCH($G6831, 'Project List'!$B$11:$B$510, 0)), "")="", "", IFERROR(INDEX('Project List'!$C$11:$C$510, MATCH($G6831, 'Project List'!$B$11:$B$510, 0)), "")))</f>
        <v/>
      </c>
      <c r="C6831" s="1" t="str">
        <f>IF($G6831="", "", IF(IFERROR(INDEX('Project List'!$D$11:$D$510, MATCH($G6831, 'Project List'!$B$11:$B$510, 0)), "")="", "", IFERROR(INDEX('Project List'!$D$11:$D$510, MATCH($G6831, 'Project List'!$B$11:$B$510, 0)), "")))</f>
        <v/>
      </c>
      <c r="D6831" s="79" t="str">
        <f>IF($G6831="", "", IF(IFERROR(INDEX('Project List'!$H$11:$H$510, MATCH($G6831, 'Project List'!$B$11:$B$510, 0)), "")="", "", IFERROR(INDEX('Project List'!$H$11:$H$510, MATCH($G6831, 'Project List'!$B$11:$B$510, 0)), "")))</f>
        <v/>
      </c>
      <c r="E6831" s="67" t="str">
        <f>IF($G6831="", "", IF(IFERROR(INDEX('Project List'!$I$11:$I$510, MATCH($G6831, 'Project List'!$B$11:$B$510, 0)), "")="", "", IFERROR(INDEX('Project List'!$I$11:$I$510, MATCH($G6831, 'Project List'!$B$11:$B$510, 0)), "")))</f>
        <v/>
      </c>
      <c r="F6831" s="28"/>
      <c r="G6831" s="118"/>
      <c r="H6831" s="120"/>
      <c r="I6831" s="119"/>
      <c r="J6831" s="122"/>
      <c r="K6831" s="135"/>
      <c r="L6831" s="28"/>
      <c r="N6831" s="45" t="str">
        <f>IF($G6831="", "", IF(COUNTIF('Project List'!$B$11:$B$510, 'Time &amp; Expenses'!$G6831)=0, "X", ""))</f>
        <v/>
      </c>
    </row>
    <row r="6832" spans="1:14" x14ac:dyDescent="0.25">
      <c r="A6832" s="28"/>
      <c r="B6832" s="74" t="str">
        <f>IF($G6832="", "", IF(IFERROR(INDEX('Project List'!$C$11:$C$510, MATCH($G6832, 'Project List'!$B$11:$B$510, 0)), "")="", "", IFERROR(INDEX('Project List'!$C$11:$C$510, MATCH($G6832, 'Project List'!$B$11:$B$510, 0)), "")))</f>
        <v/>
      </c>
      <c r="C6832" s="1" t="str">
        <f>IF($G6832="", "", IF(IFERROR(INDEX('Project List'!$D$11:$D$510, MATCH($G6832, 'Project List'!$B$11:$B$510, 0)), "")="", "", IFERROR(INDEX('Project List'!$D$11:$D$510, MATCH($G6832, 'Project List'!$B$11:$B$510, 0)), "")))</f>
        <v/>
      </c>
      <c r="D6832" s="79" t="str">
        <f>IF($G6832="", "", IF(IFERROR(INDEX('Project List'!$H$11:$H$510, MATCH($G6832, 'Project List'!$B$11:$B$510, 0)), "")="", "", IFERROR(INDEX('Project List'!$H$11:$H$510, MATCH($G6832, 'Project List'!$B$11:$B$510, 0)), "")))</f>
        <v/>
      </c>
      <c r="E6832" s="67" t="str">
        <f>IF($G6832="", "", IF(IFERROR(INDEX('Project List'!$I$11:$I$510, MATCH($G6832, 'Project List'!$B$11:$B$510, 0)), "")="", "", IFERROR(INDEX('Project List'!$I$11:$I$510, MATCH($G6832, 'Project List'!$B$11:$B$510, 0)), "")))</f>
        <v/>
      </c>
      <c r="F6832" s="28"/>
      <c r="G6832" s="118"/>
      <c r="H6832" s="120"/>
      <c r="I6832" s="119"/>
      <c r="J6832" s="122"/>
      <c r="K6832" s="135"/>
      <c r="L6832" s="28"/>
      <c r="N6832" s="45" t="str">
        <f>IF($G6832="", "", IF(COUNTIF('Project List'!$B$11:$B$510, 'Time &amp; Expenses'!$G6832)=0, "X", ""))</f>
        <v/>
      </c>
    </row>
    <row r="6833" spans="1:14" x14ac:dyDescent="0.25">
      <c r="A6833" s="28"/>
      <c r="B6833" s="74" t="str">
        <f>IF($G6833="", "", IF(IFERROR(INDEX('Project List'!$C$11:$C$510, MATCH($G6833, 'Project List'!$B$11:$B$510, 0)), "")="", "", IFERROR(INDEX('Project List'!$C$11:$C$510, MATCH($G6833, 'Project List'!$B$11:$B$510, 0)), "")))</f>
        <v/>
      </c>
      <c r="C6833" s="1" t="str">
        <f>IF($G6833="", "", IF(IFERROR(INDEX('Project List'!$D$11:$D$510, MATCH($G6833, 'Project List'!$B$11:$B$510, 0)), "")="", "", IFERROR(INDEX('Project List'!$D$11:$D$510, MATCH($G6833, 'Project List'!$B$11:$B$510, 0)), "")))</f>
        <v/>
      </c>
      <c r="D6833" s="79" t="str">
        <f>IF($G6833="", "", IF(IFERROR(INDEX('Project List'!$H$11:$H$510, MATCH($G6833, 'Project List'!$B$11:$B$510, 0)), "")="", "", IFERROR(INDEX('Project List'!$H$11:$H$510, MATCH($G6833, 'Project List'!$B$11:$B$510, 0)), "")))</f>
        <v/>
      </c>
      <c r="E6833" s="67" t="str">
        <f>IF($G6833="", "", IF(IFERROR(INDEX('Project List'!$I$11:$I$510, MATCH($G6833, 'Project List'!$B$11:$B$510, 0)), "")="", "", IFERROR(INDEX('Project List'!$I$11:$I$510, MATCH($G6833, 'Project List'!$B$11:$B$510, 0)), "")))</f>
        <v/>
      </c>
      <c r="F6833" s="28"/>
      <c r="G6833" s="118"/>
      <c r="H6833" s="120"/>
      <c r="I6833" s="119"/>
      <c r="J6833" s="122"/>
      <c r="K6833" s="135"/>
      <c r="L6833" s="28"/>
      <c r="N6833" s="45" t="str">
        <f>IF($G6833="", "", IF(COUNTIF('Project List'!$B$11:$B$510, 'Time &amp; Expenses'!$G6833)=0, "X", ""))</f>
        <v/>
      </c>
    </row>
    <row r="6834" spans="1:14" x14ac:dyDescent="0.25">
      <c r="A6834" s="28"/>
      <c r="B6834" s="74" t="str">
        <f>IF($G6834="", "", IF(IFERROR(INDEX('Project List'!$C$11:$C$510, MATCH($G6834, 'Project List'!$B$11:$B$510, 0)), "")="", "", IFERROR(INDEX('Project List'!$C$11:$C$510, MATCH($G6834, 'Project List'!$B$11:$B$510, 0)), "")))</f>
        <v/>
      </c>
      <c r="C6834" s="1" t="str">
        <f>IF($G6834="", "", IF(IFERROR(INDEX('Project List'!$D$11:$D$510, MATCH($G6834, 'Project List'!$B$11:$B$510, 0)), "")="", "", IFERROR(INDEX('Project List'!$D$11:$D$510, MATCH($G6834, 'Project List'!$B$11:$B$510, 0)), "")))</f>
        <v/>
      </c>
      <c r="D6834" s="79" t="str">
        <f>IF($G6834="", "", IF(IFERROR(INDEX('Project List'!$H$11:$H$510, MATCH($G6834, 'Project List'!$B$11:$B$510, 0)), "")="", "", IFERROR(INDEX('Project List'!$H$11:$H$510, MATCH($G6834, 'Project List'!$B$11:$B$510, 0)), "")))</f>
        <v/>
      </c>
      <c r="E6834" s="67" t="str">
        <f>IF($G6834="", "", IF(IFERROR(INDEX('Project List'!$I$11:$I$510, MATCH($G6834, 'Project List'!$B$11:$B$510, 0)), "")="", "", IFERROR(INDEX('Project List'!$I$11:$I$510, MATCH($G6834, 'Project List'!$B$11:$B$510, 0)), "")))</f>
        <v/>
      </c>
      <c r="F6834" s="28"/>
      <c r="G6834" s="118"/>
      <c r="H6834" s="120"/>
      <c r="I6834" s="119"/>
      <c r="J6834" s="122"/>
      <c r="K6834" s="135"/>
      <c r="L6834" s="28"/>
      <c r="N6834" s="45" t="str">
        <f>IF($G6834="", "", IF(COUNTIF('Project List'!$B$11:$B$510, 'Time &amp; Expenses'!$G6834)=0, "X", ""))</f>
        <v/>
      </c>
    </row>
    <row r="6835" spans="1:14" x14ac:dyDescent="0.25">
      <c r="A6835" s="28"/>
      <c r="B6835" s="74" t="str">
        <f>IF($G6835="", "", IF(IFERROR(INDEX('Project List'!$C$11:$C$510, MATCH($G6835, 'Project List'!$B$11:$B$510, 0)), "")="", "", IFERROR(INDEX('Project List'!$C$11:$C$510, MATCH($G6835, 'Project List'!$B$11:$B$510, 0)), "")))</f>
        <v/>
      </c>
      <c r="C6835" s="1" t="str">
        <f>IF($G6835="", "", IF(IFERROR(INDEX('Project List'!$D$11:$D$510, MATCH($G6835, 'Project List'!$B$11:$B$510, 0)), "")="", "", IFERROR(INDEX('Project List'!$D$11:$D$510, MATCH($G6835, 'Project List'!$B$11:$B$510, 0)), "")))</f>
        <v/>
      </c>
      <c r="D6835" s="79" t="str">
        <f>IF($G6835="", "", IF(IFERROR(INDEX('Project List'!$H$11:$H$510, MATCH($G6835, 'Project List'!$B$11:$B$510, 0)), "")="", "", IFERROR(INDEX('Project List'!$H$11:$H$510, MATCH($G6835, 'Project List'!$B$11:$B$510, 0)), "")))</f>
        <v/>
      </c>
      <c r="E6835" s="67" t="str">
        <f>IF($G6835="", "", IF(IFERROR(INDEX('Project List'!$I$11:$I$510, MATCH($G6835, 'Project List'!$B$11:$B$510, 0)), "")="", "", IFERROR(INDEX('Project List'!$I$11:$I$510, MATCH($G6835, 'Project List'!$B$11:$B$510, 0)), "")))</f>
        <v/>
      </c>
      <c r="F6835" s="28"/>
      <c r="G6835" s="118"/>
      <c r="H6835" s="120"/>
      <c r="I6835" s="119"/>
      <c r="J6835" s="122"/>
      <c r="K6835" s="135"/>
      <c r="L6835" s="28"/>
      <c r="N6835" s="45" t="str">
        <f>IF($G6835="", "", IF(COUNTIF('Project List'!$B$11:$B$510, 'Time &amp; Expenses'!$G6835)=0, "X", ""))</f>
        <v/>
      </c>
    </row>
    <row r="6836" spans="1:14" x14ac:dyDescent="0.25">
      <c r="A6836" s="28"/>
      <c r="B6836" s="74" t="str">
        <f>IF($G6836="", "", IF(IFERROR(INDEX('Project List'!$C$11:$C$510, MATCH($G6836, 'Project List'!$B$11:$B$510, 0)), "")="", "", IFERROR(INDEX('Project List'!$C$11:$C$510, MATCH($G6836, 'Project List'!$B$11:$B$510, 0)), "")))</f>
        <v/>
      </c>
      <c r="C6836" s="1" t="str">
        <f>IF($G6836="", "", IF(IFERROR(INDEX('Project List'!$D$11:$D$510, MATCH($G6836, 'Project List'!$B$11:$B$510, 0)), "")="", "", IFERROR(INDEX('Project List'!$D$11:$D$510, MATCH($G6836, 'Project List'!$B$11:$B$510, 0)), "")))</f>
        <v/>
      </c>
      <c r="D6836" s="79" t="str">
        <f>IF($G6836="", "", IF(IFERROR(INDEX('Project List'!$H$11:$H$510, MATCH($G6836, 'Project List'!$B$11:$B$510, 0)), "")="", "", IFERROR(INDEX('Project List'!$H$11:$H$510, MATCH($G6836, 'Project List'!$B$11:$B$510, 0)), "")))</f>
        <v/>
      </c>
      <c r="E6836" s="67" t="str">
        <f>IF($G6836="", "", IF(IFERROR(INDEX('Project List'!$I$11:$I$510, MATCH($G6836, 'Project List'!$B$11:$B$510, 0)), "")="", "", IFERROR(INDEX('Project List'!$I$11:$I$510, MATCH($G6836, 'Project List'!$B$11:$B$510, 0)), "")))</f>
        <v/>
      </c>
      <c r="F6836" s="28"/>
      <c r="G6836" s="118"/>
      <c r="H6836" s="120"/>
      <c r="I6836" s="119"/>
      <c r="J6836" s="122"/>
      <c r="K6836" s="135"/>
      <c r="L6836" s="28"/>
      <c r="N6836" s="45" t="str">
        <f>IF($G6836="", "", IF(COUNTIF('Project List'!$B$11:$B$510, 'Time &amp; Expenses'!$G6836)=0, "X", ""))</f>
        <v/>
      </c>
    </row>
    <row r="6837" spans="1:14" x14ac:dyDescent="0.25">
      <c r="A6837" s="28"/>
      <c r="B6837" s="74" t="str">
        <f>IF($G6837="", "", IF(IFERROR(INDEX('Project List'!$C$11:$C$510, MATCH($G6837, 'Project List'!$B$11:$B$510, 0)), "")="", "", IFERROR(INDEX('Project List'!$C$11:$C$510, MATCH($G6837, 'Project List'!$B$11:$B$510, 0)), "")))</f>
        <v/>
      </c>
      <c r="C6837" s="1" t="str">
        <f>IF($G6837="", "", IF(IFERROR(INDEX('Project List'!$D$11:$D$510, MATCH($G6837, 'Project List'!$B$11:$B$510, 0)), "")="", "", IFERROR(INDEX('Project List'!$D$11:$D$510, MATCH($G6837, 'Project List'!$B$11:$B$510, 0)), "")))</f>
        <v/>
      </c>
      <c r="D6837" s="79" t="str">
        <f>IF($G6837="", "", IF(IFERROR(INDEX('Project List'!$H$11:$H$510, MATCH($G6837, 'Project List'!$B$11:$B$510, 0)), "")="", "", IFERROR(INDEX('Project List'!$H$11:$H$510, MATCH($G6837, 'Project List'!$B$11:$B$510, 0)), "")))</f>
        <v/>
      </c>
      <c r="E6837" s="67" t="str">
        <f>IF($G6837="", "", IF(IFERROR(INDEX('Project List'!$I$11:$I$510, MATCH($G6837, 'Project List'!$B$11:$B$510, 0)), "")="", "", IFERROR(INDEX('Project List'!$I$11:$I$510, MATCH($G6837, 'Project List'!$B$11:$B$510, 0)), "")))</f>
        <v/>
      </c>
      <c r="F6837" s="28"/>
      <c r="G6837" s="118"/>
      <c r="H6837" s="120"/>
      <c r="I6837" s="119"/>
      <c r="J6837" s="122"/>
      <c r="K6837" s="135"/>
      <c r="L6837" s="28"/>
      <c r="N6837" s="45" t="str">
        <f>IF($G6837="", "", IF(COUNTIF('Project List'!$B$11:$B$510, 'Time &amp; Expenses'!$G6837)=0, "X", ""))</f>
        <v/>
      </c>
    </row>
    <row r="6838" spans="1:14" x14ac:dyDescent="0.25">
      <c r="A6838" s="28"/>
      <c r="B6838" s="74" t="str">
        <f>IF($G6838="", "", IF(IFERROR(INDEX('Project List'!$C$11:$C$510, MATCH($G6838, 'Project List'!$B$11:$B$510, 0)), "")="", "", IFERROR(INDEX('Project List'!$C$11:$C$510, MATCH($G6838, 'Project List'!$B$11:$B$510, 0)), "")))</f>
        <v/>
      </c>
      <c r="C6838" s="1" t="str">
        <f>IF($G6838="", "", IF(IFERROR(INDEX('Project List'!$D$11:$D$510, MATCH($G6838, 'Project List'!$B$11:$B$510, 0)), "")="", "", IFERROR(INDEX('Project List'!$D$11:$D$510, MATCH($G6838, 'Project List'!$B$11:$B$510, 0)), "")))</f>
        <v/>
      </c>
      <c r="D6838" s="79" t="str">
        <f>IF($G6838="", "", IF(IFERROR(INDEX('Project List'!$H$11:$H$510, MATCH($G6838, 'Project List'!$B$11:$B$510, 0)), "")="", "", IFERROR(INDEX('Project List'!$H$11:$H$510, MATCH($G6838, 'Project List'!$B$11:$B$510, 0)), "")))</f>
        <v/>
      </c>
      <c r="E6838" s="67" t="str">
        <f>IF($G6838="", "", IF(IFERROR(INDEX('Project List'!$I$11:$I$510, MATCH($G6838, 'Project List'!$B$11:$B$510, 0)), "")="", "", IFERROR(INDEX('Project List'!$I$11:$I$510, MATCH($G6838, 'Project List'!$B$11:$B$510, 0)), "")))</f>
        <v/>
      </c>
      <c r="F6838" s="28"/>
      <c r="G6838" s="118"/>
      <c r="H6838" s="120"/>
      <c r="I6838" s="119"/>
      <c r="J6838" s="122"/>
      <c r="K6838" s="135"/>
      <c r="L6838" s="28"/>
      <c r="N6838" s="45" t="str">
        <f>IF($G6838="", "", IF(COUNTIF('Project List'!$B$11:$B$510, 'Time &amp; Expenses'!$G6838)=0, "X", ""))</f>
        <v/>
      </c>
    </row>
    <row r="6839" spans="1:14" x14ac:dyDescent="0.25">
      <c r="A6839" s="28"/>
      <c r="B6839" s="74" t="str">
        <f>IF($G6839="", "", IF(IFERROR(INDEX('Project List'!$C$11:$C$510, MATCH($G6839, 'Project List'!$B$11:$B$510, 0)), "")="", "", IFERROR(INDEX('Project List'!$C$11:$C$510, MATCH($G6839, 'Project List'!$B$11:$B$510, 0)), "")))</f>
        <v/>
      </c>
      <c r="C6839" s="1" t="str">
        <f>IF($G6839="", "", IF(IFERROR(INDEX('Project List'!$D$11:$D$510, MATCH($G6839, 'Project List'!$B$11:$B$510, 0)), "")="", "", IFERROR(INDEX('Project List'!$D$11:$D$510, MATCH($G6839, 'Project List'!$B$11:$B$510, 0)), "")))</f>
        <v/>
      </c>
      <c r="D6839" s="79" t="str">
        <f>IF($G6839="", "", IF(IFERROR(INDEX('Project List'!$H$11:$H$510, MATCH($G6839, 'Project List'!$B$11:$B$510, 0)), "")="", "", IFERROR(INDEX('Project List'!$H$11:$H$510, MATCH($G6839, 'Project List'!$B$11:$B$510, 0)), "")))</f>
        <v/>
      </c>
      <c r="E6839" s="67" t="str">
        <f>IF($G6839="", "", IF(IFERROR(INDEX('Project List'!$I$11:$I$510, MATCH($G6839, 'Project List'!$B$11:$B$510, 0)), "")="", "", IFERROR(INDEX('Project List'!$I$11:$I$510, MATCH($G6839, 'Project List'!$B$11:$B$510, 0)), "")))</f>
        <v/>
      </c>
      <c r="F6839" s="28"/>
      <c r="G6839" s="118"/>
      <c r="H6839" s="120"/>
      <c r="I6839" s="119"/>
      <c r="J6839" s="122"/>
      <c r="K6839" s="135"/>
      <c r="L6839" s="28"/>
      <c r="N6839" s="45" t="str">
        <f>IF($G6839="", "", IF(COUNTIF('Project List'!$B$11:$B$510, 'Time &amp; Expenses'!$G6839)=0, "X", ""))</f>
        <v/>
      </c>
    </row>
    <row r="6840" spans="1:14" x14ac:dyDescent="0.25">
      <c r="A6840" s="28"/>
      <c r="B6840" s="74" t="str">
        <f>IF($G6840="", "", IF(IFERROR(INDEX('Project List'!$C$11:$C$510, MATCH($G6840, 'Project List'!$B$11:$B$510, 0)), "")="", "", IFERROR(INDEX('Project List'!$C$11:$C$510, MATCH($G6840, 'Project List'!$B$11:$B$510, 0)), "")))</f>
        <v/>
      </c>
      <c r="C6840" s="1" t="str">
        <f>IF($G6840="", "", IF(IFERROR(INDEX('Project List'!$D$11:$D$510, MATCH($G6840, 'Project List'!$B$11:$B$510, 0)), "")="", "", IFERROR(INDEX('Project List'!$D$11:$D$510, MATCH($G6840, 'Project List'!$B$11:$B$510, 0)), "")))</f>
        <v/>
      </c>
      <c r="D6840" s="79" t="str">
        <f>IF($G6840="", "", IF(IFERROR(INDEX('Project List'!$H$11:$H$510, MATCH($G6840, 'Project List'!$B$11:$B$510, 0)), "")="", "", IFERROR(INDEX('Project List'!$H$11:$H$510, MATCH($G6840, 'Project List'!$B$11:$B$510, 0)), "")))</f>
        <v/>
      </c>
      <c r="E6840" s="67" t="str">
        <f>IF($G6840="", "", IF(IFERROR(INDEX('Project List'!$I$11:$I$510, MATCH($G6840, 'Project List'!$B$11:$B$510, 0)), "")="", "", IFERROR(INDEX('Project List'!$I$11:$I$510, MATCH($G6840, 'Project List'!$B$11:$B$510, 0)), "")))</f>
        <v/>
      </c>
      <c r="F6840" s="28"/>
      <c r="G6840" s="118"/>
      <c r="H6840" s="120"/>
      <c r="I6840" s="119"/>
      <c r="J6840" s="122"/>
      <c r="K6840" s="135"/>
      <c r="L6840" s="28"/>
      <c r="N6840" s="45" t="str">
        <f>IF($G6840="", "", IF(COUNTIF('Project List'!$B$11:$B$510, 'Time &amp; Expenses'!$G6840)=0, "X", ""))</f>
        <v/>
      </c>
    </row>
    <row r="6841" spans="1:14" x14ac:dyDescent="0.25">
      <c r="A6841" s="28"/>
      <c r="B6841" s="74" t="str">
        <f>IF($G6841="", "", IF(IFERROR(INDEX('Project List'!$C$11:$C$510, MATCH($G6841, 'Project List'!$B$11:$B$510, 0)), "")="", "", IFERROR(INDEX('Project List'!$C$11:$C$510, MATCH($G6841, 'Project List'!$B$11:$B$510, 0)), "")))</f>
        <v/>
      </c>
      <c r="C6841" s="1" t="str">
        <f>IF($G6841="", "", IF(IFERROR(INDEX('Project List'!$D$11:$D$510, MATCH($G6841, 'Project List'!$B$11:$B$510, 0)), "")="", "", IFERROR(INDEX('Project List'!$D$11:$D$510, MATCH($G6841, 'Project List'!$B$11:$B$510, 0)), "")))</f>
        <v/>
      </c>
      <c r="D6841" s="79" t="str">
        <f>IF($G6841="", "", IF(IFERROR(INDEX('Project List'!$H$11:$H$510, MATCH($G6841, 'Project List'!$B$11:$B$510, 0)), "")="", "", IFERROR(INDEX('Project List'!$H$11:$H$510, MATCH($G6841, 'Project List'!$B$11:$B$510, 0)), "")))</f>
        <v/>
      </c>
      <c r="E6841" s="67" t="str">
        <f>IF($G6841="", "", IF(IFERROR(INDEX('Project List'!$I$11:$I$510, MATCH($G6841, 'Project List'!$B$11:$B$510, 0)), "")="", "", IFERROR(INDEX('Project List'!$I$11:$I$510, MATCH($G6841, 'Project List'!$B$11:$B$510, 0)), "")))</f>
        <v/>
      </c>
      <c r="F6841" s="28"/>
      <c r="G6841" s="118"/>
      <c r="H6841" s="120"/>
      <c r="I6841" s="119"/>
      <c r="J6841" s="122"/>
      <c r="K6841" s="135"/>
      <c r="L6841" s="28"/>
      <c r="N6841" s="45" t="str">
        <f>IF($G6841="", "", IF(COUNTIF('Project List'!$B$11:$B$510, 'Time &amp; Expenses'!$G6841)=0, "X", ""))</f>
        <v/>
      </c>
    </row>
    <row r="6842" spans="1:14" x14ac:dyDescent="0.25">
      <c r="A6842" s="28"/>
      <c r="B6842" s="74" t="str">
        <f>IF($G6842="", "", IF(IFERROR(INDEX('Project List'!$C$11:$C$510, MATCH($G6842, 'Project List'!$B$11:$B$510, 0)), "")="", "", IFERROR(INDEX('Project List'!$C$11:$C$510, MATCH($G6842, 'Project List'!$B$11:$B$510, 0)), "")))</f>
        <v/>
      </c>
      <c r="C6842" s="1" t="str">
        <f>IF($G6842="", "", IF(IFERROR(INDEX('Project List'!$D$11:$D$510, MATCH($G6842, 'Project List'!$B$11:$B$510, 0)), "")="", "", IFERROR(INDEX('Project List'!$D$11:$D$510, MATCH($G6842, 'Project List'!$B$11:$B$510, 0)), "")))</f>
        <v/>
      </c>
      <c r="D6842" s="79" t="str">
        <f>IF($G6842="", "", IF(IFERROR(INDEX('Project List'!$H$11:$H$510, MATCH($G6842, 'Project List'!$B$11:$B$510, 0)), "")="", "", IFERROR(INDEX('Project List'!$H$11:$H$510, MATCH($G6842, 'Project List'!$B$11:$B$510, 0)), "")))</f>
        <v/>
      </c>
      <c r="E6842" s="67" t="str">
        <f>IF($G6842="", "", IF(IFERROR(INDEX('Project List'!$I$11:$I$510, MATCH($G6842, 'Project List'!$B$11:$B$510, 0)), "")="", "", IFERROR(INDEX('Project List'!$I$11:$I$510, MATCH($G6842, 'Project List'!$B$11:$B$510, 0)), "")))</f>
        <v/>
      </c>
      <c r="F6842" s="28"/>
      <c r="G6842" s="118"/>
      <c r="H6842" s="120"/>
      <c r="I6842" s="119"/>
      <c r="J6842" s="122"/>
      <c r="K6842" s="135"/>
      <c r="L6842" s="28"/>
      <c r="N6842" s="45" t="str">
        <f>IF($G6842="", "", IF(COUNTIF('Project List'!$B$11:$B$510, 'Time &amp; Expenses'!$G6842)=0, "X", ""))</f>
        <v/>
      </c>
    </row>
    <row r="6843" spans="1:14" x14ac:dyDescent="0.25">
      <c r="A6843" s="28"/>
      <c r="B6843" s="74" t="str">
        <f>IF($G6843="", "", IF(IFERROR(INDEX('Project List'!$C$11:$C$510, MATCH($G6843, 'Project List'!$B$11:$B$510, 0)), "")="", "", IFERROR(INDEX('Project List'!$C$11:$C$510, MATCH($G6843, 'Project List'!$B$11:$B$510, 0)), "")))</f>
        <v/>
      </c>
      <c r="C6843" s="1" t="str">
        <f>IF($G6843="", "", IF(IFERROR(INDEX('Project List'!$D$11:$D$510, MATCH($G6843, 'Project List'!$B$11:$B$510, 0)), "")="", "", IFERROR(INDEX('Project List'!$D$11:$D$510, MATCH($G6843, 'Project List'!$B$11:$B$510, 0)), "")))</f>
        <v/>
      </c>
      <c r="D6843" s="79" t="str">
        <f>IF($G6843="", "", IF(IFERROR(INDEX('Project List'!$H$11:$H$510, MATCH($G6843, 'Project List'!$B$11:$B$510, 0)), "")="", "", IFERROR(INDEX('Project List'!$H$11:$H$510, MATCH($G6843, 'Project List'!$B$11:$B$510, 0)), "")))</f>
        <v/>
      </c>
      <c r="E6843" s="67" t="str">
        <f>IF($G6843="", "", IF(IFERROR(INDEX('Project List'!$I$11:$I$510, MATCH($G6843, 'Project List'!$B$11:$B$510, 0)), "")="", "", IFERROR(INDEX('Project List'!$I$11:$I$510, MATCH($G6843, 'Project List'!$B$11:$B$510, 0)), "")))</f>
        <v/>
      </c>
      <c r="F6843" s="28"/>
      <c r="G6843" s="118"/>
      <c r="H6843" s="120"/>
      <c r="I6843" s="119"/>
      <c r="J6843" s="122"/>
      <c r="K6843" s="135"/>
      <c r="L6843" s="28"/>
      <c r="N6843" s="45" t="str">
        <f>IF($G6843="", "", IF(COUNTIF('Project List'!$B$11:$B$510, 'Time &amp; Expenses'!$G6843)=0, "X", ""))</f>
        <v/>
      </c>
    </row>
    <row r="6844" spans="1:14" x14ac:dyDescent="0.25">
      <c r="A6844" s="28"/>
      <c r="B6844" s="74" t="str">
        <f>IF($G6844="", "", IF(IFERROR(INDEX('Project List'!$C$11:$C$510, MATCH($G6844, 'Project List'!$B$11:$B$510, 0)), "")="", "", IFERROR(INDEX('Project List'!$C$11:$C$510, MATCH($G6844, 'Project List'!$B$11:$B$510, 0)), "")))</f>
        <v/>
      </c>
      <c r="C6844" s="1" t="str">
        <f>IF($G6844="", "", IF(IFERROR(INDEX('Project List'!$D$11:$D$510, MATCH($G6844, 'Project List'!$B$11:$B$510, 0)), "")="", "", IFERROR(INDEX('Project List'!$D$11:$D$510, MATCH($G6844, 'Project List'!$B$11:$B$510, 0)), "")))</f>
        <v/>
      </c>
      <c r="D6844" s="79" t="str">
        <f>IF($G6844="", "", IF(IFERROR(INDEX('Project List'!$H$11:$H$510, MATCH($G6844, 'Project List'!$B$11:$B$510, 0)), "")="", "", IFERROR(INDEX('Project List'!$H$11:$H$510, MATCH($G6844, 'Project List'!$B$11:$B$510, 0)), "")))</f>
        <v/>
      </c>
      <c r="E6844" s="67" t="str">
        <f>IF($G6844="", "", IF(IFERROR(INDEX('Project List'!$I$11:$I$510, MATCH($G6844, 'Project List'!$B$11:$B$510, 0)), "")="", "", IFERROR(INDEX('Project List'!$I$11:$I$510, MATCH($G6844, 'Project List'!$B$11:$B$510, 0)), "")))</f>
        <v/>
      </c>
      <c r="F6844" s="28"/>
      <c r="G6844" s="118"/>
      <c r="H6844" s="120"/>
      <c r="I6844" s="119"/>
      <c r="J6844" s="122"/>
      <c r="K6844" s="135"/>
      <c r="L6844" s="28"/>
      <c r="N6844" s="45" t="str">
        <f>IF($G6844="", "", IF(COUNTIF('Project List'!$B$11:$B$510, 'Time &amp; Expenses'!$G6844)=0, "X", ""))</f>
        <v/>
      </c>
    </row>
    <row r="6845" spans="1:14" x14ac:dyDescent="0.25">
      <c r="A6845" s="28"/>
      <c r="B6845" s="74" t="str">
        <f>IF($G6845="", "", IF(IFERROR(INDEX('Project List'!$C$11:$C$510, MATCH($G6845, 'Project List'!$B$11:$B$510, 0)), "")="", "", IFERROR(INDEX('Project List'!$C$11:$C$510, MATCH($G6845, 'Project List'!$B$11:$B$510, 0)), "")))</f>
        <v/>
      </c>
      <c r="C6845" s="1" t="str">
        <f>IF($G6845="", "", IF(IFERROR(INDEX('Project List'!$D$11:$D$510, MATCH($G6845, 'Project List'!$B$11:$B$510, 0)), "")="", "", IFERROR(INDEX('Project List'!$D$11:$D$510, MATCH($G6845, 'Project List'!$B$11:$B$510, 0)), "")))</f>
        <v/>
      </c>
      <c r="D6845" s="79" t="str">
        <f>IF($G6845="", "", IF(IFERROR(INDEX('Project List'!$H$11:$H$510, MATCH($G6845, 'Project List'!$B$11:$B$510, 0)), "")="", "", IFERROR(INDEX('Project List'!$H$11:$H$510, MATCH($G6845, 'Project List'!$B$11:$B$510, 0)), "")))</f>
        <v/>
      </c>
      <c r="E6845" s="67" t="str">
        <f>IF($G6845="", "", IF(IFERROR(INDEX('Project List'!$I$11:$I$510, MATCH($G6845, 'Project List'!$B$11:$B$510, 0)), "")="", "", IFERROR(INDEX('Project List'!$I$11:$I$510, MATCH($G6845, 'Project List'!$B$11:$B$510, 0)), "")))</f>
        <v/>
      </c>
      <c r="F6845" s="28"/>
      <c r="G6845" s="118"/>
      <c r="H6845" s="120"/>
      <c r="I6845" s="119"/>
      <c r="J6845" s="122"/>
      <c r="K6845" s="135"/>
      <c r="L6845" s="28"/>
      <c r="N6845" s="45" t="str">
        <f>IF($G6845="", "", IF(COUNTIF('Project List'!$B$11:$B$510, 'Time &amp; Expenses'!$G6845)=0, "X", ""))</f>
        <v/>
      </c>
    </row>
    <row r="6846" spans="1:14" x14ac:dyDescent="0.25">
      <c r="A6846" s="28"/>
      <c r="B6846" s="74" t="str">
        <f>IF($G6846="", "", IF(IFERROR(INDEX('Project List'!$C$11:$C$510, MATCH($G6846, 'Project List'!$B$11:$B$510, 0)), "")="", "", IFERROR(INDEX('Project List'!$C$11:$C$510, MATCH($G6846, 'Project List'!$B$11:$B$510, 0)), "")))</f>
        <v/>
      </c>
      <c r="C6846" s="1" t="str">
        <f>IF($G6846="", "", IF(IFERROR(INDEX('Project List'!$D$11:$D$510, MATCH($G6846, 'Project List'!$B$11:$B$510, 0)), "")="", "", IFERROR(INDEX('Project List'!$D$11:$D$510, MATCH($G6846, 'Project List'!$B$11:$B$510, 0)), "")))</f>
        <v/>
      </c>
      <c r="D6846" s="79" t="str">
        <f>IF($G6846="", "", IF(IFERROR(INDEX('Project List'!$H$11:$H$510, MATCH($G6846, 'Project List'!$B$11:$B$510, 0)), "")="", "", IFERROR(INDEX('Project List'!$H$11:$H$510, MATCH($G6846, 'Project List'!$B$11:$B$510, 0)), "")))</f>
        <v/>
      </c>
      <c r="E6846" s="67" t="str">
        <f>IF($G6846="", "", IF(IFERROR(INDEX('Project List'!$I$11:$I$510, MATCH($G6846, 'Project List'!$B$11:$B$510, 0)), "")="", "", IFERROR(INDEX('Project List'!$I$11:$I$510, MATCH($G6846, 'Project List'!$B$11:$B$510, 0)), "")))</f>
        <v/>
      </c>
      <c r="F6846" s="28"/>
      <c r="G6846" s="118"/>
      <c r="H6846" s="120"/>
      <c r="I6846" s="119"/>
      <c r="J6846" s="122"/>
      <c r="K6846" s="135"/>
      <c r="L6846" s="28"/>
      <c r="N6846" s="45" t="str">
        <f>IF($G6846="", "", IF(COUNTIF('Project List'!$B$11:$B$510, 'Time &amp; Expenses'!$G6846)=0, "X", ""))</f>
        <v/>
      </c>
    </row>
    <row r="6847" spans="1:14" x14ac:dyDescent="0.25">
      <c r="A6847" s="28"/>
      <c r="B6847" s="74" t="str">
        <f>IF($G6847="", "", IF(IFERROR(INDEX('Project List'!$C$11:$C$510, MATCH($G6847, 'Project List'!$B$11:$B$510, 0)), "")="", "", IFERROR(INDEX('Project List'!$C$11:$C$510, MATCH($G6847, 'Project List'!$B$11:$B$510, 0)), "")))</f>
        <v/>
      </c>
      <c r="C6847" s="1" t="str">
        <f>IF($G6847="", "", IF(IFERROR(INDEX('Project List'!$D$11:$D$510, MATCH($G6847, 'Project List'!$B$11:$B$510, 0)), "")="", "", IFERROR(INDEX('Project List'!$D$11:$D$510, MATCH($G6847, 'Project List'!$B$11:$B$510, 0)), "")))</f>
        <v/>
      </c>
      <c r="D6847" s="79" t="str">
        <f>IF($G6847="", "", IF(IFERROR(INDEX('Project List'!$H$11:$H$510, MATCH($G6847, 'Project List'!$B$11:$B$510, 0)), "")="", "", IFERROR(INDEX('Project List'!$H$11:$H$510, MATCH($G6847, 'Project List'!$B$11:$B$510, 0)), "")))</f>
        <v/>
      </c>
      <c r="E6847" s="67" t="str">
        <f>IF($G6847="", "", IF(IFERROR(INDEX('Project List'!$I$11:$I$510, MATCH($G6847, 'Project List'!$B$11:$B$510, 0)), "")="", "", IFERROR(INDEX('Project List'!$I$11:$I$510, MATCH($G6847, 'Project List'!$B$11:$B$510, 0)), "")))</f>
        <v/>
      </c>
      <c r="F6847" s="28"/>
      <c r="G6847" s="118"/>
      <c r="H6847" s="120"/>
      <c r="I6847" s="119"/>
      <c r="J6847" s="122"/>
      <c r="K6847" s="135"/>
      <c r="L6847" s="28"/>
      <c r="N6847" s="45" t="str">
        <f>IF($G6847="", "", IF(COUNTIF('Project List'!$B$11:$B$510, 'Time &amp; Expenses'!$G6847)=0, "X", ""))</f>
        <v/>
      </c>
    </row>
    <row r="6848" spans="1:14" x14ac:dyDescent="0.25">
      <c r="A6848" s="28"/>
      <c r="B6848" s="74" t="str">
        <f>IF($G6848="", "", IF(IFERROR(INDEX('Project List'!$C$11:$C$510, MATCH($G6848, 'Project List'!$B$11:$B$510, 0)), "")="", "", IFERROR(INDEX('Project List'!$C$11:$C$510, MATCH($G6848, 'Project List'!$B$11:$B$510, 0)), "")))</f>
        <v/>
      </c>
      <c r="C6848" s="1" t="str">
        <f>IF($G6848="", "", IF(IFERROR(INDEX('Project List'!$D$11:$D$510, MATCH($G6848, 'Project List'!$B$11:$B$510, 0)), "")="", "", IFERROR(INDEX('Project List'!$D$11:$D$510, MATCH($G6848, 'Project List'!$B$11:$B$510, 0)), "")))</f>
        <v/>
      </c>
      <c r="D6848" s="79" t="str">
        <f>IF($G6848="", "", IF(IFERROR(INDEX('Project List'!$H$11:$H$510, MATCH($G6848, 'Project List'!$B$11:$B$510, 0)), "")="", "", IFERROR(INDEX('Project List'!$H$11:$H$510, MATCH($G6848, 'Project List'!$B$11:$B$510, 0)), "")))</f>
        <v/>
      </c>
      <c r="E6848" s="67" t="str">
        <f>IF($G6848="", "", IF(IFERROR(INDEX('Project List'!$I$11:$I$510, MATCH($G6848, 'Project List'!$B$11:$B$510, 0)), "")="", "", IFERROR(INDEX('Project List'!$I$11:$I$510, MATCH($G6848, 'Project List'!$B$11:$B$510, 0)), "")))</f>
        <v/>
      </c>
      <c r="F6848" s="28"/>
      <c r="G6848" s="118"/>
      <c r="H6848" s="120"/>
      <c r="I6848" s="119"/>
      <c r="J6848" s="122"/>
      <c r="K6848" s="135"/>
      <c r="L6848" s="28"/>
      <c r="N6848" s="45" t="str">
        <f>IF($G6848="", "", IF(COUNTIF('Project List'!$B$11:$B$510, 'Time &amp; Expenses'!$G6848)=0, "X", ""))</f>
        <v/>
      </c>
    </row>
    <row r="6849" spans="1:14" x14ac:dyDescent="0.25">
      <c r="A6849" s="28"/>
      <c r="B6849" s="74" t="str">
        <f>IF($G6849="", "", IF(IFERROR(INDEX('Project List'!$C$11:$C$510, MATCH($G6849, 'Project List'!$B$11:$B$510, 0)), "")="", "", IFERROR(INDEX('Project List'!$C$11:$C$510, MATCH($G6849, 'Project List'!$B$11:$B$510, 0)), "")))</f>
        <v/>
      </c>
      <c r="C6849" s="1" t="str">
        <f>IF($G6849="", "", IF(IFERROR(INDEX('Project List'!$D$11:$D$510, MATCH($G6849, 'Project List'!$B$11:$B$510, 0)), "")="", "", IFERROR(INDEX('Project List'!$D$11:$D$510, MATCH($G6849, 'Project List'!$B$11:$B$510, 0)), "")))</f>
        <v/>
      </c>
      <c r="D6849" s="79" t="str">
        <f>IF($G6849="", "", IF(IFERROR(INDEX('Project List'!$H$11:$H$510, MATCH($G6849, 'Project List'!$B$11:$B$510, 0)), "")="", "", IFERROR(INDEX('Project List'!$H$11:$H$510, MATCH($G6849, 'Project List'!$B$11:$B$510, 0)), "")))</f>
        <v/>
      </c>
      <c r="E6849" s="67" t="str">
        <f>IF($G6849="", "", IF(IFERROR(INDEX('Project List'!$I$11:$I$510, MATCH($G6849, 'Project List'!$B$11:$B$510, 0)), "")="", "", IFERROR(INDEX('Project List'!$I$11:$I$510, MATCH($G6849, 'Project List'!$B$11:$B$510, 0)), "")))</f>
        <v/>
      </c>
      <c r="F6849" s="28"/>
      <c r="G6849" s="118"/>
      <c r="H6849" s="120"/>
      <c r="I6849" s="119"/>
      <c r="J6849" s="122"/>
      <c r="K6849" s="135"/>
      <c r="L6849" s="28"/>
      <c r="N6849" s="45" t="str">
        <f>IF($G6849="", "", IF(COUNTIF('Project List'!$B$11:$B$510, 'Time &amp; Expenses'!$G6849)=0, "X", ""))</f>
        <v/>
      </c>
    </row>
    <row r="6850" spans="1:14" x14ac:dyDescent="0.25">
      <c r="A6850" s="28"/>
      <c r="B6850" s="74" t="str">
        <f>IF($G6850="", "", IF(IFERROR(INDEX('Project List'!$C$11:$C$510, MATCH($G6850, 'Project List'!$B$11:$B$510, 0)), "")="", "", IFERROR(INDEX('Project List'!$C$11:$C$510, MATCH($G6850, 'Project List'!$B$11:$B$510, 0)), "")))</f>
        <v/>
      </c>
      <c r="C6850" s="1" t="str">
        <f>IF($G6850="", "", IF(IFERROR(INDEX('Project List'!$D$11:$D$510, MATCH($G6850, 'Project List'!$B$11:$B$510, 0)), "")="", "", IFERROR(INDEX('Project List'!$D$11:$D$510, MATCH($G6850, 'Project List'!$B$11:$B$510, 0)), "")))</f>
        <v/>
      </c>
      <c r="D6850" s="79" t="str">
        <f>IF($G6850="", "", IF(IFERROR(INDEX('Project List'!$H$11:$H$510, MATCH($G6850, 'Project List'!$B$11:$B$510, 0)), "")="", "", IFERROR(INDEX('Project List'!$H$11:$H$510, MATCH($G6850, 'Project List'!$B$11:$B$510, 0)), "")))</f>
        <v/>
      </c>
      <c r="E6850" s="67" t="str">
        <f>IF($G6850="", "", IF(IFERROR(INDEX('Project List'!$I$11:$I$510, MATCH($G6850, 'Project List'!$B$11:$B$510, 0)), "")="", "", IFERROR(INDEX('Project List'!$I$11:$I$510, MATCH($G6850, 'Project List'!$B$11:$B$510, 0)), "")))</f>
        <v/>
      </c>
      <c r="F6850" s="28"/>
      <c r="G6850" s="118"/>
      <c r="H6850" s="120"/>
      <c r="I6850" s="119"/>
      <c r="J6850" s="122"/>
      <c r="K6850" s="135"/>
      <c r="L6850" s="28"/>
      <c r="N6850" s="45" t="str">
        <f>IF($G6850="", "", IF(COUNTIF('Project List'!$B$11:$B$510, 'Time &amp; Expenses'!$G6850)=0, "X", ""))</f>
        <v/>
      </c>
    </row>
    <row r="6851" spans="1:14" x14ac:dyDescent="0.25">
      <c r="A6851" s="28"/>
      <c r="B6851" s="74" t="str">
        <f>IF($G6851="", "", IF(IFERROR(INDEX('Project List'!$C$11:$C$510, MATCH($G6851, 'Project List'!$B$11:$B$510, 0)), "")="", "", IFERROR(INDEX('Project List'!$C$11:$C$510, MATCH($G6851, 'Project List'!$B$11:$B$510, 0)), "")))</f>
        <v/>
      </c>
      <c r="C6851" s="1" t="str">
        <f>IF($G6851="", "", IF(IFERROR(INDEX('Project List'!$D$11:$D$510, MATCH($G6851, 'Project List'!$B$11:$B$510, 0)), "")="", "", IFERROR(INDEX('Project List'!$D$11:$D$510, MATCH($G6851, 'Project List'!$B$11:$B$510, 0)), "")))</f>
        <v/>
      </c>
      <c r="D6851" s="79" t="str">
        <f>IF($G6851="", "", IF(IFERROR(INDEX('Project List'!$H$11:$H$510, MATCH($G6851, 'Project List'!$B$11:$B$510, 0)), "")="", "", IFERROR(INDEX('Project List'!$H$11:$H$510, MATCH($G6851, 'Project List'!$B$11:$B$510, 0)), "")))</f>
        <v/>
      </c>
      <c r="E6851" s="67" t="str">
        <f>IF($G6851="", "", IF(IFERROR(INDEX('Project List'!$I$11:$I$510, MATCH($G6851, 'Project List'!$B$11:$B$510, 0)), "")="", "", IFERROR(INDEX('Project List'!$I$11:$I$510, MATCH($G6851, 'Project List'!$B$11:$B$510, 0)), "")))</f>
        <v/>
      </c>
      <c r="F6851" s="28"/>
      <c r="G6851" s="118"/>
      <c r="H6851" s="120"/>
      <c r="I6851" s="119"/>
      <c r="J6851" s="122"/>
      <c r="K6851" s="135"/>
      <c r="L6851" s="28"/>
      <c r="N6851" s="45" t="str">
        <f>IF($G6851="", "", IF(COUNTIF('Project List'!$B$11:$B$510, 'Time &amp; Expenses'!$G6851)=0, "X", ""))</f>
        <v/>
      </c>
    </row>
    <row r="6852" spans="1:14" x14ac:dyDescent="0.25">
      <c r="A6852" s="28"/>
      <c r="B6852" s="74" t="str">
        <f>IF($G6852="", "", IF(IFERROR(INDEX('Project List'!$C$11:$C$510, MATCH($G6852, 'Project List'!$B$11:$B$510, 0)), "")="", "", IFERROR(INDEX('Project List'!$C$11:$C$510, MATCH($G6852, 'Project List'!$B$11:$B$510, 0)), "")))</f>
        <v/>
      </c>
      <c r="C6852" s="1" t="str">
        <f>IF($G6852="", "", IF(IFERROR(INDEX('Project List'!$D$11:$D$510, MATCH($G6852, 'Project List'!$B$11:$B$510, 0)), "")="", "", IFERROR(INDEX('Project List'!$D$11:$D$510, MATCH($G6852, 'Project List'!$B$11:$B$510, 0)), "")))</f>
        <v/>
      </c>
      <c r="D6852" s="79" t="str">
        <f>IF($G6852="", "", IF(IFERROR(INDEX('Project List'!$H$11:$H$510, MATCH($G6852, 'Project List'!$B$11:$B$510, 0)), "")="", "", IFERROR(INDEX('Project List'!$H$11:$H$510, MATCH($G6852, 'Project List'!$B$11:$B$510, 0)), "")))</f>
        <v/>
      </c>
      <c r="E6852" s="67" t="str">
        <f>IF($G6852="", "", IF(IFERROR(INDEX('Project List'!$I$11:$I$510, MATCH($G6852, 'Project List'!$B$11:$B$510, 0)), "")="", "", IFERROR(INDEX('Project List'!$I$11:$I$510, MATCH($G6852, 'Project List'!$B$11:$B$510, 0)), "")))</f>
        <v/>
      </c>
      <c r="F6852" s="28"/>
      <c r="G6852" s="118"/>
      <c r="H6852" s="120"/>
      <c r="I6852" s="119"/>
      <c r="J6852" s="122"/>
      <c r="K6852" s="135"/>
      <c r="L6852" s="28"/>
      <c r="N6852" s="45" t="str">
        <f>IF($G6852="", "", IF(COUNTIF('Project List'!$B$11:$B$510, 'Time &amp; Expenses'!$G6852)=0, "X", ""))</f>
        <v/>
      </c>
    </row>
    <row r="6853" spans="1:14" x14ac:dyDescent="0.25">
      <c r="A6853" s="28"/>
      <c r="B6853" s="74" t="str">
        <f>IF($G6853="", "", IF(IFERROR(INDEX('Project List'!$C$11:$C$510, MATCH($G6853, 'Project List'!$B$11:$B$510, 0)), "")="", "", IFERROR(INDEX('Project List'!$C$11:$C$510, MATCH($G6853, 'Project List'!$B$11:$B$510, 0)), "")))</f>
        <v/>
      </c>
      <c r="C6853" s="1" t="str">
        <f>IF($G6853="", "", IF(IFERROR(INDEX('Project List'!$D$11:$D$510, MATCH($G6853, 'Project List'!$B$11:$B$510, 0)), "")="", "", IFERROR(INDEX('Project List'!$D$11:$D$510, MATCH($G6853, 'Project List'!$B$11:$B$510, 0)), "")))</f>
        <v/>
      </c>
      <c r="D6853" s="79" t="str">
        <f>IF($G6853="", "", IF(IFERROR(INDEX('Project List'!$H$11:$H$510, MATCH($G6853, 'Project List'!$B$11:$B$510, 0)), "")="", "", IFERROR(INDEX('Project List'!$H$11:$H$510, MATCH($G6853, 'Project List'!$B$11:$B$510, 0)), "")))</f>
        <v/>
      </c>
      <c r="E6853" s="67" t="str">
        <f>IF($G6853="", "", IF(IFERROR(INDEX('Project List'!$I$11:$I$510, MATCH($G6853, 'Project List'!$B$11:$B$510, 0)), "")="", "", IFERROR(INDEX('Project List'!$I$11:$I$510, MATCH($G6853, 'Project List'!$B$11:$B$510, 0)), "")))</f>
        <v/>
      </c>
      <c r="F6853" s="28"/>
      <c r="G6853" s="118"/>
      <c r="H6853" s="120"/>
      <c r="I6853" s="119"/>
      <c r="J6853" s="122"/>
      <c r="K6853" s="135"/>
      <c r="L6853" s="28"/>
      <c r="N6853" s="45" t="str">
        <f>IF($G6853="", "", IF(COUNTIF('Project List'!$B$11:$B$510, 'Time &amp; Expenses'!$G6853)=0, "X", ""))</f>
        <v/>
      </c>
    </row>
    <row r="6854" spans="1:14" x14ac:dyDescent="0.25">
      <c r="A6854" s="28"/>
      <c r="B6854" s="74" t="str">
        <f>IF($G6854="", "", IF(IFERROR(INDEX('Project List'!$C$11:$C$510, MATCH($G6854, 'Project List'!$B$11:$B$510, 0)), "")="", "", IFERROR(INDEX('Project List'!$C$11:$C$510, MATCH($G6854, 'Project List'!$B$11:$B$510, 0)), "")))</f>
        <v/>
      </c>
      <c r="C6854" s="1" t="str">
        <f>IF($G6854="", "", IF(IFERROR(INDEX('Project List'!$D$11:$D$510, MATCH($G6854, 'Project List'!$B$11:$B$510, 0)), "")="", "", IFERROR(INDEX('Project List'!$D$11:$D$510, MATCH($G6854, 'Project List'!$B$11:$B$510, 0)), "")))</f>
        <v/>
      </c>
      <c r="D6854" s="79" t="str">
        <f>IF($G6854="", "", IF(IFERROR(INDEX('Project List'!$H$11:$H$510, MATCH($G6854, 'Project List'!$B$11:$B$510, 0)), "")="", "", IFERROR(INDEX('Project List'!$H$11:$H$510, MATCH($G6854, 'Project List'!$B$11:$B$510, 0)), "")))</f>
        <v/>
      </c>
      <c r="E6854" s="67" t="str">
        <f>IF($G6854="", "", IF(IFERROR(INDEX('Project List'!$I$11:$I$510, MATCH($G6854, 'Project List'!$B$11:$B$510, 0)), "")="", "", IFERROR(INDEX('Project List'!$I$11:$I$510, MATCH($G6854, 'Project List'!$B$11:$B$510, 0)), "")))</f>
        <v/>
      </c>
      <c r="F6854" s="28"/>
      <c r="G6854" s="118"/>
      <c r="H6854" s="120"/>
      <c r="I6854" s="119"/>
      <c r="J6854" s="122"/>
      <c r="K6854" s="135"/>
      <c r="L6854" s="28"/>
      <c r="N6854" s="45" t="str">
        <f>IF($G6854="", "", IF(COUNTIF('Project List'!$B$11:$B$510, 'Time &amp; Expenses'!$G6854)=0, "X", ""))</f>
        <v/>
      </c>
    </row>
    <row r="6855" spans="1:14" x14ac:dyDescent="0.25">
      <c r="A6855" s="28"/>
      <c r="B6855" s="74" t="str">
        <f>IF($G6855="", "", IF(IFERROR(INDEX('Project List'!$C$11:$C$510, MATCH($G6855, 'Project List'!$B$11:$B$510, 0)), "")="", "", IFERROR(INDEX('Project List'!$C$11:$C$510, MATCH($G6855, 'Project List'!$B$11:$B$510, 0)), "")))</f>
        <v/>
      </c>
      <c r="C6855" s="1" t="str">
        <f>IF($G6855="", "", IF(IFERROR(INDEX('Project List'!$D$11:$D$510, MATCH($G6855, 'Project List'!$B$11:$B$510, 0)), "")="", "", IFERROR(INDEX('Project List'!$D$11:$D$510, MATCH($G6855, 'Project List'!$B$11:$B$510, 0)), "")))</f>
        <v/>
      </c>
      <c r="D6855" s="79" t="str">
        <f>IF($G6855="", "", IF(IFERROR(INDEX('Project List'!$H$11:$H$510, MATCH($G6855, 'Project List'!$B$11:$B$510, 0)), "")="", "", IFERROR(INDEX('Project List'!$H$11:$H$510, MATCH($G6855, 'Project List'!$B$11:$B$510, 0)), "")))</f>
        <v/>
      </c>
      <c r="E6855" s="67" t="str">
        <f>IF($G6855="", "", IF(IFERROR(INDEX('Project List'!$I$11:$I$510, MATCH($G6855, 'Project List'!$B$11:$B$510, 0)), "")="", "", IFERROR(INDEX('Project List'!$I$11:$I$510, MATCH($G6855, 'Project List'!$B$11:$B$510, 0)), "")))</f>
        <v/>
      </c>
      <c r="F6855" s="28"/>
      <c r="G6855" s="118"/>
      <c r="H6855" s="120"/>
      <c r="I6855" s="119"/>
      <c r="J6855" s="122"/>
      <c r="K6855" s="135"/>
      <c r="L6855" s="28"/>
      <c r="N6855" s="45" t="str">
        <f>IF($G6855="", "", IF(COUNTIF('Project List'!$B$11:$B$510, 'Time &amp; Expenses'!$G6855)=0, "X", ""))</f>
        <v/>
      </c>
    </row>
    <row r="6856" spans="1:14" x14ac:dyDescent="0.25">
      <c r="A6856" s="28"/>
      <c r="B6856" s="74" t="str">
        <f>IF($G6856="", "", IF(IFERROR(INDEX('Project List'!$C$11:$C$510, MATCH($G6856, 'Project List'!$B$11:$B$510, 0)), "")="", "", IFERROR(INDEX('Project List'!$C$11:$C$510, MATCH($G6856, 'Project List'!$B$11:$B$510, 0)), "")))</f>
        <v/>
      </c>
      <c r="C6856" s="1" t="str">
        <f>IF($G6856="", "", IF(IFERROR(INDEX('Project List'!$D$11:$D$510, MATCH($G6856, 'Project List'!$B$11:$B$510, 0)), "")="", "", IFERROR(INDEX('Project List'!$D$11:$D$510, MATCH($G6856, 'Project List'!$B$11:$B$510, 0)), "")))</f>
        <v/>
      </c>
      <c r="D6856" s="79" t="str">
        <f>IF($G6856="", "", IF(IFERROR(INDEX('Project List'!$H$11:$H$510, MATCH($G6856, 'Project List'!$B$11:$B$510, 0)), "")="", "", IFERROR(INDEX('Project List'!$H$11:$H$510, MATCH($G6856, 'Project List'!$B$11:$B$510, 0)), "")))</f>
        <v/>
      </c>
      <c r="E6856" s="67" t="str">
        <f>IF($G6856="", "", IF(IFERROR(INDEX('Project List'!$I$11:$I$510, MATCH($G6856, 'Project List'!$B$11:$B$510, 0)), "")="", "", IFERROR(INDEX('Project List'!$I$11:$I$510, MATCH($G6856, 'Project List'!$B$11:$B$510, 0)), "")))</f>
        <v/>
      </c>
      <c r="F6856" s="28"/>
      <c r="G6856" s="118"/>
      <c r="H6856" s="120"/>
      <c r="I6856" s="119"/>
      <c r="J6856" s="122"/>
      <c r="K6856" s="135"/>
      <c r="L6856" s="28"/>
      <c r="N6856" s="45" t="str">
        <f>IF($G6856="", "", IF(COUNTIF('Project List'!$B$11:$B$510, 'Time &amp; Expenses'!$G6856)=0, "X", ""))</f>
        <v/>
      </c>
    </row>
    <row r="6857" spans="1:14" x14ac:dyDescent="0.25">
      <c r="A6857" s="28"/>
      <c r="B6857" s="74" t="str">
        <f>IF($G6857="", "", IF(IFERROR(INDEX('Project List'!$C$11:$C$510, MATCH($G6857, 'Project List'!$B$11:$B$510, 0)), "")="", "", IFERROR(INDEX('Project List'!$C$11:$C$510, MATCH($G6857, 'Project List'!$B$11:$B$510, 0)), "")))</f>
        <v/>
      </c>
      <c r="C6857" s="1" t="str">
        <f>IF($G6857="", "", IF(IFERROR(INDEX('Project List'!$D$11:$D$510, MATCH($G6857, 'Project List'!$B$11:$B$510, 0)), "")="", "", IFERROR(INDEX('Project List'!$D$11:$D$510, MATCH($G6857, 'Project List'!$B$11:$B$510, 0)), "")))</f>
        <v/>
      </c>
      <c r="D6857" s="79" t="str">
        <f>IF($G6857="", "", IF(IFERROR(INDEX('Project List'!$H$11:$H$510, MATCH($G6857, 'Project List'!$B$11:$B$510, 0)), "")="", "", IFERROR(INDEX('Project List'!$H$11:$H$510, MATCH($G6857, 'Project List'!$B$11:$B$510, 0)), "")))</f>
        <v/>
      </c>
      <c r="E6857" s="67" t="str">
        <f>IF($G6857="", "", IF(IFERROR(INDEX('Project List'!$I$11:$I$510, MATCH($G6857, 'Project List'!$B$11:$B$510, 0)), "")="", "", IFERROR(INDEX('Project List'!$I$11:$I$510, MATCH($G6857, 'Project List'!$B$11:$B$510, 0)), "")))</f>
        <v/>
      </c>
      <c r="F6857" s="28"/>
      <c r="G6857" s="118"/>
      <c r="H6857" s="120"/>
      <c r="I6857" s="119"/>
      <c r="J6857" s="122"/>
      <c r="K6857" s="135"/>
      <c r="L6857" s="28"/>
      <c r="N6857" s="45" t="str">
        <f>IF($G6857="", "", IF(COUNTIF('Project List'!$B$11:$B$510, 'Time &amp; Expenses'!$G6857)=0, "X", ""))</f>
        <v/>
      </c>
    </row>
    <row r="6858" spans="1:14" x14ac:dyDescent="0.25">
      <c r="A6858" s="28"/>
      <c r="B6858" s="74" t="str">
        <f>IF($G6858="", "", IF(IFERROR(INDEX('Project List'!$C$11:$C$510, MATCH($G6858, 'Project List'!$B$11:$B$510, 0)), "")="", "", IFERROR(INDEX('Project List'!$C$11:$C$510, MATCH($G6858, 'Project List'!$B$11:$B$510, 0)), "")))</f>
        <v/>
      </c>
      <c r="C6858" s="1" t="str">
        <f>IF($G6858="", "", IF(IFERROR(INDEX('Project List'!$D$11:$D$510, MATCH($G6858, 'Project List'!$B$11:$B$510, 0)), "")="", "", IFERROR(INDEX('Project List'!$D$11:$D$510, MATCH($G6858, 'Project List'!$B$11:$B$510, 0)), "")))</f>
        <v/>
      </c>
      <c r="D6858" s="79" t="str">
        <f>IF($G6858="", "", IF(IFERROR(INDEX('Project List'!$H$11:$H$510, MATCH($G6858, 'Project List'!$B$11:$B$510, 0)), "")="", "", IFERROR(INDEX('Project List'!$H$11:$H$510, MATCH($G6858, 'Project List'!$B$11:$B$510, 0)), "")))</f>
        <v/>
      </c>
      <c r="E6858" s="67" t="str">
        <f>IF($G6858="", "", IF(IFERROR(INDEX('Project List'!$I$11:$I$510, MATCH($G6858, 'Project List'!$B$11:$B$510, 0)), "")="", "", IFERROR(INDEX('Project List'!$I$11:$I$510, MATCH($G6858, 'Project List'!$B$11:$B$510, 0)), "")))</f>
        <v/>
      </c>
      <c r="F6858" s="28"/>
      <c r="G6858" s="118"/>
      <c r="H6858" s="120"/>
      <c r="I6858" s="119"/>
      <c r="J6858" s="122"/>
      <c r="K6858" s="135"/>
      <c r="L6858" s="28"/>
      <c r="N6858" s="45" t="str">
        <f>IF($G6858="", "", IF(COUNTIF('Project List'!$B$11:$B$510, 'Time &amp; Expenses'!$G6858)=0, "X", ""))</f>
        <v/>
      </c>
    </row>
    <row r="6859" spans="1:14" x14ac:dyDescent="0.25">
      <c r="A6859" s="28"/>
      <c r="B6859" s="74" t="str">
        <f>IF($G6859="", "", IF(IFERROR(INDEX('Project List'!$C$11:$C$510, MATCH($G6859, 'Project List'!$B$11:$B$510, 0)), "")="", "", IFERROR(INDEX('Project List'!$C$11:$C$510, MATCH($G6859, 'Project List'!$B$11:$B$510, 0)), "")))</f>
        <v/>
      </c>
      <c r="C6859" s="1" t="str">
        <f>IF($G6859="", "", IF(IFERROR(INDEX('Project List'!$D$11:$D$510, MATCH($G6859, 'Project List'!$B$11:$B$510, 0)), "")="", "", IFERROR(INDEX('Project List'!$D$11:$D$510, MATCH($G6859, 'Project List'!$B$11:$B$510, 0)), "")))</f>
        <v/>
      </c>
      <c r="D6859" s="79" t="str">
        <f>IF($G6859="", "", IF(IFERROR(INDEX('Project List'!$H$11:$H$510, MATCH($G6859, 'Project List'!$B$11:$B$510, 0)), "")="", "", IFERROR(INDEX('Project List'!$H$11:$H$510, MATCH($G6859, 'Project List'!$B$11:$B$510, 0)), "")))</f>
        <v/>
      </c>
      <c r="E6859" s="67" t="str">
        <f>IF($G6859="", "", IF(IFERROR(INDEX('Project List'!$I$11:$I$510, MATCH($G6859, 'Project List'!$B$11:$B$510, 0)), "")="", "", IFERROR(INDEX('Project List'!$I$11:$I$510, MATCH($G6859, 'Project List'!$B$11:$B$510, 0)), "")))</f>
        <v/>
      </c>
      <c r="F6859" s="28"/>
      <c r="G6859" s="118"/>
      <c r="H6859" s="120"/>
      <c r="I6859" s="119"/>
      <c r="J6859" s="122"/>
      <c r="K6859" s="135"/>
      <c r="L6859" s="28"/>
      <c r="N6859" s="45" t="str">
        <f>IF($G6859="", "", IF(COUNTIF('Project List'!$B$11:$B$510, 'Time &amp; Expenses'!$G6859)=0, "X", ""))</f>
        <v/>
      </c>
    </row>
    <row r="6860" spans="1:14" x14ac:dyDescent="0.25">
      <c r="A6860" s="28"/>
      <c r="B6860" s="74" t="str">
        <f>IF($G6860="", "", IF(IFERROR(INDEX('Project List'!$C$11:$C$510, MATCH($G6860, 'Project List'!$B$11:$B$510, 0)), "")="", "", IFERROR(INDEX('Project List'!$C$11:$C$510, MATCH($G6860, 'Project List'!$B$11:$B$510, 0)), "")))</f>
        <v/>
      </c>
      <c r="C6860" s="1" t="str">
        <f>IF($G6860="", "", IF(IFERROR(INDEX('Project List'!$D$11:$D$510, MATCH($G6860, 'Project List'!$B$11:$B$510, 0)), "")="", "", IFERROR(INDEX('Project List'!$D$11:$D$510, MATCH($G6860, 'Project List'!$B$11:$B$510, 0)), "")))</f>
        <v/>
      </c>
      <c r="D6860" s="79" t="str">
        <f>IF($G6860="", "", IF(IFERROR(INDEX('Project List'!$H$11:$H$510, MATCH($G6860, 'Project List'!$B$11:$B$510, 0)), "")="", "", IFERROR(INDEX('Project List'!$H$11:$H$510, MATCH($G6860, 'Project List'!$B$11:$B$510, 0)), "")))</f>
        <v/>
      </c>
      <c r="E6860" s="67" t="str">
        <f>IF($G6860="", "", IF(IFERROR(INDEX('Project List'!$I$11:$I$510, MATCH($G6860, 'Project List'!$B$11:$B$510, 0)), "")="", "", IFERROR(INDEX('Project List'!$I$11:$I$510, MATCH($G6860, 'Project List'!$B$11:$B$510, 0)), "")))</f>
        <v/>
      </c>
      <c r="F6860" s="28"/>
      <c r="G6860" s="118"/>
      <c r="H6860" s="120"/>
      <c r="I6860" s="119"/>
      <c r="J6860" s="122"/>
      <c r="K6860" s="135"/>
      <c r="L6860" s="28"/>
      <c r="N6860" s="45" t="str">
        <f>IF($G6860="", "", IF(COUNTIF('Project List'!$B$11:$B$510, 'Time &amp; Expenses'!$G6860)=0, "X", ""))</f>
        <v/>
      </c>
    </row>
    <row r="6861" spans="1:14" x14ac:dyDescent="0.25">
      <c r="A6861" s="28"/>
      <c r="B6861" s="74" t="str">
        <f>IF($G6861="", "", IF(IFERROR(INDEX('Project List'!$C$11:$C$510, MATCH($G6861, 'Project List'!$B$11:$B$510, 0)), "")="", "", IFERROR(INDEX('Project List'!$C$11:$C$510, MATCH($G6861, 'Project List'!$B$11:$B$510, 0)), "")))</f>
        <v/>
      </c>
      <c r="C6861" s="1" t="str">
        <f>IF($G6861="", "", IF(IFERROR(INDEX('Project List'!$D$11:$D$510, MATCH($G6861, 'Project List'!$B$11:$B$510, 0)), "")="", "", IFERROR(INDEX('Project List'!$D$11:$D$510, MATCH($G6861, 'Project List'!$B$11:$B$510, 0)), "")))</f>
        <v/>
      </c>
      <c r="D6861" s="79" t="str">
        <f>IF($G6861="", "", IF(IFERROR(INDEX('Project List'!$H$11:$H$510, MATCH($G6861, 'Project List'!$B$11:$B$510, 0)), "")="", "", IFERROR(INDEX('Project List'!$H$11:$H$510, MATCH($G6861, 'Project List'!$B$11:$B$510, 0)), "")))</f>
        <v/>
      </c>
      <c r="E6861" s="67" t="str">
        <f>IF($G6861="", "", IF(IFERROR(INDEX('Project List'!$I$11:$I$510, MATCH($G6861, 'Project List'!$B$11:$B$510, 0)), "")="", "", IFERROR(INDEX('Project List'!$I$11:$I$510, MATCH($G6861, 'Project List'!$B$11:$B$510, 0)), "")))</f>
        <v/>
      </c>
      <c r="F6861" s="28"/>
      <c r="G6861" s="118"/>
      <c r="H6861" s="120"/>
      <c r="I6861" s="119"/>
      <c r="J6861" s="122"/>
      <c r="K6861" s="135"/>
      <c r="L6861" s="28"/>
      <c r="N6861" s="45" t="str">
        <f>IF($G6861="", "", IF(COUNTIF('Project List'!$B$11:$B$510, 'Time &amp; Expenses'!$G6861)=0, "X", ""))</f>
        <v/>
      </c>
    </row>
    <row r="6862" spans="1:14" x14ac:dyDescent="0.25">
      <c r="A6862" s="28"/>
      <c r="B6862" s="74" t="str">
        <f>IF($G6862="", "", IF(IFERROR(INDEX('Project List'!$C$11:$C$510, MATCH($G6862, 'Project List'!$B$11:$B$510, 0)), "")="", "", IFERROR(INDEX('Project List'!$C$11:$C$510, MATCH($G6862, 'Project List'!$B$11:$B$510, 0)), "")))</f>
        <v/>
      </c>
      <c r="C6862" s="1" t="str">
        <f>IF($G6862="", "", IF(IFERROR(INDEX('Project List'!$D$11:$D$510, MATCH($G6862, 'Project List'!$B$11:$B$510, 0)), "")="", "", IFERROR(INDEX('Project List'!$D$11:$D$510, MATCH($G6862, 'Project List'!$B$11:$B$510, 0)), "")))</f>
        <v/>
      </c>
      <c r="D6862" s="79" t="str">
        <f>IF($G6862="", "", IF(IFERROR(INDEX('Project List'!$H$11:$H$510, MATCH($G6862, 'Project List'!$B$11:$B$510, 0)), "")="", "", IFERROR(INDEX('Project List'!$H$11:$H$510, MATCH($G6862, 'Project List'!$B$11:$B$510, 0)), "")))</f>
        <v/>
      </c>
      <c r="E6862" s="67" t="str">
        <f>IF($G6862="", "", IF(IFERROR(INDEX('Project List'!$I$11:$I$510, MATCH($G6862, 'Project List'!$B$11:$B$510, 0)), "")="", "", IFERROR(INDEX('Project List'!$I$11:$I$510, MATCH($G6862, 'Project List'!$B$11:$B$510, 0)), "")))</f>
        <v/>
      </c>
      <c r="F6862" s="28"/>
      <c r="G6862" s="118"/>
      <c r="H6862" s="120"/>
      <c r="I6862" s="119"/>
      <c r="J6862" s="122"/>
      <c r="K6862" s="135"/>
      <c r="L6862" s="28"/>
      <c r="N6862" s="45" t="str">
        <f>IF($G6862="", "", IF(COUNTIF('Project List'!$B$11:$B$510, 'Time &amp; Expenses'!$G6862)=0, "X", ""))</f>
        <v/>
      </c>
    </row>
    <row r="6863" spans="1:14" x14ac:dyDescent="0.25">
      <c r="A6863" s="28"/>
      <c r="B6863" s="74" t="str">
        <f>IF($G6863="", "", IF(IFERROR(INDEX('Project List'!$C$11:$C$510, MATCH($G6863, 'Project List'!$B$11:$B$510, 0)), "")="", "", IFERROR(INDEX('Project List'!$C$11:$C$510, MATCH($G6863, 'Project List'!$B$11:$B$510, 0)), "")))</f>
        <v/>
      </c>
      <c r="C6863" s="1" t="str">
        <f>IF($G6863="", "", IF(IFERROR(INDEX('Project List'!$D$11:$D$510, MATCH($G6863, 'Project List'!$B$11:$B$510, 0)), "")="", "", IFERROR(INDEX('Project List'!$D$11:$D$510, MATCH($G6863, 'Project List'!$B$11:$B$510, 0)), "")))</f>
        <v/>
      </c>
      <c r="D6863" s="79" t="str">
        <f>IF($G6863="", "", IF(IFERROR(INDEX('Project List'!$H$11:$H$510, MATCH($G6863, 'Project List'!$B$11:$B$510, 0)), "")="", "", IFERROR(INDEX('Project List'!$H$11:$H$510, MATCH($G6863, 'Project List'!$B$11:$B$510, 0)), "")))</f>
        <v/>
      </c>
      <c r="E6863" s="67" t="str">
        <f>IF($G6863="", "", IF(IFERROR(INDEX('Project List'!$I$11:$I$510, MATCH($G6863, 'Project List'!$B$11:$B$510, 0)), "")="", "", IFERROR(INDEX('Project List'!$I$11:$I$510, MATCH($G6863, 'Project List'!$B$11:$B$510, 0)), "")))</f>
        <v/>
      </c>
      <c r="F6863" s="28"/>
      <c r="G6863" s="118"/>
      <c r="H6863" s="120"/>
      <c r="I6863" s="119"/>
      <c r="J6863" s="122"/>
      <c r="K6863" s="135"/>
      <c r="L6863" s="28"/>
      <c r="N6863" s="45" t="str">
        <f>IF($G6863="", "", IF(COUNTIF('Project List'!$B$11:$B$510, 'Time &amp; Expenses'!$G6863)=0, "X", ""))</f>
        <v/>
      </c>
    </row>
    <row r="6864" spans="1:14" x14ac:dyDescent="0.25">
      <c r="A6864" s="28"/>
      <c r="B6864" s="74" t="str">
        <f>IF($G6864="", "", IF(IFERROR(INDEX('Project List'!$C$11:$C$510, MATCH($G6864, 'Project List'!$B$11:$B$510, 0)), "")="", "", IFERROR(INDEX('Project List'!$C$11:$C$510, MATCH($G6864, 'Project List'!$B$11:$B$510, 0)), "")))</f>
        <v/>
      </c>
      <c r="C6864" s="1" t="str">
        <f>IF($G6864="", "", IF(IFERROR(INDEX('Project List'!$D$11:$D$510, MATCH($G6864, 'Project List'!$B$11:$B$510, 0)), "")="", "", IFERROR(INDEX('Project List'!$D$11:$D$510, MATCH($G6864, 'Project List'!$B$11:$B$510, 0)), "")))</f>
        <v/>
      </c>
      <c r="D6864" s="79" t="str">
        <f>IF($G6864="", "", IF(IFERROR(INDEX('Project List'!$H$11:$H$510, MATCH($G6864, 'Project List'!$B$11:$B$510, 0)), "")="", "", IFERROR(INDEX('Project List'!$H$11:$H$510, MATCH($G6864, 'Project List'!$B$11:$B$510, 0)), "")))</f>
        <v/>
      </c>
      <c r="E6864" s="67" t="str">
        <f>IF($G6864="", "", IF(IFERROR(INDEX('Project List'!$I$11:$I$510, MATCH($G6864, 'Project List'!$B$11:$B$510, 0)), "")="", "", IFERROR(INDEX('Project List'!$I$11:$I$510, MATCH($G6864, 'Project List'!$B$11:$B$510, 0)), "")))</f>
        <v/>
      </c>
      <c r="F6864" s="28"/>
      <c r="G6864" s="118"/>
      <c r="H6864" s="120"/>
      <c r="I6864" s="119"/>
      <c r="J6864" s="122"/>
      <c r="K6864" s="135"/>
      <c r="L6864" s="28"/>
      <c r="N6864" s="45" t="str">
        <f>IF($G6864="", "", IF(COUNTIF('Project List'!$B$11:$B$510, 'Time &amp; Expenses'!$G6864)=0, "X", ""))</f>
        <v/>
      </c>
    </row>
    <row r="6865" spans="1:14" x14ac:dyDescent="0.25">
      <c r="A6865" s="28"/>
      <c r="B6865" s="74" t="str">
        <f>IF($G6865="", "", IF(IFERROR(INDEX('Project List'!$C$11:$C$510, MATCH($G6865, 'Project List'!$B$11:$B$510, 0)), "")="", "", IFERROR(INDEX('Project List'!$C$11:$C$510, MATCH($G6865, 'Project List'!$B$11:$B$510, 0)), "")))</f>
        <v/>
      </c>
      <c r="C6865" s="1" t="str">
        <f>IF($G6865="", "", IF(IFERROR(INDEX('Project List'!$D$11:$D$510, MATCH($G6865, 'Project List'!$B$11:$B$510, 0)), "")="", "", IFERROR(INDEX('Project List'!$D$11:$D$510, MATCH($G6865, 'Project List'!$B$11:$B$510, 0)), "")))</f>
        <v/>
      </c>
      <c r="D6865" s="79" t="str">
        <f>IF($G6865="", "", IF(IFERROR(INDEX('Project List'!$H$11:$H$510, MATCH($G6865, 'Project List'!$B$11:$B$510, 0)), "")="", "", IFERROR(INDEX('Project List'!$H$11:$H$510, MATCH($G6865, 'Project List'!$B$11:$B$510, 0)), "")))</f>
        <v/>
      </c>
      <c r="E6865" s="67" t="str">
        <f>IF($G6865="", "", IF(IFERROR(INDEX('Project List'!$I$11:$I$510, MATCH($G6865, 'Project List'!$B$11:$B$510, 0)), "")="", "", IFERROR(INDEX('Project List'!$I$11:$I$510, MATCH($G6865, 'Project List'!$B$11:$B$510, 0)), "")))</f>
        <v/>
      </c>
      <c r="F6865" s="28"/>
      <c r="G6865" s="118"/>
      <c r="H6865" s="120"/>
      <c r="I6865" s="119"/>
      <c r="J6865" s="122"/>
      <c r="K6865" s="135"/>
      <c r="L6865" s="28"/>
      <c r="N6865" s="45" t="str">
        <f>IF($G6865="", "", IF(COUNTIF('Project List'!$B$11:$B$510, 'Time &amp; Expenses'!$G6865)=0, "X", ""))</f>
        <v/>
      </c>
    </row>
    <row r="6866" spans="1:14" x14ac:dyDescent="0.25">
      <c r="A6866" s="28"/>
      <c r="B6866" s="74" t="str">
        <f>IF($G6866="", "", IF(IFERROR(INDEX('Project List'!$C$11:$C$510, MATCH($G6866, 'Project List'!$B$11:$B$510, 0)), "")="", "", IFERROR(INDEX('Project List'!$C$11:$C$510, MATCH($G6866, 'Project List'!$B$11:$B$510, 0)), "")))</f>
        <v/>
      </c>
      <c r="C6866" s="1" t="str">
        <f>IF($G6866="", "", IF(IFERROR(INDEX('Project List'!$D$11:$D$510, MATCH($G6866, 'Project List'!$B$11:$B$510, 0)), "")="", "", IFERROR(INDEX('Project List'!$D$11:$D$510, MATCH($G6866, 'Project List'!$B$11:$B$510, 0)), "")))</f>
        <v/>
      </c>
      <c r="D6866" s="79" t="str">
        <f>IF($G6866="", "", IF(IFERROR(INDEX('Project List'!$H$11:$H$510, MATCH($G6866, 'Project List'!$B$11:$B$510, 0)), "")="", "", IFERROR(INDEX('Project List'!$H$11:$H$510, MATCH($G6866, 'Project List'!$B$11:$B$510, 0)), "")))</f>
        <v/>
      </c>
      <c r="E6866" s="67" t="str">
        <f>IF($G6866="", "", IF(IFERROR(INDEX('Project List'!$I$11:$I$510, MATCH($G6866, 'Project List'!$B$11:$B$510, 0)), "")="", "", IFERROR(INDEX('Project List'!$I$11:$I$510, MATCH($G6866, 'Project List'!$B$11:$B$510, 0)), "")))</f>
        <v/>
      </c>
      <c r="F6866" s="28"/>
      <c r="G6866" s="118"/>
      <c r="H6866" s="120"/>
      <c r="I6866" s="119"/>
      <c r="J6866" s="122"/>
      <c r="K6866" s="135"/>
      <c r="L6866" s="28"/>
      <c r="N6866" s="45" t="str">
        <f>IF($G6866="", "", IF(COUNTIF('Project List'!$B$11:$B$510, 'Time &amp; Expenses'!$G6866)=0, "X", ""))</f>
        <v/>
      </c>
    </row>
    <row r="6867" spans="1:14" x14ac:dyDescent="0.25">
      <c r="A6867" s="28"/>
      <c r="B6867" s="74" t="str">
        <f>IF($G6867="", "", IF(IFERROR(INDEX('Project List'!$C$11:$C$510, MATCH($G6867, 'Project List'!$B$11:$B$510, 0)), "")="", "", IFERROR(INDEX('Project List'!$C$11:$C$510, MATCH($G6867, 'Project List'!$B$11:$B$510, 0)), "")))</f>
        <v/>
      </c>
      <c r="C6867" s="1" t="str">
        <f>IF($G6867="", "", IF(IFERROR(INDEX('Project List'!$D$11:$D$510, MATCH($G6867, 'Project List'!$B$11:$B$510, 0)), "")="", "", IFERROR(INDEX('Project List'!$D$11:$D$510, MATCH($G6867, 'Project List'!$B$11:$B$510, 0)), "")))</f>
        <v/>
      </c>
      <c r="D6867" s="79" t="str">
        <f>IF($G6867="", "", IF(IFERROR(INDEX('Project List'!$H$11:$H$510, MATCH($G6867, 'Project List'!$B$11:$B$510, 0)), "")="", "", IFERROR(INDEX('Project List'!$H$11:$H$510, MATCH($G6867, 'Project List'!$B$11:$B$510, 0)), "")))</f>
        <v/>
      </c>
      <c r="E6867" s="67" t="str">
        <f>IF($G6867="", "", IF(IFERROR(INDEX('Project List'!$I$11:$I$510, MATCH($G6867, 'Project List'!$B$11:$B$510, 0)), "")="", "", IFERROR(INDEX('Project List'!$I$11:$I$510, MATCH($G6867, 'Project List'!$B$11:$B$510, 0)), "")))</f>
        <v/>
      </c>
      <c r="F6867" s="28"/>
      <c r="G6867" s="118"/>
      <c r="H6867" s="120"/>
      <c r="I6867" s="119"/>
      <c r="J6867" s="122"/>
      <c r="K6867" s="135"/>
      <c r="L6867" s="28"/>
      <c r="N6867" s="45" t="str">
        <f>IF($G6867="", "", IF(COUNTIF('Project List'!$B$11:$B$510, 'Time &amp; Expenses'!$G6867)=0, "X", ""))</f>
        <v/>
      </c>
    </row>
    <row r="6868" spans="1:14" x14ac:dyDescent="0.25">
      <c r="A6868" s="28"/>
      <c r="B6868" s="74" t="str">
        <f>IF($G6868="", "", IF(IFERROR(INDEX('Project List'!$C$11:$C$510, MATCH($G6868, 'Project List'!$B$11:$B$510, 0)), "")="", "", IFERROR(INDEX('Project List'!$C$11:$C$510, MATCH($G6868, 'Project List'!$B$11:$B$510, 0)), "")))</f>
        <v/>
      </c>
      <c r="C6868" s="1" t="str">
        <f>IF($G6868="", "", IF(IFERROR(INDEX('Project List'!$D$11:$D$510, MATCH($G6868, 'Project List'!$B$11:$B$510, 0)), "")="", "", IFERROR(INDEX('Project List'!$D$11:$D$510, MATCH($G6868, 'Project List'!$B$11:$B$510, 0)), "")))</f>
        <v/>
      </c>
      <c r="D6868" s="79" t="str">
        <f>IF($G6868="", "", IF(IFERROR(INDEX('Project List'!$H$11:$H$510, MATCH($G6868, 'Project List'!$B$11:$B$510, 0)), "")="", "", IFERROR(INDEX('Project List'!$H$11:$H$510, MATCH($G6868, 'Project List'!$B$11:$B$510, 0)), "")))</f>
        <v/>
      </c>
      <c r="E6868" s="67" t="str">
        <f>IF($G6868="", "", IF(IFERROR(INDEX('Project List'!$I$11:$I$510, MATCH($G6868, 'Project List'!$B$11:$B$510, 0)), "")="", "", IFERROR(INDEX('Project List'!$I$11:$I$510, MATCH($G6868, 'Project List'!$B$11:$B$510, 0)), "")))</f>
        <v/>
      </c>
      <c r="F6868" s="28"/>
      <c r="G6868" s="118"/>
      <c r="H6868" s="120"/>
      <c r="I6868" s="119"/>
      <c r="J6868" s="122"/>
      <c r="K6868" s="135"/>
      <c r="L6868" s="28"/>
      <c r="N6868" s="45" t="str">
        <f>IF($G6868="", "", IF(COUNTIF('Project List'!$B$11:$B$510, 'Time &amp; Expenses'!$G6868)=0, "X", ""))</f>
        <v/>
      </c>
    </row>
    <row r="6869" spans="1:14" x14ac:dyDescent="0.25">
      <c r="A6869" s="28"/>
      <c r="B6869" s="74" t="str">
        <f>IF($G6869="", "", IF(IFERROR(INDEX('Project List'!$C$11:$C$510, MATCH($G6869, 'Project List'!$B$11:$B$510, 0)), "")="", "", IFERROR(INDEX('Project List'!$C$11:$C$510, MATCH($G6869, 'Project List'!$B$11:$B$510, 0)), "")))</f>
        <v/>
      </c>
      <c r="C6869" s="1" t="str">
        <f>IF($G6869="", "", IF(IFERROR(INDEX('Project List'!$D$11:$D$510, MATCH($G6869, 'Project List'!$B$11:$B$510, 0)), "")="", "", IFERROR(INDEX('Project List'!$D$11:$D$510, MATCH($G6869, 'Project List'!$B$11:$B$510, 0)), "")))</f>
        <v/>
      </c>
      <c r="D6869" s="79" t="str">
        <f>IF($G6869="", "", IF(IFERROR(INDEX('Project List'!$H$11:$H$510, MATCH($G6869, 'Project List'!$B$11:$B$510, 0)), "")="", "", IFERROR(INDEX('Project List'!$H$11:$H$510, MATCH($G6869, 'Project List'!$B$11:$B$510, 0)), "")))</f>
        <v/>
      </c>
      <c r="E6869" s="67" t="str">
        <f>IF($G6869="", "", IF(IFERROR(INDEX('Project List'!$I$11:$I$510, MATCH($G6869, 'Project List'!$B$11:$B$510, 0)), "")="", "", IFERROR(INDEX('Project List'!$I$11:$I$510, MATCH($G6869, 'Project List'!$B$11:$B$510, 0)), "")))</f>
        <v/>
      </c>
      <c r="F6869" s="28"/>
      <c r="G6869" s="118"/>
      <c r="H6869" s="120"/>
      <c r="I6869" s="119"/>
      <c r="J6869" s="122"/>
      <c r="K6869" s="135"/>
      <c r="L6869" s="28"/>
      <c r="N6869" s="45" t="str">
        <f>IF($G6869="", "", IF(COUNTIF('Project List'!$B$11:$B$510, 'Time &amp; Expenses'!$G6869)=0, "X", ""))</f>
        <v/>
      </c>
    </row>
    <row r="6870" spans="1:14" x14ac:dyDescent="0.25">
      <c r="A6870" s="28"/>
      <c r="B6870" s="74" t="str">
        <f>IF($G6870="", "", IF(IFERROR(INDEX('Project List'!$C$11:$C$510, MATCH($G6870, 'Project List'!$B$11:$B$510, 0)), "")="", "", IFERROR(INDEX('Project List'!$C$11:$C$510, MATCH($G6870, 'Project List'!$B$11:$B$510, 0)), "")))</f>
        <v/>
      </c>
      <c r="C6870" s="1" t="str">
        <f>IF($G6870="", "", IF(IFERROR(INDEX('Project List'!$D$11:$D$510, MATCH($G6870, 'Project List'!$B$11:$B$510, 0)), "")="", "", IFERROR(INDEX('Project List'!$D$11:$D$510, MATCH($G6870, 'Project List'!$B$11:$B$510, 0)), "")))</f>
        <v/>
      </c>
      <c r="D6870" s="79" t="str">
        <f>IF($G6870="", "", IF(IFERROR(INDEX('Project List'!$H$11:$H$510, MATCH($G6870, 'Project List'!$B$11:$B$510, 0)), "")="", "", IFERROR(INDEX('Project List'!$H$11:$H$510, MATCH($G6870, 'Project List'!$B$11:$B$510, 0)), "")))</f>
        <v/>
      </c>
      <c r="E6870" s="67" t="str">
        <f>IF($G6870="", "", IF(IFERROR(INDEX('Project List'!$I$11:$I$510, MATCH($G6870, 'Project List'!$B$11:$B$510, 0)), "")="", "", IFERROR(INDEX('Project List'!$I$11:$I$510, MATCH($G6870, 'Project List'!$B$11:$B$510, 0)), "")))</f>
        <v/>
      </c>
      <c r="F6870" s="28"/>
      <c r="G6870" s="118"/>
      <c r="H6870" s="120"/>
      <c r="I6870" s="119"/>
      <c r="J6870" s="122"/>
      <c r="K6870" s="135"/>
      <c r="L6870" s="28"/>
      <c r="N6870" s="45" t="str">
        <f>IF($G6870="", "", IF(COUNTIF('Project List'!$B$11:$B$510, 'Time &amp; Expenses'!$G6870)=0, "X", ""))</f>
        <v/>
      </c>
    </row>
    <row r="6871" spans="1:14" x14ac:dyDescent="0.25">
      <c r="A6871" s="28"/>
      <c r="B6871" s="74" t="str">
        <f>IF($G6871="", "", IF(IFERROR(INDEX('Project List'!$C$11:$C$510, MATCH($G6871, 'Project List'!$B$11:$B$510, 0)), "")="", "", IFERROR(INDEX('Project List'!$C$11:$C$510, MATCH($G6871, 'Project List'!$B$11:$B$510, 0)), "")))</f>
        <v/>
      </c>
      <c r="C6871" s="1" t="str">
        <f>IF($G6871="", "", IF(IFERROR(INDEX('Project List'!$D$11:$D$510, MATCH($G6871, 'Project List'!$B$11:$B$510, 0)), "")="", "", IFERROR(INDEX('Project List'!$D$11:$D$510, MATCH($G6871, 'Project List'!$B$11:$B$510, 0)), "")))</f>
        <v/>
      </c>
      <c r="D6871" s="79" t="str">
        <f>IF($G6871="", "", IF(IFERROR(INDEX('Project List'!$H$11:$H$510, MATCH($G6871, 'Project List'!$B$11:$B$510, 0)), "")="", "", IFERROR(INDEX('Project List'!$H$11:$H$510, MATCH($G6871, 'Project List'!$B$11:$B$510, 0)), "")))</f>
        <v/>
      </c>
      <c r="E6871" s="67" t="str">
        <f>IF($G6871="", "", IF(IFERROR(INDEX('Project List'!$I$11:$I$510, MATCH($G6871, 'Project List'!$B$11:$B$510, 0)), "")="", "", IFERROR(INDEX('Project List'!$I$11:$I$510, MATCH($G6871, 'Project List'!$B$11:$B$510, 0)), "")))</f>
        <v/>
      </c>
      <c r="F6871" s="28"/>
      <c r="G6871" s="118"/>
      <c r="H6871" s="120"/>
      <c r="I6871" s="119"/>
      <c r="J6871" s="122"/>
      <c r="K6871" s="135"/>
      <c r="L6871" s="28"/>
      <c r="N6871" s="45" t="str">
        <f>IF($G6871="", "", IF(COUNTIF('Project List'!$B$11:$B$510, 'Time &amp; Expenses'!$G6871)=0, "X", ""))</f>
        <v/>
      </c>
    </row>
    <row r="6872" spans="1:14" x14ac:dyDescent="0.25">
      <c r="A6872" s="28"/>
      <c r="B6872" s="74" t="str">
        <f>IF($G6872="", "", IF(IFERROR(INDEX('Project List'!$C$11:$C$510, MATCH($G6872, 'Project List'!$B$11:$B$510, 0)), "")="", "", IFERROR(INDEX('Project List'!$C$11:$C$510, MATCH($G6872, 'Project List'!$B$11:$B$510, 0)), "")))</f>
        <v/>
      </c>
      <c r="C6872" s="1" t="str">
        <f>IF($G6872="", "", IF(IFERROR(INDEX('Project List'!$D$11:$D$510, MATCH($G6872, 'Project List'!$B$11:$B$510, 0)), "")="", "", IFERROR(INDEX('Project List'!$D$11:$D$510, MATCH($G6872, 'Project List'!$B$11:$B$510, 0)), "")))</f>
        <v/>
      </c>
      <c r="D6872" s="79" t="str">
        <f>IF($G6872="", "", IF(IFERROR(INDEX('Project List'!$H$11:$H$510, MATCH($G6872, 'Project List'!$B$11:$B$510, 0)), "")="", "", IFERROR(INDEX('Project List'!$H$11:$H$510, MATCH($G6872, 'Project List'!$B$11:$B$510, 0)), "")))</f>
        <v/>
      </c>
      <c r="E6872" s="67" t="str">
        <f>IF($G6872="", "", IF(IFERROR(INDEX('Project List'!$I$11:$I$510, MATCH($G6872, 'Project List'!$B$11:$B$510, 0)), "")="", "", IFERROR(INDEX('Project List'!$I$11:$I$510, MATCH($G6872, 'Project List'!$B$11:$B$510, 0)), "")))</f>
        <v/>
      </c>
      <c r="F6872" s="28"/>
      <c r="G6872" s="118"/>
      <c r="H6872" s="120"/>
      <c r="I6872" s="119"/>
      <c r="J6872" s="122"/>
      <c r="K6872" s="135"/>
      <c r="L6872" s="28"/>
      <c r="N6872" s="45" t="str">
        <f>IF($G6872="", "", IF(COUNTIF('Project List'!$B$11:$B$510, 'Time &amp; Expenses'!$G6872)=0, "X", ""))</f>
        <v/>
      </c>
    </row>
    <row r="6873" spans="1:14" x14ac:dyDescent="0.25">
      <c r="A6873" s="28"/>
      <c r="B6873" s="74" t="str">
        <f>IF($G6873="", "", IF(IFERROR(INDEX('Project List'!$C$11:$C$510, MATCH($G6873, 'Project List'!$B$11:$B$510, 0)), "")="", "", IFERROR(INDEX('Project List'!$C$11:$C$510, MATCH($G6873, 'Project List'!$B$11:$B$510, 0)), "")))</f>
        <v/>
      </c>
      <c r="C6873" s="1" t="str">
        <f>IF($G6873="", "", IF(IFERROR(INDEX('Project List'!$D$11:$D$510, MATCH($G6873, 'Project List'!$B$11:$B$510, 0)), "")="", "", IFERROR(INDEX('Project List'!$D$11:$D$510, MATCH($G6873, 'Project List'!$B$11:$B$510, 0)), "")))</f>
        <v/>
      </c>
      <c r="D6873" s="79" t="str">
        <f>IF($G6873="", "", IF(IFERROR(INDEX('Project List'!$H$11:$H$510, MATCH($G6873, 'Project List'!$B$11:$B$510, 0)), "")="", "", IFERROR(INDEX('Project List'!$H$11:$H$510, MATCH($G6873, 'Project List'!$B$11:$B$510, 0)), "")))</f>
        <v/>
      </c>
      <c r="E6873" s="67" t="str">
        <f>IF($G6873="", "", IF(IFERROR(INDEX('Project List'!$I$11:$I$510, MATCH($G6873, 'Project List'!$B$11:$B$510, 0)), "")="", "", IFERROR(INDEX('Project List'!$I$11:$I$510, MATCH($G6873, 'Project List'!$B$11:$B$510, 0)), "")))</f>
        <v/>
      </c>
      <c r="F6873" s="28"/>
      <c r="G6873" s="118"/>
      <c r="H6873" s="120"/>
      <c r="I6873" s="119"/>
      <c r="J6873" s="122"/>
      <c r="K6873" s="135"/>
      <c r="L6873" s="28"/>
      <c r="N6873" s="45" t="str">
        <f>IF($G6873="", "", IF(COUNTIF('Project List'!$B$11:$B$510, 'Time &amp; Expenses'!$G6873)=0, "X", ""))</f>
        <v/>
      </c>
    </row>
    <row r="6874" spans="1:14" x14ac:dyDescent="0.25">
      <c r="A6874" s="28"/>
      <c r="B6874" s="74" t="str">
        <f>IF($G6874="", "", IF(IFERROR(INDEX('Project List'!$C$11:$C$510, MATCH($G6874, 'Project List'!$B$11:$B$510, 0)), "")="", "", IFERROR(INDEX('Project List'!$C$11:$C$510, MATCH($G6874, 'Project List'!$B$11:$B$510, 0)), "")))</f>
        <v/>
      </c>
      <c r="C6874" s="1" t="str">
        <f>IF($G6874="", "", IF(IFERROR(INDEX('Project List'!$D$11:$D$510, MATCH($G6874, 'Project List'!$B$11:$B$510, 0)), "")="", "", IFERROR(INDEX('Project List'!$D$11:$D$510, MATCH($G6874, 'Project List'!$B$11:$B$510, 0)), "")))</f>
        <v/>
      </c>
      <c r="D6874" s="79" t="str">
        <f>IF($G6874="", "", IF(IFERROR(INDEX('Project List'!$H$11:$H$510, MATCH($G6874, 'Project List'!$B$11:$B$510, 0)), "")="", "", IFERROR(INDEX('Project List'!$H$11:$H$510, MATCH($G6874, 'Project List'!$B$11:$B$510, 0)), "")))</f>
        <v/>
      </c>
      <c r="E6874" s="67" t="str">
        <f>IF($G6874="", "", IF(IFERROR(INDEX('Project List'!$I$11:$I$510, MATCH($G6874, 'Project List'!$B$11:$B$510, 0)), "")="", "", IFERROR(INDEX('Project List'!$I$11:$I$510, MATCH($G6874, 'Project List'!$B$11:$B$510, 0)), "")))</f>
        <v/>
      </c>
      <c r="F6874" s="28"/>
      <c r="G6874" s="118"/>
      <c r="H6874" s="120"/>
      <c r="I6874" s="119"/>
      <c r="J6874" s="122"/>
      <c r="K6874" s="135"/>
      <c r="L6874" s="28"/>
      <c r="N6874" s="45" t="str">
        <f>IF($G6874="", "", IF(COUNTIF('Project List'!$B$11:$B$510, 'Time &amp; Expenses'!$G6874)=0, "X", ""))</f>
        <v/>
      </c>
    </row>
    <row r="6875" spans="1:14" x14ac:dyDescent="0.25">
      <c r="A6875" s="28"/>
      <c r="B6875" s="74" t="str">
        <f>IF($G6875="", "", IF(IFERROR(INDEX('Project List'!$C$11:$C$510, MATCH($G6875, 'Project List'!$B$11:$B$510, 0)), "")="", "", IFERROR(INDEX('Project List'!$C$11:$C$510, MATCH($G6875, 'Project List'!$B$11:$B$510, 0)), "")))</f>
        <v/>
      </c>
      <c r="C6875" s="1" t="str">
        <f>IF($G6875="", "", IF(IFERROR(INDEX('Project List'!$D$11:$D$510, MATCH($G6875, 'Project List'!$B$11:$B$510, 0)), "")="", "", IFERROR(INDEX('Project List'!$D$11:$D$510, MATCH($G6875, 'Project List'!$B$11:$B$510, 0)), "")))</f>
        <v/>
      </c>
      <c r="D6875" s="79" t="str">
        <f>IF($G6875="", "", IF(IFERROR(INDEX('Project List'!$H$11:$H$510, MATCH($G6875, 'Project List'!$B$11:$B$510, 0)), "")="", "", IFERROR(INDEX('Project List'!$H$11:$H$510, MATCH($G6875, 'Project List'!$B$11:$B$510, 0)), "")))</f>
        <v/>
      </c>
      <c r="E6875" s="67" t="str">
        <f>IF($G6875="", "", IF(IFERROR(INDEX('Project List'!$I$11:$I$510, MATCH($G6875, 'Project List'!$B$11:$B$510, 0)), "")="", "", IFERROR(INDEX('Project List'!$I$11:$I$510, MATCH($G6875, 'Project List'!$B$11:$B$510, 0)), "")))</f>
        <v/>
      </c>
      <c r="F6875" s="28"/>
      <c r="G6875" s="118"/>
      <c r="H6875" s="120"/>
      <c r="I6875" s="119"/>
      <c r="J6875" s="122"/>
      <c r="K6875" s="135"/>
      <c r="L6875" s="28"/>
      <c r="N6875" s="45" t="str">
        <f>IF($G6875="", "", IF(COUNTIF('Project List'!$B$11:$B$510, 'Time &amp; Expenses'!$G6875)=0, "X", ""))</f>
        <v/>
      </c>
    </row>
    <row r="6876" spans="1:14" x14ac:dyDescent="0.25">
      <c r="A6876" s="28"/>
      <c r="B6876" s="74" t="str">
        <f>IF($G6876="", "", IF(IFERROR(INDEX('Project List'!$C$11:$C$510, MATCH($G6876, 'Project List'!$B$11:$B$510, 0)), "")="", "", IFERROR(INDEX('Project List'!$C$11:$C$510, MATCH($G6876, 'Project List'!$B$11:$B$510, 0)), "")))</f>
        <v/>
      </c>
      <c r="C6876" s="1" t="str">
        <f>IF($G6876="", "", IF(IFERROR(INDEX('Project List'!$D$11:$D$510, MATCH($G6876, 'Project List'!$B$11:$B$510, 0)), "")="", "", IFERROR(INDEX('Project List'!$D$11:$D$510, MATCH($G6876, 'Project List'!$B$11:$B$510, 0)), "")))</f>
        <v/>
      </c>
      <c r="D6876" s="79" t="str">
        <f>IF($G6876="", "", IF(IFERROR(INDEX('Project List'!$H$11:$H$510, MATCH($G6876, 'Project List'!$B$11:$B$510, 0)), "")="", "", IFERROR(INDEX('Project List'!$H$11:$H$510, MATCH($G6876, 'Project List'!$B$11:$B$510, 0)), "")))</f>
        <v/>
      </c>
      <c r="E6876" s="67" t="str">
        <f>IF($G6876="", "", IF(IFERROR(INDEX('Project List'!$I$11:$I$510, MATCH($G6876, 'Project List'!$B$11:$B$510, 0)), "")="", "", IFERROR(INDEX('Project List'!$I$11:$I$510, MATCH($G6876, 'Project List'!$B$11:$B$510, 0)), "")))</f>
        <v/>
      </c>
      <c r="F6876" s="28"/>
      <c r="G6876" s="118"/>
      <c r="H6876" s="120"/>
      <c r="I6876" s="119"/>
      <c r="J6876" s="122"/>
      <c r="K6876" s="135"/>
      <c r="L6876" s="28"/>
      <c r="N6876" s="45" t="str">
        <f>IF($G6876="", "", IF(COUNTIF('Project List'!$B$11:$B$510, 'Time &amp; Expenses'!$G6876)=0, "X", ""))</f>
        <v/>
      </c>
    </row>
    <row r="6877" spans="1:14" x14ac:dyDescent="0.25">
      <c r="A6877" s="28"/>
      <c r="B6877" s="74" t="str">
        <f>IF($G6877="", "", IF(IFERROR(INDEX('Project List'!$C$11:$C$510, MATCH($G6877, 'Project List'!$B$11:$B$510, 0)), "")="", "", IFERROR(INDEX('Project List'!$C$11:$C$510, MATCH($G6877, 'Project List'!$B$11:$B$510, 0)), "")))</f>
        <v/>
      </c>
      <c r="C6877" s="1" t="str">
        <f>IF($G6877="", "", IF(IFERROR(INDEX('Project List'!$D$11:$D$510, MATCH($G6877, 'Project List'!$B$11:$B$510, 0)), "")="", "", IFERROR(INDEX('Project List'!$D$11:$D$510, MATCH($G6877, 'Project List'!$B$11:$B$510, 0)), "")))</f>
        <v/>
      </c>
      <c r="D6877" s="79" t="str">
        <f>IF($G6877="", "", IF(IFERROR(INDEX('Project List'!$H$11:$H$510, MATCH($G6877, 'Project List'!$B$11:$B$510, 0)), "")="", "", IFERROR(INDEX('Project List'!$H$11:$H$510, MATCH($G6877, 'Project List'!$B$11:$B$510, 0)), "")))</f>
        <v/>
      </c>
      <c r="E6877" s="67" t="str">
        <f>IF($G6877="", "", IF(IFERROR(INDEX('Project List'!$I$11:$I$510, MATCH($G6877, 'Project List'!$B$11:$B$510, 0)), "")="", "", IFERROR(INDEX('Project List'!$I$11:$I$510, MATCH($G6877, 'Project List'!$B$11:$B$510, 0)), "")))</f>
        <v/>
      </c>
      <c r="F6877" s="28"/>
      <c r="G6877" s="118"/>
      <c r="H6877" s="120"/>
      <c r="I6877" s="119"/>
      <c r="J6877" s="122"/>
      <c r="K6877" s="135"/>
      <c r="L6877" s="28"/>
      <c r="N6877" s="45" t="str">
        <f>IF($G6877="", "", IF(COUNTIF('Project List'!$B$11:$B$510, 'Time &amp; Expenses'!$G6877)=0, "X", ""))</f>
        <v/>
      </c>
    </row>
    <row r="6878" spans="1:14" x14ac:dyDescent="0.25">
      <c r="A6878" s="28"/>
      <c r="B6878" s="74" t="str">
        <f>IF($G6878="", "", IF(IFERROR(INDEX('Project List'!$C$11:$C$510, MATCH($G6878, 'Project List'!$B$11:$B$510, 0)), "")="", "", IFERROR(INDEX('Project List'!$C$11:$C$510, MATCH($G6878, 'Project List'!$B$11:$B$510, 0)), "")))</f>
        <v/>
      </c>
      <c r="C6878" s="1" t="str">
        <f>IF($G6878="", "", IF(IFERROR(INDEX('Project List'!$D$11:$D$510, MATCH($G6878, 'Project List'!$B$11:$B$510, 0)), "")="", "", IFERROR(INDEX('Project List'!$D$11:$D$510, MATCH($G6878, 'Project List'!$B$11:$B$510, 0)), "")))</f>
        <v/>
      </c>
      <c r="D6878" s="79" t="str">
        <f>IF($G6878="", "", IF(IFERROR(INDEX('Project List'!$H$11:$H$510, MATCH($G6878, 'Project List'!$B$11:$B$510, 0)), "")="", "", IFERROR(INDEX('Project List'!$H$11:$H$510, MATCH($G6878, 'Project List'!$B$11:$B$510, 0)), "")))</f>
        <v/>
      </c>
      <c r="E6878" s="67" t="str">
        <f>IF($G6878="", "", IF(IFERROR(INDEX('Project List'!$I$11:$I$510, MATCH($G6878, 'Project List'!$B$11:$B$510, 0)), "")="", "", IFERROR(INDEX('Project List'!$I$11:$I$510, MATCH($G6878, 'Project List'!$B$11:$B$510, 0)), "")))</f>
        <v/>
      </c>
      <c r="F6878" s="28"/>
      <c r="G6878" s="118"/>
      <c r="H6878" s="120"/>
      <c r="I6878" s="119"/>
      <c r="J6878" s="122"/>
      <c r="K6878" s="135"/>
      <c r="L6878" s="28"/>
      <c r="N6878" s="45" t="str">
        <f>IF($G6878="", "", IF(COUNTIF('Project List'!$B$11:$B$510, 'Time &amp; Expenses'!$G6878)=0, "X", ""))</f>
        <v/>
      </c>
    </row>
    <row r="6879" spans="1:14" x14ac:dyDescent="0.25">
      <c r="A6879" s="28"/>
      <c r="B6879" s="74" t="str">
        <f>IF($G6879="", "", IF(IFERROR(INDEX('Project List'!$C$11:$C$510, MATCH($G6879, 'Project List'!$B$11:$B$510, 0)), "")="", "", IFERROR(INDEX('Project List'!$C$11:$C$510, MATCH($G6879, 'Project List'!$B$11:$B$510, 0)), "")))</f>
        <v/>
      </c>
      <c r="C6879" s="1" t="str">
        <f>IF($G6879="", "", IF(IFERROR(INDEX('Project List'!$D$11:$D$510, MATCH($G6879, 'Project List'!$B$11:$B$510, 0)), "")="", "", IFERROR(INDEX('Project List'!$D$11:$D$510, MATCH($G6879, 'Project List'!$B$11:$B$510, 0)), "")))</f>
        <v/>
      </c>
      <c r="D6879" s="79" t="str">
        <f>IF($G6879="", "", IF(IFERROR(INDEX('Project List'!$H$11:$H$510, MATCH($G6879, 'Project List'!$B$11:$B$510, 0)), "")="", "", IFERROR(INDEX('Project List'!$H$11:$H$510, MATCH($G6879, 'Project List'!$B$11:$B$510, 0)), "")))</f>
        <v/>
      </c>
      <c r="E6879" s="67" t="str">
        <f>IF($G6879="", "", IF(IFERROR(INDEX('Project List'!$I$11:$I$510, MATCH($G6879, 'Project List'!$B$11:$B$510, 0)), "")="", "", IFERROR(INDEX('Project List'!$I$11:$I$510, MATCH($G6879, 'Project List'!$B$11:$B$510, 0)), "")))</f>
        <v/>
      </c>
      <c r="F6879" s="28"/>
      <c r="G6879" s="118"/>
      <c r="H6879" s="120"/>
      <c r="I6879" s="119"/>
      <c r="J6879" s="122"/>
      <c r="K6879" s="135"/>
      <c r="L6879" s="28"/>
      <c r="N6879" s="45" t="str">
        <f>IF($G6879="", "", IF(COUNTIF('Project List'!$B$11:$B$510, 'Time &amp; Expenses'!$G6879)=0, "X", ""))</f>
        <v/>
      </c>
    </row>
    <row r="6880" spans="1:14" x14ac:dyDescent="0.25">
      <c r="A6880" s="28"/>
      <c r="B6880" s="74" t="str">
        <f>IF($G6880="", "", IF(IFERROR(INDEX('Project List'!$C$11:$C$510, MATCH($G6880, 'Project List'!$B$11:$B$510, 0)), "")="", "", IFERROR(INDEX('Project List'!$C$11:$C$510, MATCH($G6880, 'Project List'!$B$11:$B$510, 0)), "")))</f>
        <v/>
      </c>
      <c r="C6880" s="1" t="str">
        <f>IF($G6880="", "", IF(IFERROR(INDEX('Project List'!$D$11:$D$510, MATCH($G6880, 'Project List'!$B$11:$B$510, 0)), "")="", "", IFERROR(INDEX('Project List'!$D$11:$D$510, MATCH($G6880, 'Project List'!$B$11:$B$510, 0)), "")))</f>
        <v/>
      </c>
      <c r="D6880" s="79" t="str">
        <f>IF($G6880="", "", IF(IFERROR(INDEX('Project List'!$H$11:$H$510, MATCH($G6880, 'Project List'!$B$11:$B$510, 0)), "")="", "", IFERROR(INDEX('Project List'!$H$11:$H$510, MATCH($G6880, 'Project List'!$B$11:$B$510, 0)), "")))</f>
        <v/>
      </c>
      <c r="E6880" s="67" t="str">
        <f>IF($G6880="", "", IF(IFERROR(INDEX('Project List'!$I$11:$I$510, MATCH($G6880, 'Project List'!$B$11:$B$510, 0)), "")="", "", IFERROR(INDEX('Project List'!$I$11:$I$510, MATCH($G6880, 'Project List'!$B$11:$B$510, 0)), "")))</f>
        <v/>
      </c>
      <c r="F6880" s="28"/>
      <c r="G6880" s="118"/>
      <c r="H6880" s="120"/>
      <c r="I6880" s="119"/>
      <c r="J6880" s="122"/>
      <c r="K6880" s="135"/>
      <c r="L6880" s="28"/>
      <c r="N6880" s="45" t="str">
        <f>IF($G6880="", "", IF(COUNTIF('Project List'!$B$11:$B$510, 'Time &amp; Expenses'!$G6880)=0, "X", ""))</f>
        <v/>
      </c>
    </row>
    <row r="6881" spans="1:14" x14ac:dyDescent="0.25">
      <c r="A6881" s="28"/>
      <c r="B6881" s="74" t="str">
        <f>IF($G6881="", "", IF(IFERROR(INDEX('Project List'!$C$11:$C$510, MATCH($G6881, 'Project List'!$B$11:$B$510, 0)), "")="", "", IFERROR(INDEX('Project List'!$C$11:$C$510, MATCH($G6881, 'Project List'!$B$11:$B$510, 0)), "")))</f>
        <v/>
      </c>
      <c r="C6881" s="1" t="str">
        <f>IF($G6881="", "", IF(IFERROR(INDEX('Project List'!$D$11:$D$510, MATCH($G6881, 'Project List'!$B$11:$B$510, 0)), "")="", "", IFERROR(INDEX('Project List'!$D$11:$D$510, MATCH($G6881, 'Project List'!$B$11:$B$510, 0)), "")))</f>
        <v/>
      </c>
      <c r="D6881" s="79" t="str">
        <f>IF($G6881="", "", IF(IFERROR(INDEX('Project List'!$H$11:$H$510, MATCH($G6881, 'Project List'!$B$11:$B$510, 0)), "")="", "", IFERROR(INDEX('Project List'!$H$11:$H$510, MATCH($G6881, 'Project List'!$B$11:$B$510, 0)), "")))</f>
        <v/>
      </c>
      <c r="E6881" s="67" t="str">
        <f>IF($G6881="", "", IF(IFERROR(INDEX('Project List'!$I$11:$I$510, MATCH($G6881, 'Project List'!$B$11:$B$510, 0)), "")="", "", IFERROR(INDEX('Project List'!$I$11:$I$510, MATCH($G6881, 'Project List'!$B$11:$B$510, 0)), "")))</f>
        <v/>
      </c>
      <c r="F6881" s="28"/>
      <c r="G6881" s="118"/>
      <c r="H6881" s="120"/>
      <c r="I6881" s="119"/>
      <c r="J6881" s="122"/>
      <c r="K6881" s="135"/>
      <c r="L6881" s="28"/>
      <c r="N6881" s="45" t="str">
        <f>IF($G6881="", "", IF(COUNTIF('Project List'!$B$11:$B$510, 'Time &amp; Expenses'!$G6881)=0, "X", ""))</f>
        <v/>
      </c>
    </row>
    <row r="6882" spans="1:14" x14ac:dyDescent="0.25">
      <c r="A6882" s="28"/>
      <c r="B6882" s="74" t="str">
        <f>IF($G6882="", "", IF(IFERROR(INDEX('Project List'!$C$11:$C$510, MATCH($G6882, 'Project List'!$B$11:$B$510, 0)), "")="", "", IFERROR(INDEX('Project List'!$C$11:$C$510, MATCH($G6882, 'Project List'!$B$11:$B$510, 0)), "")))</f>
        <v/>
      </c>
      <c r="C6882" s="1" t="str">
        <f>IF($G6882="", "", IF(IFERROR(INDEX('Project List'!$D$11:$D$510, MATCH($G6882, 'Project List'!$B$11:$B$510, 0)), "")="", "", IFERROR(INDEX('Project List'!$D$11:$D$510, MATCH($G6882, 'Project List'!$B$11:$B$510, 0)), "")))</f>
        <v/>
      </c>
      <c r="D6882" s="79" t="str">
        <f>IF($G6882="", "", IF(IFERROR(INDEX('Project List'!$H$11:$H$510, MATCH($G6882, 'Project List'!$B$11:$B$510, 0)), "")="", "", IFERROR(INDEX('Project List'!$H$11:$H$510, MATCH($G6882, 'Project List'!$B$11:$B$510, 0)), "")))</f>
        <v/>
      </c>
      <c r="E6882" s="67" t="str">
        <f>IF($G6882="", "", IF(IFERROR(INDEX('Project List'!$I$11:$I$510, MATCH($G6882, 'Project List'!$B$11:$B$510, 0)), "")="", "", IFERROR(INDEX('Project List'!$I$11:$I$510, MATCH($G6882, 'Project List'!$B$11:$B$510, 0)), "")))</f>
        <v/>
      </c>
      <c r="F6882" s="28"/>
      <c r="G6882" s="118"/>
      <c r="H6882" s="120"/>
      <c r="I6882" s="119"/>
      <c r="J6882" s="122"/>
      <c r="K6882" s="135"/>
      <c r="L6882" s="28"/>
      <c r="N6882" s="45" t="str">
        <f>IF($G6882="", "", IF(COUNTIF('Project List'!$B$11:$B$510, 'Time &amp; Expenses'!$G6882)=0, "X", ""))</f>
        <v/>
      </c>
    </row>
    <row r="6883" spans="1:14" x14ac:dyDescent="0.25">
      <c r="A6883" s="28"/>
      <c r="B6883" s="74" t="str">
        <f>IF($G6883="", "", IF(IFERROR(INDEX('Project List'!$C$11:$C$510, MATCH($G6883, 'Project List'!$B$11:$B$510, 0)), "")="", "", IFERROR(INDEX('Project List'!$C$11:$C$510, MATCH($G6883, 'Project List'!$B$11:$B$510, 0)), "")))</f>
        <v/>
      </c>
      <c r="C6883" s="1" t="str">
        <f>IF($G6883="", "", IF(IFERROR(INDEX('Project List'!$D$11:$D$510, MATCH($G6883, 'Project List'!$B$11:$B$510, 0)), "")="", "", IFERROR(INDEX('Project List'!$D$11:$D$510, MATCH($G6883, 'Project List'!$B$11:$B$510, 0)), "")))</f>
        <v/>
      </c>
      <c r="D6883" s="79" t="str">
        <f>IF($G6883="", "", IF(IFERROR(INDEX('Project List'!$H$11:$H$510, MATCH($G6883, 'Project List'!$B$11:$B$510, 0)), "")="", "", IFERROR(INDEX('Project List'!$H$11:$H$510, MATCH($G6883, 'Project List'!$B$11:$B$510, 0)), "")))</f>
        <v/>
      </c>
      <c r="E6883" s="67" t="str">
        <f>IF($G6883="", "", IF(IFERROR(INDEX('Project List'!$I$11:$I$510, MATCH($G6883, 'Project List'!$B$11:$B$510, 0)), "")="", "", IFERROR(INDEX('Project List'!$I$11:$I$510, MATCH($G6883, 'Project List'!$B$11:$B$510, 0)), "")))</f>
        <v/>
      </c>
      <c r="F6883" s="28"/>
      <c r="G6883" s="118"/>
      <c r="H6883" s="120"/>
      <c r="I6883" s="119"/>
      <c r="J6883" s="122"/>
      <c r="K6883" s="135"/>
      <c r="L6883" s="28"/>
      <c r="N6883" s="45" t="str">
        <f>IF($G6883="", "", IF(COUNTIF('Project List'!$B$11:$B$510, 'Time &amp; Expenses'!$G6883)=0, "X", ""))</f>
        <v/>
      </c>
    </row>
    <row r="6884" spans="1:14" x14ac:dyDescent="0.25">
      <c r="A6884" s="28"/>
      <c r="B6884" s="74" t="str">
        <f>IF($G6884="", "", IF(IFERROR(INDEX('Project List'!$C$11:$C$510, MATCH($G6884, 'Project List'!$B$11:$B$510, 0)), "")="", "", IFERROR(INDEX('Project List'!$C$11:$C$510, MATCH($G6884, 'Project List'!$B$11:$B$510, 0)), "")))</f>
        <v/>
      </c>
      <c r="C6884" s="1" t="str">
        <f>IF($G6884="", "", IF(IFERROR(INDEX('Project List'!$D$11:$D$510, MATCH($G6884, 'Project List'!$B$11:$B$510, 0)), "")="", "", IFERROR(INDEX('Project List'!$D$11:$D$510, MATCH($G6884, 'Project List'!$B$11:$B$510, 0)), "")))</f>
        <v/>
      </c>
      <c r="D6884" s="79" t="str">
        <f>IF($G6884="", "", IF(IFERROR(INDEX('Project List'!$H$11:$H$510, MATCH($G6884, 'Project List'!$B$11:$B$510, 0)), "")="", "", IFERROR(INDEX('Project List'!$H$11:$H$510, MATCH($G6884, 'Project List'!$B$11:$B$510, 0)), "")))</f>
        <v/>
      </c>
      <c r="E6884" s="67" t="str">
        <f>IF($G6884="", "", IF(IFERROR(INDEX('Project List'!$I$11:$I$510, MATCH($G6884, 'Project List'!$B$11:$B$510, 0)), "")="", "", IFERROR(INDEX('Project List'!$I$11:$I$510, MATCH($G6884, 'Project List'!$B$11:$B$510, 0)), "")))</f>
        <v/>
      </c>
      <c r="F6884" s="28"/>
      <c r="G6884" s="118"/>
      <c r="H6884" s="120"/>
      <c r="I6884" s="119"/>
      <c r="J6884" s="122"/>
      <c r="K6884" s="135"/>
      <c r="L6884" s="28"/>
      <c r="N6884" s="45" t="str">
        <f>IF($G6884="", "", IF(COUNTIF('Project List'!$B$11:$B$510, 'Time &amp; Expenses'!$G6884)=0, "X", ""))</f>
        <v/>
      </c>
    </row>
    <row r="6885" spans="1:14" x14ac:dyDescent="0.25">
      <c r="A6885" s="28"/>
      <c r="B6885" s="74" t="str">
        <f>IF($G6885="", "", IF(IFERROR(INDEX('Project List'!$C$11:$C$510, MATCH($G6885, 'Project List'!$B$11:$B$510, 0)), "")="", "", IFERROR(INDEX('Project List'!$C$11:$C$510, MATCH($G6885, 'Project List'!$B$11:$B$510, 0)), "")))</f>
        <v/>
      </c>
      <c r="C6885" s="1" t="str">
        <f>IF($G6885="", "", IF(IFERROR(INDEX('Project List'!$D$11:$D$510, MATCH($G6885, 'Project List'!$B$11:$B$510, 0)), "")="", "", IFERROR(INDEX('Project List'!$D$11:$D$510, MATCH($G6885, 'Project List'!$B$11:$B$510, 0)), "")))</f>
        <v/>
      </c>
      <c r="D6885" s="79" t="str">
        <f>IF($G6885="", "", IF(IFERROR(INDEX('Project List'!$H$11:$H$510, MATCH($G6885, 'Project List'!$B$11:$B$510, 0)), "")="", "", IFERROR(INDEX('Project List'!$H$11:$H$510, MATCH($G6885, 'Project List'!$B$11:$B$510, 0)), "")))</f>
        <v/>
      </c>
      <c r="E6885" s="67" t="str">
        <f>IF($G6885="", "", IF(IFERROR(INDEX('Project List'!$I$11:$I$510, MATCH($G6885, 'Project List'!$B$11:$B$510, 0)), "")="", "", IFERROR(INDEX('Project List'!$I$11:$I$510, MATCH($G6885, 'Project List'!$B$11:$B$510, 0)), "")))</f>
        <v/>
      </c>
      <c r="F6885" s="28"/>
      <c r="G6885" s="118"/>
      <c r="H6885" s="120"/>
      <c r="I6885" s="119"/>
      <c r="J6885" s="122"/>
      <c r="K6885" s="135"/>
      <c r="L6885" s="28"/>
      <c r="N6885" s="45" t="str">
        <f>IF($G6885="", "", IF(COUNTIF('Project List'!$B$11:$B$510, 'Time &amp; Expenses'!$G6885)=0, "X", ""))</f>
        <v/>
      </c>
    </row>
    <row r="6886" spans="1:14" x14ac:dyDescent="0.25">
      <c r="A6886" s="28"/>
      <c r="B6886" s="74" t="str">
        <f>IF($G6886="", "", IF(IFERROR(INDEX('Project List'!$C$11:$C$510, MATCH($G6886, 'Project List'!$B$11:$B$510, 0)), "")="", "", IFERROR(INDEX('Project List'!$C$11:$C$510, MATCH($G6886, 'Project List'!$B$11:$B$510, 0)), "")))</f>
        <v/>
      </c>
      <c r="C6886" s="1" t="str">
        <f>IF($G6886="", "", IF(IFERROR(INDEX('Project List'!$D$11:$D$510, MATCH($G6886, 'Project List'!$B$11:$B$510, 0)), "")="", "", IFERROR(INDEX('Project List'!$D$11:$D$510, MATCH($G6886, 'Project List'!$B$11:$B$510, 0)), "")))</f>
        <v/>
      </c>
      <c r="D6886" s="79" t="str">
        <f>IF($G6886="", "", IF(IFERROR(INDEX('Project List'!$H$11:$H$510, MATCH($G6886, 'Project List'!$B$11:$B$510, 0)), "")="", "", IFERROR(INDEX('Project List'!$H$11:$H$510, MATCH($G6886, 'Project List'!$B$11:$B$510, 0)), "")))</f>
        <v/>
      </c>
      <c r="E6886" s="67" t="str">
        <f>IF($G6886="", "", IF(IFERROR(INDEX('Project List'!$I$11:$I$510, MATCH($G6886, 'Project List'!$B$11:$B$510, 0)), "")="", "", IFERROR(INDEX('Project List'!$I$11:$I$510, MATCH($G6886, 'Project List'!$B$11:$B$510, 0)), "")))</f>
        <v/>
      </c>
      <c r="F6886" s="28"/>
      <c r="G6886" s="118"/>
      <c r="H6886" s="120"/>
      <c r="I6886" s="119"/>
      <c r="J6886" s="122"/>
      <c r="K6886" s="135"/>
      <c r="L6886" s="28"/>
      <c r="N6886" s="45" t="str">
        <f>IF($G6886="", "", IF(COUNTIF('Project List'!$B$11:$B$510, 'Time &amp; Expenses'!$G6886)=0, "X", ""))</f>
        <v/>
      </c>
    </row>
    <row r="6887" spans="1:14" x14ac:dyDescent="0.25">
      <c r="A6887" s="28"/>
      <c r="B6887" s="74" t="str">
        <f>IF($G6887="", "", IF(IFERROR(INDEX('Project List'!$C$11:$C$510, MATCH($G6887, 'Project List'!$B$11:$B$510, 0)), "")="", "", IFERROR(INDEX('Project List'!$C$11:$C$510, MATCH($G6887, 'Project List'!$B$11:$B$510, 0)), "")))</f>
        <v/>
      </c>
      <c r="C6887" s="1" t="str">
        <f>IF($G6887="", "", IF(IFERROR(INDEX('Project List'!$D$11:$D$510, MATCH($G6887, 'Project List'!$B$11:$B$510, 0)), "")="", "", IFERROR(INDEX('Project List'!$D$11:$D$510, MATCH($G6887, 'Project List'!$B$11:$B$510, 0)), "")))</f>
        <v/>
      </c>
      <c r="D6887" s="79" t="str">
        <f>IF($G6887="", "", IF(IFERROR(INDEX('Project List'!$H$11:$H$510, MATCH($G6887, 'Project List'!$B$11:$B$510, 0)), "")="", "", IFERROR(INDEX('Project List'!$H$11:$H$510, MATCH($G6887, 'Project List'!$B$11:$B$510, 0)), "")))</f>
        <v/>
      </c>
      <c r="E6887" s="67" t="str">
        <f>IF($G6887="", "", IF(IFERROR(INDEX('Project List'!$I$11:$I$510, MATCH($G6887, 'Project List'!$B$11:$B$510, 0)), "")="", "", IFERROR(INDEX('Project List'!$I$11:$I$510, MATCH($G6887, 'Project List'!$B$11:$B$510, 0)), "")))</f>
        <v/>
      </c>
      <c r="F6887" s="28"/>
      <c r="G6887" s="118"/>
      <c r="H6887" s="120"/>
      <c r="I6887" s="119"/>
      <c r="J6887" s="122"/>
      <c r="K6887" s="135"/>
      <c r="L6887" s="28"/>
      <c r="N6887" s="45" t="str">
        <f>IF($G6887="", "", IF(COUNTIF('Project List'!$B$11:$B$510, 'Time &amp; Expenses'!$G6887)=0, "X", ""))</f>
        <v/>
      </c>
    </row>
    <row r="6888" spans="1:14" x14ac:dyDescent="0.25">
      <c r="A6888" s="28"/>
      <c r="B6888" s="74" t="str">
        <f>IF($G6888="", "", IF(IFERROR(INDEX('Project List'!$C$11:$C$510, MATCH($G6888, 'Project List'!$B$11:$B$510, 0)), "")="", "", IFERROR(INDEX('Project List'!$C$11:$C$510, MATCH($G6888, 'Project List'!$B$11:$B$510, 0)), "")))</f>
        <v/>
      </c>
      <c r="C6888" s="1" t="str">
        <f>IF($G6888="", "", IF(IFERROR(INDEX('Project List'!$D$11:$D$510, MATCH($G6888, 'Project List'!$B$11:$B$510, 0)), "")="", "", IFERROR(INDEX('Project List'!$D$11:$D$510, MATCH($G6888, 'Project List'!$B$11:$B$510, 0)), "")))</f>
        <v/>
      </c>
      <c r="D6888" s="79" t="str">
        <f>IF($G6888="", "", IF(IFERROR(INDEX('Project List'!$H$11:$H$510, MATCH($G6888, 'Project List'!$B$11:$B$510, 0)), "")="", "", IFERROR(INDEX('Project List'!$H$11:$H$510, MATCH($G6888, 'Project List'!$B$11:$B$510, 0)), "")))</f>
        <v/>
      </c>
      <c r="E6888" s="67" t="str">
        <f>IF($G6888="", "", IF(IFERROR(INDEX('Project List'!$I$11:$I$510, MATCH($G6888, 'Project List'!$B$11:$B$510, 0)), "")="", "", IFERROR(INDEX('Project List'!$I$11:$I$510, MATCH($G6888, 'Project List'!$B$11:$B$510, 0)), "")))</f>
        <v/>
      </c>
      <c r="F6888" s="28"/>
      <c r="G6888" s="118"/>
      <c r="H6888" s="120"/>
      <c r="I6888" s="119"/>
      <c r="J6888" s="122"/>
      <c r="K6888" s="135"/>
      <c r="L6888" s="28"/>
      <c r="N6888" s="45" t="str">
        <f>IF($G6888="", "", IF(COUNTIF('Project List'!$B$11:$B$510, 'Time &amp; Expenses'!$G6888)=0, "X", ""))</f>
        <v/>
      </c>
    </row>
    <row r="6889" spans="1:14" x14ac:dyDescent="0.25">
      <c r="A6889" s="28"/>
      <c r="B6889" s="74" t="str">
        <f>IF($G6889="", "", IF(IFERROR(INDEX('Project List'!$C$11:$C$510, MATCH($G6889, 'Project List'!$B$11:$B$510, 0)), "")="", "", IFERROR(INDEX('Project List'!$C$11:$C$510, MATCH($G6889, 'Project List'!$B$11:$B$510, 0)), "")))</f>
        <v/>
      </c>
      <c r="C6889" s="1" t="str">
        <f>IF($G6889="", "", IF(IFERROR(INDEX('Project List'!$D$11:$D$510, MATCH($G6889, 'Project List'!$B$11:$B$510, 0)), "")="", "", IFERROR(INDEX('Project List'!$D$11:$D$510, MATCH($G6889, 'Project List'!$B$11:$B$510, 0)), "")))</f>
        <v/>
      </c>
      <c r="D6889" s="79" t="str">
        <f>IF($G6889="", "", IF(IFERROR(INDEX('Project List'!$H$11:$H$510, MATCH($G6889, 'Project List'!$B$11:$B$510, 0)), "")="", "", IFERROR(INDEX('Project List'!$H$11:$H$510, MATCH($G6889, 'Project List'!$B$11:$B$510, 0)), "")))</f>
        <v/>
      </c>
      <c r="E6889" s="67" t="str">
        <f>IF($G6889="", "", IF(IFERROR(INDEX('Project List'!$I$11:$I$510, MATCH($G6889, 'Project List'!$B$11:$B$510, 0)), "")="", "", IFERROR(INDEX('Project List'!$I$11:$I$510, MATCH($G6889, 'Project List'!$B$11:$B$510, 0)), "")))</f>
        <v/>
      </c>
      <c r="F6889" s="28"/>
      <c r="G6889" s="118"/>
      <c r="H6889" s="120"/>
      <c r="I6889" s="119"/>
      <c r="J6889" s="122"/>
      <c r="K6889" s="135"/>
      <c r="L6889" s="28"/>
      <c r="N6889" s="45" t="str">
        <f>IF($G6889="", "", IF(COUNTIF('Project List'!$B$11:$B$510, 'Time &amp; Expenses'!$G6889)=0, "X", ""))</f>
        <v/>
      </c>
    </row>
    <row r="6890" spans="1:14" x14ac:dyDescent="0.25">
      <c r="A6890" s="28"/>
      <c r="B6890" s="74" t="str">
        <f>IF($G6890="", "", IF(IFERROR(INDEX('Project List'!$C$11:$C$510, MATCH($G6890, 'Project List'!$B$11:$B$510, 0)), "")="", "", IFERROR(INDEX('Project List'!$C$11:$C$510, MATCH($G6890, 'Project List'!$B$11:$B$510, 0)), "")))</f>
        <v/>
      </c>
      <c r="C6890" s="1" t="str">
        <f>IF($G6890="", "", IF(IFERROR(INDEX('Project List'!$D$11:$D$510, MATCH($G6890, 'Project List'!$B$11:$B$510, 0)), "")="", "", IFERROR(INDEX('Project List'!$D$11:$D$510, MATCH($G6890, 'Project List'!$B$11:$B$510, 0)), "")))</f>
        <v/>
      </c>
      <c r="D6890" s="79" t="str">
        <f>IF($G6890="", "", IF(IFERROR(INDEX('Project List'!$H$11:$H$510, MATCH($G6890, 'Project List'!$B$11:$B$510, 0)), "")="", "", IFERROR(INDEX('Project List'!$H$11:$H$510, MATCH($G6890, 'Project List'!$B$11:$B$510, 0)), "")))</f>
        <v/>
      </c>
      <c r="E6890" s="67" t="str">
        <f>IF($G6890="", "", IF(IFERROR(INDEX('Project List'!$I$11:$I$510, MATCH($G6890, 'Project List'!$B$11:$B$510, 0)), "")="", "", IFERROR(INDEX('Project List'!$I$11:$I$510, MATCH($G6890, 'Project List'!$B$11:$B$510, 0)), "")))</f>
        <v/>
      </c>
      <c r="F6890" s="28"/>
      <c r="G6890" s="118"/>
      <c r="H6890" s="120"/>
      <c r="I6890" s="119"/>
      <c r="J6890" s="122"/>
      <c r="K6890" s="135"/>
      <c r="L6890" s="28"/>
      <c r="N6890" s="45" t="str">
        <f>IF($G6890="", "", IF(COUNTIF('Project List'!$B$11:$B$510, 'Time &amp; Expenses'!$G6890)=0, "X", ""))</f>
        <v/>
      </c>
    </row>
    <row r="6891" spans="1:14" x14ac:dyDescent="0.25">
      <c r="A6891" s="28"/>
      <c r="B6891" s="74" t="str">
        <f>IF($G6891="", "", IF(IFERROR(INDEX('Project List'!$C$11:$C$510, MATCH($G6891, 'Project List'!$B$11:$B$510, 0)), "")="", "", IFERROR(INDEX('Project List'!$C$11:$C$510, MATCH($G6891, 'Project List'!$B$11:$B$510, 0)), "")))</f>
        <v/>
      </c>
      <c r="C6891" s="1" t="str">
        <f>IF($G6891="", "", IF(IFERROR(INDEX('Project List'!$D$11:$D$510, MATCH($G6891, 'Project List'!$B$11:$B$510, 0)), "")="", "", IFERROR(INDEX('Project List'!$D$11:$D$510, MATCH($G6891, 'Project List'!$B$11:$B$510, 0)), "")))</f>
        <v/>
      </c>
      <c r="D6891" s="79" t="str">
        <f>IF($G6891="", "", IF(IFERROR(INDEX('Project List'!$H$11:$H$510, MATCH($G6891, 'Project List'!$B$11:$B$510, 0)), "")="", "", IFERROR(INDEX('Project List'!$H$11:$H$510, MATCH($G6891, 'Project List'!$B$11:$B$510, 0)), "")))</f>
        <v/>
      </c>
      <c r="E6891" s="67" t="str">
        <f>IF($G6891="", "", IF(IFERROR(INDEX('Project List'!$I$11:$I$510, MATCH($G6891, 'Project List'!$B$11:$B$510, 0)), "")="", "", IFERROR(INDEX('Project List'!$I$11:$I$510, MATCH($G6891, 'Project List'!$B$11:$B$510, 0)), "")))</f>
        <v/>
      </c>
      <c r="F6891" s="28"/>
      <c r="G6891" s="118"/>
      <c r="H6891" s="120"/>
      <c r="I6891" s="119"/>
      <c r="J6891" s="122"/>
      <c r="K6891" s="135"/>
      <c r="L6891" s="28"/>
      <c r="N6891" s="45" t="str">
        <f>IF($G6891="", "", IF(COUNTIF('Project List'!$B$11:$B$510, 'Time &amp; Expenses'!$G6891)=0, "X", ""))</f>
        <v/>
      </c>
    </row>
    <row r="6892" spans="1:14" x14ac:dyDescent="0.25">
      <c r="A6892" s="28"/>
      <c r="B6892" s="74" t="str">
        <f>IF($G6892="", "", IF(IFERROR(INDEX('Project List'!$C$11:$C$510, MATCH($G6892, 'Project List'!$B$11:$B$510, 0)), "")="", "", IFERROR(INDEX('Project List'!$C$11:$C$510, MATCH($G6892, 'Project List'!$B$11:$B$510, 0)), "")))</f>
        <v/>
      </c>
      <c r="C6892" s="1" t="str">
        <f>IF($G6892="", "", IF(IFERROR(INDEX('Project List'!$D$11:$D$510, MATCH($G6892, 'Project List'!$B$11:$B$510, 0)), "")="", "", IFERROR(INDEX('Project List'!$D$11:$D$510, MATCH($G6892, 'Project List'!$B$11:$B$510, 0)), "")))</f>
        <v/>
      </c>
      <c r="D6892" s="79" t="str">
        <f>IF($G6892="", "", IF(IFERROR(INDEX('Project List'!$H$11:$H$510, MATCH($G6892, 'Project List'!$B$11:$B$510, 0)), "")="", "", IFERROR(INDEX('Project List'!$H$11:$H$510, MATCH($G6892, 'Project List'!$B$11:$B$510, 0)), "")))</f>
        <v/>
      </c>
      <c r="E6892" s="67" t="str">
        <f>IF($G6892="", "", IF(IFERROR(INDEX('Project List'!$I$11:$I$510, MATCH($G6892, 'Project List'!$B$11:$B$510, 0)), "")="", "", IFERROR(INDEX('Project List'!$I$11:$I$510, MATCH($G6892, 'Project List'!$B$11:$B$510, 0)), "")))</f>
        <v/>
      </c>
      <c r="F6892" s="28"/>
      <c r="G6892" s="118"/>
      <c r="H6892" s="120"/>
      <c r="I6892" s="119"/>
      <c r="J6892" s="122"/>
      <c r="K6892" s="135"/>
      <c r="L6892" s="28"/>
      <c r="N6892" s="45" t="str">
        <f>IF($G6892="", "", IF(COUNTIF('Project List'!$B$11:$B$510, 'Time &amp; Expenses'!$G6892)=0, "X", ""))</f>
        <v/>
      </c>
    </row>
    <row r="6893" spans="1:14" x14ac:dyDescent="0.25">
      <c r="A6893" s="28"/>
      <c r="B6893" s="74" t="str">
        <f>IF($G6893="", "", IF(IFERROR(INDEX('Project List'!$C$11:$C$510, MATCH($G6893, 'Project List'!$B$11:$B$510, 0)), "")="", "", IFERROR(INDEX('Project List'!$C$11:$C$510, MATCH($G6893, 'Project List'!$B$11:$B$510, 0)), "")))</f>
        <v/>
      </c>
      <c r="C6893" s="1" t="str">
        <f>IF($G6893="", "", IF(IFERROR(INDEX('Project List'!$D$11:$D$510, MATCH($G6893, 'Project List'!$B$11:$B$510, 0)), "")="", "", IFERROR(INDEX('Project List'!$D$11:$D$510, MATCH($G6893, 'Project List'!$B$11:$B$510, 0)), "")))</f>
        <v/>
      </c>
      <c r="D6893" s="79" t="str">
        <f>IF($G6893="", "", IF(IFERROR(INDEX('Project List'!$H$11:$H$510, MATCH($G6893, 'Project List'!$B$11:$B$510, 0)), "")="", "", IFERROR(INDEX('Project List'!$H$11:$H$510, MATCH($G6893, 'Project List'!$B$11:$B$510, 0)), "")))</f>
        <v/>
      </c>
      <c r="E6893" s="67" t="str">
        <f>IF($G6893="", "", IF(IFERROR(INDEX('Project List'!$I$11:$I$510, MATCH($G6893, 'Project List'!$B$11:$B$510, 0)), "")="", "", IFERROR(INDEX('Project List'!$I$11:$I$510, MATCH($G6893, 'Project List'!$B$11:$B$510, 0)), "")))</f>
        <v/>
      </c>
      <c r="F6893" s="28"/>
      <c r="G6893" s="118"/>
      <c r="H6893" s="120"/>
      <c r="I6893" s="119"/>
      <c r="J6893" s="122"/>
      <c r="K6893" s="135"/>
      <c r="L6893" s="28"/>
      <c r="N6893" s="45" t="str">
        <f>IF($G6893="", "", IF(COUNTIF('Project List'!$B$11:$B$510, 'Time &amp; Expenses'!$G6893)=0, "X", ""))</f>
        <v/>
      </c>
    </row>
    <row r="6894" spans="1:14" x14ac:dyDescent="0.25">
      <c r="A6894" s="28"/>
      <c r="B6894" s="74" t="str">
        <f>IF($G6894="", "", IF(IFERROR(INDEX('Project List'!$C$11:$C$510, MATCH($G6894, 'Project List'!$B$11:$B$510, 0)), "")="", "", IFERROR(INDEX('Project List'!$C$11:$C$510, MATCH($G6894, 'Project List'!$B$11:$B$510, 0)), "")))</f>
        <v/>
      </c>
      <c r="C6894" s="1" t="str">
        <f>IF($G6894="", "", IF(IFERROR(INDEX('Project List'!$D$11:$D$510, MATCH($G6894, 'Project List'!$B$11:$B$510, 0)), "")="", "", IFERROR(INDEX('Project List'!$D$11:$D$510, MATCH($G6894, 'Project List'!$B$11:$B$510, 0)), "")))</f>
        <v/>
      </c>
      <c r="D6894" s="79" t="str">
        <f>IF($G6894="", "", IF(IFERROR(INDEX('Project List'!$H$11:$H$510, MATCH($G6894, 'Project List'!$B$11:$B$510, 0)), "")="", "", IFERROR(INDEX('Project List'!$H$11:$H$510, MATCH($G6894, 'Project List'!$B$11:$B$510, 0)), "")))</f>
        <v/>
      </c>
      <c r="E6894" s="67" t="str">
        <f>IF($G6894="", "", IF(IFERROR(INDEX('Project List'!$I$11:$I$510, MATCH($G6894, 'Project List'!$B$11:$B$510, 0)), "")="", "", IFERROR(INDEX('Project List'!$I$11:$I$510, MATCH($G6894, 'Project List'!$B$11:$B$510, 0)), "")))</f>
        <v/>
      </c>
      <c r="F6894" s="28"/>
      <c r="G6894" s="118"/>
      <c r="H6894" s="120"/>
      <c r="I6894" s="119"/>
      <c r="J6894" s="122"/>
      <c r="K6894" s="135"/>
      <c r="L6894" s="28"/>
      <c r="N6894" s="45" t="str">
        <f>IF($G6894="", "", IF(COUNTIF('Project List'!$B$11:$B$510, 'Time &amp; Expenses'!$G6894)=0, "X", ""))</f>
        <v/>
      </c>
    </row>
    <row r="6895" spans="1:14" x14ac:dyDescent="0.25">
      <c r="A6895" s="28"/>
      <c r="B6895" s="74" t="str">
        <f>IF($G6895="", "", IF(IFERROR(INDEX('Project List'!$C$11:$C$510, MATCH($G6895, 'Project List'!$B$11:$B$510, 0)), "")="", "", IFERROR(INDEX('Project List'!$C$11:$C$510, MATCH($G6895, 'Project List'!$B$11:$B$510, 0)), "")))</f>
        <v/>
      </c>
      <c r="C6895" s="1" t="str">
        <f>IF($G6895="", "", IF(IFERROR(INDEX('Project List'!$D$11:$D$510, MATCH($G6895, 'Project List'!$B$11:$B$510, 0)), "")="", "", IFERROR(INDEX('Project List'!$D$11:$D$510, MATCH($G6895, 'Project List'!$B$11:$B$510, 0)), "")))</f>
        <v/>
      </c>
      <c r="D6895" s="79" t="str">
        <f>IF($G6895="", "", IF(IFERROR(INDEX('Project List'!$H$11:$H$510, MATCH($G6895, 'Project List'!$B$11:$B$510, 0)), "")="", "", IFERROR(INDEX('Project List'!$H$11:$H$510, MATCH($G6895, 'Project List'!$B$11:$B$510, 0)), "")))</f>
        <v/>
      </c>
      <c r="E6895" s="67" t="str">
        <f>IF($G6895="", "", IF(IFERROR(INDEX('Project List'!$I$11:$I$510, MATCH($G6895, 'Project List'!$B$11:$B$510, 0)), "")="", "", IFERROR(INDEX('Project List'!$I$11:$I$510, MATCH($G6895, 'Project List'!$B$11:$B$510, 0)), "")))</f>
        <v/>
      </c>
      <c r="F6895" s="28"/>
      <c r="G6895" s="118"/>
      <c r="H6895" s="120"/>
      <c r="I6895" s="119"/>
      <c r="J6895" s="122"/>
      <c r="K6895" s="135"/>
      <c r="L6895" s="28"/>
      <c r="N6895" s="45" t="str">
        <f>IF($G6895="", "", IF(COUNTIF('Project List'!$B$11:$B$510, 'Time &amp; Expenses'!$G6895)=0, "X", ""))</f>
        <v/>
      </c>
    </row>
    <row r="6896" spans="1:14" x14ac:dyDescent="0.25">
      <c r="A6896" s="28"/>
      <c r="B6896" s="74" t="str">
        <f>IF($G6896="", "", IF(IFERROR(INDEX('Project List'!$C$11:$C$510, MATCH($G6896, 'Project List'!$B$11:$B$510, 0)), "")="", "", IFERROR(INDEX('Project List'!$C$11:$C$510, MATCH($G6896, 'Project List'!$B$11:$B$510, 0)), "")))</f>
        <v/>
      </c>
      <c r="C6896" s="1" t="str">
        <f>IF($G6896="", "", IF(IFERROR(INDEX('Project List'!$D$11:$D$510, MATCH($G6896, 'Project List'!$B$11:$B$510, 0)), "")="", "", IFERROR(INDEX('Project List'!$D$11:$D$510, MATCH($G6896, 'Project List'!$B$11:$B$510, 0)), "")))</f>
        <v/>
      </c>
      <c r="D6896" s="79" t="str">
        <f>IF($G6896="", "", IF(IFERROR(INDEX('Project List'!$H$11:$H$510, MATCH($G6896, 'Project List'!$B$11:$B$510, 0)), "")="", "", IFERROR(INDEX('Project List'!$H$11:$H$510, MATCH($G6896, 'Project List'!$B$11:$B$510, 0)), "")))</f>
        <v/>
      </c>
      <c r="E6896" s="67" t="str">
        <f>IF($G6896="", "", IF(IFERROR(INDEX('Project List'!$I$11:$I$510, MATCH($G6896, 'Project List'!$B$11:$B$510, 0)), "")="", "", IFERROR(INDEX('Project List'!$I$11:$I$510, MATCH($G6896, 'Project List'!$B$11:$B$510, 0)), "")))</f>
        <v/>
      </c>
      <c r="F6896" s="28"/>
      <c r="G6896" s="118"/>
      <c r="H6896" s="120"/>
      <c r="I6896" s="119"/>
      <c r="J6896" s="122"/>
      <c r="K6896" s="135"/>
      <c r="L6896" s="28"/>
      <c r="N6896" s="45" t="str">
        <f>IF($G6896="", "", IF(COUNTIF('Project List'!$B$11:$B$510, 'Time &amp; Expenses'!$G6896)=0, "X", ""))</f>
        <v/>
      </c>
    </row>
    <row r="6897" spans="1:14" x14ac:dyDescent="0.25">
      <c r="A6897" s="28"/>
      <c r="B6897" s="74" t="str">
        <f>IF($G6897="", "", IF(IFERROR(INDEX('Project List'!$C$11:$C$510, MATCH($G6897, 'Project List'!$B$11:$B$510, 0)), "")="", "", IFERROR(INDEX('Project List'!$C$11:$C$510, MATCH($G6897, 'Project List'!$B$11:$B$510, 0)), "")))</f>
        <v/>
      </c>
      <c r="C6897" s="1" t="str">
        <f>IF($G6897="", "", IF(IFERROR(INDEX('Project List'!$D$11:$D$510, MATCH($G6897, 'Project List'!$B$11:$B$510, 0)), "")="", "", IFERROR(INDEX('Project List'!$D$11:$D$510, MATCH($G6897, 'Project List'!$B$11:$B$510, 0)), "")))</f>
        <v/>
      </c>
      <c r="D6897" s="79" t="str">
        <f>IF($G6897="", "", IF(IFERROR(INDEX('Project List'!$H$11:$H$510, MATCH($G6897, 'Project List'!$B$11:$B$510, 0)), "")="", "", IFERROR(INDEX('Project List'!$H$11:$H$510, MATCH($G6897, 'Project List'!$B$11:$B$510, 0)), "")))</f>
        <v/>
      </c>
      <c r="E6897" s="67" t="str">
        <f>IF($G6897="", "", IF(IFERROR(INDEX('Project List'!$I$11:$I$510, MATCH($G6897, 'Project List'!$B$11:$B$510, 0)), "")="", "", IFERROR(INDEX('Project List'!$I$11:$I$510, MATCH($G6897, 'Project List'!$B$11:$B$510, 0)), "")))</f>
        <v/>
      </c>
      <c r="F6897" s="28"/>
      <c r="G6897" s="118"/>
      <c r="H6897" s="120"/>
      <c r="I6897" s="119"/>
      <c r="J6897" s="122"/>
      <c r="K6897" s="135"/>
      <c r="L6897" s="28"/>
      <c r="N6897" s="45" t="str">
        <f>IF($G6897="", "", IF(COUNTIF('Project List'!$B$11:$B$510, 'Time &amp; Expenses'!$G6897)=0, "X", ""))</f>
        <v/>
      </c>
    </row>
    <row r="6898" spans="1:14" x14ac:dyDescent="0.25">
      <c r="A6898" s="28"/>
      <c r="B6898" s="74" t="str">
        <f>IF($G6898="", "", IF(IFERROR(INDEX('Project List'!$C$11:$C$510, MATCH($G6898, 'Project List'!$B$11:$B$510, 0)), "")="", "", IFERROR(INDEX('Project List'!$C$11:$C$510, MATCH($G6898, 'Project List'!$B$11:$B$510, 0)), "")))</f>
        <v/>
      </c>
      <c r="C6898" s="1" t="str">
        <f>IF($G6898="", "", IF(IFERROR(INDEX('Project List'!$D$11:$D$510, MATCH($G6898, 'Project List'!$B$11:$B$510, 0)), "")="", "", IFERROR(INDEX('Project List'!$D$11:$D$510, MATCH($G6898, 'Project List'!$B$11:$B$510, 0)), "")))</f>
        <v/>
      </c>
      <c r="D6898" s="79" t="str">
        <f>IF($G6898="", "", IF(IFERROR(INDEX('Project List'!$H$11:$H$510, MATCH($G6898, 'Project List'!$B$11:$B$510, 0)), "")="", "", IFERROR(INDEX('Project List'!$H$11:$H$510, MATCH($G6898, 'Project List'!$B$11:$B$510, 0)), "")))</f>
        <v/>
      </c>
      <c r="E6898" s="67" t="str">
        <f>IF($G6898="", "", IF(IFERROR(INDEX('Project List'!$I$11:$I$510, MATCH($G6898, 'Project List'!$B$11:$B$510, 0)), "")="", "", IFERROR(INDEX('Project List'!$I$11:$I$510, MATCH($G6898, 'Project List'!$B$11:$B$510, 0)), "")))</f>
        <v/>
      </c>
      <c r="F6898" s="28"/>
      <c r="G6898" s="118"/>
      <c r="H6898" s="120"/>
      <c r="I6898" s="119"/>
      <c r="J6898" s="122"/>
      <c r="K6898" s="135"/>
      <c r="L6898" s="28"/>
      <c r="N6898" s="45" t="str">
        <f>IF($G6898="", "", IF(COUNTIF('Project List'!$B$11:$B$510, 'Time &amp; Expenses'!$G6898)=0, "X", ""))</f>
        <v/>
      </c>
    </row>
    <row r="6899" spans="1:14" x14ac:dyDescent="0.25">
      <c r="A6899" s="28"/>
      <c r="B6899" s="74" t="str">
        <f>IF($G6899="", "", IF(IFERROR(INDEX('Project List'!$C$11:$C$510, MATCH($G6899, 'Project List'!$B$11:$B$510, 0)), "")="", "", IFERROR(INDEX('Project List'!$C$11:$C$510, MATCH($G6899, 'Project List'!$B$11:$B$510, 0)), "")))</f>
        <v/>
      </c>
      <c r="C6899" s="1" t="str">
        <f>IF($G6899="", "", IF(IFERROR(INDEX('Project List'!$D$11:$D$510, MATCH($G6899, 'Project List'!$B$11:$B$510, 0)), "")="", "", IFERROR(INDEX('Project List'!$D$11:$D$510, MATCH($G6899, 'Project List'!$B$11:$B$510, 0)), "")))</f>
        <v/>
      </c>
      <c r="D6899" s="79" t="str">
        <f>IF($G6899="", "", IF(IFERROR(INDEX('Project List'!$H$11:$H$510, MATCH($G6899, 'Project List'!$B$11:$B$510, 0)), "")="", "", IFERROR(INDEX('Project List'!$H$11:$H$510, MATCH($G6899, 'Project List'!$B$11:$B$510, 0)), "")))</f>
        <v/>
      </c>
      <c r="E6899" s="67" t="str">
        <f>IF($G6899="", "", IF(IFERROR(INDEX('Project List'!$I$11:$I$510, MATCH($G6899, 'Project List'!$B$11:$B$510, 0)), "")="", "", IFERROR(INDEX('Project List'!$I$11:$I$510, MATCH($G6899, 'Project List'!$B$11:$B$510, 0)), "")))</f>
        <v/>
      </c>
      <c r="F6899" s="28"/>
      <c r="G6899" s="118"/>
      <c r="H6899" s="120"/>
      <c r="I6899" s="119"/>
      <c r="J6899" s="122"/>
      <c r="K6899" s="135"/>
      <c r="L6899" s="28"/>
      <c r="N6899" s="45" t="str">
        <f>IF($G6899="", "", IF(COUNTIF('Project List'!$B$11:$B$510, 'Time &amp; Expenses'!$G6899)=0, "X", ""))</f>
        <v/>
      </c>
    </row>
    <row r="6900" spans="1:14" x14ac:dyDescent="0.25">
      <c r="A6900" s="28"/>
      <c r="B6900" s="74" t="str">
        <f>IF($G6900="", "", IF(IFERROR(INDEX('Project List'!$C$11:$C$510, MATCH($G6900, 'Project List'!$B$11:$B$510, 0)), "")="", "", IFERROR(INDEX('Project List'!$C$11:$C$510, MATCH($G6900, 'Project List'!$B$11:$B$510, 0)), "")))</f>
        <v/>
      </c>
      <c r="C6900" s="1" t="str">
        <f>IF($G6900="", "", IF(IFERROR(INDEX('Project List'!$D$11:$D$510, MATCH($G6900, 'Project List'!$B$11:$B$510, 0)), "")="", "", IFERROR(INDEX('Project List'!$D$11:$D$510, MATCH($G6900, 'Project List'!$B$11:$B$510, 0)), "")))</f>
        <v/>
      </c>
      <c r="D6900" s="79" t="str">
        <f>IF($G6900="", "", IF(IFERROR(INDEX('Project List'!$H$11:$H$510, MATCH($G6900, 'Project List'!$B$11:$B$510, 0)), "")="", "", IFERROR(INDEX('Project List'!$H$11:$H$510, MATCH($G6900, 'Project List'!$B$11:$B$510, 0)), "")))</f>
        <v/>
      </c>
      <c r="E6900" s="67" t="str">
        <f>IF($G6900="", "", IF(IFERROR(INDEX('Project List'!$I$11:$I$510, MATCH($G6900, 'Project List'!$B$11:$B$510, 0)), "")="", "", IFERROR(INDEX('Project List'!$I$11:$I$510, MATCH($G6900, 'Project List'!$B$11:$B$510, 0)), "")))</f>
        <v/>
      </c>
      <c r="F6900" s="28"/>
      <c r="G6900" s="118"/>
      <c r="H6900" s="120"/>
      <c r="I6900" s="119"/>
      <c r="J6900" s="122"/>
      <c r="K6900" s="135"/>
      <c r="L6900" s="28"/>
      <c r="N6900" s="45" t="str">
        <f>IF($G6900="", "", IF(COUNTIF('Project List'!$B$11:$B$510, 'Time &amp; Expenses'!$G6900)=0, "X", ""))</f>
        <v/>
      </c>
    </row>
    <row r="6901" spans="1:14" x14ac:dyDescent="0.25">
      <c r="A6901" s="28"/>
      <c r="B6901" s="74" t="str">
        <f>IF($G6901="", "", IF(IFERROR(INDEX('Project List'!$C$11:$C$510, MATCH($G6901, 'Project List'!$B$11:$B$510, 0)), "")="", "", IFERROR(INDEX('Project List'!$C$11:$C$510, MATCH($G6901, 'Project List'!$B$11:$B$510, 0)), "")))</f>
        <v/>
      </c>
      <c r="C6901" s="1" t="str">
        <f>IF($G6901="", "", IF(IFERROR(INDEX('Project List'!$D$11:$D$510, MATCH($G6901, 'Project List'!$B$11:$B$510, 0)), "")="", "", IFERROR(INDEX('Project List'!$D$11:$D$510, MATCH($G6901, 'Project List'!$B$11:$B$510, 0)), "")))</f>
        <v/>
      </c>
      <c r="D6901" s="79" t="str">
        <f>IF($G6901="", "", IF(IFERROR(INDEX('Project List'!$H$11:$H$510, MATCH($G6901, 'Project List'!$B$11:$B$510, 0)), "")="", "", IFERROR(INDEX('Project List'!$H$11:$H$510, MATCH($G6901, 'Project List'!$B$11:$B$510, 0)), "")))</f>
        <v/>
      </c>
      <c r="E6901" s="67" t="str">
        <f>IF($G6901="", "", IF(IFERROR(INDEX('Project List'!$I$11:$I$510, MATCH($G6901, 'Project List'!$B$11:$B$510, 0)), "")="", "", IFERROR(INDEX('Project List'!$I$11:$I$510, MATCH($G6901, 'Project List'!$B$11:$B$510, 0)), "")))</f>
        <v/>
      </c>
      <c r="F6901" s="28"/>
      <c r="G6901" s="118"/>
      <c r="H6901" s="120"/>
      <c r="I6901" s="119"/>
      <c r="J6901" s="122"/>
      <c r="K6901" s="135"/>
      <c r="L6901" s="28"/>
      <c r="N6901" s="45" t="str">
        <f>IF($G6901="", "", IF(COUNTIF('Project List'!$B$11:$B$510, 'Time &amp; Expenses'!$G6901)=0, "X", ""))</f>
        <v/>
      </c>
    </row>
    <row r="6902" spans="1:14" x14ac:dyDescent="0.25">
      <c r="A6902" s="28"/>
      <c r="B6902" s="74" t="str">
        <f>IF($G6902="", "", IF(IFERROR(INDEX('Project List'!$C$11:$C$510, MATCH($G6902, 'Project List'!$B$11:$B$510, 0)), "")="", "", IFERROR(INDEX('Project List'!$C$11:$C$510, MATCH($G6902, 'Project List'!$B$11:$B$510, 0)), "")))</f>
        <v/>
      </c>
      <c r="C6902" s="1" t="str">
        <f>IF($G6902="", "", IF(IFERROR(INDEX('Project List'!$D$11:$D$510, MATCH($G6902, 'Project List'!$B$11:$B$510, 0)), "")="", "", IFERROR(INDEX('Project List'!$D$11:$D$510, MATCH($G6902, 'Project List'!$B$11:$B$510, 0)), "")))</f>
        <v/>
      </c>
      <c r="D6902" s="79" t="str">
        <f>IF($G6902="", "", IF(IFERROR(INDEX('Project List'!$H$11:$H$510, MATCH($G6902, 'Project List'!$B$11:$B$510, 0)), "")="", "", IFERROR(INDEX('Project List'!$H$11:$H$510, MATCH($G6902, 'Project List'!$B$11:$B$510, 0)), "")))</f>
        <v/>
      </c>
      <c r="E6902" s="67" t="str">
        <f>IF($G6902="", "", IF(IFERROR(INDEX('Project List'!$I$11:$I$510, MATCH($G6902, 'Project List'!$B$11:$B$510, 0)), "")="", "", IFERROR(INDEX('Project List'!$I$11:$I$510, MATCH($G6902, 'Project List'!$B$11:$B$510, 0)), "")))</f>
        <v/>
      </c>
      <c r="F6902" s="28"/>
      <c r="G6902" s="118"/>
      <c r="H6902" s="120"/>
      <c r="I6902" s="119"/>
      <c r="J6902" s="122"/>
      <c r="K6902" s="135"/>
      <c r="L6902" s="28"/>
      <c r="N6902" s="45" t="str">
        <f>IF($G6902="", "", IF(COUNTIF('Project List'!$B$11:$B$510, 'Time &amp; Expenses'!$G6902)=0, "X", ""))</f>
        <v/>
      </c>
    </row>
    <row r="6903" spans="1:14" x14ac:dyDescent="0.25">
      <c r="A6903" s="28"/>
      <c r="B6903" s="74" t="str">
        <f>IF($G6903="", "", IF(IFERROR(INDEX('Project List'!$C$11:$C$510, MATCH($G6903, 'Project List'!$B$11:$B$510, 0)), "")="", "", IFERROR(INDEX('Project List'!$C$11:$C$510, MATCH($G6903, 'Project List'!$B$11:$B$510, 0)), "")))</f>
        <v/>
      </c>
      <c r="C6903" s="1" t="str">
        <f>IF($G6903="", "", IF(IFERROR(INDEX('Project List'!$D$11:$D$510, MATCH($G6903, 'Project List'!$B$11:$B$510, 0)), "")="", "", IFERROR(INDEX('Project List'!$D$11:$D$510, MATCH($G6903, 'Project List'!$B$11:$B$510, 0)), "")))</f>
        <v/>
      </c>
      <c r="D6903" s="79" t="str">
        <f>IF($G6903="", "", IF(IFERROR(INDEX('Project List'!$H$11:$H$510, MATCH($G6903, 'Project List'!$B$11:$B$510, 0)), "")="", "", IFERROR(INDEX('Project List'!$H$11:$H$510, MATCH($G6903, 'Project List'!$B$11:$B$510, 0)), "")))</f>
        <v/>
      </c>
      <c r="E6903" s="67" t="str">
        <f>IF($G6903="", "", IF(IFERROR(INDEX('Project List'!$I$11:$I$510, MATCH($G6903, 'Project List'!$B$11:$B$510, 0)), "")="", "", IFERROR(INDEX('Project List'!$I$11:$I$510, MATCH($G6903, 'Project List'!$B$11:$B$510, 0)), "")))</f>
        <v/>
      </c>
      <c r="F6903" s="28"/>
      <c r="G6903" s="118"/>
      <c r="H6903" s="120"/>
      <c r="I6903" s="119"/>
      <c r="J6903" s="122"/>
      <c r="K6903" s="135"/>
      <c r="L6903" s="28"/>
      <c r="N6903" s="45" t="str">
        <f>IF($G6903="", "", IF(COUNTIF('Project List'!$B$11:$B$510, 'Time &amp; Expenses'!$G6903)=0, "X", ""))</f>
        <v/>
      </c>
    </row>
    <row r="6904" spans="1:14" x14ac:dyDescent="0.25">
      <c r="A6904" s="28"/>
      <c r="B6904" s="74" t="str">
        <f>IF($G6904="", "", IF(IFERROR(INDEX('Project List'!$C$11:$C$510, MATCH($G6904, 'Project List'!$B$11:$B$510, 0)), "")="", "", IFERROR(INDEX('Project List'!$C$11:$C$510, MATCH($G6904, 'Project List'!$B$11:$B$510, 0)), "")))</f>
        <v/>
      </c>
      <c r="C6904" s="1" t="str">
        <f>IF($G6904="", "", IF(IFERROR(INDEX('Project List'!$D$11:$D$510, MATCH($G6904, 'Project List'!$B$11:$B$510, 0)), "")="", "", IFERROR(INDEX('Project List'!$D$11:$D$510, MATCH($G6904, 'Project List'!$B$11:$B$510, 0)), "")))</f>
        <v/>
      </c>
      <c r="D6904" s="79" t="str">
        <f>IF($G6904="", "", IF(IFERROR(INDEX('Project List'!$H$11:$H$510, MATCH($G6904, 'Project List'!$B$11:$B$510, 0)), "")="", "", IFERROR(INDEX('Project List'!$H$11:$H$510, MATCH($G6904, 'Project List'!$B$11:$B$510, 0)), "")))</f>
        <v/>
      </c>
      <c r="E6904" s="67" t="str">
        <f>IF($G6904="", "", IF(IFERROR(INDEX('Project List'!$I$11:$I$510, MATCH($G6904, 'Project List'!$B$11:$B$510, 0)), "")="", "", IFERROR(INDEX('Project List'!$I$11:$I$510, MATCH($G6904, 'Project List'!$B$11:$B$510, 0)), "")))</f>
        <v/>
      </c>
      <c r="F6904" s="28"/>
      <c r="G6904" s="118"/>
      <c r="H6904" s="120"/>
      <c r="I6904" s="119"/>
      <c r="J6904" s="122"/>
      <c r="K6904" s="135"/>
      <c r="L6904" s="28"/>
      <c r="N6904" s="45" t="str">
        <f>IF($G6904="", "", IF(COUNTIF('Project List'!$B$11:$B$510, 'Time &amp; Expenses'!$G6904)=0, "X", ""))</f>
        <v/>
      </c>
    </row>
    <row r="6905" spans="1:14" x14ac:dyDescent="0.25">
      <c r="A6905" s="28"/>
      <c r="B6905" s="74" t="str">
        <f>IF($G6905="", "", IF(IFERROR(INDEX('Project List'!$C$11:$C$510, MATCH($G6905, 'Project List'!$B$11:$B$510, 0)), "")="", "", IFERROR(INDEX('Project List'!$C$11:$C$510, MATCH($G6905, 'Project List'!$B$11:$B$510, 0)), "")))</f>
        <v/>
      </c>
      <c r="C6905" s="1" t="str">
        <f>IF($G6905="", "", IF(IFERROR(INDEX('Project List'!$D$11:$D$510, MATCH($G6905, 'Project List'!$B$11:$B$510, 0)), "")="", "", IFERROR(INDEX('Project List'!$D$11:$D$510, MATCH($G6905, 'Project List'!$B$11:$B$510, 0)), "")))</f>
        <v/>
      </c>
      <c r="D6905" s="79" t="str">
        <f>IF($G6905="", "", IF(IFERROR(INDEX('Project List'!$H$11:$H$510, MATCH($G6905, 'Project List'!$B$11:$B$510, 0)), "")="", "", IFERROR(INDEX('Project List'!$H$11:$H$510, MATCH($G6905, 'Project List'!$B$11:$B$510, 0)), "")))</f>
        <v/>
      </c>
      <c r="E6905" s="67" t="str">
        <f>IF($G6905="", "", IF(IFERROR(INDEX('Project List'!$I$11:$I$510, MATCH($G6905, 'Project List'!$B$11:$B$510, 0)), "")="", "", IFERROR(INDEX('Project List'!$I$11:$I$510, MATCH($G6905, 'Project List'!$B$11:$B$510, 0)), "")))</f>
        <v/>
      </c>
      <c r="F6905" s="28"/>
      <c r="G6905" s="118"/>
      <c r="H6905" s="120"/>
      <c r="I6905" s="119"/>
      <c r="J6905" s="122"/>
      <c r="K6905" s="135"/>
      <c r="L6905" s="28"/>
      <c r="N6905" s="45" t="str">
        <f>IF($G6905="", "", IF(COUNTIF('Project List'!$B$11:$B$510, 'Time &amp; Expenses'!$G6905)=0, "X", ""))</f>
        <v/>
      </c>
    </row>
    <row r="6906" spans="1:14" x14ac:dyDescent="0.25">
      <c r="A6906" s="28"/>
      <c r="B6906" s="74" t="str">
        <f>IF($G6906="", "", IF(IFERROR(INDEX('Project List'!$C$11:$C$510, MATCH($G6906, 'Project List'!$B$11:$B$510, 0)), "")="", "", IFERROR(INDEX('Project List'!$C$11:$C$510, MATCH($G6906, 'Project List'!$B$11:$B$510, 0)), "")))</f>
        <v/>
      </c>
      <c r="C6906" s="1" t="str">
        <f>IF($G6906="", "", IF(IFERROR(INDEX('Project List'!$D$11:$D$510, MATCH($G6906, 'Project List'!$B$11:$B$510, 0)), "")="", "", IFERROR(INDEX('Project List'!$D$11:$D$510, MATCH($G6906, 'Project List'!$B$11:$B$510, 0)), "")))</f>
        <v/>
      </c>
      <c r="D6906" s="79" t="str">
        <f>IF($G6906="", "", IF(IFERROR(INDEX('Project List'!$H$11:$H$510, MATCH($G6906, 'Project List'!$B$11:$B$510, 0)), "")="", "", IFERROR(INDEX('Project List'!$H$11:$H$510, MATCH($G6906, 'Project List'!$B$11:$B$510, 0)), "")))</f>
        <v/>
      </c>
      <c r="E6906" s="67" t="str">
        <f>IF($G6906="", "", IF(IFERROR(INDEX('Project List'!$I$11:$I$510, MATCH($G6906, 'Project List'!$B$11:$B$510, 0)), "")="", "", IFERROR(INDEX('Project List'!$I$11:$I$510, MATCH($G6906, 'Project List'!$B$11:$B$510, 0)), "")))</f>
        <v/>
      </c>
      <c r="F6906" s="28"/>
      <c r="G6906" s="118"/>
      <c r="H6906" s="120"/>
      <c r="I6906" s="119"/>
      <c r="J6906" s="122"/>
      <c r="K6906" s="135"/>
      <c r="L6906" s="28"/>
      <c r="N6906" s="45" t="str">
        <f>IF($G6906="", "", IF(COUNTIF('Project List'!$B$11:$B$510, 'Time &amp; Expenses'!$G6906)=0, "X", ""))</f>
        <v/>
      </c>
    </row>
    <row r="6907" spans="1:14" x14ac:dyDescent="0.25">
      <c r="A6907" s="28"/>
      <c r="B6907" s="74" t="str">
        <f>IF($G6907="", "", IF(IFERROR(INDEX('Project List'!$C$11:$C$510, MATCH($G6907, 'Project List'!$B$11:$B$510, 0)), "")="", "", IFERROR(INDEX('Project List'!$C$11:$C$510, MATCH($G6907, 'Project List'!$B$11:$B$510, 0)), "")))</f>
        <v/>
      </c>
      <c r="C6907" s="1" t="str">
        <f>IF($G6907="", "", IF(IFERROR(INDEX('Project List'!$D$11:$D$510, MATCH($G6907, 'Project List'!$B$11:$B$510, 0)), "")="", "", IFERROR(INDEX('Project List'!$D$11:$D$510, MATCH($G6907, 'Project List'!$B$11:$B$510, 0)), "")))</f>
        <v/>
      </c>
      <c r="D6907" s="79" t="str">
        <f>IF($G6907="", "", IF(IFERROR(INDEX('Project List'!$H$11:$H$510, MATCH($G6907, 'Project List'!$B$11:$B$510, 0)), "")="", "", IFERROR(INDEX('Project List'!$H$11:$H$510, MATCH($G6907, 'Project List'!$B$11:$B$510, 0)), "")))</f>
        <v/>
      </c>
      <c r="E6907" s="67" t="str">
        <f>IF($G6907="", "", IF(IFERROR(INDEX('Project List'!$I$11:$I$510, MATCH($G6907, 'Project List'!$B$11:$B$510, 0)), "")="", "", IFERROR(INDEX('Project List'!$I$11:$I$510, MATCH($G6907, 'Project List'!$B$11:$B$510, 0)), "")))</f>
        <v/>
      </c>
      <c r="F6907" s="28"/>
      <c r="G6907" s="118"/>
      <c r="H6907" s="120"/>
      <c r="I6907" s="119"/>
      <c r="J6907" s="122"/>
      <c r="K6907" s="135"/>
      <c r="L6907" s="28"/>
      <c r="N6907" s="45" t="str">
        <f>IF($G6907="", "", IF(COUNTIF('Project List'!$B$11:$B$510, 'Time &amp; Expenses'!$G6907)=0, "X", ""))</f>
        <v/>
      </c>
    </row>
    <row r="6908" spans="1:14" x14ac:dyDescent="0.25">
      <c r="A6908" s="28"/>
      <c r="B6908" s="74" t="str">
        <f>IF($G6908="", "", IF(IFERROR(INDEX('Project List'!$C$11:$C$510, MATCH($G6908, 'Project List'!$B$11:$B$510, 0)), "")="", "", IFERROR(INDEX('Project List'!$C$11:$C$510, MATCH($G6908, 'Project List'!$B$11:$B$510, 0)), "")))</f>
        <v/>
      </c>
      <c r="C6908" s="1" t="str">
        <f>IF($G6908="", "", IF(IFERROR(INDEX('Project List'!$D$11:$D$510, MATCH($G6908, 'Project List'!$B$11:$B$510, 0)), "")="", "", IFERROR(INDEX('Project List'!$D$11:$D$510, MATCH($G6908, 'Project List'!$B$11:$B$510, 0)), "")))</f>
        <v/>
      </c>
      <c r="D6908" s="79" t="str">
        <f>IF($G6908="", "", IF(IFERROR(INDEX('Project List'!$H$11:$H$510, MATCH($G6908, 'Project List'!$B$11:$B$510, 0)), "")="", "", IFERROR(INDEX('Project List'!$H$11:$H$510, MATCH($G6908, 'Project List'!$B$11:$B$510, 0)), "")))</f>
        <v/>
      </c>
      <c r="E6908" s="67" t="str">
        <f>IF($G6908="", "", IF(IFERROR(INDEX('Project List'!$I$11:$I$510, MATCH($G6908, 'Project List'!$B$11:$B$510, 0)), "")="", "", IFERROR(INDEX('Project List'!$I$11:$I$510, MATCH($G6908, 'Project List'!$B$11:$B$510, 0)), "")))</f>
        <v/>
      </c>
      <c r="F6908" s="28"/>
      <c r="G6908" s="118"/>
      <c r="H6908" s="120"/>
      <c r="I6908" s="119"/>
      <c r="J6908" s="122"/>
      <c r="K6908" s="135"/>
      <c r="L6908" s="28"/>
      <c r="N6908" s="45" t="str">
        <f>IF($G6908="", "", IF(COUNTIF('Project List'!$B$11:$B$510, 'Time &amp; Expenses'!$G6908)=0, "X", ""))</f>
        <v/>
      </c>
    </row>
    <row r="6909" spans="1:14" x14ac:dyDescent="0.25">
      <c r="A6909" s="28"/>
      <c r="B6909" s="74" t="str">
        <f>IF($G6909="", "", IF(IFERROR(INDEX('Project List'!$C$11:$C$510, MATCH($G6909, 'Project List'!$B$11:$B$510, 0)), "")="", "", IFERROR(INDEX('Project List'!$C$11:$C$510, MATCH($G6909, 'Project List'!$B$11:$B$510, 0)), "")))</f>
        <v/>
      </c>
      <c r="C6909" s="1" t="str">
        <f>IF($G6909="", "", IF(IFERROR(INDEX('Project List'!$D$11:$D$510, MATCH($G6909, 'Project List'!$B$11:$B$510, 0)), "")="", "", IFERROR(INDEX('Project List'!$D$11:$D$510, MATCH($G6909, 'Project List'!$B$11:$B$510, 0)), "")))</f>
        <v/>
      </c>
      <c r="D6909" s="79" t="str">
        <f>IF($G6909="", "", IF(IFERROR(INDEX('Project List'!$H$11:$H$510, MATCH($G6909, 'Project List'!$B$11:$B$510, 0)), "")="", "", IFERROR(INDEX('Project List'!$H$11:$H$510, MATCH($G6909, 'Project List'!$B$11:$B$510, 0)), "")))</f>
        <v/>
      </c>
      <c r="E6909" s="67" t="str">
        <f>IF($G6909="", "", IF(IFERROR(INDEX('Project List'!$I$11:$I$510, MATCH($G6909, 'Project List'!$B$11:$B$510, 0)), "")="", "", IFERROR(INDEX('Project List'!$I$11:$I$510, MATCH($G6909, 'Project List'!$B$11:$B$510, 0)), "")))</f>
        <v/>
      </c>
      <c r="F6909" s="28"/>
      <c r="G6909" s="118"/>
      <c r="H6909" s="120"/>
      <c r="I6909" s="119"/>
      <c r="J6909" s="122"/>
      <c r="K6909" s="135"/>
      <c r="L6909" s="28"/>
      <c r="N6909" s="45" t="str">
        <f>IF($G6909="", "", IF(COUNTIF('Project List'!$B$11:$B$510, 'Time &amp; Expenses'!$G6909)=0, "X", ""))</f>
        <v/>
      </c>
    </row>
    <row r="6910" spans="1:14" x14ac:dyDescent="0.25">
      <c r="A6910" s="28"/>
      <c r="B6910" s="74" t="str">
        <f>IF($G6910="", "", IF(IFERROR(INDEX('Project List'!$C$11:$C$510, MATCH($G6910, 'Project List'!$B$11:$B$510, 0)), "")="", "", IFERROR(INDEX('Project List'!$C$11:$C$510, MATCH($G6910, 'Project List'!$B$11:$B$510, 0)), "")))</f>
        <v/>
      </c>
      <c r="C6910" s="1" t="str">
        <f>IF($G6910="", "", IF(IFERROR(INDEX('Project List'!$D$11:$D$510, MATCH($G6910, 'Project List'!$B$11:$B$510, 0)), "")="", "", IFERROR(INDEX('Project List'!$D$11:$D$510, MATCH($G6910, 'Project List'!$B$11:$B$510, 0)), "")))</f>
        <v/>
      </c>
      <c r="D6910" s="79" t="str">
        <f>IF($G6910="", "", IF(IFERROR(INDEX('Project List'!$H$11:$H$510, MATCH($G6910, 'Project List'!$B$11:$B$510, 0)), "")="", "", IFERROR(INDEX('Project List'!$H$11:$H$510, MATCH($G6910, 'Project List'!$B$11:$B$510, 0)), "")))</f>
        <v/>
      </c>
      <c r="E6910" s="67" t="str">
        <f>IF($G6910="", "", IF(IFERROR(INDEX('Project List'!$I$11:$I$510, MATCH($G6910, 'Project List'!$B$11:$B$510, 0)), "")="", "", IFERROR(INDEX('Project List'!$I$11:$I$510, MATCH($G6910, 'Project List'!$B$11:$B$510, 0)), "")))</f>
        <v/>
      </c>
      <c r="F6910" s="28"/>
      <c r="G6910" s="118"/>
      <c r="H6910" s="120"/>
      <c r="I6910" s="119"/>
      <c r="J6910" s="122"/>
      <c r="K6910" s="135"/>
      <c r="L6910" s="28"/>
      <c r="N6910" s="45" t="str">
        <f>IF($G6910="", "", IF(COUNTIF('Project List'!$B$11:$B$510, 'Time &amp; Expenses'!$G6910)=0, "X", ""))</f>
        <v/>
      </c>
    </row>
    <row r="6911" spans="1:14" x14ac:dyDescent="0.25">
      <c r="A6911" s="28"/>
      <c r="B6911" s="74" t="str">
        <f>IF($G6911="", "", IF(IFERROR(INDEX('Project List'!$C$11:$C$510, MATCH($G6911, 'Project List'!$B$11:$B$510, 0)), "")="", "", IFERROR(INDEX('Project List'!$C$11:$C$510, MATCH($G6911, 'Project List'!$B$11:$B$510, 0)), "")))</f>
        <v/>
      </c>
      <c r="C6911" s="1" t="str">
        <f>IF($G6911="", "", IF(IFERROR(INDEX('Project List'!$D$11:$D$510, MATCH($G6911, 'Project List'!$B$11:$B$510, 0)), "")="", "", IFERROR(INDEX('Project List'!$D$11:$D$510, MATCH($G6911, 'Project List'!$B$11:$B$510, 0)), "")))</f>
        <v/>
      </c>
      <c r="D6911" s="79" t="str">
        <f>IF($G6911="", "", IF(IFERROR(INDEX('Project List'!$H$11:$H$510, MATCH($G6911, 'Project List'!$B$11:$B$510, 0)), "")="", "", IFERROR(INDEX('Project List'!$H$11:$H$510, MATCH($G6911, 'Project List'!$B$11:$B$510, 0)), "")))</f>
        <v/>
      </c>
      <c r="E6911" s="67" t="str">
        <f>IF($G6911="", "", IF(IFERROR(INDEX('Project List'!$I$11:$I$510, MATCH($G6911, 'Project List'!$B$11:$B$510, 0)), "")="", "", IFERROR(INDEX('Project List'!$I$11:$I$510, MATCH($G6911, 'Project List'!$B$11:$B$510, 0)), "")))</f>
        <v/>
      </c>
      <c r="F6911" s="28"/>
      <c r="G6911" s="118"/>
      <c r="H6911" s="120"/>
      <c r="I6911" s="119"/>
      <c r="J6911" s="122"/>
      <c r="K6911" s="135"/>
      <c r="L6911" s="28"/>
      <c r="N6911" s="45" t="str">
        <f>IF($G6911="", "", IF(COUNTIF('Project List'!$B$11:$B$510, 'Time &amp; Expenses'!$G6911)=0, "X", ""))</f>
        <v/>
      </c>
    </row>
    <row r="6912" spans="1:14" x14ac:dyDescent="0.25">
      <c r="A6912" s="28"/>
      <c r="B6912" s="74" t="str">
        <f>IF($G6912="", "", IF(IFERROR(INDEX('Project List'!$C$11:$C$510, MATCH($G6912, 'Project List'!$B$11:$B$510, 0)), "")="", "", IFERROR(INDEX('Project List'!$C$11:$C$510, MATCH($G6912, 'Project List'!$B$11:$B$510, 0)), "")))</f>
        <v/>
      </c>
      <c r="C6912" s="1" t="str">
        <f>IF($G6912="", "", IF(IFERROR(INDEX('Project List'!$D$11:$D$510, MATCH($G6912, 'Project List'!$B$11:$B$510, 0)), "")="", "", IFERROR(INDEX('Project List'!$D$11:$D$510, MATCH($G6912, 'Project List'!$B$11:$B$510, 0)), "")))</f>
        <v/>
      </c>
      <c r="D6912" s="79" t="str">
        <f>IF($G6912="", "", IF(IFERROR(INDEX('Project List'!$H$11:$H$510, MATCH($G6912, 'Project List'!$B$11:$B$510, 0)), "")="", "", IFERROR(INDEX('Project List'!$H$11:$H$510, MATCH($G6912, 'Project List'!$B$11:$B$510, 0)), "")))</f>
        <v/>
      </c>
      <c r="E6912" s="67" t="str">
        <f>IF($G6912="", "", IF(IFERROR(INDEX('Project List'!$I$11:$I$510, MATCH($G6912, 'Project List'!$B$11:$B$510, 0)), "")="", "", IFERROR(INDEX('Project List'!$I$11:$I$510, MATCH($G6912, 'Project List'!$B$11:$B$510, 0)), "")))</f>
        <v/>
      </c>
      <c r="F6912" s="28"/>
      <c r="G6912" s="118"/>
      <c r="H6912" s="120"/>
      <c r="I6912" s="119"/>
      <c r="J6912" s="122"/>
      <c r="K6912" s="135"/>
      <c r="L6912" s="28"/>
      <c r="N6912" s="45" t="str">
        <f>IF($G6912="", "", IF(COUNTIF('Project List'!$B$11:$B$510, 'Time &amp; Expenses'!$G6912)=0, "X", ""))</f>
        <v/>
      </c>
    </row>
    <row r="6913" spans="1:14" x14ac:dyDescent="0.25">
      <c r="A6913" s="28"/>
      <c r="B6913" s="74" t="str">
        <f>IF($G6913="", "", IF(IFERROR(INDEX('Project List'!$C$11:$C$510, MATCH($G6913, 'Project List'!$B$11:$B$510, 0)), "")="", "", IFERROR(INDEX('Project List'!$C$11:$C$510, MATCH($G6913, 'Project List'!$B$11:$B$510, 0)), "")))</f>
        <v/>
      </c>
      <c r="C6913" s="1" t="str">
        <f>IF($G6913="", "", IF(IFERROR(INDEX('Project List'!$D$11:$D$510, MATCH($G6913, 'Project List'!$B$11:$B$510, 0)), "")="", "", IFERROR(INDEX('Project List'!$D$11:$D$510, MATCH($G6913, 'Project List'!$B$11:$B$510, 0)), "")))</f>
        <v/>
      </c>
      <c r="D6913" s="79" t="str">
        <f>IF($G6913="", "", IF(IFERROR(INDEX('Project List'!$H$11:$H$510, MATCH($G6913, 'Project List'!$B$11:$B$510, 0)), "")="", "", IFERROR(INDEX('Project List'!$H$11:$H$510, MATCH($G6913, 'Project List'!$B$11:$B$510, 0)), "")))</f>
        <v/>
      </c>
      <c r="E6913" s="67" t="str">
        <f>IF($G6913="", "", IF(IFERROR(INDEX('Project List'!$I$11:$I$510, MATCH($G6913, 'Project List'!$B$11:$B$510, 0)), "")="", "", IFERROR(INDEX('Project List'!$I$11:$I$510, MATCH($G6913, 'Project List'!$B$11:$B$510, 0)), "")))</f>
        <v/>
      </c>
      <c r="F6913" s="28"/>
      <c r="G6913" s="118"/>
      <c r="H6913" s="120"/>
      <c r="I6913" s="119"/>
      <c r="J6913" s="122"/>
      <c r="K6913" s="135"/>
      <c r="L6913" s="28"/>
      <c r="N6913" s="45" t="str">
        <f>IF($G6913="", "", IF(COUNTIF('Project List'!$B$11:$B$510, 'Time &amp; Expenses'!$G6913)=0, "X", ""))</f>
        <v/>
      </c>
    </row>
    <row r="6914" spans="1:14" x14ac:dyDescent="0.25">
      <c r="A6914" s="28"/>
      <c r="B6914" s="74" t="str">
        <f>IF($G6914="", "", IF(IFERROR(INDEX('Project List'!$C$11:$C$510, MATCH($G6914, 'Project List'!$B$11:$B$510, 0)), "")="", "", IFERROR(INDEX('Project List'!$C$11:$C$510, MATCH($G6914, 'Project List'!$B$11:$B$510, 0)), "")))</f>
        <v/>
      </c>
      <c r="C6914" s="1" t="str">
        <f>IF($G6914="", "", IF(IFERROR(INDEX('Project List'!$D$11:$D$510, MATCH($G6914, 'Project List'!$B$11:$B$510, 0)), "")="", "", IFERROR(INDEX('Project List'!$D$11:$D$510, MATCH($G6914, 'Project List'!$B$11:$B$510, 0)), "")))</f>
        <v/>
      </c>
      <c r="D6914" s="79" t="str">
        <f>IF($G6914="", "", IF(IFERROR(INDEX('Project List'!$H$11:$H$510, MATCH($G6914, 'Project List'!$B$11:$B$510, 0)), "")="", "", IFERROR(INDEX('Project List'!$H$11:$H$510, MATCH($G6914, 'Project List'!$B$11:$B$510, 0)), "")))</f>
        <v/>
      </c>
      <c r="E6914" s="67" t="str">
        <f>IF($G6914="", "", IF(IFERROR(INDEX('Project List'!$I$11:$I$510, MATCH($G6914, 'Project List'!$B$11:$B$510, 0)), "")="", "", IFERROR(INDEX('Project List'!$I$11:$I$510, MATCH($G6914, 'Project List'!$B$11:$B$510, 0)), "")))</f>
        <v/>
      </c>
      <c r="F6914" s="28"/>
      <c r="G6914" s="118"/>
      <c r="H6914" s="120"/>
      <c r="I6914" s="119"/>
      <c r="J6914" s="122"/>
      <c r="K6914" s="135"/>
      <c r="L6914" s="28"/>
      <c r="N6914" s="45" t="str">
        <f>IF($G6914="", "", IF(COUNTIF('Project List'!$B$11:$B$510, 'Time &amp; Expenses'!$G6914)=0, "X", ""))</f>
        <v/>
      </c>
    </row>
    <row r="6915" spans="1:14" x14ac:dyDescent="0.25">
      <c r="A6915" s="28"/>
      <c r="B6915" s="74" t="str">
        <f>IF($G6915="", "", IF(IFERROR(INDEX('Project List'!$C$11:$C$510, MATCH($G6915, 'Project List'!$B$11:$B$510, 0)), "")="", "", IFERROR(INDEX('Project List'!$C$11:$C$510, MATCH($G6915, 'Project List'!$B$11:$B$510, 0)), "")))</f>
        <v/>
      </c>
      <c r="C6915" s="1" t="str">
        <f>IF($G6915="", "", IF(IFERROR(INDEX('Project List'!$D$11:$D$510, MATCH($G6915, 'Project List'!$B$11:$B$510, 0)), "")="", "", IFERROR(INDEX('Project List'!$D$11:$D$510, MATCH($G6915, 'Project List'!$B$11:$B$510, 0)), "")))</f>
        <v/>
      </c>
      <c r="D6915" s="79" t="str">
        <f>IF($G6915="", "", IF(IFERROR(INDEX('Project List'!$H$11:$H$510, MATCH($G6915, 'Project List'!$B$11:$B$510, 0)), "")="", "", IFERROR(INDEX('Project List'!$H$11:$H$510, MATCH($G6915, 'Project List'!$B$11:$B$510, 0)), "")))</f>
        <v/>
      </c>
      <c r="E6915" s="67" t="str">
        <f>IF($G6915="", "", IF(IFERROR(INDEX('Project List'!$I$11:$I$510, MATCH($G6915, 'Project List'!$B$11:$B$510, 0)), "")="", "", IFERROR(INDEX('Project List'!$I$11:$I$510, MATCH($G6915, 'Project List'!$B$11:$B$510, 0)), "")))</f>
        <v/>
      </c>
      <c r="F6915" s="28"/>
      <c r="G6915" s="118"/>
      <c r="H6915" s="120"/>
      <c r="I6915" s="119"/>
      <c r="J6915" s="122"/>
      <c r="K6915" s="135"/>
      <c r="L6915" s="28"/>
      <c r="N6915" s="45" t="str">
        <f>IF($G6915="", "", IF(COUNTIF('Project List'!$B$11:$B$510, 'Time &amp; Expenses'!$G6915)=0, "X", ""))</f>
        <v/>
      </c>
    </row>
    <row r="6916" spans="1:14" x14ac:dyDescent="0.25">
      <c r="A6916" s="28"/>
      <c r="B6916" s="74" t="str">
        <f>IF($G6916="", "", IF(IFERROR(INDEX('Project List'!$C$11:$C$510, MATCH($G6916, 'Project List'!$B$11:$B$510, 0)), "")="", "", IFERROR(INDEX('Project List'!$C$11:$C$510, MATCH($G6916, 'Project List'!$B$11:$B$510, 0)), "")))</f>
        <v/>
      </c>
      <c r="C6916" s="1" t="str">
        <f>IF($G6916="", "", IF(IFERROR(INDEX('Project List'!$D$11:$D$510, MATCH($G6916, 'Project List'!$B$11:$B$510, 0)), "")="", "", IFERROR(INDEX('Project List'!$D$11:$D$510, MATCH($G6916, 'Project List'!$B$11:$B$510, 0)), "")))</f>
        <v/>
      </c>
      <c r="D6916" s="79" t="str">
        <f>IF($G6916="", "", IF(IFERROR(INDEX('Project List'!$H$11:$H$510, MATCH($G6916, 'Project List'!$B$11:$B$510, 0)), "")="", "", IFERROR(INDEX('Project List'!$H$11:$H$510, MATCH($G6916, 'Project List'!$B$11:$B$510, 0)), "")))</f>
        <v/>
      </c>
      <c r="E6916" s="67" t="str">
        <f>IF($G6916="", "", IF(IFERROR(INDEX('Project List'!$I$11:$I$510, MATCH($G6916, 'Project List'!$B$11:$B$510, 0)), "")="", "", IFERROR(INDEX('Project List'!$I$11:$I$510, MATCH($G6916, 'Project List'!$B$11:$B$510, 0)), "")))</f>
        <v/>
      </c>
      <c r="F6916" s="28"/>
      <c r="G6916" s="118"/>
      <c r="H6916" s="120"/>
      <c r="I6916" s="119"/>
      <c r="J6916" s="122"/>
      <c r="K6916" s="135"/>
      <c r="L6916" s="28"/>
      <c r="N6916" s="45" t="str">
        <f>IF($G6916="", "", IF(COUNTIF('Project List'!$B$11:$B$510, 'Time &amp; Expenses'!$G6916)=0, "X", ""))</f>
        <v/>
      </c>
    </row>
    <row r="6917" spans="1:14" x14ac:dyDescent="0.25">
      <c r="A6917" s="28"/>
      <c r="B6917" s="74" t="str">
        <f>IF($G6917="", "", IF(IFERROR(INDEX('Project List'!$C$11:$C$510, MATCH($G6917, 'Project List'!$B$11:$B$510, 0)), "")="", "", IFERROR(INDEX('Project List'!$C$11:$C$510, MATCH($G6917, 'Project List'!$B$11:$B$510, 0)), "")))</f>
        <v/>
      </c>
      <c r="C6917" s="1" t="str">
        <f>IF($G6917="", "", IF(IFERROR(INDEX('Project List'!$D$11:$D$510, MATCH($G6917, 'Project List'!$B$11:$B$510, 0)), "")="", "", IFERROR(INDEX('Project List'!$D$11:$D$510, MATCH($G6917, 'Project List'!$B$11:$B$510, 0)), "")))</f>
        <v/>
      </c>
      <c r="D6917" s="79" t="str">
        <f>IF($G6917="", "", IF(IFERROR(INDEX('Project List'!$H$11:$H$510, MATCH($G6917, 'Project List'!$B$11:$B$510, 0)), "")="", "", IFERROR(INDEX('Project List'!$H$11:$H$510, MATCH($G6917, 'Project List'!$B$11:$B$510, 0)), "")))</f>
        <v/>
      </c>
      <c r="E6917" s="67" t="str">
        <f>IF($G6917="", "", IF(IFERROR(INDEX('Project List'!$I$11:$I$510, MATCH($G6917, 'Project List'!$B$11:$B$510, 0)), "")="", "", IFERROR(INDEX('Project List'!$I$11:$I$510, MATCH($G6917, 'Project List'!$B$11:$B$510, 0)), "")))</f>
        <v/>
      </c>
      <c r="F6917" s="28"/>
      <c r="G6917" s="118"/>
      <c r="H6917" s="120"/>
      <c r="I6917" s="119"/>
      <c r="J6917" s="122"/>
      <c r="K6917" s="135"/>
      <c r="L6917" s="28"/>
      <c r="N6917" s="45" t="str">
        <f>IF($G6917="", "", IF(COUNTIF('Project List'!$B$11:$B$510, 'Time &amp; Expenses'!$G6917)=0, "X", ""))</f>
        <v/>
      </c>
    </row>
    <row r="6918" spans="1:14" x14ac:dyDescent="0.25">
      <c r="A6918" s="28"/>
      <c r="B6918" s="74" t="str">
        <f>IF($G6918="", "", IF(IFERROR(INDEX('Project List'!$C$11:$C$510, MATCH($G6918, 'Project List'!$B$11:$B$510, 0)), "")="", "", IFERROR(INDEX('Project List'!$C$11:$C$510, MATCH($G6918, 'Project List'!$B$11:$B$510, 0)), "")))</f>
        <v/>
      </c>
      <c r="C6918" s="1" t="str">
        <f>IF($G6918="", "", IF(IFERROR(INDEX('Project List'!$D$11:$D$510, MATCH($G6918, 'Project List'!$B$11:$B$510, 0)), "")="", "", IFERROR(INDEX('Project List'!$D$11:$D$510, MATCH($G6918, 'Project List'!$B$11:$B$510, 0)), "")))</f>
        <v/>
      </c>
      <c r="D6918" s="79" t="str">
        <f>IF($G6918="", "", IF(IFERROR(INDEX('Project List'!$H$11:$H$510, MATCH($G6918, 'Project List'!$B$11:$B$510, 0)), "")="", "", IFERROR(INDEX('Project List'!$H$11:$H$510, MATCH($G6918, 'Project List'!$B$11:$B$510, 0)), "")))</f>
        <v/>
      </c>
      <c r="E6918" s="67" t="str">
        <f>IF($G6918="", "", IF(IFERROR(INDEX('Project List'!$I$11:$I$510, MATCH($G6918, 'Project List'!$B$11:$B$510, 0)), "")="", "", IFERROR(INDEX('Project List'!$I$11:$I$510, MATCH($G6918, 'Project List'!$B$11:$B$510, 0)), "")))</f>
        <v/>
      </c>
      <c r="F6918" s="28"/>
      <c r="G6918" s="118"/>
      <c r="H6918" s="120"/>
      <c r="I6918" s="119"/>
      <c r="J6918" s="122"/>
      <c r="K6918" s="135"/>
      <c r="L6918" s="28"/>
      <c r="N6918" s="45" t="str">
        <f>IF($G6918="", "", IF(COUNTIF('Project List'!$B$11:$B$510, 'Time &amp; Expenses'!$G6918)=0, "X", ""))</f>
        <v/>
      </c>
    </row>
    <row r="6919" spans="1:14" x14ac:dyDescent="0.25">
      <c r="A6919" s="28"/>
      <c r="B6919" s="74" t="str">
        <f>IF($G6919="", "", IF(IFERROR(INDEX('Project List'!$C$11:$C$510, MATCH($G6919, 'Project List'!$B$11:$B$510, 0)), "")="", "", IFERROR(INDEX('Project List'!$C$11:$C$510, MATCH($G6919, 'Project List'!$B$11:$B$510, 0)), "")))</f>
        <v/>
      </c>
      <c r="C6919" s="1" t="str">
        <f>IF($G6919="", "", IF(IFERROR(INDEX('Project List'!$D$11:$D$510, MATCH($G6919, 'Project List'!$B$11:$B$510, 0)), "")="", "", IFERROR(INDEX('Project List'!$D$11:$D$510, MATCH($G6919, 'Project List'!$B$11:$B$510, 0)), "")))</f>
        <v/>
      </c>
      <c r="D6919" s="79" t="str">
        <f>IF($G6919="", "", IF(IFERROR(INDEX('Project List'!$H$11:$H$510, MATCH($G6919, 'Project List'!$B$11:$B$510, 0)), "")="", "", IFERROR(INDEX('Project List'!$H$11:$H$510, MATCH($G6919, 'Project List'!$B$11:$B$510, 0)), "")))</f>
        <v/>
      </c>
      <c r="E6919" s="67" t="str">
        <f>IF($G6919="", "", IF(IFERROR(INDEX('Project List'!$I$11:$I$510, MATCH($G6919, 'Project List'!$B$11:$B$510, 0)), "")="", "", IFERROR(INDEX('Project List'!$I$11:$I$510, MATCH($G6919, 'Project List'!$B$11:$B$510, 0)), "")))</f>
        <v/>
      </c>
      <c r="F6919" s="28"/>
      <c r="G6919" s="118"/>
      <c r="H6919" s="120"/>
      <c r="I6919" s="119"/>
      <c r="J6919" s="122"/>
      <c r="K6919" s="135"/>
      <c r="L6919" s="28"/>
      <c r="N6919" s="45" t="str">
        <f>IF($G6919="", "", IF(COUNTIF('Project List'!$B$11:$B$510, 'Time &amp; Expenses'!$G6919)=0, "X", ""))</f>
        <v/>
      </c>
    </row>
    <row r="6920" spans="1:14" x14ac:dyDescent="0.25">
      <c r="A6920" s="28"/>
      <c r="B6920" s="74" t="str">
        <f>IF($G6920="", "", IF(IFERROR(INDEX('Project List'!$C$11:$C$510, MATCH($G6920, 'Project List'!$B$11:$B$510, 0)), "")="", "", IFERROR(INDEX('Project List'!$C$11:$C$510, MATCH($G6920, 'Project List'!$B$11:$B$510, 0)), "")))</f>
        <v/>
      </c>
      <c r="C6920" s="1" t="str">
        <f>IF($G6920="", "", IF(IFERROR(INDEX('Project List'!$D$11:$D$510, MATCH($G6920, 'Project List'!$B$11:$B$510, 0)), "")="", "", IFERROR(INDEX('Project List'!$D$11:$D$510, MATCH($G6920, 'Project List'!$B$11:$B$510, 0)), "")))</f>
        <v/>
      </c>
      <c r="D6920" s="79" t="str">
        <f>IF($G6920="", "", IF(IFERROR(INDEX('Project List'!$H$11:$H$510, MATCH($G6920, 'Project List'!$B$11:$B$510, 0)), "")="", "", IFERROR(INDEX('Project List'!$H$11:$H$510, MATCH($G6920, 'Project List'!$B$11:$B$510, 0)), "")))</f>
        <v/>
      </c>
      <c r="E6920" s="67" t="str">
        <f>IF($G6920="", "", IF(IFERROR(INDEX('Project List'!$I$11:$I$510, MATCH($G6920, 'Project List'!$B$11:$B$510, 0)), "")="", "", IFERROR(INDEX('Project List'!$I$11:$I$510, MATCH($G6920, 'Project List'!$B$11:$B$510, 0)), "")))</f>
        <v/>
      </c>
      <c r="F6920" s="28"/>
      <c r="G6920" s="118"/>
      <c r="H6920" s="120"/>
      <c r="I6920" s="119"/>
      <c r="J6920" s="122"/>
      <c r="K6920" s="135"/>
      <c r="L6920" s="28"/>
      <c r="N6920" s="45" t="str">
        <f>IF($G6920="", "", IF(COUNTIF('Project List'!$B$11:$B$510, 'Time &amp; Expenses'!$G6920)=0, "X", ""))</f>
        <v/>
      </c>
    </row>
    <row r="6921" spans="1:14" x14ac:dyDescent="0.25">
      <c r="A6921" s="28"/>
      <c r="B6921" s="74" t="str">
        <f>IF($G6921="", "", IF(IFERROR(INDEX('Project List'!$C$11:$C$510, MATCH($G6921, 'Project List'!$B$11:$B$510, 0)), "")="", "", IFERROR(INDEX('Project List'!$C$11:$C$510, MATCH($G6921, 'Project List'!$B$11:$B$510, 0)), "")))</f>
        <v/>
      </c>
      <c r="C6921" s="1" t="str">
        <f>IF($G6921="", "", IF(IFERROR(INDEX('Project List'!$D$11:$D$510, MATCH($G6921, 'Project List'!$B$11:$B$510, 0)), "")="", "", IFERROR(INDEX('Project List'!$D$11:$D$510, MATCH($G6921, 'Project List'!$B$11:$B$510, 0)), "")))</f>
        <v/>
      </c>
      <c r="D6921" s="79" t="str">
        <f>IF($G6921="", "", IF(IFERROR(INDEX('Project List'!$H$11:$H$510, MATCH($G6921, 'Project List'!$B$11:$B$510, 0)), "")="", "", IFERROR(INDEX('Project List'!$H$11:$H$510, MATCH($G6921, 'Project List'!$B$11:$B$510, 0)), "")))</f>
        <v/>
      </c>
      <c r="E6921" s="67" t="str">
        <f>IF($G6921="", "", IF(IFERROR(INDEX('Project List'!$I$11:$I$510, MATCH($G6921, 'Project List'!$B$11:$B$510, 0)), "")="", "", IFERROR(INDEX('Project List'!$I$11:$I$510, MATCH($G6921, 'Project List'!$B$11:$B$510, 0)), "")))</f>
        <v/>
      </c>
      <c r="F6921" s="28"/>
      <c r="G6921" s="118"/>
      <c r="H6921" s="120"/>
      <c r="I6921" s="119"/>
      <c r="J6921" s="122"/>
      <c r="K6921" s="135"/>
      <c r="L6921" s="28"/>
      <c r="N6921" s="45" t="str">
        <f>IF($G6921="", "", IF(COUNTIF('Project List'!$B$11:$B$510, 'Time &amp; Expenses'!$G6921)=0, "X", ""))</f>
        <v/>
      </c>
    </row>
    <row r="6922" spans="1:14" x14ac:dyDescent="0.25">
      <c r="A6922" s="28"/>
      <c r="B6922" s="74" t="str">
        <f>IF($G6922="", "", IF(IFERROR(INDEX('Project List'!$C$11:$C$510, MATCH($G6922, 'Project List'!$B$11:$B$510, 0)), "")="", "", IFERROR(INDEX('Project List'!$C$11:$C$510, MATCH($G6922, 'Project List'!$B$11:$B$510, 0)), "")))</f>
        <v/>
      </c>
      <c r="C6922" s="1" t="str">
        <f>IF($G6922="", "", IF(IFERROR(INDEX('Project List'!$D$11:$D$510, MATCH($G6922, 'Project List'!$B$11:$B$510, 0)), "")="", "", IFERROR(INDEX('Project List'!$D$11:$D$510, MATCH($G6922, 'Project List'!$B$11:$B$510, 0)), "")))</f>
        <v/>
      </c>
      <c r="D6922" s="79" t="str">
        <f>IF($G6922="", "", IF(IFERROR(INDEX('Project List'!$H$11:$H$510, MATCH($G6922, 'Project List'!$B$11:$B$510, 0)), "")="", "", IFERROR(INDEX('Project List'!$H$11:$H$510, MATCH($G6922, 'Project List'!$B$11:$B$510, 0)), "")))</f>
        <v/>
      </c>
      <c r="E6922" s="67" t="str">
        <f>IF($G6922="", "", IF(IFERROR(INDEX('Project List'!$I$11:$I$510, MATCH($G6922, 'Project List'!$B$11:$B$510, 0)), "")="", "", IFERROR(INDEX('Project List'!$I$11:$I$510, MATCH($G6922, 'Project List'!$B$11:$B$510, 0)), "")))</f>
        <v/>
      </c>
      <c r="F6922" s="28"/>
      <c r="G6922" s="118"/>
      <c r="H6922" s="120"/>
      <c r="I6922" s="119"/>
      <c r="J6922" s="122"/>
      <c r="K6922" s="135"/>
      <c r="L6922" s="28"/>
      <c r="N6922" s="45" t="str">
        <f>IF($G6922="", "", IF(COUNTIF('Project List'!$B$11:$B$510, 'Time &amp; Expenses'!$G6922)=0, "X", ""))</f>
        <v/>
      </c>
    </row>
    <row r="6923" spans="1:14" x14ac:dyDescent="0.25">
      <c r="A6923" s="28"/>
      <c r="B6923" s="74" t="str">
        <f>IF($G6923="", "", IF(IFERROR(INDEX('Project List'!$C$11:$C$510, MATCH($G6923, 'Project List'!$B$11:$B$510, 0)), "")="", "", IFERROR(INDEX('Project List'!$C$11:$C$510, MATCH($G6923, 'Project List'!$B$11:$B$510, 0)), "")))</f>
        <v/>
      </c>
      <c r="C6923" s="1" t="str">
        <f>IF($G6923="", "", IF(IFERROR(INDEX('Project List'!$D$11:$D$510, MATCH($G6923, 'Project List'!$B$11:$B$510, 0)), "")="", "", IFERROR(INDEX('Project List'!$D$11:$D$510, MATCH($G6923, 'Project List'!$B$11:$B$510, 0)), "")))</f>
        <v/>
      </c>
      <c r="D6923" s="79" t="str">
        <f>IF($G6923="", "", IF(IFERROR(INDEX('Project List'!$H$11:$H$510, MATCH($G6923, 'Project List'!$B$11:$B$510, 0)), "")="", "", IFERROR(INDEX('Project List'!$H$11:$H$510, MATCH($G6923, 'Project List'!$B$11:$B$510, 0)), "")))</f>
        <v/>
      </c>
      <c r="E6923" s="67" t="str">
        <f>IF($G6923="", "", IF(IFERROR(INDEX('Project List'!$I$11:$I$510, MATCH($G6923, 'Project List'!$B$11:$B$510, 0)), "")="", "", IFERROR(INDEX('Project List'!$I$11:$I$510, MATCH($G6923, 'Project List'!$B$11:$B$510, 0)), "")))</f>
        <v/>
      </c>
      <c r="F6923" s="28"/>
      <c r="G6923" s="118"/>
      <c r="H6923" s="120"/>
      <c r="I6923" s="119"/>
      <c r="J6923" s="122"/>
      <c r="K6923" s="135"/>
      <c r="L6923" s="28"/>
      <c r="N6923" s="45" t="str">
        <f>IF($G6923="", "", IF(COUNTIF('Project List'!$B$11:$B$510, 'Time &amp; Expenses'!$G6923)=0, "X", ""))</f>
        <v/>
      </c>
    </row>
    <row r="6924" spans="1:14" x14ac:dyDescent="0.25">
      <c r="A6924" s="28"/>
      <c r="B6924" s="74" t="str">
        <f>IF($G6924="", "", IF(IFERROR(INDEX('Project List'!$C$11:$C$510, MATCH($G6924, 'Project List'!$B$11:$B$510, 0)), "")="", "", IFERROR(INDEX('Project List'!$C$11:$C$510, MATCH($G6924, 'Project List'!$B$11:$B$510, 0)), "")))</f>
        <v/>
      </c>
      <c r="C6924" s="1" t="str">
        <f>IF($G6924="", "", IF(IFERROR(INDEX('Project List'!$D$11:$D$510, MATCH($G6924, 'Project List'!$B$11:$B$510, 0)), "")="", "", IFERROR(INDEX('Project List'!$D$11:$D$510, MATCH($G6924, 'Project List'!$B$11:$B$510, 0)), "")))</f>
        <v/>
      </c>
      <c r="D6924" s="79" t="str">
        <f>IF($G6924="", "", IF(IFERROR(INDEX('Project List'!$H$11:$H$510, MATCH($G6924, 'Project List'!$B$11:$B$510, 0)), "")="", "", IFERROR(INDEX('Project List'!$H$11:$H$510, MATCH($G6924, 'Project List'!$B$11:$B$510, 0)), "")))</f>
        <v/>
      </c>
      <c r="E6924" s="67" t="str">
        <f>IF($G6924="", "", IF(IFERROR(INDEX('Project List'!$I$11:$I$510, MATCH($G6924, 'Project List'!$B$11:$B$510, 0)), "")="", "", IFERROR(INDEX('Project List'!$I$11:$I$510, MATCH($G6924, 'Project List'!$B$11:$B$510, 0)), "")))</f>
        <v/>
      </c>
      <c r="F6924" s="28"/>
      <c r="G6924" s="118"/>
      <c r="H6924" s="120"/>
      <c r="I6924" s="119"/>
      <c r="J6924" s="122"/>
      <c r="K6924" s="135"/>
      <c r="L6924" s="28"/>
      <c r="N6924" s="45" t="str">
        <f>IF($G6924="", "", IF(COUNTIF('Project List'!$B$11:$B$510, 'Time &amp; Expenses'!$G6924)=0, "X", ""))</f>
        <v/>
      </c>
    </row>
    <row r="6925" spans="1:14" x14ac:dyDescent="0.25">
      <c r="A6925" s="28"/>
      <c r="B6925" s="74" t="str">
        <f>IF($G6925="", "", IF(IFERROR(INDEX('Project List'!$C$11:$C$510, MATCH($G6925, 'Project List'!$B$11:$B$510, 0)), "")="", "", IFERROR(INDEX('Project List'!$C$11:$C$510, MATCH($G6925, 'Project List'!$B$11:$B$510, 0)), "")))</f>
        <v/>
      </c>
      <c r="C6925" s="1" t="str">
        <f>IF($G6925="", "", IF(IFERROR(INDEX('Project List'!$D$11:$D$510, MATCH($G6925, 'Project List'!$B$11:$B$510, 0)), "")="", "", IFERROR(INDEX('Project List'!$D$11:$D$510, MATCH($G6925, 'Project List'!$B$11:$B$510, 0)), "")))</f>
        <v/>
      </c>
      <c r="D6925" s="79" t="str">
        <f>IF($G6925="", "", IF(IFERROR(INDEX('Project List'!$H$11:$H$510, MATCH($G6925, 'Project List'!$B$11:$B$510, 0)), "")="", "", IFERROR(INDEX('Project List'!$H$11:$H$510, MATCH($G6925, 'Project List'!$B$11:$B$510, 0)), "")))</f>
        <v/>
      </c>
      <c r="E6925" s="67" t="str">
        <f>IF($G6925="", "", IF(IFERROR(INDEX('Project List'!$I$11:$I$510, MATCH($G6925, 'Project List'!$B$11:$B$510, 0)), "")="", "", IFERROR(INDEX('Project List'!$I$11:$I$510, MATCH($G6925, 'Project List'!$B$11:$B$510, 0)), "")))</f>
        <v/>
      </c>
      <c r="F6925" s="28"/>
      <c r="G6925" s="118"/>
      <c r="H6925" s="120"/>
      <c r="I6925" s="119"/>
      <c r="J6925" s="122"/>
      <c r="K6925" s="135"/>
      <c r="L6925" s="28"/>
      <c r="N6925" s="45" t="str">
        <f>IF($G6925="", "", IF(COUNTIF('Project List'!$B$11:$B$510, 'Time &amp; Expenses'!$G6925)=0, "X", ""))</f>
        <v/>
      </c>
    </row>
    <row r="6926" spans="1:14" x14ac:dyDescent="0.25">
      <c r="A6926" s="28"/>
      <c r="B6926" s="74" t="str">
        <f>IF($G6926="", "", IF(IFERROR(INDEX('Project List'!$C$11:$C$510, MATCH($G6926, 'Project List'!$B$11:$B$510, 0)), "")="", "", IFERROR(INDEX('Project List'!$C$11:$C$510, MATCH($G6926, 'Project List'!$B$11:$B$510, 0)), "")))</f>
        <v/>
      </c>
      <c r="C6926" s="1" t="str">
        <f>IF($G6926="", "", IF(IFERROR(INDEX('Project List'!$D$11:$D$510, MATCH($G6926, 'Project List'!$B$11:$B$510, 0)), "")="", "", IFERROR(INDEX('Project List'!$D$11:$D$510, MATCH($G6926, 'Project List'!$B$11:$B$510, 0)), "")))</f>
        <v/>
      </c>
      <c r="D6926" s="79" t="str">
        <f>IF($G6926="", "", IF(IFERROR(INDEX('Project List'!$H$11:$H$510, MATCH($G6926, 'Project List'!$B$11:$B$510, 0)), "")="", "", IFERROR(INDEX('Project List'!$H$11:$H$510, MATCH($G6926, 'Project List'!$B$11:$B$510, 0)), "")))</f>
        <v/>
      </c>
      <c r="E6926" s="67" t="str">
        <f>IF($G6926="", "", IF(IFERROR(INDEX('Project List'!$I$11:$I$510, MATCH($G6926, 'Project List'!$B$11:$B$510, 0)), "")="", "", IFERROR(INDEX('Project List'!$I$11:$I$510, MATCH($G6926, 'Project List'!$B$11:$B$510, 0)), "")))</f>
        <v/>
      </c>
      <c r="F6926" s="28"/>
      <c r="G6926" s="118"/>
      <c r="H6926" s="120"/>
      <c r="I6926" s="119"/>
      <c r="J6926" s="122"/>
      <c r="K6926" s="135"/>
      <c r="L6926" s="28"/>
      <c r="N6926" s="45" t="str">
        <f>IF($G6926="", "", IF(COUNTIF('Project List'!$B$11:$B$510, 'Time &amp; Expenses'!$G6926)=0, "X", ""))</f>
        <v/>
      </c>
    </row>
    <row r="6927" spans="1:14" x14ac:dyDescent="0.25">
      <c r="A6927" s="28"/>
      <c r="B6927" s="74" t="str">
        <f>IF($G6927="", "", IF(IFERROR(INDEX('Project List'!$C$11:$C$510, MATCH($G6927, 'Project List'!$B$11:$B$510, 0)), "")="", "", IFERROR(INDEX('Project List'!$C$11:$C$510, MATCH($G6927, 'Project List'!$B$11:$B$510, 0)), "")))</f>
        <v/>
      </c>
      <c r="C6927" s="1" t="str">
        <f>IF($G6927="", "", IF(IFERROR(INDEX('Project List'!$D$11:$D$510, MATCH($G6927, 'Project List'!$B$11:$B$510, 0)), "")="", "", IFERROR(INDEX('Project List'!$D$11:$D$510, MATCH($G6927, 'Project List'!$B$11:$B$510, 0)), "")))</f>
        <v/>
      </c>
      <c r="D6927" s="79" t="str">
        <f>IF($G6927="", "", IF(IFERROR(INDEX('Project List'!$H$11:$H$510, MATCH($G6927, 'Project List'!$B$11:$B$510, 0)), "")="", "", IFERROR(INDEX('Project List'!$H$11:$H$510, MATCH($G6927, 'Project List'!$B$11:$B$510, 0)), "")))</f>
        <v/>
      </c>
      <c r="E6927" s="67" t="str">
        <f>IF($G6927="", "", IF(IFERROR(INDEX('Project List'!$I$11:$I$510, MATCH($G6927, 'Project List'!$B$11:$B$510, 0)), "")="", "", IFERROR(INDEX('Project List'!$I$11:$I$510, MATCH($G6927, 'Project List'!$B$11:$B$510, 0)), "")))</f>
        <v/>
      </c>
      <c r="F6927" s="28"/>
      <c r="G6927" s="118"/>
      <c r="H6927" s="120"/>
      <c r="I6927" s="119"/>
      <c r="J6927" s="122"/>
      <c r="K6927" s="135"/>
      <c r="L6927" s="28"/>
      <c r="N6927" s="45" t="str">
        <f>IF($G6927="", "", IF(COUNTIF('Project List'!$B$11:$B$510, 'Time &amp; Expenses'!$G6927)=0, "X", ""))</f>
        <v/>
      </c>
    </row>
    <row r="6928" spans="1:14" x14ac:dyDescent="0.25">
      <c r="A6928" s="28"/>
      <c r="B6928" s="74" t="str">
        <f>IF($G6928="", "", IF(IFERROR(INDEX('Project List'!$C$11:$C$510, MATCH($G6928, 'Project List'!$B$11:$B$510, 0)), "")="", "", IFERROR(INDEX('Project List'!$C$11:$C$510, MATCH($G6928, 'Project List'!$B$11:$B$510, 0)), "")))</f>
        <v/>
      </c>
      <c r="C6928" s="1" t="str">
        <f>IF($G6928="", "", IF(IFERROR(INDEX('Project List'!$D$11:$D$510, MATCH($G6928, 'Project List'!$B$11:$B$510, 0)), "")="", "", IFERROR(INDEX('Project List'!$D$11:$D$510, MATCH($G6928, 'Project List'!$B$11:$B$510, 0)), "")))</f>
        <v/>
      </c>
      <c r="D6928" s="79" t="str">
        <f>IF($G6928="", "", IF(IFERROR(INDEX('Project List'!$H$11:$H$510, MATCH($G6928, 'Project List'!$B$11:$B$510, 0)), "")="", "", IFERROR(INDEX('Project List'!$H$11:$H$510, MATCH($G6928, 'Project List'!$B$11:$B$510, 0)), "")))</f>
        <v/>
      </c>
      <c r="E6928" s="67" t="str">
        <f>IF($G6928="", "", IF(IFERROR(INDEX('Project List'!$I$11:$I$510, MATCH($G6928, 'Project List'!$B$11:$B$510, 0)), "")="", "", IFERROR(INDEX('Project List'!$I$11:$I$510, MATCH($G6928, 'Project List'!$B$11:$B$510, 0)), "")))</f>
        <v/>
      </c>
      <c r="F6928" s="28"/>
      <c r="G6928" s="118"/>
      <c r="H6928" s="120"/>
      <c r="I6928" s="119"/>
      <c r="J6928" s="122"/>
      <c r="K6928" s="135"/>
      <c r="L6928" s="28"/>
      <c r="N6928" s="45" t="str">
        <f>IF($G6928="", "", IF(COUNTIF('Project List'!$B$11:$B$510, 'Time &amp; Expenses'!$G6928)=0, "X", ""))</f>
        <v/>
      </c>
    </row>
    <row r="6929" spans="1:14" x14ac:dyDescent="0.25">
      <c r="A6929" s="28"/>
      <c r="B6929" s="74" t="str">
        <f>IF($G6929="", "", IF(IFERROR(INDEX('Project List'!$C$11:$C$510, MATCH($G6929, 'Project List'!$B$11:$B$510, 0)), "")="", "", IFERROR(INDEX('Project List'!$C$11:$C$510, MATCH($G6929, 'Project List'!$B$11:$B$510, 0)), "")))</f>
        <v/>
      </c>
      <c r="C6929" s="1" t="str">
        <f>IF($G6929="", "", IF(IFERROR(INDEX('Project List'!$D$11:$D$510, MATCH($G6929, 'Project List'!$B$11:$B$510, 0)), "")="", "", IFERROR(INDEX('Project List'!$D$11:$D$510, MATCH($G6929, 'Project List'!$B$11:$B$510, 0)), "")))</f>
        <v/>
      </c>
      <c r="D6929" s="79" t="str">
        <f>IF($G6929="", "", IF(IFERROR(INDEX('Project List'!$H$11:$H$510, MATCH($G6929, 'Project List'!$B$11:$B$510, 0)), "")="", "", IFERROR(INDEX('Project List'!$H$11:$H$510, MATCH($G6929, 'Project List'!$B$11:$B$510, 0)), "")))</f>
        <v/>
      </c>
      <c r="E6929" s="67" t="str">
        <f>IF($G6929="", "", IF(IFERROR(INDEX('Project List'!$I$11:$I$510, MATCH($G6929, 'Project List'!$B$11:$B$510, 0)), "")="", "", IFERROR(INDEX('Project List'!$I$11:$I$510, MATCH($G6929, 'Project List'!$B$11:$B$510, 0)), "")))</f>
        <v/>
      </c>
      <c r="F6929" s="28"/>
      <c r="G6929" s="118"/>
      <c r="H6929" s="120"/>
      <c r="I6929" s="119"/>
      <c r="J6929" s="122"/>
      <c r="K6929" s="135"/>
      <c r="L6929" s="28"/>
      <c r="N6929" s="45" t="str">
        <f>IF($G6929="", "", IF(COUNTIF('Project List'!$B$11:$B$510, 'Time &amp; Expenses'!$G6929)=0, "X", ""))</f>
        <v/>
      </c>
    </row>
    <row r="6930" spans="1:14" x14ac:dyDescent="0.25">
      <c r="A6930" s="28"/>
      <c r="B6930" s="74" t="str">
        <f>IF($G6930="", "", IF(IFERROR(INDEX('Project List'!$C$11:$C$510, MATCH($G6930, 'Project List'!$B$11:$B$510, 0)), "")="", "", IFERROR(INDEX('Project List'!$C$11:$C$510, MATCH($G6930, 'Project List'!$B$11:$B$510, 0)), "")))</f>
        <v/>
      </c>
      <c r="C6930" s="1" t="str">
        <f>IF($G6930="", "", IF(IFERROR(INDEX('Project List'!$D$11:$D$510, MATCH($G6930, 'Project List'!$B$11:$B$510, 0)), "")="", "", IFERROR(INDEX('Project List'!$D$11:$D$510, MATCH($G6930, 'Project List'!$B$11:$B$510, 0)), "")))</f>
        <v/>
      </c>
      <c r="D6930" s="79" t="str">
        <f>IF($G6930="", "", IF(IFERROR(INDEX('Project List'!$H$11:$H$510, MATCH($G6930, 'Project List'!$B$11:$B$510, 0)), "")="", "", IFERROR(INDEX('Project List'!$H$11:$H$510, MATCH($G6930, 'Project List'!$B$11:$B$510, 0)), "")))</f>
        <v/>
      </c>
      <c r="E6930" s="67" t="str">
        <f>IF($G6930="", "", IF(IFERROR(INDEX('Project List'!$I$11:$I$510, MATCH($G6930, 'Project List'!$B$11:$B$510, 0)), "")="", "", IFERROR(INDEX('Project List'!$I$11:$I$510, MATCH($G6930, 'Project List'!$B$11:$B$510, 0)), "")))</f>
        <v/>
      </c>
      <c r="F6930" s="28"/>
      <c r="G6930" s="118"/>
      <c r="H6930" s="120"/>
      <c r="I6930" s="119"/>
      <c r="J6930" s="122"/>
      <c r="K6930" s="135"/>
      <c r="L6930" s="28"/>
      <c r="N6930" s="45" t="str">
        <f>IF($G6930="", "", IF(COUNTIF('Project List'!$B$11:$B$510, 'Time &amp; Expenses'!$G6930)=0, "X", ""))</f>
        <v/>
      </c>
    </row>
    <row r="6931" spans="1:14" x14ac:dyDescent="0.25">
      <c r="A6931" s="28"/>
      <c r="B6931" s="74" t="str">
        <f>IF($G6931="", "", IF(IFERROR(INDEX('Project List'!$C$11:$C$510, MATCH($G6931, 'Project List'!$B$11:$B$510, 0)), "")="", "", IFERROR(INDEX('Project List'!$C$11:$C$510, MATCH($G6931, 'Project List'!$B$11:$B$510, 0)), "")))</f>
        <v/>
      </c>
      <c r="C6931" s="1" t="str">
        <f>IF($G6931="", "", IF(IFERROR(INDEX('Project List'!$D$11:$D$510, MATCH($G6931, 'Project List'!$B$11:$B$510, 0)), "")="", "", IFERROR(INDEX('Project List'!$D$11:$D$510, MATCH($G6931, 'Project List'!$B$11:$B$510, 0)), "")))</f>
        <v/>
      </c>
      <c r="D6931" s="79" t="str">
        <f>IF($G6931="", "", IF(IFERROR(INDEX('Project List'!$H$11:$H$510, MATCH($G6931, 'Project List'!$B$11:$B$510, 0)), "")="", "", IFERROR(INDEX('Project List'!$H$11:$H$510, MATCH($G6931, 'Project List'!$B$11:$B$510, 0)), "")))</f>
        <v/>
      </c>
      <c r="E6931" s="67" t="str">
        <f>IF($G6931="", "", IF(IFERROR(INDEX('Project List'!$I$11:$I$510, MATCH($G6931, 'Project List'!$B$11:$B$510, 0)), "")="", "", IFERROR(INDEX('Project List'!$I$11:$I$510, MATCH($G6931, 'Project List'!$B$11:$B$510, 0)), "")))</f>
        <v/>
      </c>
      <c r="F6931" s="28"/>
      <c r="G6931" s="118"/>
      <c r="H6931" s="120"/>
      <c r="I6931" s="119"/>
      <c r="J6931" s="122"/>
      <c r="K6931" s="135"/>
      <c r="L6931" s="28"/>
      <c r="N6931" s="45" t="str">
        <f>IF($G6931="", "", IF(COUNTIF('Project List'!$B$11:$B$510, 'Time &amp; Expenses'!$G6931)=0, "X", ""))</f>
        <v/>
      </c>
    </row>
    <row r="6932" spans="1:14" x14ac:dyDescent="0.25">
      <c r="A6932" s="28"/>
      <c r="B6932" s="74" t="str">
        <f>IF($G6932="", "", IF(IFERROR(INDEX('Project List'!$C$11:$C$510, MATCH($G6932, 'Project List'!$B$11:$B$510, 0)), "")="", "", IFERROR(INDEX('Project List'!$C$11:$C$510, MATCH($G6932, 'Project List'!$B$11:$B$510, 0)), "")))</f>
        <v/>
      </c>
      <c r="C6932" s="1" t="str">
        <f>IF($G6932="", "", IF(IFERROR(INDEX('Project List'!$D$11:$D$510, MATCH($G6932, 'Project List'!$B$11:$B$510, 0)), "")="", "", IFERROR(INDEX('Project List'!$D$11:$D$510, MATCH($G6932, 'Project List'!$B$11:$B$510, 0)), "")))</f>
        <v/>
      </c>
      <c r="D6932" s="79" t="str">
        <f>IF($G6932="", "", IF(IFERROR(INDEX('Project List'!$H$11:$H$510, MATCH($G6932, 'Project List'!$B$11:$B$510, 0)), "")="", "", IFERROR(INDEX('Project List'!$H$11:$H$510, MATCH($G6932, 'Project List'!$B$11:$B$510, 0)), "")))</f>
        <v/>
      </c>
      <c r="E6932" s="67" t="str">
        <f>IF($G6932="", "", IF(IFERROR(INDEX('Project List'!$I$11:$I$510, MATCH($G6932, 'Project List'!$B$11:$B$510, 0)), "")="", "", IFERROR(INDEX('Project List'!$I$11:$I$510, MATCH($G6932, 'Project List'!$B$11:$B$510, 0)), "")))</f>
        <v/>
      </c>
      <c r="F6932" s="28"/>
      <c r="G6932" s="118"/>
      <c r="H6932" s="120"/>
      <c r="I6932" s="119"/>
      <c r="J6932" s="122"/>
      <c r="K6932" s="135"/>
      <c r="L6932" s="28"/>
      <c r="N6932" s="45" t="str">
        <f>IF($G6932="", "", IF(COUNTIF('Project List'!$B$11:$B$510, 'Time &amp; Expenses'!$G6932)=0, "X", ""))</f>
        <v/>
      </c>
    </row>
    <row r="6933" spans="1:14" x14ac:dyDescent="0.25">
      <c r="A6933" s="28"/>
      <c r="B6933" s="74" t="str">
        <f>IF($G6933="", "", IF(IFERROR(INDEX('Project List'!$C$11:$C$510, MATCH($G6933, 'Project List'!$B$11:$B$510, 0)), "")="", "", IFERROR(INDEX('Project List'!$C$11:$C$510, MATCH($G6933, 'Project List'!$B$11:$B$510, 0)), "")))</f>
        <v/>
      </c>
      <c r="C6933" s="1" t="str">
        <f>IF($G6933="", "", IF(IFERROR(INDEX('Project List'!$D$11:$D$510, MATCH($G6933, 'Project List'!$B$11:$B$510, 0)), "")="", "", IFERROR(INDEX('Project List'!$D$11:$D$510, MATCH($G6933, 'Project List'!$B$11:$B$510, 0)), "")))</f>
        <v/>
      </c>
      <c r="D6933" s="79" t="str">
        <f>IF($G6933="", "", IF(IFERROR(INDEX('Project List'!$H$11:$H$510, MATCH($G6933, 'Project List'!$B$11:$B$510, 0)), "")="", "", IFERROR(INDEX('Project List'!$H$11:$H$510, MATCH($G6933, 'Project List'!$B$11:$B$510, 0)), "")))</f>
        <v/>
      </c>
      <c r="E6933" s="67" t="str">
        <f>IF($G6933="", "", IF(IFERROR(INDEX('Project List'!$I$11:$I$510, MATCH($G6933, 'Project List'!$B$11:$B$510, 0)), "")="", "", IFERROR(INDEX('Project List'!$I$11:$I$510, MATCH($G6933, 'Project List'!$B$11:$B$510, 0)), "")))</f>
        <v/>
      </c>
      <c r="F6933" s="28"/>
      <c r="G6933" s="118"/>
      <c r="H6933" s="120"/>
      <c r="I6933" s="119"/>
      <c r="J6933" s="122"/>
      <c r="K6933" s="135"/>
      <c r="L6933" s="28"/>
      <c r="N6933" s="45" t="str">
        <f>IF($G6933="", "", IF(COUNTIF('Project List'!$B$11:$B$510, 'Time &amp; Expenses'!$G6933)=0, "X", ""))</f>
        <v/>
      </c>
    </row>
    <row r="6934" spans="1:14" x14ac:dyDescent="0.25">
      <c r="A6934" s="28"/>
      <c r="B6934" s="74" t="str">
        <f>IF($G6934="", "", IF(IFERROR(INDEX('Project List'!$C$11:$C$510, MATCH($G6934, 'Project List'!$B$11:$B$510, 0)), "")="", "", IFERROR(INDEX('Project List'!$C$11:$C$510, MATCH($G6934, 'Project List'!$B$11:$B$510, 0)), "")))</f>
        <v/>
      </c>
      <c r="C6934" s="1" t="str">
        <f>IF($G6934="", "", IF(IFERROR(INDEX('Project List'!$D$11:$D$510, MATCH($G6934, 'Project List'!$B$11:$B$510, 0)), "")="", "", IFERROR(INDEX('Project List'!$D$11:$D$510, MATCH($G6934, 'Project List'!$B$11:$B$510, 0)), "")))</f>
        <v/>
      </c>
      <c r="D6934" s="79" t="str">
        <f>IF($G6934="", "", IF(IFERROR(INDEX('Project List'!$H$11:$H$510, MATCH($G6934, 'Project List'!$B$11:$B$510, 0)), "")="", "", IFERROR(INDEX('Project List'!$H$11:$H$510, MATCH($G6934, 'Project List'!$B$11:$B$510, 0)), "")))</f>
        <v/>
      </c>
      <c r="E6934" s="67" t="str">
        <f>IF($G6934="", "", IF(IFERROR(INDEX('Project List'!$I$11:$I$510, MATCH($G6934, 'Project List'!$B$11:$B$510, 0)), "")="", "", IFERROR(INDEX('Project List'!$I$11:$I$510, MATCH($G6934, 'Project List'!$B$11:$B$510, 0)), "")))</f>
        <v/>
      </c>
      <c r="F6934" s="28"/>
      <c r="G6934" s="118"/>
      <c r="H6934" s="120"/>
      <c r="I6934" s="119"/>
      <c r="J6934" s="122"/>
      <c r="K6934" s="135"/>
      <c r="L6934" s="28"/>
      <c r="N6934" s="45" t="str">
        <f>IF($G6934="", "", IF(COUNTIF('Project List'!$B$11:$B$510, 'Time &amp; Expenses'!$G6934)=0, "X", ""))</f>
        <v/>
      </c>
    </row>
    <row r="6935" spans="1:14" x14ac:dyDescent="0.25">
      <c r="A6935" s="28"/>
      <c r="B6935" s="74" t="str">
        <f>IF($G6935="", "", IF(IFERROR(INDEX('Project List'!$C$11:$C$510, MATCH($G6935, 'Project List'!$B$11:$B$510, 0)), "")="", "", IFERROR(INDEX('Project List'!$C$11:$C$510, MATCH($G6935, 'Project List'!$B$11:$B$510, 0)), "")))</f>
        <v/>
      </c>
      <c r="C6935" s="1" t="str">
        <f>IF($G6935="", "", IF(IFERROR(INDEX('Project List'!$D$11:$D$510, MATCH($G6935, 'Project List'!$B$11:$B$510, 0)), "")="", "", IFERROR(INDEX('Project List'!$D$11:$D$510, MATCH($G6935, 'Project List'!$B$11:$B$510, 0)), "")))</f>
        <v/>
      </c>
      <c r="D6935" s="79" t="str">
        <f>IF($G6935="", "", IF(IFERROR(INDEX('Project List'!$H$11:$H$510, MATCH($G6935, 'Project List'!$B$11:$B$510, 0)), "")="", "", IFERROR(INDEX('Project List'!$H$11:$H$510, MATCH($G6935, 'Project List'!$B$11:$B$510, 0)), "")))</f>
        <v/>
      </c>
      <c r="E6935" s="67" t="str">
        <f>IF($G6935="", "", IF(IFERROR(INDEX('Project List'!$I$11:$I$510, MATCH($G6935, 'Project List'!$B$11:$B$510, 0)), "")="", "", IFERROR(INDEX('Project List'!$I$11:$I$510, MATCH($G6935, 'Project List'!$B$11:$B$510, 0)), "")))</f>
        <v/>
      </c>
      <c r="F6935" s="28"/>
      <c r="G6935" s="118"/>
      <c r="H6935" s="120"/>
      <c r="I6935" s="119"/>
      <c r="J6935" s="122"/>
      <c r="K6935" s="135"/>
      <c r="L6935" s="28"/>
      <c r="N6935" s="45" t="str">
        <f>IF($G6935="", "", IF(COUNTIF('Project List'!$B$11:$B$510, 'Time &amp; Expenses'!$G6935)=0, "X", ""))</f>
        <v/>
      </c>
    </row>
    <row r="6936" spans="1:14" x14ac:dyDescent="0.25">
      <c r="A6936" s="28"/>
      <c r="B6936" s="74" t="str">
        <f>IF($G6936="", "", IF(IFERROR(INDEX('Project List'!$C$11:$C$510, MATCH($G6936, 'Project List'!$B$11:$B$510, 0)), "")="", "", IFERROR(INDEX('Project List'!$C$11:$C$510, MATCH($G6936, 'Project List'!$B$11:$B$510, 0)), "")))</f>
        <v/>
      </c>
      <c r="C6936" s="1" t="str">
        <f>IF($G6936="", "", IF(IFERROR(INDEX('Project List'!$D$11:$D$510, MATCH($G6936, 'Project List'!$B$11:$B$510, 0)), "")="", "", IFERROR(INDEX('Project List'!$D$11:$D$510, MATCH($G6936, 'Project List'!$B$11:$B$510, 0)), "")))</f>
        <v/>
      </c>
      <c r="D6936" s="79" t="str">
        <f>IF($G6936="", "", IF(IFERROR(INDEX('Project List'!$H$11:$H$510, MATCH($G6936, 'Project List'!$B$11:$B$510, 0)), "")="", "", IFERROR(INDEX('Project List'!$H$11:$H$510, MATCH($G6936, 'Project List'!$B$11:$B$510, 0)), "")))</f>
        <v/>
      </c>
      <c r="E6936" s="67" t="str">
        <f>IF($G6936="", "", IF(IFERROR(INDEX('Project List'!$I$11:$I$510, MATCH($G6936, 'Project List'!$B$11:$B$510, 0)), "")="", "", IFERROR(INDEX('Project List'!$I$11:$I$510, MATCH($G6936, 'Project List'!$B$11:$B$510, 0)), "")))</f>
        <v/>
      </c>
      <c r="F6936" s="28"/>
      <c r="G6936" s="118"/>
      <c r="H6936" s="120"/>
      <c r="I6936" s="119"/>
      <c r="J6936" s="122"/>
      <c r="K6936" s="135"/>
      <c r="L6936" s="28"/>
      <c r="N6936" s="45" t="str">
        <f>IF($G6936="", "", IF(COUNTIF('Project List'!$B$11:$B$510, 'Time &amp; Expenses'!$G6936)=0, "X", ""))</f>
        <v/>
      </c>
    </row>
    <row r="6937" spans="1:14" x14ac:dyDescent="0.25">
      <c r="A6937" s="28"/>
      <c r="B6937" s="74" t="str">
        <f>IF($G6937="", "", IF(IFERROR(INDEX('Project List'!$C$11:$C$510, MATCH($G6937, 'Project List'!$B$11:$B$510, 0)), "")="", "", IFERROR(INDEX('Project List'!$C$11:$C$510, MATCH($G6937, 'Project List'!$B$11:$B$510, 0)), "")))</f>
        <v/>
      </c>
      <c r="C6937" s="1" t="str">
        <f>IF($G6937="", "", IF(IFERROR(INDEX('Project List'!$D$11:$D$510, MATCH($G6937, 'Project List'!$B$11:$B$510, 0)), "")="", "", IFERROR(INDEX('Project List'!$D$11:$D$510, MATCH($G6937, 'Project List'!$B$11:$B$510, 0)), "")))</f>
        <v/>
      </c>
      <c r="D6937" s="79" t="str">
        <f>IF($G6937="", "", IF(IFERROR(INDEX('Project List'!$H$11:$H$510, MATCH($G6937, 'Project List'!$B$11:$B$510, 0)), "")="", "", IFERROR(INDEX('Project List'!$H$11:$H$510, MATCH($G6937, 'Project List'!$B$11:$B$510, 0)), "")))</f>
        <v/>
      </c>
      <c r="E6937" s="67" t="str">
        <f>IF($G6937="", "", IF(IFERROR(INDEX('Project List'!$I$11:$I$510, MATCH($G6937, 'Project List'!$B$11:$B$510, 0)), "")="", "", IFERROR(INDEX('Project List'!$I$11:$I$510, MATCH($G6937, 'Project List'!$B$11:$B$510, 0)), "")))</f>
        <v/>
      </c>
      <c r="F6937" s="28"/>
      <c r="G6937" s="118"/>
      <c r="H6937" s="120"/>
      <c r="I6937" s="119"/>
      <c r="J6937" s="122"/>
      <c r="K6937" s="135"/>
      <c r="L6937" s="28"/>
      <c r="N6937" s="45" t="str">
        <f>IF($G6937="", "", IF(COUNTIF('Project List'!$B$11:$B$510, 'Time &amp; Expenses'!$G6937)=0, "X", ""))</f>
        <v/>
      </c>
    </row>
    <row r="6938" spans="1:14" x14ac:dyDescent="0.25">
      <c r="A6938" s="28"/>
      <c r="B6938" s="74" t="str">
        <f>IF($G6938="", "", IF(IFERROR(INDEX('Project List'!$C$11:$C$510, MATCH($G6938, 'Project List'!$B$11:$B$510, 0)), "")="", "", IFERROR(INDEX('Project List'!$C$11:$C$510, MATCH($G6938, 'Project List'!$B$11:$B$510, 0)), "")))</f>
        <v/>
      </c>
      <c r="C6938" s="1" t="str">
        <f>IF($G6938="", "", IF(IFERROR(INDEX('Project List'!$D$11:$D$510, MATCH($G6938, 'Project List'!$B$11:$B$510, 0)), "")="", "", IFERROR(INDEX('Project List'!$D$11:$D$510, MATCH($G6938, 'Project List'!$B$11:$B$510, 0)), "")))</f>
        <v/>
      </c>
      <c r="D6938" s="79" t="str">
        <f>IF($G6938="", "", IF(IFERROR(INDEX('Project List'!$H$11:$H$510, MATCH($G6938, 'Project List'!$B$11:$B$510, 0)), "")="", "", IFERROR(INDEX('Project List'!$H$11:$H$510, MATCH($G6938, 'Project List'!$B$11:$B$510, 0)), "")))</f>
        <v/>
      </c>
      <c r="E6938" s="67" t="str">
        <f>IF($G6938="", "", IF(IFERROR(INDEX('Project List'!$I$11:$I$510, MATCH($G6938, 'Project List'!$B$11:$B$510, 0)), "")="", "", IFERROR(INDEX('Project List'!$I$11:$I$510, MATCH($G6938, 'Project List'!$B$11:$B$510, 0)), "")))</f>
        <v/>
      </c>
      <c r="F6938" s="28"/>
      <c r="G6938" s="118"/>
      <c r="H6938" s="120"/>
      <c r="I6938" s="119"/>
      <c r="J6938" s="122"/>
      <c r="K6938" s="135"/>
      <c r="L6938" s="28"/>
      <c r="N6938" s="45" t="str">
        <f>IF($G6938="", "", IF(COUNTIF('Project List'!$B$11:$B$510, 'Time &amp; Expenses'!$G6938)=0, "X", ""))</f>
        <v/>
      </c>
    </row>
    <row r="6939" spans="1:14" x14ac:dyDescent="0.25">
      <c r="A6939" s="28"/>
      <c r="B6939" s="74" t="str">
        <f>IF($G6939="", "", IF(IFERROR(INDEX('Project List'!$C$11:$C$510, MATCH($G6939, 'Project List'!$B$11:$B$510, 0)), "")="", "", IFERROR(INDEX('Project List'!$C$11:$C$510, MATCH($G6939, 'Project List'!$B$11:$B$510, 0)), "")))</f>
        <v/>
      </c>
      <c r="C6939" s="1" t="str">
        <f>IF($G6939="", "", IF(IFERROR(INDEX('Project List'!$D$11:$D$510, MATCH($G6939, 'Project List'!$B$11:$B$510, 0)), "")="", "", IFERROR(INDEX('Project List'!$D$11:$D$510, MATCH($G6939, 'Project List'!$B$11:$B$510, 0)), "")))</f>
        <v/>
      </c>
      <c r="D6939" s="79" t="str">
        <f>IF($G6939="", "", IF(IFERROR(INDEX('Project List'!$H$11:$H$510, MATCH($G6939, 'Project List'!$B$11:$B$510, 0)), "")="", "", IFERROR(INDEX('Project List'!$H$11:$H$510, MATCH($G6939, 'Project List'!$B$11:$B$510, 0)), "")))</f>
        <v/>
      </c>
      <c r="E6939" s="67" t="str">
        <f>IF($G6939="", "", IF(IFERROR(INDEX('Project List'!$I$11:$I$510, MATCH($G6939, 'Project List'!$B$11:$B$510, 0)), "")="", "", IFERROR(INDEX('Project List'!$I$11:$I$510, MATCH($G6939, 'Project List'!$B$11:$B$510, 0)), "")))</f>
        <v/>
      </c>
      <c r="F6939" s="28"/>
      <c r="G6939" s="118"/>
      <c r="H6939" s="120"/>
      <c r="I6939" s="119"/>
      <c r="J6939" s="122"/>
      <c r="K6939" s="135"/>
      <c r="L6939" s="28"/>
      <c r="N6939" s="45" t="str">
        <f>IF($G6939="", "", IF(COUNTIF('Project List'!$B$11:$B$510, 'Time &amp; Expenses'!$G6939)=0, "X", ""))</f>
        <v/>
      </c>
    </row>
    <row r="6940" spans="1:14" x14ac:dyDescent="0.25">
      <c r="A6940" s="28"/>
      <c r="B6940" s="74" t="str">
        <f>IF($G6940="", "", IF(IFERROR(INDEX('Project List'!$C$11:$C$510, MATCH($G6940, 'Project List'!$B$11:$B$510, 0)), "")="", "", IFERROR(INDEX('Project List'!$C$11:$C$510, MATCH($G6940, 'Project List'!$B$11:$B$510, 0)), "")))</f>
        <v/>
      </c>
      <c r="C6940" s="1" t="str">
        <f>IF($G6940="", "", IF(IFERROR(INDEX('Project List'!$D$11:$D$510, MATCH($G6940, 'Project List'!$B$11:$B$510, 0)), "")="", "", IFERROR(INDEX('Project List'!$D$11:$D$510, MATCH($G6940, 'Project List'!$B$11:$B$510, 0)), "")))</f>
        <v/>
      </c>
      <c r="D6940" s="79" t="str">
        <f>IF($G6940="", "", IF(IFERROR(INDEX('Project List'!$H$11:$H$510, MATCH($G6940, 'Project List'!$B$11:$B$510, 0)), "")="", "", IFERROR(INDEX('Project List'!$H$11:$H$510, MATCH($G6940, 'Project List'!$B$11:$B$510, 0)), "")))</f>
        <v/>
      </c>
      <c r="E6940" s="67" t="str">
        <f>IF($G6940="", "", IF(IFERROR(INDEX('Project List'!$I$11:$I$510, MATCH($G6940, 'Project List'!$B$11:$B$510, 0)), "")="", "", IFERROR(INDEX('Project List'!$I$11:$I$510, MATCH($G6940, 'Project List'!$B$11:$B$510, 0)), "")))</f>
        <v/>
      </c>
      <c r="F6940" s="28"/>
      <c r="G6940" s="118"/>
      <c r="H6940" s="120"/>
      <c r="I6940" s="119"/>
      <c r="J6940" s="122"/>
      <c r="K6940" s="135"/>
      <c r="L6940" s="28"/>
      <c r="N6940" s="45" t="str">
        <f>IF($G6940="", "", IF(COUNTIF('Project List'!$B$11:$B$510, 'Time &amp; Expenses'!$G6940)=0, "X", ""))</f>
        <v/>
      </c>
    </row>
    <row r="6941" spans="1:14" x14ac:dyDescent="0.25">
      <c r="A6941" s="28"/>
      <c r="B6941" s="74" t="str">
        <f>IF($G6941="", "", IF(IFERROR(INDEX('Project List'!$C$11:$C$510, MATCH($G6941, 'Project List'!$B$11:$B$510, 0)), "")="", "", IFERROR(INDEX('Project List'!$C$11:$C$510, MATCH($G6941, 'Project List'!$B$11:$B$510, 0)), "")))</f>
        <v/>
      </c>
      <c r="C6941" s="1" t="str">
        <f>IF($G6941="", "", IF(IFERROR(INDEX('Project List'!$D$11:$D$510, MATCH($G6941, 'Project List'!$B$11:$B$510, 0)), "")="", "", IFERROR(INDEX('Project List'!$D$11:$D$510, MATCH($G6941, 'Project List'!$B$11:$B$510, 0)), "")))</f>
        <v/>
      </c>
      <c r="D6941" s="79" t="str">
        <f>IF($G6941="", "", IF(IFERROR(INDEX('Project List'!$H$11:$H$510, MATCH($G6941, 'Project List'!$B$11:$B$510, 0)), "")="", "", IFERROR(INDEX('Project List'!$H$11:$H$510, MATCH($G6941, 'Project List'!$B$11:$B$510, 0)), "")))</f>
        <v/>
      </c>
      <c r="E6941" s="67" t="str">
        <f>IF($G6941="", "", IF(IFERROR(INDEX('Project List'!$I$11:$I$510, MATCH($G6941, 'Project List'!$B$11:$B$510, 0)), "")="", "", IFERROR(INDEX('Project List'!$I$11:$I$510, MATCH($G6941, 'Project List'!$B$11:$B$510, 0)), "")))</f>
        <v/>
      </c>
      <c r="F6941" s="28"/>
      <c r="G6941" s="118"/>
      <c r="H6941" s="120"/>
      <c r="I6941" s="119"/>
      <c r="J6941" s="122"/>
      <c r="K6941" s="135"/>
      <c r="L6941" s="28"/>
      <c r="N6941" s="45" t="str">
        <f>IF($G6941="", "", IF(COUNTIF('Project List'!$B$11:$B$510, 'Time &amp; Expenses'!$G6941)=0, "X", ""))</f>
        <v/>
      </c>
    </row>
    <row r="6942" spans="1:14" x14ac:dyDescent="0.25">
      <c r="A6942" s="28"/>
      <c r="B6942" s="74" t="str">
        <f>IF($G6942="", "", IF(IFERROR(INDEX('Project List'!$C$11:$C$510, MATCH($G6942, 'Project List'!$B$11:$B$510, 0)), "")="", "", IFERROR(INDEX('Project List'!$C$11:$C$510, MATCH($G6942, 'Project List'!$B$11:$B$510, 0)), "")))</f>
        <v/>
      </c>
      <c r="C6942" s="1" t="str">
        <f>IF($G6942="", "", IF(IFERROR(INDEX('Project List'!$D$11:$D$510, MATCH($G6942, 'Project List'!$B$11:$B$510, 0)), "")="", "", IFERROR(INDEX('Project List'!$D$11:$D$510, MATCH($G6942, 'Project List'!$B$11:$B$510, 0)), "")))</f>
        <v/>
      </c>
      <c r="D6942" s="79" t="str">
        <f>IF($G6942="", "", IF(IFERROR(INDEX('Project List'!$H$11:$H$510, MATCH($G6942, 'Project List'!$B$11:$B$510, 0)), "")="", "", IFERROR(INDEX('Project List'!$H$11:$H$510, MATCH($G6942, 'Project List'!$B$11:$B$510, 0)), "")))</f>
        <v/>
      </c>
      <c r="E6942" s="67" t="str">
        <f>IF($G6942="", "", IF(IFERROR(INDEX('Project List'!$I$11:$I$510, MATCH($G6942, 'Project List'!$B$11:$B$510, 0)), "")="", "", IFERROR(INDEX('Project List'!$I$11:$I$510, MATCH($G6942, 'Project List'!$B$11:$B$510, 0)), "")))</f>
        <v/>
      </c>
      <c r="F6942" s="28"/>
      <c r="G6942" s="118"/>
      <c r="H6942" s="120"/>
      <c r="I6942" s="119"/>
      <c r="J6942" s="122"/>
      <c r="K6942" s="135"/>
      <c r="L6942" s="28"/>
      <c r="N6942" s="45" t="str">
        <f>IF($G6942="", "", IF(COUNTIF('Project List'!$B$11:$B$510, 'Time &amp; Expenses'!$G6942)=0, "X", ""))</f>
        <v/>
      </c>
    </row>
    <row r="6943" spans="1:14" x14ac:dyDescent="0.25">
      <c r="A6943" s="28"/>
      <c r="B6943" s="74" t="str">
        <f>IF($G6943="", "", IF(IFERROR(INDEX('Project List'!$C$11:$C$510, MATCH($G6943, 'Project List'!$B$11:$B$510, 0)), "")="", "", IFERROR(INDEX('Project List'!$C$11:$C$510, MATCH($G6943, 'Project List'!$B$11:$B$510, 0)), "")))</f>
        <v/>
      </c>
      <c r="C6943" s="1" t="str">
        <f>IF($G6943="", "", IF(IFERROR(INDEX('Project List'!$D$11:$D$510, MATCH($G6943, 'Project List'!$B$11:$B$510, 0)), "")="", "", IFERROR(INDEX('Project List'!$D$11:$D$510, MATCH($G6943, 'Project List'!$B$11:$B$510, 0)), "")))</f>
        <v/>
      </c>
      <c r="D6943" s="79" t="str">
        <f>IF($G6943="", "", IF(IFERROR(INDEX('Project List'!$H$11:$H$510, MATCH($G6943, 'Project List'!$B$11:$B$510, 0)), "")="", "", IFERROR(INDEX('Project List'!$H$11:$H$510, MATCH($G6943, 'Project List'!$B$11:$B$510, 0)), "")))</f>
        <v/>
      </c>
      <c r="E6943" s="67" t="str">
        <f>IF($G6943="", "", IF(IFERROR(INDEX('Project List'!$I$11:$I$510, MATCH($G6943, 'Project List'!$B$11:$B$510, 0)), "")="", "", IFERROR(INDEX('Project List'!$I$11:$I$510, MATCH($G6943, 'Project List'!$B$11:$B$510, 0)), "")))</f>
        <v/>
      </c>
      <c r="F6943" s="28"/>
      <c r="G6943" s="118"/>
      <c r="H6943" s="120"/>
      <c r="I6943" s="119"/>
      <c r="J6943" s="122"/>
      <c r="K6943" s="135"/>
      <c r="L6943" s="28"/>
      <c r="N6943" s="45" t="str">
        <f>IF($G6943="", "", IF(COUNTIF('Project List'!$B$11:$B$510, 'Time &amp; Expenses'!$G6943)=0, "X", ""))</f>
        <v/>
      </c>
    </row>
    <row r="6944" spans="1:14" x14ac:dyDescent="0.25">
      <c r="A6944" s="28"/>
      <c r="B6944" s="74" t="str">
        <f>IF($G6944="", "", IF(IFERROR(INDEX('Project List'!$C$11:$C$510, MATCH($G6944, 'Project List'!$B$11:$B$510, 0)), "")="", "", IFERROR(INDEX('Project List'!$C$11:$C$510, MATCH($G6944, 'Project List'!$B$11:$B$510, 0)), "")))</f>
        <v/>
      </c>
      <c r="C6944" s="1" t="str">
        <f>IF($G6944="", "", IF(IFERROR(INDEX('Project List'!$D$11:$D$510, MATCH($G6944, 'Project List'!$B$11:$B$510, 0)), "")="", "", IFERROR(INDEX('Project List'!$D$11:$D$510, MATCH($G6944, 'Project List'!$B$11:$B$510, 0)), "")))</f>
        <v/>
      </c>
      <c r="D6944" s="79" t="str">
        <f>IF($G6944="", "", IF(IFERROR(INDEX('Project List'!$H$11:$H$510, MATCH($G6944, 'Project List'!$B$11:$B$510, 0)), "")="", "", IFERROR(INDEX('Project List'!$H$11:$H$510, MATCH($G6944, 'Project List'!$B$11:$B$510, 0)), "")))</f>
        <v/>
      </c>
      <c r="E6944" s="67" t="str">
        <f>IF($G6944="", "", IF(IFERROR(INDEX('Project List'!$I$11:$I$510, MATCH($G6944, 'Project List'!$B$11:$B$510, 0)), "")="", "", IFERROR(INDEX('Project List'!$I$11:$I$510, MATCH($G6944, 'Project List'!$B$11:$B$510, 0)), "")))</f>
        <v/>
      </c>
      <c r="F6944" s="28"/>
      <c r="G6944" s="118"/>
      <c r="H6944" s="120"/>
      <c r="I6944" s="119"/>
      <c r="J6944" s="122"/>
      <c r="K6944" s="135"/>
      <c r="L6944" s="28"/>
      <c r="N6944" s="45" t="str">
        <f>IF($G6944="", "", IF(COUNTIF('Project List'!$B$11:$B$510, 'Time &amp; Expenses'!$G6944)=0, "X", ""))</f>
        <v/>
      </c>
    </row>
    <row r="6945" spans="1:14" x14ac:dyDescent="0.25">
      <c r="A6945" s="28"/>
      <c r="B6945" s="74" t="str">
        <f>IF($G6945="", "", IF(IFERROR(INDEX('Project List'!$C$11:$C$510, MATCH($G6945, 'Project List'!$B$11:$B$510, 0)), "")="", "", IFERROR(INDEX('Project List'!$C$11:$C$510, MATCH($G6945, 'Project List'!$B$11:$B$510, 0)), "")))</f>
        <v/>
      </c>
      <c r="C6945" s="1" t="str">
        <f>IF($G6945="", "", IF(IFERROR(INDEX('Project List'!$D$11:$D$510, MATCH($G6945, 'Project List'!$B$11:$B$510, 0)), "")="", "", IFERROR(INDEX('Project List'!$D$11:$D$510, MATCH($G6945, 'Project List'!$B$11:$B$510, 0)), "")))</f>
        <v/>
      </c>
      <c r="D6945" s="79" t="str">
        <f>IF($G6945="", "", IF(IFERROR(INDEX('Project List'!$H$11:$H$510, MATCH($G6945, 'Project List'!$B$11:$B$510, 0)), "")="", "", IFERROR(INDEX('Project List'!$H$11:$H$510, MATCH($G6945, 'Project List'!$B$11:$B$510, 0)), "")))</f>
        <v/>
      </c>
      <c r="E6945" s="67" t="str">
        <f>IF($G6945="", "", IF(IFERROR(INDEX('Project List'!$I$11:$I$510, MATCH($G6945, 'Project List'!$B$11:$B$510, 0)), "")="", "", IFERROR(INDEX('Project List'!$I$11:$I$510, MATCH($G6945, 'Project List'!$B$11:$B$510, 0)), "")))</f>
        <v/>
      </c>
      <c r="F6945" s="28"/>
      <c r="G6945" s="118"/>
      <c r="H6945" s="120"/>
      <c r="I6945" s="119"/>
      <c r="J6945" s="122"/>
      <c r="K6945" s="135"/>
      <c r="L6945" s="28"/>
      <c r="N6945" s="45" t="str">
        <f>IF($G6945="", "", IF(COUNTIF('Project List'!$B$11:$B$510, 'Time &amp; Expenses'!$G6945)=0, "X", ""))</f>
        <v/>
      </c>
    </row>
    <row r="6946" spans="1:14" x14ac:dyDescent="0.25">
      <c r="A6946" s="28"/>
      <c r="B6946" s="74" t="str">
        <f>IF($G6946="", "", IF(IFERROR(INDEX('Project List'!$C$11:$C$510, MATCH($G6946, 'Project List'!$B$11:$B$510, 0)), "")="", "", IFERROR(INDEX('Project List'!$C$11:$C$510, MATCH($G6946, 'Project List'!$B$11:$B$510, 0)), "")))</f>
        <v/>
      </c>
      <c r="C6946" s="1" t="str">
        <f>IF($G6946="", "", IF(IFERROR(INDEX('Project List'!$D$11:$D$510, MATCH($G6946, 'Project List'!$B$11:$B$510, 0)), "")="", "", IFERROR(INDEX('Project List'!$D$11:$D$510, MATCH($G6946, 'Project List'!$B$11:$B$510, 0)), "")))</f>
        <v/>
      </c>
      <c r="D6946" s="79" t="str">
        <f>IF($G6946="", "", IF(IFERROR(INDEX('Project List'!$H$11:$H$510, MATCH($G6946, 'Project List'!$B$11:$B$510, 0)), "")="", "", IFERROR(INDEX('Project List'!$H$11:$H$510, MATCH($G6946, 'Project List'!$B$11:$B$510, 0)), "")))</f>
        <v/>
      </c>
      <c r="E6946" s="67" t="str">
        <f>IF($G6946="", "", IF(IFERROR(INDEX('Project List'!$I$11:$I$510, MATCH($G6946, 'Project List'!$B$11:$B$510, 0)), "")="", "", IFERROR(INDEX('Project List'!$I$11:$I$510, MATCH($G6946, 'Project List'!$B$11:$B$510, 0)), "")))</f>
        <v/>
      </c>
      <c r="F6946" s="28"/>
      <c r="G6946" s="118"/>
      <c r="H6946" s="120"/>
      <c r="I6946" s="119"/>
      <c r="J6946" s="122"/>
      <c r="K6946" s="135"/>
      <c r="L6946" s="28"/>
      <c r="N6946" s="45" t="str">
        <f>IF($G6946="", "", IF(COUNTIF('Project List'!$B$11:$B$510, 'Time &amp; Expenses'!$G6946)=0, "X", ""))</f>
        <v/>
      </c>
    </row>
    <row r="6947" spans="1:14" x14ac:dyDescent="0.25">
      <c r="A6947" s="28"/>
      <c r="B6947" s="74" t="str">
        <f>IF($G6947="", "", IF(IFERROR(INDEX('Project List'!$C$11:$C$510, MATCH($G6947, 'Project List'!$B$11:$B$510, 0)), "")="", "", IFERROR(INDEX('Project List'!$C$11:$C$510, MATCH($G6947, 'Project List'!$B$11:$B$510, 0)), "")))</f>
        <v/>
      </c>
      <c r="C6947" s="1" t="str">
        <f>IF($G6947="", "", IF(IFERROR(INDEX('Project List'!$D$11:$D$510, MATCH($G6947, 'Project List'!$B$11:$B$510, 0)), "")="", "", IFERROR(INDEX('Project List'!$D$11:$D$510, MATCH($G6947, 'Project List'!$B$11:$B$510, 0)), "")))</f>
        <v/>
      </c>
      <c r="D6947" s="79" t="str">
        <f>IF($G6947="", "", IF(IFERROR(INDEX('Project List'!$H$11:$H$510, MATCH($G6947, 'Project List'!$B$11:$B$510, 0)), "")="", "", IFERROR(INDEX('Project List'!$H$11:$H$510, MATCH($G6947, 'Project List'!$B$11:$B$510, 0)), "")))</f>
        <v/>
      </c>
      <c r="E6947" s="67" t="str">
        <f>IF($G6947="", "", IF(IFERROR(INDEX('Project List'!$I$11:$I$510, MATCH($G6947, 'Project List'!$B$11:$B$510, 0)), "")="", "", IFERROR(INDEX('Project List'!$I$11:$I$510, MATCH($G6947, 'Project List'!$B$11:$B$510, 0)), "")))</f>
        <v/>
      </c>
      <c r="F6947" s="28"/>
      <c r="G6947" s="118"/>
      <c r="H6947" s="120"/>
      <c r="I6947" s="119"/>
      <c r="J6947" s="122"/>
      <c r="K6947" s="135"/>
      <c r="L6947" s="28"/>
      <c r="N6947" s="45" t="str">
        <f>IF($G6947="", "", IF(COUNTIF('Project List'!$B$11:$B$510, 'Time &amp; Expenses'!$G6947)=0, "X", ""))</f>
        <v/>
      </c>
    </row>
    <row r="6948" spans="1:14" x14ac:dyDescent="0.25">
      <c r="A6948" s="28"/>
      <c r="B6948" s="74" t="str">
        <f>IF($G6948="", "", IF(IFERROR(INDEX('Project List'!$C$11:$C$510, MATCH($G6948, 'Project List'!$B$11:$B$510, 0)), "")="", "", IFERROR(INDEX('Project List'!$C$11:$C$510, MATCH($G6948, 'Project List'!$B$11:$B$510, 0)), "")))</f>
        <v/>
      </c>
      <c r="C6948" s="1" t="str">
        <f>IF($G6948="", "", IF(IFERROR(INDEX('Project List'!$D$11:$D$510, MATCH($G6948, 'Project List'!$B$11:$B$510, 0)), "")="", "", IFERROR(INDEX('Project List'!$D$11:$D$510, MATCH($G6948, 'Project List'!$B$11:$B$510, 0)), "")))</f>
        <v/>
      </c>
      <c r="D6948" s="79" t="str">
        <f>IF($G6948="", "", IF(IFERROR(INDEX('Project List'!$H$11:$H$510, MATCH($G6948, 'Project List'!$B$11:$B$510, 0)), "")="", "", IFERROR(INDEX('Project List'!$H$11:$H$510, MATCH($G6948, 'Project List'!$B$11:$B$510, 0)), "")))</f>
        <v/>
      </c>
      <c r="E6948" s="67" t="str">
        <f>IF($G6948="", "", IF(IFERROR(INDEX('Project List'!$I$11:$I$510, MATCH($G6948, 'Project List'!$B$11:$B$510, 0)), "")="", "", IFERROR(INDEX('Project List'!$I$11:$I$510, MATCH($G6948, 'Project List'!$B$11:$B$510, 0)), "")))</f>
        <v/>
      </c>
      <c r="F6948" s="28"/>
      <c r="G6948" s="118"/>
      <c r="H6948" s="120"/>
      <c r="I6948" s="119"/>
      <c r="J6948" s="122"/>
      <c r="K6948" s="135"/>
      <c r="L6948" s="28"/>
      <c r="N6948" s="45" t="str">
        <f>IF($G6948="", "", IF(COUNTIF('Project List'!$B$11:$B$510, 'Time &amp; Expenses'!$G6948)=0, "X", ""))</f>
        <v/>
      </c>
    </row>
    <row r="6949" spans="1:14" x14ac:dyDescent="0.25">
      <c r="A6949" s="28"/>
      <c r="B6949" s="74" t="str">
        <f>IF($G6949="", "", IF(IFERROR(INDEX('Project List'!$C$11:$C$510, MATCH($G6949, 'Project List'!$B$11:$B$510, 0)), "")="", "", IFERROR(INDEX('Project List'!$C$11:$C$510, MATCH($G6949, 'Project List'!$B$11:$B$510, 0)), "")))</f>
        <v/>
      </c>
      <c r="C6949" s="1" t="str">
        <f>IF($G6949="", "", IF(IFERROR(INDEX('Project List'!$D$11:$D$510, MATCH($G6949, 'Project List'!$B$11:$B$510, 0)), "")="", "", IFERROR(INDEX('Project List'!$D$11:$D$510, MATCH($G6949, 'Project List'!$B$11:$B$510, 0)), "")))</f>
        <v/>
      </c>
      <c r="D6949" s="79" t="str">
        <f>IF($G6949="", "", IF(IFERROR(INDEX('Project List'!$H$11:$H$510, MATCH($G6949, 'Project List'!$B$11:$B$510, 0)), "")="", "", IFERROR(INDEX('Project List'!$H$11:$H$510, MATCH($G6949, 'Project List'!$B$11:$B$510, 0)), "")))</f>
        <v/>
      </c>
      <c r="E6949" s="67" t="str">
        <f>IF($G6949="", "", IF(IFERROR(INDEX('Project List'!$I$11:$I$510, MATCH($G6949, 'Project List'!$B$11:$B$510, 0)), "")="", "", IFERROR(INDEX('Project List'!$I$11:$I$510, MATCH($G6949, 'Project List'!$B$11:$B$510, 0)), "")))</f>
        <v/>
      </c>
      <c r="F6949" s="28"/>
      <c r="G6949" s="118"/>
      <c r="H6949" s="120"/>
      <c r="I6949" s="119"/>
      <c r="J6949" s="122"/>
      <c r="K6949" s="135"/>
      <c r="L6949" s="28"/>
      <c r="N6949" s="45" t="str">
        <f>IF($G6949="", "", IF(COUNTIF('Project List'!$B$11:$B$510, 'Time &amp; Expenses'!$G6949)=0, "X", ""))</f>
        <v/>
      </c>
    </row>
    <row r="6950" spans="1:14" x14ac:dyDescent="0.25">
      <c r="A6950" s="28"/>
      <c r="B6950" s="74" t="str">
        <f>IF($G6950="", "", IF(IFERROR(INDEX('Project List'!$C$11:$C$510, MATCH($G6950, 'Project List'!$B$11:$B$510, 0)), "")="", "", IFERROR(INDEX('Project List'!$C$11:$C$510, MATCH($G6950, 'Project List'!$B$11:$B$510, 0)), "")))</f>
        <v/>
      </c>
      <c r="C6950" s="1" t="str">
        <f>IF($G6950="", "", IF(IFERROR(INDEX('Project List'!$D$11:$D$510, MATCH($G6950, 'Project List'!$B$11:$B$510, 0)), "")="", "", IFERROR(INDEX('Project List'!$D$11:$D$510, MATCH($G6950, 'Project List'!$B$11:$B$510, 0)), "")))</f>
        <v/>
      </c>
      <c r="D6950" s="79" t="str">
        <f>IF($G6950="", "", IF(IFERROR(INDEX('Project List'!$H$11:$H$510, MATCH($G6950, 'Project List'!$B$11:$B$510, 0)), "")="", "", IFERROR(INDEX('Project List'!$H$11:$H$510, MATCH($G6950, 'Project List'!$B$11:$B$510, 0)), "")))</f>
        <v/>
      </c>
      <c r="E6950" s="67" t="str">
        <f>IF($G6950="", "", IF(IFERROR(INDEX('Project List'!$I$11:$I$510, MATCH($G6950, 'Project List'!$B$11:$B$510, 0)), "")="", "", IFERROR(INDEX('Project List'!$I$11:$I$510, MATCH($G6950, 'Project List'!$B$11:$B$510, 0)), "")))</f>
        <v/>
      </c>
      <c r="F6950" s="28"/>
      <c r="G6950" s="118"/>
      <c r="H6950" s="120"/>
      <c r="I6950" s="119"/>
      <c r="J6950" s="122"/>
      <c r="K6950" s="135"/>
      <c r="L6950" s="28"/>
      <c r="N6950" s="45" t="str">
        <f>IF($G6950="", "", IF(COUNTIF('Project List'!$B$11:$B$510, 'Time &amp; Expenses'!$G6950)=0, "X", ""))</f>
        <v/>
      </c>
    </row>
    <row r="6951" spans="1:14" x14ac:dyDescent="0.25">
      <c r="A6951" s="28"/>
      <c r="B6951" s="74" t="str">
        <f>IF($G6951="", "", IF(IFERROR(INDEX('Project List'!$C$11:$C$510, MATCH($G6951, 'Project List'!$B$11:$B$510, 0)), "")="", "", IFERROR(INDEX('Project List'!$C$11:$C$510, MATCH($G6951, 'Project List'!$B$11:$B$510, 0)), "")))</f>
        <v/>
      </c>
      <c r="C6951" s="1" t="str">
        <f>IF($G6951="", "", IF(IFERROR(INDEX('Project List'!$D$11:$D$510, MATCH($G6951, 'Project List'!$B$11:$B$510, 0)), "")="", "", IFERROR(INDEX('Project List'!$D$11:$D$510, MATCH($G6951, 'Project List'!$B$11:$B$510, 0)), "")))</f>
        <v/>
      </c>
      <c r="D6951" s="79" t="str">
        <f>IF($G6951="", "", IF(IFERROR(INDEX('Project List'!$H$11:$H$510, MATCH($G6951, 'Project List'!$B$11:$B$510, 0)), "")="", "", IFERROR(INDEX('Project List'!$H$11:$H$510, MATCH($G6951, 'Project List'!$B$11:$B$510, 0)), "")))</f>
        <v/>
      </c>
      <c r="E6951" s="67" t="str">
        <f>IF($G6951="", "", IF(IFERROR(INDEX('Project List'!$I$11:$I$510, MATCH($G6951, 'Project List'!$B$11:$B$510, 0)), "")="", "", IFERROR(INDEX('Project List'!$I$11:$I$510, MATCH($G6951, 'Project List'!$B$11:$B$510, 0)), "")))</f>
        <v/>
      </c>
      <c r="F6951" s="28"/>
      <c r="G6951" s="118"/>
      <c r="H6951" s="120"/>
      <c r="I6951" s="119"/>
      <c r="J6951" s="122"/>
      <c r="K6951" s="135"/>
      <c r="L6951" s="28"/>
      <c r="N6951" s="45" t="str">
        <f>IF($G6951="", "", IF(COUNTIF('Project List'!$B$11:$B$510, 'Time &amp; Expenses'!$G6951)=0, "X", ""))</f>
        <v/>
      </c>
    </row>
    <row r="6952" spans="1:14" x14ac:dyDescent="0.25">
      <c r="A6952" s="28"/>
      <c r="B6952" s="74" t="str">
        <f>IF($G6952="", "", IF(IFERROR(INDEX('Project List'!$C$11:$C$510, MATCH($G6952, 'Project List'!$B$11:$B$510, 0)), "")="", "", IFERROR(INDEX('Project List'!$C$11:$C$510, MATCH($G6952, 'Project List'!$B$11:$B$510, 0)), "")))</f>
        <v/>
      </c>
      <c r="C6952" s="1" t="str">
        <f>IF($G6952="", "", IF(IFERROR(INDEX('Project List'!$D$11:$D$510, MATCH($G6952, 'Project List'!$B$11:$B$510, 0)), "")="", "", IFERROR(INDEX('Project List'!$D$11:$D$510, MATCH($G6952, 'Project List'!$B$11:$B$510, 0)), "")))</f>
        <v/>
      </c>
      <c r="D6952" s="79" t="str">
        <f>IF($G6952="", "", IF(IFERROR(INDEX('Project List'!$H$11:$H$510, MATCH($G6952, 'Project List'!$B$11:$B$510, 0)), "")="", "", IFERROR(INDEX('Project List'!$H$11:$H$510, MATCH($G6952, 'Project List'!$B$11:$B$510, 0)), "")))</f>
        <v/>
      </c>
      <c r="E6952" s="67" t="str">
        <f>IF($G6952="", "", IF(IFERROR(INDEX('Project List'!$I$11:$I$510, MATCH($G6952, 'Project List'!$B$11:$B$510, 0)), "")="", "", IFERROR(INDEX('Project List'!$I$11:$I$510, MATCH($G6952, 'Project List'!$B$11:$B$510, 0)), "")))</f>
        <v/>
      </c>
      <c r="F6952" s="28"/>
      <c r="G6952" s="118"/>
      <c r="H6952" s="120"/>
      <c r="I6952" s="119"/>
      <c r="J6952" s="122"/>
      <c r="K6952" s="135"/>
      <c r="L6952" s="28"/>
      <c r="N6952" s="45" t="str">
        <f>IF($G6952="", "", IF(COUNTIF('Project List'!$B$11:$B$510, 'Time &amp; Expenses'!$G6952)=0, "X", ""))</f>
        <v/>
      </c>
    </row>
    <row r="6953" spans="1:14" x14ac:dyDescent="0.25">
      <c r="A6953" s="28"/>
      <c r="B6953" s="74" t="str">
        <f>IF($G6953="", "", IF(IFERROR(INDEX('Project List'!$C$11:$C$510, MATCH($G6953, 'Project List'!$B$11:$B$510, 0)), "")="", "", IFERROR(INDEX('Project List'!$C$11:$C$510, MATCH($G6953, 'Project List'!$B$11:$B$510, 0)), "")))</f>
        <v/>
      </c>
      <c r="C6953" s="1" t="str">
        <f>IF($G6953="", "", IF(IFERROR(INDEX('Project List'!$D$11:$D$510, MATCH($G6953, 'Project List'!$B$11:$B$510, 0)), "")="", "", IFERROR(INDEX('Project List'!$D$11:$D$510, MATCH($G6953, 'Project List'!$B$11:$B$510, 0)), "")))</f>
        <v/>
      </c>
      <c r="D6953" s="79" t="str">
        <f>IF($G6953="", "", IF(IFERROR(INDEX('Project List'!$H$11:$H$510, MATCH($G6953, 'Project List'!$B$11:$B$510, 0)), "")="", "", IFERROR(INDEX('Project List'!$H$11:$H$510, MATCH($G6953, 'Project List'!$B$11:$B$510, 0)), "")))</f>
        <v/>
      </c>
      <c r="E6953" s="67" t="str">
        <f>IF($G6953="", "", IF(IFERROR(INDEX('Project List'!$I$11:$I$510, MATCH($G6953, 'Project List'!$B$11:$B$510, 0)), "")="", "", IFERROR(INDEX('Project List'!$I$11:$I$510, MATCH($G6953, 'Project List'!$B$11:$B$510, 0)), "")))</f>
        <v/>
      </c>
      <c r="F6953" s="28"/>
      <c r="G6953" s="118"/>
      <c r="H6953" s="120"/>
      <c r="I6953" s="119"/>
      <c r="J6953" s="122"/>
      <c r="K6953" s="135"/>
      <c r="L6953" s="28"/>
      <c r="N6953" s="45" t="str">
        <f>IF($G6953="", "", IF(COUNTIF('Project List'!$B$11:$B$510, 'Time &amp; Expenses'!$G6953)=0, "X", ""))</f>
        <v/>
      </c>
    </row>
    <row r="6954" spans="1:14" x14ac:dyDescent="0.25">
      <c r="A6954" s="28"/>
      <c r="B6954" s="74" t="str">
        <f>IF($G6954="", "", IF(IFERROR(INDEX('Project List'!$C$11:$C$510, MATCH($G6954, 'Project List'!$B$11:$B$510, 0)), "")="", "", IFERROR(INDEX('Project List'!$C$11:$C$510, MATCH($G6954, 'Project List'!$B$11:$B$510, 0)), "")))</f>
        <v/>
      </c>
      <c r="C6954" s="1" t="str">
        <f>IF($G6954="", "", IF(IFERROR(INDEX('Project List'!$D$11:$D$510, MATCH($G6954, 'Project List'!$B$11:$B$510, 0)), "")="", "", IFERROR(INDEX('Project List'!$D$11:$D$510, MATCH($G6954, 'Project List'!$B$11:$B$510, 0)), "")))</f>
        <v/>
      </c>
      <c r="D6954" s="79" t="str">
        <f>IF($G6954="", "", IF(IFERROR(INDEX('Project List'!$H$11:$H$510, MATCH($G6954, 'Project List'!$B$11:$B$510, 0)), "")="", "", IFERROR(INDEX('Project List'!$H$11:$H$510, MATCH($G6954, 'Project List'!$B$11:$B$510, 0)), "")))</f>
        <v/>
      </c>
      <c r="E6954" s="67" t="str">
        <f>IF($G6954="", "", IF(IFERROR(INDEX('Project List'!$I$11:$I$510, MATCH($G6954, 'Project List'!$B$11:$B$510, 0)), "")="", "", IFERROR(INDEX('Project List'!$I$11:$I$510, MATCH($G6954, 'Project List'!$B$11:$B$510, 0)), "")))</f>
        <v/>
      </c>
      <c r="F6954" s="28"/>
      <c r="G6954" s="118"/>
      <c r="H6954" s="120"/>
      <c r="I6954" s="119"/>
      <c r="J6954" s="122"/>
      <c r="K6954" s="135"/>
      <c r="L6954" s="28"/>
      <c r="N6954" s="45" t="str">
        <f>IF($G6954="", "", IF(COUNTIF('Project List'!$B$11:$B$510, 'Time &amp; Expenses'!$G6954)=0, "X", ""))</f>
        <v/>
      </c>
    </row>
    <row r="6955" spans="1:14" x14ac:dyDescent="0.25">
      <c r="A6955" s="28"/>
      <c r="B6955" s="74" t="str">
        <f>IF($G6955="", "", IF(IFERROR(INDEX('Project List'!$C$11:$C$510, MATCH($G6955, 'Project List'!$B$11:$B$510, 0)), "")="", "", IFERROR(INDEX('Project List'!$C$11:$C$510, MATCH($G6955, 'Project List'!$B$11:$B$510, 0)), "")))</f>
        <v/>
      </c>
      <c r="C6955" s="1" t="str">
        <f>IF($G6955="", "", IF(IFERROR(INDEX('Project List'!$D$11:$D$510, MATCH($G6955, 'Project List'!$B$11:$B$510, 0)), "")="", "", IFERROR(INDEX('Project List'!$D$11:$D$510, MATCH($G6955, 'Project List'!$B$11:$B$510, 0)), "")))</f>
        <v/>
      </c>
      <c r="D6955" s="79" t="str">
        <f>IF($G6955="", "", IF(IFERROR(INDEX('Project List'!$H$11:$H$510, MATCH($G6955, 'Project List'!$B$11:$B$510, 0)), "")="", "", IFERROR(INDEX('Project List'!$H$11:$H$510, MATCH($G6955, 'Project List'!$B$11:$B$510, 0)), "")))</f>
        <v/>
      </c>
      <c r="E6955" s="67" t="str">
        <f>IF($G6955="", "", IF(IFERROR(INDEX('Project List'!$I$11:$I$510, MATCH($G6955, 'Project List'!$B$11:$B$510, 0)), "")="", "", IFERROR(INDEX('Project List'!$I$11:$I$510, MATCH($G6955, 'Project List'!$B$11:$B$510, 0)), "")))</f>
        <v/>
      </c>
      <c r="F6955" s="28"/>
      <c r="G6955" s="118"/>
      <c r="H6955" s="120"/>
      <c r="I6955" s="119"/>
      <c r="J6955" s="122"/>
      <c r="K6955" s="135"/>
      <c r="L6955" s="28"/>
      <c r="N6955" s="45" t="str">
        <f>IF($G6955="", "", IF(COUNTIF('Project List'!$B$11:$B$510, 'Time &amp; Expenses'!$G6955)=0, "X", ""))</f>
        <v/>
      </c>
    </row>
    <row r="6956" spans="1:14" x14ac:dyDescent="0.25">
      <c r="A6956" s="28"/>
      <c r="B6956" s="74" t="str">
        <f>IF($G6956="", "", IF(IFERROR(INDEX('Project List'!$C$11:$C$510, MATCH($G6956, 'Project List'!$B$11:$B$510, 0)), "")="", "", IFERROR(INDEX('Project List'!$C$11:$C$510, MATCH($G6956, 'Project List'!$B$11:$B$510, 0)), "")))</f>
        <v/>
      </c>
      <c r="C6956" s="1" t="str">
        <f>IF($G6956="", "", IF(IFERROR(INDEX('Project List'!$D$11:$D$510, MATCH($G6956, 'Project List'!$B$11:$B$510, 0)), "")="", "", IFERROR(INDEX('Project List'!$D$11:$D$510, MATCH($G6956, 'Project List'!$B$11:$B$510, 0)), "")))</f>
        <v/>
      </c>
      <c r="D6956" s="79" t="str">
        <f>IF($G6956="", "", IF(IFERROR(INDEX('Project List'!$H$11:$H$510, MATCH($G6956, 'Project List'!$B$11:$B$510, 0)), "")="", "", IFERROR(INDEX('Project List'!$H$11:$H$510, MATCH($G6956, 'Project List'!$B$11:$B$510, 0)), "")))</f>
        <v/>
      </c>
      <c r="E6956" s="67" t="str">
        <f>IF($G6956="", "", IF(IFERROR(INDEX('Project List'!$I$11:$I$510, MATCH($G6956, 'Project List'!$B$11:$B$510, 0)), "")="", "", IFERROR(INDEX('Project List'!$I$11:$I$510, MATCH($G6956, 'Project List'!$B$11:$B$510, 0)), "")))</f>
        <v/>
      </c>
      <c r="F6956" s="28"/>
      <c r="G6956" s="118"/>
      <c r="H6956" s="120"/>
      <c r="I6956" s="119"/>
      <c r="J6956" s="122"/>
      <c r="K6956" s="135"/>
      <c r="L6956" s="28"/>
      <c r="N6956" s="45" t="str">
        <f>IF($G6956="", "", IF(COUNTIF('Project List'!$B$11:$B$510, 'Time &amp; Expenses'!$G6956)=0, "X", ""))</f>
        <v/>
      </c>
    </row>
    <row r="6957" spans="1:14" x14ac:dyDescent="0.25">
      <c r="A6957" s="28"/>
      <c r="B6957" s="74" t="str">
        <f>IF($G6957="", "", IF(IFERROR(INDEX('Project List'!$C$11:$C$510, MATCH($G6957, 'Project List'!$B$11:$B$510, 0)), "")="", "", IFERROR(INDEX('Project List'!$C$11:$C$510, MATCH($G6957, 'Project List'!$B$11:$B$510, 0)), "")))</f>
        <v/>
      </c>
      <c r="C6957" s="1" t="str">
        <f>IF($G6957="", "", IF(IFERROR(INDEX('Project List'!$D$11:$D$510, MATCH($G6957, 'Project List'!$B$11:$B$510, 0)), "")="", "", IFERROR(INDEX('Project List'!$D$11:$D$510, MATCH($G6957, 'Project List'!$B$11:$B$510, 0)), "")))</f>
        <v/>
      </c>
      <c r="D6957" s="79" t="str">
        <f>IF($G6957="", "", IF(IFERROR(INDEX('Project List'!$H$11:$H$510, MATCH($G6957, 'Project List'!$B$11:$B$510, 0)), "")="", "", IFERROR(INDEX('Project List'!$H$11:$H$510, MATCH($G6957, 'Project List'!$B$11:$B$510, 0)), "")))</f>
        <v/>
      </c>
      <c r="E6957" s="67" t="str">
        <f>IF($G6957="", "", IF(IFERROR(INDEX('Project List'!$I$11:$I$510, MATCH($G6957, 'Project List'!$B$11:$B$510, 0)), "")="", "", IFERROR(INDEX('Project List'!$I$11:$I$510, MATCH($G6957, 'Project List'!$B$11:$B$510, 0)), "")))</f>
        <v/>
      </c>
      <c r="F6957" s="28"/>
      <c r="G6957" s="118"/>
      <c r="H6957" s="120"/>
      <c r="I6957" s="119"/>
      <c r="J6957" s="122"/>
      <c r="K6957" s="135"/>
      <c r="L6957" s="28"/>
      <c r="N6957" s="45" t="str">
        <f>IF($G6957="", "", IF(COUNTIF('Project List'!$B$11:$B$510, 'Time &amp; Expenses'!$G6957)=0, "X", ""))</f>
        <v/>
      </c>
    </row>
    <row r="6958" spans="1:14" x14ac:dyDescent="0.25">
      <c r="A6958" s="28"/>
      <c r="B6958" s="74" t="str">
        <f>IF($G6958="", "", IF(IFERROR(INDEX('Project List'!$C$11:$C$510, MATCH($G6958, 'Project List'!$B$11:$B$510, 0)), "")="", "", IFERROR(INDEX('Project List'!$C$11:$C$510, MATCH($G6958, 'Project List'!$B$11:$B$510, 0)), "")))</f>
        <v/>
      </c>
      <c r="C6958" s="1" t="str">
        <f>IF($G6958="", "", IF(IFERROR(INDEX('Project List'!$D$11:$D$510, MATCH($G6958, 'Project List'!$B$11:$B$510, 0)), "")="", "", IFERROR(INDEX('Project List'!$D$11:$D$510, MATCH($G6958, 'Project List'!$B$11:$B$510, 0)), "")))</f>
        <v/>
      </c>
      <c r="D6958" s="79" t="str">
        <f>IF($G6958="", "", IF(IFERROR(INDEX('Project List'!$H$11:$H$510, MATCH($G6958, 'Project List'!$B$11:$B$510, 0)), "")="", "", IFERROR(INDEX('Project List'!$H$11:$H$510, MATCH($G6958, 'Project List'!$B$11:$B$510, 0)), "")))</f>
        <v/>
      </c>
      <c r="E6958" s="67" t="str">
        <f>IF($G6958="", "", IF(IFERROR(INDEX('Project List'!$I$11:$I$510, MATCH($G6958, 'Project List'!$B$11:$B$510, 0)), "")="", "", IFERROR(INDEX('Project List'!$I$11:$I$510, MATCH($G6958, 'Project List'!$B$11:$B$510, 0)), "")))</f>
        <v/>
      </c>
      <c r="F6958" s="28"/>
      <c r="G6958" s="118"/>
      <c r="H6958" s="120"/>
      <c r="I6958" s="119"/>
      <c r="J6958" s="122"/>
      <c r="K6958" s="135"/>
      <c r="L6958" s="28"/>
      <c r="N6958" s="45" t="str">
        <f>IF($G6958="", "", IF(COUNTIF('Project List'!$B$11:$B$510, 'Time &amp; Expenses'!$G6958)=0, "X", ""))</f>
        <v/>
      </c>
    </row>
    <row r="6959" spans="1:14" x14ac:dyDescent="0.25">
      <c r="A6959" s="28"/>
      <c r="B6959" s="74" t="str">
        <f>IF($G6959="", "", IF(IFERROR(INDEX('Project List'!$C$11:$C$510, MATCH($G6959, 'Project List'!$B$11:$B$510, 0)), "")="", "", IFERROR(INDEX('Project List'!$C$11:$C$510, MATCH($G6959, 'Project List'!$B$11:$B$510, 0)), "")))</f>
        <v/>
      </c>
      <c r="C6959" s="1" t="str">
        <f>IF($G6959="", "", IF(IFERROR(INDEX('Project List'!$D$11:$D$510, MATCH($G6959, 'Project List'!$B$11:$B$510, 0)), "")="", "", IFERROR(INDEX('Project List'!$D$11:$D$510, MATCH($G6959, 'Project List'!$B$11:$B$510, 0)), "")))</f>
        <v/>
      </c>
      <c r="D6959" s="79" t="str">
        <f>IF($G6959="", "", IF(IFERROR(INDEX('Project List'!$H$11:$H$510, MATCH($G6959, 'Project List'!$B$11:$B$510, 0)), "")="", "", IFERROR(INDEX('Project List'!$H$11:$H$510, MATCH($G6959, 'Project List'!$B$11:$B$510, 0)), "")))</f>
        <v/>
      </c>
      <c r="E6959" s="67" t="str">
        <f>IF($G6959="", "", IF(IFERROR(INDEX('Project List'!$I$11:$I$510, MATCH($G6959, 'Project List'!$B$11:$B$510, 0)), "")="", "", IFERROR(INDEX('Project List'!$I$11:$I$510, MATCH($G6959, 'Project List'!$B$11:$B$510, 0)), "")))</f>
        <v/>
      </c>
      <c r="F6959" s="28"/>
      <c r="G6959" s="118"/>
      <c r="H6959" s="120"/>
      <c r="I6959" s="119"/>
      <c r="J6959" s="122"/>
      <c r="K6959" s="135"/>
      <c r="L6959" s="28"/>
      <c r="N6959" s="45" t="str">
        <f>IF($G6959="", "", IF(COUNTIF('Project List'!$B$11:$B$510, 'Time &amp; Expenses'!$G6959)=0, "X", ""))</f>
        <v/>
      </c>
    </row>
    <row r="6960" spans="1:14" x14ac:dyDescent="0.25">
      <c r="A6960" s="28"/>
      <c r="B6960" s="74" t="str">
        <f>IF($G6960="", "", IF(IFERROR(INDEX('Project List'!$C$11:$C$510, MATCH($G6960, 'Project List'!$B$11:$B$510, 0)), "")="", "", IFERROR(INDEX('Project List'!$C$11:$C$510, MATCH($G6960, 'Project List'!$B$11:$B$510, 0)), "")))</f>
        <v/>
      </c>
      <c r="C6960" s="1" t="str">
        <f>IF($G6960="", "", IF(IFERROR(INDEX('Project List'!$D$11:$D$510, MATCH($G6960, 'Project List'!$B$11:$B$510, 0)), "")="", "", IFERROR(INDEX('Project List'!$D$11:$D$510, MATCH($G6960, 'Project List'!$B$11:$B$510, 0)), "")))</f>
        <v/>
      </c>
      <c r="D6960" s="79" t="str">
        <f>IF($G6960="", "", IF(IFERROR(INDEX('Project List'!$H$11:$H$510, MATCH($G6960, 'Project List'!$B$11:$B$510, 0)), "")="", "", IFERROR(INDEX('Project List'!$H$11:$H$510, MATCH($G6960, 'Project List'!$B$11:$B$510, 0)), "")))</f>
        <v/>
      </c>
      <c r="E6960" s="67" t="str">
        <f>IF($G6960="", "", IF(IFERROR(INDEX('Project List'!$I$11:$I$510, MATCH($G6960, 'Project List'!$B$11:$B$510, 0)), "")="", "", IFERROR(INDEX('Project List'!$I$11:$I$510, MATCH($G6960, 'Project List'!$B$11:$B$510, 0)), "")))</f>
        <v/>
      </c>
      <c r="F6960" s="28"/>
      <c r="G6960" s="118"/>
      <c r="H6960" s="120"/>
      <c r="I6960" s="119"/>
      <c r="J6960" s="122"/>
      <c r="K6960" s="135"/>
      <c r="L6960" s="28"/>
      <c r="N6960" s="45" t="str">
        <f>IF($G6960="", "", IF(COUNTIF('Project List'!$B$11:$B$510, 'Time &amp; Expenses'!$G6960)=0, "X", ""))</f>
        <v/>
      </c>
    </row>
    <row r="6961" spans="1:14" x14ac:dyDescent="0.25">
      <c r="A6961" s="28"/>
      <c r="B6961" s="74" t="str">
        <f>IF($G6961="", "", IF(IFERROR(INDEX('Project List'!$C$11:$C$510, MATCH($G6961, 'Project List'!$B$11:$B$510, 0)), "")="", "", IFERROR(INDEX('Project List'!$C$11:$C$510, MATCH($G6961, 'Project List'!$B$11:$B$510, 0)), "")))</f>
        <v/>
      </c>
      <c r="C6961" s="1" t="str">
        <f>IF($G6961="", "", IF(IFERROR(INDEX('Project List'!$D$11:$D$510, MATCH($G6961, 'Project List'!$B$11:$B$510, 0)), "")="", "", IFERROR(INDEX('Project List'!$D$11:$D$510, MATCH($G6961, 'Project List'!$B$11:$B$510, 0)), "")))</f>
        <v/>
      </c>
      <c r="D6961" s="79" t="str">
        <f>IF($G6961="", "", IF(IFERROR(INDEX('Project List'!$H$11:$H$510, MATCH($G6961, 'Project List'!$B$11:$B$510, 0)), "")="", "", IFERROR(INDEX('Project List'!$H$11:$H$510, MATCH($G6961, 'Project List'!$B$11:$B$510, 0)), "")))</f>
        <v/>
      </c>
      <c r="E6961" s="67" t="str">
        <f>IF($G6961="", "", IF(IFERROR(INDEX('Project List'!$I$11:$I$510, MATCH($G6961, 'Project List'!$B$11:$B$510, 0)), "")="", "", IFERROR(INDEX('Project List'!$I$11:$I$510, MATCH($G6961, 'Project List'!$B$11:$B$510, 0)), "")))</f>
        <v/>
      </c>
      <c r="F6961" s="28"/>
      <c r="G6961" s="118"/>
      <c r="H6961" s="120"/>
      <c r="I6961" s="119"/>
      <c r="J6961" s="122"/>
      <c r="K6961" s="135"/>
      <c r="L6961" s="28"/>
      <c r="N6961" s="45" t="str">
        <f>IF($G6961="", "", IF(COUNTIF('Project List'!$B$11:$B$510, 'Time &amp; Expenses'!$G6961)=0, "X", ""))</f>
        <v/>
      </c>
    </row>
    <row r="6962" spans="1:14" x14ac:dyDescent="0.25">
      <c r="A6962" s="28"/>
      <c r="B6962" s="74" t="str">
        <f>IF($G6962="", "", IF(IFERROR(INDEX('Project List'!$C$11:$C$510, MATCH($G6962, 'Project List'!$B$11:$B$510, 0)), "")="", "", IFERROR(INDEX('Project List'!$C$11:$C$510, MATCH($G6962, 'Project List'!$B$11:$B$510, 0)), "")))</f>
        <v/>
      </c>
      <c r="C6962" s="1" t="str">
        <f>IF($G6962="", "", IF(IFERROR(INDEX('Project List'!$D$11:$D$510, MATCH($G6962, 'Project List'!$B$11:$B$510, 0)), "")="", "", IFERROR(INDEX('Project List'!$D$11:$D$510, MATCH($G6962, 'Project List'!$B$11:$B$510, 0)), "")))</f>
        <v/>
      </c>
      <c r="D6962" s="79" t="str">
        <f>IF($G6962="", "", IF(IFERROR(INDEX('Project List'!$H$11:$H$510, MATCH($G6962, 'Project List'!$B$11:$B$510, 0)), "")="", "", IFERROR(INDEX('Project List'!$H$11:$H$510, MATCH($G6962, 'Project List'!$B$11:$B$510, 0)), "")))</f>
        <v/>
      </c>
      <c r="E6962" s="67" t="str">
        <f>IF($G6962="", "", IF(IFERROR(INDEX('Project List'!$I$11:$I$510, MATCH($G6962, 'Project List'!$B$11:$B$510, 0)), "")="", "", IFERROR(INDEX('Project List'!$I$11:$I$510, MATCH($G6962, 'Project List'!$B$11:$B$510, 0)), "")))</f>
        <v/>
      </c>
      <c r="F6962" s="28"/>
      <c r="G6962" s="118"/>
      <c r="H6962" s="120"/>
      <c r="I6962" s="119"/>
      <c r="J6962" s="122"/>
      <c r="K6962" s="135"/>
      <c r="L6962" s="28"/>
      <c r="N6962" s="45" t="str">
        <f>IF($G6962="", "", IF(COUNTIF('Project List'!$B$11:$B$510, 'Time &amp; Expenses'!$G6962)=0, "X", ""))</f>
        <v/>
      </c>
    </row>
    <row r="6963" spans="1:14" x14ac:dyDescent="0.25">
      <c r="A6963" s="28"/>
      <c r="B6963" s="74" t="str">
        <f>IF($G6963="", "", IF(IFERROR(INDEX('Project List'!$C$11:$C$510, MATCH($G6963, 'Project List'!$B$11:$B$510, 0)), "")="", "", IFERROR(INDEX('Project List'!$C$11:$C$510, MATCH($G6963, 'Project List'!$B$11:$B$510, 0)), "")))</f>
        <v/>
      </c>
      <c r="C6963" s="1" t="str">
        <f>IF($G6963="", "", IF(IFERROR(INDEX('Project List'!$D$11:$D$510, MATCH($G6963, 'Project List'!$B$11:$B$510, 0)), "")="", "", IFERROR(INDEX('Project List'!$D$11:$D$510, MATCH($G6963, 'Project List'!$B$11:$B$510, 0)), "")))</f>
        <v/>
      </c>
      <c r="D6963" s="79" t="str">
        <f>IF($G6963="", "", IF(IFERROR(INDEX('Project List'!$H$11:$H$510, MATCH($G6963, 'Project List'!$B$11:$B$510, 0)), "")="", "", IFERROR(INDEX('Project List'!$H$11:$H$510, MATCH($G6963, 'Project List'!$B$11:$B$510, 0)), "")))</f>
        <v/>
      </c>
      <c r="E6963" s="67" t="str">
        <f>IF($G6963="", "", IF(IFERROR(INDEX('Project List'!$I$11:$I$510, MATCH($G6963, 'Project List'!$B$11:$B$510, 0)), "")="", "", IFERROR(INDEX('Project List'!$I$11:$I$510, MATCH($G6963, 'Project List'!$B$11:$B$510, 0)), "")))</f>
        <v/>
      </c>
      <c r="F6963" s="28"/>
      <c r="G6963" s="118"/>
      <c r="H6963" s="120"/>
      <c r="I6963" s="119"/>
      <c r="J6963" s="122"/>
      <c r="K6963" s="135"/>
      <c r="L6963" s="28"/>
      <c r="N6963" s="45" t="str">
        <f>IF($G6963="", "", IF(COUNTIF('Project List'!$B$11:$B$510, 'Time &amp; Expenses'!$G6963)=0, "X", ""))</f>
        <v/>
      </c>
    </row>
    <row r="6964" spans="1:14" x14ac:dyDescent="0.25">
      <c r="A6964" s="28"/>
      <c r="B6964" s="74" t="str">
        <f>IF($G6964="", "", IF(IFERROR(INDEX('Project List'!$C$11:$C$510, MATCH($G6964, 'Project List'!$B$11:$B$510, 0)), "")="", "", IFERROR(INDEX('Project List'!$C$11:$C$510, MATCH($G6964, 'Project List'!$B$11:$B$510, 0)), "")))</f>
        <v/>
      </c>
      <c r="C6964" s="1" t="str">
        <f>IF($G6964="", "", IF(IFERROR(INDEX('Project List'!$D$11:$D$510, MATCH($G6964, 'Project List'!$B$11:$B$510, 0)), "")="", "", IFERROR(INDEX('Project List'!$D$11:$D$510, MATCH($G6964, 'Project List'!$B$11:$B$510, 0)), "")))</f>
        <v/>
      </c>
      <c r="D6964" s="79" t="str">
        <f>IF($G6964="", "", IF(IFERROR(INDEX('Project List'!$H$11:$H$510, MATCH($G6964, 'Project List'!$B$11:$B$510, 0)), "")="", "", IFERROR(INDEX('Project List'!$H$11:$H$510, MATCH($G6964, 'Project List'!$B$11:$B$510, 0)), "")))</f>
        <v/>
      </c>
      <c r="E6964" s="67" t="str">
        <f>IF($G6964="", "", IF(IFERROR(INDEX('Project List'!$I$11:$I$510, MATCH($G6964, 'Project List'!$B$11:$B$510, 0)), "")="", "", IFERROR(INDEX('Project List'!$I$11:$I$510, MATCH($G6964, 'Project List'!$B$11:$B$510, 0)), "")))</f>
        <v/>
      </c>
      <c r="F6964" s="28"/>
      <c r="G6964" s="118"/>
      <c r="H6964" s="120"/>
      <c r="I6964" s="119"/>
      <c r="J6964" s="122"/>
      <c r="K6964" s="135"/>
      <c r="L6964" s="28"/>
      <c r="N6964" s="45" t="str">
        <f>IF($G6964="", "", IF(COUNTIF('Project List'!$B$11:$B$510, 'Time &amp; Expenses'!$G6964)=0, "X", ""))</f>
        <v/>
      </c>
    </row>
    <row r="6965" spans="1:14" x14ac:dyDescent="0.25">
      <c r="A6965" s="28"/>
      <c r="B6965" s="74" t="str">
        <f>IF($G6965="", "", IF(IFERROR(INDEX('Project List'!$C$11:$C$510, MATCH($G6965, 'Project List'!$B$11:$B$510, 0)), "")="", "", IFERROR(INDEX('Project List'!$C$11:$C$510, MATCH($G6965, 'Project List'!$B$11:$B$510, 0)), "")))</f>
        <v/>
      </c>
      <c r="C6965" s="1" t="str">
        <f>IF($G6965="", "", IF(IFERROR(INDEX('Project List'!$D$11:$D$510, MATCH($G6965, 'Project List'!$B$11:$B$510, 0)), "")="", "", IFERROR(INDEX('Project List'!$D$11:$D$510, MATCH($G6965, 'Project List'!$B$11:$B$510, 0)), "")))</f>
        <v/>
      </c>
      <c r="D6965" s="79" t="str">
        <f>IF($G6965="", "", IF(IFERROR(INDEX('Project List'!$H$11:$H$510, MATCH($G6965, 'Project List'!$B$11:$B$510, 0)), "")="", "", IFERROR(INDEX('Project List'!$H$11:$H$510, MATCH($G6965, 'Project List'!$B$11:$B$510, 0)), "")))</f>
        <v/>
      </c>
      <c r="E6965" s="67" t="str">
        <f>IF($G6965="", "", IF(IFERROR(INDEX('Project List'!$I$11:$I$510, MATCH($G6965, 'Project List'!$B$11:$B$510, 0)), "")="", "", IFERROR(INDEX('Project List'!$I$11:$I$510, MATCH($G6965, 'Project List'!$B$11:$B$510, 0)), "")))</f>
        <v/>
      </c>
      <c r="F6965" s="28"/>
      <c r="G6965" s="118"/>
      <c r="H6965" s="120"/>
      <c r="I6965" s="119"/>
      <c r="J6965" s="122"/>
      <c r="K6965" s="135"/>
      <c r="L6965" s="28"/>
      <c r="N6965" s="45" t="str">
        <f>IF($G6965="", "", IF(COUNTIF('Project List'!$B$11:$B$510, 'Time &amp; Expenses'!$G6965)=0, "X", ""))</f>
        <v/>
      </c>
    </row>
    <row r="6966" spans="1:14" x14ac:dyDescent="0.25">
      <c r="A6966" s="28"/>
      <c r="B6966" s="74" t="str">
        <f>IF($G6966="", "", IF(IFERROR(INDEX('Project List'!$C$11:$C$510, MATCH($G6966, 'Project List'!$B$11:$B$510, 0)), "")="", "", IFERROR(INDEX('Project List'!$C$11:$C$510, MATCH($G6966, 'Project List'!$B$11:$B$510, 0)), "")))</f>
        <v/>
      </c>
      <c r="C6966" s="1" t="str">
        <f>IF($G6966="", "", IF(IFERROR(INDEX('Project List'!$D$11:$D$510, MATCH($G6966, 'Project List'!$B$11:$B$510, 0)), "")="", "", IFERROR(INDEX('Project List'!$D$11:$D$510, MATCH($G6966, 'Project List'!$B$11:$B$510, 0)), "")))</f>
        <v/>
      </c>
      <c r="D6966" s="79" t="str">
        <f>IF($G6966="", "", IF(IFERROR(INDEX('Project List'!$H$11:$H$510, MATCH($G6966, 'Project List'!$B$11:$B$510, 0)), "")="", "", IFERROR(INDEX('Project List'!$H$11:$H$510, MATCH($G6966, 'Project List'!$B$11:$B$510, 0)), "")))</f>
        <v/>
      </c>
      <c r="E6966" s="67" t="str">
        <f>IF($G6966="", "", IF(IFERROR(INDEX('Project List'!$I$11:$I$510, MATCH($G6966, 'Project List'!$B$11:$B$510, 0)), "")="", "", IFERROR(INDEX('Project List'!$I$11:$I$510, MATCH($G6966, 'Project List'!$B$11:$B$510, 0)), "")))</f>
        <v/>
      </c>
      <c r="F6966" s="28"/>
      <c r="G6966" s="118"/>
      <c r="H6966" s="120"/>
      <c r="I6966" s="119"/>
      <c r="J6966" s="122"/>
      <c r="K6966" s="135"/>
      <c r="L6966" s="28"/>
      <c r="N6966" s="45" t="str">
        <f>IF($G6966="", "", IF(COUNTIF('Project List'!$B$11:$B$510, 'Time &amp; Expenses'!$G6966)=0, "X", ""))</f>
        <v/>
      </c>
    </row>
    <row r="6967" spans="1:14" x14ac:dyDescent="0.25">
      <c r="A6967" s="28"/>
      <c r="B6967" s="74" t="str">
        <f>IF($G6967="", "", IF(IFERROR(INDEX('Project List'!$C$11:$C$510, MATCH($G6967, 'Project List'!$B$11:$B$510, 0)), "")="", "", IFERROR(INDEX('Project List'!$C$11:$C$510, MATCH($G6967, 'Project List'!$B$11:$B$510, 0)), "")))</f>
        <v/>
      </c>
      <c r="C6967" s="1" t="str">
        <f>IF($G6967="", "", IF(IFERROR(INDEX('Project List'!$D$11:$D$510, MATCH($G6967, 'Project List'!$B$11:$B$510, 0)), "")="", "", IFERROR(INDEX('Project List'!$D$11:$D$510, MATCH($G6967, 'Project List'!$B$11:$B$510, 0)), "")))</f>
        <v/>
      </c>
      <c r="D6967" s="79" t="str">
        <f>IF($G6967="", "", IF(IFERROR(INDEX('Project List'!$H$11:$H$510, MATCH($G6967, 'Project List'!$B$11:$B$510, 0)), "")="", "", IFERROR(INDEX('Project List'!$H$11:$H$510, MATCH($G6967, 'Project List'!$B$11:$B$510, 0)), "")))</f>
        <v/>
      </c>
      <c r="E6967" s="67" t="str">
        <f>IF($G6967="", "", IF(IFERROR(INDEX('Project List'!$I$11:$I$510, MATCH($G6967, 'Project List'!$B$11:$B$510, 0)), "")="", "", IFERROR(INDEX('Project List'!$I$11:$I$510, MATCH($G6967, 'Project List'!$B$11:$B$510, 0)), "")))</f>
        <v/>
      </c>
      <c r="F6967" s="28"/>
      <c r="G6967" s="118"/>
      <c r="H6967" s="120"/>
      <c r="I6967" s="119"/>
      <c r="J6967" s="122"/>
      <c r="K6967" s="135"/>
      <c r="L6967" s="28"/>
      <c r="N6967" s="45" t="str">
        <f>IF($G6967="", "", IF(COUNTIF('Project List'!$B$11:$B$510, 'Time &amp; Expenses'!$G6967)=0, "X", ""))</f>
        <v/>
      </c>
    </row>
    <row r="6968" spans="1:14" x14ac:dyDescent="0.25">
      <c r="A6968" s="28"/>
      <c r="B6968" s="74" t="str">
        <f>IF($G6968="", "", IF(IFERROR(INDEX('Project List'!$C$11:$C$510, MATCH($G6968, 'Project List'!$B$11:$B$510, 0)), "")="", "", IFERROR(INDEX('Project List'!$C$11:$C$510, MATCH($G6968, 'Project List'!$B$11:$B$510, 0)), "")))</f>
        <v/>
      </c>
      <c r="C6968" s="1" t="str">
        <f>IF($G6968="", "", IF(IFERROR(INDEX('Project List'!$D$11:$D$510, MATCH($G6968, 'Project List'!$B$11:$B$510, 0)), "")="", "", IFERROR(INDEX('Project List'!$D$11:$D$510, MATCH($G6968, 'Project List'!$B$11:$B$510, 0)), "")))</f>
        <v/>
      </c>
      <c r="D6968" s="79" t="str">
        <f>IF($G6968="", "", IF(IFERROR(INDEX('Project List'!$H$11:$H$510, MATCH($G6968, 'Project List'!$B$11:$B$510, 0)), "")="", "", IFERROR(INDEX('Project List'!$H$11:$H$510, MATCH($G6968, 'Project List'!$B$11:$B$510, 0)), "")))</f>
        <v/>
      </c>
      <c r="E6968" s="67" t="str">
        <f>IF($G6968="", "", IF(IFERROR(INDEX('Project List'!$I$11:$I$510, MATCH($G6968, 'Project List'!$B$11:$B$510, 0)), "")="", "", IFERROR(INDEX('Project List'!$I$11:$I$510, MATCH($G6968, 'Project List'!$B$11:$B$510, 0)), "")))</f>
        <v/>
      </c>
      <c r="F6968" s="28"/>
      <c r="G6968" s="118"/>
      <c r="H6968" s="120"/>
      <c r="I6968" s="119"/>
      <c r="J6968" s="122"/>
      <c r="K6968" s="135"/>
      <c r="L6968" s="28"/>
      <c r="N6968" s="45" t="str">
        <f>IF($G6968="", "", IF(COUNTIF('Project List'!$B$11:$B$510, 'Time &amp; Expenses'!$G6968)=0, "X", ""))</f>
        <v/>
      </c>
    </row>
    <row r="6969" spans="1:14" x14ac:dyDescent="0.25">
      <c r="A6969" s="28"/>
      <c r="B6969" s="74" t="str">
        <f>IF($G6969="", "", IF(IFERROR(INDEX('Project List'!$C$11:$C$510, MATCH($G6969, 'Project List'!$B$11:$B$510, 0)), "")="", "", IFERROR(INDEX('Project List'!$C$11:$C$510, MATCH($G6969, 'Project List'!$B$11:$B$510, 0)), "")))</f>
        <v/>
      </c>
      <c r="C6969" s="1" t="str">
        <f>IF($G6969="", "", IF(IFERROR(INDEX('Project List'!$D$11:$D$510, MATCH($G6969, 'Project List'!$B$11:$B$510, 0)), "")="", "", IFERROR(INDEX('Project List'!$D$11:$D$510, MATCH($G6969, 'Project List'!$B$11:$B$510, 0)), "")))</f>
        <v/>
      </c>
      <c r="D6969" s="79" t="str">
        <f>IF($G6969="", "", IF(IFERROR(INDEX('Project List'!$H$11:$H$510, MATCH($G6969, 'Project List'!$B$11:$B$510, 0)), "")="", "", IFERROR(INDEX('Project List'!$H$11:$H$510, MATCH($G6969, 'Project List'!$B$11:$B$510, 0)), "")))</f>
        <v/>
      </c>
      <c r="E6969" s="67" t="str">
        <f>IF($G6969="", "", IF(IFERROR(INDEX('Project List'!$I$11:$I$510, MATCH($G6969, 'Project List'!$B$11:$B$510, 0)), "")="", "", IFERROR(INDEX('Project List'!$I$11:$I$510, MATCH($G6969, 'Project List'!$B$11:$B$510, 0)), "")))</f>
        <v/>
      </c>
      <c r="F6969" s="28"/>
      <c r="G6969" s="118"/>
      <c r="H6969" s="120"/>
      <c r="I6969" s="119"/>
      <c r="J6969" s="122"/>
      <c r="K6969" s="135"/>
      <c r="L6969" s="28"/>
      <c r="N6969" s="45" t="str">
        <f>IF($G6969="", "", IF(COUNTIF('Project List'!$B$11:$B$510, 'Time &amp; Expenses'!$G6969)=0, "X", ""))</f>
        <v/>
      </c>
    </row>
    <row r="6970" spans="1:14" x14ac:dyDescent="0.25">
      <c r="A6970" s="28"/>
      <c r="B6970" s="74" t="str">
        <f>IF($G6970="", "", IF(IFERROR(INDEX('Project List'!$C$11:$C$510, MATCH($G6970, 'Project List'!$B$11:$B$510, 0)), "")="", "", IFERROR(INDEX('Project List'!$C$11:$C$510, MATCH($G6970, 'Project List'!$B$11:$B$510, 0)), "")))</f>
        <v/>
      </c>
      <c r="C6970" s="1" t="str">
        <f>IF($G6970="", "", IF(IFERROR(INDEX('Project List'!$D$11:$D$510, MATCH($G6970, 'Project List'!$B$11:$B$510, 0)), "")="", "", IFERROR(INDEX('Project List'!$D$11:$D$510, MATCH($G6970, 'Project List'!$B$11:$B$510, 0)), "")))</f>
        <v/>
      </c>
      <c r="D6970" s="79" t="str">
        <f>IF($G6970="", "", IF(IFERROR(INDEX('Project List'!$H$11:$H$510, MATCH($G6970, 'Project List'!$B$11:$B$510, 0)), "")="", "", IFERROR(INDEX('Project List'!$H$11:$H$510, MATCH($G6970, 'Project List'!$B$11:$B$510, 0)), "")))</f>
        <v/>
      </c>
      <c r="E6970" s="67" t="str">
        <f>IF($G6970="", "", IF(IFERROR(INDEX('Project List'!$I$11:$I$510, MATCH($G6970, 'Project List'!$B$11:$B$510, 0)), "")="", "", IFERROR(INDEX('Project List'!$I$11:$I$510, MATCH($G6970, 'Project List'!$B$11:$B$510, 0)), "")))</f>
        <v/>
      </c>
      <c r="F6970" s="28"/>
      <c r="G6970" s="118"/>
      <c r="H6970" s="120"/>
      <c r="I6970" s="119"/>
      <c r="J6970" s="122"/>
      <c r="K6970" s="135"/>
      <c r="L6970" s="28"/>
      <c r="N6970" s="45" t="str">
        <f>IF($G6970="", "", IF(COUNTIF('Project List'!$B$11:$B$510, 'Time &amp; Expenses'!$G6970)=0, "X", ""))</f>
        <v/>
      </c>
    </row>
    <row r="6971" spans="1:14" x14ac:dyDescent="0.25">
      <c r="A6971" s="28"/>
      <c r="B6971" s="74" t="str">
        <f>IF($G6971="", "", IF(IFERROR(INDEX('Project List'!$C$11:$C$510, MATCH($G6971, 'Project List'!$B$11:$B$510, 0)), "")="", "", IFERROR(INDEX('Project List'!$C$11:$C$510, MATCH($G6971, 'Project List'!$B$11:$B$510, 0)), "")))</f>
        <v/>
      </c>
      <c r="C6971" s="1" t="str">
        <f>IF($G6971="", "", IF(IFERROR(INDEX('Project List'!$D$11:$D$510, MATCH($G6971, 'Project List'!$B$11:$B$510, 0)), "")="", "", IFERROR(INDEX('Project List'!$D$11:$D$510, MATCH($G6971, 'Project List'!$B$11:$B$510, 0)), "")))</f>
        <v/>
      </c>
      <c r="D6971" s="79" t="str">
        <f>IF($G6971="", "", IF(IFERROR(INDEX('Project List'!$H$11:$H$510, MATCH($G6971, 'Project List'!$B$11:$B$510, 0)), "")="", "", IFERROR(INDEX('Project List'!$H$11:$H$510, MATCH($G6971, 'Project List'!$B$11:$B$510, 0)), "")))</f>
        <v/>
      </c>
      <c r="E6971" s="67" t="str">
        <f>IF($G6971="", "", IF(IFERROR(INDEX('Project List'!$I$11:$I$510, MATCH($G6971, 'Project List'!$B$11:$B$510, 0)), "")="", "", IFERROR(INDEX('Project List'!$I$11:$I$510, MATCH($G6971, 'Project List'!$B$11:$B$510, 0)), "")))</f>
        <v/>
      </c>
      <c r="F6971" s="28"/>
      <c r="G6971" s="118"/>
      <c r="H6971" s="120"/>
      <c r="I6971" s="119"/>
      <c r="J6971" s="122"/>
      <c r="K6971" s="135"/>
      <c r="L6971" s="28"/>
      <c r="N6971" s="45" t="str">
        <f>IF($G6971="", "", IF(COUNTIF('Project List'!$B$11:$B$510, 'Time &amp; Expenses'!$G6971)=0, "X", ""))</f>
        <v/>
      </c>
    </row>
    <row r="6972" spans="1:14" x14ac:dyDescent="0.25">
      <c r="A6972" s="28"/>
      <c r="B6972" s="74" t="str">
        <f>IF($G6972="", "", IF(IFERROR(INDEX('Project List'!$C$11:$C$510, MATCH($G6972, 'Project List'!$B$11:$B$510, 0)), "")="", "", IFERROR(INDEX('Project List'!$C$11:$C$510, MATCH($G6972, 'Project List'!$B$11:$B$510, 0)), "")))</f>
        <v/>
      </c>
      <c r="C6972" s="1" t="str">
        <f>IF($G6972="", "", IF(IFERROR(INDEX('Project List'!$D$11:$D$510, MATCH($G6972, 'Project List'!$B$11:$B$510, 0)), "")="", "", IFERROR(INDEX('Project List'!$D$11:$D$510, MATCH($G6972, 'Project List'!$B$11:$B$510, 0)), "")))</f>
        <v/>
      </c>
      <c r="D6972" s="79" t="str">
        <f>IF($G6972="", "", IF(IFERROR(INDEX('Project List'!$H$11:$H$510, MATCH($G6972, 'Project List'!$B$11:$B$510, 0)), "")="", "", IFERROR(INDEX('Project List'!$H$11:$H$510, MATCH($G6972, 'Project List'!$B$11:$B$510, 0)), "")))</f>
        <v/>
      </c>
      <c r="E6972" s="67" t="str">
        <f>IF($G6972="", "", IF(IFERROR(INDEX('Project List'!$I$11:$I$510, MATCH($G6972, 'Project List'!$B$11:$B$510, 0)), "")="", "", IFERROR(INDEX('Project List'!$I$11:$I$510, MATCH($G6972, 'Project List'!$B$11:$B$510, 0)), "")))</f>
        <v/>
      </c>
      <c r="F6972" s="28"/>
      <c r="G6972" s="118"/>
      <c r="H6972" s="120"/>
      <c r="I6972" s="119"/>
      <c r="J6972" s="122"/>
      <c r="K6972" s="135"/>
      <c r="L6972" s="28"/>
      <c r="N6972" s="45" t="str">
        <f>IF($G6972="", "", IF(COUNTIF('Project List'!$B$11:$B$510, 'Time &amp; Expenses'!$G6972)=0, "X", ""))</f>
        <v/>
      </c>
    </row>
    <row r="6973" spans="1:14" x14ac:dyDescent="0.25">
      <c r="A6973" s="28"/>
      <c r="B6973" s="74" t="str">
        <f>IF($G6973="", "", IF(IFERROR(INDEX('Project List'!$C$11:$C$510, MATCH($G6973, 'Project List'!$B$11:$B$510, 0)), "")="", "", IFERROR(INDEX('Project List'!$C$11:$C$510, MATCH($G6973, 'Project List'!$B$11:$B$510, 0)), "")))</f>
        <v/>
      </c>
      <c r="C6973" s="1" t="str">
        <f>IF($G6973="", "", IF(IFERROR(INDEX('Project List'!$D$11:$D$510, MATCH($G6973, 'Project List'!$B$11:$B$510, 0)), "")="", "", IFERROR(INDEX('Project List'!$D$11:$D$510, MATCH($G6973, 'Project List'!$B$11:$B$510, 0)), "")))</f>
        <v/>
      </c>
      <c r="D6973" s="79" t="str">
        <f>IF($G6973="", "", IF(IFERROR(INDEX('Project List'!$H$11:$H$510, MATCH($G6973, 'Project List'!$B$11:$B$510, 0)), "")="", "", IFERROR(INDEX('Project List'!$H$11:$H$510, MATCH($G6973, 'Project List'!$B$11:$B$510, 0)), "")))</f>
        <v/>
      </c>
      <c r="E6973" s="67" t="str">
        <f>IF($G6973="", "", IF(IFERROR(INDEX('Project List'!$I$11:$I$510, MATCH($G6973, 'Project List'!$B$11:$B$510, 0)), "")="", "", IFERROR(INDEX('Project List'!$I$11:$I$510, MATCH($G6973, 'Project List'!$B$11:$B$510, 0)), "")))</f>
        <v/>
      </c>
      <c r="F6973" s="28"/>
      <c r="G6973" s="118"/>
      <c r="H6973" s="120"/>
      <c r="I6973" s="119"/>
      <c r="J6973" s="122"/>
      <c r="K6973" s="135"/>
      <c r="L6973" s="28"/>
      <c r="N6973" s="45" t="str">
        <f>IF($G6973="", "", IF(COUNTIF('Project List'!$B$11:$B$510, 'Time &amp; Expenses'!$G6973)=0, "X", ""))</f>
        <v/>
      </c>
    </row>
    <row r="6974" spans="1:14" x14ac:dyDescent="0.25">
      <c r="A6974" s="28"/>
      <c r="B6974" s="74" t="str">
        <f>IF($G6974="", "", IF(IFERROR(INDEX('Project List'!$C$11:$C$510, MATCH($G6974, 'Project List'!$B$11:$B$510, 0)), "")="", "", IFERROR(INDEX('Project List'!$C$11:$C$510, MATCH($G6974, 'Project List'!$B$11:$B$510, 0)), "")))</f>
        <v/>
      </c>
      <c r="C6974" s="1" t="str">
        <f>IF($G6974="", "", IF(IFERROR(INDEX('Project List'!$D$11:$D$510, MATCH($G6974, 'Project List'!$B$11:$B$510, 0)), "")="", "", IFERROR(INDEX('Project List'!$D$11:$D$510, MATCH($G6974, 'Project List'!$B$11:$B$510, 0)), "")))</f>
        <v/>
      </c>
      <c r="D6974" s="79" t="str">
        <f>IF($G6974="", "", IF(IFERROR(INDEX('Project List'!$H$11:$H$510, MATCH($G6974, 'Project List'!$B$11:$B$510, 0)), "")="", "", IFERROR(INDEX('Project List'!$H$11:$H$510, MATCH($G6974, 'Project List'!$B$11:$B$510, 0)), "")))</f>
        <v/>
      </c>
      <c r="E6974" s="67" t="str">
        <f>IF($G6974="", "", IF(IFERROR(INDEX('Project List'!$I$11:$I$510, MATCH($G6974, 'Project List'!$B$11:$B$510, 0)), "")="", "", IFERROR(INDEX('Project List'!$I$11:$I$510, MATCH($G6974, 'Project List'!$B$11:$B$510, 0)), "")))</f>
        <v/>
      </c>
      <c r="F6974" s="28"/>
      <c r="G6974" s="118"/>
      <c r="H6974" s="120"/>
      <c r="I6974" s="119"/>
      <c r="J6974" s="122"/>
      <c r="K6974" s="135"/>
      <c r="L6974" s="28"/>
      <c r="N6974" s="45" t="str">
        <f>IF($G6974="", "", IF(COUNTIF('Project List'!$B$11:$B$510, 'Time &amp; Expenses'!$G6974)=0, "X", ""))</f>
        <v/>
      </c>
    </row>
    <row r="6975" spans="1:14" x14ac:dyDescent="0.25">
      <c r="A6975" s="28"/>
      <c r="B6975" s="74" t="str">
        <f>IF($G6975="", "", IF(IFERROR(INDEX('Project List'!$C$11:$C$510, MATCH($G6975, 'Project List'!$B$11:$B$510, 0)), "")="", "", IFERROR(INDEX('Project List'!$C$11:$C$510, MATCH($G6975, 'Project List'!$B$11:$B$510, 0)), "")))</f>
        <v/>
      </c>
      <c r="C6975" s="1" t="str">
        <f>IF($G6975="", "", IF(IFERROR(INDEX('Project List'!$D$11:$D$510, MATCH($G6975, 'Project List'!$B$11:$B$510, 0)), "")="", "", IFERROR(INDEX('Project List'!$D$11:$D$510, MATCH($G6975, 'Project List'!$B$11:$B$510, 0)), "")))</f>
        <v/>
      </c>
      <c r="D6975" s="79" t="str">
        <f>IF($G6975="", "", IF(IFERROR(INDEX('Project List'!$H$11:$H$510, MATCH($G6975, 'Project List'!$B$11:$B$510, 0)), "")="", "", IFERROR(INDEX('Project List'!$H$11:$H$510, MATCH($G6975, 'Project List'!$B$11:$B$510, 0)), "")))</f>
        <v/>
      </c>
      <c r="E6975" s="67" t="str">
        <f>IF($G6975="", "", IF(IFERROR(INDEX('Project List'!$I$11:$I$510, MATCH($G6975, 'Project List'!$B$11:$B$510, 0)), "")="", "", IFERROR(INDEX('Project List'!$I$11:$I$510, MATCH($G6975, 'Project List'!$B$11:$B$510, 0)), "")))</f>
        <v/>
      </c>
      <c r="F6975" s="28"/>
      <c r="G6975" s="118"/>
      <c r="H6975" s="120"/>
      <c r="I6975" s="119"/>
      <c r="J6975" s="122"/>
      <c r="K6975" s="135"/>
      <c r="L6975" s="28"/>
      <c r="N6975" s="45" t="str">
        <f>IF($G6975="", "", IF(COUNTIF('Project List'!$B$11:$B$510, 'Time &amp; Expenses'!$G6975)=0, "X", ""))</f>
        <v/>
      </c>
    </row>
    <row r="6976" spans="1:14" x14ac:dyDescent="0.25">
      <c r="A6976" s="28"/>
      <c r="B6976" s="74" t="str">
        <f>IF($G6976="", "", IF(IFERROR(INDEX('Project List'!$C$11:$C$510, MATCH($G6976, 'Project List'!$B$11:$B$510, 0)), "")="", "", IFERROR(INDEX('Project List'!$C$11:$C$510, MATCH($G6976, 'Project List'!$B$11:$B$510, 0)), "")))</f>
        <v/>
      </c>
      <c r="C6976" s="1" t="str">
        <f>IF($G6976="", "", IF(IFERROR(INDEX('Project List'!$D$11:$D$510, MATCH($G6976, 'Project List'!$B$11:$B$510, 0)), "")="", "", IFERROR(INDEX('Project List'!$D$11:$D$510, MATCH($G6976, 'Project List'!$B$11:$B$510, 0)), "")))</f>
        <v/>
      </c>
      <c r="D6976" s="79" t="str">
        <f>IF($G6976="", "", IF(IFERROR(INDEX('Project List'!$H$11:$H$510, MATCH($G6976, 'Project List'!$B$11:$B$510, 0)), "")="", "", IFERROR(INDEX('Project List'!$H$11:$H$510, MATCH($G6976, 'Project List'!$B$11:$B$510, 0)), "")))</f>
        <v/>
      </c>
      <c r="E6976" s="67" t="str">
        <f>IF($G6976="", "", IF(IFERROR(INDEX('Project List'!$I$11:$I$510, MATCH($G6976, 'Project List'!$B$11:$B$510, 0)), "")="", "", IFERROR(INDEX('Project List'!$I$11:$I$510, MATCH($G6976, 'Project List'!$B$11:$B$510, 0)), "")))</f>
        <v/>
      </c>
      <c r="F6976" s="28"/>
      <c r="G6976" s="118"/>
      <c r="H6976" s="120"/>
      <c r="I6976" s="119"/>
      <c r="J6976" s="122"/>
      <c r="K6976" s="135"/>
      <c r="L6976" s="28"/>
      <c r="N6976" s="45" t="str">
        <f>IF($G6976="", "", IF(COUNTIF('Project List'!$B$11:$B$510, 'Time &amp; Expenses'!$G6976)=0, "X", ""))</f>
        <v/>
      </c>
    </row>
    <row r="6977" spans="1:14" x14ac:dyDescent="0.25">
      <c r="A6977" s="28"/>
      <c r="B6977" s="74" t="str">
        <f>IF($G6977="", "", IF(IFERROR(INDEX('Project List'!$C$11:$C$510, MATCH($G6977, 'Project List'!$B$11:$B$510, 0)), "")="", "", IFERROR(INDEX('Project List'!$C$11:$C$510, MATCH($G6977, 'Project List'!$B$11:$B$510, 0)), "")))</f>
        <v/>
      </c>
      <c r="C6977" s="1" t="str">
        <f>IF($G6977="", "", IF(IFERROR(INDEX('Project List'!$D$11:$D$510, MATCH($G6977, 'Project List'!$B$11:$B$510, 0)), "")="", "", IFERROR(INDEX('Project List'!$D$11:$D$510, MATCH($G6977, 'Project List'!$B$11:$B$510, 0)), "")))</f>
        <v/>
      </c>
      <c r="D6977" s="79" t="str">
        <f>IF($G6977="", "", IF(IFERROR(INDEX('Project List'!$H$11:$H$510, MATCH($G6977, 'Project List'!$B$11:$B$510, 0)), "")="", "", IFERROR(INDEX('Project List'!$H$11:$H$510, MATCH($G6977, 'Project List'!$B$11:$B$510, 0)), "")))</f>
        <v/>
      </c>
      <c r="E6977" s="67" t="str">
        <f>IF($G6977="", "", IF(IFERROR(INDEX('Project List'!$I$11:$I$510, MATCH($G6977, 'Project List'!$B$11:$B$510, 0)), "")="", "", IFERROR(INDEX('Project List'!$I$11:$I$510, MATCH($G6977, 'Project List'!$B$11:$B$510, 0)), "")))</f>
        <v/>
      </c>
      <c r="F6977" s="28"/>
      <c r="G6977" s="118"/>
      <c r="H6977" s="120"/>
      <c r="I6977" s="119"/>
      <c r="J6977" s="122"/>
      <c r="K6977" s="135"/>
      <c r="L6977" s="28"/>
      <c r="N6977" s="45" t="str">
        <f>IF($G6977="", "", IF(COUNTIF('Project List'!$B$11:$B$510, 'Time &amp; Expenses'!$G6977)=0, "X", ""))</f>
        <v/>
      </c>
    </row>
    <row r="6978" spans="1:14" x14ac:dyDescent="0.25">
      <c r="A6978" s="28"/>
      <c r="B6978" s="74" t="str">
        <f>IF($G6978="", "", IF(IFERROR(INDEX('Project List'!$C$11:$C$510, MATCH($G6978, 'Project List'!$B$11:$B$510, 0)), "")="", "", IFERROR(INDEX('Project List'!$C$11:$C$510, MATCH($G6978, 'Project List'!$B$11:$B$510, 0)), "")))</f>
        <v/>
      </c>
      <c r="C6978" s="1" t="str">
        <f>IF($G6978="", "", IF(IFERROR(INDEX('Project List'!$D$11:$D$510, MATCH($G6978, 'Project List'!$B$11:$B$510, 0)), "")="", "", IFERROR(INDEX('Project List'!$D$11:$D$510, MATCH($G6978, 'Project List'!$B$11:$B$510, 0)), "")))</f>
        <v/>
      </c>
      <c r="D6978" s="79" t="str">
        <f>IF($G6978="", "", IF(IFERROR(INDEX('Project List'!$H$11:$H$510, MATCH($G6978, 'Project List'!$B$11:$B$510, 0)), "")="", "", IFERROR(INDEX('Project List'!$H$11:$H$510, MATCH($G6978, 'Project List'!$B$11:$B$510, 0)), "")))</f>
        <v/>
      </c>
      <c r="E6978" s="67" t="str">
        <f>IF($G6978="", "", IF(IFERROR(INDEX('Project List'!$I$11:$I$510, MATCH($G6978, 'Project List'!$B$11:$B$510, 0)), "")="", "", IFERROR(INDEX('Project List'!$I$11:$I$510, MATCH($G6978, 'Project List'!$B$11:$B$510, 0)), "")))</f>
        <v/>
      </c>
      <c r="F6978" s="28"/>
      <c r="G6978" s="118"/>
      <c r="H6978" s="120"/>
      <c r="I6978" s="119"/>
      <c r="J6978" s="122"/>
      <c r="K6978" s="135"/>
      <c r="L6978" s="28"/>
      <c r="N6978" s="45" t="str">
        <f>IF($G6978="", "", IF(COUNTIF('Project List'!$B$11:$B$510, 'Time &amp; Expenses'!$G6978)=0, "X", ""))</f>
        <v/>
      </c>
    </row>
    <row r="6979" spans="1:14" x14ac:dyDescent="0.25">
      <c r="A6979" s="28"/>
      <c r="B6979" s="74" t="str">
        <f>IF($G6979="", "", IF(IFERROR(INDEX('Project List'!$C$11:$C$510, MATCH($G6979, 'Project List'!$B$11:$B$510, 0)), "")="", "", IFERROR(INDEX('Project List'!$C$11:$C$510, MATCH($G6979, 'Project List'!$B$11:$B$510, 0)), "")))</f>
        <v/>
      </c>
      <c r="C6979" s="1" t="str">
        <f>IF($G6979="", "", IF(IFERROR(INDEX('Project List'!$D$11:$D$510, MATCH($G6979, 'Project List'!$B$11:$B$510, 0)), "")="", "", IFERROR(INDEX('Project List'!$D$11:$D$510, MATCH($G6979, 'Project List'!$B$11:$B$510, 0)), "")))</f>
        <v/>
      </c>
      <c r="D6979" s="79" t="str">
        <f>IF($G6979="", "", IF(IFERROR(INDEX('Project List'!$H$11:$H$510, MATCH($G6979, 'Project List'!$B$11:$B$510, 0)), "")="", "", IFERROR(INDEX('Project List'!$H$11:$H$510, MATCH($G6979, 'Project List'!$B$11:$B$510, 0)), "")))</f>
        <v/>
      </c>
      <c r="E6979" s="67" t="str">
        <f>IF($G6979="", "", IF(IFERROR(INDEX('Project List'!$I$11:$I$510, MATCH($G6979, 'Project List'!$B$11:$B$510, 0)), "")="", "", IFERROR(INDEX('Project List'!$I$11:$I$510, MATCH($G6979, 'Project List'!$B$11:$B$510, 0)), "")))</f>
        <v/>
      </c>
      <c r="F6979" s="28"/>
      <c r="G6979" s="118"/>
      <c r="H6979" s="120"/>
      <c r="I6979" s="119"/>
      <c r="J6979" s="122"/>
      <c r="K6979" s="135"/>
      <c r="L6979" s="28"/>
      <c r="N6979" s="45" t="str">
        <f>IF($G6979="", "", IF(COUNTIF('Project List'!$B$11:$B$510, 'Time &amp; Expenses'!$G6979)=0, "X", ""))</f>
        <v/>
      </c>
    </row>
    <row r="6980" spans="1:14" x14ac:dyDescent="0.25">
      <c r="A6980" s="28"/>
      <c r="B6980" s="74" t="str">
        <f>IF($G6980="", "", IF(IFERROR(INDEX('Project List'!$C$11:$C$510, MATCH($G6980, 'Project List'!$B$11:$B$510, 0)), "")="", "", IFERROR(INDEX('Project List'!$C$11:$C$510, MATCH($G6980, 'Project List'!$B$11:$B$510, 0)), "")))</f>
        <v/>
      </c>
      <c r="C6980" s="1" t="str">
        <f>IF($G6980="", "", IF(IFERROR(INDEX('Project List'!$D$11:$D$510, MATCH($G6980, 'Project List'!$B$11:$B$510, 0)), "")="", "", IFERROR(INDEX('Project List'!$D$11:$D$510, MATCH($G6980, 'Project List'!$B$11:$B$510, 0)), "")))</f>
        <v/>
      </c>
      <c r="D6980" s="79" t="str">
        <f>IF($G6980="", "", IF(IFERROR(INDEX('Project List'!$H$11:$H$510, MATCH($G6980, 'Project List'!$B$11:$B$510, 0)), "")="", "", IFERROR(INDEX('Project List'!$H$11:$H$510, MATCH($G6980, 'Project List'!$B$11:$B$510, 0)), "")))</f>
        <v/>
      </c>
      <c r="E6980" s="67" t="str">
        <f>IF($G6980="", "", IF(IFERROR(INDEX('Project List'!$I$11:$I$510, MATCH($G6980, 'Project List'!$B$11:$B$510, 0)), "")="", "", IFERROR(INDEX('Project List'!$I$11:$I$510, MATCH($G6980, 'Project List'!$B$11:$B$510, 0)), "")))</f>
        <v/>
      </c>
      <c r="F6980" s="28"/>
      <c r="G6980" s="118"/>
      <c r="H6980" s="120"/>
      <c r="I6980" s="119"/>
      <c r="J6980" s="122"/>
      <c r="K6980" s="135"/>
      <c r="L6980" s="28"/>
      <c r="N6980" s="45" t="str">
        <f>IF($G6980="", "", IF(COUNTIF('Project List'!$B$11:$B$510, 'Time &amp; Expenses'!$G6980)=0, "X", ""))</f>
        <v/>
      </c>
    </row>
    <row r="6981" spans="1:14" x14ac:dyDescent="0.25">
      <c r="A6981" s="28"/>
      <c r="B6981" s="74" t="str">
        <f>IF($G6981="", "", IF(IFERROR(INDEX('Project List'!$C$11:$C$510, MATCH($G6981, 'Project List'!$B$11:$B$510, 0)), "")="", "", IFERROR(INDEX('Project List'!$C$11:$C$510, MATCH($G6981, 'Project List'!$B$11:$B$510, 0)), "")))</f>
        <v/>
      </c>
      <c r="C6981" s="1" t="str">
        <f>IF($G6981="", "", IF(IFERROR(INDEX('Project List'!$D$11:$D$510, MATCH($G6981, 'Project List'!$B$11:$B$510, 0)), "")="", "", IFERROR(INDEX('Project List'!$D$11:$D$510, MATCH($G6981, 'Project List'!$B$11:$B$510, 0)), "")))</f>
        <v/>
      </c>
      <c r="D6981" s="79" t="str">
        <f>IF($G6981="", "", IF(IFERROR(INDEX('Project List'!$H$11:$H$510, MATCH($G6981, 'Project List'!$B$11:$B$510, 0)), "")="", "", IFERROR(INDEX('Project List'!$H$11:$H$510, MATCH($G6981, 'Project List'!$B$11:$B$510, 0)), "")))</f>
        <v/>
      </c>
      <c r="E6981" s="67" t="str">
        <f>IF($G6981="", "", IF(IFERROR(INDEX('Project List'!$I$11:$I$510, MATCH($G6981, 'Project List'!$B$11:$B$510, 0)), "")="", "", IFERROR(INDEX('Project List'!$I$11:$I$510, MATCH($G6981, 'Project List'!$B$11:$B$510, 0)), "")))</f>
        <v/>
      </c>
      <c r="F6981" s="28"/>
      <c r="G6981" s="118"/>
      <c r="H6981" s="120"/>
      <c r="I6981" s="119"/>
      <c r="J6981" s="122"/>
      <c r="K6981" s="135"/>
      <c r="L6981" s="28"/>
      <c r="N6981" s="45" t="str">
        <f>IF($G6981="", "", IF(COUNTIF('Project List'!$B$11:$B$510, 'Time &amp; Expenses'!$G6981)=0, "X", ""))</f>
        <v/>
      </c>
    </row>
    <row r="6982" spans="1:14" x14ac:dyDescent="0.25">
      <c r="A6982" s="28"/>
      <c r="B6982" s="74" t="str">
        <f>IF($G6982="", "", IF(IFERROR(INDEX('Project List'!$C$11:$C$510, MATCH($G6982, 'Project List'!$B$11:$B$510, 0)), "")="", "", IFERROR(INDEX('Project List'!$C$11:$C$510, MATCH($G6982, 'Project List'!$B$11:$B$510, 0)), "")))</f>
        <v/>
      </c>
      <c r="C6982" s="1" t="str">
        <f>IF($G6982="", "", IF(IFERROR(INDEX('Project List'!$D$11:$D$510, MATCH($G6982, 'Project List'!$B$11:$B$510, 0)), "")="", "", IFERROR(INDEX('Project List'!$D$11:$D$510, MATCH($G6982, 'Project List'!$B$11:$B$510, 0)), "")))</f>
        <v/>
      </c>
      <c r="D6982" s="79" t="str">
        <f>IF($G6982="", "", IF(IFERROR(INDEX('Project List'!$H$11:$H$510, MATCH($G6982, 'Project List'!$B$11:$B$510, 0)), "")="", "", IFERROR(INDEX('Project List'!$H$11:$H$510, MATCH($G6982, 'Project List'!$B$11:$B$510, 0)), "")))</f>
        <v/>
      </c>
      <c r="E6982" s="67" t="str">
        <f>IF($G6982="", "", IF(IFERROR(INDEX('Project List'!$I$11:$I$510, MATCH($G6982, 'Project List'!$B$11:$B$510, 0)), "")="", "", IFERROR(INDEX('Project List'!$I$11:$I$510, MATCH($G6982, 'Project List'!$B$11:$B$510, 0)), "")))</f>
        <v/>
      </c>
      <c r="F6982" s="28"/>
      <c r="G6982" s="118"/>
      <c r="H6982" s="120"/>
      <c r="I6982" s="119"/>
      <c r="J6982" s="122"/>
      <c r="K6982" s="135"/>
      <c r="L6982" s="28"/>
      <c r="N6982" s="45" t="str">
        <f>IF($G6982="", "", IF(COUNTIF('Project List'!$B$11:$B$510, 'Time &amp; Expenses'!$G6982)=0, "X", ""))</f>
        <v/>
      </c>
    </row>
    <row r="6983" spans="1:14" x14ac:dyDescent="0.25">
      <c r="A6983" s="28"/>
      <c r="B6983" s="74" t="str">
        <f>IF($G6983="", "", IF(IFERROR(INDEX('Project List'!$C$11:$C$510, MATCH($G6983, 'Project List'!$B$11:$B$510, 0)), "")="", "", IFERROR(INDEX('Project List'!$C$11:$C$510, MATCH($G6983, 'Project List'!$B$11:$B$510, 0)), "")))</f>
        <v/>
      </c>
      <c r="C6983" s="1" t="str">
        <f>IF($G6983="", "", IF(IFERROR(INDEX('Project List'!$D$11:$D$510, MATCH($G6983, 'Project List'!$B$11:$B$510, 0)), "")="", "", IFERROR(INDEX('Project List'!$D$11:$D$510, MATCH($G6983, 'Project List'!$B$11:$B$510, 0)), "")))</f>
        <v/>
      </c>
      <c r="D6983" s="79" t="str">
        <f>IF($G6983="", "", IF(IFERROR(INDEX('Project List'!$H$11:$H$510, MATCH($G6983, 'Project List'!$B$11:$B$510, 0)), "")="", "", IFERROR(INDEX('Project List'!$H$11:$H$510, MATCH($G6983, 'Project List'!$B$11:$B$510, 0)), "")))</f>
        <v/>
      </c>
      <c r="E6983" s="67" t="str">
        <f>IF($G6983="", "", IF(IFERROR(INDEX('Project List'!$I$11:$I$510, MATCH($G6983, 'Project List'!$B$11:$B$510, 0)), "")="", "", IFERROR(INDEX('Project List'!$I$11:$I$510, MATCH($G6983, 'Project List'!$B$11:$B$510, 0)), "")))</f>
        <v/>
      </c>
      <c r="F6983" s="28"/>
      <c r="G6983" s="118"/>
      <c r="H6983" s="120"/>
      <c r="I6983" s="119"/>
      <c r="J6983" s="122"/>
      <c r="K6983" s="135"/>
      <c r="L6983" s="28"/>
      <c r="N6983" s="45" t="str">
        <f>IF($G6983="", "", IF(COUNTIF('Project List'!$B$11:$B$510, 'Time &amp; Expenses'!$G6983)=0, "X", ""))</f>
        <v/>
      </c>
    </row>
    <row r="6984" spans="1:14" x14ac:dyDescent="0.25">
      <c r="A6984" s="28"/>
      <c r="B6984" s="74" t="str">
        <f>IF($G6984="", "", IF(IFERROR(INDEX('Project List'!$C$11:$C$510, MATCH($G6984, 'Project List'!$B$11:$B$510, 0)), "")="", "", IFERROR(INDEX('Project List'!$C$11:$C$510, MATCH($G6984, 'Project List'!$B$11:$B$510, 0)), "")))</f>
        <v/>
      </c>
      <c r="C6984" s="1" t="str">
        <f>IF($G6984="", "", IF(IFERROR(INDEX('Project List'!$D$11:$D$510, MATCH($G6984, 'Project List'!$B$11:$B$510, 0)), "")="", "", IFERROR(INDEX('Project List'!$D$11:$D$510, MATCH($G6984, 'Project List'!$B$11:$B$510, 0)), "")))</f>
        <v/>
      </c>
      <c r="D6984" s="79" t="str">
        <f>IF($G6984="", "", IF(IFERROR(INDEX('Project List'!$H$11:$H$510, MATCH($G6984, 'Project List'!$B$11:$B$510, 0)), "")="", "", IFERROR(INDEX('Project List'!$H$11:$H$510, MATCH($G6984, 'Project List'!$B$11:$B$510, 0)), "")))</f>
        <v/>
      </c>
      <c r="E6984" s="67" t="str">
        <f>IF($G6984="", "", IF(IFERROR(INDEX('Project List'!$I$11:$I$510, MATCH($G6984, 'Project List'!$B$11:$B$510, 0)), "")="", "", IFERROR(INDEX('Project List'!$I$11:$I$510, MATCH($G6984, 'Project List'!$B$11:$B$510, 0)), "")))</f>
        <v/>
      </c>
      <c r="F6984" s="28"/>
      <c r="G6984" s="118"/>
      <c r="H6984" s="120"/>
      <c r="I6984" s="119"/>
      <c r="J6984" s="122"/>
      <c r="K6984" s="135"/>
      <c r="L6984" s="28"/>
      <c r="N6984" s="45" t="str">
        <f>IF($G6984="", "", IF(COUNTIF('Project List'!$B$11:$B$510, 'Time &amp; Expenses'!$G6984)=0, "X", ""))</f>
        <v/>
      </c>
    </row>
    <row r="6985" spans="1:14" x14ac:dyDescent="0.25">
      <c r="A6985" s="28"/>
      <c r="B6985" s="74" t="str">
        <f>IF($G6985="", "", IF(IFERROR(INDEX('Project List'!$C$11:$C$510, MATCH($G6985, 'Project List'!$B$11:$B$510, 0)), "")="", "", IFERROR(INDEX('Project List'!$C$11:$C$510, MATCH($G6985, 'Project List'!$B$11:$B$510, 0)), "")))</f>
        <v/>
      </c>
      <c r="C6985" s="1" t="str">
        <f>IF($G6985="", "", IF(IFERROR(INDEX('Project List'!$D$11:$D$510, MATCH($G6985, 'Project List'!$B$11:$B$510, 0)), "")="", "", IFERROR(INDEX('Project List'!$D$11:$D$510, MATCH($G6985, 'Project List'!$B$11:$B$510, 0)), "")))</f>
        <v/>
      </c>
      <c r="D6985" s="79" t="str">
        <f>IF($G6985="", "", IF(IFERROR(INDEX('Project List'!$H$11:$H$510, MATCH($G6985, 'Project List'!$B$11:$B$510, 0)), "")="", "", IFERROR(INDEX('Project List'!$H$11:$H$510, MATCH($G6985, 'Project List'!$B$11:$B$510, 0)), "")))</f>
        <v/>
      </c>
      <c r="E6985" s="67" t="str">
        <f>IF($G6985="", "", IF(IFERROR(INDEX('Project List'!$I$11:$I$510, MATCH($G6985, 'Project List'!$B$11:$B$510, 0)), "")="", "", IFERROR(INDEX('Project List'!$I$11:$I$510, MATCH($G6985, 'Project List'!$B$11:$B$510, 0)), "")))</f>
        <v/>
      </c>
      <c r="F6985" s="28"/>
      <c r="G6985" s="118"/>
      <c r="H6985" s="120"/>
      <c r="I6985" s="119"/>
      <c r="J6985" s="122"/>
      <c r="K6985" s="135"/>
      <c r="L6985" s="28"/>
      <c r="N6985" s="45" t="str">
        <f>IF($G6985="", "", IF(COUNTIF('Project List'!$B$11:$B$510, 'Time &amp; Expenses'!$G6985)=0, "X", ""))</f>
        <v/>
      </c>
    </row>
    <row r="6986" spans="1:14" x14ac:dyDescent="0.25">
      <c r="A6986" s="28"/>
      <c r="B6986" s="74" t="str">
        <f>IF($G6986="", "", IF(IFERROR(INDEX('Project List'!$C$11:$C$510, MATCH($G6986, 'Project List'!$B$11:$B$510, 0)), "")="", "", IFERROR(INDEX('Project List'!$C$11:$C$510, MATCH($G6986, 'Project List'!$B$11:$B$510, 0)), "")))</f>
        <v/>
      </c>
      <c r="C6986" s="1" t="str">
        <f>IF($G6986="", "", IF(IFERROR(INDEX('Project List'!$D$11:$D$510, MATCH($G6986, 'Project List'!$B$11:$B$510, 0)), "")="", "", IFERROR(INDEX('Project List'!$D$11:$D$510, MATCH($G6986, 'Project List'!$B$11:$B$510, 0)), "")))</f>
        <v/>
      </c>
      <c r="D6986" s="79" t="str">
        <f>IF($G6986="", "", IF(IFERROR(INDEX('Project List'!$H$11:$H$510, MATCH($G6986, 'Project List'!$B$11:$B$510, 0)), "")="", "", IFERROR(INDEX('Project List'!$H$11:$H$510, MATCH($G6986, 'Project List'!$B$11:$B$510, 0)), "")))</f>
        <v/>
      </c>
      <c r="E6986" s="67" t="str">
        <f>IF($G6986="", "", IF(IFERROR(INDEX('Project List'!$I$11:$I$510, MATCH($G6986, 'Project List'!$B$11:$B$510, 0)), "")="", "", IFERROR(INDEX('Project List'!$I$11:$I$510, MATCH($G6986, 'Project List'!$B$11:$B$510, 0)), "")))</f>
        <v/>
      </c>
      <c r="F6986" s="28"/>
      <c r="G6986" s="118"/>
      <c r="H6986" s="120"/>
      <c r="I6986" s="119"/>
      <c r="J6986" s="122"/>
      <c r="K6986" s="135"/>
      <c r="L6986" s="28"/>
      <c r="N6986" s="45" t="str">
        <f>IF($G6986="", "", IF(COUNTIF('Project List'!$B$11:$B$510, 'Time &amp; Expenses'!$G6986)=0, "X", ""))</f>
        <v/>
      </c>
    </row>
    <row r="6987" spans="1:14" x14ac:dyDescent="0.25">
      <c r="A6987" s="28"/>
      <c r="B6987" s="74" t="str">
        <f>IF($G6987="", "", IF(IFERROR(INDEX('Project List'!$C$11:$C$510, MATCH($G6987, 'Project List'!$B$11:$B$510, 0)), "")="", "", IFERROR(INDEX('Project List'!$C$11:$C$510, MATCH($G6987, 'Project List'!$B$11:$B$510, 0)), "")))</f>
        <v/>
      </c>
      <c r="C6987" s="1" t="str">
        <f>IF($G6987="", "", IF(IFERROR(INDEX('Project List'!$D$11:$D$510, MATCH($G6987, 'Project List'!$B$11:$B$510, 0)), "")="", "", IFERROR(INDEX('Project List'!$D$11:$D$510, MATCH($G6987, 'Project List'!$B$11:$B$510, 0)), "")))</f>
        <v/>
      </c>
      <c r="D6987" s="79" t="str">
        <f>IF($G6987="", "", IF(IFERROR(INDEX('Project List'!$H$11:$H$510, MATCH($G6987, 'Project List'!$B$11:$B$510, 0)), "")="", "", IFERROR(INDEX('Project List'!$H$11:$H$510, MATCH($G6987, 'Project List'!$B$11:$B$510, 0)), "")))</f>
        <v/>
      </c>
      <c r="E6987" s="67" t="str">
        <f>IF($G6987="", "", IF(IFERROR(INDEX('Project List'!$I$11:$I$510, MATCH($G6987, 'Project List'!$B$11:$B$510, 0)), "")="", "", IFERROR(INDEX('Project List'!$I$11:$I$510, MATCH($G6987, 'Project List'!$B$11:$B$510, 0)), "")))</f>
        <v/>
      </c>
      <c r="F6987" s="28"/>
      <c r="G6987" s="118"/>
      <c r="H6987" s="120"/>
      <c r="I6987" s="119"/>
      <c r="J6987" s="122"/>
      <c r="K6987" s="135"/>
      <c r="L6987" s="28"/>
      <c r="N6987" s="45" t="str">
        <f>IF($G6987="", "", IF(COUNTIF('Project List'!$B$11:$B$510, 'Time &amp; Expenses'!$G6987)=0, "X", ""))</f>
        <v/>
      </c>
    </row>
    <row r="6988" spans="1:14" x14ac:dyDescent="0.25">
      <c r="A6988" s="28"/>
      <c r="B6988" s="74" t="str">
        <f>IF($G6988="", "", IF(IFERROR(INDEX('Project List'!$C$11:$C$510, MATCH($G6988, 'Project List'!$B$11:$B$510, 0)), "")="", "", IFERROR(INDEX('Project List'!$C$11:$C$510, MATCH($G6988, 'Project List'!$B$11:$B$510, 0)), "")))</f>
        <v/>
      </c>
      <c r="C6988" s="1" t="str">
        <f>IF($G6988="", "", IF(IFERROR(INDEX('Project List'!$D$11:$D$510, MATCH($G6988, 'Project List'!$B$11:$B$510, 0)), "")="", "", IFERROR(INDEX('Project List'!$D$11:$D$510, MATCH($G6988, 'Project List'!$B$11:$B$510, 0)), "")))</f>
        <v/>
      </c>
      <c r="D6988" s="79" t="str">
        <f>IF($G6988="", "", IF(IFERROR(INDEX('Project List'!$H$11:$H$510, MATCH($G6988, 'Project List'!$B$11:$B$510, 0)), "")="", "", IFERROR(INDEX('Project List'!$H$11:$H$510, MATCH($G6988, 'Project List'!$B$11:$B$510, 0)), "")))</f>
        <v/>
      </c>
      <c r="E6988" s="67" t="str">
        <f>IF($G6988="", "", IF(IFERROR(INDEX('Project List'!$I$11:$I$510, MATCH($G6988, 'Project List'!$B$11:$B$510, 0)), "")="", "", IFERROR(INDEX('Project List'!$I$11:$I$510, MATCH($G6988, 'Project List'!$B$11:$B$510, 0)), "")))</f>
        <v/>
      </c>
      <c r="F6988" s="28"/>
      <c r="G6988" s="118"/>
      <c r="H6988" s="120"/>
      <c r="I6988" s="119"/>
      <c r="J6988" s="122"/>
      <c r="K6988" s="135"/>
      <c r="L6988" s="28"/>
      <c r="N6988" s="45" t="str">
        <f>IF($G6988="", "", IF(COUNTIF('Project List'!$B$11:$B$510, 'Time &amp; Expenses'!$G6988)=0, "X", ""))</f>
        <v/>
      </c>
    </row>
    <row r="6989" spans="1:14" x14ac:dyDescent="0.25">
      <c r="A6989" s="28"/>
      <c r="B6989" s="74" t="str">
        <f>IF($G6989="", "", IF(IFERROR(INDEX('Project List'!$C$11:$C$510, MATCH($G6989, 'Project List'!$B$11:$B$510, 0)), "")="", "", IFERROR(INDEX('Project List'!$C$11:$C$510, MATCH($G6989, 'Project List'!$B$11:$B$510, 0)), "")))</f>
        <v/>
      </c>
      <c r="C6989" s="1" t="str">
        <f>IF($G6989="", "", IF(IFERROR(INDEX('Project List'!$D$11:$D$510, MATCH($G6989, 'Project List'!$B$11:$B$510, 0)), "")="", "", IFERROR(INDEX('Project List'!$D$11:$D$510, MATCH($G6989, 'Project List'!$B$11:$B$510, 0)), "")))</f>
        <v/>
      </c>
      <c r="D6989" s="79" t="str">
        <f>IF($G6989="", "", IF(IFERROR(INDEX('Project List'!$H$11:$H$510, MATCH($G6989, 'Project List'!$B$11:$B$510, 0)), "")="", "", IFERROR(INDEX('Project List'!$H$11:$H$510, MATCH($G6989, 'Project List'!$B$11:$B$510, 0)), "")))</f>
        <v/>
      </c>
      <c r="E6989" s="67" t="str">
        <f>IF($G6989="", "", IF(IFERROR(INDEX('Project List'!$I$11:$I$510, MATCH($G6989, 'Project List'!$B$11:$B$510, 0)), "")="", "", IFERROR(INDEX('Project List'!$I$11:$I$510, MATCH($G6989, 'Project List'!$B$11:$B$510, 0)), "")))</f>
        <v/>
      </c>
      <c r="F6989" s="28"/>
      <c r="G6989" s="118"/>
      <c r="H6989" s="120"/>
      <c r="I6989" s="119"/>
      <c r="J6989" s="122"/>
      <c r="K6989" s="135"/>
      <c r="L6989" s="28"/>
      <c r="N6989" s="45" t="str">
        <f>IF($G6989="", "", IF(COUNTIF('Project List'!$B$11:$B$510, 'Time &amp; Expenses'!$G6989)=0, "X", ""))</f>
        <v/>
      </c>
    </row>
    <row r="6990" spans="1:14" x14ac:dyDescent="0.25">
      <c r="A6990" s="28"/>
      <c r="B6990" s="74" t="str">
        <f>IF($G6990="", "", IF(IFERROR(INDEX('Project List'!$C$11:$C$510, MATCH($G6990, 'Project List'!$B$11:$B$510, 0)), "")="", "", IFERROR(INDEX('Project List'!$C$11:$C$510, MATCH($G6990, 'Project List'!$B$11:$B$510, 0)), "")))</f>
        <v/>
      </c>
      <c r="C6990" s="1" t="str">
        <f>IF($G6990="", "", IF(IFERROR(INDEX('Project List'!$D$11:$D$510, MATCH($G6990, 'Project List'!$B$11:$B$510, 0)), "")="", "", IFERROR(INDEX('Project List'!$D$11:$D$510, MATCH($G6990, 'Project List'!$B$11:$B$510, 0)), "")))</f>
        <v/>
      </c>
      <c r="D6990" s="79" t="str">
        <f>IF($G6990="", "", IF(IFERROR(INDEX('Project List'!$H$11:$H$510, MATCH($G6990, 'Project List'!$B$11:$B$510, 0)), "")="", "", IFERROR(INDEX('Project List'!$H$11:$H$510, MATCH($G6990, 'Project List'!$B$11:$B$510, 0)), "")))</f>
        <v/>
      </c>
      <c r="E6990" s="67" t="str">
        <f>IF($G6990="", "", IF(IFERROR(INDEX('Project List'!$I$11:$I$510, MATCH($G6990, 'Project List'!$B$11:$B$510, 0)), "")="", "", IFERROR(INDEX('Project List'!$I$11:$I$510, MATCH($G6990, 'Project List'!$B$11:$B$510, 0)), "")))</f>
        <v/>
      </c>
      <c r="F6990" s="28"/>
      <c r="G6990" s="118"/>
      <c r="H6990" s="120"/>
      <c r="I6990" s="119"/>
      <c r="J6990" s="122"/>
      <c r="K6990" s="135"/>
      <c r="L6990" s="28"/>
      <c r="N6990" s="45" t="str">
        <f>IF($G6990="", "", IF(COUNTIF('Project List'!$B$11:$B$510, 'Time &amp; Expenses'!$G6990)=0, "X", ""))</f>
        <v/>
      </c>
    </row>
    <row r="6991" spans="1:14" x14ac:dyDescent="0.25">
      <c r="A6991" s="28"/>
      <c r="B6991" s="74" t="str">
        <f>IF($G6991="", "", IF(IFERROR(INDEX('Project List'!$C$11:$C$510, MATCH($G6991, 'Project List'!$B$11:$B$510, 0)), "")="", "", IFERROR(INDEX('Project List'!$C$11:$C$510, MATCH($G6991, 'Project List'!$B$11:$B$510, 0)), "")))</f>
        <v/>
      </c>
      <c r="C6991" s="1" t="str">
        <f>IF($G6991="", "", IF(IFERROR(INDEX('Project List'!$D$11:$D$510, MATCH($G6991, 'Project List'!$B$11:$B$510, 0)), "")="", "", IFERROR(INDEX('Project List'!$D$11:$D$510, MATCH($G6991, 'Project List'!$B$11:$B$510, 0)), "")))</f>
        <v/>
      </c>
      <c r="D6991" s="79" t="str">
        <f>IF($G6991="", "", IF(IFERROR(INDEX('Project List'!$H$11:$H$510, MATCH($G6991, 'Project List'!$B$11:$B$510, 0)), "")="", "", IFERROR(INDEX('Project List'!$H$11:$H$510, MATCH($G6991, 'Project List'!$B$11:$B$510, 0)), "")))</f>
        <v/>
      </c>
      <c r="E6991" s="67" t="str">
        <f>IF($G6991="", "", IF(IFERROR(INDEX('Project List'!$I$11:$I$510, MATCH($G6991, 'Project List'!$B$11:$B$510, 0)), "")="", "", IFERROR(INDEX('Project List'!$I$11:$I$510, MATCH($G6991, 'Project List'!$B$11:$B$510, 0)), "")))</f>
        <v/>
      </c>
      <c r="F6991" s="28"/>
      <c r="G6991" s="118"/>
      <c r="H6991" s="120"/>
      <c r="I6991" s="119"/>
      <c r="J6991" s="122"/>
      <c r="K6991" s="135"/>
      <c r="L6991" s="28"/>
      <c r="N6991" s="45" t="str">
        <f>IF($G6991="", "", IF(COUNTIF('Project List'!$B$11:$B$510, 'Time &amp; Expenses'!$G6991)=0, "X", ""))</f>
        <v/>
      </c>
    </row>
    <row r="6992" spans="1:14" x14ac:dyDescent="0.25">
      <c r="A6992" s="28"/>
      <c r="B6992" s="74" t="str">
        <f>IF($G6992="", "", IF(IFERROR(INDEX('Project List'!$C$11:$C$510, MATCH($G6992, 'Project List'!$B$11:$B$510, 0)), "")="", "", IFERROR(INDEX('Project List'!$C$11:$C$510, MATCH($G6992, 'Project List'!$B$11:$B$510, 0)), "")))</f>
        <v/>
      </c>
      <c r="C6992" s="1" t="str">
        <f>IF($G6992="", "", IF(IFERROR(INDEX('Project List'!$D$11:$D$510, MATCH($G6992, 'Project List'!$B$11:$B$510, 0)), "")="", "", IFERROR(INDEX('Project List'!$D$11:$D$510, MATCH($G6992, 'Project List'!$B$11:$B$510, 0)), "")))</f>
        <v/>
      </c>
      <c r="D6992" s="79" t="str">
        <f>IF($G6992="", "", IF(IFERROR(INDEX('Project List'!$H$11:$H$510, MATCH($G6992, 'Project List'!$B$11:$B$510, 0)), "")="", "", IFERROR(INDEX('Project List'!$H$11:$H$510, MATCH($G6992, 'Project List'!$B$11:$B$510, 0)), "")))</f>
        <v/>
      </c>
      <c r="E6992" s="67" t="str">
        <f>IF($G6992="", "", IF(IFERROR(INDEX('Project List'!$I$11:$I$510, MATCH($G6992, 'Project List'!$B$11:$B$510, 0)), "")="", "", IFERROR(INDEX('Project List'!$I$11:$I$510, MATCH($G6992, 'Project List'!$B$11:$B$510, 0)), "")))</f>
        <v/>
      </c>
      <c r="F6992" s="28"/>
      <c r="G6992" s="118"/>
      <c r="H6992" s="120"/>
      <c r="I6992" s="119"/>
      <c r="J6992" s="122"/>
      <c r="K6992" s="135"/>
      <c r="L6992" s="28"/>
      <c r="N6992" s="45" t="str">
        <f>IF($G6992="", "", IF(COUNTIF('Project List'!$B$11:$B$510, 'Time &amp; Expenses'!$G6992)=0, "X", ""))</f>
        <v/>
      </c>
    </row>
    <row r="6993" spans="1:14" x14ac:dyDescent="0.25">
      <c r="A6993" s="28"/>
      <c r="B6993" s="74" t="str">
        <f>IF($G6993="", "", IF(IFERROR(INDEX('Project List'!$C$11:$C$510, MATCH($G6993, 'Project List'!$B$11:$B$510, 0)), "")="", "", IFERROR(INDEX('Project List'!$C$11:$C$510, MATCH($G6993, 'Project List'!$B$11:$B$510, 0)), "")))</f>
        <v/>
      </c>
      <c r="C6993" s="1" t="str">
        <f>IF($G6993="", "", IF(IFERROR(INDEX('Project List'!$D$11:$D$510, MATCH($G6993, 'Project List'!$B$11:$B$510, 0)), "")="", "", IFERROR(INDEX('Project List'!$D$11:$D$510, MATCH($G6993, 'Project List'!$B$11:$B$510, 0)), "")))</f>
        <v/>
      </c>
      <c r="D6993" s="79" t="str">
        <f>IF($G6993="", "", IF(IFERROR(INDEX('Project List'!$H$11:$H$510, MATCH($G6993, 'Project List'!$B$11:$B$510, 0)), "")="", "", IFERROR(INDEX('Project List'!$H$11:$H$510, MATCH($G6993, 'Project List'!$B$11:$B$510, 0)), "")))</f>
        <v/>
      </c>
      <c r="E6993" s="67" t="str">
        <f>IF($G6993="", "", IF(IFERROR(INDEX('Project List'!$I$11:$I$510, MATCH($G6993, 'Project List'!$B$11:$B$510, 0)), "")="", "", IFERROR(INDEX('Project List'!$I$11:$I$510, MATCH($G6993, 'Project List'!$B$11:$B$510, 0)), "")))</f>
        <v/>
      </c>
      <c r="F6993" s="28"/>
      <c r="G6993" s="118"/>
      <c r="H6993" s="120"/>
      <c r="I6993" s="119"/>
      <c r="J6993" s="122"/>
      <c r="K6993" s="135"/>
      <c r="L6993" s="28"/>
      <c r="N6993" s="45" t="str">
        <f>IF($G6993="", "", IF(COUNTIF('Project List'!$B$11:$B$510, 'Time &amp; Expenses'!$G6993)=0, "X", ""))</f>
        <v/>
      </c>
    </row>
    <row r="6994" spans="1:14" x14ac:dyDescent="0.25">
      <c r="A6994" s="28"/>
      <c r="B6994" s="74" t="str">
        <f>IF($G6994="", "", IF(IFERROR(INDEX('Project List'!$C$11:$C$510, MATCH($G6994, 'Project List'!$B$11:$B$510, 0)), "")="", "", IFERROR(INDEX('Project List'!$C$11:$C$510, MATCH($G6994, 'Project List'!$B$11:$B$510, 0)), "")))</f>
        <v/>
      </c>
      <c r="C6994" s="1" t="str">
        <f>IF($G6994="", "", IF(IFERROR(INDEX('Project List'!$D$11:$D$510, MATCH($G6994, 'Project List'!$B$11:$B$510, 0)), "")="", "", IFERROR(INDEX('Project List'!$D$11:$D$510, MATCH($G6994, 'Project List'!$B$11:$B$510, 0)), "")))</f>
        <v/>
      </c>
      <c r="D6994" s="79" t="str">
        <f>IF($G6994="", "", IF(IFERROR(INDEX('Project List'!$H$11:$H$510, MATCH($G6994, 'Project List'!$B$11:$B$510, 0)), "")="", "", IFERROR(INDEX('Project List'!$H$11:$H$510, MATCH($G6994, 'Project List'!$B$11:$B$510, 0)), "")))</f>
        <v/>
      </c>
      <c r="E6994" s="67" t="str">
        <f>IF($G6994="", "", IF(IFERROR(INDEX('Project List'!$I$11:$I$510, MATCH($G6994, 'Project List'!$B$11:$B$510, 0)), "")="", "", IFERROR(INDEX('Project List'!$I$11:$I$510, MATCH($G6994, 'Project List'!$B$11:$B$510, 0)), "")))</f>
        <v/>
      </c>
      <c r="F6994" s="28"/>
      <c r="G6994" s="118"/>
      <c r="H6994" s="120"/>
      <c r="I6994" s="119"/>
      <c r="J6994" s="122"/>
      <c r="K6994" s="135"/>
      <c r="L6994" s="28"/>
      <c r="N6994" s="45" t="str">
        <f>IF($G6994="", "", IF(COUNTIF('Project List'!$B$11:$B$510, 'Time &amp; Expenses'!$G6994)=0, "X", ""))</f>
        <v/>
      </c>
    </row>
    <row r="6995" spans="1:14" x14ac:dyDescent="0.25">
      <c r="A6995" s="28"/>
      <c r="B6995" s="74" t="str">
        <f>IF($G6995="", "", IF(IFERROR(INDEX('Project List'!$C$11:$C$510, MATCH($G6995, 'Project List'!$B$11:$B$510, 0)), "")="", "", IFERROR(INDEX('Project List'!$C$11:$C$510, MATCH($G6995, 'Project List'!$B$11:$B$510, 0)), "")))</f>
        <v/>
      </c>
      <c r="C6995" s="1" t="str">
        <f>IF($G6995="", "", IF(IFERROR(INDEX('Project List'!$D$11:$D$510, MATCH($G6995, 'Project List'!$B$11:$B$510, 0)), "")="", "", IFERROR(INDEX('Project List'!$D$11:$D$510, MATCH($G6995, 'Project List'!$B$11:$B$510, 0)), "")))</f>
        <v/>
      </c>
      <c r="D6995" s="79" t="str">
        <f>IF($G6995="", "", IF(IFERROR(INDEX('Project List'!$H$11:$H$510, MATCH($G6995, 'Project List'!$B$11:$B$510, 0)), "")="", "", IFERROR(INDEX('Project List'!$H$11:$H$510, MATCH($G6995, 'Project List'!$B$11:$B$510, 0)), "")))</f>
        <v/>
      </c>
      <c r="E6995" s="67" t="str">
        <f>IF($G6995="", "", IF(IFERROR(INDEX('Project List'!$I$11:$I$510, MATCH($G6995, 'Project List'!$B$11:$B$510, 0)), "")="", "", IFERROR(INDEX('Project List'!$I$11:$I$510, MATCH($G6995, 'Project List'!$B$11:$B$510, 0)), "")))</f>
        <v/>
      </c>
      <c r="F6995" s="28"/>
      <c r="G6995" s="118"/>
      <c r="H6995" s="120"/>
      <c r="I6995" s="119"/>
      <c r="J6995" s="122"/>
      <c r="K6995" s="135"/>
      <c r="L6995" s="28"/>
      <c r="N6995" s="45" t="str">
        <f>IF($G6995="", "", IF(COUNTIF('Project List'!$B$11:$B$510, 'Time &amp; Expenses'!$G6995)=0, "X", ""))</f>
        <v/>
      </c>
    </row>
    <row r="6996" spans="1:14" x14ac:dyDescent="0.25">
      <c r="A6996" s="28"/>
      <c r="B6996" s="74" t="str">
        <f>IF($G6996="", "", IF(IFERROR(INDEX('Project List'!$C$11:$C$510, MATCH($G6996, 'Project List'!$B$11:$B$510, 0)), "")="", "", IFERROR(INDEX('Project List'!$C$11:$C$510, MATCH($G6996, 'Project List'!$B$11:$B$510, 0)), "")))</f>
        <v/>
      </c>
      <c r="C6996" s="1" t="str">
        <f>IF($G6996="", "", IF(IFERROR(INDEX('Project List'!$D$11:$D$510, MATCH($G6996, 'Project List'!$B$11:$B$510, 0)), "")="", "", IFERROR(INDEX('Project List'!$D$11:$D$510, MATCH($G6996, 'Project List'!$B$11:$B$510, 0)), "")))</f>
        <v/>
      </c>
      <c r="D6996" s="79" t="str">
        <f>IF($G6996="", "", IF(IFERROR(INDEX('Project List'!$H$11:$H$510, MATCH($G6996, 'Project List'!$B$11:$B$510, 0)), "")="", "", IFERROR(INDEX('Project List'!$H$11:$H$510, MATCH($G6996, 'Project List'!$B$11:$B$510, 0)), "")))</f>
        <v/>
      </c>
      <c r="E6996" s="67" t="str">
        <f>IF($G6996="", "", IF(IFERROR(INDEX('Project List'!$I$11:$I$510, MATCH($G6996, 'Project List'!$B$11:$B$510, 0)), "")="", "", IFERROR(INDEX('Project List'!$I$11:$I$510, MATCH($G6996, 'Project List'!$B$11:$B$510, 0)), "")))</f>
        <v/>
      </c>
      <c r="F6996" s="28"/>
      <c r="G6996" s="118"/>
      <c r="H6996" s="120"/>
      <c r="I6996" s="119"/>
      <c r="J6996" s="122"/>
      <c r="K6996" s="135"/>
      <c r="L6996" s="28"/>
      <c r="N6996" s="45" t="str">
        <f>IF($G6996="", "", IF(COUNTIF('Project List'!$B$11:$B$510, 'Time &amp; Expenses'!$G6996)=0, "X", ""))</f>
        <v/>
      </c>
    </row>
    <row r="6997" spans="1:14" x14ac:dyDescent="0.25">
      <c r="A6997" s="28"/>
      <c r="B6997" s="74" t="str">
        <f>IF($G6997="", "", IF(IFERROR(INDEX('Project List'!$C$11:$C$510, MATCH($G6997, 'Project List'!$B$11:$B$510, 0)), "")="", "", IFERROR(INDEX('Project List'!$C$11:$C$510, MATCH($G6997, 'Project List'!$B$11:$B$510, 0)), "")))</f>
        <v/>
      </c>
      <c r="C6997" s="1" t="str">
        <f>IF($G6997="", "", IF(IFERROR(INDEX('Project List'!$D$11:$D$510, MATCH($G6997, 'Project List'!$B$11:$B$510, 0)), "")="", "", IFERROR(INDEX('Project List'!$D$11:$D$510, MATCH($G6997, 'Project List'!$B$11:$B$510, 0)), "")))</f>
        <v/>
      </c>
      <c r="D6997" s="79" t="str">
        <f>IF($G6997="", "", IF(IFERROR(INDEX('Project List'!$H$11:$H$510, MATCH($G6997, 'Project List'!$B$11:$B$510, 0)), "")="", "", IFERROR(INDEX('Project List'!$H$11:$H$510, MATCH($G6997, 'Project List'!$B$11:$B$510, 0)), "")))</f>
        <v/>
      </c>
      <c r="E6997" s="67" t="str">
        <f>IF($G6997="", "", IF(IFERROR(INDEX('Project List'!$I$11:$I$510, MATCH($G6997, 'Project List'!$B$11:$B$510, 0)), "")="", "", IFERROR(INDEX('Project List'!$I$11:$I$510, MATCH($G6997, 'Project List'!$B$11:$B$510, 0)), "")))</f>
        <v/>
      </c>
      <c r="F6997" s="28"/>
      <c r="G6997" s="118"/>
      <c r="H6997" s="120"/>
      <c r="I6997" s="119"/>
      <c r="J6997" s="122"/>
      <c r="K6997" s="135"/>
      <c r="L6997" s="28"/>
      <c r="N6997" s="45" t="str">
        <f>IF($G6997="", "", IF(COUNTIF('Project List'!$B$11:$B$510, 'Time &amp; Expenses'!$G6997)=0, "X", ""))</f>
        <v/>
      </c>
    </row>
    <row r="6998" spans="1:14" x14ac:dyDescent="0.25">
      <c r="A6998" s="28"/>
      <c r="B6998" s="74" t="str">
        <f>IF($G6998="", "", IF(IFERROR(INDEX('Project List'!$C$11:$C$510, MATCH($G6998, 'Project List'!$B$11:$B$510, 0)), "")="", "", IFERROR(INDEX('Project List'!$C$11:$C$510, MATCH($G6998, 'Project List'!$B$11:$B$510, 0)), "")))</f>
        <v/>
      </c>
      <c r="C6998" s="1" t="str">
        <f>IF($G6998="", "", IF(IFERROR(INDEX('Project List'!$D$11:$D$510, MATCH($G6998, 'Project List'!$B$11:$B$510, 0)), "")="", "", IFERROR(INDEX('Project List'!$D$11:$D$510, MATCH($G6998, 'Project List'!$B$11:$B$510, 0)), "")))</f>
        <v/>
      </c>
      <c r="D6998" s="79" t="str">
        <f>IF($G6998="", "", IF(IFERROR(INDEX('Project List'!$H$11:$H$510, MATCH($G6998, 'Project List'!$B$11:$B$510, 0)), "")="", "", IFERROR(INDEX('Project List'!$H$11:$H$510, MATCH($G6998, 'Project List'!$B$11:$B$510, 0)), "")))</f>
        <v/>
      </c>
      <c r="E6998" s="67" t="str">
        <f>IF($G6998="", "", IF(IFERROR(INDEX('Project List'!$I$11:$I$510, MATCH($G6998, 'Project List'!$B$11:$B$510, 0)), "")="", "", IFERROR(INDEX('Project List'!$I$11:$I$510, MATCH($G6998, 'Project List'!$B$11:$B$510, 0)), "")))</f>
        <v/>
      </c>
      <c r="F6998" s="28"/>
      <c r="G6998" s="118"/>
      <c r="H6998" s="120"/>
      <c r="I6998" s="119"/>
      <c r="J6998" s="122"/>
      <c r="K6998" s="135"/>
      <c r="L6998" s="28"/>
      <c r="N6998" s="45" t="str">
        <f>IF($G6998="", "", IF(COUNTIF('Project List'!$B$11:$B$510, 'Time &amp; Expenses'!$G6998)=0, "X", ""))</f>
        <v/>
      </c>
    </row>
    <row r="6999" spans="1:14" x14ac:dyDescent="0.25">
      <c r="A6999" s="28"/>
      <c r="B6999" s="74" t="str">
        <f>IF($G6999="", "", IF(IFERROR(INDEX('Project List'!$C$11:$C$510, MATCH($G6999, 'Project List'!$B$11:$B$510, 0)), "")="", "", IFERROR(INDEX('Project List'!$C$11:$C$510, MATCH($G6999, 'Project List'!$B$11:$B$510, 0)), "")))</f>
        <v/>
      </c>
      <c r="C6999" s="1" t="str">
        <f>IF($G6999="", "", IF(IFERROR(INDEX('Project List'!$D$11:$D$510, MATCH($G6999, 'Project List'!$B$11:$B$510, 0)), "")="", "", IFERROR(INDEX('Project List'!$D$11:$D$510, MATCH($G6999, 'Project List'!$B$11:$B$510, 0)), "")))</f>
        <v/>
      </c>
      <c r="D6999" s="79" t="str">
        <f>IF($G6999="", "", IF(IFERROR(INDEX('Project List'!$H$11:$H$510, MATCH($G6999, 'Project List'!$B$11:$B$510, 0)), "")="", "", IFERROR(INDEX('Project List'!$H$11:$H$510, MATCH($G6999, 'Project List'!$B$11:$B$510, 0)), "")))</f>
        <v/>
      </c>
      <c r="E6999" s="67" t="str">
        <f>IF($G6999="", "", IF(IFERROR(INDEX('Project List'!$I$11:$I$510, MATCH($G6999, 'Project List'!$B$11:$B$510, 0)), "")="", "", IFERROR(INDEX('Project List'!$I$11:$I$510, MATCH($G6999, 'Project List'!$B$11:$B$510, 0)), "")))</f>
        <v/>
      </c>
      <c r="F6999" s="28"/>
      <c r="G6999" s="118"/>
      <c r="H6999" s="120"/>
      <c r="I6999" s="119"/>
      <c r="J6999" s="122"/>
      <c r="K6999" s="135"/>
      <c r="L6999" s="28"/>
      <c r="N6999" s="45" t="str">
        <f>IF($G6999="", "", IF(COUNTIF('Project List'!$B$11:$B$510, 'Time &amp; Expenses'!$G6999)=0, "X", ""))</f>
        <v/>
      </c>
    </row>
    <row r="7000" spans="1:14" x14ac:dyDescent="0.25">
      <c r="A7000" s="28"/>
      <c r="B7000" s="74" t="str">
        <f>IF($G7000="", "", IF(IFERROR(INDEX('Project List'!$C$11:$C$510, MATCH($G7000, 'Project List'!$B$11:$B$510, 0)), "")="", "", IFERROR(INDEX('Project List'!$C$11:$C$510, MATCH($G7000, 'Project List'!$B$11:$B$510, 0)), "")))</f>
        <v/>
      </c>
      <c r="C7000" s="1" t="str">
        <f>IF($G7000="", "", IF(IFERROR(INDEX('Project List'!$D$11:$D$510, MATCH($G7000, 'Project List'!$B$11:$B$510, 0)), "")="", "", IFERROR(INDEX('Project List'!$D$11:$D$510, MATCH($G7000, 'Project List'!$B$11:$B$510, 0)), "")))</f>
        <v/>
      </c>
      <c r="D7000" s="79" t="str">
        <f>IF($G7000="", "", IF(IFERROR(INDEX('Project List'!$H$11:$H$510, MATCH($G7000, 'Project List'!$B$11:$B$510, 0)), "")="", "", IFERROR(INDEX('Project List'!$H$11:$H$510, MATCH($G7000, 'Project List'!$B$11:$B$510, 0)), "")))</f>
        <v/>
      </c>
      <c r="E7000" s="67" t="str">
        <f>IF($G7000="", "", IF(IFERROR(INDEX('Project List'!$I$11:$I$510, MATCH($G7000, 'Project List'!$B$11:$B$510, 0)), "")="", "", IFERROR(INDEX('Project List'!$I$11:$I$510, MATCH($G7000, 'Project List'!$B$11:$B$510, 0)), "")))</f>
        <v/>
      </c>
      <c r="F7000" s="28"/>
      <c r="G7000" s="118"/>
      <c r="H7000" s="120"/>
      <c r="I7000" s="119"/>
      <c r="J7000" s="122"/>
      <c r="K7000" s="135"/>
      <c r="L7000" s="28"/>
      <c r="N7000" s="45" t="str">
        <f>IF($G7000="", "", IF(COUNTIF('Project List'!$B$11:$B$510, 'Time &amp; Expenses'!$G7000)=0, "X", ""))</f>
        <v/>
      </c>
    </row>
    <row r="7001" spans="1:14" x14ac:dyDescent="0.25">
      <c r="A7001" s="28"/>
      <c r="B7001" s="74" t="str">
        <f>IF($G7001="", "", IF(IFERROR(INDEX('Project List'!$C$11:$C$510, MATCH($G7001, 'Project List'!$B$11:$B$510, 0)), "")="", "", IFERROR(INDEX('Project List'!$C$11:$C$510, MATCH($G7001, 'Project List'!$B$11:$B$510, 0)), "")))</f>
        <v/>
      </c>
      <c r="C7001" s="1" t="str">
        <f>IF($G7001="", "", IF(IFERROR(INDEX('Project List'!$D$11:$D$510, MATCH($G7001, 'Project List'!$B$11:$B$510, 0)), "")="", "", IFERROR(INDEX('Project List'!$D$11:$D$510, MATCH($G7001, 'Project List'!$B$11:$B$510, 0)), "")))</f>
        <v/>
      </c>
      <c r="D7001" s="79" t="str">
        <f>IF($G7001="", "", IF(IFERROR(INDEX('Project List'!$H$11:$H$510, MATCH($G7001, 'Project List'!$B$11:$B$510, 0)), "")="", "", IFERROR(INDEX('Project List'!$H$11:$H$510, MATCH($G7001, 'Project List'!$B$11:$B$510, 0)), "")))</f>
        <v/>
      </c>
      <c r="E7001" s="67" t="str">
        <f>IF($G7001="", "", IF(IFERROR(INDEX('Project List'!$I$11:$I$510, MATCH($G7001, 'Project List'!$B$11:$B$510, 0)), "")="", "", IFERROR(INDEX('Project List'!$I$11:$I$510, MATCH($G7001, 'Project List'!$B$11:$B$510, 0)), "")))</f>
        <v/>
      </c>
      <c r="F7001" s="28"/>
      <c r="G7001" s="118"/>
      <c r="H7001" s="120"/>
      <c r="I7001" s="119"/>
      <c r="J7001" s="122"/>
      <c r="K7001" s="135"/>
      <c r="L7001" s="28"/>
      <c r="N7001" s="45" t="str">
        <f>IF($G7001="", "", IF(COUNTIF('Project List'!$B$11:$B$510, 'Time &amp; Expenses'!$G7001)=0, "X", ""))</f>
        <v/>
      </c>
    </row>
    <row r="7002" spans="1:14" x14ac:dyDescent="0.25">
      <c r="A7002" s="28"/>
      <c r="B7002" s="74" t="str">
        <f>IF($G7002="", "", IF(IFERROR(INDEX('Project List'!$C$11:$C$510, MATCH($G7002, 'Project List'!$B$11:$B$510, 0)), "")="", "", IFERROR(INDEX('Project List'!$C$11:$C$510, MATCH($G7002, 'Project List'!$B$11:$B$510, 0)), "")))</f>
        <v/>
      </c>
      <c r="C7002" s="1" t="str">
        <f>IF($G7002="", "", IF(IFERROR(INDEX('Project List'!$D$11:$D$510, MATCH($G7002, 'Project List'!$B$11:$B$510, 0)), "")="", "", IFERROR(INDEX('Project List'!$D$11:$D$510, MATCH($G7002, 'Project List'!$B$11:$B$510, 0)), "")))</f>
        <v/>
      </c>
      <c r="D7002" s="79" t="str">
        <f>IF($G7002="", "", IF(IFERROR(INDEX('Project List'!$H$11:$H$510, MATCH($G7002, 'Project List'!$B$11:$B$510, 0)), "")="", "", IFERROR(INDEX('Project List'!$H$11:$H$510, MATCH($G7002, 'Project List'!$B$11:$B$510, 0)), "")))</f>
        <v/>
      </c>
      <c r="E7002" s="67" t="str">
        <f>IF($G7002="", "", IF(IFERROR(INDEX('Project List'!$I$11:$I$510, MATCH($G7002, 'Project List'!$B$11:$B$510, 0)), "")="", "", IFERROR(INDEX('Project List'!$I$11:$I$510, MATCH($G7002, 'Project List'!$B$11:$B$510, 0)), "")))</f>
        <v/>
      </c>
      <c r="F7002" s="28"/>
      <c r="G7002" s="118"/>
      <c r="H7002" s="120"/>
      <c r="I7002" s="119"/>
      <c r="J7002" s="122"/>
      <c r="K7002" s="135"/>
      <c r="L7002" s="28"/>
      <c r="N7002" s="45" t="str">
        <f>IF($G7002="", "", IF(COUNTIF('Project List'!$B$11:$B$510, 'Time &amp; Expenses'!$G7002)=0, "X", ""))</f>
        <v/>
      </c>
    </row>
    <row r="7003" spans="1:14" x14ac:dyDescent="0.25">
      <c r="A7003" s="28"/>
      <c r="B7003" s="74" t="str">
        <f>IF($G7003="", "", IF(IFERROR(INDEX('Project List'!$C$11:$C$510, MATCH($G7003, 'Project List'!$B$11:$B$510, 0)), "")="", "", IFERROR(INDEX('Project List'!$C$11:$C$510, MATCH($G7003, 'Project List'!$B$11:$B$510, 0)), "")))</f>
        <v/>
      </c>
      <c r="C7003" s="1" t="str">
        <f>IF($G7003="", "", IF(IFERROR(INDEX('Project List'!$D$11:$D$510, MATCH($G7003, 'Project List'!$B$11:$B$510, 0)), "")="", "", IFERROR(INDEX('Project List'!$D$11:$D$510, MATCH($G7003, 'Project List'!$B$11:$B$510, 0)), "")))</f>
        <v/>
      </c>
      <c r="D7003" s="79" t="str">
        <f>IF($G7003="", "", IF(IFERROR(INDEX('Project List'!$H$11:$H$510, MATCH($G7003, 'Project List'!$B$11:$B$510, 0)), "")="", "", IFERROR(INDEX('Project List'!$H$11:$H$510, MATCH($G7003, 'Project List'!$B$11:$B$510, 0)), "")))</f>
        <v/>
      </c>
      <c r="E7003" s="67" t="str">
        <f>IF($G7003="", "", IF(IFERROR(INDEX('Project List'!$I$11:$I$510, MATCH($G7003, 'Project List'!$B$11:$B$510, 0)), "")="", "", IFERROR(INDEX('Project List'!$I$11:$I$510, MATCH($G7003, 'Project List'!$B$11:$B$510, 0)), "")))</f>
        <v/>
      </c>
      <c r="F7003" s="28"/>
      <c r="G7003" s="118"/>
      <c r="H7003" s="120"/>
      <c r="I7003" s="119"/>
      <c r="J7003" s="122"/>
      <c r="K7003" s="135"/>
      <c r="L7003" s="28"/>
      <c r="N7003" s="45" t="str">
        <f>IF($G7003="", "", IF(COUNTIF('Project List'!$B$11:$B$510, 'Time &amp; Expenses'!$G7003)=0, "X", ""))</f>
        <v/>
      </c>
    </row>
    <row r="7004" spans="1:14" x14ac:dyDescent="0.25">
      <c r="A7004" s="28"/>
      <c r="B7004" s="74" t="str">
        <f>IF($G7004="", "", IF(IFERROR(INDEX('Project List'!$C$11:$C$510, MATCH($G7004, 'Project List'!$B$11:$B$510, 0)), "")="", "", IFERROR(INDEX('Project List'!$C$11:$C$510, MATCH($G7004, 'Project List'!$B$11:$B$510, 0)), "")))</f>
        <v/>
      </c>
      <c r="C7004" s="1" t="str">
        <f>IF($G7004="", "", IF(IFERROR(INDEX('Project List'!$D$11:$D$510, MATCH($G7004, 'Project List'!$B$11:$B$510, 0)), "")="", "", IFERROR(INDEX('Project List'!$D$11:$D$510, MATCH($G7004, 'Project List'!$B$11:$B$510, 0)), "")))</f>
        <v/>
      </c>
      <c r="D7004" s="79" t="str">
        <f>IF($G7004="", "", IF(IFERROR(INDEX('Project List'!$H$11:$H$510, MATCH($G7004, 'Project List'!$B$11:$B$510, 0)), "")="", "", IFERROR(INDEX('Project List'!$H$11:$H$510, MATCH($G7004, 'Project List'!$B$11:$B$510, 0)), "")))</f>
        <v/>
      </c>
      <c r="E7004" s="67" t="str">
        <f>IF($G7004="", "", IF(IFERROR(INDEX('Project List'!$I$11:$I$510, MATCH($G7004, 'Project List'!$B$11:$B$510, 0)), "")="", "", IFERROR(INDEX('Project List'!$I$11:$I$510, MATCH($G7004, 'Project List'!$B$11:$B$510, 0)), "")))</f>
        <v/>
      </c>
      <c r="F7004" s="28"/>
      <c r="G7004" s="118"/>
      <c r="H7004" s="120"/>
      <c r="I7004" s="119"/>
      <c r="J7004" s="122"/>
      <c r="K7004" s="135"/>
      <c r="L7004" s="28"/>
      <c r="N7004" s="45" t="str">
        <f>IF($G7004="", "", IF(COUNTIF('Project List'!$B$11:$B$510, 'Time &amp; Expenses'!$G7004)=0, "X", ""))</f>
        <v/>
      </c>
    </row>
    <row r="7005" spans="1:14" x14ac:dyDescent="0.25">
      <c r="A7005" s="28"/>
      <c r="B7005" s="74" t="str">
        <f>IF($G7005="", "", IF(IFERROR(INDEX('Project List'!$C$11:$C$510, MATCH($G7005, 'Project List'!$B$11:$B$510, 0)), "")="", "", IFERROR(INDEX('Project List'!$C$11:$C$510, MATCH($G7005, 'Project List'!$B$11:$B$510, 0)), "")))</f>
        <v/>
      </c>
      <c r="C7005" s="1" t="str">
        <f>IF($G7005="", "", IF(IFERROR(INDEX('Project List'!$D$11:$D$510, MATCH($G7005, 'Project List'!$B$11:$B$510, 0)), "")="", "", IFERROR(INDEX('Project List'!$D$11:$D$510, MATCH($G7005, 'Project List'!$B$11:$B$510, 0)), "")))</f>
        <v/>
      </c>
      <c r="D7005" s="79" t="str">
        <f>IF($G7005="", "", IF(IFERROR(INDEX('Project List'!$H$11:$H$510, MATCH($G7005, 'Project List'!$B$11:$B$510, 0)), "")="", "", IFERROR(INDEX('Project List'!$H$11:$H$510, MATCH($G7005, 'Project List'!$B$11:$B$510, 0)), "")))</f>
        <v/>
      </c>
      <c r="E7005" s="67" t="str">
        <f>IF($G7005="", "", IF(IFERROR(INDEX('Project List'!$I$11:$I$510, MATCH($G7005, 'Project List'!$B$11:$B$510, 0)), "")="", "", IFERROR(INDEX('Project List'!$I$11:$I$510, MATCH($G7005, 'Project List'!$B$11:$B$510, 0)), "")))</f>
        <v/>
      </c>
      <c r="F7005" s="28"/>
      <c r="G7005" s="118"/>
      <c r="H7005" s="120"/>
      <c r="I7005" s="119"/>
      <c r="J7005" s="122"/>
      <c r="K7005" s="135"/>
      <c r="L7005" s="28"/>
      <c r="N7005" s="45" t="str">
        <f>IF($G7005="", "", IF(COUNTIF('Project List'!$B$11:$B$510, 'Time &amp; Expenses'!$G7005)=0, "X", ""))</f>
        <v/>
      </c>
    </row>
    <row r="7006" spans="1:14" x14ac:dyDescent="0.25">
      <c r="A7006" s="28"/>
      <c r="B7006" s="74" t="str">
        <f>IF($G7006="", "", IF(IFERROR(INDEX('Project List'!$C$11:$C$510, MATCH($G7006, 'Project List'!$B$11:$B$510, 0)), "")="", "", IFERROR(INDEX('Project List'!$C$11:$C$510, MATCH($G7006, 'Project List'!$B$11:$B$510, 0)), "")))</f>
        <v/>
      </c>
      <c r="C7006" s="1" t="str">
        <f>IF($G7006="", "", IF(IFERROR(INDEX('Project List'!$D$11:$D$510, MATCH($G7006, 'Project List'!$B$11:$B$510, 0)), "")="", "", IFERROR(INDEX('Project List'!$D$11:$D$510, MATCH($G7006, 'Project List'!$B$11:$B$510, 0)), "")))</f>
        <v/>
      </c>
      <c r="D7006" s="79" t="str">
        <f>IF($G7006="", "", IF(IFERROR(INDEX('Project List'!$H$11:$H$510, MATCH($G7006, 'Project List'!$B$11:$B$510, 0)), "")="", "", IFERROR(INDEX('Project List'!$H$11:$H$510, MATCH($G7006, 'Project List'!$B$11:$B$510, 0)), "")))</f>
        <v/>
      </c>
      <c r="E7006" s="67" t="str">
        <f>IF($G7006="", "", IF(IFERROR(INDEX('Project List'!$I$11:$I$510, MATCH($G7006, 'Project List'!$B$11:$B$510, 0)), "")="", "", IFERROR(INDEX('Project List'!$I$11:$I$510, MATCH($G7006, 'Project List'!$B$11:$B$510, 0)), "")))</f>
        <v/>
      </c>
      <c r="F7006" s="28"/>
      <c r="G7006" s="118"/>
      <c r="H7006" s="120"/>
      <c r="I7006" s="119"/>
      <c r="J7006" s="122"/>
      <c r="K7006" s="135"/>
      <c r="L7006" s="28"/>
      <c r="N7006" s="45" t="str">
        <f>IF($G7006="", "", IF(COUNTIF('Project List'!$B$11:$B$510, 'Time &amp; Expenses'!$G7006)=0, "X", ""))</f>
        <v/>
      </c>
    </row>
    <row r="7007" spans="1:14" x14ac:dyDescent="0.25">
      <c r="A7007" s="28"/>
      <c r="B7007" s="74" t="str">
        <f>IF($G7007="", "", IF(IFERROR(INDEX('Project List'!$C$11:$C$510, MATCH($G7007, 'Project List'!$B$11:$B$510, 0)), "")="", "", IFERROR(INDEX('Project List'!$C$11:$C$510, MATCH($G7007, 'Project List'!$B$11:$B$510, 0)), "")))</f>
        <v/>
      </c>
      <c r="C7007" s="1" t="str">
        <f>IF($G7007="", "", IF(IFERROR(INDEX('Project List'!$D$11:$D$510, MATCH($G7007, 'Project List'!$B$11:$B$510, 0)), "")="", "", IFERROR(INDEX('Project List'!$D$11:$D$510, MATCH($G7007, 'Project List'!$B$11:$B$510, 0)), "")))</f>
        <v/>
      </c>
      <c r="D7007" s="79" t="str">
        <f>IF($G7007="", "", IF(IFERROR(INDEX('Project List'!$H$11:$H$510, MATCH($G7007, 'Project List'!$B$11:$B$510, 0)), "")="", "", IFERROR(INDEX('Project List'!$H$11:$H$510, MATCH($G7007, 'Project List'!$B$11:$B$510, 0)), "")))</f>
        <v/>
      </c>
      <c r="E7007" s="67" t="str">
        <f>IF($G7007="", "", IF(IFERROR(INDEX('Project List'!$I$11:$I$510, MATCH($G7007, 'Project List'!$B$11:$B$510, 0)), "")="", "", IFERROR(INDEX('Project List'!$I$11:$I$510, MATCH($G7007, 'Project List'!$B$11:$B$510, 0)), "")))</f>
        <v/>
      </c>
      <c r="F7007" s="28"/>
      <c r="G7007" s="118"/>
      <c r="H7007" s="120"/>
      <c r="I7007" s="119"/>
      <c r="J7007" s="122"/>
      <c r="K7007" s="135"/>
      <c r="L7007" s="28"/>
      <c r="N7007" s="45" t="str">
        <f>IF($G7007="", "", IF(COUNTIF('Project List'!$B$11:$B$510, 'Time &amp; Expenses'!$G7007)=0, "X", ""))</f>
        <v/>
      </c>
    </row>
    <row r="7008" spans="1:14" x14ac:dyDescent="0.25">
      <c r="A7008" s="28"/>
      <c r="B7008" s="74" t="str">
        <f>IF($G7008="", "", IF(IFERROR(INDEX('Project List'!$C$11:$C$510, MATCH($G7008, 'Project List'!$B$11:$B$510, 0)), "")="", "", IFERROR(INDEX('Project List'!$C$11:$C$510, MATCH($G7008, 'Project List'!$B$11:$B$510, 0)), "")))</f>
        <v/>
      </c>
      <c r="C7008" s="1" t="str">
        <f>IF($G7008="", "", IF(IFERROR(INDEX('Project List'!$D$11:$D$510, MATCH($G7008, 'Project List'!$B$11:$B$510, 0)), "")="", "", IFERROR(INDEX('Project List'!$D$11:$D$510, MATCH($G7008, 'Project List'!$B$11:$B$510, 0)), "")))</f>
        <v/>
      </c>
      <c r="D7008" s="79" t="str">
        <f>IF($G7008="", "", IF(IFERROR(INDEX('Project List'!$H$11:$H$510, MATCH($G7008, 'Project List'!$B$11:$B$510, 0)), "")="", "", IFERROR(INDEX('Project List'!$H$11:$H$510, MATCH($G7008, 'Project List'!$B$11:$B$510, 0)), "")))</f>
        <v/>
      </c>
      <c r="E7008" s="67" t="str">
        <f>IF($G7008="", "", IF(IFERROR(INDEX('Project List'!$I$11:$I$510, MATCH($G7008, 'Project List'!$B$11:$B$510, 0)), "")="", "", IFERROR(INDEX('Project List'!$I$11:$I$510, MATCH($G7008, 'Project List'!$B$11:$B$510, 0)), "")))</f>
        <v/>
      </c>
      <c r="F7008" s="28"/>
      <c r="G7008" s="118"/>
      <c r="H7008" s="120"/>
      <c r="I7008" s="119"/>
      <c r="J7008" s="122"/>
      <c r="K7008" s="135"/>
      <c r="L7008" s="28"/>
      <c r="N7008" s="45" t="str">
        <f>IF($G7008="", "", IF(COUNTIF('Project List'!$B$11:$B$510, 'Time &amp; Expenses'!$G7008)=0, "X", ""))</f>
        <v/>
      </c>
    </row>
    <row r="7009" spans="1:14" x14ac:dyDescent="0.25">
      <c r="A7009" s="28"/>
      <c r="B7009" s="74" t="str">
        <f>IF($G7009="", "", IF(IFERROR(INDEX('Project List'!$C$11:$C$510, MATCH($G7009, 'Project List'!$B$11:$B$510, 0)), "")="", "", IFERROR(INDEX('Project List'!$C$11:$C$510, MATCH($G7009, 'Project List'!$B$11:$B$510, 0)), "")))</f>
        <v/>
      </c>
      <c r="C7009" s="1" t="str">
        <f>IF($G7009="", "", IF(IFERROR(INDEX('Project List'!$D$11:$D$510, MATCH($G7009, 'Project List'!$B$11:$B$510, 0)), "")="", "", IFERROR(INDEX('Project List'!$D$11:$D$510, MATCH($G7009, 'Project List'!$B$11:$B$510, 0)), "")))</f>
        <v/>
      </c>
      <c r="D7009" s="79" t="str">
        <f>IF($G7009="", "", IF(IFERROR(INDEX('Project List'!$H$11:$H$510, MATCH($G7009, 'Project List'!$B$11:$B$510, 0)), "")="", "", IFERROR(INDEX('Project List'!$H$11:$H$510, MATCH($G7009, 'Project List'!$B$11:$B$510, 0)), "")))</f>
        <v/>
      </c>
      <c r="E7009" s="67" t="str">
        <f>IF($G7009="", "", IF(IFERROR(INDEX('Project List'!$I$11:$I$510, MATCH($G7009, 'Project List'!$B$11:$B$510, 0)), "")="", "", IFERROR(INDEX('Project List'!$I$11:$I$510, MATCH($G7009, 'Project List'!$B$11:$B$510, 0)), "")))</f>
        <v/>
      </c>
      <c r="F7009" s="28"/>
      <c r="G7009" s="118"/>
      <c r="H7009" s="120"/>
      <c r="I7009" s="119"/>
      <c r="J7009" s="122"/>
      <c r="K7009" s="135"/>
      <c r="L7009" s="28"/>
      <c r="N7009" s="45" t="str">
        <f>IF($G7009="", "", IF(COUNTIF('Project List'!$B$11:$B$510, 'Time &amp; Expenses'!$G7009)=0, "X", ""))</f>
        <v/>
      </c>
    </row>
    <row r="7010" spans="1:14" x14ac:dyDescent="0.25">
      <c r="A7010" s="28"/>
      <c r="B7010" s="74" t="str">
        <f>IF($G7010="", "", IF(IFERROR(INDEX('Project List'!$C$11:$C$510, MATCH($G7010, 'Project List'!$B$11:$B$510, 0)), "")="", "", IFERROR(INDEX('Project List'!$C$11:$C$510, MATCH($G7010, 'Project List'!$B$11:$B$510, 0)), "")))</f>
        <v/>
      </c>
      <c r="C7010" s="1" t="str">
        <f>IF($G7010="", "", IF(IFERROR(INDEX('Project List'!$D$11:$D$510, MATCH($G7010, 'Project List'!$B$11:$B$510, 0)), "")="", "", IFERROR(INDEX('Project List'!$D$11:$D$510, MATCH($G7010, 'Project List'!$B$11:$B$510, 0)), "")))</f>
        <v/>
      </c>
      <c r="D7010" s="79" t="str">
        <f>IF($G7010="", "", IF(IFERROR(INDEX('Project List'!$H$11:$H$510, MATCH($G7010, 'Project List'!$B$11:$B$510, 0)), "")="", "", IFERROR(INDEX('Project List'!$H$11:$H$510, MATCH($G7010, 'Project List'!$B$11:$B$510, 0)), "")))</f>
        <v/>
      </c>
      <c r="E7010" s="67" t="str">
        <f>IF($G7010="", "", IF(IFERROR(INDEX('Project List'!$I$11:$I$510, MATCH($G7010, 'Project List'!$B$11:$B$510, 0)), "")="", "", IFERROR(INDEX('Project List'!$I$11:$I$510, MATCH($G7010, 'Project List'!$B$11:$B$510, 0)), "")))</f>
        <v/>
      </c>
      <c r="F7010" s="28"/>
      <c r="G7010" s="118"/>
      <c r="H7010" s="120"/>
      <c r="I7010" s="119"/>
      <c r="J7010" s="122"/>
      <c r="K7010" s="135"/>
      <c r="L7010" s="28"/>
      <c r="N7010" s="45" t="str">
        <f>IF($G7010="", "", IF(COUNTIF('Project List'!$B$11:$B$510, 'Time &amp; Expenses'!$G7010)=0, "X", ""))</f>
        <v/>
      </c>
    </row>
    <row r="7011" spans="1:14" x14ac:dyDescent="0.25">
      <c r="A7011" s="28"/>
      <c r="B7011" s="74" t="str">
        <f>IF($G7011="", "", IF(IFERROR(INDEX('Project List'!$C$11:$C$510, MATCH($G7011, 'Project List'!$B$11:$B$510, 0)), "")="", "", IFERROR(INDEX('Project List'!$C$11:$C$510, MATCH($G7011, 'Project List'!$B$11:$B$510, 0)), "")))</f>
        <v/>
      </c>
      <c r="C7011" s="1" t="str">
        <f>IF($G7011="", "", IF(IFERROR(INDEX('Project List'!$D$11:$D$510, MATCH($G7011, 'Project List'!$B$11:$B$510, 0)), "")="", "", IFERROR(INDEX('Project List'!$D$11:$D$510, MATCH($G7011, 'Project List'!$B$11:$B$510, 0)), "")))</f>
        <v/>
      </c>
      <c r="D7011" s="79" t="str">
        <f>IF($G7011="", "", IF(IFERROR(INDEX('Project List'!$H$11:$H$510, MATCH($G7011, 'Project List'!$B$11:$B$510, 0)), "")="", "", IFERROR(INDEX('Project List'!$H$11:$H$510, MATCH($G7011, 'Project List'!$B$11:$B$510, 0)), "")))</f>
        <v/>
      </c>
      <c r="E7011" s="67" t="str">
        <f>IF($G7011="", "", IF(IFERROR(INDEX('Project List'!$I$11:$I$510, MATCH($G7011, 'Project List'!$B$11:$B$510, 0)), "")="", "", IFERROR(INDEX('Project List'!$I$11:$I$510, MATCH($G7011, 'Project List'!$B$11:$B$510, 0)), "")))</f>
        <v/>
      </c>
      <c r="F7011" s="28"/>
      <c r="G7011" s="118"/>
      <c r="H7011" s="120"/>
      <c r="I7011" s="119"/>
      <c r="J7011" s="122"/>
      <c r="K7011" s="135"/>
      <c r="L7011" s="28"/>
      <c r="N7011" s="45" t="str">
        <f>IF($G7011="", "", IF(COUNTIF('Project List'!$B$11:$B$510, 'Time &amp; Expenses'!$G7011)=0, "X", ""))</f>
        <v/>
      </c>
    </row>
    <row r="7012" spans="1:14" x14ac:dyDescent="0.25">
      <c r="A7012" s="28"/>
      <c r="B7012" s="74" t="str">
        <f>IF($G7012="", "", IF(IFERROR(INDEX('Project List'!$C$11:$C$510, MATCH($G7012, 'Project List'!$B$11:$B$510, 0)), "")="", "", IFERROR(INDEX('Project List'!$C$11:$C$510, MATCH($G7012, 'Project List'!$B$11:$B$510, 0)), "")))</f>
        <v/>
      </c>
      <c r="C7012" s="1" t="str">
        <f>IF($G7012="", "", IF(IFERROR(INDEX('Project List'!$D$11:$D$510, MATCH($G7012, 'Project List'!$B$11:$B$510, 0)), "")="", "", IFERROR(INDEX('Project List'!$D$11:$D$510, MATCH($G7012, 'Project List'!$B$11:$B$510, 0)), "")))</f>
        <v/>
      </c>
      <c r="D7012" s="79" t="str">
        <f>IF($G7012="", "", IF(IFERROR(INDEX('Project List'!$H$11:$H$510, MATCH($G7012, 'Project List'!$B$11:$B$510, 0)), "")="", "", IFERROR(INDEX('Project List'!$H$11:$H$510, MATCH($G7012, 'Project List'!$B$11:$B$510, 0)), "")))</f>
        <v/>
      </c>
      <c r="E7012" s="67" t="str">
        <f>IF($G7012="", "", IF(IFERROR(INDEX('Project List'!$I$11:$I$510, MATCH($G7012, 'Project List'!$B$11:$B$510, 0)), "")="", "", IFERROR(INDEX('Project List'!$I$11:$I$510, MATCH($G7012, 'Project List'!$B$11:$B$510, 0)), "")))</f>
        <v/>
      </c>
      <c r="F7012" s="28"/>
      <c r="G7012" s="118"/>
      <c r="H7012" s="120"/>
      <c r="I7012" s="119"/>
      <c r="J7012" s="122"/>
      <c r="K7012" s="135"/>
      <c r="L7012" s="28"/>
      <c r="N7012" s="45" t="str">
        <f>IF($G7012="", "", IF(COUNTIF('Project List'!$B$11:$B$510, 'Time &amp; Expenses'!$G7012)=0, "X", ""))</f>
        <v/>
      </c>
    </row>
    <row r="7013" spans="1:14" x14ac:dyDescent="0.25">
      <c r="A7013" s="28"/>
      <c r="B7013" s="74" t="str">
        <f>IF($G7013="", "", IF(IFERROR(INDEX('Project List'!$C$11:$C$510, MATCH($G7013, 'Project List'!$B$11:$B$510, 0)), "")="", "", IFERROR(INDEX('Project List'!$C$11:$C$510, MATCH($G7013, 'Project List'!$B$11:$B$510, 0)), "")))</f>
        <v/>
      </c>
      <c r="C7013" s="1" t="str">
        <f>IF($G7013="", "", IF(IFERROR(INDEX('Project List'!$D$11:$D$510, MATCH($G7013, 'Project List'!$B$11:$B$510, 0)), "")="", "", IFERROR(INDEX('Project List'!$D$11:$D$510, MATCH($G7013, 'Project List'!$B$11:$B$510, 0)), "")))</f>
        <v/>
      </c>
      <c r="D7013" s="79" t="str">
        <f>IF($G7013="", "", IF(IFERROR(INDEX('Project List'!$H$11:$H$510, MATCH($G7013, 'Project List'!$B$11:$B$510, 0)), "")="", "", IFERROR(INDEX('Project List'!$H$11:$H$510, MATCH($G7013, 'Project List'!$B$11:$B$510, 0)), "")))</f>
        <v/>
      </c>
      <c r="E7013" s="67" t="str">
        <f>IF($G7013="", "", IF(IFERROR(INDEX('Project List'!$I$11:$I$510, MATCH($G7013, 'Project List'!$B$11:$B$510, 0)), "")="", "", IFERROR(INDEX('Project List'!$I$11:$I$510, MATCH($G7013, 'Project List'!$B$11:$B$510, 0)), "")))</f>
        <v/>
      </c>
      <c r="F7013" s="28"/>
      <c r="G7013" s="118"/>
      <c r="H7013" s="120"/>
      <c r="I7013" s="119"/>
      <c r="J7013" s="122"/>
      <c r="K7013" s="135"/>
      <c r="L7013" s="28"/>
      <c r="N7013" s="45" t="str">
        <f>IF($G7013="", "", IF(COUNTIF('Project List'!$B$11:$B$510, 'Time &amp; Expenses'!$G7013)=0, "X", ""))</f>
        <v/>
      </c>
    </row>
    <row r="7014" spans="1:14" x14ac:dyDescent="0.25">
      <c r="A7014" s="28"/>
      <c r="B7014" s="74" t="str">
        <f>IF($G7014="", "", IF(IFERROR(INDEX('Project List'!$C$11:$C$510, MATCH($G7014, 'Project List'!$B$11:$B$510, 0)), "")="", "", IFERROR(INDEX('Project List'!$C$11:$C$510, MATCH($G7014, 'Project List'!$B$11:$B$510, 0)), "")))</f>
        <v/>
      </c>
      <c r="C7014" s="1" t="str">
        <f>IF($G7014="", "", IF(IFERROR(INDEX('Project List'!$D$11:$D$510, MATCH($G7014, 'Project List'!$B$11:$B$510, 0)), "")="", "", IFERROR(INDEX('Project List'!$D$11:$D$510, MATCH($G7014, 'Project List'!$B$11:$B$510, 0)), "")))</f>
        <v/>
      </c>
      <c r="D7014" s="79" t="str">
        <f>IF($G7014="", "", IF(IFERROR(INDEX('Project List'!$H$11:$H$510, MATCH($G7014, 'Project List'!$B$11:$B$510, 0)), "")="", "", IFERROR(INDEX('Project List'!$H$11:$H$510, MATCH($G7014, 'Project List'!$B$11:$B$510, 0)), "")))</f>
        <v/>
      </c>
      <c r="E7014" s="67" t="str">
        <f>IF($G7014="", "", IF(IFERROR(INDEX('Project List'!$I$11:$I$510, MATCH($G7014, 'Project List'!$B$11:$B$510, 0)), "")="", "", IFERROR(INDEX('Project List'!$I$11:$I$510, MATCH($G7014, 'Project List'!$B$11:$B$510, 0)), "")))</f>
        <v/>
      </c>
      <c r="F7014" s="28"/>
      <c r="G7014" s="118"/>
      <c r="H7014" s="120"/>
      <c r="I7014" s="119"/>
      <c r="J7014" s="122"/>
      <c r="K7014" s="135"/>
      <c r="L7014" s="28"/>
      <c r="N7014" s="45" t="str">
        <f>IF($G7014="", "", IF(COUNTIF('Project List'!$B$11:$B$510, 'Time &amp; Expenses'!$G7014)=0, "X", ""))</f>
        <v/>
      </c>
    </row>
    <row r="7015" spans="1:14" x14ac:dyDescent="0.25">
      <c r="A7015" s="28"/>
      <c r="B7015" s="74" t="str">
        <f>IF($G7015="", "", IF(IFERROR(INDEX('Project List'!$C$11:$C$510, MATCH($G7015, 'Project List'!$B$11:$B$510, 0)), "")="", "", IFERROR(INDEX('Project List'!$C$11:$C$510, MATCH($G7015, 'Project List'!$B$11:$B$510, 0)), "")))</f>
        <v/>
      </c>
      <c r="C7015" s="1" t="str">
        <f>IF($G7015="", "", IF(IFERROR(INDEX('Project List'!$D$11:$D$510, MATCH($G7015, 'Project List'!$B$11:$B$510, 0)), "")="", "", IFERROR(INDEX('Project List'!$D$11:$D$510, MATCH($G7015, 'Project List'!$B$11:$B$510, 0)), "")))</f>
        <v/>
      </c>
      <c r="D7015" s="79" t="str">
        <f>IF($G7015="", "", IF(IFERROR(INDEX('Project List'!$H$11:$H$510, MATCH($G7015, 'Project List'!$B$11:$B$510, 0)), "")="", "", IFERROR(INDEX('Project List'!$H$11:$H$510, MATCH($G7015, 'Project List'!$B$11:$B$510, 0)), "")))</f>
        <v/>
      </c>
      <c r="E7015" s="67" t="str">
        <f>IF($G7015="", "", IF(IFERROR(INDEX('Project List'!$I$11:$I$510, MATCH($G7015, 'Project List'!$B$11:$B$510, 0)), "")="", "", IFERROR(INDEX('Project List'!$I$11:$I$510, MATCH($G7015, 'Project List'!$B$11:$B$510, 0)), "")))</f>
        <v/>
      </c>
      <c r="F7015" s="28"/>
      <c r="G7015" s="118"/>
      <c r="H7015" s="120"/>
      <c r="I7015" s="119"/>
      <c r="J7015" s="122"/>
      <c r="K7015" s="135"/>
      <c r="L7015" s="28"/>
      <c r="N7015" s="45" t="str">
        <f>IF($G7015="", "", IF(COUNTIF('Project List'!$B$11:$B$510, 'Time &amp; Expenses'!$G7015)=0, "X", ""))</f>
        <v/>
      </c>
    </row>
    <row r="7016" spans="1:14" x14ac:dyDescent="0.25">
      <c r="A7016" s="28"/>
      <c r="B7016" s="74" t="str">
        <f>IF($G7016="", "", IF(IFERROR(INDEX('Project List'!$C$11:$C$510, MATCH($G7016, 'Project List'!$B$11:$B$510, 0)), "")="", "", IFERROR(INDEX('Project List'!$C$11:$C$510, MATCH($G7016, 'Project List'!$B$11:$B$510, 0)), "")))</f>
        <v/>
      </c>
      <c r="C7016" s="1" t="str">
        <f>IF($G7016="", "", IF(IFERROR(INDEX('Project List'!$D$11:$D$510, MATCH($G7016, 'Project List'!$B$11:$B$510, 0)), "")="", "", IFERROR(INDEX('Project List'!$D$11:$D$510, MATCH($G7016, 'Project List'!$B$11:$B$510, 0)), "")))</f>
        <v/>
      </c>
      <c r="D7016" s="79" t="str">
        <f>IF($G7016="", "", IF(IFERROR(INDEX('Project List'!$H$11:$H$510, MATCH($G7016, 'Project List'!$B$11:$B$510, 0)), "")="", "", IFERROR(INDEX('Project List'!$H$11:$H$510, MATCH($G7016, 'Project List'!$B$11:$B$510, 0)), "")))</f>
        <v/>
      </c>
      <c r="E7016" s="67" t="str">
        <f>IF($G7016="", "", IF(IFERROR(INDEX('Project List'!$I$11:$I$510, MATCH($G7016, 'Project List'!$B$11:$B$510, 0)), "")="", "", IFERROR(INDEX('Project List'!$I$11:$I$510, MATCH($G7016, 'Project List'!$B$11:$B$510, 0)), "")))</f>
        <v/>
      </c>
      <c r="F7016" s="28"/>
      <c r="G7016" s="118"/>
      <c r="H7016" s="120"/>
      <c r="I7016" s="119"/>
      <c r="J7016" s="122"/>
      <c r="K7016" s="135"/>
      <c r="L7016" s="28"/>
      <c r="N7016" s="45" t="str">
        <f>IF($G7016="", "", IF(COUNTIF('Project List'!$B$11:$B$510, 'Time &amp; Expenses'!$G7016)=0, "X", ""))</f>
        <v/>
      </c>
    </row>
    <row r="7017" spans="1:14" x14ac:dyDescent="0.25">
      <c r="A7017" s="28"/>
      <c r="B7017" s="74" t="str">
        <f>IF($G7017="", "", IF(IFERROR(INDEX('Project List'!$C$11:$C$510, MATCH($G7017, 'Project List'!$B$11:$B$510, 0)), "")="", "", IFERROR(INDEX('Project List'!$C$11:$C$510, MATCH($G7017, 'Project List'!$B$11:$B$510, 0)), "")))</f>
        <v/>
      </c>
      <c r="C7017" s="1" t="str">
        <f>IF($G7017="", "", IF(IFERROR(INDEX('Project List'!$D$11:$D$510, MATCH($G7017, 'Project List'!$B$11:$B$510, 0)), "")="", "", IFERROR(INDEX('Project List'!$D$11:$D$510, MATCH($G7017, 'Project List'!$B$11:$B$510, 0)), "")))</f>
        <v/>
      </c>
      <c r="D7017" s="79" t="str">
        <f>IF($G7017="", "", IF(IFERROR(INDEX('Project List'!$H$11:$H$510, MATCH($G7017, 'Project List'!$B$11:$B$510, 0)), "")="", "", IFERROR(INDEX('Project List'!$H$11:$H$510, MATCH($G7017, 'Project List'!$B$11:$B$510, 0)), "")))</f>
        <v/>
      </c>
      <c r="E7017" s="67" t="str">
        <f>IF($G7017="", "", IF(IFERROR(INDEX('Project List'!$I$11:$I$510, MATCH($G7017, 'Project List'!$B$11:$B$510, 0)), "")="", "", IFERROR(INDEX('Project List'!$I$11:$I$510, MATCH($G7017, 'Project List'!$B$11:$B$510, 0)), "")))</f>
        <v/>
      </c>
      <c r="F7017" s="28"/>
      <c r="G7017" s="118"/>
      <c r="H7017" s="120"/>
      <c r="I7017" s="119"/>
      <c r="J7017" s="122"/>
      <c r="K7017" s="135"/>
      <c r="L7017" s="28"/>
      <c r="N7017" s="45" t="str">
        <f>IF($G7017="", "", IF(COUNTIF('Project List'!$B$11:$B$510, 'Time &amp; Expenses'!$G7017)=0, "X", ""))</f>
        <v/>
      </c>
    </row>
    <row r="7018" spans="1:14" x14ac:dyDescent="0.25">
      <c r="A7018" s="28"/>
      <c r="B7018" s="74" t="str">
        <f>IF($G7018="", "", IF(IFERROR(INDEX('Project List'!$C$11:$C$510, MATCH($G7018, 'Project List'!$B$11:$B$510, 0)), "")="", "", IFERROR(INDEX('Project List'!$C$11:$C$510, MATCH($G7018, 'Project List'!$B$11:$B$510, 0)), "")))</f>
        <v/>
      </c>
      <c r="C7018" s="1" t="str">
        <f>IF($G7018="", "", IF(IFERROR(INDEX('Project List'!$D$11:$D$510, MATCH($G7018, 'Project List'!$B$11:$B$510, 0)), "")="", "", IFERROR(INDEX('Project List'!$D$11:$D$510, MATCH($G7018, 'Project List'!$B$11:$B$510, 0)), "")))</f>
        <v/>
      </c>
      <c r="D7018" s="79" t="str">
        <f>IF($G7018="", "", IF(IFERROR(INDEX('Project List'!$H$11:$H$510, MATCH($G7018, 'Project List'!$B$11:$B$510, 0)), "")="", "", IFERROR(INDEX('Project List'!$H$11:$H$510, MATCH($G7018, 'Project List'!$B$11:$B$510, 0)), "")))</f>
        <v/>
      </c>
      <c r="E7018" s="67" t="str">
        <f>IF($G7018="", "", IF(IFERROR(INDEX('Project List'!$I$11:$I$510, MATCH($G7018, 'Project List'!$B$11:$B$510, 0)), "")="", "", IFERROR(INDEX('Project List'!$I$11:$I$510, MATCH($G7018, 'Project List'!$B$11:$B$510, 0)), "")))</f>
        <v/>
      </c>
      <c r="F7018" s="28"/>
      <c r="G7018" s="118"/>
      <c r="H7018" s="120"/>
      <c r="I7018" s="119"/>
      <c r="J7018" s="122"/>
      <c r="K7018" s="135"/>
      <c r="L7018" s="28"/>
      <c r="N7018" s="45" t="str">
        <f>IF($G7018="", "", IF(COUNTIF('Project List'!$B$11:$B$510, 'Time &amp; Expenses'!$G7018)=0, "X", ""))</f>
        <v/>
      </c>
    </row>
    <row r="7019" spans="1:14" x14ac:dyDescent="0.25">
      <c r="A7019" s="28"/>
      <c r="B7019" s="74" t="str">
        <f>IF($G7019="", "", IF(IFERROR(INDEX('Project List'!$C$11:$C$510, MATCH($G7019, 'Project List'!$B$11:$B$510, 0)), "")="", "", IFERROR(INDEX('Project List'!$C$11:$C$510, MATCH($G7019, 'Project List'!$B$11:$B$510, 0)), "")))</f>
        <v/>
      </c>
      <c r="C7019" s="1" t="str">
        <f>IF($G7019="", "", IF(IFERROR(INDEX('Project List'!$D$11:$D$510, MATCH($G7019, 'Project List'!$B$11:$B$510, 0)), "")="", "", IFERROR(INDEX('Project List'!$D$11:$D$510, MATCH($G7019, 'Project List'!$B$11:$B$510, 0)), "")))</f>
        <v/>
      </c>
      <c r="D7019" s="79" t="str">
        <f>IF($G7019="", "", IF(IFERROR(INDEX('Project List'!$H$11:$H$510, MATCH($G7019, 'Project List'!$B$11:$B$510, 0)), "")="", "", IFERROR(INDEX('Project List'!$H$11:$H$510, MATCH($G7019, 'Project List'!$B$11:$B$510, 0)), "")))</f>
        <v/>
      </c>
      <c r="E7019" s="67" t="str">
        <f>IF($G7019="", "", IF(IFERROR(INDEX('Project List'!$I$11:$I$510, MATCH($G7019, 'Project List'!$B$11:$B$510, 0)), "")="", "", IFERROR(INDEX('Project List'!$I$11:$I$510, MATCH($G7019, 'Project List'!$B$11:$B$510, 0)), "")))</f>
        <v/>
      </c>
      <c r="F7019" s="28"/>
      <c r="G7019" s="118"/>
      <c r="H7019" s="120"/>
      <c r="I7019" s="119"/>
      <c r="J7019" s="122"/>
      <c r="K7019" s="135"/>
      <c r="L7019" s="28"/>
      <c r="N7019" s="45" t="str">
        <f>IF($G7019="", "", IF(COUNTIF('Project List'!$B$11:$B$510, 'Time &amp; Expenses'!$G7019)=0, "X", ""))</f>
        <v/>
      </c>
    </row>
    <row r="7020" spans="1:14" x14ac:dyDescent="0.25">
      <c r="A7020" s="28"/>
      <c r="B7020" s="74" t="str">
        <f>IF($G7020="", "", IF(IFERROR(INDEX('Project List'!$C$11:$C$510, MATCH($G7020, 'Project List'!$B$11:$B$510, 0)), "")="", "", IFERROR(INDEX('Project List'!$C$11:$C$510, MATCH($G7020, 'Project List'!$B$11:$B$510, 0)), "")))</f>
        <v/>
      </c>
      <c r="C7020" s="1" t="str">
        <f>IF($G7020="", "", IF(IFERROR(INDEX('Project List'!$D$11:$D$510, MATCH($G7020, 'Project List'!$B$11:$B$510, 0)), "")="", "", IFERROR(INDEX('Project List'!$D$11:$D$510, MATCH($G7020, 'Project List'!$B$11:$B$510, 0)), "")))</f>
        <v/>
      </c>
      <c r="D7020" s="79" t="str">
        <f>IF($G7020="", "", IF(IFERROR(INDEX('Project List'!$H$11:$H$510, MATCH($G7020, 'Project List'!$B$11:$B$510, 0)), "")="", "", IFERROR(INDEX('Project List'!$H$11:$H$510, MATCH($G7020, 'Project List'!$B$11:$B$510, 0)), "")))</f>
        <v/>
      </c>
      <c r="E7020" s="67" t="str">
        <f>IF($G7020="", "", IF(IFERROR(INDEX('Project List'!$I$11:$I$510, MATCH($G7020, 'Project List'!$B$11:$B$510, 0)), "")="", "", IFERROR(INDEX('Project List'!$I$11:$I$510, MATCH($G7020, 'Project List'!$B$11:$B$510, 0)), "")))</f>
        <v/>
      </c>
      <c r="F7020" s="28"/>
      <c r="G7020" s="118"/>
      <c r="H7020" s="120"/>
      <c r="I7020" s="119"/>
      <c r="J7020" s="122"/>
      <c r="K7020" s="135"/>
      <c r="L7020" s="28"/>
      <c r="N7020" s="45" t="str">
        <f>IF($G7020="", "", IF(COUNTIF('Project List'!$B$11:$B$510, 'Time &amp; Expenses'!$G7020)=0, "X", ""))</f>
        <v/>
      </c>
    </row>
    <row r="7021" spans="1:14" x14ac:dyDescent="0.25">
      <c r="A7021" s="28"/>
      <c r="B7021" s="74" t="str">
        <f>IF($G7021="", "", IF(IFERROR(INDEX('Project List'!$C$11:$C$510, MATCH($G7021, 'Project List'!$B$11:$B$510, 0)), "")="", "", IFERROR(INDEX('Project List'!$C$11:$C$510, MATCH($G7021, 'Project List'!$B$11:$B$510, 0)), "")))</f>
        <v/>
      </c>
      <c r="C7021" s="1" t="str">
        <f>IF($G7021="", "", IF(IFERROR(INDEX('Project List'!$D$11:$D$510, MATCH($G7021, 'Project List'!$B$11:$B$510, 0)), "")="", "", IFERROR(INDEX('Project List'!$D$11:$D$510, MATCH($G7021, 'Project List'!$B$11:$B$510, 0)), "")))</f>
        <v/>
      </c>
      <c r="D7021" s="79" t="str">
        <f>IF($G7021="", "", IF(IFERROR(INDEX('Project List'!$H$11:$H$510, MATCH($G7021, 'Project List'!$B$11:$B$510, 0)), "")="", "", IFERROR(INDEX('Project List'!$H$11:$H$510, MATCH($G7021, 'Project List'!$B$11:$B$510, 0)), "")))</f>
        <v/>
      </c>
      <c r="E7021" s="67" t="str">
        <f>IF($G7021="", "", IF(IFERROR(INDEX('Project List'!$I$11:$I$510, MATCH($G7021, 'Project List'!$B$11:$B$510, 0)), "")="", "", IFERROR(INDEX('Project List'!$I$11:$I$510, MATCH($G7021, 'Project List'!$B$11:$B$510, 0)), "")))</f>
        <v/>
      </c>
      <c r="F7021" s="28"/>
      <c r="G7021" s="118"/>
      <c r="H7021" s="120"/>
      <c r="I7021" s="119"/>
      <c r="J7021" s="122"/>
      <c r="K7021" s="135"/>
      <c r="L7021" s="28"/>
      <c r="N7021" s="45" t="str">
        <f>IF($G7021="", "", IF(COUNTIF('Project List'!$B$11:$B$510, 'Time &amp; Expenses'!$G7021)=0, "X", ""))</f>
        <v/>
      </c>
    </row>
    <row r="7022" spans="1:14" x14ac:dyDescent="0.25">
      <c r="A7022" s="28"/>
      <c r="B7022" s="74" t="str">
        <f>IF($G7022="", "", IF(IFERROR(INDEX('Project List'!$C$11:$C$510, MATCH($G7022, 'Project List'!$B$11:$B$510, 0)), "")="", "", IFERROR(INDEX('Project List'!$C$11:$C$510, MATCH($G7022, 'Project List'!$B$11:$B$510, 0)), "")))</f>
        <v/>
      </c>
      <c r="C7022" s="1" t="str">
        <f>IF($G7022="", "", IF(IFERROR(INDEX('Project List'!$D$11:$D$510, MATCH($G7022, 'Project List'!$B$11:$B$510, 0)), "")="", "", IFERROR(INDEX('Project List'!$D$11:$D$510, MATCH($G7022, 'Project List'!$B$11:$B$510, 0)), "")))</f>
        <v/>
      </c>
      <c r="D7022" s="79" t="str">
        <f>IF($G7022="", "", IF(IFERROR(INDEX('Project List'!$H$11:$H$510, MATCH($G7022, 'Project List'!$B$11:$B$510, 0)), "")="", "", IFERROR(INDEX('Project List'!$H$11:$H$510, MATCH($G7022, 'Project List'!$B$11:$B$510, 0)), "")))</f>
        <v/>
      </c>
      <c r="E7022" s="67" t="str">
        <f>IF($G7022="", "", IF(IFERROR(INDEX('Project List'!$I$11:$I$510, MATCH($G7022, 'Project List'!$B$11:$B$510, 0)), "")="", "", IFERROR(INDEX('Project List'!$I$11:$I$510, MATCH($G7022, 'Project List'!$B$11:$B$510, 0)), "")))</f>
        <v/>
      </c>
      <c r="F7022" s="28"/>
      <c r="G7022" s="118"/>
      <c r="H7022" s="120"/>
      <c r="I7022" s="119"/>
      <c r="J7022" s="122"/>
      <c r="K7022" s="135"/>
      <c r="L7022" s="28"/>
      <c r="N7022" s="45" t="str">
        <f>IF($G7022="", "", IF(COUNTIF('Project List'!$B$11:$B$510, 'Time &amp; Expenses'!$G7022)=0, "X", ""))</f>
        <v/>
      </c>
    </row>
    <row r="7023" spans="1:14" x14ac:dyDescent="0.25">
      <c r="A7023" s="28"/>
      <c r="B7023" s="74" t="str">
        <f>IF($G7023="", "", IF(IFERROR(INDEX('Project List'!$C$11:$C$510, MATCH($G7023, 'Project List'!$B$11:$B$510, 0)), "")="", "", IFERROR(INDEX('Project List'!$C$11:$C$510, MATCH($G7023, 'Project List'!$B$11:$B$510, 0)), "")))</f>
        <v/>
      </c>
      <c r="C7023" s="1" t="str">
        <f>IF($G7023="", "", IF(IFERROR(INDEX('Project List'!$D$11:$D$510, MATCH($G7023, 'Project List'!$B$11:$B$510, 0)), "")="", "", IFERROR(INDEX('Project List'!$D$11:$D$510, MATCH($G7023, 'Project List'!$B$11:$B$510, 0)), "")))</f>
        <v/>
      </c>
      <c r="D7023" s="79" t="str">
        <f>IF($G7023="", "", IF(IFERROR(INDEX('Project List'!$H$11:$H$510, MATCH($G7023, 'Project List'!$B$11:$B$510, 0)), "")="", "", IFERROR(INDEX('Project List'!$H$11:$H$510, MATCH($G7023, 'Project List'!$B$11:$B$510, 0)), "")))</f>
        <v/>
      </c>
      <c r="E7023" s="67" t="str">
        <f>IF($G7023="", "", IF(IFERROR(INDEX('Project List'!$I$11:$I$510, MATCH($G7023, 'Project List'!$B$11:$B$510, 0)), "")="", "", IFERROR(INDEX('Project List'!$I$11:$I$510, MATCH($G7023, 'Project List'!$B$11:$B$510, 0)), "")))</f>
        <v/>
      </c>
      <c r="F7023" s="28"/>
      <c r="G7023" s="118"/>
      <c r="H7023" s="120"/>
      <c r="I7023" s="119"/>
      <c r="J7023" s="122"/>
      <c r="K7023" s="135"/>
      <c r="L7023" s="28"/>
      <c r="N7023" s="45" t="str">
        <f>IF($G7023="", "", IF(COUNTIF('Project List'!$B$11:$B$510, 'Time &amp; Expenses'!$G7023)=0, "X", ""))</f>
        <v/>
      </c>
    </row>
    <row r="7024" spans="1:14" x14ac:dyDescent="0.25">
      <c r="A7024" s="28"/>
      <c r="B7024" s="74" t="str">
        <f>IF($G7024="", "", IF(IFERROR(INDEX('Project List'!$C$11:$C$510, MATCH($G7024, 'Project List'!$B$11:$B$510, 0)), "")="", "", IFERROR(INDEX('Project List'!$C$11:$C$510, MATCH($G7024, 'Project List'!$B$11:$B$510, 0)), "")))</f>
        <v/>
      </c>
      <c r="C7024" s="1" t="str">
        <f>IF($G7024="", "", IF(IFERROR(INDEX('Project List'!$D$11:$D$510, MATCH($G7024, 'Project List'!$B$11:$B$510, 0)), "")="", "", IFERROR(INDEX('Project List'!$D$11:$D$510, MATCH($G7024, 'Project List'!$B$11:$B$510, 0)), "")))</f>
        <v/>
      </c>
      <c r="D7024" s="79" t="str">
        <f>IF($G7024="", "", IF(IFERROR(INDEX('Project List'!$H$11:$H$510, MATCH($G7024, 'Project List'!$B$11:$B$510, 0)), "")="", "", IFERROR(INDEX('Project List'!$H$11:$H$510, MATCH($G7024, 'Project List'!$B$11:$B$510, 0)), "")))</f>
        <v/>
      </c>
      <c r="E7024" s="67" t="str">
        <f>IF($G7024="", "", IF(IFERROR(INDEX('Project List'!$I$11:$I$510, MATCH($G7024, 'Project List'!$B$11:$B$510, 0)), "")="", "", IFERROR(INDEX('Project List'!$I$11:$I$510, MATCH($G7024, 'Project List'!$B$11:$B$510, 0)), "")))</f>
        <v/>
      </c>
      <c r="F7024" s="28"/>
      <c r="G7024" s="118"/>
      <c r="H7024" s="120"/>
      <c r="I7024" s="119"/>
      <c r="J7024" s="122"/>
      <c r="K7024" s="135"/>
      <c r="L7024" s="28"/>
      <c r="N7024" s="45" t="str">
        <f>IF($G7024="", "", IF(COUNTIF('Project List'!$B$11:$B$510, 'Time &amp; Expenses'!$G7024)=0, "X", ""))</f>
        <v/>
      </c>
    </row>
    <row r="7025" spans="1:14" x14ac:dyDescent="0.25">
      <c r="A7025" s="28"/>
      <c r="B7025" s="74" t="str">
        <f>IF($G7025="", "", IF(IFERROR(INDEX('Project List'!$C$11:$C$510, MATCH($G7025, 'Project List'!$B$11:$B$510, 0)), "")="", "", IFERROR(INDEX('Project List'!$C$11:$C$510, MATCH($G7025, 'Project List'!$B$11:$B$510, 0)), "")))</f>
        <v/>
      </c>
      <c r="C7025" s="1" t="str">
        <f>IF($G7025="", "", IF(IFERROR(INDEX('Project List'!$D$11:$D$510, MATCH($G7025, 'Project List'!$B$11:$B$510, 0)), "")="", "", IFERROR(INDEX('Project List'!$D$11:$D$510, MATCH($G7025, 'Project List'!$B$11:$B$510, 0)), "")))</f>
        <v/>
      </c>
      <c r="D7025" s="79" t="str">
        <f>IF($G7025="", "", IF(IFERROR(INDEX('Project List'!$H$11:$H$510, MATCH($G7025, 'Project List'!$B$11:$B$510, 0)), "")="", "", IFERROR(INDEX('Project List'!$H$11:$H$510, MATCH($G7025, 'Project List'!$B$11:$B$510, 0)), "")))</f>
        <v/>
      </c>
      <c r="E7025" s="67" t="str">
        <f>IF($G7025="", "", IF(IFERROR(INDEX('Project List'!$I$11:$I$510, MATCH($G7025, 'Project List'!$B$11:$B$510, 0)), "")="", "", IFERROR(INDEX('Project List'!$I$11:$I$510, MATCH($G7025, 'Project List'!$B$11:$B$510, 0)), "")))</f>
        <v/>
      </c>
      <c r="F7025" s="28"/>
      <c r="G7025" s="118"/>
      <c r="H7025" s="120"/>
      <c r="I7025" s="119"/>
      <c r="J7025" s="122"/>
      <c r="K7025" s="135"/>
      <c r="L7025" s="28"/>
      <c r="N7025" s="45" t="str">
        <f>IF($G7025="", "", IF(COUNTIF('Project List'!$B$11:$B$510, 'Time &amp; Expenses'!$G7025)=0, "X", ""))</f>
        <v/>
      </c>
    </row>
    <row r="7026" spans="1:14" x14ac:dyDescent="0.25">
      <c r="A7026" s="28"/>
      <c r="B7026" s="74" t="str">
        <f>IF($G7026="", "", IF(IFERROR(INDEX('Project List'!$C$11:$C$510, MATCH($G7026, 'Project List'!$B$11:$B$510, 0)), "")="", "", IFERROR(INDEX('Project List'!$C$11:$C$510, MATCH($G7026, 'Project List'!$B$11:$B$510, 0)), "")))</f>
        <v/>
      </c>
      <c r="C7026" s="1" t="str">
        <f>IF($G7026="", "", IF(IFERROR(INDEX('Project List'!$D$11:$D$510, MATCH($G7026, 'Project List'!$B$11:$B$510, 0)), "")="", "", IFERROR(INDEX('Project List'!$D$11:$D$510, MATCH($G7026, 'Project List'!$B$11:$B$510, 0)), "")))</f>
        <v/>
      </c>
      <c r="D7026" s="79" t="str">
        <f>IF($G7026="", "", IF(IFERROR(INDEX('Project List'!$H$11:$H$510, MATCH($G7026, 'Project List'!$B$11:$B$510, 0)), "")="", "", IFERROR(INDEX('Project List'!$H$11:$H$510, MATCH($G7026, 'Project List'!$B$11:$B$510, 0)), "")))</f>
        <v/>
      </c>
      <c r="E7026" s="67" t="str">
        <f>IF($G7026="", "", IF(IFERROR(INDEX('Project List'!$I$11:$I$510, MATCH($G7026, 'Project List'!$B$11:$B$510, 0)), "")="", "", IFERROR(INDEX('Project List'!$I$11:$I$510, MATCH($G7026, 'Project List'!$B$11:$B$510, 0)), "")))</f>
        <v/>
      </c>
      <c r="F7026" s="28"/>
      <c r="G7026" s="118"/>
      <c r="H7026" s="120"/>
      <c r="I7026" s="119"/>
      <c r="J7026" s="122"/>
      <c r="K7026" s="135"/>
      <c r="L7026" s="28"/>
      <c r="N7026" s="45" t="str">
        <f>IF($G7026="", "", IF(COUNTIF('Project List'!$B$11:$B$510, 'Time &amp; Expenses'!$G7026)=0, "X", ""))</f>
        <v/>
      </c>
    </row>
    <row r="7027" spans="1:14" x14ac:dyDescent="0.25">
      <c r="A7027" s="28"/>
      <c r="B7027" s="74" t="str">
        <f>IF($G7027="", "", IF(IFERROR(INDEX('Project List'!$C$11:$C$510, MATCH($G7027, 'Project List'!$B$11:$B$510, 0)), "")="", "", IFERROR(INDEX('Project List'!$C$11:$C$510, MATCH($G7027, 'Project List'!$B$11:$B$510, 0)), "")))</f>
        <v/>
      </c>
      <c r="C7027" s="1" t="str">
        <f>IF($G7027="", "", IF(IFERROR(INDEX('Project List'!$D$11:$D$510, MATCH($G7027, 'Project List'!$B$11:$B$510, 0)), "")="", "", IFERROR(INDEX('Project List'!$D$11:$D$510, MATCH($G7027, 'Project List'!$B$11:$B$510, 0)), "")))</f>
        <v/>
      </c>
      <c r="D7027" s="79" t="str">
        <f>IF($G7027="", "", IF(IFERROR(INDEX('Project List'!$H$11:$H$510, MATCH($G7027, 'Project List'!$B$11:$B$510, 0)), "")="", "", IFERROR(INDEX('Project List'!$H$11:$H$510, MATCH($G7027, 'Project List'!$B$11:$B$510, 0)), "")))</f>
        <v/>
      </c>
      <c r="E7027" s="67" t="str">
        <f>IF($G7027="", "", IF(IFERROR(INDEX('Project List'!$I$11:$I$510, MATCH($G7027, 'Project List'!$B$11:$B$510, 0)), "")="", "", IFERROR(INDEX('Project List'!$I$11:$I$510, MATCH($G7027, 'Project List'!$B$11:$B$510, 0)), "")))</f>
        <v/>
      </c>
      <c r="F7027" s="28"/>
      <c r="G7027" s="118"/>
      <c r="H7027" s="120"/>
      <c r="I7027" s="119"/>
      <c r="J7027" s="122"/>
      <c r="K7027" s="135"/>
      <c r="L7027" s="28"/>
      <c r="N7027" s="45" t="str">
        <f>IF($G7027="", "", IF(COUNTIF('Project List'!$B$11:$B$510, 'Time &amp; Expenses'!$G7027)=0, "X", ""))</f>
        <v/>
      </c>
    </row>
    <row r="7028" spans="1:14" x14ac:dyDescent="0.25">
      <c r="A7028" s="28"/>
      <c r="B7028" s="74" t="str">
        <f>IF($G7028="", "", IF(IFERROR(INDEX('Project List'!$C$11:$C$510, MATCH($G7028, 'Project List'!$B$11:$B$510, 0)), "")="", "", IFERROR(INDEX('Project List'!$C$11:$C$510, MATCH($G7028, 'Project List'!$B$11:$B$510, 0)), "")))</f>
        <v/>
      </c>
      <c r="C7028" s="1" t="str">
        <f>IF($G7028="", "", IF(IFERROR(INDEX('Project List'!$D$11:$D$510, MATCH($G7028, 'Project List'!$B$11:$B$510, 0)), "")="", "", IFERROR(INDEX('Project List'!$D$11:$D$510, MATCH($G7028, 'Project List'!$B$11:$B$510, 0)), "")))</f>
        <v/>
      </c>
      <c r="D7028" s="79" t="str">
        <f>IF($G7028="", "", IF(IFERROR(INDEX('Project List'!$H$11:$H$510, MATCH($G7028, 'Project List'!$B$11:$B$510, 0)), "")="", "", IFERROR(INDEX('Project List'!$H$11:$H$510, MATCH($G7028, 'Project List'!$B$11:$B$510, 0)), "")))</f>
        <v/>
      </c>
      <c r="E7028" s="67" t="str">
        <f>IF($G7028="", "", IF(IFERROR(INDEX('Project List'!$I$11:$I$510, MATCH($G7028, 'Project List'!$B$11:$B$510, 0)), "")="", "", IFERROR(INDEX('Project List'!$I$11:$I$510, MATCH($G7028, 'Project List'!$B$11:$B$510, 0)), "")))</f>
        <v/>
      </c>
      <c r="F7028" s="28"/>
      <c r="G7028" s="118"/>
      <c r="H7028" s="120"/>
      <c r="I7028" s="119"/>
      <c r="J7028" s="122"/>
      <c r="K7028" s="135"/>
      <c r="L7028" s="28"/>
      <c r="N7028" s="45" t="str">
        <f>IF($G7028="", "", IF(COUNTIF('Project List'!$B$11:$B$510, 'Time &amp; Expenses'!$G7028)=0, "X", ""))</f>
        <v/>
      </c>
    </row>
    <row r="7029" spans="1:14" x14ac:dyDescent="0.25">
      <c r="A7029" s="28"/>
      <c r="B7029" s="74" t="str">
        <f>IF($G7029="", "", IF(IFERROR(INDEX('Project List'!$C$11:$C$510, MATCH($G7029, 'Project List'!$B$11:$B$510, 0)), "")="", "", IFERROR(INDEX('Project List'!$C$11:$C$510, MATCH($G7029, 'Project List'!$B$11:$B$510, 0)), "")))</f>
        <v/>
      </c>
      <c r="C7029" s="1" t="str">
        <f>IF($G7029="", "", IF(IFERROR(INDEX('Project List'!$D$11:$D$510, MATCH($G7029, 'Project List'!$B$11:$B$510, 0)), "")="", "", IFERROR(INDEX('Project List'!$D$11:$D$510, MATCH($G7029, 'Project List'!$B$11:$B$510, 0)), "")))</f>
        <v/>
      </c>
      <c r="D7029" s="79" t="str">
        <f>IF($G7029="", "", IF(IFERROR(INDEX('Project List'!$H$11:$H$510, MATCH($G7029, 'Project List'!$B$11:$B$510, 0)), "")="", "", IFERROR(INDEX('Project List'!$H$11:$H$510, MATCH($G7029, 'Project List'!$B$11:$B$510, 0)), "")))</f>
        <v/>
      </c>
      <c r="E7029" s="67" t="str">
        <f>IF($G7029="", "", IF(IFERROR(INDEX('Project List'!$I$11:$I$510, MATCH($G7029, 'Project List'!$B$11:$B$510, 0)), "")="", "", IFERROR(INDEX('Project List'!$I$11:$I$510, MATCH($G7029, 'Project List'!$B$11:$B$510, 0)), "")))</f>
        <v/>
      </c>
      <c r="F7029" s="28"/>
      <c r="G7029" s="118"/>
      <c r="H7029" s="120"/>
      <c r="I7029" s="119"/>
      <c r="J7029" s="122"/>
      <c r="K7029" s="135"/>
      <c r="L7029" s="28"/>
      <c r="N7029" s="45" t="str">
        <f>IF($G7029="", "", IF(COUNTIF('Project List'!$B$11:$B$510, 'Time &amp; Expenses'!$G7029)=0, "X", ""))</f>
        <v/>
      </c>
    </row>
    <row r="7030" spans="1:14" x14ac:dyDescent="0.25">
      <c r="A7030" s="28"/>
      <c r="B7030" s="74" t="str">
        <f>IF($G7030="", "", IF(IFERROR(INDEX('Project List'!$C$11:$C$510, MATCH($G7030, 'Project List'!$B$11:$B$510, 0)), "")="", "", IFERROR(INDEX('Project List'!$C$11:$C$510, MATCH($G7030, 'Project List'!$B$11:$B$510, 0)), "")))</f>
        <v/>
      </c>
      <c r="C7030" s="1" t="str">
        <f>IF($G7030="", "", IF(IFERROR(INDEX('Project List'!$D$11:$D$510, MATCH($G7030, 'Project List'!$B$11:$B$510, 0)), "")="", "", IFERROR(INDEX('Project List'!$D$11:$D$510, MATCH($G7030, 'Project List'!$B$11:$B$510, 0)), "")))</f>
        <v/>
      </c>
      <c r="D7030" s="79" t="str">
        <f>IF($G7030="", "", IF(IFERROR(INDEX('Project List'!$H$11:$H$510, MATCH($G7030, 'Project List'!$B$11:$B$510, 0)), "")="", "", IFERROR(INDEX('Project List'!$H$11:$H$510, MATCH($G7030, 'Project List'!$B$11:$B$510, 0)), "")))</f>
        <v/>
      </c>
      <c r="E7030" s="67" t="str">
        <f>IF($G7030="", "", IF(IFERROR(INDEX('Project List'!$I$11:$I$510, MATCH($G7030, 'Project List'!$B$11:$B$510, 0)), "")="", "", IFERROR(INDEX('Project List'!$I$11:$I$510, MATCH($G7030, 'Project List'!$B$11:$B$510, 0)), "")))</f>
        <v/>
      </c>
      <c r="F7030" s="28"/>
      <c r="G7030" s="118"/>
      <c r="H7030" s="120"/>
      <c r="I7030" s="119"/>
      <c r="J7030" s="122"/>
      <c r="K7030" s="135"/>
      <c r="L7030" s="28"/>
      <c r="N7030" s="45" t="str">
        <f>IF($G7030="", "", IF(COUNTIF('Project List'!$B$11:$B$510, 'Time &amp; Expenses'!$G7030)=0, "X", ""))</f>
        <v/>
      </c>
    </row>
    <row r="7031" spans="1:14" x14ac:dyDescent="0.25">
      <c r="A7031" s="28"/>
      <c r="B7031" s="74" t="str">
        <f>IF($G7031="", "", IF(IFERROR(INDEX('Project List'!$C$11:$C$510, MATCH($G7031, 'Project List'!$B$11:$B$510, 0)), "")="", "", IFERROR(INDEX('Project List'!$C$11:$C$510, MATCH($G7031, 'Project List'!$B$11:$B$510, 0)), "")))</f>
        <v/>
      </c>
      <c r="C7031" s="1" t="str">
        <f>IF($G7031="", "", IF(IFERROR(INDEX('Project List'!$D$11:$D$510, MATCH($G7031, 'Project List'!$B$11:$B$510, 0)), "")="", "", IFERROR(INDEX('Project List'!$D$11:$D$510, MATCH($G7031, 'Project List'!$B$11:$B$510, 0)), "")))</f>
        <v/>
      </c>
      <c r="D7031" s="79" t="str">
        <f>IF($G7031="", "", IF(IFERROR(INDEX('Project List'!$H$11:$H$510, MATCH($G7031, 'Project List'!$B$11:$B$510, 0)), "")="", "", IFERROR(INDEX('Project List'!$H$11:$H$510, MATCH($G7031, 'Project List'!$B$11:$B$510, 0)), "")))</f>
        <v/>
      </c>
      <c r="E7031" s="67" t="str">
        <f>IF($G7031="", "", IF(IFERROR(INDEX('Project List'!$I$11:$I$510, MATCH($G7031, 'Project List'!$B$11:$B$510, 0)), "")="", "", IFERROR(INDEX('Project List'!$I$11:$I$510, MATCH($G7031, 'Project List'!$B$11:$B$510, 0)), "")))</f>
        <v/>
      </c>
      <c r="F7031" s="28"/>
      <c r="G7031" s="118"/>
      <c r="H7031" s="120"/>
      <c r="I7031" s="119"/>
      <c r="J7031" s="122"/>
      <c r="K7031" s="135"/>
      <c r="L7031" s="28"/>
      <c r="N7031" s="45" t="str">
        <f>IF($G7031="", "", IF(COUNTIF('Project List'!$B$11:$B$510, 'Time &amp; Expenses'!$G7031)=0, "X", ""))</f>
        <v/>
      </c>
    </row>
    <row r="7032" spans="1:14" x14ac:dyDescent="0.25">
      <c r="A7032" s="28"/>
      <c r="B7032" s="74" t="str">
        <f>IF($G7032="", "", IF(IFERROR(INDEX('Project List'!$C$11:$C$510, MATCH($G7032, 'Project List'!$B$11:$B$510, 0)), "")="", "", IFERROR(INDEX('Project List'!$C$11:$C$510, MATCH($G7032, 'Project List'!$B$11:$B$510, 0)), "")))</f>
        <v/>
      </c>
      <c r="C7032" s="1" t="str">
        <f>IF($G7032="", "", IF(IFERROR(INDEX('Project List'!$D$11:$D$510, MATCH($G7032, 'Project List'!$B$11:$B$510, 0)), "")="", "", IFERROR(INDEX('Project List'!$D$11:$D$510, MATCH($G7032, 'Project List'!$B$11:$B$510, 0)), "")))</f>
        <v/>
      </c>
      <c r="D7032" s="79" t="str">
        <f>IF($G7032="", "", IF(IFERROR(INDEX('Project List'!$H$11:$H$510, MATCH($G7032, 'Project List'!$B$11:$B$510, 0)), "")="", "", IFERROR(INDEX('Project List'!$H$11:$H$510, MATCH($G7032, 'Project List'!$B$11:$B$510, 0)), "")))</f>
        <v/>
      </c>
      <c r="E7032" s="67" t="str">
        <f>IF($G7032="", "", IF(IFERROR(INDEX('Project List'!$I$11:$I$510, MATCH($G7032, 'Project List'!$B$11:$B$510, 0)), "")="", "", IFERROR(INDEX('Project List'!$I$11:$I$510, MATCH($G7032, 'Project List'!$B$11:$B$510, 0)), "")))</f>
        <v/>
      </c>
      <c r="F7032" s="28"/>
      <c r="G7032" s="118"/>
      <c r="H7032" s="120"/>
      <c r="I7032" s="119"/>
      <c r="J7032" s="122"/>
      <c r="K7032" s="135"/>
      <c r="L7032" s="28"/>
      <c r="N7032" s="45" t="str">
        <f>IF($G7032="", "", IF(COUNTIF('Project List'!$B$11:$B$510, 'Time &amp; Expenses'!$G7032)=0, "X", ""))</f>
        <v/>
      </c>
    </row>
    <row r="7033" spans="1:14" x14ac:dyDescent="0.25">
      <c r="A7033" s="28"/>
      <c r="B7033" s="74" t="str">
        <f>IF($G7033="", "", IF(IFERROR(INDEX('Project List'!$C$11:$C$510, MATCH($G7033, 'Project List'!$B$11:$B$510, 0)), "")="", "", IFERROR(INDEX('Project List'!$C$11:$C$510, MATCH($G7033, 'Project List'!$B$11:$B$510, 0)), "")))</f>
        <v/>
      </c>
      <c r="C7033" s="1" t="str">
        <f>IF($G7033="", "", IF(IFERROR(INDEX('Project List'!$D$11:$D$510, MATCH($G7033, 'Project List'!$B$11:$B$510, 0)), "")="", "", IFERROR(INDEX('Project List'!$D$11:$D$510, MATCH($G7033, 'Project List'!$B$11:$B$510, 0)), "")))</f>
        <v/>
      </c>
      <c r="D7033" s="79" t="str">
        <f>IF($G7033="", "", IF(IFERROR(INDEX('Project List'!$H$11:$H$510, MATCH($G7033, 'Project List'!$B$11:$B$510, 0)), "")="", "", IFERROR(INDEX('Project List'!$H$11:$H$510, MATCH($G7033, 'Project List'!$B$11:$B$510, 0)), "")))</f>
        <v/>
      </c>
      <c r="E7033" s="67" t="str">
        <f>IF($G7033="", "", IF(IFERROR(INDEX('Project List'!$I$11:$I$510, MATCH($G7033, 'Project List'!$B$11:$B$510, 0)), "")="", "", IFERROR(INDEX('Project List'!$I$11:$I$510, MATCH($G7033, 'Project List'!$B$11:$B$510, 0)), "")))</f>
        <v/>
      </c>
      <c r="F7033" s="28"/>
      <c r="G7033" s="118"/>
      <c r="H7033" s="120"/>
      <c r="I7033" s="119"/>
      <c r="J7033" s="122"/>
      <c r="K7033" s="135"/>
      <c r="L7033" s="28"/>
      <c r="N7033" s="45" t="str">
        <f>IF($G7033="", "", IF(COUNTIF('Project List'!$B$11:$B$510, 'Time &amp; Expenses'!$G7033)=0, "X", ""))</f>
        <v/>
      </c>
    </row>
    <row r="7034" spans="1:14" x14ac:dyDescent="0.25">
      <c r="A7034" s="28"/>
      <c r="B7034" s="74" t="str">
        <f>IF($G7034="", "", IF(IFERROR(INDEX('Project List'!$C$11:$C$510, MATCH($G7034, 'Project List'!$B$11:$B$510, 0)), "")="", "", IFERROR(INDEX('Project List'!$C$11:$C$510, MATCH($G7034, 'Project List'!$B$11:$B$510, 0)), "")))</f>
        <v/>
      </c>
      <c r="C7034" s="1" t="str">
        <f>IF($G7034="", "", IF(IFERROR(INDEX('Project List'!$D$11:$D$510, MATCH($G7034, 'Project List'!$B$11:$B$510, 0)), "")="", "", IFERROR(INDEX('Project List'!$D$11:$D$510, MATCH($G7034, 'Project List'!$B$11:$B$510, 0)), "")))</f>
        <v/>
      </c>
      <c r="D7034" s="79" t="str">
        <f>IF($G7034="", "", IF(IFERROR(INDEX('Project List'!$H$11:$H$510, MATCH($G7034, 'Project List'!$B$11:$B$510, 0)), "")="", "", IFERROR(INDEX('Project List'!$H$11:$H$510, MATCH($G7034, 'Project List'!$B$11:$B$510, 0)), "")))</f>
        <v/>
      </c>
      <c r="E7034" s="67" t="str">
        <f>IF($G7034="", "", IF(IFERROR(INDEX('Project List'!$I$11:$I$510, MATCH($G7034, 'Project List'!$B$11:$B$510, 0)), "")="", "", IFERROR(INDEX('Project List'!$I$11:$I$510, MATCH($G7034, 'Project List'!$B$11:$B$510, 0)), "")))</f>
        <v/>
      </c>
      <c r="F7034" s="28"/>
      <c r="G7034" s="118"/>
      <c r="H7034" s="120"/>
      <c r="I7034" s="119"/>
      <c r="J7034" s="122"/>
      <c r="K7034" s="135"/>
      <c r="L7034" s="28"/>
      <c r="N7034" s="45" t="str">
        <f>IF($G7034="", "", IF(COUNTIF('Project List'!$B$11:$B$510, 'Time &amp; Expenses'!$G7034)=0, "X", ""))</f>
        <v/>
      </c>
    </row>
    <row r="7035" spans="1:14" x14ac:dyDescent="0.25">
      <c r="A7035" s="28"/>
      <c r="B7035" s="74" t="str">
        <f>IF($G7035="", "", IF(IFERROR(INDEX('Project List'!$C$11:$C$510, MATCH($G7035, 'Project List'!$B$11:$B$510, 0)), "")="", "", IFERROR(INDEX('Project List'!$C$11:$C$510, MATCH($G7035, 'Project List'!$B$11:$B$510, 0)), "")))</f>
        <v/>
      </c>
      <c r="C7035" s="1" t="str">
        <f>IF($G7035="", "", IF(IFERROR(INDEX('Project List'!$D$11:$D$510, MATCH($G7035, 'Project List'!$B$11:$B$510, 0)), "")="", "", IFERROR(INDEX('Project List'!$D$11:$D$510, MATCH($G7035, 'Project List'!$B$11:$B$510, 0)), "")))</f>
        <v/>
      </c>
      <c r="D7035" s="79" t="str">
        <f>IF($G7035="", "", IF(IFERROR(INDEX('Project List'!$H$11:$H$510, MATCH($G7035, 'Project List'!$B$11:$B$510, 0)), "")="", "", IFERROR(INDEX('Project List'!$H$11:$H$510, MATCH($G7035, 'Project List'!$B$11:$B$510, 0)), "")))</f>
        <v/>
      </c>
      <c r="E7035" s="67" t="str">
        <f>IF($G7035="", "", IF(IFERROR(INDEX('Project List'!$I$11:$I$510, MATCH($G7035, 'Project List'!$B$11:$B$510, 0)), "")="", "", IFERROR(INDEX('Project List'!$I$11:$I$510, MATCH($G7035, 'Project List'!$B$11:$B$510, 0)), "")))</f>
        <v/>
      </c>
      <c r="F7035" s="28"/>
      <c r="G7035" s="118"/>
      <c r="H7035" s="120"/>
      <c r="I7035" s="119"/>
      <c r="J7035" s="122"/>
      <c r="K7035" s="135"/>
      <c r="L7035" s="28"/>
      <c r="N7035" s="45" t="str">
        <f>IF($G7035="", "", IF(COUNTIF('Project List'!$B$11:$B$510, 'Time &amp; Expenses'!$G7035)=0, "X", ""))</f>
        <v/>
      </c>
    </row>
    <row r="7036" spans="1:14" x14ac:dyDescent="0.25">
      <c r="A7036" s="28"/>
      <c r="B7036" s="74" t="str">
        <f>IF($G7036="", "", IF(IFERROR(INDEX('Project List'!$C$11:$C$510, MATCH($G7036, 'Project List'!$B$11:$B$510, 0)), "")="", "", IFERROR(INDEX('Project List'!$C$11:$C$510, MATCH($G7036, 'Project List'!$B$11:$B$510, 0)), "")))</f>
        <v/>
      </c>
      <c r="C7036" s="1" t="str">
        <f>IF($G7036="", "", IF(IFERROR(INDEX('Project List'!$D$11:$D$510, MATCH($G7036, 'Project List'!$B$11:$B$510, 0)), "")="", "", IFERROR(INDEX('Project List'!$D$11:$D$510, MATCH($G7036, 'Project List'!$B$11:$B$510, 0)), "")))</f>
        <v/>
      </c>
      <c r="D7036" s="79" t="str">
        <f>IF($G7036="", "", IF(IFERROR(INDEX('Project List'!$H$11:$H$510, MATCH($G7036, 'Project List'!$B$11:$B$510, 0)), "")="", "", IFERROR(INDEX('Project List'!$H$11:$H$510, MATCH($G7036, 'Project List'!$B$11:$B$510, 0)), "")))</f>
        <v/>
      </c>
      <c r="E7036" s="67" t="str">
        <f>IF($G7036="", "", IF(IFERROR(INDEX('Project List'!$I$11:$I$510, MATCH($G7036, 'Project List'!$B$11:$B$510, 0)), "")="", "", IFERROR(INDEX('Project List'!$I$11:$I$510, MATCH($G7036, 'Project List'!$B$11:$B$510, 0)), "")))</f>
        <v/>
      </c>
      <c r="F7036" s="28"/>
      <c r="G7036" s="118"/>
      <c r="H7036" s="120"/>
      <c r="I7036" s="119"/>
      <c r="J7036" s="122"/>
      <c r="K7036" s="135"/>
      <c r="L7036" s="28"/>
      <c r="N7036" s="45" t="str">
        <f>IF($G7036="", "", IF(COUNTIF('Project List'!$B$11:$B$510, 'Time &amp; Expenses'!$G7036)=0, "X", ""))</f>
        <v/>
      </c>
    </row>
    <row r="7037" spans="1:14" x14ac:dyDescent="0.25">
      <c r="A7037" s="28"/>
      <c r="B7037" s="74" t="str">
        <f>IF($G7037="", "", IF(IFERROR(INDEX('Project List'!$C$11:$C$510, MATCH($G7037, 'Project List'!$B$11:$B$510, 0)), "")="", "", IFERROR(INDEX('Project List'!$C$11:$C$510, MATCH($G7037, 'Project List'!$B$11:$B$510, 0)), "")))</f>
        <v/>
      </c>
      <c r="C7037" s="1" t="str">
        <f>IF($G7037="", "", IF(IFERROR(INDEX('Project List'!$D$11:$D$510, MATCH($G7037, 'Project List'!$B$11:$B$510, 0)), "")="", "", IFERROR(INDEX('Project List'!$D$11:$D$510, MATCH($G7037, 'Project List'!$B$11:$B$510, 0)), "")))</f>
        <v/>
      </c>
      <c r="D7037" s="79" t="str">
        <f>IF($G7037="", "", IF(IFERROR(INDEX('Project List'!$H$11:$H$510, MATCH($G7037, 'Project List'!$B$11:$B$510, 0)), "")="", "", IFERROR(INDEX('Project List'!$H$11:$H$510, MATCH($G7037, 'Project List'!$B$11:$B$510, 0)), "")))</f>
        <v/>
      </c>
      <c r="E7037" s="67" t="str">
        <f>IF($G7037="", "", IF(IFERROR(INDEX('Project List'!$I$11:$I$510, MATCH($G7037, 'Project List'!$B$11:$B$510, 0)), "")="", "", IFERROR(INDEX('Project List'!$I$11:$I$510, MATCH($G7037, 'Project List'!$B$11:$B$510, 0)), "")))</f>
        <v/>
      </c>
      <c r="F7037" s="28"/>
      <c r="G7037" s="118"/>
      <c r="H7037" s="120"/>
      <c r="I7037" s="119"/>
      <c r="J7037" s="122"/>
      <c r="K7037" s="135"/>
      <c r="L7037" s="28"/>
      <c r="N7037" s="45" t="str">
        <f>IF($G7037="", "", IF(COUNTIF('Project List'!$B$11:$B$510, 'Time &amp; Expenses'!$G7037)=0, "X", ""))</f>
        <v/>
      </c>
    </row>
    <row r="7038" spans="1:14" x14ac:dyDescent="0.25">
      <c r="A7038" s="28"/>
      <c r="B7038" s="74" t="str">
        <f>IF($G7038="", "", IF(IFERROR(INDEX('Project List'!$C$11:$C$510, MATCH($G7038, 'Project List'!$B$11:$B$510, 0)), "")="", "", IFERROR(INDEX('Project List'!$C$11:$C$510, MATCH($G7038, 'Project List'!$B$11:$B$510, 0)), "")))</f>
        <v/>
      </c>
      <c r="C7038" s="1" t="str">
        <f>IF($G7038="", "", IF(IFERROR(INDEX('Project List'!$D$11:$D$510, MATCH($G7038, 'Project List'!$B$11:$B$510, 0)), "")="", "", IFERROR(INDEX('Project List'!$D$11:$D$510, MATCH($G7038, 'Project List'!$B$11:$B$510, 0)), "")))</f>
        <v/>
      </c>
      <c r="D7038" s="79" t="str">
        <f>IF($G7038="", "", IF(IFERROR(INDEX('Project List'!$H$11:$H$510, MATCH($G7038, 'Project List'!$B$11:$B$510, 0)), "")="", "", IFERROR(INDEX('Project List'!$H$11:$H$510, MATCH($G7038, 'Project List'!$B$11:$B$510, 0)), "")))</f>
        <v/>
      </c>
      <c r="E7038" s="67" t="str">
        <f>IF($G7038="", "", IF(IFERROR(INDEX('Project List'!$I$11:$I$510, MATCH($G7038, 'Project List'!$B$11:$B$510, 0)), "")="", "", IFERROR(INDEX('Project List'!$I$11:$I$510, MATCH($G7038, 'Project List'!$B$11:$B$510, 0)), "")))</f>
        <v/>
      </c>
      <c r="F7038" s="28"/>
      <c r="G7038" s="118"/>
      <c r="H7038" s="120"/>
      <c r="I7038" s="119"/>
      <c r="J7038" s="122"/>
      <c r="K7038" s="135"/>
      <c r="L7038" s="28"/>
      <c r="N7038" s="45" t="str">
        <f>IF($G7038="", "", IF(COUNTIF('Project List'!$B$11:$B$510, 'Time &amp; Expenses'!$G7038)=0, "X", ""))</f>
        <v/>
      </c>
    </row>
    <row r="7039" spans="1:14" x14ac:dyDescent="0.25">
      <c r="A7039" s="28"/>
      <c r="B7039" s="74" t="str">
        <f>IF($G7039="", "", IF(IFERROR(INDEX('Project List'!$C$11:$C$510, MATCH($G7039, 'Project List'!$B$11:$B$510, 0)), "")="", "", IFERROR(INDEX('Project List'!$C$11:$C$510, MATCH($G7039, 'Project List'!$B$11:$B$510, 0)), "")))</f>
        <v/>
      </c>
      <c r="C7039" s="1" t="str">
        <f>IF($G7039="", "", IF(IFERROR(INDEX('Project List'!$D$11:$D$510, MATCH($G7039, 'Project List'!$B$11:$B$510, 0)), "")="", "", IFERROR(INDEX('Project List'!$D$11:$D$510, MATCH($G7039, 'Project List'!$B$11:$B$510, 0)), "")))</f>
        <v/>
      </c>
      <c r="D7039" s="79" t="str">
        <f>IF($G7039="", "", IF(IFERROR(INDEX('Project List'!$H$11:$H$510, MATCH($G7039, 'Project List'!$B$11:$B$510, 0)), "")="", "", IFERROR(INDEX('Project List'!$H$11:$H$510, MATCH($G7039, 'Project List'!$B$11:$B$510, 0)), "")))</f>
        <v/>
      </c>
      <c r="E7039" s="67" t="str">
        <f>IF($G7039="", "", IF(IFERROR(INDEX('Project List'!$I$11:$I$510, MATCH($G7039, 'Project List'!$B$11:$B$510, 0)), "")="", "", IFERROR(INDEX('Project List'!$I$11:$I$510, MATCH($G7039, 'Project List'!$B$11:$B$510, 0)), "")))</f>
        <v/>
      </c>
      <c r="F7039" s="28"/>
      <c r="G7039" s="118"/>
      <c r="H7039" s="120"/>
      <c r="I7039" s="119"/>
      <c r="J7039" s="122"/>
      <c r="K7039" s="135"/>
      <c r="L7039" s="28"/>
      <c r="N7039" s="45" t="str">
        <f>IF($G7039="", "", IF(COUNTIF('Project List'!$B$11:$B$510, 'Time &amp; Expenses'!$G7039)=0, "X", ""))</f>
        <v/>
      </c>
    </row>
    <row r="7040" spans="1:14" x14ac:dyDescent="0.25">
      <c r="A7040" s="28"/>
      <c r="B7040" s="74" t="str">
        <f>IF($G7040="", "", IF(IFERROR(INDEX('Project List'!$C$11:$C$510, MATCH($G7040, 'Project List'!$B$11:$B$510, 0)), "")="", "", IFERROR(INDEX('Project List'!$C$11:$C$510, MATCH($G7040, 'Project List'!$B$11:$B$510, 0)), "")))</f>
        <v/>
      </c>
      <c r="C7040" s="1" t="str">
        <f>IF($G7040="", "", IF(IFERROR(INDEX('Project List'!$D$11:$D$510, MATCH($G7040, 'Project List'!$B$11:$B$510, 0)), "")="", "", IFERROR(INDEX('Project List'!$D$11:$D$510, MATCH($G7040, 'Project List'!$B$11:$B$510, 0)), "")))</f>
        <v/>
      </c>
      <c r="D7040" s="79" t="str">
        <f>IF($G7040="", "", IF(IFERROR(INDEX('Project List'!$H$11:$H$510, MATCH($G7040, 'Project List'!$B$11:$B$510, 0)), "")="", "", IFERROR(INDEX('Project List'!$H$11:$H$510, MATCH($G7040, 'Project List'!$B$11:$B$510, 0)), "")))</f>
        <v/>
      </c>
      <c r="E7040" s="67" t="str">
        <f>IF($G7040="", "", IF(IFERROR(INDEX('Project List'!$I$11:$I$510, MATCH($G7040, 'Project List'!$B$11:$B$510, 0)), "")="", "", IFERROR(INDEX('Project List'!$I$11:$I$510, MATCH($G7040, 'Project List'!$B$11:$B$510, 0)), "")))</f>
        <v/>
      </c>
      <c r="F7040" s="28"/>
      <c r="G7040" s="118"/>
      <c r="H7040" s="120"/>
      <c r="I7040" s="119"/>
      <c r="J7040" s="122"/>
      <c r="K7040" s="135"/>
      <c r="L7040" s="28"/>
      <c r="N7040" s="45" t="str">
        <f>IF($G7040="", "", IF(COUNTIF('Project List'!$B$11:$B$510, 'Time &amp; Expenses'!$G7040)=0, "X", ""))</f>
        <v/>
      </c>
    </row>
    <row r="7041" spans="1:14" x14ac:dyDescent="0.25">
      <c r="A7041" s="28"/>
      <c r="B7041" s="74" t="str">
        <f>IF($G7041="", "", IF(IFERROR(INDEX('Project List'!$C$11:$C$510, MATCH($G7041, 'Project List'!$B$11:$B$510, 0)), "")="", "", IFERROR(INDEX('Project List'!$C$11:$C$510, MATCH($G7041, 'Project List'!$B$11:$B$510, 0)), "")))</f>
        <v/>
      </c>
      <c r="C7041" s="1" t="str">
        <f>IF($G7041="", "", IF(IFERROR(INDEX('Project List'!$D$11:$D$510, MATCH($G7041, 'Project List'!$B$11:$B$510, 0)), "")="", "", IFERROR(INDEX('Project List'!$D$11:$D$510, MATCH($G7041, 'Project List'!$B$11:$B$510, 0)), "")))</f>
        <v/>
      </c>
      <c r="D7041" s="79" t="str">
        <f>IF($G7041="", "", IF(IFERROR(INDEX('Project List'!$H$11:$H$510, MATCH($G7041, 'Project List'!$B$11:$B$510, 0)), "")="", "", IFERROR(INDEX('Project List'!$H$11:$H$510, MATCH($G7041, 'Project List'!$B$11:$B$510, 0)), "")))</f>
        <v/>
      </c>
      <c r="E7041" s="67" t="str">
        <f>IF($G7041="", "", IF(IFERROR(INDEX('Project List'!$I$11:$I$510, MATCH($G7041, 'Project List'!$B$11:$B$510, 0)), "")="", "", IFERROR(INDEX('Project List'!$I$11:$I$510, MATCH($G7041, 'Project List'!$B$11:$B$510, 0)), "")))</f>
        <v/>
      </c>
      <c r="F7041" s="28"/>
      <c r="G7041" s="118"/>
      <c r="H7041" s="120"/>
      <c r="I7041" s="119"/>
      <c r="J7041" s="122"/>
      <c r="K7041" s="135"/>
      <c r="L7041" s="28"/>
      <c r="N7041" s="45" t="str">
        <f>IF($G7041="", "", IF(COUNTIF('Project List'!$B$11:$B$510, 'Time &amp; Expenses'!$G7041)=0, "X", ""))</f>
        <v/>
      </c>
    </row>
    <row r="7042" spans="1:14" x14ac:dyDescent="0.25">
      <c r="A7042" s="28"/>
      <c r="B7042" s="74" t="str">
        <f>IF($G7042="", "", IF(IFERROR(INDEX('Project List'!$C$11:$C$510, MATCH($G7042, 'Project List'!$B$11:$B$510, 0)), "")="", "", IFERROR(INDEX('Project List'!$C$11:$C$510, MATCH($G7042, 'Project List'!$B$11:$B$510, 0)), "")))</f>
        <v/>
      </c>
      <c r="C7042" s="1" t="str">
        <f>IF($G7042="", "", IF(IFERROR(INDEX('Project List'!$D$11:$D$510, MATCH($G7042, 'Project List'!$B$11:$B$510, 0)), "")="", "", IFERROR(INDEX('Project List'!$D$11:$D$510, MATCH($G7042, 'Project List'!$B$11:$B$510, 0)), "")))</f>
        <v/>
      </c>
      <c r="D7042" s="79" t="str">
        <f>IF($G7042="", "", IF(IFERROR(INDEX('Project List'!$H$11:$H$510, MATCH($G7042, 'Project List'!$B$11:$B$510, 0)), "")="", "", IFERROR(INDEX('Project List'!$H$11:$H$510, MATCH($G7042, 'Project List'!$B$11:$B$510, 0)), "")))</f>
        <v/>
      </c>
      <c r="E7042" s="67" t="str">
        <f>IF($G7042="", "", IF(IFERROR(INDEX('Project List'!$I$11:$I$510, MATCH($G7042, 'Project List'!$B$11:$B$510, 0)), "")="", "", IFERROR(INDEX('Project List'!$I$11:$I$510, MATCH($G7042, 'Project List'!$B$11:$B$510, 0)), "")))</f>
        <v/>
      </c>
      <c r="F7042" s="28"/>
      <c r="G7042" s="118"/>
      <c r="H7042" s="120"/>
      <c r="I7042" s="119"/>
      <c r="J7042" s="122"/>
      <c r="K7042" s="135"/>
      <c r="L7042" s="28"/>
      <c r="N7042" s="45" t="str">
        <f>IF($G7042="", "", IF(COUNTIF('Project List'!$B$11:$B$510, 'Time &amp; Expenses'!$G7042)=0, "X", ""))</f>
        <v/>
      </c>
    </row>
    <row r="7043" spans="1:14" x14ac:dyDescent="0.25">
      <c r="A7043" s="28"/>
      <c r="B7043" s="74" t="str">
        <f>IF($G7043="", "", IF(IFERROR(INDEX('Project List'!$C$11:$C$510, MATCH($G7043, 'Project List'!$B$11:$B$510, 0)), "")="", "", IFERROR(INDEX('Project List'!$C$11:$C$510, MATCH($G7043, 'Project List'!$B$11:$B$510, 0)), "")))</f>
        <v/>
      </c>
      <c r="C7043" s="1" t="str">
        <f>IF($G7043="", "", IF(IFERROR(INDEX('Project List'!$D$11:$D$510, MATCH($G7043, 'Project List'!$B$11:$B$510, 0)), "")="", "", IFERROR(INDEX('Project List'!$D$11:$D$510, MATCH($G7043, 'Project List'!$B$11:$B$510, 0)), "")))</f>
        <v/>
      </c>
      <c r="D7043" s="79" t="str">
        <f>IF($G7043="", "", IF(IFERROR(INDEX('Project List'!$H$11:$H$510, MATCH($G7043, 'Project List'!$B$11:$B$510, 0)), "")="", "", IFERROR(INDEX('Project List'!$H$11:$H$510, MATCH($G7043, 'Project List'!$B$11:$B$510, 0)), "")))</f>
        <v/>
      </c>
      <c r="E7043" s="67" t="str">
        <f>IF($G7043="", "", IF(IFERROR(INDEX('Project List'!$I$11:$I$510, MATCH($G7043, 'Project List'!$B$11:$B$510, 0)), "")="", "", IFERROR(INDEX('Project List'!$I$11:$I$510, MATCH($G7043, 'Project List'!$B$11:$B$510, 0)), "")))</f>
        <v/>
      </c>
      <c r="F7043" s="28"/>
      <c r="G7043" s="118"/>
      <c r="H7043" s="120"/>
      <c r="I7043" s="119"/>
      <c r="J7043" s="122"/>
      <c r="K7043" s="135"/>
      <c r="L7043" s="28"/>
      <c r="N7043" s="45" t="str">
        <f>IF($G7043="", "", IF(COUNTIF('Project List'!$B$11:$B$510, 'Time &amp; Expenses'!$G7043)=0, "X", ""))</f>
        <v/>
      </c>
    </row>
    <row r="7044" spans="1:14" x14ac:dyDescent="0.25">
      <c r="A7044" s="28"/>
      <c r="B7044" s="74" t="str">
        <f>IF($G7044="", "", IF(IFERROR(INDEX('Project List'!$C$11:$C$510, MATCH($G7044, 'Project List'!$B$11:$B$510, 0)), "")="", "", IFERROR(INDEX('Project List'!$C$11:$C$510, MATCH($G7044, 'Project List'!$B$11:$B$510, 0)), "")))</f>
        <v/>
      </c>
      <c r="C7044" s="1" t="str">
        <f>IF($G7044="", "", IF(IFERROR(INDEX('Project List'!$D$11:$D$510, MATCH($G7044, 'Project List'!$B$11:$B$510, 0)), "")="", "", IFERROR(INDEX('Project List'!$D$11:$D$510, MATCH($G7044, 'Project List'!$B$11:$B$510, 0)), "")))</f>
        <v/>
      </c>
      <c r="D7044" s="79" t="str">
        <f>IF($G7044="", "", IF(IFERROR(INDEX('Project List'!$H$11:$H$510, MATCH($G7044, 'Project List'!$B$11:$B$510, 0)), "")="", "", IFERROR(INDEX('Project List'!$H$11:$H$510, MATCH($G7044, 'Project List'!$B$11:$B$510, 0)), "")))</f>
        <v/>
      </c>
      <c r="E7044" s="67" t="str">
        <f>IF($G7044="", "", IF(IFERROR(INDEX('Project List'!$I$11:$I$510, MATCH($G7044, 'Project List'!$B$11:$B$510, 0)), "")="", "", IFERROR(INDEX('Project List'!$I$11:$I$510, MATCH($G7044, 'Project List'!$B$11:$B$510, 0)), "")))</f>
        <v/>
      </c>
      <c r="F7044" s="28"/>
      <c r="G7044" s="118"/>
      <c r="H7044" s="120"/>
      <c r="I7044" s="119"/>
      <c r="J7044" s="122"/>
      <c r="K7044" s="135"/>
      <c r="L7044" s="28"/>
      <c r="N7044" s="45" t="str">
        <f>IF($G7044="", "", IF(COUNTIF('Project List'!$B$11:$B$510, 'Time &amp; Expenses'!$G7044)=0, "X", ""))</f>
        <v/>
      </c>
    </row>
    <row r="7045" spans="1:14" x14ac:dyDescent="0.25">
      <c r="A7045" s="28"/>
      <c r="B7045" s="74" t="str">
        <f>IF($G7045="", "", IF(IFERROR(INDEX('Project List'!$C$11:$C$510, MATCH($G7045, 'Project List'!$B$11:$B$510, 0)), "")="", "", IFERROR(INDEX('Project List'!$C$11:$C$510, MATCH($G7045, 'Project List'!$B$11:$B$510, 0)), "")))</f>
        <v/>
      </c>
      <c r="C7045" s="1" t="str">
        <f>IF($G7045="", "", IF(IFERROR(INDEX('Project List'!$D$11:$D$510, MATCH($G7045, 'Project List'!$B$11:$B$510, 0)), "")="", "", IFERROR(INDEX('Project List'!$D$11:$D$510, MATCH($G7045, 'Project List'!$B$11:$B$510, 0)), "")))</f>
        <v/>
      </c>
      <c r="D7045" s="79" t="str">
        <f>IF($G7045="", "", IF(IFERROR(INDEX('Project List'!$H$11:$H$510, MATCH($G7045, 'Project List'!$B$11:$B$510, 0)), "")="", "", IFERROR(INDEX('Project List'!$H$11:$H$510, MATCH($G7045, 'Project List'!$B$11:$B$510, 0)), "")))</f>
        <v/>
      </c>
      <c r="E7045" s="67" t="str">
        <f>IF($G7045="", "", IF(IFERROR(INDEX('Project List'!$I$11:$I$510, MATCH($G7045, 'Project List'!$B$11:$B$510, 0)), "")="", "", IFERROR(INDEX('Project List'!$I$11:$I$510, MATCH($G7045, 'Project List'!$B$11:$B$510, 0)), "")))</f>
        <v/>
      </c>
      <c r="F7045" s="28"/>
      <c r="G7045" s="118"/>
      <c r="H7045" s="120"/>
      <c r="I7045" s="119"/>
      <c r="J7045" s="122"/>
      <c r="K7045" s="135"/>
      <c r="L7045" s="28"/>
      <c r="N7045" s="45" t="str">
        <f>IF($G7045="", "", IF(COUNTIF('Project List'!$B$11:$B$510, 'Time &amp; Expenses'!$G7045)=0, "X", ""))</f>
        <v/>
      </c>
    </row>
    <row r="7046" spans="1:14" x14ac:dyDescent="0.25">
      <c r="A7046" s="28"/>
      <c r="B7046" s="74" t="str">
        <f>IF($G7046="", "", IF(IFERROR(INDEX('Project List'!$C$11:$C$510, MATCH($G7046, 'Project List'!$B$11:$B$510, 0)), "")="", "", IFERROR(INDEX('Project List'!$C$11:$C$510, MATCH($G7046, 'Project List'!$B$11:$B$510, 0)), "")))</f>
        <v/>
      </c>
      <c r="C7046" s="1" t="str">
        <f>IF($G7046="", "", IF(IFERROR(INDEX('Project List'!$D$11:$D$510, MATCH($G7046, 'Project List'!$B$11:$B$510, 0)), "")="", "", IFERROR(INDEX('Project List'!$D$11:$D$510, MATCH($G7046, 'Project List'!$B$11:$B$510, 0)), "")))</f>
        <v/>
      </c>
      <c r="D7046" s="79" t="str">
        <f>IF($G7046="", "", IF(IFERROR(INDEX('Project List'!$H$11:$H$510, MATCH($G7046, 'Project List'!$B$11:$B$510, 0)), "")="", "", IFERROR(INDEX('Project List'!$H$11:$H$510, MATCH($G7046, 'Project List'!$B$11:$B$510, 0)), "")))</f>
        <v/>
      </c>
      <c r="E7046" s="67" t="str">
        <f>IF($G7046="", "", IF(IFERROR(INDEX('Project List'!$I$11:$I$510, MATCH($G7046, 'Project List'!$B$11:$B$510, 0)), "")="", "", IFERROR(INDEX('Project List'!$I$11:$I$510, MATCH($G7046, 'Project List'!$B$11:$B$510, 0)), "")))</f>
        <v/>
      </c>
      <c r="F7046" s="28"/>
      <c r="G7046" s="118"/>
      <c r="H7046" s="120"/>
      <c r="I7046" s="119"/>
      <c r="J7046" s="122"/>
      <c r="K7046" s="135"/>
      <c r="L7046" s="28"/>
      <c r="N7046" s="45" t="str">
        <f>IF($G7046="", "", IF(COUNTIF('Project List'!$B$11:$B$510, 'Time &amp; Expenses'!$G7046)=0, "X", ""))</f>
        <v/>
      </c>
    </row>
    <row r="7047" spans="1:14" x14ac:dyDescent="0.25">
      <c r="A7047" s="28"/>
      <c r="B7047" s="74" t="str">
        <f>IF($G7047="", "", IF(IFERROR(INDEX('Project List'!$C$11:$C$510, MATCH($G7047, 'Project List'!$B$11:$B$510, 0)), "")="", "", IFERROR(INDEX('Project List'!$C$11:$C$510, MATCH($G7047, 'Project List'!$B$11:$B$510, 0)), "")))</f>
        <v/>
      </c>
      <c r="C7047" s="1" t="str">
        <f>IF($G7047="", "", IF(IFERROR(INDEX('Project List'!$D$11:$D$510, MATCH($G7047, 'Project List'!$B$11:$B$510, 0)), "")="", "", IFERROR(INDEX('Project List'!$D$11:$D$510, MATCH($G7047, 'Project List'!$B$11:$B$510, 0)), "")))</f>
        <v/>
      </c>
      <c r="D7047" s="79" t="str">
        <f>IF($G7047="", "", IF(IFERROR(INDEX('Project List'!$H$11:$H$510, MATCH($G7047, 'Project List'!$B$11:$B$510, 0)), "")="", "", IFERROR(INDEX('Project List'!$H$11:$H$510, MATCH($G7047, 'Project List'!$B$11:$B$510, 0)), "")))</f>
        <v/>
      </c>
      <c r="E7047" s="67" t="str">
        <f>IF($G7047="", "", IF(IFERROR(INDEX('Project List'!$I$11:$I$510, MATCH($G7047, 'Project List'!$B$11:$B$510, 0)), "")="", "", IFERROR(INDEX('Project List'!$I$11:$I$510, MATCH($G7047, 'Project List'!$B$11:$B$510, 0)), "")))</f>
        <v/>
      </c>
      <c r="F7047" s="28"/>
      <c r="G7047" s="118"/>
      <c r="H7047" s="120"/>
      <c r="I7047" s="119"/>
      <c r="J7047" s="122"/>
      <c r="K7047" s="135"/>
      <c r="L7047" s="28"/>
      <c r="N7047" s="45" t="str">
        <f>IF($G7047="", "", IF(COUNTIF('Project List'!$B$11:$B$510, 'Time &amp; Expenses'!$G7047)=0, "X", ""))</f>
        <v/>
      </c>
    </row>
    <row r="7048" spans="1:14" x14ac:dyDescent="0.25">
      <c r="A7048" s="28"/>
      <c r="B7048" s="74" t="str">
        <f>IF($G7048="", "", IF(IFERROR(INDEX('Project List'!$C$11:$C$510, MATCH($G7048, 'Project List'!$B$11:$B$510, 0)), "")="", "", IFERROR(INDEX('Project List'!$C$11:$C$510, MATCH($G7048, 'Project List'!$B$11:$B$510, 0)), "")))</f>
        <v/>
      </c>
      <c r="C7048" s="1" t="str">
        <f>IF($G7048="", "", IF(IFERROR(INDEX('Project List'!$D$11:$D$510, MATCH($G7048, 'Project List'!$B$11:$B$510, 0)), "")="", "", IFERROR(INDEX('Project List'!$D$11:$D$510, MATCH($G7048, 'Project List'!$B$11:$B$510, 0)), "")))</f>
        <v/>
      </c>
      <c r="D7048" s="79" t="str">
        <f>IF($G7048="", "", IF(IFERROR(INDEX('Project List'!$H$11:$H$510, MATCH($G7048, 'Project List'!$B$11:$B$510, 0)), "")="", "", IFERROR(INDEX('Project List'!$H$11:$H$510, MATCH($G7048, 'Project List'!$B$11:$B$510, 0)), "")))</f>
        <v/>
      </c>
      <c r="E7048" s="67" t="str">
        <f>IF($G7048="", "", IF(IFERROR(INDEX('Project List'!$I$11:$I$510, MATCH($G7048, 'Project List'!$B$11:$B$510, 0)), "")="", "", IFERROR(INDEX('Project List'!$I$11:$I$510, MATCH($G7048, 'Project List'!$B$11:$B$510, 0)), "")))</f>
        <v/>
      </c>
      <c r="F7048" s="28"/>
      <c r="G7048" s="118"/>
      <c r="H7048" s="120"/>
      <c r="I7048" s="119"/>
      <c r="J7048" s="122"/>
      <c r="K7048" s="135"/>
      <c r="L7048" s="28"/>
      <c r="N7048" s="45" t="str">
        <f>IF($G7048="", "", IF(COUNTIF('Project List'!$B$11:$B$510, 'Time &amp; Expenses'!$G7048)=0, "X", ""))</f>
        <v/>
      </c>
    </row>
    <row r="7049" spans="1:14" x14ac:dyDescent="0.25">
      <c r="A7049" s="28"/>
      <c r="B7049" s="74" t="str">
        <f>IF($G7049="", "", IF(IFERROR(INDEX('Project List'!$C$11:$C$510, MATCH($G7049, 'Project List'!$B$11:$B$510, 0)), "")="", "", IFERROR(INDEX('Project List'!$C$11:$C$510, MATCH($G7049, 'Project List'!$B$11:$B$510, 0)), "")))</f>
        <v/>
      </c>
      <c r="C7049" s="1" t="str">
        <f>IF($G7049="", "", IF(IFERROR(INDEX('Project List'!$D$11:$D$510, MATCH($G7049, 'Project List'!$B$11:$B$510, 0)), "")="", "", IFERROR(INDEX('Project List'!$D$11:$D$510, MATCH($G7049, 'Project List'!$B$11:$B$510, 0)), "")))</f>
        <v/>
      </c>
      <c r="D7049" s="79" t="str">
        <f>IF($G7049="", "", IF(IFERROR(INDEX('Project List'!$H$11:$H$510, MATCH($G7049, 'Project List'!$B$11:$B$510, 0)), "")="", "", IFERROR(INDEX('Project List'!$H$11:$H$510, MATCH($G7049, 'Project List'!$B$11:$B$510, 0)), "")))</f>
        <v/>
      </c>
      <c r="E7049" s="67" t="str">
        <f>IF($G7049="", "", IF(IFERROR(INDEX('Project List'!$I$11:$I$510, MATCH($G7049, 'Project List'!$B$11:$B$510, 0)), "")="", "", IFERROR(INDEX('Project List'!$I$11:$I$510, MATCH($G7049, 'Project List'!$B$11:$B$510, 0)), "")))</f>
        <v/>
      </c>
      <c r="F7049" s="28"/>
      <c r="G7049" s="118"/>
      <c r="H7049" s="120"/>
      <c r="I7049" s="119"/>
      <c r="J7049" s="122"/>
      <c r="K7049" s="135"/>
      <c r="L7049" s="28"/>
      <c r="N7049" s="45" t="str">
        <f>IF($G7049="", "", IF(COUNTIF('Project List'!$B$11:$B$510, 'Time &amp; Expenses'!$G7049)=0, "X", ""))</f>
        <v/>
      </c>
    </row>
    <row r="7050" spans="1:14" x14ac:dyDescent="0.25">
      <c r="A7050" s="28"/>
      <c r="B7050" s="74" t="str">
        <f>IF($G7050="", "", IF(IFERROR(INDEX('Project List'!$C$11:$C$510, MATCH($G7050, 'Project List'!$B$11:$B$510, 0)), "")="", "", IFERROR(INDEX('Project List'!$C$11:$C$510, MATCH($G7050, 'Project List'!$B$11:$B$510, 0)), "")))</f>
        <v/>
      </c>
      <c r="C7050" s="1" t="str">
        <f>IF($G7050="", "", IF(IFERROR(INDEX('Project List'!$D$11:$D$510, MATCH($G7050, 'Project List'!$B$11:$B$510, 0)), "")="", "", IFERROR(INDEX('Project List'!$D$11:$D$510, MATCH($G7050, 'Project List'!$B$11:$B$510, 0)), "")))</f>
        <v/>
      </c>
      <c r="D7050" s="79" t="str">
        <f>IF($G7050="", "", IF(IFERROR(INDEX('Project List'!$H$11:$H$510, MATCH($G7050, 'Project List'!$B$11:$B$510, 0)), "")="", "", IFERROR(INDEX('Project List'!$H$11:$H$510, MATCH($G7050, 'Project List'!$B$11:$B$510, 0)), "")))</f>
        <v/>
      </c>
      <c r="E7050" s="67" t="str">
        <f>IF($G7050="", "", IF(IFERROR(INDEX('Project List'!$I$11:$I$510, MATCH($G7050, 'Project List'!$B$11:$B$510, 0)), "")="", "", IFERROR(INDEX('Project List'!$I$11:$I$510, MATCH($G7050, 'Project List'!$B$11:$B$510, 0)), "")))</f>
        <v/>
      </c>
      <c r="F7050" s="28"/>
      <c r="G7050" s="118"/>
      <c r="H7050" s="120"/>
      <c r="I7050" s="119"/>
      <c r="J7050" s="122"/>
      <c r="K7050" s="135"/>
      <c r="L7050" s="28"/>
      <c r="N7050" s="45" t="str">
        <f>IF($G7050="", "", IF(COUNTIF('Project List'!$B$11:$B$510, 'Time &amp; Expenses'!$G7050)=0, "X", ""))</f>
        <v/>
      </c>
    </row>
    <row r="7051" spans="1:14" x14ac:dyDescent="0.25">
      <c r="A7051" s="28"/>
      <c r="B7051" s="74" t="str">
        <f>IF($G7051="", "", IF(IFERROR(INDEX('Project List'!$C$11:$C$510, MATCH($G7051, 'Project List'!$B$11:$B$510, 0)), "")="", "", IFERROR(INDEX('Project List'!$C$11:$C$510, MATCH($G7051, 'Project List'!$B$11:$B$510, 0)), "")))</f>
        <v/>
      </c>
      <c r="C7051" s="1" t="str">
        <f>IF($G7051="", "", IF(IFERROR(INDEX('Project List'!$D$11:$D$510, MATCH($G7051, 'Project List'!$B$11:$B$510, 0)), "")="", "", IFERROR(INDEX('Project List'!$D$11:$D$510, MATCH($G7051, 'Project List'!$B$11:$B$510, 0)), "")))</f>
        <v/>
      </c>
      <c r="D7051" s="79" t="str">
        <f>IF($G7051="", "", IF(IFERROR(INDEX('Project List'!$H$11:$H$510, MATCH($G7051, 'Project List'!$B$11:$B$510, 0)), "")="", "", IFERROR(INDEX('Project List'!$H$11:$H$510, MATCH($G7051, 'Project List'!$B$11:$B$510, 0)), "")))</f>
        <v/>
      </c>
      <c r="E7051" s="67" t="str">
        <f>IF($G7051="", "", IF(IFERROR(INDEX('Project List'!$I$11:$I$510, MATCH($G7051, 'Project List'!$B$11:$B$510, 0)), "")="", "", IFERROR(INDEX('Project List'!$I$11:$I$510, MATCH($G7051, 'Project List'!$B$11:$B$510, 0)), "")))</f>
        <v/>
      </c>
      <c r="F7051" s="28"/>
      <c r="G7051" s="118"/>
      <c r="H7051" s="120"/>
      <c r="I7051" s="119"/>
      <c r="J7051" s="122"/>
      <c r="K7051" s="135"/>
      <c r="L7051" s="28"/>
      <c r="N7051" s="45" t="str">
        <f>IF($G7051="", "", IF(COUNTIF('Project List'!$B$11:$B$510, 'Time &amp; Expenses'!$G7051)=0, "X", ""))</f>
        <v/>
      </c>
    </row>
    <row r="7052" spans="1:14" x14ac:dyDescent="0.25">
      <c r="A7052" s="28"/>
      <c r="B7052" s="74" t="str">
        <f>IF($G7052="", "", IF(IFERROR(INDEX('Project List'!$C$11:$C$510, MATCH($G7052, 'Project List'!$B$11:$B$510, 0)), "")="", "", IFERROR(INDEX('Project List'!$C$11:$C$510, MATCH($G7052, 'Project List'!$B$11:$B$510, 0)), "")))</f>
        <v/>
      </c>
      <c r="C7052" s="1" t="str">
        <f>IF($G7052="", "", IF(IFERROR(INDEX('Project List'!$D$11:$D$510, MATCH($G7052, 'Project List'!$B$11:$B$510, 0)), "")="", "", IFERROR(INDEX('Project List'!$D$11:$D$510, MATCH($G7052, 'Project List'!$B$11:$B$510, 0)), "")))</f>
        <v/>
      </c>
      <c r="D7052" s="79" t="str">
        <f>IF($G7052="", "", IF(IFERROR(INDEX('Project List'!$H$11:$H$510, MATCH($G7052, 'Project List'!$B$11:$B$510, 0)), "")="", "", IFERROR(INDEX('Project List'!$H$11:$H$510, MATCH($G7052, 'Project List'!$B$11:$B$510, 0)), "")))</f>
        <v/>
      </c>
      <c r="E7052" s="67" t="str">
        <f>IF($G7052="", "", IF(IFERROR(INDEX('Project List'!$I$11:$I$510, MATCH($G7052, 'Project List'!$B$11:$B$510, 0)), "")="", "", IFERROR(INDEX('Project List'!$I$11:$I$510, MATCH($G7052, 'Project List'!$B$11:$B$510, 0)), "")))</f>
        <v/>
      </c>
      <c r="F7052" s="28"/>
      <c r="G7052" s="118"/>
      <c r="H7052" s="120"/>
      <c r="I7052" s="119"/>
      <c r="J7052" s="122"/>
      <c r="K7052" s="135"/>
      <c r="L7052" s="28"/>
      <c r="N7052" s="45" t="str">
        <f>IF($G7052="", "", IF(COUNTIF('Project List'!$B$11:$B$510, 'Time &amp; Expenses'!$G7052)=0, "X", ""))</f>
        <v/>
      </c>
    </row>
    <row r="7053" spans="1:14" x14ac:dyDescent="0.25">
      <c r="A7053" s="28"/>
      <c r="B7053" s="74" t="str">
        <f>IF($G7053="", "", IF(IFERROR(INDEX('Project List'!$C$11:$C$510, MATCH($G7053, 'Project List'!$B$11:$B$510, 0)), "")="", "", IFERROR(INDEX('Project List'!$C$11:$C$510, MATCH($G7053, 'Project List'!$B$11:$B$510, 0)), "")))</f>
        <v/>
      </c>
      <c r="C7053" s="1" t="str">
        <f>IF($G7053="", "", IF(IFERROR(INDEX('Project List'!$D$11:$D$510, MATCH($G7053, 'Project List'!$B$11:$B$510, 0)), "")="", "", IFERROR(INDEX('Project List'!$D$11:$D$510, MATCH($G7053, 'Project List'!$B$11:$B$510, 0)), "")))</f>
        <v/>
      </c>
      <c r="D7053" s="79" t="str">
        <f>IF($G7053="", "", IF(IFERROR(INDEX('Project List'!$H$11:$H$510, MATCH($G7053, 'Project List'!$B$11:$B$510, 0)), "")="", "", IFERROR(INDEX('Project List'!$H$11:$H$510, MATCH($G7053, 'Project List'!$B$11:$B$510, 0)), "")))</f>
        <v/>
      </c>
      <c r="E7053" s="67" t="str">
        <f>IF($G7053="", "", IF(IFERROR(INDEX('Project List'!$I$11:$I$510, MATCH($G7053, 'Project List'!$B$11:$B$510, 0)), "")="", "", IFERROR(INDEX('Project List'!$I$11:$I$510, MATCH($G7053, 'Project List'!$B$11:$B$510, 0)), "")))</f>
        <v/>
      </c>
      <c r="F7053" s="28"/>
      <c r="G7053" s="118"/>
      <c r="H7053" s="120"/>
      <c r="I7053" s="119"/>
      <c r="J7053" s="122"/>
      <c r="K7053" s="135"/>
      <c r="L7053" s="28"/>
      <c r="N7053" s="45" t="str">
        <f>IF($G7053="", "", IF(COUNTIF('Project List'!$B$11:$B$510, 'Time &amp; Expenses'!$G7053)=0, "X", ""))</f>
        <v/>
      </c>
    </row>
    <row r="7054" spans="1:14" x14ac:dyDescent="0.25">
      <c r="A7054" s="28"/>
      <c r="B7054" s="74" t="str">
        <f>IF($G7054="", "", IF(IFERROR(INDEX('Project List'!$C$11:$C$510, MATCH($G7054, 'Project List'!$B$11:$B$510, 0)), "")="", "", IFERROR(INDEX('Project List'!$C$11:$C$510, MATCH($G7054, 'Project List'!$B$11:$B$510, 0)), "")))</f>
        <v/>
      </c>
      <c r="C7054" s="1" t="str">
        <f>IF($G7054="", "", IF(IFERROR(INDEX('Project List'!$D$11:$D$510, MATCH($G7054, 'Project List'!$B$11:$B$510, 0)), "")="", "", IFERROR(INDEX('Project List'!$D$11:$D$510, MATCH($G7054, 'Project List'!$B$11:$B$510, 0)), "")))</f>
        <v/>
      </c>
      <c r="D7054" s="79" t="str">
        <f>IF($G7054="", "", IF(IFERROR(INDEX('Project List'!$H$11:$H$510, MATCH($G7054, 'Project List'!$B$11:$B$510, 0)), "")="", "", IFERROR(INDEX('Project List'!$H$11:$H$510, MATCH($G7054, 'Project List'!$B$11:$B$510, 0)), "")))</f>
        <v/>
      </c>
      <c r="E7054" s="67" t="str">
        <f>IF($G7054="", "", IF(IFERROR(INDEX('Project List'!$I$11:$I$510, MATCH($G7054, 'Project List'!$B$11:$B$510, 0)), "")="", "", IFERROR(INDEX('Project List'!$I$11:$I$510, MATCH($G7054, 'Project List'!$B$11:$B$510, 0)), "")))</f>
        <v/>
      </c>
      <c r="F7054" s="28"/>
      <c r="G7054" s="118"/>
      <c r="H7054" s="120"/>
      <c r="I7054" s="119"/>
      <c r="J7054" s="122"/>
      <c r="K7054" s="135"/>
      <c r="L7054" s="28"/>
      <c r="N7054" s="45" t="str">
        <f>IF($G7054="", "", IF(COUNTIF('Project List'!$B$11:$B$510, 'Time &amp; Expenses'!$G7054)=0, "X", ""))</f>
        <v/>
      </c>
    </row>
    <row r="7055" spans="1:14" x14ac:dyDescent="0.25">
      <c r="A7055" s="28"/>
      <c r="B7055" s="74" t="str">
        <f>IF($G7055="", "", IF(IFERROR(INDEX('Project List'!$C$11:$C$510, MATCH($G7055, 'Project List'!$B$11:$B$510, 0)), "")="", "", IFERROR(INDEX('Project List'!$C$11:$C$510, MATCH($G7055, 'Project List'!$B$11:$B$510, 0)), "")))</f>
        <v/>
      </c>
      <c r="C7055" s="1" t="str">
        <f>IF($G7055="", "", IF(IFERROR(INDEX('Project List'!$D$11:$D$510, MATCH($G7055, 'Project List'!$B$11:$B$510, 0)), "")="", "", IFERROR(INDEX('Project List'!$D$11:$D$510, MATCH($G7055, 'Project List'!$B$11:$B$510, 0)), "")))</f>
        <v/>
      </c>
      <c r="D7055" s="79" t="str">
        <f>IF($G7055="", "", IF(IFERROR(INDEX('Project List'!$H$11:$H$510, MATCH($G7055, 'Project List'!$B$11:$B$510, 0)), "")="", "", IFERROR(INDEX('Project List'!$H$11:$H$510, MATCH($G7055, 'Project List'!$B$11:$B$510, 0)), "")))</f>
        <v/>
      </c>
      <c r="E7055" s="67" t="str">
        <f>IF($G7055="", "", IF(IFERROR(INDEX('Project List'!$I$11:$I$510, MATCH($G7055, 'Project List'!$B$11:$B$510, 0)), "")="", "", IFERROR(INDEX('Project List'!$I$11:$I$510, MATCH($G7055, 'Project List'!$B$11:$B$510, 0)), "")))</f>
        <v/>
      </c>
      <c r="F7055" s="28"/>
      <c r="G7055" s="118"/>
      <c r="H7055" s="120"/>
      <c r="I7055" s="119"/>
      <c r="J7055" s="122"/>
      <c r="K7055" s="135"/>
      <c r="L7055" s="28"/>
      <c r="N7055" s="45" t="str">
        <f>IF($G7055="", "", IF(COUNTIF('Project List'!$B$11:$B$510, 'Time &amp; Expenses'!$G7055)=0, "X", ""))</f>
        <v/>
      </c>
    </row>
    <row r="7056" spans="1:14" x14ac:dyDescent="0.25">
      <c r="A7056" s="28"/>
      <c r="B7056" s="74" t="str">
        <f>IF($G7056="", "", IF(IFERROR(INDEX('Project List'!$C$11:$C$510, MATCH($G7056, 'Project List'!$B$11:$B$510, 0)), "")="", "", IFERROR(INDEX('Project List'!$C$11:$C$510, MATCH($G7056, 'Project List'!$B$11:$B$510, 0)), "")))</f>
        <v/>
      </c>
      <c r="C7056" s="1" t="str">
        <f>IF($G7056="", "", IF(IFERROR(INDEX('Project List'!$D$11:$D$510, MATCH($G7056, 'Project List'!$B$11:$B$510, 0)), "")="", "", IFERROR(INDEX('Project List'!$D$11:$D$510, MATCH($G7056, 'Project List'!$B$11:$B$510, 0)), "")))</f>
        <v/>
      </c>
      <c r="D7056" s="79" t="str">
        <f>IF($G7056="", "", IF(IFERROR(INDEX('Project List'!$H$11:$H$510, MATCH($G7056, 'Project List'!$B$11:$B$510, 0)), "")="", "", IFERROR(INDEX('Project List'!$H$11:$H$510, MATCH($G7056, 'Project List'!$B$11:$B$510, 0)), "")))</f>
        <v/>
      </c>
      <c r="E7056" s="67" t="str">
        <f>IF($G7056="", "", IF(IFERROR(INDEX('Project List'!$I$11:$I$510, MATCH($G7056, 'Project List'!$B$11:$B$510, 0)), "")="", "", IFERROR(INDEX('Project List'!$I$11:$I$510, MATCH($G7056, 'Project List'!$B$11:$B$510, 0)), "")))</f>
        <v/>
      </c>
      <c r="F7056" s="28"/>
      <c r="G7056" s="118"/>
      <c r="H7056" s="120"/>
      <c r="I7056" s="119"/>
      <c r="J7056" s="122"/>
      <c r="K7056" s="135"/>
      <c r="L7056" s="28"/>
      <c r="N7056" s="45" t="str">
        <f>IF($G7056="", "", IF(COUNTIF('Project List'!$B$11:$B$510, 'Time &amp; Expenses'!$G7056)=0, "X", ""))</f>
        <v/>
      </c>
    </row>
    <row r="7057" spans="1:14" x14ac:dyDescent="0.25">
      <c r="A7057" s="28"/>
      <c r="B7057" s="74" t="str">
        <f>IF($G7057="", "", IF(IFERROR(INDEX('Project List'!$C$11:$C$510, MATCH($G7057, 'Project List'!$B$11:$B$510, 0)), "")="", "", IFERROR(INDEX('Project List'!$C$11:$C$510, MATCH($G7057, 'Project List'!$B$11:$B$510, 0)), "")))</f>
        <v/>
      </c>
      <c r="C7057" s="1" t="str">
        <f>IF($G7057="", "", IF(IFERROR(INDEX('Project List'!$D$11:$D$510, MATCH($G7057, 'Project List'!$B$11:$B$510, 0)), "")="", "", IFERROR(INDEX('Project List'!$D$11:$D$510, MATCH($G7057, 'Project List'!$B$11:$B$510, 0)), "")))</f>
        <v/>
      </c>
      <c r="D7057" s="79" t="str">
        <f>IF($G7057="", "", IF(IFERROR(INDEX('Project List'!$H$11:$H$510, MATCH($G7057, 'Project List'!$B$11:$B$510, 0)), "")="", "", IFERROR(INDEX('Project List'!$H$11:$H$510, MATCH($G7057, 'Project List'!$B$11:$B$510, 0)), "")))</f>
        <v/>
      </c>
      <c r="E7057" s="67" t="str">
        <f>IF($G7057="", "", IF(IFERROR(INDEX('Project List'!$I$11:$I$510, MATCH($G7057, 'Project List'!$B$11:$B$510, 0)), "")="", "", IFERROR(INDEX('Project List'!$I$11:$I$510, MATCH($G7057, 'Project List'!$B$11:$B$510, 0)), "")))</f>
        <v/>
      </c>
      <c r="F7057" s="28"/>
      <c r="G7057" s="118"/>
      <c r="H7057" s="120"/>
      <c r="I7057" s="119"/>
      <c r="J7057" s="122"/>
      <c r="K7057" s="135"/>
      <c r="L7057" s="28"/>
      <c r="N7057" s="45" t="str">
        <f>IF($G7057="", "", IF(COUNTIF('Project List'!$B$11:$B$510, 'Time &amp; Expenses'!$G7057)=0, "X", ""))</f>
        <v/>
      </c>
    </row>
    <row r="7058" spans="1:14" x14ac:dyDescent="0.25">
      <c r="A7058" s="28"/>
      <c r="B7058" s="74" t="str">
        <f>IF($G7058="", "", IF(IFERROR(INDEX('Project List'!$C$11:$C$510, MATCH($G7058, 'Project List'!$B$11:$B$510, 0)), "")="", "", IFERROR(INDEX('Project List'!$C$11:$C$510, MATCH($G7058, 'Project List'!$B$11:$B$510, 0)), "")))</f>
        <v/>
      </c>
      <c r="C7058" s="1" t="str">
        <f>IF($G7058="", "", IF(IFERROR(INDEX('Project List'!$D$11:$D$510, MATCH($G7058, 'Project List'!$B$11:$B$510, 0)), "")="", "", IFERROR(INDEX('Project List'!$D$11:$D$510, MATCH($G7058, 'Project List'!$B$11:$B$510, 0)), "")))</f>
        <v/>
      </c>
      <c r="D7058" s="79" t="str">
        <f>IF($G7058="", "", IF(IFERROR(INDEX('Project List'!$H$11:$H$510, MATCH($G7058, 'Project List'!$B$11:$B$510, 0)), "")="", "", IFERROR(INDEX('Project List'!$H$11:$H$510, MATCH($G7058, 'Project List'!$B$11:$B$510, 0)), "")))</f>
        <v/>
      </c>
      <c r="E7058" s="67" t="str">
        <f>IF($G7058="", "", IF(IFERROR(INDEX('Project List'!$I$11:$I$510, MATCH($G7058, 'Project List'!$B$11:$B$510, 0)), "")="", "", IFERROR(INDEX('Project List'!$I$11:$I$510, MATCH($G7058, 'Project List'!$B$11:$B$510, 0)), "")))</f>
        <v/>
      </c>
      <c r="F7058" s="28"/>
      <c r="G7058" s="118"/>
      <c r="H7058" s="120"/>
      <c r="I7058" s="119"/>
      <c r="J7058" s="122"/>
      <c r="K7058" s="135"/>
      <c r="L7058" s="28"/>
      <c r="N7058" s="45" t="str">
        <f>IF($G7058="", "", IF(COUNTIF('Project List'!$B$11:$B$510, 'Time &amp; Expenses'!$G7058)=0, "X", ""))</f>
        <v/>
      </c>
    </row>
    <row r="7059" spans="1:14" x14ac:dyDescent="0.25">
      <c r="A7059" s="28"/>
      <c r="B7059" s="74" t="str">
        <f>IF($G7059="", "", IF(IFERROR(INDEX('Project List'!$C$11:$C$510, MATCH($G7059, 'Project List'!$B$11:$B$510, 0)), "")="", "", IFERROR(INDEX('Project List'!$C$11:$C$510, MATCH($G7059, 'Project List'!$B$11:$B$510, 0)), "")))</f>
        <v/>
      </c>
      <c r="C7059" s="1" t="str">
        <f>IF($G7059="", "", IF(IFERROR(INDEX('Project List'!$D$11:$D$510, MATCH($G7059, 'Project List'!$B$11:$B$510, 0)), "")="", "", IFERROR(INDEX('Project List'!$D$11:$D$510, MATCH($G7059, 'Project List'!$B$11:$B$510, 0)), "")))</f>
        <v/>
      </c>
      <c r="D7059" s="79" t="str">
        <f>IF($G7059="", "", IF(IFERROR(INDEX('Project List'!$H$11:$H$510, MATCH($G7059, 'Project List'!$B$11:$B$510, 0)), "")="", "", IFERROR(INDEX('Project List'!$H$11:$H$510, MATCH($G7059, 'Project List'!$B$11:$B$510, 0)), "")))</f>
        <v/>
      </c>
      <c r="E7059" s="67" t="str">
        <f>IF($G7059="", "", IF(IFERROR(INDEX('Project List'!$I$11:$I$510, MATCH($G7059, 'Project List'!$B$11:$B$510, 0)), "")="", "", IFERROR(INDEX('Project List'!$I$11:$I$510, MATCH($G7059, 'Project List'!$B$11:$B$510, 0)), "")))</f>
        <v/>
      </c>
      <c r="F7059" s="28"/>
      <c r="G7059" s="118"/>
      <c r="H7059" s="120"/>
      <c r="I7059" s="119"/>
      <c r="J7059" s="122"/>
      <c r="K7059" s="135"/>
      <c r="L7059" s="28"/>
      <c r="N7059" s="45" t="str">
        <f>IF($G7059="", "", IF(COUNTIF('Project List'!$B$11:$B$510, 'Time &amp; Expenses'!$G7059)=0, "X", ""))</f>
        <v/>
      </c>
    </row>
    <row r="7060" spans="1:14" x14ac:dyDescent="0.25">
      <c r="A7060" s="28"/>
      <c r="B7060" s="74" t="str">
        <f>IF($G7060="", "", IF(IFERROR(INDEX('Project List'!$C$11:$C$510, MATCH($G7060, 'Project List'!$B$11:$B$510, 0)), "")="", "", IFERROR(INDEX('Project List'!$C$11:$C$510, MATCH($G7060, 'Project List'!$B$11:$B$510, 0)), "")))</f>
        <v/>
      </c>
      <c r="C7060" s="1" t="str">
        <f>IF($G7060="", "", IF(IFERROR(INDEX('Project List'!$D$11:$D$510, MATCH($G7060, 'Project List'!$B$11:$B$510, 0)), "")="", "", IFERROR(INDEX('Project List'!$D$11:$D$510, MATCH($G7060, 'Project List'!$B$11:$B$510, 0)), "")))</f>
        <v/>
      </c>
      <c r="D7060" s="79" t="str">
        <f>IF($G7060="", "", IF(IFERROR(INDEX('Project List'!$H$11:$H$510, MATCH($G7060, 'Project List'!$B$11:$B$510, 0)), "")="", "", IFERROR(INDEX('Project List'!$H$11:$H$510, MATCH($G7060, 'Project List'!$B$11:$B$510, 0)), "")))</f>
        <v/>
      </c>
      <c r="E7060" s="67" t="str">
        <f>IF($G7060="", "", IF(IFERROR(INDEX('Project List'!$I$11:$I$510, MATCH($G7060, 'Project List'!$B$11:$B$510, 0)), "")="", "", IFERROR(INDEX('Project List'!$I$11:$I$510, MATCH($G7060, 'Project List'!$B$11:$B$510, 0)), "")))</f>
        <v/>
      </c>
      <c r="F7060" s="28"/>
      <c r="G7060" s="118"/>
      <c r="H7060" s="120"/>
      <c r="I7060" s="119"/>
      <c r="J7060" s="122"/>
      <c r="K7060" s="135"/>
      <c r="L7060" s="28"/>
      <c r="N7060" s="45" t="str">
        <f>IF($G7060="", "", IF(COUNTIF('Project List'!$B$11:$B$510, 'Time &amp; Expenses'!$G7060)=0, "X", ""))</f>
        <v/>
      </c>
    </row>
    <row r="7061" spans="1:14" x14ac:dyDescent="0.25">
      <c r="A7061" s="28"/>
      <c r="B7061" s="74" t="str">
        <f>IF($G7061="", "", IF(IFERROR(INDEX('Project List'!$C$11:$C$510, MATCH($G7061, 'Project List'!$B$11:$B$510, 0)), "")="", "", IFERROR(INDEX('Project List'!$C$11:$C$510, MATCH($G7061, 'Project List'!$B$11:$B$510, 0)), "")))</f>
        <v/>
      </c>
      <c r="C7061" s="1" t="str">
        <f>IF($G7061="", "", IF(IFERROR(INDEX('Project List'!$D$11:$D$510, MATCH($G7061, 'Project List'!$B$11:$B$510, 0)), "")="", "", IFERROR(INDEX('Project List'!$D$11:$D$510, MATCH($G7061, 'Project List'!$B$11:$B$510, 0)), "")))</f>
        <v/>
      </c>
      <c r="D7061" s="79" t="str">
        <f>IF($G7061="", "", IF(IFERROR(INDEX('Project List'!$H$11:$H$510, MATCH($G7061, 'Project List'!$B$11:$B$510, 0)), "")="", "", IFERROR(INDEX('Project List'!$H$11:$H$510, MATCH($G7061, 'Project List'!$B$11:$B$510, 0)), "")))</f>
        <v/>
      </c>
      <c r="E7061" s="67" t="str">
        <f>IF($G7061="", "", IF(IFERROR(INDEX('Project List'!$I$11:$I$510, MATCH($G7061, 'Project List'!$B$11:$B$510, 0)), "")="", "", IFERROR(INDEX('Project List'!$I$11:$I$510, MATCH($G7061, 'Project List'!$B$11:$B$510, 0)), "")))</f>
        <v/>
      </c>
      <c r="F7061" s="28"/>
      <c r="G7061" s="118"/>
      <c r="H7061" s="120"/>
      <c r="I7061" s="119"/>
      <c r="J7061" s="122"/>
      <c r="K7061" s="135"/>
      <c r="L7061" s="28"/>
      <c r="N7061" s="45" t="str">
        <f>IF($G7061="", "", IF(COUNTIF('Project List'!$B$11:$B$510, 'Time &amp; Expenses'!$G7061)=0, "X", ""))</f>
        <v/>
      </c>
    </row>
    <row r="7062" spans="1:14" x14ac:dyDescent="0.25">
      <c r="A7062" s="28"/>
      <c r="B7062" s="74" t="str">
        <f>IF($G7062="", "", IF(IFERROR(INDEX('Project List'!$C$11:$C$510, MATCH($G7062, 'Project List'!$B$11:$B$510, 0)), "")="", "", IFERROR(INDEX('Project List'!$C$11:$C$510, MATCH($G7062, 'Project List'!$B$11:$B$510, 0)), "")))</f>
        <v/>
      </c>
      <c r="C7062" s="1" t="str">
        <f>IF($G7062="", "", IF(IFERROR(INDEX('Project List'!$D$11:$D$510, MATCH($G7062, 'Project List'!$B$11:$B$510, 0)), "")="", "", IFERROR(INDEX('Project List'!$D$11:$D$510, MATCH($G7062, 'Project List'!$B$11:$B$510, 0)), "")))</f>
        <v/>
      </c>
      <c r="D7062" s="79" t="str">
        <f>IF($G7062="", "", IF(IFERROR(INDEX('Project List'!$H$11:$H$510, MATCH($G7062, 'Project List'!$B$11:$B$510, 0)), "")="", "", IFERROR(INDEX('Project List'!$H$11:$H$510, MATCH($G7062, 'Project List'!$B$11:$B$510, 0)), "")))</f>
        <v/>
      </c>
      <c r="E7062" s="67" t="str">
        <f>IF($G7062="", "", IF(IFERROR(INDEX('Project List'!$I$11:$I$510, MATCH($G7062, 'Project List'!$B$11:$B$510, 0)), "")="", "", IFERROR(INDEX('Project List'!$I$11:$I$510, MATCH($G7062, 'Project List'!$B$11:$B$510, 0)), "")))</f>
        <v/>
      </c>
      <c r="F7062" s="28"/>
      <c r="G7062" s="118"/>
      <c r="H7062" s="120"/>
      <c r="I7062" s="119"/>
      <c r="J7062" s="122"/>
      <c r="K7062" s="135"/>
      <c r="L7062" s="28"/>
      <c r="N7062" s="45" t="str">
        <f>IF($G7062="", "", IF(COUNTIF('Project List'!$B$11:$B$510, 'Time &amp; Expenses'!$G7062)=0, "X", ""))</f>
        <v/>
      </c>
    </row>
    <row r="7063" spans="1:14" x14ac:dyDescent="0.25">
      <c r="A7063" s="28"/>
      <c r="B7063" s="74" t="str">
        <f>IF($G7063="", "", IF(IFERROR(INDEX('Project List'!$C$11:$C$510, MATCH($G7063, 'Project List'!$B$11:$B$510, 0)), "")="", "", IFERROR(INDEX('Project List'!$C$11:$C$510, MATCH($G7063, 'Project List'!$B$11:$B$510, 0)), "")))</f>
        <v/>
      </c>
      <c r="C7063" s="1" t="str">
        <f>IF($G7063="", "", IF(IFERROR(INDEX('Project List'!$D$11:$D$510, MATCH($G7063, 'Project List'!$B$11:$B$510, 0)), "")="", "", IFERROR(INDEX('Project List'!$D$11:$D$510, MATCH($G7063, 'Project List'!$B$11:$B$510, 0)), "")))</f>
        <v/>
      </c>
      <c r="D7063" s="79" t="str">
        <f>IF($G7063="", "", IF(IFERROR(INDEX('Project List'!$H$11:$H$510, MATCH($G7063, 'Project List'!$B$11:$B$510, 0)), "")="", "", IFERROR(INDEX('Project List'!$H$11:$H$510, MATCH($G7063, 'Project List'!$B$11:$B$510, 0)), "")))</f>
        <v/>
      </c>
      <c r="E7063" s="67" t="str">
        <f>IF($G7063="", "", IF(IFERROR(INDEX('Project List'!$I$11:$I$510, MATCH($G7063, 'Project List'!$B$11:$B$510, 0)), "")="", "", IFERROR(INDEX('Project List'!$I$11:$I$510, MATCH($G7063, 'Project List'!$B$11:$B$510, 0)), "")))</f>
        <v/>
      </c>
      <c r="F7063" s="28"/>
      <c r="G7063" s="118"/>
      <c r="H7063" s="120"/>
      <c r="I7063" s="119"/>
      <c r="J7063" s="122"/>
      <c r="K7063" s="135"/>
      <c r="L7063" s="28"/>
      <c r="N7063" s="45" t="str">
        <f>IF($G7063="", "", IF(COUNTIF('Project List'!$B$11:$B$510, 'Time &amp; Expenses'!$G7063)=0, "X", ""))</f>
        <v/>
      </c>
    </row>
    <row r="7064" spans="1:14" x14ac:dyDescent="0.25">
      <c r="A7064" s="28"/>
      <c r="B7064" s="74" t="str">
        <f>IF($G7064="", "", IF(IFERROR(INDEX('Project List'!$C$11:$C$510, MATCH($G7064, 'Project List'!$B$11:$B$510, 0)), "")="", "", IFERROR(INDEX('Project List'!$C$11:$C$510, MATCH($G7064, 'Project List'!$B$11:$B$510, 0)), "")))</f>
        <v/>
      </c>
      <c r="C7064" s="1" t="str">
        <f>IF($G7064="", "", IF(IFERROR(INDEX('Project List'!$D$11:$D$510, MATCH($G7064, 'Project List'!$B$11:$B$510, 0)), "")="", "", IFERROR(INDEX('Project List'!$D$11:$D$510, MATCH($G7064, 'Project List'!$B$11:$B$510, 0)), "")))</f>
        <v/>
      </c>
      <c r="D7064" s="79" t="str">
        <f>IF($G7064="", "", IF(IFERROR(INDEX('Project List'!$H$11:$H$510, MATCH($G7064, 'Project List'!$B$11:$B$510, 0)), "")="", "", IFERROR(INDEX('Project List'!$H$11:$H$510, MATCH($G7064, 'Project List'!$B$11:$B$510, 0)), "")))</f>
        <v/>
      </c>
      <c r="E7064" s="67" t="str">
        <f>IF($G7064="", "", IF(IFERROR(INDEX('Project List'!$I$11:$I$510, MATCH($G7064, 'Project List'!$B$11:$B$510, 0)), "")="", "", IFERROR(INDEX('Project List'!$I$11:$I$510, MATCH($G7064, 'Project List'!$B$11:$B$510, 0)), "")))</f>
        <v/>
      </c>
      <c r="F7064" s="28"/>
      <c r="G7064" s="118"/>
      <c r="H7064" s="120"/>
      <c r="I7064" s="119"/>
      <c r="J7064" s="122"/>
      <c r="K7064" s="135"/>
      <c r="L7064" s="28"/>
      <c r="N7064" s="45" t="str">
        <f>IF($G7064="", "", IF(COUNTIF('Project List'!$B$11:$B$510, 'Time &amp; Expenses'!$G7064)=0, "X", ""))</f>
        <v/>
      </c>
    </row>
    <row r="7065" spans="1:14" x14ac:dyDescent="0.25">
      <c r="A7065" s="28"/>
      <c r="B7065" s="74" t="str">
        <f>IF($G7065="", "", IF(IFERROR(INDEX('Project List'!$C$11:$C$510, MATCH($G7065, 'Project List'!$B$11:$B$510, 0)), "")="", "", IFERROR(INDEX('Project List'!$C$11:$C$510, MATCH($G7065, 'Project List'!$B$11:$B$510, 0)), "")))</f>
        <v/>
      </c>
      <c r="C7065" s="1" t="str">
        <f>IF($G7065="", "", IF(IFERROR(INDEX('Project List'!$D$11:$D$510, MATCH($G7065, 'Project List'!$B$11:$B$510, 0)), "")="", "", IFERROR(INDEX('Project List'!$D$11:$D$510, MATCH($G7065, 'Project List'!$B$11:$B$510, 0)), "")))</f>
        <v/>
      </c>
      <c r="D7065" s="79" t="str">
        <f>IF($G7065="", "", IF(IFERROR(INDEX('Project List'!$H$11:$H$510, MATCH($G7065, 'Project List'!$B$11:$B$510, 0)), "")="", "", IFERROR(INDEX('Project List'!$H$11:$H$510, MATCH($G7065, 'Project List'!$B$11:$B$510, 0)), "")))</f>
        <v/>
      </c>
      <c r="E7065" s="67" t="str">
        <f>IF($G7065="", "", IF(IFERROR(INDEX('Project List'!$I$11:$I$510, MATCH($G7065, 'Project List'!$B$11:$B$510, 0)), "")="", "", IFERROR(INDEX('Project List'!$I$11:$I$510, MATCH($G7065, 'Project List'!$B$11:$B$510, 0)), "")))</f>
        <v/>
      </c>
      <c r="F7065" s="28"/>
      <c r="G7065" s="118"/>
      <c r="H7065" s="120"/>
      <c r="I7065" s="119"/>
      <c r="J7065" s="122"/>
      <c r="K7065" s="135"/>
      <c r="L7065" s="28"/>
      <c r="N7065" s="45" t="str">
        <f>IF($G7065="", "", IF(COUNTIF('Project List'!$B$11:$B$510, 'Time &amp; Expenses'!$G7065)=0, "X", ""))</f>
        <v/>
      </c>
    </row>
    <row r="7066" spans="1:14" x14ac:dyDescent="0.25">
      <c r="A7066" s="28"/>
      <c r="B7066" s="74" t="str">
        <f>IF($G7066="", "", IF(IFERROR(INDEX('Project List'!$C$11:$C$510, MATCH($G7066, 'Project List'!$B$11:$B$510, 0)), "")="", "", IFERROR(INDEX('Project List'!$C$11:$C$510, MATCH($G7066, 'Project List'!$B$11:$B$510, 0)), "")))</f>
        <v/>
      </c>
      <c r="C7066" s="1" t="str">
        <f>IF($G7066="", "", IF(IFERROR(INDEX('Project List'!$D$11:$D$510, MATCH($G7066, 'Project List'!$B$11:$B$510, 0)), "")="", "", IFERROR(INDEX('Project List'!$D$11:$D$510, MATCH($G7066, 'Project List'!$B$11:$B$510, 0)), "")))</f>
        <v/>
      </c>
      <c r="D7066" s="79" t="str">
        <f>IF($G7066="", "", IF(IFERROR(INDEX('Project List'!$H$11:$H$510, MATCH($G7066, 'Project List'!$B$11:$B$510, 0)), "")="", "", IFERROR(INDEX('Project List'!$H$11:$H$510, MATCH($G7066, 'Project List'!$B$11:$B$510, 0)), "")))</f>
        <v/>
      </c>
      <c r="E7066" s="67" t="str">
        <f>IF($G7066="", "", IF(IFERROR(INDEX('Project List'!$I$11:$I$510, MATCH($G7066, 'Project List'!$B$11:$B$510, 0)), "")="", "", IFERROR(INDEX('Project List'!$I$11:$I$510, MATCH($G7066, 'Project List'!$B$11:$B$510, 0)), "")))</f>
        <v/>
      </c>
      <c r="F7066" s="28"/>
      <c r="G7066" s="118"/>
      <c r="H7066" s="120"/>
      <c r="I7066" s="119"/>
      <c r="J7066" s="122"/>
      <c r="K7066" s="135"/>
      <c r="L7066" s="28"/>
      <c r="N7066" s="45" t="str">
        <f>IF($G7066="", "", IF(COUNTIF('Project List'!$B$11:$B$510, 'Time &amp; Expenses'!$G7066)=0, "X", ""))</f>
        <v/>
      </c>
    </row>
    <row r="7067" spans="1:14" x14ac:dyDescent="0.25">
      <c r="A7067" s="28"/>
      <c r="B7067" s="74" t="str">
        <f>IF($G7067="", "", IF(IFERROR(INDEX('Project List'!$C$11:$C$510, MATCH($G7067, 'Project List'!$B$11:$B$510, 0)), "")="", "", IFERROR(INDEX('Project List'!$C$11:$C$510, MATCH($G7067, 'Project List'!$B$11:$B$510, 0)), "")))</f>
        <v/>
      </c>
      <c r="C7067" s="1" t="str">
        <f>IF($G7067="", "", IF(IFERROR(INDEX('Project List'!$D$11:$D$510, MATCH($G7067, 'Project List'!$B$11:$B$510, 0)), "")="", "", IFERROR(INDEX('Project List'!$D$11:$D$510, MATCH($G7067, 'Project List'!$B$11:$B$510, 0)), "")))</f>
        <v/>
      </c>
      <c r="D7067" s="79" t="str">
        <f>IF($G7067="", "", IF(IFERROR(INDEX('Project List'!$H$11:$H$510, MATCH($G7067, 'Project List'!$B$11:$B$510, 0)), "")="", "", IFERROR(INDEX('Project List'!$H$11:$H$510, MATCH($G7067, 'Project List'!$B$11:$B$510, 0)), "")))</f>
        <v/>
      </c>
      <c r="E7067" s="67" t="str">
        <f>IF($G7067="", "", IF(IFERROR(INDEX('Project List'!$I$11:$I$510, MATCH($G7067, 'Project List'!$B$11:$B$510, 0)), "")="", "", IFERROR(INDEX('Project List'!$I$11:$I$510, MATCH($G7067, 'Project List'!$B$11:$B$510, 0)), "")))</f>
        <v/>
      </c>
      <c r="F7067" s="28"/>
      <c r="G7067" s="118"/>
      <c r="H7067" s="120"/>
      <c r="I7067" s="119"/>
      <c r="J7067" s="122"/>
      <c r="K7067" s="135"/>
      <c r="L7067" s="28"/>
      <c r="N7067" s="45" t="str">
        <f>IF($G7067="", "", IF(COUNTIF('Project List'!$B$11:$B$510, 'Time &amp; Expenses'!$G7067)=0, "X", ""))</f>
        <v/>
      </c>
    </row>
    <row r="7068" spans="1:14" x14ac:dyDescent="0.25">
      <c r="A7068" s="28"/>
      <c r="B7068" s="74" t="str">
        <f>IF($G7068="", "", IF(IFERROR(INDEX('Project List'!$C$11:$C$510, MATCH($G7068, 'Project List'!$B$11:$B$510, 0)), "")="", "", IFERROR(INDEX('Project List'!$C$11:$C$510, MATCH($G7068, 'Project List'!$B$11:$B$510, 0)), "")))</f>
        <v/>
      </c>
      <c r="C7068" s="1" t="str">
        <f>IF($G7068="", "", IF(IFERROR(INDEX('Project List'!$D$11:$D$510, MATCH($G7068, 'Project List'!$B$11:$B$510, 0)), "")="", "", IFERROR(INDEX('Project List'!$D$11:$D$510, MATCH($G7068, 'Project List'!$B$11:$B$510, 0)), "")))</f>
        <v/>
      </c>
      <c r="D7068" s="79" t="str">
        <f>IF($G7068="", "", IF(IFERROR(INDEX('Project List'!$H$11:$H$510, MATCH($G7068, 'Project List'!$B$11:$B$510, 0)), "")="", "", IFERROR(INDEX('Project List'!$H$11:$H$510, MATCH($G7068, 'Project List'!$B$11:$B$510, 0)), "")))</f>
        <v/>
      </c>
      <c r="E7068" s="67" t="str">
        <f>IF($G7068="", "", IF(IFERROR(INDEX('Project List'!$I$11:$I$510, MATCH($G7068, 'Project List'!$B$11:$B$510, 0)), "")="", "", IFERROR(INDEX('Project List'!$I$11:$I$510, MATCH($G7068, 'Project List'!$B$11:$B$510, 0)), "")))</f>
        <v/>
      </c>
      <c r="F7068" s="28"/>
      <c r="G7068" s="118"/>
      <c r="H7068" s="120"/>
      <c r="I7068" s="119"/>
      <c r="J7068" s="122"/>
      <c r="K7068" s="135"/>
      <c r="L7068" s="28"/>
      <c r="N7068" s="45" t="str">
        <f>IF($G7068="", "", IF(COUNTIF('Project List'!$B$11:$B$510, 'Time &amp; Expenses'!$G7068)=0, "X", ""))</f>
        <v/>
      </c>
    </row>
    <row r="7069" spans="1:14" x14ac:dyDescent="0.25">
      <c r="A7069" s="28"/>
      <c r="B7069" s="74" t="str">
        <f>IF($G7069="", "", IF(IFERROR(INDEX('Project List'!$C$11:$C$510, MATCH($G7069, 'Project List'!$B$11:$B$510, 0)), "")="", "", IFERROR(INDEX('Project List'!$C$11:$C$510, MATCH($G7069, 'Project List'!$B$11:$B$510, 0)), "")))</f>
        <v/>
      </c>
      <c r="C7069" s="1" t="str">
        <f>IF($G7069="", "", IF(IFERROR(INDEX('Project List'!$D$11:$D$510, MATCH($G7069, 'Project List'!$B$11:$B$510, 0)), "")="", "", IFERROR(INDEX('Project List'!$D$11:$D$510, MATCH($G7069, 'Project List'!$B$11:$B$510, 0)), "")))</f>
        <v/>
      </c>
      <c r="D7069" s="79" t="str">
        <f>IF($G7069="", "", IF(IFERROR(INDEX('Project List'!$H$11:$H$510, MATCH($G7069, 'Project List'!$B$11:$B$510, 0)), "")="", "", IFERROR(INDEX('Project List'!$H$11:$H$510, MATCH($G7069, 'Project List'!$B$11:$B$510, 0)), "")))</f>
        <v/>
      </c>
      <c r="E7069" s="67" t="str">
        <f>IF($G7069="", "", IF(IFERROR(INDEX('Project List'!$I$11:$I$510, MATCH($G7069, 'Project List'!$B$11:$B$510, 0)), "")="", "", IFERROR(INDEX('Project List'!$I$11:$I$510, MATCH($G7069, 'Project List'!$B$11:$B$510, 0)), "")))</f>
        <v/>
      </c>
      <c r="F7069" s="28"/>
      <c r="G7069" s="118"/>
      <c r="H7069" s="120"/>
      <c r="I7069" s="119"/>
      <c r="J7069" s="122"/>
      <c r="K7069" s="135"/>
      <c r="L7069" s="28"/>
      <c r="N7069" s="45" t="str">
        <f>IF($G7069="", "", IF(COUNTIF('Project List'!$B$11:$B$510, 'Time &amp; Expenses'!$G7069)=0, "X", ""))</f>
        <v/>
      </c>
    </row>
    <row r="7070" spans="1:14" x14ac:dyDescent="0.25">
      <c r="A7070" s="28"/>
      <c r="B7070" s="74" t="str">
        <f>IF($G7070="", "", IF(IFERROR(INDEX('Project List'!$C$11:$C$510, MATCH($G7070, 'Project List'!$B$11:$B$510, 0)), "")="", "", IFERROR(INDEX('Project List'!$C$11:$C$510, MATCH($G7070, 'Project List'!$B$11:$B$510, 0)), "")))</f>
        <v/>
      </c>
      <c r="C7070" s="1" t="str">
        <f>IF($G7070="", "", IF(IFERROR(INDEX('Project List'!$D$11:$D$510, MATCH($G7070, 'Project List'!$B$11:$B$510, 0)), "")="", "", IFERROR(INDEX('Project List'!$D$11:$D$510, MATCH($G7070, 'Project List'!$B$11:$B$510, 0)), "")))</f>
        <v/>
      </c>
      <c r="D7070" s="79" t="str">
        <f>IF($G7070="", "", IF(IFERROR(INDEX('Project List'!$H$11:$H$510, MATCH($G7070, 'Project List'!$B$11:$B$510, 0)), "")="", "", IFERROR(INDEX('Project List'!$H$11:$H$510, MATCH($G7070, 'Project List'!$B$11:$B$510, 0)), "")))</f>
        <v/>
      </c>
      <c r="E7070" s="67" t="str">
        <f>IF($G7070="", "", IF(IFERROR(INDEX('Project List'!$I$11:$I$510, MATCH($G7070, 'Project List'!$B$11:$B$510, 0)), "")="", "", IFERROR(INDEX('Project List'!$I$11:$I$510, MATCH($G7070, 'Project List'!$B$11:$B$510, 0)), "")))</f>
        <v/>
      </c>
      <c r="F7070" s="28"/>
      <c r="G7070" s="118"/>
      <c r="H7070" s="120"/>
      <c r="I7070" s="119"/>
      <c r="J7070" s="122"/>
      <c r="K7070" s="135"/>
      <c r="L7070" s="28"/>
      <c r="N7070" s="45" t="str">
        <f>IF($G7070="", "", IF(COUNTIF('Project List'!$B$11:$B$510, 'Time &amp; Expenses'!$G7070)=0, "X", ""))</f>
        <v/>
      </c>
    </row>
    <row r="7071" spans="1:14" x14ac:dyDescent="0.25">
      <c r="A7071" s="28"/>
      <c r="B7071" s="74" t="str">
        <f>IF($G7071="", "", IF(IFERROR(INDEX('Project List'!$C$11:$C$510, MATCH($G7071, 'Project List'!$B$11:$B$510, 0)), "")="", "", IFERROR(INDEX('Project List'!$C$11:$C$510, MATCH($G7071, 'Project List'!$B$11:$B$510, 0)), "")))</f>
        <v/>
      </c>
      <c r="C7071" s="1" t="str">
        <f>IF($G7071="", "", IF(IFERROR(INDEX('Project List'!$D$11:$D$510, MATCH($G7071, 'Project List'!$B$11:$B$510, 0)), "")="", "", IFERROR(INDEX('Project List'!$D$11:$D$510, MATCH($G7071, 'Project List'!$B$11:$B$510, 0)), "")))</f>
        <v/>
      </c>
      <c r="D7071" s="79" t="str">
        <f>IF($G7071="", "", IF(IFERROR(INDEX('Project List'!$H$11:$H$510, MATCH($G7071, 'Project List'!$B$11:$B$510, 0)), "")="", "", IFERROR(INDEX('Project List'!$H$11:$H$510, MATCH($G7071, 'Project List'!$B$11:$B$510, 0)), "")))</f>
        <v/>
      </c>
      <c r="E7071" s="67" t="str">
        <f>IF($G7071="", "", IF(IFERROR(INDEX('Project List'!$I$11:$I$510, MATCH($G7071, 'Project List'!$B$11:$B$510, 0)), "")="", "", IFERROR(INDEX('Project List'!$I$11:$I$510, MATCH($G7071, 'Project List'!$B$11:$B$510, 0)), "")))</f>
        <v/>
      </c>
      <c r="F7071" s="28"/>
      <c r="G7071" s="118"/>
      <c r="H7071" s="120"/>
      <c r="I7071" s="119"/>
      <c r="J7071" s="122"/>
      <c r="K7071" s="135"/>
      <c r="L7071" s="28"/>
      <c r="N7071" s="45" t="str">
        <f>IF($G7071="", "", IF(COUNTIF('Project List'!$B$11:$B$510, 'Time &amp; Expenses'!$G7071)=0, "X", ""))</f>
        <v/>
      </c>
    </row>
    <row r="7072" spans="1:14" x14ac:dyDescent="0.25">
      <c r="A7072" s="28"/>
      <c r="B7072" s="74" t="str">
        <f>IF($G7072="", "", IF(IFERROR(INDEX('Project List'!$C$11:$C$510, MATCH($G7072, 'Project List'!$B$11:$B$510, 0)), "")="", "", IFERROR(INDEX('Project List'!$C$11:$C$510, MATCH($G7072, 'Project List'!$B$11:$B$510, 0)), "")))</f>
        <v/>
      </c>
      <c r="C7072" s="1" t="str">
        <f>IF($G7072="", "", IF(IFERROR(INDEX('Project List'!$D$11:$D$510, MATCH($G7072, 'Project List'!$B$11:$B$510, 0)), "")="", "", IFERROR(INDEX('Project List'!$D$11:$D$510, MATCH($G7072, 'Project List'!$B$11:$B$510, 0)), "")))</f>
        <v/>
      </c>
      <c r="D7072" s="79" t="str">
        <f>IF($G7072="", "", IF(IFERROR(INDEX('Project List'!$H$11:$H$510, MATCH($G7072, 'Project List'!$B$11:$B$510, 0)), "")="", "", IFERROR(INDEX('Project List'!$H$11:$H$510, MATCH($G7072, 'Project List'!$B$11:$B$510, 0)), "")))</f>
        <v/>
      </c>
      <c r="E7072" s="67" t="str">
        <f>IF($G7072="", "", IF(IFERROR(INDEX('Project List'!$I$11:$I$510, MATCH($G7072, 'Project List'!$B$11:$B$510, 0)), "")="", "", IFERROR(INDEX('Project List'!$I$11:$I$510, MATCH($G7072, 'Project List'!$B$11:$B$510, 0)), "")))</f>
        <v/>
      </c>
      <c r="F7072" s="28"/>
      <c r="G7072" s="118"/>
      <c r="H7072" s="120"/>
      <c r="I7072" s="119"/>
      <c r="J7072" s="122"/>
      <c r="K7072" s="135"/>
      <c r="L7072" s="28"/>
      <c r="N7072" s="45" t="str">
        <f>IF($G7072="", "", IF(COUNTIF('Project List'!$B$11:$B$510, 'Time &amp; Expenses'!$G7072)=0, "X", ""))</f>
        <v/>
      </c>
    </row>
    <row r="7073" spans="1:14" x14ac:dyDescent="0.25">
      <c r="A7073" s="28"/>
      <c r="B7073" s="74" t="str">
        <f>IF($G7073="", "", IF(IFERROR(INDEX('Project List'!$C$11:$C$510, MATCH($G7073, 'Project List'!$B$11:$B$510, 0)), "")="", "", IFERROR(INDEX('Project List'!$C$11:$C$510, MATCH($G7073, 'Project List'!$B$11:$B$510, 0)), "")))</f>
        <v/>
      </c>
      <c r="C7073" s="1" t="str">
        <f>IF($G7073="", "", IF(IFERROR(INDEX('Project List'!$D$11:$D$510, MATCH($G7073, 'Project List'!$B$11:$B$510, 0)), "")="", "", IFERROR(INDEX('Project List'!$D$11:$D$510, MATCH($G7073, 'Project List'!$B$11:$B$510, 0)), "")))</f>
        <v/>
      </c>
      <c r="D7073" s="79" t="str">
        <f>IF($G7073="", "", IF(IFERROR(INDEX('Project List'!$H$11:$H$510, MATCH($G7073, 'Project List'!$B$11:$B$510, 0)), "")="", "", IFERROR(INDEX('Project List'!$H$11:$H$510, MATCH($G7073, 'Project List'!$B$11:$B$510, 0)), "")))</f>
        <v/>
      </c>
      <c r="E7073" s="67" t="str">
        <f>IF($G7073="", "", IF(IFERROR(INDEX('Project List'!$I$11:$I$510, MATCH($G7073, 'Project List'!$B$11:$B$510, 0)), "")="", "", IFERROR(INDEX('Project List'!$I$11:$I$510, MATCH($G7073, 'Project List'!$B$11:$B$510, 0)), "")))</f>
        <v/>
      </c>
      <c r="F7073" s="28"/>
      <c r="G7073" s="118"/>
      <c r="H7073" s="120"/>
      <c r="I7073" s="119"/>
      <c r="J7073" s="122"/>
      <c r="K7073" s="135"/>
      <c r="L7073" s="28"/>
      <c r="N7073" s="45" t="str">
        <f>IF($G7073="", "", IF(COUNTIF('Project List'!$B$11:$B$510, 'Time &amp; Expenses'!$G7073)=0, "X", ""))</f>
        <v/>
      </c>
    </row>
    <row r="7074" spans="1:14" x14ac:dyDescent="0.25">
      <c r="A7074" s="28"/>
      <c r="B7074" s="74" t="str">
        <f>IF($G7074="", "", IF(IFERROR(INDEX('Project List'!$C$11:$C$510, MATCH($G7074, 'Project List'!$B$11:$B$510, 0)), "")="", "", IFERROR(INDEX('Project List'!$C$11:$C$510, MATCH($G7074, 'Project List'!$B$11:$B$510, 0)), "")))</f>
        <v/>
      </c>
      <c r="C7074" s="1" t="str">
        <f>IF($G7074="", "", IF(IFERROR(INDEX('Project List'!$D$11:$D$510, MATCH($G7074, 'Project List'!$B$11:$B$510, 0)), "")="", "", IFERROR(INDEX('Project List'!$D$11:$D$510, MATCH($G7074, 'Project List'!$B$11:$B$510, 0)), "")))</f>
        <v/>
      </c>
      <c r="D7074" s="79" t="str">
        <f>IF($G7074="", "", IF(IFERROR(INDEX('Project List'!$H$11:$H$510, MATCH($G7074, 'Project List'!$B$11:$B$510, 0)), "")="", "", IFERROR(INDEX('Project List'!$H$11:$H$510, MATCH($G7074, 'Project List'!$B$11:$B$510, 0)), "")))</f>
        <v/>
      </c>
      <c r="E7074" s="67" t="str">
        <f>IF($G7074="", "", IF(IFERROR(INDEX('Project List'!$I$11:$I$510, MATCH($G7074, 'Project List'!$B$11:$B$510, 0)), "")="", "", IFERROR(INDEX('Project List'!$I$11:$I$510, MATCH($G7074, 'Project List'!$B$11:$B$510, 0)), "")))</f>
        <v/>
      </c>
      <c r="F7074" s="28"/>
      <c r="G7074" s="118"/>
      <c r="H7074" s="120"/>
      <c r="I7074" s="119"/>
      <c r="J7074" s="122"/>
      <c r="K7074" s="135"/>
      <c r="L7074" s="28"/>
      <c r="N7074" s="45" t="str">
        <f>IF($G7074="", "", IF(COUNTIF('Project List'!$B$11:$B$510, 'Time &amp; Expenses'!$G7074)=0, "X", ""))</f>
        <v/>
      </c>
    </row>
    <row r="7075" spans="1:14" x14ac:dyDescent="0.25">
      <c r="A7075" s="28"/>
      <c r="B7075" s="74" t="str">
        <f>IF($G7075="", "", IF(IFERROR(INDEX('Project List'!$C$11:$C$510, MATCH($G7075, 'Project List'!$B$11:$B$510, 0)), "")="", "", IFERROR(INDEX('Project List'!$C$11:$C$510, MATCH($G7075, 'Project List'!$B$11:$B$510, 0)), "")))</f>
        <v/>
      </c>
      <c r="C7075" s="1" t="str">
        <f>IF($G7075="", "", IF(IFERROR(INDEX('Project List'!$D$11:$D$510, MATCH($G7075, 'Project List'!$B$11:$B$510, 0)), "")="", "", IFERROR(INDEX('Project List'!$D$11:$D$510, MATCH($G7075, 'Project List'!$B$11:$B$510, 0)), "")))</f>
        <v/>
      </c>
      <c r="D7075" s="79" t="str">
        <f>IF($G7075="", "", IF(IFERROR(INDEX('Project List'!$H$11:$H$510, MATCH($G7075, 'Project List'!$B$11:$B$510, 0)), "")="", "", IFERROR(INDEX('Project List'!$H$11:$H$510, MATCH($G7075, 'Project List'!$B$11:$B$510, 0)), "")))</f>
        <v/>
      </c>
      <c r="E7075" s="67" t="str">
        <f>IF($G7075="", "", IF(IFERROR(INDEX('Project List'!$I$11:$I$510, MATCH($G7075, 'Project List'!$B$11:$B$510, 0)), "")="", "", IFERROR(INDEX('Project List'!$I$11:$I$510, MATCH($G7075, 'Project List'!$B$11:$B$510, 0)), "")))</f>
        <v/>
      </c>
      <c r="F7075" s="28"/>
      <c r="G7075" s="118"/>
      <c r="H7075" s="120"/>
      <c r="I7075" s="119"/>
      <c r="J7075" s="122"/>
      <c r="K7075" s="135"/>
      <c r="L7075" s="28"/>
      <c r="N7075" s="45" t="str">
        <f>IF($G7075="", "", IF(COUNTIF('Project List'!$B$11:$B$510, 'Time &amp; Expenses'!$G7075)=0, "X", ""))</f>
        <v/>
      </c>
    </row>
    <row r="7076" spans="1:14" x14ac:dyDescent="0.25">
      <c r="A7076" s="28"/>
      <c r="B7076" s="74" t="str">
        <f>IF($G7076="", "", IF(IFERROR(INDEX('Project List'!$C$11:$C$510, MATCH($G7076, 'Project List'!$B$11:$B$510, 0)), "")="", "", IFERROR(INDEX('Project List'!$C$11:$C$510, MATCH($G7076, 'Project List'!$B$11:$B$510, 0)), "")))</f>
        <v/>
      </c>
      <c r="C7076" s="1" t="str">
        <f>IF($G7076="", "", IF(IFERROR(INDEX('Project List'!$D$11:$D$510, MATCH($G7076, 'Project List'!$B$11:$B$510, 0)), "")="", "", IFERROR(INDEX('Project List'!$D$11:$D$510, MATCH($G7076, 'Project List'!$B$11:$B$510, 0)), "")))</f>
        <v/>
      </c>
      <c r="D7076" s="79" t="str">
        <f>IF($G7076="", "", IF(IFERROR(INDEX('Project List'!$H$11:$H$510, MATCH($G7076, 'Project List'!$B$11:$B$510, 0)), "")="", "", IFERROR(INDEX('Project List'!$H$11:$H$510, MATCH($G7076, 'Project List'!$B$11:$B$510, 0)), "")))</f>
        <v/>
      </c>
      <c r="E7076" s="67" t="str">
        <f>IF($G7076="", "", IF(IFERROR(INDEX('Project List'!$I$11:$I$510, MATCH($G7076, 'Project List'!$B$11:$B$510, 0)), "")="", "", IFERROR(INDEX('Project List'!$I$11:$I$510, MATCH($G7076, 'Project List'!$B$11:$B$510, 0)), "")))</f>
        <v/>
      </c>
      <c r="F7076" s="28"/>
      <c r="G7076" s="118"/>
      <c r="H7076" s="120"/>
      <c r="I7076" s="119"/>
      <c r="J7076" s="122"/>
      <c r="K7076" s="135"/>
      <c r="L7076" s="28"/>
      <c r="N7076" s="45" t="str">
        <f>IF($G7076="", "", IF(COUNTIF('Project List'!$B$11:$B$510, 'Time &amp; Expenses'!$G7076)=0, "X", ""))</f>
        <v/>
      </c>
    </row>
    <row r="7077" spans="1:14" x14ac:dyDescent="0.25">
      <c r="A7077" s="28"/>
      <c r="B7077" s="74" t="str">
        <f>IF($G7077="", "", IF(IFERROR(INDEX('Project List'!$C$11:$C$510, MATCH($G7077, 'Project List'!$B$11:$B$510, 0)), "")="", "", IFERROR(INDEX('Project List'!$C$11:$C$510, MATCH($G7077, 'Project List'!$B$11:$B$510, 0)), "")))</f>
        <v/>
      </c>
      <c r="C7077" s="1" t="str">
        <f>IF($G7077="", "", IF(IFERROR(INDEX('Project List'!$D$11:$D$510, MATCH($G7077, 'Project List'!$B$11:$B$510, 0)), "")="", "", IFERROR(INDEX('Project List'!$D$11:$D$510, MATCH($G7077, 'Project List'!$B$11:$B$510, 0)), "")))</f>
        <v/>
      </c>
      <c r="D7077" s="79" t="str">
        <f>IF($G7077="", "", IF(IFERROR(INDEX('Project List'!$H$11:$H$510, MATCH($G7077, 'Project List'!$B$11:$B$510, 0)), "")="", "", IFERROR(INDEX('Project List'!$H$11:$H$510, MATCH($G7077, 'Project List'!$B$11:$B$510, 0)), "")))</f>
        <v/>
      </c>
      <c r="E7077" s="67" t="str">
        <f>IF($G7077="", "", IF(IFERROR(INDEX('Project List'!$I$11:$I$510, MATCH($G7077, 'Project List'!$B$11:$B$510, 0)), "")="", "", IFERROR(INDEX('Project List'!$I$11:$I$510, MATCH($G7077, 'Project List'!$B$11:$B$510, 0)), "")))</f>
        <v/>
      </c>
      <c r="F7077" s="28"/>
      <c r="G7077" s="118"/>
      <c r="H7077" s="120"/>
      <c r="I7077" s="119"/>
      <c r="J7077" s="122"/>
      <c r="K7077" s="135"/>
      <c r="L7077" s="28"/>
      <c r="N7077" s="45" t="str">
        <f>IF($G7077="", "", IF(COUNTIF('Project List'!$B$11:$B$510, 'Time &amp; Expenses'!$G7077)=0, "X", ""))</f>
        <v/>
      </c>
    </row>
    <row r="7078" spans="1:14" x14ac:dyDescent="0.25">
      <c r="A7078" s="28"/>
      <c r="B7078" s="74" t="str">
        <f>IF($G7078="", "", IF(IFERROR(INDEX('Project List'!$C$11:$C$510, MATCH($G7078, 'Project List'!$B$11:$B$510, 0)), "")="", "", IFERROR(INDEX('Project List'!$C$11:$C$510, MATCH($G7078, 'Project List'!$B$11:$B$510, 0)), "")))</f>
        <v/>
      </c>
      <c r="C7078" s="1" t="str">
        <f>IF($G7078="", "", IF(IFERROR(INDEX('Project List'!$D$11:$D$510, MATCH($G7078, 'Project List'!$B$11:$B$510, 0)), "")="", "", IFERROR(INDEX('Project List'!$D$11:$D$510, MATCH($G7078, 'Project List'!$B$11:$B$510, 0)), "")))</f>
        <v/>
      </c>
      <c r="D7078" s="79" t="str">
        <f>IF($G7078="", "", IF(IFERROR(INDEX('Project List'!$H$11:$H$510, MATCH($G7078, 'Project List'!$B$11:$B$510, 0)), "")="", "", IFERROR(INDEX('Project List'!$H$11:$H$510, MATCH($G7078, 'Project List'!$B$11:$B$510, 0)), "")))</f>
        <v/>
      </c>
      <c r="E7078" s="67" t="str">
        <f>IF($G7078="", "", IF(IFERROR(INDEX('Project List'!$I$11:$I$510, MATCH($G7078, 'Project List'!$B$11:$B$510, 0)), "")="", "", IFERROR(INDEX('Project List'!$I$11:$I$510, MATCH($G7078, 'Project List'!$B$11:$B$510, 0)), "")))</f>
        <v/>
      </c>
      <c r="F7078" s="28"/>
      <c r="G7078" s="118"/>
      <c r="H7078" s="120"/>
      <c r="I7078" s="119"/>
      <c r="J7078" s="122"/>
      <c r="K7078" s="135"/>
      <c r="L7078" s="28"/>
      <c r="N7078" s="45" t="str">
        <f>IF($G7078="", "", IF(COUNTIF('Project List'!$B$11:$B$510, 'Time &amp; Expenses'!$G7078)=0, "X", ""))</f>
        <v/>
      </c>
    </row>
    <row r="7079" spans="1:14" x14ac:dyDescent="0.25">
      <c r="A7079" s="28"/>
      <c r="B7079" s="74" t="str">
        <f>IF($G7079="", "", IF(IFERROR(INDEX('Project List'!$C$11:$C$510, MATCH($G7079, 'Project List'!$B$11:$B$510, 0)), "")="", "", IFERROR(INDEX('Project List'!$C$11:$C$510, MATCH($G7079, 'Project List'!$B$11:$B$510, 0)), "")))</f>
        <v/>
      </c>
      <c r="C7079" s="1" t="str">
        <f>IF($G7079="", "", IF(IFERROR(INDEX('Project List'!$D$11:$D$510, MATCH($G7079, 'Project List'!$B$11:$B$510, 0)), "")="", "", IFERROR(INDEX('Project List'!$D$11:$D$510, MATCH($G7079, 'Project List'!$B$11:$B$510, 0)), "")))</f>
        <v/>
      </c>
      <c r="D7079" s="79" t="str">
        <f>IF($G7079="", "", IF(IFERROR(INDEX('Project List'!$H$11:$H$510, MATCH($G7079, 'Project List'!$B$11:$B$510, 0)), "")="", "", IFERROR(INDEX('Project List'!$H$11:$H$510, MATCH($G7079, 'Project List'!$B$11:$B$510, 0)), "")))</f>
        <v/>
      </c>
      <c r="E7079" s="67" t="str">
        <f>IF($G7079="", "", IF(IFERROR(INDEX('Project List'!$I$11:$I$510, MATCH($G7079, 'Project List'!$B$11:$B$510, 0)), "")="", "", IFERROR(INDEX('Project List'!$I$11:$I$510, MATCH($G7079, 'Project List'!$B$11:$B$510, 0)), "")))</f>
        <v/>
      </c>
      <c r="F7079" s="28"/>
      <c r="G7079" s="118"/>
      <c r="H7079" s="120"/>
      <c r="I7079" s="119"/>
      <c r="J7079" s="122"/>
      <c r="K7079" s="135"/>
      <c r="L7079" s="28"/>
      <c r="N7079" s="45" t="str">
        <f>IF($G7079="", "", IF(COUNTIF('Project List'!$B$11:$B$510, 'Time &amp; Expenses'!$G7079)=0, "X", ""))</f>
        <v/>
      </c>
    </row>
    <row r="7080" spans="1:14" x14ac:dyDescent="0.25">
      <c r="A7080" s="28"/>
      <c r="B7080" s="74" t="str">
        <f>IF($G7080="", "", IF(IFERROR(INDEX('Project List'!$C$11:$C$510, MATCH($G7080, 'Project List'!$B$11:$B$510, 0)), "")="", "", IFERROR(INDEX('Project List'!$C$11:$C$510, MATCH($G7080, 'Project List'!$B$11:$B$510, 0)), "")))</f>
        <v/>
      </c>
      <c r="C7080" s="1" t="str">
        <f>IF($G7080="", "", IF(IFERROR(INDEX('Project List'!$D$11:$D$510, MATCH($G7080, 'Project List'!$B$11:$B$510, 0)), "")="", "", IFERROR(INDEX('Project List'!$D$11:$D$510, MATCH($G7080, 'Project List'!$B$11:$B$510, 0)), "")))</f>
        <v/>
      </c>
      <c r="D7080" s="79" t="str">
        <f>IF($G7080="", "", IF(IFERROR(INDEX('Project List'!$H$11:$H$510, MATCH($G7080, 'Project List'!$B$11:$B$510, 0)), "")="", "", IFERROR(INDEX('Project List'!$H$11:$H$510, MATCH($G7080, 'Project List'!$B$11:$B$510, 0)), "")))</f>
        <v/>
      </c>
      <c r="E7080" s="67" t="str">
        <f>IF($G7080="", "", IF(IFERROR(INDEX('Project List'!$I$11:$I$510, MATCH($G7080, 'Project List'!$B$11:$B$510, 0)), "")="", "", IFERROR(INDEX('Project List'!$I$11:$I$510, MATCH($G7080, 'Project List'!$B$11:$B$510, 0)), "")))</f>
        <v/>
      </c>
      <c r="F7080" s="28"/>
      <c r="G7080" s="118"/>
      <c r="H7080" s="120"/>
      <c r="I7080" s="119"/>
      <c r="J7080" s="122"/>
      <c r="K7080" s="135"/>
      <c r="L7080" s="28"/>
      <c r="N7080" s="45" t="str">
        <f>IF($G7080="", "", IF(COUNTIF('Project List'!$B$11:$B$510, 'Time &amp; Expenses'!$G7080)=0, "X", ""))</f>
        <v/>
      </c>
    </row>
    <row r="7081" spans="1:14" x14ac:dyDescent="0.25">
      <c r="A7081" s="28"/>
      <c r="B7081" s="74" t="str">
        <f>IF($G7081="", "", IF(IFERROR(INDEX('Project List'!$C$11:$C$510, MATCH($G7081, 'Project List'!$B$11:$B$510, 0)), "")="", "", IFERROR(INDEX('Project List'!$C$11:$C$510, MATCH($G7081, 'Project List'!$B$11:$B$510, 0)), "")))</f>
        <v/>
      </c>
      <c r="C7081" s="1" t="str">
        <f>IF($G7081="", "", IF(IFERROR(INDEX('Project List'!$D$11:$D$510, MATCH($G7081, 'Project List'!$B$11:$B$510, 0)), "")="", "", IFERROR(INDEX('Project List'!$D$11:$D$510, MATCH($G7081, 'Project List'!$B$11:$B$510, 0)), "")))</f>
        <v/>
      </c>
      <c r="D7081" s="79" t="str">
        <f>IF($G7081="", "", IF(IFERROR(INDEX('Project List'!$H$11:$H$510, MATCH($G7081, 'Project List'!$B$11:$B$510, 0)), "")="", "", IFERROR(INDEX('Project List'!$H$11:$H$510, MATCH($G7081, 'Project List'!$B$11:$B$510, 0)), "")))</f>
        <v/>
      </c>
      <c r="E7081" s="67" t="str">
        <f>IF($G7081="", "", IF(IFERROR(INDEX('Project List'!$I$11:$I$510, MATCH($G7081, 'Project List'!$B$11:$B$510, 0)), "")="", "", IFERROR(INDEX('Project List'!$I$11:$I$510, MATCH($G7081, 'Project List'!$B$11:$B$510, 0)), "")))</f>
        <v/>
      </c>
      <c r="F7081" s="28"/>
      <c r="G7081" s="118"/>
      <c r="H7081" s="120"/>
      <c r="I7081" s="119"/>
      <c r="J7081" s="122"/>
      <c r="K7081" s="135"/>
      <c r="L7081" s="28"/>
      <c r="N7081" s="45" t="str">
        <f>IF($G7081="", "", IF(COUNTIF('Project List'!$B$11:$B$510, 'Time &amp; Expenses'!$G7081)=0, "X", ""))</f>
        <v/>
      </c>
    </row>
    <row r="7082" spans="1:14" x14ac:dyDescent="0.25">
      <c r="A7082" s="28"/>
      <c r="B7082" s="74" t="str">
        <f>IF($G7082="", "", IF(IFERROR(INDEX('Project List'!$C$11:$C$510, MATCH($G7082, 'Project List'!$B$11:$B$510, 0)), "")="", "", IFERROR(INDEX('Project List'!$C$11:$C$510, MATCH($G7082, 'Project List'!$B$11:$B$510, 0)), "")))</f>
        <v/>
      </c>
      <c r="C7082" s="1" t="str">
        <f>IF($G7082="", "", IF(IFERROR(INDEX('Project List'!$D$11:$D$510, MATCH($G7082, 'Project List'!$B$11:$B$510, 0)), "")="", "", IFERROR(INDEX('Project List'!$D$11:$D$510, MATCH($G7082, 'Project List'!$B$11:$B$510, 0)), "")))</f>
        <v/>
      </c>
      <c r="D7082" s="79" t="str">
        <f>IF($G7082="", "", IF(IFERROR(INDEX('Project List'!$H$11:$H$510, MATCH($G7082, 'Project List'!$B$11:$B$510, 0)), "")="", "", IFERROR(INDEX('Project List'!$H$11:$H$510, MATCH($G7082, 'Project List'!$B$11:$B$510, 0)), "")))</f>
        <v/>
      </c>
      <c r="E7082" s="67" t="str">
        <f>IF($G7082="", "", IF(IFERROR(INDEX('Project List'!$I$11:$I$510, MATCH($G7082, 'Project List'!$B$11:$B$510, 0)), "")="", "", IFERROR(INDEX('Project List'!$I$11:$I$510, MATCH($G7082, 'Project List'!$B$11:$B$510, 0)), "")))</f>
        <v/>
      </c>
      <c r="F7082" s="28"/>
      <c r="G7082" s="118"/>
      <c r="H7082" s="120"/>
      <c r="I7082" s="119"/>
      <c r="J7082" s="122"/>
      <c r="K7082" s="135"/>
      <c r="L7082" s="28"/>
      <c r="N7082" s="45" t="str">
        <f>IF($G7082="", "", IF(COUNTIF('Project List'!$B$11:$B$510, 'Time &amp; Expenses'!$G7082)=0, "X", ""))</f>
        <v/>
      </c>
    </row>
    <row r="7083" spans="1:14" x14ac:dyDescent="0.25">
      <c r="A7083" s="28"/>
      <c r="B7083" s="74" t="str">
        <f>IF($G7083="", "", IF(IFERROR(INDEX('Project List'!$C$11:$C$510, MATCH($G7083, 'Project List'!$B$11:$B$510, 0)), "")="", "", IFERROR(INDEX('Project List'!$C$11:$C$510, MATCH($G7083, 'Project List'!$B$11:$B$510, 0)), "")))</f>
        <v/>
      </c>
      <c r="C7083" s="1" t="str">
        <f>IF($G7083="", "", IF(IFERROR(INDEX('Project List'!$D$11:$D$510, MATCH($G7083, 'Project List'!$B$11:$B$510, 0)), "")="", "", IFERROR(INDEX('Project List'!$D$11:$D$510, MATCH($G7083, 'Project List'!$B$11:$B$510, 0)), "")))</f>
        <v/>
      </c>
      <c r="D7083" s="79" t="str">
        <f>IF($G7083="", "", IF(IFERROR(INDEX('Project List'!$H$11:$H$510, MATCH($G7083, 'Project List'!$B$11:$B$510, 0)), "")="", "", IFERROR(INDEX('Project List'!$H$11:$H$510, MATCH($G7083, 'Project List'!$B$11:$B$510, 0)), "")))</f>
        <v/>
      </c>
      <c r="E7083" s="67" t="str">
        <f>IF($G7083="", "", IF(IFERROR(INDEX('Project List'!$I$11:$I$510, MATCH($G7083, 'Project List'!$B$11:$B$510, 0)), "")="", "", IFERROR(INDEX('Project List'!$I$11:$I$510, MATCH($G7083, 'Project List'!$B$11:$B$510, 0)), "")))</f>
        <v/>
      </c>
      <c r="F7083" s="28"/>
      <c r="G7083" s="118"/>
      <c r="H7083" s="120"/>
      <c r="I7083" s="119"/>
      <c r="J7083" s="122"/>
      <c r="K7083" s="135"/>
      <c r="L7083" s="28"/>
      <c r="N7083" s="45" t="str">
        <f>IF($G7083="", "", IF(COUNTIF('Project List'!$B$11:$B$510, 'Time &amp; Expenses'!$G7083)=0, "X", ""))</f>
        <v/>
      </c>
    </row>
    <row r="7084" spans="1:14" x14ac:dyDescent="0.25">
      <c r="A7084" s="28"/>
      <c r="B7084" s="74" t="str">
        <f>IF($G7084="", "", IF(IFERROR(INDEX('Project List'!$C$11:$C$510, MATCH($G7084, 'Project List'!$B$11:$B$510, 0)), "")="", "", IFERROR(INDEX('Project List'!$C$11:$C$510, MATCH($G7084, 'Project List'!$B$11:$B$510, 0)), "")))</f>
        <v/>
      </c>
      <c r="C7084" s="1" t="str">
        <f>IF($G7084="", "", IF(IFERROR(INDEX('Project List'!$D$11:$D$510, MATCH($G7084, 'Project List'!$B$11:$B$510, 0)), "")="", "", IFERROR(INDEX('Project List'!$D$11:$D$510, MATCH($G7084, 'Project List'!$B$11:$B$510, 0)), "")))</f>
        <v/>
      </c>
      <c r="D7084" s="79" t="str">
        <f>IF($G7084="", "", IF(IFERROR(INDEX('Project List'!$H$11:$H$510, MATCH($G7084, 'Project List'!$B$11:$B$510, 0)), "")="", "", IFERROR(INDEX('Project List'!$H$11:$H$510, MATCH($G7084, 'Project List'!$B$11:$B$510, 0)), "")))</f>
        <v/>
      </c>
      <c r="E7084" s="67" t="str">
        <f>IF($G7084="", "", IF(IFERROR(INDEX('Project List'!$I$11:$I$510, MATCH($G7084, 'Project List'!$B$11:$B$510, 0)), "")="", "", IFERROR(INDEX('Project List'!$I$11:$I$510, MATCH($G7084, 'Project List'!$B$11:$B$510, 0)), "")))</f>
        <v/>
      </c>
      <c r="F7084" s="28"/>
      <c r="G7084" s="118"/>
      <c r="H7084" s="120"/>
      <c r="I7084" s="119"/>
      <c r="J7084" s="122"/>
      <c r="K7084" s="135"/>
      <c r="L7084" s="28"/>
      <c r="N7084" s="45" t="str">
        <f>IF($G7084="", "", IF(COUNTIF('Project List'!$B$11:$B$510, 'Time &amp; Expenses'!$G7084)=0, "X", ""))</f>
        <v/>
      </c>
    </row>
    <row r="7085" spans="1:14" x14ac:dyDescent="0.25">
      <c r="A7085" s="28"/>
      <c r="B7085" s="74" t="str">
        <f>IF($G7085="", "", IF(IFERROR(INDEX('Project List'!$C$11:$C$510, MATCH($G7085, 'Project List'!$B$11:$B$510, 0)), "")="", "", IFERROR(INDEX('Project List'!$C$11:$C$510, MATCH($G7085, 'Project List'!$B$11:$B$510, 0)), "")))</f>
        <v/>
      </c>
      <c r="C7085" s="1" t="str">
        <f>IF($G7085="", "", IF(IFERROR(INDEX('Project List'!$D$11:$D$510, MATCH($G7085, 'Project List'!$B$11:$B$510, 0)), "")="", "", IFERROR(INDEX('Project List'!$D$11:$D$510, MATCH($G7085, 'Project List'!$B$11:$B$510, 0)), "")))</f>
        <v/>
      </c>
      <c r="D7085" s="79" t="str">
        <f>IF($G7085="", "", IF(IFERROR(INDEX('Project List'!$H$11:$H$510, MATCH($G7085, 'Project List'!$B$11:$B$510, 0)), "")="", "", IFERROR(INDEX('Project List'!$H$11:$H$510, MATCH($G7085, 'Project List'!$B$11:$B$510, 0)), "")))</f>
        <v/>
      </c>
      <c r="E7085" s="67" t="str">
        <f>IF($G7085="", "", IF(IFERROR(INDEX('Project List'!$I$11:$I$510, MATCH($G7085, 'Project List'!$B$11:$B$510, 0)), "")="", "", IFERROR(INDEX('Project List'!$I$11:$I$510, MATCH($G7085, 'Project List'!$B$11:$B$510, 0)), "")))</f>
        <v/>
      </c>
      <c r="F7085" s="28"/>
      <c r="G7085" s="118"/>
      <c r="H7085" s="120"/>
      <c r="I7085" s="119"/>
      <c r="J7085" s="122"/>
      <c r="K7085" s="135"/>
      <c r="L7085" s="28"/>
      <c r="N7085" s="45" t="str">
        <f>IF($G7085="", "", IF(COUNTIF('Project List'!$B$11:$B$510, 'Time &amp; Expenses'!$G7085)=0, "X", ""))</f>
        <v/>
      </c>
    </row>
    <row r="7086" spans="1:14" x14ac:dyDescent="0.25">
      <c r="A7086" s="28"/>
      <c r="B7086" s="74" t="str">
        <f>IF($G7086="", "", IF(IFERROR(INDEX('Project List'!$C$11:$C$510, MATCH($G7086, 'Project List'!$B$11:$B$510, 0)), "")="", "", IFERROR(INDEX('Project List'!$C$11:$C$510, MATCH($G7086, 'Project List'!$B$11:$B$510, 0)), "")))</f>
        <v/>
      </c>
      <c r="C7086" s="1" t="str">
        <f>IF($G7086="", "", IF(IFERROR(INDEX('Project List'!$D$11:$D$510, MATCH($G7086, 'Project List'!$B$11:$B$510, 0)), "")="", "", IFERROR(INDEX('Project List'!$D$11:$D$510, MATCH($G7086, 'Project List'!$B$11:$B$510, 0)), "")))</f>
        <v/>
      </c>
      <c r="D7086" s="79" t="str">
        <f>IF($G7086="", "", IF(IFERROR(INDEX('Project List'!$H$11:$H$510, MATCH($G7086, 'Project List'!$B$11:$B$510, 0)), "")="", "", IFERROR(INDEX('Project List'!$H$11:$H$510, MATCH($G7086, 'Project List'!$B$11:$B$510, 0)), "")))</f>
        <v/>
      </c>
      <c r="E7086" s="67" t="str">
        <f>IF($G7086="", "", IF(IFERROR(INDEX('Project List'!$I$11:$I$510, MATCH($G7086, 'Project List'!$B$11:$B$510, 0)), "")="", "", IFERROR(INDEX('Project List'!$I$11:$I$510, MATCH($G7086, 'Project List'!$B$11:$B$510, 0)), "")))</f>
        <v/>
      </c>
      <c r="F7086" s="28"/>
      <c r="G7086" s="118"/>
      <c r="H7086" s="120"/>
      <c r="I7086" s="119"/>
      <c r="J7086" s="122"/>
      <c r="K7086" s="135"/>
      <c r="L7086" s="28"/>
      <c r="N7086" s="45" t="str">
        <f>IF($G7086="", "", IF(COUNTIF('Project List'!$B$11:$B$510, 'Time &amp; Expenses'!$G7086)=0, "X", ""))</f>
        <v/>
      </c>
    </row>
    <row r="7087" spans="1:14" x14ac:dyDescent="0.25">
      <c r="A7087" s="28"/>
      <c r="B7087" s="74" t="str">
        <f>IF($G7087="", "", IF(IFERROR(INDEX('Project List'!$C$11:$C$510, MATCH($G7087, 'Project List'!$B$11:$B$510, 0)), "")="", "", IFERROR(INDEX('Project List'!$C$11:$C$510, MATCH($G7087, 'Project List'!$B$11:$B$510, 0)), "")))</f>
        <v/>
      </c>
      <c r="C7087" s="1" t="str">
        <f>IF($G7087="", "", IF(IFERROR(INDEX('Project List'!$D$11:$D$510, MATCH($G7087, 'Project List'!$B$11:$B$510, 0)), "")="", "", IFERROR(INDEX('Project List'!$D$11:$D$510, MATCH($G7087, 'Project List'!$B$11:$B$510, 0)), "")))</f>
        <v/>
      </c>
      <c r="D7087" s="79" t="str">
        <f>IF($G7087="", "", IF(IFERROR(INDEX('Project List'!$H$11:$H$510, MATCH($G7087, 'Project List'!$B$11:$B$510, 0)), "")="", "", IFERROR(INDEX('Project List'!$H$11:$H$510, MATCH($G7087, 'Project List'!$B$11:$B$510, 0)), "")))</f>
        <v/>
      </c>
      <c r="E7087" s="67" t="str">
        <f>IF($G7087="", "", IF(IFERROR(INDEX('Project List'!$I$11:$I$510, MATCH($G7087, 'Project List'!$B$11:$B$510, 0)), "")="", "", IFERROR(INDEX('Project List'!$I$11:$I$510, MATCH($G7087, 'Project List'!$B$11:$B$510, 0)), "")))</f>
        <v/>
      </c>
      <c r="F7087" s="28"/>
      <c r="G7087" s="118"/>
      <c r="H7087" s="120"/>
      <c r="I7087" s="119"/>
      <c r="J7087" s="122"/>
      <c r="K7087" s="135"/>
      <c r="L7087" s="28"/>
      <c r="N7087" s="45" t="str">
        <f>IF($G7087="", "", IF(COUNTIF('Project List'!$B$11:$B$510, 'Time &amp; Expenses'!$G7087)=0, "X", ""))</f>
        <v/>
      </c>
    </row>
    <row r="7088" spans="1:14" x14ac:dyDescent="0.25">
      <c r="A7088" s="28"/>
      <c r="B7088" s="74" t="str">
        <f>IF($G7088="", "", IF(IFERROR(INDEX('Project List'!$C$11:$C$510, MATCH($G7088, 'Project List'!$B$11:$B$510, 0)), "")="", "", IFERROR(INDEX('Project List'!$C$11:$C$510, MATCH($G7088, 'Project List'!$B$11:$B$510, 0)), "")))</f>
        <v/>
      </c>
      <c r="C7088" s="1" t="str">
        <f>IF($G7088="", "", IF(IFERROR(INDEX('Project List'!$D$11:$D$510, MATCH($G7088, 'Project List'!$B$11:$B$510, 0)), "")="", "", IFERROR(INDEX('Project List'!$D$11:$D$510, MATCH($G7088, 'Project List'!$B$11:$B$510, 0)), "")))</f>
        <v/>
      </c>
      <c r="D7088" s="79" t="str">
        <f>IF($G7088="", "", IF(IFERROR(INDEX('Project List'!$H$11:$H$510, MATCH($G7088, 'Project List'!$B$11:$B$510, 0)), "")="", "", IFERROR(INDEX('Project List'!$H$11:$H$510, MATCH($G7088, 'Project List'!$B$11:$B$510, 0)), "")))</f>
        <v/>
      </c>
      <c r="E7088" s="67" t="str">
        <f>IF($G7088="", "", IF(IFERROR(INDEX('Project List'!$I$11:$I$510, MATCH($G7088, 'Project List'!$B$11:$B$510, 0)), "")="", "", IFERROR(INDEX('Project List'!$I$11:$I$510, MATCH($G7088, 'Project List'!$B$11:$B$510, 0)), "")))</f>
        <v/>
      </c>
      <c r="F7088" s="28"/>
      <c r="G7088" s="118"/>
      <c r="H7088" s="120"/>
      <c r="I7088" s="119"/>
      <c r="J7088" s="122"/>
      <c r="K7088" s="135"/>
      <c r="L7088" s="28"/>
      <c r="N7088" s="45" t="str">
        <f>IF($G7088="", "", IF(COUNTIF('Project List'!$B$11:$B$510, 'Time &amp; Expenses'!$G7088)=0, "X", ""))</f>
        <v/>
      </c>
    </row>
    <row r="7089" spans="1:14" x14ac:dyDescent="0.25">
      <c r="A7089" s="28"/>
      <c r="B7089" s="74" t="str">
        <f>IF($G7089="", "", IF(IFERROR(INDEX('Project List'!$C$11:$C$510, MATCH($G7089, 'Project List'!$B$11:$B$510, 0)), "")="", "", IFERROR(INDEX('Project List'!$C$11:$C$510, MATCH($G7089, 'Project List'!$B$11:$B$510, 0)), "")))</f>
        <v/>
      </c>
      <c r="C7089" s="1" t="str">
        <f>IF($G7089="", "", IF(IFERROR(INDEX('Project List'!$D$11:$D$510, MATCH($G7089, 'Project List'!$B$11:$B$510, 0)), "")="", "", IFERROR(INDEX('Project List'!$D$11:$D$510, MATCH($G7089, 'Project List'!$B$11:$B$510, 0)), "")))</f>
        <v/>
      </c>
      <c r="D7089" s="79" t="str">
        <f>IF($G7089="", "", IF(IFERROR(INDEX('Project List'!$H$11:$H$510, MATCH($G7089, 'Project List'!$B$11:$B$510, 0)), "")="", "", IFERROR(INDEX('Project List'!$H$11:$H$510, MATCH($G7089, 'Project List'!$B$11:$B$510, 0)), "")))</f>
        <v/>
      </c>
      <c r="E7089" s="67" t="str">
        <f>IF($G7089="", "", IF(IFERROR(INDEX('Project List'!$I$11:$I$510, MATCH($G7089, 'Project List'!$B$11:$B$510, 0)), "")="", "", IFERROR(INDEX('Project List'!$I$11:$I$510, MATCH($G7089, 'Project List'!$B$11:$B$510, 0)), "")))</f>
        <v/>
      </c>
      <c r="F7089" s="28"/>
      <c r="G7089" s="118"/>
      <c r="H7089" s="120"/>
      <c r="I7089" s="119"/>
      <c r="J7089" s="122"/>
      <c r="K7089" s="135"/>
      <c r="L7089" s="28"/>
      <c r="N7089" s="45" t="str">
        <f>IF($G7089="", "", IF(COUNTIF('Project List'!$B$11:$B$510, 'Time &amp; Expenses'!$G7089)=0, "X", ""))</f>
        <v/>
      </c>
    </row>
    <row r="7090" spans="1:14" x14ac:dyDescent="0.25">
      <c r="A7090" s="28"/>
      <c r="B7090" s="74" t="str">
        <f>IF($G7090="", "", IF(IFERROR(INDEX('Project List'!$C$11:$C$510, MATCH($G7090, 'Project List'!$B$11:$B$510, 0)), "")="", "", IFERROR(INDEX('Project List'!$C$11:$C$510, MATCH($G7090, 'Project List'!$B$11:$B$510, 0)), "")))</f>
        <v/>
      </c>
      <c r="C7090" s="1" t="str">
        <f>IF($G7090="", "", IF(IFERROR(INDEX('Project List'!$D$11:$D$510, MATCH($G7090, 'Project List'!$B$11:$B$510, 0)), "")="", "", IFERROR(INDEX('Project List'!$D$11:$D$510, MATCH($G7090, 'Project List'!$B$11:$B$510, 0)), "")))</f>
        <v/>
      </c>
      <c r="D7090" s="79" t="str">
        <f>IF($G7090="", "", IF(IFERROR(INDEX('Project List'!$H$11:$H$510, MATCH($G7090, 'Project List'!$B$11:$B$510, 0)), "")="", "", IFERROR(INDEX('Project List'!$H$11:$H$510, MATCH($G7090, 'Project List'!$B$11:$B$510, 0)), "")))</f>
        <v/>
      </c>
      <c r="E7090" s="67" t="str">
        <f>IF($G7090="", "", IF(IFERROR(INDEX('Project List'!$I$11:$I$510, MATCH($G7090, 'Project List'!$B$11:$B$510, 0)), "")="", "", IFERROR(INDEX('Project List'!$I$11:$I$510, MATCH($G7090, 'Project List'!$B$11:$B$510, 0)), "")))</f>
        <v/>
      </c>
      <c r="F7090" s="28"/>
      <c r="G7090" s="118"/>
      <c r="H7090" s="120"/>
      <c r="I7090" s="119"/>
      <c r="J7090" s="122"/>
      <c r="K7090" s="135"/>
      <c r="L7090" s="28"/>
      <c r="N7090" s="45" t="str">
        <f>IF($G7090="", "", IF(COUNTIF('Project List'!$B$11:$B$510, 'Time &amp; Expenses'!$G7090)=0, "X", ""))</f>
        <v/>
      </c>
    </row>
    <row r="7091" spans="1:14" x14ac:dyDescent="0.25">
      <c r="A7091" s="28"/>
      <c r="B7091" s="74" t="str">
        <f>IF($G7091="", "", IF(IFERROR(INDEX('Project List'!$C$11:$C$510, MATCH($G7091, 'Project List'!$B$11:$B$510, 0)), "")="", "", IFERROR(INDEX('Project List'!$C$11:$C$510, MATCH($G7091, 'Project List'!$B$11:$B$510, 0)), "")))</f>
        <v/>
      </c>
      <c r="C7091" s="1" t="str">
        <f>IF($G7091="", "", IF(IFERROR(INDEX('Project List'!$D$11:$D$510, MATCH($G7091, 'Project List'!$B$11:$B$510, 0)), "")="", "", IFERROR(INDEX('Project List'!$D$11:$D$510, MATCH($G7091, 'Project List'!$B$11:$B$510, 0)), "")))</f>
        <v/>
      </c>
      <c r="D7091" s="79" t="str">
        <f>IF($G7091="", "", IF(IFERROR(INDEX('Project List'!$H$11:$H$510, MATCH($G7091, 'Project List'!$B$11:$B$510, 0)), "")="", "", IFERROR(INDEX('Project List'!$H$11:$H$510, MATCH($G7091, 'Project List'!$B$11:$B$510, 0)), "")))</f>
        <v/>
      </c>
      <c r="E7091" s="67" t="str">
        <f>IF($G7091="", "", IF(IFERROR(INDEX('Project List'!$I$11:$I$510, MATCH($G7091, 'Project List'!$B$11:$B$510, 0)), "")="", "", IFERROR(INDEX('Project List'!$I$11:$I$510, MATCH($G7091, 'Project List'!$B$11:$B$510, 0)), "")))</f>
        <v/>
      </c>
      <c r="F7091" s="28"/>
      <c r="G7091" s="118"/>
      <c r="H7091" s="120"/>
      <c r="I7091" s="119"/>
      <c r="J7091" s="122"/>
      <c r="K7091" s="135"/>
      <c r="L7091" s="28"/>
      <c r="N7091" s="45" t="str">
        <f>IF($G7091="", "", IF(COUNTIF('Project List'!$B$11:$B$510, 'Time &amp; Expenses'!$G7091)=0, "X", ""))</f>
        <v/>
      </c>
    </row>
    <row r="7092" spans="1:14" x14ac:dyDescent="0.25">
      <c r="A7092" s="28"/>
      <c r="B7092" s="74" t="str">
        <f>IF($G7092="", "", IF(IFERROR(INDEX('Project List'!$C$11:$C$510, MATCH($G7092, 'Project List'!$B$11:$B$510, 0)), "")="", "", IFERROR(INDEX('Project List'!$C$11:$C$510, MATCH($G7092, 'Project List'!$B$11:$B$510, 0)), "")))</f>
        <v/>
      </c>
      <c r="C7092" s="1" t="str">
        <f>IF($G7092="", "", IF(IFERROR(INDEX('Project List'!$D$11:$D$510, MATCH($G7092, 'Project List'!$B$11:$B$510, 0)), "")="", "", IFERROR(INDEX('Project List'!$D$11:$D$510, MATCH($G7092, 'Project List'!$B$11:$B$510, 0)), "")))</f>
        <v/>
      </c>
      <c r="D7092" s="79" t="str">
        <f>IF($G7092="", "", IF(IFERROR(INDEX('Project List'!$H$11:$H$510, MATCH($G7092, 'Project List'!$B$11:$B$510, 0)), "")="", "", IFERROR(INDEX('Project List'!$H$11:$H$510, MATCH($G7092, 'Project List'!$B$11:$B$510, 0)), "")))</f>
        <v/>
      </c>
      <c r="E7092" s="67" t="str">
        <f>IF($G7092="", "", IF(IFERROR(INDEX('Project List'!$I$11:$I$510, MATCH($G7092, 'Project List'!$B$11:$B$510, 0)), "")="", "", IFERROR(INDEX('Project List'!$I$11:$I$510, MATCH($G7092, 'Project List'!$B$11:$B$510, 0)), "")))</f>
        <v/>
      </c>
      <c r="F7092" s="28"/>
      <c r="G7092" s="118"/>
      <c r="H7092" s="120"/>
      <c r="I7092" s="119"/>
      <c r="J7092" s="122"/>
      <c r="K7092" s="135"/>
      <c r="L7092" s="28"/>
      <c r="N7092" s="45" t="str">
        <f>IF($G7092="", "", IF(COUNTIF('Project List'!$B$11:$B$510, 'Time &amp; Expenses'!$G7092)=0, "X", ""))</f>
        <v/>
      </c>
    </row>
    <row r="7093" spans="1:14" x14ac:dyDescent="0.25">
      <c r="A7093" s="28"/>
      <c r="B7093" s="74" t="str">
        <f>IF($G7093="", "", IF(IFERROR(INDEX('Project List'!$C$11:$C$510, MATCH($G7093, 'Project List'!$B$11:$B$510, 0)), "")="", "", IFERROR(INDEX('Project List'!$C$11:$C$510, MATCH($G7093, 'Project List'!$B$11:$B$510, 0)), "")))</f>
        <v/>
      </c>
      <c r="C7093" s="1" t="str">
        <f>IF($G7093="", "", IF(IFERROR(INDEX('Project List'!$D$11:$D$510, MATCH($G7093, 'Project List'!$B$11:$B$510, 0)), "")="", "", IFERROR(INDEX('Project List'!$D$11:$D$510, MATCH($G7093, 'Project List'!$B$11:$B$510, 0)), "")))</f>
        <v/>
      </c>
      <c r="D7093" s="79" t="str">
        <f>IF($G7093="", "", IF(IFERROR(INDEX('Project List'!$H$11:$H$510, MATCH($G7093, 'Project List'!$B$11:$B$510, 0)), "")="", "", IFERROR(INDEX('Project List'!$H$11:$H$510, MATCH($G7093, 'Project List'!$B$11:$B$510, 0)), "")))</f>
        <v/>
      </c>
      <c r="E7093" s="67" t="str">
        <f>IF($G7093="", "", IF(IFERROR(INDEX('Project List'!$I$11:$I$510, MATCH($G7093, 'Project List'!$B$11:$B$510, 0)), "")="", "", IFERROR(INDEX('Project List'!$I$11:$I$510, MATCH($G7093, 'Project List'!$B$11:$B$510, 0)), "")))</f>
        <v/>
      </c>
      <c r="F7093" s="28"/>
      <c r="G7093" s="118"/>
      <c r="H7093" s="120"/>
      <c r="I7093" s="119"/>
      <c r="J7093" s="122"/>
      <c r="K7093" s="135"/>
      <c r="L7093" s="28"/>
      <c r="N7093" s="45" t="str">
        <f>IF($G7093="", "", IF(COUNTIF('Project List'!$B$11:$B$510, 'Time &amp; Expenses'!$G7093)=0, "X", ""))</f>
        <v/>
      </c>
    </row>
    <row r="7094" spans="1:14" x14ac:dyDescent="0.25">
      <c r="A7094" s="28"/>
      <c r="B7094" s="74" t="str">
        <f>IF($G7094="", "", IF(IFERROR(INDEX('Project List'!$C$11:$C$510, MATCH($G7094, 'Project List'!$B$11:$B$510, 0)), "")="", "", IFERROR(INDEX('Project List'!$C$11:$C$510, MATCH($G7094, 'Project List'!$B$11:$B$510, 0)), "")))</f>
        <v/>
      </c>
      <c r="C7094" s="1" t="str">
        <f>IF($G7094="", "", IF(IFERROR(INDEX('Project List'!$D$11:$D$510, MATCH($G7094, 'Project List'!$B$11:$B$510, 0)), "")="", "", IFERROR(INDEX('Project List'!$D$11:$D$510, MATCH($G7094, 'Project List'!$B$11:$B$510, 0)), "")))</f>
        <v/>
      </c>
      <c r="D7094" s="79" t="str">
        <f>IF($G7094="", "", IF(IFERROR(INDEX('Project List'!$H$11:$H$510, MATCH($G7094, 'Project List'!$B$11:$B$510, 0)), "")="", "", IFERROR(INDEX('Project List'!$H$11:$H$510, MATCH($G7094, 'Project List'!$B$11:$B$510, 0)), "")))</f>
        <v/>
      </c>
      <c r="E7094" s="67" t="str">
        <f>IF($G7094="", "", IF(IFERROR(INDEX('Project List'!$I$11:$I$510, MATCH($G7094, 'Project List'!$B$11:$B$510, 0)), "")="", "", IFERROR(INDEX('Project List'!$I$11:$I$510, MATCH($G7094, 'Project List'!$B$11:$B$510, 0)), "")))</f>
        <v/>
      </c>
      <c r="F7094" s="28"/>
      <c r="G7094" s="118"/>
      <c r="H7094" s="120"/>
      <c r="I7094" s="119"/>
      <c r="J7094" s="122"/>
      <c r="K7094" s="135"/>
      <c r="L7094" s="28"/>
      <c r="N7094" s="45" t="str">
        <f>IF($G7094="", "", IF(COUNTIF('Project List'!$B$11:$B$510, 'Time &amp; Expenses'!$G7094)=0, "X", ""))</f>
        <v/>
      </c>
    </row>
    <row r="7095" spans="1:14" x14ac:dyDescent="0.25">
      <c r="A7095" s="28"/>
      <c r="B7095" s="74" t="str">
        <f>IF($G7095="", "", IF(IFERROR(INDEX('Project List'!$C$11:$C$510, MATCH($G7095, 'Project List'!$B$11:$B$510, 0)), "")="", "", IFERROR(INDEX('Project List'!$C$11:$C$510, MATCH($G7095, 'Project List'!$B$11:$B$510, 0)), "")))</f>
        <v/>
      </c>
      <c r="C7095" s="1" t="str">
        <f>IF($G7095="", "", IF(IFERROR(INDEX('Project List'!$D$11:$D$510, MATCH($G7095, 'Project List'!$B$11:$B$510, 0)), "")="", "", IFERROR(INDEX('Project List'!$D$11:$D$510, MATCH($G7095, 'Project List'!$B$11:$B$510, 0)), "")))</f>
        <v/>
      </c>
      <c r="D7095" s="79" t="str">
        <f>IF($G7095="", "", IF(IFERROR(INDEX('Project List'!$H$11:$H$510, MATCH($G7095, 'Project List'!$B$11:$B$510, 0)), "")="", "", IFERROR(INDEX('Project List'!$H$11:$H$510, MATCH($G7095, 'Project List'!$B$11:$B$510, 0)), "")))</f>
        <v/>
      </c>
      <c r="E7095" s="67" t="str">
        <f>IF($G7095="", "", IF(IFERROR(INDEX('Project List'!$I$11:$I$510, MATCH($G7095, 'Project List'!$B$11:$B$510, 0)), "")="", "", IFERROR(INDEX('Project List'!$I$11:$I$510, MATCH($G7095, 'Project List'!$B$11:$B$510, 0)), "")))</f>
        <v/>
      </c>
      <c r="F7095" s="28"/>
      <c r="G7095" s="118"/>
      <c r="H7095" s="120"/>
      <c r="I7095" s="119"/>
      <c r="J7095" s="122"/>
      <c r="K7095" s="135"/>
      <c r="L7095" s="28"/>
      <c r="N7095" s="45" t="str">
        <f>IF($G7095="", "", IF(COUNTIF('Project List'!$B$11:$B$510, 'Time &amp; Expenses'!$G7095)=0, "X", ""))</f>
        <v/>
      </c>
    </row>
    <row r="7096" spans="1:14" x14ac:dyDescent="0.25">
      <c r="A7096" s="28"/>
      <c r="B7096" s="74" t="str">
        <f>IF($G7096="", "", IF(IFERROR(INDEX('Project List'!$C$11:$C$510, MATCH($G7096, 'Project List'!$B$11:$B$510, 0)), "")="", "", IFERROR(INDEX('Project List'!$C$11:$C$510, MATCH($G7096, 'Project List'!$B$11:$B$510, 0)), "")))</f>
        <v/>
      </c>
      <c r="C7096" s="1" t="str">
        <f>IF($G7096="", "", IF(IFERROR(INDEX('Project List'!$D$11:$D$510, MATCH($G7096, 'Project List'!$B$11:$B$510, 0)), "")="", "", IFERROR(INDEX('Project List'!$D$11:$D$510, MATCH($G7096, 'Project List'!$B$11:$B$510, 0)), "")))</f>
        <v/>
      </c>
      <c r="D7096" s="79" t="str">
        <f>IF($G7096="", "", IF(IFERROR(INDEX('Project List'!$H$11:$H$510, MATCH($G7096, 'Project List'!$B$11:$B$510, 0)), "")="", "", IFERROR(INDEX('Project List'!$H$11:$H$510, MATCH($G7096, 'Project List'!$B$11:$B$510, 0)), "")))</f>
        <v/>
      </c>
      <c r="E7096" s="67" t="str">
        <f>IF($G7096="", "", IF(IFERROR(INDEX('Project List'!$I$11:$I$510, MATCH($G7096, 'Project List'!$B$11:$B$510, 0)), "")="", "", IFERROR(INDEX('Project List'!$I$11:$I$510, MATCH($G7096, 'Project List'!$B$11:$B$510, 0)), "")))</f>
        <v/>
      </c>
      <c r="F7096" s="28"/>
      <c r="G7096" s="118"/>
      <c r="H7096" s="120"/>
      <c r="I7096" s="119"/>
      <c r="J7096" s="122"/>
      <c r="K7096" s="135"/>
      <c r="L7096" s="28"/>
      <c r="N7096" s="45" t="str">
        <f>IF($G7096="", "", IF(COUNTIF('Project List'!$B$11:$B$510, 'Time &amp; Expenses'!$G7096)=0, "X", ""))</f>
        <v/>
      </c>
    </row>
    <row r="7097" spans="1:14" x14ac:dyDescent="0.25">
      <c r="A7097" s="28"/>
      <c r="B7097" s="74" t="str">
        <f>IF($G7097="", "", IF(IFERROR(INDEX('Project List'!$C$11:$C$510, MATCH($G7097, 'Project List'!$B$11:$B$510, 0)), "")="", "", IFERROR(INDEX('Project List'!$C$11:$C$510, MATCH($G7097, 'Project List'!$B$11:$B$510, 0)), "")))</f>
        <v/>
      </c>
      <c r="C7097" s="1" t="str">
        <f>IF($G7097="", "", IF(IFERROR(INDEX('Project List'!$D$11:$D$510, MATCH($G7097, 'Project List'!$B$11:$B$510, 0)), "")="", "", IFERROR(INDEX('Project List'!$D$11:$D$510, MATCH($G7097, 'Project List'!$B$11:$B$510, 0)), "")))</f>
        <v/>
      </c>
      <c r="D7097" s="79" t="str">
        <f>IF($G7097="", "", IF(IFERROR(INDEX('Project List'!$H$11:$H$510, MATCH($G7097, 'Project List'!$B$11:$B$510, 0)), "")="", "", IFERROR(INDEX('Project List'!$H$11:$H$510, MATCH($G7097, 'Project List'!$B$11:$B$510, 0)), "")))</f>
        <v/>
      </c>
      <c r="E7097" s="67" t="str">
        <f>IF($G7097="", "", IF(IFERROR(INDEX('Project List'!$I$11:$I$510, MATCH($G7097, 'Project List'!$B$11:$B$510, 0)), "")="", "", IFERROR(INDEX('Project List'!$I$11:$I$510, MATCH($G7097, 'Project List'!$B$11:$B$510, 0)), "")))</f>
        <v/>
      </c>
      <c r="F7097" s="28"/>
      <c r="G7097" s="118"/>
      <c r="H7097" s="120"/>
      <c r="I7097" s="119"/>
      <c r="J7097" s="122"/>
      <c r="K7097" s="135"/>
      <c r="L7097" s="28"/>
      <c r="N7097" s="45" t="str">
        <f>IF($G7097="", "", IF(COUNTIF('Project List'!$B$11:$B$510, 'Time &amp; Expenses'!$G7097)=0, "X", ""))</f>
        <v/>
      </c>
    </row>
    <row r="7098" spans="1:14" x14ac:dyDescent="0.25">
      <c r="A7098" s="28"/>
      <c r="B7098" s="74" t="str">
        <f>IF($G7098="", "", IF(IFERROR(INDEX('Project List'!$C$11:$C$510, MATCH($G7098, 'Project List'!$B$11:$B$510, 0)), "")="", "", IFERROR(INDEX('Project List'!$C$11:$C$510, MATCH($G7098, 'Project List'!$B$11:$B$510, 0)), "")))</f>
        <v/>
      </c>
      <c r="C7098" s="1" t="str">
        <f>IF($G7098="", "", IF(IFERROR(INDEX('Project List'!$D$11:$D$510, MATCH($G7098, 'Project List'!$B$11:$B$510, 0)), "")="", "", IFERROR(INDEX('Project List'!$D$11:$D$510, MATCH($G7098, 'Project List'!$B$11:$B$510, 0)), "")))</f>
        <v/>
      </c>
      <c r="D7098" s="79" t="str">
        <f>IF($G7098="", "", IF(IFERROR(INDEX('Project List'!$H$11:$H$510, MATCH($G7098, 'Project List'!$B$11:$B$510, 0)), "")="", "", IFERROR(INDEX('Project List'!$H$11:$H$510, MATCH($G7098, 'Project List'!$B$11:$B$510, 0)), "")))</f>
        <v/>
      </c>
      <c r="E7098" s="67" t="str">
        <f>IF($G7098="", "", IF(IFERROR(INDEX('Project List'!$I$11:$I$510, MATCH($G7098, 'Project List'!$B$11:$B$510, 0)), "")="", "", IFERROR(INDEX('Project List'!$I$11:$I$510, MATCH($G7098, 'Project List'!$B$11:$B$510, 0)), "")))</f>
        <v/>
      </c>
      <c r="F7098" s="28"/>
      <c r="G7098" s="118"/>
      <c r="H7098" s="120"/>
      <c r="I7098" s="119"/>
      <c r="J7098" s="122"/>
      <c r="K7098" s="135"/>
      <c r="L7098" s="28"/>
      <c r="N7098" s="45" t="str">
        <f>IF($G7098="", "", IF(COUNTIF('Project List'!$B$11:$B$510, 'Time &amp; Expenses'!$G7098)=0, "X", ""))</f>
        <v/>
      </c>
    </row>
    <row r="7099" spans="1:14" x14ac:dyDescent="0.25">
      <c r="A7099" s="28"/>
      <c r="B7099" s="74" t="str">
        <f>IF($G7099="", "", IF(IFERROR(INDEX('Project List'!$C$11:$C$510, MATCH($G7099, 'Project List'!$B$11:$B$510, 0)), "")="", "", IFERROR(INDEX('Project List'!$C$11:$C$510, MATCH($G7099, 'Project List'!$B$11:$B$510, 0)), "")))</f>
        <v/>
      </c>
      <c r="C7099" s="1" t="str">
        <f>IF($G7099="", "", IF(IFERROR(INDEX('Project List'!$D$11:$D$510, MATCH($G7099, 'Project List'!$B$11:$B$510, 0)), "")="", "", IFERROR(INDEX('Project List'!$D$11:$D$510, MATCH($G7099, 'Project List'!$B$11:$B$510, 0)), "")))</f>
        <v/>
      </c>
      <c r="D7099" s="79" t="str">
        <f>IF($G7099="", "", IF(IFERROR(INDEX('Project List'!$H$11:$H$510, MATCH($G7099, 'Project List'!$B$11:$B$510, 0)), "")="", "", IFERROR(INDEX('Project List'!$H$11:$H$510, MATCH($G7099, 'Project List'!$B$11:$B$510, 0)), "")))</f>
        <v/>
      </c>
      <c r="E7099" s="67" t="str">
        <f>IF($G7099="", "", IF(IFERROR(INDEX('Project List'!$I$11:$I$510, MATCH($G7099, 'Project List'!$B$11:$B$510, 0)), "")="", "", IFERROR(INDEX('Project List'!$I$11:$I$510, MATCH($G7099, 'Project List'!$B$11:$B$510, 0)), "")))</f>
        <v/>
      </c>
      <c r="F7099" s="28"/>
      <c r="G7099" s="118"/>
      <c r="H7099" s="120"/>
      <c r="I7099" s="119"/>
      <c r="J7099" s="122"/>
      <c r="K7099" s="135"/>
      <c r="L7099" s="28"/>
      <c r="N7099" s="45" t="str">
        <f>IF($G7099="", "", IF(COUNTIF('Project List'!$B$11:$B$510, 'Time &amp; Expenses'!$G7099)=0, "X", ""))</f>
        <v/>
      </c>
    </row>
    <row r="7100" spans="1:14" x14ac:dyDescent="0.25">
      <c r="A7100" s="28"/>
      <c r="B7100" s="74" t="str">
        <f>IF($G7100="", "", IF(IFERROR(INDEX('Project List'!$C$11:$C$510, MATCH($G7100, 'Project List'!$B$11:$B$510, 0)), "")="", "", IFERROR(INDEX('Project List'!$C$11:$C$510, MATCH($G7100, 'Project List'!$B$11:$B$510, 0)), "")))</f>
        <v/>
      </c>
      <c r="C7100" s="1" t="str">
        <f>IF($G7100="", "", IF(IFERROR(INDEX('Project List'!$D$11:$D$510, MATCH($G7100, 'Project List'!$B$11:$B$510, 0)), "")="", "", IFERROR(INDEX('Project List'!$D$11:$D$510, MATCH($G7100, 'Project List'!$B$11:$B$510, 0)), "")))</f>
        <v/>
      </c>
      <c r="D7100" s="79" t="str">
        <f>IF($G7100="", "", IF(IFERROR(INDEX('Project List'!$H$11:$H$510, MATCH($G7100, 'Project List'!$B$11:$B$510, 0)), "")="", "", IFERROR(INDEX('Project List'!$H$11:$H$510, MATCH($G7100, 'Project List'!$B$11:$B$510, 0)), "")))</f>
        <v/>
      </c>
      <c r="E7100" s="67" t="str">
        <f>IF($G7100="", "", IF(IFERROR(INDEX('Project List'!$I$11:$I$510, MATCH($G7100, 'Project List'!$B$11:$B$510, 0)), "")="", "", IFERROR(INDEX('Project List'!$I$11:$I$510, MATCH($G7100, 'Project List'!$B$11:$B$510, 0)), "")))</f>
        <v/>
      </c>
      <c r="F7100" s="28"/>
      <c r="G7100" s="118"/>
      <c r="H7100" s="120"/>
      <c r="I7100" s="119"/>
      <c r="J7100" s="122"/>
      <c r="K7100" s="135"/>
      <c r="L7100" s="28"/>
      <c r="N7100" s="45" t="str">
        <f>IF($G7100="", "", IF(COUNTIF('Project List'!$B$11:$B$510, 'Time &amp; Expenses'!$G7100)=0, "X", ""))</f>
        <v/>
      </c>
    </row>
    <row r="7101" spans="1:14" x14ac:dyDescent="0.25">
      <c r="A7101" s="28"/>
      <c r="B7101" s="74" t="str">
        <f>IF($G7101="", "", IF(IFERROR(INDEX('Project List'!$C$11:$C$510, MATCH($G7101, 'Project List'!$B$11:$B$510, 0)), "")="", "", IFERROR(INDEX('Project List'!$C$11:$C$510, MATCH($G7101, 'Project List'!$B$11:$B$510, 0)), "")))</f>
        <v/>
      </c>
      <c r="C7101" s="1" t="str">
        <f>IF($G7101="", "", IF(IFERROR(INDEX('Project List'!$D$11:$D$510, MATCH($G7101, 'Project List'!$B$11:$B$510, 0)), "")="", "", IFERROR(INDEX('Project List'!$D$11:$D$510, MATCH($G7101, 'Project List'!$B$11:$B$510, 0)), "")))</f>
        <v/>
      </c>
      <c r="D7101" s="79" t="str">
        <f>IF($G7101="", "", IF(IFERROR(INDEX('Project List'!$H$11:$H$510, MATCH($G7101, 'Project List'!$B$11:$B$510, 0)), "")="", "", IFERROR(INDEX('Project List'!$H$11:$H$510, MATCH($G7101, 'Project List'!$B$11:$B$510, 0)), "")))</f>
        <v/>
      </c>
      <c r="E7101" s="67" t="str">
        <f>IF($G7101="", "", IF(IFERROR(INDEX('Project List'!$I$11:$I$510, MATCH($G7101, 'Project List'!$B$11:$B$510, 0)), "")="", "", IFERROR(INDEX('Project List'!$I$11:$I$510, MATCH($G7101, 'Project List'!$B$11:$B$510, 0)), "")))</f>
        <v/>
      </c>
      <c r="F7101" s="28"/>
      <c r="G7101" s="118"/>
      <c r="H7101" s="120"/>
      <c r="I7101" s="119"/>
      <c r="J7101" s="122"/>
      <c r="K7101" s="135"/>
      <c r="L7101" s="28"/>
      <c r="N7101" s="45" t="str">
        <f>IF($G7101="", "", IF(COUNTIF('Project List'!$B$11:$B$510, 'Time &amp; Expenses'!$G7101)=0, "X", ""))</f>
        <v/>
      </c>
    </row>
    <row r="7102" spans="1:14" x14ac:dyDescent="0.25">
      <c r="A7102" s="28"/>
      <c r="B7102" s="74" t="str">
        <f>IF($G7102="", "", IF(IFERROR(INDEX('Project List'!$C$11:$C$510, MATCH($G7102, 'Project List'!$B$11:$B$510, 0)), "")="", "", IFERROR(INDEX('Project List'!$C$11:$C$510, MATCH($G7102, 'Project List'!$B$11:$B$510, 0)), "")))</f>
        <v/>
      </c>
      <c r="C7102" s="1" t="str">
        <f>IF($G7102="", "", IF(IFERROR(INDEX('Project List'!$D$11:$D$510, MATCH($G7102, 'Project List'!$B$11:$B$510, 0)), "")="", "", IFERROR(INDEX('Project List'!$D$11:$D$510, MATCH($G7102, 'Project List'!$B$11:$B$510, 0)), "")))</f>
        <v/>
      </c>
      <c r="D7102" s="79" t="str">
        <f>IF($G7102="", "", IF(IFERROR(INDEX('Project List'!$H$11:$H$510, MATCH($G7102, 'Project List'!$B$11:$B$510, 0)), "")="", "", IFERROR(INDEX('Project List'!$H$11:$H$510, MATCH($G7102, 'Project List'!$B$11:$B$510, 0)), "")))</f>
        <v/>
      </c>
      <c r="E7102" s="67" t="str">
        <f>IF($G7102="", "", IF(IFERROR(INDEX('Project List'!$I$11:$I$510, MATCH($G7102, 'Project List'!$B$11:$B$510, 0)), "")="", "", IFERROR(INDEX('Project List'!$I$11:$I$510, MATCH($G7102, 'Project List'!$B$11:$B$510, 0)), "")))</f>
        <v/>
      </c>
      <c r="F7102" s="28"/>
      <c r="G7102" s="118"/>
      <c r="H7102" s="120"/>
      <c r="I7102" s="119"/>
      <c r="J7102" s="122"/>
      <c r="K7102" s="135"/>
      <c r="L7102" s="28"/>
      <c r="N7102" s="45" t="str">
        <f>IF($G7102="", "", IF(COUNTIF('Project List'!$B$11:$B$510, 'Time &amp; Expenses'!$G7102)=0, "X", ""))</f>
        <v/>
      </c>
    </row>
    <row r="7103" spans="1:14" x14ac:dyDescent="0.25">
      <c r="A7103" s="28"/>
      <c r="B7103" s="74" t="str">
        <f>IF($G7103="", "", IF(IFERROR(INDEX('Project List'!$C$11:$C$510, MATCH($G7103, 'Project List'!$B$11:$B$510, 0)), "")="", "", IFERROR(INDEX('Project List'!$C$11:$C$510, MATCH($G7103, 'Project List'!$B$11:$B$510, 0)), "")))</f>
        <v/>
      </c>
      <c r="C7103" s="1" t="str">
        <f>IF($G7103="", "", IF(IFERROR(INDEX('Project List'!$D$11:$D$510, MATCH($G7103, 'Project List'!$B$11:$B$510, 0)), "")="", "", IFERROR(INDEX('Project List'!$D$11:$D$510, MATCH($G7103, 'Project List'!$B$11:$B$510, 0)), "")))</f>
        <v/>
      </c>
      <c r="D7103" s="79" t="str">
        <f>IF($G7103="", "", IF(IFERROR(INDEX('Project List'!$H$11:$H$510, MATCH($G7103, 'Project List'!$B$11:$B$510, 0)), "")="", "", IFERROR(INDEX('Project List'!$H$11:$H$510, MATCH($G7103, 'Project List'!$B$11:$B$510, 0)), "")))</f>
        <v/>
      </c>
      <c r="E7103" s="67" t="str">
        <f>IF($G7103="", "", IF(IFERROR(INDEX('Project List'!$I$11:$I$510, MATCH($G7103, 'Project List'!$B$11:$B$510, 0)), "")="", "", IFERROR(INDEX('Project List'!$I$11:$I$510, MATCH($G7103, 'Project List'!$B$11:$B$510, 0)), "")))</f>
        <v/>
      </c>
      <c r="F7103" s="28"/>
      <c r="G7103" s="118"/>
      <c r="H7103" s="120"/>
      <c r="I7103" s="119"/>
      <c r="J7103" s="122"/>
      <c r="K7103" s="135"/>
      <c r="L7103" s="28"/>
      <c r="N7103" s="45" t="str">
        <f>IF($G7103="", "", IF(COUNTIF('Project List'!$B$11:$B$510, 'Time &amp; Expenses'!$G7103)=0, "X", ""))</f>
        <v/>
      </c>
    </row>
    <row r="7104" spans="1:14" x14ac:dyDescent="0.25">
      <c r="A7104" s="28"/>
      <c r="B7104" s="74" t="str">
        <f>IF($G7104="", "", IF(IFERROR(INDEX('Project List'!$C$11:$C$510, MATCH($G7104, 'Project List'!$B$11:$B$510, 0)), "")="", "", IFERROR(INDEX('Project List'!$C$11:$C$510, MATCH($G7104, 'Project List'!$B$11:$B$510, 0)), "")))</f>
        <v/>
      </c>
      <c r="C7104" s="1" t="str">
        <f>IF($G7104="", "", IF(IFERROR(INDEX('Project List'!$D$11:$D$510, MATCH($G7104, 'Project List'!$B$11:$B$510, 0)), "")="", "", IFERROR(INDEX('Project List'!$D$11:$D$510, MATCH($G7104, 'Project List'!$B$11:$B$510, 0)), "")))</f>
        <v/>
      </c>
      <c r="D7104" s="79" t="str">
        <f>IF($G7104="", "", IF(IFERROR(INDEX('Project List'!$H$11:$H$510, MATCH($G7104, 'Project List'!$B$11:$B$510, 0)), "")="", "", IFERROR(INDEX('Project List'!$H$11:$H$510, MATCH($G7104, 'Project List'!$B$11:$B$510, 0)), "")))</f>
        <v/>
      </c>
      <c r="E7104" s="67" t="str">
        <f>IF($G7104="", "", IF(IFERROR(INDEX('Project List'!$I$11:$I$510, MATCH($G7104, 'Project List'!$B$11:$B$510, 0)), "")="", "", IFERROR(INDEX('Project List'!$I$11:$I$510, MATCH($G7104, 'Project List'!$B$11:$B$510, 0)), "")))</f>
        <v/>
      </c>
      <c r="F7104" s="28"/>
      <c r="G7104" s="118"/>
      <c r="H7104" s="120"/>
      <c r="I7104" s="119"/>
      <c r="J7104" s="122"/>
      <c r="K7104" s="135"/>
      <c r="L7104" s="28"/>
      <c r="N7104" s="45" t="str">
        <f>IF($G7104="", "", IF(COUNTIF('Project List'!$B$11:$B$510, 'Time &amp; Expenses'!$G7104)=0, "X", ""))</f>
        <v/>
      </c>
    </row>
    <row r="7105" spans="1:14" x14ac:dyDescent="0.25">
      <c r="A7105" s="28"/>
      <c r="B7105" s="74" t="str">
        <f>IF($G7105="", "", IF(IFERROR(INDEX('Project List'!$C$11:$C$510, MATCH($G7105, 'Project List'!$B$11:$B$510, 0)), "")="", "", IFERROR(INDEX('Project List'!$C$11:$C$510, MATCH($G7105, 'Project List'!$B$11:$B$510, 0)), "")))</f>
        <v/>
      </c>
      <c r="C7105" s="1" t="str">
        <f>IF($G7105="", "", IF(IFERROR(INDEX('Project List'!$D$11:$D$510, MATCH($G7105, 'Project List'!$B$11:$B$510, 0)), "")="", "", IFERROR(INDEX('Project List'!$D$11:$D$510, MATCH($G7105, 'Project List'!$B$11:$B$510, 0)), "")))</f>
        <v/>
      </c>
      <c r="D7105" s="79" t="str">
        <f>IF($G7105="", "", IF(IFERROR(INDEX('Project List'!$H$11:$H$510, MATCH($G7105, 'Project List'!$B$11:$B$510, 0)), "")="", "", IFERROR(INDEX('Project List'!$H$11:$H$510, MATCH($G7105, 'Project List'!$B$11:$B$510, 0)), "")))</f>
        <v/>
      </c>
      <c r="E7105" s="67" t="str">
        <f>IF($G7105="", "", IF(IFERROR(INDEX('Project List'!$I$11:$I$510, MATCH($G7105, 'Project List'!$B$11:$B$510, 0)), "")="", "", IFERROR(INDEX('Project List'!$I$11:$I$510, MATCH($G7105, 'Project List'!$B$11:$B$510, 0)), "")))</f>
        <v/>
      </c>
      <c r="F7105" s="28"/>
      <c r="G7105" s="118"/>
      <c r="H7105" s="120"/>
      <c r="I7105" s="119"/>
      <c r="J7105" s="122"/>
      <c r="K7105" s="135"/>
      <c r="L7105" s="28"/>
      <c r="N7105" s="45" t="str">
        <f>IF($G7105="", "", IF(COUNTIF('Project List'!$B$11:$B$510, 'Time &amp; Expenses'!$G7105)=0, "X", ""))</f>
        <v/>
      </c>
    </row>
    <row r="7106" spans="1:14" x14ac:dyDescent="0.25">
      <c r="A7106" s="28"/>
      <c r="B7106" s="74" t="str">
        <f>IF($G7106="", "", IF(IFERROR(INDEX('Project List'!$C$11:$C$510, MATCH($G7106, 'Project List'!$B$11:$B$510, 0)), "")="", "", IFERROR(INDEX('Project List'!$C$11:$C$510, MATCH($G7106, 'Project List'!$B$11:$B$510, 0)), "")))</f>
        <v/>
      </c>
      <c r="C7106" s="1" t="str">
        <f>IF($G7106="", "", IF(IFERROR(INDEX('Project List'!$D$11:$D$510, MATCH($G7106, 'Project List'!$B$11:$B$510, 0)), "")="", "", IFERROR(INDEX('Project List'!$D$11:$D$510, MATCH($G7106, 'Project List'!$B$11:$B$510, 0)), "")))</f>
        <v/>
      </c>
      <c r="D7106" s="79" t="str">
        <f>IF($G7106="", "", IF(IFERROR(INDEX('Project List'!$H$11:$H$510, MATCH($G7106, 'Project List'!$B$11:$B$510, 0)), "")="", "", IFERROR(INDEX('Project List'!$H$11:$H$510, MATCH($G7106, 'Project List'!$B$11:$B$510, 0)), "")))</f>
        <v/>
      </c>
      <c r="E7106" s="67" t="str">
        <f>IF($G7106="", "", IF(IFERROR(INDEX('Project List'!$I$11:$I$510, MATCH($G7106, 'Project List'!$B$11:$B$510, 0)), "")="", "", IFERROR(INDEX('Project List'!$I$11:$I$510, MATCH($G7106, 'Project List'!$B$11:$B$510, 0)), "")))</f>
        <v/>
      </c>
      <c r="F7106" s="28"/>
      <c r="G7106" s="118"/>
      <c r="H7106" s="120"/>
      <c r="I7106" s="119"/>
      <c r="J7106" s="122"/>
      <c r="K7106" s="135"/>
      <c r="L7106" s="28"/>
      <c r="N7106" s="45" t="str">
        <f>IF($G7106="", "", IF(COUNTIF('Project List'!$B$11:$B$510, 'Time &amp; Expenses'!$G7106)=0, "X", ""))</f>
        <v/>
      </c>
    </row>
    <row r="7107" spans="1:14" x14ac:dyDescent="0.25">
      <c r="A7107" s="28"/>
      <c r="B7107" s="74" t="str">
        <f>IF($G7107="", "", IF(IFERROR(INDEX('Project List'!$C$11:$C$510, MATCH($G7107, 'Project List'!$B$11:$B$510, 0)), "")="", "", IFERROR(INDEX('Project List'!$C$11:$C$510, MATCH($G7107, 'Project List'!$B$11:$B$510, 0)), "")))</f>
        <v/>
      </c>
      <c r="C7107" s="1" t="str">
        <f>IF($G7107="", "", IF(IFERROR(INDEX('Project List'!$D$11:$D$510, MATCH($G7107, 'Project List'!$B$11:$B$510, 0)), "")="", "", IFERROR(INDEX('Project List'!$D$11:$D$510, MATCH($G7107, 'Project List'!$B$11:$B$510, 0)), "")))</f>
        <v/>
      </c>
      <c r="D7107" s="79" t="str">
        <f>IF($G7107="", "", IF(IFERROR(INDEX('Project List'!$H$11:$H$510, MATCH($G7107, 'Project List'!$B$11:$B$510, 0)), "")="", "", IFERROR(INDEX('Project List'!$H$11:$H$510, MATCH($G7107, 'Project List'!$B$11:$B$510, 0)), "")))</f>
        <v/>
      </c>
      <c r="E7107" s="67" t="str">
        <f>IF($G7107="", "", IF(IFERROR(INDEX('Project List'!$I$11:$I$510, MATCH($G7107, 'Project List'!$B$11:$B$510, 0)), "")="", "", IFERROR(INDEX('Project List'!$I$11:$I$510, MATCH($G7107, 'Project List'!$B$11:$B$510, 0)), "")))</f>
        <v/>
      </c>
      <c r="F7107" s="28"/>
      <c r="G7107" s="118"/>
      <c r="H7107" s="120"/>
      <c r="I7107" s="119"/>
      <c r="J7107" s="122"/>
      <c r="K7107" s="135"/>
      <c r="L7107" s="28"/>
      <c r="N7107" s="45" t="str">
        <f>IF($G7107="", "", IF(COUNTIF('Project List'!$B$11:$B$510, 'Time &amp; Expenses'!$G7107)=0, "X", ""))</f>
        <v/>
      </c>
    </row>
    <row r="7108" spans="1:14" x14ac:dyDescent="0.25">
      <c r="A7108" s="28"/>
      <c r="B7108" s="74" t="str">
        <f>IF($G7108="", "", IF(IFERROR(INDEX('Project List'!$C$11:$C$510, MATCH($G7108, 'Project List'!$B$11:$B$510, 0)), "")="", "", IFERROR(INDEX('Project List'!$C$11:$C$510, MATCH($G7108, 'Project List'!$B$11:$B$510, 0)), "")))</f>
        <v/>
      </c>
      <c r="C7108" s="1" t="str">
        <f>IF($G7108="", "", IF(IFERROR(INDEX('Project List'!$D$11:$D$510, MATCH($G7108, 'Project List'!$B$11:$B$510, 0)), "")="", "", IFERROR(INDEX('Project List'!$D$11:$D$510, MATCH($G7108, 'Project List'!$B$11:$B$510, 0)), "")))</f>
        <v/>
      </c>
      <c r="D7108" s="79" t="str">
        <f>IF($G7108="", "", IF(IFERROR(INDEX('Project List'!$H$11:$H$510, MATCH($G7108, 'Project List'!$B$11:$B$510, 0)), "")="", "", IFERROR(INDEX('Project List'!$H$11:$H$510, MATCH($G7108, 'Project List'!$B$11:$B$510, 0)), "")))</f>
        <v/>
      </c>
      <c r="E7108" s="67" t="str">
        <f>IF($G7108="", "", IF(IFERROR(INDEX('Project List'!$I$11:$I$510, MATCH($G7108, 'Project List'!$B$11:$B$510, 0)), "")="", "", IFERROR(INDEX('Project List'!$I$11:$I$510, MATCH($G7108, 'Project List'!$B$11:$B$510, 0)), "")))</f>
        <v/>
      </c>
      <c r="F7108" s="28"/>
      <c r="G7108" s="118"/>
      <c r="H7108" s="120"/>
      <c r="I7108" s="119"/>
      <c r="J7108" s="122"/>
      <c r="K7108" s="135"/>
      <c r="L7108" s="28"/>
      <c r="N7108" s="45" t="str">
        <f>IF($G7108="", "", IF(COUNTIF('Project List'!$B$11:$B$510, 'Time &amp; Expenses'!$G7108)=0, "X", ""))</f>
        <v/>
      </c>
    </row>
    <row r="7109" spans="1:14" x14ac:dyDescent="0.25">
      <c r="A7109" s="28"/>
      <c r="B7109" s="74" t="str">
        <f>IF($G7109="", "", IF(IFERROR(INDEX('Project List'!$C$11:$C$510, MATCH($G7109, 'Project List'!$B$11:$B$510, 0)), "")="", "", IFERROR(INDEX('Project List'!$C$11:$C$510, MATCH($G7109, 'Project List'!$B$11:$B$510, 0)), "")))</f>
        <v/>
      </c>
      <c r="C7109" s="1" t="str">
        <f>IF($G7109="", "", IF(IFERROR(INDEX('Project List'!$D$11:$D$510, MATCH($G7109, 'Project List'!$B$11:$B$510, 0)), "")="", "", IFERROR(INDEX('Project List'!$D$11:$D$510, MATCH($G7109, 'Project List'!$B$11:$B$510, 0)), "")))</f>
        <v/>
      </c>
      <c r="D7109" s="79" t="str">
        <f>IF($G7109="", "", IF(IFERROR(INDEX('Project List'!$H$11:$H$510, MATCH($G7109, 'Project List'!$B$11:$B$510, 0)), "")="", "", IFERROR(INDEX('Project List'!$H$11:$H$510, MATCH($G7109, 'Project List'!$B$11:$B$510, 0)), "")))</f>
        <v/>
      </c>
      <c r="E7109" s="67" t="str">
        <f>IF($G7109="", "", IF(IFERROR(INDEX('Project List'!$I$11:$I$510, MATCH($G7109, 'Project List'!$B$11:$B$510, 0)), "")="", "", IFERROR(INDEX('Project List'!$I$11:$I$510, MATCH($G7109, 'Project List'!$B$11:$B$510, 0)), "")))</f>
        <v/>
      </c>
      <c r="F7109" s="28"/>
      <c r="G7109" s="118"/>
      <c r="H7109" s="120"/>
      <c r="I7109" s="119"/>
      <c r="J7109" s="122"/>
      <c r="K7109" s="135"/>
      <c r="L7109" s="28"/>
      <c r="N7109" s="45" t="str">
        <f>IF($G7109="", "", IF(COUNTIF('Project List'!$B$11:$B$510, 'Time &amp; Expenses'!$G7109)=0, "X", ""))</f>
        <v/>
      </c>
    </row>
    <row r="7110" spans="1:14" x14ac:dyDescent="0.25">
      <c r="A7110" s="28"/>
      <c r="B7110" s="74" t="str">
        <f>IF($G7110="", "", IF(IFERROR(INDEX('Project List'!$C$11:$C$510, MATCH($G7110, 'Project List'!$B$11:$B$510, 0)), "")="", "", IFERROR(INDEX('Project List'!$C$11:$C$510, MATCH($G7110, 'Project List'!$B$11:$B$510, 0)), "")))</f>
        <v/>
      </c>
      <c r="C7110" s="1" t="str">
        <f>IF($G7110="", "", IF(IFERROR(INDEX('Project List'!$D$11:$D$510, MATCH($G7110, 'Project List'!$B$11:$B$510, 0)), "")="", "", IFERROR(INDEX('Project List'!$D$11:$D$510, MATCH($G7110, 'Project List'!$B$11:$B$510, 0)), "")))</f>
        <v/>
      </c>
      <c r="D7110" s="79" t="str">
        <f>IF($G7110="", "", IF(IFERROR(INDEX('Project List'!$H$11:$H$510, MATCH($G7110, 'Project List'!$B$11:$B$510, 0)), "")="", "", IFERROR(INDEX('Project List'!$H$11:$H$510, MATCH($G7110, 'Project List'!$B$11:$B$510, 0)), "")))</f>
        <v/>
      </c>
      <c r="E7110" s="67" t="str">
        <f>IF($G7110="", "", IF(IFERROR(INDEX('Project List'!$I$11:$I$510, MATCH($G7110, 'Project List'!$B$11:$B$510, 0)), "")="", "", IFERROR(INDEX('Project List'!$I$11:$I$510, MATCH($G7110, 'Project List'!$B$11:$B$510, 0)), "")))</f>
        <v/>
      </c>
      <c r="F7110" s="28"/>
      <c r="G7110" s="118"/>
      <c r="H7110" s="120"/>
      <c r="I7110" s="119"/>
      <c r="J7110" s="122"/>
      <c r="K7110" s="135"/>
      <c r="L7110" s="28"/>
      <c r="N7110" s="45" t="str">
        <f>IF($G7110="", "", IF(COUNTIF('Project List'!$B$11:$B$510, 'Time &amp; Expenses'!$G7110)=0, "X", ""))</f>
        <v/>
      </c>
    </row>
    <row r="7111" spans="1:14" x14ac:dyDescent="0.25">
      <c r="A7111" s="28"/>
      <c r="B7111" s="74" t="str">
        <f>IF($G7111="", "", IF(IFERROR(INDEX('Project List'!$C$11:$C$510, MATCH($G7111, 'Project List'!$B$11:$B$510, 0)), "")="", "", IFERROR(INDEX('Project List'!$C$11:$C$510, MATCH($G7111, 'Project List'!$B$11:$B$510, 0)), "")))</f>
        <v/>
      </c>
      <c r="C7111" s="1" t="str">
        <f>IF($G7111="", "", IF(IFERROR(INDEX('Project List'!$D$11:$D$510, MATCH($G7111, 'Project List'!$B$11:$B$510, 0)), "")="", "", IFERROR(INDEX('Project List'!$D$11:$D$510, MATCH($G7111, 'Project List'!$B$11:$B$510, 0)), "")))</f>
        <v/>
      </c>
      <c r="D7111" s="79" t="str">
        <f>IF($G7111="", "", IF(IFERROR(INDEX('Project List'!$H$11:$H$510, MATCH($G7111, 'Project List'!$B$11:$B$510, 0)), "")="", "", IFERROR(INDEX('Project List'!$H$11:$H$510, MATCH($G7111, 'Project List'!$B$11:$B$510, 0)), "")))</f>
        <v/>
      </c>
      <c r="E7111" s="67" t="str">
        <f>IF($G7111="", "", IF(IFERROR(INDEX('Project List'!$I$11:$I$510, MATCH($G7111, 'Project List'!$B$11:$B$510, 0)), "")="", "", IFERROR(INDEX('Project List'!$I$11:$I$510, MATCH($G7111, 'Project List'!$B$11:$B$510, 0)), "")))</f>
        <v/>
      </c>
      <c r="F7111" s="28"/>
      <c r="G7111" s="118"/>
      <c r="H7111" s="120"/>
      <c r="I7111" s="119"/>
      <c r="J7111" s="122"/>
      <c r="K7111" s="135"/>
      <c r="L7111" s="28"/>
      <c r="N7111" s="45" t="str">
        <f>IF($G7111="", "", IF(COUNTIF('Project List'!$B$11:$B$510, 'Time &amp; Expenses'!$G7111)=0, "X", ""))</f>
        <v/>
      </c>
    </row>
    <row r="7112" spans="1:14" x14ac:dyDescent="0.25">
      <c r="A7112" s="28"/>
      <c r="B7112" s="74" t="str">
        <f>IF($G7112="", "", IF(IFERROR(INDEX('Project List'!$C$11:$C$510, MATCH($G7112, 'Project List'!$B$11:$B$510, 0)), "")="", "", IFERROR(INDEX('Project List'!$C$11:$C$510, MATCH($G7112, 'Project List'!$B$11:$B$510, 0)), "")))</f>
        <v/>
      </c>
      <c r="C7112" s="1" t="str">
        <f>IF($G7112="", "", IF(IFERROR(INDEX('Project List'!$D$11:$D$510, MATCH($G7112, 'Project List'!$B$11:$B$510, 0)), "")="", "", IFERROR(INDEX('Project List'!$D$11:$D$510, MATCH($G7112, 'Project List'!$B$11:$B$510, 0)), "")))</f>
        <v/>
      </c>
      <c r="D7112" s="79" t="str">
        <f>IF($G7112="", "", IF(IFERROR(INDEX('Project List'!$H$11:$H$510, MATCH($G7112, 'Project List'!$B$11:$B$510, 0)), "")="", "", IFERROR(INDEX('Project List'!$H$11:$H$510, MATCH($G7112, 'Project List'!$B$11:$B$510, 0)), "")))</f>
        <v/>
      </c>
      <c r="E7112" s="67" t="str">
        <f>IF($G7112="", "", IF(IFERROR(INDEX('Project List'!$I$11:$I$510, MATCH($G7112, 'Project List'!$B$11:$B$510, 0)), "")="", "", IFERROR(INDEX('Project List'!$I$11:$I$510, MATCH($G7112, 'Project List'!$B$11:$B$510, 0)), "")))</f>
        <v/>
      </c>
      <c r="F7112" s="28"/>
      <c r="G7112" s="118"/>
      <c r="H7112" s="120"/>
      <c r="I7112" s="119"/>
      <c r="J7112" s="122"/>
      <c r="K7112" s="135"/>
      <c r="L7112" s="28"/>
      <c r="N7112" s="45" t="str">
        <f>IF($G7112="", "", IF(COUNTIF('Project List'!$B$11:$B$510, 'Time &amp; Expenses'!$G7112)=0, "X", ""))</f>
        <v/>
      </c>
    </row>
    <row r="7113" spans="1:14" x14ac:dyDescent="0.25">
      <c r="A7113" s="28"/>
      <c r="B7113" s="74" t="str">
        <f>IF($G7113="", "", IF(IFERROR(INDEX('Project List'!$C$11:$C$510, MATCH($G7113, 'Project List'!$B$11:$B$510, 0)), "")="", "", IFERROR(INDEX('Project List'!$C$11:$C$510, MATCH($G7113, 'Project List'!$B$11:$B$510, 0)), "")))</f>
        <v/>
      </c>
      <c r="C7113" s="1" t="str">
        <f>IF($G7113="", "", IF(IFERROR(INDEX('Project List'!$D$11:$D$510, MATCH($G7113, 'Project List'!$B$11:$B$510, 0)), "")="", "", IFERROR(INDEX('Project List'!$D$11:$D$510, MATCH($G7113, 'Project List'!$B$11:$B$510, 0)), "")))</f>
        <v/>
      </c>
      <c r="D7113" s="79" t="str">
        <f>IF($G7113="", "", IF(IFERROR(INDEX('Project List'!$H$11:$H$510, MATCH($G7113, 'Project List'!$B$11:$B$510, 0)), "")="", "", IFERROR(INDEX('Project List'!$H$11:$H$510, MATCH($G7113, 'Project List'!$B$11:$B$510, 0)), "")))</f>
        <v/>
      </c>
      <c r="E7113" s="67" t="str">
        <f>IF($G7113="", "", IF(IFERROR(INDEX('Project List'!$I$11:$I$510, MATCH($G7113, 'Project List'!$B$11:$B$510, 0)), "")="", "", IFERROR(INDEX('Project List'!$I$11:$I$510, MATCH($G7113, 'Project List'!$B$11:$B$510, 0)), "")))</f>
        <v/>
      </c>
      <c r="F7113" s="28"/>
      <c r="G7113" s="118"/>
      <c r="H7113" s="120"/>
      <c r="I7113" s="119"/>
      <c r="J7113" s="122"/>
      <c r="K7113" s="135"/>
      <c r="L7113" s="28"/>
      <c r="N7113" s="45" t="str">
        <f>IF($G7113="", "", IF(COUNTIF('Project List'!$B$11:$B$510, 'Time &amp; Expenses'!$G7113)=0, "X", ""))</f>
        <v/>
      </c>
    </row>
    <row r="7114" spans="1:14" x14ac:dyDescent="0.25">
      <c r="A7114" s="28"/>
      <c r="B7114" s="74" t="str">
        <f>IF($G7114="", "", IF(IFERROR(INDEX('Project List'!$C$11:$C$510, MATCH($G7114, 'Project List'!$B$11:$B$510, 0)), "")="", "", IFERROR(INDEX('Project List'!$C$11:$C$510, MATCH($G7114, 'Project List'!$B$11:$B$510, 0)), "")))</f>
        <v/>
      </c>
      <c r="C7114" s="1" t="str">
        <f>IF($G7114="", "", IF(IFERROR(INDEX('Project List'!$D$11:$D$510, MATCH($G7114, 'Project List'!$B$11:$B$510, 0)), "")="", "", IFERROR(INDEX('Project List'!$D$11:$D$510, MATCH($G7114, 'Project List'!$B$11:$B$510, 0)), "")))</f>
        <v/>
      </c>
      <c r="D7114" s="79" t="str">
        <f>IF($G7114="", "", IF(IFERROR(INDEX('Project List'!$H$11:$H$510, MATCH($G7114, 'Project List'!$B$11:$B$510, 0)), "")="", "", IFERROR(INDEX('Project List'!$H$11:$H$510, MATCH($G7114, 'Project List'!$B$11:$B$510, 0)), "")))</f>
        <v/>
      </c>
      <c r="E7114" s="67" t="str">
        <f>IF($G7114="", "", IF(IFERROR(INDEX('Project List'!$I$11:$I$510, MATCH($G7114, 'Project List'!$B$11:$B$510, 0)), "")="", "", IFERROR(INDEX('Project List'!$I$11:$I$510, MATCH($G7114, 'Project List'!$B$11:$B$510, 0)), "")))</f>
        <v/>
      </c>
      <c r="F7114" s="28"/>
      <c r="G7114" s="118"/>
      <c r="H7114" s="120"/>
      <c r="I7114" s="119"/>
      <c r="J7114" s="122"/>
      <c r="K7114" s="135"/>
      <c r="L7114" s="28"/>
      <c r="N7114" s="45" t="str">
        <f>IF($G7114="", "", IF(COUNTIF('Project List'!$B$11:$B$510, 'Time &amp; Expenses'!$G7114)=0, "X", ""))</f>
        <v/>
      </c>
    </row>
    <row r="7115" spans="1:14" x14ac:dyDescent="0.25">
      <c r="A7115" s="28"/>
      <c r="B7115" s="74" t="str">
        <f>IF($G7115="", "", IF(IFERROR(INDEX('Project List'!$C$11:$C$510, MATCH($G7115, 'Project List'!$B$11:$B$510, 0)), "")="", "", IFERROR(INDEX('Project List'!$C$11:$C$510, MATCH($G7115, 'Project List'!$B$11:$B$510, 0)), "")))</f>
        <v/>
      </c>
      <c r="C7115" s="1" t="str">
        <f>IF($G7115="", "", IF(IFERROR(INDEX('Project List'!$D$11:$D$510, MATCH($G7115, 'Project List'!$B$11:$B$510, 0)), "")="", "", IFERROR(INDEX('Project List'!$D$11:$D$510, MATCH($G7115, 'Project List'!$B$11:$B$510, 0)), "")))</f>
        <v/>
      </c>
      <c r="D7115" s="79" t="str">
        <f>IF($G7115="", "", IF(IFERROR(INDEX('Project List'!$H$11:$H$510, MATCH($G7115, 'Project List'!$B$11:$B$510, 0)), "")="", "", IFERROR(INDEX('Project List'!$H$11:$H$510, MATCH($G7115, 'Project List'!$B$11:$B$510, 0)), "")))</f>
        <v/>
      </c>
      <c r="E7115" s="67" t="str">
        <f>IF($G7115="", "", IF(IFERROR(INDEX('Project List'!$I$11:$I$510, MATCH($G7115, 'Project List'!$B$11:$B$510, 0)), "")="", "", IFERROR(INDEX('Project List'!$I$11:$I$510, MATCH($G7115, 'Project List'!$B$11:$B$510, 0)), "")))</f>
        <v/>
      </c>
      <c r="F7115" s="28"/>
      <c r="G7115" s="118"/>
      <c r="H7115" s="120"/>
      <c r="I7115" s="119"/>
      <c r="J7115" s="122"/>
      <c r="K7115" s="135"/>
      <c r="L7115" s="28"/>
      <c r="N7115" s="45" t="str">
        <f>IF($G7115="", "", IF(COUNTIF('Project List'!$B$11:$B$510, 'Time &amp; Expenses'!$G7115)=0, "X", ""))</f>
        <v/>
      </c>
    </row>
    <row r="7116" spans="1:14" x14ac:dyDescent="0.25">
      <c r="A7116" s="28"/>
      <c r="B7116" s="74" t="str">
        <f>IF($G7116="", "", IF(IFERROR(INDEX('Project List'!$C$11:$C$510, MATCH($G7116, 'Project List'!$B$11:$B$510, 0)), "")="", "", IFERROR(INDEX('Project List'!$C$11:$C$510, MATCH($G7116, 'Project List'!$B$11:$B$510, 0)), "")))</f>
        <v/>
      </c>
      <c r="C7116" s="1" t="str">
        <f>IF($G7116="", "", IF(IFERROR(INDEX('Project List'!$D$11:$D$510, MATCH($G7116, 'Project List'!$B$11:$B$510, 0)), "")="", "", IFERROR(INDEX('Project List'!$D$11:$D$510, MATCH($G7116, 'Project List'!$B$11:$B$510, 0)), "")))</f>
        <v/>
      </c>
      <c r="D7116" s="79" t="str">
        <f>IF($G7116="", "", IF(IFERROR(INDEX('Project List'!$H$11:$H$510, MATCH($G7116, 'Project List'!$B$11:$B$510, 0)), "")="", "", IFERROR(INDEX('Project List'!$H$11:$H$510, MATCH($G7116, 'Project List'!$B$11:$B$510, 0)), "")))</f>
        <v/>
      </c>
      <c r="E7116" s="67" t="str">
        <f>IF($G7116="", "", IF(IFERROR(INDEX('Project List'!$I$11:$I$510, MATCH($G7116, 'Project List'!$B$11:$B$510, 0)), "")="", "", IFERROR(INDEX('Project List'!$I$11:$I$510, MATCH($G7116, 'Project List'!$B$11:$B$510, 0)), "")))</f>
        <v/>
      </c>
      <c r="F7116" s="28"/>
      <c r="G7116" s="118"/>
      <c r="H7116" s="120"/>
      <c r="I7116" s="119"/>
      <c r="J7116" s="122"/>
      <c r="K7116" s="135"/>
      <c r="L7116" s="28"/>
      <c r="N7116" s="45" t="str">
        <f>IF($G7116="", "", IF(COUNTIF('Project List'!$B$11:$B$510, 'Time &amp; Expenses'!$G7116)=0, "X", ""))</f>
        <v/>
      </c>
    </row>
    <row r="7117" spans="1:14" x14ac:dyDescent="0.25">
      <c r="A7117" s="28"/>
      <c r="B7117" s="74" t="str">
        <f>IF($G7117="", "", IF(IFERROR(INDEX('Project List'!$C$11:$C$510, MATCH($G7117, 'Project List'!$B$11:$B$510, 0)), "")="", "", IFERROR(INDEX('Project List'!$C$11:$C$510, MATCH($G7117, 'Project List'!$B$11:$B$510, 0)), "")))</f>
        <v/>
      </c>
      <c r="C7117" s="1" t="str">
        <f>IF($G7117="", "", IF(IFERROR(INDEX('Project List'!$D$11:$D$510, MATCH($G7117, 'Project List'!$B$11:$B$510, 0)), "")="", "", IFERROR(INDEX('Project List'!$D$11:$D$510, MATCH($G7117, 'Project List'!$B$11:$B$510, 0)), "")))</f>
        <v/>
      </c>
      <c r="D7117" s="79" t="str">
        <f>IF($G7117="", "", IF(IFERROR(INDEX('Project List'!$H$11:$H$510, MATCH($G7117, 'Project List'!$B$11:$B$510, 0)), "")="", "", IFERROR(INDEX('Project List'!$H$11:$H$510, MATCH($G7117, 'Project List'!$B$11:$B$510, 0)), "")))</f>
        <v/>
      </c>
      <c r="E7117" s="67" t="str">
        <f>IF($G7117="", "", IF(IFERROR(INDEX('Project List'!$I$11:$I$510, MATCH($G7117, 'Project List'!$B$11:$B$510, 0)), "")="", "", IFERROR(INDEX('Project List'!$I$11:$I$510, MATCH($G7117, 'Project List'!$B$11:$B$510, 0)), "")))</f>
        <v/>
      </c>
      <c r="F7117" s="28"/>
      <c r="G7117" s="118"/>
      <c r="H7117" s="120"/>
      <c r="I7117" s="119"/>
      <c r="J7117" s="122"/>
      <c r="K7117" s="135"/>
      <c r="L7117" s="28"/>
      <c r="N7117" s="45" t="str">
        <f>IF($G7117="", "", IF(COUNTIF('Project List'!$B$11:$B$510, 'Time &amp; Expenses'!$G7117)=0, "X", ""))</f>
        <v/>
      </c>
    </row>
    <row r="7118" spans="1:14" x14ac:dyDescent="0.25">
      <c r="A7118" s="28"/>
      <c r="B7118" s="74" t="str">
        <f>IF($G7118="", "", IF(IFERROR(INDEX('Project List'!$C$11:$C$510, MATCH($G7118, 'Project List'!$B$11:$B$510, 0)), "")="", "", IFERROR(INDEX('Project List'!$C$11:$C$510, MATCH($G7118, 'Project List'!$B$11:$B$510, 0)), "")))</f>
        <v/>
      </c>
      <c r="C7118" s="1" t="str">
        <f>IF($G7118="", "", IF(IFERROR(INDEX('Project List'!$D$11:$D$510, MATCH($G7118, 'Project List'!$B$11:$B$510, 0)), "")="", "", IFERROR(INDEX('Project List'!$D$11:$D$510, MATCH($G7118, 'Project List'!$B$11:$B$510, 0)), "")))</f>
        <v/>
      </c>
      <c r="D7118" s="79" t="str">
        <f>IF($G7118="", "", IF(IFERROR(INDEX('Project List'!$H$11:$H$510, MATCH($G7118, 'Project List'!$B$11:$B$510, 0)), "")="", "", IFERROR(INDEX('Project List'!$H$11:$H$510, MATCH($G7118, 'Project List'!$B$11:$B$510, 0)), "")))</f>
        <v/>
      </c>
      <c r="E7118" s="67" t="str">
        <f>IF($G7118="", "", IF(IFERROR(INDEX('Project List'!$I$11:$I$510, MATCH($G7118, 'Project List'!$B$11:$B$510, 0)), "")="", "", IFERROR(INDEX('Project List'!$I$11:$I$510, MATCH($G7118, 'Project List'!$B$11:$B$510, 0)), "")))</f>
        <v/>
      </c>
      <c r="F7118" s="28"/>
      <c r="G7118" s="118"/>
      <c r="H7118" s="120"/>
      <c r="I7118" s="119"/>
      <c r="J7118" s="122"/>
      <c r="K7118" s="135"/>
      <c r="L7118" s="28"/>
      <c r="N7118" s="45" t="str">
        <f>IF($G7118="", "", IF(COUNTIF('Project List'!$B$11:$B$510, 'Time &amp; Expenses'!$G7118)=0, "X", ""))</f>
        <v/>
      </c>
    </row>
    <row r="7119" spans="1:14" x14ac:dyDescent="0.25">
      <c r="A7119" s="28"/>
      <c r="B7119" s="74" t="str">
        <f>IF($G7119="", "", IF(IFERROR(INDEX('Project List'!$C$11:$C$510, MATCH($G7119, 'Project List'!$B$11:$B$510, 0)), "")="", "", IFERROR(INDEX('Project List'!$C$11:$C$510, MATCH($G7119, 'Project List'!$B$11:$B$510, 0)), "")))</f>
        <v/>
      </c>
      <c r="C7119" s="1" t="str">
        <f>IF($G7119="", "", IF(IFERROR(INDEX('Project List'!$D$11:$D$510, MATCH($G7119, 'Project List'!$B$11:$B$510, 0)), "")="", "", IFERROR(INDEX('Project List'!$D$11:$D$510, MATCH($G7119, 'Project List'!$B$11:$B$510, 0)), "")))</f>
        <v/>
      </c>
      <c r="D7119" s="79" t="str">
        <f>IF($G7119="", "", IF(IFERROR(INDEX('Project List'!$H$11:$H$510, MATCH($G7119, 'Project List'!$B$11:$B$510, 0)), "")="", "", IFERROR(INDEX('Project List'!$H$11:$H$510, MATCH($G7119, 'Project List'!$B$11:$B$510, 0)), "")))</f>
        <v/>
      </c>
      <c r="E7119" s="67" t="str">
        <f>IF($G7119="", "", IF(IFERROR(INDEX('Project List'!$I$11:$I$510, MATCH($G7119, 'Project List'!$B$11:$B$510, 0)), "")="", "", IFERROR(INDEX('Project List'!$I$11:$I$510, MATCH($G7119, 'Project List'!$B$11:$B$510, 0)), "")))</f>
        <v/>
      </c>
      <c r="F7119" s="28"/>
      <c r="G7119" s="118"/>
      <c r="H7119" s="120"/>
      <c r="I7119" s="119"/>
      <c r="J7119" s="122"/>
      <c r="K7119" s="135"/>
      <c r="L7119" s="28"/>
      <c r="N7119" s="45" t="str">
        <f>IF($G7119="", "", IF(COUNTIF('Project List'!$B$11:$B$510, 'Time &amp; Expenses'!$G7119)=0, "X", ""))</f>
        <v/>
      </c>
    </row>
    <row r="7120" spans="1:14" x14ac:dyDescent="0.25">
      <c r="A7120" s="28"/>
      <c r="B7120" s="74" t="str">
        <f>IF($G7120="", "", IF(IFERROR(INDEX('Project List'!$C$11:$C$510, MATCH($G7120, 'Project List'!$B$11:$B$510, 0)), "")="", "", IFERROR(INDEX('Project List'!$C$11:$C$510, MATCH($G7120, 'Project List'!$B$11:$B$510, 0)), "")))</f>
        <v/>
      </c>
      <c r="C7120" s="1" t="str">
        <f>IF($G7120="", "", IF(IFERROR(INDEX('Project List'!$D$11:$D$510, MATCH($G7120, 'Project List'!$B$11:$B$510, 0)), "")="", "", IFERROR(INDEX('Project List'!$D$11:$D$510, MATCH($G7120, 'Project List'!$B$11:$B$510, 0)), "")))</f>
        <v/>
      </c>
      <c r="D7120" s="79" t="str">
        <f>IF($G7120="", "", IF(IFERROR(INDEX('Project List'!$H$11:$H$510, MATCH($G7120, 'Project List'!$B$11:$B$510, 0)), "")="", "", IFERROR(INDEX('Project List'!$H$11:$H$510, MATCH($G7120, 'Project List'!$B$11:$B$510, 0)), "")))</f>
        <v/>
      </c>
      <c r="E7120" s="67" t="str">
        <f>IF($G7120="", "", IF(IFERROR(INDEX('Project List'!$I$11:$I$510, MATCH($G7120, 'Project List'!$B$11:$B$510, 0)), "")="", "", IFERROR(INDEX('Project List'!$I$11:$I$510, MATCH($G7120, 'Project List'!$B$11:$B$510, 0)), "")))</f>
        <v/>
      </c>
      <c r="F7120" s="28"/>
      <c r="G7120" s="118"/>
      <c r="H7120" s="120"/>
      <c r="I7120" s="119"/>
      <c r="J7120" s="122"/>
      <c r="K7120" s="135"/>
      <c r="L7120" s="28"/>
      <c r="N7120" s="45" t="str">
        <f>IF($G7120="", "", IF(COUNTIF('Project List'!$B$11:$B$510, 'Time &amp; Expenses'!$G7120)=0, "X", ""))</f>
        <v/>
      </c>
    </row>
    <row r="7121" spans="1:14" x14ac:dyDescent="0.25">
      <c r="A7121" s="28"/>
      <c r="B7121" s="74" t="str">
        <f>IF($G7121="", "", IF(IFERROR(INDEX('Project List'!$C$11:$C$510, MATCH($G7121, 'Project List'!$B$11:$B$510, 0)), "")="", "", IFERROR(INDEX('Project List'!$C$11:$C$510, MATCH($G7121, 'Project List'!$B$11:$B$510, 0)), "")))</f>
        <v/>
      </c>
      <c r="C7121" s="1" t="str">
        <f>IF($G7121="", "", IF(IFERROR(INDEX('Project List'!$D$11:$D$510, MATCH($G7121, 'Project List'!$B$11:$B$510, 0)), "")="", "", IFERROR(INDEX('Project List'!$D$11:$D$510, MATCH($G7121, 'Project List'!$B$11:$B$510, 0)), "")))</f>
        <v/>
      </c>
      <c r="D7121" s="79" t="str">
        <f>IF($G7121="", "", IF(IFERROR(INDEX('Project List'!$H$11:$H$510, MATCH($G7121, 'Project List'!$B$11:$B$510, 0)), "")="", "", IFERROR(INDEX('Project List'!$H$11:$H$510, MATCH($G7121, 'Project List'!$B$11:$B$510, 0)), "")))</f>
        <v/>
      </c>
      <c r="E7121" s="67" t="str">
        <f>IF($G7121="", "", IF(IFERROR(INDEX('Project List'!$I$11:$I$510, MATCH($G7121, 'Project List'!$B$11:$B$510, 0)), "")="", "", IFERROR(INDEX('Project List'!$I$11:$I$510, MATCH($G7121, 'Project List'!$B$11:$B$510, 0)), "")))</f>
        <v/>
      </c>
      <c r="F7121" s="28"/>
      <c r="G7121" s="118"/>
      <c r="H7121" s="120"/>
      <c r="I7121" s="119"/>
      <c r="J7121" s="122"/>
      <c r="K7121" s="135"/>
      <c r="L7121" s="28"/>
      <c r="N7121" s="45" t="str">
        <f>IF($G7121="", "", IF(COUNTIF('Project List'!$B$11:$B$510, 'Time &amp; Expenses'!$G7121)=0, "X", ""))</f>
        <v/>
      </c>
    </row>
    <row r="7122" spans="1:14" x14ac:dyDescent="0.25">
      <c r="A7122" s="28"/>
      <c r="B7122" s="74" t="str">
        <f>IF($G7122="", "", IF(IFERROR(INDEX('Project List'!$C$11:$C$510, MATCH($G7122, 'Project List'!$B$11:$B$510, 0)), "")="", "", IFERROR(INDEX('Project List'!$C$11:$C$510, MATCH($G7122, 'Project List'!$B$11:$B$510, 0)), "")))</f>
        <v/>
      </c>
      <c r="C7122" s="1" t="str">
        <f>IF($G7122="", "", IF(IFERROR(INDEX('Project List'!$D$11:$D$510, MATCH($G7122, 'Project List'!$B$11:$B$510, 0)), "")="", "", IFERROR(INDEX('Project List'!$D$11:$D$510, MATCH($G7122, 'Project List'!$B$11:$B$510, 0)), "")))</f>
        <v/>
      </c>
      <c r="D7122" s="79" t="str">
        <f>IF($G7122="", "", IF(IFERROR(INDEX('Project List'!$H$11:$H$510, MATCH($G7122, 'Project List'!$B$11:$B$510, 0)), "")="", "", IFERROR(INDEX('Project List'!$H$11:$H$510, MATCH($G7122, 'Project List'!$B$11:$B$510, 0)), "")))</f>
        <v/>
      </c>
      <c r="E7122" s="67" t="str">
        <f>IF($G7122="", "", IF(IFERROR(INDEX('Project List'!$I$11:$I$510, MATCH($G7122, 'Project List'!$B$11:$B$510, 0)), "")="", "", IFERROR(INDEX('Project List'!$I$11:$I$510, MATCH($G7122, 'Project List'!$B$11:$B$510, 0)), "")))</f>
        <v/>
      </c>
      <c r="F7122" s="28"/>
      <c r="G7122" s="118"/>
      <c r="H7122" s="120"/>
      <c r="I7122" s="119"/>
      <c r="J7122" s="122"/>
      <c r="K7122" s="135"/>
      <c r="L7122" s="28"/>
      <c r="N7122" s="45" t="str">
        <f>IF($G7122="", "", IF(COUNTIF('Project List'!$B$11:$B$510, 'Time &amp; Expenses'!$G7122)=0, "X", ""))</f>
        <v/>
      </c>
    </row>
    <row r="7123" spans="1:14" x14ac:dyDescent="0.25">
      <c r="A7123" s="28"/>
      <c r="B7123" s="74" t="str">
        <f>IF($G7123="", "", IF(IFERROR(INDEX('Project List'!$C$11:$C$510, MATCH($G7123, 'Project List'!$B$11:$B$510, 0)), "")="", "", IFERROR(INDEX('Project List'!$C$11:$C$510, MATCH($G7123, 'Project List'!$B$11:$B$510, 0)), "")))</f>
        <v/>
      </c>
      <c r="C7123" s="1" t="str">
        <f>IF($G7123="", "", IF(IFERROR(INDEX('Project List'!$D$11:$D$510, MATCH($G7123, 'Project List'!$B$11:$B$510, 0)), "")="", "", IFERROR(INDEX('Project List'!$D$11:$D$510, MATCH($G7123, 'Project List'!$B$11:$B$510, 0)), "")))</f>
        <v/>
      </c>
      <c r="D7123" s="79" t="str">
        <f>IF($G7123="", "", IF(IFERROR(INDEX('Project List'!$H$11:$H$510, MATCH($G7123, 'Project List'!$B$11:$B$510, 0)), "")="", "", IFERROR(INDEX('Project List'!$H$11:$H$510, MATCH($G7123, 'Project List'!$B$11:$B$510, 0)), "")))</f>
        <v/>
      </c>
      <c r="E7123" s="67" t="str">
        <f>IF($G7123="", "", IF(IFERROR(INDEX('Project List'!$I$11:$I$510, MATCH($G7123, 'Project List'!$B$11:$B$510, 0)), "")="", "", IFERROR(INDEX('Project List'!$I$11:$I$510, MATCH($G7123, 'Project List'!$B$11:$B$510, 0)), "")))</f>
        <v/>
      </c>
      <c r="F7123" s="28"/>
      <c r="G7123" s="118"/>
      <c r="H7123" s="120"/>
      <c r="I7123" s="119"/>
      <c r="J7123" s="122"/>
      <c r="K7123" s="135"/>
      <c r="L7123" s="28"/>
      <c r="N7123" s="45" t="str">
        <f>IF($G7123="", "", IF(COUNTIF('Project List'!$B$11:$B$510, 'Time &amp; Expenses'!$G7123)=0, "X", ""))</f>
        <v/>
      </c>
    </row>
    <row r="7124" spans="1:14" x14ac:dyDescent="0.25">
      <c r="A7124" s="28"/>
      <c r="B7124" s="74" t="str">
        <f>IF($G7124="", "", IF(IFERROR(INDEX('Project List'!$C$11:$C$510, MATCH($G7124, 'Project List'!$B$11:$B$510, 0)), "")="", "", IFERROR(INDEX('Project List'!$C$11:$C$510, MATCH($G7124, 'Project List'!$B$11:$B$510, 0)), "")))</f>
        <v/>
      </c>
      <c r="C7124" s="1" t="str">
        <f>IF($G7124="", "", IF(IFERROR(INDEX('Project List'!$D$11:$D$510, MATCH($G7124, 'Project List'!$B$11:$B$510, 0)), "")="", "", IFERROR(INDEX('Project List'!$D$11:$D$510, MATCH($G7124, 'Project List'!$B$11:$B$510, 0)), "")))</f>
        <v/>
      </c>
      <c r="D7124" s="79" t="str">
        <f>IF($G7124="", "", IF(IFERROR(INDEX('Project List'!$H$11:$H$510, MATCH($G7124, 'Project List'!$B$11:$B$510, 0)), "")="", "", IFERROR(INDEX('Project List'!$H$11:$H$510, MATCH($G7124, 'Project List'!$B$11:$B$510, 0)), "")))</f>
        <v/>
      </c>
      <c r="E7124" s="67" t="str">
        <f>IF($G7124="", "", IF(IFERROR(INDEX('Project List'!$I$11:$I$510, MATCH($G7124, 'Project List'!$B$11:$B$510, 0)), "")="", "", IFERROR(INDEX('Project List'!$I$11:$I$510, MATCH($G7124, 'Project List'!$B$11:$B$510, 0)), "")))</f>
        <v/>
      </c>
      <c r="F7124" s="28"/>
      <c r="G7124" s="118"/>
      <c r="H7124" s="120"/>
      <c r="I7124" s="119"/>
      <c r="J7124" s="122"/>
      <c r="K7124" s="135"/>
      <c r="L7124" s="28"/>
      <c r="N7124" s="45" t="str">
        <f>IF($G7124="", "", IF(COUNTIF('Project List'!$B$11:$B$510, 'Time &amp; Expenses'!$G7124)=0, "X", ""))</f>
        <v/>
      </c>
    </row>
    <row r="7125" spans="1:14" x14ac:dyDescent="0.25">
      <c r="A7125" s="28"/>
      <c r="B7125" s="74" t="str">
        <f>IF($G7125="", "", IF(IFERROR(INDEX('Project List'!$C$11:$C$510, MATCH($G7125, 'Project List'!$B$11:$B$510, 0)), "")="", "", IFERROR(INDEX('Project List'!$C$11:$C$510, MATCH($G7125, 'Project List'!$B$11:$B$510, 0)), "")))</f>
        <v/>
      </c>
      <c r="C7125" s="1" t="str">
        <f>IF($G7125="", "", IF(IFERROR(INDEX('Project List'!$D$11:$D$510, MATCH($G7125, 'Project List'!$B$11:$B$510, 0)), "")="", "", IFERROR(INDEX('Project List'!$D$11:$D$510, MATCH($G7125, 'Project List'!$B$11:$B$510, 0)), "")))</f>
        <v/>
      </c>
      <c r="D7125" s="79" t="str">
        <f>IF($G7125="", "", IF(IFERROR(INDEX('Project List'!$H$11:$H$510, MATCH($G7125, 'Project List'!$B$11:$B$510, 0)), "")="", "", IFERROR(INDEX('Project List'!$H$11:$H$510, MATCH($G7125, 'Project List'!$B$11:$B$510, 0)), "")))</f>
        <v/>
      </c>
      <c r="E7125" s="67" t="str">
        <f>IF($G7125="", "", IF(IFERROR(INDEX('Project List'!$I$11:$I$510, MATCH($G7125, 'Project List'!$B$11:$B$510, 0)), "")="", "", IFERROR(INDEX('Project List'!$I$11:$I$510, MATCH($G7125, 'Project List'!$B$11:$B$510, 0)), "")))</f>
        <v/>
      </c>
      <c r="F7125" s="28"/>
      <c r="G7125" s="118"/>
      <c r="H7125" s="120"/>
      <c r="I7125" s="119"/>
      <c r="J7125" s="122"/>
      <c r="K7125" s="135"/>
      <c r="L7125" s="28"/>
      <c r="N7125" s="45" t="str">
        <f>IF($G7125="", "", IF(COUNTIF('Project List'!$B$11:$B$510, 'Time &amp; Expenses'!$G7125)=0, "X", ""))</f>
        <v/>
      </c>
    </row>
    <row r="7126" spans="1:14" x14ac:dyDescent="0.25">
      <c r="A7126" s="28"/>
      <c r="B7126" s="74" t="str">
        <f>IF($G7126="", "", IF(IFERROR(INDEX('Project List'!$C$11:$C$510, MATCH($G7126, 'Project List'!$B$11:$B$510, 0)), "")="", "", IFERROR(INDEX('Project List'!$C$11:$C$510, MATCH($G7126, 'Project List'!$B$11:$B$510, 0)), "")))</f>
        <v/>
      </c>
      <c r="C7126" s="1" t="str">
        <f>IF($G7126="", "", IF(IFERROR(INDEX('Project List'!$D$11:$D$510, MATCH($G7126, 'Project List'!$B$11:$B$510, 0)), "")="", "", IFERROR(INDEX('Project List'!$D$11:$D$510, MATCH($G7126, 'Project List'!$B$11:$B$510, 0)), "")))</f>
        <v/>
      </c>
      <c r="D7126" s="79" t="str">
        <f>IF($G7126="", "", IF(IFERROR(INDEX('Project List'!$H$11:$H$510, MATCH($G7126, 'Project List'!$B$11:$B$510, 0)), "")="", "", IFERROR(INDEX('Project List'!$H$11:$H$510, MATCH($G7126, 'Project List'!$B$11:$B$510, 0)), "")))</f>
        <v/>
      </c>
      <c r="E7126" s="67" t="str">
        <f>IF($G7126="", "", IF(IFERROR(INDEX('Project List'!$I$11:$I$510, MATCH($G7126, 'Project List'!$B$11:$B$510, 0)), "")="", "", IFERROR(INDEX('Project List'!$I$11:$I$510, MATCH($G7126, 'Project List'!$B$11:$B$510, 0)), "")))</f>
        <v/>
      </c>
      <c r="F7126" s="28"/>
      <c r="G7126" s="118"/>
      <c r="H7126" s="120"/>
      <c r="I7126" s="119"/>
      <c r="J7126" s="122"/>
      <c r="K7126" s="135"/>
      <c r="L7126" s="28"/>
      <c r="N7126" s="45" t="str">
        <f>IF($G7126="", "", IF(COUNTIF('Project List'!$B$11:$B$510, 'Time &amp; Expenses'!$G7126)=0, "X", ""))</f>
        <v/>
      </c>
    </row>
    <row r="7127" spans="1:14" x14ac:dyDescent="0.25">
      <c r="A7127" s="28"/>
      <c r="B7127" s="74" t="str">
        <f>IF($G7127="", "", IF(IFERROR(INDEX('Project List'!$C$11:$C$510, MATCH($G7127, 'Project List'!$B$11:$B$510, 0)), "")="", "", IFERROR(INDEX('Project List'!$C$11:$C$510, MATCH($G7127, 'Project List'!$B$11:$B$510, 0)), "")))</f>
        <v/>
      </c>
      <c r="C7127" s="1" t="str">
        <f>IF($G7127="", "", IF(IFERROR(INDEX('Project List'!$D$11:$D$510, MATCH($G7127, 'Project List'!$B$11:$B$510, 0)), "")="", "", IFERROR(INDEX('Project List'!$D$11:$D$510, MATCH($G7127, 'Project List'!$B$11:$B$510, 0)), "")))</f>
        <v/>
      </c>
      <c r="D7127" s="79" t="str">
        <f>IF($G7127="", "", IF(IFERROR(INDEX('Project List'!$H$11:$H$510, MATCH($G7127, 'Project List'!$B$11:$B$510, 0)), "")="", "", IFERROR(INDEX('Project List'!$H$11:$H$510, MATCH($G7127, 'Project List'!$B$11:$B$510, 0)), "")))</f>
        <v/>
      </c>
      <c r="E7127" s="67" t="str">
        <f>IF($G7127="", "", IF(IFERROR(INDEX('Project List'!$I$11:$I$510, MATCH($G7127, 'Project List'!$B$11:$B$510, 0)), "")="", "", IFERROR(INDEX('Project List'!$I$11:$I$510, MATCH($G7127, 'Project List'!$B$11:$B$510, 0)), "")))</f>
        <v/>
      </c>
      <c r="F7127" s="28"/>
      <c r="G7127" s="118"/>
      <c r="H7127" s="120"/>
      <c r="I7127" s="119"/>
      <c r="J7127" s="122"/>
      <c r="K7127" s="135"/>
      <c r="L7127" s="28"/>
      <c r="N7127" s="45" t="str">
        <f>IF($G7127="", "", IF(COUNTIF('Project List'!$B$11:$B$510, 'Time &amp; Expenses'!$G7127)=0, "X", ""))</f>
        <v/>
      </c>
    </row>
    <row r="7128" spans="1:14" x14ac:dyDescent="0.25">
      <c r="A7128" s="28"/>
      <c r="B7128" s="74" t="str">
        <f>IF($G7128="", "", IF(IFERROR(INDEX('Project List'!$C$11:$C$510, MATCH($G7128, 'Project List'!$B$11:$B$510, 0)), "")="", "", IFERROR(INDEX('Project List'!$C$11:$C$510, MATCH($G7128, 'Project List'!$B$11:$B$510, 0)), "")))</f>
        <v/>
      </c>
      <c r="C7128" s="1" t="str">
        <f>IF($G7128="", "", IF(IFERROR(INDEX('Project List'!$D$11:$D$510, MATCH($G7128, 'Project List'!$B$11:$B$510, 0)), "")="", "", IFERROR(INDEX('Project List'!$D$11:$D$510, MATCH($G7128, 'Project List'!$B$11:$B$510, 0)), "")))</f>
        <v/>
      </c>
      <c r="D7128" s="79" t="str">
        <f>IF($G7128="", "", IF(IFERROR(INDEX('Project List'!$H$11:$H$510, MATCH($G7128, 'Project List'!$B$11:$B$510, 0)), "")="", "", IFERROR(INDEX('Project List'!$H$11:$H$510, MATCH($G7128, 'Project List'!$B$11:$B$510, 0)), "")))</f>
        <v/>
      </c>
      <c r="E7128" s="67" t="str">
        <f>IF($G7128="", "", IF(IFERROR(INDEX('Project List'!$I$11:$I$510, MATCH($G7128, 'Project List'!$B$11:$B$510, 0)), "")="", "", IFERROR(INDEX('Project List'!$I$11:$I$510, MATCH($G7128, 'Project List'!$B$11:$B$510, 0)), "")))</f>
        <v/>
      </c>
      <c r="F7128" s="28"/>
      <c r="G7128" s="118"/>
      <c r="H7128" s="120"/>
      <c r="I7128" s="119"/>
      <c r="J7128" s="122"/>
      <c r="K7128" s="135"/>
      <c r="L7128" s="28"/>
      <c r="N7128" s="45" t="str">
        <f>IF($G7128="", "", IF(COUNTIF('Project List'!$B$11:$B$510, 'Time &amp; Expenses'!$G7128)=0, "X", ""))</f>
        <v/>
      </c>
    </row>
    <row r="7129" spans="1:14" x14ac:dyDescent="0.25">
      <c r="A7129" s="28"/>
      <c r="B7129" s="74" t="str">
        <f>IF($G7129="", "", IF(IFERROR(INDEX('Project List'!$C$11:$C$510, MATCH($G7129, 'Project List'!$B$11:$B$510, 0)), "")="", "", IFERROR(INDEX('Project List'!$C$11:$C$510, MATCH($G7129, 'Project List'!$B$11:$B$510, 0)), "")))</f>
        <v/>
      </c>
      <c r="C7129" s="1" t="str">
        <f>IF($G7129="", "", IF(IFERROR(INDEX('Project List'!$D$11:$D$510, MATCH($G7129, 'Project List'!$B$11:$B$510, 0)), "")="", "", IFERROR(INDEX('Project List'!$D$11:$D$510, MATCH($G7129, 'Project List'!$B$11:$B$510, 0)), "")))</f>
        <v/>
      </c>
      <c r="D7129" s="79" t="str">
        <f>IF($G7129="", "", IF(IFERROR(INDEX('Project List'!$H$11:$H$510, MATCH($G7129, 'Project List'!$B$11:$B$510, 0)), "")="", "", IFERROR(INDEX('Project List'!$H$11:$H$510, MATCH($G7129, 'Project List'!$B$11:$B$510, 0)), "")))</f>
        <v/>
      </c>
      <c r="E7129" s="67" t="str">
        <f>IF($G7129="", "", IF(IFERROR(INDEX('Project List'!$I$11:$I$510, MATCH($G7129, 'Project List'!$B$11:$B$510, 0)), "")="", "", IFERROR(INDEX('Project List'!$I$11:$I$510, MATCH($G7129, 'Project List'!$B$11:$B$510, 0)), "")))</f>
        <v/>
      </c>
      <c r="F7129" s="28"/>
      <c r="G7129" s="118"/>
      <c r="H7129" s="120"/>
      <c r="I7129" s="119"/>
      <c r="J7129" s="122"/>
      <c r="K7129" s="135"/>
      <c r="L7129" s="28"/>
      <c r="N7129" s="45" t="str">
        <f>IF($G7129="", "", IF(COUNTIF('Project List'!$B$11:$B$510, 'Time &amp; Expenses'!$G7129)=0, "X", ""))</f>
        <v/>
      </c>
    </row>
    <row r="7130" spans="1:14" x14ac:dyDescent="0.25">
      <c r="A7130" s="28"/>
      <c r="B7130" s="74" t="str">
        <f>IF($G7130="", "", IF(IFERROR(INDEX('Project List'!$C$11:$C$510, MATCH($G7130, 'Project List'!$B$11:$B$510, 0)), "")="", "", IFERROR(INDEX('Project List'!$C$11:$C$510, MATCH($G7130, 'Project List'!$B$11:$B$510, 0)), "")))</f>
        <v/>
      </c>
      <c r="C7130" s="1" t="str">
        <f>IF($G7130="", "", IF(IFERROR(INDEX('Project List'!$D$11:$D$510, MATCH($G7130, 'Project List'!$B$11:$B$510, 0)), "")="", "", IFERROR(INDEX('Project List'!$D$11:$D$510, MATCH($G7130, 'Project List'!$B$11:$B$510, 0)), "")))</f>
        <v/>
      </c>
      <c r="D7130" s="79" t="str">
        <f>IF($G7130="", "", IF(IFERROR(INDEX('Project List'!$H$11:$H$510, MATCH($G7130, 'Project List'!$B$11:$B$510, 0)), "")="", "", IFERROR(INDEX('Project List'!$H$11:$H$510, MATCH($G7130, 'Project List'!$B$11:$B$510, 0)), "")))</f>
        <v/>
      </c>
      <c r="E7130" s="67" t="str">
        <f>IF($G7130="", "", IF(IFERROR(INDEX('Project List'!$I$11:$I$510, MATCH($G7130, 'Project List'!$B$11:$B$510, 0)), "")="", "", IFERROR(INDEX('Project List'!$I$11:$I$510, MATCH($G7130, 'Project List'!$B$11:$B$510, 0)), "")))</f>
        <v/>
      </c>
      <c r="F7130" s="28"/>
      <c r="G7130" s="118"/>
      <c r="H7130" s="120"/>
      <c r="I7130" s="119"/>
      <c r="J7130" s="122"/>
      <c r="K7130" s="135"/>
      <c r="L7130" s="28"/>
      <c r="N7130" s="45" t="str">
        <f>IF($G7130="", "", IF(COUNTIF('Project List'!$B$11:$B$510, 'Time &amp; Expenses'!$G7130)=0, "X", ""))</f>
        <v/>
      </c>
    </row>
    <row r="7131" spans="1:14" x14ac:dyDescent="0.25">
      <c r="A7131" s="28"/>
      <c r="B7131" s="74" t="str">
        <f>IF($G7131="", "", IF(IFERROR(INDEX('Project List'!$C$11:$C$510, MATCH($G7131, 'Project List'!$B$11:$B$510, 0)), "")="", "", IFERROR(INDEX('Project List'!$C$11:$C$510, MATCH($G7131, 'Project List'!$B$11:$B$510, 0)), "")))</f>
        <v/>
      </c>
      <c r="C7131" s="1" t="str">
        <f>IF($G7131="", "", IF(IFERROR(INDEX('Project List'!$D$11:$D$510, MATCH($G7131, 'Project List'!$B$11:$B$510, 0)), "")="", "", IFERROR(INDEX('Project List'!$D$11:$D$510, MATCH($G7131, 'Project List'!$B$11:$B$510, 0)), "")))</f>
        <v/>
      </c>
      <c r="D7131" s="79" t="str">
        <f>IF($G7131="", "", IF(IFERROR(INDEX('Project List'!$H$11:$H$510, MATCH($G7131, 'Project List'!$B$11:$B$510, 0)), "")="", "", IFERROR(INDEX('Project List'!$H$11:$H$510, MATCH($G7131, 'Project List'!$B$11:$B$510, 0)), "")))</f>
        <v/>
      </c>
      <c r="E7131" s="67" t="str">
        <f>IF($G7131="", "", IF(IFERROR(INDEX('Project List'!$I$11:$I$510, MATCH($G7131, 'Project List'!$B$11:$B$510, 0)), "")="", "", IFERROR(INDEX('Project List'!$I$11:$I$510, MATCH($G7131, 'Project List'!$B$11:$B$510, 0)), "")))</f>
        <v/>
      </c>
      <c r="F7131" s="28"/>
      <c r="G7131" s="118"/>
      <c r="H7131" s="120"/>
      <c r="I7131" s="119"/>
      <c r="J7131" s="122"/>
      <c r="K7131" s="135"/>
      <c r="L7131" s="28"/>
      <c r="N7131" s="45" t="str">
        <f>IF($G7131="", "", IF(COUNTIF('Project List'!$B$11:$B$510, 'Time &amp; Expenses'!$G7131)=0, "X", ""))</f>
        <v/>
      </c>
    </row>
    <row r="7132" spans="1:14" x14ac:dyDescent="0.25">
      <c r="A7132" s="28"/>
      <c r="B7132" s="74" t="str">
        <f>IF($G7132="", "", IF(IFERROR(INDEX('Project List'!$C$11:$C$510, MATCH($G7132, 'Project List'!$B$11:$B$510, 0)), "")="", "", IFERROR(INDEX('Project List'!$C$11:$C$510, MATCH($G7132, 'Project List'!$B$11:$B$510, 0)), "")))</f>
        <v/>
      </c>
      <c r="C7132" s="1" t="str">
        <f>IF($G7132="", "", IF(IFERROR(INDEX('Project List'!$D$11:$D$510, MATCH($G7132, 'Project List'!$B$11:$B$510, 0)), "")="", "", IFERROR(INDEX('Project List'!$D$11:$D$510, MATCH($G7132, 'Project List'!$B$11:$B$510, 0)), "")))</f>
        <v/>
      </c>
      <c r="D7132" s="79" t="str">
        <f>IF($G7132="", "", IF(IFERROR(INDEX('Project List'!$H$11:$H$510, MATCH($G7132, 'Project List'!$B$11:$B$510, 0)), "")="", "", IFERROR(INDEX('Project List'!$H$11:$H$510, MATCH($G7132, 'Project List'!$B$11:$B$510, 0)), "")))</f>
        <v/>
      </c>
      <c r="E7132" s="67" t="str">
        <f>IF($G7132="", "", IF(IFERROR(INDEX('Project List'!$I$11:$I$510, MATCH($G7132, 'Project List'!$B$11:$B$510, 0)), "")="", "", IFERROR(INDEX('Project List'!$I$11:$I$510, MATCH($G7132, 'Project List'!$B$11:$B$510, 0)), "")))</f>
        <v/>
      </c>
      <c r="F7132" s="28"/>
      <c r="G7132" s="118"/>
      <c r="H7132" s="120"/>
      <c r="I7132" s="119"/>
      <c r="J7132" s="122"/>
      <c r="K7132" s="135"/>
      <c r="L7132" s="28"/>
      <c r="N7132" s="45" t="str">
        <f>IF($G7132="", "", IF(COUNTIF('Project List'!$B$11:$B$510, 'Time &amp; Expenses'!$G7132)=0, "X", ""))</f>
        <v/>
      </c>
    </row>
    <row r="7133" spans="1:14" x14ac:dyDescent="0.25">
      <c r="A7133" s="28"/>
      <c r="B7133" s="74" t="str">
        <f>IF($G7133="", "", IF(IFERROR(INDEX('Project List'!$C$11:$C$510, MATCH($G7133, 'Project List'!$B$11:$B$510, 0)), "")="", "", IFERROR(INDEX('Project List'!$C$11:$C$510, MATCH($G7133, 'Project List'!$B$11:$B$510, 0)), "")))</f>
        <v/>
      </c>
      <c r="C7133" s="1" t="str">
        <f>IF($G7133="", "", IF(IFERROR(INDEX('Project List'!$D$11:$D$510, MATCH($G7133, 'Project List'!$B$11:$B$510, 0)), "")="", "", IFERROR(INDEX('Project List'!$D$11:$D$510, MATCH($G7133, 'Project List'!$B$11:$B$510, 0)), "")))</f>
        <v/>
      </c>
      <c r="D7133" s="79" t="str">
        <f>IF($G7133="", "", IF(IFERROR(INDEX('Project List'!$H$11:$H$510, MATCH($G7133, 'Project List'!$B$11:$B$510, 0)), "")="", "", IFERROR(INDEX('Project List'!$H$11:$H$510, MATCH($G7133, 'Project List'!$B$11:$B$510, 0)), "")))</f>
        <v/>
      </c>
      <c r="E7133" s="67" t="str">
        <f>IF($G7133="", "", IF(IFERROR(INDEX('Project List'!$I$11:$I$510, MATCH($G7133, 'Project List'!$B$11:$B$510, 0)), "")="", "", IFERROR(INDEX('Project List'!$I$11:$I$510, MATCH($G7133, 'Project List'!$B$11:$B$510, 0)), "")))</f>
        <v/>
      </c>
      <c r="F7133" s="28"/>
      <c r="G7133" s="118"/>
      <c r="H7133" s="120"/>
      <c r="I7133" s="119"/>
      <c r="J7133" s="122"/>
      <c r="K7133" s="135"/>
      <c r="L7133" s="28"/>
      <c r="N7133" s="45" t="str">
        <f>IF($G7133="", "", IF(COUNTIF('Project List'!$B$11:$B$510, 'Time &amp; Expenses'!$G7133)=0, "X", ""))</f>
        <v/>
      </c>
    </row>
    <row r="7134" spans="1:14" x14ac:dyDescent="0.25">
      <c r="A7134" s="28"/>
      <c r="B7134" s="74" t="str">
        <f>IF($G7134="", "", IF(IFERROR(INDEX('Project List'!$C$11:$C$510, MATCH($G7134, 'Project List'!$B$11:$B$510, 0)), "")="", "", IFERROR(INDEX('Project List'!$C$11:$C$510, MATCH($G7134, 'Project List'!$B$11:$B$510, 0)), "")))</f>
        <v/>
      </c>
      <c r="C7134" s="1" t="str">
        <f>IF($G7134="", "", IF(IFERROR(INDEX('Project List'!$D$11:$D$510, MATCH($G7134, 'Project List'!$B$11:$B$510, 0)), "")="", "", IFERROR(INDEX('Project List'!$D$11:$D$510, MATCH($G7134, 'Project List'!$B$11:$B$510, 0)), "")))</f>
        <v/>
      </c>
      <c r="D7134" s="79" t="str">
        <f>IF($G7134="", "", IF(IFERROR(INDEX('Project List'!$H$11:$H$510, MATCH($G7134, 'Project List'!$B$11:$B$510, 0)), "")="", "", IFERROR(INDEX('Project List'!$H$11:$H$510, MATCH($G7134, 'Project List'!$B$11:$B$510, 0)), "")))</f>
        <v/>
      </c>
      <c r="E7134" s="67" t="str">
        <f>IF($G7134="", "", IF(IFERROR(INDEX('Project List'!$I$11:$I$510, MATCH($G7134, 'Project List'!$B$11:$B$510, 0)), "")="", "", IFERROR(INDEX('Project List'!$I$11:$I$510, MATCH($G7134, 'Project List'!$B$11:$B$510, 0)), "")))</f>
        <v/>
      </c>
      <c r="F7134" s="28"/>
      <c r="G7134" s="118"/>
      <c r="H7134" s="120"/>
      <c r="I7134" s="119"/>
      <c r="J7134" s="122"/>
      <c r="K7134" s="135"/>
      <c r="L7134" s="28"/>
      <c r="N7134" s="45" t="str">
        <f>IF($G7134="", "", IF(COUNTIF('Project List'!$B$11:$B$510, 'Time &amp; Expenses'!$G7134)=0, "X", ""))</f>
        <v/>
      </c>
    </row>
    <row r="7135" spans="1:14" x14ac:dyDescent="0.25">
      <c r="A7135" s="28"/>
      <c r="B7135" s="74" t="str">
        <f>IF($G7135="", "", IF(IFERROR(INDEX('Project List'!$C$11:$C$510, MATCH($G7135, 'Project List'!$B$11:$B$510, 0)), "")="", "", IFERROR(INDEX('Project List'!$C$11:$C$510, MATCH($G7135, 'Project List'!$B$11:$B$510, 0)), "")))</f>
        <v/>
      </c>
      <c r="C7135" s="1" t="str">
        <f>IF($G7135="", "", IF(IFERROR(INDEX('Project List'!$D$11:$D$510, MATCH($G7135, 'Project List'!$B$11:$B$510, 0)), "")="", "", IFERROR(INDEX('Project List'!$D$11:$D$510, MATCH($G7135, 'Project List'!$B$11:$B$510, 0)), "")))</f>
        <v/>
      </c>
      <c r="D7135" s="79" t="str">
        <f>IF($G7135="", "", IF(IFERROR(INDEX('Project List'!$H$11:$H$510, MATCH($G7135, 'Project List'!$B$11:$B$510, 0)), "")="", "", IFERROR(INDEX('Project List'!$H$11:$H$510, MATCH($G7135, 'Project List'!$B$11:$B$510, 0)), "")))</f>
        <v/>
      </c>
      <c r="E7135" s="67" t="str">
        <f>IF($G7135="", "", IF(IFERROR(INDEX('Project List'!$I$11:$I$510, MATCH($G7135, 'Project List'!$B$11:$B$510, 0)), "")="", "", IFERROR(INDEX('Project List'!$I$11:$I$510, MATCH($G7135, 'Project List'!$B$11:$B$510, 0)), "")))</f>
        <v/>
      </c>
      <c r="F7135" s="28"/>
      <c r="G7135" s="118"/>
      <c r="H7135" s="120"/>
      <c r="I7135" s="119"/>
      <c r="J7135" s="122"/>
      <c r="K7135" s="135"/>
      <c r="L7135" s="28"/>
      <c r="N7135" s="45" t="str">
        <f>IF($G7135="", "", IF(COUNTIF('Project List'!$B$11:$B$510, 'Time &amp; Expenses'!$G7135)=0, "X", ""))</f>
        <v/>
      </c>
    </row>
    <row r="7136" spans="1:14" x14ac:dyDescent="0.25">
      <c r="A7136" s="28"/>
      <c r="B7136" s="74" t="str">
        <f>IF($G7136="", "", IF(IFERROR(INDEX('Project List'!$C$11:$C$510, MATCH($G7136, 'Project List'!$B$11:$B$510, 0)), "")="", "", IFERROR(INDEX('Project List'!$C$11:$C$510, MATCH($G7136, 'Project List'!$B$11:$B$510, 0)), "")))</f>
        <v/>
      </c>
      <c r="C7136" s="1" t="str">
        <f>IF($G7136="", "", IF(IFERROR(INDEX('Project List'!$D$11:$D$510, MATCH($G7136, 'Project List'!$B$11:$B$510, 0)), "")="", "", IFERROR(INDEX('Project List'!$D$11:$D$510, MATCH($G7136, 'Project List'!$B$11:$B$510, 0)), "")))</f>
        <v/>
      </c>
      <c r="D7136" s="79" t="str">
        <f>IF($G7136="", "", IF(IFERROR(INDEX('Project List'!$H$11:$H$510, MATCH($G7136, 'Project List'!$B$11:$B$510, 0)), "")="", "", IFERROR(INDEX('Project List'!$H$11:$H$510, MATCH($G7136, 'Project List'!$B$11:$B$510, 0)), "")))</f>
        <v/>
      </c>
      <c r="E7136" s="67" t="str">
        <f>IF($G7136="", "", IF(IFERROR(INDEX('Project List'!$I$11:$I$510, MATCH($G7136, 'Project List'!$B$11:$B$510, 0)), "")="", "", IFERROR(INDEX('Project List'!$I$11:$I$510, MATCH($G7136, 'Project List'!$B$11:$B$510, 0)), "")))</f>
        <v/>
      </c>
      <c r="F7136" s="28"/>
      <c r="G7136" s="118"/>
      <c r="H7136" s="120"/>
      <c r="I7136" s="119"/>
      <c r="J7136" s="122"/>
      <c r="K7136" s="135"/>
      <c r="L7136" s="28"/>
      <c r="N7136" s="45" t="str">
        <f>IF($G7136="", "", IF(COUNTIF('Project List'!$B$11:$B$510, 'Time &amp; Expenses'!$G7136)=0, "X", ""))</f>
        <v/>
      </c>
    </row>
    <row r="7137" spans="1:14" x14ac:dyDescent="0.25">
      <c r="A7137" s="28"/>
      <c r="B7137" s="74" t="str">
        <f>IF($G7137="", "", IF(IFERROR(INDEX('Project List'!$C$11:$C$510, MATCH($G7137, 'Project List'!$B$11:$B$510, 0)), "")="", "", IFERROR(INDEX('Project List'!$C$11:$C$510, MATCH($G7137, 'Project List'!$B$11:$B$510, 0)), "")))</f>
        <v/>
      </c>
      <c r="C7137" s="1" t="str">
        <f>IF($G7137="", "", IF(IFERROR(INDEX('Project List'!$D$11:$D$510, MATCH($G7137, 'Project List'!$B$11:$B$510, 0)), "")="", "", IFERROR(INDEX('Project List'!$D$11:$D$510, MATCH($G7137, 'Project List'!$B$11:$B$510, 0)), "")))</f>
        <v/>
      </c>
      <c r="D7137" s="79" t="str">
        <f>IF($G7137="", "", IF(IFERROR(INDEX('Project List'!$H$11:$H$510, MATCH($G7137, 'Project List'!$B$11:$B$510, 0)), "")="", "", IFERROR(INDEX('Project List'!$H$11:$H$510, MATCH($G7137, 'Project List'!$B$11:$B$510, 0)), "")))</f>
        <v/>
      </c>
      <c r="E7137" s="67" t="str">
        <f>IF($G7137="", "", IF(IFERROR(INDEX('Project List'!$I$11:$I$510, MATCH($G7137, 'Project List'!$B$11:$B$510, 0)), "")="", "", IFERROR(INDEX('Project List'!$I$11:$I$510, MATCH($G7137, 'Project List'!$B$11:$B$510, 0)), "")))</f>
        <v/>
      </c>
      <c r="F7137" s="28"/>
      <c r="G7137" s="118"/>
      <c r="H7137" s="120"/>
      <c r="I7137" s="119"/>
      <c r="J7137" s="122"/>
      <c r="K7137" s="135"/>
      <c r="L7137" s="28"/>
      <c r="N7137" s="45" t="str">
        <f>IF($G7137="", "", IF(COUNTIF('Project List'!$B$11:$B$510, 'Time &amp; Expenses'!$G7137)=0, "X", ""))</f>
        <v/>
      </c>
    </row>
    <row r="7138" spans="1:14" x14ac:dyDescent="0.25">
      <c r="A7138" s="28"/>
      <c r="B7138" s="74" t="str">
        <f>IF($G7138="", "", IF(IFERROR(INDEX('Project List'!$C$11:$C$510, MATCH($G7138, 'Project List'!$B$11:$B$510, 0)), "")="", "", IFERROR(INDEX('Project List'!$C$11:$C$510, MATCH($G7138, 'Project List'!$B$11:$B$510, 0)), "")))</f>
        <v/>
      </c>
      <c r="C7138" s="1" t="str">
        <f>IF($G7138="", "", IF(IFERROR(INDEX('Project List'!$D$11:$D$510, MATCH($G7138, 'Project List'!$B$11:$B$510, 0)), "")="", "", IFERROR(INDEX('Project List'!$D$11:$D$510, MATCH($G7138, 'Project List'!$B$11:$B$510, 0)), "")))</f>
        <v/>
      </c>
      <c r="D7138" s="79" t="str">
        <f>IF($G7138="", "", IF(IFERROR(INDEX('Project List'!$H$11:$H$510, MATCH($G7138, 'Project List'!$B$11:$B$510, 0)), "")="", "", IFERROR(INDEX('Project List'!$H$11:$H$510, MATCH($G7138, 'Project List'!$B$11:$B$510, 0)), "")))</f>
        <v/>
      </c>
      <c r="E7138" s="67" t="str">
        <f>IF($G7138="", "", IF(IFERROR(INDEX('Project List'!$I$11:$I$510, MATCH($G7138, 'Project List'!$B$11:$B$510, 0)), "")="", "", IFERROR(INDEX('Project List'!$I$11:$I$510, MATCH($G7138, 'Project List'!$B$11:$B$510, 0)), "")))</f>
        <v/>
      </c>
      <c r="F7138" s="28"/>
      <c r="G7138" s="118"/>
      <c r="H7138" s="120"/>
      <c r="I7138" s="119"/>
      <c r="J7138" s="122"/>
      <c r="K7138" s="135"/>
      <c r="L7138" s="28"/>
      <c r="N7138" s="45" t="str">
        <f>IF($G7138="", "", IF(COUNTIF('Project List'!$B$11:$B$510, 'Time &amp; Expenses'!$G7138)=0, "X", ""))</f>
        <v/>
      </c>
    </row>
    <row r="7139" spans="1:14" x14ac:dyDescent="0.25">
      <c r="A7139" s="28"/>
      <c r="B7139" s="74" t="str">
        <f>IF($G7139="", "", IF(IFERROR(INDEX('Project List'!$C$11:$C$510, MATCH($G7139, 'Project List'!$B$11:$B$510, 0)), "")="", "", IFERROR(INDEX('Project List'!$C$11:$C$510, MATCH($G7139, 'Project List'!$B$11:$B$510, 0)), "")))</f>
        <v/>
      </c>
      <c r="C7139" s="1" t="str">
        <f>IF($G7139="", "", IF(IFERROR(INDEX('Project List'!$D$11:$D$510, MATCH($G7139, 'Project List'!$B$11:$B$510, 0)), "")="", "", IFERROR(INDEX('Project List'!$D$11:$D$510, MATCH($G7139, 'Project List'!$B$11:$B$510, 0)), "")))</f>
        <v/>
      </c>
      <c r="D7139" s="79" t="str">
        <f>IF($G7139="", "", IF(IFERROR(INDEX('Project List'!$H$11:$H$510, MATCH($G7139, 'Project List'!$B$11:$B$510, 0)), "")="", "", IFERROR(INDEX('Project List'!$H$11:$H$510, MATCH($G7139, 'Project List'!$B$11:$B$510, 0)), "")))</f>
        <v/>
      </c>
      <c r="E7139" s="67" t="str">
        <f>IF($G7139="", "", IF(IFERROR(INDEX('Project List'!$I$11:$I$510, MATCH($G7139, 'Project List'!$B$11:$B$510, 0)), "")="", "", IFERROR(INDEX('Project List'!$I$11:$I$510, MATCH($G7139, 'Project List'!$B$11:$B$510, 0)), "")))</f>
        <v/>
      </c>
      <c r="F7139" s="28"/>
      <c r="G7139" s="118"/>
      <c r="H7139" s="120"/>
      <c r="I7139" s="119"/>
      <c r="J7139" s="122"/>
      <c r="K7139" s="135"/>
      <c r="L7139" s="28"/>
      <c r="N7139" s="45" t="str">
        <f>IF($G7139="", "", IF(COUNTIF('Project List'!$B$11:$B$510, 'Time &amp; Expenses'!$G7139)=0, "X", ""))</f>
        <v/>
      </c>
    </row>
    <row r="7140" spans="1:14" x14ac:dyDescent="0.25">
      <c r="A7140" s="28"/>
      <c r="B7140" s="74" t="str">
        <f>IF($G7140="", "", IF(IFERROR(INDEX('Project List'!$C$11:$C$510, MATCH($G7140, 'Project List'!$B$11:$B$510, 0)), "")="", "", IFERROR(INDEX('Project List'!$C$11:$C$510, MATCH($G7140, 'Project List'!$B$11:$B$510, 0)), "")))</f>
        <v/>
      </c>
      <c r="C7140" s="1" t="str">
        <f>IF($G7140="", "", IF(IFERROR(INDEX('Project List'!$D$11:$D$510, MATCH($G7140, 'Project List'!$B$11:$B$510, 0)), "")="", "", IFERROR(INDEX('Project List'!$D$11:$D$510, MATCH($G7140, 'Project List'!$B$11:$B$510, 0)), "")))</f>
        <v/>
      </c>
      <c r="D7140" s="79" t="str">
        <f>IF($G7140="", "", IF(IFERROR(INDEX('Project List'!$H$11:$H$510, MATCH($G7140, 'Project List'!$B$11:$B$510, 0)), "")="", "", IFERROR(INDEX('Project List'!$H$11:$H$510, MATCH($G7140, 'Project List'!$B$11:$B$510, 0)), "")))</f>
        <v/>
      </c>
      <c r="E7140" s="67" t="str">
        <f>IF($G7140="", "", IF(IFERROR(INDEX('Project List'!$I$11:$I$510, MATCH($G7140, 'Project List'!$B$11:$B$510, 0)), "")="", "", IFERROR(INDEX('Project List'!$I$11:$I$510, MATCH($G7140, 'Project List'!$B$11:$B$510, 0)), "")))</f>
        <v/>
      </c>
      <c r="F7140" s="28"/>
      <c r="G7140" s="118"/>
      <c r="H7140" s="120"/>
      <c r="I7140" s="119"/>
      <c r="J7140" s="122"/>
      <c r="K7140" s="135"/>
      <c r="L7140" s="28"/>
      <c r="N7140" s="45" t="str">
        <f>IF($G7140="", "", IF(COUNTIF('Project List'!$B$11:$B$510, 'Time &amp; Expenses'!$G7140)=0, "X", ""))</f>
        <v/>
      </c>
    </row>
    <row r="7141" spans="1:14" x14ac:dyDescent="0.25">
      <c r="A7141" s="28"/>
      <c r="B7141" s="74" t="str">
        <f>IF($G7141="", "", IF(IFERROR(INDEX('Project List'!$C$11:$C$510, MATCH($G7141, 'Project List'!$B$11:$B$510, 0)), "")="", "", IFERROR(INDEX('Project List'!$C$11:$C$510, MATCH($G7141, 'Project List'!$B$11:$B$510, 0)), "")))</f>
        <v/>
      </c>
      <c r="C7141" s="1" t="str">
        <f>IF($G7141="", "", IF(IFERROR(INDEX('Project List'!$D$11:$D$510, MATCH($G7141, 'Project List'!$B$11:$B$510, 0)), "")="", "", IFERROR(INDEX('Project List'!$D$11:$D$510, MATCH($G7141, 'Project List'!$B$11:$B$510, 0)), "")))</f>
        <v/>
      </c>
      <c r="D7141" s="79" t="str">
        <f>IF($G7141="", "", IF(IFERROR(INDEX('Project List'!$H$11:$H$510, MATCH($G7141, 'Project List'!$B$11:$B$510, 0)), "")="", "", IFERROR(INDEX('Project List'!$H$11:$H$510, MATCH($G7141, 'Project List'!$B$11:$B$510, 0)), "")))</f>
        <v/>
      </c>
      <c r="E7141" s="67" t="str">
        <f>IF($G7141="", "", IF(IFERROR(INDEX('Project List'!$I$11:$I$510, MATCH($G7141, 'Project List'!$B$11:$B$510, 0)), "")="", "", IFERROR(INDEX('Project List'!$I$11:$I$510, MATCH($G7141, 'Project List'!$B$11:$B$510, 0)), "")))</f>
        <v/>
      </c>
      <c r="F7141" s="28"/>
      <c r="G7141" s="118"/>
      <c r="H7141" s="120"/>
      <c r="I7141" s="119"/>
      <c r="J7141" s="122"/>
      <c r="K7141" s="135"/>
      <c r="L7141" s="28"/>
      <c r="N7141" s="45" t="str">
        <f>IF($G7141="", "", IF(COUNTIF('Project List'!$B$11:$B$510, 'Time &amp; Expenses'!$G7141)=0, "X", ""))</f>
        <v/>
      </c>
    </row>
    <row r="7142" spans="1:14" x14ac:dyDescent="0.25">
      <c r="A7142" s="28"/>
      <c r="B7142" s="74" t="str">
        <f>IF($G7142="", "", IF(IFERROR(INDEX('Project List'!$C$11:$C$510, MATCH($G7142, 'Project List'!$B$11:$B$510, 0)), "")="", "", IFERROR(INDEX('Project List'!$C$11:$C$510, MATCH($G7142, 'Project List'!$B$11:$B$510, 0)), "")))</f>
        <v/>
      </c>
      <c r="C7142" s="1" t="str">
        <f>IF($G7142="", "", IF(IFERROR(INDEX('Project List'!$D$11:$D$510, MATCH($G7142, 'Project List'!$B$11:$B$510, 0)), "")="", "", IFERROR(INDEX('Project List'!$D$11:$D$510, MATCH($G7142, 'Project List'!$B$11:$B$510, 0)), "")))</f>
        <v/>
      </c>
      <c r="D7142" s="79" t="str">
        <f>IF($G7142="", "", IF(IFERROR(INDEX('Project List'!$H$11:$H$510, MATCH($G7142, 'Project List'!$B$11:$B$510, 0)), "")="", "", IFERROR(INDEX('Project List'!$H$11:$H$510, MATCH($G7142, 'Project List'!$B$11:$B$510, 0)), "")))</f>
        <v/>
      </c>
      <c r="E7142" s="67" t="str">
        <f>IF($G7142="", "", IF(IFERROR(INDEX('Project List'!$I$11:$I$510, MATCH($G7142, 'Project List'!$B$11:$B$510, 0)), "")="", "", IFERROR(INDEX('Project List'!$I$11:$I$510, MATCH($G7142, 'Project List'!$B$11:$B$510, 0)), "")))</f>
        <v/>
      </c>
      <c r="F7142" s="28"/>
      <c r="G7142" s="118"/>
      <c r="H7142" s="120"/>
      <c r="I7142" s="119"/>
      <c r="J7142" s="122"/>
      <c r="K7142" s="135"/>
      <c r="L7142" s="28"/>
      <c r="N7142" s="45" t="str">
        <f>IF($G7142="", "", IF(COUNTIF('Project List'!$B$11:$B$510, 'Time &amp; Expenses'!$G7142)=0, "X", ""))</f>
        <v/>
      </c>
    </row>
    <row r="7143" spans="1:14" x14ac:dyDescent="0.25">
      <c r="A7143" s="28"/>
      <c r="B7143" s="74" t="str">
        <f>IF($G7143="", "", IF(IFERROR(INDEX('Project List'!$C$11:$C$510, MATCH($G7143, 'Project List'!$B$11:$B$510, 0)), "")="", "", IFERROR(INDEX('Project List'!$C$11:$C$510, MATCH($G7143, 'Project List'!$B$11:$B$510, 0)), "")))</f>
        <v/>
      </c>
      <c r="C7143" s="1" t="str">
        <f>IF($G7143="", "", IF(IFERROR(INDEX('Project List'!$D$11:$D$510, MATCH($G7143, 'Project List'!$B$11:$B$510, 0)), "")="", "", IFERROR(INDEX('Project List'!$D$11:$D$510, MATCH($G7143, 'Project List'!$B$11:$B$510, 0)), "")))</f>
        <v/>
      </c>
      <c r="D7143" s="79" t="str">
        <f>IF($G7143="", "", IF(IFERROR(INDEX('Project List'!$H$11:$H$510, MATCH($G7143, 'Project List'!$B$11:$B$510, 0)), "")="", "", IFERROR(INDEX('Project List'!$H$11:$H$510, MATCH($G7143, 'Project List'!$B$11:$B$510, 0)), "")))</f>
        <v/>
      </c>
      <c r="E7143" s="67" t="str">
        <f>IF($G7143="", "", IF(IFERROR(INDEX('Project List'!$I$11:$I$510, MATCH($G7143, 'Project List'!$B$11:$B$510, 0)), "")="", "", IFERROR(INDEX('Project List'!$I$11:$I$510, MATCH($G7143, 'Project List'!$B$11:$B$510, 0)), "")))</f>
        <v/>
      </c>
      <c r="F7143" s="28"/>
      <c r="G7143" s="118"/>
      <c r="H7143" s="120"/>
      <c r="I7143" s="119"/>
      <c r="J7143" s="122"/>
      <c r="K7143" s="135"/>
      <c r="L7143" s="28"/>
      <c r="N7143" s="45" t="str">
        <f>IF($G7143="", "", IF(COUNTIF('Project List'!$B$11:$B$510, 'Time &amp; Expenses'!$G7143)=0, "X", ""))</f>
        <v/>
      </c>
    </row>
    <row r="7144" spans="1:14" x14ac:dyDescent="0.25">
      <c r="A7144" s="28"/>
      <c r="B7144" s="74" t="str">
        <f>IF($G7144="", "", IF(IFERROR(INDEX('Project List'!$C$11:$C$510, MATCH($G7144, 'Project List'!$B$11:$B$510, 0)), "")="", "", IFERROR(INDEX('Project List'!$C$11:$C$510, MATCH($G7144, 'Project List'!$B$11:$B$510, 0)), "")))</f>
        <v/>
      </c>
      <c r="C7144" s="1" t="str">
        <f>IF($G7144="", "", IF(IFERROR(INDEX('Project List'!$D$11:$D$510, MATCH($G7144, 'Project List'!$B$11:$B$510, 0)), "")="", "", IFERROR(INDEX('Project List'!$D$11:$D$510, MATCH($G7144, 'Project List'!$B$11:$B$510, 0)), "")))</f>
        <v/>
      </c>
      <c r="D7144" s="79" t="str">
        <f>IF($G7144="", "", IF(IFERROR(INDEX('Project List'!$H$11:$H$510, MATCH($G7144, 'Project List'!$B$11:$B$510, 0)), "")="", "", IFERROR(INDEX('Project List'!$H$11:$H$510, MATCH($G7144, 'Project List'!$B$11:$B$510, 0)), "")))</f>
        <v/>
      </c>
      <c r="E7144" s="67" t="str">
        <f>IF($G7144="", "", IF(IFERROR(INDEX('Project List'!$I$11:$I$510, MATCH($G7144, 'Project List'!$B$11:$B$510, 0)), "")="", "", IFERROR(INDEX('Project List'!$I$11:$I$510, MATCH($G7144, 'Project List'!$B$11:$B$510, 0)), "")))</f>
        <v/>
      </c>
      <c r="F7144" s="28"/>
      <c r="G7144" s="118"/>
      <c r="H7144" s="120"/>
      <c r="I7144" s="119"/>
      <c r="J7144" s="122"/>
      <c r="K7144" s="135"/>
      <c r="L7144" s="28"/>
      <c r="N7144" s="45" t="str">
        <f>IF($G7144="", "", IF(COUNTIF('Project List'!$B$11:$B$510, 'Time &amp; Expenses'!$G7144)=0, "X", ""))</f>
        <v/>
      </c>
    </row>
    <row r="7145" spans="1:14" x14ac:dyDescent="0.25">
      <c r="A7145" s="28"/>
      <c r="B7145" s="74" t="str">
        <f>IF($G7145="", "", IF(IFERROR(INDEX('Project List'!$C$11:$C$510, MATCH($G7145, 'Project List'!$B$11:$B$510, 0)), "")="", "", IFERROR(INDEX('Project List'!$C$11:$C$510, MATCH($G7145, 'Project List'!$B$11:$B$510, 0)), "")))</f>
        <v/>
      </c>
      <c r="C7145" s="1" t="str">
        <f>IF($G7145="", "", IF(IFERROR(INDEX('Project List'!$D$11:$D$510, MATCH($G7145, 'Project List'!$B$11:$B$510, 0)), "")="", "", IFERROR(INDEX('Project List'!$D$11:$D$510, MATCH($G7145, 'Project List'!$B$11:$B$510, 0)), "")))</f>
        <v/>
      </c>
      <c r="D7145" s="79" t="str">
        <f>IF($G7145="", "", IF(IFERROR(INDEX('Project List'!$H$11:$H$510, MATCH($G7145, 'Project List'!$B$11:$B$510, 0)), "")="", "", IFERROR(INDEX('Project List'!$H$11:$H$510, MATCH($G7145, 'Project List'!$B$11:$B$510, 0)), "")))</f>
        <v/>
      </c>
      <c r="E7145" s="67" t="str">
        <f>IF($G7145="", "", IF(IFERROR(INDEX('Project List'!$I$11:$I$510, MATCH($G7145, 'Project List'!$B$11:$B$510, 0)), "")="", "", IFERROR(INDEX('Project List'!$I$11:$I$510, MATCH($G7145, 'Project List'!$B$11:$B$510, 0)), "")))</f>
        <v/>
      </c>
      <c r="F7145" s="28"/>
      <c r="G7145" s="118"/>
      <c r="H7145" s="120"/>
      <c r="I7145" s="119"/>
      <c r="J7145" s="122"/>
      <c r="K7145" s="135"/>
      <c r="L7145" s="28"/>
      <c r="N7145" s="45" t="str">
        <f>IF($G7145="", "", IF(COUNTIF('Project List'!$B$11:$B$510, 'Time &amp; Expenses'!$G7145)=0, "X", ""))</f>
        <v/>
      </c>
    </row>
    <row r="7146" spans="1:14" x14ac:dyDescent="0.25">
      <c r="A7146" s="28"/>
      <c r="B7146" s="74" t="str">
        <f>IF($G7146="", "", IF(IFERROR(INDEX('Project List'!$C$11:$C$510, MATCH($G7146, 'Project List'!$B$11:$B$510, 0)), "")="", "", IFERROR(INDEX('Project List'!$C$11:$C$510, MATCH($G7146, 'Project List'!$B$11:$B$510, 0)), "")))</f>
        <v/>
      </c>
      <c r="C7146" s="1" t="str">
        <f>IF($G7146="", "", IF(IFERROR(INDEX('Project List'!$D$11:$D$510, MATCH($G7146, 'Project List'!$B$11:$B$510, 0)), "")="", "", IFERROR(INDEX('Project List'!$D$11:$D$510, MATCH($G7146, 'Project List'!$B$11:$B$510, 0)), "")))</f>
        <v/>
      </c>
      <c r="D7146" s="79" t="str">
        <f>IF($G7146="", "", IF(IFERROR(INDEX('Project List'!$H$11:$H$510, MATCH($G7146, 'Project List'!$B$11:$B$510, 0)), "")="", "", IFERROR(INDEX('Project List'!$H$11:$H$510, MATCH($G7146, 'Project List'!$B$11:$B$510, 0)), "")))</f>
        <v/>
      </c>
      <c r="E7146" s="67" t="str">
        <f>IF($G7146="", "", IF(IFERROR(INDEX('Project List'!$I$11:$I$510, MATCH($G7146, 'Project List'!$B$11:$B$510, 0)), "")="", "", IFERROR(INDEX('Project List'!$I$11:$I$510, MATCH($G7146, 'Project List'!$B$11:$B$510, 0)), "")))</f>
        <v/>
      </c>
      <c r="F7146" s="28"/>
      <c r="G7146" s="118"/>
      <c r="H7146" s="120"/>
      <c r="I7146" s="119"/>
      <c r="J7146" s="122"/>
      <c r="K7146" s="135"/>
      <c r="L7146" s="28"/>
      <c r="N7146" s="45" t="str">
        <f>IF($G7146="", "", IF(COUNTIF('Project List'!$B$11:$B$510, 'Time &amp; Expenses'!$G7146)=0, "X", ""))</f>
        <v/>
      </c>
    </row>
    <row r="7147" spans="1:14" x14ac:dyDescent="0.25">
      <c r="A7147" s="28"/>
      <c r="B7147" s="74" t="str">
        <f>IF($G7147="", "", IF(IFERROR(INDEX('Project List'!$C$11:$C$510, MATCH($G7147, 'Project List'!$B$11:$B$510, 0)), "")="", "", IFERROR(INDEX('Project List'!$C$11:$C$510, MATCH($G7147, 'Project List'!$B$11:$B$510, 0)), "")))</f>
        <v/>
      </c>
      <c r="C7147" s="1" t="str">
        <f>IF($G7147="", "", IF(IFERROR(INDEX('Project List'!$D$11:$D$510, MATCH($G7147, 'Project List'!$B$11:$B$510, 0)), "")="", "", IFERROR(INDEX('Project List'!$D$11:$D$510, MATCH($G7147, 'Project List'!$B$11:$B$510, 0)), "")))</f>
        <v/>
      </c>
      <c r="D7147" s="79" t="str">
        <f>IF($G7147="", "", IF(IFERROR(INDEX('Project List'!$H$11:$H$510, MATCH($G7147, 'Project List'!$B$11:$B$510, 0)), "")="", "", IFERROR(INDEX('Project List'!$H$11:$H$510, MATCH($G7147, 'Project List'!$B$11:$B$510, 0)), "")))</f>
        <v/>
      </c>
      <c r="E7147" s="67" t="str">
        <f>IF($G7147="", "", IF(IFERROR(INDEX('Project List'!$I$11:$I$510, MATCH($G7147, 'Project List'!$B$11:$B$510, 0)), "")="", "", IFERROR(INDEX('Project List'!$I$11:$I$510, MATCH($G7147, 'Project List'!$B$11:$B$510, 0)), "")))</f>
        <v/>
      </c>
      <c r="F7147" s="28"/>
      <c r="G7147" s="118"/>
      <c r="H7147" s="120"/>
      <c r="I7147" s="119"/>
      <c r="J7147" s="122"/>
      <c r="K7147" s="135"/>
      <c r="L7147" s="28"/>
      <c r="N7147" s="45" t="str">
        <f>IF($G7147="", "", IF(COUNTIF('Project List'!$B$11:$B$510, 'Time &amp; Expenses'!$G7147)=0, "X", ""))</f>
        <v/>
      </c>
    </row>
    <row r="7148" spans="1:14" x14ac:dyDescent="0.25">
      <c r="A7148" s="28"/>
      <c r="B7148" s="74" t="str">
        <f>IF($G7148="", "", IF(IFERROR(INDEX('Project List'!$C$11:$C$510, MATCH($G7148, 'Project List'!$B$11:$B$510, 0)), "")="", "", IFERROR(INDEX('Project List'!$C$11:$C$510, MATCH($G7148, 'Project List'!$B$11:$B$510, 0)), "")))</f>
        <v/>
      </c>
      <c r="C7148" s="1" t="str">
        <f>IF($G7148="", "", IF(IFERROR(INDEX('Project List'!$D$11:$D$510, MATCH($G7148, 'Project List'!$B$11:$B$510, 0)), "")="", "", IFERROR(INDEX('Project List'!$D$11:$D$510, MATCH($G7148, 'Project List'!$B$11:$B$510, 0)), "")))</f>
        <v/>
      </c>
      <c r="D7148" s="79" t="str">
        <f>IF($G7148="", "", IF(IFERROR(INDEX('Project List'!$H$11:$H$510, MATCH($G7148, 'Project List'!$B$11:$B$510, 0)), "")="", "", IFERROR(INDEX('Project List'!$H$11:$H$510, MATCH($G7148, 'Project List'!$B$11:$B$510, 0)), "")))</f>
        <v/>
      </c>
      <c r="E7148" s="67" t="str">
        <f>IF($G7148="", "", IF(IFERROR(INDEX('Project List'!$I$11:$I$510, MATCH($G7148, 'Project List'!$B$11:$B$510, 0)), "")="", "", IFERROR(INDEX('Project List'!$I$11:$I$510, MATCH($G7148, 'Project List'!$B$11:$B$510, 0)), "")))</f>
        <v/>
      </c>
      <c r="F7148" s="28"/>
      <c r="G7148" s="118"/>
      <c r="H7148" s="120"/>
      <c r="I7148" s="119"/>
      <c r="J7148" s="122"/>
      <c r="K7148" s="135"/>
      <c r="L7148" s="28"/>
      <c r="N7148" s="45" t="str">
        <f>IF($G7148="", "", IF(COUNTIF('Project List'!$B$11:$B$510, 'Time &amp; Expenses'!$G7148)=0, "X", ""))</f>
        <v/>
      </c>
    </row>
    <row r="7149" spans="1:14" x14ac:dyDescent="0.25">
      <c r="A7149" s="28"/>
      <c r="B7149" s="74" t="str">
        <f>IF($G7149="", "", IF(IFERROR(INDEX('Project List'!$C$11:$C$510, MATCH($G7149, 'Project List'!$B$11:$B$510, 0)), "")="", "", IFERROR(INDEX('Project List'!$C$11:$C$510, MATCH($G7149, 'Project List'!$B$11:$B$510, 0)), "")))</f>
        <v/>
      </c>
      <c r="C7149" s="1" t="str">
        <f>IF($G7149="", "", IF(IFERROR(INDEX('Project List'!$D$11:$D$510, MATCH($G7149, 'Project List'!$B$11:$B$510, 0)), "")="", "", IFERROR(INDEX('Project List'!$D$11:$D$510, MATCH($G7149, 'Project List'!$B$11:$B$510, 0)), "")))</f>
        <v/>
      </c>
      <c r="D7149" s="79" t="str">
        <f>IF($G7149="", "", IF(IFERROR(INDEX('Project List'!$H$11:$H$510, MATCH($G7149, 'Project List'!$B$11:$B$510, 0)), "")="", "", IFERROR(INDEX('Project List'!$H$11:$H$510, MATCH($G7149, 'Project List'!$B$11:$B$510, 0)), "")))</f>
        <v/>
      </c>
      <c r="E7149" s="67" t="str">
        <f>IF($G7149="", "", IF(IFERROR(INDEX('Project List'!$I$11:$I$510, MATCH($G7149, 'Project List'!$B$11:$B$510, 0)), "")="", "", IFERROR(INDEX('Project List'!$I$11:$I$510, MATCH($G7149, 'Project List'!$B$11:$B$510, 0)), "")))</f>
        <v/>
      </c>
      <c r="F7149" s="28"/>
      <c r="G7149" s="118"/>
      <c r="H7149" s="120"/>
      <c r="I7149" s="119"/>
      <c r="J7149" s="122"/>
      <c r="K7149" s="135"/>
      <c r="L7149" s="28"/>
      <c r="N7149" s="45" t="str">
        <f>IF($G7149="", "", IF(COUNTIF('Project List'!$B$11:$B$510, 'Time &amp; Expenses'!$G7149)=0, "X", ""))</f>
        <v/>
      </c>
    </row>
    <row r="7150" spans="1:14" x14ac:dyDescent="0.25">
      <c r="A7150" s="28"/>
      <c r="B7150" s="74" t="str">
        <f>IF($G7150="", "", IF(IFERROR(INDEX('Project List'!$C$11:$C$510, MATCH($G7150, 'Project List'!$B$11:$B$510, 0)), "")="", "", IFERROR(INDEX('Project List'!$C$11:$C$510, MATCH($G7150, 'Project List'!$B$11:$B$510, 0)), "")))</f>
        <v/>
      </c>
      <c r="C7150" s="1" t="str">
        <f>IF($G7150="", "", IF(IFERROR(INDEX('Project List'!$D$11:$D$510, MATCH($G7150, 'Project List'!$B$11:$B$510, 0)), "")="", "", IFERROR(INDEX('Project List'!$D$11:$D$510, MATCH($G7150, 'Project List'!$B$11:$B$510, 0)), "")))</f>
        <v/>
      </c>
      <c r="D7150" s="79" t="str">
        <f>IF($G7150="", "", IF(IFERROR(INDEX('Project List'!$H$11:$H$510, MATCH($G7150, 'Project List'!$B$11:$B$510, 0)), "")="", "", IFERROR(INDEX('Project List'!$H$11:$H$510, MATCH($G7150, 'Project List'!$B$11:$B$510, 0)), "")))</f>
        <v/>
      </c>
      <c r="E7150" s="67" t="str">
        <f>IF($G7150="", "", IF(IFERROR(INDEX('Project List'!$I$11:$I$510, MATCH($G7150, 'Project List'!$B$11:$B$510, 0)), "")="", "", IFERROR(INDEX('Project List'!$I$11:$I$510, MATCH($G7150, 'Project List'!$B$11:$B$510, 0)), "")))</f>
        <v/>
      </c>
      <c r="F7150" s="28"/>
      <c r="G7150" s="118"/>
      <c r="H7150" s="120"/>
      <c r="I7150" s="119"/>
      <c r="J7150" s="122"/>
      <c r="K7150" s="135"/>
      <c r="L7150" s="28"/>
      <c r="N7150" s="45" t="str">
        <f>IF($G7150="", "", IF(COUNTIF('Project List'!$B$11:$B$510, 'Time &amp; Expenses'!$G7150)=0, "X", ""))</f>
        <v/>
      </c>
    </row>
    <row r="7151" spans="1:14" x14ac:dyDescent="0.25">
      <c r="A7151" s="28"/>
      <c r="B7151" s="74" t="str">
        <f>IF($G7151="", "", IF(IFERROR(INDEX('Project List'!$C$11:$C$510, MATCH($G7151, 'Project List'!$B$11:$B$510, 0)), "")="", "", IFERROR(INDEX('Project List'!$C$11:$C$510, MATCH($G7151, 'Project List'!$B$11:$B$510, 0)), "")))</f>
        <v/>
      </c>
      <c r="C7151" s="1" t="str">
        <f>IF($G7151="", "", IF(IFERROR(INDEX('Project List'!$D$11:$D$510, MATCH($G7151, 'Project List'!$B$11:$B$510, 0)), "")="", "", IFERROR(INDEX('Project List'!$D$11:$D$510, MATCH($G7151, 'Project List'!$B$11:$B$510, 0)), "")))</f>
        <v/>
      </c>
      <c r="D7151" s="79" t="str">
        <f>IF($G7151="", "", IF(IFERROR(INDEX('Project List'!$H$11:$H$510, MATCH($G7151, 'Project List'!$B$11:$B$510, 0)), "")="", "", IFERROR(INDEX('Project List'!$H$11:$H$510, MATCH($G7151, 'Project List'!$B$11:$B$510, 0)), "")))</f>
        <v/>
      </c>
      <c r="E7151" s="67" t="str">
        <f>IF($G7151="", "", IF(IFERROR(INDEX('Project List'!$I$11:$I$510, MATCH($G7151, 'Project List'!$B$11:$B$510, 0)), "")="", "", IFERROR(INDEX('Project List'!$I$11:$I$510, MATCH($G7151, 'Project List'!$B$11:$B$510, 0)), "")))</f>
        <v/>
      </c>
      <c r="F7151" s="28"/>
      <c r="G7151" s="118"/>
      <c r="H7151" s="120"/>
      <c r="I7151" s="119"/>
      <c r="J7151" s="122"/>
      <c r="K7151" s="135"/>
      <c r="L7151" s="28"/>
      <c r="N7151" s="45" t="str">
        <f>IF($G7151="", "", IF(COUNTIF('Project List'!$B$11:$B$510, 'Time &amp; Expenses'!$G7151)=0, "X", ""))</f>
        <v/>
      </c>
    </row>
    <row r="7152" spans="1:14" x14ac:dyDescent="0.25">
      <c r="A7152" s="28"/>
      <c r="B7152" s="74" t="str">
        <f>IF($G7152="", "", IF(IFERROR(INDEX('Project List'!$C$11:$C$510, MATCH($G7152, 'Project List'!$B$11:$B$510, 0)), "")="", "", IFERROR(INDEX('Project List'!$C$11:$C$510, MATCH($G7152, 'Project List'!$B$11:$B$510, 0)), "")))</f>
        <v/>
      </c>
      <c r="C7152" s="1" t="str">
        <f>IF($G7152="", "", IF(IFERROR(INDEX('Project List'!$D$11:$D$510, MATCH($G7152, 'Project List'!$B$11:$B$510, 0)), "")="", "", IFERROR(INDEX('Project List'!$D$11:$D$510, MATCH($G7152, 'Project List'!$B$11:$B$510, 0)), "")))</f>
        <v/>
      </c>
      <c r="D7152" s="79" t="str">
        <f>IF($G7152="", "", IF(IFERROR(INDEX('Project List'!$H$11:$H$510, MATCH($G7152, 'Project List'!$B$11:$B$510, 0)), "")="", "", IFERROR(INDEX('Project List'!$H$11:$H$510, MATCH($G7152, 'Project List'!$B$11:$B$510, 0)), "")))</f>
        <v/>
      </c>
      <c r="E7152" s="67" t="str">
        <f>IF($G7152="", "", IF(IFERROR(INDEX('Project List'!$I$11:$I$510, MATCH($G7152, 'Project List'!$B$11:$B$510, 0)), "")="", "", IFERROR(INDEX('Project List'!$I$11:$I$510, MATCH($G7152, 'Project List'!$B$11:$B$510, 0)), "")))</f>
        <v/>
      </c>
      <c r="F7152" s="28"/>
      <c r="G7152" s="118"/>
      <c r="H7152" s="120"/>
      <c r="I7152" s="119"/>
      <c r="J7152" s="122"/>
      <c r="K7152" s="135"/>
      <c r="L7152" s="28"/>
      <c r="N7152" s="45" t="str">
        <f>IF($G7152="", "", IF(COUNTIF('Project List'!$B$11:$B$510, 'Time &amp; Expenses'!$G7152)=0, "X", ""))</f>
        <v/>
      </c>
    </row>
    <row r="7153" spans="1:14" x14ac:dyDescent="0.25">
      <c r="A7153" s="28"/>
      <c r="B7153" s="74" t="str">
        <f>IF($G7153="", "", IF(IFERROR(INDEX('Project List'!$C$11:$C$510, MATCH($G7153, 'Project List'!$B$11:$B$510, 0)), "")="", "", IFERROR(INDEX('Project List'!$C$11:$C$510, MATCH($G7153, 'Project List'!$B$11:$B$510, 0)), "")))</f>
        <v/>
      </c>
      <c r="C7153" s="1" t="str">
        <f>IF($G7153="", "", IF(IFERROR(INDEX('Project List'!$D$11:$D$510, MATCH($G7153, 'Project List'!$B$11:$B$510, 0)), "")="", "", IFERROR(INDEX('Project List'!$D$11:$D$510, MATCH($G7153, 'Project List'!$B$11:$B$510, 0)), "")))</f>
        <v/>
      </c>
      <c r="D7153" s="79" t="str">
        <f>IF($G7153="", "", IF(IFERROR(INDEX('Project List'!$H$11:$H$510, MATCH($G7153, 'Project List'!$B$11:$B$510, 0)), "")="", "", IFERROR(INDEX('Project List'!$H$11:$H$510, MATCH($G7153, 'Project List'!$B$11:$B$510, 0)), "")))</f>
        <v/>
      </c>
      <c r="E7153" s="67" t="str">
        <f>IF($G7153="", "", IF(IFERROR(INDEX('Project List'!$I$11:$I$510, MATCH($G7153, 'Project List'!$B$11:$B$510, 0)), "")="", "", IFERROR(INDEX('Project List'!$I$11:$I$510, MATCH($G7153, 'Project List'!$B$11:$B$510, 0)), "")))</f>
        <v/>
      </c>
      <c r="F7153" s="28"/>
      <c r="G7153" s="118"/>
      <c r="H7153" s="120"/>
      <c r="I7153" s="119"/>
      <c r="J7153" s="122"/>
      <c r="K7153" s="135"/>
      <c r="L7153" s="28"/>
      <c r="N7153" s="45" t="str">
        <f>IF($G7153="", "", IF(COUNTIF('Project List'!$B$11:$B$510, 'Time &amp; Expenses'!$G7153)=0, "X", ""))</f>
        <v/>
      </c>
    </row>
    <row r="7154" spans="1:14" x14ac:dyDescent="0.25">
      <c r="A7154" s="28"/>
      <c r="B7154" s="74" t="str">
        <f>IF($G7154="", "", IF(IFERROR(INDEX('Project List'!$C$11:$C$510, MATCH($G7154, 'Project List'!$B$11:$B$510, 0)), "")="", "", IFERROR(INDEX('Project List'!$C$11:$C$510, MATCH($G7154, 'Project List'!$B$11:$B$510, 0)), "")))</f>
        <v/>
      </c>
      <c r="C7154" s="1" t="str">
        <f>IF($G7154="", "", IF(IFERROR(INDEX('Project List'!$D$11:$D$510, MATCH($G7154, 'Project List'!$B$11:$B$510, 0)), "")="", "", IFERROR(INDEX('Project List'!$D$11:$D$510, MATCH($G7154, 'Project List'!$B$11:$B$510, 0)), "")))</f>
        <v/>
      </c>
      <c r="D7154" s="79" t="str">
        <f>IF($G7154="", "", IF(IFERROR(INDEX('Project List'!$H$11:$H$510, MATCH($G7154, 'Project List'!$B$11:$B$510, 0)), "")="", "", IFERROR(INDEX('Project List'!$H$11:$H$510, MATCH($G7154, 'Project List'!$B$11:$B$510, 0)), "")))</f>
        <v/>
      </c>
      <c r="E7154" s="67" t="str">
        <f>IF($G7154="", "", IF(IFERROR(INDEX('Project List'!$I$11:$I$510, MATCH($G7154, 'Project List'!$B$11:$B$510, 0)), "")="", "", IFERROR(INDEX('Project List'!$I$11:$I$510, MATCH($G7154, 'Project List'!$B$11:$B$510, 0)), "")))</f>
        <v/>
      </c>
      <c r="F7154" s="28"/>
      <c r="G7154" s="118"/>
      <c r="H7154" s="120"/>
      <c r="I7154" s="119"/>
      <c r="J7154" s="122"/>
      <c r="K7154" s="135"/>
      <c r="L7154" s="28"/>
      <c r="N7154" s="45" t="str">
        <f>IF($G7154="", "", IF(COUNTIF('Project List'!$B$11:$B$510, 'Time &amp; Expenses'!$G7154)=0, "X", ""))</f>
        <v/>
      </c>
    </row>
    <row r="7155" spans="1:14" x14ac:dyDescent="0.25">
      <c r="A7155" s="28"/>
      <c r="B7155" s="74" t="str">
        <f>IF($G7155="", "", IF(IFERROR(INDEX('Project List'!$C$11:$C$510, MATCH($G7155, 'Project List'!$B$11:$B$510, 0)), "")="", "", IFERROR(INDEX('Project List'!$C$11:$C$510, MATCH($G7155, 'Project List'!$B$11:$B$510, 0)), "")))</f>
        <v/>
      </c>
      <c r="C7155" s="1" t="str">
        <f>IF($G7155="", "", IF(IFERROR(INDEX('Project List'!$D$11:$D$510, MATCH($G7155, 'Project List'!$B$11:$B$510, 0)), "")="", "", IFERROR(INDEX('Project List'!$D$11:$D$510, MATCH($G7155, 'Project List'!$B$11:$B$510, 0)), "")))</f>
        <v/>
      </c>
      <c r="D7155" s="79" t="str">
        <f>IF($G7155="", "", IF(IFERROR(INDEX('Project List'!$H$11:$H$510, MATCH($G7155, 'Project List'!$B$11:$B$510, 0)), "")="", "", IFERROR(INDEX('Project List'!$H$11:$H$510, MATCH($G7155, 'Project List'!$B$11:$B$510, 0)), "")))</f>
        <v/>
      </c>
      <c r="E7155" s="67" t="str">
        <f>IF($G7155="", "", IF(IFERROR(INDEX('Project List'!$I$11:$I$510, MATCH($G7155, 'Project List'!$B$11:$B$510, 0)), "")="", "", IFERROR(INDEX('Project List'!$I$11:$I$510, MATCH($G7155, 'Project List'!$B$11:$B$510, 0)), "")))</f>
        <v/>
      </c>
      <c r="F7155" s="28"/>
      <c r="G7155" s="118"/>
      <c r="H7155" s="120"/>
      <c r="I7155" s="119"/>
      <c r="J7155" s="122"/>
      <c r="K7155" s="135"/>
      <c r="L7155" s="28"/>
      <c r="N7155" s="45" t="str">
        <f>IF($G7155="", "", IF(COUNTIF('Project List'!$B$11:$B$510, 'Time &amp; Expenses'!$G7155)=0, "X", ""))</f>
        <v/>
      </c>
    </row>
    <row r="7156" spans="1:14" x14ac:dyDescent="0.25">
      <c r="A7156" s="28"/>
      <c r="B7156" s="74" t="str">
        <f>IF($G7156="", "", IF(IFERROR(INDEX('Project List'!$C$11:$C$510, MATCH($G7156, 'Project List'!$B$11:$B$510, 0)), "")="", "", IFERROR(INDEX('Project List'!$C$11:$C$510, MATCH($G7156, 'Project List'!$B$11:$B$510, 0)), "")))</f>
        <v/>
      </c>
      <c r="C7156" s="1" t="str">
        <f>IF($G7156="", "", IF(IFERROR(INDEX('Project List'!$D$11:$D$510, MATCH($G7156, 'Project List'!$B$11:$B$510, 0)), "")="", "", IFERROR(INDEX('Project List'!$D$11:$D$510, MATCH($G7156, 'Project List'!$B$11:$B$510, 0)), "")))</f>
        <v/>
      </c>
      <c r="D7156" s="79" t="str">
        <f>IF($G7156="", "", IF(IFERROR(INDEX('Project List'!$H$11:$H$510, MATCH($G7156, 'Project List'!$B$11:$B$510, 0)), "")="", "", IFERROR(INDEX('Project List'!$H$11:$H$510, MATCH($G7156, 'Project List'!$B$11:$B$510, 0)), "")))</f>
        <v/>
      </c>
      <c r="E7156" s="67" t="str">
        <f>IF($G7156="", "", IF(IFERROR(INDEX('Project List'!$I$11:$I$510, MATCH($G7156, 'Project List'!$B$11:$B$510, 0)), "")="", "", IFERROR(INDEX('Project List'!$I$11:$I$510, MATCH($G7156, 'Project List'!$B$11:$B$510, 0)), "")))</f>
        <v/>
      </c>
      <c r="F7156" s="28"/>
      <c r="G7156" s="118"/>
      <c r="H7156" s="120"/>
      <c r="I7156" s="119"/>
      <c r="J7156" s="122"/>
      <c r="K7156" s="135"/>
      <c r="L7156" s="28"/>
      <c r="N7156" s="45" t="str">
        <f>IF($G7156="", "", IF(COUNTIF('Project List'!$B$11:$B$510, 'Time &amp; Expenses'!$G7156)=0, "X", ""))</f>
        <v/>
      </c>
    </row>
    <row r="7157" spans="1:14" x14ac:dyDescent="0.25">
      <c r="A7157" s="28"/>
      <c r="B7157" s="74" t="str">
        <f>IF($G7157="", "", IF(IFERROR(INDEX('Project List'!$C$11:$C$510, MATCH($G7157, 'Project List'!$B$11:$B$510, 0)), "")="", "", IFERROR(INDEX('Project List'!$C$11:$C$510, MATCH($G7157, 'Project List'!$B$11:$B$510, 0)), "")))</f>
        <v/>
      </c>
      <c r="C7157" s="1" t="str">
        <f>IF($G7157="", "", IF(IFERROR(INDEX('Project List'!$D$11:$D$510, MATCH($G7157, 'Project List'!$B$11:$B$510, 0)), "")="", "", IFERROR(INDEX('Project List'!$D$11:$D$510, MATCH($G7157, 'Project List'!$B$11:$B$510, 0)), "")))</f>
        <v/>
      </c>
      <c r="D7157" s="79" t="str">
        <f>IF($G7157="", "", IF(IFERROR(INDEX('Project List'!$H$11:$H$510, MATCH($G7157, 'Project List'!$B$11:$B$510, 0)), "")="", "", IFERROR(INDEX('Project List'!$H$11:$H$510, MATCH($G7157, 'Project List'!$B$11:$B$510, 0)), "")))</f>
        <v/>
      </c>
      <c r="E7157" s="67" t="str">
        <f>IF($G7157="", "", IF(IFERROR(INDEX('Project List'!$I$11:$I$510, MATCH($G7157, 'Project List'!$B$11:$B$510, 0)), "")="", "", IFERROR(INDEX('Project List'!$I$11:$I$510, MATCH($G7157, 'Project List'!$B$11:$B$510, 0)), "")))</f>
        <v/>
      </c>
      <c r="F7157" s="28"/>
      <c r="G7157" s="118"/>
      <c r="H7157" s="120"/>
      <c r="I7157" s="119"/>
      <c r="J7157" s="122"/>
      <c r="K7157" s="135"/>
      <c r="L7157" s="28"/>
      <c r="N7157" s="45" t="str">
        <f>IF($G7157="", "", IF(COUNTIF('Project List'!$B$11:$B$510, 'Time &amp; Expenses'!$G7157)=0, "X", ""))</f>
        <v/>
      </c>
    </row>
    <row r="7158" spans="1:14" x14ac:dyDescent="0.25">
      <c r="A7158" s="28"/>
      <c r="B7158" s="74" t="str">
        <f>IF($G7158="", "", IF(IFERROR(INDEX('Project List'!$C$11:$C$510, MATCH($G7158, 'Project List'!$B$11:$B$510, 0)), "")="", "", IFERROR(INDEX('Project List'!$C$11:$C$510, MATCH($G7158, 'Project List'!$B$11:$B$510, 0)), "")))</f>
        <v/>
      </c>
      <c r="C7158" s="1" t="str">
        <f>IF($G7158="", "", IF(IFERROR(INDEX('Project List'!$D$11:$D$510, MATCH($G7158, 'Project List'!$B$11:$B$510, 0)), "")="", "", IFERROR(INDEX('Project List'!$D$11:$D$510, MATCH($G7158, 'Project List'!$B$11:$B$510, 0)), "")))</f>
        <v/>
      </c>
      <c r="D7158" s="79" t="str">
        <f>IF($G7158="", "", IF(IFERROR(INDEX('Project List'!$H$11:$H$510, MATCH($G7158, 'Project List'!$B$11:$B$510, 0)), "")="", "", IFERROR(INDEX('Project List'!$H$11:$H$510, MATCH($G7158, 'Project List'!$B$11:$B$510, 0)), "")))</f>
        <v/>
      </c>
      <c r="E7158" s="67" t="str">
        <f>IF($G7158="", "", IF(IFERROR(INDEX('Project List'!$I$11:$I$510, MATCH($G7158, 'Project List'!$B$11:$B$510, 0)), "")="", "", IFERROR(INDEX('Project List'!$I$11:$I$510, MATCH($G7158, 'Project List'!$B$11:$B$510, 0)), "")))</f>
        <v/>
      </c>
      <c r="F7158" s="28"/>
      <c r="G7158" s="118"/>
      <c r="H7158" s="120"/>
      <c r="I7158" s="119"/>
      <c r="J7158" s="122"/>
      <c r="K7158" s="135"/>
      <c r="L7158" s="28"/>
      <c r="N7158" s="45" t="str">
        <f>IF($G7158="", "", IF(COUNTIF('Project List'!$B$11:$B$510, 'Time &amp; Expenses'!$G7158)=0, "X", ""))</f>
        <v/>
      </c>
    </row>
    <row r="7159" spans="1:14" x14ac:dyDescent="0.25">
      <c r="A7159" s="28"/>
      <c r="B7159" s="74" t="str">
        <f>IF($G7159="", "", IF(IFERROR(INDEX('Project List'!$C$11:$C$510, MATCH($G7159, 'Project List'!$B$11:$B$510, 0)), "")="", "", IFERROR(INDEX('Project List'!$C$11:$C$510, MATCH($G7159, 'Project List'!$B$11:$B$510, 0)), "")))</f>
        <v/>
      </c>
      <c r="C7159" s="1" t="str">
        <f>IF($G7159="", "", IF(IFERROR(INDEX('Project List'!$D$11:$D$510, MATCH($G7159, 'Project List'!$B$11:$B$510, 0)), "")="", "", IFERROR(INDEX('Project List'!$D$11:$D$510, MATCH($G7159, 'Project List'!$B$11:$B$510, 0)), "")))</f>
        <v/>
      </c>
      <c r="D7159" s="79" t="str">
        <f>IF($G7159="", "", IF(IFERROR(INDEX('Project List'!$H$11:$H$510, MATCH($G7159, 'Project List'!$B$11:$B$510, 0)), "")="", "", IFERROR(INDEX('Project List'!$H$11:$H$510, MATCH($G7159, 'Project List'!$B$11:$B$510, 0)), "")))</f>
        <v/>
      </c>
      <c r="E7159" s="67" t="str">
        <f>IF($G7159="", "", IF(IFERROR(INDEX('Project List'!$I$11:$I$510, MATCH($G7159, 'Project List'!$B$11:$B$510, 0)), "")="", "", IFERROR(INDEX('Project List'!$I$11:$I$510, MATCH($G7159, 'Project List'!$B$11:$B$510, 0)), "")))</f>
        <v/>
      </c>
      <c r="F7159" s="28"/>
      <c r="G7159" s="118"/>
      <c r="H7159" s="120"/>
      <c r="I7159" s="119"/>
      <c r="J7159" s="122"/>
      <c r="K7159" s="135"/>
      <c r="L7159" s="28"/>
      <c r="N7159" s="45" t="str">
        <f>IF($G7159="", "", IF(COUNTIF('Project List'!$B$11:$B$510, 'Time &amp; Expenses'!$G7159)=0, "X", ""))</f>
        <v/>
      </c>
    </row>
    <row r="7160" spans="1:14" x14ac:dyDescent="0.25">
      <c r="A7160" s="28"/>
      <c r="B7160" s="74" t="str">
        <f>IF($G7160="", "", IF(IFERROR(INDEX('Project List'!$C$11:$C$510, MATCH($G7160, 'Project List'!$B$11:$B$510, 0)), "")="", "", IFERROR(INDEX('Project List'!$C$11:$C$510, MATCH($G7160, 'Project List'!$B$11:$B$510, 0)), "")))</f>
        <v/>
      </c>
      <c r="C7160" s="1" t="str">
        <f>IF($G7160="", "", IF(IFERROR(INDEX('Project List'!$D$11:$D$510, MATCH($G7160, 'Project List'!$B$11:$B$510, 0)), "")="", "", IFERROR(INDEX('Project List'!$D$11:$D$510, MATCH($G7160, 'Project List'!$B$11:$B$510, 0)), "")))</f>
        <v/>
      </c>
      <c r="D7160" s="79" t="str">
        <f>IF($G7160="", "", IF(IFERROR(INDEX('Project List'!$H$11:$H$510, MATCH($G7160, 'Project List'!$B$11:$B$510, 0)), "")="", "", IFERROR(INDEX('Project List'!$H$11:$H$510, MATCH($G7160, 'Project List'!$B$11:$B$510, 0)), "")))</f>
        <v/>
      </c>
      <c r="E7160" s="67" t="str">
        <f>IF($G7160="", "", IF(IFERROR(INDEX('Project List'!$I$11:$I$510, MATCH($G7160, 'Project List'!$B$11:$B$510, 0)), "")="", "", IFERROR(INDEX('Project List'!$I$11:$I$510, MATCH($G7160, 'Project List'!$B$11:$B$510, 0)), "")))</f>
        <v/>
      </c>
      <c r="F7160" s="28"/>
      <c r="G7160" s="118"/>
      <c r="H7160" s="120"/>
      <c r="I7160" s="119"/>
      <c r="J7160" s="122"/>
      <c r="K7160" s="135"/>
      <c r="L7160" s="28"/>
      <c r="N7160" s="45" t="str">
        <f>IF($G7160="", "", IF(COUNTIF('Project List'!$B$11:$B$510, 'Time &amp; Expenses'!$G7160)=0, "X", ""))</f>
        <v/>
      </c>
    </row>
    <row r="7161" spans="1:14" x14ac:dyDescent="0.25">
      <c r="A7161" s="28"/>
      <c r="B7161" s="74" t="str">
        <f>IF($G7161="", "", IF(IFERROR(INDEX('Project List'!$C$11:$C$510, MATCH($G7161, 'Project List'!$B$11:$B$510, 0)), "")="", "", IFERROR(INDEX('Project List'!$C$11:$C$510, MATCH($G7161, 'Project List'!$B$11:$B$510, 0)), "")))</f>
        <v/>
      </c>
      <c r="C7161" s="1" t="str">
        <f>IF($G7161="", "", IF(IFERROR(INDEX('Project List'!$D$11:$D$510, MATCH($G7161, 'Project List'!$B$11:$B$510, 0)), "")="", "", IFERROR(INDEX('Project List'!$D$11:$D$510, MATCH($G7161, 'Project List'!$B$11:$B$510, 0)), "")))</f>
        <v/>
      </c>
      <c r="D7161" s="79" t="str">
        <f>IF($G7161="", "", IF(IFERROR(INDEX('Project List'!$H$11:$H$510, MATCH($G7161, 'Project List'!$B$11:$B$510, 0)), "")="", "", IFERROR(INDEX('Project List'!$H$11:$H$510, MATCH($G7161, 'Project List'!$B$11:$B$510, 0)), "")))</f>
        <v/>
      </c>
      <c r="E7161" s="67" t="str">
        <f>IF($G7161="", "", IF(IFERROR(INDEX('Project List'!$I$11:$I$510, MATCH($G7161, 'Project List'!$B$11:$B$510, 0)), "")="", "", IFERROR(INDEX('Project List'!$I$11:$I$510, MATCH($G7161, 'Project List'!$B$11:$B$510, 0)), "")))</f>
        <v/>
      </c>
      <c r="F7161" s="28"/>
      <c r="G7161" s="118"/>
      <c r="H7161" s="120"/>
      <c r="I7161" s="119"/>
      <c r="J7161" s="122"/>
      <c r="K7161" s="135"/>
      <c r="L7161" s="28"/>
      <c r="N7161" s="45" t="str">
        <f>IF($G7161="", "", IF(COUNTIF('Project List'!$B$11:$B$510, 'Time &amp; Expenses'!$G7161)=0, "X", ""))</f>
        <v/>
      </c>
    </row>
    <row r="7162" spans="1:14" x14ac:dyDescent="0.25">
      <c r="A7162" s="28"/>
      <c r="B7162" s="74" t="str">
        <f>IF($G7162="", "", IF(IFERROR(INDEX('Project List'!$C$11:$C$510, MATCH($G7162, 'Project List'!$B$11:$B$510, 0)), "")="", "", IFERROR(INDEX('Project List'!$C$11:$C$510, MATCH($G7162, 'Project List'!$B$11:$B$510, 0)), "")))</f>
        <v/>
      </c>
      <c r="C7162" s="1" t="str">
        <f>IF($G7162="", "", IF(IFERROR(INDEX('Project List'!$D$11:$D$510, MATCH($G7162, 'Project List'!$B$11:$B$510, 0)), "")="", "", IFERROR(INDEX('Project List'!$D$11:$D$510, MATCH($G7162, 'Project List'!$B$11:$B$510, 0)), "")))</f>
        <v/>
      </c>
      <c r="D7162" s="79" t="str">
        <f>IF($G7162="", "", IF(IFERROR(INDEX('Project List'!$H$11:$H$510, MATCH($G7162, 'Project List'!$B$11:$B$510, 0)), "")="", "", IFERROR(INDEX('Project List'!$H$11:$H$510, MATCH($G7162, 'Project List'!$B$11:$B$510, 0)), "")))</f>
        <v/>
      </c>
      <c r="E7162" s="67" t="str">
        <f>IF($G7162="", "", IF(IFERROR(INDEX('Project List'!$I$11:$I$510, MATCH($G7162, 'Project List'!$B$11:$B$510, 0)), "")="", "", IFERROR(INDEX('Project List'!$I$11:$I$510, MATCH($G7162, 'Project List'!$B$11:$B$510, 0)), "")))</f>
        <v/>
      </c>
      <c r="F7162" s="28"/>
      <c r="G7162" s="118"/>
      <c r="H7162" s="120"/>
      <c r="I7162" s="119"/>
      <c r="J7162" s="122"/>
      <c r="K7162" s="135"/>
      <c r="L7162" s="28"/>
      <c r="N7162" s="45" t="str">
        <f>IF($G7162="", "", IF(COUNTIF('Project List'!$B$11:$B$510, 'Time &amp; Expenses'!$G7162)=0, "X", ""))</f>
        <v/>
      </c>
    </row>
    <row r="7163" spans="1:14" x14ac:dyDescent="0.25">
      <c r="A7163" s="28"/>
      <c r="B7163" s="74" t="str">
        <f>IF($G7163="", "", IF(IFERROR(INDEX('Project List'!$C$11:$C$510, MATCH($G7163, 'Project List'!$B$11:$B$510, 0)), "")="", "", IFERROR(INDEX('Project List'!$C$11:$C$510, MATCH($G7163, 'Project List'!$B$11:$B$510, 0)), "")))</f>
        <v/>
      </c>
      <c r="C7163" s="1" t="str">
        <f>IF($G7163="", "", IF(IFERROR(INDEX('Project List'!$D$11:$D$510, MATCH($G7163, 'Project List'!$B$11:$B$510, 0)), "")="", "", IFERROR(INDEX('Project List'!$D$11:$D$510, MATCH($G7163, 'Project List'!$B$11:$B$510, 0)), "")))</f>
        <v/>
      </c>
      <c r="D7163" s="79" t="str">
        <f>IF($G7163="", "", IF(IFERROR(INDEX('Project List'!$H$11:$H$510, MATCH($G7163, 'Project List'!$B$11:$B$510, 0)), "")="", "", IFERROR(INDEX('Project List'!$H$11:$H$510, MATCH($G7163, 'Project List'!$B$11:$B$510, 0)), "")))</f>
        <v/>
      </c>
      <c r="E7163" s="67" t="str">
        <f>IF($G7163="", "", IF(IFERROR(INDEX('Project List'!$I$11:$I$510, MATCH($G7163, 'Project List'!$B$11:$B$510, 0)), "")="", "", IFERROR(INDEX('Project List'!$I$11:$I$510, MATCH($G7163, 'Project List'!$B$11:$B$510, 0)), "")))</f>
        <v/>
      </c>
      <c r="F7163" s="28"/>
      <c r="G7163" s="118"/>
      <c r="H7163" s="120"/>
      <c r="I7163" s="119"/>
      <c r="J7163" s="122"/>
      <c r="K7163" s="135"/>
      <c r="L7163" s="28"/>
      <c r="N7163" s="45" t="str">
        <f>IF($G7163="", "", IF(COUNTIF('Project List'!$B$11:$B$510, 'Time &amp; Expenses'!$G7163)=0, "X", ""))</f>
        <v/>
      </c>
    </row>
    <row r="7164" spans="1:14" x14ac:dyDescent="0.25">
      <c r="A7164" s="28"/>
      <c r="B7164" s="74" t="str">
        <f>IF($G7164="", "", IF(IFERROR(INDEX('Project List'!$C$11:$C$510, MATCH($G7164, 'Project List'!$B$11:$B$510, 0)), "")="", "", IFERROR(INDEX('Project List'!$C$11:$C$510, MATCH($G7164, 'Project List'!$B$11:$B$510, 0)), "")))</f>
        <v/>
      </c>
      <c r="C7164" s="1" t="str">
        <f>IF($G7164="", "", IF(IFERROR(INDEX('Project List'!$D$11:$D$510, MATCH($G7164, 'Project List'!$B$11:$B$510, 0)), "")="", "", IFERROR(INDEX('Project List'!$D$11:$D$510, MATCH($G7164, 'Project List'!$B$11:$B$510, 0)), "")))</f>
        <v/>
      </c>
      <c r="D7164" s="79" t="str">
        <f>IF($G7164="", "", IF(IFERROR(INDEX('Project List'!$H$11:$H$510, MATCH($G7164, 'Project List'!$B$11:$B$510, 0)), "")="", "", IFERROR(INDEX('Project List'!$H$11:$H$510, MATCH($G7164, 'Project List'!$B$11:$B$510, 0)), "")))</f>
        <v/>
      </c>
      <c r="E7164" s="67" t="str">
        <f>IF($G7164="", "", IF(IFERROR(INDEX('Project List'!$I$11:$I$510, MATCH($G7164, 'Project List'!$B$11:$B$510, 0)), "")="", "", IFERROR(INDEX('Project List'!$I$11:$I$510, MATCH($G7164, 'Project List'!$B$11:$B$510, 0)), "")))</f>
        <v/>
      </c>
      <c r="F7164" s="28"/>
      <c r="G7164" s="118"/>
      <c r="H7164" s="120"/>
      <c r="I7164" s="119"/>
      <c r="J7164" s="122"/>
      <c r="K7164" s="135"/>
      <c r="L7164" s="28"/>
      <c r="N7164" s="45" t="str">
        <f>IF($G7164="", "", IF(COUNTIF('Project List'!$B$11:$B$510, 'Time &amp; Expenses'!$G7164)=0, "X", ""))</f>
        <v/>
      </c>
    </row>
    <row r="7165" spans="1:14" x14ac:dyDescent="0.25">
      <c r="A7165" s="28"/>
      <c r="B7165" s="74" t="str">
        <f>IF($G7165="", "", IF(IFERROR(INDEX('Project List'!$C$11:$C$510, MATCH($G7165, 'Project List'!$B$11:$B$510, 0)), "")="", "", IFERROR(INDEX('Project List'!$C$11:$C$510, MATCH($G7165, 'Project List'!$B$11:$B$510, 0)), "")))</f>
        <v/>
      </c>
      <c r="C7165" s="1" t="str">
        <f>IF($G7165="", "", IF(IFERROR(INDEX('Project List'!$D$11:$D$510, MATCH($G7165, 'Project List'!$B$11:$B$510, 0)), "")="", "", IFERROR(INDEX('Project List'!$D$11:$D$510, MATCH($G7165, 'Project List'!$B$11:$B$510, 0)), "")))</f>
        <v/>
      </c>
      <c r="D7165" s="79" t="str">
        <f>IF($G7165="", "", IF(IFERROR(INDEX('Project List'!$H$11:$H$510, MATCH($G7165, 'Project List'!$B$11:$B$510, 0)), "")="", "", IFERROR(INDEX('Project List'!$H$11:$H$510, MATCH($G7165, 'Project List'!$B$11:$B$510, 0)), "")))</f>
        <v/>
      </c>
      <c r="E7165" s="67" t="str">
        <f>IF($G7165="", "", IF(IFERROR(INDEX('Project List'!$I$11:$I$510, MATCH($G7165, 'Project List'!$B$11:$B$510, 0)), "")="", "", IFERROR(INDEX('Project List'!$I$11:$I$510, MATCH($G7165, 'Project List'!$B$11:$B$510, 0)), "")))</f>
        <v/>
      </c>
      <c r="F7165" s="28"/>
      <c r="G7165" s="118"/>
      <c r="H7165" s="120"/>
      <c r="I7165" s="119"/>
      <c r="J7165" s="122"/>
      <c r="K7165" s="135"/>
      <c r="L7165" s="28"/>
      <c r="N7165" s="45" t="str">
        <f>IF($G7165="", "", IF(COUNTIF('Project List'!$B$11:$B$510, 'Time &amp; Expenses'!$G7165)=0, "X", ""))</f>
        <v/>
      </c>
    </row>
    <row r="7166" spans="1:14" x14ac:dyDescent="0.25">
      <c r="A7166" s="28"/>
      <c r="B7166" s="74" t="str">
        <f>IF($G7166="", "", IF(IFERROR(INDEX('Project List'!$C$11:$C$510, MATCH($G7166, 'Project List'!$B$11:$B$510, 0)), "")="", "", IFERROR(INDEX('Project List'!$C$11:$C$510, MATCH($G7166, 'Project List'!$B$11:$B$510, 0)), "")))</f>
        <v/>
      </c>
      <c r="C7166" s="1" t="str">
        <f>IF($G7166="", "", IF(IFERROR(INDEX('Project List'!$D$11:$D$510, MATCH($G7166, 'Project List'!$B$11:$B$510, 0)), "")="", "", IFERROR(INDEX('Project List'!$D$11:$D$510, MATCH($G7166, 'Project List'!$B$11:$B$510, 0)), "")))</f>
        <v/>
      </c>
      <c r="D7166" s="79" t="str">
        <f>IF($G7166="", "", IF(IFERROR(INDEX('Project List'!$H$11:$H$510, MATCH($G7166, 'Project List'!$B$11:$B$510, 0)), "")="", "", IFERROR(INDEX('Project List'!$H$11:$H$510, MATCH($G7166, 'Project List'!$B$11:$B$510, 0)), "")))</f>
        <v/>
      </c>
      <c r="E7166" s="67" t="str">
        <f>IF($G7166="", "", IF(IFERROR(INDEX('Project List'!$I$11:$I$510, MATCH($G7166, 'Project List'!$B$11:$B$510, 0)), "")="", "", IFERROR(INDEX('Project List'!$I$11:$I$510, MATCH($G7166, 'Project List'!$B$11:$B$510, 0)), "")))</f>
        <v/>
      </c>
      <c r="F7166" s="28"/>
      <c r="G7166" s="118"/>
      <c r="H7166" s="120"/>
      <c r="I7166" s="119"/>
      <c r="J7166" s="122"/>
      <c r="K7166" s="135"/>
      <c r="L7166" s="28"/>
      <c r="N7166" s="45" t="str">
        <f>IF($G7166="", "", IF(COUNTIF('Project List'!$B$11:$B$510, 'Time &amp; Expenses'!$G7166)=0, "X", ""))</f>
        <v/>
      </c>
    </row>
    <row r="7167" spans="1:14" x14ac:dyDescent="0.25">
      <c r="A7167" s="28"/>
      <c r="B7167" s="74" t="str">
        <f>IF($G7167="", "", IF(IFERROR(INDEX('Project List'!$C$11:$C$510, MATCH($G7167, 'Project List'!$B$11:$B$510, 0)), "")="", "", IFERROR(INDEX('Project List'!$C$11:$C$510, MATCH($G7167, 'Project List'!$B$11:$B$510, 0)), "")))</f>
        <v/>
      </c>
      <c r="C7167" s="1" t="str">
        <f>IF($G7167="", "", IF(IFERROR(INDEX('Project List'!$D$11:$D$510, MATCH($G7167, 'Project List'!$B$11:$B$510, 0)), "")="", "", IFERROR(INDEX('Project List'!$D$11:$D$510, MATCH($G7167, 'Project List'!$B$11:$B$510, 0)), "")))</f>
        <v/>
      </c>
      <c r="D7167" s="79" t="str">
        <f>IF($G7167="", "", IF(IFERROR(INDEX('Project List'!$H$11:$H$510, MATCH($G7167, 'Project List'!$B$11:$B$510, 0)), "")="", "", IFERROR(INDEX('Project List'!$H$11:$H$510, MATCH($G7167, 'Project List'!$B$11:$B$510, 0)), "")))</f>
        <v/>
      </c>
      <c r="E7167" s="67" t="str">
        <f>IF($G7167="", "", IF(IFERROR(INDEX('Project List'!$I$11:$I$510, MATCH($G7167, 'Project List'!$B$11:$B$510, 0)), "")="", "", IFERROR(INDEX('Project List'!$I$11:$I$510, MATCH($G7167, 'Project List'!$B$11:$B$510, 0)), "")))</f>
        <v/>
      </c>
      <c r="F7167" s="28"/>
      <c r="G7167" s="118"/>
      <c r="H7167" s="120"/>
      <c r="I7167" s="119"/>
      <c r="J7167" s="122"/>
      <c r="K7167" s="135"/>
      <c r="L7167" s="28"/>
      <c r="N7167" s="45" t="str">
        <f>IF($G7167="", "", IF(COUNTIF('Project List'!$B$11:$B$510, 'Time &amp; Expenses'!$G7167)=0, "X", ""))</f>
        <v/>
      </c>
    </row>
    <row r="7168" spans="1:14" x14ac:dyDescent="0.25">
      <c r="A7168" s="28"/>
      <c r="B7168" s="74" t="str">
        <f>IF($G7168="", "", IF(IFERROR(INDEX('Project List'!$C$11:$C$510, MATCH($G7168, 'Project List'!$B$11:$B$510, 0)), "")="", "", IFERROR(INDEX('Project List'!$C$11:$C$510, MATCH($G7168, 'Project List'!$B$11:$B$510, 0)), "")))</f>
        <v/>
      </c>
      <c r="C7168" s="1" t="str">
        <f>IF($G7168="", "", IF(IFERROR(INDEX('Project List'!$D$11:$D$510, MATCH($G7168, 'Project List'!$B$11:$B$510, 0)), "")="", "", IFERROR(INDEX('Project List'!$D$11:$D$510, MATCH($G7168, 'Project List'!$B$11:$B$510, 0)), "")))</f>
        <v/>
      </c>
      <c r="D7168" s="79" t="str">
        <f>IF($G7168="", "", IF(IFERROR(INDEX('Project List'!$H$11:$H$510, MATCH($G7168, 'Project List'!$B$11:$B$510, 0)), "")="", "", IFERROR(INDEX('Project List'!$H$11:$H$510, MATCH($G7168, 'Project List'!$B$11:$B$510, 0)), "")))</f>
        <v/>
      </c>
      <c r="E7168" s="67" t="str">
        <f>IF($G7168="", "", IF(IFERROR(INDEX('Project List'!$I$11:$I$510, MATCH($G7168, 'Project List'!$B$11:$B$510, 0)), "")="", "", IFERROR(INDEX('Project List'!$I$11:$I$510, MATCH($G7168, 'Project List'!$B$11:$B$510, 0)), "")))</f>
        <v/>
      </c>
      <c r="F7168" s="28"/>
      <c r="G7168" s="118"/>
      <c r="H7168" s="120"/>
      <c r="I7168" s="119"/>
      <c r="J7168" s="122"/>
      <c r="K7168" s="135"/>
      <c r="L7168" s="28"/>
      <c r="N7168" s="45" t="str">
        <f>IF($G7168="", "", IF(COUNTIF('Project List'!$B$11:$B$510, 'Time &amp; Expenses'!$G7168)=0, "X", ""))</f>
        <v/>
      </c>
    </row>
    <row r="7169" spans="1:14" x14ac:dyDescent="0.25">
      <c r="A7169" s="28"/>
      <c r="B7169" s="74" t="str">
        <f>IF($G7169="", "", IF(IFERROR(INDEX('Project List'!$C$11:$C$510, MATCH($G7169, 'Project List'!$B$11:$B$510, 0)), "")="", "", IFERROR(INDEX('Project List'!$C$11:$C$510, MATCH($G7169, 'Project List'!$B$11:$B$510, 0)), "")))</f>
        <v/>
      </c>
      <c r="C7169" s="1" t="str">
        <f>IF($G7169="", "", IF(IFERROR(INDEX('Project List'!$D$11:$D$510, MATCH($G7169, 'Project List'!$B$11:$B$510, 0)), "")="", "", IFERROR(INDEX('Project List'!$D$11:$D$510, MATCH($G7169, 'Project List'!$B$11:$B$510, 0)), "")))</f>
        <v/>
      </c>
      <c r="D7169" s="79" t="str">
        <f>IF($G7169="", "", IF(IFERROR(INDEX('Project List'!$H$11:$H$510, MATCH($G7169, 'Project List'!$B$11:$B$510, 0)), "")="", "", IFERROR(INDEX('Project List'!$H$11:$H$510, MATCH($G7169, 'Project List'!$B$11:$B$510, 0)), "")))</f>
        <v/>
      </c>
      <c r="E7169" s="67" t="str">
        <f>IF($G7169="", "", IF(IFERROR(INDEX('Project List'!$I$11:$I$510, MATCH($G7169, 'Project List'!$B$11:$B$510, 0)), "")="", "", IFERROR(INDEX('Project List'!$I$11:$I$510, MATCH($G7169, 'Project List'!$B$11:$B$510, 0)), "")))</f>
        <v/>
      </c>
      <c r="F7169" s="28"/>
      <c r="G7169" s="118"/>
      <c r="H7169" s="120"/>
      <c r="I7169" s="119"/>
      <c r="J7169" s="122"/>
      <c r="K7169" s="135"/>
      <c r="L7169" s="28"/>
      <c r="N7169" s="45" t="str">
        <f>IF($G7169="", "", IF(COUNTIF('Project List'!$B$11:$B$510, 'Time &amp; Expenses'!$G7169)=0, "X", ""))</f>
        <v/>
      </c>
    </row>
    <row r="7170" spans="1:14" x14ac:dyDescent="0.25">
      <c r="A7170" s="28"/>
      <c r="B7170" s="74" t="str">
        <f>IF($G7170="", "", IF(IFERROR(INDEX('Project List'!$C$11:$C$510, MATCH($G7170, 'Project List'!$B$11:$B$510, 0)), "")="", "", IFERROR(INDEX('Project List'!$C$11:$C$510, MATCH($G7170, 'Project List'!$B$11:$B$510, 0)), "")))</f>
        <v/>
      </c>
      <c r="C7170" s="1" t="str">
        <f>IF($G7170="", "", IF(IFERROR(INDEX('Project List'!$D$11:$D$510, MATCH($G7170, 'Project List'!$B$11:$B$510, 0)), "")="", "", IFERROR(INDEX('Project List'!$D$11:$D$510, MATCH($G7170, 'Project List'!$B$11:$B$510, 0)), "")))</f>
        <v/>
      </c>
      <c r="D7170" s="79" t="str">
        <f>IF($G7170="", "", IF(IFERROR(INDEX('Project List'!$H$11:$H$510, MATCH($G7170, 'Project List'!$B$11:$B$510, 0)), "")="", "", IFERROR(INDEX('Project List'!$H$11:$H$510, MATCH($G7170, 'Project List'!$B$11:$B$510, 0)), "")))</f>
        <v/>
      </c>
      <c r="E7170" s="67" t="str">
        <f>IF($G7170="", "", IF(IFERROR(INDEX('Project List'!$I$11:$I$510, MATCH($G7170, 'Project List'!$B$11:$B$510, 0)), "")="", "", IFERROR(INDEX('Project List'!$I$11:$I$510, MATCH($G7170, 'Project List'!$B$11:$B$510, 0)), "")))</f>
        <v/>
      </c>
      <c r="F7170" s="28"/>
      <c r="G7170" s="118"/>
      <c r="H7170" s="120"/>
      <c r="I7170" s="119"/>
      <c r="J7170" s="122"/>
      <c r="K7170" s="135"/>
      <c r="L7170" s="28"/>
      <c r="N7170" s="45" t="str">
        <f>IF($G7170="", "", IF(COUNTIF('Project List'!$B$11:$B$510, 'Time &amp; Expenses'!$G7170)=0, "X", ""))</f>
        <v/>
      </c>
    </row>
    <row r="7171" spans="1:14" x14ac:dyDescent="0.25">
      <c r="A7171" s="28"/>
      <c r="B7171" s="74" t="str">
        <f>IF($G7171="", "", IF(IFERROR(INDEX('Project List'!$C$11:$C$510, MATCH($G7171, 'Project List'!$B$11:$B$510, 0)), "")="", "", IFERROR(INDEX('Project List'!$C$11:$C$510, MATCH($G7171, 'Project List'!$B$11:$B$510, 0)), "")))</f>
        <v/>
      </c>
      <c r="C7171" s="1" t="str">
        <f>IF($G7171="", "", IF(IFERROR(INDEX('Project List'!$D$11:$D$510, MATCH($G7171, 'Project List'!$B$11:$B$510, 0)), "")="", "", IFERROR(INDEX('Project List'!$D$11:$D$510, MATCH($G7171, 'Project List'!$B$11:$B$510, 0)), "")))</f>
        <v/>
      </c>
      <c r="D7171" s="79" t="str">
        <f>IF($G7171="", "", IF(IFERROR(INDEX('Project List'!$H$11:$H$510, MATCH($G7171, 'Project List'!$B$11:$B$510, 0)), "")="", "", IFERROR(INDEX('Project List'!$H$11:$H$510, MATCH($G7171, 'Project List'!$B$11:$B$510, 0)), "")))</f>
        <v/>
      </c>
      <c r="E7171" s="67" t="str">
        <f>IF($G7171="", "", IF(IFERROR(INDEX('Project List'!$I$11:$I$510, MATCH($G7171, 'Project List'!$B$11:$B$510, 0)), "")="", "", IFERROR(INDEX('Project List'!$I$11:$I$510, MATCH($G7171, 'Project List'!$B$11:$B$510, 0)), "")))</f>
        <v/>
      </c>
      <c r="F7171" s="28"/>
      <c r="G7171" s="118"/>
      <c r="H7171" s="120"/>
      <c r="I7171" s="119"/>
      <c r="J7171" s="122"/>
      <c r="K7171" s="135"/>
      <c r="L7171" s="28"/>
      <c r="N7171" s="45" t="str">
        <f>IF($G7171="", "", IF(COUNTIF('Project List'!$B$11:$B$510, 'Time &amp; Expenses'!$G7171)=0, "X", ""))</f>
        <v/>
      </c>
    </row>
    <row r="7172" spans="1:14" x14ac:dyDescent="0.25">
      <c r="A7172" s="28"/>
      <c r="B7172" s="74" t="str">
        <f>IF($G7172="", "", IF(IFERROR(INDEX('Project List'!$C$11:$C$510, MATCH($G7172, 'Project List'!$B$11:$B$510, 0)), "")="", "", IFERROR(INDEX('Project List'!$C$11:$C$510, MATCH($G7172, 'Project List'!$B$11:$B$510, 0)), "")))</f>
        <v/>
      </c>
      <c r="C7172" s="1" t="str">
        <f>IF($G7172="", "", IF(IFERROR(INDEX('Project List'!$D$11:$D$510, MATCH($G7172, 'Project List'!$B$11:$B$510, 0)), "")="", "", IFERROR(INDEX('Project List'!$D$11:$D$510, MATCH($G7172, 'Project List'!$B$11:$B$510, 0)), "")))</f>
        <v/>
      </c>
      <c r="D7172" s="79" t="str">
        <f>IF($G7172="", "", IF(IFERROR(INDEX('Project List'!$H$11:$H$510, MATCH($G7172, 'Project List'!$B$11:$B$510, 0)), "")="", "", IFERROR(INDEX('Project List'!$H$11:$H$510, MATCH($G7172, 'Project List'!$B$11:$B$510, 0)), "")))</f>
        <v/>
      </c>
      <c r="E7172" s="67" t="str">
        <f>IF($G7172="", "", IF(IFERROR(INDEX('Project List'!$I$11:$I$510, MATCH($G7172, 'Project List'!$B$11:$B$510, 0)), "")="", "", IFERROR(INDEX('Project List'!$I$11:$I$510, MATCH($G7172, 'Project List'!$B$11:$B$510, 0)), "")))</f>
        <v/>
      </c>
      <c r="F7172" s="28"/>
      <c r="G7172" s="118"/>
      <c r="H7172" s="120"/>
      <c r="I7172" s="119"/>
      <c r="J7172" s="122"/>
      <c r="K7172" s="135"/>
      <c r="L7172" s="28"/>
      <c r="N7172" s="45" t="str">
        <f>IF($G7172="", "", IF(COUNTIF('Project List'!$B$11:$B$510, 'Time &amp; Expenses'!$G7172)=0, "X", ""))</f>
        <v/>
      </c>
    </row>
    <row r="7173" spans="1:14" x14ac:dyDescent="0.25">
      <c r="A7173" s="28"/>
      <c r="B7173" s="74" t="str">
        <f>IF($G7173="", "", IF(IFERROR(INDEX('Project List'!$C$11:$C$510, MATCH($G7173, 'Project List'!$B$11:$B$510, 0)), "")="", "", IFERROR(INDEX('Project List'!$C$11:$C$510, MATCH($G7173, 'Project List'!$B$11:$B$510, 0)), "")))</f>
        <v/>
      </c>
      <c r="C7173" s="1" t="str">
        <f>IF($G7173="", "", IF(IFERROR(INDEX('Project List'!$D$11:$D$510, MATCH($G7173, 'Project List'!$B$11:$B$510, 0)), "")="", "", IFERROR(INDEX('Project List'!$D$11:$D$510, MATCH($G7173, 'Project List'!$B$11:$B$510, 0)), "")))</f>
        <v/>
      </c>
      <c r="D7173" s="79" t="str">
        <f>IF($G7173="", "", IF(IFERROR(INDEX('Project List'!$H$11:$H$510, MATCH($G7173, 'Project List'!$B$11:$B$510, 0)), "")="", "", IFERROR(INDEX('Project List'!$H$11:$H$510, MATCH($G7173, 'Project List'!$B$11:$B$510, 0)), "")))</f>
        <v/>
      </c>
      <c r="E7173" s="67" t="str">
        <f>IF($G7173="", "", IF(IFERROR(INDEX('Project List'!$I$11:$I$510, MATCH($G7173, 'Project List'!$B$11:$B$510, 0)), "")="", "", IFERROR(INDEX('Project List'!$I$11:$I$510, MATCH($G7173, 'Project List'!$B$11:$B$510, 0)), "")))</f>
        <v/>
      </c>
      <c r="F7173" s="28"/>
      <c r="G7173" s="118"/>
      <c r="H7173" s="120"/>
      <c r="I7173" s="119"/>
      <c r="J7173" s="122"/>
      <c r="K7173" s="135"/>
      <c r="L7173" s="28"/>
      <c r="N7173" s="45" t="str">
        <f>IF($G7173="", "", IF(COUNTIF('Project List'!$B$11:$B$510, 'Time &amp; Expenses'!$G7173)=0, "X", ""))</f>
        <v/>
      </c>
    </row>
    <row r="7174" spans="1:14" x14ac:dyDescent="0.25">
      <c r="A7174" s="28"/>
      <c r="B7174" s="74" t="str">
        <f>IF($G7174="", "", IF(IFERROR(INDEX('Project List'!$C$11:$C$510, MATCH($G7174, 'Project List'!$B$11:$B$510, 0)), "")="", "", IFERROR(INDEX('Project List'!$C$11:$C$510, MATCH($G7174, 'Project List'!$B$11:$B$510, 0)), "")))</f>
        <v/>
      </c>
      <c r="C7174" s="1" t="str">
        <f>IF($G7174="", "", IF(IFERROR(INDEX('Project List'!$D$11:$D$510, MATCH($G7174, 'Project List'!$B$11:$B$510, 0)), "")="", "", IFERROR(INDEX('Project List'!$D$11:$D$510, MATCH($G7174, 'Project List'!$B$11:$B$510, 0)), "")))</f>
        <v/>
      </c>
      <c r="D7174" s="79" t="str">
        <f>IF($G7174="", "", IF(IFERROR(INDEX('Project List'!$H$11:$H$510, MATCH($G7174, 'Project List'!$B$11:$B$510, 0)), "")="", "", IFERROR(INDEX('Project List'!$H$11:$H$510, MATCH($G7174, 'Project List'!$B$11:$B$510, 0)), "")))</f>
        <v/>
      </c>
      <c r="E7174" s="67" t="str">
        <f>IF($G7174="", "", IF(IFERROR(INDEX('Project List'!$I$11:$I$510, MATCH($G7174, 'Project List'!$B$11:$B$510, 0)), "")="", "", IFERROR(INDEX('Project List'!$I$11:$I$510, MATCH($G7174, 'Project List'!$B$11:$B$510, 0)), "")))</f>
        <v/>
      </c>
      <c r="F7174" s="28"/>
      <c r="G7174" s="118"/>
      <c r="H7174" s="120"/>
      <c r="I7174" s="119"/>
      <c r="J7174" s="122"/>
      <c r="K7174" s="135"/>
      <c r="L7174" s="28"/>
      <c r="N7174" s="45" t="str">
        <f>IF($G7174="", "", IF(COUNTIF('Project List'!$B$11:$B$510, 'Time &amp; Expenses'!$G7174)=0, "X", ""))</f>
        <v/>
      </c>
    </row>
    <row r="7175" spans="1:14" x14ac:dyDescent="0.25">
      <c r="A7175" s="28"/>
      <c r="B7175" s="74" t="str">
        <f>IF($G7175="", "", IF(IFERROR(INDEX('Project List'!$C$11:$C$510, MATCH($G7175, 'Project List'!$B$11:$B$510, 0)), "")="", "", IFERROR(INDEX('Project List'!$C$11:$C$510, MATCH($G7175, 'Project List'!$B$11:$B$510, 0)), "")))</f>
        <v/>
      </c>
      <c r="C7175" s="1" t="str">
        <f>IF($G7175="", "", IF(IFERROR(INDEX('Project List'!$D$11:$D$510, MATCH($G7175, 'Project List'!$B$11:$B$510, 0)), "")="", "", IFERROR(INDEX('Project List'!$D$11:$D$510, MATCH($G7175, 'Project List'!$B$11:$B$510, 0)), "")))</f>
        <v/>
      </c>
      <c r="D7175" s="79" t="str">
        <f>IF($G7175="", "", IF(IFERROR(INDEX('Project List'!$H$11:$H$510, MATCH($G7175, 'Project List'!$B$11:$B$510, 0)), "")="", "", IFERROR(INDEX('Project List'!$H$11:$H$510, MATCH($G7175, 'Project List'!$B$11:$B$510, 0)), "")))</f>
        <v/>
      </c>
      <c r="E7175" s="67" t="str">
        <f>IF($G7175="", "", IF(IFERROR(INDEX('Project List'!$I$11:$I$510, MATCH($G7175, 'Project List'!$B$11:$B$510, 0)), "")="", "", IFERROR(INDEX('Project List'!$I$11:$I$510, MATCH($G7175, 'Project List'!$B$11:$B$510, 0)), "")))</f>
        <v/>
      </c>
      <c r="F7175" s="28"/>
      <c r="G7175" s="118"/>
      <c r="H7175" s="120"/>
      <c r="I7175" s="119"/>
      <c r="J7175" s="122"/>
      <c r="K7175" s="135"/>
      <c r="L7175" s="28"/>
      <c r="N7175" s="45" t="str">
        <f>IF($G7175="", "", IF(COUNTIF('Project List'!$B$11:$B$510, 'Time &amp; Expenses'!$G7175)=0, "X", ""))</f>
        <v/>
      </c>
    </row>
    <row r="7176" spans="1:14" x14ac:dyDescent="0.25">
      <c r="A7176" s="28"/>
      <c r="B7176" s="74" t="str">
        <f>IF($G7176="", "", IF(IFERROR(INDEX('Project List'!$C$11:$C$510, MATCH($G7176, 'Project List'!$B$11:$B$510, 0)), "")="", "", IFERROR(INDEX('Project List'!$C$11:$C$510, MATCH($G7176, 'Project List'!$B$11:$B$510, 0)), "")))</f>
        <v/>
      </c>
      <c r="C7176" s="1" t="str">
        <f>IF($G7176="", "", IF(IFERROR(INDEX('Project List'!$D$11:$D$510, MATCH($G7176, 'Project List'!$B$11:$B$510, 0)), "")="", "", IFERROR(INDEX('Project List'!$D$11:$D$510, MATCH($G7176, 'Project List'!$B$11:$B$510, 0)), "")))</f>
        <v/>
      </c>
      <c r="D7176" s="79" t="str">
        <f>IF($G7176="", "", IF(IFERROR(INDEX('Project List'!$H$11:$H$510, MATCH($G7176, 'Project List'!$B$11:$B$510, 0)), "")="", "", IFERROR(INDEX('Project List'!$H$11:$H$510, MATCH($G7176, 'Project List'!$B$11:$B$510, 0)), "")))</f>
        <v/>
      </c>
      <c r="E7176" s="67" t="str">
        <f>IF($G7176="", "", IF(IFERROR(INDEX('Project List'!$I$11:$I$510, MATCH($G7176, 'Project List'!$B$11:$B$510, 0)), "")="", "", IFERROR(INDEX('Project List'!$I$11:$I$510, MATCH($G7176, 'Project List'!$B$11:$B$510, 0)), "")))</f>
        <v/>
      </c>
      <c r="F7176" s="28"/>
      <c r="G7176" s="118"/>
      <c r="H7176" s="120"/>
      <c r="I7176" s="119"/>
      <c r="J7176" s="122"/>
      <c r="K7176" s="135"/>
      <c r="L7176" s="28"/>
      <c r="N7176" s="45" t="str">
        <f>IF($G7176="", "", IF(COUNTIF('Project List'!$B$11:$B$510, 'Time &amp; Expenses'!$G7176)=0, "X", ""))</f>
        <v/>
      </c>
    </row>
    <row r="7177" spans="1:14" x14ac:dyDescent="0.25">
      <c r="A7177" s="28"/>
      <c r="B7177" s="74" t="str">
        <f>IF($G7177="", "", IF(IFERROR(INDEX('Project List'!$C$11:$C$510, MATCH($G7177, 'Project List'!$B$11:$B$510, 0)), "")="", "", IFERROR(INDEX('Project List'!$C$11:$C$510, MATCH($G7177, 'Project List'!$B$11:$B$510, 0)), "")))</f>
        <v/>
      </c>
      <c r="C7177" s="1" t="str">
        <f>IF($G7177="", "", IF(IFERROR(INDEX('Project List'!$D$11:$D$510, MATCH($G7177, 'Project List'!$B$11:$B$510, 0)), "")="", "", IFERROR(INDEX('Project List'!$D$11:$D$510, MATCH($G7177, 'Project List'!$B$11:$B$510, 0)), "")))</f>
        <v/>
      </c>
      <c r="D7177" s="79" t="str">
        <f>IF($G7177="", "", IF(IFERROR(INDEX('Project List'!$H$11:$H$510, MATCH($G7177, 'Project List'!$B$11:$B$510, 0)), "")="", "", IFERROR(INDEX('Project List'!$H$11:$H$510, MATCH($G7177, 'Project List'!$B$11:$B$510, 0)), "")))</f>
        <v/>
      </c>
      <c r="E7177" s="67" t="str">
        <f>IF($G7177="", "", IF(IFERROR(INDEX('Project List'!$I$11:$I$510, MATCH($G7177, 'Project List'!$B$11:$B$510, 0)), "")="", "", IFERROR(INDEX('Project List'!$I$11:$I$510, MATCH($G7177, 'Project List'!$B$11:$B$510, 0)), "")))</f>
        <v/>
      </c>
      <c r="F7177" s="28"/>
      <c r="G7177" s="118"/>
      <c r="H7177" s="120"/>
      <c r="I7177" s="119"/>
      <c r="J7177" s="122"/>
      <c r="K7177" s="135"/>
      <c r="L7177" s="28"/>
      <c r="N7177" s="45" t="str">
        <f>IF($G7177="", "", IF(COUNTIF('Project List'!$B$11:$B$510, 'Time &amp; Expenses'!$G7177)=0, "X", ""))</f>
        <v/>
      </c>
    </row>
    <row r="7178" spans="1:14" x14ac:dyDescent="0.25">
      <c r="A7178" s="28"/>
      <c r="B7178" s="74" t="str">
        <f>IF($G7178="", "", IF(IFERROR(INDEX('Project List'!$C$11:$C$510, MATCH($G7178, 'Project List'!$B$11:$B$510, 0)), "")="", "", IFERROR(INDEX('Project List'!$C$11:$C$510, MATCH($G7178, 'Project List'!$B$11:$B$510, 0)), "")))</f>
        <v/>
      </c>
      <c r="C7178" s="1" t="str">
        <f>IF($G7178="", "", IF(IFERROR(INDEX('Project List'!$D$11:$D$510, MATCH($G7178, 'Project List'!$B$11:$B$510, 0)), "")="", "", IFERROR(INDEX('Project List'!$D$11:$D$510, MATCH($G7178, 'Project List'!$B$11:$B$510, 0)), "")))</f>
        <v/>
      </c>
      <c r="D7178" s="79" t="str">
        <f>IF($G7178="", "", IF(IFERROR(INDEX('Project List'!$H$11:$H$510, MATCH($G7178, 'Project List'!$B$11:$B$510, 0)), "")="", "", IFERROR(INDEX('Project List'!$H$11:$H$510, MATCH($G7178, 'Project List'!$B$11:$B$510, 0)), "")))</f>
        <v/>
      </c>
      <c r="E7178" s="67" t="str">
        <f>IF($G7178="", "", IF(IFERROR(INDEX('Project List'!$I$11:$I$510, MATCH($G7178, 'Project List'!$B$11:$B$510, 0)), "")="", "", IFERROR(INDEX('Project List'!$I$11:$I$510, MATCH($G7178, 'Project List'!$B$11:$B$510, 0)), "")))</f>
        <v/>
      </c>
      <c r="F7178" s="28"/>
      <c r="G7178" s="118"/>
      <c r="H7178" s="120"/>
      <c r="I7178" s="119"/>
      <c r="J7178" s="122"/>
      <c r="K7178" s="135"/>
      <c r="L7178" s="28"/>
      <c r="N7178" s="45" t="str">
        <f>IF($G7178="", "", IF(COUNTIF('Project List'!$B$11:$B$510, 'Time &amp; Expenses'!$G7178)=0, "X", ""))</f>
        <v/>
      </c>
    </row>
    <row r="7179" spans="1:14" x14ac:dyDescent="0.25">
      <c r="A7179" s="28"/>
      <c r="B7179" s="74" t="str">
        <f>IF($G7179="", "", IF(IFERROR(INDEX('Project List'!$C$11:$C$510, MATCH($G7179, 'Project List'!$B$11:$B$510, 0)), "")="", "", IFERROR(INDEX('Project List'!$C$11:$C$510, MATCH($G7179, 'Project List'!$B$11:$B$510, 0)), "")))</f>
        <v/>
      </c>
      <c r="C7179" s="1" t="str">
        <f>IF($G7179="", "", IF(IFERROR(INDEX('Project List'!$D$11:$D$510, MATCH($G7179, 'Project List'!$B$11:$B$510, 0)), "")="", "", IFERROR(INDEX('Project List'!$D$11:$D$510, MATCH($G7179, 'Project List'!$B$11:$B$510, 0)), "")))</f>
        <v/>
      </c>
      <c r="D7179" s="79" t="str">
        <f>IF($G7179="", "", IF(IFERROR(INDEX('Project List'!$H$11:$H$510, MATCH($G7179, 'Project List'!$B$11:$B$510, 0)), "")="", "", IFERROR(INDEX('Project List'!$H$11:$H$510, MATCH($G7179, 'Project List'!$B$11:$B$510, 0)), "")))</f>
        <v/>
      </c>
      <c r="E7179" s="67" t="str">
        <f>IF($G7179="", "", IF(IFERROR(INDEX('Project List'!$I$11:$I$510, MATCH($G7179, 'Project List'!$B$11:$B$510, 0)), "")="", "", IFERROR(INDEX('Project List'!$I$11:$I$510, MATCH($G7179, 'Project List'!$B$11:$B$510, 0)), "")))</f>
        <v/>
      </c>
      <c r="F7179" s="28"/>
      <c r="G7179" s="118"/>
      <c r="H7179" s="120"/>
      <c r="I7179" s="119"/>
      <c r="J7179" s="122"/>
      <c r="K7179" s="135"/>
      <c r="L7179" s="28"/>
      <c r="N7179" s="45" t="str">
        <f>IF($G7179="", "", IF(COUNTIF('Project List'!$B$11:$B$510, 'Time &amp; Expenses'!$G7179)=0, "X", ""))</f>
        <v/>
      </c>
    </row>
    <row r="7180" spans="1:14" x14ac:dyDescent="0.25">
      <c r="A7180" s="28"/>
      <c r="B7180" s="74" t="str">
        <f>IF($G7180="", "", IF(IFERROR(INDEX('Project List'!$C$11:$C$510, MATCH($G7180, 'Project List'!$B$11:$B$510, 0)), "")="", "", IFERROR(INDEX('Project List'!$C$11:$C$510, MATCH($G7180, 'Project List'!$B$11:$B$510, 0)), "")))</f>
        <v/>
      </c>
      <c r="C7180" s="1" t="str">
        <f>IF($G7180="", "", IF(IFERROR(INDEX('Project List'!$D$11:$D$510, MATCH($G7180, 'Project List'!$B$11:$B$510, 0)), "")="", "", IFERROR(INDEX('Project List'!$D$11:$D$510, MATCH($G7180, 'Project List'!$B$11:$B$510, 0)), "")))</f>
        <v/>
      </c>
      <c r="D7180" s="79" t="str">
        <f>IF($G7180="", "", IF(IFERROR(INDEX('Project List'!$H$11:$H$510, MATCH($G7180, 'Project List'!$B$11:$B$510, 0)), "")="", "", IFERROR(INDEX('Project List'!$H$11:$H$510, MATCH($G7180, 'Project List'!$B$11:$B$510, 0)), "")))</f>
        <v/>
      </c>
      <c r="E7180" s="67" t="str">
        <f>IF($G7180="", "", IF(IFERROR(INDEX('Project List'!$I$11:$I$510, MATCH($G7180, 'Project List'!$B$11:$B$510, 0)), "")="", "", IFERROR(INDEX('Project List'!$I$11:$I$510, MATCH($G7180, 'Project List'!$B$11:$B$510, 0)), "")))</f>
        <v/>
      </c>
      <c r="F7180" s="28"/>
      <c r="G7180" s="118"/>
      <c r="H7180" s="120"/>
      <c r="I7180" s="119"/>
      <c r="J7180" s="122"/>
      <c r="K7180" s="135"/>
      <c r="L7180" s="28"/>
      <c r="N7180" s="45" t="str">
        <f>IF($G7180="", "", IF(COUNTIF('Project List'!$B$11:$B$510, 'Time &amp; Expenses'!$G7180)=0, "X", ""))</f>
        <v/>
      </c>
    </row>
    <row r="7181" spans="1:14" x14ac:dyDescent="0.25">
      <c r="A7181" s="28"/>
      <c r="B7181" s="74" t="str">
        <f>IF($G7181="", "", IF(IFERROR(INDEX('Project List'!$C$11:$C$510, MATCH($G7181, 'Project List'!$B$11:$B$510, 0)), "")="", "", IFERROR(INDEX('Project List'!$C$11:$C$510, MATCH($G7181, 'Project List'!$B$11:$B$510, 0)), "")))</f>
        <v/>
      </c>
      <c r="C7181" s="1" t="str">
        <f>IF($G7181="", "", IF(IFERROR(INDEX('Project List'!$D$11:$D$510, MATCH($G7181, 'Project List'!$B$11:$B$510, 0)), "")="", "", IFERROR(INDEX('Project List'!$D$11:$D$510, MATCH($G7181, 'Project List'!$B$11:$B$510, 0)), "")))</f>
        <v/>
      </c>
      <c r="D7181" s="79" t="str">
        <f>IF($G7181="", "", IF(IFERROR(INDEX('Project List'!$H$11:$H$510, MATCH($G7181, 'Project List'!$B$11:$B$510, 0)), "")="", "", IFERROR(INDEX('Project List'!$H$11:$H$510, MATCH($G7181, 'Project List'!$B$11:$B$510, 0)), "")))</f>
        <v/>
      </c>
      <c r="E7181" s="67" t="str">
        <f>IF($G7181="", "", IF(IFERROR(INDEX('Project List'!$I$11:$I$510, MATCH($G7181, 'Project List'!$B$11:$B$510, 0)), "")="", "", IFERROR(INDEX('Project List'!$I$11:$I$510, MATCH($G7181, 'Project List'!$B$11:$B$510, 0)), "")))</f>
        <v/>
      </c>
      <c r="F7181" s="28"/>
      <c r="G7181" s="118"/>
      <c r="H7181" s="120"/>
      <c r="I7181" s="119"/>
      <c r="J7181" s="122"/>
      <c r="K7181" s="135"/>
      <c r="L7181" s="28"/>
      <c r="N7181" s="45" t="str">
        <f>IF($G7181="", "", IF(COUNTIF('Project List'!$B$11:$B$510, 'Time &amp; Expenses'!$G7181)=0, "X", ""))</f>
        <v/>
      </c>
    </row>
    <row r="7182" spans="1:14" x14ac:dyDescent="0.25">
      <c r="A7182" s="28"/>
      <c r="B7182" s="74" t="str">
        <f>IF($G7182="", "", IF(IFERROR(INDEX('Project List'!$C$11:$C$510, MATCH($G7182, 'Project List'!$B$11:$B$510, 0)), "")="", "", IFERROR(INDEX('Project List'!$C$11:$C$510, MATCH($G7182, 'Project List'!$B$11:$B$510, 0)), "")))</f>
        <v/>
      </c>
      <c r="C7182" s="1" t="str">
        <f>IF($G7182="", "", IF(IFERROR(INDEX('Project List'!$D$11:$D$510, MATCH($G7182, 'Project List'!$B$11:$B$510, 0)), "")="", "", IFERROR(INDEX('Project List'!$D$11:$D$510, MATCH($G7182, 'Project List'!$B$11:$B$510, 0)), "")))</f>
        <v/>
      </c>
      <c r="D7182" s="79" t="str">
        <f>IF($G7182="", "", IF(IFERROR(INDEX('Project List'!$H$11:$H$510, MATCH($G7182, 'Project List'!$B$11:$B$510, 0)), "")="", "", IFERROR(INDEX('Project List'!$H$11:$H$510, MATCH($G7182, 'Project List'!$B$11:$B$510, 0)), "")))</f>
        <v/>
      </c>
      <c r="E7182" s="67" t="str">
        <f>IF($G7182="", "", IF(IFERROR(INDEX('Project List'!$I$11:$I$510, MATCH($G7182, 'Project List'!$B$11:$B$510, 0)), "")="", "", IFERROR(INDEX('Project List'!$I$11:$I$510, MATCH($G7182, 'Project List'!$B$11:$B$510, 0)), "")))</f>
        <v/>
      </c>
      <c r="F7182" s="28"/>
      <c r="G7182" s="118"/>
      <c r="H7182" s="120"/>
      <c r="I7182" s="119"/>
      <c r="J7182" s="122"/>
      <c r="K7182" s="135"/>
      <c r="L7182" s="28"/>
      <c r="N7182" s="45" t="str">
        <f>IF($G7182="", "", IF(COUNTIF('Project List'!$B$11:$B$510, 'Time &amp; Expenses'!$G7182)=0, "X", ""))</f>
        <v/>
      </c>
    </row>
    <row r="7183" spans="1:14" x14ac:dyDescent="0.25">
      <c r="A7183" s="28"/>
      <c r="B7183" s="74" t="str">
        <f>IF($G7183="", "", IF(IFERROR(INDEX('Project List'!$C$11:$C$510, MATCH($G7183, 'Project List'!$B$11:$B$510, 0)), "")="", "", IFERROR(INDEX('Project List'!$C$11:$C$510, MATCH($G7183, 'Project List'!$B$11:$B$510, 0)), "")))</f>
        <v/>
      </c>
      <c r="C7183" s="1" t="str">
        <f>IF($G7183="", "", IF(IFERROR(INDEX('Project List'!$D$11:$D$510, MATCH($G7183, 'Project List'!$B$11:$B$510, 0)), "")="", "", IFERROR(INDEX('Project List'!$D$11:$D$510, MATCH($G7183, 'Project List'!$B$11:$B$510, 0)), "")))</f>
        <v/>
      </c>
      <c r="D7183" s="79" t="str">
        <f>IF($G7183="", "", IF(IFERROR(INDEX('Project List'!$H$11:$H$510, MATCH($G7183, 'Project List'!$B$11:$B$510, 0)), "")="", "", IFERROR(INDEX('Project List'!$H$11:$H$510, MATCH($G7183, 'Project List'!$B$11:$B$510, 0)), "")))</f>
        <v/>
      </c>
      <c r="E7183" s="67" t="str">
        <f>IF($G7183="", "", IF(IFERROR(INDEX('Project List'!$I$11:$I$510, MATCH($G7183, 'Project List'!$B$11:$B$510, 0)), "")="", "", IFERROR(INDEX('Project List'!$I$11:$I$510, MATCH($G7183, 'Project List'!$B$11:$B$510, 0)), "")))</f>
        <v/>
      </c>
      <c r="F7183" s="28"/>
      <c r="G7183" s="118"/>
      <c r="H7183" s="120"/>
      <c r="I7183" s="119"/>
      <c r="J7183" s="122"/>
      <c r="K7183" s="135"/>
      <c r="L7183" s="28"/>
      <c r="N7183" s="45" t="str">
        <f>IF($G7183="", "", IF(COUNTIF('Project List'!$B$11:$B$510, 'Time &amp; Expenses'!$G7183)=0, "X", ""))</f>
        <v/>
      </c>
    </row>
    <row r="7184" spans="1:14" x14ac:dyDescent="0.25">
      <c r="A7184" s="28"/>
      <c r="B7184" s="74" t="str">
        <f>IF($G7184="", "", IF(IFERROR(INDEX('Project List'!$C$11:$C$510, MATCH($G7184, 'Project List'!$B$11:$B$510, 0)), "")="", "", IFERROR(INDEX('Project List'!$C$11:$C$510, MATCH($G7184, 'Project List'!$B$11:$B$510, 0)), "")))</f>
        <v/>
      </c>
      <c r="C7184" s="1" t="str">
        <f>IF($G7184="", "", IF(IFERROR(INDEX('Project List'!$D$11:$D$510, MATCH($G7184, 'Project List'!$B$11:$B$510, 0)), "")="", "", IFERROR(INDEX('Project List'!$D$11:$D$510, MATCH($G7184, 'Project List'!$B$11:$B$510, 0)), "")))</f>
        <v/>
      </c>
      <c r="D7184" s="79" t="str">
        <f>IF($G7184="", "", IF(IFERROR(INDEX('Project List'!$H$11:$H$510, MATCH($G7184, 'Project List'!$B$11:$B$510, 0)), "")="", "", IFERROR(INDEX('Project List'!$H$11:$H$510, MATCH($G7184, 'Project List'!$B$11:$B$510, 0)), "")))</f>
        <v/>
      </c>
      <c r="E7184" s="67" t="str">
        <f>IF($G7184="", "", IF(IFERROR(INDEX('Project List'!$I$11:$I$510, MATCH($G7184, 'Project List'!$B$11:$B$510, 0)), "")="", "", IFERROR(INDEX('Project List'!$I$11:$I$510, MATCH($G7184, 'Project List'!$B$11:$B$510, 0)), "")))</f>
        <v/>
      </c>
      <c r="F7184" s="28"/>
      <c r="G7184" s="118"/>
      <c r="H7184" s="120"/>
      <c r="I7184" s="119"/>
      <c r="J7184" s="122"/>
      <c r="K7184" s="135"/>
      <c r="L7184" s="28"/>
      <c r="N7184" s="45" t="str">
        <f>IF($G7184="", "", IF(COUNTIF('Project List'!$B$11:$B$510, 'Time &amp; Expenses'!$G7184)=0, "X", ""))</f>
        <v/>
      </c>
    </row>
    <row r="7185" spans="1:14" x14ac:dyDescent="0.25">
      <c r="A7185" s="28"/>
      <c r="B7185" s="74" t="str">
        <f>IF($G7185="", "", IF(IFERROR(INDEX('Project List'!$C$11:$C$510, MATCH($G7185, 'Project List'!$B$11:$B$510, 0)), "")="", "", IFERROR(INDEX('Project List'!$C$11:$C$510, MATCH($G7185, 'Project List'!$B$11:$B$510, 0)), "")))</f>
        <v/>
      </c>
      <c r="C7185" s="1" t="str">
        <f>IF($G7185="", "", IF(IFERROR(INDEX('Project List'!$D$11:$D$510, MATCH($G7185, 'Project List'!$B$11:$B$510, 0)), "")="", "", IFERROR(INDEX('Project List'!$D$11:$D$510, MATCH($G7185, 'Project List'!$B$11:$B$510, 0)), "")))</f>
        <v/>
      </c>
      <c r="D7185" s="79" t="str">
        <f>IF($G7185="", "", IF(IFERROR(INDEX('Project List'!$H$11:$H$510, MATCH($G7185, 'Project List'!$B$11:$B$510, 0)), "")="", "", IFERROR(INDEX('Project List'!$H$11:$H$510, MATCH($G7185, 'Project List'!$B$11:$B$510, 0)), "")))</f>
        <v/>
      </c>
      <c r="E7185" s="67" t="str">
        <f>IF($G7185="", "", IF(IFERROR(INDEX('Project List'!$I$11:$I$510, MATCH($G7185, 'Project List'!$B$11:$B$510, 0)), "")="", "", IFERROR(INDEX('Project List'!$I$11:$I$510, MATCH($G7185, 'Project List'!$B$11:$B$510, 0)), "")))</f>
        <v/>
      </c>
      <c r="F7185" s="28"/>
      <c r="G7185" s="118"/>
      <c r="H7185" s="120"/>
      <c r="I7185" s="119"/>
      <c r="J7185" s="122"/>
      <c r="K7185" s="135"/>
      <c r="L7185" s="28"/>
      <c r="N7185" s="45" t="str">
        <f>IF($G7185="", "", IF(COUNTIF('Project List'!$B$11:$B$510, 'Time &amp; Expenses'!$G7185)=0, "X", ""))</f>
        <v/>
      </c>
    </row>
    <row r="7186" spans="1:14" x14ac:dyDescent="0.25">
      <c r="A7186" s="28"/>
      <c r="B7186" s="74" t="str">
        <f>IF($G7186="", "", IF(IFERROR(INDEX('Project List'!$C$11:$C$510, MATCH($G7186, 'Project List'!$B$11:$B$510, 0)), "")="", "", IFERROR(INDEX('Project List'!$C$11:$C$510, MATCH($G7186, 'Project List'!$B$11:$B$510, 0)), "")))</f>
        <v/>
      </c>
      <c r="C7186" s="1" t="str">
        <f>IF($G7186="", "", IF(IFERROR(INDEX('Project List'!$D$11:$D$510, MATCH($G7186, 'Project List'!$B$11:$B$510, 0)), "")="", "", IFERROR(INDEX('Project List'!$D$11:$D$510, MATCH($G7186, 'Project List'!$B$11:$B$510, 0)), "")))</f>
        <v/>
      </c>
      <c r="D7186" s="79" t="str">
        <f>IF($G7186="", "", IF(IFERROR(INDEX('Project List'!$H$11:$H$510, MATCH($G7186, 'Project List'!$B$11:$B$510, 0)), "")="", "", IFERROR(INDEX('Project List'!$H$11:$H$510, MATCH($G7186, 'Project List'!$B$11:$B$510, 0)), "")))</f>
        <v/>
      </c>
      <c r="E7186" s="67" t="str">
        <f>IF($G7186="", "", IF(IFERROR(INDEX('Project List'!$I$11:$I$510, MATCH($G7186, 'Project List'!$B$11:$B$510, 0)), "")="", "", IFERROR(INDEX('Project List'!$I$11:$I$510, MATCH($G7186, 'Project List'!$B$11:$B$510, 0)), "")))</f>
        <v/>
      </c>
      <c r="F7186" s="28"/>
      <c r="G7186" s="118"/>
      <c r="H7186" s="120"/>
      <c r="I7186" s="119"/>
      <c r="J7186" s="122"/>
      <c r="K7186" s="135"/>
      <c r="L7186" s="28"/>
      <c r="N7186" s="45" t="str">
        <f>IF($G7186="", "", IF(COUNTIF('Project List'!$B$11:$B$510, 'Time &amp; Expenses'!$G7186)=0, "X", ""))</f>
        <v/>
      </c>
    </row>
    <row r="7187" spans="1:14" x14ac:dyDescent="0.25">
      <c r="A7187" s="28"/>
      <c r="B7187" s="74" t="str">
        <f>IF($G7187="", "", IF(IFERROR(INDEX('Project List'!$C$11:$C$510, MATCH($G7187, 'Project List'!$B$11:$B$510, 0)), "")="", "", IFERROR(INDEX('Project List'!$C$11:$C$510, MATCH($G7187, 'Project List'!$B$11:$B$510, 0)), "")))</f>
        <v/>
      </c>
      <c r="C7187" s="1" t="str">
        <f>IF($G7187="", "", IF(IFERROR(INDEX('Project List'!$D$11:$D$510, MATCH($G7187, 'Project List'!$B$11:$B$510, 0)), "")="", "", IFERROR(INDEX('Project List'!$D$11:$D$510, MATCH($G7187, 'Project List'!$B$11:$B$510, 0)), "")))</f>
        <v/>
      </c>
      <c r="D7187" s="79" t="str">
        <f>IF($G7187="", "", IF(IFERROR(INDEX('Project List'!$H$11:$H$510, MATCH($G7187, 'Project List'!$B$11:$B$510, 0)), "")="", "", IFERROR(INDEX('Project List'!$H$11:$H$510, MATCH($G7187, 'Project List'!$B$11:$B$510, 0)), "")))</f>
        <v/>
      </c>
      <c r="E7187" s="67" t="str">
        <f>IF($G7187="", "", IF(IFERROR(INDEX('Project List'!$I$11:$I$510, MATCH($G7187, 'Project List'!$B$11:$B$510, 0)), "")="", "", IFERROR(INDEX('Project List'!$I$11:$I$510, MATCH($G7187, 'Project List'!$B$11:$B$510, 0)), "")))</f>
        <v/>
      </c>
      <c r="F7187" s="28"/>
      <c r="G7187" s="118"/>
      <c r="H7187" s="120"/>
      <c r="I7187" s="119"/>
      <c r="J7187" s="122"/>
      <c r="K7187" s="135"/>
      <c r="L7187" s="28"/>
      <c r="N7187" s="45" t="str">
        <f>IF($G7187="", "", IF(COUNTIF('Project List'!$B$11:$B$510, 'Time &amp; Expenses'!$G7187)=0, "X", ""))</f>
        <v/>
      </c>
    </row>
    <row r="7188" spans="1:14" x14ac:dyDescent="0.25">
      <c r="A7188" s="28"/>
      <c r="B7188" s="74" t="str">
        <f>IF($G7188="", "", IF(IFERROR(INDEX('Project List'!$C$11:$C$510, MATCH($G7188, 'Project List'!$B$11:$B$510, 0)), "")="", "", IFERROR(INDEX('Project List'!$C$11:$C$510, MATCH($G7188, 'Project List'!$B$11:$B$510, 0)), "")))</f>
        <v/>
      </c>
      <c r="C7188" s="1" t="str">
        <f>IF($G7188="", "", IF(IFERROR(INDEX('Project List'!$D$11:$D$510, MATCH($G7188, 'Project List'!$B$11:$B$510, 0)), "")="", "", IFERROR(INDEX('Project List'!$D$11:$D$510, MATCH($G7188, 'Project List'!$B$11:$B$510, 0)), "")))</f>
        <v/>
      </c>
      <c r="D7188" s="79" t="str">
        <f>IF($G7188="", "", IF(IFERROR(INDEX('Project List'!$H$11:$H$510, MATCH($G7188, 'Project List'!$B$11:$B$510, 0)), "")="", "", IFERROR(INDEX('Project List'!$H$11:$H$510, MATCH($G7188, 'Project List'!$B$11:$B$510, 0)), "")))</f>
        <v/>
      </c>
      <c r="E7188" s="67" t="str">
        <f>IF($G7188="", "", IF(IFERROR(INDEX('Project List'!$I$11:$I$510, MATCH($G7188, 'Project List'!$B$11:$B$510, 0)), "")="", "", IFERROR(INDEX('Project List'!$I$11:$I$510, MATCH($G7188, 'Project List'!$B$11:$B$510, 0)), "")))</f>
        <v/>
      </c>
      <c r="F7188" s="28"/>
      <c r="G7188" s="118"/>
      <c r="H7188" s="120"/>
      <c r="I7188" s="119"/>
      <c r="J7188" s="122"/>
      <c r="K7188" s="135"/>
      <c r="L7188" s="28"/>
      <c r="N7188" s="45" t="str">
        <f>IF($G7188="", "", IF(COUNTIF('Project List'!$B$11:$B$510, 'Time &amp; Expenses'!$G7188)=0, "X", ""))</f>
        <v/>
      </c>
    </row>
    <row r="7189" spans="1:14" x14ac:dyDescent="0.25">
      <c r="A7189" s="28"/>
      <c r="B7189" s="74" t="str">
        <f>IF($G7189="", "", IF(IFERROR(INDEX('Project List'!$C$11:$C$510, MATCH($G7189, 'Project List'!$B$11:$B$510, 0)), "")="", "", IFERROR(INDEX('Project List'!$C$11:$C$510, MATCH($G7189, 'Project List'!$B$11:$B$510, 0)), "")))</f>
        <v/>
      </c>
      <c r="C7189" s="1" t="str">
        <f>IF($G7189="", "", IF(IFERROR(INDEX('Project List'!$D$11:$D$510, MATCH($G7189, 'Project List'!$B$11:$B$510, 0)), "")="", "", IFERROR(INDEX('Project List'!$D$11:$D$510, MATCH($G7189, 'Project List'!$B$11:$B$510, 0)), "")))</f>
        <v/>
      </c>
      <c r="D7189" s="79" t="str">
        <f>IF($G7189="", "", IF(IFERROR(INDEX('Project List'!$H$11:$H$510, MATCH($G7189, 'Project List'!$B$11:$B$510, 0)), "")="", "", IFERROR(INDEX('Project List'!$H$11:$H$510, MATCH($G7189, 'Project List'!$B$11:$B$510, 0)), "")))</f>
        <v/>
      </c>
      <c r="E7189" s="67" t="str">
        <f>IF($G7189="", "", IF(IFERROR(INDEX('Project List'!$I$11:$I$510, MATCH($G7189, 'Project List'!$B$11:$B$510, 0)), "")="", "", IFERROR(INDEX('Project List'!$I$11:$I$510, MATCH($G7189, 'Project List'!$B$11:$B$510, 0)), "")))</f>
        <v/>
      </c>
      <c r="F7189" s="28"/>
      <c r="G7189" s="118"/>
      <c r="H7189" s="120"/>
      <c r="I7189" s="119"/>
      <c r="J7189" s="122"/>
      <c r="K7189" s="135"/>
      <c r="L7189" s="28"/>
      <c r="N7189" s="45" t="str">
        <f>IF($G7189="", "", IF(COUNTIF('Project List'!$B$11:$B$510, 'Time &amp; Expenses'!$G7189)=0, "X", ""))</f>
        <v/>
      </c>
    </row>
    <row r="7190" spans="1:14" x14ac:dyDescent="0.25">
      <c r="A7190" s="28"/>
      <c r="B7190" s="74" t="str">
        <f>IF($G7190="", "", IF(IFERROR(INDEX('Project List'!$C$11:$C$510, MATCH($G7190, 'Project List'!$B$11:$B$510, 0)), "")="", "", IFERROR(INDEX('Project List'!$C$11:$C$510, MATCH($G7190, 'Project List'!$B$11:$B$510, 0)), "")))</f>
        <v/>
      </c>
      <c r="C7190" s="1" t="str">
        <f>IF($G7190="", "", IF(IFERROR(INDEX('Project List'!$D$11:$D$510, MATCH($G7190, 'Project List'!$B$11:$B$510, 0)), "")="", "", IFERROR(INDEX('Project List'!$D$11:$D$510, MATCH($G7190, 'Project List'!$B$11:$B$510, 0)), "")))</f>
        <v/>
      </c>
      <c r="D7190" s="79" t="str">
        <f>IF($G7190="", "", IF(IFERROR(INDEX('Project List'!$H$11:$H$510, MATCH($G7190, 'Project List'!$B$11:$B$510, 0)), "")="", "", IFERROR(INDEX('Project List'!$H$11:$H$510, MATCH($G7190, 'Project List'!$B$11:$B$510, 0)), "")))</f>
        <v/>
      </c>
      <c r="E7190" s="67" t="str">
        <f>IF($G7190="", "", IF(IFERROR(INDEX('Project List'!$I$11:$I$510, MATCH($G7190, 'Project List'!$B$11:$B$510, 0)), "")="", "", IFERROR(INDEX('Project List'!$I$11:$I$510, MATCH($G7190, 'Project List'!$B$11:$B$510, 0)), "")))</f>
        <v/>
      </c>
      <c r="F7190" s="28"/>
      <c r="G7190" s="118"/>
      <c r="H7190" s="120"/>
      <c r="I7190" s="119"/>
      <c r="J7190" s="122"/>
      <c r="K7190" s="135"/>
      <c r="L7190" s="28"/>
      <c r="N7190" s="45" t="str">
        <f>IF($G7190="", "", IF(COUNTIF('Project List'!$B$11:$B$510, 'Time &amp; Expenses'!$G7190)=0, "X", ""))</f>
        <v/>
      </c>
    </row>
    <row r="7191" spans="1:14" x14ac:dyDescent="0.25">
      <c r="A7191" s="28"/>
      <c r="B7191" s="74" t="str">
        <f>IF($G7191="", "", IF(IFERROR(INDEX('Project List'!$C$11:$C$510, MATCH($G7191, 'Project List'!$B$11:$B$510, 0)), "")="", "", IFERROR(INDEX('Project List'!$C$11:$C$510, MATCH($G7191, 'Project List'!$B$11:$B$510, 0)), "")))</f>
        <v/>
      </c>
      <c r="C7191" s="1" t="str">
        <f>IF($G7191="", "", IF(IFERROR(INDEX('Project List'!$D$11:$D$510, MATCH($G7191, 'Project List'!$B$11:$B$510, 0)), "")="", "", IFERROR(INDEX('Project List'!$D$11:$D$510, MATCH($G7191, 'Project List'!$B$11:$B$510, 0)), "")))</f>
        <v/>
      </c>
      <c r="D7191" s="79" t="str">
        <f>IF($G7191="", "", IF(IFERROR(INDEX('Project List'!$H$11:$H$510, MATCH($G7191, 'Project List'!$B$11:$B$510, 0)), "")="", "", IFERROR(INDEX('Project List'!$H$11:$H$510, MATCH($G7191, 'Project List'!$B$11:$B$510, 0)), "")))</f>
        <v/>
      </c>
      <c r="E7191" s="67" t="str">
        <f>IF($G7191="", "", IF(IFERROR(INDEX('Project List'!$I$11:$I$510, MATCH($G7191, 'Project List'!$B$11:$B$510, 0)), "")="", "", IFERROR(INDEX('Project List'!$I$11:$I$510, MATCH($G7191, 'Project List'!$B$11:$B$510, 0)), "")))</f>
        <v/>
      </c>
      <c r="F7191" s="28"/>
      <c r="G7191" s="118"/>
      <c r="H7191" s="120"/>
      <c r="I7191" s="119"/>
      <c r="J7191" s="122"/>
      <c r="K7191" s="135"/>
      <c r="L7191" s="28"/>
      <c r="N7191" s="45" t="str">
        <f>IF($G7191="", "", IF(COUNTIF('Project List'!$B$11:$B$510, 'Time &amp; Expenses'!$G7191)=0, "X", ""))</f>
        <v/>
      </c>
    </row>
    <row r="7192" spans="1:14" x14ac:dyDescent="0.25">
      <c r="A7192" s="28"/>
      <c r="B7192" s="74" t="str">
        <f>IF($G7192="", "", IF(IFERROR(INDEX('Project List'!$C$11:$C$510, MATCH($G7192, 'Project List'!$B$11:$B$510, 0)), "")="", "", IFERROR(INDEX('Project List'!$C$11:$C$510, MATCH($G7192, 'Project List'!$B$11:$B$510, 0)), "")))</f>
        <v/>
      </c>
      <c r="C7192" s="1" t="str">
        <f>IF($G7192="", "", IF(IFERROR(INDEX('Project List'!$D$11:$D$510, MATCH($G7192, 'Project List'!$B$11:$B$510, 0)), "")="", "", IFERROR(INDEX('Project List'!$D$11:$D$510, MATCH($G7192, 'Project List'!$B$11:$B$510, 0)), "")))</f>
        <v/>
      </c>
      <c r="D7192" s="79" t="str">
        <f>IF($G7192="", "", IF(IFERROR(INDEX('Project List'!$H$11:$H$510, MATCH($G7192, 'Project List'!$B$11:$B$510, 0)), "")="", "", IFERROR(INDEX('Project List'!$H$11:$H$510, MATCH($G7192, 'Project List'!$B$11:$B$510, 0)), "")))</f>
        <v/>
      </c>
      <c r="E7192" s="67" t="str">
        <f>IF($G7192="", "", IF(IFERROR(INDEX('Project List'!$I$11:$I$510, MATCH($G7192, 'Project List'!$B$11:$B$510, 0)), "")="", "", IFERROR(INDEX('Project List'!$I$11:$I$510, MATCH($G7192, 'Project List'!$B$11:$B$510, 0)), "")))</f>
        <v/>
      </c>
      <c r="F7192" s="28"/>
      <c r="G7192" s="118"/>
      <c r="H7192" s="120"/>
      <c r="I7192" s="119"/>
      <c r="J7192" s="122"/>
      <c r="K7192" s="135"/>
      <c r="L7192" s="28"/>
      <c r="N7192" s="45" t="str">
        <f>IF($G7192="", "", IF(COUNTIF('Project List'!$B$11:$B$510, 'Time &amp; Expenses'!$G7192)=0, "X", ""))</f>
        <v/>
      </c>
    </row>
    <row r="7193" spans="1:14" x14ac:dyDescent="0.25">
      <c r="A7193" s="28"/>
      <c r="B7193" s="74" t="str">
        <f>IF($G7193="", "", IF(IFERROR(INDEX('Project List'!$C$11:$C$510, MATCH($G7193, 'Project List'!$B$11:$B$510, 0)), "")="", "", IFERROR(INDEX('Project List'!$C$11:$C$510, MATCH($G7193, 'Project List'!$B$11:$B$510, 0)), "")))</f>
        <v/>
      </c>
      <c r="C7193" s="1" t="str">
        <f>IF($G7193="", "", IF(IFERROR(INDEX('Project List'!$D$11:$D$510, MATCH($G7193, 'Project List'!$B$11:$B$510, 0)), "")="", "", IFERROR(INDEX('Project List'!$D$11:$D$510, MATCH($G7193, 'Project List'!$B$11:$B$510, 0)), "")))</f>
        <v/>
      </c>
      <c r="D7193" s="79" t="str">
        <f>IF($G7193="", "", IF(IFERROR(INDEX('Project List'!$H$11:$H$510, MATCH($G7193, 'Project List'!$B$11:$B$510, 0)), "")="", "", IFERROR(INDEX('Project List'!$H$11:$H$510, MATCH($G7193, 'Project List'!$B$11:$B$510, 0)), "")))</f>
        <v/>
      </c>
      <c r="E7193" s="67" t="str">
        <f>IF($G7193="", "", IF(IFERROR(INDEX('Project List'!$I$11:$I$510, MATCH($G7193, 'Project List'!$B$11:$B$510, 0)), "")="", "", IFERROR(INDEX('Project List'!$I$11:$I$510, MATCH($G7193, 'Project List'!$B$11:$B$510, 0)), "")))</f>
        <v/>
      </c>
      <c r="F7193" s="28"/>
      <c r="G7193" s="118"/>
      <c r="H7193" s="120"/>
      <c r="I7193" s="119"/>
      <c r="J7193" s="122"/>
      <c r="K7193" s="135"/>
      <c r="L7193" s="28"/>
      <c r="N7193" s="45" t="str">
        <f>IF($G7193="", "", IF(COUNTIF('Project List'!$B$11:$B$510, 'Time &amp; Expenses'!$G7193)=0, "X", ""))</f>
        <v/>
      </c>
    </row>
    <row r="7194" spans="1:14" x14ac:dyDescent="0.25">
      <c r="A7194" s="28"/>
      <c r="B7194" s="74" t="str">
        <f>IF($G7194="", "", IF(IFERROR(INDEX('Project List'!$C$11:$C$510, MATCH($G7194, 'Project List'!$B$11:$B$510, 0)), "")="", "", IFERROR(INDEX('Project List'!$C$11:$C$510, MATCH($G7194, 'Project List'!$B$11:$B$510, 0)), "")))</f>
        <v/>
      </c>
      <c r="C7194" s="1" t="str">
        <f>IF($G7194="", "", IF(IFERROR(INDEX('Project List'!$D$11:$D$510, MATCH($G7194, 'Project List'!$B$11:$B$510, 0)), "")="", "", IFERROR(INDEX('Project List'!$D$11:$D$510, MATCH($G7194, 'Project List'!$B$11:$B$510, 0)), "")))</f>
        <v/>
      </c>
      <c r="D7194" s="79" t="str">
        <f>IF($G7194="", "", IF(IFERROR(INDEX('Project List'!$H$11:$H$510, MATCH($G7194, 'Project List'!$B$11:$B$510, 0)), "")="", "", IFERROR(INDEX('Project List'!$H$11:$H$510, MATCH($G7194, 'Project List'!$B$11:$B$510, 0)), "")))</f>
        <v/>
      </c>
      <c r="E7194" s="67" t="str">
        <f>IF($G7194="", "", IF(IFERROR(INDEX('Project List'!$I$11:$I$510, MATCH($G7194, 'Project List'!$B$11:$B$510, 0)), "")="", "", IFERROR(INDEX('Project List'!$I$11:$I$510, MATCH($G7194, 'Project List'!$B$11:$B$510, 0)), "")))</f>
        <v/>
      </c>
      <c r="F7194" s="28"/>
      <c r="G7194" s="118"/>
      <c r="H7194" s="120"/>
      <c r="I7194" s="119"/>
      <c r="J7194" s="122"/>
      <c r="K7194" s="135"/>
      <c r="L7194" s="28"/>
      <c r="N7194" s="45" t="str">
        <f>IF($G7194="", "", IF(COUNTIF('Project List'!$B$11:$B$510, 'Time &amp; Expenses'!$G7194)=0, "X", ""))</f>
        <v/>
      </c>
    </row>
    <row r="7195" spans="1:14" x14ac:dyDescent="0.25">
      <c r="A7195" s="28"/>
      <c r="B7195" s="74" t="str">
        <f>IF($G7195="", "", IF(IFERROR(INDEX('Project List'!$C$11:$C$510, MATCH($G7195, 'Project List'!$B$11:$B$510, 0)), "")="", "", IFERROR(INDEX('Project List'!$C$11:$C$510, MATCH($G7195, 'Project List'!$B$11:$B$510, 0)), "")))</f>
        <v/>
      </c>
      <c r="C7195" s="1" t="str">
        <f>IF($G7195="", "", IF(IFERROR(INDEX('Project List'!$D$11:$D$510, MATCH($G7195, 'Project List'!$B$11:$B$510, 0)), "")="", "", IFERROR(INDEX('Project List'!$D$11:$D$510, MATCH($G7195, 'Project List'!$B$11:$B$510, 0)), "")))</f>
        <v/>
      </c>
      <c r="D7195" s="79" t="str">
        <f>IF($G7195="", "", IF(IFERROR(INDEX('Project List'!$H$11:$H$510, MATCH($G7195, 'Project List'!$B$11:$B$510, 0)), "")="", "", IFERROR(INDEX('Project List'!$H$11:$H$510, MATCH($G7195, 'Project List'!$B$11:$B$510, 0)), "")))</f>
        <v/>
      </c>
      <c r="E7195" s="67" t="str">
        <f>IF($G7195="", "", IF(IFERROR(INDEX('Project List'!$I$11:$I$510, MATCH($G7195, 'Project List'!$B$11:$B$510, 0)), "")="", "", IFERROR(INDEX('Project List'!$I$11:$I$510, MATCH($G7195, 'Project List'!$B$11:$B$510, 0)), "")))</f>
        <v/>
      </c>
      <c r="F7195" s="28"/>
      <c r="G7195" s="118"/>
      <c r="H7195" s="120"/>
      <c r="I7195" s="119"/>
      <c r="J7195" s="122"/>
      <c r="K7195" s="135"/>
      <c r="L7195" s="28"/>
      <c r="N7195" s="45" t="str">
        <f>IF($G7195="", "", IF(COUNTIF('Project List'!$B$11:$B$510, 'Time &amp; Expenses'!$G7195)=0, "X", ""))</f>
        <v/>
      </c>
    </row>
    <row r="7196" spans="1:14" x14ac:dyDescent="0.25">
      <c r="A7196" s="28"/>
      <c r="B7196" s="74" t="str">
        <f>IF($G7196="", "", IF(IFERROR(INDEX('Project List'!$C$11:$C$510, MATCH($G7196, 'Project List'!$B$11:$B$510, 0)), "")="", "", IFERROR(INDEX('Project List'!$C$11:$C$510, MATCH($G7196, 'Project List'!$B$11:$B$510, 0)), "")))</f>
        <v/>
      </c>
      <c r="C7196" s="1" t="str">
        <f>IF($G7196="", "", IF(IFERROR(INDEX('Project List'!$D$11:$D$510, MATCH($G7196, 'Project List'!$B$11:$B$510, 0)), "")="", "", IFERROR(INDEX('Project List'!$D$11:$D$510, MATCH($G7196, 'Project List'!$B$11:$B$510, 0)), "")))</f>
        <v/>
      </c>
      <c r="D7196" s="79" t="str">
        <f>IF($G7196="", "", IF(IFERROR(INDEX('Project List'!$H$11:$H$510, MATCH($G7196, 'Project List'!$B$11:$B$510, 0)), "")="", "", IFERROR(INDEX('Project List'!$H$11:$H$510, MATCH($G7196, 'Project List'!$B$11:$B$510, 0)), "")))</f>
        <v/>
      </c>
      <c r="E7196" s="67" t="str">
        <f>IF($G7196="", "", IF(IFERROR(INDEX('Project List'!$I$11:$I$510, MATCH($G7196, 'Project List'!$B$11:$B$510, 0)), "")="", "", IFERROR(INDEX('Project List'!$I$11:$I$510, MATCH($G7196, 'Project List'!$B$11:$B$510, 0)), "")))</f>
        <v/>
      </c>
      <c r="F7196" s="28"/>
      <c r="G7196" s="118"/>
      <c r="H7196" s="120"/>
      <c r="I7196" s="119"/>
      <c r="J7196" s="122"/>
      <c r="K7196" s="135"/>
      <c r="L7196" s="28"/>
      <c r="N7196" s="45" t="str">
        <f>IF($G7196="", "", IF(COUNTIF('Project List'!$B$11:$B$510, 'Time &amp; Expenses'!$G7196)=0, "X", ""))</f>
        <v/>
      </c>
    </row>
    <row r="7197" spans="1:14" x14ac:dyDescent="0.25">
      <c r="A7197" s="28"/>
      <c r="B7197" s="74" t="str">
        <f>IF($G7197="", "", IF(IFERROR(INDEX('Project List'!$C$11:$C$510, MATCH($G7197, 'Project List'!$B$11:$B$510, 0)), "")="", "", IFERROR(INDEX('Project List'!$C$11:$C$510, MATCH($G7197, 'Project List'!$B$11:$B$510, 0)), "")))</f>
        <v/>
      </c>
      <c r="C7197" s="1" t="str">
        <f>IF($G7197="", "", IF(IFERROR(INDEX('Project List'!$D$11:$D$510, MATCH($G7197, 'Project List'!$B$11:$B$510, 0)), "")="", "", IFERROR(INDEX('Project List'!$D$11:$D$510, MATCH($G7197, 'Project List'!$B$11:$B$510, 0)), "")))</f>
        <v/>
      </c>
      <c r="D7197" s="79" t="str">
        <f>IF($G7197="", "", IF(IFERROR(INDEX('Project List'!$H$11:$H$510, MATCH($G7197, 'Project List'!$B$11:$B$510, 0)), "")="", "", IFERROR(INDEX('Project List'!$H$11:$H$510, MATCH($G7197, 'Project List'!$B$11:$B$510, 0)), "")))</f>
        <v/>
      </c>
      <c r="E7197" s="67" t="str">
        <f>IF($G7197="", "", IF(IFERROR(INDEX('Project List'!$I$11:$I$510, MATCH($G7197, 'Project List'!$B$11:$B$510, 0)), "")="", "", IFERROR(INDEX('Project List'!$I$11:$I$510, MATCH($G7197, 'Project List'!$B$11:$B$510, 0)), "")))</f>
        <v/>
      </c>
      <c r="F7197" s="28"/>
      <c r="G7197" s="118"/>
      <c r="H7197" s="120"/>
      <c r="I7197" s="119"/>
      <c r="J7197" s="122"/>
      <c r="K7197" s="135"/>
      <c r="L7197" s="28"/>
      <c r="N7197" s="45" t="str">
        <f>IF($G7197="", "", IF(COUNTIF('Project List'!$B$11:$B$510, 'Time &amp; Expenses'!$G7197)=0, "X", ""))</f>
        <v/>
      </c>
    </row>
    <row r="7198" spans="1:14" x14ac:dyDescent="0.25">
      <c r="A7198" s="28"/>
      <c r="B7198" s="74" t="str">
        <f>IF($G7198="", "", IF(IFERROR(INDEX('Project List'!$C$11:$C$510, MATCH($G7198, 'Project List'!$B$11:$B$510, 0)), "")="", "", IFERROR(INDEX('Project List'!$C$11:$C$510, MATCH($G7198, 'Project List'!$B$11:$B$510, 0)), "")))</f>
        <v/>
      </c>
      <c r="C7198" s="1" t="str">
        <f>IF($G7198="", "", IF(IFERROR(INDEX('Project List'!$D$11:$D$510, MATCH($G7198, 'Project List'!$B$11:$B$510, 0)), "")="", "", IFERROR(INDEX('Project List'!$D$11:$D$510, MATCH($G7198, 'Project List'!$B$11:$B$510, 0)), "")))</f>
        <v/>
      </c>
      <c r="D7198" s="79" t="str">
        <f>IF($G7198="", "", IF(IFERROR(INDEX('Project List'!$H$11:$H$510, MATCH($G7198, 'Project List'!$B$11:$B$510, 0)), "")="", "", IFERROR(INDEX('Project List'!$H$11:$H$510, MATCH($G7198, 'Project List'!$B$11:$B$510, 0)), "")))</f>
        <v/>
      </c>
      <c r="E7198" s="67" t="str">
        <f>IF($G7198="", "", IF(IFERROR(INDEX('Project List'!$I$11:$I$510, MATCH($G7198, 'Project List'!$B$11:$B$510, 0)), "")="", "", IFERROR(INDEX('Project List'!$I$11:$I$510, MATCH($G7198, 'Project List'!$B$11:$B$510, 0)), "")))</f>
        <v/>
      </c>
      <c r="F7198" s="28"/>
      <c r="G7198" s="118"/>
      <c r="H7198" s="120"/>
      <c r="I7198" s="119"/>
      <c r="J7198" s="122"/>
      <c r="K7198" s="135"/>
      <c r="L7198" s="28"/>
      <c r="N7198" s="45" t="str">
        <f>IF($G7198="", "", IF(COUNTIF('Project List'!$B$11:$B$510, 'Time &amp; Expenses'!$G7198)=0, "X", ""))</f>
        <v/>
      </c>
    </row>
    <row r="7199" spans="1:14" x14ac:dyDescent="0.25">
      <c r="A7199" s="28"/>
      <c r="B7199" s="74" t="str">
        <f>IF($G7199="", "", IF(IFERROR(INDEX('Project List'!$C$11:$C$510, MATCH($G7199, 'Project List'!$B$11:$B$510, 0)), "")="", "", IFERROR(INDEX('Project List'!$C$11:$C$510, MATCH($G7199, 'Project List'!$B$11:$B$510, 0)), "")))</f>
        <v/>
      </c>
      <c r="C7199" s="1" t="str">
        <f>IF($G7199="", "", IF(IFERROR(INDEX('Project List'!$D$11:$D$510, MATCH($G7199, 'Project List'!$B$11:$B$510, 0)), "")="", "", IFERROR(INDEX('Project List'!$D$11:$D$510, MATCH($G7199, 'Project List'!$B$11:$B$510, 0)), "")))</f>
        <v/>
      </c>
      <c r="D7199" s="79" t="str">
        <f>IF($G7199="", "", IF(IFERROR(INDEX('Project List'!$H$11:$H$510, MATCH($G7199, 'Project List'!$B$11:$B$510, 0)), "")="", "", IFERROR(INDEX('Project List'!$H$11:$H$510, MATCH($G7199, 'Project List'!$B$11:$B$510, 0)), "")))</f>
        <v/>
      </c>
      <c r="E7199" s="67" t="str">
        <f>IF($G7199="", "", IF(IFERROR(INDEX('Project List'!$I$11:$I$510, MATCH($G7199, 'Project List'!$B$11:$B$510, 0)), "")="", "", IFERROR(INDEX('Project List'!$I$11:$I$510, MATCH($G7199, 'Project List'!$B$11:$B$510, 0)), "")))</f>
        <v/>
      </c>
      <c r="F7199" s="28"/>
      <c r="G7199" s="118"/>
      <c r="H7199" s="120"/>
      <c r="I7199" s="119"/>
      <c r="J7199" s="122"/>
      <c r="K7199" s="135"/>
      <c r="L7199" s="28"/>
      <c r="N7199" s="45" t="str">
        <f>IF($G7199="", "", IF(COUNTIF('Project List'!$B$11:$B$510, 'Time &amp; Expenses'!$G7199)=0, "X", ""))</f>
        <v/>
      </c>
    </row>
    <row r="7200" spans="1:14" x14ac:dyDescent="0.25">
      <c r="A7200" s="28"/>
      <c r="B7200" s="74" t="str">
        <f>IF($G7200="", "", IF(IFERROR(INDEX('Project List'!$C$11:$C$510, MATCH($G7200, 'Project List'!$B$11:$B$510, 0)), "")="", "", IFERROR(INDEX('Project List'!$C$11:$C$510, MATCH($G7200, 'Project List'!$B$11:$B$510, 0)), "")))</f>
        <v/>
      </c>
      <c r="C7200" s="1" t="str">
        <f>IF($G7200="", "", IF(IFERROR(INDEX('Project List'!$D$11:$D$510, MATCH($G7200, 'Project List'!$B$11:$B$510, 0)), "")="", "", IFERROR(INDEX('Project List'!$D$11:$D$510, MATCH($G7200, 'Project List'!$B$11:$B$510, 0)), "")))</f>
        <v/>
      </c>
      <c r="D7200" s="79" t="str">
        <f>IF($G7200="", "", IF(IFERROR(INDEX('Project List'!$H$11:$H$510, MATCH($G7200, 'Project List'!$B$11:$B$510, 0)), "")="", "", IFERROR(INDEX('Project List'!$H$11:$H$510, MATCH($G7200, 'Project List'!$B$11:$B$510, 0)), "")))</f>
        <v/>
      </c>
      <c r="E7200" s="67" t="str">
        <f>IF($G7200="", "", IF(IFERROR(INDEX('Project List'!$I$11:$I$510, MATCH($G7200, 'Project List'!$B$11:$B$510, 0)), "")="", "", IFERROR(INDEX('Project List'!$I$11:$I$510, MATCH($G7200, 'Project List'!$B$11:$B$510, 0)), "")))</f>
        <v/>
      </c>
      <c r="F7200" s="28"/>
      <c r="G7200" s="118"/>
      <c r="H7200" s="120"/>
      <c r="I7200" s="119"/>
      <c r="J7200" s="122"/>
      <c r="K7200" s="135"/>
      <c r="L7200" s="28"/>
      <c r="N7200" s="45" t="str">
        <f>IF($G7200="", "", IF(COUNTIF('Project List'!$B$11:$B$510, 'Time &amp; Expenses'!$G7200)=0, "X", ""))</f>
        <v/>
      </c>
    </row>
    <row r="7201" spans="1:14" x14ac:dyDescent="0.25">
      <c r="A7201" s="28"/>
      <c r="B7201" s="74" t="str">
        <f>IF($G7201="", "", IF(IFERROR(INDEX('Project List'!$C$11:$C$510, MATCH($G7201, 'Project List'!$B$11:$B$510, 0)), "")="", "", IFERROR(INDEX('Project List'!$C$11:$C$510, MATCH($G7201, 'Project List'!$B$11:$B$510, 0)), "")))</f>
        <v/>
      </c>
      <c r="C7201" s="1" t="str">
        <f>IF($G7201="", "", IF(IFERROR(INDEX('Project List'!$D$11:$D$510, MATCH($G7201, 'Project List'!$B$11:$B$510, 0)), "")="", "", IFERROR(INDEX('Project List'!$D$11:$D$510, MATCH($G7201, 'Project List'!$B$11:$B$510, 0)), "")))</f>
        <v/>
      </c>
      <c r="D7201" s="79" t="str">
        <f>IF($G7201="", "", IF(IFERROR(INDEX('Project List'!$H$11:$H$510, MATCH($G7201, 'Project List'!$B$11:$B$510, 0)), "")="", "", IFERROR(INDEX('Project List'!$H$11:$H$510, MATCH($G7201, 'Project List'!$B$11:$B$510, 0)), "")))</f>
        <v/>
      </c>
      <c r="E7201" s="67" t="str">
        <f>IF($G7201="", "", IF(IFERROR(INDEX('Project List'!$I$11:$I$510, MATCH($G7201, 'Project List'!$B$11:$B$510, 0)), "")="", "", IFERROR(INDEX('Project List'!$I$11:$I$510, MATCH($G7201, 'Project List'!$B$11:$B$510, 0)), "")))</f>
        <v/>
      </c>
      <c r="F7201" s="28"/>
      <c r="G7201" s="118"/>
      <c r="H7201" s="120"/>
      <c r="I7201" s="119"/>
      <c r="J7201" s="122"/>
      <c r="K7201" s="135"/>
      <c r="L7201" s="28"/>
      <c r="N7201" s="45" t="str">
        <f>IF($G7201="", "", IF(COUNTIF('Project List'!$B$11:$B$510, 'Time &amp; Expenses'!$G7201)=0, "X", ""))</f>
        <v/>
      </c>
    </row>
    <row r="7202" spans="1:14" x14ac:dyDescent="0.25">
      <c r="A7202" s="28"/>
      <c r="B7202" s="74" t="str">
        <f>IF($G7202="", "", IF(IFERROR(INDEX('Project List'!$C$11:$C$510, MATCH($G7202, 'Project List'!$B$11:$B$510, 0)), "")="", "", IFERROR(INDEX('Project List'!$C$11:$C$510, MATCH($G7202, 'Project List'!$B$11:$B$510, 0)), "")))</f>
        <v/>
      </c>
      <c r="C7202" s="1" t="str">
        <f>IF($G7202="", "", IF(IFERROR(INDEX('Project List'!$D$11:$D$510, MATCH($G7202, 'Project List'!$B$11:$B$510, 0)), "")="", "", IFERROR(INDEX('Project List'!$D$11:$D$510, MATCH($G7202, 'Project List'!$B$11:$B$510, 0)), "")))</f>
        <v/>
      </c>
      <c r="D7202" s="79" t="str">
        <f>IF($G7202="", "", IF(IFERROR(INDEX('Project List'!$H$11:$H$510, MATCH($G7202, 'Project List'!$B$11:$B$510, 0)), "")="", "", IFERROR(INDEX('Project List'!$H$11:$H$510, MATCH($G7202, 'Project List'!$B$11:$B$510, 0)), "")))</f>
        <v/>
      </c>
      <c r="E7202" s="67" t="str">
        <f>IF($G7202="", "", IF(IFERROR(INDEX('Project List'!$I$11:$I$510, MATCH($G7202, 'Project List'!$B$11:$B$510, 0)), "")="", "", IFERROR(INDEX('Project List'!$I$11:$I$510, MATCH($G7202, 'Project List'!$B$11:$B$510, 0)), "")))</f>
        <v/>
      </c>
      <c r="F7202" s="28"/>
      <c r="G7202" s="118"/>
      <c r="H7202" s="120"/>
      <c r="I7202" s="119"/>
      <c r="J7202" s="122"/>
      <c r="K7202" s="135"/>
      <c r="L7202" s="28"/>
      <c r="N7202" s="45" t="str">
        <f>IF($G7202="", "", IF(COUNTIF('Project List'!$B$11:$B$510, 'Time &amp; Expenses'!$G7202)=0, "X", ""))</f>
        <v/>
      </c>
    </row>
    <row r="7203" spans="1:14" x14ac:dyDescent="0.25">
      <c r="A7203" s="28"/>
      <c r="B7203" s="74" t="str">
        <f>IF($G7203="", "", IF(IFERROR(INDEX('Project List'!$C$11:$C$510, MATCH($G7203, 'Project List'!$B$11:$B$510, 0)), "")="", "", IFERROR(INDEX('Project List'!$C$11:$C$510, MATCH($G7203, 'Project List'!$B$11:$B$510, 0)), "")))</f>
        <v/>
      </c>
      <c r="C7203" s="1" t="str">
        <f>IF($G7203="", "", IF(IFERROR(INDEX('Project List'!$D$11:$D$510, MATCH($G7203, 'Project List'!$B$11:$B$510, 0)), "")="", "", IFERROR(INDEX('Project List'!$D$11:$D$510, MATCH($G7203, 'Project List'!$B$11:$B$510, 0)), "")))</f>
        <v/>
      </c>
      <c r="D7203" s="79" t="str">
        <f>IF($G7203="", "", IF(IFERROR(INDEX('Project List'!$H$11:$H$510, MATCH($G7203, 'Project List'!$B$11:$B$510, 0)), "")="", "", IFERROR(INDEX('Project List'!$H$11:$H$510, MATCH($G7203, 'Project List'!$B$11:$B$510, 0)), "")))</f>
        <v/>
      </c>
      <c r="E7203" s="67" t="str">
        <f>IF($G7203="", "", IF(IFERROR(INDEX('Project List'!$I$11:$I$510, MATCH($G7203, 'Project List'!$B$11:$B$510, 0)), "")="", "", IFERROR(INDEX('Project List'!$I$11:$I$510, MATCH($G7203, 'Project List'!$B$11:$B$510, 0)), "")))</f>
        <v/>
      </c>
      <c r="F7203" s="28"/>
      <c r="G7203" s="118"/>
      <c r="H7203" s="120"/>
      <c r="I7203" s="119"/>
      <c r="J7203" s="122"/>
      <c r="K7203" s="135"/>
      <c r="L7203" s="28"/>
      <c r="N7203" s="45" t="str">
        <f>IF($G7203="", "", IF(COUNTIF('Project List'!$B$11:$B$510, 'Time &amp; Expenses'!$G7203)=0, "X", ""))</f>
        <v/>
      </c>
    </row>
    <row r="7204" spans="1:14" x14ac:dyDescent="0.25">
      <c r="A7204" s="28"/>
      <c r="B7204" s="74" t="str">
        <f>IF($G7204="", "", IF(IFERROR(INDEX('Project List'!$C$11:$C$510, MATCH($G7204, 'Project List'!$B$11:$B$510, 0)), "")="", "", IFERROR(INDEX('Project List'!$C$11:$C$510, MATCH($G7204, 'Project List'!$B$11:$B$510, 0)), "")))</f>
        <v/>
      </c>
      <c r="C7204" s="1" t="str">
        <f>IF($G7204="", "", IF(IFERROR(INDEX('Project List'!$D$11:$D$510, MATCH($G7204, 'Project List'!$B$11:$B$510, 0)), "")="", "", IFERROR(INDEX('Project List'!$D$11:$D$510, MATCH($G7204, 'Project List'!$B$11:$B$510, 0)), "")))</f>
        <v/>
      </c>
      <c r="D7204" s="79" t="str">
        <f>IF($G7204="", "", IF(IFERROR(INDEX('Project List'!$H$11:$H$510, MATCH($G7204, 'Project List'!$B$11:$B$510, 0)), "")="", "", IFERROR(INDEX('Project List'!$H$11:$H$510, MATCH($G7204, 'Project List'!$B$11:$B$510, 0)), "")))</f>
        <v/>
      </c>
      <c r="E7204" s="67" t="str">
        <f>IF($G7204="", "", IF(IFERROR(INDEX('Project List'!$I$11:$I$510, MATCH($G7204, 'Project List'!$B$11:$B$510, 0)), "")="", "", IFERROR(INDEX('Project List'!$I$11:$I$510, MATCH($G7204, 'Project List'!$B$11:$B$510, 0)), "")))</f>
        <v/>
      </c>
      <c r="F7204" s="28"/>
      <c r="G7204" s="118"/>
      <c r="H7204" s="120"/>
      <c r="I7204" s="119"/>
      <c r="J7204" s="122"/>
      <c r="K7204" s="135"/>
      <c r="L7204" s="28"/>
      <c r="N7204" s="45" t="str">
        <f>IF($G7204="", "", IF(COUNTIF('Project List'!$B$11:$B$510, 'Time &amp; Expenses'!$G7204)=0, "X", ""))</f>
        <v/>
      </c>
    </row>
    <row r="7205" spans="1:14" x14ac:dyDescent="0.25">
      <c r="A7205" s="28"/>
      <c r="B7205" s="74" t="str">
        <f>IF($G7205="", "", IF(IFERROR(INDEX('Project List'!$C$11:$C$510, MATCH($G7205, 'Project List'!$B$11:$B$510, 0)), "")="", "", IFERROR(INDEX('Project List'!$C$11:$C$510, MATCH($G7205, 'Project List'!$B$11:$B$510, 0)), "")))</f>
        <v/>
      </c>
      <c r="C7205" s="1" t="str">
        <f>IF($G7205="", "", IF(IFERROR(INDEX('Project List'!$D$11:$D$510, MATCH($G7205, 'Project List'!$B$11:$B$510, 0)), "")="", "", IFERROR(INDEX('Project List'!$D$11:$D$510, MATCH($G7205, 'Project List'!$B$11:$B$510, 0)), "")))</f>
        <v/>
      </c>
      <c r="D7205" s="79" t="str">
        <f>IF($G7205="", "", IF(IFERROR(INDEX('Project List'!$H$11:$H$510, MATCH($G7205, 'Project List'!$B$11:$B$510, 0)), "")="", "", IFERROR(INDEX('Project List'!$H$11:$H$510, MATCH($G7205, 'Project List'!$B$11:$B$510, 0)), "")))</f>
        <v/>
      </c>
      <c r="E7205" s="67" t="str">
        <f>IF($G7205="", "", IF(IFERROR(INDEX('Project List'!$I$11:$I$510, MATCH($G7205, 'Project List'!$B$11:$B$510, 0)), "")="", "", IFERROR(INDEX('Project List'!$I$11:$I$510, MATCH($G7205, 'Project List'!$B$11:$B$510, 0)), "")))</f>
        <v/>
      </c>
      <c r="F7205" s="28"/>
      <c r="G7205" s="118"/>
      <c r="H7205" s="120"/>
      <c r="I7205" s="119"/>
      <c r="J7205" s="122"/>
      <c r="K7205" s="135"/>
      <c r="L7205" s="28"/>
      <c r="N7205" s="45" t="str">
        <f>IF($G7205="", "", IF(COUNTIF('Project List'!$B$11:$B$510, 'Time &amp; Expenses'!$G7205)=0, "X", ""))</f>
        <v/>
      </c>
    </row>
    <row r="7206" spans="1:14" x14ac:dyDescent="0.25">
      <c r="A7206" s="28"/>
      <c r="B7206" s="74" t="str">
        <f>IF($G7206="", "", IF(IFERROR(INDEX('Project List'!$C$11:$C$510, MATCH($G7206, 'Project List'!$B$11:$B$510, 0)), "")="", "", IFERROR(INDEX('Project List'!$C$11:$C$510, MATCH($G7206, 'Project List'!$B$11:$B$510, 0)), "")))</f>
        <v/>
      </c>
      <c r="C7206" s="1" t="str">
        <f>IF($G7206="", "", IF(IFERROR(INDEX('Project List'!$D$11:$D$510, MATCH($G7206, 'Project List'!$B$11:$B$510, 0)), "")="", "", IFERROR(INDEX('Project List'!$D$11:$D$510, MATCH($G7206, 'Project List'!$B$11:$B$510, 0)), "")))</f>
        <v/>
      </c>
      <c r="D7206" s="79" t="str">
        <f>IF($G7206="", "", IF(IFERROR(INDEX('Project List'!$H$11:$H$510, MATCH($G7206, 'Project List'!$B$11:$B$510, 0)), "")="", "", IFERROR(INDEX('Project List'!$H$11:$H$510, MATCH($G7206, 'Project List'!$B$11:$B$510, 0)), "")))</f>
        <v/>
      </c>
      <c r="E7206" s="67" t="str">
        <f>IF($G7206="", "", IF(IFERROR(INDEX('Project List'!$I$11:$I$510, MATCH($G7206, 'Project List'!$B$11:$B$510, 0)), "")="", "", IFERROR(INDEX('Project List'!$I$11:$I$510, MATCH($G7206, 'Project List'!$B$11:$B$510, 0)), "")))</f>
        <v/>
      </c>
      <c r="F7206" s="28"/>
      <c r="G7206" s="118"/>
      <c r="H7206" s="120"/>
      <c r="I7206" s="119"/>
      <c r="J7206" s="122"/>
      <c r="K7206" s="135"/>
      <c r="L7206" s="28"/>
      <c r="N7206" s="45" t="str">
        <f>IF($G7206="", "", IF(COUNTIF('Project List'!$B$11:$B$510, 'Time &amp; Expenses'!$G7206)=0, "X", ""))</f>
        <v/>
      </c>
    </row>
    <row r="7207" spans="1:14" x14ac:dyDescent="0.25">
      <c r="A7207" s="28"/>
      <c r="B7207" s="74" t="str">
        <f>IF($G7207="", "", IF(IFERROR(INDEX('Project List'!$C$11:$C$510, MATCH($G7207, 'Project List'!$B$11:$B$510, 0)), "")="", "", IFERROR(INDEX('Project List'!$C$11:$C$510, MATCH($G7207, 'Project List'!$B$11:$B$510, 0)), "")))</f>
        <v/>
      </c>
      <c r="C7207" s="1" t="str">
        <f>IF($G7207="", "", IF(IFERROR(INDEX('Project List'!$D$11:$D$510, MATCH($G7207, 'Project List'!$B$11:$B$510, 0)), "")="", "", IFERROR(INDEX('Project List'!$D$11:$D$510, MATCH($G7207, 'Project List'!$B$11:$B$510, 0)), "")))</f>
        <v/>
      </c>
      <c r="D7207" s="79" t="str">
        <f>IF($G7207="", "", IF(IFERROR(INDEX('Project List'!$H$11:$H$510, MATCH($G7207, 'Project List'!$B$11:$B$510, 0)), "")="", "", IFERROR(INDEX('Project List'!$H$11:$H$510, MATCH($G7207, 'Project List'!$B$11:$B$510, 0)), "")))</f>
        <v/>
      </c>
      <c r="E7207" s="67" t="str">
        <f>IF($G7207="", "", IF(IFERROR(INDEX('Project List'!$I$11:$I$510, MATCH($G7207, 'Project List'!$B$11:$B$510, 0)), "")="", "", IFERROR(INDEX('Project List'!$I$11:$I$510, MATCH($G7207, 'Project List'!$B$11:$B$510, 0)), "")))</f>
        <v/>
      </c>
      <c r="F7207" s="28"/>
      <c r="G7207" s="118"/>
      <c r="H7207" s="120"/>
      <c r="I7207" s="119"/>
      <c r="J7207" s="122"/>
      <c r="K7207" s="135"/>
      <c r="L7207" s="28"/>
      <c r="N7207" s="45" t="str">
        <f>IF($G7207="", "", IF(COUNTIF('Project List'!$B$11:$B$510, 'Time &amp; Expenses'!$G7207)=0, "X", ""))</f>
        <v/>
      </c>
    </row>
    <row r="7208" spans="1:14" x14ac:dyDescent="0.25">
      <c r="A7208" s="28"/>
      <c r="B7208" s="74" t="str">
        <f>IF($G7208="", "", IF(IFERROR(INDEX('Project List'!$C$11:$C$510, MATCH($G7208, 'Project List'!$B$11:$B$510, 0)), "")="", "", IFERROR(INDEX('Project List'!$C$11:$C$510, MATCH($G7208, 'Project List'!$B$11:$B$510, 0)), "")))</f>
        <v/>
      </c>
      <c r="C7208" s="1" t="str">
        <f>IF($G7208="", "", IF(IFERROR(INDEX('Project List'!$D$11:$D$510, MATCH($G7208, 'Project List'!$B$11:$B$510, 0)), "")="", "", IFERROR(INDEX('Project List'!$D$11:$D$510, MATCH($G7208, 'Project List'!$B$11:$B$510, 0)), "")))</f>
        <v/>
      </c>
      <c r="D7208" s="79" t="str">
        <f>IF($G7208="", "", IF(IFERROR(INDEX('Project List'!$H$11:$H$510, MATCH($G7208, 'Project List'!$B$11:$B$510, 0)), "")="", "", IFERROR(INDEX('Project List'!$H$11:$H$510, MATCH($G7208, 'Project List'!$B$11:$B$510, 0)), "")))</f>
        <v/>
      </c>
      <c r="E7208" s="67" t="str">
        <f>IF($G7208="", "", IF(IFERROR(INDEX('Project List'!$I$11:$I$510, MATCH($G7208, 'Project List'!$B$11:$B$510, 0)), "")="", "", IFERROR(INDEX('Project List'!$I$11:$I$510, MATCH($G7208, 'Project List'!$B$11:$B$510, 0)), "")))</f>
        <v/>
      </c>
      <c r="F7208" s="28"/>
      <c r="G7208" s="118"/>
      <c r="H7208" s="120"/>
      <c r="I7208" s="119"/>
      <c r="J7208" s="122"/>
      <c r="K7208" s="135"/>
      <c r="L7208" s="28"/>
      <c r="N7208" s="45" t="str">
        <f>IF($G7208="", "", IF(COUNTIF('Project List'!$B$11:$B$510, 'Time &amp; Expenses'!$G7208)=0, "X", ""))</f>
        <v/>
      </c>
    </row>
    <row r="7209" spans="1:14" x14ac:dyDescent="0.25">
      <c r="A7209" s="28"/>
      <c r="B7209" s="74" t="str">
        <f>IF($G7209="", "", IF(IFERROR(INDEX('Project List'!$C$11:$C$510, MATCH($G7209, 'Project List'!$B$11:$B$510, 0)), "")="", "", IFERROR(INDEX('Project List'!$C$11:$C$510, MATCH($G7209, 'Project List'!$B$11:$B$510, 0)), "")))</f>
        <v/>
      </c>
      <c r="C7209" s="1" t="str">
        <f>IF($G7209="", "", IF(IFERROR(INDEX('Project List'!$D$11:$D$510, MATCH($G7209, 'Project List'!$B$11:$B$510, 0)), "")="", "", IFERROR(INDEX('Project List'!$D$11:$D$510, MATCH($G7209, 'Project List'!$B$11:$B$510, 0)), "")))</f>
        <v/>
      </c>
      <c r="D7209" s="79" t="str">
        <f>IF($G7209="", "", IF(IFERROR(INDEX('Project List'!$H$11:$H$510, MATCH($G7209, 'Project List'!$B$11:$B$510, 0)), "")="", "", IFERROR(INDEX('Project List'!$H$11:$H$510, MATCH($G7209, 'Project List'!$B$11:$B$510, 0)), "")))</f>
        <v/>
      </c>
      <c r="E7209" s="67" t="str">
        <f>IF($G7209="", "", IF(IFERROR(INDEX('Project List'!$I$11:$I$510, MATCH($G7209, 'Project List'!$B$11:$B$510, 0)), "")="", "", IFERROR(INDEX('Project List'!$I$11:$I$510, MATCH($G7209, 'Project List'!$B$11:$B$510, 0)), "")))</f>
        <v/>
      </c>
      <c r="F7209" s="28"/>
      <c r="G7209" s="118"/>
      <c r="H7209" s="120"/>
      <c r="I7209" s="119"/>
      <c r="J7209" s="122"/>
      <c r="K7209" s="135"/>
      <c r="L7209" s="28"/>
      <c r="N7209" s="45" t="str">
        <f>IF($G7209="", "", IF(COUNTIF('Project List'!$B$11:$B$510, 'Time &amp; Expenses'!$G7209)=0, "X", ""))</f>
        <v/>
      </c>
    </row>
    <row r="7210" spans="1:14" x14ac:dyDescent="0.25">
      <c r="A7210" s="28"/>
      <c r="B7210" s="74" t="str">
        <f>IF($G7210="", "", IF(IFERROR(INDEX('Project List'!$C$11:$C$510, MATCH($G7210, 'Project List'!$B$11:$B$510, 0)), "")="", "", IFERROR(INDEX('Project List'!$C$11:$C$510, MATCH($G7210, 'Project List'!$B$11:$B$510, 0)), "")))</f>
        <v/>
      </c>
      <c r="C7210" s="1" t="str">
        <f>IF($G7210="", "", IF(IFERROR(INDEX('Project List'!$D$11:$D$510, MATCH($G7210, 'Project List'!$B$11:$B$510, 0)), "")="", "", IFERROR(INDEX('Project List'!$D$11:$D$510, MATCH($G7210, 'Project List'!$B$11:$B$510, 0)), "")))</f>
        <v/>
      </c>
      <c r="D7210" s="79" t="str">
        <f>IF($G7210="", "", IF(IFERROR(INDEX('Project List'!$H$11:$H$510, MATCH($G7210, 'Project List'!$B$11:$B$510, 0)), "")="", "", IFERROR(INDEX('Project List'!$H$11:$H$510, MATCH($G7210, 'Project List'!$B$11:$B$510, 0)), "")))</f>
        <v/>
      </c>
      <c r="E7210" s="67" t="str">
        <f>IF($G7210="", "", IF(IFERROR(INDEX('Project List'!$I$11:$I$510, MATCH($G7210, 'Project List'!$B$11:$B$510, 0)), "")="", "", IFERROR(INDEX('Project List'!$I$11:$I$510, MATCH($G7210, 'Project List'!$B$11:$B$510, 0)), "")))</f>
        <v/>
      </c>
      <c r="F7210" s="28"/>
      <c r="G7210" s="118"/>
      <c r="H7210" s="120"/>
      <c r="I7210" s="119"/>
      <c r="J7210" s="122"/>
      <c r="K7210" s="135"/>
      <c r="L7210" s="28"/>
      <c r="N7210" s="45" t="str">
        <f>IF($G7210="", "", IF(COUNTIF('Project List'!$B$11:$B$510, 'Time &amp; Expenses'!$G7210)=0, "X", ""))</f>
        <v/>
      </c>
    </row>
    <row r="7211" spans="1:14" x14ac:dyDescent="0.25">
      <c r="A7211" s="28"/>
      <c r="B7211" s="74" t="str">
        <f>IF($G7211="", "", IF(IFERROR(INDEX('Project List'!$C$11:$C$510, MATCH($G7211, 'Project List'!$B$11:$B$510, 0)), "")="", "", IFERROR(INDEX('Project List'!$C$11:$C$510, MATCH($G7211, 'Project List'!$B$11:$B$510, 0)), "")))</f>
        <v/>
      </c>
      <c r="C7211" s="1" t="str">
        <f>IF($G7211="", "", IF(IFERROR(INDEX('Project List'!$D$11:$D$510, MATCH($G7211, 'Project List'!$B$11:$B$510, 0)), "")="", "", IFERROR(INDEX('Project List'!$D$11:$D$510, MATCH($G7211, 'Project List'!$B$11:$B$510, 0)), "")))</f>
        <v/>
      </c>
      <c r="D7211" s="79" t="str">
        <f>IF($G7211="", "", IF(IFERROR(INDEX('Project List'!$H$11:$H$510, MATCH($G7211, 'Project List'!$B$11:$B$510, 0)), "")="", "", IFERROR(INDEX('Project List'!$H$11:$H$510, MATCH($G7211, 'Project List'!$B$11:$B$510, 0)), "")))</f>
        <v/>
      </c>
      <c r="E7211" s="67" t="str">
        <f>IF($G7211="", "", IF(IFERROR(INDEX('Project List'!$I$11:$I$510, MATCH($G7211, 'Project List'!$B$11:$B$510, 0)), "")="", "", IFERROR(INDEX('Project List'!$I$11:$I$510, MATCH($G7211, 'Project List'!$B$11:$B$510, 0)), "")))</f>
        <v/>
      </c>
      <c r="F7211" s="28"/>
      <c r="G7211" s="118"/>
      <c r="H7211" s="120"/>
      <c r="I7211" s="119"/>
      <c r="J7211" s="122"/>
      <c r="K7211" s="135"/>
      <c r="L7211" s="28"/>
      <c r="N7211" s="45" t="str">
        <f>IF($G7211="", "", IF(COUNTIF('Project List'!$B$11:$B$510, 'Time &amp; Expenses'!$G7211)=0, "X", ""))</f>
        <v/>
      </c>
    </row>
    <row r="7212" spans="1:14" x14ac:dyDescent="0.25">
      <c r="A7212" s="28"/>
      <c r="B7212" s="74" t="str">
        <f>IF($G7212="", "", IF(IFERROR(INDEX('Project List'!$C$11:$C$510, MATCH($G7212, 'Project List'!$B$11:$B$510, 0)), "")="", "", IFERROR(INDEX('Project List'!$C$11:$C$510, MATCH($G7212, 'Project List'!$B$11:$B$510, 0)), "")))</f>
        <v/>
      </c>
      <c r="C7212" s="1" t="str">
        <f>IF($G7212="", "", IF(IFERROR(INDEX('Project List'!$D$11:$D$510, MATCH($G7212, 'Project List'!$B$11:$B$510, 0)), "")="", "", IFERROR(INDEX('Project List'!$D$11:$D$510, MATCH($G7212, 'Project List'!$B$11:$B$510, 0)), "")))</f>
        <v/>
      </c>
      <c r="D7212" s="79" t="str">
        <f>IF($G7212="", "", IF(IFERROR(INDEX('Project List'!$H$11:$H$510, MATCH($G7212, 'Project List'!$B$11:$B$510, 0)), "")="", "", IFERROR(INDEX('Project List'!$H$11:$H$510, MATCH($G7212, 'Project List'!$B$11:$B$510, 0)), "")))</f>
        <v/>
      </c>
      <c r="E7212" s="67" t="str">
        <f>IF($G7212="", "", IF(IFERROR(INDEX('Project List'!$I$11:$I$510, MATCH($G7212, 'Project List'!$B$11:$B$510, 0)), "")="", "", IFERROR(INDEX('Project List'!$I$11:$I$510, MATCH($G7212, 'Project List'!$B$11:$B$510, 0)), "")))</f>
        <v/>
      </c>
      <c r="F7212" s="28"/>
      <c r="G7212" s="118"/>
      <c r="H7212" s="120"/>
      <c r="I7212" s="119"/>
      <c r="J7212" s="122"/>
      <c r="K7212" s="135"/>
      <c r="L7212" s="28"/>
      <c r="N7212" s="45" t="str">
        <f>IF($G7212="", "", IF(COUNTIF('Project List'!$B$11:$B$510, 'Time &amp; Expenses'!$G7212)=0, "X", ""))</f>
        <v/>
      </c>
    </row>
    <row r="7213" spans="1:14" x14ac:dyDescent="0.25">
      <c r="A7213" s="28"/>
      <c r="B7213" s="74" t="str">
        <f>IF($G7213="", "", IF(IFERROR(INDEX('Project List'!$C$11:$C$510, MATCH($G7213, 'Project List'!$B$11:$B$510, 0)), "")="", "", IFERROR(INDEX('Project List'!$C$11:$C$510, MATCH($G7213, 'Project List'!$B$11:$B$510, 0)), "")))</f>
        <v/>
      </c>
      <c r="C7213" s="1" t="str">
        <f>IF($G7213="", "", IF(IFERROR(INDEX('Project List'!$D$11:$D$510, MATCH($G7213, 'Project List'!$B$11:$B$510, 0)), "")="", "", IFERROR(INDEX('Project List'!$D$11:$D$510, MATCH($G7213, 'Project List'!$B$11:$B$510, 0)), "")))</f>
        <v/>
      </c>
      <c r="D7213" s="79" t="str">
        <f>IF($G7213="", "", IF(IFERROR(INDEX('Project List'!$H$11:$H$510, MATCH($G7213, 'Project List'!$B$11:$B$510, 0)), "")="", "", IFERROR(INDEX('Project List'!$H$11:$H$510, MATCH($G7213, 'Project List'!$B$11:$B$510, 0)), "")))</f>
        <v/>
      </c>
      <c r="E7213" s="67" t="str">
        <f>IF($G7213="", "", IF(IFERROR(INDEX('Project List'!$I$11:$I$510, MATCH($G7213, 'Project List'!$B$11:$B$510, 0)), "")="", "", IFERROR(INDEX('Project List'!$I$11:$I$510, MATCH($G7213, 'Project List'!$B$11:$B$510, 0)), "")))</f>
        <v/>
      </c>
      <c r="F7213" s="28"/>
      <c r="G7213" s="118"/>
      <c r="H7213" s="120"/>
      <c r="I7213" s="119"/>
      <c r="J7213" s="122"/>
      <c r="K7213" s="135"/>
      <c r="L7213" s="28"/>
      <c r="N7213" s="45" t="str">
        <f>IF($G7213="", "", IF(COUNTIF('Project List'!$B$11:$B$510, 'Time &amp; Expenses'!$G7213)=0, "X", ""))</f>
        <v/>
      </c>
    </row>
    <row r="7214" spans="1:14" x14ac:dyDescent="0.25">
      <c r="A7214" s="28"/>
      <c r="B7214" s="74" t="str">
        <f>IF($G7214="", "", IF(IFERROR(INDEX('Project List'!$C$11:$C$510, MATCH($G7214, 'Project List'!$B$11:$B$510, 0)), "")="", "", IFERROR(INDEX('Project List'!$C$11:$C$510, MATCH($G7214, 'Project List'!$B$11:$B$510, 0)), "")))</f>
        <v/>
      </c>
      <c r="C7214" s="1" t="str">
        <f>IF($G7214="", "", IF(IFERROR(INDEX('Project List'!$D$11:$D$510, MATCH($G7214, 'Project List'!$B$11:$B$510, 0)), "")="", "", IFERROR(INDEX('Project List'!$D$11:$D$510, MATCH($G7214, 'Project List'!$B$11:$B$510, 0)), "")))</f>
        <v/>
      </c>
      <c r="D7214" s="79" t="str">
        <f>IF($G7214="", "", IF(IFERROR(INDEX('Project List'!$H$11:$H$510, MATCH($G7214, 'Project List'!$B$11:$B$510, 0)), "")="", "", IFERROR(INDEX('Project List'!$H$11:$H$510, MATCH($G7214, 'Project List'!$B$11:$B$510, 0)), "")))</f>
        <v/>
      </c>
      <c r="E7214" s="67" t="str">
        <f>IF($G7214="", "", IF(IFERROR(INDEX('Project List'!$I$11:$I$510, MATCH($G7214, 'Project List'!$B$11:$B$510, 0)), "")="", "", IFERROR(INDEX('Project List'!$I$11:$I$510, MATCH($G7214, 'Project List'!$B$11:$B$510, 0)), "")))</f>
        <v/>
      </c>
      <c r="F7214" s="28"/>
      <c r="G7214" s="118"/>
      <c r="H7214" s="120"/>
      <c r="I7214" s="119"/>
      <c r="J7214" s="122"/>
      <c r="K7214" s="135"/>
      <c r="L7214" s="28"/>
      <c r="N7214" s="45" t="str">
        <f>IF($G7214="", "", IF(COUNTIF('Project List'!$B$11:$B$510, 'Time &amp; Expenses'!$G7214)=0, "X", ""))</f>
        <v/>
      </c>
    </row>
    <row r="7215" spans="1:14" x14ac:dyDescent="0.25">
      <c r="A7215" s="28"/>
      <c r="B7215" s="74" t="str">
        <f>IF($G7215="", "", IF(IFERROR(INDEX('Project List'!$C$11:$C$510, MATCH($G7215, 'Project List'!$B$11:$B$510, 0)), "")="", "", IFERROR(INDEX('Project List'!$C$11:$C$510, MATCH($G7215, 'Project List'!$B$11:$B$510, 0)), "")))</f>
        <v/>
      </c>
      <c r="C7215" s="1" t="str">
        <f>IF($G7215="", "", IF(IFERROR(INDEX('Project List'!$D$11:$D$510, MATCH($G7215, 'Project List'!$B$11:$B$510, 0)), "")="", "", IFERROR(INDEX('Project List'!$D$11:$D$510, MATCH($G7215, 'Project List'!$B$11:$B$510, 0)), "")))</f>
        <v/>
      </c>
      <c r="D7215" s="79" t="str">
        <f>IF($G7215="", "", IF(IFERROR(INDEX('Project List'!$H$11:$H$510, MATCH($G7215, 'Project List'!$B$11:$B$510, 0)), "")="", "", IFERROR(INDEX('Project List'!$H$11:$H$510, MATCH($G7215, 'Project List'!$B$11:$B$510, 0)), "")))</f>
        <v/>
      </c>
      <c r="E7215" s="67" t="str">
        <f>IF($G7215="", "", IF(IFERROR(INDEX('Project List'!$I$11:$I$510, MATCH($G7215, 'Project List'!$B$11:$B$510, 0)), "")="", "", IFERROR(INDEX('Project List'!$I$11:$I$510, MATCH($G7215, 'Project List'!$B$11:$B$510, 0)), "")))</f>
        <v/>
      </c>
      <c r="F7215" s="28"/>
      <c r="G7215" s="118"/>
      <c r="H7215" s="120"/>
      <c r="I7215" s="119"/>
      <c r="J7215" s="122"/>
      <c r="K7215" s="135"/>
      <c r="L7215" s="28"/>
      <c r="N7215" s="45" t="str">
        <f>IF($G7215="", "", IF(COUNTIF('Project List'!$B$11:$B$510, 'Time &amp; Expenses'!$G7215)=0, "X", ""))</f>
        <v/>
      </c>
    </row>
    <row r="7216" spans="1:14" x14ac:dyDescent="0.25">
      <c r="A7216" s="28"/>
      <c r="B7216" s="74" t="str">
        <f>IF($G7216="", "", IF(IFERROR(INDEX('Project List'!$C$11:$C$510, MATCH($G7216, 'Project List'!$B$11:$B$510, 0)), "")="", "", IFERROR(INDEX('Project List'!$C$11:$C$510, MATCH($G7216, 'Project List'!$B$11:$B$510, 0)), "")))</f>
        <v/>
      </c>
      <c r="C7216" s="1" t="str">
        <f>IF($G7216="", "", IF(IFERROR(INDEX('Project List'!$D$11:$D$510, MATCH($G7216, 'Project List'!$B$11:$B$510, 0)), "")="", "", IFERROR(INDEX('Project List'!$D$11:$D$510, MATCH($G7216, 'Project List'!$B$11:$B$510, 0)), "")))</f>
        <v/>
      </c>
      <c r="D7216" s="79" t="str">
        <f>IF($G7216="", "", IF(IFERROR(INDEX('Project List'!$H$11:$H$510, MATCH($G7216, 'Project List'!$B$11:$B$510, 0)), "")="", "", IFERROR(INDEX('Project List'!$H$11:$H$510, MATCH($G7216, 'Project List'!$B$11:$B$510, 0)), "")))</f>
        <v/>
      </c>
      <c r="E7216" s="67" t="str">
        <f>IF($G7216="", "", IF(IFERROR(INDEX('Project List'!$I$11:$I$510, MATCH($G7216, 'Project List'!$B$11:$B$510, 0)), "")="", "", IFERROR(INDEX('Project List'!$I$11:$I$510, MATCH($G7216, 'Project List'!$B$11:$B$510, 0)), "")))</f>
        <v/>
      </c>
      <c r="F7216" s="28"/>
      <c r="G7216" s="118"/>
      <c r="H7216" s="120"/>
      <c r="I7216" s="119"/>
      <c r="J7216" s="122"/>
      <c r="K7216" s="135"/>
      <c r="L7216" s="28"/>
      <c r="N7216" s="45" t="str">
        <f>IF($G7216="", "", IF(COUNTIF('Project List'!$B$11:$B$510, 'Time &amp; Expenses'!$G7216)=0, "X", ""))</f>
        <v/>
      </c>
    </row>
    <row r="7217" spans="1:14" x14ac:dyDescent="0.25">
      <c r="A7217" s="28"/>
      <c r="B7217" s="74" t="str">
        <f>IF($G7217="", "", IF(IFERROR(INDEX('Project List'!$C$11:$C$510, MATCH($G7217, 'Project List'!$B$11:$B$510, 0)), "")="", "", IFERROR(INDEX('Project List'!$C$11:$C$510, MATCH($G7217, 'Project List'!$B$11:$B$510, 0)), "")))</f>
        <v/>
      </c>
      <c r="C7217" s="1" t="str">
        <f>IF($G7217="", "", IF(IFERROR(INDEX('Project List'!$D$11:$D$510, MATCH($G7217, 'Project List'!$B$11:$B$510, 0)), "")="", "", IFERROR(INDEX('Project List'!$D$11:$D$510, MATCH($G7217, 'Project List'!$B$11:$B$510, 0)), "")))</f>
        <v/>
      </c>
      <c r="D7217" s="79" t="str">
        <f>IF($G7217="", "", IF(IFERROR(INDEX('Project List'!$H$11:$H$510, MATCH($G7217, 'Project List'!$B$11:$B$510, 0)), "")="", "", IFERROR(INDEX('Project List'!$H$11:$H$510, MATCH($G7217, 'Project List'!$B$11:$B$510, 0)), "")))</f>
        <v/>
      </c>
      <c r="E7217" s="67" t="str">
        <f>IF($G7217="", "", IF(IFERROR(INDEX('Project List'!$I$11:$I$510, MATCH($G7217, 'Project List'!$B$11:$B$510, 0)), "")="", "", IFERROR(INDEX('Project List'!$I$11:$I$510, MATCH($G7217, 'Project List'!$B$11:$B$510, 0)), "")))</f>
        <v/>
      </c>
      <c r="F7217" s="28"/>
      <c r="G7217" s="118"/>
      <c r="H7217" s="120"/>
      <c r="I7217" s="119"/>
      <c r="J7217" s="122"/>
      <c r="K7217" s="135"/>
      <c r="L7217" s="28"/>
      <c r="N7217" s="45" t="str">
        <f>IF($G7217="", "", IF(COUNTIF('Project List'!$B$11:$B$510, 'Time &amp; Expenses'!$G7217)=0, "X", ""))</f>
        <v/>
      </c>
    </row>
    <row r="7218" spans="1:14" x14ac:dyDescent="0.25">
      <c r="A7218" s="28"/>
      <c r="B7218" s="74" t="str">
        <f>IF($G7218="", "", IF(IFERROR(INDEX('Project List'!$C$11:$C$510, MATCH($G7218, 'Project List'!$B$11:$B$510, 0)), "")="", "", IFERROR(INDEX('Project List'!$C$11:$C$510, MATCH($G7218, 'Project List'!$B$11:$B$510, 0)), "")))</f>
        <v/>
      </c>
      <c r="C7218" s="1" t="str">
        <f>IF($G7218="", "", IF(IFERROR(INDEX('Project List'!$D$11:$D$510, MATCH($G7218, 'Project List'!$B$11:$B$510, 0)), "")="", "", IFERROR(INDEX('Project List'!$D$11:$D$510, MATCH($G7218, 'Project List'!$B$11:$B$510, 0)), "")))</f>
        <v/>
      </c>
      <c r="D7218" s="79" t="str">
        <f>IF($G7218="", "", IF(IFERROR(INDEX('Project List'!$H$11:$H$510, MATCH($G7218, 'Project List'!$B$11:$B$510, 0)), "")="", "", IFERROR(INDEX('Project List'!$H$11:$H$510, MATCH($G7218, 'Project List'!$B$11:$B$510, 0)), "")))</f>
        <v/>
      </c>
      <c r="E7218" s="67" t="str">
        <f>IF($G7218="", "", IF(IFERROR(INDEX('Project List'!$I$11:$I$510, MATCH($G7218, 'Project List'!$B$11:$B$510, 0)), "")="", "", IFERROR(INDEX('Project List'!$I$11:$I$510, MATCH($G7218, 'Project List'!$B$11:$B$510, 0)), "")))</f>
        <v/>
      </c>
      <c r="F7218" s="28"/>
      <c r="G7218" s="118"/>
      <c r="H7218" s="120"/>
      <c r="I7218" s="119"/>
      <c r="J7218" s="122"/>
      <c r="K7218" s="135"/>
      <c r="L7218" s="28"/>
      <c r="N7218" s="45" t="str">
        <f>IF($G7218="", "", IF(COUNTIF('Project List'!$B$11:$B$510, 'Time &amp; Expenses'!$G7218)=0, "X", ""))</f>
        <v/>
      </c>
    </row>
    <row r="7219" spans="1:14" x14ac:dyDescent="0.25">
      <c r="A7219" s="28"/>
      <c r="B7219" s="74" t="str">
        <f>IF($G7219="", "", IF(IFERROR(INDEX('Project List'!$C$11:$C$510, MATCH($G7219, 'Project List'!$B$11:$B$510, 0)), "")="", "", IFERROR(INDEX('Project List'!$C$11:$C$510, MATCH($G7219, 'Project List'!$B$11:$B$510, 0)), "")))</f>
        <v/>
      </c>
      <c r="C7219" s="1" t="str">
        <f>IF($G7219="", "", IF(IFERROR(INDEX('Project List'!$D$11:$D$510, MATCH($G7219, 'Project List'!$B$11:$B$510, 0)), "")="", "", IFERROR(INDEX('Project List'!$D$11:$D$510, MATCH($G7219, 'Project List'!$B$11:$B$510, 0)), "")))</f>
        <v/>
      </c>
      <c r="D7219" s="79" t="str">
        <f>IF($G7219="", "", IF(IFERROR(INDEX('Project List'!$H$11:$H$510, MATCH($G7219, 'Project List'!$B$11:$B$510, 0)), "")="", "", IFERROR(INDEX('Project List'!$H$11:$H$510, MATCH($G7219, 'Project List'!$B$11:$B$510, 0)), "")))</f>
        <v/>
      </c>
      <c r="E7219" s="67" t="str">
        <f>IF($G7219="", "", IF(IFERROR(INDEX('Project List'!$I$11:$I$510, MATCH($G7219, 'Project List'!$B$11:$B$510, 0)), "")="", "", IFERROR(INDEX('Project List'!$I$11:$I$510, MATCH($G7219, 'Project List'!$B$11:$B$510, 0)), "")))</f>
        <v/>
      </c>
      <c r="F7219" s="28"/>
      <c r="G7219" s="118"/>
      <c r="H7219" s="120"/>
      <c r="I7219" s="119"/>
      <c r="J7219" s="122"/>
      <c r="K7219" s="135"/>
      <c r="L7219" s="28"/>
      <c r="N7219" s="45" t="str">
        <f>IF($G7219="", "", IF(COUNTIF('Project List'!$B$11:$B$510, 'Time &amp; Expenses'!$G7219)=0, "X", ""))</f>
        <v/>
      </c>
    </row>
    <row r="7220" spans="1:14" x14ac:dyDescent="0.25">
      <c r="A7220" s="28"/>
      <c r="B7220" s="74" t="str">
        <f>IF($G7220="", "", IF(IFERROR(INDEX('Project List'!$C$11:$C$510, MATCH($G7220, 'Project List'!$B$11:$B$510, 0)), "")="", "", IFERROR(INDEX('Project List'!$C$11:$C$510, MATCH($G7220, 'Project List'!$B$11:$B$510, 0)), "")))</f>
        <v/>
      </c>
      <c r="C7220" s="1" t="str">
        <f>IF($G7220="", "", IF(IFERROR(INDEX('Project List'!$D$11:$D$510, MATCH($G7220, 'Project List'!$B$11:$B$510, 0)), "")="", "", IFERROR(INDEX('Project List'!$D$11:$D$510, MATCH($G7220, 'Project List'!$B$11:$B$510, 0)), "")))</f>
        <v/>
      </c>
      <c r="D7220" s="79" t="str">
        <f>IF($G7220="", "", IF(IFERROR(INDEX('Project List'!$H$11:$H$510, MATCH($G7220, 'Project List'!$B$11:$B$510, 0)), "")="", "", IFERROR(INDEX('Project List'!$H$11:$H$510, MATCH($G7220, 'Project List'!$B$11:$B$510, 0)), "")))</f>
        <v/>
      </c>
      <c r="E7220" s="67" t="str">
        <f>IF($G7220="", "", IF(IFERROR(INDEX('Project List'!$I$11:$I$510, MATCH($G7220, 'Project List'!$B$11:$B$510, 0)), "")="", "", IFERROR(INDEX('Project List'!$I$11:$I$510, MATCH($G7220, 'Project List'!$B$11:$B$510, 0)), "")))</f>
        <v/>
      </c>
      <c r="F7220" s="28"/>
      <c r="G7220" s="118"/>
      <c r="H7220" s="120"/>
      <c r="I7220" s="119"/>
      <c r="J7220" s="122"/>
      <c r="K7220" s="135"/>
      <c r="L7220" s="28"/>
      <c r="N7220" s="45" t="str">
        <f>IF($G7220="", "", IF(COUNTIF('Project List'!$B$11:$B$510, 'Time &amp; Expenses'!$G7220)=0, "X", ""))</f>
        <v/>
      </c>
    </row>
    <row r="7221" spans="1:14" x14ac:dyDescent="0.25">
      <c r="A7221" s="28"/>
      <c r="B7221" s="74" t="str">
        <f>IF($G7221="", "", IF(IFERROR(INDEX('Project List'!$C$11:$C$510, MATCH($G7221, 'Project List'!$B$11:$B$510, 0)), "")="", "", IFERROR(INDEX('Project List'!$C$11:$C$510, MATCH($G7221, 'Project List'!$B$11:$B$510, 0)), "")))</f>
        <v/>
      </c>
      <c r="C7221" s="1" t="str">
        <f>IF($G7221="", "", IF(IFERROR(INDEX('Project List'!$D$11:$D$510, MATCH($G7221, 'Project List'!$B$11:$B$510, 0)), "")="", "", IFERROR(INDEX('Project List'!$D$11:$D$510, MATCH($G7221, 'Project List'!$B$11:$B$510, 0)), "")))</f>
        <v/>
      </c>
      <c r="D7221" s="79" t="str">
        <f>IF($G7221="", "", IF(IFERROR(INDEX('Project List'!$H$11:$H$510, MATCH($G7221, 'Project List'!$B$11:$B$510, 0)), "")="", "", IFERROR(INDEX('Project List'!$H$11:$H$510, MATCH($G7221, 'Project List'!$B$11:$B$510, 0)), "")))</f>
        <v/>
      </c>
      <c r="E7221" s="67" t="str">
        <f>IF($G7221="", "", IF(IFERROR(INDEX('Project List'!$I$11:$I$510, MATCH($G7221, 'Project List'!$B$11:$B$510, 0)), "")="", "", IFERROR(INDEX('Project List'!$I$11:$I$510, MATCH($G7221, 'Project List'!$B$11:$B$510, 0)), "")))</f>
        <v/>
      </c>
      <c r="F7221" s="28"/>
      <c r="G7221" s="118"/>
      <c r="H7221" s="120"/>
      <c r="I7221" s="119"/>
      <c r="J7221" s="122"/>
      <c r="K7221" s="135"/>
      <c r="L7221" s="28"/>
      <c r="N7221" s="45" t="str">
        <f>IF($G7221="", "", IF(COUNTIF('Project List'!$B$11:$B$510, 'Time &amp; Expenses'!$G7221)=0, "X", ""))</f>
        <v/>
      </c>
    </row>
    <row r="7222" spans="1:14" x14ac:dyDescent="0.25">
      <c r="A7222" s="28"/>
      <c r="B7222" s="74" t="str">
        <f>IF($G7222="", "", IF(IFERROR(INDEX('Project List'!$C$11:$C$510, MATCH($G7222, 'Project List'!$B$11:$B$510, 0)), "")="", "", IFERROR(INDEX('Project List'!$C$11:$C$510, MATCH($G7222, 'Project List'!$B$11:$B$510, 0)), "")))</f>
        <v/>
      </c>
      <c r="C7222" s="1" t="str">
        <f>IF($G7222="", "", IF(IFERROR(INDEX('Project List'!$D$11:$D$510, MATCH($G7222, 'Project List'!$B$11:$B$510, 0)), "")="", "", IFERROR(INDEX('Project List'!$D$11:$D$510, MATCH($G7222, 'Project List'!$B$11:$B$510, 0)), "")))</f>
        <v/>
      </c>
      <c r="D7222" s="79" t="str">
        <f>IF($G7222="", "", IF(IFERROR(INDEX('Project List'!$H$11:$H$510, MATCH($G7222, 'Project List'!$B$11:$B$510, 0)), "")="", "", IFERROR(INDEX('Project List'!$H$11:$H$510, MATCH($G7222, 'Project List'!$B$11:$B$510, 0)), "")))</f>
        <v/>
      </c>
      <c r="E7222" s="67" t="str">
        <f>IF($G7222="", "", IF(IFERROR(INDEX('Project List'!$I$11:$I$510, MATCH($G7222, 'Project List'!$B$11:$B$510, 0)), "")="", "", IFERROR(INDEX('Project List'!$I$11:$I$510, MATCH($G7222, 'Project List'!$B$11:$B$510, 0)), "")))</f>
        <v/>
      </c>
      <c r="F7222" s="28"/>
      <c r="G7222" s="118"/>
      <c r="H7222" s="120"/>
      <c r="I7222" s="119"/>
      <c r="J7222" s="122"/>
      <c r="K7222" s="135"/>
      <c r="L7222" s="28"/>
      <c r="N7222" s="45" t="str">
        <f>IF($G7222="", "", IF(COUNTIF('Project List'!$B$11:$B$510, 'Time &amp; Expenses'!$G7222)=0, "X", ""))</f>
        <v/>
      </c>
    </row>
    <row r="7223" spans="1:14" x14ac:dyDescent="0.25">
      <c r="A7223" s="28"/>
      <c r="B7223" s="74" t="str">
        <f>IF($G7223="", "", IF(IFERROR(INDEX('Project List'!$C$11:$C$510, MATCH($G7223, 'Project List'!$B$11:$B$510, 0)), "")="", "", IFERROR(INDEX('Project List'!$C$11:$C$510, MATCH($G7223, 'Project List'!$B$11:$B$510, 0)), "")))</f>
        <v/>
      </c>
      <c r="C7223" s="1" t="str">
        <f>IF($G7223="", "", IF(IFERROR(INDEX('Project List'!$D$11:$D$510, MATCH($G7223, 'Project List'!$B$11:$B$510, 0)), "")="", "", IFERROR(INDEX('Project List'!$D$11:$D$510, MATCH($G7223, 'Project List'!$B$11:$B$510, 0)), "")))</f>
        <v/>
      </c>
      <c r="D7223" s="79" t="str">
        <f>IF($G7223="", "", IF(IFERROR(INDEX('Project List'!$H$11:$H$510, MATCH($G7223, 'Project List'!$B$11:$B$510, 0)), "")="", "", IFERROR(INDEX('Project List'!$H$11:$H$510, MATCH($G7223, 'Project List'!$B$11:$B$510, 0)), "")))</f>
        <v/>
      </c>
      <c r="E7223" s="67" t="str">
        <f>IF($G7223="", "", IF(IFERROR(INDEX('Project List'!$I$11:$I$510, MATCH($G7223, 'Project List'!$B$11:$B$510, 0)), "")="", "", IFERROR(INDEX('Project List'!$I$11:$I$510, MATCH($G7223, 'Project List'!$B$11:$B$510, 0)), "")))</f>
        <v/>
      </c>
      <c r="F7223" s="28"/>
      <c r="G7223" s="118"/>
      <c r="H7223" s="120"/>
      <c r="I7223" s="119"/>
      <c r="J7223" s="122"/>
      <c r="K7223" s="135"/>
      <c r="L7223" s="28"/>
      <c r="N7223" s="45" t="str">
        <f>IF($G7223="", "", IF(COUNTIF('Project List'!$B$11:$B$510, 'Time &amp; Expenses'!$G7223)=0, "X", ""))</f>
        <v/>
      </c>
    </row>
    <row r="7224" spans="1:14" x14ac:dyDescent="0.25">
      <c r="A7224" s="28"/>
      <c r="B7224" s="74" t="str">
        <f>IF($G7224="", "", IF(IFERROR(INDEX('Project List'!$C$11:$C$510, MATCH($G7224, 'Project List'!$B$11:$B$510, 0)), "")="", "", IFERROR(INDEX('Project List'!$C$11:$C$510, MATCH($G7224, 'Project List'!$B$11:$B$510, 0)), "")))</f>
        <v/>
      </c>
      <c r="C7224" s="1" t="str">
        <f>IF($G7224="", "", IF(IFERROR(INDEX('Project List'!$D$11:$D$510, MATCH($G7224, 'Project List'!$B$11:$B$510, 0)), "")="", "", IFERROR(INDEX('Project List'!$D$11:$D$510, MATCH($G7224, 'Project List'!$B$11:$B$510, 0)), "")))</f>
        <v/>
      </c>
      <c r="D7224" s="79" t="str">
        <f>IF($G7224="", "", IF(IFERROR(INDEX('Project List'!$H$11:$H$510, MATCH($G7224, 'Project List'!$B$11:$B$510, 0)), "")="", "", IFERROR(INDEX('Project List'!$H$11:$H$510, MATCH($G7224, 'Project List'!$B$11:$B$510, 0)), "")))</f>
        <v/>
      </c>
      <c r="E7224" s="67" t="str">
        <f>IF($G7224="", "", IF(IFERROR(INDEX('Project List'!$I$11:$I$510, MATCH($G7224, 'Project List'!$B$11:$B$510, 0)), "")="", "", IFERROR(INDEX('Project List'!$I$11:$I$510, MATCH($G7224, 'Project List'!$B$11:$B$510, 0)), "")))</f>
        <v/>
      </c>
      <c r="F7224" s="28"/>
      <c r="G7224" s="118"/>
      <c r="H7224" s="120"/>
      <c r="I7224" s="119"/>
      <c r="J7224" s="122"/>
      <c r="K7224" s="135"/>
      <c r="L7224" s="28"/>
      <c r="N7224" s="45" t="str">
        <f>IF($G7224="", "", IF(COUNTIF('Project List'!$B$11:$B$510, 'Time &amp; Expenses'!$G7224)=0, "X", ""))</f>
        <v/>
      </c>
    </row>
    <row r="7225" spans="1:14" x14ac:dyDescent="0.25">
      <c r="A7225" s="28"/>
      <c r="B7225" s="74" t="str">
        <f>IF($G7225="", "", IF(IFERROR(INDEX('Project List'!$C$11:$C$510, MATCH($G7225, 'Project List'!$B$11:$B$510, 0)), "")="", "", IFERROR(INDEX('Project List'!$C$11:$C$510, MATCH($G7225, 'Project List'!$B$11:$B$510, 0)), "")))</f>
        <v/>
      </c>
      <c r="C7225" s="1" t="str">
        <f>IF($G7225="", "", IF(IFERROR(INDEX('Project List'!$D$11:$D$510, MATCH($G7225, 'Project List'!$B$11:$B$510, 0)), "")="", "", IFERROR(INDEX('Project List'!$D$11:$D$510, MATCH($G7225, 'Project List'!$B$11:$B$510, 0)), "")))</f>
        <v/>
      </c>
      <c r="D7225" s="79" t="str">
        <f>IF($G7225="", "", IF(IFERROR(INDEX('Project List'!$H$11:$H$510, MATCH($G7225, 'Project List'!$B$11:$B$510, 0)), "")="", "", IFERROR(INDEX('Project List'!$H$11:$H$510, MATCH($G7225, 'Project List'!$B$11:$B$510, 0)), "")))</f>
        <v/>
      </c>
      <c r="E7225" s="67" t="str">
        <f>IF($G7225="", "", IF(IFERROR(INDEX('Project List'!$I$11:$I$510, MATCH($G7225, 'Project List'!$B$11:$B$510, 0)), "")="", "", IFERROR(INDEX('Project List'!$I$11:$I$510, MATCH($G7225, 'Project List'!$B$11:$B$510, 0)), "")))</f>
        <v/>
      </c>
      <c r="F7225" s="28"/>
      <c r="G7225" s="118"/>
      <c r="H7225" s="120"/>
      <c r="I7225" s="119"/>
      <c r="J7225" s="122"/>
      <c r="K7225" s="135"/>
      <c r="L7225" s="28"/>
      <c r="N7225" s="45" t="str">
        <f>IF($G7225="", "", IF(COUNTIF('Project List'!$B$11:$B$510, 'Time &amp; Expenses'!$G7225)=0, "X", ""))</f>
        <v/>
      </c>
    </row>
    <row r="7226" spans="1:14" x14ac:dyDescent="0.25">
      <c r="A7226" s="28"/>
      <c r="B7226" s="74" t="str">
        <f>IF($G7226="", "", IF(IFERROR(INDEX('Project List'!$C$11:$C$510, MATCH($G7226, 'Project List'!$B$11:$B$510, 0)), "")="", "", IFERROR(INDEX('Project List'!$C$11:$C$510, MATCH($G7226, 'Project List'!$B$11:$B$510, 0)), "")))</f>
        <v/>
      </c>
      <c r="C7226" s="1" t="str">
        <f>IF($G7226="", "", IF(IFERROR(INDEX('Project List'!$D$11:$D$510, MATCH($G7226, 'Project List'!$B$11:$B$510, 0)), "")="", "", IFERROR(INDEX('Project List'!$D$11:$D$510, MATCH($G7226, 'Project List'!$B$11:$B$510, 0)), "")))</f>
        <v/>
      </c>
      <c r="D7226" s="79" t="str">
        <f>IF($G7226="", "", IF(IFERROR(INDEX('Project List'!$H$11:$H$510, MATCH($G7226, 'Project List'!$B$11:$B$510, 0)), "")="", "", IFERROR(INDEX('Project List'!$H$11:$H$510, MATCH($G7226, 'Project List'!$B$11:$B$510, 0)), "")))</f>
        <v/>
      </c>
      <c r="E7226" s="67" t="str">
        <f>IF($G7226="", "", IF(IFERROR(INDEX('Project List'!$I$11:$I$510, MATCH($G7226, 'Project List'!$B$11:$B$510, 0)), "")="", "", IFERROR(INDEX('Project List'!$I$11:$I$510, MATCH($G7226, 'Project List'!$B$11:$B$510, 0)), "")))</f>
        <v/>
      </c>
      <c r="F7226" s="28"/>
      <c r="G7226" s="118"/>
      <c r="H7226" s="120"/>
      <c r="I7226" s="119"/>
      <c r="J7226" s="122"/>
      <c r="K7226" s="135"/>
      <c r="L7226" s="28"/>
      <c r="N7226" s="45" t="str">
        <f>IF($G7226="", "", IF(COUNTIF('Project List'!$B$11:$B$510, 'Time &amp; Expenses'!$G7226)=0, "X", ""))</f>
        <v/>
      </c>
    </row>
    <row r="7227" spans="1:14" x14ac:dyDescent="0.25">
      <c r="A7227" s="28"/>
      <c r="B7227" s="74" t="str">
        <f>IF($G7227="", "", IF(IFERROR(INDEX('Project List'!$C$11:$C$510, MATCH($G7227, 'Project List'!$B$11:$B$510, 0)), "")="", "", IFERROR(INDEX('Project List'!$C$11:$C$510, MATCH($G7227, 'Project List'!$B$11:$B$510, 0)), "")))</f>
        <v/>
      </c>
      <c r="C7227" s="1" t="str">
        <f>IF($G7227="", "", IF(IFERROR(INDEX('Project List'!$D$11:$D$510, MATCH($G7227, 'Project List'!$B$11:$B$510, 0)), "")="", "", IFERROR(INDEX('Project List'!$D$11:$D$510, MATCH($G7227, 'Project List'!$B$11:$B$510, 0)), "")))</f>
        <v/>
      </c>
      <c r="D7227" s="79" t="str">
        <f>IF($G7227="", "", IF(IFERROR(INDEX('Project List'!$H$11:$H$510, MATCH($G7227, 'Project List'!$B$11:$B$510, 0)), "")="", "", IFERROR(INDEX('Project List'!$H$11:$H$510, MATCH($G7227, 'Project List'!$B$11:$B$510, 0)), "")))</f>
        <v/>
      </c>
      <c r="E7227" s="67" t="str">
        <f>IF($G7227="", "", IF(IFERROR(INDEX('Project List'!$I$11:$I$510, MATCH($G7227, 'Project List'!$B$11:$B$510, 0)), "")="", "", IFERROR(INDEX('Project List'!$I$11:$I$510, MATCH($G7227, 'Project List'!$B$11:$B$510, 0)), "")))</f>
        <v/>
      </c>
      <c r="F7227" s="28"/>
      <c r="G7227" s="118"/>
      <c r="H7227" s="120"/>
      <c r="I7227" s="119"/>
      <c r="J7227" s="122"/>
      <c r="K7227" s="135"/>
      <c r="L7227" s="28"/>
      <c r="N7227" s="45" t="str">
        <f>IF($G7227="", "", IF(COUNTIF('Project List'!$B$11:$B$510, 'Time &amp; Expenses'!$G7227)=0, "X", ""))</f>
        <v/>
      </c>
    </row>
    <row r="7228" spans="1:14" x14ac:dyDescent="0.25">
      <c r="A7228" s="28"/>
      <c r="B7228" s="74" t="str">
        <f>IF($G7228="", "", IF(IFERROR(INDEX('Project List'!$C$11:$C$510, MATCH($G7228, 'Project List'!$B$11:$B$510, 0)), "")="", "", IFERROR(INDEX('Project List'!$C$11:$C$510, MATCH($G7228, 'Project List'!$B$11:$B$510, 0)), "")))</f>
        <v/>
      </c>
      <c r="C7228" s="1" t="str">
        <f>IF($G7228="", "", IF(IFERROR(INDEX('Project List'!$D$11:$D$510, MATCH($G7228, 'Project List'!$B$11:$B$510, 0)), "")="", "", IFERROR(INDEX('Project List'!$D$11:$D$510, MATCH($G7228, 'Project List'!$B$11:$B$510, 0)), "")))</f>
        <v/>
      </c>
      <c r="D7228" s="79" t="str">
        <f>IF($G7228="", "", IF(IFERROR(INDEX('Project List'!$H$11:$H$510, MATCH($G7228, 'Project List'!$B$11:$B$510, 0)), "")="", "", IFERROR(INDEX('Project List'!$H$11:$H$510, MATCH($G7228, 'Project List'!$B$11:$B$510, 0)), "")))</f>
        <v/>
      </c>
      <c r="E7228" s="67" t="str">
        <f>IF($G7228="", "", IF(IFERROR(INDEX('Project List'!$I$11:$I$510, MATCH($G7228, 'Project List'!$B$11:$B$510, 0)), "")="", "", IFERROR(INDEX('Project List'!$I$11:$I$510, MATCH($G7228, 'Project List'!$B$11:$B$510, 0)), "")))</f>
        <v/>
      </c>
      <c r="F7228" s="28"/>
      <c r="G7228" s="118"/>
      <c r="H7228" s="120"/>
      <c r="I7228" s="119"/>
      <c r="J7228" s="122"/>
      <c r="K7228" s="135"/>
      <c r="L7228" s="28"/>
      <c r="N7228" s="45" t="str">
        <f>IF($G7228="", "", IF(COUNTIF('Project List'!$B$11:$B$510, 'Time &amp; Expenses'!$G7228)=0, "X", ""))</f>
        <v/>
      </c>
    </row>
    <row r="7229" spans="1:14" x14ac:dyDescent="0.25">
      <c r="A7229" s="28"/>
      <c r="B7229" s="74" t="str">
        <f>IF($G7229="", "", IF(IFERROR(INDEX('Project List'!$C$11:$C$510, MATCH($G7229, 'Project List'!$B$11:$B$510, 0)), "")="", "", IFERROR(INDEX('Project List'!$C$11:$C$510, MATCH($G7229, 'Project List'!$B$11:$B$510, 0)), "")))</f>
        <v/>
      </c>
      <c r="C7229" s="1" t="str">
        <f>IF($G7229="", "", IF(IFERROR(INDEX('Project List'!$D$11:$D$510, MATCH($G7229, 'Project List'!$B$11:$B$510, 0)), "")="", "", IFERROR(INDEX('Project List'!$D$11:$D$510, MATCH($G7229, 'Project List'!$B$11:$B$510, 0)), "")))</f>
        <v/>
      </c>
      <c r="D7229" s="79" t="str">
        <f>IF($G7229="", "", IF(IFERROR(INDEX('Project List'!$H$11:$H$510, MATCH($G7229, 'Project List'!$B$11:$B$510, 0)), "")="", "", IFERROR(INDEX('Project List'!$H$11:$H$510, MATCH($G7229, 'Project List'!$B$11:$B$510, 0)), "")))</f>
        <v/>
      </c>
      <c r="E7229" s="67" t="str">
        <f>IF($G7229="", "", IF(IFERROR(INDEX('Project List'!$I$11:$I$510, MATCH($G7229, 'Project List'!$B$11:$B$510, 0)), "")="", "", IFERROR(INDEX('Project List'!$I$11:$I$510, MATCH($G7229, 'Project List'!$B$11:$B$510, 0)), "")))</f>
        <v/>
      </c>
      <c r="F7229" s="28"/>
      <c r="G7229" s="118"/>
      <c r="H7229" s="120"/>
      <c r="I7229" s="119"/>
      <c r="J7229" s="122"/>
      <c r="K7229" s="135"/>
      <c r="L7229" s="28"/>
      <c r="N7229" s="45" t="str">
        <f>IF($G7229="", "", IF(COUNTIF('Project List'!$B$11:$B$510, 'Time &amp; Expenses'!$G7229)=0, "X", ""))</f>
        <v/>
      </c>
    </row>
    <row r="7230" spans="1:14" x14ac:dyDescent="0.25">
      <c r="A7230" s="28"/>
      <c r="B7230" s="74" t="str">
        <f>IF($G7230="", "", IF(IFERROR(INDEX('Project List'!$C$11:$C$510, MATCH($G7230, 'Project List'!$B$11:$B$510, 0)), "")="", "", IFERROR(INDEX('Project List'!$C$11:$C$510, MATCH($G7230, 'Project List'!$B$11:$B$510, 0)), "")))</f>
        <v/>
      </c>
      <c r="C7230" s="1" t="str">
        <f>IF($G7230="", "", IF(IFERROR(INDEX('Project List'!$D$11:$D$510, MATCH($G7230, 'Project List'!$B$11:$B$510, 0)), "")="", "", IFERROR(INDEX('Project List'!$D$11:$D$510, MATCH($G7230, 'Project List'!$B$11:$B$510, 0)), "")))</f>
        <v/>
      </c>
      <c r="D7230" s="79" t="str">
        <f>IF($G7230="", "", IF(IFERROR(INDEX('Project List'!$H$11:$H$510, MATCH($G7230, 'Project List'!$B$11:$B$510, 0)), "")="", "", IFERROR(INDEX('Project List'!$H$11:$H$510, MATCH($G7230, 'Project List'!$B$11:$B$510, 0)), "")))</f>
        <v/>
      </c>
      <c r="E7230" s="67" t="str">
        <f>IF($G7230="", "", IF(IFERROR(INDEX('Project List'!$I$11:$I$510, MATCH($G7230, 'Project List'!$B$11:$B$510, 0)), "")="", "", IFERROR(INDEX('Project List'!$I$11:$I$510, MATCH($G7230, 'Project List'!$B$11:$B$510, 0)), "")))</f>
        <v/>
      </c>
      <c r="F7230" s="28"/>
      <c r="G7230" s="118"/>
      <c r="H7230" s="120"/>
      <c r="I7230" s="119"/>
      <c r="J7230" s="122"/>
      <c r="K7230" s="135"/>
      <c r="L7230" s="28"/>
      <c r="N7230" s="45" t="str">
        <f>IF($G7230="", "", IF(COUNTIF('Project List'!$B$11:$B$510, 'Time &amp; Expenses'!$G7230)=0, "X", ""))</f>
        <v/>
      </c>
    </row>
    <row r="7231" spans="1:14" x14ac:dyDescent="0.25">
      <c r="A7231" s="28"/>
      <c r="B7231" s="74" t="str">
        <f>IF($G7231="", "", IF(IFERROR(INDEX('Project List'!$C$11:$C$510, MATCH($G7231, 'Project List'!$B$11:$B$510, 0)), "")="", "", IFERROR(INDEX('Project List'!$C$11:$C$510, MATCH($G7231, 'Project List'!$B$11:$B$510, 0)), "")))</f>
        <v/>
      </c>
      <c r="C7231" s="1" t="str">
        <f>IF($G7231="", "", IF(IFERROR(INDEX('Project List'!$D$11:$D$510, MATCH($G7231, 'Project List'!$B$11:$B$510, 0)), "")="", "", IFERROR(INDEX('Project List'!$D$11:$D$510, MATCH($G7231, 'Project List'!$B$11:$B$510, 0)), "")))</f>
        <v/>
      </c>
      <c r="D7231" s="79" t="str">
        <f>IF($G7231="", "", IF(IFERROR(INDEX('Project List'!$H$11:$H$510, MATCH($G7231, 'Project List'!$B$11:$B$510, 0)), "")="", "", IFERROR(INDEX('Project List'!$H$11:$H$510, MATCH($G7231, 'Project List'!$B$11:$B$510, 0)), "")))</f>
        <v/>
      </c>
      <c r="E7231" s="67" t="str">
        <f>IF($G7231="", "", IF(IFERROR(INDEX('Project List'!$I$11:$I$510, MATCH($G7231, 'Project List'!$B$11:$B$510, 0)), "")="", "", IFERROR(INDEX('Project List'!$I$11:$I$510, MATCH($G7231, 'Project List'!$B$11:$B$510, 0)), "")))</f>
        <v/>
      </c>
      <c r="F7231" s="28"/>
      <c r="G7231" s="118"/>
      <c r="H7231" s="120"/>
      <c r="I7231" s="119"/>
      <c r="J7231" s="122"/>
      <c r="K7231" s="135"/>
      <c r="L7231" s="28"/>
      <c r="N7231" s="45" t="str">
        <f>IF($G7231="", "", IF(COUNTIF('Project List'!$B$11:$B$510, 'Time &amp; Expenses'!$G7231)=0, "X", ""))</f>
        <v/>
      </c>
    </row>
    <row r="7232" spans="1:14" x14ac:dyDescent="0.25">
      <c r="A7232" s="28"/>
      <c r="B7232" s="74" t="str">
        <f>IF($G7232="", "", IF(IFERROR(INDEX('Project List'!$C$11:$C$510, MATCH($G7232, 'Project List'!$B$11:$B$510, 0)), "")="", "", IFERROR(INDEX('Project List'!$C$11:$C$510, MATCH($G7232, 'Project List'!$B$11:$B$510, 0)), "")))</f>
        <v/>
      </c>
      <c r="C7232" s="1" t="str">
        <f>IF($G7232="", "", IF(IFERROR(INDEX('Project List'!$D$11:$D$510, MATCH($G7232, 'Project List'!$B$11:$B$510, 0)), "")="", "", IFERROR(INDEX('Project List'!$D$11:$D$510, MATCH($G7232, 'Project List'!$B$11:$B$510, 0)), "")))</f>
        <v/>
      </c>
      <c r="D7232" s="79" t="str">
        <f>IF($G7232="", "", IF(IFERROR(INDEX('Project List'!$H$11:$H$510, MATCH($G7232, 'Project List'!$B$11:$B$510, 0)), "")="", "", IFERROR(INDEX('Project List'!$H$11:$H$510, MATCH($G7232, 'Project List'!$B$11:$B$510, 0)), "")))</f>
        <v/>
      </c>
      <c r="E7232" s="67" t="str">
        <f>IF($G7232="", "", IF(IFERROR(INDEX('Project List'!$I$11:$I$510, MATCH($G7232, 'Project List'!$B$11:$B$510, 0)), "")="", "", IFERROR(INDEX('Project List'!$I$11:$I$510, MATCH($G7232, 'Project List'!$B$11:$B$510, 0)), "")))</f>
        <v/>
      </c>
      <c r="F7232" s="28"/>
      <c r="G7232" s="118"/>
      <c r="H7232" s="120"/>
      <c r="I7232" s="119"/>
      <c r="J7232" s="122"/>
      <c r="K7232" s="135"/>
      <c r="L7232" s="28"/>
      <c r="N7232" s="45" t="str">
        <f>IF($G7232="", "", IF(COUNTIF('Project List'!$B$11:$B$510, 'Time &amp; Expenses'!$G7232)=0, "X", ""))</f>
        <v/>
      </c>
    </row>
    <row r="7233" spans="1:14" x14ac:dyDescent="0.25">
      <c r="A7233" s="28"/>
      <c r="B7233" s="74" t="str">
        <f>IF($G7233="", "", IF(IFERROR(INDEX('Project List'!$C$11:$C$510, MATCH($G7233, 'Project List'!$B$11:$B$510, 0)), "")="", "", IFERROR(INDEX('Project List'!$C$11:$C$510, MATCH($G7233, 'Project List'!$B$11:$B$510, 0)), "")))</f>
        <v/>
      </c>
      <c r="C7233" s="1" t="str">
        <f>IF($G7233="", "", IF(IFERROR(INDEX('Project List'!$D$11:$D$510, MATCH($G7233, 'Project List'!$B$11:$B$510, 0)), "")="", "", IFERROR(INDEX('Project List'!$D$11:$D$510, MATCH($G7233, 'Project List'!$B$11:$B$510, 0)), "")))</f>
        <v/>
      </c>
      <c r="D7233" s="79" t="str">
        <f>IF($G7233="", "", IF(IFERROR(INDEX('Project List'!$H$11:$H$510, MATCH($G7233, 'Project List'!$B$11:$B$510, 0)), "")="", "", IFERROR(INDEX('Project List'!$H$11:$H$510, MATCH($G7233, 'Project List'!$B$11:$B$510, 0)), "")))</f>
        <v/>
      </c>
      <c r="E7233" s="67" t="str">
        <f>IF($G7233="", "", IF(IFERROR(INDEX('Project List'!$I$11:$I$510, MATCH($G7233, 'Project List'!$B$11:$B$510, 0)), "")="", "", IFERROR(INDEX('Project List'!$I$11:$I$510, MATCH($G7233, 'Project List'!$B$11:$B$510, 0)), "")))</f>
        <v/>
      </c>
      <c r="F7233" s="28"/>
      <c r="G7233" s="118"/>
      <c r="H7233" s="120"/>
      <c r="I7233" s="119"/>
      <c r="J7233" s="122"/>
      <c r="K7233" s="135"/>
      <c r="L7233" s="28"/>
      <c r="N7233" s="45" t="str">
        <f>IF($G7233="", "", IF(COUNTIF('Project List'!$B$11:$B$510, 'Time &amp; Expenses'!$G7233)=0, "X", ""))</f>
        <v/>
      </c>
    </row>
    <row r="7234" spans="1:14" x14ac:dyDescent="0.25">
      <c r="A7234" s="28"/>
      <c r="B7234" s="74" t="str">
        <f>IF($G7234="", "", IF(IFERROR(INDEX('Project List'!$C$11:$C$510, MATCH($G7234, 'Project List'!$B$11:$B$510, 0)), "")="", "", IFERROR(INDEX('Project List'!$C$11:$C$510, MATCH($G7234, 'Project List'!$B$11:$B$510, 0)), "")))</f>
        <v/>
      </c>
      <c r="C7234" s="1" t="str">
        <f>IF($G7234="", "", IF(IFERROR(INDEX('Project List'!$D$11:$D$510, MATCH($G7234, 'Project List'!$B$11:$B$510, 0)), "")="", "", IFERROR(INDEX('Project List'!$D$11:$D$510, MATCH($G7234, 'Project List'!$B$11:$B$510, 0)), "")))</f>
        <v/>
      </c>
      <c r="D7234" s="79" t="str">
        <f>IF($G7234="", "", IF(IFERROR(INDEX('Project List'!$H$11:$H$510, MATCH($G7234, 'Project List'!$B$11:$B$510, 0)), "")="", "", IFERROR(INDEX('Project List'!$H$11:$H$510, MATCH($G7234, 'Project List'!$B$11:$B$510, 0)), "")))</f>
        <v/>
      </c>
      <c r="E7234" s="67" t="str">
        <f>IF($G7234="", "", IF(IFERROR(INDEX('Project List'!$I$11:$I$510, MATCH($G7234, 'Project List'!$B$11:$B$510, 0)), "")="", "", IFERROR(INDEX('Project List'!$I$11:$I$510, MATCH($G7234, 'Project List'!$B$11:$B$510, 0)), "")))</f>
        <v/>
      </c>
      <c r="F7234" s="28"/>
      <c r="G7234" s="118"/>
      <c r="H7234" s="120"/>
      <c r="I7234" s="119"/>
      <c r="J7234" s="122"/>
      <c r="K7234" s="135"/>
      <c r="L7234" s="28"/>
      <c r="N7234" s="45" t="str">
        <f>IF($G7234="", "", IF(COUNTIF('Project List'!$B$11:$B$510, 'Time &amp; Expenses'!$G7234)=0, "X", ""))</f>
        <v/>
      </c>
    </row>
    <row r="7235" spans="1:14" x14ac:dyDescent="0.25">
      <c r="A7235" s="28"/>
      <c r="B7235" s="74" t="str">
        <f>IF($G7235="", "", IF(IFERROR(INDEX('Project List'!$C$11:$C$510, MATCH($G7235, 'Project List'!$B$11:$B$510, 0)), "")="", "", IFERROR(INDEX('Project List'!$C$11:$C$510, MATCH($G7235, 'Project List'!$B$11:$B$510, 0)), "")))</f>
        <v/>
      </c>
      <c r="C7235" s="1" t="str">
        <f>IF($G7235="", "", IF(IFERROR(INDEX('Project List'!$D$11:$D$510, MATCH($G7235, 'Project List'!$B$11:$B$510, 0)), "")="", "", IFERROR(INDEX('Project List'!$D$11:$D$510, MATCH($G7235, 'Project List'!$B$11:$B$510, 0)), "")))</f>
        <v/>
      </c>
      <c r="D7235" s="79" t="str">
        <f>IF($G7235="", "", IF(IFERROR(INDEX('Project List'!$H$11:$H$510, MATCH($G7235, 'Project List'!$B$11:$B$510, 0)), "")="", "", IFERROR(INDEX('Project List'!$H$11:$H$510, MATCH($G7235, 'Project List'!$B$11:$B$510, 0)), "")))</f>
        <v/>
      </c>
      <c r="E7235" s="67" t="str">
        <f>IF($G7235="", "", IF(IFERROR(INDEX('Project List'!$I$11:$I$510, MATCH($G7235, 'Project List'!$B$11:$B$510, 0)), "")="", "", IFERROR(INDEX('Project List'!$I$11:$I$510, MATCH($G7235, 'Project List'!$B$11:$B$510, 0)), "")))</f>
        <v/>
      </c>
      <c r="F7235" s="28"/>
      <c r="G7235" s="118"/>
      <c r="H7235" s="120"/>
      <c r="I7235" s="119"/>
      <c r="J7235" s="122"/>
      <c r="K7235" s="135"/>
      <c r="L7235" s="28"/>
      <c r="N7235" s="45" t="str">
        <f>IF($G7235="", "", IF(COUNTIF('Project List'!$B$11:$B$510, 'Time &amp; Expenses'!$G7235)=0, "X", ""))</f>
        <v/>
      </c>
    </row>
    <row r="7236" spans="1:14" x14ac:dyDescent="0.25">
      <c r="A7236" s="28"/>
      <c r="B7236" s="74" t="str">
        <f>IF($G7236="", "", IF(IFERROR(INDEX('Project List'!$C$11:$C$510, MATCH($G7236, 'Project List'!$B$11:$B$510, 0)), "")="", "", IFERROR(INDEX('Project List'!$C$11:$C$510, MATCH($G7236, 'Project List'!$B$11:$B$510, 0)), "")))</f>
        <v/>
      </c>
      <c r="C7236" s="1" t="str">
        <f>IF($G7236="", "", IF(IFERROR(INDEX('Project List'!$D$11:$D$510, MATCH($G7236, 'Project List'!$B$11:$B$510, 0)), "")="", "", IFERROR(INDEX('Project List'!$D$11:$D$510, MATCH($G7236, 'Project List'!$B$11:$B$510, 0)), "")))</f>
        <v/>
      </c>
      <c r="D7236" s="79" t="str">
        <f>IF($G7236="", "", IF(IFERROR(INDEX('Project List'!$H$11:$H$510, MATCH($G7236, 'Project List'!$B$11:$B$510, 0)), "")="", "", IFERROR(INDEX('Project List'!$H$11:$H$510, MATCH($G7236, 'Project List'!$B$11:$B$510, 0)), "")))</f>
        <v/>
      </c>
      <c r="E7236" s="67" t="str">
        <f>IF($G7236="", "", IF(IFERROR(INDEX('Project List'!$I$11:$I$510, MATCH($G7236, 'Project List'!$B$11:$B$510, 0)), "")="", "", IFERROR(INDEX('Project List'!$I$11:$I$510, MATCH($G7236, 'Project List'!$B$11:$B$510, 0)), "")))</f>
        <v/>
      </c>
      <c r="F7236" s="28"/>
      <c r="G7236" s="118"/>
      <c r="H7236" s="120"/>
      <c r="I7236" s="119"/>
      <c r="J7236" s="122"/>
      <c r="K7236" s="135"/>
      <c r="L7236" s="28"/>
      <c r="N7236" s="45" t="str">
        <f>IF($G7236="", "", IF(COUNTIF('Project List'!$B$11:$B$510, 'Time &amp; Expenses'!$G7236)=0, "X", ""))</f>
        <v/>
      </c>
    </row>
    <row r="7237" spans="1:14" x14ac:dyDescent="0.25">
      <c r="A7237" s="28"/>
      <c r="B7237" s="74" t="str">
        <f>IF($G7237="", "", IF(IFERROR(INDEX('Project List'!$C$11:$C$510, MATCH($G7237, 'Project List'!$B$11:$B$510, 0)), "")="", "", IFERROR(INDEX('Project List'!$C$11:$C$510, MATCH($G7237, 'Project List'!$B$11:$B$510, 0)), "")))</f>
        <v/>
      </c>
      <c r="C7237" s="1" t="str">
        <f>IF($G7237="", "", IF(IFERROR(INDEX('Project List'!$D$11:$D$510, MATCH($G7237, 'Project List'!$B$11:$B$510, 0)), "")="", "", IFERROR(INDEX('Project List'!$D$11:$D$510, MATCH($G7237, 'Project List'!$B$11:$B$510, 0)), "")))</f>
        <v/>
      </c>
      <c r="D7237" s="79" t="str">
        <f>IF($G7237="", "", IF(IFERROR(INDEX('Project List'!$H$11:$H$510, MATCH($G7237, 'Project List'!$B$11:$B$510, 0)), "")="", "", IFERROR(INDEX('Project List'!$H$11:$H$510, MATCH($G7237, 'Project List'!$B$11:$B$510, 0)), "")))</f>
        <v/>
      </c>
      <c r="E7237" s="67" t="str">
        <f>IF($G7237="", "", IF(IFERROR(INDEX('Project List'!$I$11:$I$510, MATCH($G7237, 'Project List'!$B$11:$B$510, 0)), "")="", "", IFERROR(INDEX('Project List'!$I$11:$I$510, MATCH($G7237, 'Project List'!$B$11:$B$510, 0)), "")))</f>
        <v/>
      </c>
      <c r="F7237" s="28"/>
      <c r="G7237" s="118"/>
      <c r="H7237" s="120"/>
      <c r="I7237" s="119"/>
      <c r="J7237" s="122"/>
      <c r="K7237" s="135"/>
      <c r="L7237" s="28"/>
      <c r="N7237" s="45" t="str">
        <f>IF($G7237="", "", IF(COUNTIF('Project List'!$B$11:$B$510, 'Time &amp; Expenses'!$G7237)=0, "X", ""))</f>
        <v/>
      </c>
    </row>
    <row r="7238" spans="1:14" x14ac:dyDescent="0.25">
      <c r="A7238" s="28"/>
      <c r="B7238" s="74" t="str">
        <f>IF($G7238="", "", IF(IFERROR(INDEX('Project List'!$C$11:$C$510, MATCH($G7238, 'Project List'!$B$11:$B$510, 0)), "")="", "", IFERROR(INDEX('Project List'!$C$11:$C$510, MATCH($G7238, 'Project List'!$B$11:$B$510, 0)), "")))</f>
        <v/>
      </c>
      <c r="C7238" s="1" t="str">
        <f>IF($G7238="", "", IF(IFERROR(INDEX('Project List'!$D$11:$D$510, MATCH($G7238, 'Project List'!$B$11:$B$510, 0)), "")="", "", IFERROR(INDEX('Project List'!$D$11:$D$510, MATCH($G7238, 'Project List'!$B$11:$B$510, 0)), "")))</f>
        <v/>
      </c>
      <c r="D7238" s="79" t="str">
        <f>IF($G7238="", "", IF(IFERROR(INDEX('Project List'!$H$11:$H$510, MATCH($G7238, 'Project List'!$B$11:$B$510, 0)), "")="", "", IFERROR(INDEX('Project List'!$H$11:$H$510, MATCH($G7238, 'Project List'!$B$11:$B$510, 0)), "")))</f>
        <v/>
      </c>
      <c r="E7238" s="67" t="str">
        <f>IF($G7238="", "", IF(IFERROR(INDEX('Project List'!$I$11:$I$510, MATCH($G7238, 'Project List'!$B$11:$B$510, 0)), "")="", "", IFERROR(INDEX('Project List'!$I$11:$I$510, MATCH($G7238, 'Project List'!$B$11:$B$510, 0)), "")))</f>
        <v/>
      </c>
      <c r="F7238" s="28"/>
      <c r="G7238" s="118"/>
      <c r="H7238" s="120"/>
      <c r="I7238" s="119"/>
      <c r="J7238" s="122"/>
      <c r="K7238" s="135"/>
      <c r="L7238" s="28"/>
      <c r="N7238" s="45" t="str">
        <f>IF($G7238="", "", IF(COUNTIF('Project List'!$B$11:$B$510, 'Time &amp; Expenses'!$G7238)=0, "X", ""))</f>
        <v/>
      </c>
    </row>
    <row r="7239" spans="1:14" x14ac:dyDescent="0.25">
      <c r="A7239" s="28"/>
      <c r="B7239" s="74" t="str">
        <f>IF($G7239="", "", IF(IFERROR(INDEX('Project List'!$C$11:$C$510, MATCH($G7239, 'Project List'!$B$11:$B$510, 0)), "")="", "", IFERROR(INDEX('Project List'!$C$11:$C$510, MATCH($G7239, 'Project List'!$B$11:$B$510, 0)), "")))</f>
        <v/>
      </c>
      <c r="C7239" s="1" t="str">
        <f>IF($G7239="", "", IF(IFERROR(INDEX('Project List'!$D$11:$D$510, MATCH($G7239, 'Project List'!$B$11:$B$510, 0)), "")="", "", IFERROR(INDEX('Project List'!$D$11:$D$510, MATCH($G7239, 'Project List'!$B$11:$B$510, 0)), "")))</f>
        <v/>
      </c>
      <c r="D7239" s="79" t="str">
        <f>IF($G7239="", "", IF(IFERROR(INDEX('Project List'!$H$11:$H$510, MATCH($G7239, 'Project List'!$B$11:$B$510, 0)), "")="", "", IFERROR(INDEX('Project List'!$H$11:$H$510, MATCH($G7239, 'Project List'!$B$11:$B$510, 0)), "")))</f>
        <v/>
      </c>
      <c r="E7239" s="67" t="str">
        <f>IF($G7239="", "", IF(IFERROR(INDEX('Project List'!$I$11:$I$510, MATCH($G7239, 'Project List'!$B$11:$B$510, 0)), "")="", "", IFERROR(INDEX('Project List'!$I$11:$I$510, MATCH($G7239, 'Project List'!$B$11:$B$510, 0)), "")))</f>
        <v/>
      </c>
      <c r="F7239" s="28"/>
      <c r="G7239" s="118"/>
      <c r="H7239" s="120"/>
      <c r="I7239" s="119"/>
      <c r="J7239" s="122"/>
      <c r="K7239" s="135"/>
      <c r="L7239" s="28"/>
      <c r="N7239" s="45" t="str">
        <f>IF($G7239="", "", IF(COUNTIF('Project List'!$B$11:$B$510, 'Time &amp; Expenses'!$G7239)=0, "X", ""))</f>
        <v/>
      </c>
    </row>
    <row r="7240" spans="1:14" x14ac:dyDescent="0.25">
      <c r="A7240" s="28"/>
      <c r="B7240" s="74" t="str">
        <f>IF($G7240="", "", IF(IFERROR(INDEX('Project List'!$C$11:$C$510, MATCH($G7240, 'Project List'!$B$11:$B$510, 0)), "")="", "", IFERROR(INDEX('Project List'!$C$11:$C$510, MATCH($G7240, 'Project List'!$B$11:$B$510, 0)), "")))</f>
        <v/>
      </c>
      <c r="C7240" s="1" t="str">
        <f>IF($G7240="", "", IF(IFERROR(INDEX('Project List'!$D$11:$D$510, MATCH($G7240, 'Project List'!$B$11:$B$510, 0)), "")="", "", IFERROR(INDEX('Project List'!$D$11:$D$510, MATCH($G7240, 'Project List'!$B$11:$B$510, 0)), "")))</f>
        <v/>
      </c>
      <c r="D7240" s="79" t="str">
        <f>IF($G7240="", "", IF(IFERROR(INDEX('Project List'!$H$11:$H$510, MATCH($G7240, 'Project List'!$B$11:$B$510, 0)), "")="", "", IFERROR(INDEX('Project List'!$H$11:$H$510, MATCH($G7240, 'Project List'!$B$11:$B$510, 0)), "")))</f>
        <v/>
      </c>
      <c r="E7240" s="67" t="str">
        <f>IF($G7240="", "", IF(IFERROR(INDEX('Project List'!$I$11:$I$510, MATCH($G7240, 'Project List'!$B$11:$B$510, 0)), "")="", "", IFERROR(INDEX('Project List'!$I$11:$I$510, MATCH($G7240, 'Project List'!$B$11:$B$510, 0)), "")))</f>
        <v/>
      </c>
      <c r="F7240" s="28"/>
      <c r="G7240" s="118"/>
      <c r="H7240" s="120"/>
      <c r="I7240" s="119"/>
      <c r="J7240" s="122"/>
      <c r="K7240" s="135"/>
      <c r="L7240" s="28"/>
      <c r="N7240" s="45" t="str">
        <f>IF($G7240="", "", IF(COUNTIF('Project List'!$B$11:$B$510, 'Time &amp; Expenses'!$G7240)=0, "X", ""))</f>
        <v/>
      </c>
    </row>
    <row r="7241" spans="1:14" x14ac:dyDescent="0.25">
      <c r="A7241" s="28"/>
      <c r="B7241" s="74" t="str">
        <f>IF($G7241="", "", IF(IFERROR(INDEX('Project List'!$C$11:$C$510, MATCH($G7241, 'Project List'!$B$11:$B$510, 0)), "")="", "", IFERROR(INDEX('Project List'!$C$11:$C$510, MATCH($G7241, 'Project List'!$B$11:$B$510, 0)), "")))</f>
        <v/>
      </c>
      <c r="C7241" s="1" t="str">
        <f>IF($G7241="", "", IF(IFERROR(INDEX('Project List'!$D$11:$D$510, MATCH($G7241, 'Project List'!$B$11:$B$510, 0)), "")="", "", IFERROR(INDEX('Project List'!$D$11:$D$510, MATCH($G7241, 'Project List'!$B$11:$B$510, 0)), "")))</f>
        <v/>
      </c>
      <c r="D7241" s="79" t="str">
        <f>IF($G7241="", "", IF(IFERROR(INDEX('Project List'!$H$11:$H$510, MATCH($G7241, 'Project List'!$B$11:$B$510, 0)), "")="", "", IFERROR(INDEX('Project List'!$H$11:$H$510, MATCH($G7241, 'Project List'!$B$11:$B$510, 0)), "")))</f>
        <v/>
      </c>
      <c r="E7241" s="67" t="str">
        <f>IF($G7241="", "", IF(IFERROR(INDEX('Project List'!$I$11:$I$510, MATCH($G7241, 'Project List'!$B$11:$B$510, 0)), "")="", "", IFERROR(INDEX('Project List'!$I$11:$I$510, MATCH($G7241, 'Project List'!$B$11:$B$510, 0)), "")))</f>
        <v/>
      </c>
      <c r="F7241" s="28"/>
      <c r="G7241" s="118"/>
      <c r="H7241" s="120"/>
      <c r="I7241" s="119"/>
      <c r="J7241" s="122"/>
      <c r="K7241" s="135"/>
      <c r="L7241" s="28"/>
      <c r="N7241" s="45" t="str">
        <f>IF($G7241="", "", IF(COUNTIF('Project List'!$B$11:$B$510, 'Time &amp; Expenses'!$G7241)=0, "X", ""))</f>
        <v/>
      </c>
    </row>
    <row r="7242" spans="1:14" x14ac:dyDescent="0.25">
      <c r="A7242" s="28"/>
      <c r="B7242" s="74" t="str">
        <f>IF($G7242="", "", IF(IFERROR(INDEX('Project List'!$C$11:$C$510, MATCH($G7242, 'Project List'!$B$11:$B$510, 0)), "")="", "", IFERROR(INDEX('Project List'!$C$11:$C$510, MATCH($G7242, 'Project List'!$B$11:$B$510, 0)), "")))</f>
        <v/>
      </c>
      <c r="C7242" s="1" t="str">
        <f>IF($G7242="", "", IF(IFERROR(INDEX('Project List'!$D$11:$D$510, MATCH($G7242, 'Project List'!$B$11:$B$510, 0)), "")="", "", IFERROR(INDEX('Project List'!$D$11:$D$510, MATCH($G7242, 'Project List'!$B$11:$B$510, 0)), "")))</f>
        <v/>
      </c>
      <c r="D7242" s="79" t="str">
        <f>IF($G7242="", "", IF(IFERROR(INDEX('Project List'!$H$11:$H$510, MATCH($G7242, 'Project List'!$B$11:$B$510, 0)), "")="", "", IFERROR(INDEX('Project List'!$H$11:$H$510, MATCH($G7242, 'Project List'!$B$11:$B$510, 0)), "")))</f>
        <v/>
      </c>
      <c r="E7242" s="67" t="str">
        <f>IF($G7242="", "", IF(IFERROR(INDEX('Project List'!$I$11:$I$510, MATCH($G7242, 'Project List'!$B$11:$B$510, 0)), "")="", "", IFERROR(INDEX('Project List'!$I$11:$I$510, MATCH($G7242, 'Project List'!$B$11:$B$510, 0)), "")))</f>
        <v/>
      </c>
      <c r="F7242" s="28"/>
      <c r="G7242" s="118"/>
      <c r="H7242" s="120"/>
      <c r="I7242" s="119"/>
      <c r="J7242" s="122"/>
      <c r="K7242" s="135"/>
      <c r="L7242" s="28"/>
      <c r="N7242" s="45" t="str">
        <f>IF($G7242="", "", IF(COUNTIF('Project List'!$B$11:$B$510, 'Time &amp; Expenses'!$G7242)=0, "X", ""))</f>
        <v/>
      </c>
    </row>
    <row r="7243" spans="1:14" x14ac:dyDescent="0.25">
      <c r="A7243" s="28"/>
      <c r="B7243" s="74" t="str">
        <f>IF($G7243="", "", IF(IFERROR(INDEX('Project List'!$C$11:$C$510, MATCH($G7243, 'Project List'!$B$11:$B$510, 0)), "")="", "", IFERROR(INDEX('Project List'!$C$11:$C$510, MATCH($G7243, 'Project List'!$B$11:$B$510, 0)), "")))</f>
        <v/>
      </c>
      <c r="C7243" s="1" t="str">
        <f>IF($G7243="", "", IF(IFERROR(INDEX('Project List'!$D$11:$D$510, MATCH($G7243, 'Project List'!$B$11:$B$510, 0)), "")="", "", IFERROR(INDEX('Project List'!$D$11:$D$510, MATCH($G7243, 'Project List'!$B$11:$B$510, 0)), "")))</f>
        <v/>
      </c>
      <c r="D7243" s="79" t="str">
        <f>IF($G7243="", "", IF(IFERROR(INDEX('Project List'!$H$11:$H$510, MATCH($G7243, 'Project List'!$B$11:$B$510, 0)), "")="", "", IFERROR(INDEX('Project List'!$H$11:$H$510, MATCH($G7243, 'Project List'!$B$11:$B$510, 0)), "")))</f>
        <v/>
      </c>
      <c r="E7243" s="67" t="str">
        <f>IF($G7243="", "", IF(IFERROR(INDEX('Project List'!$I$11:$I$510, MATCH($G7243, 'Project List'!$B$11:$B$510, 0)), "")="", "", IFERROR(INDEX('Project List'!$I$11:$I$510, MATCH($G7243, 'Project List'!$B$11:$B$510, 0)), "")))</f>
        <v/>
      </c>
      <c r="F7243" s="28"/>
      <c r="G7243" s="118"/>
      <c r="H7243" s="120"/>
      <c r="I7243" s="119"/>
      <c r="J7243" s="122"/>
      <c r="K7243" s="135"/>
      <c r="L7243" s="28"/>
      <c r="N7243" s="45" t="str">
        <f>IF($G7243="", "", IF(COUNTIF('Project List'!$B$11:$B$510, 'Time &amp; Expenses'!$G7243)=0, "X", ""))</f>
        <v/>
      </c>
    </row>
    <row r="7244" spans="1:14" x14ac:dyDescent="0.25">
      <c r="A7244" s="28"/>
      <c r="B7244" s="74" t="str">
        <f>IF($G7244="", "", IF(IFERROR(INDEX('Project List'!$C$11:$C$510, MATCH($G7244, 'Project List'!$B$11:$B$510, 0)), "")="", "", IFERROR(INDEX('Project List'!$C$11:$C$510, MATCH($G7244, 'Project List'!$B$11:$B$510, 0)), "")))</f>
        <v/>
      </c>
      <c r="C7244" s="1" t="str">
        <f>IF($G7244="", "", IF(IFERROR(INDEX('Project List'!$D$11:$D$510, MATCH($G7244, 'Project List'!$B$11:$B$510, 0)), "")="", "", IFERROR(INDEX('Project List'!$D$11:$D$510, MATCH($G7244, 'Project List'!$B$11:$B$510, 0)), "")))</f>
        <v/>
      </c>
      <c r="D7244" s="79" t="str">
        <f>IF($G7244="", "", IF(IFERROR(INDEX('Project List'!$H$11:$H$510, MATCH($G7244, 'Project List'!$B$11:$B$510, 0)), "")="", "", IFERROR(INDEX('Project List'!$H$11:$H$510, MATCH($G7244, 'Project List'!$B$11:$B$510, 0)), "")))</f>
        <v/>
      </c>
      <c r="E7244" s="67" t="str">
        <f>IF($G7244="", "", IF(IFERROR(INDEX('Project List'!$I$11:$I$510, MATCH($G7244, 'Project List'!$B$11:$B$510, 0)), "")="", "", IFERROR(INDEX('Project List'!$I$11:$I$510, MATCH($G7244, 'Project List'!$B$11:$B$510, 0)), "")))</f>
        <v/>
      </c>
      <c r="F7244" s="28"/>
      <c r="G7244" s="118"/>
      <c r="H7244" s="120"/>
      <c r="I7244" s="119"/>
      <c r="J7244" s="122"/>
      <c r="K7244" s="135"/>
      <c r="L7244" s="28"/>
      <c r="N7244" s="45" t="str">
        <f>IF($G7244="", "", IF(COUNTIF('Project List'!$B$11:$B$510, 'Time &amp; Expenses'!$G7244)=0, "X", ""))</f>
        <v/>
      </c>
    </row>
    <row r="7245" spans="1:14" x14ac:dyDescent="0.25">
      <c r="A7245" s="28"/>
      <c r="B7245" s="74" t="str">
        <f>IF($G7245="", "", IF(IFERROR(INDEX('Project List'!$C$11:$C$510, MATCH($G7245, 'Project List'!$B$11:$B$510, 0)), "")="", "", IFERROR(INDEX('Project List'!$C$11:$C$510, MATCH($G7245, 'Project List'!$B$11:$B$510, 0)), "")))</f>
        <v/>
      </c>
      <c r="C7245" s="1" t="str">
        <f>IF($G7245="", "", IF(IFERROR(INDEX('Project List'!$D$11:$D$510, MATCH($G7245, 'Project List'!$B$11:$B$510, 0)), "")="", "", IFERROR(INDEX('Project List'!$D$11:$D$510, MATCH($G7245, 'Project List'!$B$11:$B$510, 0)), "")))</f>
        <v/>
      </c>
      <c r="D7245" s="79" t="str">
        <f>IF($G7245="", "", IF(IFERROR(INDEX('Project List'!$H$11:$H$510, MATCH($G7245, 'Project List'!$B$11:$B$510, 0)), "")="", "", IFERROR(INDEX('Project List'!$H$11:$H$510, MATCH($G7245, 'Project List'!$B$11:$B$510, 0)), "")))</f>
        <v/>
      </c>
      <c r="E7245" s="67" t="str">
        <f>IF($G7245="", "", IF(IFERROR(INDEX('Project List'!$I$11:$I$510, MATCH($G7245, 'Project List'!$B$11:$B$510, 0)), "")="", "", IFERROR(INDEX('Project List'!$I$11:$I$510, MATCH($G7245, 'Project List'!$B$11:$B$510, 0)), "")))</f>
        <v/>
      </c>
      <c r="F7245" s="28"/>
      <c r="G7245" s="118"/>
      <c r="H7245" s="120"/>
      <c r="I7245" s="119"/>
      <c r="J7245" s="122"/>
      <c r="K7245" s="135"/>
      <c r="L7245" s="28"/>
      <c r="N7245" s="45" t="str">
        <f>IF($G7245="", "", IF(COUNTIF('Project List'!$B$11:$B$510, 'Time &amp; Expenses'!$G7245)=0, "X", ""))</f>
        <v/>
      </c>
    </row>
    <row r="7246" spans="1:14" x14ac:dyDescent="0.25">
      <c r="A7246" s="28"/>
      <c r="B7246" s="74" t="str">
        <f>IF($G7246="", "", IF(IFERROR(INDEX('Project List'!$C$11:$C$510, MATCH($G7246, 'Project List'!$B$11:$B$510, 0)), "")="", "", IFERROR(INDEX('Project List'!$C$11:$C$510, MATCH($G7246, 'Project List'!$B$11:$B$510, 0)), "")))</f>
        <v/>
      </c>
      <c r="C7246" s="1" t="str">
        <f>IF($G7246="", "", IF(IFERROR(INDEX('Project List'!$D$11:$D$510, MATCH($G7246, 'Project List'!$B$11:$B$510, 0)), "")="", "", IFERROR(INDEX('Project List'!$D$11:$D$510, MATCH($G7246, 'Project List'!$B$11:$B$510, 0)), "")))</f>
        <v/>
      </c>
      <c r="D7246" s="79" t="str">
        <f>IF($G7246="", "", IF(IFERROR(INDEX('Project List'!$H$11:$H$510, MATCH($G7246, 'Project List'!$B$11:$B$510, 0)), "")="", "", IFERROR(INDEX('Project List'!$H$11:$H$510, MATCH($G7246, 'Project List'!$B$11:$B$510, 0)), "")))</f>
        <v/>
      </c>
      <c r="E7246" s="67" t="str">
        <f>IF($G7246="", "", IF(IFERROR(INDEX('Project List'!$I$11:$I$510, MATCH($G7246, 'Project List'!$B$11:$B$510, 0)), "")="", "", IFERROR(INDEX('Project List'!$I$11:$I$510, MATCH($G7246, 'Project List'!$B$11:$B$510, 0)), "")))</f>
        <v/>
      </c>
      <c r="F7246" s="28"/>
      <c r="G7246" s="118"/>
      <c r="H7246" s="120"/>
      <c r="I7246" s="119"/>
      <c r="J7246" s="122"/>
      <c r="K7246" s="135"/>
      <c r="L7246" s="28"/>
      <c r="N7246" s="45" t="str">
        <f>IF($G7246="", "", IF(COUNTIF('Project List'!$B$11:$B$510, 'Time &amp; Expenses'!$G7246)=0, "X", ""))</f>
        <v/>
      </c>
    </row>
    <row r="7247" spans="1:14" x14ac:dyDescent="0.25">
      <c r="A7247" s="28"/>
      <c r="B7247" s="74" t="str">
        <f>IF($G7247="", "", IF(IFERROR(INDEX('Project List'!$C$11:$C$510, MATCH($G7247, 'Project List'!$B$11:$B$510, 0)), "")="", "", IFERROR(INDEX('Project List'!$C$11:$C$510, MATCH($G7247, 'Project List'!$B$11:$B$510, 0)), "")))</f>
        <v/>
      </c>
      <c r="C7247" s="1" t="str">
        <f>IF($G7247="", "", IF(IFERROR(INDEX('Project List'!$D$11:$D$510, MATCH($G7247, 'Project List'!$B$11:$B$510, 0)), "")="", "", IFERROR(INDEX('Project List'!$D$11:$D$510, MATCH($G7247, 'Project List'!$B$11:$B$510, 0)), "")))</f>
        <v/>
      </c>
      <c r="D7247" s="79" t="str">
        <f>IF($G7247="", "", IF(IFERROR(INDEX('Project List'!$H$11:$H$510, MATCH($G7247, 'Project List'!$B$11:$B$510, 0)), "")="", "", IFERROR(INDEX('Project List'!$H$11:$H$510, MATCH($G7247, 'Project List'!$B$11:$B$510, 0)), "")))</f>
        <v/>
      </c>
      <c r="E7247" s="67" t="str">
        <f>IF($G7247="", "", IF(IFERROR(INDEX('Project List'!$I$11:$I$510, MATCH($G7247, 'Project List'!$B$11:$B$510, 0)), "")="", "", IFERROR(INDEX('Project List'!$I$11:$I$510, MATCH($G7247, 'Project List'!$B$11:$B$510, 0)), "")))</f>
        <v/>
      </c>
      <c r="F7247" s="28"/>
      <c r="G7247" s="118"/>
      <c r="H7247" s="120"/>
      <c r="I7247" s="119"/>
      <c r="J7247" s="122"/>
      <c r="K7247" s="135"/>
      <c r="L7247" s="28"/>
      <c r="N7247" s="45" t="str">
        <f>IF($G7247="", "", IF(COUNTIF('Project List'!$B$11:$B$510, 'Time &amp; Expenses'!$G7247)=0, "X", ""))</f>
        <v/>
      </c>
    </row>
    <row r="7248" spans="1:14" x14ac:dyDescent="0.25">
      <c r="A7248" s="28"/>
      <c r="B7248" s="74" t="str">
        <f>IF($G7248="", "", IF(IFERROR(INDEX('Project List'!$C$11:$C$510, MATCH($G7248, 'Project List'!$B$11:$B$510, 0)), "")="", "", IFERROR(INDEX('Project List'!$C$11:$C$510, MATCH($G7248, 'Project List'!$B$11:$B$510, 0)), "")))</f>
        <v/>
      </c>
      <c r="C7248" s="1" t="str">
        <f>IF($G7248="", "", IF(IFERROR(INDEX('Project List'!$D$11:$D$510, MATCH($G7248, 'Project List'!$B$11:$B$510, 0)), "")="", "", IFERROR(INDEX('Project List'!$D$11:$D$510, MATCH($G7248, 'Project List'!$B$11:$B$510, 0)), "")))</f>
        <v/>
      </c>
      <c r="D7248" s="79" t="str">
        <f>IF($G7248="", "", IF(IFERROR(INDEX('Project List'!$H$11:$H$510, MATCH($G7248, 'Project List'!$B$11:$B$510, 0)), "")="", "", IFERROR(INDEX('Project List'!$H$11:$H$510, MATCH($G7248, 'Project List'!$B$11:$B$510, 0)), "")))</f>
        <v/>
      </c>
      <c r="E7248" s="67" t="str">
        <f>IF($G7248="", "", IF(IFERROR(INDEX('Project List'!$I$11:$I$510, MATCH($G7248, 'Project List'!$B$11:$B$510, 0)), "")="", "", IFERROR(INDEX('Project List'!$I$11:$I$510, MATCH($G7248, 'Project List'!$B$11:$B$510, 0)), "")))</f>
        <v/>
      </c>
      <c r="F7248" s="28"/>
      <c r="G7248" s="118"/>
      <c r="H7248" s="120"/>
      <c r="I7248" s="119"/>
      <c r="J7248" s="122"/>
      <c r="K7248" s="135"/>
      <c r="L7248" s="28"/>
      <c r="N7248" s="45" t="str">
        <f>IF($G7248="", "", IF(COUNTIF('Project List'!$B$11:$B$510, 'Time &amp; Expenses'!$G7248)=0, "X", ""))</f>
        <v/>
      </c>
    </row>
    <row r="7249" spans="1:14" x14ac:dyDescent="0.25">
      <c r="A7249" s="28"/>
      <c r="B7249" s="74" t="str">
        <f>IF($G7249="", "", IF(IFERROR(INDEX('Project List'!$C$11:$C$510, MATCH($G7249, 'Project List'!$B$11:$B$510, 0)), "")="", "", IFERROR(INDEX('Project List'!$C$11:$C$510, MATCH($G7249, 'Project List'!$B$11:$B$510, 0)), "")))</f>
        <v/>
      </c>
      <c r="C7249" s="1" t="str">
        <f>IF($G7249="", "", IF(IFERROR(INDEX('Project List'!$D$11:$D$510, MATCH($G7249, 'Project List'!$B$11:$B$510, 0)), "")="", "", IFERROR(INDEX('Project List'!$D$11:$D$510, MATCH($G7249, 'Project List'!$B$11:$B$510, 0)), "")))</f>
        <v/>
      </c>
      <c r="D7249" s="79" t="str">
        <f>IF($G7249="", "", IF(IFERROR(INDEX('Project List'!$H$11:$H$510, MATCH($G7249, 'Project List'!$B$11:$B$510, 0)), "")="", "", IFERROR(INDEX('Project List'!$H$11:$H$510, MATCH($G7249, 'Project List'!$B$11:$B$510, 0)), "")))</f>
        <v/>
      </c>
      <c r="E7249" s="67" t="str">
        <f>IF($G7249="", "", IF(IFERROR(INDEX('Project List'!$I$11:$I$510, MATCH($G7249, 'Project List'!$B$11:$B$510, 0)), "")="", "", IFERROR(INDEX('Project List'!$I$11:$I$510, MATCH($G7249, 'Project List'!$B$11:$B$510, 0)), "")))</f>
        <v/>
      </c>
      <c r="F7249" s="28"/>
      <c r="G7249" s="118"/>
      <c r="H7249" s="120"/>
      <c r="I7249" s="119"/>
      <c r="J7249" s="122"/>
      <c r="K7249" s="135"/>
      <c r="L7249" s="28"/>
      <c r="N7249" s="45" t="str">
        <f>IF($G7249="", "", IF(COUNTIF('Project List'!$B$11:$B$510, 'Time &amp; Expenses'!$G7249)=0, "X", ""))</f>
        <v/>
      </c>
    </row>
    <row r="7250" spans="1:14" x14ac:dyDescent="0.25">
      <c r="A7250" s="28"/>
      <c r="B7250" s="74" t="str">
        <f>IF($G7250="", "", IF(IFERROR(INDEX('Project List'!$C$11:$C$510, MATCH($G7250, 'Project List'!$B$11:$B$510, 0)), "")="", "", IFERROR(INDEX('Project List'!$C$11:$C$510, MATCH($G7250, 'Project List'!$B$11:$B$510, 0)), "")))</f>
        <v/>
      </c>
      <c r="C7250" s="1" t="str">
        <f>IF($G7250="", "", IF(IFERROR(INDEX('Project List'!$D$11:$D$510, MATCH($G7250, 'Project List'!$B$11:$B$510, 0)), "")="", "", IFERROR(INDEX('Project List'!$D$11:$D$510, MATCH($G7250, 'Project List'!$B$11:$B$510, 0)), "")))</f>
        <v/>
      </c>
      <c r="D7250" s="79" t="str">
        <f>IF($G7250="", "", IF(IFERROR(INDEX('Project List'!$H$11:$H$510, MATCH($G7250, 'Project List'!$B$11:$B$510, 0)), "")="", "", IFERROR(INDEX('Project List'!$H$11:$H$510, MATCH($G7250, 'Project List'!$B$11:$B$510, 0)), "")))</f>
        <v/>
      </c>
      <c r="E7250" s="67" t="str">
        <f>IF($G7250="", "", IF(IFERROR(INDEX('Project List'!$I$11:$I$510, MATCH($G7250, 'Project List'!$B$11:$B$510, 0)), "")="", "", IFERROR(INDEX('Project List'!$I$11:$I$510, MATCH($G7250, 'Project List'!$B$11:$B$510, 0)), "")))</f>
        <v/>
      </c>
      <c r="F7250" s="28"/>
      <c r="G7250" s="118"/>
      <c r="H7250" s="120"/>
      <c r="I7250" s="119"/>
      <c r="J7250" s="122"/>
      <c r="K7250" s="135"/>
      <c r="L7250" s="28"/>
      <c r="N7250" s="45" t="str">
        <f>IF($G7250="", "", IF(COUNTIF('Project List'!$B$11:$B$510, 'Time &amp; Expenses'!$G7250)=0, "X", ""))</f>
        <v/>
      </c>
    </row>
    <row r="7251" spans="1:14" x14ac:dyDescent="0.25">
      <c r="A7251" s="28"/>
      <c r="B7251" s="74" t="str">
        <f>IF($G7251="", "", IF(IFERROR(INDEX('Project List'!$C$11:$C$510, MATCH($G7251, 'Project List'!$B$11:$B$510, 0)), "")="", "", IFERROR(INDEX('Project List'!$C$11:$C$510, MATCH($G7251, 'Project List'!$B$11:$B$510, 0)), "")))</f>
        <v/>
      </c>
      <c r="C7251" s="1" t="str">
        <f>IF($G7251="", "", IF(IFERROR(INDEX('Project List'!$D$11:$D$510, MATCH($G7251, 'Project List'!$B$11:$B$510, 0)), "")="", "", IFERROR(INDEX('Project List'!$D$11:$D$510, MATCH($G7251, 'Project List'!$B$11:$B$510, 0)), "")))</f>
        <v/>
      </c>
      <c r="D7251" s="79" t="str">
        <f>IF($G7251="", "", IF(IFERROR(INDEX('Project List'!$H$11:$H$510, MATCH($G7251, 'Project List'!$B$11:$B$510, 0)), "")="", "", IFERROR(INDEX('Project List'!$H$11:$H$510, MATCH($G7251, 'Project List'!$B$11:$B$510, 0)), "")))</f>
        <v/>
      </c>
      <c r="E7251" s="67" t="str">
        <f>IF($G7251="", "", IF(IFERROR(INDEX('Project List'!$I$11:$I$510, MATCH($G7251, 'Project List'!$B$11:$B$510, 0)), "")="", "", IFERROR(INDEX('Project List'!$I$11:$I$510, MATCH($G7251, 'Project List'!$B$11:$B$510, 0)), "")))</f>
        <v/>
      </c>
      <c r="F7251" s="28"/>
      <c r="G7251" s="118"/>
      <c r="H7251" s="120"/>
      <c r="I7251" s="119"/>
      <c r="J7251" s="122"/>
      <c r="K7251" s="135"/>
      <c r="L7251" s="28"/>
      <c r="N7251" s="45" t="str">
        <f>IF($G7251="", "", IF(COUNTIF('Project List'!$B$11:$B$510, 'Time &amp; Expenses'!$G7251)=0, "X", ""))</f>
        <v/>
      </c>
    </row>
    <row r="7252" spans="1:14" x14ac:dyDescent="0.25">
      <c r="A7252" s="28"/>
      <c r="B7252" s="74" t="str">
        <f>IF($G7252="", "", IF(IFERROR(INDEX('Project List'!$C$11:$C$510, MATCH($G7252, 'Project List'!$B$11:$B$510, 0)), "")="", "", IFERROR(INDEX('Project List'!$C$11:$C$510, MATCH($G7252, 'Project List'!$B$11:$B$510, 0)), "")))</f>
        <v/>
      </c>
      <c r="C7252" s="1" t="str">
        <f>IF($G7252="", "", IF(IFERROR(INDEX('Project List'!$D$11:$D$510, MATCH($G7252, 'Project List'!$B$11:$B$510, 0)), "")="", "", IFERROR(INDEX('Project List'!$D$11:$D$510, MATCH($G7252, 'Project List'!$B$11:$B$510, 0)), "")))</f>
        <v/>
      </c>
      <c r="D7252" s="79" t="str">
        <f>IF($G7252="", "", IF(IFERROR(INDEX('Project List'!$H$11:$H$510, MATCH($G7252, 'Project List'!$B$11:$B$510, 0)), "")="", "", IFERROR(INDEX('Project List'!$H$11:$H$510, MATCH($G7252, 'Project List'!$B$11:$B$510, 0)), "")))</f>
        <v/>
      </c>
      <c r="E7252" s="67" t="str">
        <f>IF($G7252="", "", IF(IFERROR(INDEX('Project List'!$I$11:$I$510, MATCH($G7252, 'Project List'!$B$11:$B$510, 0)), "")="", "", IFERROR(INDEX('Project List'!$I$11:$I$510, MATCH($G7252, 'Project List'!$B$11:$B$510, 0)), "")))</f>
        <v/>
      </c>
      <c r="F7252" s="28"/>
      <c r="G7252" s="118"/>
      <c r="H7252" s="120"/>
      <c r="I7252" s="119"/>
      <c r="J7252" s="122"/>
      <c r="K7252" s="135"/>
      <c r="L7252" s="28"/>
      <c r="N7252" s="45" t="str">
        <f>IF($G7252="", "", IF(COUNTIF('Project List'!$B$11:$B$510, 'Time &amp; Expenses'!$G7252)=0, "X", ""))</f>
        <v/>
      </c>
    </row>
    <row r="7253" spans="1:14" x14ac:dyDescent="0.25">
      <c r="A7253" s="28"/>
      <c r="B7253" s="74" t="str">
        <f>IF($G7253="", "", IF(IFERROR(INDEX('Project List'!$C$11:$C$510, MATCH($G7253, 'Project List'!$B$11:$B$510, 0)), "")="", "", IFERROR(INDEX('Project List'!$C$11:$C$510, MATCH($G7253, 'Project List'!$B$11:$B$510, 0)), "")))</f>
        <v/>
      </c>
      <c r="C7253" s="1" t="str">
        <f>IF($G7253="", "", IF(IFERROR(INDEX('Project List'!$D$11:$D$510, MATCH($G7253, 'Project List'!$B$11:$B$510, 0)), "")="", "", IFERROR(INDEX('Project List'!$D$11:$D$510, MATCH($G7253, 'Project List'!$B$11:$B$510, 0)), "")))</f>
        <v/>
      </c>
      <c r="D7253" s="79" t="str">
        <f>IF($G7253="", "", IF(IFERROR(INDEX('Project List'!$H$11:$H$510, MATCH($G7253, 'Project List'!$B$11:$B$510, 0)), "")="", "", IFERROR(INDEX('Project List'!$H$11:$H$510, MATCH($G7253, 'Project List'!$B$11:$B$510, 0)), "")))</f>
        <v/>
      </c>
      <c r="E7253" s="67" t="str">
        <f>IF($G7253="", "", IF(IFERROR(INDEX('Project List'!$I$11:$I$510, MATCH($G7253, 'Project List'!$B$11:$B$510, 0)), "")="", "", IFERROR(INDEX('Project List'!$I$11:$I$510, MATCH($G7253, 'Project List'!$B$11:$B$510, 0)), "")))</f>
        <v/>
      </c>
      <c r="F7253" s="28"/>
      <c r="G7253" s="118"/>
      <c r="H7253" s="120"/>
      <c r="I7253" s="119"/>
      <c r="J7253" s="122"/>
      <c r="K7253" s="135"/>
      <c r="L7253" s="28"/>
      <c r="N7253" s="45" t="str">
        <f>IF($G7253="", "", IF(COUNTIF('Project List'!$B$11:$B$510, 'Time &amp; Expenses'!$G7253)=0, "X", ""))</f>
        <v/>
      </c>
    </row>
    <row r="7254" spans="1:14" x14ac:dyDescent="0.25">
      <c r="A7254" s="28"/>
      <c r="B7254" s="74" t="str">
        <f>IF($G7254="", "", IF(IFERROR(INDEX('Project List'!$C$11:$C$510, MATCH($G7254, 'Project List'!$B$11:$B$510, 0)), "")="", "", IFERROR(INDEX('Project List'!$C$11:$C$510, MATCH($G7254, 'Project List'!$B$11:$B$510, 0)), "")))</f>
        <v/>
      </c>
      <c r="C7254" s="1" t="str">
        <f>IF($G7254="", "", IF(IFERROR(INDEX('Project List'!$D$11:$D$510, MATCH($G7254, 'Project List'!$B$11:$B$510, 0)), "")="", "", IFERROR(INDEX('Project List'!$D$11:$D$510, MATCH($G7254, 'Project List'!$B$11:$B$510, 0)), "")))</f>
        <v/>
      </c>
      <c r="D7254" s="79" t="str">
        <f>IF($G7254="", "", IF(IFERROR(INDEX('Project List'!$H$11:$H$510, MATCH($G7254, 'Project List'!$B$11:$B$510, 0)), "")="", "", IFERROR(INDEX('Project List'!$H$11:$H$510, MATCH($G7254, 'Project List'!$B$11:$B$510, 0)), "")))</f>
        <v/>
      </c>
      <c r="E7254" s="67" t="str">
        <f>IF($G7254="", "", IF(IFERROR(INDEX('Project List'!$I$11:$I$510, MATCH($G7254, 'Project List'!$B$11:$B$510, 0)), "")="", "", IFERROR(INDEX('Project List'!$I$11:$I$510, MATCH($G7254, 'Project List'!$B$11:$B$510, 0)), "")))</f>
        <v/>
      </c>
      <c r="F7254" s="28"/>
      <c r="G7254" s="118"/>
      <c r="H7254" s="120"/>
      <c r="I7254" s="119"/>
      <c r="J7254" s="122"/>
      <c r="K7254" s="135"/>
      <c r="L7254" s="28"/>
      <c r="N7254" s="45" t="str">
        <f>IF($G7254="", "", IF(COUNTIF('Project List'!$B$11:$B$510, 'Time &amp; Expenses'!$G7254)=0, "X", ""))</f>
        <v/>
      </c>
    </row>
    <row r="7255" spans="1:14" x14ac:dyDescent="0.25">
      <c r="A7255" s="28"/>
      <c r="B7255" s="74" t="str">
        <f>IF($G7255="", "", IF(IFERROR(INDEX('Project List'!$C$11:$C$510, MATCH($G7255, 'Project List'!$B$11:$B$510, 0)), "")="", "", IFERROR(INDEX('Project List'!$C$11:$C$510, MATCH($G7255, 'Project List'!$B$11:$B$510, 0)), "")))</f>
        <v/>
      </c>
      <c r="C7255" s="1" t="str">
        <f>IF($G7255="", "", IF(IFERROR(INDEX('Project List'!$D$11:$D$510, MATCH($G7255, 'Project List'!$B$11:$B$510, 0)), "")="", "", IFERROR(INDEX('Project List'!$D$11:$D$510, MATCH($G7255, 'Project List'!$B$11:$B$510, 0)), "")))</f>
        <v/>
      </c>
      <c r="D7255" s="79" t="str">
        <f>IF($G7255="", "", IF(IFERROR(INDEX('Project List'!$H$11:$H$510, MATCH($G7255, 'Project List'!$B$11:$B$510, 0)), "")="", "", IFERROR(INDEX('Project List'!$H$11:$H$510, MATCH($G7255, 'Project List'!$B$11:$B$510, 0)), "")))</f>
        <v/>
      </c>
      <c r="E7255" s="67" t="str">
        <f>IF($G7255="", "", IF(IFERROR(INDEX('Project List'!$I$11:$I$510, MATCH($G7255, 'Project List'!$B$11:$B$510, 0)), "")="", "", IFERROR(INDEX('Project List'!$I$11:$I$510, MATCH($G7255, 'Project List'!$B$11:$B$510, 0)), "")))</f>
        <v/>
      </c>
      <c r="F7255" s="28"/>
      <c r="G7255" s="118"/>
      <c r="H7255" s="120"/>
      <c r="I7255" s="119"/>
      <c r="J7255" s="122"/>
      <c r="K7255" s="135"/>
      <c r="L7255" s="28"/>
      <c r="N7255" s="45" t="str">
        <f>IF($G7255="", "", IF(COUNTIF('Project List'!$B$11:$B$510, 'Time &amp; Expenses'!$G7255)=0, "X", ""))</f>
        <v/>
      </c>
    </row>
    <row r="7256" spans="1:14" x14ac:dyDescent="0.25">
      <c r="A7256" s="28"/>
      <c r="B7256" s="74" t="str">
        <f>IF($G7256="", "", IF(IFERROR(INDEX('Project List'!$C$11:$C$510, MATCH($G7256, 'Project List'!$B$11:$B$510, 0)), "")="", "", IFERROR(INDEX('Project List'!$C$11:$C$510, MATCH($G7256, 'Project List'!$B$11:$B$510, 0)), "")))</f>
        <v/>
      </c>
      <c r="C7256" s="1" t="str">
        <f>IF($G7256="", "", IF(IFERROR(INDEX('Project List'!$D$11:$D$510, MATCH($G7256, 'Project List'!$B$11:$B$510, 0)), "")="", "", IFERROR(INDEX('Project List'!$D$11:$D$510, MATCH($G7256, 'Project List'!$B$11:$B$510, 0)), "")))</f>
        <v/>
      </c>
      <c r="D7256" s="79" t="str">
        <f>IF($G7256="", "", IF(IFERROR(INDEX('Project List'!$H$11:$H$510, MATCH($G7256, 'Project List'!$B$11:$B$510, 0)), "")="", "", IFERROR(INDEX('Project List'!$H$11:$H$510, MATCH($G7256, 'Project List'!$B$11:$B$510, 0)), "")))</f>
        <v/>
      </c>
      <c r="E7256" s="67" t="str">
        <f>IF($G7256="", "", IF(IFERROR(INDEX('Project List'!$I$11:$I$510, MATCH($G7256, 'Project List'!$B$11:$B$510, 0)), "")="", "", IFERROR(INDEX('Project List'!$I$11:$I$510, MATCH($G7256, 'Project List'!$B$11:$B$510, 0)), "")))</f>
        <v/>
      </c>
      <c r="F7256" s="28"/>
      <c r="G7256" s="118"/>
      <c r="H7256" s="120"/>
      <c r="I7256" s="119"/>
      <c r="J7256" s="122"/>
      <c r="K7256" s="135"/>
      <c r="L7256" s="28"/>
      <c r="N7256" s="45" t="str">
        <f>IF($G7256="", "", IF(COUNTIF('Project List'!$B$11:$B$510, 'Time &amp; Expenses'!$G7256)=0, "X", ""))</f>
        <v/>
      </c>
    </row>
    <row r="7257" spans="1:14" x14ac:dyDescent="0.25">
      <c r="A7257" s="28"/>
      <c r="B7257" s="74" t="str">
        <f>IF($G7257="", "", IF(IFERROR(INDEX('Project List'!$C$11:$C$510, MATCH($G7257, 'Project List'!$B$11:$B$510, 0)), "")="", "", IFERROR(INDEX('Project List'!$C$11:$C$510, MATCH($G7257, 'Project List'!$B$11:$B$510, 0)), "")))</f>
        <v/>
      </c>
      <c r="C7257" s="1" t="str">
        <f>IF($G7257="", "", IF(IFERROR(INDEX('Project List'!$D$11:$D$510, MATCH($G7257, 'Project List'!$B$11:$B$510, 0)), "")="", "", IFERROR(INDEX('Project List'!$D$11:$D$510, MATCH($G7257, 'Project List'!$B$11:$B$510, 0)), "")))</f>
        <v/>
      </c>
      <c r="D7257" s="79" t="str">
        <f>IF($G7257="", "", IF(IFERROR(INDEX('Project List'!$H$11:$H$510, MATCH($G7257, 'Project List'!$B$11:$B$510, 0)), "")="", "", IFERROR(INDEX('Project List'!$H$11:$H$510, MATCH($G7257, 'Project List'!$B$11:$B$510, 0)), "")))</f>
        <v/>
      </c>
      <c r="E7257" s="67" t="str">
        <f>IF($G7257="", "", IF(IFERROR(INDEX('Project List'!$I$11:$I$510, MATCH($G7257, 'Project List'!$B$11:$B$510, 0)), "")="", "", IFERROR(INDEX('Project List'!$I$11:$I$510, MATCH($G7257, 'Project List'!$B$11:$B$510, 0)), "")))</f>
        <v/>
      </c>
      <c r="F7257" s="28"/>
      <c r="G7257" s="118"/>
      <c r="H7257" s="120"/>
      <c r="I7257" s="119"/>
      <c r="J7257" s="122"/>
      <c r="K7257" s="135"/>
      <c r="L7257" s="28"/>
      <c r="N7257" s="45" t="str">
        <f>IF($G7257="", "", IF(COUNTIF('Project List'!$B$11:$B$510, 'Time &amp; Expenses'!$G7257)=0, "X", ""))</f>
        <v/>
      </c>
    </row>
    <row r="7258" spans="1:14" x14ac:dyDescent="0.25">
      <c r="A7258" s="28"/>
      <c r="B7258" s="74" t="str">
        <f>IF($G7258="", "", IF(IFERROR(INDEX('Project List'!$C$11:$C$510, MATCH($G7258, 'Project List'!$B$11:$B$510, 0)), "")="", "", IFERROR(INDEX('Project List'!$C$11:$C$510, MATCH($G7258, 'Project List'!$B$11:$B$510, 0)), "")))</f>
        <v/>
      </c>
      <c r="C7258" s="1" t="str">
        <f>IF($G7258="", "", IF(IFERROR(INDEX('Project List'!$D$11:$D$510, MATCH($G7258, 'Project List'!$B$11:$B$510, 0)), "")="", "", IFERROR(INDEX('Project List'!$D$11:$D$510, MATCH($G7258, 'Project List'!$B$11:$B$510, 0)), "")))</f>
        <v/>
      </c>
      <c r="D7258" s="79" t="str">
        <f>IF($G7258="", "", IF(IFERROR(INDEX('Project List'!$H$11:$H$510, MATCH($G7258, 'Project List'!$B$11:$B$510, 0)), "")="", "", IFERROR(INDEX('Project List'!$H$11:$H$510, MATCH($G7258, 'Project List'!$B$11:$B$510, 0)), "")))</f>
        <v/>
      </c>
      <c r="E7258" s="67" t="str">
        <f>IF($G7258="", "", IF(IFERROR(INDEX('Project List'!$I$11:$I$510, MATCH($G7258, 'Project List'!$B$11:$B$510, 0)), "")="", "", IFERROR(INDEX('Project List'!$I$11:$I$510, MATCH($G7258, 'Project List'!$B$11:$B$510, 0)), "")))</f>
        <v/>
      </c>
      <c r="F7258" s="28"/>
      <c r="G7258" s="118"/>
      <c r="H7258" s="120"/>
      <c r="I7258" s="119"/>
      <c r="J7258" s="122"/>
      <c r="K7258" s="135"/>
      <c r="L7258" s="28"/>
      <c r="N7258" s="45" t="str">
        <f>IF($G7258="", "", IF(COUNTIF('Project List'!$B$11:$B$510, 'Time &amp; Expenses'!$G7258)=0, "X", ""))</f>
        <v/>
      </c>
    </row>
    <row r="7259" spans="1:14" x14ac:dyDescent="0.25">
      <c r="A7259" s="28"/>
      <c r="B7259" s="74" t="str">
        <f>IF($G7259="", "", IF(IFERROR(INDEX('Project List'!$C$11:$C$510, MATCH($G7259, 'Project List'!$B$11:$B$510, 0)), "")="", "", IFERROR(INDEX('Project List'!$C$11:$C$510, MATCH($G7259, 'Project List'!$B$11:$B$510, 0)), "")))</f>
        <v/>
      </c>
      <c r="C7259" s="1" t="str">
        <f>IF($G7259="", "", IF(IFERROR(INDEX('Project List'!$D$11:$D$510, MATCH($G7259, 'Project List'!$B$11:$B$510, 0)), "")="", "", IFERROR(INDEX('Project List'!$D$11:$D$510, MATCH($G7259, 'Project List'!$B$11:$B$510, 0)), "")))</f>
        <v/>
      </c>
      <c r="D7259" s="79" t="str">
        <f>IF($G7259="", "", IF(IFERROR(INDEX('Project List'!$H$11:$H$510, MATCH($G7259, 'Project List'!$B$11:$B$510, 0)), "")="", "", IFERROR(INDEX('Project List'!$H$11:$H$510, MATCH($G7259, 'Project List'!$B$11:$B$510, 0)), "")))</f>
        <v/>
      </c>
      <c r="E7259" s="67" t="str">
        <f>IF($G7259="", "", IF(IFERROR(INDEX('Project List'!$I$11:$I$510, MATCH($G7259, 'Project List'!$B$11:$B$510, 0)), "")="", "", IFERROR(INDEX('Project List'!$I$11:$I$510, MATCH($G7259, 'Project List'!$B$11:$B$510, 0)), "")))</f>
        <v/>
      </c>
      <c r="F7259" s="28"/>
      <c r="G7259" s="118"/>
      <c r="H7259" s="120"/>
      <c r="I7259" s="119"/>
      <c r="J7259" s="122"/>
      <c r="K7259" s="135"/>
      <c r="L7259" s="28"/>
      <c r="N7259" s="45" t="str">
        <f>IF($G7259="", "", IF(COUNTIF('Project List'!$B$11:$B$510, 'Time &amp; Expenses'!$G7259)=0, "X", ""))</f>
        <v/>
      </c>
    </row>
    <row r="7260" spans="1:14" x14ac:dyDescent="0.25">
      <c r="A7260" s="28"/>
      <c r="B7260" s="74" t="str">
        <f>IF($G7260="", "", IF(IFERROR(INDEX('Project List'!$C$11:$C$510, MATCH($G7260, 'Project List'!$B$11:$B$510, 0)), "")="", "", IFERROR(INDEX('Project List'!$C$11:$C$510, MATCH($G7260, 'Project List'!$B$11:$B$510, 0)), "")))</f>
        <v/>
      </c>
      <c r="C7260" s="1" t="str">
        <f>IF($G7260="", "", IF(IFERROR(INDEX('Project List'!$D$11:$D$510, MATCH($G7260, 'Project List'!$B$11:$B$510, 0)), "")="", "", IFERROR(INDEX('Project List'!$D$11:$D$510, MATCH($G7260, 'Project List'!$B$11:$B$510, 0)), "")))</f>
        <v/>
      </c>
      <c r="D7260" s="79" t="str">
        <f>IF($G7260="", "", IF(IFERROR(INDEX('Project List'!$H$11:$H$510, MATCH($G7260, 'Project List'!$B$11:$B$510, 0)), "")="", "", IFERROR(INDEX('Project List'!$H$11:$H$510, MATCH($G7260, 'Project List'!$B$11:$B$510, 0)), "")))</f>
        <v/>
      </c>
      <c r="E7260" s="67" t="str">
        <f>IF($G7260="", "", IF(IFERROR(INDEX('Project List'!$I$11:$I$510, MATCH($G7260, 'Project List'!$B$11:$B$510, 0)), "")="", "", IFERROR(INDEX('Project List'!$I$11:$I$510, MATCH($G7260, 'Project List'!$B$11:$B$510, 0)), "")))</f>
        <v/>
      </c>
      <c r="F7260" s="28"/>
      <c r="G7260" s="118"/>
      <c r="H7260" s="120"/>
      <c r="I7260" s="119"/>
      <c r="J7260" s="122"/>
      <c r="K7260" s="135"/>
      <c r="L7260" s="28"/>
      <c r="N7260" s="45" t="str">
        <f>IF($G7260="", "", IF(COUNTIF('Project List'!$B$11:$B$510, 'Time &amp; Expenses'!$G7260)=0, "X", ""))</f>
        <v/>
      </c>
    </row>
    <row r="7261" spans="1:14" x14ac:dyDescent="0.25">
      <c r="A7261" s="28"/>
      <c r="B7261" s="74" t="str">
        <f>IF($G7261="", "", IF(IFERROR(INDEX('Project List'!$C$11:$C$510, MATCH($G7261, 'Project List'!$B$11:$B$510, 0)), "")="", "", IFERROR(INDEX('Project List'!$C$11:$C$510, MATCH($G7261, 'Project List'!$B$11:$B$510, 0)), "")))</f>
        <v/>
      </c>
      <c r="C7261" s="1" t="str">
        <f>IF($G7261="", "", IF(IFERROR(INDEX('Project List'!$D$11:$D$510, MATCH($G7261, 'Project List'!$B$11:$B$510, 0)), "")="", "", IFERROR(INDEX('Project List'!$D$11:$D$510, MATCH($G7261, 'Project List'!$B$11:$B$510, 0)), "")))</f>
        <v/>
      </c>
      <c r="D7261" s="79" t="str">
        <f>IF($G7261="", "", IF(IFERROR(INDEX('Project List'!$H$11:$H$510, MATCH($G7261, 'Project List'!$B$11:$B$510, 0)), "")="", "", IFERROR(INDEX('Project List'!$H$11:$H$510, MATCH($G7261, 'Project List'!$B$11:$B$510, 0)), "")))</f>
        <v/>
      </c>
      <c r="E7261" s="67" t="str">
        <f>IF($G7261="", "", IF(IFERROR(INDEX('Project List'!$I$11:$I$510, MATCH($G7261, 'Project List'!$B$11:$B$510, 0)), "")="", "", IFERROR(INDEX('Project List'!$I$11:$I$510, MATCH($G7261, 'Project List'!$B$11:$B$510, 0)), "")))</f>
        <v/>
      </c>
      <c r="F7261" s="28"/>
      <c r="G7261" s="118"/>
      <c r="H7261" s="120"/>
      <c r="I7261" s="119"/>
      <c r="J7261" s="122"/>
      <c r="K7261" s="135"/>
      <c r="L7261" s="28"/>
      <c r="N7261" s="45" t="str">
        <f>IF($G7261="", "", IF(COUNTIF('Project List'!$B$11:$B$510, 'Time &amp; Expenses'!$G7261)=0, "X", ""))</f>
        <v/>
      </c>
    </row>
    <row r="7262" spans="1:14" x14ac:dyDescent="0.25">
      <c r="A7262" s="28"/>
      <c r="B7262" s="74" t="str">
        <f>IF($G7262="", "", IF(IFERROR(INDEX('Project List'!$C$11:$C$510, MATCH($G7262, 'Project List'!$B$11:$B$510, 0)), "")="", "", IFERROR(INDEX('Project List'!$C$11:$C$510, MATCH($G7262, 'Project List'!$B$11:$B$510, 0)), "")))</f>
        <v/>
      </c>
      <c r="C7262" s="1" t="str">
        <f>IF($G7262="", "", IF(IFERROR(INDEX('Project List'!$D$11:$D$510, MATCH($G7262, 'Project List'!$B$11:$B$510, 0)), "")="", "", IFERROR(INDEX('Project List'!$D$11:$D$510, MATCH($G7262, 'Project List'!$B$11:$B$510, 0)), "")))</f>
        <v/>
      </c>
      <c r="D7262" s="79" t="str">
        <f>IF($G7262="", "", IF(IFERROR(INDEX('Project List'!$H$11:$H$510, MATCH($G7262, 'Project List'!$B$11:$B$510, 0)), "")="", "", IFERROR(INDEX('Project List'!$H$11:$H$510, MATCH($G7262, 'Project List'!$B$11:$B$510, 0)), "")))</f>
        <v/>
      </c>
      <c r="E7262" s="67" t="str">
        <f>IF($G7262="", "", IF(IFERROR(INDEX('Project List'!$I$11:$I$510, MATCH($G7262, 'Project List'!$B$11:$B$510, 0)), "")="", "", IFERROR(INDEX('Project List'!$I$11:$I$510, MATCH($G7262, 'Project List'!$B$11:$B$510, 0)), "")))</f>
        <v/>
      </c>
      <c r="F7262" s="28"/>
      <c r="G7262" s="118"/>
      <c r="H7262" s="120"/>
      <c r="I7262" s="119"/>
      <c r="J7262" s="122"/>
      <c r="K7262" s="135"/>
      <c r="L7262" s="28"/>
      <c r="N7262" s="45" t="str">
        <f>IF($G7262="", "", IF(COUNTIF('Project List'!$B$11:$B$510, 'Time &amp; Expenses'!$G7262)=0, "X", ""))</f>
        <v/>
      </c>
    </row>
    <row r="7263" spans="1:14" x14ac:dyDescent="0.25">
      <c r="A7263" s="28"/>
      <c r="B7263" s="74" t="str">
        <f>IF($G7263="", "", IF(IFERROR(INDEX('Project List'!$C$11:$C$510, MATCH($G7263, 'Project List'!$B$11:$B$510, 0)), "")="", "", IFERROR(INDEX('Project List'!$C$11:$C$510, MATCH($G7263, 'Project List'!$B$11:$B$510, 0)), "")))</f>
        <v/>
      </c>
      <c r="C7263" s="1" t="str">
        <f>IF($G7263="", "", IF(IFERROR(INDEX('Project List'!$D$11:$D$510, MATCH($G7263, 'Project List'!$B$11:$B$510, 0)), "")="", "", IFERROR(INDEX('Project List'!$D$11:$D$510, MATCH($G7263, 'Project List'!$B$11:$B$510, 0)), "")))</f>
        <v/>
      </c>
      <c r="D7263" s="79" t="str">
        <f>IF($G7263="", "", IF(IFERROR(INDEX('Project List'!$H$11:$H$510, MATCH($G7263, 'Project List'!$B$11:$B$510, 0)), "")="", "", IFERROR(INDEX('Project List'!$H$11:$H$510, MATCH($G7263, 'Project List'!$B$11:$B$510, 0)), "")))</f>
        <v/>
      </c>
      <c r="E7263" s="67" t="str">
        <f>IF($G7263="", "", IF(IFERROR(INDEX('Project List'!$I$11:$I$510, MATCH($G7263, 'Project List'!$B$11:$B$510, 0)), "")="", "", IFERROR(INDEX('Project List'!$I$11:$I$510, MATCH($G7263, 'Project List'!$B$11:$B$510, 0)), "")))</f>
        <v/>
      </c>
      <c r="F7263" s="28"/>
      <c r="G7263" s="118"/>
      <c r="H7263" s="120"/>
      <c r="I7263" s="119"/>
      <c r="J7263" s="122"/>
      <c r="K7263" s="135"/>
      <c r="L7263" s="28"/>
      <c r="N7263" s="45" t="str">
        <f>IF($G7263="", "", IF(COUNTIF('Project List'!$B$11:$B$510, 'Time &amp; Expenses'!$G7263)=0, "X", ""))</f>
        <v/>
      </c>
    </row>
    <row r="7264" spans="1:14" x14ac:dyDescent="0.25">
      <c r="A7264" s="28"/>
      <c r="B7264" s="74" t="str">
        <f>IF($G7264="", "", IF(IFERROR(INDEX('Project List'!$C$11:$C$510, MATCH($G7264, 'Project List'!$B$11:$B$510, 0)), "")="", "", IFERROR(INDEX('Project List'!$C$11:$C$510, MATCH($G7264, 'Project List'!$B$11:$B$510, 0)), "")))</f>
        <v/>
      </c>
      <c r="C7264" s="1" t="str">
        <f>IF($G7264="", "", IF(IFERROR(INDEX('Project List'!$D$11:$D$510, MATCH($G7264, 'Project List'!$B$11:$B$510, 0)), "")="", "", IFERROR(INDEX('Project List'!$D$11:$D$510, MATCH($G7264, 'Project List'!$B$11:$B$510, 0)), "")))</f>
        <v/>
      </c>
      <c r="D7264" s="79" t="str">
        <f>IF($G7264="", "", IF(IFERROR(INDEX('Project List'!$H$11:$H$510, MATCH($G7264, 'Project List'!$B$11:$B$510, 0)), "")="", "", IFERROR(INDEX('Project List'!$H$11:$H$510, MATCH($G7264, 'Project List'!$B$11:$B$510, 0)), "")))</f>
        <v/>
      </c>
      <c r="E7264" s="67" t="str">
        <f>IF($G7264="", "", IF(IFERROR(INDEX('Project List'!$I$11:$I$510, MATCH($G7264, 'Project List'!$B$11:$B$510, 0)), "")="", "", IFERROR(INDEX('Project List'!$I$11:$I$510, MATCH($G7264, 'Project List'!$B$11:$B$510, 0)), "")))</f>
        <v/>
      </c>
      <c r="F7264" s="28"/>
      <c r="G7264" s="118"/>
      <c r="H7264" s="120"/>
      <c r="I7264" s="119"/>
      <c r="J7264" s="122"/>
      <c r="K7264" s="135"/>
      <c r="L7264" s="28"/>
      <c r="N7264" s="45" t="str">
        <f>IF($G7264="", "", IF(COUNTIF('Project List'!$B$11:$B$510, 'Time &amp; Expenses'!$G7264)=0, "X", ""))</f>
        <v/>
      </c>
    </row>
    <row r="7265" spans="1:14" x14ac:dyDescent="0.25">
      <c r="A7265" s="28"/>
      <c r="B7265" s="74" t="str">
        <f>IF($G7265="", "", IF(IFERROR(INDEX('Project List'!$C$11:$C$510, MATCH($G7265, 'Project List'!$B$11:$B$510, 0)), "")="", "", IFERROR(INDEX('Project List'!$C$11:$C$510, MATCH($G7265, 'Project List'!$B$11:$B$510, 0)), "")))</f>
        <v/>
      </c>
      <c r="C7265" s="1" t="str">
        <f>IF($G7265="", "", IF(IFERROR(INDEX('Project List'!$D$11:$D$510, MATCH($G7265, 'Project List'!$B$11:$B$510, 0)), "")="", "", IFERROR(INDEX('Project List'!$D$11:$D$510, MATCH($G7265, 'Project List'!$B$11:$B$510, 0)), "")))</f>
        <v/>
      </c>
      <c r="D7265" s="79" t="str">
        <f>IF($G7265="", "", IF(IFERROR(INDEX('Project List'!$H$11:$H$510, MATCH($G7265, 'Project List'!$B$11:$B$510, 0)), "")="", "", IFERROR(INDEX('Project List'!$H$11:$H$510, MATCH($G7265, 'Project List'!$B$11:$B$510, 0)), "")))</f>
        <v/>
      </c>
      <c r="E7265" s="67" t="str">
        <f>IF($G7265="", "", IF(IFERROR(INDEX('Project List'!$I$11:$I$510, MATCH($G7265, 'Project List'!$B$11:$B$510, 0)), "")="", "", IFERROR(INDEX('Project List'!$I$11:$I$510, MATCH($G7265, 'Project List'!$B$11:$B$510, 0)), "")))</f>
        <v/>
      </c>
      <c r="F7265" s="28"/>
      <c r="G7265" s="118"/>
      <c r="H7265" s="120"/>
      <c r="I7265" s="119"/>
      <c r="J7265" s="122"/>
      <c r="K7265" s="135"/>
      <c r="L7265" s="28"/>
      <c r="N7265" s="45" t="str">
        <f>IF($G7265="", "", IF(COUNTIF('Project List'!$B$11:$B$510, 'Time &amp; Expenses'!$G7265)=0, "X", ""))</f>
        <v/>
      </c>
    </row>
    <row r="7266" spans="1:14" x14ac:dyDescent="0.25">
      <c r="A7266" s="28"/>
      <c r="B7266" s="74" t="str">
        <f>IF($G7266="", "", IF(IFERROR(INDEX('Project List'!$C$11:$C$510, MATCH($G7266, 'Project List'!$B$11:$B$510, 0)), "")="", "", IFERROR(INDEX('Project List'!$C$11:$C$510, MATCH($G7266, 'Project List'!$B$11:$B$510, 0)), "")))</f>
        <v/>
      </c>
      <c r="C7266" s="1" t="str">
        <f>IF($G7266="", "", IF(IFERROR(INDEX('Project List'!$D$11:$D$510, MATCH($G7266, 'Project List'!$B$11:$B$510, 0)), "")="", "", IFERROR(INDEX('Project List'!$D$11:$D$510, MATCH($G7266, 'Project List'!$B$11:$B$510, 0)), "")))</f>
        <v/>
      </c>
      <c r="D7266" s="79" t="str">
        <f>IF($G7266="", "", IF(IFERROR(INDEX('Project List'!$H$11:$H$510, MATCH($G7266, 'Project List'!$B$11:$B$510, 0)), "")="", "", IFERROR(INDEX('Project List'!$H$11:$H$510, MATCH($G7266, 'Project List'!$B$11:$B$510, 0)), "")))</f>
        <v/>
      </c>
      <c r="E7266" s="67" t="str">
        <f>IF($G7266="", "", IF(IFERROR(INDEX('Project List'!$I$11:$I$510, MATCH($G7266, 'Project List'!$B$11:$B$510, 0)), "")="", "", IFERROR(INDEX('Project List'!$I$11:$I$510, MATCH($G7266, 'Project List'!$B$11:$B$510, 0)), "")))</f>
        <v/>
      </c>
      <c r="F7266" s="28"/>
      <c r="G7266" s="118"/>
      <c r="H7266" s="120"/>
      <c r="I7266" s="119"/>
      <c r="J7266" s="122"/>
      <c r="K7266" s="135"/>
      <c r="L7266" s="28"/>
      <c r="N7266" s="45" t="str">
        <f>IF($G7266="", "", IF(COUNTIF('Project List'!$B$11:$B$510, 'Time &amp; Expenses'!$G7266)=0, "X", ""))</f>
        <v/>
      </c>
    </row>
    <row r="7267" spans="1:14" x14ac:dyDescent="0.25">
      <c r="A7267" s="28"/>
      <c r="B7267" s="74" t="str">
        <f>IF($G7267="", "", IF(IFERROR(INDEX('Project List'!$C$11:$C$510, MATCH($G7267, 'Project List'!$B$11:$B$510, 0)), "")="", "", IFERROR(INDEX('Project List'!$C$11:$C$510, MATCH($G7267, 'Project List'!$B$11:$B$510, 0)), "")))</f>
        <v/>
      </c>
      <c r="C7267" s="1" t="str">
        <f>IF($G7267="", "", IF(IFERROR(INDEX('Project List'!$D$11:$D$510, MATCH($G7267, 'Project List'!$B$11:$B$510, 0)), "")="", "", IFERROR(INDEX('Project List'!$D$11:$D$510, MATCH($G7267, 'Project List'!$B$11:$B$510, 0)), "")))</f>
        <v/>
      </c>
      <c r="D7267" s="79" t="str">
        <f>IF($G7267="", "", IF(IFERROR(INDEX('Project List'!$H$11:$H$510, MATCH($G7267, 'Project List'!$B$11:$B$510, 0)), "")="", "", IFERROR(INDEX('Project List'!$H$11:$H$510, MATCH($G7267, 'Project List'!$B$11:$B$510, 0)), "")))</f>
        <v/>
      </c>
      <c r="E7267" s="67" t="str">
        <f>IF($G7267="", "", IF(IFERROR(INDEX('Project List'!$I$11:$I$510, MATCH($G7267, 'Project List'!$B$11:$B$510, 0)), "")="", "", IFERROR(INDEX('Project List'!$I$11:$I$510, MATCH($G7267, 'Project List'!$B$11:$B$510, 0)), "")))</f>
        <v/>
      </c>
      <c r="F7267" s="28"/>
      <c r="G7267" s="118"/>
      <c r="H7267" s="120"/>
      <c r="I7267" s="119"/>
      <c r="J7267" s="122"/>
      <c r="K7267" s="135"/>
      <c r="L7267" s="28"/>
      <c r="N7267" s="45" t="str">
        <f>IF($G7267="", "", IF(COUNTIF('Project List'!$B$11:$B$510, 'Time &amp; Expenses'!$G7267)=0, "X", ""))</f>
        <v/>
      </c>
    </row>
    <row r="7268" spans="1:14" x14ac:dyDescent="0.25">
      <c r="A7268" s="28"/>
      <c r="B7268" s="74" t="str">
        <f>IF($G7268="", "", IF(IFERROR(INDEX('Project List'!$C$11:$C$510, MATCH($G7268, 'Project List'!$B$11:$B$510, 0)), "")="", "", IFERROR(INDEX('Project List'!$C$11:$C$510, MATCH($G7268, 'Project List'!$B$11:$B$510, 0)), "")))</f>
        <v/>
      </c>
      <c r="C7268" s="1" t="str">
        <f>IF($G7268="", "", IF(IFERROR(INDEX('Project List'!$D$11:$D$510, MATCH($G7268, 'Project List'!$B$11:$B$510, 0)), "")="", "", IFERROR(INDEX('Project List'!$D$11:$D$510, MATCH($G7268, 'Project List'!$B$11:$B$510, 0)), "")))</f>
        <v/>
      </c>
      <c r="D7268" s="79" t="str">
        <f>IF($G7268="", "", IF(IFERROR(INDEX('Project List'!$H$11:$H$510, MATCH($G7268, 'Project List'!$B$11:$B$510, 0)), "")="", "", IFERROR(INDEX('Project List'!$H$11:$H$510, MATCH($G7268, 'Project List'!$B$11:$B$510, 0)), "")))</f>
        <v/>
      </c>
      <c r="E7268" s="67" t="str">
        <f>IF($G7268="", "", IF(IFERROR(INDEX('Project List'!$I$11:$I$510, MATCH($G7268, 'Project List'!$B$11:$B$510, 0)), "")="", "", IFERROR(INDEX('Project List'!$I$11:$I$510, MATCH($G7268, 'Project List'!$B$11:$B$510, 0)), "")))</f>
        <v/>
      </c>
      <c r="F7268" s="28"/>
      <c r="G7268" s="118"/>
      <c r="H7268" s="120"/>
      <c r="I7268" s="119"/>
      <c r="J7268" s="122"/>
      <c r="K7268" s="135"/>
      <c r="L7268" s="28"/>
      <c r="N7268" s="45" t="str">
        <f>IF($G7268="", "", IF(COUNTIF('Project List'!$B$11:$B$510, 'Time &amp; Expenses'!$G7268)=0, "X", ""))</f>
        <v/>
      </c>
    </row>
    <row r="7269" spans="1:14" x14ac:dyDescent="0.25">
      <c r="A7269" s="28"/>
      <c r="B7269" s="74" t="str">
        <f>IF($G7269="", "", IF(IFERROR(INDEX('Project List'!$C$11:$C$510, MATCH($G7269, 'Project List'!$B$11:$B$510, 0)), "")="", "", IFERROR(INDEX('Project List'!$C$11:$C$510, MATCH($G7269, 'Project List'!$B$11:$B$510, 0)), "")))</f>
        <v/>
      </c>
      <c r="C7269" s="1" t="str">
        <f>IF($G7269="", "", IF(IFERROR(INDEX('Project List'!$D$11:$D$510, MATCH($G7269, 'Project List'!$B$11:$B$510, 0)), "")="", "", IFERROR(INDEX('Project List'!$D$11:$D$510, MATCH($G7269, 'Project List'!$B$11:$B$510, 0)), "")))</f>
        <v/>
      </c>
      <c r="D7269" s="79" t="str">
        <f>IF($G7269="", "", IF(IFERROR(INDEX('Project List'!$H$11:$H$510, MATCH($G7269, 'Project List'!$B$11:$B$510, 0)), "")="", "", IFERROR(INDEX('Project List'!$H$11:$H$510, MATCH($G7269, 'Project List'!$B$11:$B$510, 0)), "")))</f>
        <v/>
      </c>
      <c r="E7269" s="67" t="str">
        <f>IF($G7269="", "", IF(IFERROR(INDEX('Project List'!$I$11:$I$510, MATCH($G7269, 'Project List'!$B$11:$B$510, 0)), "")="", "", IFERROR(INDEX('Project List'!$I$11:$I$510, MATCH($G7269, 'Project List'!$B$11:$B$510, 0)), "")))</f>
        <v/>
      </c>
      <c r="F7269" s="28"/>
      <c r="G7269" s="118"/>
      <c r="H7269" s="120"/>
      <c r="I7269" s="119"/>
      <c r="J7269" s="122"/>
      <c r="K7269" s="135"/>
      <c r="L7269" s="28"/>
      <c r="N7269" s="45" t="str">
        <f>IF($G7269="", "", IF(COUNTIF('Project List'!$B$11:$B$510, 'Time &amp; Expenses'!$G7269)=0, "X", ""))</f>
        <v/>
      </c>
    </row>
    <row r="7270" spans="1:14" x14ac:dyDescent="0.25">
      <c r="A7270" s="28"/>
      <c r="B7270" s="74" t="str">
        <f>IF($G7270="", "", IF(IFERROR(INDEX('Project List'!$C$11:$C$510, MATCH($G7270, 'Project List'!$B$11:$B$510, 0)), "")="", "", IFERROR(INDEX('Project List'!$C$11:$C$510, MATCH($G7270, 'Project List'!$B$11:$B$510, 0)), "")))</f>
        <v/>
      </c>
      <c r="C7270" s="1" t="str">
        <f>IF($G7270="", "", IF(IFERROR(INDEX('Project List'!$D$11:$D$510, MATCH($G7270, 'Project List'!$B$11:$B$510, 0)), "")="", "", IFERROR(INDEX('Project List'!$D$11:$D$510, MATCH($G7270, 'Project List'!$B$11:$B$510, 0)), "")))</f>
        <v/>
      </c>
      <c r="D7270" s="79" t="str">
        <f>IF($G7270="", "", IF(IFERROR(INDEX('Project List'!$H$11:$H$510, MATCH($G7270, 'Project List'!$B$11:$B$510, 0)), "")="", "", IFERROR(INDEX('Project List'!$H$11:$H$510, MATCH($G7270, 'Project List'!$B$11:$B$510, 0)), "")))</f>
        <v/>
      </c>
      <c r="E7270" s="67" t="str">
        <f>IF($G7270="", "", IF(IFERROR(INDEX('Project List'!$I$11:$I$510, MATCH($G7270, 'Project List'!$B$11:$B$510, 0)), "")="", "", IFERROR(INDEX('Project List'!$I$11:$I$510, MATCH($G7270, 'Project List'!$B$11:$B$510, 0)), "")))</f>
        <v/>
      </c>
      <c r="F7270" s="28"/>
      <c r="G7270" s="118"/>
      <c r="H7270" s="120"/>
      <c r="I7270" s="119"/>
      <c r="J7270" s="122"/>
      <c r="K7270" s="135"/>
      <c r="L7270" s="28"/>
      <c r="N7270" s="45" t="str">
        <f>IF($G7270="", "", IF(COUNTIF('Project List'!$B$11:$B$510, 'Time &amp; Expenses'!$G7270)=0, "X", ""))</f>
        <v/>
      </c>
    </row>
    <row r="7271" spans="1:14" x14ac:dyDescent="0.25">
      <c r="A7271" s="28"/>
      <c r="B7271" s="74" t="str">
        <f>IF($G7271="", "", IF(IFERROR(INDEX('Project List'!$C$11:$C$510, MATCH($G7271, 'Project List'!$B$11:$B$510, 0)), "")="", "", IFERROR(INDEX('Project List'!$C$11:$C$510, MATCH($G7271, 'Project List'!$B$11:$B$510, 0)), "")))</f>
        <v/>
      </c>
      <c r="C7271" s="1" t="str">
        <f>IF($G7271="", "", IF(IFERROR(INDEX('Project List'!$D$11:$D$510, MATCH($G7271, 'Project List'!$B$11:$B$510, 0)), "")="", "", IFERROR(INDEX('Project List'!$D$11:$D$510, MATCH($G7271, 'Project List'!$B$11:$B$510, 0)), "")))</f>
        <v/>
      </c>
      <c r="D7271" s="79" t="str">
        <f>IF($G7271="", "", IF(IFERROR(INDEX('Project List'!$H$11:$H$510, MATCH($G7271, 'Project List'!$B$11:$B$510, 0)), "")="", "", IFERROR(INDEX('Project List'!$H$11:$H$510, MATCH($G7271, 'Project List'!$B$11:$B$510, 0)), "")))</f>
        <v/>
      </c>
      <c r="E7271" s="67" t="str">
        <f>IF($G7271="", "", IF(IFERROR(INDEX('Project List'!$I$11:$I$510, MATCH($G7271, 'Project List'!$B$11:$B$510, 0)), "")="", "", IFERROR(INDEX('Project List'!$I$11:$I$510, MATCH($G7271, 'Project List'!$B$11:$B$510, 0)), "")))</f>
        <v/>
      </c>
      <c r="F7271" s="28"/>
      <c r="G7271" s="118"/>
      <c r="H7271" s="120"/>
      <c r="I7271" s="119"/>
      <c r="J7271" s="122"/>
      <c r="K7271" s="135"/>
      <c r="L7271" s="28"/>
      <c r="N7271" s="45" t="str">
        <f>IF($G7271="", "", IF(COUNTIF('Project List'!$B$11:$B$510, 'Time &amp; Expenses'!$G7271)=0, "X", ""))</f>
        <v/>
      </c>
    </row>
    <row r="7272" spans="1:14" x14ac:dyDescent="0.25">
      <c r="A7272" s="28"/>
      <c r="B7272" s="74" t="str">
        <f>IF($G7272="", "", IF(IFERROR(INDEX('Project List'!$C$11:$C$510, MATCH($G7272, 'Project List'!$B$11:$B$510, 0)), "")="", "", IFERROR(INDEX('Project List'!$C$11:$C$510, MATCH($G7272, 'Project List'!$B$11:$B$510, 0)), "")))</f>
        <v/>
      </c>
      <c r="C7272" s="1" t="str">
        <f>IF($G7272="", "", IF(IFERROR(INDEX('Project List'!$D$11:$D$510, MATCH($G7272, 'Project List'!$B$11:$B$510, 0)), "")="", "", IFERROR(INDEX('Project List'!$D$11:$D$510, MATCH($G7272, 'Project List'!$B$11:$B$510, 0)), "")))</f>
        <v/>
      </c>
      <c r="D7272" s="79" t="str">
        <f>IF($G7272="", "", IF(IFERROR(INDEX('Project List'!$H$11:$H$510, MATCH($G7272, 'Project List'!$B$11:$B$510, 0)), "")="", "", IFERROR(INDEX('Project List'!$H$11:$H$510, MATCH($G7272, 'Project List'!$B$11:$B$510, 0)), "")))</f>
        <v/>
      </c>
      <c r="E7272" s="67" t="str">
        <f>IF($G7272="", "", IF(IFERROR(INDEX('Project List'!$I$11:$I$510, MATCH($G7272, 'Project List'!$B$11:$B$510, 0)), "")="", "", IFERROR(INDEX('Project List'!$I$11:$I$510, MATCH($G7272, 'Project List'!$B$11:$B$510, 0)), "")))</f>
        <v/>
      </c>
      <c r="F7272" s="28"/>
      <c r="G7272" s="118"/>
      <c r="H7272" s="120"/>
      <c r="I7272" s="119"/>
      <c r="J7272" s="122"/>
      <c r="K7272" s="135"/>
      <c r="L7272" s="28"/>
      <c r="N7272" s="45" t="str">
        <f>IF($G7272="", "", IF(COUNTIF('Project List'!$B$11:$B$510, 'Time &amp; Expenses'!$G7272)=0, "X", ""))</f>
        <v/>
      </c>
    </row>
    <row r="7273" spans="1:14" x14ac:dyDescent="0.25">
      <c r="A7273" s="28"/>
      <c r="B7273" s="74" t="str">
        <f>IF($G7273="", "", IF(IFERROR(INDEX('Project List'!$C$11:$C$510, MATCH($G7273, 'Project List'!$B$11:$B$510, 0)), "")="", "", IFERROR(INDEX('Project List'!$C$11:$C$510, MATCH($G7273, 'Project List'!$B$11:$B$510, 0)), "")))</f>
        <v/>
      </c>
      <c r="C7273" s="1" t="str">
        <f>IF($G7273="", "", IF(IFERROR(INDEX('Project List'!$D$11:$D$510, MATCH($G7273, 'Project List'!$B$11:$B$510, 0)), "")="", "", IFERROR(INDEX('Project List'!$D$11:$D$510, MATCH($G7273, 'Project List'!$B$11:$B$510, 0)), "")))</f>
        <v/>
      </c>
      <c r="D7273" s="79" t="str">
        <f>IF($G7273="", "", IF(IFERROR(INDEX('Project List'!$H$11:$H$510, MATCH($G7273, 'Project List'!$B$11:$B$510, 0)), "")="", "", IFERROR(INDEX('Project List'!$H$11:$H$510, MATCH($G7273, 'Project List'!$B$11:$B$510, 0)), "")))</f>
        <v/>
      </c>
      <c r="E7273" s="67" t="str">
        <f>IF($G7273="", "", IF(IFERROR(INDEX('Project List'!$I$11:$I$510, MATCH($G7273, 'Project List'!$B$11:$B$510, 0)), "")="", "", IFERROR(INDEX('Project List'!$I$11:$I$510, MATCH($G7273, 'Project List'!$B$11:$B$510, 0)), "")))</f>
        <v/>
      </c>
      <c r="F7273" s="28"/>
      <c r="G7273" s="118"/>
      <c r="H7273" s="120"/>
      <c r="I7273" s="119"/>
      <c r="J7273" s="122"/>
      <c r="K7273" s="135"/>
      <c r="L7273" s="28"/>
      <c r="N7273" s="45" t="str">
        <f>IF($G7273="", "", IF(COUNTIF('Project List'!$B$11:$B$510, 'Time &amp; Expenses'!$G7273)=0, "X", ""))</f>
        <v/>
      </c>
    </row>
    <row r="7274" spans="1:14" x14ac:dyDescent="0.25">
      <c r="A7274" s="28"/>
      <c r="B7274" s="74" t="str">
        <f>IF($G7274="", "", IF(IFERROR(INDEX('Project List'!$C$11:$C$510, MATCH($G7274, 'Project List'!$B$11:$B$510, 0)), "")="", "", IFERROR(INDEX('Project List'!$C$11:$C$510, MATCH($G7274, 'Project List'!$B$11:$B$510, 0)), "")))</f>
        <v/>
      </c>
      <c r="C7274" s="1" t="str">
        <f>IF($G7274="", "", IF(IFERROR(INDEX('Project List'!$D$11:$D$510, MATCH($G7274, 'Project List'!$B$11:$B$510, 0)), "")="", "", IFERROR(INDEX('Project List'!$D$11:$D$510, MATCH($G7274, 'Project List'!$B$11:$B$510, 0)), "")))</f>
        <v/>
      </c>
      <c r="D7274" s="79" t="str">
        <f>IF($G7274="", "", IF(IFERROR(INDEX('Project List'!$H$11:$H$510, MATCH($G7274, 'Project List'!$B$11:$B$510, 0)), "")="", "", IFERROR(INDEX('Project List'!$H$11:$H$510, MATCH($G7274, 'Project List'!$B$11:$B$510, 0)), "")))</f>
        <v/>
      </c>
      <c r="E7274" s="67" t="str">
        <f>IF($G7274="", "", IF(IFERROR(INDEX('Project List'!$I$11:$I$510, MATCH($G7274, 'Project List'!$B$11:$B$510, 0)), "")="", "", IFERROR(INDEX('Project List'!$I$11:$I$510, MATCH($G7274, 'Project List'!$B$11:$B$510, 0)), "")))</f>
        <v/>
      </c>
      <c r="F7274" s="28"/>
      <c r="G7274" s="118"/>
      <c r="H7274" s="120"/>
      <c r="I7274" s="119"/>
      <c r="J7274" s="122"/>
      <c r="K7274" s="135"/>
      <c r="L7274" s="28"/>
      <c r="N7274" s="45" t="str">
        <f>IF($G7274="", "", IF(COUNTIF('Project List'!$B$11:$B$510, 'Time &amp; Expenses'!$G7274)=0, "X", ""))</f>
        <v/>
      </c>
    </row>
    <row r="7275" spans="1:14" x14ac:dyDescent="0.25">
      <c r="A7275" s="28"/>
      <c r="B7275" s="74" t="str">
        <f>IF($G7275="", "", IF(IFERROR(INDEX('Project List'!$C$11:$C$510, MATCH($G7275, 'Project List'!$B$11:$B$510, 0)), "")="", "", IFERROR(INDEX('Project List'!$C$11:$C$510, MATCH($G7275, 'Project List'!$B$11:$B$510, 0)), "")))</f>
        <v/>
      </c>
      <c r="C7275" s="1" t="str">
        <f>IF($G7275="", "", IF(IFERROR(INDEX('Project List'!$D$11:$D$510, MATCH($G7275, 'Project List'!$B$11:$B$510, 0)), "")="", "", IFERROR(INDEX('Project List'!$D$11:$D$510, MATCH($G7275, 'Project List'!$B$11:$B$510, 0)), "")))</f>
        <v/>
      </c>
      <c r="D7275" s="79" t="str">
        <f>IF($G7275="", "", IF(IFERROR(INDEX('Project List'!$H$11:$H$510, MATCH($G7275, 'Project List'!$B$11:$B$510, 0)), "")="", "", IFERROR(INDEX('Project List'!$H$11:$H$510, MATCH($G7275, 'Project List'!$B$11:$B$510, 0)), "")))</f>
        <v/>
      </c>
      <c r="E7275" s="67" t="str">
        <f>IF($G7275="", "", IF(IFERROR(INDEX('Project List'!$I$11:$I$510, MATCH($G7275, 'Project List'!$B$11:$B$510, 0)), "")="", "", IFERROR(INDEX('Project List'!$I$11:$I$510, MATCH($G7275, 'Project List'!$B$11:$B$510, 0)), "")))</f>
        <v/>
      </c>
      <c r="F7275" s="28"/>
      <c r="G7275" s="118"/>
      <c r="H7275" s="120"/>
      <c r="I7275" s="119"/>
      <c r="J7275" s="122"/>
      <c r="K7275" s="135"/>
      <c r="L7275" s="28"/>
      <c r="N7275" s="45" t="str">
        <f>IF($G7275="", "", IF(COUNTIF('Project List'!$B$11:$B$510, 'Time &amp; Expenses'!$G7275)=0, "X", ""))</f>
        <v/>
      </c>
    </row>
    <row r="7276" spans="1:14" x14ac:dyDescent="0.25">
      <c r="A7276" s="28"/>
      <c r="B7276" s="74" t="str">
        <f>IF($G7276="", "", IF(IFERROR(INDEX('Project List'!$C$11:$C$510, MATCH($G7276, 'Project List'!$B$11:$B$510, 0)), "")="", "", IFERROR(INDEX('Project List'!$C$11:$C$510, MATCH($G7276, 'Project List'!$B$11:$B$510, 0)), "")))</f>
        <v/>
      </c>
      <c r="C7276" s="1" t="str">
        <f>IF($G7276="", "", IF(IFERROR(INDEX('Project List'!$D$11:$D$510, MATCH($G7276, 'Project List'!$B$11:$B$510, 0)), "")="", "", IFERROR(INDEX('Project List'!$D$11:$D$510, MATCH($G7276, 'Project List'!$B$11:$B$510, 0)), "")))</f>
        <v/>
      </c>
      <c r="D7276" s="79" t="str">
        <f>IF($G7276="", "", IF(IFERROR(INDEX('Project List'!$H$11:$H$510, MATCH($G7276, 'Project List'!$B$11:$B$510, 0)), "")="", "", IFERROR(INDEX('Project List'!$H$11:$H$510, MATCH($G7276, 'Project List'!$B$11:$B$510, 0)), "")))</f>
        <v/>
      </c>
      <c r="E7276" s="67" t="str">
        <f>IF($G7276="", "", IF(IFERROR(INDEX('Project List'!$I$11:$I$510, MATCH($G7276, 'Project List'!$B$11:$B$510, 0)), "")="", "", IFERROR(INDEX('Project List'!$I$11:$I$510, MATCH($G7276, 'Project List'!$B$11:$B$510, 0)), "")))</f>
        <v/>
      </c>
      <c r="F7276" s="28"/>
      <c r="G7276" s="118"/>
      <c r="H7276" s="120"/>
      <c r="I7276" s="119"/>
      <c r="J7276" s="122"/>
      <c r="K7276" s="135"/>
      <c r="L7276" s="28"/>
      <c r="N7276" s="45" t="str">
        <f>IF($G7276="", "", IF(COUNTIF('Project List'!$B$11:$B$510, 'Time &amp; Expenses'!$G7276)=0, "X", ""))</f>
        <v/>
      </c>
    </row>
    <row r="7277" spans="1:14" x14ac:dyDescent="0.25">
      <c r="A7277" s="28"/>
      <c r="B7277" s="74" t="str">
        <f>IF($G7277="", "", IF(IFERROR(INDEX('Project List'!$C$11:$C$510, MATCH($G7277, 'Project List'!$B$11:$B$510, 0)), "")="", "", IFERROR(INDEX('Project List'!$C$11:$C$510, MATCH($G7277, 'Project List'!$B$11:$B$510, 0)), "")))</f>
        <v/>
      </c>
      <c r="C7277" s="1" t="str">
        <f>IF($G7277="", "", IF(IFERROR(INDEX('Project List'!$D$11:$D$510, MATCH($G7277, 'Project List'!$B$11:$B$510, 0)), "")="", "", IFERROR(INDEX('Project List'!$D$11:$D$510, MATCH($G7277, 'Project List'!$B$11:$B$510, 0)), "")))</f>
        <v/>
      </c>
      <c r="D7277" s="79" t="str">
        <f>IF($G7277="", "", IF(IFERROR(INDEX('Project List'!$H$11:$H$510, MATCH($G7277, 'Project List'!$B$11:$B$510, 0)), "")="", "", IFERROR(INDEX('Project List'!$H$11:$H$510, MATCH($G7277, 'Project List'!$B$11:$B$510, 0)), "")))</f>
        <v/>
      </c>
      <c r="E7277" s="67" t="str">
        <f>IF($G7277="", "", IF(IFERROR(INDEX('Project List'!$I$11:$I$510, MATCH($G7277, 'Project List'!$B$11:$B$510, 0)), "")="", "", IFERROR(INDEX('Project List'!$I$11:$I$510, MATCH($G7277, 'Project List'!$B$11:$B$510, 0)), "")))</f>
        <v/>
      </c>
      <c r="F7277" s="28"/>
      <c r="G7277" s="118"/>
      <c r="H7277" s="120"/>
      <c r="I7277" s="119"/>
      <c r="J7277" s="122"/>
      <c r="K7277" s="135"/>
      <c r="L7277" s="28"/>
      <c r="N7277" s="45" t="str">
        <f>IF($G7277="", "", IF(COUNTIF('Project List'!$B$11:$B$510, 'Time &amp; Expenses'!$G7277)=0, "X", ""))</f>
        <v/>
      </c>
    </row>
    <row r="7278" spans="1:14" x14ac:dyDescent="0.25">
      <c r="A7278" s="28"/>
      <c r="B7278" s="74" t="str">
        <f>IF($G7278="", "", IF(IFERROR(INDEX('Project List'!$C$11:$C$510, MATCH($G7278, 'Project List'!$B$11:$B$510, 0)), "")="", "", IFERROR(INDEX('Project List'!$C$11:$C$510, MATCH($G7278, 'Project List'!$B$11:$B$510, 0)), "")))</f>
        <v/>
      </c>
      <c r="C7278" s="1" t="str">
        <f>IF($G7278="", "", IF(IFERROR(INDEX('Project List'!$D$11:$D$510, MATCH($G7278, 'Project List'!$B$11:$B$510, 0)), "")="", "", IFERROR(INDEX('Project List'!$D$11:$D$510, MATCH($G7278, 'Project List'!$B$11:$B$510, 0)), "")))</f>
        <v/>
      </c>
      <c r="D7278" s="79" t="str">
        <f>IF($G7278="", "", IF(IFERROR(INDEX('Project List'!$H$11:$H$510, MATCH($G7278, 'Project List'!$B$11:$B$510, 0)), "")="", "", IFERROR(INDEX('Project List'!$H$11:$H$510, MATCH($G7278, 'Project List'!$B$11:$B$510, 0)), "")))</f>
        <v/>
      </c>
      <c r="E7278" s="67" t="str">
        <f>IF($G7278="", "", IF(IFERROR(INDEX('Project List'!$I$11:$I$510, MATCH($G7278, 'Project List'!$B$11:$B$510, 0)), "")="", "", IFERROR(INDEX('Project List'!$I$11:$I$510, MATCH($G7278, 'Project List'!$B$11:$B$510, 0)), "")))</f>
        <v/>
      </c>
      <c r="F7278" s="28"/>
      <c r="G7278" s="118"/>
      <c r="H7278" s="120"/>
      <c r="I7278" s="119"/>
      <c r="J7278" s="122"/>
      <c r="K7278" s="135"/>
      <c r="L7278" s="28"/>
      <c r="N7278" s="45" t="str">
        <f>IF($G7278="", "", IF(COUNTIF('Project List'!$B$11:$B$510, 'Time &amp; Expenses'!$G7278)=0, "X", ""))</f>
        <v/>
      </c>
    </row>
    <row r="7279" spans="1:14" x14ac:dyDescent="0.25">
      <c r="A7279" s="28"/>
      <c r="B7279" s="74" t="str">
        <f>IF($G7279="", "", IF(IFERROR(INDEX('Project List'!$C$11:$C$510, MATCH($G7279, 'Project List'!$B$11:$B$510, 0)), "")="", "", IFERROR(INDEX('Project List'!$C$11:$C$510, MATCH($G7279, 'Project List'!$B$11:$B$510, 0)), "")))</f>
        <v/>
      </c>
      <c r="C7279" s="1" t="str">
        <f>IF($G7279="", "", IF(IFERROR(INDEX('Project List'!$D$11:$D$510, MATCH($G7279, 'Project List'!$B$11:$B$510, 0)), "")="", "", IFERROR(INDEX('Project List'!$D$11:$D$510, MATCH($G7279, 'Project List'!$B$11:$B$510, 0)), "")))</f>
        <v/>
      </c>
      <c r="D7279" s="79" t="str">
        <f>IF($G7279="", "", IF(IFERROR(INDEX('Project List'!$H$11:$H$510, MATCH($G7279, 'Project List'!$B$11:$B$510, 0)), "")="", "", IFERROR(INDEX('Project List'!$H$11:$H$510, MATCH($G7279, 'Project List'!$B$11:$B$510, 0)), "")))</f>
        <v/>
      </c>
      <c r="E7279" s="67" t="str">
        <f>IF($G7279="", "", IF(IFERROR(INDEX('Project List'!$I$11:$I$510, MATCH($G7279, 'Project List'!$B$11:$B$510, 0)), "")="", "", IFERROR(INDEX('Project List'!$I$11:$I$510, MATCH($G7279, 'Project List'!$B$11:$B$510, 0)), "")))</f>
        <v/>
      </c>
      <c r="F7279" s="28"/>
      <c r="G7279" s="118"/>
      <c r="H7279" s="120"/>
      <c r="I7279" s="119"/>
      <c r="J7279" s="122"/>
      <c r="K7279" s="135"/>
      <c r="L7279" s="28"/>
      <c r="N7279" s="45" t="str">
        <f>IF($G7279="", "", IF(COUNTIF('Project List'!$B$11:$B$510, 'Time &amp; Expenses'!$G7279)=0, "X", ""))</f>
        <v/>
      </c>
    </row>
    <row r="7280" spans="1:14" x14ac:dyDescent="0.25">
      <c r="A7280" s="28"/>
      <c r="B7280" s="74" t="str">
        <f>IF($G7280="", "", IF(IFERROR(INDEX('Project List'!$C$11:$C$510, MATCH($G7280, 'Project List'!$B$11:$B$510, 0)), "")="", "", IFERROR(INDEX('Project List'!$C$11:$C$510, MATCH($G7280, 'Project List'!$B$11:$B$510, 0)), "")))</f>
        <v/>
      </c>
      <c r="C7280" s="1" t="str">
        <f>IF($G7280="", "", IF(IFERROR(INDEX('Project List'!$D$11:$D$510, MATCH($G7280, 'Project List'!$B$11:$B$510, 0)), "")="", "", IFERROR(INDEX('Project List'!$D$11:$D$510, MATCH($G7280, 'Project List'!$B$11:$B$510, 0)), "")))</f>
        <v/>
      </c>
      <c r="D7280" s="79" t="str">
        <f>IF($G7280="", "", IF(IFERROR(INDEX('Project List'!$H$11:$H$510, MATCH($G7280, 'Project List'!$B$11:$B$510, 0)), "")="", "", IFERROR(INDEX('Project List'!$H$11:$H$510, MATCH($G7280, 'Project List'!$B$11:$B$510, 0)), "")))</f>
        <v/>
      </c>
      <c r="E7280" s="67" t="str">
        <f>IF($G7280="", "", IF(IFERROR(INDEX('Project List'!$I$11:$I$510, MATCH($G7280, 'Project List'!$B$11:$B$510, 0)), "")="", "", IFERROR(INDEX('Project List'!$I$11:$I$510, MATCH($G7280, 'Project List'!$B$11:$B$510, 0)), "")))</f>
        <v/>
      </c>
      <c r="F7280" s="28"/>
      <c r="G7280" s="118"/>
      <c r="H7280" s="120"/>
      <c r="I7280" s="119"/>
      <c r="J7280" s="122"/>
      <c r="K7280" s="135"/>
      <c r="L7280" s="28"/>
      <c r="N7280" s="45" t="str">
        <f>IF($G7280="", "", IF(COUNTIF('Project List'!$B$11:$B$510, 'Time &amp; Expenses'!$G7280)=0, "X", ""))</f>
        <v/>
      </c>
    </row>
    <row r="7281" spans="1:14" x14ac:dyDescent="0.25">
      <c r="A7281" s="28"/>
      <c r="B7281" s="74" t="str">
        <f>IF($G7281="", "", IF(IFERROR(INDEX('Project List'!$C$11:$C$510, MATCH($G7281, 'Project List'!$B$11:$B$510, 0)), "")="", "", IFERROR(INDEX('Project List'!$C$11:$C$510, MATCH($G7281, 'Project List'!$B$11:$B$510, 0)), "")))</f>
        <v/>
      </c>
      <c r="C7281" s="1" t="str">
        <f>IF($G7281="", "", IF(IFERROR(INDEX('Project List'!$D$11:$D$510, MATCH($G7281, 'Project List'!$B$11:$B$510, 0)), "")="", "", IFERROR(INDEX('Project List'!$D$11:$D$510, MATCH($G7281, 'Project List'!$B$11:$B$510, 0)), "")))</f>
        <v/>
      </c>
      <c r="D7281" s="79" t="str">
        <f>IF($G7281="", "", IF(IFERROR(INDEX('Project List'!$H$11:$H$510, MATCH($G7281, 'Project List'!$B$11:$B$510, 0)), "")="", "", IFERROR(INDEX('Project List'!$H$11:$H$510, MATCH($G7281, 'Project List'!$B$11:$B$510, 0)), "")))</f>
        <v/>
      </c>
      <c r="E7281" s="67" t="str">
        <f>IF($G7281="", "", IF(IFERROR(INDEX('Project List'!$I$11:$I$510, MATCH($G7281, 'Project List'!$B$11:$B$510, 0)), "")="", "", IFERROR(INDEX('Project List'!$I$11:$I$510, MATCH($G7281, 'Project List'!$B$11:$B$510, 0)), "")))</f>
        <v/>
      </c>
      <c r="F7281" s="28"/>
      <c r="G7281" s="118"/>
      <c r="H7281" s="120"/>
      <c r="I7281" s="119"/>
      <c r="J7281" s="122"/>
      <c r="K7281" s="135"/>
      <c r="L7281" s="28"/>
      <c r="N7281" s="45" t="str">
        <f>IF($G7281="", "", IF(COUNTIF('Project List'!$B$11:$B$510, 'Time &amp; Expenses'!$G7281)=0, "X", ""))</f>
        <v/>
      </c>
    </row>
    <row r="7282" spans="1:14" x14ac:dyDescent="0.25">
      <c r="A7282" s="28"/>
      <c r="B7282" s="74" t="str">
        <f>IF($G7282="", "", IF(IFERROR(INDEX('Project List'!$C$11:$C$510, MATCH($G7282, 'Project List'!$B$11:$B$510, 0)), "")="", "", IFERROR(INDEX('Project List'!$C$11:$C$510, MATCH($G7282, 'Project List'!$B$11:$B$510, 0)), "")))</f>
        <v/>
      </c>
      <c r="C7282" s="1" t="str">
        <f>IF($G7282="", "", IF(IFERROR(INDEX('Project List'!$D$11:$D$510, MATCH($G7282, 'Project List'!$B$11:$B$510, 0)), "")="", "", IFERROR(INDEX('Project List'!$D$11:$D$510, MATCH($G7282, 'Project List'!$B$11:$B$510, 0)), "")))</f>
        <v/>
      </c>
      <c r="D7282" s="79" t="str">
        <f>IF($G7282="", "", IF(IFERROR(INDEX('Project List'!$H$11:$H$510, MATCH($G7282, 'Project List'!$B$11:$B$510, 0)), "")="", "", IFERROR(INDEX('Project List'!$H$11:$H$510, MATCH($G7282, 'Project List'!$B$11:$B$510, 0)), "")))</f>
        <v/>
      </c>
      <c r="E7282" s="67" t="str">
        <f>IF($G7282="", "", IF(IFERROR(INDEX('Project List'!$I$11:$I$510, MATCH($G7282, 'Project List'!$B$11:$B$510, 0)), "")="", "", IFERROR(INDEX('Project List'!$I$11:$I$510, MATCH($G7282, 'Project List'!$B$11:$B$510, 0)), "")))</f>
        <v/>
      </c>
      <c r="F7282" s="28"/>
      <c r="G7282" s="118"/>
      <c r="H7282" s="120"/>
      <c r="I7282" s="119"/>
      <c r="J7282" s="122"/>
      <c r="K7282" s="135"/>
      <c r="L7282" s="28"/>
      <c r="N7282" s="45" t="str">
        <f>IF($G7282="", "", IF(COUNTIF('Project List'!$B$11:$B$510, 'Time &amp; Expenses'!$G7282)=0, "X", ""))</f>
        <v/>
      </c>
    </row>
    <row r="7283" spans="1:14" x14ac:dyDescent="0.25">
      <c r="A7283" s="28"/>
      <c r="B7283" s="74" t="str">
        <f>IF($G7283="", "", IF(IFERROR(INDEX('Project List'!$C$11:$C$510, MATCH($G7283, 'Project List'!$B$11:$B$510, 0)), "")="", "", IFERROR(INDEX('Project List'!$C$11:$C$510, MATCH($G7283, 'Project List'!$B$11:$B$510, 0)), "")))</f>
        <v/>
      </c>
      <c r="C7283" s="1" t="str">
        <f>IF($G7283="", "", IF(IFERROR(INDEX('Project List'!$D$11:$D$510, MATCH($G7283, 'Project List'!$B$11:$B$510, 0)), "")="", "", IFERROR(INDEX('Project List'!$D$11:$D$510, MATCH($G7283, 'Project List'!$B$11:$B$510, 0)), "")))</f>
        <v/>
      </c>
      <c r="D7283" s="79" t="str">
        <f>IF($G7283="", "", IF(IFERROR(INDEX('Project List'!$H$11:$H$510, MATCH($G7283, 'Project List'!$B$11:$B$510, 0)), "")="", "", IFERROR(INDEX('Project List'!$H$11:$H$510, MATCH($G7283, 'Project List'!$B$11:$B$510, 0)), "")))</f>
        <v/>
      </c>
      <c r="E7283" s="67" t="str">
        <f>IF($G7283="", "", IF(IFERROR(INDEX('Project List'!$I$11:$I$510, MATCH($G7283, 'Project List'!$B$11:$B$510, 0)), "")="", "", IFERROR(INDEX('Project List'!$I$11:$I$510, MATCH($G7283, 'Project List'!$B$11:$B$510, 0)), "")))</f>
        <v/>
      </c>
      <c r="F7283" s="28"/>
      <c r="G7283" s="118"/>
      <c r="H7283" s="120"/>
      <c r="I7283" s="119"/>
      <c r="J7283" s="122"/>
      <c r="K7283" s="135"/>
      <c r="L7283" s="28"/>
      <c r="N7283" s="45" t="str">
        <f>IF($G7283="", "", IF(COUNTIF('Project List'!$B$11:$B$510, 'Time &amp; Expenses'!$G7283)=0, "X", ""))</f>
        <v/>
      </c>
    </row>
    <row r="7284" spans="1:14" x14ac:dyDescent="0.25">
      <c r="A7284" s="28"/>
      <c r="B7284" s="74" t="str">
        <f>IF($G7284="", "", IF(IFERROR(INDEX('Project List'!$C$11:$C$510, MATCH($G7284, 'Project List'!$B$11:$B$510, 0)), "")="", "", IFERROR(INDEX('Project List'!$C$11:$C$510, MATCH($G7284, 'Project List'!$B$11:$B$510, 0)), "")))</f>
        <v/>
      </c>
      <c r="C7284" s="1" t="str">
        <f>IF($G7284="", "", IF(IFERROR(INDEX('Project List'!$D$11:$D$510, MATCH($G7284, 'Project List'!$B$11:$B$510, 0)), "")="", "", IFERROR(INDEX('Project List'!$D$11:$D$510, MATCH($G7284, 'Project List'!$B$11:$B$510, 0)), "")))</f>
        <v/>
      </c>
      <c r="D7284" s="79" t="str">
        <f>IF($G7284="", "", IF(IFERROR(INDEX('Project List'!$H$11:$H$510, MATCH($G7284, 'Project List'!$B$11:$B$510, 0)), "")="", "", IFERROR(INDEX('Project List'!$H$11:$H$510, MATCH($G7284, 'Project List'!$B$11:$B$510, 0)), "")))</f>
        <v/>
      </c>
      <c r="E7284" s="67" t="str">
        <f>IF($G7284="", "", IF(IFERROR(INDEX('Project List'!$I$11:$I$510, MATCH($G7284, 'Project List'!$B$11:$B$510, 0)), "")="", "", IFERROR(INDEX('Project List'!$I$11:$I$510, MATCH($G7284, 'Project List'!$B$11:$B$510, 0)), "")))</f>
        <v/>
      </c>
      <c r="F7284" s="28"/>
      <c r="G7284" s="118"/>
      <c r="H7284" s="120"/>
      <c r="I7284" s="119"/>
      <c r="J7284" s="122"/>
      <c r="K7284" s="135"/>
      <c r="L7284" s="28"/>
      <c r="N7284" s="45" t="str">
        <f>IF($G7284="", "", IF(COUNTIF('Project List'!$B$11:$B$510, 'Time &amp; Expenses'!$G7284)=0, "X", ""))</f>
        <v/>
      </c>
    </row>
    <row r="7285" spans="1:14" x14ac:dyDescent="0.25">
      <c r="A7285" s="28"/>
      <c r="B7285" s="74" t="str">
        <f>IF($G7285="", "", IF(IFERROR(INDEX('Project List'!$C$11:$C$510, MATCH($G7285, 'Project List'!$B$11:$B$510, 0)), "")="", "", IFERROR(INDEX('Project List'!$C$11:$C$510, MATCH($G7285, 'Project List'!$B$11:$B$510, 0)), "")))</f>
        <v/>
      </c>
      <c r="C7285" s="1" t="str">
        <f>IF($G7285="", "", IF(IFERROR(INDEX('Project List'!$D$11:$D$510, MATCH($G7285, 'Project List'!$B$11:$B$510, 0)), "")="", "", IFERROR(INDEX('Project List'!$D$11:$D$510, MATCH($G7285, 'Project List'!$B$11:$B$510, 0)), "")))</f>
        <v/>
      </c>
      <c r="D7285" s="79" t="str">
        <f>IF($G7285="", "", IF(IFERROR(INDEX('Project List'!$H$11:$H$510, MATCH($G7285, 'Project List'!$B$11:$B$510, 0)), "")="", "", IFERROR(INDEX('Project List'!$H$11:$H$510, MATCH($G7285, 'Project List'!$B$11:$B$510, 0)), "")))</f>
        <v/>
      </c>
      <c r="E7285" s="67" t="str">
        <f>IF($G7285="", "", IF(IFERROR(INDEX('Project List'!$I$11:$I$510, MATCH($G7285, 'Project List'!$B$11:$B$510, 0)), "")="", "", IFERROR(INDEX('Project List'!$I$11:$I$510, MATCH($G7285, 'Project List'!$B$11:$B$510, 0)), "")))</f>
        <v/>
      </c>
      <c r="F7285" s="28"/>
      <c r="G7285" s="118"/>
      <c r="H7285" s="120"/>
      <c r="I7285" s="119"/>
      <c r="J7285" s="122"/>
      <c r="K7285" s="135"/>
      <c r="L7285" s="28"/>
      <c r="N7285" s="45" t="str">
        <f>IF($G7285="", "", IF(COUNTIF('Project List'!$B$11:$B$510, 'Time &amp; Expenses'!$G7285)=0, "X", ""))</f>
        <v/>
      </c>
    </row>
    <row r="7286" spans="1:14" x14ac:dyDescent="0.25">
      <c r="A7286" s="28"/>
      <c r="B7286" s="74" t="str">
        <f>IF($G7286="", "", IF(IFERROR(INDEX('Project List'!$C$11:$C$510, MATCH($G7286, 'Project List'!$B$11:$B$510, 0)), "")="", "", IFERROR(INDEX('Project List'!$C$11:$C$510, MATCH($G7286, 'Project List'!$B$11:$B$510, 0)), "")))</f>
        <v/>
      </c>
      <c r="C7286" s="1" t="str">
        <f>IF($G7286="", "", IF(IFERROR(INDEX('Project List'!$D$11:$D$510, MATCH($G7286, 'Project List'!$B$11:$B$510, 0)), "")="", "", IFERROR(INDEX('Project List'!$D$11:$D$510, MATCH($G7286, 'Project List'!$B$11:$B$510, 0)), "")))</f>
        <v/>
      </c>
      <c r="D7286" s="79" t="str">
        <f>IF($G7286="", "", IF(IFERROR(INDEX('Project List'!$H$11:$H$510, MATCH($G7286, 'Project List'!$B$11:$B$510, 0)), "")="", "", IFERROR(INDEX('Project List'!$H$11:$H$510, MATCH($G7286, 'Project List'!$B$11:$B$510, 0)), "")))</f>
        <v/>
      </c>
      <c r="E7286" s="67" t="str">
        <f>IF($G7286="", "", IF(IFERROR(INDEX('Project List'!$I$11:$I$510, MATCH($G7286, 'Project List'!$B$11:$B$510, 0)), "")="", "", IFERROR(INDEX('Project List'!$I$11:$I$510, MATCH($G7286, 'Project List'!$B$11:$B$510, 0)), "")))</f>
        <v/>
      </c>
      <c r="F7286" s="28"/>
      <c r="G7286" s="118"/>
      <c r="H7286" s="120"/>
      <c r="I7286" s="119"/>
      <c r="J7286" s="122"/>
      <c r="K7286" s="135"/>
      <c r="L7286" s="28"/>
      <c r="N7286" s="45" t="str">
        <f>IF($G7286="", "", IF(COUNTIF('Project List'!$B$11:$B$510, 'Time &amp; Expenses'!$G7286)=0, "X", ""))</f>
        <v/>
      </c>
    </row>
    <row r="7287" spans="1:14" x14ac:dyDescent="0.25">
      <c r="A7287" s="28"/>
      <c r="B7287" s="74" t="str">
        <f>IF($G7287="", "", IF(IFERROR(INDEX('Project List'!$C$11:$C$510, MATCH($G7287, 'Project List'!$B$11:$B$510, 0)), "")="", "", IFERROR(INDEX('Project List'!$C$11:$C$510, MATCH($G7287, 'Project List'!$B$11:$B$510, 0)), "")))</f>
        <v/>
      </c>
      <c r="C7287" s="1" t="str">
        <f>IF($G7287="", "", IF(IFERROR(INDEX('Project List'!$D$11:$D$510, MATCH($G7287, 'Project List'!$B$11:$B$510, 0)), "")="", "", IFERROR(INDEX('Project List'!$D$11:$D$510, MATCH($G7287, 'Project List'!$B$11:$B$510, 0)), "")))</f>
        <v/>
      </c>
      <c r="D7287" s="79" t="str">
        <f>IF($G7287="", "", IF(IFERROR(INDEX('Project List'!$H$11:$H$510, MATCH($G7287, 'Project List'!$B$11:$B$510, 0)), "")="", "", IFERROR(INDEX('Project List'!$H$11:$H$510, MATCH($G7287, 'Project List'!$B$11:$B$510, 0)), "")))</f>
        <v/>
      </c>
      <c r="E7287" s="67" t="str">
        <f>IF($G7287="", "", IF(IFERROR(INDEX('Project List'!$I$11:$I$510, MATCH($G7287, 'Project List'!$B$11:$B$510, 0)), "")="", "", IFERROR(INDEX('Project List'!$I$11:$I$510, MATCH($G7287, 'Project List'!$B$11:$B$510, 0)), "")))</f>
        <v/>
      </c>
      <c r="F7287" s="28"/>
      <c r="G7287" s="118"/>
      <c r="H7287" s="120"/>
      <c r="I7287" s="119"/>
      <c r="J7287" s="122"/>
      <c r="K7287" s="135"/>
      <c r="L7287" s="28"/>
      <c r="N7287" s="45" t="str">
        <f>IF($G7287="", "", IF(COUNTIF('Project List'!$B$11:$B$510, 'Time &amp; Expenses'!$G7287)=0, "X", ""))</f>
        <v/>
      </c>
    </row>
    <row r="7288" spans="1:14" x14ac:dyDescent="0.25">
      <c r="A7288" s="28"/>
      <c r="B7288" s="74" t="str">
        <f>IF($G7288="", "", IF(IFERROR(INDEX('Project List'!$C$11:$C$510, MATCH($G7288, 'Project List'!$B$11:$B$510, 0)), "")="", "", IFERROR(INDEX('Project List'!$C$11:$C$510, MATCH($G7288, 'Project List'!$B$11:$B$510, 0)), "")))</f>
        <v/>
      </c>
      <c r="C7288" s="1" t="str">
        <f>IF($G7288="", "", IF(IFERROR(INDEX('Project List'!$D$11:$D$510, MATCH($G7288, 'Project List'!$B$11:$B$510, 0)), "")="", "", IFERROR(INDEX('Project List'!$D$11:$D$510, MATCH($G7288, 'Project List'!$B$11:$B$510, 0)), "")))</f>
        <v/>
      </c>
      <c r="D7288" s="79" t="str">
        <f>IF($G7288="", "", IF(IFERROR(INDEX('Project List'!$H$11:$H$510, MATCH($G7288, 'Project List'!$B$11:$B$510, 0)), "")="", "", IFERROR(INDEX('Project List'!$H$11:$H$510, MATCH($G7288, 'Project List'!$B$11:$B$510, 0)), "")))</f>
        <v/>
      </c>
      <c r="E7288" s="67" t="str">
        <f>IF($G7288="", "", IF(IFERROR(INDEX('Project List'!$I$11:$I$510, MATCH($G7288, 'Project List'!$B$11:$B$510, 0)), "")="", "", IFERROR(INDEX('Project List'!$I$11:$I$510, MATCH($G7288, 'Project List'!$B$11:$B$510, 0)), "")))</f>
        <v/>
      </c>
      <c r="F7288" s="28"/>
      <c r="G7288" s="118"/>
      <c r="H7288" s="120"/>
      <c r="I7288" s="119"/>
      <c r="J7288" s="122"/>
      <c r="K7288" s="135"/>
      <c r="L7288" s="28"/>
      <c r="N7288" s="45" t="str">
        <f>IF($G7288="", "", IF(COUNTIF('Project List'!$B$11:$B$510, 'Time &amp; Expenses'!$G7288)=0, "X", ""))</f>
        <v/>
      </c>
    </row>
    <row r="7289" spans="1:14" x14ac:dyDescent="0.25">
      <c r="A7289" s="28"/>
      <c r="B7289" s="74" t="str">
        <f>IF($G7289="", "", IF(IFERROR(INDEX('Project List'!$C$11:$C$510, MATCH($G7289, 'Project List'!$B$11:$B$510, 0)), "")="", "", IFERROR(INDEX('Project List'!$C$11:$C$510, MATCH($G7289, 'Project List'!$B$11:$B$510, 0)), "")))</f>
        <v/>
      </c>
      <c r="C7289" s="1" t="str">
        <f>IF($G7289="", "", IF(IFERROR(INDEX('Project List'!$D$11:$D$510, MATCH($G7289, 'Project List'!$B$11:$B$510, 0)), "")="", "", IFERROR(INDEX('Project List'!$D$11:$D$510, MATCH($G7289, 'Project List'!$B$11:$B$510, 0)), "")))</f>
        <v/>
      </c>
      <c r="D7289" s="79" t="str">
        <f>IF($G7289="", "", IF(IFERROR(INDEX('Project List'!$H$11:$H$510, MATCH($G7289, 'Project List'!$B$11:$B$510, 0)), "")="", "", IFERROR(INDEX('Project List'!$H$11:$H$510, MATCH($G7289, 'Project List'!$B$11:$B$510, 0)), "")))</f>
        <v/>
      </c>
      <c r="E7289" s="67" t="str">
        <f>IF($G7289="", "", IF(IFERROR(INDEX('Project List'!$I$11:$I$510, MATCH($G7289, 'Project List'!$B$11:$B$510, 0)), "")="", "", IFERROR(INDEX('Project List'!$I$11:$I$510, MATCH($G7289, 'Project List'!$B$11:$B$510, 0)), "")))</f>
        <v/>
      </c>
      <c r="F7289" s="28"/>
      <c r="G7289" s="118"/>
      <c r="H7289" s="120"/>
      <c r="I7289" s="119"/>
      <c r="J7289" s="122"/>
      <c r="K7289" s="135"/>
      <c r="L7289" s="28"/>
      <c r="N7289" s="45" t="str">
        <f>IF($G7289="", "", IF(COUNTIF('Project List'!$B$11:$B$510, 'Time &amp; Expenses'!$G7289)=0, "X", ""))</f>
        <v/>
      </c>
    </row>
    <row r="7290" spans="1:14" x14ac:dyDescent="0.25">
      <c r="A7290" s="28"/>
      <c r="B7290" s="74" t="str">
        <f>IF($G7290="", "", IF(IFERROR(INDEX('Project List'!$C$11:$C$510, MATCH($G7290, 'Project List'!$B$11:$B$510, 0)), "")="", "", IFERROR(INDEX('Project List'!$C$11:$C$510, MATCH($G7290, 'Project List'!$B$11:$B$510, 0)), "")))</f>
        <v/>
      </c>
      <c r="C7290" s="1" t="str">
        <f>IF($G7290="", "", IF(IFERROR(INDEX('Project List'!$D$11:$D$510, MATCH($G7290, 'Project List'!$B$11:$B$510, 0)), "")="", "", IFERROR(INDEX('Project List'!$D$11:$D$510, MATCH($G7290, 'Project List'!$B$11:$B$510, 0)), "")))</f>
        <v/>
      </c>
      <c r="D7290" s="79" t="str">
        <f>IF($G7290="", "", IF(IFERROR(INDEX('Project List'!$H$11:$H$510, MATCH($G7290, 'Project List'!$B$11:$B$510, 0)), "")="", "", IFERROR(INDEX('Project List'!$H$11:$H$510, MATCH($G7290, 'Project List'!$B$11:$B$510, 0)), "")))</f>
        <v/>
      </c>
      <c r="E7290" s="67" t="str">
        <f>IF($G7290="", "", IF(IFERROR(INDEX('Project List'!$I$11:$I$510, MATCH($G7290, 'Project List'!$B$11:$B$510, 0)), "")="", "", IFERROR(INDEX('Project List'!$I$11:$I$510, MATCH($G7290, 'Project List'!$B$11:$B$510, 0)), "")))</f>
        <v/>
      </c>
      <c r="F7290" s="28"/>
      <c r="G7290" s="118"/>
      <c r="H7290" s="120"/>
      <c r="I7290" s="119"/>
      <c r="J7290" s="122"/>
      <c r="K7290" s="135"/>
      <c r="L7290" s="28"/>
      <c r="N7290" s="45" t="str">
        <f>IF($G7290="", "", IF(COUNTIF('Project List'!$B$11:$B$510, 'Time &amp; Expenses'!$G7290)=0, "X", ""))</f>
        <v/>
      </c>
    </row>
    <row r="7291" spans="1:14" x14ac:dyDescent="0.25">
      <c r="A7291" s="28"/>
      <c r="B7291" s="74" t="str">
        <f>IF($G7291="", "", IF(IFERROR(INDEX('Project List'!$C$11:$C$510, MATCH($G7291, 'Project List'!$B$11:$B$510, 0)), "")="", "", IFERROR(INDEX('Project List'!$C$11:$C$510, MATCH($G7291, 'Project List'!$B$11:$B$510, 0)), "")))</f>
        <v/>
      </c>
      <c r="C7291" s="1" t="str">
        <f>IF($G7291="", "", IF(IFERROR(INDEX('Project List'!$D$11:$D$510, MATCH($G7291, 'Project List'!$B$11:$B$510, 0)), "")="", "", IFERROR(INDEX('Project List'!$D$11:$D$510, MATCH($G7291, 'Project List'!$B$11:$B$510, 0)), "")))</f>
        <v/>
      </c>
      <c r="D7291" s="79" t="str">
        <f>IF($G7291="", "", IF(IFERROR(INDEX('Project List'!$H$11:$H$510, MATCH($G7291, 'Project List'!$B$11:$B$510, 0)), "")="", "", IFERROR(INDEX('Project List'!$H$11:$H$510, MATCH($G7291, 'Project List'!$B$11:$B$510, 0)), "")))</f>
        <v/>
      </c>
      <c r="E7291" s="67" t="str">
        <f>IF($G7291="", "", IF(IFERROR(INDEX('Project List'!$I$11:$I$510, MATCH($G7291, 'Project List'!$B$11:$B$510, 0)), "")="", "", IFERROR(INDEX('Project List'!$I$11:$I$510, MATCH($G7291, 'Project List'!$B$11:$B$510, 0)), "")))</f>
        <v/>
      </c>
      <c r="F7291" s="28"/>
      <c r="G7291" s="118"/>
      <c r="H7291" s="120"/>
      <c r="I7291" s="119"/>
      <c r="J7291" s="122"/>
      <c r="K7291" s="135"/>
      <c r="L7291" s="28"/>
      <c r="N7291" s="45" t="str">
        <f>IF($G7291="", "", IF(COUNTIF('Project List'!$B$11:$B$510, 'Time &amp; Expenses'!$G7291)=0, "X", ""))</f>
        <v/>
      </c>
    </row>
    <row r="7292" spans="1:14" x14ac:dyDescent="0.25">
      <c r="A7292" s="28"/>
      <c r="B7292" s="74" t="str">
        <f>IF($G7292="", "", IF(IFERROR(INDEX('Project List'!$C$11:$C$510, MATCH($G7292, 'Project List'!$B$11:$B$510, 0)), "")="", "", IFERROR(INDEX('Project List'!$C$11:$C$510, MATCH($G7292, 'Project List'!$B$11:$B$510, 0)), "")))</f>
        <v/>
      </c>
      <c r="C7292" s="1" t="str">
        <f>IF($G7292="", "", IF(IFERROR(INDEX('Project List'!$D$11:$D$510, MATCH($G7292, 'Project List'!$B$11:$B$510, 0)), "")="", "", IFERROR(INDEX('Project List'!$D$11:$D$510, MATCH($G7292, 'Project List'!$B$11:$B$510, 0)), "")))</f>
        <v/>
      </c>
      <c r="D7292" s="79" t="str">
        <f>IF($G7292="", "", IF(IFERROR(INDEX('Project List'!$H$11:$H$510, MATCH($G7292, 'Project List'!$B$11:$B$510, 0)), "")="", "", IFERROR(INDEX('Project List'!$H$11:$H$510, MATCH($G7292, 'Project List'!$B$11:$B$510, 0)), "")))</f>
        <v/>
      </c>
      <c r="E7292" s="67" t="str">
        <f>IF($G7292="", "", IF(IFERROR(INDEX('Project List'!$I$11:$I$510, MATCH($G7292, 'Project List'!$B$11:$B$510, 0)), "")="", "", IFERROR(INDEX('Project List'!$I$11:$I$510, MATCH($G7292, 'Project List'!$B$11:$B$510, 0)), "")))</f>
        <v/>
      </c>
      <c r="F7292" s="28"/>
      <c r="G7292" s="118"/>
      <c r="H7292" s="120"/>
      <c r="I7292" s="119"/>
      <c r="J7292" s="122"/>
      <c r="K7292" s="135"/>
      <c r="L7292" s="28"/>
      <c r="N7292" s="45" t="str">
        <f>IF($G7292="", "", IF(COUNTIF('Project List'!$B$11:$B$510, 'Time &amp; Expenses'!$G7292)=0, "X", ""))</f>
        <v/>
      </c>
    </row>
    <row r="7293" spans="1:14" x14ac:dyDescent="0.25">
      <c r="A7293" s="28"/>
      <c r="B7293" s="74" t="str">
        <f>IF($G7293="", "", IF(IFERROR(INDEX('Project List'!$C$11:$C$510, MATCH($G7293, 'Project List'!$B$11:$B$510, 0)), "")="", "", IFERROR(INDEX('Project List'!$C$11:$C$510, MATCH($G7293, 'Project List'!$B$11:$B$510, 0)), "")))</f>
        <v/>
      </c>
      <c r="C7293" s="1" t="str">
        <f>IF($G7293="", "", IF(IFERROR(INDEX('Project List'!$D$11:$D$510, MATCH($G7293, 'Project List'!$B$11:$B$510, 0)), "")="", "", IFERROR(INDEX('Project List'!$D$11:$D$510, MATCH($G7293, 'Project List'!$B$11:$B$510, 0)), "")))</f>
        <v/>
      </c>
      <c r="D7293" s="79" t="str">
        <f>IF($G7293="", "", IF(IFERROR(INDEX('Project List'!$H$11:$H$510, MATCH($G7293, 'Project List'!$B$11:$B$510, 0)), "")="", "", IFERROR(INDEX('Project List'!$H$11:$H$510, MATCH($G7293, 'Project List'!$B$11:$B$510, 0)), "")))</f>
        <v/>
      </c>
      <c r="E7293" s="67" t="str">
        <f>IF($G7293="", "", IF(IFERROR(INDEX('Project List'!$I$11:$I$510, MATCH($G7293, 'Project List'!$B$11:$B$510, 0)), "")="", "", IFERROR(INDEX('Project List'!$I$11:$I$510, MATCH($G7293, 'Project List'!$B$11:$B$510, 0)), "")))</f>
        <v/>
      </c>
      <c r="F7293" s="28"/>
      <c r="G7293" s="118"/>
      <c r="H7293" s="120"/>
      <c r="I7293" s="119"/>
      <c r="J7293" s="122"/>
      <c r="K7293" s="135"/>
      <c r="L7293" s="28"/>
      <c r="N7293" s="45" t="str">
        <f>IF($G7293="", "", IF(COUNTIF('Project List'!$B$11:$B$510, 'Time &amp; Expenses'!$G7293)=0, "X", ""))</f>
        <v/>
      </c>
    </row>
    <row r="7294" spans="1:14" x14ac:dyDescent="0.25">
      <c r="A7294" s="28"/>
      <c r="B7294" s="74" t="str">
        <f>IF($G7294="", "", IF(IFERROR(INDEX('Project List'!$C$11:$C$510, MATCH($G7294, 'Project List'!$B$11:$B$510, 0)), "")="", "", IFERROR(INDEX('Project List'!$C$11:$C$510, MATCH($G7294, 'Project List'!$B$11:$B$510, 0)), "")))</f>
        <v/>
      </c>
      <c r="C7294" s="1" t="str">
        <f>IF($G7294="", "", IF(IFERROR(INDEX('Project List'!$D$11:$D$510, MATCH($G7294, 'Project List'!$B$11:$B$510, 0)), "")="", "", IFERROR(INDEX('Project List'!$D$11:$D$510, MATCH($G7294, 'Project List'!$B$11:$B$510, 0)), "")))</f>
        <v/>
      </c>
      <c r="D7294" s="79" t="str">
        <f>IF($G7294="", "", IF(IFERROR(INDEX('Project List'!$H$11:$H$510, MATCH($G7294, 'Project List'!$B$11:$B$510, 0)), "")="", "", IFERROR(INDEX('Project List'!$H$11:$H$510, MATCH($G7294, 'Project List'!$B$11:$B$510, 0)), "")))</f>
        <v/>
      </c>
      <c r="E7294" s="67" t="str">
        <f>IF($G7294="", "", IF(IFERROR(INDEX('Project List'!$I$11:$I$510, MATCH($G7294, 'Project List'!$B$11:$B$510, 0)), "")="", "", IFERROR(INDEX('Project List'!$I$11:$I$510, MATCH($G7294, 'Project List'!$B$11:$B$510, 0)), "")))</f>
        <v/>
      </c>
      <c r="F7294" s="28"/>
      <c r="G7294" s="118"/>
      <c r="H7294" s="120"/>
      <c r="I7294" s="119"/>
      <c r="J7294" s="122"/>
      <c r="K7294" s="135"/>
      <c r="L7294" s="28"/>
      <c r="N7294" s="45" t="str">
        <f>IF($G7294="", "", IF(COUNTIF('Project List'!$B$11:$B$510, 'Time &amp; Expenses'!$G7294)=0, "X", ""))</f>
        <v/>
      </c>
    </row>
    <row r="7295" spans="1:14" x14ac:dyDescent="0.25">
      <c r="A7295" s="28"/>
      <c r="B7295" s="74" t="str">
        <f>IF($G7295="", "", IF(IFERROR(INDEX('Project List'!$C$11:$C$510, MATCH($G7295, 'Project List'!$B$11:$B$510, 0)), "")="", "", IFERROR(INDEX('Project List'!$C$11:$C$510, MATCH($G7295, 'Project List'!$B$11:$B$510, 0)), "")))</f>
        <v/>
      </c>
      <c r="C7295" s="1" t="str">
        <f>IF($G7295="", "", IF(IFERROR(INDEX('Project List'!$D$11:$D$510, MATCH($G7295, 'Project List'!$B$11:$B$510, 0)), "")="", "", IFERROR(INDEX('Project List'!$D$11:$D$510, MATCH($G7295, 'Project List'!$B$11:$B$510, 0)), "")))</f>
        <v/>
      </c>
      <c r="D7295" s="79" t="str">
        <f>IF($G7295="", "", IF(IFERROR(INDEX('Project List'!$H$11:$H$510, MATCH($G7295, 'Project List'!$B$11:$B$510, 0)), "")="", "", IFERROR(INDEX('Project List'!$H$11:$H$510, MATCH($G7295, 'Project List'!$B$11:$B$510, 0)), "")))</f>
        <v/>
      </c>
      <c r="E7295" s="67" t="str">
        <f>IF($G7295="", "", IF(IFERROR(INDEX('Project List'!$I$11:$I$510, MATCH($G7295, 'Project List'!$B$11:$B$510, 0)), "")="", "", IFERROR(INDEX('Project List'!$I$11:$I$510, MATCH($G7295, 'Project List'!$B$11:$B$510, 0)), "")))</f>
        <v/>
      </c>
      <c r="F7295" s="28"/>
      <c r="G7295" s="118"/>
      <c r="H7295" s="120"/>
      <c r="I7295" s="119"/>
      <c r="J7295" s="122"/>
      <c r="K7295" s="135"/>
      <c r="L7295" s="28"/>
      <c r="N7295" s="45" t="str">
        <f>IF($G7295="", "", IF(COUNTIF('Project List'!$B$11:$B$510, 'Time &amp; Expenses'!$G7295)=0, "X", ""))</f>
        <v/>
      </c>
    </row>
    <row r="7296" spans="1:14" x14ac:dyDescent="0.25">
      <c r="A7296" s="28"/>
      <c r="B7296" s="74" t="str">
        <f>IF($G7296="", "", IF(IFERROR(INDEX('Project List'!$C$11:$C$510, MATCH($G7296, 'Project List'!$B$11:$B$510, 0)), "")="", "", IFERROR(INDEX('Project List'!$C$11:$C$510, MATCH($G7296, 'Project List'!$B$11:$B$510, 0)), "")))</f>
        <v/>
      </c>
      <c r="C7296" s="1" t="str">
        <f>IF($G7296="", "", IF(IFERROR(INDEX('Project List'!$D$11:$D$510, MATCH($G7296, 'Project List'!$B$11:$B$510, 0)), "")="", "", IFERROR(INDEX('Project List'!$D$11:$D$510, MATCH($G7296, 'Project List'!$B$11:$B$510, 0)), "")))</f>
        <v/>
      </c>
      <c r="D7296" s="79" t="str">
        <f>IF($G7296="", "", IF(IFERROR(INDEX('Project List'!$H$11:$H$510, MATCH($G7296, 'Project List'!$B$11:$B$510, 0)), "")="", "", IFERROR(INDEX('Project List'!$H$11:$H$510, MATCH($G7296, 'Project List'!$B$11:$B$510, 0)), "")))</f>
        <v/>
      </c>
      <c r="E7296" s="67" t="str">
        <f>IF($G7296="", "", IF(IFERROR(INDEX('Project List'!$I$11:$I$510, MATCH($G7296, 'Project List'!$B$11:$B$510, 0)), "")="", "", IFERROR(INDEX('Project List'!$I$11:$I$510, MATCH($G7296, 'Project List'!$B$11:$B$510, 0)), "")))</f>
        <v/>
      </c>
      <c r="F7296" s="28"/>
      <c r="G7296" s="118"/>
      <c r="H7296" s="120"/>
      <c r="I7296" s="119"/>
      <c r="J7296" s="122"/>
      <c r="K7296" s="135"/>
      <c r="L7296" s="28"/>
      <c r="N7296" s="45" t="str">
        <f>IF($G7296="", "", IF(COUNTIF('Project List'!$B$11:$B$510, 'Time &amp; Expenses'!$G7296)=0, "X", ""))</f>
        <v/>
      </c>
    </row>
    <row r="7297" spans="1:14" x14ac:dyDescent="0.25">
      <c r="A7297" s="28"/>
      <c r="B7297" s="74" t="str">
        <f>IF($G7297="", "", IF(IFERROR(INDEX('Project List'!$C$11:$C$510, MATCH($G7297, 'Project List'!$B$11:$B$510, 0)), "")="", "", IFERROR(INDEX('Project List'!$C$11:$C$510, MATCH($G7297, 'Project List'!$B$11:$B$510, 0)), "")))</f>
        <v/>
      </c>
      <c r="C7297" s="1" t="str">
        <f>IF($G7297="", "", IF(IFERROR(INDEX('Project List'!$D$11:$D$510, MATCH($G7297, 'Project List'!$B$11:$B$510, 0)), "")="", "", IFERROR(INDEX('Project List'!$D$11:$D$510, MATCH($G7297, 'Project List'!$B$11:$B$510, 0)), "")))</f>
        <v/>
      </c>
      <c r="D7297" s="79" t="str">
        <f>IF($G7297="", "", IF(IFERROR(INDEX('Project List'!$H$11:$H$510, MATCH($G7297, 'Project List'!$B$11:$B$510, 0)), "")="", "", IFERROR(INDEX('Project List'!$H$11:$H$510, MATCH($G7297, 'Project List'!$B$11:$B$510, 0)), "")))</f>
        <v/>
      </c>
      <c r="E7297" s="67" t="str">
        <f>IF($G7297="", "", IF(IFERROR(INDEX('Project List'!$I$11:$I$510, MATCH($G7297, 'Project List'!$B$11:$B$510, 0)), "")="", "", IFERROR(INDEX('Project List'!$I$11:$I$510, MATCH($G7297, 'Project List'!$B$11:$B$510, 0)), "")))</f>
        <v/>
      </c>
      <c r="F7297" s="28"/>
      <c r="G7297" s="118"/>
      <c r="H7297" s="120"/>
      <c r="I7297" s="119"/>
      <c r="J7297" s="122"/>
      <c r="K7297" s="135"/>
      <c r="L7297" s="28"/>
      <c r="N7297" s="45" t="str">
        <f>IF($G7297="", "", IF(COUNTIF('Project List'!$B$11:$B$510, 'Time &amp; Expenses'!$G7297)=0, "X", ""))</f>
        <v/>
      </c>
    </row>
    <row r="7298" spans="1:14" x14ac:dyDescent="0.25">
      <c r="A7298" s="28"/>
      <c r="B7298" s="74" t="str">
        <f>IF($G7298="", "", IF(IFERROR(INDEX('Project List'!$C$11:$C$510, MATCH($G7298, 'Project List'!$B$11:$B$510, 0)), "")="", "", IFERROR(INDEX('Project List'!$C$11:$C$510, MATCH($G7298, 'Project List'!$B$11:$B$510, 0)), "")))</f>
        <v/>
      </c>
      <c r="C7298" s="1" t="str">
        <f>IF($G7298="", "", IF(IFERROR(INDEX('Project List'!$D$11:$D$510, MATCH($G7298, 'Project List'!$B$11:$B$510, 0)), "")="", "", IFERROR(INDEX('Project List'!$D$11:$D$510, MATCH($G7298, 'Project List'!$B$11:$B$510, 0)), "")))</f>
        <v/>
      </c>
      <c r="D7298" s="79" t="str">
        <f>IF($G7298="", "", IF(IFERROR(INDEX('Project List'!$H$11:$H$510, MATCH($G7298, 'Project List'!$B$11:$B$510, 0)), "")="", "", IFERROR(INDEX('Project List'!$H$11:$H$510, MATCH($G7298, 'Project List'!$B$11:$B$510, 0)), "")))</f>
        <v/>
      </c>
      <c r="E7298" s="67" t="str">
        <f>IF($G7298="", "", IF(IFERROR(INDEX('Project List'!$I$11:$I$510, MATCH($G7298, 'Project List'!$B$11:$B$510, 0)), "")="", "", IFERROR(INDEX('Project List'!$I$11:$I$510, MATCH($G7298, 'Project List'!$B$11:$B$510, 0)), "")))</f>
        <v/>
      </c>
      <c r="F7298" s="28"/>
      <c r="G7298" s="118"/>
      <c r="H7298" s="120"/>
      <c r="I7298" s="119"/>
      <c r="J7298" s="122"/>
      <c r="K7298" s="135"/>
      <c r="L7298" s="28"/>
      <c r="N7298" s="45" t="str">
        <f>IF($G7298="", "", IF(COUNTIF('Project List'!$B$11:$B$510, 'Time &amp; Expenses'!$G7298)=0, "X", ""))</f>
        <v/>
      </c>
    </row>
    <row r="7299" spans="1:14" x14ac:dyDescent="0.25">
      <c r="A7299" s="28"/>
      <c r="B7299" s="74" t="str">
        <f>IF($G7299="", "", IF(IFERROR(INDEX('Project List'!$C$11:$C$510, MATCH($G7299, 'Project List'!$B$11:$B$510, 0)), "")="", "", IFERROR(INDEX('Project List'!$C$11:$C$510, MATCH($G7299, 'Project List'!$B$11:$B$510, 0)), "")))</f>
        <v/>
      </c>
      <c r="C7299" s="1" t="str">
        <f>IF($G7299="", "", IF(IFERROR(INDEX('Project List'!$D$11:$D$510, MATCH($G7299, 'Project List'!$B$11:$B$510, 0)), "")="", "", IFERROR(INDEX('Project List'!$D$11:$D$510, MATCH($G7299, 'Project List'!$B$11:$B$510, 0)), "")))</f>
        <v/>
      </c>
      <c r="D7299" s="79" t="str">
        <f>IF($G7299="", "", IF(IFERROR(INDEX('Project List'!$H$11:$H$510, MATCH($G7299, 'Project List'!$B$11:$B$510, 0)), "")="", "", IFERROR(INDEX('Project List'!$H$11:$H$510, MATCH($G7299, 'Project List'!$B$11:$B$510, 0)), "")))</f>
        <v/>
      </c>
      <c r="E7299" s="67" t="str">
        <f>IF($G7299="", "", IF(IFERROR(INDEX('Project List'!$I$11:$I$510, MATCH($G7299, 'Project List'!$B$11:$B$510, 0)), "")="", "", IFERROR(INDEX('Project List'!$I$11:$I$510, MATCH($G7299, 'Project List'!$B$11:$B$510, 0)), "")))</f>
        <v/>
      </c>
      <c r="F7299" s="28"/>
      <c r="G7299" s="118"/>
      <c r="H7299" s="120"/>
      <c r="I7299" s="119"/>
      <c r="J7299" s="122"/>
      <c r="K7299" s="135"/>
      <c r="L7299" s="28"/>
      <c r="N7299" s="45" t="str">
        <f>IF($G7299="", "", IF(COUNTIF('Project List'!$B$11:$B$510, 'Time &amp; Expenses'!$G7299)=0, "X", ""))</f>
        <v/>
      </c>
    </row>
    <row r="7300" spans="1:14" x14ac:dyDescent="0.25">
      <c r="A7300" s="28"/>
      <c r="B7300" s="74" t="str">
        <f>IF($G7300="", "", IF(IFERROR(INDEX('Project List'!$C$11:$C$510, MATCH($G7300, 'Project List'!$B$11:$B$510, 0)), "")="", "", IFERROR(INDEX('Project List'!$C$11:$C$510, MATCH($G7300, 'Project List'!$B$11:$B$510, 0)), "")))</f>
        <v/>
      </c>
      <c r="C7300" s="1" t="str">
        <f>IF($G7300="", "", IF(IFERROR(INDEX('Project List'!$D$11:$D$510, MATCH($G7300, 'Project List'!$B$11:$B$510, 0)), "")="", "", IFERROR(INDEX('Project List'!$D$11:$D$510, MATCH($G7300, 'Project List'!$B$11:$B$510, 0)), "")))</f>
        <v/>
      </c>
      <c r="D7300" s="79" t="str">
        <f>IF($G7300="", "", IF(IFERROR(INDEX('Project List'!$H$11:$H$510, MATCH($G7300, 'Project List'!$B$11:$B$510, 0)), "")="", "", IFERROR(INDEX('Project List'!$H$11:$H$510, MATCH($G7300, 'Project List'!$B$11:$B$510, 0)), "")))</f>
        <v/>
      </c>
      <c r="E7300" s="67" t="str">
        <f>IF($G7300="", "", IF(IFERROR(INDEX('Project List'!$I$11:$I$510, MATCH($G7300, 'Project List'!$B$11:$B$510, 0)), "")="", "", IFERROR(INDEX('Project List'!$I$11:$I$510, MATCH($G7300, 'Project List'!$B$11:$B$510, 0)), "")))</f>
        <v/>
      </c>
      <c r="F7300" s="28"/>
      <c r="G7300" s="118"/>
      <c r="H7300" s="120"/>
      <c r="I7300" s="119"/>
      <c r="J7300" s="122"/>
      <c r="K7300" s="135"/>
      <c r="L7300" s="28"/>
      <c r="N7300" s="45" t="str">
        <f>IF($G7300="", "", IF(COUNTIF('Project List'!$B$11:$B$510, 'Time &amp; Expenses'!$G7300)=0, "X", ""))</f>
        <v/>
      </c>
    </row>
    <row r="7301" spans="1:14" x14ac:dyDescent="0.25">
      <c r="A7301" s="28"/>
      <c r="B7301" s="74" t="str">
        <f>IF($G7301="", "", IF(IFERROR(INDEX('Project List'!$C$11:$C$510, MATCH($G7301, 'Project List'!$B$11:$B$510, 0)), "")="", "", IFERROR(INDEX('Project List'!$C$11:$C$510, MATCH($G7301, 'Project List'!$B$11:$B$510, 0)), "")))</f>
        <v/>
      </c>
      <c r="C7301" s="1" t="str">
        <f>IF($G7301="", "", IF(IFERROR(INDEX('Project List'!$D$11:$D$510, MATCH($G7301, 'Project List'!$B$11:$B$510, 0)), "")="", "", IFERROR(INDEX('Project List'!$D$11:$D$510, MATCH($G7301, 'Project List'!$B$11:$B$510, 0)), "")))</f>
        <v/>
      </c>
      <c r="D7301" s="79" t="str">
        <f>IF($G7301="", "", IF(IFERROR(INDEX('Project List'!$H$11:$H$510, MATCH($G7301, 'Project List'!$B$11:$B$510, 0)), "")="", "", IFERROR(INDEX('Project List'!$H$11:$H$510, MATCH($G7301, 'Project List'!$B$11:$B$510, 0)), "")))</f>
        <v/>
      </c>
      <c r="E7301" s="67" t="str">
        <f>IF($G7301="", "", IF(IFERROR(INDEX('Project List'!$I$11:$I$510, MATCH($G7301, 'Project List'!$B$11:$B$510, 0)), "")="", "", IFERROR(INDEX('Project List'!$I$11:$I$510, MATCH($G7301, 'Project List'!$B$11:$B$510, 0)), "")))</f>
        <v/>
      </c>
      <c r="F7301" s="28"/>
      <c r="G7301" s="118"/>
      <c r="H7301" s="120"/>
      <c r="I7301" s="119"/>
      <c r="J7301" s="122"/>
      <c r="K7301" s="135"/>
      <c r="L7301" s="28"/>
      <c r="N7301" s="45" t="str">
        <f>IF($G7301="", "", IF(COUNTIF('Project List'!$B$11:$B$510, 'Time &amp; Expenses'!$G7301)=0, "X", ""))</f>
        <v/>
      </c>
    </row>
    <row r="7302" spans="1:14" x14ac:dyDescent="0.25">
      <c r="A7302" s="28"/>
      <c r="B7302" s="74" t="str">
        <f>IF($G7302="", "", IF(IFERROR(INDEX('Project List'!$C$11:$C$510, MATCH($G7302, 'Project List'!$B$11:$B$510, 0)), "")="", "", IFERROR(INDEX('Project List'!$C$11:$C$510, MATCH($G7302, 'Project List'!$B$11:$B$510, 0)), "")))</f>
        <v/>
      </c>
      <c r="C7302" s="1" t="str">
        <f>IF($G7302="", "", IF(IFERROR(INDEX('Project List'!$D$11:$D$510, MATCH($G7302, 'Project List'!$B$11:$B$510, 0)), "")="", "", IFERROR(INDEX('Project List'!$D$11:$D$510, MATCH($G7302, 'Project List'!$B$11:$B$510, 0)), "")))</f>
        <v/>
      </c>
      <c r="D7302" s="79" t="str">
        <f>IF($G7302="", "", IF(IFERROR(INDEX('Project List'!$H$11:$H$510, MATCH($G7302, 'Project List'!$B$11:$B$510, 0)), "")="", "", IFERROR(INDEX('Project List'!$H$11:$H$510, MATCH($G7302, 'Project List'!$B$11:$B$510, 0)), "")))</f>
        <v/>
      </c>
      <c r="E7302" s="67" t="str">
        <f>IF($G7302="", "", IF(IFERROR(INDEX('Project List'!$I$11:$I$510, MATCH($G7302, 'Project List'!$B$11:$B$510, 0)), "")="", "", IFERROR(INDEX('Project List'!$I$11:$I$510, MATCH($G7302, 'Project List'!$B$11:$B$510, 0)), "")))</f>
        <v/>
      </c>
      <c r="F7302" s="28"/>
      <c r="G7302" s="118"/>
      <c r="H7302" s="120"/>
      <c r="I7302" s="119"/>
      <c r="J7302" s="122"/>
      <c r="K7302" s="135"/>
      <c r="L7302" s="28"/>
      <c r="N7302" s="45" t="str">
        <f>IF($G7302="", "", IF(COUNTIF('Project List'!$B$11:$B$510, 'Time &amp; Expenses'!$G7302)=0, "X", ""))</f>
        <v/>
      </c>
    </row>
    <row r="7303" spans="1:14" x14ac:dyDescent="0.25">
      <c r="A7303" s="28"/>
      <c r="B7303" s="74" t="str">
        <f>IF($G7303="", "", IF(IFERROR(INDEX('Project List'!$C$11:$C$510, MATCH($G7303, 'Project List'!$B$11:$B$510, 0)), "")="", "", IFERROR(INDEX('Project List'!$C$11:$C$510, MATCH($G7303, 'Project List'!$B$11:$B$510, 0)), "")))</f>
        <v/>
      </c>
      <c r="C7303" s="1" t="str">
        <f>IF($G7303="", "", IF(IFERROR(INDEX('Project List'!$D$11:$D$510, MATCH($G7303, 'Project List'!$B$11:$B$510, 0)), "")="", "", IFERROR(INDEX('Project List'!$D$11:$D$510, MATCH($G7303, 'Project List'!$B$11:$B$510, 0)), "")))</f>
        <v/>
      </c>
      <c r="D7303" s="79" t="str">
        <f>IF($G7303="", "", IF(IFERROR(INDEX('Project List'!$H$11:$H$510, MATCH($G7303, 'Project List'!$B$11:$B$510, 0)), "")="", "", IFERROR(INDEX('Project List'!$H$11:$H$510, MATCH($G7303, 'Project List'!$B$11:$B$510, 0)), "")))</f>
        <v/>
      </c>
      <c r="E7303" s="67" t="str">
        <f>IF($G7303="", "", IF(IFERROR(INDEX('Project List'!$I$11:$I$510, MATCH($G7303, 'Project List'!$B$11:$B$510, 0)), "")="", "", IFERROR(INDEX('Project List'!$I$11:$I$510, MATCH($G7303, 'Project List'!$B$11:$B$510, 0)), "")))</f>
        <v/>
      </c>
      <c r="F7303" s="28"/>
      <c r="G7303" s="118"/>
      <c r="H7303" s="120"/>
      <c r="I7303" s="119"/>
      <c r="J7303" s="122"/>
      <c r="K7303" s="135"/>
      <c r="L7303" s="28"/>
      <c r="N7303" s="45" t="str">
        <f>IF($G7303="", "", IF(COUNTIF('Project List'!$B$11:$B$510, 'Time &amp; Expenses'!$G7303)=0, "X", ""))</f>
        <v/>
      </c>
    </row>
    <row r="7304" spans="1:14" x14ac:dyDescent="0.25">
      <c r="A7304" s="28"/>
      <c r="B7304" s="74" t="str">
        <f>IF($G7304="", "", IF(IFERROR(INDEX('Project List'!$C$11:$C$510, MATCH($G7304, 'Project List'!$B$11:$B$510, 0)), "")="", "", IFERROR(INDEX('Project List'!$C$11:$C$510, MATCH($G7304, 'Project List'!$B$11:$B$510, 0)), "")))</f>
        <v/>
      </c>
      <c r="C7304" s="1" t="str">
        <f>IF($G7304="", "", IF(IFERROR(INDEX('Project List'!$D$11:$D$510, MATCH($G7304, 'Project List'!$B$11:$B$510, 0)), "")="", "", IFERROR(INDEX('Project List'!$D$11:$D$510, MATCH($G7304, 'Project List'!$B$11:$B$510, 0)), "")))</f>
        <v/>
      </c>
      <c r="D7304" s="79" t="str">
        <f>IF($G7304="", "", IF(IFERROR(INDEX('Project List'!$H$11:$H$510, MATCH($G7304, 'Project List'!$B$11:$B$510, 0)), "")="", "", IFERROR(INDEX('Project List'!$H$11:$H$510, MATCH($G7304, 'Project List'!$B$11:$B$510, 0)), "")))</f>
        <v/>
      </c>
      <c r="E7304" s="67" t="str">
        <f>IF($G7304="", "", IF(IFERROR(INDEX('Project List'!$I$11:$I$510, MATCH($G7304, 'Project List'!$B$11:$B$510, 0)), "")="", "", IFERROR(INDEX('Project List'!$I$11:$I$510, MATCH($G7304, 'Project List'!$B$11:$B$510, 0)), "")))</f>
        <v/>
      </c>
      <c r="F7304" s="28"/>
      <c r="G7304" s="118"/>
      <c r="H7304" s="120"/>
      <c r="I7304" s="119"/>
      <c r="J7304" s="122"/>
      <c r="K7304" s="135"/>
      <c r="L7304" s="28"/>
      <c r="N7304" s="45" t="str">
        <f>IF($G7304="", "", IF(COUNTIF('Project List'!$B$11:$B$510, 'Time &amp; Expenses'!$G7304)=0, "X", ""))</f>
        <v/>
      </c>
    </row>
    <row r="7305" spans="1:14" x14ac:dyDescent="0.25">
      <c r="A7305" s="28"/>
      <c r="B7305" s="74" t="str">
        <f>IF($G7305="", "", IF(IFERROR(INDEX('Project List'!$C$11:$C$510, MATCH($G7305, 'Project List'!$B$11:$B$510, 0)), "")="", "", IFERROR(INDEX('Project List'!$C$11:$C$510, MATCH($G7305, 'Project List'!$B$11:$B$510, 0)), "")))</f>
        <v/>
      </c>
      <c r="C7305" s="1" t="str">
        <f>IF($G7305="", "", IF(IFERROR(INDEX('Project List'!$D$11:$D$510, MATCH($G7305, 'Project List'!$B$11:$B$510, 0)), "")="", "", IFERROR(INDEX('Project List'!$D$11:$D$510, MATCH($G7305, 'Project List'!$B$11:$B$510, 0)), "")))</f>
        <v/>
      </c>
      <c r="D7305" s="79" t="str">
        <f>IF($G7305="", "", IF(IFERROR(INDEX('Project List'!$H$11:$H$510, MATCH($G7305, 'Project List'!$B$11:$B$510, 0)), "")="", "", IFERROR(INDEX('Project List'!$H$11:$H$510, MATCH($G7305, 'Project List'!$B$11:$B$510, 0)), "")))</f>
        <v/>
      </c>
      <c r="E7305" s="67" t="str">
        <f>IF($G7305="", "", IF(IFERROR(INDEX('Project List'!$I$11:$I$510, MATCH($G7305, 'Project List'!$B$11:$B$510, 0)), "")="", "", IFERROR(INDEX('Project List'!$I$11:$I$510, MATCH($G7305, 'Project List'!$B$11:$B$510, 0)), "")))</f>
        <v/>
      </c>
      <c r="F7305" s="28"/>
      <c r="G7305" s="118"/>
      <c r="H7305" s="120"/>
      <c r="I7305" s="119"/>
      <c r="J7305" s="122"/>
      <c r="K7305" s="135"/>
      <c r="L7305" s="28"/>
      <c r="N7305" s="45" t="str">
        <f>IF($G7305="", "", IF(COUNTIF('Project List'!$B$11:$B$510, 'Time &amp; Expenses'!$G7305)=0, "X", ""))</f>
        <v/>
      </c>
    </row>
    <row r="7306" spans="1:14" x14ac:dyDescent="0.25">
      <c r="A7306" s="28"/>
      <c r="B7306" s="74" t="str">
        <f>IF($G7306="", "", IF(IFERROR(INDEX('Project List'!$C$11:$C$510, MATCH($G7306, 'Project List'!$B$11:$B$510, 0)), "")="", "", IFERROR(INDEX('Project List'!$C$11:$C$510, MATCH($G7306, 'Project List'!$B$11:$B$510, 0)), "")))</f>
        <v/>
      </c>
      <c r="C7306" s="1" t="str">
        <f>IF($G7306="", "", IF(IFERROR(INDEX('Project List'!$D$11:$D$510, MATCH($G7306, 'Project List'!$B$11:$B$510, 0)), "")="", "", IFERROR(INDEX('Project List'!$D$11:$D$510, MATCH($G7306, 'Project List'!$B$11:$B$510, 0)), "")))</f>
        <v/>
      </c>
      <c r="D7306" s="79" t="str">
        <f>IF($G7306="", "", IF(IFERROR(INDEX('Project List'!$H$11:$H$510, MATCH($G7306, 'Project List'!$B$11:$B$510, 0)), "")="", "", IFERROR(INDEX('Project List'!$H$11:$H$510, MATCH($G7306, 'Project List'!$B$11:$B$510, 0)), "")))</f>
        <v/>
      </c>
      <c r="E7306" s="67" t="str">
        <f>IF($G7306="", "", IF(IFERROR(INDEX('Project List'!$I$11:$I$510, MATCH($G7306, 'Project List'!$B$11:$B$510, 0)), "")="", "", IFERROR(INDEX('Project List'!$I$11:$I$510, MATCH($G7306, 'Project List'!$B$11:$B$510, 0)), "")))</f>
        <v/>
      </c>
      <c r="F7306" s="28"/>
      <c r="G7306" s="118"/>
      <c r="H7306" s="120"/>
      <c r="I7306" s="119"/>
      <c r="J7306" s="122"/>
      <c r="K7306" s="135"/>
      <c r="L7306" s="28"/>
      <c r="N7306" s="45" t="str">
        <f>IF($G7306="", "", IF(COUNTIF('Project List'!$B$11:$B$510, 'Time &amp; Expenses'!$G7306)=0, "X", ""))</f>
        <v/>
      </c>
    </row>
    <row r="7307" spans="1:14" x14ac:dyDescent="0.25">
      <c r="A7307" s="28"/>
      <c r="B7307" s="74" t="str">
        <f>IF($G7307="", "", IF(IFERROR(INDEX('Project List'!$C$11:$C$510, MATCH($G7307, 'Project List'!$B$11:$B$510, 0)), "")="", "", IFERROR(INDEX('Project List'!$C$11:$C$510, MATCH($G7307, 'Project List'!$B$11:$B$510, 0)), "")))</f>
        <v/>
      </c>
      <c r="C7307" s="1" t="str">
        <f>IF($G7307="", "", IF(IFERROR(INDEX('Project List'!$D$11:$D$510, MATCH($G7307, 'Project List'!$B$11:$B$510, 0)), "")="", "", IFERROR(INDEX('Project List'!$D$11:$D$510, MATCH($G7307, 'Project List'!$B$11:$B$510, 0)), "")))</f>
        <v/>
      </c>
      <c r="D7307" s="79" t="str">
        <f>IF($G7307="", "", IF(IFERROR(INDEX('Project List'!$H$11:$H$510, MATCH($G7307, 'Project List'!$B$11:$B$510, 0)), "")="", "", IFERROR(INDEX('Project List'!$H$11:$H$510, MATCH($G7307, 'Project List'!$B$11:$B$510, 0)), "")))</f>
        <v/>
      </c>
      <c r="E7307" s="67" t="str">
        <f>IF($G7307="", "", IF(IFERROR(INDEX('Project List'!$I$11:$I$510, MATCH($G7307, 'Project List'!$B$11:$B$510, 0)), "")="", "", IFERROR(INDEX('Project List'!$I$11:$I$510, MATCH($G7307, 'Project List'!$B$11:$B$510, 0)), "")))</f>
        <v/>
      </c>
      <c r="F7307" s="28"/>
      <c r="G7307" s="118"/>
      <c r="H7307" s="120"/>
      <c r="I7307" s="119"/>
      <c r="J7307" s="122"/>
      <c r="K7307" s="135"/>
      <c r="L7307" s="28"/>
      <c r="N7307" s="45" t="str">
        <f>IF($G7307="", "", IF(COUNTIF('Project List'!$B$11:$B$510, 'Time &amp; Expenses'!$G7307)=0, "X", ""))</f>
        <v/>
      </c>
    </row>
    <row r="7308" spans="1:14" x14ac:dyDescent="0.25">
      <c r="A7308" s="28"/>
      <c r="B7308" s="74" t="str">
        <f>IF($G7308="", "", IF(IFERROR(INDEX('Project List'!$C$11:$C$510, MATCH($G7308, 'Project List'!$B$11:$B$510, 0)), "")="", "", IFERROR(INDEX('Project List'!$C$11:$C$510, MATCH($G7308, 'Project List'!$B$11:$B$510, 0)), "")))</f>
        <v/>
      </c>
      <c r="C7308" s="1" t="str">
        <f>IF($G7308="", "", IF(IFERROR(INDEX('Project List'!$D$11:$D$510, MATCH($G7308, 'Project List'!$B$11:$B$510, 0)), "")="", "", IFERROR(INDEX('Project List'!$D$11:$D$510, MATCH($G7308, 'Project List'!$B$11:$B$510, 0)), "")))</f>
        <v/>
      </c>
      <c r="D7308" s="79" t="str">
        <f>IF($G7308="", "", IF(IFERROR(INDEX('Project List'!$H$11:$H$510, MATCH($G7308, 'Project List'!$B$11:$B$510, 0)), "")="", "", IFERROR(INDEX('Project List'!$H$11:$H$510, MATCH($G7308, 'Project List'!$B$11:$B$510, 0)), "")))</f>
        <v/>
      </c>
      <c r="E7308" s="67" t="str">
        <f>IF($G7308="", "", IF(IFERROR(INDEX('Project List'!$I$11:$I$510, MATCH($G7308, 'Project List'!$B$11:$B$510, 0)), "")="", "", IFERROR(INDEX('Project List'!$I$11:$I$510, MATCH($G7308, 'Project List'!$B$11:$B$510, 0)), "")))</f>
        <v/>
      </c>
      <c r="F7308" s="28"/>
      <c r="G7308" s="118"/>
      <c r="H7308" s="120"/>
      <c r="I7308" s="119"/>
      <c r="J7308" s="122"/>
      <c r="K7308" s="135"/>
      <c r="L7308" s="28"/>
      <c r="N7308" s="45" t="str">
        <f>IF($G7308="", "", IF(COUNTIF('Project List'!$B$11:$B$510, 'Time &amp; Expenses'!$G7308)=0, "X", ""))</f>
        <v/>
      </c>
    </row>
    <row r="7309" spans="1:14" x14ac:dyDescent="0.25">
      <c r="A7309" s="28"/>
      <c r="B7309" s="74" t="str">
        <f>IF($G7309="", "", IF(IFERROR(INDEX('Project List'!$C$11:$C$510, MATCH($G7309, 'Project List'!$B$11:$B$510, 0)), "")="", "", IFERROR(INDEX('Project List'!$C$11:$C$510, MATCH($G7309, 'Project List'!$B$11:$B$510, 0)), "")))</f>
        <v/>
      </c>
      <c r="C7309" s="1" t="str">
        <f>IF($G7309="", "", IF(IFERROR(INDEX('Project List'!$D$11:$D$510, MATCH($G7309, 'Project List'!$B$11:$B$510, 0)), "")="", "", IFERROR(INDEX('Project List'!$D$11:$D$510, MATCH($G7309, 'Project List'!$B$11:$B$510, 0)), "")))</f>
        <v/>
      </c>
      <c r="D7309" s="79" t="str">
        <f>IF($G7309="", "", IF(IFERROR(INDEX('Project List'!$H$11:$H$510, MATCH($G7309, 'Project List'!$B$11:$B$510, 0)), "")="", "", IFERROR(INDEX('Project List'!$H$11:$H$510, MATCH($G7309, 'Project List'!$B$11:$B$510, 0)), "")))</f>
        <v/>
      </c>
      <c r="E7309" s="67" t="str">
        <f>IF($G7309="", "", IF(IFERROR(INDEX('Project List'!$I$11:$I$510, MATCH($G7309, 'Project List'!$B$11:$B$510, 0)), "")="", "", IFERROR(INDEX('Project List'!$I$11:$I$510, MATCH($G7309, 'Project List'!$B$11:$B$510, 0)), "")))</f>
        <v/>
      </c>
      <c r="F7309" s="28"/>
      <c r="G7309" s="118"/>
      <c r="H7309" s="120"/>
      <c r="I7309" s="119"/>
      <c r="J7309" s="122"/>
      <c r="K7309" s="135"/>
      <c r="L7309" s="28"/>
      <c r="N7309" s="45" t="str">
        <f>IF($G7309="", "", IF(COUNTIF('Project List'!$B$11:$B$510, 'Time &amp; Expenses'!$G7309)=0, "X", ""))</f>
        <v/>
      </c>
    </row>
    <row r="7310" spans="1:14" x14ac:dyDescent="0.25">
      <c r="A7310" s="28"/>
      <c r="B7310" s="74" t="str">
        <f>IF($G7310="", "", IF(IFERROR(INDEX('Project List'!$C$11:$C$510, MATCH($G7310, 'Project List'!$B$11:$B$510, 0)), "")="", "", IFERROR(INDEX('Project List'!$C$11:$C$510, MATCH($G7310, 'Project List'!$B$11:$B$510, 0)), "")))</f>
        <v/>
      </c>
      <c r="C7310" s="1" t="str">
        <f>IF($G7310="", "", IF(IFERROR(INDEX('Project List'!$D$11:$D$510, MATCH($G7310, 'Project List'!$B$11:$B$510, 0)), "")="", "", IFERROR(INDEX('Project List'!$D$11:$D$510, MATCH($G7310, 'Project List'!$B$11:$B$510, 0)), "")))</f>
        <v/>
      </c>
      <c r="D7310" s="79" t="str">
        <f>IF($G7310="", "", IF(IFERROR(INDEX('Project List'!$H$11:$H$510, MATCH($G7310, 'Project List'!$B$11:$B$510, 0)), "")="", "", IFERROR(INDEX('Project List'!$H$11:$H$510, MATCH($G7310, 'Project List'!$B$11:$B$510, 0)), "")))</f>
        <v/>
      </c>
      <c r="E7310" s="67" t="str">
        <f>IF($G7310="", "", IF(IFERROR(INDEX('Project List'!$I$11:$I$510, MATCH($G7310, 'Project List'!$B$11:$B$510, 0)), "")="", "", IFERROR(INDEX('Project List'!$I$11:$I$510, MATCH($G7310, 'Project List'!$B$11:$B$510, 0)), "")))</f>
        <v/>
      </c>
      <c r="F7310" s="28"/>
      <c r="G7310" s="118"/>
      <c r="H7310" s="120"/>
      <c r="I7310" s="119"/>
      <c r="J7310" s="122"/>
      <c r="K7310" s="135"/>
      <c r="L7310" s="28"/>
      <c r="N7310" s="45" t="str">
        <f>IF($G7310="", "", IF(COUNTIF('Project List'!$B$11:$B$510, 'Time &amp; Expenses'!$G7310)=0, "X", ""))</f>
        <v/>
      </c>
    </row>
    <row r="7311" spans="1:14" x14ac:dyDescent="0.25">
      <c r="A7311" s="28"/>
      <c r="B7311" s="74" t="str">
        <f>IF($G7311="", "", IF(IFERROR(INDEX('Project List'!$C$11:$C$510, MATCH($G7311, 'Project List'!$B$11:$B$510, 0)), "")="", "", IFERROR(INDEX('Project List'!$C$11:$C$510, MATCH($G7311, 'Project List'!$B$11:$B$510, 0)), "")))</f>
        <v/>
      </c>
      <c r="C7311" s="1" t="str">
        <f>IF($G7311="", "", IF(IFERROR(INDEX('Project List'!$D$11:$D$510, MATCH($G7311, 'Project List'!$B$11:$B$510, 0)), "")="", "", IFERROR(INDEX('Project List'!$D$11:$D$510, MATCH($G7311, 'Project List'!$B$11:$B$510, 0)), "")))</f>
        <v/>
      </c>
      <c r="D7311" s="79" t="str">
        <f>IF($G7311="", "", IF(IFERROR(INDEX('Project List'!$H$11:$H$510, MATCH($G7311, 'Project List'!$B$11:$B$510, 0)), "")="", "", IFERROR(INDEX('Project List'!$H$11:$H$510, MATCH($G7311, 'Project List'!$B$11:$B$510, 0)), "")))</f>
        <v/>
      </c>
      <c r="E7311" s="67" t="str">
        <f>IF($G7311="", "", IF(IFERROR(INDEX('Project List'!$I$11:$I$510, MATCH($G7311, 'Project List'!$B$11:$B$510, 0)), "")="", "", IFERROR(INDEX('Project List'!$I$11:$I$510, MATCH($G7311, 'Project List'!$B$11:$B$510, 0)), "")))</f>
        <v/>
      </c>
      <c r="F7311" s="28"/>
      <c r="G7311" s="118"/>
      <c r="H7311" s="120"/>
      <c r="I7311" s="119"/>
      <c r="J7311" s="122"/>
      <c r="K7311" s="135"/>
      <c r="L7311" s="28"/>
      <c r="N7311" s="45" t="str">
        <f>IF($G7311="", "", IF(COUNTIF('Project List'!$B$11:$B$510, 'Time &amp; Expenses'!$G7311)=0, "X", ""))</f>
        <v/>
      </c>
    </row>
    <row r="7312" spans="1:14" x14ac:dyDescent="0.25">
      <c r="A7312" s="28"/>
      <c r="B7312" s="74" t="str">
        <f>IF($G7312="", "", IF(IFERROR(INDEX('Project List'!$C$11:$C$510, MATCH($G7312, 'Project List'!$B$11:$B$510, 0)), "")="", "", IFERROR(INDEX('Project List'!$C$11:$C$510, MATCH($G7312, 'Project List'!$B$11:$B$510, 0)), "")))</f>
        <v/>
      </c>
      <c r="C7312" s="1" t="str">
        <f>IF($G7312="", "", IF(IFERROR(INDEX('Project List'!$D$11:$D$510, MATCH($G7312, 'Project List'!$B$11:$B$510, 0)), "")="", "", IFERROR(INDEX('Project List'!$D$11:$D$510, MATCH($G7312, 'Project List'!$B$11:$B$510, 0)), "")))</f>
        <v/>
      </c>
      <c r="D7312" s="79" t="str">
        <f>IF($G7312="", "", IF(IFERROR(INDEX('Project List'!$H$11:$H$510, MATCH($G7312, 'Project List'!$B$11:$B$510, 0)), "")="", "", IFERROR(INDEX('Project List'!$H$11:$H$510, MATCH($G7312, 'Project List'!$B$11:$B$510, 0)), "")))</f>
        <v/>
      </c>
      <c r="E7312" s="67" t="str">
        <f>IF($G7312="", "", IF(IFERROR(INDEX('Project List'!$I$11:$I$510, MATCH($G7312, 'Project List'!$B$11:$B$510, 0)), "")="", "", IFERROR(INDEX('Project List'!$I$11:$I$510, MATCH($G7312, 'Project List'!$B$11:$B$510, 0)), "")))</f>
        <v/>
      </c>
      <c r="F7312" s="28"/>
      <c r="G7312" s="118"/>
      <c r="H7312" s="120"/>
      <c r="I7312" s="119"/>
      <c r="J7312" s="122"/>
      <c r="K7312" s="135"/>
      <c r="L7312" s="28"/>
      <c r="N7312" s="45" t="str">
        <f>IF($G7312="", "", IF(COUNTIF('Project List'!$B$11:$B$510, 'Time &amp; Expenses'!$G7312)=0, "X", ""))</f>
        <v/>
      </c>
    </row>
    <row r="7313" spans="1:14" x14ac:dyDescent="0.25">
      <c r="A7313" s="28"/>
      <c r="B7313" s="74" t="str">
        <f>IF($G7313="", "", IF(IFERROR(INDEX('Project List'!$C$11:$C$510, MATCH($G7313, 'Project List'!$B$11:$B$510, 0)), "")="", "", IFERROR(INDEX('Project List'!$C$11:$C$510, MATCH($G7313, 'Project List'!$B$11:$B$510, 0)), "")))</f>
        <v/>
      </c>
      <c r="C7313" s="1" t="str">
        <f>IF($G7313="", "", IF(IFERROR(INDEX('Project List'!$D$11:$D$510, MATCH($G7313, 'Project List'!$B$11:$B$510, 0)), "")="", "", IFERROR(INDEX('Project List'!$D$11:$D$510, MATCH($G7313, 'Project List'!$B$11:$B$510, 0)), "")))</f>
        <v/>
      </c>
      <c r="D7313" s="79" t="str">
        <f>IF($G7313="", "", IF(IFERROR(INDEX('Project List'!$H$11:$H$510, MATCH($G7313, 'Project List'!$B$11:$B$510, 0)), "")="", "", IFERROR(INDEX('Project List'!$H$11:$H$510, MATCH($G7313, 'Project List'!$B$11:$B$510, 0)), "")))</f>
        <v/>
      </c>
      <c r="E7313" s="67" t="str">
        <f>IF($G7313="", "", IF(IFERROR(INDEX('Project List'!$I$11:$I$510, MATCH($G7313, 'Project List'!$B$11:$B$510, 0)), "")="", "", IFERROR(INDEX('Project List'!$I$11:$I$510, MATCH($G7313, 'Project List'!$B$11:$B$510, 0)), "")))</f>
        <v/>
      </c>
      <c r="F7313" s="28"/>
      <c r="G7313" s="118"/>
      <c r="H7313" s="120"/>
      <c r="I7313" s="119"/>
      <c r="J7313" s="122"/>
      <c r="K7313" s="135"/>
      <c r="L7313" s="28"/>
      <c r="N7313" s="45" t="str">
        <f>IF($G7313="", "", IF(COUNTIF('Project List'!$B$11:$B$510, 'Time &amp; Expenses'!$G7313)=0, "X", ""))</f>
        <v/>
      </c>
    </row>
    <row r="7314" spans="1:14" x14ac:dyDescent="0.25">
      <c r="A7314" s="28"/>
      <c r="B7314" s="74" t="str">
        <f>IF($G7314="", "", IF(IFERROR(INDEX('Project List'!$C$11:$C$510, MATCH($G7314, 'Project List'!$B$11:$B$510, 0)), "")="", "", IFERROR(INDEX('Project List'!$C$11:$C$510, MATCH($G7314, 'Project List'!$B$11:$B$510, 0)), "")))</f>
        <v/>
      </c>
      <c r="C7314" s="1" t="str">
        <f>IF($G7314="", "", IF(IFERROR(INDEX('Project List'!$D$11:$D$510, MATCH($G7314, 'Project List'!$B$11:$B$510, 0)), "")="", "", IFERROR(INDEX('Project List'!$D$11:$D$510, MATCH($G7314, 'Project List'!$B$11:$B$510, 0)), "")))</f>
        <v/>
      </c>
      <c r="D7314" s="79" t="str">
        <f>IF($G7314="", "", IF(IFERROR(INDEX('Project List'!$H$11:$H$510, MATCH($G7314, 'Project List'!$B$11:$B$510, 0)), "")="", "", IFERROR(INDEX('Project List'!$H$11:$H$510, MATCH($G7314, 'Project List'!$B$11:$B$510, 0)), "")))</f>
        <v/>
      </c>
      <c r="E7314" s="67" t="str">
        <f>IF($G7314="", "", IF(IFERROR(INDEX('Project List'!$I$11:$I$510, MATCH($G7314, 'Project List'!$B$11:$B$510, 0)), "")="", "", IFERROR(INDEX('Project List'!$I$11:$I$510, MATCH($G7314, 'Project List'!$B$11:$B$510, 0)), "")))</f>
        <v/>
      </c>
      <c r="F7314" s="28"/>
      <c r="G7314" s="118"/>
      <c r="H7314" s="120"/>
      <c r="I7314" s="119"/>
      <c r="J7314" s="122"/>
      <c r="K7314" s="135"/>
      <c r="L7314" s="28"/>
      <c r="N7314" s="45" t="str">
        <f>IF($G7314="", "", IF(COUNTIF('Project List'!$B$11:$B$510, 'Time &amp; Expenses'!$G7314)=0, "X", ""))</f>
        <v/>
      </c>
    </row>
    <row r="7315" spans="1:14" x14ac:dyDescent="0.25">
      <c r="A7315" s="28"/>
      <c r="B7315" s="74" t="str">
        <f>IF($G7315="", "", IF(IFERROR(INDEX('Project List'!$C$11:$C$510, MATCH($G7315, 'Project List'!$B$11:$B$510, 0)), "")="", "", IFERROR(INDEX('Project List'!$C$11:$C$510, MATCH($G7315, 'Project List'!$B$11:$B$510, 0)), "")))</f>
        <v/>
      </c>
      <c r="C7315" s="1" t="str">
        <f>IF($G7315="", "", IF(IFERROR(INDEX('Project List'!$D$11:$D$510, MATCH($G7315, 'Project List'!$B$11:$B$510, 0)), "")="", "", IFERROR(INDEX('Project List'!$D$11:$D$510, MATCH($G7315, 'Project List'!$B$11:$B$510, 0)), "")))</f>
        <v/>
      </c>
      <c r="D7315" s="79" t="str">
        <f>IF($G7315="", "", IF(IFERROR(INDEX('Project List'!$H$11:$H$510, MATCH($G7315, 'Project List'!$B$11:$B$510, 0)), "")="", "", IFERROR(INDEX('Project List'!$H$11:$H$510, MATCH($G7315, 'Project List'!$B$11:$B$510, 0)), "")))</f>
        <v/>
      </c>
      <c r="E7315" s="67" t="str">
        <f>IF($G7315="", "", IF(IFERROR(INDEX('Project List'!$I$11:$I$510, MATCH($G7315, 'Project List'!$B$11:$B$510, 0)), "")="", "", IFERROR(INDEX('Project List'!$I$11:$I$510, MATCH($G7315, 'Project List'!$B$11:$B$510, 0)), "")))</f>
        <v/>
      </c>
      <c r="F7315" s="28"/>
      <c r="G7315" s="118"/>
      <c r="H7315" s="120"/>
      <c r="I7315" s="119"/>
      <c r="J7315" s="122"/>
      <c r="K7315" s="135"/>
      <c r="L7315" s="28"/>
      <c r="N7315" s="45" t="str">
        <f>IF($G7315="", "", IF(COUNTIF('Project List'!$B$11:$B$510, 'Time &amp; Expenses'!$G7315)=0, "X", ""))</f>
        <v/>
      </c>
    </row>
    <row r="7316" spans="1:14" x14ac:dyDescent="0.25">
      <c r="A7316" s="28"/>
      <c r="B7316" s="74" t="str">
        <f>IF($G7316="", "", IF(IFERROR(INDEX('Project List'!$C$11:$C$510, MATCH($G7316, 'Project List'!$B$11:$B$510, 0)), "")="", "", IFERROR(INDEX('Project List'!$C$11:$C$510, MATCH($G7316, 'Project List'!$B$11:$B$510, 0)), "")))</f>
        <v/>
      </c>
      <c r="C7316" s="1" t="str">
        <f>IF($G7316="", "", IF(IFERROR(INDEX('Project List'!$D$11:$D$510, MATCH($G7316, 'Project List'!$B$11:$B$510, 0)), "")="", "", IFERROR(INDEX('Project List'!$D$11:$D$510, MATCH($G7316, 'Project List'!$B$11:$B$510, 0)), "")))</f>
        <v/>
      </c>
      <c r="D7316" s="79" t="str">
        <f>IF($G7316="", "", IF(IFERROR(INDEX('Project List'!$H$11:$H$510, MATCH($G7316, 'Project List'!$B$11:$B$510, 0)), "")="", "", IFERROR(INDEX('Project List'!$H$11:$H$510, MATCH($G7316, 'Project List'!$B$11:$B$510, 0)), "")))</f>
        <v/>
      </c>
      <c r="E7316" s="67" t="str">
        <f>IF($G7316="", "", IF(IFERROR(INDEX('Project List'!$I$11:$I$510, MATCH($G7316, 'Project List'!$B$11:$B$510, 0)), "")="", "", IFERROR(INDEX('Project List'!$I$11:$I$510, MATCH($G7316, 'Project List'!$B$11:$B$510, 0)), "")))</f>
        <v/>
      </c>
      <c r="F7316" s="28"/>
      <c r="G7316" s="118"/>
      <c r="H7316" s="120"/>
      <c r="I7316" s="119"/>
      <c r="J7316" s="122"/>
      <c r="K7316" s="135"/>
      <c r="L7316" s="28"/>
      <c r="N7316" s="45" t="str">
        <f>IF($G7316="", "", IF(COUNTIF('Project List'!$B$11:$B$510, 'Time &amp; Expenses'!$G7316)=0, "X", ""))</f>
        <v/>
      </c>
    </row>
    <row r="7317" spans="1:14" x14ac:dyDescent="0.25">
      <c r="A7317" s="28"/>
      <c r="B7317" s="74" t="str">
        <f>IF($G7317="", "", IF(IFERROR(INDEX('Project List'!$C$11:$C$510, MATCH($G7317, 'Project List'!$B$11:$B$510, 0)), "")="", "", IFERROR(INDEX('Project List'!$C$11:$C$510, MATCH($G7317, 'Project List'!$B$11:$B$510, 0)), "")))</f>
        <v/>
      </c>
      <c r="C7317" s="1" t="str">
        <f>IF($G7317="", "", IF(IFERROR(INDEX('Project List'!$D$11:$D$510, MATCH($G7317, 'Project List'!$B$11:$B$510, 0)), "")="", "", IFERROR(INDEX('Project List'!$D$11:$D$510, MATCH($G7317, 'Project List'!$B$11:$B$510, 0)), "")))</f>
        <v/>
      </c>
      <c r="D7317" s="79" t="str">
        <f>IF($G7317="", "", IF(IFERROR(INDEX('Project List'!$H$11:$H$510, MATCH($G7317, 'Project List'!$B$11:$B$510, 0)), "")="", "", IFERROR(INDEX('Project List'!$H$11:$H$510, MATCH($G7317, 'Project List'!$B$11:$B$510, 0)), "")))</f>
        <v/>
      </c>
      <c r="E7317" s="67" t="str">
        <f>IF($G7317="", "", IF(IFERROR(INDEX('Project List'!$I$11:$I$510, MATCH($G7317, 'Project List'!$B$11:$B$510, 0)), "")="", "", IFERROR(INDEX('Project List'!$I$11:$I$510, MATCH($G7317, 'Project List'!$B$11:$B$510, 0)), "")))</f>
        <v/>
      </c>
      <c r="F7317" s="28"/>
      <c r="G7317" s="118"/>
      <c r="H7317" s="120"/>
      <c r="I7317" s="119"/>
      <c r="J7317" s="122"/>
      <c r="K7317" s="135"/>
      <c r="L7317" s="28"/>
      <c r="N7317" s="45" t="str">
        <f>IF($G7317="", "", IF(COUNTIF('Project List'!$B$11:$B$510, 'Time &amp; Expenses'!$G7317)=0, "X", ""))</f>
        <v/>
      </c>
    </row>
    <row r="7318" spans="1:14" x14ac:dyDescent="0.25">
      <c r="A7318" s="28"/>
      <c r="B7318" s="74" t="str">
        <f>IF($G7318="", "", IF(IFERROR(INDEX('Project List'!$C$11:$C$510, MATCH($G7318, 'Project List'!$B$11:$B$510, 0)), "")="", "", IFERROR(INDEX('Project List'!$C$11:$C$510, MATCH($G7318, 'Project List'!$B$11:$B$510, 0)), "")))</f>
        <v/>
      </c>
      <c r="C7318" s="1" t="str">
        <f>IF($G7318="", "", IF(IFERROR(INDEX('Project List'!$D$11:$D$510, MATCH($G7318, 'Project List'!$B$11:$B$510, 0)), "")="", "", IFERROR(INDEX('Project List'!$D$11:$D$510, MATCH($G7318, 'Project List'!$B$11:$B$510, 0)), "")))</f>
        <v/>
      </c>
      <c r="D7318" s="79" t="str">
        <f>IF($G7318="", "", IF(IFERROR(INDEX('Project List'!$H$11:$H$510, MATCH($G7318, 'Project List'!$B$11:$B$510, 0)), "")="", "", IFERROR(INDEX('Project List'!$H$11:$H$510, MATCH($G7318, 'Project List'!$B$11:$B$510, 0)), "")))</f>
        <v/>
      </c>
      <c r="E7318" s="67" t="str">
        <f>IF($G7318="", "", IF(IFERROR(INDEX('Project List'!$I$11:$I$510, MATCH($G7318, 'Project List'!$B$11:$B$510, 0)), "")="", "", IFERROR(INDEX('Project List'!$I$11:$I$510, MATCH($G7318, 'Project List'!$B$11:$B$510, 0)), "")))</f>
        <v/>
      </c>
      <c r="F7318" s="28"/>
      <c r="G7318" s="118"/>
      <c r="H7318" s="120"/>
      <c r="I7318" s="119"/>
      <c r="J7318" s="122"/>
      <c r="K7318" s="135"/>
      <c r="L7318" s="28"/>
      <c r="N7318" s="45" t="str">
        <f>IF($G7318="", "", IF(COUNTIF('Project List'!$B$11:$B$510, 'Time &amp; Expenses'!$G7318)=0, "X", ""))</f>
        <v/>
      </c>
    </row>
    <row r="7319" spans="1:14" x14ac:dyDescent="0.25">
      <c r="A7319" s="28"/>
      <c r="B7319" s="74" t="str">
        <f>IF($G7319="", "", IF(IFERROR(INDEX('Project List'!$C$11:$C$510, MATCH($G7319, 'Project List'!$B$11:$B$510, 0)), "")="", "", IFERROR(INDEX('Project List'!$C$11:$C$510, MATCH($G7319, 'Project List'!$B$11:$B$510, 0)), "")))</f>
        <v/>
      </c>
      <c r="C7319" s="1" t="str">
        <f>IF($G7319="", "", IF(IFERROR(INDEX('Project List'!$D$11:$D$510, MATCH($G7319, 'Project List'!$B$11:$B$510, 0)), "")="", "", IFERROR(INDEX('Project List'!$D$11:$D$510, MATCH($G7319, 'Project List'!$B$11:$B$510, 0)), "")))</f>
        <v/>
      </c>
      <c r="D7319" s="79" t="str">
        <f>IF($G7319="", "", IF(IFERROR(INDEX('Project List'!$H$11:$H$510, MATCH($G7319, 'Project List'!$B$11:$B$510, 0)), "")="", "", IFERROR(INDEX('Project List'!$H$11:$H$510, MATCH($G7319, 'Project List'!$B$11:$B$510, 0)), "")))</f>
        <v/>
      </c>
      <c r="E7319" s="67" t="str">
        <f>IF($G7319="", "", IF(IFERROR(INDEX('Project List'!$I$11:$I$510, MATCH($G7319, 'Project List'!$B$11:$B$510, 0)), "")="", "", IFERROR(INDEX('Project List'!$I$11:$I$510, MATCH($G7319, 'Project List'!$B$11:$B$510, 0)), "")))</f>
        <v/>
      </c>
      <c r="F7319" s="28"/>
      <c r="G7319" s="118"/>
      <c r="H7319" s="120"/>
      <c r="I7319" s="119"/>
      <c r="J7319" s="122"/>
      <c r="K7319" s="135"/>
      <c r="L7319" s="28"/>
      <c r="N7319" s="45" t="str">
        <f>IF($G7319="", "", IF(COUNTIF('Project List'!$B$11:$B$510, 'Time &amp; Expenses'!$G7319)=0, "X", ""))</f>
        <v/>
      </c>
    </row>
    <row r="7320" spans="1:14" x14ac:dyDescent="0.25">
      <c r="A7320" s="28"/>
      <c r="B7320" s="74" t="str">
        <f>IF($G7320="", "", IF(IFERROR(INDEX('Project List'!$C$11:$C$510, MATCH($G7320, 'Project List'!$B$11:$B$510, 0)), "")="", "", IFERROR(INDEX('Project List'!$C$11:$C$510, MATCH($G7320, 'Project List'!$B$11:$B$510, 0)), "")))</f>
        <v/>
      </c>
      <c r="C7320" s="1" t="str">
        <f>IF($G7320="", "", IF(IFERROR(INDEX('Project List'!$D$11:$D$510, MATCH($G7320, 'Project List'!$B$11:$B$510, 0)), "")="", "", IFERROR(INDEX('Project List'!$D$11:$D$510, MATCH($G7320, 'Project List'!$B$11:$B$510, 0)), "")))</f>
        <v/>
      </c>
      <c r="D7320" s="79" t="str">
        <f>IF($G7320="", "", IF(IFERROR(INDEX('Project List'!$H$11:$H$510, MATCH($G7320, 'Project List'!$B$11:$B$510, 0)), "")="", "", IFERROR(INDEX('Project List'!$H$11:$H$510, MATCH($G7320, 'Project List'!$B$11:$B$510, 0)), "")))</f>
        <v/>
      </c>
      <c r="E7320" s="67" t="str">
        <f>IF($G7320="", "", IF(IFERROR(INDEX('Project List'!$I$11:$I$510, MATCH($G7320, 'Project List'!$B$11:$B$510, 0)), "")="", "", IFERROR(INDEX('Project List'!$I$11:$I$510, MATCH($G7320, 'Project List'!$B$11:$B$510, 0)), "")))</f>
        <v/>
      </c>
      <c r="F7320" s="28"/>
      <c r="G7320" s="118"/>
      <c r="H7320" s="120"/>
      <c r="I7320" s="119"/>
      <c r="J7320" s="122"/>
      <c r="K7320" s="135"/>
      <c r="L7320" s="28"/>
      <c r="N7320" s="45" t="str">
        <f>IF($G7320="", "", IF(COUNTIF('Project List'!$B$11:$B$510, 'Time &amp; Expenses'!$G7320)=0, "X", ""))</f>
        <v/>
      </c>
    </row>
    <row r="7321" spans="1:14" x14ac:dyDescent="0.25">
      <c r="A7321" s="28"/>
      <c r="B7321" s="74" t="str">
        <f>IF($G7321="", "", IF(IFERROR(INDEX('Project List'!$C$11:$C$510, MATCH($G7321, 'Project List'!$B$11:$B$510, 0)), "")="", "", IFERROR(INDEX('Project List'!$C$11:$C$510, MATCH($G7321, 'Project List'!$B$11:$B$510, 0)), "")))</f>
        <v/>
      </c>
      <c r="C7321" s="1" t="str">
        <f>IF($G7321="", "", IF(IFERROR(INDEX('Project List'!$D$11:$D$510, MATCH($G7321, 'Project List'!$B$11:$B$510, 0)), "")="", "", IFERROR(INDEX('Project List'!$D$11:$D$510, MATCH($G7321, 'Project List'!$B$11:$B$510, 0)), "")))</f>
        <v/>
      </c>
      <c r="D7321" s="79" t="str">
        <f>IF($G7321="", "", IF(IFERROR(INDEX('Project List'!$H$11:$H$510, MATCH($G7321, 'Project List'!$B$11:$B$510, 0)), "")="", "", IFERROR(INDEX('Project List'!$H$11:$H$510, MATCH($G7321, 'Project List'!$B$11:$B$510, 0)), "")))</f>
        <v/>
      </c>
      <c r="E7321" s="67" t="str">
        <f>IF($G7321="", "", IF(IFERROR(INDEX('Project List'!$I$11:$I$510, MATCH($G7321, 'Project List'!$B$11:$B$510, 0)), "")="", "", IFERROR(INDEX('Project List'!$I$11:$I$510, MATCH($G7321, 'Project List'!$B$11:$B$510, 0)), "")))</f>
        <v/>
      </c>
      <c r="F7321" s="28"/>
      <c r="G7321" s="118"/>
      <c r="H7321" s="120"/>
      <c r="I7321" s="119"/>
      <c r="J7321" s="122"/>
      <c r="K7321" s="135"/>
      <c r="L7321" s="28"/>
      <c r="N7321" s="45" t="str">
        <f>IF($G7321="", "", IF(COUNTIF('Project List'!$B$11:$B$510, 'Time &amp; Expenses'!$G7321)=0, "X", ""))</f>
        <v/>
      </c>
    </row>
    <row r="7322" spans="1:14" x14ac:dyDescent="0.25">
      <c r="A7322" s="28"/>
      <c r="B7322" s="74" t="str">
        <f>IF($G7322="", "", IF(IFERROR(INDEX('Project List'!$C$11:$C$510, MATCH($G7322, 'Project List'!$B$11:$B$510, 0)), "")="", "", IFERROR(INDEX('Project List'!$C$11:$C$510, MATCH($G7322, 'Project List'!$B$11:$B$510, 0)), "")))</f>
        <v/>
      </c>
      <c r="C7322" s="1" t="str">
        <f>IF($G7322="", "", IF(IFERROR(INDEX('Project List'!$D$11:$D$510, MATCH($G7322, 'Project List'!$B$11:$B$510, 0)), "")="", "", IFERROR(INDEX('Project List'!$D$11:$D$510, MATCH($G7322, 'Project List'!$B$11:$B$510, 0)), "")))</f>
        <v/>
      </c>
      <c r="D7322" s="79" t="str">
        <f>IF($G7322="", "", IF(IFERROR(INDEX('Project List'!$H$11:$H$510, MATCH($G7322, 'Project List'!$B$11:$B$510, 0)), "")="", "", IFERROR(INDEX('Project List'!$H$11:$H$510, MATCH($G7322, 'Project List'!$B$11:$B$510, 0)), "")))</f>
        <v/>
      </c>
      <c r="E7322" s="67" t="str">
        <f>IF($G7322="", "", IF(IFERROR(INDEX('Project List'!$I$11:$I$510, MATCH($G7322, 'Project List'!$B$11:$B$510, 0)), "")="", "", IFERROR(INDEX('Project List'!$I$11:$I$510, MATCH($G7322, 'Project List'!$B$11:$B$510, 0)), "")))</f>
        <v/>
      </c>
      <c r="F7322" s="28"/>
      <c r="G7322" s="118"/>
      <c r="H7322" s="120"/>
      <c r="I7322" s="119"/>
      <c r="J7322" s="122"/>
      <c r="K7322" s="135"/>
      <c r="L7322" s="28"/>
      <c r="N7322" s="45" t="str">
        <f>IF($G7322="", "", IF(COUNTIF('Project List'!$B$11:$B$510, 'Time &amp; Expenses'!$G7322)=0, "X", ""))</f>
        <v/>
      </c>
    </row>
    <row r="7323" spans="1:14" x14ac:dyDescent="0.25">
      <c r="A7323" s="28"/>
      <c r="B7323" s="74" t="str">
        <f>IF($G7323="", "", IF(IFERROR(INDEX('Project List'!$C$11:$C$510, MATCH($G7323, 'Project List'!$B$11:$B$510, 0)), "")="", "", IFERROR(INDEX('Project List'!$C$11:$C$510, MATCH($G7323, 'Project List'!$B$11:$B$510, 0)), "")))</f>
        <v/>
      </c>
      <c r="C7323" s="1" t="str">
        <f>IF($G7323="", "", IF(IFERROR(INDEX('Project List'!$D$11:$D$510, MATCH($G7323, 'Project List'!$B$11:$B$510, 0)), "")="", "", IFERROR(INDEX('Project List'!$D$11:$D$510, MATCH($G7323, 'Project List'!$B$11:$B$510, 0)), "")))</f>
        <v/>
      </c>
      <c r="D7323" s="79" t="str">
        <f>IF($G7323="", "", IF(IFERROR(INDEX('Project List'!$H$11:$H$510, MATCH($G7323, 'Project List'!$B$11:$B$510, 0)), "")="", "", IFERROR(INDEX('Project List'!$H$11:$H$510, MATCH($G7323, 'Project List'!$B$11:$B$510, 0)), "")))</f>
        <v/>
      </c>
      <c r="E7323" s="67" t="str">
        <f>IF($G7323="", "", IF(IFERROR(INDEX('Project List'!$I$11:$I$510, MATCH($G7323, 'Project List'!$B$11:$B$510, 0)), "")="", "", IFERROR(INDEX('Project List'!$I$11:$I$510, MATCH($G7323, 'Project List'!$B$11:$B$510, 0)), "")))</f>
        <v/>
      </c>
      <c r="F7323" s="28"/>
      <c r="G7323" s="118"/>
      <c r="H7323" s="120"/>
      <c r="I7323" s="119"/>
      <c r="J7323" s="122"/>
      <c r="K7323" s="135"/>
      <c r="L7323" s="28"/>
      <c r="N7323" s="45" t="str">
        <f>IF($G7323="", "", IF(COUNTIF('Project List'!$B$11:$B$510, 'Time &amp; Expenses'!$G7323)=0, "X", ""))</f>
        <v/>
      </c>
    </row>
    <row r="7324" spans="1:14" x14ac:dyDescent="0.25">
      <c r="A7324" s="28"/>
      <c r="B7324" s="74" t="str">
        <f>IF($G7324="", "", IF(IFERROR(INDEX('Project List'!$C$11:$C$510, MATCH($G7324, 'Project List'!$B$11:$B$510, 0)), "")="", "", IFERROR(INDEX('Project List'!$C$11:$C$510, MATCH($G7324, 'Project List'!$B$11:$B$510, 0)), "")))</f>
        <v/>
      </c>
      <c r="C7324" s="1" t="str">
        <f>IF($G7324="", "", IF(IFERROR(INDEX('Project List'!$D$11:$D$510, MATCH($G7324, 'Project List'!$B$11:$B$510, 0)), "")="", "", IFERROR(INDEX('Project List'!$D$11:$D$510, MATCH($G7324, 'Project List'!$B$11:$B$510, 0)), "")))</f>
        <v/>
      </c>
      <c r="D7324" s="79" t="str">
        <f>IF($G7324="", "", IF(IFERROR(INDEX('Project List'!$H$11:$H$510, MATCH($G7324, 'Project List'!$B$11:$B$510, 0)), "")="", "", IFERROR(INDEX('Project List'!$H$11:$H$510, MATCH($G7324, 'Project List'!$B$11:$B$510, 0)), "")))</f>
        <v/>
      </c>
      <c r="E7324" s="67" t="str">
        <f>IF($G7324="", "", IF(IFERROR(INDEX('Project List'!$I$11:$I$510, MATCH($G7324, 'Project List'!$B$11:$B$510, 0)), "")="", "", IFERROR(INDEX('Project List'!$I$11:$I$510, MATCH($G7324, 'Project List'!$B$11:$B$510, 0)), "")))</f>
        <v/>
      </c>
      <c r="F7324" s="28"/>
      <c r="G7324" s="118"/>
      <c r="H7324" s="120"/>
      <c r="I7324" s="119"/>
      <c r="J7324" s="122"/>
      <c r="K7324" s="135"/>
      <c r="L7324" s="28"/>
      <c r="N7324" s="45" t="str">
        <f>IF($G7324="", "", IF(COUNTIF('Project List'!$B$11:$B$510, 'Time &amp; Expenses'!$G7324)=0, "X", ""))</f>
        <v/>
      </c>
    </row>
    <row r="7325" spans="1:14" x14ac:dyDescent="0.25">
      <c r="A7325" s="28"/>
      <c r="B7325" s="74" t="str">
        <f>IF($G7325="", "", IF(IFERROR(INDEX('Project List'!$C$11:$C$510, MATCH($G7325, 'Project List'!$B$11:$B$510, 0)), "")="", "", IFERROR(INDEX('Project List'!$C$11:$C$510, MATCH($G7325, 'Project List'!$B$11:$B$510, 0)), "")))</f>
        <v/>
      </c>
      <c r="C7325" s="1" t="str">
        <f>IF($G7325="", "", IF(IFERROR(INDEX('Project List'!$D$11:$D$510, MATCH($G7325, 'Project List'!$B$11:$B$510, 0)), "")="", "", IFERROR(INDEX('Project List'!$D$11:$D$510, MATCH($G7325, 'Project List'!$B$11:$B$510, 0)), "")))</f>
        <v/>
      </c>
      <c r="D7325" s="79" t="str">
        <f>IF($G7325="", "", IF(IFERROR(INDEX('Project List'!$H$11:$H$510, MATCH($G7325, 'Project List'!$B$11:$B$510, 0)), "")="", "", IFERROR(INDEX('Project List'!$H$11:$H$510, MATCH($G7325, 'Project List'!$B$11:$B$510, 0)), "")))</f>
        <v/>
      </c>
      <c r="E7325" s="67" t="str">
        <f>IF($G7325="", "", IF(IFERROR(INDEX('Project List'!$I$11:$I$510, MATCH($G7325, 'Project List'!$B$11:$B$510, 0)), "")="", "", IFERROR(INDEX('Project List'!$I$11:$I$510, MATCH($G7325, 'Project List'!$B$11:$B$510, 0)), "")))</f>
        <v/>
      </c>
      <c r="F7325" s="28"/>
      <c r="G7325" s="118"/>
      <c r="H7325" s="120"/>
      <c r="I7325" s="119"/>
      <c r="J7325" s="122"/>
      <c r="K7325" s="135"/>
      <c r="L7325" s="28"/>
      <c r="N7325" s="45" t="str">
        <f>IF($G7325="", "", IF(COUNTIF('Project List'!$B$11:$B$510, 'Time &amp; Expenses'!$G7325)=0, "X", ""))</f>
        <v/>
      </c>
    </row>
    <row r="7326" spans="1:14" x14ac:dyDescent="0.25">
      <c r="A7326" s="28"/>
      <c r="B7326" s="74" t="str">
        <f>IF($G7326="", "", IF(IFERROR(INDEX('Project List'!$C$11:$C$510, MATCH($G7326, 'Project List'!$B$11:$B$510, 0)), "")="", "", IFERROR(INDEX('Project List'!$C$11:$C$510, MATCH($G7326, 'Project List'!$B$11:$B$510, 0)), "")))</f>
        <v/>
      </c>
      <c r="C7326" s="1" t="str">
        <f>IF($G7326="", "", IF(IFERROR(INDEX('Project List'!$D$11:$D$510, MATCH($G7326, 'Project List'!$B$11:$B$510, 0)), "")="", "", IFERROR(INDEX('Project List'!$D$11:$D$510, MATCH($G7326, 'Project List'!$B$11:$B$510, 0)), "")))</f>
        <v/>
      </c>
      <c r="D7326" s="79" t="str">
        <f>IF($G7326="", "", IF(IFERROR(INDEX('Project List'!$H$11:$H$510, MATCH($G7326, 'Project List'!$B$11:$B$510, 0)), "")="", "", IFERROR(INDEX('Project List'!$H$11:$H$510, MATCH($G7326, 'Project List'!$B$11:$B$510, 0)), "")))</f>
        <v/>
      </c>
      <c r="E7326" s="67" t="str">
        <f>IF($G7326="", "", IF(IFERROR(INDEX('Project List'!$I$11:$I$510, MATCH($G7326, 'Project List'!$B$11:$B$510, 0)), "")="", "", IFERROR(INDEX('Project List'!$I$11:$I$510, MATCH($G7326, 'Project List'!$B$11:$B$510, 0)), "")))</f>
        <v/>
      </c>
      <c r="F7326" s="28"/>
      <c r="G7326" s="118"/>
      <c r="H7326" s="120"/>
      <c r="I7326" s="119"/>
      <c r="J7326" s="122"/>
      <c r="K7326" s="135"/>
      <c r="L7326" s="28"/>
      <c r="N7326" s="45" t="str">
        <f>IF($G7326="", "", IF(COUNTIF('Project List'!$B$11:$B$510, 'Time &amp; Expenses'!$G7326)=0, "X", ""))</f>
        <v/>
      </c>
    </row>
    <row r="7327" spans="1:14" x14ac:dyDescent="0.25">
      <c r="A7327" s="28"/>
      <c r="B7327" s="74" t="str">
        <f>IF($G7327="", "", IF(IFERROR(INDEX('Project List'!$C$11:$C$510, MATCH($G7327, 'Project List'!$B$11:$B$510, 0)), "")="", "", IFERROR(INDEX('Project List'!$C$11:$C$510, MATCH($G7327, 'Project List'!$B$11:$B$510, 0)), "")))</f>
        <v/>
      </c>
      <c r="C7327" s="1" t="str">
        <f>IF($G7327="", "", IF(IFERROR(INDEX('Project List'!$D$11:$D$510, MATCH($G7327, 'Project List'!$B$11:$B$510, 0)), "")="", "", IFERROR(INDEX('Project List'!$D$11:$D$510, MATCH($G7327, 'Project List'!$B$11:$B$510, 0)), "")))</f>
        <v/>
      </c>
      <c r="D7327" s="79" t="str">
        <f>IF($G7327="", "", IF(IFERROR(INDEX('Project List'!$H$11:$H$510, MATCH($G7327, 'Project List'!$B$11:$B$510, 0)), "")="", "", IFERROR(INDEX('Project List'!$H$11:$H$510, MATCH($G7327, 'Project List'!$B$11:$B$510, 0)), "")))</f>
        <v/>
      </c>
      <c r="E7327" s="67" t="str">
        <f>IF($G7327="", "", IF(IFERROR(INDEX('Project List'!$I$11:$I$510, MATCH($G7327, 'Project List'!$B$11:$B$510, 0)), "")="", "", IFERROR(INDEX('Project List'!$I$11:$I$510, MATCH($G7327, 'Project List'!$B$11:$B$510, 0)), "")))</f>
        <v/>
      </c>
      <c r="F7327" s="28"/>
      <c r="G7327" s="118"/>
      <c r="H7327" s="120"/>
      <c r="I7327" s="119"/>
      <c r="J7327" s="122"/>
      <c r="K7327" s="135"/>
      <c r="L7327" s="28"/>
      <c r="N7327" s="45" t="str">
        <f>IF($G7327="", "", IF(COUNTIF('Project List'!$B$11:$B$510, 'Time &amp; Expenses'!$G7327)=0, "X", ""))</f>
        <v/>
      </c>
    </row>
    <row r="7328" spans="1:14" x14ac:dyDescent="0.25">
      <c r="A7328" s="28"/>
      <c r="B7328" s="74" t="str">
        <f>IF($G7328="", "", IF(IFERROR(INDEX('Project List'!$C$11:$C$510, MATCH($G7328, 'Project List'!$B$11:$B$510, 0)), "")="", "", IFERROR(INDEX('Project List'!$C$11:$C$510, MATCH($G7328, 'Project List'!$B$11:$B$510, 0)), "")))</f>
        <v/>
      </c>
      <c r="C7328" s="1" t="str">
        <f>IF($G7328="", "", IF(IFERROR(INDEX('Project List'!$D$11:$D$510, MATCH($G7328, 'Project List'!$B$11:$B$510, 0)), "")="", "", IFERROR(INDEX('Project List'!$D$11:$D$510, MATCH($G7328, 'Project List'!$B$11:$B$510, 0)), "")))</f>
        <v/>
      </c>
      <c r="D7328" s="79" t="str">
        <f>IF($G7328="", "", IF(IFERROR(INDEX('Project List'!$H$11:$H$510, MATCH($G7328, 'Project List'!$B$11:$B$510, 0)), "")="", "", IFERROR(INDEX('Project List'!$H$11:$H$510, MATCH($G7328, 'Project List'!$B$11:$B$510, 0)), "")))</f>
        <v/>
      </c>
      <c r="E7328" s="67" t="str">
        <f>IF($G7328="", "", IF(IFERROR(INDEX('Project List'!$I$11:$I$510, MATCH($G7328, 'Project List'!$B$11:$B$510, 0)), "")="", "", IFERROR(INDEX('Project List'!$I$11:$I$510, MATCH($G7328, 'Project List'!$B$11:$B$510, 0)), "")))</f>
        <v/>
      </c>
      <c r="F7328" s="28"/>
      <c r="G7328" s="118"/>
      <c r="H7328" s="120"/>
      <c r="I7328" s="119"/>
      <c r="J7328" s="122"/>
      <c r="K7328" s="135"/>
      <c r="L7328" s="28"/>
      <c r="N7328" s="45" t="str">
        <f>IF($G7328="", "", IF(COUNTIF('Project List'!$B$11:$B$510, 'Time &amp; Expenses'!$G7328)=0, "X", ""))</f>
        <v/>
      </c>
    </row>
    <row r="7329" spans="1:14" x14ac:dyDescent="0.25">
      <c r="A7329" s="28"/>
      <c r="B7329" s="74" t="str">
        <f>IF($G7329="", "", IF(IFERROR(INDEX('Project List'!$C$11:$C$510, MATCH($G7329, 'Project List'!$B$11:$B$510, 0)), "")="", "", IFERROR(INDEX('Project List'!$C$11:$C$510, MATCH($G7329, 'Project List'!$B$11:$B$510, 0)), "")))</f>
        <v/>
      </c>
      <c r="C7329" s="1" t="str">
        <f>IF($G7329="", "", IF(IFERROR(INDEX('Project List'!$D$11:$D$510, MATCH($G7329, 'Project List'!$B$11:$B$510, 0)), "")="", "", IFERROR(INDEX('Project List'!$D$11:$D$510, MATCH($G7329, 'Project List'!$B$11:$B$510, 0)), "")))</f>
        <v/>
      </c>
      <c r="D7329" s="79" t="str">
        <f>IF($G7329="", "", IF(IFERROR(INDEX('Project List'!$H$11:$H$510, MATCH($G7329, 'Project List'!$B$11:$B$510, 0)), "")="", "", IFERROR(INDEX('Project List'!$H$11:$H$510, MATCH($G7329, 'Project List'!$B$11:$B$510, 0)), "")))</f>
        <v/>
      </c>
      <c r="E7329" s="67" t="str">
        <f>IF($G7329="", "", IF(IFERROR(INDEX('Project List'!$I$11:$I$510, MATCH($G7329, 'Project List'!$B$11:$B$510, 0)), "")="", "", IFERROR(INDEX('Project List'!$I$11:$I$510, MATCH($G7329, 'Project List'!$B$11:$B$510, 0)), "")))</f>
        <v/>
      </c>
      <c r="F7329" s="28"/>
      <c r="G7329" s="118"/>
      <c r="H7329" s="120"/>
      <c r="I7329" s="119"/>
      <c r="J7329" s="122"/>
      <c r="K7329" s="135"/>
      <c r="L7329" s="28"/>
      <c r="N7329" s="45" t="str">
        <f>IF($G7329="", "", IF(COUNTIF('Project List'!$B$11:$B$510, 'Time &amp; Expenses'!$G7329)=0, "X", ""))</f>
        <v/>
      </c>
    </row>
    <row r="7330" spans="1:14" x14ac:dyDescent="0.25">
      <c r="A7330" s="28"/>
      <c r="B7330" s="74" t="str">
        <f>IF($G7330="", "", IF(IFERROR(INDEX('Project List'!$C$11:$C$510, MATCH($G7330, 'Project List'!$B$11:$B$510, 0)), "")="", "", IFERROR(INDEX('Project List'!$C$11:$C$510, MATCH($G7330, 'Project List'!$B$11:$B$510, 0)), "")))</f>
        <v/>
      </c>
      <c r="C7330" s="1" t="str">
        <f>IF($G7330="", "", IF(IFERROR(INDEX('Project List'!$D$11:$D$510, MATCH($G7330, 'Project List'!$B$11:$B$510, 0)), "")="", "", IFERROR(INDEX('Project List'!$D$11:$D$510, MATCH($G7330, 'Project List'!$B$11:$B$510, 0)), "")))</f>
        <v/>
      </c>
      <c r="D7330" s="79" t="str">
        <f>IF($G7330="", "", IF(IFERROR(INDEX('Project List'!$H$11:$H$510, MATCH($G7330, 'Project List'!$B$11:$B$510, 0)), "")="", "", IFERROR(INDEX('Project List'!$H$11:$H$510, MATCH($G7330, 'Project List'!$B$11:$B$510, 0)), "")))</f>
        <v/>
      </c>
      <c r="E7330" s="67" t="str">
        <f>IF($G7330="", "", IF(IFERROR(INDEX('Project List'!$I$11:$I$510, MATCH($G7330, 'Project List'!$B$11:$B$510, 0)), "")="", "", IFERROR(INDEX('Project List'!$I$11:$I$510, MATCH($G7330, 'Project List'!$B$11:$B$510, 0)), "")))</f>
        <v/>
      </c>
      <c r="F7330" s="28"/>
      <c r="G7330" s="118"/>
      <c r="H7330" s="120"/>
      <c r="I7330" s="119"/>
      <c r="J7330" s="122"/>
      <c r="K7330" s="135"/>
      <c r="L7330" s="28"/>
      <c r="N7330" s="45" t="str">
        <f>IF($G7330="", "", IF(COUNTIF('Project List'!$B$11:$B$510, 'Time &amp; Expenses'!$G7330)=0, "X", ""))</f>
        <v/>
      </c>
    </row>
    <row r="7331" spans="1:14" x14ac:dyDescent="0.25">
      <c r="A7331" s="28"/>
      <c r="B7331" s="74" t="str">
        <f>IF($G7331="", "", IF(IFERROR(INDEX('Project List'!$C$11:$C$510, MATCH($G7331, 'Project List'!$B$11:$B$510, 0)), "")="", "", IFERROR(INDEX('Project List'!$C$11:$C$510, MATCH($G7331, 'Project List'!$B$11:$B$510, 0)), "")))</f>
        <v/>
      </c>
      <c r="C7331" s="1" t="str">
        <f>IF($G7331="", "", IF(IFERROR(INDEX('Project List'!$D$11:$D$510, MATCH($G7331, 'Project List'!$B$11:$B$510, 0)), "")="", "", IFERROR(INDEX('Project List'!$D$11:$D$510, MATCH($G7331, 'Project List'!$B$11:$B$510, 0)), "")))</f>
        <v/>
      </c>
      <c r="D7331" s="79" t="str">
        <f>IF($G7331="", "", IF(IFERROR(INDEX('Project List'!$H$11:$H$510, MATCH($G7331, 'Project List'!$B$11:$B$510, 0)), "")="", "", IFERROR(INDEX('Project List'!$H$11:$H$510, MATCH($G7331, 'Project List'!$B$11:$B$510, 0)), "")))</f>
        <v/>
      </c>
      <c r="E7331" s="67" t="str">
        <f>IF($G7331="", "", IF(IFERROR(INDEX('Project List'!$I$11:$I$510, MATCH($G7331, 'Project List'!$B$11:$B$510, 0)), "")="", "", IFERROR(INDEX('Project List'!$I$11:$I$510, MATCH($G7331, 'Project List'!$B$11:$B$510, 0)), "")))</f>
        <v/>
      </c>
      <c r="F7331" s="28"/>
      <c r="G7331" s="118"/>
      <c r="H7331" s="120"/>
      <c r="I7331" s="119"/>
      <c r="J7331" s="122"/>
      <c r="K7331" s="135"/>
      <c r="L7331" s="28"/>
      <c r="N7331" s="45" t="str">
        <f>IF($G7331="", "", IF(COUNTIF('Project List'!$B$11:$B$510, 'Time &amp; Expenses'!$G7331)=0, "X", ""))</f>
        <v/>
      </c>
    </row>
    <row r="7332" spans="1:14" x14ac:dyDescent="0.25">
      <c r="A7332" s="28"/>
      <c r="B7332" s="74" t="str">
        <f>IF($G7332="", "", IF(IFERROR(INDEX('Project List'!$C$11:$C$510, MATCH($G7332, 'Project List'!$B$11:$B$510, 0)), "")="", "", IFERROR(INDEX('Project List'!$C$11:$C$510, MATCH($G7332, 'Project List'!$B$11:$B$510, 0)), "")))</f>
        <v/>
      </c>
      <c r="C7332" s="1" t="str">
        <f>IF($G7332="", "", IF(IFERROR(INDEX('Project List'!$D$11:$D$510, MATCH($G7332, 'Project List'!$B$11:$B$510, 0)), "")="", "", IFERROR(INDEX('Project List'!$D$11:$D$510, MATCH($G7332, 'Project List'!$B$11:$B$510, 0)), "")))</f>
        <v/>
      </c>
      <c r="D7332" s="79" t="str">
        <f>IF($G7332="", "", IF(IFERROR(INDEX('Project List'!$H$11:$H$510, MATCH($G7332, 'Project List'!$B$11:$B$510, 0)), "")="", "", IFERROR(INDEX('Project List'!$H$11:$H$510, MATCH($G7332, 'Project List'!$B$11:$B$510, 0)), "")))</f>
        <v/>
      </c>
      <c r="E7332" s="67" t="str">
        <f>IF($G7332="", "", IF(IFERROR(INDEX('Project List'!$I$11:$I$510, MATCH($G7332, 'Project List'!$B$11:$B$510, 0)), "")="", "", IFERROR(INDEX('Project List'!$I$11:$I$510, MATCH($G7332, 'Project List'!$B$11:$B$510, 0)), "")))</f>
        <v/>
      </c>
      <c r="F7332" s="28"/>
      <c r="G7332" s="118"/>
      <c r="H7332" s="120"/>
      <c r="I7332" s="119"/>
      <c r="J7332" s="122"/>
      <c r="K7332" s="135"/>
      <c r="L7332" s="28"/>
      <c r="N7332" s="45" t="str">
        <f>IF($G7332="", "", IF(COUNTIF('Project List'!$B$11:$B$510, 'Time &amp; Expenses'!$G7332)=0, "X", ""))</f>
        <v/>
      </c>
    </row>
    <row r="7333" spans="1:14" x14ac:dyDescent="0.25">
      <c r="A7333" s="28"/>
      <c r="B7333" s="74" t="str">
        <f>IF($G7333="", "", IF(IFERROR(INDEX('Project List'!$C$11:$C$510, MATCH($G7333, 'Project List'!$B$11:$B$510, 0)), "")="", "", IFERROR(INDEX('Project List'!$C$11:$C$510, MATCH($G7333, 'Project List'!$B$11:$B$510, 0)), "")))</f>
        <v/>
      </c>
      <c r="C7333" s="1" t="str">
        <f>IF($G7333="", "", IF(IFERROR(INDEX('Project List'!$D$11:$D$510, MATCH($G7333, 'Project List'!$B$11:$B$510, 0)), "")="", "", IFERROR(INDEX('Project List'!$D$11:$D$510, MATCH($G7333, 'Project List'!$B$11:$B$510, 0)), "")))</f>
        <v/>
      </c>
      <c r="D7333" s="79" t="str">
        <f>IF($G7333="", "", IF(IFERROR(INDEX('Project List'!$H$11:$H$510, MATCH($G7333, 'Project List'!$B$11:$B$510, 0)), "")="", "", IFERROR(INDEX('Project List'!$H$11:$H$510, MATCH($G7333, 'Project List'!$B$11:$B$510, 0)), "")))</f>
        <v/>
      </c>
      <c r="E7333" s="67" t="str">
        <f>IF($G7333="", "", IF(IFERROR(INDEX('Project List'!$I$11:$I$510, MATCH($G7333, 'Project List'!$B$11:$B$510, 0)), "")="", "", IFERROR(INDEX('Project List'!$I$11:$I$510, MATCH($G7333, 'Project List'!$B$11:$B$510, 0)), "")))</f>
        <v/>
      </c>
      <c r="F7333" s="28"/>
      <c r="G7333" s="118"/>
      <c r="H7333" s="120"/>
      <c r="I7333" s="119"/>
      <c r="J7333" s="122"/>
      <c r="K7333" s="135"/>
      <c r="L7333" s="28"/>
      <c r="N7333" s="45" t="str">
        <f>IF($G7333="", "", IF(COUNTIF('Project List'!$B$11:$B$510, 'Time &amp; Expenses'!$G7333)=0, "X", ""))</f>
        <v/>
      </c>
    </row>
    <row r="7334" spans="1:14" x14ac:dyDescent="0.25">
      <c r="A7334" s="28"/>
      <c r="B7334" s="74" t="str">
        <f>IF($G7334="", "", IF(IFERROR(INDEX('Project List'!$C$11:$C$510, MATCH($G7334, 'Project List'!$B$11:$B$510, 0)), "")="", "", IFERROR(INDEX('Project List'!$C$11:$C$510, MATCH($G7334, 'Project List'!$B$11:$B$510, 0)), "")))</f>
        <v/>
      </c>
      <c r="C7334" s="1" t="str">
        <f>IF($G7334="", "", IF(IFERROR(INDEX('Project List'!$D$11:$D$510, MATCH($G7334, 'Project List'!$B$11:$B$510, 0)), "")="", "", IFERROR(INDEX('Project List'!$D$11:$D$510, MATCH($G7334, 'Project List'!$B$11:$B$510, 0)), "")))</f>
        <v/>
      </c>
      <c r="D7334" s="79" t="str">
        <f>IF($G7334="", "", IF(IFERROR(INDEX('Project List'!$H$11:$H$510, MATCH($G7334, 'Project List'!$B$11:$B$510, 0)), "")="", "", IFERROR(INDEX('Project List'!$H$11:$H$510, MATCH($G7334, 'Project List'!$B$11:$B$510, 0)), "")))</f>
        <v/>
      </c>
      <c r="E7334" s="67" t="str">
        <f>IF($G7334="", "", IF(IFERROR(INDEX('Project List'!$I$11:$I$510, MATCH($G7334, 'Project List'!$B$11:$B$510, 0)), "")="", "", IFERROR(INDEX('Project List'!$I$11:$I$510, MATCH($G7334, 'Project List'!$B$11:$B$510, 0)), "")))</f>
        <v/>
      </c>
      <c r="F7334" s="28"/>
      <c r="G7334" s="118"/>
      <c r="H7334" s="120"/>
      <c r="I7334" s="119"/>
      <c r="J7334" s="122"/>
      <c r="K7334" s="135"/>
      <c r="L7334" s="28"/>
      <c r="N7334" s="45" t="str">
        <f>IF($G7334="", "", IF(COUNTIF('Project List'!$B$11:$B$510, 'Time &amp; Expenses'!$G7334)=0, "X", ""))</f>
        <v/>
      </c>
    </row>
    <row r="7335" spans="1:14" x14ac:dyDescent="0.25">
      <c r="A7335" s="28"/>
      <c r="B7335" s="74" t="str">
        <f>IF($G7335="", "", IF(IFERROR(INDEX('Project List'!$C$11:$C$510, MATCH($G7335, 'Project List'!$B$11:$B$510, 0)), "")="", "", IFERROR(INDEX('Project List'!$C$11:$C$510, MATCH($G7335, 'Project List'!$B$11:$B$510, 0)), "")))</f>
        <v/>
      </c>
      <c r="C7335" s="1" t="str">
        <f>IF($G7335="", "", IF(IFERROR(INDEX('Project List'!$D$11:$D$510, MATCH($G7335, 'Project List'!$B$11:$B$510, 0)), "")="", "", IFERROR(INDEX('Project List'!$D$11:$D$510, MATCH($G7335, 'Project List'!$B$11:$B$510, 0)), "")))</f>
        <v/>
      </c>
      <c r="D7335" s="79" t="str">
        <f>IF($G7335="", "", IF(IFERROR(INDEX('Project List'!$H$11:$H$510, MATCH($G7335, 'Project List'!$B$11:$B$510, 0)), "")="", "", IFERROR(INDEX('Project List'!$H$11:$H$510, MATCH($G7335, 'Project List'!$B$11:$B$510, 0)), "")))</f>
        <v/>
      </c>
      <c r="E7335" s="67" t="str">
        <f>IF($G7335="", "", IF(IFERROR(INDEX('Project List'!$I$11:$I$510, MATCH($G7335, 'Project List'!$B$11:$B$510, 0)), "")="", "", IFERROR(INDEX('Project List'!$I$11:$I$510, MATCH($G7335, 'Project List'!$B$11:$B$510, 0)), "")))</f>
        <v/>
      </c>
      <c r="F7335" s="28"/>
      <c r="G7335" s="118"/>
      <c r="H7335" s="120"/>
      <c r="I7335" s="119"/>
      <c r="J7335" s="122"/>
      <c r="K7335" s="135"/>
      <c r="L7335" s="28"/>
      <c r="N7335" s="45" t="str">
        <f>IF($G7335="", "", IF(COUNTIF('Project List'!$B$11:$B$510, 'Time &amp; Expenses'!$G7335)=0, "X", ""))</f>
        <v/>
      </c>
    </row>
    <row r="7336" spans="1:14" x14ac:dyDescent="0.25">
      <c r="A7336" s="28"/>
      <c r="B7336" s="74" t="str">
        <f>IF($G7336="", "", IF(IFERROR(INDEX('Project List'!$C$11:$C$510, MATCH($G7336, 'Project List'!$B$11:$B$510, 0)), "")="", "", IFERROR(INDEX('Project List'!$C$11:$C$510, MATCH($G7336, 'Project List'!$B$11:$B$510, 0)), "")))</f>
        <v/>
      </c>
      <c r="C7336" s="1" t="str">
        <f>IF($G7336="", "", IF(IFERROR(INDEX('Project List'!$D$11:$D$510, MATCH($G7336, 'Project List'!$B$11:$B$510, 0)), "")="", "", IFERROR(INDEX('Project List'!$D$11:$D$510, MATCH($G7336, 'Project List'!$B$11:$B$510, 0)), "")))</f>
        <v/>
      </c>
      <c r="D7336" s="79" t="str">
        <f>IF($G7336="", "", IF(IFERROR(INDEX('Project List'!$H$11:$H$510, MATCH($G7336, 'Project List'!$B$11:$B$510, 0)), "")="", "", IFERROR(INDEX('Project List'!$H$11:$H$510, MATCH($G7336, 'Project List'!$B$11:$B$510, 0)), "")))</f>
        <v/>
      </c>
      <c r="E7336" s="67" t="str">
        <f>IF($G7336="", "", IF(IFERROR(INDEX('Project List'!$I$11:$I$510, MATCH($G7336, 'Project List'!$B$11:$B$510, 0)), "")="", "", IFERROR(INDEX('Project List'!$I$11:$I$510, MATCH($G7336, 'Project List'!$B$11:$B$510, 0)), "")))</f>
        <v/>
      </c>
      <c r="F7336" s="28"/>
      <c r="G7336" s="118"/>
      <c r="H7336" s="120"/>
      <c r="I7336" s="119"/>
      <c r="J7336" s="122"/>
      <c r="K7336" s="135"/>
      <c r="L7336" s="28"/>
      <c r="N7336" s="45" t="str">
        <f>IF($G7336="", "", IF(COUNTIF('Project List'!$B$11:$B$510, 'Time &amp; Expenses'!$G7336)=0, "X", ""))</f>
        <v/>
      </c>
    </row>
    <row r="7337" spans="1:14" x14ac:dyDescent="0.25">
      <c r="A7337" s="28"/>
      <c r="B7337" s="74" t="str">
        <f>IF($G7337="", "", IF(IFERROR(INDEX('Project List'!$C$11:$C$510, MATCH($G7337, 'Project List'!$B$11:$B$510, 0)), "")="", "", IFERROR(INDEX('Project List'!$C$11:$C$510, MATCH($G7337, 'Project List'!$B$11:$B$510, 0)), "")))</f>
        <v/>
      </c>
      <c r="C7337" s="1" t="str">
        <f>IF($G7337="", "", IF(IFERROR(INDEX('Project List'!$D$11:$D$510, MATCH($G7337, 'Project List'!$B$11:$B$510, 0)), "")="", "", IFERROR(INDEX('Project List'!$D$11:$D$510, MATCH($G7337, 'Project List'!$B$11:$B$510, 0)), "")))</f>
        <v/>
      </c>
      <c r="D7337" s="79" t="str">
        <f>IF($G7337="", "", IF(IFERROR(INDEX('Project List'!$H$11:$H$510, MATCH($G7337, 'Project List'!$B$11:$B$510, 0)), "")="", "", IFERROR(INDEX('Project List'!$H$11:$H$510, MATCH($G7337, 'Project List'!$B$11:$B$510, 0)), "")))</f>
        <v/>
      </c>
      <c r="E7337" s="67" t="str">
        <f>IF($G7337="", "", IF(IFERROR(INDEX('Project List'!$I$11:$I$510, MATCH($G7337, 'Project List'!$B$11:$B$510, 0)), "")="", "", IFERROR(INDEX('Project List'!$I$11:$I$510, MATCH($G7337, 'Project List'!$B$11:$B$510, 0)), "")))</f>
        <v/>
      </c>
      <c r="F7337" s="28"/>
      <c r="G7337" s="118"/>
      <c r="H7337" s="120"/>
      <c r="I7337" s="119"/>
      <c r="J7337" s="122"/>
      <c r="K7337" s="135"/>
      <c r="L7337" s="28"/>
      <c r="N7337" s="45" t="str">
        <f>IF($G7337="", "", IF(COUNTIF('Project List'!$B$11:$B$510, 'Time &amp; Expenses'!$G7337)=0, "X", ""))</f>
        <v/>
      </c>
    </row>
    <row r="7338" spans="1:14" x14ac:dyDescent="0.25">
      <c r="A7338" s="28"/>
      <c r="B7338" s="74" t="str">
        <f>IF($G7338="", "", IF(IFERROR(INDEX('Project List'!$C$11:$C$510, MATCH($G7338, 'Project List'!$B$11:$B$510, 0)), "")="", "", IFERROR(INDEX('Project List'!$C$11:$C$510, MATCH($G7338, 'Project List'!$B$11:$B$510, 0)), "")))</f>
        <v/>
      </c>
      <c r="C7338" s="1" t="str">
        <f>IF($G7338="", "", IF(IFERROR(INDEX('Project List'!$D$11:$D$510, MATCH($G7338, 'Project List'!$B$11:$B$510, 0)), "")="", "", IFERROR(INDEX('Project List'!$D$11:$D$510, MATCH($G7338, 'Project List'!$B$11:$B$510, 0)), "")))</f>
        <v/>
      </c>
      <c r="D7338" s="79" t="str">
        <f>IF($G7338="", "", IF(IFERROR(INDEX('Project List'!$H$11:$H$510, MATCH($G7338, 'Project List'!$B$11:$B$510, 0)), "")="", "", IFERROR(INDEX('Project List'!$H$11:$H$510, MATCH($G7338, 'Project List'!$B$11:$B$510, 0)), "")))</f>
        <v/>
      </c>
      <c r="E7338" s="67" t="str">
        <f>IF($G7338="", "", IF(IFERROR(INDEX('Project List'!$I$11:$I$510, MATCH($G7338, 'Project List'!$B$11:$B$510, 0)), "")="", "", IFERROR(INDEX('Project List'!$I$11:$I$510, MATCH($G7338, 'Project List'!$B$11:$B$510, 0)), "")))</f>
        <v/>
      </c>
      <c r="F7338" s="28"/>
      <c r="G7338" s="118"/>
      <c r="H7338" s="120"/>
      <c r="I7338" s="119"/>
      <c r="J7338" s="122"/>
      <c r="K7338" s="135"/>
      <c r="L7338" s="28"/>
      <c r="N7338" s="45" t="str">
        <f>IF($G7338="", "", IF(COUNTIF('Project List'!$B$11:$B$510, 'Time &amp; Expenses'!$G7338)=0, "X", ""))</f>
        <v/>
      </c>
    </row>
    <row r="7339" spans="1:14" x14ac:dyDescent="0.25">
      <c r="A7339" s="28"/>
      <c r="B7339" s="74" t="str">
        <f>IF($G7339="", "", IF(IFERROR(INDEX('Project List'!$C$11:$C$510, MATCH($G7339, 'Project List'!$B$11:$B$510, 0)), "")="", "", IFERROR(INDEX('Project List'!$C$11:$C$510, MATCH($G7339, 'Project List'!$B$11:$B$510, 0)), "")))</f>
        <v/>
      </c>
      <c r="C7339" s="1" t="str">
        <f>IF($G7339="", "", IF(IFERROR(INDEX('Project List'!$D$11:$D$510, MATCH($G7339, 'Project List'!$B$11:$B$510, 0)), "")="", "", IFERROR(INDEX('Project List'!$D$11:$D$510, MATCH($G7339, 'Project List'!$B$11:$B$510, 0)), "")))</f>
        <v/>
      </c>
      <c r="D7339" s="79" t="str">
        <f>IF($G7339="", "", IF(IFERROR(INDEX('Project List'!$H$11:$H$510, MATCH($G7339, 'Project List'!$B$11:$B$510, 0)), "")="", "", IFERROR(INDEX('Project List'!$H$11:$H$510, MATCH($G7339, 'Project List'!$B$11:$B$510, 0)), "")))</f>
        <v/>
      </c>
      <c r="E7339" s="67" t="str">
        <f>IF($G7339="", "", IF(IFERROR(INDEX('Project List'!$I$11:$I$510, MATCH($G7339, 'Project List'!$B$11:$B$510, 0)), "")="", "", IFERROR(INDEX('Project List'!$I$11:$I$510, MATCH($G7339, 'Project List'!$B$11:$B$510, 0)), "")))</f>
        <v/>
      </c>
      <c r="F7339" s="28"/>
      <c r="G7339" s="118"/>
      <c r="H7339" s="120"/>
      <c r="I7339" s="119"/>
      <c r="J7339" s="122"/>
      <c r="K7339" s="135"/>
      <c r="L7339" s="28"/>
      <c r="N7339" s="45" t="str">
        <f>IF($G7339="", "", IF(COUNTIF('Project List'!$B$11:$B$510, 'Time &amp; Expenses'!$G7339)=0, "X", ""))</f>
        <v/>
      </c>
    </row>
    <row r="7340" spans="1:14" x14ac:dyDescent="0.25">
      <c r="A7340" s="28"/>
      <c r="B7340" s="74" t="str">
        <f>IF($G7340="", "", IF(IFERROR(INDEX('Project List'!$C$11:$C$510, MATCH($G7340, 'Project List'!$B$11:$B$510, 0)), "")="", "", IFERROR(INDEX('Project List'!$C$11:$C$510, MATCH($G7340, 'Project List'!$B$11:$B$510, 0)), "")))</f>
        <v/>
      </c>
      <c r="C7340" s="1" t="str">
        <f>IF($G7340="", "", IF(IFERROR(INDEX('Project List'!$D$11:$D$510, MATCH($G7340, 'Project List'!$B$11:$B$510, 0)), "")="", "", IFERROR(INDEX('Project List'!$D$11:$D$510, MATCH($G7340, 'Project List'!$B$11:$B$510, 0)), "")))</f>
        <v/>
      </c>
      <c r="D7340" s="79" t="str">
        <f>IF($G7340="", "", IF(IFERROR(INDEX('Project List'!$H$11:$H$510, MATCH($G7340, 'Project List'!$B$11:$B$510, 0)), "")="", "", IFERROR(INDEX('Project List'!$H$11:$H$510, MATCH($G7340, 'Project List'!$B$11:$B$510, 0)), "")))</f>
        <v/>
      </c>
      <c r="E7340" s="67" t="str">
        <f>IF($G7340="", "", IF(IFERROR(INDEX('Project List'!$I$11:$I$510, MATCH($G7340, 'Project List'!$B$11:$B$510, 0)), "")="", "", IFERROR(INDEX('Project List'!$I$11:$I$510, MATCH($G7340, 'Project List'!$B$11:$B$510, 0)), "")))</f>
        <v/>
      </c>
      <c r="F7340" s="28"/>
      <c r="G7340" s="118"/>
      <c r="H7340" s="120"/>
      <c r="I7340" s="119"/>
      <c r="J7340" s="122"/>
      <c r="K7340" s="135"/>
      <c r="L7340" s="28"/>
      <c r="N7340" s="45" t="str">
        <f>IF($G7340="", "", IF(COUNTIF('Project List'!$B$11:$B$510, 'Time &amp; Expenses'!$G7340)=0, "X", ""))</f>
        <v/>
      </c>
    </row>
    <row r="7341" spans="1:14" x14ac:dyDescent="0.25">
      <c r="A7341" s="28"/>
      <c r="B7341" s="74" t="str">
        <f>IF($G7341="", "", IF(IFERROR(INDEX('Project List'!$C$11:$C$510, MATCH($G7341, 'Project List'!$B$11:$B$510, 0)), "")="", "", IFERROR(INDEX('Project List'!$C$11:$C$510, MATCH($G7341, 'Project List'!$B$11:$B$510, 0)), "")))</f>
        <v/>
      </c>
      <c r="C7341" s="1" t="str">
        <f>IF($G7341="", "", IF(IFERROR(INDEX('Project List'!$D$11:$D$510, MATCH($G7341, 'Project List'!$B$11:$B$510, 0)), "")="", "", IFERROR(INDEX('Project List'!$D$11:$D$510, MATCH($G7341, 'Project List'!$B$11:$B$510, 0)), "")))</f>
        <v/>
      </c>
      <c r="D7341" s="79" t="str">
        <f>IF($G7341="", "", IF(IFERROR(INDEX('Project List'!$H$11:$H$510, MATCH($G7341, 'Project List'!$B$11:$B$510, 0)), "")="", "", IFERROR(INDEX('Project List'!$H$11:$H$510, MATCH($G7341, 'Project List'!$B$11:$B$510, 0)), "")))</f>
        <v/>
      </c>
      <c r="E7341" s="67" t="str">
        <f>IF($G7341="", "", IF(IFERROR(INDEX('Project List'!$I$11:$I$510, MATCH($G7341, 'Project List'!$B$11:$B$510, 0)), "")="", "", IFERROR(INDEX('Project List'!$I$11:$I$510, MATCH($G7341, 'Project List'!$B$11:$B$510, 0)), "")))</f>
        <v/>
      </c>
      <c r="F7341" s="28"/>
      <c r="G7341" s="118"/>
      <c r="H7341" s="120"/>
      <c r="I7341" s="119"/>
      <c r="J7341" s="122"/>
      <c r="K7341" s="135"/>
      <c r="L7341" s="28"/>
      <c r="N7341" s="45" t="str">
        <f>IF($G7341="", "", IF(COUNTIF('Project List'!$B$11:$B$510, 'Time &amp; Expenses'!$G7341)=0, "X", ""))</f>
        <v/>
      </c>
    </row>
    <row r="7342" spans="1:14" x14ac:dyDescent="0.25">
      <c r="A7342" s="28"/>
      <c r="B7342" s="74" t="str">
        <f>IF($G7342="", "", IF(IFERROR(INDEX('Project List'!$C$11:$C$510, MATCH($G7342, 'Project List'!$B$11:$B$510, 0)), "")="", "", IFERROR(INDEX('Project List'!$C$11:$C$510, MATCH($G7342, 'Project List'!$B$11:$B$510, 0)), "")))</f>
        <v/>
      </c>
      <c r="C7342" s="1" t="str">
        <f>IF($G7342="", "", IF(IFERROR(INDEX('Project List'!$D$11:$D$510, MATCH($G7342, 'Project List'!$B$11:$B$510, 0)), "")="", "", IFERROR(INDEX('Project List'!$D$11:$D$510, MATCH($G7342, 'Project List'!$B$11:$B$510, 0)), "")))</f>
        <v/>
      </c>
      <c r="D7342" s="79" t="str">
        <f>IF($G7342="", "", IF(IFERROR(INDEX('Project List'!$H$11:$H$510, MATCH($G7342, 'Project List'!$B$11:$B$510, 0)), "")="", "", IFERROR(INDEX('Project List'!$H$11:$H$510, MATCH($G7342, 'Project List'!$B$11:$B$510, 0)), "")))</f>
        <v/>
      </c>
      <c r="E7342" s="67" t="str">
        <f>IF($G7342="", "", IF(IFERROR(INDEX('Project List'!$I$11:$I$510, MATCH($G7342, 'Project List'!$B$11:$B$510, 0)), "")="", "", IFERROR(INDEX('Project List'!$I$11:$I$510, MATCH($G7342, 'Project List'!$B$11:$B$510, 0)), "")))</f>
        <v/>
      </c>
      <c r="F7342" s="28"/>
      <c r="G7342" s="118"/>
      <c r="H7342" s="120"/>
      <c r="I7342" s="119"/>
      <c r="J7342" s="122"/>
      <c r="K7342" s="135"/>
      <c r="L7342" s="28"/>
      <c r="N7342" s="45" t="str">
        <f>IF($G7342="", "", IF(COUNTIF('Project List'!$B$11:$B$510, 'Time &amp; Expenses'!$G7342)=0, "X", ""))</f>
        <v/>
      </c>
    </row>
    <row r="7343" spans="1:14" x14ac:dyDescent="0.25">
      <c r="A7343" s="28"/>
      <c r="B7343" s="74" t="str">
        <f>IF($G7343="", "", IF(IFERROR(INDEX('Project List'!$C$11:$C$510, MATCH($G7343, 'Project List'!$B$11:$B$510, 0)), "")="", "", IFERROR(INDEX('Project List'!$C$11:$C$510, MATCH($G7343, 'Project List'!$B$11:$B$510, 0)), "")))</f>
        <v/>
      </c>
      <c r="C7343" s="1" t="str">
        <f>IF($G7343="", "", IF(IFERROR(INDEX('Project List'!$D$11:$D$510, MATCH($G7343, 'Project List'!$B$11:$B$510, 0)), "")="", "", IFERROR(INDEX('Project List'!$D$11:$D$510, MATCH($G7343, 'Project List'!$B$11:$B$510, 0)), "")))</f>
        <v/>
      </c>
      <c r="D7343" s="79" t="str">
        <f>IF($G7343="", "", IF(IFERROR(INDEX('Project List'!$H$11:$H$510, MATCH($G7343, 'Project List'!$B$11:$B$510, 0)), "")="", "", IFERROR(INDEX('Project List'!$H$11:$H$510, MATCH($G7343, 'Project List'!$B$11:$B$510, 0)), "")))</f>
        <v/>
      </c>
      <c r="E7343" s="67" t="str">
        <f>IF($G7343="", "", IF(IFERROR(INDEX('Project List'!$I$11:$I$510, MATCH($G7343, 'Project List'!$B$11:$B$510, 0)), "")="", "", IFERROR(INDEX('Project List'!$I$11:$I$510, MATCH($G7343, 'Project List'!$B$11:$B$510, 0)), "")))</f>
        <v/>
      </c>
      <c r="F7343" s="28"/>
      <c r="G7343" s="118"/>
      <c r="H7343" s="120"/>
      <c r="I7343" s="119"/>
      <c r="J7343" s="122"/>
      <c r="K7343" s="135"/>
      <c r="L7343" s="28"/>
      <c r="N7343" s="45" t="str">
        <f>IF($G7343="", "", IF(COUNTIF('Project List'!$B$11:$B$510, 'Time &amp; Expenses'!$G7343)=0, "X", ""))</f>
        <v/>
      </c>
    </row>
    <row r="7344" spans="1:14" x14ac:dyDescent="0.25">
      <c r="A7344" s="28"/>
      <c r="B7344" s="74" t="str">
        <f>IF($G7344="", "", IF(IFERROR(INDEX('Project List'!$C$11:$C$510, MATCH($G7344, 'Project List'!$B$11:$B$510, 0)), "")="", "", IFERROR(INDEX('Project List'!$C$11:$C$510, MATCH($G7344, 'Project List'!$B$11:$B$510, 0)), "")))</f>
        <v/>
      </c>
      <c r="C7344" s="1" t="str">
        <f>IF($G7344="", "", IF(IFERROR(INDEX('Project List'!$D$11:$D$510, MATCH($G7344, 'Project List'!$B$11:$B$510, 0)), "")="", "", IFERROR(INDEX('Project List'!$D$11:$D$510, MATCH($G7344, 'Project List'!$B$11:$B$510, 0)), "")))</f>
        <v/>
      </c>
      <c r="D7344" s="79" t="str">
        <f>IF($G7344="", "", IF(IFERROR(INDEX('Project List'!$H$11:$H$510, MATCH($G7344, 'Project List'!$B$11:$B$510, 0)), "")="", "", IFERROR(INDEX('Project List'!$H$11:$H$510, MATCH($G7344, 'Project List'!$B$11:$B$510, 0)), "")))</f>
        <v/>
      </c>
      <c r="E7344" s="67" t="str">
        <f>IF($G7344="", "", IF(IFERROR(INDEX('Project List'!$I$11:$I$510, MATCH($G7344, 'Project List'!$B$11:$B$510, 0)), "")="", "", IFERROR(INDEX('Project List'!$I$11:$I$510, MATCH($G7344, 'Project List'!$B$11:$B$510, 0)), "")))</f>
        <v/>
      </c>
      <c r="F7344" s="28"/>
      <c r="G7344" s="118"/>
      <c r="H7344" s="120"/>
      <c r="I7344" s="119"/>
      <c r="J7344" s="122"/>
      <c r="K7344" s="135"/>
      <c r="L7344" s="28"/>
      <c r="N7344" s="45" t="str">
        <f>IF($G7344="", "", IF(COUNTIF('Project List'!$B$11:$B$510, 'Time &amp; Expenses'!$G7344)=0, "X", ""))</f>
        <v/>
      </c>
    </row>
    <row r="7345" spans="1:14" x14ac:dyDescent="0.25">
      <c r="A7345" s="28"/>
      <c r="B7345" s="74" t="str">
        <f>IF($G7345="", "", IF(IFERROR(INDEX('Project List'!$C$11:$C$510, MATCH($G7345, 'Project List'!$B$11:$B$510, 0)), "")="", "", IFERROR(INDEX('Project List'!$C$11:$C$510, MATCH($G7345, 'Project List'!$B$11:$B$510, 0)), "")))</f>
        <v/>
      </c>
      <c r="C7345" s="1" t="str">
        <f>IF($G7345="", "", IF(IFERROR(INDEX('Project List'!$D$11:$D$510, MATCH($G7345, 'Project List'!$B$11:$B$510, 0)), "")="", "", IFERROR(INDEX('Project List'!$D$11:$D$510, MATCH($G7345, 'Project List'!$B$11:$B$510, 0)), "")))</f>
        <v/>
      </c>
      <c r="D7345" s="79" t="str">
        <f>IF($G7345="", "", IF(IFERROR(INDEX('Project List'!$H$11:$H$510, MATCH($G7345, 'Project List'!$B$11:$B$510, 0)), "")="", "", IFERROR(INDEX('Project List'!$H$11:$H$510, MATCH($G7345, 'Project List'!$B$11:$B$510, 0)), "")))</f>
        <v/>
      </c>
      <c r="E7345" s="67" t="str">
        <f>IF($G7345="", "", IF(IFERROR(INDEX('Project List'!$I$11:$I$510, MATCH($G7345, 'Project List'!$B$11:$B$510, 0)), "")="", "", IFERROR(INDEX('Project List'!$I$11:$I$510, MATCH($G7345, 'Project List'!$B$11:$B$510, 0)), "")))</f>
        <v/>
      </c>
      <c r="F7345" s="28"/>
      <c r="G7345" s="118"/>
      <c r="H7345" s="120"/>
      <c r="I7345" s="119"/>
      <c r="J7345" s="122"/>
      <c r="K7345" s="135"/>
      <c r="L7345" s="28"/>
      <c r="N7345" s="45" t="str">
        <f>IF($G7345="", "", IF(COUNTIF('Project List'!$B$11:$B$510, 'Time &amp; Expenses'!$G7345)=0, "X", ""))</f>
        <v/>
      </c>
    </row>
    <row r="7346" spans="1:14" x14ac:dyDescent="0.25">
      <c r="A7346" s="28"/>
      <c r="B7346" s="74" t="str">
        <f>IF($G7346="", "", IF(IFERROR(INDEX('Project List'!$C$11:$C$510, MATCH($G7346, 'Project List'!$B$11:$B$510, 0)), "")="", "", IFERROR(INDEX('Project List'!$C$11:$C$510, MATCH($G7346, 'Project List'!$B$11:$B$510, 0)), "")))</f>
        <v/>
      </c>
      <c r="C7346" s="1" t="str">
        <f>IF($G7346="", "", IF(IFERROR(INDEX('Project List'!$D$11:$D$510, MATCH($G7346, 'Project List'!$B$11:$B$510, 0)), "")="", "", IFERROR(INDEX('Project List'!$D$11:$D$510, MATCH($G7346, 'Project List'!$B$11:$B$510, 0)), "")))</f>
        <v/>
      </c>
      <c r="D7346" s="79" t="str">
        <f>IF($G7346="", "", IF(IFERROR(INDEX('Project List'!$H$11:$H$510, MATCH($G7346, 'Project List'!$B$11:$B$510, 0)), "")="", "", IFERROR(INDEX('Project List'!$H$11:$H$510, MATCH($G7346, 'Project List'!$B$11:$B$510, 0)), "")))</f>
        <v/>
      </c>
      <c r="E7346" s="67" t="str">
        <f>IF($G7346="", "", IF(IFERROR(INDEX('Project List'!$I$11:$I$510, MATCH($G7346, 'Project List'!$B$11:$B$510, 0)), "")="", "", IFERROR(INDEX('Project List'!$I$11:$I$510, MATCH($G7346, 'Project List'!$B$11:$B$510, 0)), "")))</f>
        <v/>
      </c>
      <c r="F7346" s="28"/>
      <c r="G7346" s="118"/>
      <c r="H7346" s="120"/>
      <c r="I7346" s="119"/>
      <c r="J7346" s="122"/>
      <c r="K7346" s="135"/>
      <c r="L7346" s="28"/>
      <c r="N7346" s="45" t="str">
        <f>IF($G7346="", "", IF(COUNTIF('Project List'!$B$11:$B$510, 'Time &amp; Expenses'!$G7346)=0, "X", ""))</f>
        <v/>
      </c>
    </row>
    <row r="7347" spans="1:14" x14ac:dyDescent="0.25">
      <c r="A7347" s="28"/>
      <c r="B7347" s="74" t="str">
        <f>IF($G7347="", "", IF(IFERROR(INDEX('Project List'!$C$11:$C$510, MATCH($G7347, 'Project List'!$B$11:$B$510, 0)), "")="", "", IFERROR(INDEX('Project List'!$C$11:$C$510, MATCH($G7347, 'Project List'!$B$11:$B$510, 0)), "")))</f>
        <v/>
      </c>
      <c r="C7347" s="1" t="str">
        <f>IF($G7347="", "", IF(IFERROR(INDEX('Project List'!$D$11:$D$510, MATCH($G7347, 'Project List'!$B$11:$B$510, 0)), "")="", "", IFERROR(INDEX('Project List'!$D$11:$D$510, MATCH($G7347, 'Project List'!$B$11:$B$510, 0)), "")))</f>
        <v/>
      </c>
      <c r="D7347" s="79" t="str">
        <f>IF($G7347="", "", IF(IFERROR(INDEX('Project List'!$H$11:$H$510, MATCH($G7347, 'Project List'!$B$11:$B$510, 0)), "")="", "", IFERROR(INDEX('Project List'!$H$11:$H$510, MATCH($G7347, 'Project List'!$B$11:$B$510, 0)), "")))</f>
        <v/>
      </c>
      <c r="E7347" s="67" t="str">
        <f>IF($G7347="", "", IF(IFERROR(INDEX('Project List'!$I$11:$I$510, MATCH($G7347, 'Project List'!$B$11:$B$510, 0)), "")="", "", IFERROR(INDEX('Project List'!$I$11:$I$510, MATCH($G7347, 'Project List'!$B$11:$B$510, 0)), "")))</f>
        <v/>
      </c>
      <c r="F7347" s="28"/>
      <c r="G7347" s="118"/>
      <c r="H7347" s="120"/>
      <c r="I7347" s="119"/>
      <c r="J7347" s="122"/>
      <c r="K7347" s="135"/>
      <c r="L7347" s="28"/>
      <c r="N7347" s="45" t="str">
        <f>IF($G7347="", "", IF(COUNTIF('Project List'!$B$11:$B$510, 'Time &amp; Expenses'!$G7347)=0, "X", ""))</f>
        <v/>
      </c>
    </row>
    <row r="7348" spans="1:14" x14ac:dyDescent="0.25">
      <c r="A7348" s="28"/>
      <c r="B7348" s="74" t="str">
        <f>IF($G7348="", "", IF(IFERROR(INDEX('Project List'!$C$11:$C$510, MATCH($G7348, 'Project List'!$B$11:$B$510, 0)), "")="", "", IFERROR(INDEX('Project List'!$C$11:$C$510, MATCH($G7348, 'Project List'!$B$11:$B$510, 0)), "")))</f>
        <v/>
      </c>
      <c r="C7348" s="1" t="str">
        <f>IF($G7348="", "", IF(IFERROR(INDEX('Project List'!$D$11:$D$510, MATCH($G7348, 'Project List'!$B$11:$B$510, 0)), "")="", "", IFERROR(INDEX('Project List'!$D$11:$D$510, MATCH($G7348, 'Project List'!$B$11:$B$510, 0)), "")))</f>
        <v/>
      </c>
      <c r="D7348" s="79" t="str">
        <f>IF($G7348="", "", IF(IFERROR(INDEX('Project List'!$H$11:$H$510, MATCH($G7348, 'Project List'!$B$11:$B$510, 0)), "")="", "", IFERROR(INDEX('Project List'!$H$11:$H$510, MATCH($G7348, 'Project List'!$B$11:$B$510, 0)), "")))</f>
        <v/>
      </c>
      <c r="E7348" s="67" t="str">
        <f>IF($G7348="", "", IF(IFERROR(INDEX('Project List'!$I$11:$I$510, MATCH($G7348, 'Project List'!$B$11:$B$510, 0)), "")="", "", IFERROR(INDEX('Project List'!$I$11:$I$510, MATCH($G7348, 'Project List'!$B$11:$B$510, 0)), "")))</f>
        <v/>
      </c>
      <c r="F7348" s="28"/>
      <c r="G7348" s="118"/>
      <c r="H7348" s="120"/>
      <c r="I7348" s="119"/>
      <c r="J7348" s="122"/>
      <c r="K7348" s="135"/>
      <c r="L7348" s="28"/>
      <c r="N7348" s="45" t="str">
        <f>IF($G7348="", "", IF(COUNTIF('Project List'!$B$11:$B$510, 'Time &amp; Expenses'!$G7348)=0, "X", ""))</f>
        <v/>
      </c>
    </row>
    <row r="7349" spans="1:14" x14ac:dyDescent="0.25">
      <c r="A7349" s="28"/>
      <c r="B7349" s="74" t="str">
        <f>IF($G7349="", "", IF(IFERROR(INDEX('Project List'!$C$11:$C$510, MATCH($G7349, 'Project List'!$B$11:$B$510, 0)), "")="", "", IFERROR(INDEX('Project List'!$C$11:$C$510, MATCH($G7349, 'Project List'!$B$11:$B$510, 0)), "")))</f>
        <v/>
      </c>
      <c r="C7349" s="1" t="str">
        <f>IF($G7349="", "", IF(IFERROR(INDEX('Project List'!$D$11:$D$510, MATCH($G7349, 'Project List'!$B$11:$B$510, 0)), "")="", "", IFERROR(INDEX('Project List'!$D$11:$D$510, MATCH($G7349, 'Project List'!$B$11:$B$510, 0)), "")))</f>
        <v/>
      </c>
      <c r="D7349" s="79" t="str">
        <f>IF($G7349="", "", IF(IFERROR(INDEX('Project List'!$H$11:$H$510, MATCH($G7349, 'Project List'!$B$11:$B$510, 0)), "")="", "", IFERROR(INDEX('Project List'!$H$11:$H$510, MATCH($G7349, 'Project List'!$B$11:$B$510, 0)), "")))</f>
        <v/>
      </c>
      <c r="E7349" s="67" t="str">
        <f>IF($G7349="", "", IF(IFERROR(INDEX('Project List'!$I$11:$I$510, MATCH($G7349, 'Project List'!$B$11:$B$510, 0)), "")="", "", IFERROR(INDEX('Project List'!$I$11:$I$510, MATCH($G7349, 'Project List'!$B$11:$B$510, 0)), "")))</f>
        <v/>
      </c>
      <c r="F7349" s="28"/>
      <c r="G7349" s="118"/>
      <c r="H7349" s="120"/>
      <c r="I7349" s="119"/>
      <c r="J7349" s="122"/>
      <c r="K7349" s="135"/>
      <c r="L7349" s="28"/>
      <c r="N7349" s="45" t="str">
        <f>IF($G7349="", "", IF(COUNTIF('Project List'!$B$11:$B$510, 'Time &amp; Expenses'!$G7349)=0, "X", ""))</f>
        <v/>
      </c>
    </row>
    <row r="7350" spans="1:14" x14ac:dyDescent="0.25">
      <c r="A7350" s="28"/>
      <c r="B7350" s="74" t="str">
        <f>IF($G7350="", "", IF(IFERROR(INDEX('Project List'!$C$11:$C$510, MATCH($G7350, 'Project List'!$B$11:$B$510, 0)), "")="", "", IFERROR(INDEX('Project List'!$C$11:$C$510, MATCH($G7350, 'Project List'!$B$11:$B$510, 0)), "")))</f>
        <v/>
      </c>
      <c r="C7350" s="1" t="str">
        <f>IF($G7350="", "", IF(IFERROR(INDEX('Project List'!$D$11:$D$510, MATCH($G7350, 'Project List'!$B$11:$B$510, 0)), "")="", "", IFERROR(INDEX('Project List'!$D$11:$D$510, MATCH($G7350, 'Project List'!$B$11:$B$510, 0)), "")))</f>
        <v/>
      </c>
      <c r="D7350" s="79" t="str">
        <f>IF($G7350="", "", IF(IFERROR(INDEX('Project List'!$H$11:$H$510, MATCH($G7350, 'Project List'!$B$11:$B$510, 0)), "")="", "", IFERROR(INDEX('Project List'!$H$11:$H$510, MATCH($G7350, 'Project List'!$B$11:$B$510, 0)), "")))</f>
        <v/>
      </c>
      <c r="E7350" s="67" t="str">
        <f>IF($G7350="", "", IF(IFERROR(INDEX('Project List'!$I$11:$I$510, MATCH($G7350, 'Project List'!$B$11:$B$510, 0)), "")="", "", IFERROR(INDEX('Project List'!$I$11:$I$510, MATCH($G7350, 'Project List'!$B$11:$B$510, 0)), "")))</f>
        <v/>
      </c>
      <c r="F7350" s="28"/>
      <c r="G7350" s="118"/>
      <c r="H7350" s="120"/>
      <c r="I7350" s="119"/>
      <c r="J7350" s="122"/>
      <c r="K7350" s="135"/>
      <c r="L7350" s="28"/>
      <c r="N7350" s="45" t="str">
        <f>IF($G7350="", "", IF(COUNTIF('Project List'!$B$11:$B$510, 'Time &amp; Expenses'!$G7350)=0, "X", ""))</f>
        <v/>
      </c>
    </row>
    <row r="7351" spans="1:14" x14ac:dyDescent="0.25">
      <c r="A7351" s="28"/>
      <c r="B7351" s="74" t="str">
        <f>IF($G7351="", "", IF(IFERROR(INDEX('Project List'!$C$11:$C$510, MATCH($G7351, 'Project List'!$B$11:$B$510, 0)), "")="", "", IFERROR(INDEX('Project List'!$C$11:$C$510, MATCH($G7351, 'Project List'!$B$11:$B$510, 0)), "")))</f>
        <v/>
      </c>
      <c r="C7351" s="1" t="str">
        <f>IF($G7351="", "", IF(IFERROR(INDEX('Project List'!$D$11:$D$510, MATCH($G7351, 'Project List'!$B$11:$B$510, 0)), "")="", "", IFERROR(INDEX('Project List'!$D$11:$D$510, MATCH($G7351, 'Project List'!$B$11:$B$510, 0)), "")))</f>
        <v/>
      </c>
      <c r="D7351" s="79" t="str">
        <f>IF($G7351="", "", IF(IFERROR(INDEX('Project List'!$H$11:$H$510, MATCH($G7351, 'Project List'!$B$11:$B$510, 0)), "")="", "", IFERROR(INDEX('Project List'!$H$11:$H$510, MATCH($G7351, 'Project List'!$B$11:$B$510, 0)), "")))</f>
        <v/>
      </c>
      <c r="E7351" s="67" t="str">
        <f>IF($G7351="", "", IF(IFERROR(INDEX('Project List'!$I$11:$I$510, MATCH($G7351, 'Project List'!$B$11:$B$510, 0)), "")="", "", IFERROR(INDEX('Project List'!$I$11:$I$510, MATCH($G7351, 'Project List'!$B$11:$B$510, 0)), "")))</f>
        <v/>
      </c>
      <c r="F7351" s="28"/>
      <c r="G7351" s="118"/>
      <c r="H7351" s="120"/>
      <c r="I7351" s="119"/>
      <c r="J7351" s="122"/>
      <c r="K7351" s="135"/>
      <c r="L7351" s="28"/>
      <c r="N7351" s="45" t="str">
        <f>IF($G7351="", "", IF(COUNTIF('Project List'!$B$11:$B$510, 'Time &amp; Expenses'!$G7351)=0, "X", ""))</f>
        <v/>
      </c>
    </row>
    <row r="7352" spans="1:14" x14ac:dyDescent="0.25">
      <c r="A7352" s="28"/>
      <c r="B7352" s="74" t="str">
        <f>IF($G7352="", "", IF(IFERROR(INDEX('Project List'!$C$11:$C$510, MATCH($G7352, 'Project List'!$B$11:$B$510, 0)), "")="", "", IFERROR(INDEX('Project List'!$C$11:$C$510, MATCH($G7352, 'Project List'!$B$11:$B$510, 0)), "")))</f>
        <v/>
      </c>
      <c r="C7352" s="1" t="str">
        <f>IF($G7352="", "", IF(IFERROR(INDEX('Project List'!$D$11:$D$510, MATCH($G7352, 'Project List'!$B$11:$B$510, 0)), "")="", "", IFERROR(INDEX('Project List'!$D$11:$D$510, MATCH($G7352, 'Project List'!$B$11:$B$510, 0)), "")))</f>
        <v/>
      </c>
      <c r="D7352" s="79" t="str">
        <f>IF($G7352="", "", IF(IFERROR(INDEX('Project List'!$H$11:$H$510, MATCH($G7352, 'Project List'!$B$11:$B$510, 0)), "")="", "", IFERROR(INDEX('Project List'!$H$11:$H$510, MATCH($G7352, 'Project List'!$B$11:$B$510, 0)), "")))</f>
        <v/>
      </c>
      <c r="E7352" s="67" t="str">
        <f>IF($G7352="", "", IF(IFERROR(INDEX('Project List'!$I$11:$I$510, MATCH($G7352, 'Project List'!$B$11:$B$510, 0)), "")="", "", IFERROR(INDEX('Project List'!$I$11:$I$510, MATCH($G7352, 'Project List'!$B$11:$B$510, 0)), "")))</f>
        <v/>
      </c>
      <c r="F7352" s="28"/>
      <c r="G7352" s="118"/>
      <c r="H7352" s="120"/>
      <c r="I7352" s="119"/>
      <c r="J7352" s="122"/>
      <c r="K7352" s="135"/>
      <c r="L7352" s="28"/>
      <c r="N7352" s="45" t="str">
        <f>IF($G7352="", "", IF(COUNTIF('Project List'!$B$11:$B$510, 'Time &amp; Expenses'!$G7352)=0, "X", ""))</f>
        <v/>
      </c>
    </row>
    <row r="7353" spans="1:14" x14ac:dyDescent="0.25">
      <c r="A7353" s="28"/>
      <c r="B7353" s="74" t="str">
        <f>IF($G7353="", "", IF(IFERROR(INDEX('Project List'!$C$11:$C$510, MATCH($G7353, 'Project List'!$B$11:$B$510, 0)), "")="", "", IFERROR(INDEX('Project List'!$C$11:$C$510, MATCH($G7353, 'Project List'!$B$11:$B$510, 0)), "")))</f>
        <v/>
      </c>
      <c r="C7353" s="1" t="str">
        <f>IF($G7353="", "", IF(IFERROR(INDEX('Project List'!$D$11:$D$510, MATCH($G7353, 'Project List'!$B$11:$B$510, 0)), "")="", "", IFERROR(INDEX('Project List'!$D$11:$D$510, MATCH($G7353, 'Project List'!$B$11:$B$510, 0)), "")))</f>
        <v/>
      </c>
      <c r="D7353" s="79" t="str">
        <f>IF($G7353="", "", IF(IFERROR(INDEX('Project List'!$H$11:$H$510, MATCH($G7353, 'Project List'!$B$11:$B$510, 0)), "")="", "", IFERROR(INDEX('Project List'!$H$11:$H$510, MATCH($G7353, 'Project List'!$B$11:$B$510, 0)), "")))</f>
        <v/>
      </c>
      <c r="E7353" s="67" t="str">
        <f>IF($G7353="", "", IF(IFERROR(INDEX('Project List'!$I$11:$I$510, MATCH($G7353, 'Project List'!$B$11:$B$510, 0)), "")="", "", IFERROR(INDEX('Project List'!$I$11:$I$510, MATCH($G7353, 'Project List'!$B$11:$B$510, 0)), "")))</f>
        <v/>
      </c>
      <c r="F7353" s="28"/>
      <c r="G7353" s="118"/>
      <c r="H7353" s="120"/>
      <c r="I7353" s="119"/>
      <c r="J7353" s="122"/>
      <c r="K7353" s="135"/>
      <c r="L7353" s="28"/>
      <c r="N7353" s="45" t="str">
        <f>IF($G7353="", "", IF(COUNTIF('Project List'!$B$11:$B$510, 'Time &amp; Expenses'!$G7353)=0, "X", ""))</f>
        <v/>
      </c>
    </row>
    <row r="7354" spans="1:14" x14ac:dyDescent="0.25">
      <c r="A7354" s="28"/>
      <c r="B7354" s="74" t="str">
        <f>IF($G7354="", "", IF(IFERROR(INDEX('Project List'!$C$11:$C$510, MATCH($G7354, 'Project List'!$B$11:$B$510, 0)), "")="", "", IFERROR(INDEX('Project List'!$C$11:$C$510, MATCH($G7354, 'Project List'!$B$11:$B$510, 0)), "")))</f>
        <v/>
      </c>
      <c r="C7354" s="1" t="str">
        <f>IF($G7354="", "", IF(IFERROR(INDEX('Project List'!$D$11:$D$510, MATCH($G7354, 'Project List'!$B$11:$B$510, 0)), "")="", "", IFERROR(INDEX('Project List'!$D$11:$D$510, MATCH($G7354, 'Project List'!$B$11:$B$510, 0)), "")))</f>
        <v/>
      </c>
      <c r="D7354" s="79" t="str">
        <f>IF($G7354="", "", IF(IFERROR(INDEX('Project List'!$H$11:$H$510, MATCH($G7354, 'Project List'!$B$11:$B$510, 0)), "")="", "", IFERROR(INDEX('Project List'!$H$11:$H$510, MATCH($G7354, 'Project List'!$B$11:$B$510, 0)), "")))</f>
        <v/>
      </c>
      <c r="E7354" s="67" t="str">
        <f>IF($G7354="", "", IF(IFERROR(INDEX('Project List'!$I$11:$I$510, MATCH($G7354, 'Project List'!$B$11:$B$510, 0)), "")="", "", IFERROR(INDEX('Project List'!$I$11:$I$510, MATCH($G7354, 'Project List'!$B$11:$B$510, 0)), "")))</f>
        <v/>
      </c>
      <c r="F7354" s="28"/>
      <c r="G7354" s="118"/>
      <c r="H7354" s="120"/>
      <c r="I7354" s="119"/>
      <c r="J7354" s="122"/>
      <c r="K7354" s="135"/>
      <c r="L7354" s="28"/>
      <c r="N7354" s="45" t="str">
        <f>IF($G7354="", "", IF(COUNTIF('Project List'!$B$11:$B$510, 'Time &amp; Expenses'!$G7354)=0, "X", ""))</f>
        <v/>
      </c>
    </row>
    <row r="7355" spans="1:14" x14ac:dyDescent="0.25">
      <c r="A7355" s="28"/>
      <c r="B7355" s="74" t="str">
        <f>IF($G7355="", "", IF(IFERROR(INDEX('Project List'!$C$11:$C$510, MATCH($G7355, 'Project List'!$B$11:$B$510, 0)), "")="", "", IFERROR(INDEX('Project List'!$C$11:$C$510, MATCH($G7355, 'Project List'!$B$11:$B$510, 0)), "")))</f>
        <v/>
      </c>
      <c r="C7355" s="1" t="str">
        <f>IF($G7355="", "", IF(IFERROR(INDEX('Project List'!$D$11:$D$510, MATCH($G7355, 'Project List'!$B$11:$B$510, 0)), "")="", "", IFERROR(INDEX('Project List'!$D$11:$D$510, MATCH($G7355, 'Project List'!$B$11:$B$510, 0)), "")))</f>
        <v/>
      </c>
      <c r="D7355" s="79" t="str">
        <f>IF($G7355="", "", IF(IFERROR(INDEX('Project List'!$H$11:$H$510, MATCH($G7355, 'Project List'!$B$11:$B$510, 0)), "")="", "", IFERROR(INDEX('Project List'!$H$11:$H$510, MATCH($G7355, 'Project List'!$B$11:$B$510, 0)), "")))</f>
        <v/>
      </c>
      <c r="E7355" s="67" t="str">
        <f>IF($G7355="", "", IF(IFERROR(INDEX('Project List'!$I$11:$I$510, MATCH($G7355, 'Project List'!$B$11:$B$510, 0)), "")="", "", IFERROR(INDEX('Project List'!$I$11:$I$510, MATCH($G7355, 'Project List'!$B$11:$B$510, 0)), "")))</f>
        <v/>
      </c>
      <c r="F7355" s="28"/>
      <c r="G7355" s="118"/>
      <c r="H7355" s="120"/>
      <c r="I7355" s="119"/>
      <c r="J7355" s="122"/>
      <c r="K7355" s="135"/>
      <c r="L7355" s="28"/>
      <c r="N7355" s="45" t="str">
        <f>IF($G7355="", "", IF(COUNTIF('Project List'!$B$11:$B$510, 'Time &amp; Expenses'!$G7355)=0, "X", ""))</f>
        <v/>
      </c>
    </row>
    <row r="7356" spans="1:14" x14ac:dyDescent="0.25">
      <c r="A7356" s="28"/>
      <c r="B7356" s="74" t="str">
        <f>IF($G7356="", "", IF(IFERROR(INDEX('Project List'!$C$11:$C$510, MATCH($G7356, 'Project List'!$B$11:$B$510, 0)), "")="", "", IFERROR(INDEX('Project List'!$C$11:$C$510, MATCH($G7356, 'Project List'!$B$11:$B$510, 0)), "")))</f>
        <v/>
      </c>
      <c r="C7356" s="1" t="str">
        <f>IF($G7356="", "", IF(IFERROR(INDEX('Project List'!$D$11:$D$510, MATCH($G7356, 'Project List'!$B$11:$B$510, 0)), "")="", "", IFERROR(INDEX('Project List'!$D$11:$D$510, MATCH($G7356, 'Project List'!$B$11:$B$510, 0)), "")))</f>
        <v/>
      </c>
      <c r="D7356" s="79" t="str">
        <f>IF($G7356="", "", IF(IFERROR(INDEX('Project List'!$H$11:$H$510, MATCH($G7356, 'Project List'!$B$11:$B$510, 0)), "")="", "", IFERROR(INDEX('Project List'!$H$11:$H$510, MATCH($G7356, 'Project List'!$B$11:$B$510, 0)), "")))</f>
        <v/>
      </c>
      <c r="E7356" s="67" t="str">
        <f>IF($G7356="", "", IF(IFERROR(INDEX('Project List'!$I$11:$I$510, MATCH($G7356, 'Project List'!$B$11:$B$510, 0)), "")="", "", IFERROR(INDEX('Project List'!$I$11:$I$510, MATCH($G7356, 'Project List'!$B$11:$B$510, 0)), "")))</f>
        <v/>
      </c>
      <c r="F7356" s="28"/>
      <c r="G7356" s="118"/>
      <c r="H7356" s="120"/>
      <c r="I7356" s="119"/>
      <c r="J7356" s="122"/>
      <c r="K7356" s="135"/>
      <c r="L7356" s="28"/>
      <c r="N7356" s="45" t="str">
        <f>IF($G7356="", "", IF(COUNTIF('Project List'!$B$11:$B$510, 'Time &amp; Expenses'!$G7356)=0, "X", ""))</f>
        <v/>
      </c>
    </row>
    <row r="7357" spans="1:14" x14ac:dyDescent="0.25">
      <c r="A7357" s="28"/>
      <c r="B7357" s="74" t="str">
        <f>IF($G7357="", "", IF(IFERROR(INDEX('Project List'!$C$11:$C$510, MATCH($G7357, 'Project List'!$B$11:$B$510, 0)), "")="", "", IFERROR(INDEX('Project List'!$C$11:$C$510, MATCH($G7357, 'Project List'!$B$11:$B$510, 0)), "")))</f>
        <v/>
      </c>
      <c r="C7357" s="1" t="str">
        <f>IF($G7357="", "", IF(IFERROR(INDEX('Project List'!$D$11:$D$510, MATCH($G7357, 'Project List'!$B$11:$B$510, 0)), "")="", "", IFERROR(INDEX('Project List'!$D$11:$D$510, MATCH($G7357, 'Project List'!$B$11:$B$510, 0)), "")))</f>
        <v/>
      </c>
      <c r="D7357" s="79" t="str">
        <f>IF($G7357="", "", IF(IFERROR(INDEX('Project List'!$H$11:$H$510, MATCH($G7357, 'Project List'!$B$11:$B$510, 0)), "")="", "", IFERROR(INDEX('Project List'!$H$11:$H$510, MATCH($G7357, 'Project List'!$B$11:$B$510, 0)), "")))</f>
        <v/>
      </c>
      <c r="E7357" s="67" t="str">
        <f>IF($G7357="", "", IF(IFERROR(INDEX('Project List'!$I$11:$I$510, MATCH($G7357, 'Project List'!$B$11:$B$510, 0)), "")="", "", IFERROR(INDEX('Project List'!$I$11:$I$510, MATCH($G7357, 'Project List'!$B$11:$B$510, 0)), "")))</f>
        <v/>
      </c>
      <c r="F7357" s="28"/>
      <c r="G7357" s="118"/>
      <c r="H7357" s="120"/>
      <c r="I7357" s="119"/>
      <c r="J7357" s="122"/>
      <c r="K7357" s="135"/>
      <c r="L7357" s="28"/>
      <c r="N7357" s="45" t="str">
        <f>IF($G7357="", "", IF(COUNTIF('Project List'!$B$11:$B$510, 'Time &amp; Expenses'!$G7357)=0, "X", ""))</f>
        <v/>
      </c>
    </row>
    <row r="7358" spans="1:14" x14ac:dyDescent="0.25">
      <c r="A7358" s="28"/>
      <c r="B7358" s="74" t="str">
        <f>IF($G7358="", "", IF(IFERROR(INDEX('Project List'!$C$11:$C$510, MATCH($G7358, 'Project List'!$B$11:$B$510, 0)), "")="", "", IFERROR(INDEX('Project List'!$C$11:$C$510, MATCH($G7358, 'Project List'!$B$11:$B$510, 0)), "")))</f>
        <v/>
      </c>
      <c r="C7358" s="1" t="str">
        <f>IF($G7358="", "", IF(IFERROR(INDEX('Project List'!$D$11:$D$510, MATCH($G7358, 'Project List'!$B$11:$B$510, 0)), "")="", "", IFERROR(INDEX('Project List'!$D$11:$D$510, MATCH($G7358, 'Project List'!$B$11:$B$510, 0)), "")))</f>
        <v/>
      </c>
      <c r="D7358" s="79" t="str">
        <f>IF($G7358="", "", IF(IFERROR(INDEX('Project List'!$H$11:$H$510, MATCH($G7358, 'Project List'!$B$11:$B$510, 0)), "")="", "", IFERROR(INDEX('Project List'!$H$11:$H$510, MATCH($G7358, 'Project List'!$B$11:$B$510, 0)), "")))</f>
        <v/>
      </c>
      <c r="E7358" s="67" t="str">
        <f>IF($G7358="", "", IF(IFERROR(INDEX('Project List'!$I$11:$I$510, MATCH($G7358, 'Project List'!$B$11:$B$510, 0)), "")="", "", IFERROR(INDEX('Project List'!$I$11:$I$510, MATCH($G7358, 'Project List'!$B$11:$B$510, 0)), "")))</f>
        <v/>
      </c>
      <c r="F7358" s="28"/>
      <c r="G7358" s="118"/>
      <c r="H7358" s="120"/>
      <c r="I7358" s="119"/>
      <c r="J7358" s="122"/>
      <c r="K7358" s="135"/>
      <c r="L7358" s="28"/>
      <c r="N7358" s="45" t="str">
        <f>IF($G7358="", "", IF(COUNTIF('Project List'!$B$11:$B$510, 'Time &amp; Expenses'!$G7358)=0, "X", ""))</f>
        <v/>
      </c>
    </row>
    <row r="7359" spans="1:14" x14ac:dyDescent="0.25">
      <c r="A7359" s="28"/>
      <c r="B7359" s="74" t="str">
        <f>IF($G7359="", "", IF(IFERROR(INDEX('Project List'!$C$11:$C$510, MATCH($G7359, 'Project List'!$B$11:$B$510, 0)), "")="", "", IFERROR(INDEX('Project List'!$C$11:$C$510, MATCH($G7359, 'Project List'!$B$11:$B$510, 0)), "")))</f>
        <v/>
      </c>
      <c r="C7359" s="1" t="str">
        <f>IF($G7359="", "", IF(IFERROR(INDEX('Project List'!$D$11:$D$510, MATCH($G7359, 'Project List'!$B$11:$B$510, 0)), "")="", "", IFERROR(INDEX('Project List'!$D$11:$D$510, MATCH($G7359, 'Project List'!$B$11:$B$510, 0)), "")))</f>
        <v/>
      </c>
      <c r="D7359" s="79" t="str">
        <f>IF($G7359="", "", IF(IFERROR(INDEX('Project List'!$H$11:$H$510, MATCH($G7359, 'Project List'!$B$11:$B$510, 0)), "")="", "", IFERROR(INDEX('Project List'!$H$11:$H$510, MATCH($G7359, 'Project List'!$B$11:$B$510, 0)), "")))</f>
        <v/>
      </c>
      <c r="E7359" s="67" t="str">
        <f>IF($G7359="", "", IF(IFERROR(INDEX('Project List'!$I$11:$I$510, MATCH($G7359, 'Project List'!$B$11:$B$510, 0)), "")="", "", IFERROR(INDEX('Project List'!$I$11:$I$510, MATCH($G7359, 'Project List'!$B$11:$B$510, 0)), "")))</f>
        <v/>
      </c>
      <c r="F7359" s="28"/>
      <c r="G7359" s="118"/>
      <c r="H7359" s="120"/>
      <c r="I7359" s="119"/>
      <c r="J7359" s="122"/>
      <c r="K7359" s="135"/>
      <c r="L7359" s="28"/>
      <c r="N7359" s="45" t="str">
        <f>IF($G7359="", "", IF(COUNTIF('Project List'!$B$11:$B$510, 'Time &amp; Expenses'!$G7359)=0, "X", ""))</f>
        <v/>
      </c>
    </row>
    <row r="7360" spans="1:14" x14ac:dyDescent="0.25">
      <c r="A7360" s="28"/>
      <c r="B7360" s="74" t="str">
        <f>IF($G7360="", "", IF(IFERROR(INDEX('Project List'!$C$11:$C$510, MATCH($G7360, 'Project List'!$B$11:$B$510, 0)), "")="", "", IFERROR(INDEX('Project List'!$C$11:$C$510, MATCH($G7360, 'Project List'!$B$11:$B$510, 0)), "")))</f>
        <v/>
      </c>
      <c r="C7360" s="1" t="str">
        <f>IF($G7360="", "", IF(IFERROR(INDEX('Project List'!$D$11:$D$510, MATCH($G7360, 'Project List'!$B$11:$B$510, 0)), "")="", "", IFERROR(INDEX('Project List'!$D$11:$D$510, MATCH($G7360, 'Project List'!$B$11:$B$510, 0)), "")))</f>
        <v/>
      </c>
      <c r="D7360" s="79" t="str">
        <f>IF($G7360="", "", IF(IFERROR(INDEX('Project List'!$H$11:$H$510, MATCH($G7360, 'Project List'!$B$11:$B$510, 0)), "")="", "", IFERROR(INDEX('Project List'!$H$11:$H$510, MATCH($G7360, 'Project List'!$B$11:$B$510, 0)), "")))</f>
        <v/>
      </c>
      <c r="E7360" s="67" t="str">
        <f>IF($G7360="", "", IF(IFERROR(INDEX('Project List'!$I$11:$I$510, MATCH($G7360, 'Project List'!$B$11:$B$510, 0)), "")="", "", IFERROR(INDEX('Project List'!$I$11:$I$510, MATCH($G7360, 'Project List'!$B$11:$B$510, 0)), "")))</f>
        <v/>
      </c>
      <c r="F7360" s="28"/>
      <c r="G7360" s="118"/>
      <c r="H7360" s="120"/>
      <c r="I7360" s="119"/>
      <c r="J7360" s="122"/>
      <c r="K7360" s="135"/>
      <c r="L7360" s="28"/>
      <c r="N7360" s="45" t="str">
        <f>IF($G7360="", "", IF(COUNTIF('Project List'!$B$11:$B$510, 'Time &amp; Expenses'!$G7360)=0, "X", ""))</f>
        <v/>
      </c>
    </row>
    <row r="7361" spans="1:14" x14ac:dyDescent="0.25">
      <c r="A7361" s="28"/>
      <c r="B7361" s="74" t="str">
        <f>IF($G7361="", "", IF(IFERROR(INDEX('Project List'!$C$11:$C$510, MATCH($G7361, 'Project List'!$B$11:$B$510, 0)), "")="", "", IFERROR(INDEX('Project List'!$C$11:$C$510, MATCH($G7361, 'Project List'!$B$11:$B$510, 0)), "")))</f>
        <v/>
      </c>
      <c r="C7361" s="1" t="str">
        <f>IF($G7361="", "", IF(IFERROR(INDEX('Project List'!$D$11:$D$510, MATCH($G7361, 'Project List'!$B$11:$B$510, 0)), "")="", "", IFERROR(INDEX('Project List'!$D$11:$D$510, MATCH($G7361, 'Project List'!$B$11:$B$510, 0)), "")))</f>
        <v/>
      </c>
      <c r="D7361" s="79" t="str">
        <f>IF($G7361="", "", IF(IFERROR(INDEX('Project List'!$H$11:$H$510, MATCH($G7361, 'Project List'!$B$11:$B$510, 0)), "")="", "", IFERROR(INDEX('Project List'!$H$11:$H$510, MATCH($G7361, 'Project List'!$B$11:$B$510, 0)), "")))</f>
        <v/>
      </c>
      <c r="E7361" s="67" t="str">
        <f>IF($G7361="", "", IF(IFERROR(INDEX('Project List'!$I$11:$I$510, MATCH($G7361, 'Project List'!$B$11:$B$510, 0)), "")="", "", IFERROR(INDEX('Project List'!$I$11:$I$510, MATCH($G7361, 'Project List'!$B$11:$B$510, 0)), "")))</f>
        <v/>
      </c>
      <c r="F7361" s="28"/>
      <c r="G7361" s="118"/>
      <c r="H7361" s="120"/>
      <c r="I7361" s="119"/>
      <c r="J7361" s="122"/>
      <c r="K7361" s="135"/>
      <c r="L7361" s="28"/>
      <c r="N7361" s="45" t="str">
        <f>IF($G7361="", "", IF(COUNTIF('Project List'!$B$11:$B$510, 'Time &amp; Expenses'!$G7361)=0, "X", ""))</f>
        <v/>
      </c>
    </row>
    <row r="7362" spans="1:14" x14ac:dyDescent="0.25">
      <c r="A7362" s="28"/>
      <c r="B7362" s="74" t="str">
        <f>IF($G7362="", "", IF(IFERROR(INDEX('Project List'!$C$11:$C$510, MATCH($G7362, 'Project List'!$B$11:$B$510, 0)), "")="", "", IFERROR(INDEX('Project List'!$C$11:$C$510, MATCH($G7362, 'Project List'!$B$11:$B$510, 0)), "")))</f>
        <v/>
      </c>
      <c r="C7362" s="1" t="str">
        <f>IF($G7362="", "", IF(IFERROR(INDEX('Project List'!$D$11:$D$510, MATCH($G7362, 'Project List'!$B$11:$B$510, 0)), "")="", "", IFERROR(INDEX('Project List'!$D$11:$D$510, MATCH($G7362, 'Project List'!$B$11:$B$510, 0)), "")))</f>
        <v/>
      </c>
      <c r="D7362" s="79" t="str">
        <f>IF($G7362="", "", IF(IFERROR(INDEX('Project List'!$H$11:$H$510, MATCH($G7362, 'Project List'!$B$11:$B$510, 0)), "")="", "", IFERROR(INDEX('Project List'!$H$11:$H$510, MATCH($G7362, 'Project List'!$B$11:$B$510, 0)), "")))</f>
        <v/>
      </c>
      <c r="E7362" s="67" t="str">
        <f>IF($G7362="", "", IF(IFERROR(INDEX('Project List'!$I$11:$I$510, MATCH($G7362, 'Project List'!$B$11:$B$510, 0)), "")="", "", IFERROR(INDEX('Project List'!$I$11:$I$510, MATCH($G7362, 'Project List'!$B$11:$B$510, 0)), "")))</f>
        <v/>
      </c>
      <c r="F7362" s="28"/>
      <c r="G7362" s="118"/>
      <c r="H7362" s="120"/>
      <c r="I7362" s="119"/>
      <c r="J7362" s="122"/>
      <c r="K7362" s="135"/>
      <c r="L7362" s="28"/>
      <c r="N7362" s="45" t="str">
        <f>IF($G7362="", "", IF(COUNTIF('Project List'!$B$11:$B$510, 'Time &amp; Expenses'!$G7362)=0, "X", ""))</f>
        <v/>
      </c>
    </row>
    <row r="7363" spans="1:14" x14ac:dyDescent="0.25">
      <c r="A7363" s="28"/>
      <c r="B7363" s="74" t="str">
        <f>IF($G7363="", "", IF(IFERROR(INDEX('Project List'!$C$11:$C$510, MATCH($G7363, 'Project List'!$B$11:$B$510, 0)), "")="", "", IFERROR(INDEX('Project List'!$C$11:$C$510, MATCH($G7363, 'Project List'!$B$11:$B$510, 0)), "")))</f>
        <v/>
      </c>
      <c r="C7363" s="1" t="str">
        <f>IF($G7363="", "", IF(IFERROR(INDEX('Project List'!$D$11:$D$510, MATCH($G7363, 'Project List'!$B$11:$B$510, 0)), "")="", "", IFERROR(INDEX('Project List'!$D$11:$D$510, MATCH($G7363, 'Project List'!$B$11:$B$510, 0)), "")))</f>
        <v/>
      </c>
      <c r="D7363" s="79" t="str">
        <f>IF($G7363="", "", IF(IFERROR(INDEX('Project List'!$H$11:$H$510, MATCH($G7363, 'Project List'!$B$11:$B$510, 0)), "")="", "", IFERROR(INDEX('Project List'!$H$11:$H$510, MATCH($G7363, 'Project List'!$B$11:$B$510, 0)), "")))</f>
        <v/>
      </c>
      <c r="E7363" s="67" t="str">
        <f>IF($G7363="", "", IF(IFERROR(INDEX('Project List'!$I$11:$I$510, MATCH($G7363, 'Project List'!$B$11:$B$510, 0)), "")="", "", IFERROR(INDEX('Project List'!$I$11:$I$510, MATCH($G7363, 'Project List'!$B$11:$B$510, 0)), "")))</f>
        <v/>
      </c>
      <c r="F7363" s="28"/>
      <c r="G7363" s="118"/>
      <c r="H7363" s="120"/>
      <c r="I7363" s="119"/>
      <c r="J7363" s="122"/>
      <c r="K7363" s="135"/>
      <c r="L7363" s="28"/>
      <c r="N7363" s="45" t="str">
        <f>IF($G7363="", "", IF(COUNTIF('Project List'!$B$11:$B$510, 'Time &amp; Expenses'!$G7363)=0, "X", ""))</f>
        <v/>
      </c>
    </row>
    <row r="7364" spans="1:14" x14ac:dyDescent="0.25">
      <c r="A7364" s="28"/>
      <c r="B7364" s="74" t="str">
        <f>IF($G7364="", "", IF(IFERROR(INDEX('Project List'!$C$11:$C$510, MATCH($G7364, 'Project List'!$B$11:$B$510, 0)), "")="", "", IFERROR(INDEX('Project List'!$C$11:$C$510, MATCH($G7364, 'Project List'!$B$11:$B$510, 0)), "")))</f>
        <v/>
      </c>
      <c r="C7364" s="1" t="str">
        <f>IF($G7364="", "", IF(IFERROR(INDEX('Project List'!$D$11:$D$510, MATCH($G7364, 'Project List'!$B$11:$B$510, 0)), "")="", "", IFERROR(INDEX('Project List'!$D$11:$D$510, MATCH($G7364, 'Project List'!$B$11:$B$510, 0)), "")))</f>
        <v/>
      </c>
      <c r="D7364" s="79" t="str">
        <f>IF($G7364="", "", IF(IFERROR(INDEX('Project List'!$H$11:$H$510, MATCH($G7364, 'Project List'!$B$11:$B$510, 0)), "")="", "", IFERROR(INDEX('Project List'!$H$11:$H$510, MATCH($G7364, 'Project List'!$B$11:$B$510, 0)), "")))</f>
        <v/>
      </c>
      <c r="E7364" s="67" t="str">
        <f>IF($G7364="", "", IF(IFERROR(INDEX('Project List'!$I$11:$I$510, MATCH($G7364, 'Project List'!$B$11:$B$510, 0)), "")="", "", IFERROR(INDEX('Project List'!$I$11:$I$510, MATCH($G7364, 'Project List'!$B$11:$B$510, 0)), "")))</f>
        <v/>
      </c>
      <c r="F7364" s="28"/>
      <c r="G7364" s="118"/>
      <c r="H7364" s="120"/>
      <c r="I7364" s="119"/>
      <c r="J7364" s="122"/>
      <c r="K7364" s="135"/>
      <c r="L7364" s="28"/>
      <c r="N7364" s="45" t="str">
        <f>IF($G7364="", "", IF(COUNTIF('Project List'!$B$11:$B$510, 'Time &amp; Expenses'!$G7364)=0, "X", ""))</f>
        <v/>
      </c>
    </row>
    <row r="7365" spans="1:14" x14ac:dyDescent="0.25">
      <c r="A7365" s="28"/>
      <c r="B7365" s="74" t="str">
        <f>IF($G7365="", "", IF(IFERROR(INDEX('Project List'!$C$11:$C$510, MATCH($G7365, 'Project List'!$B$11:$B$510, 0)), "")="", "", IFERROR(INDEX('Project List'!$C$11:$C$510, MATCH($G7365, 'Project List'!$B$11:$B$510, 0)), "")))</f>
        <v/>
      </c>
      <c r="C7365" s="1" t="str">
        <f>IF($G7365="", "", IF(IFERROR(INDEX('Project List'!$D$11:$D$510, MATCH($G7365, 'Project List'!$B$11:$B$510, 0)), "")="", "", IFERROR(INDEX('Project List'!$D$11:$D$510, MATCH($G7365, 'Project List'!$B$11:$B$510, 0)), "")))</f>
        <v/>
      </c>
      <c r="D7365" s="79" t="str">
        <f>IF($G7365="", "", IF(IFERROR(INDEX('Project List'!$H$11:$H$510, MATCH($G7365, 'Project List'!$B$11:$B$510, 0)), "")="", "", IFERROR(INDEX('Project List'!$H$11:$H$510, MATCH($G7365, 'Project List'!$B$11:$B$510, 0)), "")))</f>
        <v/>
      </c>
      <c r="E7365" s="67" t="str">
        <f>IF($G7365="", "", IF(IFERROR(INDEX('Project List'!$I$11:$I$510, MATCH($G7365, 'Project List'!$B$11:$B$510, 0)), "")="", "", IFERROR(INDEX('Project List'!$I$11:$I$510, MATCH($G7365, 'Project List'!$B$11:$B$510, 0)), "")))</f>
        <v/>
      </c>
      <c r="F7365" s="28"/>
      <c r="G7365" s="118"/>
      <c r="H7365" s="120"/>
      <c r="I7365" s="119"/>
      <c r="J7365" s="122"/>
      <c r="K7365" s="135"/>
      <c r="L7365" s="28"/>
      <c r="N7365" s="45" t="str">
        <f>IF($G7365="", "", IF(COUNTIF('Project List'!$B$11:$B$510, 'Time &amp; Expenses'!$G7365)=0, "X", ""))</f>
        <v/>
      </c>
    </row>
    <row r="7366" spans="1:14" x14ac:dyDescent="0.25">
      <c r="A7366" s="28"/>
      <c r="B7366" s="74" t="str">
        <f>IF($G7366="", "", IF(IFERROR(INDEX('Project List'!$C$11:$C$510, MATCH($G7366, 'Project List'!$B$11:$B$510, 0)), "")="", "", IFERROR(INDEX('Project List'!$C$11:$C$510, MATCH($G7366, 'Project List'!$B$11:$B$510, 0)), "")))</f>
        <v/>
      </c>
      <c r="C7366" s="1" t="str">
        <f>IF($G7366="", "", IF(IFERROR(INDEX('Project List'!$D$11:$D$510, MATCH($G7366, 'Project List'!$B$11:$B$510, 0)), "")="", "", IFERROR(INDEX('Project List'!$D$11:$D$510, MATCH($G7366, 'Project List'!$B$11:$B$510, 0)), "")))</f>
        <v/>
      </c>
      <c r="D7366" s="79" t="str">
        <f>IF($G7366="", "", IF(IFERROR(INDEX('Project List'!$H$11:$H$510, MATCH($G7366, 'Project List'!$B$11:$B$510, 0)), "")="", "", IFERROR(INDEX('Project List'!$H$11:$H$510, MATCH($G7366, 'Project List'!$B$11:$B$510, 0)), "")))</f>
        <v/>
      </c>
      <c r="E7366" s="67" t="str">
        <f>IF($G7366="", "", IF(IFERROR(INDEX('Project List'!$I$11:$I$510, MATCH($G7366, 'Project List'!$B$11:$B$510, 0)), "")="", "", IFERROR(INDEX('Project List'!$I$11:$I$510, MATCH($G7366, 'Project List'!$B$11:$B$510, 0)), "")))</f>
        <v/>
      </c>
      <c r="F7366" s="28"/>
      <c r="G7366" s="118"/>
      <c r="H7366" s="120"/>
      <c r="I7366" s="119"/>
      <c r="J7366" s="122"/>
      <c r="K7366" s="135"/>
      <c r="L7366" s="28"/>
      <c r="N7366" s="45" t="str">
        <f>IF($G7366="", "", IF(COUNTIF('Project List'!$B$11:$B$510, 'Time &amp; Expenses'!$G7366)=0, "X", ""))</f>
        <v/>
      </c>
    </row>
    <row r="7367" spans="1:14" x14ac:dyDescent="0.25">
      <c r="A7367" s="28"/>
      <c r="B7367" s="74" t="str">
        <f>IF($G7367="", "", IF(IFERROR(INDEX('Project List'!$C$11:$C$510, MATCH($G7367, 'Project List'!$B$11:$B$510, 0)), "")="", "", IFERROR(INDEX('Project List'!$C$11:$C$510, MATCH($G7367, 'Project List'!$B$11:$B$510, 0)), "")))</f>
        <v/>
      </c>
      <c r="C7367" s="1" t="str">
        <f>IF($G7367="", "", IF(IFERROR(INDEX('Project List'!$D$11:$D$510, MATCH($G7367, 'Project List'!$B$11:$B$510, 0)), "")="", "", IFERROR(INDEX('Project List'!$D$11:$D$510, MATCH($G7367, 'Project List'!$B$11:$B$510, 0)), "")))</f>
        <v/>
      </c>
      <c r="D7367" s="79" t="str">
        <f>IF($G7367="", "", IF(IFERROR(INDEX('Project List'!$H$11:$H$510, MATCH($G7367, 'Project List'!$B$11:$B$510, 0)), "")="", "", IFERROR(INDEX('Project List'!$H$11:$H$510, MATCH($G7367, 'Project List'!$B$11:$B$510, 0)), "")))</f>
        <v/>
      </c>
      <c r="E7367" s="67" t="str">
        <f>IF($G7367="", "", IF(IFERROR(INDEX('Project List'!$I$11:$I$510, MATCH($G7367, 'Project List'!$B$11:$B$510, 0)), "")="", "", IFERROR(INDEX('Project List'!$I$11:$I$510, MATCH($G7367, 'Project List'!$B$11:$B$510, 0)), "")))</f>
        <v/>
      </c>
      <c r="F7367" s="28"/>
      <c r="G7367" s="118"/>
      <c r="H7367" s="120"/>
      <c r="I7367" s="119"/>
      <c r="J7367" s="122"/>
      <c r="K7367" s="135"/>
      <c r="L7367" s="28"/>
      <c r="N7367" s="45" t="str">
        <f>IF($G7367="", "", IF(COUNTIF('Project List'!$B$11:$B$510, 'Time &amp; Expenses'!$G7367)=0, "X", ""))</f>
        <v/>
      </c>
    </row>
    <row r="7368" spans="1:14" x14ac:dyDescent="0.25">
      <c r="A7368" s="28"/>
      <c r="B7368" s="74" t="str">
        <f>IF($G7368="", "", IF(IFERROR(INDEX('Project List'!$C$11:$C$510, MATCH($G7368, 'Project List'!$B$11:$B$510, 0)), "")="", "", IFERROR(INDEX('Project List'!$C$11:$C$510, MATCH($G7368, 'Project List'!$B$11:$B$510, 0)), "")))</f>
        <v/>
      </c>
      <c r="C7368" s="1" t="str">
        <f>IF($G7368="", "", IF(IFERROR(INDEX('Project List'!$D$11:$D$510, MATCH($G7368, 'Project List'!$B$11:$B$510, 0)), "")="", "", IFERROR(INDEX('Project List'!$D$11:$D$510, MATCH($G7368, 'Project List'!$B$11:$B$510, 0)), "")))</f>
        <v/>
      </c>
      <c r="D7368" s="79" t="str">
        <f>IF($G7368="", "", IF(IFERROR(INDEX('Project List'!$H$11:$H$510, MATCH($G7368, 'Project List'!$B$11:$B$510, 0)), "")="", "", IFERROR(INDEX('Project List'!$H$11:$H$510, MATCH($G7368, 'Project List'!$B$11:$B$510, 0)), "")))</f>
        <v/>
      </c>
      <c r="E7368" s="67" t="str">
        <f>IF($G7368="", "", IF(IFERROR(INDEX('Project List'!$I$11:$I$510, MATCH($G7368, 'Project List'!$B$11:$B$510, 0)), "")="", "", IFERROR(INDEX('Project List'!$I$11:$I$510, MATCH($G7368, 'Project List'!$B$11:$B$510, 0)), "")))</f>
        <v/>
      </c>
      <c r="F7368" s="28"/>
      <c r="G7368" s="118"/>
      <c r="H7368" s="120"/>
      <c r="I7368" s="119"/>
      <c r="J7368" s="122"/>
      <c r="K7368" s="135"/>
      <c r="L7368" s="28"/>
      <c r="N7368" s="45" t="str">
        <f>IF($G7368="", "", IF(COUNTIF('Project List'!$B$11:$B$510, 'Time &amp; Expenses'!$G7368)=0, "X", ""))</f>
        <v/>
      </c>
    </row>
    <row r="7369" spans="1:14" x14ac:dyDescent="0.25">
      <c r="A7369" s="28"/>
      <c r="B7369" s="74" t="str">
        <f>IF($G7369="", "", IF(IFERROR(INDEX('Project List'!$C$11:$C$510, MATCH($G7369, 'Project List'!$B$11:$B$510, 0)), "")="", "", IFERROR(INDEX('Project List'!$C$11:$C$510, MATCH($G7369, 'Project List'!$B$11:$B$510, 0)), "")))</f>
        <v/>
      </c>
      <c r="C7369" s="1" t="str">
        <f>IF($G7369="", "", IF(IFERROR(INDEX('Project List'!$D$11:$D$510, MATCH($G7369, 'Project List'!$B$11:$B$510, 0)), "")="", "", IFERROR(INDEX('Project List'!$D$11:$D$510, MATCH($G7369, 'Project List'!$B$11:$B$510, 0)), "")))</f>
        <v/>
      </c>
      <c r="D7369" s="79" t="str">
        <f>IF($G7369="", "", IF(IFERROR(INDEX('Project List'!$H$11:$H$510, MATCH($G7369, 'Project List'!$B$11:$B$510, 0)), "")="", "", IFERROR(INDEX('Project List'!$H$11:$H$510, MATCH($G7369, 'Project List'!$B$11:$B$510, 0)), "")))</f>
        <v/>
      </c>
      <c r="E7369" s="67" t="str">
        <f>IF($G7369="", "", IF(IFERROR(INDEX('Project List'!$I$11:$I$510, MATCH($G7369, 'Project List'!$B$11:$B$510, 0)), "")="", "", IFERROR(INDEX('Project List'!$I$11:$I$510, MATCH($G7369, 'Project List'!$B$11:$B$510, 0)), "")))</f>
        <v/>
      </c>
      <c r="F7369" s="28"/>
      <c r="G7369" s="118"/>
      <c r="H7369" s="120"/>
      <c r="I7369" s="119"/>
      <c r="J7369" s="122"/>
      <c r="K7369" s="135"/>
      <c r="L7369" s="28"/>
      <c r="N7369" s="45" t="str">
        <f>IF($G7369="", "", IF(COUNTIF('Project List'!$B$11:$B$510, 'Time &amp; Expenses'!$G7369)=0, "X", ""))</f>
        <v/>
      </c>
    </row>
    <row r="7370" spans="1:14" x14ac:dyDescent="0.25">
      <c r="A7370" s="28"/>
      <c r="B7370" s="74" t="str">
        <f>IF($G7370="", "", IF(IFERROR(INDEX('Project List'!$C$11:$C$510, MATCH($G7370, 'Project List'!$B$11:$B$510, 0)), "")="", "", IFERROR(INDEX('Project List'!$C$11:$C$510, MATCH($G7370, 'Project List'!$B$11:$B$510, 0)), "")))</f>
        <v/>
      </c>
      <c r="C7370" s="1" t="str">
        <f>IF($G7370="", "", IF(IFERROR(INDEX('Project List'!$D$11:$D$510, MATCH($G7370, 'Project List'!$B$11:$B$510, 0)), "")="", "", IFERROR(INDEX('Project List'!$D$11:$D$510, MATCH($G7370, 'Project List'!$B$11:$B$510, 0)), "")))</f>
        <v/>
      </c>
      <c r="D7370" s="79" t="str">
        <f>IF($G7370="", "", IF(IFERROR(INDEX('Project List'!$H$11:$H$510, MATCH($G7370, 'Project List'!$B$11:$B$510, 0)), "")="", "", IFERROR(INDEX('Project List'!$H$11:$H$510, MATCH($G7370, 'Project List'!$B$11:$B$510, 0)), "")))</f>
        <v/>
      </c>
      <c r="E7370" s="67" t="str">
        <f>IF($G7370="", "", IF(IFERROR(INDEX('Project List'!$I$11:$I$510, MATCH($G7370, 'Project List'!$B$11:$B$510, 0)), "")="", "", IFERROR(INDEX('Project List'!$I$11:$I$510, MATCH($G7370, 'Project List'!$B$11:$B$510, 0)), "")))</f>
        <v/>
      </c>
      <c r="F7370" s="28"/>
      <c r="G7370" s="118"/>
      <c r="H7370" s="120"/>
      <c r="I7370" s="119"/>
      <c r="J7370" s="122"/>
      <c r="K7370" s="135"/>
      <c r="L7370" s="28"/>
      <c r="N7370" s="45" t="str">
        <f>IF($G7370="", "", IF(COUNTIF('Project List'!$B$11:$B$510, 'Time &amp; Expenses'!$G7370)=0, "X", ""))</f>
        <v/>
      </c>
    </row>
    <row r="7371" spans="1:14" x14ac:dyDescent="0.25">
      <c r="A7371" s="28"/>
      <c r="B7371" s="74" t="str">
        <f>IF($G7371="", "", IF(IFERROR(INDEX('Project List'!$C$11:$C$510, MATCH($G7371, 'Project List'!$B$11:$B$510, 0)), "")="", "", IFERROR(INDEX('Project List'!$C$11:$C$510, MATCH($G7371, 'Project List'!$B$11:$B$510, 0)), "")))</f>
        <v/>
      </c>
      <c r="C7371" s="1" t="str">
        <f>IF($G7371="", "", IF(IFERROR(INDEX('Project List'!$D$11:$D$510, MATCH($G7371, 'Project List'!$B$11:$B$510, 0)), "")="", "", IFERROR(INDEX('Project List'!$D$11:$D$510, MATCH($G7371, 'Project List'!$B$11:$B$510, 0)), "")))</f>
        <v/>
      </c>
      <c r="D7371" s="79" t="str">
        <f>IF($G7371="", "", IF(IFERROR(INDEX('Project List'!$H$11:$H$510, MATCH($G7371, 'Project List'!$B$11:$B$510, 0)), "")="", "", IFERROR(INDEX('Project List'!$H$11:$H$510, MATCH($G7371, 'Project List'!$B$11:$B$510, 0)), "")))</f>
        <v/>
      </c>
      <c r="E7371" s="67" t="str">
        <f>IF($G7371="", "", IF(IFERROR(INDEX('Project List'!$I$11:$I$510, MATCH($G7371, 'Project List'!$B$11:$B$510, 0)), "")="", "", IFERROR(INDEX('Project List'!$I$11:$I$510, MATCH($G7371, 'Project List'!$B$11:$B$510, 0)), "")))</f>
        <v/>
      </c>
      <c r="F7371" s="28"/>
      <c r="G7371" s="118"/>
      <c r="H7371" s="120"/>
      <c r="I7371" s="119"/>
      <c r="J7371" s="122"/>
      <c r="K7371" s="135"/>
      <c r="L7371" s="28"/>
      <c r="N7371" s="45" t="str">
        <f>IF($G7371="", "", IF(COUNTIF('Project List'!$B$11:$B$510, 'Time &amp; Expenses'!$G7371)=0, "X", ""))</f>
        <v/>
      </c>
    </row>
    <row r="7372" spans="1:14" x14ac:dyDescent="0.25">
      <c r="A7372" s="28"/>
      <c r="B7372" s="74" t="str">
        <f>IF($G7372="", "", IF(IFERROR(INDEX('Project List'!$C$11:$C$510, MATCH($G7372, 'Project List'!$B$11:$B$510, 0)), "")="", "", IFERROR(INDEX('Project List'!$C$11:$C$510, MATCH($G7372, 'Project List'!$B$11:$B$510, 0)), "")))</f>
        <v/>
      </c>
      <c r="C7372" s="1" t="str">
        <f>IF($G7372="", "", IF(IFERROR(INDEX('Project List'!$D$11:$D$510, MATCH($G7372, 'Project List'!$B$11:$B$510, 0)), "")="", "", IFERROR(INDEX('Project List'!$D$11:$D$510, MATCH($G7372, 'Project List'!$B$11:$B$510, 0)), "")))</f>
        <v/>
      </c>
      <c r="D7372" s="79" t="str">
        <f>IF($G7372="", "", IF(IFERROR(INDEX('Project List'!$H$11:$H$510, MATCH($G7372, 'Project List'!$B$11:$B$510, 0)), "")="", "", IFERROR(INDEX('Project List'!$H$11:$H$510, MATCH($G7372, 'Project List'!$B$11:$B$510, 0)), "")))</f>
        <v/>
      </c>
      <c r="E7372" s="67" t="str">
        <f>IF($G7372="", "", IF(IFERROR(INDEX('Project List'!$I$11:$I$510, MATCH($G7372, 'Project List'!$B$11:$B$510, 0)), "")="", "", IFERROR(INDEX('Project List'!$I$11:$I$510, MATCH($G7372, 'Project List'!$B$11:$B$510, 0)), "")))</f>
        <v/>
      </c>
      <c r="F7372" s="28"/>
      <c r="G7372" s="118"/>
      <c r="H7372" s="120"/>
      <c r="I7372" s="119"/>
      <c r="J7372" s="122"/>
      <c r="K7372" s="135"/>
      <c r="L7372" s="28"/>
      <c r="N7372" s="45" t="str">
        <f>IF($G7372="", "", IF(COUNTIF('Project List'!$B$11:$B$510, 'Time &amp; Expenses'!$G7372)=0, "X", ""))</f>
        <v/>
      </c>
    </row>
    <row r="7373" spans="1:14" x14ac:dyDescent="0.25">
      <c r="A7373" s="28"/>
      <c r="B7373" s="74" t="str">
        <f>IF($G7373="", "", IF(IFERROR(INDEX('Project List'!$C$11:$C$510, MATCH($G7373, 'Project List'!$B$11:$B$510, 0)), "")="", "", IFERROR(INDEX('Project List'!$C$11:$C$510, MATCH($G7373, 'Project List'!$B$11:$B$510, 0)), "")))</f>
        <v/>
      </c>
      <c r="C7373" s="1" t="str">
        <f>IF($G7373="", "", IF(IFERROR(INDEX('Project List'!$D$11:$D$510, MATCH($G7373, 'Project List'!$B$11:$B$510, 0)), "")="", "", IFERROR(INDEX('Project List'!$D$11:$D$510, MATCH($G7373, 'Project List'!$B$11:$B$510, 0)), "")))</f>
        <v/>
      </c>
      <c r="D7373" s="79" t="str">
        <f>IF($G7373="", "", IF(IFERROR(INDEX('Project List'!$H$11:$H$510, MATCH($G7373, 'Project List'!$B$11:$B$510, 0)), "")="", "", IFERROR(INDEX('Project List'!$H$11:$H$510, MATCH($G7373, 'Project List'!$B$11:$B$510, 0)), "")))</f>
        <v/>
      </c>
      <c r="E7373" s="67" t="str">
        <f>IF($G7373="", "", IF(IFERROR(INDEX('Project List'!$I$11:$I$510, MATCH($G7373, 'Project List'!$B$11:$B$510, 0)), "")="", "", IFERROR(INDEX('Project List'!$I$11:$I$510, MATCH($G7373, 'Project List'!$B$11:$B$510, 0)), "")))</f>
        <v/>
      </c>
      <c r="F7373" s="28"/>
      <c r="G7373" s="118"/>
      <c r="H7373" s="120"/>
      <c r="I7373" s="119"/>
      <c r="J7373" s="122"/>
      <c r="K7373" s="135"/>
      <c r="L7373" s="28"/>
      <c r="N7373" s="45" t="str">
        <f>IF($G7373="", "", IF(COUNTIF('Project List'!$B$11:$B$510, 'Time &amp; Expenses'!$G7373)=0, "X", ""))</f>
        <v/>
      </c>
    </row>
    <row r="7374" spans="1:14" x14ac:dyDescent="0.25">
      <c r="A7374" s="28"/>
      <c r="B7374" s="74" t="str">
        <f>IF($G7374="", "", IF(IFERROR(INDEX('Project List'!$C$11:$C$510, MATCH($G7374, 'Project List'!$B$11:$B$510, 0)), "")="", "", IFERROR(INDEX('Project List'!$C$11:$C$510, MATCH($G7374, 'Project List'!$B$11:$B$510, 0)), "")))</f>
        <v/>
      </c>
      <c r="C7374" s="1" t="str">
        <f>IF($G7374="", "", IF(IFERROR(INDEX('Project List'!$D$11:$D$510, MATCH($G7374, 'Project List'!$B$11:$B$510, 0)), "")="", "", IFERROR(INDEX('Project List'!$D$11:$D$510, MATCH($G7374, 'Project List'!$B$11:$B$510, 0)), "")))</f>
        <v/>
      </c>
      <c r="D7374" s="79" t="str">
        <f>IF($G7374="", "", IF(IFERROR(INDEX('Project List'!$H$11:$H$510, MATCH($G7374, 'Project List'!$B$11:$B$510, 0)), "")="", "", IFERROR(INDEX('Project List'!$H$11:$H$510, MATCH($G7374, 'Project List'!$B$11:$B$510, 0)), "")))</f>
        <v/>
      </c>
      <c r="E7374" s="67" t="str">
        <f>IF($G7374="", "", IF(IFERROR(INDEX('Project List'!$I$11:$I$510, MATCH($G7374, 'Project List'!$B$11:$B$510, 0)), "")="", "", IFERROR(INDEX('Project List'!$I$11:$I$510, MATCH($G7374, 'Project List'!$B$11:$B$510, 0)), "")))</f>
        <v/>
      </c>
      <c r="F7374" s="28"/>
      <c r="G7374" s="118"/>
      <c r="H7374" s="120"/>
      <c r="I7374" s="119"/>
      <c r="J7374" s="122"/>
      <c r="K7374" s="135"/>
      <c r="L7374" s="28"/>
      <c r="N7374" s="45" t="str">
        <f>IF($G7374="", "", IF(COUNTIF('Project List'!$B$11:$B$510, 'Time &amp; Expenses'!$G7374)=0, "X", ""))</f>
        <v/>
      </c>
    </row>
    <row r="7375" spans="1:14" x14ac:dyDescent="0.25">
      <c r="A7375" s="28"/>
      <c r="B7375" s="74" t="str">
        <f>IF($G7375="", "", IF(IFERROR(INDEX('Project List'!$C$11:$C$510, MATCH($G7375, 'Project List'!$B$11:$B$510, 0)), "")="", "", IFERROR(INDEX('Project List'!$C$11:$C$510, MATCH($G7375, 'Project List'!$B$11:$B$510, 0)), "")))</f>
        <v/>
      </c>
      <c r="C7375" s="1" t="str">
        <f>IF($G7375="", "", IF(IFERROR(INDEX('Project List'!$D$11:$D$510, MATCH($G7375, 'Project List'!$B$11:$B$510, 0)), "")="", "", IFERROR(INDEX('Project List'!$D$11:$D$510, MATCH($G7375, 'Project List'!$B$11:$B$510, 0)), "")))</f>
        <v/>
      </c>
      <c r="D7375" s="79" t="str">
        <f>IF($G7375="", "", IF(IFERROR(INDEX('Project List'!$H$11:$H$510, MATCH($G7375, 'Project List'!$B$11:$B$510, 0)), "")="", "", IFERROR(INDEX('Project List'!$H$11:$H$510, MATCH($G7375, 'Project List'!$B$11:$B$510, 0)), "")))</f>
        <v/>
      </c>
      <c r="E7375" s="67" t="str">
        <f>IF($G7375="", "", IF(IFERROR(INDEX('Project List'!$I$11:$I$510, MATCH($G7375, 'Project List'!$B$11:$B$510, 0)), "")="", "", IFERROR(INDEX('Project List'!$I$11:$I$510, MATCH($G7375, 'Project List'!$B$11:$B$510, 0)), "")))</f>
        <v/>
      </c>
      <c r="F7375" s="28"/>
      <c r="G7375" s="118"/>
      <c r="H7375" s="120"/>
      <c r="I7375" s="119"/>
      <c r="J7375" s="122"/>
      <c r="K7375" s="135"/>
      <c r="L7375" s="28"/>
      <c r="N7375" s="45" t="str">
        <f>IF($G7375="", "", IF(COUNTIF('Project List'!$B$11:$B$510, 'Time &amp; Expenses'!$G7375)=0, "X", ""))</f>
        <v/>
      </c>
    </row>
    <row r="7376" spans="1:14" x14ac:dyDescent="0.25">
      <c r="A7376" s="28"/>
      <c r="B7376" s="74" t="str">
        <f>IF($G7376="", "", IF(IFERROR(INDEX('Project List'!$C$11:$C$510, MATCH($G7376, 'Project List'!$B$11:$B$510, 0)), "")="", "", IFERROR(INDEX('Project List'!$C$11:$C$510, MATCH($G7376, 'Project List'!$B$11:$B$510, 0)), "")))</f>
        <v/>
      </c>
      <c r="C7376" s="1" t="str">
        <f>IF($G7376="", "", IF(IFERROR(INDEX('Project List'!$D$11:$D$510, MATCH($G7376, 'Project List'!$B$11:$B$510, 0)), "")="", "", IFERROR(INDEX('Project List'!$D$11:$D$510, MATCH($G7376, 'Project List'!$B$11:$B$510, 0)), "")))</f>
        <v/>
      </c>
      <c r="D7376" s="79" t="str">
        <f>IF($G7376="", "", IF(IFERROR(INDEX('Project List'!$H$11:$H$510, MATCH($G7376, 'Project List'!$B$11:$B$510, 0)), "")="", "", IFERROR(INDEX('Project List'!$H$11:$H$510, MATCH($G7376, 'Project List'!$B$11:$B$510, 0)), "")))</f>
        <v/>
      </c>
      <c r="E7376" s="67" t="str">
        <f>IF($G7376="", "", IF(IFERROR(INDEX('Project List'!$I$11:$I$510, MATCH($G7376, 'Project List'!$B$11:$B$510, 0)), "")="", "", IFERROR(INDEX('Project List'!$I$11:$I$510, MATCH($G7376, 'Project List'!$B$11:$B$510, 0)), "")))</f>
        <v/>
      </c>
      <c r="F7376" s="28"/>
      <c r="G7376" s="118"/>
      <c r="H7376" s="120"/>
      <c r="I7376" s="119"/>
      <c r="J7376" s="122"/>
      <c r="K7376" s="135"/>
      <c r="L7376" s="28"/>
      <c r="N7376" s="45" t="str">
        <f>IF($G7376="", "", IF(COUNTIF('Project List'!$B$11:$B$510, 'Time &amp; Expenses'!$G7376)=0, "X", ""))</f>
        <v/>
      </c>
    </row>
    <row r="7377" spans="1:14" x14ac:dyDescent="0.25">
      <c r="A7377" s="28"/>
      <c r="B7377" s="74" t="str">
        <f>IF($G7377="", "", IF(IFERROR(INDEX('Project List'!$C$11:$C$510, MATCH($G7377, 'Project List'!$B$11:$B$510, 0)), "")="", "", IFERROR(INDEX('Project List'!$C$11:$C$510, MATCH($G7377, 'Project List'!$B$11:$B$510, 0)), "")))</f>
        <v/>
      </c>
      <c r="C7377" s="1" t="str">
        <f>IF($G7377="", "", IF(IFERROR(INDEX('Project List'!$D$11:$D$510, MATCH($G7377, 'Project List'!$B$11:$B$510, 0)), "")="", "", IFERROR(INDEX('Project List'!$D$11:$D$510, MATCH($G7377, 'Project List'!$B$11:$B$510, 0)), "")))</f>
        <v/>
      </c>
      <c r="D7377" s="79" t="str">
        <f>IF($G7377="", "", IF(IFERROR(INDEX('Project List'!$H$11:$H$510, MATCH($G7377, 'Project List'!$B$11:$B$510, 0)), "")="", "", IFERROR(INDEX('Project List'!$H$11:$H$510, MATCH($G7377, 'Project List'!$B$11:$B$510, 0)), "")))</f>
        <v/>
      </c>
      <c r="E7377" s="67" t="str">
        <f>IF($G7377="", "", IF(IFERROR(INDEX('Project List'!$I$11:$I$510, MATCH($G7377, 'Project List'!$B$11:$B$510, 0)), "")="", "", IFERROR(INDEX('Project List'!$I$11:$I$510, MATCH($G7377, 'Project List'!$B$11:$B$510, 0)), "")))</f>
        <v/>
      </c>
      <c r="F7377" s="28"/>
      <c r="G7377" s="118"/>
      <c r="H7377" s="120"/>
      <c r="I7377" s="119"/>
      <c r="J7377" s="122"/>
      <c r="K7377" s="135"/>
      <c r="L7377" s="28"/>
      <c r="N7377" s="45" t="str">
        <f>IF($G7377="", "", IF(COUNTIF('Project List'!$B$11:$B$510, 'Time &amp; Expenses'!$G7377)=0, "X", ""))</f>
        <v/>
      </c>
    </row>
    <row r="7378" spans="1:14" x14ac:dyDescent="0.25">
      <c r="A7378" s="28"/>
      <c r="B7378" s="74" t="str">
        <f>IF($G7378="", "", IF(IFERROR(INDEX('Project List'!$C$11:$C$510, MATCH($G7378, 'Project List'!$B$11:$B$510, 0)), "")="", "", IFERROR(INDEX('Project List'!$C$11:$C$510, MATCH($G7378, 'Project List'!$B$11:$B$510, 0)), "")))</f>
        <v/>
      </c>
      <c r="C7378" s="1" t="str">
        <f>IF($G7378="", "", IF(IFERROR(INDEX('Project List'!$D$11:$D$510, MATCH($G7378, 'Project List'!$B$11:$B$510, 0)), "")="", "", IFERROR(INDEX('Project List'!$D$11:$D$510, MATCH($G7378, 'Project List'!$B$11:$B$510, 0)), "")))</f>
        <v/>
      </c>
      <c r="D7378" s="79" t="str">
        <f>IF($G7378="", "", IF(IFERROR(INDEX('Project List'!$H$11:$H$510, MATCH($G7378, 'Project List'!$B$11:$B$510, 0)), "")="", "", IFERROR(INDEX('Project List'!$H$11:$H$510, MATCH($G7378, 'Project List'!$B$11:$B$510, 0)), "")))</f>
        <v/>
      </c>
      <c r="E7378" s="67" t="str">
        <f>IF($G7378="", "", IF(IFERROR(INDEX('Project List'!$I$11:$I$510, MATCH($G7378, 'Project List'!$B$11:$B$510, 0)), "")="", "", IFERROR(INDEX('Project List'!$I$11:$I$510, MATCH($G7378, 'Project List'!$B$11:$B$510, 0)), "")))</f>
        <v/>
      </c>
      <c r="F7378" s="28"/>
      <c r="G7378" s="118"/>
      <c r="H7378" s="120"/>
      <c r="I7378" s="119"/>
      <c r="J7378" s="122"/>
      <c r="K7378" s="135"/>
      <c r="L7378" s="28"/>
      <c r="N7378" s="45" t="str">
        <f>IF($G7378="", "", IF(COUNTIF('Project List'!$B$11:$B$510, 'Time &amp; Expenses'!$G7378)=0, "X", ""))</f>
        <v/>
      </c>
    </row>
    <row r="7379" spans="1:14" x14ac:dyDescent="0.25">
      <c r="A7379" s="28"/>
      <c r="B7379" s="74" t="str">
        <f>IF($G7379="", "", IF(IFERROR(INDEX('Project List'!$C$11:$C$510, MATCH($G7379, 'Project List'!$B$11:$B$510, 0)), "")="", "", IFERROR(INDEX('Project List'!$C$11:$C$510, MATCH($G7379, 'Project List'!$B$11:$B$510, 0)), "")))</f>
        <v/>
      </c>
      <c r="C7379" s="1" t="str">
        <f>IF($G7379="", "", IF(IFERROR(INDEX('Project List'!$D$11:$D$510, MATCH($G7379, 'Project List'!$B$11:$B$510, 0)), "")="", "", IFERROR(INDEX('Project List'!$D$11:$D$510, MATCH($G7379, 'Project List'!$B$11:$B$510, 0)), "")))</f>
        <v/>
      </c>
      <c r="D7379" s="79" t="str">
        <f>IF($G7379="", "", IF(IFERROR(INDEX('Project List'!$H$11:$H$510, MATCH($G7379, 'Project List'!$B$11:$B$510, 0)), "")="", "", IFERROR(INDEX('Project List'!$H$11:$H$510, MATCH($G7379, 'Project List'!$B$11:$B$510, 0)), "")))</f>
        <v/>
      </c>
      <c r="E7379" s="67" t="str">
        <f>IF($G7379="", "", IF(IFERROR(INDEX('Project List'!$I$11:$I$510, MATCH($G7379, 'Project List'!$B$11:$B$510, 0)), "")="", "", IFERROR(INDEX('Project List'!$I$11:$I$510, MATCH($G7379, 'Project List'!$B$11:$B$510, 0)), "")))</f>
        <v/>
      </c>
      <c r="F7379" s="28"/>
      <c r="G7379" s="118"/>
      <c r="H7379" s="120"/>
      <c r="I7379" s="119"/>
      <c r="J7379" s="122"/>
      <c r="K7379" s="135"/>
      <c r="L7379" s="28"/>
      <c r="N7379" s="45" t="str">
        <f>IF($G7379="", "", IF(COUNTIF('Project List'!$B$11:$B$510, 'Time &amp; Expenses'!$G7379)=0, "X", ""))</f>
        <v/>
      </c>
    </row>
    <row r="7380" spans="1:14" x14ac:dyDescent="0.25">
      <c r="A7380" s="28"/>
      <c r="B7380" s="74" t="str">
        <f>IF($G7380="", "", IF(IFERROR(INDEX('Project List'!$C$11:$C$510, MATCH($G7380, 'Project List'!$B$11:$B$510, 0)), "")="", "", IFERROR(INDEX('Project List'!$C$11:$C$510, MATCH($G7380, 'Project List'!$B$11:$B$510, 0)), "")))</f>
        <v/>
      </c>
      <c r="C7380" s="1" t="str">
        <f>IF($G7380="", "", IF(IFERROR(INDEX('Project List'!$D$11:$D$510, MATCH($G7380, 'Project List'!$B$11:$B$510, 0)), "")="", "", IFERROR(INDEX('Project List'!$D$11:$D$510, MATCH($G7380, 'Project List'!$B$11:$B$510, 0)), "")))</f>
        <v/>
      </c>
      <c r="D7380" s="79" t="str">
        <f>IF($G7380="", "", IF(IFERROR(INDEX('Project List'!$H$11:$H$510, MATCH($G7380, 'Project List'!$B$11:$B$510, 0)), "")="", "", IFERROR(INDEX('Project List'!$H$11:$H$510, MATCH($G7380, 'Project List'!$B$11:$B$510, 0)), "")))</f>
        <v/>
      </c>
      <c r="E7380" s="67" t="str">
        <f>IF($G7380="", "", IF(IFERROR(INDEX('Project List'!$I$11:$I$510, MATCH($G7380, 'Project List'!$B$11:$B$510, 0)), "")="", "", IFERROR(INDEX('Project List'!$I$11:$I$510, MATCH($G7380, 'Project List'!$B$11:$B$510, 0)), "")))</f>
        <v/>
      </c>
      <c r="F7380" s="28"/>
      <c r="G7380" s="118"/>
      <c r="H7380" s="120"/>
      <c r="I7380" s="119"/>
      <c r="J7380" s="122"/>
      <c r="K7380" s="135"/>
      <c r="L7380" s="28"/>
      <c r="N7380" s="45" t="str">
        <f>IF($G7380="", "", IF(COUNTIF('Project List'!$B$11:$B$510, 'Time &amp; Expenses'!$G7380)=0, "X", ""))</f>
        <v/>
      </c>
    </row>
    <row r="7381" spans="1:14" x14ac:dyDescent="0.25">
      <c r="A7381" s="28"/>
      <c r="B7381" s="74" t="str">
        <f>IF($G7381="", "", IF(IFERROR(INDEX('Project List'!$C$11:$C$510, MATCH($G7381, 'Project List'!$B$11:$B$510, 0)), "")="", "", IFERROR(INDEX('Project List'!$C$11:$C$510, MATCH($G7381, 'Project List'!$B$11:$B$510, 0)), "")))</f>
        <v/>
      </c>
      <c r="C7381" s="1" t="str">
        <f>IF($G7381="", "", IF(IFERROR(INDEX('Project List'!$D$11:$D$510, MATCH($G7381, 'Project List'!$B$11:$B$510, 0)), "")="", "", IFERROR(INDEX('Project List'!$D$11:$D$510, MATCH($G7381, 'Project List'!$B$11:$B$510, 0)), "")))</f>
        <v/>
      </c>
      <c r="D7381" s="79" t="str">
        <f>IF($G7381="", "", IF(IFERROR(INDEX('Project List'!$H$11:$H$510, MATCH($G7381, 'Project List'!$B$11:$B$510, 0)), "")="", "", IFERROR(INDEX('Project List'!$H$11:$H$510, MATCH($G7381, 'Project List'!$B$11:$B$510, 0)), "")))</f>
        <v/>
      </c>
      <c r="E7381" s="67" t="str">
        <f>IF($G7381="", "", IF(IFERROR(INDEX('Project List'!$I$11:$I$510, MATCH($G7381, 'Project List'!$B$11:$B$510, 0)), "")="", "", IFERROR(INDEX('Project List'!$I$11:$I$510, MATCH($G7381, 'Project List'!$B$11:$B$510, 0)), "")))</f>
        <v/>
      </c>
      <c r="F7381" s="28"/>
      <c r="G7381" s="118"/>
      <c r="H7381" s="120"/>
      <c r="I7381" s="119"/>
      <c r="J7381" s="122"/>
      <c r="K7381" s="135"/>
      <c r="L7381" s="28"/>
      <c r="N7381" s="45" t="str">
        <f>IF($G7381="", "", IF(COUNTIF('Project List'!$B$11:$B$510, 'Time &amp; Expenses'!$G7381)=0, "X", ""))</f>
        <v/>
      </c>
    </row>
    <row r="7382" spans="1:14" x14ac:dyDescent="0.25">
      <c r="A7382" s="28"/>
      <c r="B7382" s="74" t="str">
        <f>IF($G7382="", "", IF(IFERROR(INDEX('Project List'!$C$11:$C$510, MATCH($G7382, 'Project List'!$B$11:$B$510, 0)), "")="", "", IFERROR(INDEX('Project List'!$C$11:$C$510, MATCH($G7382, 'Project List'!$B$11:$B$510, 0)), "")))</f>
        <v/>
      </c>
      <c r="C7382" s="1" t="str">
        <f>IF($G7382="", "", IF(IFERROR(INDEX('Project List'!$D$11:$D$510, MATCH($G7382, 'Project List'!$B$11:$B$510, 0)), "")="", "", IFERROR(INDEX('Project List'!$D$11:$D$510, MATCH($G7382, 'Project List'!$B$11:$B$510, 0)), "")))</f>
        <v/>
      </c>
      <c r="D7382" s="79" t="str">
        <f>IF($G7382="", "", IF(IFERROR(INDEX('Project List'!$H$11:$H$510, MATCH($G7382, 'Project List'!$B$11:$B$510, 0)), "")="", "", IFERROR(INDEX('Project List'!$H$11:$H$510, MATCH($G7382, 'Project List'!$B$11:$B$510, 0)), "")))</f>
        <v/>
      </c>
      <c r="E7382" s="67" t="str">
        <f>IF($G7382="", "", IF(IFERROR(INDEX('Project List'!$I$11:$I$510, MATCH($G7382, 'Project List'!$B$11:$B$510, 0)), "")="", "", IFERROR(INDEX('Project List'!$I$11:$I$510, MATCH($G7382, 'Project List'!$B$11:$B$510, 0)), "")))</f>
        <v/>
      </c>
      <c r="F7382" s="28"/>
      <c r="G7382" s="118"/>
      <c r="H7382" s="120"/>
      <c r="I7382" s="119"/>
      <c r="J7382" s="122"/>
      <c r="K7382" s="135"/>
      <c r="L7382" s="28"/>
      <c r="N7382" s="45" t="str">
        <f>IF($G7382="", "", IF(COUNTIF('Project List'!$B$11:$B$510, 'Time &amp; Expenses'!$G7382)=0, "X", ""))</f>
        <v/>
      </c>
    </row>
    <row r="7383" spans="1:14" x14ac:dyDescent="0.25">
      <c r="A7383" s="28"/>
      <c r="B7383" s="74" t="str">
        <f>IF($G7383="", "", IF(IFERROR(INDEX('Project List'!$C$11:$C$510, MATCH($G7383, 'Project List'!$B$11:$B$510, 0)), "")="", "", IFERROR(INDEX('Project List'!$C$11:$C$510, MATCH($G7383, 'Project List'!$B$11:$B$510, 0)), "")))</f>
        <v/>
      </c>
      <c r="C7383" s="1" t="str">
        <f>IF($G7383="", "", IF(IFERROR(INDEX('Project List'!$D$11:$D$510, MATCH($G7383, 'Project List'!$B$11:$B$510, 0)), "")="", "", IFERROR(INDEX('Project List'!$D$11:$D$510, MATCH($G7383, 'Project List'!$B$11:$B$510, 0)), "")))</f>
        <v/>
      </c>
      <c r="D7383" s="79" t="str">
        <f>IF($G7383="", "", IF(IFERROR(INDEX('Project List'!$H$11:$H$510, MATCH($G7383, 'Project List'!$B$11:$B$510, 0)), "")="", "", IFERROR(INDEX('Project List'!$H$11:$H$510, MATCH($G7383, 'Project List'!$B$11:$B$510, 0)), "")))</f>
        <v/>
      </c>
      <c r="E7383" s="67" t="str">
        <f>IF($G7383="", "", IF(IFERROR(INDEX('Project List'!$I$11:$I$510, MATCH($G7383, 'Project List'!$B$11:$B$510, 0)), "")="", "", IFERROR(INDEX('Project List'!$I$11:$I$510, MATCH($G7383, 'Project List'!$B$11:$B$510, 0)), "")))</f>
        <v/>
      </c>
      <c r="F7383" s="28"/>
      <c r="G7383" s="118"/>
      <c r="H7383" s="120"/>
      <c r="I7383" s="119"/>
      <c r="J7383" s="122"/>
      <c r="K7383" s="135"/>
      <c r="L7383" s="28"/>
      <c r="N7383" s="45" t="str">
        <f>IF($G7383="", "", IF(COUNTIF('Project List'!$B$11:$B$510, 'Time &amp; Expenses'!$G7383)=0, "X", ""))</f>
        <v/>
      </c>
    </row>
    <row r="7384" spans="1:14" x14ac:dyDescent="0.25">
      <c r="A7384" s="28"/>
      <c r="B7384" s="74" t="str">
        <f>IF($G7384="", "", IF(IFERROR(INDEX('Project List'!$C$11:$C$510, MATCH($G7384, 'Project List'!$B$11:$B$510, 0)), "")="", "", IFERROR(INDEX('Project List'!$C$11:$C$510, MATCH($G7384, 'Project List'!$B$11:$B$510, 0)), "")))</f>
        <v/>
      </c>
      <c r="C7384" s="1" t="str">
        <f>IF($G7384="", "", IF(IFERROR(INDEX('Project List'!$D$11:$D$510, MATCH($G7384, 'Project List'!$B$11:$B$510, 0)), "")="", "", IFERROR(INDEX('Project List'!$D$11:$D$510, MATCH($G7384, 'Project List'!$B$11:$B$510, 0)), "")))</f>
        <v/>
      </c>
      <c r="D7384" s="79" t="str">
        <f>IF($G7384="", "", IF(IFERROR(INDEX('Project List'!$H$11:$H$510, MATCH($G7384, 'Project List'!$B$11:$B$510, 0)), "")="", "", IFERROR(INDEX('Project List'!$H$11:$H$510, MATCH($G7384, 'Project List'!$B$11:$B$510, 0)), "")))</f>
        <v/>
      </c>
      <c r="E7384" s="67" t="str">
        <f>IF($G7384="", "", IF(IFERROR(INDEX('Project List'!$I$11:$I$510, MATCH($G7384, 'Project List'!$B$11:$B$510, 0)), "")="", "", IFERROR(INDEX('Project List'!$I$11:$I$510, MATCH($G7384, 'Project List'!$B$11:$B$510, 0)), "")))</f>
        <v/>
      </c>
      <c r="F7384" s="28"/>
      <c r="G7384" s="118"/>
      <c r="H7384" s="120"/>
      <c r="I7384" s="119"/>
      <c r="J7384" s="122"/>
      <c r="K7384" s="135"/>
      <c r="L7384" s="28"/>
      <c r="N7384" s="45" t="str">
        <f>IF($G7384="", "", IF(COUNTIF('Project List'!$B$11:$B$510, 'Time &amp; Expenses'!$G7384)=0, "X", ""))</f>
        <v/>
      </c>
    </row>
    <row r="7385" spans="1:14" x14ac:dyDescent="0.25">
      <c r="A7385" s="28"/>
      <c r="B7385" s="74" t="str">
        <f>IF($G7385="", "", IF(IFERROR(INDEX('Project List'!$C$11:$C$510, MATCH($G7385, 'Project List'!$B$11:$B$510, 0)), "")="", "", IFERROR(INDEX('Project List'!$C$11:$C$510, MATCH($G7385, 'Project List'!$B$11:$B$510, 0)), "")))</f>
        <v/>
      </c>
      <c r="C7385" s="1" t="str">
        <f>IF($G7385="", "", IF(IFERROR(INDEX('Project List'!$D$11:$D$510, MATCH($G7385, 'Project List'!$B$11:$B$510, 0)), "")="", "", IFERROR(INDEX('Project List'!$D$11:$D$510, MATCH($G7385, 'Project List'!$B$11:$B$510, 0)), "")))</f>
        <v/>
      </c>
      <c r="D7385" s="79" t="str">
        <f>IF($G7385="", "", IF(IFERROR(INDEX('Project List'!$H$11:$H$510, MATCH($G7385, 'Project List'!$B$11:$B$510, 0)), "")="", "", IFERROR(INDEX('Project List'!$H$11:$H$510, MATCH($G7385, 'Project List'!$B$11:$B$510, 0)), "")))</f>
        <v/>
      </c>
      <c r="E7385" s="67" t="str">
        <f>IF($G7385="", "", IF(IFERROR(INDEX('Project List'!$I$11:$I$510, MATCH($G7385, 'Project List'!$B$11:$B$510, 0)), "")="", "", IFERROR(INDEX('Project List'!$I$11:$I$510, MATCH($G7385, 'Project List'!$B$11:$B$510, 0)), "")))</f>
        <v/>
      </c>
      <c r="F7385" s="28"/>
      <c r="G7385" s="118"/>
      <c r="H7385" s="120"/>
      <c r="I7385" s="119"/>
      <c r="J7385" s="122"/>
      <c r="K7385" s="135"/>
      <c r="L7385" s="28"/>
      <c r="N7385" s="45" t="str">
        <f>IF($G7385="", "", IF(COUNTIF('Project List'!$B$11:$B$510, 'Time &amp; Expenses'!$G7385)=0, "X", ""))</f>
        <v/>
      </c>
    </row>
    <row r="7386" spans="1:14" x14ac:dyDescent="0.25">
      <c r="A7386" s="28"/>
      <c r="B7386" s="74" t="str">
        <f>IF($G7386="", "", IF(IFERROR(INDEX('Project List'!$C$11:$C$510, MATCH($G7386, 'Project List'!$B$11:$B$510, 0)), "")="", "", IFERROR(INDEX('Project List'!$C$11:$C$510, MATCH($G7386, 'Project List'!$B$11:$B$510, 0)), "")))</f>
        <v/>
      </c>
      <c r="C7386" s="1" t="str">
        <f>IF($G7386="", "", IF(IFERROR(INDEX('Project List'!$D$11:$D$510, MATCH($G7386, 'Project List'!$B$11:$B$510, 0)), "")="", "", IFERROR(INDEX('Project List'!$D$11:$D$510, MATCH($G7386, 'Project List'!$B$11:$B$510, 0)), "")))</f>
        <v/>
      </c>
      <c r="D7386" s="79" t="str">
        <f>IF($G7386="", "", IF(IFERROR(INDEX('Project List'!$H$11:$H$510, MATCH($G7386, 'Project List'!$B$11:$B$510, 0)), "")="", "", IFERROR(INDEX('Project List'!$H$11:$H$510, MATCH($G7386, 'Project List'!$B$11:$B$510, 0)), "")))</f>
        <v/>
      </c>
      <c r="E7386" s="67" t="str">
        <f>IF($G7386="", "", IF(IFERROR(INDEX('Project List'!$I$11:$I$510, MATCH($G7386, 'Project List'!$B$11:$B$510, 0)), "")="", "", IFERROR(INDEX('Project List'!$I$11:$I$510, MATCH($G7386, 'Project List'!$B$11:$B$510, 0)), "")))</f>
        <v/>
      </c>
      <c r="F7386" s="28"/>
      <c r="G7386" s="118"/>
      <c r="H7386" s="120"/>
      <c r="I7386" s="119"/>
      <c r="J7386" s="122"/>
      <c r="K7386" s="135"/>
      <c r="L7386" s="28"/>
      <c r="N7386" s="45" t="str">
        <f>IF($G7386="", "", IF(COUNTIF('Project List'!$B$11:$B$510, 'Time &amp; Expenses'!$G7386)=0, "X", ""))</f>
        <v/>
      </c>
    </row>
    <row r="7387" spans="1:14" x14ac:dyDescent="0.25">
      <c r="A7387" s="28"/>
      <c r="B7387" s="74" t="str">
        <f>IF($G7387="", "", IF(IFERROR(INDEX('Project List'!$C$11:$C$510, MATCH($G7387, 'Project List'!$B$11:$B$510, 0)), "")="", "", IFERROR(INDEX('Project List'!$C$11:$C$510, MATCH($G7387, 'Project List'!$B$11:$B$510, 0)), "")))</f>
        <v/>
      </c>
      <c r="C7387" s="1" t="str">
        <f>IF($G7387="", "", IF(IFERROR(INDEX('Project List'!$D$11:$D$510, MATCH($G7387, 'Project List'!$B$11:$B$510, 0)), "")="", "", IFERROR(INDEX('Project List'!$D$11:$D$510, MATCH($G7387, 'Project List'!$B$11:$B$510, 0)), "")))</f>
        <v/>
      </c>
      <c r="D7387" s="79" t="str">
        <f>IF($G7387="", "", IF(IFERROR(INDEX('Project List'!$H$11:$H$510, MATCH($G7387, 'Project List'!$B$11:$B$510, 0)), "")="", "", IFERROR(INDEX('Project List'!$H$11:$H$510, MATCH($G7387, 'Project List'!$B$11:$B$510, 0)), "")))</f>
        <v/>
      </c>
      <c r="E7387" s="67" t="str">
        <f>IF($G7387="", "", IF(IFERROR(INDEX('Project List'!$I$11:$I$510, MATCH($G7387, 'Project List'!$B$11:$B$510, 0)), "")="", "", IFERROR(INDEX('Project List'!$I$11:$I$510, MATCH($G7387, 'Project List'!$B$11:$B$510, 0)), "")))</f>
        <v/>
      </c>
      <c r="F7387" s="28"/>
      <c r="G7387" s="118"/>
      <c r="H7387" s="120"/>
      <c r="I7387" s="119"/>
      <c r="J7387" s="122"/>
      <c r="K7387" s="135"/>
      <c r="L7387" s="28"/>
      <c r="N7387" s="45" t="str">
        <f>IF($G7387="", "", IF(COUNTIF('Project List'!$B$11:$B$510, 'Time &amp; Expenses'!$G7387)=0, "X", ""))</f>
        <v/>
      </c>
    </row>
    <row r="7388" spans="1:14" x14ac:dyDescent="0.25">
      <c r="A7388" s="28"/>
      <c r="B7388" s="74" t="str">
        <f>IF($G7388="", "", IF(IFERROR(INDEX('Project List'!$C$11:$C$510, MATCH($G7388, 'Project List'!$B$11:$B$510, 0)), "")="", "", IFERROR(INDEX('Project List'!$C$11:$C$510, MATCH($G7388, 'Project List'!$B$11:$B$510, 0)), "")))</f>
        <v/>
      </c>
      <c r="C7388" s="1" t="str">
        <f>IF($G7388="", "", IF(IFERROR(INDEX('Project List'!$D$11:$D$510, MATCH($G7388, 'Project List'!$B$11:$B$510, 0)), "")="", "", IFERROR(INDEX('Project List'!$D$11:$D$510, MATCH($G7388, 'Project List'!$B$11:$B$510, 0)), "")))</f>
        <v/>
      </c>
      <c r="D7388" s="79" t="str">
        <f>IF($G7388="", "", IF(IFERROR(INDEX('Project List'!$H$11:$H$510, MATCH($G7388, 'Project List'!$B$11:$B$510, 0)), "")="", "", IFERROR(INDEX('Project List'!$H$11:$H$510, MATCH($G7388, 'Project List'!$B$11:$B$510, 0)), "")))</f>
        <v/>
      </c>
      <c r="E7388" s="67" t="str">
        <f>IF($G7388="", "", IF(IFERROR(INDEX('Project List'!$I$11:$I$510, MATCH($G7388, 'Project List'!$B$11:$B$510, 0)), "")="", "", IFERROR(INDEX('Project List'!$I$11:$I$510, MATCH($G7388, 'Project List'!$B$11:$B$510, 0)), "")))</f>
        <v/>
      </c>
      <c r="F7388" s="28"/>
      <c r="G7388" s="118"/>
      <c r="H7388" s="120"/>
      <c r="I7388" s="119"/>
      <c r="J7388" s="122"/>
      <c r="K7388" s="135"/>
      <c r="L7388" s="28"/>
      <c r="N7388" s="45" t="str">
        <f>IF($G7388="", "", IF(COUNTIF('Project List'!$B$11:$B$510, 'Time &amp; Expenses'!$G7388)=0, "X", ""))</f>
        <v/>
      </c>
    </row>
    <row r="7389" spans="1:14" x14ac:dyDescent="0.25">
      <c r="A7389" s="28"/>
      <c r="B7389" s="74" t="str">
        <f>IF($G7389="", "", IF(IFERROR(INDEX('Project List'!$C$11:$C$510, MATCH($G7389, 'Project List'!$B$11:$B$510, 0)), "")="", "", IFERROR(INDEX('Project List'!$C$11:$C$510, MATCH($G7389, 'Project List'!$B$11:$B$510, 0)), "")))</f>
        <v/>
      </c>
      <c r="C7389" s="1" t="str">
        <f>IF($G7389="", "", IF(IFERROR(INDEX('Project List'!$D$11:$D$510, MATCH($G7389, 'Project List'!$B$11:$B$510, 0)), "")="", "", IFERROR(INDEX('Project List'!$D$11:$D$510, MATCH($G7389, 'Project List'!$B$11:$B$510, 0)), "")))</f>
        <v/>
      </c>
      <c r="D7389" s="79" t="str">
        <f>IF($G7389="", "", IF(IFERROR(INDEX('Project List'!$H$11:$H$510, MATCH($G7389, 'Project List'!$B$11:$B$510, 0)), "")="", "", IFERROR(INDEX('Project List'!$H$11:$H$510, MATCH($G7389, 'Project List'!$B$11:$B$510, 0)), "")))</f>
        <v/>
      </c>
      <c r="E7389" s="67" t="str">
        <f>IF($G7389="", "", IF(IFERROR(INDEX('Project List'!$I$11:$I$510, MATCH($G7389, 'Project List'!$B$11:$B$510, 0)), "")="", "", IFERROR(INDEX('Project List'!$I$11:$I$510, MATCH($G7389, 'Project List'!$B$11:$B$510, 0)), "")))</f>
        <v/>
      </c>
      <c r="F7389" s="28"/>
      <c r="G7389" s="118"/>
      <c r="H7389" s="120"/>
      <c r="I7389" s="119"/>
      <c r="J7389" s="122"/>
      <c r="K7389" s="135"/>
      <c r="L7389" s="28"/>
      <c r="N7389" s="45" t="str">
        <f>IF($G7389="", "", IF(COUNTIF('Project List'!$B$11:$B$510, 'Time &amp; Expenses'!$G7389)=0, "X", ""))</f>
        <v/>
      </c>
    </row>
    <row r="7390" spans="1:14" x14ac:dyDescent="0.25">
      <c r="A7390" s="28"/>
      <c r="B7390" s="74" t="str">
        <f>IF($G7390="", "", IF(IFERROR(INDEX('Project List'!$C$11:$C$510, MATCH($G7390, 'Project List'!$B$11:$B$510, 0)), "")="", "", IFERROR(INDEX('Project List'!$C$11:$C$510, MATCH($G7390, 'Project List'!$B$11:$B$510, 0)), "")))</f>
        <v/>
      </c>
      <c r="C7390" s="1" t="str">
        <f>IF($G7390="", "", IF(IFERROR(INDEX('Project List'!$D$11:$D$510, MATCH($G7390, 'Project List'!$B$11:$B$510, 0)), "")="", "", IFERROR(INDEX('Project List'!$D$11:$D$510, MATCH($G7390, 'Project List'!$B$11:$B$510, 0)), "")))</f>
        <v/>
      </c>
      <c r="D7390" s="79" t="str">
        <f>IF($G7390="", "", IF(IFERROR(INDEX('Project List'!$H$11:$H$510, MATCH($G7390, 'Project List'!$B$11:$B$510, 0)), "")="", "", IFERROR(INDEX('Project List'!$H$11:$H$510, MATCH($G7390, 'Project List'!$B$11:$B$510, 0)), "")))</f>
        <v/>
      </c>
      <c r="E7390" s="67" t="str">
        <f>IF($G7390="", "", IF(IFERROR(INDEX('Project List'!$I$11:$I$510, MATCH($G7390, 'Project List'!$B$11:$B$510, 0)), "")="", "", IFERROR(INDEX('Project List'!$I$11:$I$510, MATCH($G7390, 'Project List'!$B$11:$B$510, 0)), "")))</f>
        <v/>
      </c>
      <c r="F7390" s="28"/>
      <c r="G7390" s="118"/>
      <c r="H7390" s="120"/>
      <c r="I7390" s="119"/>
      <c r="J7390" s="122"/>
      <c r="K7390" s="135"/>
      <c r="L7390" s="28"/>
      <c r="N7390" s="45" t="str">
        <f>IF($G7390="", "", IF(COUNTIF('Project List'!$B$11:$B$510, 'Time &amp; Expenses'!$G7390)=0, "X", ""))</f>
        <v/>
      </c>
    </row>
    <row r="7391" spans="1:14" x14ac:dyDescent="0.25">
      <c r="A7391" s="28"/>
      <c r="B7391" s="74" t="str">
        <f>IF($G7391="", "", IF(IFERROR(INDEX('Project List'!$C$11:$C$510, MATCH($G7391, 'Project List'!$B$11:$B$510, 0)), "")="", "", IFERROR(INDEX('Project List'!$C$11:$C$510, MATCH($G7391, 'Project List'!$B$11:$B$510, 0)), "")))</f>
        <v/>
      </c>
      <c r="C7391" s="1" t="str">
        <f>IF($G7391="", "", IF(IFERROR(INDEX('Project List'!$D$11:$D$510, MATCH($G7391, 'Project List'!$B$11:$B$510, 0)), "")="", "", IFERROR(INDEX('Project List'!$D$11:$D$510, MATCH($G7391, 'Project List'!$B$11:$B$510, 0)), "")))</f>
        <v/>
      </c>
      <c r="D7391" s="79" t="str">
        <f>IF($G7391="", "", IF(IFERROR(INDEX('Project List'!$H$11:$H$510, MATCH($G7391, 'Project List'!$B$11:$B$510, 0)), "")="", "", IFERROR(INDEX('Project List'!$H$11:$H$510, MATCH($G7391, 'Project List'!$B$11:$B$510, 0)), "")))</f>
        <v/>
      </c>
      <c r="E7391" s="67" t="str">
        <f>IF($G7391="", "", IF(IFERROR(INDEX('Project List'!$I$11:$I$510, MATCH($G7391, 'Project List'!$B$11:$B$510, 0)), "")="", "", IFERROR(INDEX('Project List'!$I$11:$I$510, MATCH($G7391, 'Project List'!$B$11:$B$510, 0)), "")))</f>
        <v/>
      </c>
      <c r="F7391" s="28"/>
      <c r="G7391" s="118"/>
      <c r="H7391" s="120"/>
      <c r="I7391" s="119"/>
      <c r="J7391" s="122"/>
      <c r="K7391" s="135"/>
      <c r="L7391" s="28"/>
      <c r="N7391" s="45" t="str">
        <f>IF($G7391="", "", IF(COUNTIF('Project List'!$B$11:$B$510, 'Time &amp; Expenses'!$G7391)=0, "X", ""))</f>
        <v/>
      </c>
    </row>
    <row r="7392" spans="1:14" x14ac:dyDescent="0.25">
      <c r="A7392" s="28"/>
      <c r="B7392" s="74" t="str">
        <f>IF($G7392="", "", IF(IFERROR(INDEX('Project List'!$C$11:$C$510, MATCH($G7392, 'Project List'!$B$11:$B$510, 0)), "")="", "", IFERROR(INDEX('Project List'!$C$11:$C$510, MATCH($G7392, 'Project List'!$B$11:$B$510, 0)), "")))</f>
        <v/>
      </c>
      <c r="C7392" s="1" t="str">
        <f>IF($G7392="", "", IF(IFERROR(INDEX('Project List'!$D$11:$D$510, MATCH($G7392, 'Project List'!$B$11:$B$510, 0)), "")="", "", IFERROR(INDEX('Project List'!$D$11:$D$510, MATCH($G7392, 'Project List'!$B$11:$B$510, 0)), "")))</f>
        <v/>
      </c>
      <c r="D7392" s="79" t="str">
        <f>IF($G7392="", "", IF(IFERROR(INDEX('Project List'!$H$11:$H$510, MATCH($G7392, 'Project List'!$B$11:$B$510, 0)), "")="", "", IFERROR(INDEX('Project List'!$H$11:$H$510, MATCH($G7392, 'Project List'!$B$11:$B$510, 0)), "")))</f>
        <v/>
      </c>
      <c r="E7392" s="67" t="str">
        <f>IF($G7392="", "", IF(IFERROR(INDEX('Project List'!$I$11:$I$510, MATCH($G7392, 'Project List'!$B$11:$B$510, 0)), "")="", "", IFERROR(INDEX('Project List'!$I$11:$I$510, MATCH($G7392, 'Project List'!$B$11:$B$510, 0)), "")))</f>
        <v/>
      </c>
      <c r="F7392" s="28"/>
      <c r="G7392" s="118"/>
      <c r="H7392" s="120"/>
      <c r="I7392" s="119"/>
      <c r="J7392" s="122"/>
      <c r="K7392" s="135"/>
      <c r="L7392" s="28"/>
      <c r="N7392" s="45" t="str">
        <f>IF($G7392="", "", IF(COUNTIF('Project List'!$B$11:$B$510, 'Time &amp; Expenses'!$G7392)=0, "X", ""))</f>
        <v/>
      </c>
    </row>
    <row r="7393" spans="1:14" x14ac:dyDescent="0.25">
      <c r="A7393" s="28"/>
      <c r="B7393" s="74" t="str">
        <f>IF($G7393="", "", IF(IFERROR(INDEX('Project List'!$C$11:$C$510, MATCH($G7393, 'Project List'!$B$11:$B$510, 0)), "")="", "", IFERROR(INDEX('Project List'!$C$11:$C$510, MATCH($G7393, 'Project List'!$B$11:$B$510, 0)), "")))</f>
        <v/>
      </c>
      <c r="C7393" s="1" t="str">
        <f>IF($G7393="", "", IF(IFERROR(INDEX('Project List'!$D$11:$D$510, MATCH($G7393, 'Project List'!$B$11:$B$510, 0)), "")="", "", IFERROR(INDEX('Project List'!$D$11:$D$510, MATCH($G7393, 'Project List'!$B$11:$B$510, 0)), "")))</f>
        <v/>
      </c>
      <c r="D7393" s="79" t="str">
        <f>IF($G7393="", "", IF(IFERROR(INDEX('Project List'!$H$11:$H$510, MATCH($G7393, 'Project List'!$B$11:$B$510, 0)), "")="", "", IFERROR(INDEX('Project List'!$H$11:$H$510, MATCH($G7393, 'Project List'!$B$11:$B$510, 0)), "")))</f>
        <v/>
      </c>
      <c r="E7393" s="67" t="str">
        <f>IF($G7393="", "", IF(IFERROR(INDEX('Project List'!$I$11:$I$510, MATCH($G7393, 'Project List'!$B$11:$B$510, 0)), "")="", "", IFERROR(INDEX('Project List'!$I$11:$I$510, MATCH($G7393, 'Project List'!$B$11:$B$510, 0)), "")))</f>
        <v/>
      </c>
      <c r="F7393" s="28"/>
      <c r="G7393" s="118"/>
      <c r="H7393" s="120"/>
      <c r="I7393" s="119"/>
      <c r="J7393" s="122"/>
      <c r="K7393" s="135"/>
      <c r="L7393" s="28"/>
      <c r="N7393" s="45" t="str">
        <f>IF($G7393="", "", IF(COUNTIF('Project List'!$B$11:$B$510, 'Time &amp; Expenses'!$G7393)=0, "X", ""))</f>
        <v/>
      </c>
    </row>
    <row r="7394" spans="1:14" x14ac:dyDescent="0.25">
      <c r="A7394" s="28"/>
      <c r="B7394" s="74" t="str">
        <f>IF($G7394="", "", IF(IFERROR(INDEX('Project List'!$C$11:$C$510, MATCH($G7394, 'Project List'!$B$11:$B$510, 0)), "")="", "", IFERROR(INDEX('Project List'!$C$11:$C$510, MATCH($G7394, 'Project List'!$B$11:$B$510, 0)), "")))</f>
        <v/>
      </c>
      <c r="C7394" s="1" t="str">
        <f>IF($G7394="", "", IF(IFERROR(INDEX('Project List'!$D$11:$D$510, MATCH($G7394, 'Project List'!$B$11:$B$510, 0)), "")="", "", IFERROR(INDEX('Project List'!$D$11:$D$510, MATCH($G7394, 'Project List'!$B$11:$B$510, 0)), "")))</f>
        <v/>
      </c>
      <c r="D7394" s="79" t="str">
        <f>IF($G7394="", "", IF(IFERROR(INDEX('Project List'!$H$11:$H$510, MATCH($G7394, 'Project List'!$B$11:$B$510, 0)), "")="", "", IFERROR(INDEX('Project List'!$H$11:$H$510, MATCH($G7394, 'Project List'!$B$11:$B$510, 0)), "")))</f>
        <v/>
      </c>
      <c r="E7394" s="67" t="str">
        <f>IF($G7394="", "", IF(IFERROR(INDEX('Project List'!$I$11:$I$510, MATCH($G7394, 'Project List'!$B$11:$B$510, 0)), "")="", "", IFERROR(INDEX('Project List'!$I$11:$I$510, MATCH($G7394, 'Project List'!$B$11:$B$510, 0)), "")))</f>
        <v/>
      </c>
      <c r="F7394" s="28"/>
      <c r="G7394" s="118"/>
      <c r="H7394" s="120"/>
      <c r="I7394" s="119"/>
      <c r="J7394" s="122"/>
      <c r="K7394" s="135"/>
      <c r="L7394" s="28"/>
      <c r="N7394" s="45" t="str">
        <f>IF($G7394="", "", IF(COUNTIF('Project List'!$B$11:$B$510, 'Time &amp; Expenses'!$G7394)=0, "X", ""))</f>
        <v/>
      </c>
    </row>
    <row r="7395" spans="1:14" x14ac:dyDescent="0.25">
      <c r="A7395" s="28"/>
      <c r="B7395" s="74" t="str">
        <f>IF($G7395="", "", IF(IFERROR(INDEX('Project List'!$C$11:$C$510, MATCH($G7395, 'Project List'!$B$11:$B$510, 0)), "")="", "", IFERROR(INDEX('Project List'!$C$11:$C$510, MATCH($G7395, 'Project List'!$B$11:$B$510, 0)), "")))</f>
        <v/>
      </c>
      <c r="C7395" s="1" t="str">
        <f>IF($G7395="", "", IF(IFERROR(INDEX('Project List'!$D$11:$D$510, MATCH($G7395, 'Project List'!$B$11:$B$510, 0)), "")="", "", IFERROR(INDEX('Project List'!$D$11:$D$510, MATCH($G7395, 'Project List'!$B$11:$B$510, 0)), "")))</f>
        <v/>
      </c>
      <c r="D7395" s="79" t="str">
        <f>IF($G7395="", "", IF(IFERROR(INDEX('Project List'!$H$11:$H$510, MATCH($G7395, 'Project List'!$B$11:$B$510, 0)), "")="", "", IFERROR(INDEX('Project List'!$H$11:$H$510, MATCH($G7395, 'Project List'!$B$11:$B$510, 0)), "")))</f>
        <v/>
      </c>
      <c r="E7395" s="67" t="str">
        <f>IF($G7395="", "", IF(IFERROR(INDEX('Project List'!$I$11:$I$510, MATCH($G7395, 'Project List'!$B$11:$B$510, 0)), "")="", "", IFERROR(INDEX('Project List'!$I$11:$I$510, MATCH($G7395, 'Project List'!$B$11:$B$510, 0)), "")))</f>
        <v/>
      </c>
      <c r="F7395" s="28"/>
      <c r="G7395" s="118"/>
      <c r="H7395" s="120"/>
      <c r="I7395" s="119"/>
      <c r="J7395" s="122"/>
      <c r="K7395" s="135"/>
      <c r="L7395" s="28"/>
      <c r="N7395" s="45" t="str">
        <f>IF($G7395="", "", IF(COUNTIF('Project List'!$B$11:$B$510, 'Time &amp; Expenses'!$G7395)=0, "X", ""))</f>
        <v/>
      </c>
    </row>
    <row r="7396" spans="1:14" x14ac:dyDescent="0.25">
      <c r="A7396" s="28"/>
      <c r="B7396" s="74" t="str">
        <f>IF($G7396="", "", IF(IFERROR(INDEX('Project List'!$C$11:$C$510, MATCH($G7396, 'Project List'!$B$11:$B$510, 0)), "")="", "", IFERROR(INDEX('Project List'!$C$11:$C$510, MATCH($G7396, 'Project List'!$B$11:$B$510, 0)), "")))</f>
        <v/>
      </c>
      <c r="C7396" s="1" t="str">
        <f>IF($G7396="", "", IF(IFERROR(INDEX('Project List'!$D$11:$D$510, MATCH($G7396, 'Project List'!$B$11:$B$510, 0)), "")="", "", IFERROR(INDEX('Project List'!$D$11:$D$510, MATCH($G7396, 'Project List'!$B$11:$B$510, 0)), "")))</f>
        <v/>
      </c>
      <c r="D7396" s="79" t="str">
        <f>IF($G7396="", "", IF(IFERROR(INDEX('Project List'!$H$11:$H$510, MATCH($G7396, 'Project List'!$B$11:$B$510, 0)), "")="", "", IFERROR(INDEX('Project List'!$H$11:$H$510, MATCH($G7396, 'Project List'!$B$11:$B$510, 0)), "")))</f>
        <v/>
      </c>
      <c r="E7396" s="67" t="str">
        <f>IF($G7396="", "", IF(IFERROR(INDEX('Project List'!$I$11:$I$510, MATCH($G7396, 'Project List'!$B$11:$B$510, 0)), "")="", "", IFERROR(INDEX('Project List'!$I$11:$I$510, MATCH($G7396, 'Project List'!$B$11:$B$510, 0)), "")))</f>
        <v/>
      </c>
      <c r="F7396" s="28"/>
      <c r="G7396" s="118"/>
      <c r="H7396" s="120"/>
      <c r="I7396" s="119"/>
      <c r="J7396" s="122"/>
      <c r="K7396" s="135"/>
      <c r="L7396" s="28"/>
      <c r="N7396" s="45" t="str">
        <f>IF($G7396="", "", IF(COUNTIF('Project List'!$B$11:$B$510, 'Time &amp; Expenses'!$G7396)=0, "X", ""))</f>
        <v/>
      </c>
    </row>
    <row r="7397" spans="1:14" x14ac:dyDescent="0.25">
      <c r="A7397" s="28"/>
      <c r="B7397" s="74" t="str">
        <f>IF($G7397="", "", IF(IFERROR(INDEX('Project List'!$C$11:$C$510, MATCH($G7397, 'Project List'!$B$11:$B$510, 0)), "")="", "", IFERROR(INDEX('Project List'!$C$11:$C$510, MATCH($G7397, 'Project List'!$B$11:$B$510, 0)), "")))</f>
        <v/>
      </c>
      <c r="C7397" s="1" t="str">
        <f>IF($G7397="", "", IF(IFERROR(INDEX('Project List'!$D$11:$D$510, MATCH($G7397, 'Project List'!$B$11:$B$510, 0)), "")="", "", IFERROR(INDEX('Project List'!$D$11:$D$510, MATCH($G7397, 'Project List'!$B$11:$B$510, 0)), "")))</f>
        <v/>
      </c>
      <c r="D7397" s="79" t="str">
        <f>IF($G7397="", "", IF(IFERROR(INDEX('Project List'!$H$11:$H$510, MATCH($G7397, 'Project List'!$B$11:$B$510, 0)), "")="", "", IFERROR(INDEX('Project List'!$H$11:$H$510, MATCH($G7397, 'Project List'!$B$11:$B$510, 0)), "")))</f>
        <v/>
      </c>
      <c r="E7397" s="67" t="str">
        <f>IF($G7397="", "", IF(IFERROR(INDEX('Project List'!$I$11:$I$510, MATCH($G7397, 'Project List'!$B$11:$B$510, 0)), "")="", "", IFERROR(INDEX('Project List'!$I$11:$I$510, MATCH($G7397, 'Project List'!$B$11:$B$510, 0)), "")))</f>
        <v/>
      </c>
      <c r="F7397" s="28"/>
      <c r="G7397" s="118"/>
      <c r="H7397" s="120"/>
      <c r="I7397" s="119"/>
      <c r="J7397" s="122"/>
      <c r="K7397" s="135"/>
      <c r="L7397" s="28"/>
      <c r="N7397" s="45" t="str">
        <f>IF($G7397="", "", IF(COUNTIF('Project List'!$B$11:$B$510, 'Time &amp; Expenses'!$G7397)=0, "X", ""))</f>
        <v/>
      </c>
    </row>
    <row r="7398" spans="1:14" x14ac:dyDescent="0.25">
      <c r="A7398" s="28"/>
      <c r="B7398" s="74" t="str">
        <f>IF($G7398="", "", IF(IFERROR(INDEX('Project List'!$C$11:$C$510, MATCH($G7398, 'Project List'!$B$11:$B$510, 0)), "")="", "", IFERROR(INDEX('Project List'!$C$11:$C$510, MATCH($G7398, 'Project List'!$B$11:$B$510, 0)), "")))</f>
        <v/>
      </c>
      <c r="C7398" s="1" t="str">
        <f>IF($G7398="", "", IF(IFERROR(INDEX('Project List'!$D$11:$D$510, MATCH($G7398, 'Project List'!$B$11:$B$510, 0)), "")="", "", IFERROR(INDEX('Project List'!$D$11:$D$510, MATCH($G7398, 'Project List'!$B$11:$B$510, 0)), "")))</f>
        <v/>
      </c>
      <c r="D7398" s="79" t="str">
        <f>IF($G7398="", "", IF(IFERROR(INDEX('Project List'!$H$11:$H$510, MATCH($G7398, 'Project List'!$B$11:$B$510, 0)), "")="", "", IFERROR(INDEX('Project List'!$H$11:$H$510, MATCH($G7398, 'Project List'!$B$11:$B$510, 0)), "")))</f>
        <v/>
      </c>
      <c r="E7398" s="67" t="str">
        <f>IF($G7398="", "", IF(IFERROR(INDEX('Project List'!$I$11:$I$510, MATCH($G7398, 'Project List'!$B$11:$B$510, 0)), "")="", "", IFERROR(INDEX('Project List'!$I$11:$I$510, MATCH($G7398, 'Project List'!$B$11:$B$510, 0)), "")))</f>
        <v/>
      </c>
      <c r="F7398" s="28"/>
      <c r="G7398" s="118"/>
      <c r="H7398" s="120"/>
      <c r="I7398" s="119"/>
      <c r="J7398" s="122"/>
      <c r="K7398" s="135"/>
      <c r="L7398" s="28"/>
      <c r="N7398" s="45" t="str">
        <f>IF($G7398="", "", IF(COUNTIF('Project List'!$B$11:$B$510, 'Time &amp; Expenses'!$G7398)=0, "X", ""))</f>
        <v/>
      </c>
    </row>
    <row r="7399" spans="1:14" x14ac:dyDescent="0.25">
      <c r="A7399" s="28"/>
      <c r="B7399" s="74" t="str">
        <f>IF($G7399="", "", IF(IFERROR(INDEX('Project List'!$C$11:$C$510, MATCH($G7399, 'Project List'!$B$11:$B$510, 0)), "")="", "", IFERROR(INDEX('Project List'!$C$11:$C$510, MATCH($G7399, 'Project List'!$B$11:$B$510, 0)), "")))</f>
        <v/>
      </c>
      <c r="C7399" s="1" t="str">
        <f>IF($G7399="", "", IF(IFERROR(INDEX('Project List'!$D$11:$D$510, MATCH($G7399, 'Project List'!$B$11:$B$510, 0)), "")="", "", IFERROR(INDEX('Project List'!$D$11:$D$510, MATCH($G7399, 'Project List'!$B$11:$B$510, 0)), "")))</f>
        <v/>
      </c>
      <c r="D7399" s="79" t="str">
        <f>IF($G7399="", "", IF(IFERROR(INDEX('Project List'!$H$11:$H$510, MATCH($G7399, 'Project List'!$B$11:$B$510, 0)), "")="", "", IFERROR(INDEX('Project List'!$H$11:$H$510, MATCH($G7399, 'Project List'!$B$11:$B$510, 0)), "")))</f>
        <v/>
      </c>
      <c r="E7399" s="67" t="str">
        <f>IF($G7399="", "", IF(IFERROR(INDEX('Project List'!$I$11:$I$510, MATCH($G7399, 'Project List'!$B$11:$B$510, 0)), "")="", "", IFERROR(INDEX('Project List'!$I$11:$I$510, MATCH($G7399, 'Project List'!$B$11:$B$510, 0)), "")))</f>
        <v/>
      </c>
      <c r="F7399" s="28"/>
      <c r="G7399" s="118"/>
      <c r="H7399" s="120"/>
      <c r="I7399" s="119"/>
      <c r="J7399" s="122"/>
      <c r="K7399" s="135"/>
      <c r="L7399" s="28"/>
      <c r="N7399" s="45" t="str">
        <f>IF($G7399="", "", IF(COUNTIF('Project List'!$B$11:$B$510, 'Time &amp; Expenses'!$G7399)=0, "X", ""))</f>
        <v/>
      </c>
    </row>
    <row r="7400" spans="1:14" x14ac:dyDescent="0.25">
      <c r="A7400" s="28"/>
      <c r="B7400" s="74" t="str">
        <f>IF($G7400="", "", IF(IFERROR(INDEX('Project List'!$C$11:$C$510, MATCH($G7400, 'Project List'!$B$11:$B$510, 0)), "")="", "", IFERROR(INDEX('Project List'!$C$11:$C$510, MATCH($G7400, 'Project List'!$B$11:$B$510, 0)), "")))</f>
        <v/>
      </c>
      <c r="C7400" s="1" t="str">
        <f>IF($G7400="", "", IF(IFERROR(INDEX('Project List'!$D$11:$D$510, MATCH($G7400, 'Project List'!$B$11:$B$510, 0)), "")="", "", IFERROR(INDEX('Project List'!$D$11:$D$510, MATCH($G7400, 'Project List'!$B$11:$B$510, 0)), "")))</f>
        <v/>
      </c>
      <c r="D7400" s="79" t="str">
        <f>IF($G7400="", "", IF(IFERROR(INDEX('Project List'!$H$11:$H$510, MATCH($G7400, 'Project List'!$B$11:$B$510, 0)), "")="", "", IFERROR(INDEX('Project List'!$H$11:$H$510, MATCH($G7400, 'Project List'!$B$11:$B$510, 0)), "")))</f>
        <v/>
      </c>
      <c r="E7400" s="67" t="str">
        <f>IF($G7400="", "", IF(IFERROR(INDEX('Project List'!$I$11:$I$510, MATCH($G7400, 'Project List'!$B$11:$B$510, 0)), "")="", "", IFERROR(INDEX('Project List'!$I$11:$I$510, MATCH($G7400, 'Project List'!$B$11:$B$510, 0)), "")))</f>
        <v/>
      </c>
      <c r="F7400" s="28"/>
      <c r="G7400" s="118"/>
      <c r="H7400" s="120"/>
      <c r="I7400" s="119"/>
      <c r="J7400" s="122"/>
      <c r="K7400" s="135"/>
      <c r="L7400" s="28"/>
      <c r="N7400" s="45" t="str">
        <f>IF($G7400="", "", IF(COUNTIF('Project List'!$B$11:$B$510, 'Time &amp; Expenses'!$G7400)=0, "X", ""))</f>
        <v/>
      </c>
    </row>
    <row r="7401" spans="1:14" x14ac:dyDescent="0.25">
      <c r="A7401" s="28"/>
      <c r="B7401" s="74" t="str">
        <f>IF($G7401="", "", IF(IFERROR(INDEX('Project List'!$C$11:$C$510, MATCH($G7401, 'Project List'!$B$11:$B$510, 0)), "")="", "", IFERROR(INDEX('Project List'!$C$11:$C$510, MATCH($G7401, 'Project List'!$B$11:$B$510, 0)), "")))</f>
        <v/>
      </c>
      <c r="C7401" s="1" t="str">
        <f>IF($G7401="", "", IF(IFERROR(INDEX('Project List'!$D$11:$D$510, MATCH($G7401, 'Project List'!$B$11:$B$510, 0)), "")="", "", IFERROR(INDEX('Project List'!$D$11:$D$510, MATCH($G7401, 'Project List'!$B$11:$B$510, 0)), "")))</f>
        <v/>
      </c>
      <c r="D7401" s="79" t="str">
        <f>IF($G7401="", "", IF(IFERROR(INDEX('Project List'!$H$11:$H$510, MATCH($G7401, 'Project List'!$B$11:$B$510, 0)), "")="", "", IFERROR(INDEX('Project List'!$H$11:$H$510, MATCH($G7401, 'Project List'!$B$11:$B$510, 0)), "")))</f>
        <v/>
      </c>
      <c r="E7401" s="67" t="str">
        <f>IF($G7401="", "", IF(IFERROR(INDEX('Project List'!$I$11:$I$510, MATCH($G7401, 'Project List'!$B$11:$B$510, 0)), "")="", "", IFERROR(INDEX('Project List'!$I$11:$I$510, MATCH($G7401, 'Project List'!$B$11:$B$510, 0)), "")))</f>
        <v/>
      </c>
      <c r="F7401" s="28"/>
      <c r="G7401" s="118"/>
      <c r="H7401" s="120"/>
      <c r="I7401" s="119"/>
      <c r="J7401" s="122"/>
      <c r="K7401" s="135"/>
      <c r="L7401" s="28"/>
      <c r="N7401" s="45" t="str">
        <f>IF($G7401="", "", IF(COUNTIF('Project List'!$B$11:$B$510, 'Time &amp; Expenses'!$G7401)=0, "X", ""))</f>
        <v/>
      </c>
    </row>
    <row r="7402" spans="1:14" x14ac:dyDescent="0.25">
      <c r="A7402" s="28"/>
      <c r="B7402" s="74" t="str">
        <f>IF($G7402="", "", IF(IFERROR(INDEX('Project List'!$C$11:$C$510, MATCH($G7402, 'Project List'!$B$11:$B$510, 0)), "")="", "", IFERROR(INDEX('Project List'!$C$11:$C$510, MATCH($G7402, 'Project List'!$B$11:$B$510, 0)), "")))</f>
        <v/>
      </c>
      <c r="C7402" s="1" t="str">
        <f>IF($G7402="", "", IF(IFERROR(INDEX('Project List'!$D$11:$D$510, MATCH($G7402, 'Project List'!$B$11:$B$510, 0)), "")="", "", IFERROR(INDEX('Project List'!$D$11:$D$510, MATCH($G7402, 'Project List'!$B$11:$B$510, 0)), "")))</f>
        <v/>
      </c>
      <c r="D7402" s="79" t="str">
        <f>IF($G7402="", "", IF(IFERROR(INDEX('Project List'!$H$11:$H$510, MATCH($G7402, 'Project List'!$B$11:$B$510, 0)), "")="", "", IFERROR(INDEX('Project List'!$H$11:$H$510, MATCH($G7402, 'Project List'!$B$11:$B$510, 0)), "")))</f>
        <v/>
      </c>
      <c r="E7402" s="67" t="str">
        <f>IF($G7402="", "", IF(IFERROR(INDEX('Project List'!$I$11:$I$510, MATCH($G7402, 'Project List'!$B$11:$B$510, 0)), "")="", "", IFERROR(INDEX('Project List'!$I$11:$I$510, MATCH($G7402, 'Project List'!$B$11:$B$510, 0)), "")))</f>
        <v/>
      </c>
      <c r="F7402" s="28"/>
      <c r="G7402" s="118"/>
      <c r="H7402" s="120"/>
      <c r="I7402" s="119"/>
      <c r="J7402" s="122"/>
      <c r="K7402" s="135"/>
      <c r="L7402" s="28"/>
      <c r="N7402" s="45" t="str">
        <f>IF($G7402="", "", IF(COUNTIF('Project List'!$B$11:$B$510, 'Time &amp; Expenses'!$G7402)=0, "X", ""))</f>
        <v/>
      </c>
    </row>
    <row r="7403" spans="1:14" x14ac:dyDescent="0.25">
      <c r="A7403" s="28"/>
      <c r="B7403" s="74" t="str">
        <f>IF($G7403="", "", IF(IFERROR(INDEX('Project List'!$C$11:$C$510, MATCH($G7403, 'Project List'!$B$11:$B$510, 0)), "")="", "", IFERROR(INDEX('Project List'!$C$11:$C$510, MATCH($G7403, 'Project List'!$B$11:$B$510, 0)), "")))</f>
        <v/>
      </c>
      <c r="C7403" s="1" t="str">
        <f>IF($G7403="", "", IF(IFERROR(INDEX('Project List'!$D$11:$D$510, MATCH($G7403, 'Project List'!$B$11:$B$510, 0)), "")="", "", IFERROR(INDEX('Project List'!$D$11:$D$510, MATCH($G7403, 'Project List'!$B$11:$B$510, 0)), "")))</f>
        <v/>
      </c>
      <c r="D7403" s="79" t="str">
        <f>IF($G7403="", "", IF(IFERROR(INDEX('Project List'!$H$11:$H$510, MATCH($G7403, 'Project List'!$B$11:$B$510, 0)), "")="", "", IFERROR(INDEX('Project List'!$H$11:$H$510, MATCH($G7403, 'Project List'!$B$11:$B$510, 0)), "")))</f>
        <v/>
      </c>
      <c r="E7403" s="67" t="str">
        <f>IF($G7403="", "", IF(IFERROR(INDEX('Project List'!$I$11:$I$510, MATCH($G7403, 'Project List'!$B$11:$B$510, 0)), "")="", "", IFERROR(INDEX('Project List'!$I$11:$I$510, MATCH($G7403, 'Project List'!$B$11:$B$510, 0)), "")))</f>
        <v/>
      </c>
      <c r="F7403" s="28"/>
      <c r="G7403" s="118"/>
      <c r="H7403" s="120"/>
      <c r="I7403" s="119"/>
      <c r="J7403" s="122"/>
      <c r="K7403" s="135"/>
      <c r="L7403" s="28"/>
      <c r="N7403" s="45" t="str">
        <f>IF($G7403="", "", IF(COUNTIF('Project List'!$B$11:$B$510, 'Time &amp; Expenses'!$G7403)=0, "X", ""))</f>
        <v/>
      </c>
    </row>
    <row r="7404" spans="1:14" x14ac:dyDescent="0.25">
      <c r="A7404" s="28"/>
      <c r="B7404" s="74" t="str">
        <f>IF($G7404="", "", IF(IFERROR(INDEX('Project List'!$C$11:$C$510, MATCH($G7404, 'Project List'!$B$11:$B$510, 0)), "")="", "", IFERROR(INDEX('Project List'!$C$11:$C$510, MATCH($G7404, 'Project List'!$B$11:$B$510, 0)), "")))</f>
        <v/>
      </c>
      <c r="C7404" s="1" t="str">
        <f>IF($G7404="", "", IF(IFERROR(INDEX('Project List'!$D$11:$D$510, MATCH($G7404, 'Project List'!$B$11:$B$510, 0)), "")="", "", IFERROR(INDEX('Project List'!$D$11:$D$510, MATCH($G7404, 'Project List'!$B$11:$B$510, 0)), "")))</f>
        <v/>
      </c>
      <c r="D7404" s="79" t="str">
        <f>IF($G7404="", "", IF(IFERROR(INDEX('Project List'!$H$11:$H$510, MATCH($G7404, 'Project List'!$B$11:$B$510, 0)), "")="", "", IFERROR(INDEX('Project List'!$H$11:$H$510, MATCH($G7404, 'Project List'!$B$11:$B$510, 0)), "")))</f>
        <v/>
      </c>
      <c r="E7404" s="67" t="str">
        <f>IF($G7404="", "", IF(IFERROR(INDEX('Project List'!$I$11:$I$510, MATCH($G7404, 'Project List'!$B$11:$B$510, 0)), "")="", "", IFERROR(INDEX('Project List'!$I$11:$I$510, MATCH($G7404, 'Project List'!$B$11:$B$510, 0)), "")))</f>
        <v/>
      </c>
      <c r="F7404" s="28"/>
      <c r="G7404" s="118"/>
      <c r="H7404" s="120"/>
      <c r="I7404" s="119"/>
      <c r="J7404" s="122"/>
      <c r="K7404" s="135"/>
      <c r="L7404" s="28"/>
      <c r="N7404" s="45" t="str">
        <f>IF($G7404="", "", IF(COUNTIF('Project List'!$B$11:$B$510, 'Time &amp; Expenses'!$G7404)=0, "X", ""))</f>
        <v/>
      </c>
    </row>
    <row r="7405" spans="1:14" x14ac:dyDescent="0.25">
      <c r="A7405" s="28"/>
      <c r="B7405" s="74" t="str">
        <f>IF($G7405="", "", IF(IFERROR(INDEX('Project List'!$C$11:$C$510, MATCH($G7405, 'Project List'!$B$11:$B$510, 0)), "")="", "", IFERROR(INDEX('Project List'!$C$11:$C$510, MATCH($G7405, 'Project List'!$B$11:$B$510, 0)), "")))</f>
        <v/>
      </c>
      <c r="C7405" s="1" t="str">
        <f>IF($G7405="", "", IF(IFERROR(INDEX('Project List'!$D$11:$D$510, MATCH($G7405, 'Project List'!$B$11:$B$510, 0)), "")="", "", IFERROR(INDEX('Project List'!$D$11:$D$510, MATCH($G7405, 'Project List'!$B$11:$B$510, 0)), "")))</f>
        <v/>
      </c>
      <c r="D7405" s="79" t="str">
        <f>IF($G7405="", "", IF(IFERROR(INDEX('Project List'!$H$11:$H$510, MATCH($G7405, 'Project List'!$B$11:$B$510, 0)), "")="", "", IFERROR(INDEX('Project List'!$H$11:$H$510, MATCH($G7405, 'Project List'!$B$11:$B$510, 0)), "")))</f>
        <v/>
      </c>
      <c r="E7405" s="67" t="str">
        <f>IF($G7405="", "", IF(IFERROR(INDEX('Project List'!$I$11:$I$510, MATCH($G7405, 'Project List'!$B$11:$B$510, 0)), "")="", "", IFERROR(INDEX('Project List'!$I$11:$I$510, MATCH($G7405, 'Project List'!$B$11:$B$510, 0)), "")))</f>
        <v/>
      </c>
      <c r="F7405" s="28"/>
      <c r="G7405" s="118"/>
      <c r="H7405" s="120"/>
      <c r="I7405" s="119"/>
      <c r="J7405" s="122"/>
      <c r="K7405" s="135"/>
      <c r="L7405" s="28"/>
      <c r="N7405" s="45" t="str">
        <f>IF($G7405="", "", IF(COUNTIF('Project List'!$B$11:$B$510, 'Time &amp; Expenses'!$G7405)=0, "X", ""))</f>
        <v/>
      </c>
    </row>
    <row r="7406" spans="1:14" x14ac:dyDescent="0.25">
      <c r="A7406" s="28"/>
      <c r="B7406" s="74" t="str">
        <f>IF($G7406="", "", IF(IFERROR(INDEX('Project List'!$C$11:$C$510, MATCH($G7406, 'Project List'!$B$11:$B$510, 0)), "")="", "", IFERROR(INDEX('Project List'!$C$11:$C$510, MATCH($G7406, 'Project List'!$B$11:$B$510, 0)), "")))</f>
        <v/>
      </c>
      <c r="C7406" s="1" t="str">
        <f>IF($G7406="", "", IF(IFERROR(INDEX('Project List'!$D$11:$D$510, MATCH($G7406, 'Project List'!$B$11:$B$510, 0)), "")="", "", IFERROR(INDEX('Project List'!$D$11:$D$510, MATCH($G7406, 'Project List'!$B$11:$B$510, 0)), "")))</f>
        <v/>
      </c>
      <c r="D7406" s="79" t="str">
        <f>IF($G7406="", "", IF(IFERROR(INDEX('Project List'!$H$11:$H$510, MATCH($G7406, 'Project List'!$B$11:$B$510, 0)), "")="", "", IFERROR(INDEX('Project List'!$H$11:$H$510, MATCH($G7406, 'Project List'!$B$11:$B$510, 0)), "")))</f>
        <v/>
      </c>
      <c r="E7406" s="67" t="str">
        <f>IF($G7406="", "", IF(IFERROR(INDEX('Project List'!$I$11:$I$510, MATCH($G7406, 'Project List'!$B$11:$B$510, 0)), "")="", "", IFERROR(INDEX('Project List'!$I$11:$I$510, MATCH($G7406, 'Project List'!$B$11:$B$510, 0)), "")))</f>
        <v/>
      </c>
      <c r="F7406" s="28"/>
      <c r="G7406" s="118"/>
      <c r="H7406" s="120"/>
      <c r="I7406" s="119"/>
      <c r="J7406" s="122"/>
      <c r="K7406" s="135"/>
      <c r="L7406" s="28"/>
      <c r="N7406" s="45" t="str">
        <f>IF($G7406="", "", IF(COUNTIF('Project List'!$B$11:$B$510, 'Time &amp; Expenses'!$G7406)=0, "X", ""))</f>
        <v/>
      </c>
    </row>
    <row r="7407" spans="1:14" x14ac:dyDescent="0.25">
      <c r="A7407" s="28"/>
      <c r="B7407" s="74" t="str">
        <f>IF($G7407="", "", IF(IFERROR(INDEX('Project List'!$C$11:$C$510, MATCH($G7407, 'Project List'!$B$11:$B$510, 0)), "")="", "", IFERROR(INDEX('Project List'!$C$11:$C$510, MATCH($G7407, 'Project List'!$B$11:$B$510, 0)), "")))</f>
        <v/>
      </c>
      <c r="C7407" s="1" t="str">
        <f>IF($G7407="", "", IF(IFERROR(INDEX('Project List'!$D$11:$D$510, MATCH($G7407, 'Project List'!$B$11:$B$510, 0)), "")="", "", IFERROR(INDEX('Project List'!$D$11:$D$510, MATCH($G7407, 'Project List'!$B$11:$B$510, 0)), "")))</f>
        <v/>
      </c>
      <c r="D7407" s="79" t="str">
        <f>IF($G7407="", "", IF(IFERROR(INDEX('Project List'!$H$11:$H$510, MATCH($G7407, 'Project List'!$B$11:$B$510, 0)), "")="", "", IFERROR(INDEX('Project List'!$H$11:$H$510, MATCH($G7407, 'Project List'!$B$11:$B$510, 0)), "")))</f>
        <v/>
      </c>
      <c r="E7407" s="67" t="str">
        <f>IF($G7407="", "", IF(IFERROR(INDEX('Project List'!$I$11:$I$510, MATCH($G7407, 'Project List'!$B$11:$B$510, 0)), "")="", "", IFERROR(INDEX('Project List'!$I$11:$I$510, MATCH($G7407, 'Project List'!$B$11:$B$510, 0)), "")))</f>
        <v/>
      </c>
      <c r="F7407" s="28"/>
      <c r="G7407" s="118"/>
      <c r="H7407" s="120"/>
      <c r="I7407" s="119"/>
      <c r="J7407" s="122"/>
      <c r="K7407" s="135"/>
      <c r="L7407" s="28"/>
      <c r="N7407" s="45" t="str">
        <f>IF($G7407="", "", IF(COUNTIF('Project List'!$B$11:$B$510, 'Time &amp; Expenses'!$G7407)=0, "X", ""))</f>
        <v/>
      </c>
    </row>
    <row r="7408" spans="1:14" x14ac:dyDescent="0.25">
      <c r="A7408" s="28"/>
      <c r="B7408" s="74" t="str">
        <f>IF($G7408="", "", IF(IFERROR(INDEX('Project List'!$C$11:$C$510, MATCH($G7408, 'Project List'!$B$11:$B$510, 0)), "")="", "", IFERROR(INDEX('Project List'!$C$11:$C$510, MATCH($G7408, 'Project List'!$B$11:$B$510, 0)), "")))</f>
        <v/>
      </c>
      <c r="C7408" s="1" t="str">
        <f>IF($G7408="", "", IF(IFERROR(INDEX('Project List'!$D$11:$D$510, MATCH($G7408, 'Project List'!$B$11:$B$510, 0)), "")="", "", IFERROR(INDEX('Project List'!$D$11:$D$510, MATCH($G7408, 'Project List'!$B$11:$B$510, 0)), "")))</f>
        <v/>
      </c>
      <c r="D7408" s="79" t="str">
        <f>IF($G7408="", "", IF(IFERROR(INDEX('Project List'!$H$11:$H$510, MATCH($G7408, 'Project List'!$B$11:$B$510, 0)), "")="", "", IFERROR(INDEX('Project List'!$H$11:$H$510, MATCH($G7408, 'Project List'!$B$11:$B$510, 0)), "")))</f>
        <v/>
      </c>
      <c r="E7408" s="67" t="str">
        <f>IF($G7408="", "", IF(IFERROR(INDEX('Project List'!$I$11:$I$510, MATCH($G7408, 'Project List'!$B$11:$B$510, 0)), "")="", "", IFERROR(INDEX('Project List'!$I$11:$I$510, MATCH($G7408, 'Project List'!$B$11:$B$510, 0)), "")))</f>
        <v/>
      </c>
      <c r="F7408" s="28"/>
      <c r="G7408" s="118"/>
      <c r="H7408" s="120"/>
      <c r="I7408" s="119"/>
      <c r="J7408" s="122"/>
      <c r="K7408" s="135"/>
      <c r="L7408" s="28"/>
      <c r="N7408" s="45" t="str">
        <f>IF($G7408="", "", IF(COUNTIF('Project List'!$B$11:$B$510, 'Time &amp; Expenses'!$G7408)=0, "X", ""))</f>
        <v/>
      </c>
    </row>
    <row r="7409" spans="1:14" x14ac:dyDescent="0.25">
      <c r="A7409" s="28"/>
      <c r="B7409" s="74" t="str">
        <f>IF($G7409="", "", IF(IFERROR(INDEX('Project List'!$C$11:$C$510, MATCH($G7409, 'Project List'!$B$11:$B$510, 0)), "")="", "", IFERROR(INDEX('Project List'!$C$11:$C$510, MATCH($G7409, 'Project List'!$B$11:$B$510, 0)), "")))</f>
        <v/>
      </c>
      <c r="C7409" s="1" t="str">
        <f>IF($G7409="", "", IF(IFERROR(INDEX('Project List'!$D$11:$D$510, MATCH($G7409, 'Project List'!$B$11:$B$510, 0)), "")="", "", IFERROR(INDEX('Project List'!$D$11:$D$510, MATCH($G7409, 'Project List'!$B$11:$B$510, 0)), "")))</f>
        <v/>
      </c>
      <c r="D7409" s="79" t="str">
        <f>IF($G7409="", "", IF(IFERROR(INDEX('Project List'!$H$11:$H$510, MATCH($G7409, 'Project List'!$B$11:$B$510, 0)), "")="", "", IFERROR(INDEX('Project List'!$H$11:$H$510, MATCH($G7409, 'Project List'!$B$11:$B$510, 0)), "")))</f>
        <v/>
      </c>
      <c r="E7409" s="67" t="str">
        <f>IF($G7409="", "", IF(IFERROR(INDEX('Project List'!$I$11:$I$510, MATCH($G7409, 'Project List'!$B$11:$B$510, 0)), "")="", "", IFERROR(INDEX('Project List'!$I$11:$I$510, MATCH($G7409, 'Project List'!$B$11:$B$510, 0)), "")))</f>
        <v/>
      </c>
      <c r="F7409" s="28"/>
      <c r="G7409" s="118"/>
      <c r="H7409" s="120"/>
      <c r="I7409" s="119"/>
      <c r="J7409" s="122"/>
      <c r="K7409" s="135"/>
      <c r="L7409" s="28"/>
      <c r="N7409" s="45" t="str">
        <f>IF($G7409="", "", IF(COUNTIF('Project List'!$B$11:$B$510, 'Time &amp; Expenses'!$G7409)=0, "X", ""))</f>
        <v/>
      </c>
    </row>
    <row r="7410" spans="1:14" x14ac:dyDescent="0.25">
      <c r="A7410" s="28"/>
      <c r="B7410" s="74" t="str">
        <f>IF($G7410="", "", IF(IFERROR(INDEX('Project List'!$C$11:$C$510, MATCH($G7410, 'Project List'!$B$11:$B$510, 0)), "")="", "", IFERROR(INDEX('Project List'!$C$11:$C$510, MATCH($G7410, 'Project List'!$B$11:$B$510, 0)), "")))</f>
        <v/>
      </c>
      <c r="C7410" s="1" t="str">
        <f>IF($G7410="", "", IF(IFERROR(INDEX('Project List'!$D$11:$D$510, MATCH($G7410, 'Project List'!$B$11:$B$510, 0)), "")="", "", IFERROR(INDEX('Project List'!$D$11:$D$510, MATCH($G7410, 'Project List'!$B$11:$B$510, 0)), "")))</f>
        <v/>
      </c>
      <c r="D7410" s="79" t="str">
        <f>IF($G7410="", "", IF(IFERROR(INDEX('Project List'!$H$11:$H$510, MATCH($G7410, 'Project List'!$B$11:$B$510, 0)), "")="", "", IFERROR(INDEX('Project List'!$H$11:$H$510, MATCH($G7410, 'Project List'!$B$11:$B$510, 0)), "")))</f>
        <v/>
      </c>
      <c r="E7410" s="67" t="str">
        <f>IF($G7410="", "", IF(IFERROR(INDEX('Project List'!$I$11:$I$510, MATCH($G7410, 'Project List'!$B$11:$B$510, 0)), "")="", "", IFERROR(INDEX('Project List'!$I$11:$I$510, MATCH($G7410, 'Project List'!$B$11:$B$510, 0)), "")))</f>
        <v/>
      </c>
      <c r="F7410" s="28"/>
      <c r="G7410" s="118"/>
      <c r="H7410" s="120"/>
      <c r="I7410" s="119"/>
      <c r="J7410" s="122"/>
      <c r="K7410" s="135"/>
      <c r="L7410" s="28"/>
      <c r="N7410" s="45" t="str">
        <f>IF($G7410="", "", IF(COUNTIF('Project List'!$B$11:$B$510, 'Time &amp; Expenses'!$G7410)=0, "X", ""))</f>
        <v/>
      </c>
    </row>
    <row r="7411" spans="1:14" x14ac:dyDescent="0.25">
      <c r="A7411" s="28"/>
      <c r="B7411" s="74" t="str">
        <f>IF($G7411="", "", IF(IFERROR(INDEX('Project List'!$C$11:$C$510, MATCH($G7411, 'Project List'!$B$11:$B$510, 0)), "")="", "", IFERROR(INDEX('Project List'!$C$11:$C$510, MATCH($G7411, 'Project List'!$B$11:$B$510, 0)), "")))</f>
        <v/>
      </c>
      <c r="C7411" s="1" t="str">
        <f>IF($G7411="", "", IF(IFERROR(INDEX('Project List'!$D$11:$D$510, MATCH($G7411, 'Project List'!$B$11:$B$510, 0)), "")="", "", IFERROR(INDEX('Project List'!$D$11:$D$510, MATCH($G7411, 'Project List'!$B$11:$B$510, 0)), "")))</f>
        <v/>
      </c>
      <c r="D7411" s="79" t="str">
        <f>IF($G7411="", "", IF(IFERROR(INDEX('Project List'!$H$11:$H$510, MATCH($G7411, 'Project List'!$B$11:$B$510, 0)), "")="", "", IFERROR(INDEX('Project List'!$H$11:$H$510, MATCH($G7411, 'Project List'!$B$11:$B$510, 0)), "")))</f>
        <v/>
      </c>
      <c r="E7411" s="67" t="str">
        <f>IF($G7411="", "", IF(IFERROR(INDEX('Project List'!$I$11:$I$510, MATCH($G7411, 'Project List'!$B$11:$B$510, 0)), "")="", "", IFERROR(INDEX('Project List'!$I$11:$I$510, MATCH($G7411, 'Project List'!$B$11:$B$510, 0)), "")))</f>
        <v/>
      </c>
      <c r="F7411" s="28"/>
      <c r="G7411" s="118"/>
      <c r="H7411" s="120"/>
      <c r="I7411" s="119"/>
      <c r="J7411" s="122"/>
      <c r="K7411" s="135"/>
      <c r="L7411" s="28"/>
      <c r="N7411" s="45" t="str">
        <f>IF($G7411="", "", IF(COUNTIF('Project List'!$B$11:$B$510, 'Time &amp; Expenses'!$G7411)=0, "X", ""))</f>
        <v/>
      </c>
    </row>
    <row r="7412" spans="1:14" x14ac:dyDescent="0.25">
      <c r="A7412" s="28"/>
      <c r="B7412" s="74" t="str">
        <f>IF($G7412="", "", IF(IFERROR(INDEX('Project List'!$C$11:$C$510, MATCH($G7412, 'Project List'!$B$11:$B$510, 0)), "")="", "", IFERROR(INDEX('Project List'!$C$11:$C$510, MATCH($G7412, 'Project List'!$B$11:$B$510, 0)), "")))</f>
        <v/>
      </c>
      <c r="C7412" s="1" t="str">
        <f>IF($G7412="", "", IF(IFERROR(INDEX('Project List'!$D$11:$D$510, MATCH($G7412, 'Project List'!$B$11:$B$510, 0)), "")="", "", IFERROR(INDEX('Project List'!$D$11:$D$510, MATCH($G7412, 'Project List'!$B$11:$B$510, 0)), "")))</f>
        <v/>
      </c>
      <c r="D7412" s="79" t="str">
        <f>IF($G7412="", "", IF(IFERROR(INDEX('Project List'!$H$11:$H$510, MATCH($G7412, 'Project List'!$B$11:$B$510, 0)), "")="", "", IFERROR(INDEX('Project List'!$H$11:$H$510, MATCH($G7412, 'Project List'!$B$11:$B$510, 0)), "")))</f>
        <v/>
      </c>
      <c r="E7412" s="67" t="str">
        <f>IF($G7412="", "", IF(IFERROR(INDEX('Project List'!$I$11:$I$510, MATCH($G7412, 'Project List'!$B$11:$B$510, 0)), "")="", "", IFERROR(INDEX('Project List'!$I$11:$I$510, MATCH($G7412, 'Project List'!$B$11:$B$510, 0)), "")))</f>
        <v/>
      </c>
      <c r="F7412" s="28"/>
      <c r="G7412" s="118"/>
      <c r="H7412" s="120"/>
      <c r="I7412" s="119"/>
      <c r="J7412" s="122"/>
      <c r="K7412" s="135"/>
      <c r="L7412" s="28"/>
      <c r="N7412" s="45" t="str">
        <f>IF($G7412="", "", IF(COUNTIF('Project List'!$B$11:$B$510, 'Time &amp; Expenses'!$G7412)=0, "X", ""))</f>
        <v/>
      </c>
    </row>
    <row r="7413" spans="1:14" x14ac:dyDescent="0.25">
      <c r="A7413" s="28"/>
      <c r="B7413" s="74" t="str">
        <f>IF($G7413="", "", IF(IFERROR(INDEX('Project List'!$C$11:$C$510, MATCH($G7413, 'Project List'!$B$11:$B$510, 0)), "")="", "", IFERROR(INDEX('Project List'!$C$11:$C$510, MATCH($G7413, 'Project List'!$B$11:$B$510, 0)), "")))</f>
        <v/>
      </c>
      <c r="C7413" s="1" t="str">
        <f>IF($G7413="", "", IF(IFERROR(INDEX('Project List'!$D$11:$D$510, MATCH($G7413, 'Project List'!$B$11:$B$510, 0)), "")="", "", IFERROR(INDEX('Project List'!$D$11:$D$510, MATCH($G7413, 'Project List'!$B$11:$B$510, 0)), "")))</f>
        <v/>
      </c>
      <c r="D7413" s="79" t="str">
        <f>IF($G7413="", "", IF(IFERROR(INDEX('Project List'!$H$11:$H$510, MATCH($G7413, 'Project List'!$B$11:$B$510, 0)), "")="", "", IFERROR(INDEX('Project List'!$H$11:$H$510, MATCH($G7413, 'Project List'!$B$11:$B$510, 0)), "")))</f>
        <v/>
      </c>
      <c r="E7413" s="67" t="str">
        <f>IF($G7413="", "", IF(IFERROR(INDEX('Project List'!$I$11:$I$510, MATCH($G7413, 'Project List'!$B$11:$B$510, 0)), "")="", "", IFERROR(INDEX('Project List'!$I$11:$I$510, MATCH($G7413, 'Project List'!$B$11:$B$510, 0)), "")))</f>
        <v/>
      </c>
      <c r="F7413" s="28"/>
      <c r="G7413" s="118"/>
      <c r="H7413" s="120"/>
      <c r="I7413" s="119"/>
      <c r="J7413" s="122"/>
      <c r="K7413" s="135"/>
      <c r="L7413" s="28"/>
      <c r="N7413" s="45" t="str">
        <f>IF($G7413="", "", IF(COUNTIF('Project List'!$B$11:$B$510, 'Time &amp; Expenses'!$G7413)=0, "X", ""))</f>
        <v/>
      </c>
    </row>
    <row r="7414" spans="1:14" x14ac:dyDescent="0.25">
      <c r="A7414" s="28"/>
      <c r="B7414" s="74" t="str">
        <f>IF($G7414="", "", IF(IFERROR(INDEX('Project List'!$C$11:$C$510, MATCH($G7414, 'Project List'!$B$11:$B$510, 0)), "")="", "", IFERROR(INDEX('Project List'!$C$11:$C$510, MATCH($G7414, 'Project List'!$B$11:$B$510, 0)), "")))</f>
        <v/>
      </c>
      <c r="C7414" s="1" t="str">
        <f>IF($G7414="", "", IF(IFERROR(INDEX('Project List'!$D$11:$D$510, MATCH($G7414, 'Project List'!$B$11:$B$510, 0)), "")="", "", IFERROR(INDEX('Project List'!$D$11:$D$510, MATCH($G7414, 'Project List'!$B$11:$B$510, 0)), "")))</f>
        <v/>
      </c>
      <c r="D7414" s="79" t="str">
        <f>IF($G7414="", "", IF(IFERROR(INDEX('Project List'!$H$11:$H$510, MATCH($G7414, 'Project List'!$B$11:$B$510, 0)), "")="", "", IFERROR(INDEX('Project List'!$H$11:$H$510, MATCH($G7414, 'Project List'!$B$11:$B$510, 0)), "")))</f>
        <v/>
      </c>
      <c r="E7414" s="67" t="str">
        <f>IF($G7414="", "", IF(IFERROR(INDEX('Project List'!$I$11:$I$510, MATCH($G7414, 'Project List'!$B$11:$B$510, 0)), "")="", "", IFERROR(INDEX('Project List'!$I$11:$I$510, MATCH($G7414, 'Project List'!$B$11:$B$510, 0)), "")))</f>
        <v/>
      </c>
      <c r="F7414" s="28"/>
      <c r="G7414" s="118"/>
      <c r="H7414" s="120"/>
      <c r="I7414" s="119"/>
      <c r="J7414" s="122"/>
      <c r="K7414" s="135"/>
      <c r="L7414" s="28"/>
      <c r="N7414" s="45" t="str">
        <f>IF($G7414="", "", IF(COUNTIF('Project List'!$B$11:$B$510, 'Time &amp; Expenses'!$G7414)=0, "X", ""))</f>
        <v/>
      </c>
    </row>
    <row r="7415" spans="1:14" x14ac:dyDescent="0.25">
      <c r="A7415" s="28"/>
      <c r="B7415" s="74" t="str">
        <f>IF($G7415="", "", IF(IFERROR(INDEX('Project List'!$C$11:$C$510, MATCH($G7415, 'Project List'!$B$11:$B$510, 0)), "")="", "", IFERROR(INDEX('Project List'!$C$11:$C$510, MATCH($G7415, 'Project List'!$B$11:$B$510, 0)), "")))</f>
        <v/>
      </c>
      <c r="C7415" s="1" t="str">
        <f>IF($G7415="", "", IF(IFERROR(INDEX('Project List'!$D$11:$D$510, MATCH($G7415, 'Project List'!$B$11:$B$510, 0)), "")="", "", IFERROR(INDEX('Project List'!$D$11:$D$510, MATCH($G7415, 'Project List'!$B$11:$B$510, 0)), "")))</f>
        <v/>
      </c>
      <c r="D7415" s="79" t="str">
        <f>IF($G7415="", "", IF(IFERROR(INDEX('Project List'!$H$11:$H$510, MATCH($G7415, 'Project List'!$B$11:$B$510, 0)), "")="", "", IFERROR(INDEX('Project List'!$H$11:$H$510, MATCH($G7415, 'Project List'!$B$11:$B$510, 0)), "")))</f>
        <v/>
      </c>
      <c r="E7415" s="67" t="str">
        <f>IF($G7415="", "", IF(IFERROR(INDEX('Project List'!$I$11:$I$510, MATCH($G7415, 'Project List'!$B$11:$B$510, 0)), "")="", "", IFERROR(INDEX('Project List'!$I$11:$I$510, MATCH($G7415, 'Project List'!$B$11:$B$510, 0)), "")))</f>
        <v/>
      </c>
      <c r="F7415" s="28"/>
      <c r="G7415" s="118"/>
      <c r="H7415" s="120"/>
      <c r="I7415" s="119"/>
      <c r="J7415" s="122"/>
      <c r="K7415" s="135"/>
      <c r="L7415" s="28"/>
      <c r="N7415" s="45" t="str">
        <f>IF($G7415="", "", IF(COUNTIF('Project List'!$B$11:$B$510, 'Time &amp; Expenses'!$G7415)=0, "X", ""))</f>
        <v/>
      </c>
    </row>
    <row r="7416" spans="1:14" x14ac:dyDescent="0.25">
      <c r="A7416" s="28"/>
      <c r="B7416" s="74" t="str">
        <f>IF($G7416="", "", IF(IFERROR(INDEX('Project List'!$C$11:$C$510, MATCH($G7416, 'Project List'!$B$11:$B$510, 0)), "")="", "", IFERROR(INDEX('Project List'!$C$11:$C$510, MATCH($G7416, 'Project List'!$B$11:$B$510, 0)), "")))</f>
        <v/>
      </c>
      <c r="C7416" s="1" t="str">
        <f>IF($G7416="", "", IF(IFERROR(INDEX('Project List'!$D$11:$D$510, MATCH($G7416, 'Project List'!$B$11:$B$510, 0)), "")="", "", IFERROR(INDEX('Project List'!$D$11:$D$510, MATCH($G7416, 'Project List'!$B$11:$B$510, 0)), "")))</f>
        <v/>
      </c>
      <c r="D7416" s="79" t="str">
        <f>IF($G7416="", "", IF(IFERROR(INDEX('Project List'!$H$11:$H$510, MATCH($G7416, 'Project List'!$B$11:$B$510, 0)), "")="", "", IFERROR(INDEX('Project List'!$H$11:$H$510, MATCH($G7416, 'Project List'!$B$11:$B$510, 0)), "")))</f>
        <v/>
      </c>
      <c r="E7416" s="67" t="str">
        <f>IF($G7416="", "", IF(IFERROR(INDEX('Project List'!$I$11:$I$510, MATCH($G7416, 'Project List'!$B$11:$B$510, 0)), "")="", "", IFERROR(INDEX('Project List'!$I$11:$I$510, MATCH($G7416, 'Project List'!$B$11:$B$510, 0)), "")))</f>
        <v/>
      </c>
      <c r="F7416" s="28"/>
      <c r="G7416" s="118"/>
      <c r="H7416" s="120"/>
      <c r="I7416" s="119"/>
      <c r="J7416" s="122"/>
      <c r="K7416" s="135"/>
      <c r="L7416" s="28"/>
      <c r="N7416" s="45" t="str">
        <f>IF($G7416="", "", IF(COUNTIF('Project List'!$B$11:$B$510, 'Time &amp; Expenses'!$G7416)=0, "X", ""))</f>
        <v/>
      </c>
    </row>
    <row r="7417" spans="1:14" x14ac:dyDescent="0.25">
      <c r="A7417" s="28"/>
      <c r="B7417" s="74" t="str">
        <f>IF($G7417="", "", IF(IFERROR(INDEX('Project List'!$C$11:$C$510, MATCH($G7417, 'Project List'!$B$11:$B$510, 0)), "")="", "", IFERROR(INDEX('Project List'!$C$11:$C$510, MATCH($G7417, 'Project List'!$B$11:$B$510, 0)), "")))</f>
        <v/>
      </c>
      <c r="C7417" s="1" t="str">
        <f>IF($G7417="", "", IF(IFERROR(INDEX('Project List'!$D$11:$D$510, MATCH($G7417, 'Project List'!$B$11:$B$510, 0)), "")="", "", IFERROR(INDEX('Project List'!$D$11:$D$510, MATCH($G7417, 'Project List'!$B$11:$B$510, 0)), "")))</f>
        <v/>
      </c>
      <c r="D7417" s="79" t="str">
        <f>IF($G7417="", "", IF(IFERROR(INDEX('Project List'!$H$11:$H$510, MATCH($G7417, 'Project List'!$B$11:$B$510, 0)), "")="", "", IFERROR(INDEX('Project List'!$H$11:$H$510, MATCH($G7417, 'Project List'!$B$11:$B$510, 0)), "")))</f>
        <v/>
      </c>
      <c r="E7417" s="67" t="str">
        <f>IF($G7417="", "", IF(IFERROR(INDEX('Project List'!$I$11:$I$510, MATCH($G7417, 'Project List'!$B$11:$B$510, 0)), "")="", "", IFERROR(INDEX('Project List'!$I$11:$I$510, MATCH($G7417, 'Project List'!$B$11:$B$510, 0)), "")))</f>
        <v/>
      </c>
      <c r="F7417" s="28"/>
      <c r="G7417" s="118"/>
      <c r="H7417" s="120"/>
      <c r="I7417" s="119"/>
      <c r="J7417" s="122"/>
      <c r="K7417" s="135"/>
      <c r="L7417" s="28"/>
      <c r="N7417" s="45" t="str">
        <f>IF($G7417="", "", IF(COUNTIF('Project List'!$B$11:$B$510, 'Time &amp; Expenses'!$G7417)=0, "X", ""))</f>
        <v/>
      </c>
    </row>
    <row r="7418" spans="1:14" x14ac:dyDescent="0.25">
      <c r="A7418" s="28"/>
      <c r="B7418" s="74" t="str">
        <f>IF($G7418="", "", IF(IFERROR(INDEX('Project List'!$C$11:$C$510, MATCH($G7418, 'Project List'!$B$11:$B$510, 0)), "")="", "", IFERROR(INDEX('Project List'!$C$11:$C$510, MATCH($G7418, 'Project List'!$B$11:$B$510, 0)), "")))</f>
        <v/>
      </c>
      <c r="C7418" s="1" t="str">
        <f>IF($G7418="", "", IF(IFERROR(INDEX('Project List'!$D$11:$D$510, MATCH($G7418, 'Project List'!$B$11:$B$510, 0)), "")="", "", IFERROR(INDEX('Project List'!$D$11:$D$510, MATCH($G7418, 'Project List'!$B$11:$B$510, 0)), "")))</f>
        <v/>
      </c>
      <c r="D7418" s="79" t="str">
        <f>IF($G7418="", "", IF(IFERROR(INDEX('Project List'!$H$11:$H$510, MATCH($G7418, 'Project List'!$B$11:$B$510, 0)), "")="", "", IFERROR(INDEX('Project List'!$H$11:$H$510, MATCH($G7418, 'Project List'!$B$11:$B$510, 0)), "")))</f>
        <v/>
      </c>
      <c r="E7418" s="67" t="str">
        <f>IF($G7418="", "", IF(IFERROR(INDEX('Project List'!$I$11:$I$510, MATCH($G7418, 'Project List'!$B$11:$B$510, 0)), "")="", "", IFERROR(INDEX('Project List'!$I$11:$I$510, MATCH($G7418, 'Project List'!$B$11:$B$510, 0)), "")))</f>
        <v/>
      </c>
      <c r="F7418" s="28"/>
      <c r="G7418" s="118"/>
      <c r="H7418" s="120"/>
      <c r="I7418" s="119"/>
      <c r="J7418" s="122"/>
      <c r="K7418" s="135"/>
      <c r="L7418" s="28"/>
      <c r="N7418" s="45" t="str">
        <f>IF($G7418="", "", IF(COUNTIF('Project List'!$B$11:$B$510, 'Time &amp; Expenses'!$G7418)=0, "X", ""))</f>
        <v/>
      </c>
    </row>
    <row r="7419" spans="1:14" x14ac:dyDescent="0.25">
      <c r="A7419" s="28"/>
      <c r="B7419" s="74" t="str">
        <f>IF($G7419="", "", IF(IFERROR(INDEX('Project List'!$C$11:$C$510, MATCH($G7419, 'Project List'!$B$11:$B$510, 0)), "")="", "", IFERROR(INDEX('Project List'!$C$11:$C$510, MATCH($G7419, 'Project List'!$B$11:$B$510, 0)), "")))</f>
        <v/>
      </c>
      <c r="C7419" s="1" t="str">
        <f>IF($G7419="", "", IF(IFERROR(INDEX('Project List'!$D$11:$D$510, MATCH($G7419, 'Project List'!$B$11:$B$510, 0)), "")="", "", IFERROR(INDEX('Project List'!$D$11:$D$510, MATCH($G7419, 'Project List'!$B$11:$B$510, 0)), "")))</f>
        <v/>
      </c>
      <c r="D7419" s="79" t="str">
        <f>IF($G7419="", "", IF(IFERROR(INDEX('Project List'!$H$11:$H$510, MATCH($G7419, 'Project List'!$B$11:$B$510, 0)), "")="", "", IFERROR(INDEX('Project List'!$H$11:$H$510, MATCH($G7419, 'Project List'!$B$11:$B$510, 0)), "")))</f>
        <v/>
      </c>
      <c r="E7419" s="67" t="str">
        <f>IF($G7419="", "", IF(IFERROR(INDEX('Project List'!$I$11:$I$510, MATCH($G7419, 'Project List'!$B$11:$B$510, 0)), "")="", "", IFERROR(INDEX('Project List'!$I$11:$I$510, MATCH($G7419, 'Project List'!$B$11:$B$510, 0)), "")))</f>
        <v/>
      </c>
      <c r="F7419" s="28"/>
      <c r="G7419" s="118"/>
      <c r="H7419" s="120"/>
      <c r="I7419" s="119"/>
      <c r="J7419" s="122"/>
      <c r="K7419" s="135"/>
      <c r="L7419" s="28"/>
      <c r="N7419" s="45" t="str">
        <f>IF($G7419="", "", IF(COUNTIF('Project List'!$B$11:$B$510, 'Time &amp; Expenses'!$G7419)=0, "X", ""))</f>
        <v/>
      </c>
    </row>
    <row r="7420" spans="1:14" x14ac:dyDescent="0.25">
      <c r="A7420" s="28"/>
      <c r="B7420" s="74" t="str">
        <f>IF($G7420="", "", IF(IFERROR(INDEX('Project List'!$C$11:$C$510, MATCH($G7420, 'Project List'!$B$11:$B$510, 0)), "")="", "", IFERROR(INDEX('Project List'!$C$11:$C$510, MATCH($G7420, 'Project List'!$B$11:$B$510, 0)), "")))</f>
        <v/>
      </c>
      <c r="C7420" s="1" t="str">
        <f>IF($G7420="", "", IF(IFERROR(INDEX('Project List'!$D$11:$D$510, MATCH($G7420, 'Project List'!$B$11:$B$510, 0)), "")="", "", IFERROR(INDEX('Project List'!$D$11:$D$510, MATCH($G7420, 'Project List'!$B$11:$B$510, 0)), "")))</f>
        <v/>
      </c>
      <c r="D7420" s="79" t="str">
        <f>IF($G7420="", "", IF(IFERROR(INDEX('Project List'!$H$11:$H$510, MATCH($G7420, 'Project List'!$B$11:$B$510, 0)), "")="", "", IFERROR(INDEX('Project List'!$H$11:$H$510, MATCH($G7420, 'Project List'!$B$11:$B$510, 0)), "")))</f>
        <v/>
      </c>
      <c r="E7420" s="67" t="str">
        <f>IF($G7420="", "", IF(IFERROR(INDEX('Project List'!$I$11:$I$510, MATCH($G7420, 'Project List'!$B$11:$B$510, 0)), "")="", "", IFERROR(INDEX('Project List'!$I$11:$I$510, MATCH($G7420, 'Project List'!$B$11:$B$510, 0)), "")))</f>
        <v/>
      </c>
      <c r="F7420" s="28"/>
      <c r="G7420" s="118"/>
      <c r="H7420" s="120"/>
      <c r="I7420" s="119"/>
      <c r="J7420" s="122"/>
      <c r="K7420" s="135"/>
      <c r="L7420" s="28"/>
      <c r="N7420" s="45" t="str">
        <f>IF($G7420="", "", IF(COUNTIF('Project List'!$B$11:$B$510, 'Time &amp; Expenses'!$G7420)=0, "X", ""))</f>
        <v/>
      </c>
    </row>
    <row r="7421" spans="1:14" x14ac:dyDescent="0.25">
      <c r="A7421" s="28"/>
      <c r="B7421" s="74" t="str">
        <f>IF($G7421="", "", IF(IFERROR(INDEX('Project List'!$C$11:$C$510, MATCH($G7421, 'Project List'!$B$11:$B$510, 0)), "")="", "", IFERROR(INDEX('Project List'!$C$11:$C$510, MATCH($G7421, 'Project List'!$B$11:$B$510, 0)), "")))</f>
        <v/>
      </c>
      <c r="C7421" s="1" t="str">
        <f>IF($G7421="", "", IF(IFERROR(INDEX('Project List'!$D$11:$D$510, MATCH($G7421, 'Project List'!$B$11:$B$510, 0)), "")="", "", IFERROR(INDEX('Project List'!$D$11:$D$510, MATCH($G7421, 'Project List'!$B$11:$B$510, 0)), "")))</f>
        <v/>
      </c>
      <c r="D7421" s="79" t="str">
        <f>IF($G7421="", "", IF(IFERROR(INDEX('Project List'!$H$11:$H$510, MATCH($G7421, 'Project List'!$B$11:$B$510, 0)), "")="", "", IFERROR(INDEX('Project List'!$H$11:$H$510, MATCH($G7421, 'Project List'!$B$11:$B$510, 0)), "")))</f>
        <v/>
      </c>
      <c r="E7421" s="67" t="str">
        <f>IF($G7421="", "", IF(IFERROR(INDEX('Project List'!$I$11:$I$510, MATCH($G7421, 'Project List'!$B$11:$B$510, 0)), "")="", "", IFERROR(INDEX('Project List'!$I$11:$I$510, MATCH($G7421, 'Project List'!$B$11:$B$510, 0)), "")))</f>
        <v/>
      </c>
      <c r="F7421" s="28"/>
      <c r="G7421" s="118"/>
      <c r="H7421" s="120"/>
      <c r="I7421" s="119"/>
      <c r="J7421" s="122"/>
      <c r="K7421" s="135"/>
      <c r="L7421" s="28"/>
      <c r="N7421" s="45" t="str">
        <f>IF($G7421="", "", IF(COUNTIF('Project List'!$B$11:$B$510, 'Time &amp; Expenses'!$G7421)=0, "X", ""))</f>
        <v/>
      </c>
    </row>
    <row r="7422" spans="1:14" x14ac:dyDescent="0.25">
      <c r="A7422" s="28"/>
      <c r="B7422" s="74" t="str">
        <f>IF($G7422="", "", IF(IFERROR(INDEX('Project List'!$C$11:$C$510, MATCH($G7422, 'Project List'!$B$11:$B$510, 0)), "")="", "", IFERROR(INDEX('Project List'!$C$11:$C$510, MATCH($G7422, 'Project List'!$B$11:$B$510, 0)), "")))</f>
        <v/>
      </c>
      <c r="C7422" s="1" t="str">
        <f>IF($G7422="", "", IF(IFERROR(INDEX('Project List'!$D$11:$D$510, MATCH($G7422, 'Project List'!$B$11:$B$510, 0)), "")="", "", IFERROR(INDEX('Project List'!$D$11:$D$510, MATCH($G7422, 'Project List'!$B$11:$B$510, 0)), "")))</f>
        <v/>
      </c>
      <c r="D7422" s="79" t="str">
        <f>IF($G7422="", "", IF(IFERROR(INDEX('Project List'!$H$11:$H$510, MATCH($G7422, 'Project List'!$B$11:$B$510, 0)), "")="", "", IFERROR(INDEX('Project List'!$H$11:$H$510, MATCH($G7422, 'Project List'!$B$11:$B$510, 0)), "")))</f>
        <v/>
      </c>
      <c r="E7422" s="67" t="str">
        <f>IF($G7422="", "", IF(IFERROR(INDEX('Project List'!$I$11:$I$510, MATCH($G7422, 'Project List'!$B$11:$B$510, 0)), "")="", "", IFERROR(INDEX('Project List'!$I$11:$I$510, MATCH($G7422, 'Project List'!$B$11:$B$510, 0)), "")))</f>
        <v/>
      </c>
      <c r="F7422" s="28"/>
      <c r="G7422" s="118"/>
      <c r="H7422" s="120"/>
      <c r="I7422" s="119"/>
      <c r="J7422" s="122"/>
      <c r="K7422" s="135"/>
      <c r="L7422" s="28"/>
      <c r="N7422" s="45" t="str">
        <f>IF($G7422="", "", IF(COUNTIF('Project List'!$B$11:$B$510, 'Time &amp; Expenses'!$G7422)=0, "X", ""))</f>
        <v/>
      </c>
    </row>
    <row r="7423" spans="1:14" x14ac:dyDescent="0.25">
      <c r="A7423" s="28"/>
      <c r="B7423" s="74" t="str">
        <f>IF($G7423="", "", IF(IFERROR(INDEX('Project List'!$C$11:$C$510, MATCH($G7423, 'Project List'!$B$11:$B$510, 0)), "")="", "", IFERROR(INDEX('Project List'!$C$11:$C$510, MATCH($G7423, 'Project List'!$B$11:$B$510, 0)), "")))</f>
        <v/>
      </c>
      <c r="C7423" s="1" t="str">
        <f>IF($G7423="", "", IF(IFERROR(INDEX('Project List'!$D$11:$D$510, MATCH($G7423, 'Project List'!$B$11:$B$510, 0)), "")="", "", IFERROR(INDEX('Project List'!$D$11:$D$510, MATCH($G7423, 'Project List'!$B$11:$B$510, 0)), "")))</f>
        <v/>
      </c>
      <c r="D7423" s="79" t="str">
        <f>IF($G7423="", "", IF(IFERROR(INDEX('Project List'!$H$11:$H$510, MATCH($G7423, 'Project List'!$B$11:$B$510, 0)), "")="", "", IFERROR(INDEX('Project List'!$H$11:$H$510, MATCH($G7423, 'Project List'!$B$11:$B$510, 0)), "")))</f>
        <v/>
      </c>
      <c r="E7423" s="67" t="str">
        <f>IF($G7423="", "", IF(IFERROR(INDEX('Project List'!$I$11:$I$510, MATCH($G7423, 'Project List'!$B$11:$B$510, 0)), "")="", "", IFERROR(INDEX('Project List'!$I$11:$I$510, MATCH($G7423, 'Project List'!$B$11:$B$510, 0)), "")))</f>
        <v/>
      </c>
      <c r="F7423" s="28"/>
      <c r="G7423" s="118"/>
      <c r="H7423" s="120"/>
      <c r="I7423" s="119"/>
      <c r="J7423" s="122"/>
      <c r="K7423" s="135"/>
      <c r="L7423" s="28"/>
      <c r="N7423" s="45" t="str">
        <f>IF($G7423="", "", IF(COUNTIF('Project List'!$B$11:$B$510, 'Time &amp; Expenses'!$G7423)=0, "X", ""))</f>
        <v/>
      </c>
    </row>
    <row r="7424" spans="1:14" x14ac:dyDescent="0.25">
      <c r="A7424" s="28"/>
      <c r="B7424" s="74" t="str">
        <f>IF($G7424="", "", IF(IFERROR(INDEX('Project List'!$C$11:$C$510, MATCH($G7424, 'Project List'!$B$11:$B$510, 0)), "")="", "", IFERROR(INDEX('Project List'!$C$11:$C$510, MATCH($G7424, 'Project List'!$B$11:$B$510, 0)), "")))</f>
        <v/>
      </c>
      <c r="C7424" s="1" t="str">
        <f>IF($G7424="", "", IF(IFERROR(INDEX('Project List'!$D$11:$D$510, MATCH($G7424, 'Project List'!$B$11:$B$510, 0)), "")="", "", IFERROR(INDEX('Project List'!$D$11:$D$510, MATCH($G7424, 'Project List'!$B$11:$B$510, 0)), "")))</f>
        <v/>
      </c>
      <c r="D7424" s="79" t="str">
        <f>IF($G7424="", "", IF(IFERROR(INDEX('Project List'!$H$11:$H$510, MATCH($G7424, 'Project List'!$B$11:$B$510, 0)), "")="", "", IFERROR(INDEX('Project List'!$H$11:$H$510, MATCH($G7424, 'Project List'!$B$11:$B$510, 0)), "")))</f>
        <v/>
      </c>
      <c r="E7424" s="67" t="str">
        <f>IF($G7424="", "", IF(IFERROR(INDEX('Project List'!$I$11:$I$510, MATCH($G7424, 'Project List'!$B$11:$B$510, 0)), "")="", "", IFERROR(INDEX('Project List'!$I$11:$I$510, MATCH($G7424, 'Project List'!$B$11:$B$510, 0)), "")))</f>
        <v/>
      </c>
      <c r="F7424" s="28"/>
      <c r="G7424" s="118"/>
      <c r="H7424" s="120"/>
      <c r="I7424" s="119"/>
      <c r="J7424" s="122"/>
      <c r="K7424" s="135"/>
      <c r="L7424" s="28"/>
      <c r="N7424" s="45" t="str">
        <f>IF($G7424="", "", IF(COUNTIF('Project List'!$B$11:$B$510, 'Time &amp; Expenses'!$G7424)=0, "X", ""))</f>
        <v/>
      </c>
    </row>
    <row r="7425" spans="1:14" x14ac:dyDescent="0.25">
      <c r="A7425" s="28"/>
      <c r="B7425" s="74" t="str">
        <f>IF($G7425="", "", IF(IFERROR(INDEX('Project List'!$C$11:$C$510, MATCH($G7425, 'Project List'!$B$11:$B$510, 0)), "")="", "", IFERROR(INDEX('Project List'!$C$11:$C$510, MATCH($G7425, 'Project List'!$B$11:$B$510, 0)), "")))</f>
        <v/>
      </c>
      <c r="C7425" s="1" t="str">
        <f>IF($G7425="", "", IF(IFERROR(INDEX('Project List'!$D$11:$D$510, MATCH($G7425, 'Project List'!$B$11:$B$510, 0)), "")="", "", IFERROR(INDEX('Project List'!$D$11:$D$510, MATCH($G7425, 'Project List'!$B$11:$B$510, 0)), "")))</f>
        <v/>
      </c>
      <c r="D7425" s="79" t="str">
        <f>IF($G7425="", "", IF(IFERROR(INDEX('Project List'!$H$11:$H$510, MATCH($G7425, 'Project List'!$B$11:$B$510, 0)), "")="", "", IFERROR(INDEX('Project List'!$H$11:$H$510, MATCH($G7425, 'Project List'!$B$11:$B$510, 0)), "")))</f>
        <v/>
      </c>
      <c r="E7425" s="67" t="str">
        <f>IF($G7425="", "", IF(IFERROR(INDEX('Project List'!$I$11:$I$510, MATCH($G7425, 'Project List'!$B$11:$B$510, 0)), "")="", "", IFERROR(INDEX('Project List'!$I$11:$I$510, MATCH($G7425, 'Project List'!$B$11:$B$510, 0)), "")))</f>
        <v/>
      </c>
      <c r="F7425" s="28"/>
      <c r="G7425" s="118"/>
      <c r="H7425" s="120"/>
      <c r="I7425" s="119"/>
      <c r="J7425" s="122"/>
      <c r="K7425" s="135"/>
      <c r="L7425" s="28"/>
      <c r="N7425" s="45" t="str">
        <f>IF($G7425="", "", IF(COUNTIF('Project List'!$B$11:$B$510, 'Time &amp; Expenses'!$G7425)=0, "X", ""))</f>
        <v/>
      </c>
    </row>
    <row r="7426" spans="1:14" x14ac:dyDescent="0.25">
      <c r="A7426" s="28"/>
      <c r="B7426" s="74" t="str">
        <f>IF($G7426="", "", IF(IFERROR(INDEX('Project List'!$C$11:$C$510, MATCH($G7426, 'Project List'!$B$11:$B$510, 0)), "")="", "", IFERROR(INDEX('Project List'!$C$11:$C$510, MATCH($G7426, 'Project List'!$B$11:$B$510, 0)), "")))</f>
        <v/>
      </c>
      <c r="C7426" s="1" t="str">
        <f>IF($G7426="", "", IF(IFERROR(INDEX('Project List'!$D$11:$D$510, MATCH($G7426, 'Project List'!$B$11:$B$510, 0)), "")="", "", IFERROR(INDEX('Project List'!$D$11:$D$510, MATCH($G7426, 'Project List'!$B$11:$B$510, 0)), "")))</f>
        <v/>
      </c>
      <c r="D7426" s="79" t="str">
        <f>IF($G7426="", "", IF(IFERROR(INDEX('Project List'!$H$11:$H$510, MATCH($G7426, 'Project List'!$B$11:$B$510, 0)), "")="", "", IFERROR(INDEX('Project List'!$H$11:$H$510, MATCH($G7426, 'Project List'!$B$11:$B$510, 0)), "")))</f>
        <v/>
      </c>
      <c r="E7426" s="67" t="str">
        <f>IF($G7426="", "", IF(IFERROR(INDEX('Project List'!$I$11:$I$510, MATCH($G7426, 'Project List'!$B$11:$B$510, 0)), "")="", "", IFERROR(INDEX('Project List'!$I$11:$I$510, MATCH($G7426, 'Project List'!$B$11:$B$510, 0)), "")))</f>
        <v/>
      </c>
      <c r="F7426" s="28"/>
      <c r="G7426" s="118"/>
      <c r="H7426" s="120"/>
      <c r="I7426" s="119"/>
      <c r="J7426" s="122"/>
      <c r="K7426" s="135"/>
      <c r="L7426" s="28"/>
      <c r="N7426" s="45" t="str">
        <f>IF($G7426="", "", IF(COUNTIF('Project List'!$B$11:$B$510, 'Time &amp; Expenses'!$G7426)=0, "X", ""))</f>
        <v/>
      </c>
    </row>
    <row r="7427" spans="1:14" x14ac:dyDescent="0.25">
      <c r="A7427" s="28"/>
      <c r="B7427" s="74" t="str">
        <f>IF($G7427="", "", IF(IFERROR(INDEX('Project List'!$C$11:$C$510, MATCH($G7427, 'Project List'!$B$11:$B$510, 0)), "")="", "", IFERROR(INDEX('Project List'!$C$11:$C$510, MATCH($G7427, 'Project List'!$B$11:$B$510, 0)), "")))</f>
        <v/>
      </c>
      <c r="C7427" s="1" t="str">
        <f>IF($G7427="", "", IF(IFERROR(INDEX('Project List'!$D$11:$D$510, MATCH($G7427, 'Project List'!$B$11:$B$510, 0)), "")="", "", IFERROR(INDEX('Project List'!$D$11:$D$510, MATCH($G7427, 'Project List'!$B$11:$B$510, 0)), "")))</f>
        <v/>
      </c>
      <c r="D7427" s="79" t="str">
        <f>IF($G7427="", "", IF(IFERROR(INDEX('Project List'!$H$11:$H$510, MATCH($G7427, 'Project List'!$B$11:$B$510, 0)), "")="", "", IFERROR(INDEX('Project List'!$H$11:$H$510, MATCH($G7427, 'Project List'!$B$11:$B$510, 0)), "")))</f>
        <v/>
      </c>
      <c r="E7427" s="67" t="str">
        <f>IF($G7427="", "", IF(IFERROR(INDEX('Project List'!$I$11:$I$510, MATCH($G7427, 'Project List'!$B$11:$B$510, 0)), "")="", "", IFERROR(INDEX('Project List'!$I$11:$I$510, MATCH($G7427, 'Project List'!$B$11:$B$510, 0)), "")))</f>
        <v/>
      </c>
      <c r="F7427" s="28"/>
      <c r="G7427" s="118"/>
      <c r="H7427" s="120"/>
      <c r="I7427" s="119"/>
      <c r="J7427" s="122"/>
      <c r="K7427" s="135"/>
      <c r="L7427" s="28"/>
      <c r="N7427" s="45" t="str">
        <f>IF($G7427="", "", IF(COUNTIF('Project List'!$B$11:$B$510, 'Time &amp; Expenses'!$G7427)=0, "X", ""))</f>
        <v/>
      </c>
    </row>
    <row r="7428" spans="1:14" x14ac:dyDescent="0.25">
      <c r="A7428" s="28"/>
      <c r="B7428" s="74" t="str">
        <f>IF($G7428="", "", IF(IFERROR(INDEX('Project List'!$C$11:$C$510, MATCH($G7428, 'Project List'!$B$11:$B$510, 0)), "")="", "", IFERROR(INDEX('Project List'!$C$11:$C$510, MATCH($G7428, 'Project List'!$B$11:$B$510, 0)), "")))</f>
        <v/>
      </c>
      <c r="C7428" s="1" t="str">
        <f>IF($G7428="", "", IF(IFERROR(INDEX('Project List'!$D$11:$D$510, MATCH($G7428, 'Project List'!$B$11:$B$510, 0)), "")="", "", IFERROR(INDEX('Project List'!$D$11:$D$510, MATCH($G7428, 'Project List'!$B$11:$B$510, 0)), "")))</f>
        <v/>
      </c>
      <c r="D7428" s="79" t="str">
        <f>IF($G7428="", "", IF(IFERROR(INDEX('Project List'!$H$11:$H$510, MATCH($G7428, 'Project List'!$B$11:$B$510, 0)), "")="", "", IFERROR(INDEX('Project List'!$H$11:$H$510, MATCH($G7428, 'Project List'!$B$11:$B$510, 0)), "")))</f>
        <v/>
      </c>
      <c r="E7428" s="67" t="str">
        <f>IF($G7428="", "", IF(IFERROR(INDEX('Project List'!$I$11:$I$510, MATCH($G7428, 'Project List'!$B$11:$B$510, 0)), "")="", "", IFERROR(INDEX('Project List'!$I$11:$I$510, MATCH($G7428, 'Project List'!$B$11:$B$510, 0)), "")))</f>
        <v/>
      </c>
      <c r="F7428" s="28"/>
      <c r="G7428" s="118"/>
      <c r="H7428" s="120"/>
      <c r="I7428" s="119"/>
      <c r="J7428" s="122"/>
      <c r="K7428" s="135"/>
      <c r="L7428" s="28"/>
      <c r="N7428" s="45" t="str">
        <f>IF($G7428="", "", IF(COUNTIF('Project List'!$B$11:$B$510, 'Time &amp; Expenses'!$G7428)=0, "X", ""))</f>
        <v/>
      </c>
    </row>
    <row r="7429" spans="1:14" x14ac:dyDescent="0.25">
      <c r="A7429" s="28"/>
      <c r="B7429" s="74" t="str">
        <f>IF($G7429="", "", IF(IFERROR(INDEX('Project List'!$C$11:$C$510, MATCH($G7429, 'Project List'!$B$11:$B$510, 0)), "")="", "", IFERROR(INDEX('Project List'!$C$11:$C$510, MATCH($G7429, 'Project List'!$B$11:$B$510, 0)), "")))</f>
        <v/>
      </c>
      <c r="C7429" s="1" t="str">
        <f>IF($G7429="", "", IF(IFERROR(INDEX('Project List'!$D$11:$D$510, MATCH($G7429, 'Project List'!$B$11:$B$510, 0)), "")="", "", IFERROR(INDEX('Project List'!$D$11:$D$510, MATCH($G7429, 'Project List'!$B$11:$B$510, 0)), "")))</f>
        <v/>
      </c>
      <c r="D7429" s="79" t="str">
        <f>IF($G7429="", "", IF(IFERROR(INDEX('Project List'!$H$11:$H$510, MATCH($G7429, 'Project List'!$B$11:$B$510, 0)), "")="", "", IFERROR(INDEX('Project List'!$H$11:$H$510, MATCH($G7429, 'Project List'!$B$11:$B$510, 0)), "")))</f>
        <v/>
      </c>
      <c r="E7429" s="67" t="str">
        <f>IF($G7429="", "", IF(IFERROR(INDEX('Project List'!$I$11:$I$510, MATCH($G7429, 'Project List'!$B$11:$B$510, 0)), "")="", "", IFERROR(INDEX('Project List'!$I$11:$I$510, MATCH($G7429, 'Project List'!$B$11:$B$510, 0)), "")))</f>
        <v/>
      </c>
      <c r="F7429" s="28"/>
      <c r="G7429" s="118"/>
      <c r="H7429" s="120"/>
      <c r="I7429" s="119"/>
      <c r="J7429" s="122"/>
      <c r="K7429" s="135"/>
      <c r="L7429" s="28"/>
      <c r="N7429" s="45" t="str">
        <f>IF($G7429="", "", IF(COUNTIF('Project List'!$B$11:$B$510, 'Time &amp; Expenses'!$G7429)=0, "X", ""))</f>
        <v/>
      </c>
    </row>
    <row r="7430" spans="1:14" x14ac:dyDescent="0.25">
      <c r="A7430" s="28"/>
      <c r="B7430" s="74" t="str">
        <f>IF($G7430="", "", IF(IFERROR(INDEX('Project List'!$C$11:$C$510, MATCH($G7430, 'Project List'!$B$11:$B$510, 0)), "")="", "", IFERROR(INDEX('Project List'!$C$11:$C$510, MATCH($G7430, 'Project List'!$B$11:$B$510, 0)), "")))</f>
        <v/>
      </c>
      <c r="C7430" s="1" t="str">
        <f>IF($G7430="", "", IF(IFERROR(INDEX('Project List'!$D$11:$D$510, MATCH($G7430, 'Project List'!$B$11:$B$510, 0)), "")="", "", IFERROR(INDEX('Project List'!$D$11:$D$510, MATCH($G7430, 'Project List'!$B$11:$B$510, 0)), "")))</f>
        <v/>
      </c>
      <c r="D7430" s="79" t="str">
        <f>IF($G7430="", "", IF(IFERROR(INDEX('Project List'!$H$11:$H$510, MATCH($G7430, 'Project List'!$B$11:$B$510, 0)), "")="", "", IFERROR(INDEX('Project List'!$H$11:$H$510, MATCH($G7430, 'Project List'!$B$11:$B$510, 0)), "")))</f>
        <v/>
      </c>
      <c r="E7430" s="67" t="str">
        <f>IF($G7430="", "", IF(IFERROR(INDEX('Project List'!$I$11:$I$510, MATCH($G7430, 'Project List'!$B$11:$B$510, 0)), "")="", "", IFERROR(INDEX('Project List'!$I$11:$I$510, MATCH($G7430, 'Project List'!$B$11:$B$510, 0)), "")))</f>
        <v/>
      </c>
      <c r="F7430" s="28"/>
      <c r="G7430" s="118"/>
      <c r="H7430" s="120"/>
      <c r="I7430" s="119"/>
      <c r="J7430" s="122"/>
      <c r="K7430" s="135"/>
      <c r="L7430" s="28"/>
      <c r="N7430" s="45" t="str">
        <f>IF($G7430="", "", IF(COUNTIF('Project List'!$B$11:$B$510, 'Time &amp; Expenses'!$G7430)=0, "X", ""))</f>
        <v/>
      </c>
    </row>
    <row r="7431" spans="1:14" x14ac:dyDescent="0.25">
      <c r="A7431" s="28"/>
      <c r="B7431" s="74" t="str">
        <f>IF($G7431="", "", IF(IFERROR(INDEX('Project List'!$C$11:$C$510, MATCH($G7431, 'Project List'!$B$11:$B$510, 0)), "")="", "", IFERROR(INDEX('Project List'!$C$11:$C$510, MATCH($G7431, 'Project List'!$B$11:$B$510, 0)), "")))</f>
        <v/>
      </c>
      <c r="C7431" s="1" t="str">
        <f>IF($G7431="", "", IF(IFERROR(INDEX('Project List'!$D$11:$D$510, MATCH($G7431, 'Project List'!$B$11:$B$510, 0)), "")="", "", IFERROR(INDEX('Project List'!$D$11:$D$510, MATCH($G7431, 'Project List'!$B$11:$B$510, 0)), "")))</f>
        <v/>
      </c>
      <c r="D7431" s="79" t="str">
        <f>IF($G7431="", "", IF(IFERROR(INDEX('Project List'!$H$11:$H$510, MATCH($G7431, 'Project List'!$B$11:$B$510, 0)), "")="", "", IFERROR(INDEX('Project List'!$H$11:$H$510, MATCH($G7431, 'Project List'!$B$11:$B$510, 0)), "")))</f>
        <v/>
      </c>
      <c r="E7431" s="67" t="str">
        <f>IF($G7431="", "", IF(IFERROR(INDEX('Project List'!$I$11:$I$510, MATCH($G7431, 'Project List'!$B$11:$B$510, 0)), "")="", "", IFERROR(INDEX('Project List'!$I$11:$I$510, MATCH($G7431, 'Project List'!$B$11:$B$510, 0)), "")))</f>
        <v/>
      </c>
      <c r="F7431" s="28"/>
      <c r="G7431" s="118"/>
      <c r="H7431" s="120"/>
      <c r="I7431" s="119"/>
      <c r="J7431" s="122"/>
      <c r="K7431" s="135"/>
      <c r="L7431" s="28"/>
      <c r="N7431" s="45" t="str">
        <f>IF($G7431="", "", IF(COUNTIF('Project List'!$B$11:$B$510, 'Time &amp; Expenses'!$G7431)=0, "X", ""))</f>
        <v/>
      </c>
    </row>
    <row r="7432" spans="1:14" x14ac:dyDescent="0.25">
      <c r="A7432" s="28"/>
      <c r="B7432" s="74" t="str">
        <f>IF($G7432="", "", IF(IFERROR(INDEX('Project List'!$C$11:$C$510, MATCH($G7432, 'Project List'!$B$11:$B$510, 0)), "")="", "", IFERROR(INDEX('Project List'!$C$11:$C$510, MATCH($G7432, 'Project List'!$B$11:$B$510, 0)), "")))</f>
        <v/>
      </c>
      <c r="C7432" s="1" t="str">
        <f>IF($G7432="", "", IF(IFERROR(INDEX('Project List'!$D$11:$D$510, MATCH($G7432, 'Project List'!$B$11:$B$510, 0)), "")="", "", IFERROR(INDEX('Project List'!$D$11:$D$510, MATCH($G7432, 'Project List'!$B$11:$B$510, 0)), "")))</f>
        <v/>
      </c>
      <c r="D7432" s="79" t="str">
        <f>IF($G7432="", "", IF(IFERROR(INDEX('Project List'!$H$11:$H$510, MATCH($G7432, 'Project List'!$B$11:$B$510, 0)), "")="", "", IFERROR(INDEX('Project List'!$H$11:$H$510, MATCH($G7432, 'Project List'!$B$11:$B$510, 0)), "")))</f>
        <v/>
      </c>
      <c r="E7432" s="67" t="str">
        <f>IF($G7432="", "", IF(IFERROR(INDEX('Project List'!$I$11:$I$510, MATCH($G7432, 'Project List'!$B$11:$B$510, 0)), "")="", "", IFERROR(INDEX('Project List'!$I$11:$I$510, MATCH($G7432, 'Project List'!$B$11:$B$510, 0)), "")))</f>
        <v/>
      </c>
      <c r="F7432" s="28"/>
      <c r="G7432" s="118"/>
      <c r="H7432" s="120"/>
      <c r="I7432" s="119"/>
      <c r="J7432" s="122"/>
      <c r="K7432" s="135"/>
      <c r="L7432" s="28"/>
      <c r="N7432" s="45" t="str">
        <f>IF($G7432="", "", IF(COUNTIF('Project List'!$B$11:$B$510, 'Time &amp; Expenses'!$G7432)=0, "X", ""))</f>
        <v/>
      </c>
    </row>
    <row r="7433" spans="1:14" x14ac:dyDescent="0.25">
      <c r="A7433" s="28"/>
      <c r="B7433" s="74" t="str">
        <f>IF($G7433="", "", IF(IFERROR(INDEX('Project List'!$C$11:$C$510, MATCH($G7433, 'Project List'!$B$11:$B$510, 0)), "")="", "", IFERROR(INDEX('Project List'!$C$11:$C$510, MATCH($G7433, 'Project List'!$B$11:$B$510, 0)), "")))</f>
        <v/>
      </c>
      <c r="C7433" s="1" t="str">
        <f>IF($G7433="", "", IF(IFERROR(INDEX('Project List'!$D$11:$D$510, MATCH($G7433, 'Project List'!$B$11:$B$510, 0)), "")="", "", IFERROR(INDEX('Project List'!$D$11:$D$510, MATCH($G7433, 'Project List'!$B$11:$B$510, 0)), "")))</f>
        <v/>
      </c>
      <c r="D7433" s="79" t="str">
        <f>IF($G7433="", "", IF(IFERROR(INDEX('Project List'!$H$11:$H$510, MATCH($G7433, 'Project List'!$B$11:$B$510, 0)), "")="", "", IFERROR(INDEX('Project List'!$H$11:$H$510, MATCH($G7433, 'Project List'!$B$11:$B$510, 0)), "")))</f>
        <v/>
      </c>
      <c r="E7433" s="67" t="str">
        <f>IF($G7433="", "", IF(IFERROR(INDEX('Project List'!$I$11:$I$510, MATCH($G7433, 'Project List'!$B$11:$B$510, 0)), "")="", "", IFERROR(INDEX('Project List'!$I$11:$I$510, MATCH($G7433, 'Project List'!$B$11:$B$510, 0)), "")))</f>
        <v/>
      </c>
      <c r="F7433" s="28"/>
      <c r="G7433" s="118"/>
      <c r="H7433" s="120"/>
      <c r="I7433" s="119"/>
      <c r="J7433" s="122"/>
      <c r="K7433" s="135"/>
      <c r="L7433" s="28"/>
      <c r="N7433" s="45" t="str">
        <f>IF($G7433="", "", IF(COUNTIF('Project List'!$B$11:$B$510, 'Time &amp; Expenses'!$G7433)=0, "X", ""))</f>
        <v/>
      </c>
    </row>
    <row r="7434" spans="1:14" x14ac:dyDescent="0.25">
      <c r="A7434" s="28"/>
      <c r="B7434" s="74" t="str">
        <f>IF($G7434="", "", IF(IFERROR(INDEX('Project List'!$C$11:$C$510, MATCH($G7434, 'Project List'!$B$11:$B$510, 0)), "")="", "", IFERROR(INDEX('Project List'!$C$11:$C$510, MATCH($G7434, 'Project List'!$B$11:$B$510, 0)), "")))</f>
        <v/>
      </c>
      <c r="C7434" s="1" t="str">
        <f>IF($G7434="", "", IF(IFERROR(INDEX('Project List'!$D$11:$D$510, MATCH($G7434, 'Project List'!$B$11:$B$510, 0)), "")="", "", IFERROR(INDEX('Project List'!$D$11:$D$510, MATCH($G7434, 'Project List'!$B$11:$B$510, 0)), "")))</f>
        <v/>
      </c>
      <c r="D7434" s="79" t="str">
        <f>IF($G7434="", "", IF(IFERROR(INDEX('Project List'!$H$11:$H$510, MATCH($G7434, 'Project List'!$B$11:$B$510, 0)), "")="", "", IFERROR(INDEX('Project List'!$H$11:$H$510, MATCH($G7434, 'Project List'!$B$11:$B$510, 0)), "")))</f>
        <v/>
      </c>
      <c r="E7434" s="67" t="str">
        <f>IF($G7434="", "", IF(IFERROR(INDEX('Project List'!$I$11:$I$510, MATCH($G7434, 'Project List'!$B$11:$B$510, 0)), "")="", "", IFERROR(INDEX('Project List'!$I$11:$I$510, MATCH($G7434, 'Project List'!$B$11:$B$510, 0)), "")))</f>
        <v/>
      </c>
      <c r="F7434" s="28"/>
      <c r="G7434" s="118"/>
      <c r="H7434" s="120"/>
      <c r="I7434" s="119"/>
      <c r="J7434" s="122"/>
      <c r="K7434" s="135"/>
      <c r="L7434" s="28"/>
      <c r="N7434" s="45" t="str">
        <f>IF($G7434="", "", IF(COUNTIF('Project List'!$B$11:$B$510, 'Time &amp; Expenses'!$G7434)=0, "X", ""))</f>
        <v/>
      </c>
    </row>
    <row r="7435" spans="1:14" x14ac:dyDescent="0.25">
      <c r="A7435" s="28"/>
      <c r="B7435" s="74" t="str">
        <f>IF($G7435="", "", IF(IFERROR(INDEX('Project List'!$C$11:$C$510, MATCH($G7435, 'Project List'!$B$11:$B$510, 0)), "")="", "", IFERROR(INDEX('Project List'!$C$11:$C$510, MATCH($G7435, 'Project List'!$B$11:$B$510, 0)), "")))</f>
        <v/>
      </c>
      <c r="C7435" s="1" t="str">
        <f>IF($G7435="", "", IF(IFERROR(INDEX('Project List'!$D$11:$D$510, MATCH($G7435, 'Project List'!$B$11:$B$510, 0)), "")="", "", IFERROR(INDEX('Project List'!$D$11:$D$510, MATCH($G7435, 'Project List'!$B$11:$B$510, 0)), "")))</f>
        <v/>
      </c>
      <c r="D7435" s="79" t="str">
        <f>IF($G7435="", "", IF(IFERROR(INDEX('Project List'!$H$11:$H$510, MATCH($G7435, 'Project List'!$B$11:$B$510, 0)), "")="", "", IFERROR(INDEX('Project List'!$H$11:$H$510, MATCH($G7435, 'Project List'!$B$11:$B$510, 0)), "")))</f>
        <v/>
      </c>
      <c r="E7435" s="67" t="str">
        <f>IF($G7435="", "", IF(IFERROR(INDEX('Project List'!$I$11:$I$510, MATCH($G7435, 'Project List'!$B$11:$B$510, 0)), "")="", "", IFERROR(INDEX('Project List'!$I$11:$I$510, MATCH($G7435, 'Project List'!$B$11:$B$510, 0)), "")))</f>
        <v/>
      </c>
      <c r="F7435" s="28"/>
      <c r="G7435" s="118"/>
      <c r="H7435" s="120"/>
      <c r="I7435" s="119"/>
      <c r="J7435" s="122"/>
      <c r="K7435" s="135"/>
      <c r="L7435" s="28"/>
      <c r="N7435" s="45" t="str">
        <f>IF($G7435="", "", IF(COUNTIF('Project List'!$B$11:$B$510, 'Time &amp; Expenses'!$G7435)=0, "X", ""))</f>
        <v/>
      </c>
    </row>
    <row r="7436" spans="1:14" x14ac:dyDescent="0.25">
      <c r="A7436" s="28"/>
      <c r="B7436" s="74" t="str">
        <f>IF($G7436="", "", IF(IFERROR(INDEX('Project List'!$C$11:$C$510, MATCH($G7436, 'Project List'!$B$11:$B$510, 0)), "")="", "", IFERROR(INDEX('Project List'!$C$11:$C$510, MATCH($G7436, 'Project List'!$B$11:$B$510, 0)), "")))</f>
        <v/>
      </c>
      <c r="C7436" s="1" t="str">
        <f>IF($G7436="", "", IF(IFERROR(INDEX('Project List'!$D$11:$D$510, MATCH($G7436, 'Project List'!$B$11:$B$510, 0)), "")="", "", IFERROR(INDEX('Project List'!$D$11:$D$510, MATCH($G7436, 'Project List'!$B$11:$B$510, 0)), "")))</f>
        <v/>
      </c>
      <c r="D7436" s="79" t="str">
        <f>IF($G7436="", "", IF(IFERROR(INDEX('Project List'!$H$11:$H$510, MATCH($G7436, 'Project List'!$B$11:$B$510, 0)), "")="", "", IFERROR(INDEX('Project List'!$H$11:$H$510, MATCH($G7436, 'Project List'!$B$11:$B$510, 0)), "")))</f>
        <v/>
      </c>
      <c r="E7436" s="67" t="str">
        <f>IF($G7436="", "", IF(IFERROR(INDEX('Project List'!$I$11:$I$510, MATCH($G7436, 'Project List'!$B$11:$B$510, 0)), "")="", "", IFERROR(INDEX('Project List'!$I$11:$I$510, MATCH($G7436, 'Project List'!$B$11:$B$510, 0)), "")))</f>
        <v/>
      </c>
      <c r="F7436" s="28"/>
      <c r="G7436" s="118"/>
      <c r="H7436" s="120"/>
      <c r="I7436" s="119"/>
      <c r="J7436" s="122"/>
      <c r="K7436" s="135"/>
      <c r="L7436" s="28"/>
      <c r="N7436" s="45" t="str">
        <f>IF($G7436="", "", IF(COUNTIF('Project List'!$B$11:$B$510, 'Time &amp; Expenses'!$G7436)=0, "X", ""))</f>
        <v/>
      </c>
    </row>
    <row r="7437" spans="1:14" x14ac:dyDescent="0.25">
      <c r="A7437" s="28"/>
      <c r="B7437" s="74" t="str">
        <f>IF($G7437="", "", IF(IFERROR(INDEX('Project List'!$C$11:$C$510, MATCH($G7437, 'Project List'!$B$11:$B$510, 0)), "")="", "", IFERROR(INDEX('Project List'!$C$11:$C$510, MATCH($G7437, 'Project List'!$B$11:$B$510, 0)), "")))</f>
        <v/>
      </c>
      <c r="C7437" s="1" t="str">
        <f>IF($G7437="", "", IF(IFERROR(INDEX('Project List'!$D$11:$D$510, MATCH($G7437, 'Project List'!$B$11:$B$510, 0)), "")="", "", IFERROR(INDEX('Project List'!$D$11:$D$510, MATCH($G7437, 'Project List'!$B$11:$B$510, 0)), "")))</f>
        <v/>
      </c>
      <c r="D7437" s="79" t="str">
        <f>IF($G7437="", "", IF(IFERROR(INDEX('Project List'!$H$11:$H$510, MATCH($G7437, 'Project List'!$B$11:$B$510, 0)), "")="", "", IFERROR(INDEX('Project List'!$H$11:$H$510, MATCH($G7437, 'Project List'!$B$11:$B$510, 0)), "")))</f>
        <v/>
      </c>
      <c r="E7437" s="67" t="str">
        <f>IF($G7437="", "", IF(IFERROR(INDEX('Project List'!$I$11:$I$510, MATCH($G7437, 'Project List'!$B$11:$B$510, 0)), "")="", "", IFERROR(INDEX('Project List'!$I$11:$I$510, MATCH($G7437, 'Project List'!$B$11:$B$510, 0)), "")))</f>
        <v/>
      </c>
      <c r="F7437" s="28"/>
      <c r="G7437" s="118"/>
      <c r="H7437" s="120"/>
      <c r="I7437" s="119"/>
      <c r="J7437" s="122"/>
      <c r="K7437" s="135"/>
      <c r="L7437" s="28"/>
      <c r="N7437" s="45" t="str">
        <f>IF($G7437="", "", IF(COUNTIF('Project List'!$B$11:$B$510, 'Time &amp; Expenses'!$G7437)=0, "X", ""))</f>
        <v/>
      </c>
    </row>
    <row r="7438" spans="1:14" x14ac:dyDescent="0.25">
      <c r="A7438" s="28"/>
      <c r="B7438" s="74" t="str">
        <f>IF($G7438="", "", IF(IFERROR(INDEX('Project List'!$C$11:$C$510, MATCH($G7438, 'Project List'!$B$11:$B$510, 0)), "")="", "", IFERROR(INDEX('Project List'!$C$11:$C$510, MATCH($G7438, 'Project List'!$B$11:$B$510, 0)), "")))</f>
        <v/>
      </c>
      <c r="C7438" s="1" t="str">
        <f>IF($G7438="", "", IF(IFERROR(INDEX('Project List'!$D$11:$D$510, MATCH($G7438, 'Project List'!$B$11:$B$510, 0)), "")="", "", IFERROR(INDEX('Project List'!$D$11:$D$510, MATCH($G7438, 'Project List'!$B$11:$B$510, 0)), "")))</f>
        <v/>
      </c>
      <c r="D7438" s="79" t="str">
        <f>IF($G7438="", "", IF(IFERROR(INDEX('Project List'!$H$11:$H$510, MATCH($G7438, 'Project List'!$B$11:$B$510, 0)), "")="", "", IFERROR(INDEX('Project List'!$H$11:$H$510, MATCH($G7438, 'Project List'!$B$11:$B$510, 0)), "")))</f>
        <v/>
      </c>
      <c r="E7438" s="67" t="str">
        <f>IF($G7438="", "", IF(IFERROR(INDEX('Project List'!$I$11:$I$510, MATCH($G7438, 'Project List'!$B$11:$B$510, 0)), "")="", "", IFERROR(INDEX('Project List'!$I$11:$I$510, MATCH($G7438, 'Project List'!$B$11:$B$510, 0)), "")))</f>
        <v/>
      </c>
      <c r="F7438" s="28"/>
      <c r="G7438" s="118"/>
      <c r="H7438" s="120"/>
      <c r="I7438" s="119"/>
      <c r="J7438" s="122"/>
      <c r="K7438" s="135"/>
      <c r="L7438" s="28"/>
      <c r="N7438" s="45" t="str">
        <f>IF($G7438="", "", IF(COUNTIF('Project List'!$B$11:$B$510, 'Time &amp; Expenses'!$G7438)=0, "X", ""))</f>
        <v/>
      </c>
    </row>
    <row r="7439" spans="1:14" x14ac:dyDescent="0.25">
      <c r="A7439" s="28"/>
      <c r="B7439" s="74" t="str">
        <f>IF($G7439="", "", IF(IFERROR(INDEX('Project List'!$C$11:$C$510, MATCH($G7439, 'Project List'!$B$11:$B$510, 0)), "")="", "", IFERROR(INDEX('Project List'!$C$11:$C$510, MATCH($G7439, 'Project List'!$B$11:$B$510, 0)), "")))</f>
        <v/>
      </c>
      <c r="C7439" s="1" t="str">
        <f>IF($G7439="", "", IF(IFERROR(INDEX('Project List'!$D$11:$D$510, MATCH($G7439, 'Project List'!$B$11:$B$510, 0)), "")="", "", IFERROR(INDEX('Project List'!$D$11:$D$510, MATCH($G7439, 'Project List'!$B$11:$B$510, 0)), "")))</f>
        <v/>
      </c>
      <c r="D7439" s="79" t="str">
        <f>IF($G7439="", "", IF(IFERROR(INDEX('Project List'!$H$11:$H$510, MATCH($G7439, 'Project List'!$B$11:$B$510, 0)), "")="", "", IFERROR(INDEX('Project List'!$H$11:$H$510, MATCH($G7439, 'Project List'!$B$11:$B$510, 0)), "")))</f>
        <v/>
      </c>
      <c r="E7439" s="67" t="str">
        <f>IF($G7439="", "", IF(IFERROR(INDEX('Project List'!$I$11:$I$510, MATCH($G7439, 'Project List'!$B$11:$B$510, 0)), "")="", "", IFERROR(INDEX('Project List'!$I$11:$I$510, MATCH($G7439, 'Project List'!$B$11:$B$510, 0)), "")))</f>
        <v/>
      </c>
      <c r="F7439" s="28"/>
      <c r="G7439" s="118"/>
      <c r="H7439" s="120"/>
      <c r="I7439" s="119"/>
      <c r="J7439" s="122"/>
      <c r="K7439" s="135"/>
      <c r="L7439" s="28"/>
      <c r="N7439" s="45" t="str">
        <f>IF($G7439="", "", IF(COUNTIF('Project List'!$B$11:$B$510, 'Time &amp; Expenses'!$G7439)=0, "X", ""))</f>
        <v/>
      </c>
    </row>
    <row r="7440" spans="1:14" x14ac:dyDescent="0.25">
      <c r="A7440" s="28"/>
      <c r="B7440" s="74" t="str">
        <f>IF($G7440="", "", IF(IFERROR(INDEX('Project List'!$C$11:$C$510, MATCH($G7440, 'Project List'!$B$11:$B$510, 0)), "")="", "", IFERROR(INDEX('Project List'!$C$11:$C$510, MATCH($G7440, 'Project List'!$B$11:$B$510, 0)), "")))</f>
        <v/>
      </c>
      <c r="C7440" s="1" t="str">
        <f>IF($G7440="", "", IF(IFERROR(INDEX('Project List'!$D$11:$D$510, MATCH($G7440, 'Project List'!$B$11:$B$510, 0)), "")="", "", IFERROR(INDEX('Project List'!$D$11:$D$510, MATCH($G7440, 'Project List'!$B$11:$B$510, 0)), "")))</f>
        <v/>
      </c>
      <c r="D7440" s="79" t="str">
        <f>IF($G7440="", "", IF(IFERROR(INDEX('Project List'!$H$11:$H$510, MATCH($G7440, 'Project List'!$B$11:$B$510, 0)), "")="", "", IFERROR(INDEX('Project List'!$H$11:$H$510, MATCH($G7440, 'Project List'!$B$11:$B$510, 0)), "")))</f>
        <v/>
      </c>
      <c r="E7440" s="67" t="str">
        <f>IF($G7440="", "", IF(IFERROR(INDEX('Project List'!$I$11:$I$510, MATCH($G7440, 'Project List'!$B$11:$B$510, 0)), "")="", "", IFERROR(INDEX('Project List'!$I$11:$I$510, MATCH($G7440, 'Project List'!$B$11:$B$510, 0)), "")))</f>
        <v/>
      </c>
      <c r="F7440" s="28"/>
      <c r="G7440" s="118"/>
      <c r="H7440" s="120"/>
      <c r="I7440" s="119"/>
      <c r="J7440" s="122"/>
      <c r="K7440" s="135"/>
      <c r="L7440" s="28"/>
      <c r="N7440" s="45" t="str">
        <f>IF($G7440="", "", IF(COUNTIF('Project List'!$B$11:$B$510, 'Time &amp; Expenses'!$G7440)=0, "X", ""))</f>
        <v/>
      </c>
    </row>
    <row r="7441" spans="1:14" x14ac:dyDescent="0.25">
      <c r="A7441" s="28"/>
      <c r="B7441" s="74" t="str">
        <f>IF($G7441="", "", IF(IFERROR(INDEX('Project List'!$C$11:$C$510, MATCH($G7441, 'Project List'!$B$11:$B$510, 0)), "")="", "", IFERROR(INDEX('Project List'!$C$11:$C$510, MATCH($G7441, 'Project List'!$B$11:$B$510, 0)), "")))</f>
        <v/>
      </c>
      <c r="C7441" s="1" t="str">
        <f>IF($G7441="", "", IF(IFERROR(INDEX('Project List'!$D$11:$D$510, MATCH($G7441, 'Project List'!$B$11:$B$510, 0)), "")="", "", IFERROR(INDEX('Project List'!$D$11:$D$510, MATCH($G7441, 'Project List'!$B$11:$B$510, 0)), "")))</f>
        <v/>
      </c>
      <c r="D7441" s="79" t="str">
        <f>IF($G7441="", "", IF(IFERROR(INDEX('Project List'!$H$11:$H$510, MATCH($G7441, 'Project List'!$B$11:$B$510, 0)), "")="", "", IFERROR(INDEX('Project List'!$H$11:$H$510, MATCH($G7441, 'Project List'!$B$11:$B$510, 0)), "")))</f>
        <v/>
      </c>
      <c r="E7441" s="67" t="str">
        <f>IF($G7441="", "", IF(IFERROR(INDEX('Project List'!$I$11:$I$510, MATCH($G7441, 'Project List'!$B$11:$B$510, 0)), "")="", "", IFERROR(INDEX('Project List'!$I$11:$I$510, MATCH($G7441, 'Project List'!$B$11:$B$510, 0)), "")))</f>
        <v/>
      </c>
      <c r="F7441" s="28"/>
      <c r="G7441" s="118"/>
      <c r="H7441" s="120"/>
      <c r="I7441" s="119"/>
      <c r="J7441" s="122"/>
      <c r="K7441" s="135"/>
      <c r="L7441" s="28"/>
      <c r="N7441" s="45" t="str">
        <f>IF($G7441="", "", IF(COUNTIF('Project List'!$B$11:$B$510, 'Time &amp; Expenses'!$G7441)=0, "X", ""))</f>
        <v/>
      </c>
    </row>
    <row r="7442" spans="1:14" x14ac:dyDescent="0.25">
      <c r="A7442" s="28"/>
      <c r="B7442" s="74" t="str">
        <f>IF($G7442="", "", IF(IFERROR(INDEX('Project List'!$C$11:$C$510, MATCH($G7442, 'Project List'!$B$11:$B$510, 0)), "")="", "", IFERROR(INDEX('Project List'!$C$11:$C$510, MATCH($G7442, 'Project List'!$B$11:$B$510, 0)), "")))</f>
        <v/>
      </c>
      <c r="C7442" s="1" t="str">
        <f>IF($G7442="", "", IF(IFERROR(INDEX('Project List'!$D$11:$D$510, MATCH($G7442, 'Project List'!$B$11:$B$510, 0)), "")="", "", IFERROR(INDEX('Project List'!$D$11:$D$510, MATCH($G7442, 'Project List'!$B$11:$B$510, 0)), "")))</f>
        <v/>
      </c>
      <c r="D7442" s="79" t="str">
        <f>IF($G7442="", "", IF(IFERROR(INDEX('Project List'!$H$11:$H$510, MATCH($G7442, 'Project List'!$B$11:$B$510, 0)), "")="", "", IFERROR(INDEX('Project List'!$H$11:$H$510, MATCH($G7442, 'Project List'!$B$11:$B$510, 0)), "")))</f>
        <v/>
      </c>
      <c r="E7442" s="67" t="str">
        <f>IF($G7442="", "", IF(IFERROR(INDEX('Project List'!$I$11:$I$510, MATCH($G7442, 'Project List'!$B$11:$B$510, 0)), "")="", "", IFERROR(INDEX('Project List'!$I$11:$I$510, MATCH($G7442, 'Project List'!$B$11:$B$510, 0)), "")))</f>
        <v/>
      </c>
      <c r="F7442" s="28"/>
      <c r="G7442" s="118"/>
      <c r="H7442" s="120"/>
      <c r="I7442" s="119"/>
      <c r="J7442" s="122"/>
      <c r="K7442" s="135"/>
      <c r="L7442" s="28"/>
      <c r="N7442" s="45" t="str">
        <f>IF($G7442="", "", IF(COUNTIF('Project List'!$B$11:$B$510, 'Time &amp; Expenses'!$G7442)=0, "X", ""))</f>
        <v/>
      </c>
    </row>
    <row r="7443" spans="1:14" x14ac:dyDescent="0.25">
      <c r="A7443" s="28"/>
      <c r="B7443" s="74" t="str">
        <f>IF($G7443="", "", IF(IFERROR(INDEX('Project List'!$C$11:$C$510, MATCH($G7443, 'Project List'!$B$11:$B$510, 0)), "")="", "", IFERROR(INDEX('Project List'!$C$11:$C$510, MATCH($G7443, 'Project List'!$B$11:$B$510, 0)), "")))</f>
        <v/>
      </c>
      <c r="C7443" s="1" t="str">
        <f>IF($G7443="", "", IF(IFERROR(INDEX('Project List'!$D$11:$D$510, MATCH($G7443, 'Project List'!$B$11:$B$510, 0)), "")="", "", IFERROR(INDEX('Project List'!$D$11:$D$510, MATCH($G7443, 'Project List'!$B$11:$B$510, 0)), "")))</f>
        <v/>
      </c>
      <c r="D7443" s="79" t="str">
        <f>IF($G7443="", "", IF(IFERROR(INDEX('Project List'!$H$11:$H$510, MATCH($G7443, 'Project List'!$B$11:$B$510, 0)), "")="", "", IFERROR(INDEX('Project List'!$H$11:$H$510, MATCH($G7443, 'Project List'!$B$11:$B$510, 0)), "")))</f>
        <v/>
      </c>
      <c r="E7443" s="67" t="str">
        <f>IF($G7443="", "", IF(IFERROR(INDEX('Project List'!$I$11:$I$510, MATCH($G7443, 'Project List'!$B$11:$B$510, 0)), "")="", "", IFERROR(INDEX('Project List'!$I$11:$I$510, MATCH($G7443, 'Project List'!$B$11:$B$510, 0)), "")))</f>
        <v/>
      </c>
      <c r="F7443" s="28"/>
      <c r="G7443" s="118"/>
      <c r="H7443" s="120"/>
      <c r="I7443" s="119"/>
      <c r="J7443" s="122"/>
      <c r="K7443" s="135"/>
      <c r="L7443" s="28"/>
      <c r="N7443" s="45" t="str">
        <f>IF($G7443="", "", IF(COUNTIF('Project List'!$B$11:$B$510, 'Time &amp; Expenses'!$G7443)=0, "X", ""))</f>
        <v/>
      </c>
    </row>
    <row r="7444" spans="1:14" x14ac:dyDescent="0.25">
      <c r="A7444" s="28"/>
      <c r="B7444" s="74" t="str">
        <f>IF($G7444="", "", IF(IFERROR(INDEX('Project List'!$C$11:$C$510, MATCH($G7444, 'Project List'!$B$11:$B$510, 0)), "")="", "", IFERROR(INDEX('Project List'!$C$11:$C$510, MATCH($G7444, 'Project List'!$B$11:$B$510, 0)), "")))</f>
        <v/>
      </c>
      <c r="C7444" s="1" t="str">
        <f>IF($G7444="", "", IF(IFERROR(INDEX('Project List'!$D$11:$D$510, MATCH($G7444, 'Project List'!$B$11:$B$510, 0)), "")="", "", IFERROR(INDEX('Project List'!$D$11:$D$510, MATCH($G7444, 'Project List'!$B$11:$B$510, 0)), "")))</f>
        <v/>
      </c>
      <c r="D7444" s="79" t="str">
        <f>IF($G7444="", "", IF(IFERROR(INDEX('Project List'!$H$11:$H$510, MATCH($G7444, 'Project List'!$B$11:$B$510, 0)), "")="", "", IFERROR(INDEX('Project List'!$H$11:$H$510, MATCH($G7444, 'Project List'!$B$11:$B$510, 0)), "")))</f>
        <v/>
      </c>
      <c r="E7444" s="67" t="str">
        <f>IF($G7444="", "", IF(IFERROR(INDEX('Project List'!$I$11:$I$510, MATCH($G7444, 'Project List'!$B$11:$B$510, 0)), "")="", "", IFERROR(INDEX('Project List'!$I$11:$I$510, MATCH($G7444, 'Project List'!$B$11:$B$510, 0)), "")))</f>
        <v/>
      </c>
      <c r="F7444" s="28"/>
      <c r="G7444" s="118"/>
      <c r="H7444" s="120"/>
      <c r="I7444" s="119"/>
      <c r="J7444" s="122"/>
      <c r="K7444" s="135"/>
      <c r="L7444" s="28"/>
      <c r="N7444" s="45" t="str">
        <f>IF($G7444="", "", IF(COUNTIF('Project List'!$B$11:$B$510, 'Time &amp; Expenses'!$G7444)=0, "X", ""))</f>
        <v/>
      </c>
    </row>
    <row r="7445" spans="1:14" x14ac:dyDescent="0.25">
      <c r="A7445" s="28"/>
      <c r="B7445" s="74" t="str">
        <f>IF($G7445="", "", IF(IFERROR(INDEX('Project List'!$C$11:$C$510, MATCH($G7445, 'Project List'!$B$11:$B$510, 0)), "")="", "", IFERROR(INDEX('Project List'!$C$11:$C$510, MATCH($G7445, 'Project List'!$B$11:$B$510, 0)), "")))</f>
        <v/>
      </c>
      <c r="C7445" s="1" t="str">
        <f>IF($G7445="", "", IF(IFERROR(INDEX('Project List'!$D$11:$D$510, MATCH($G7445, 'Project List'!$B$11:$B$510, 0)), "")="", "", IFERROR(INDEX('Project List'!$D$11:$D$510, MATCH($G7445, 'Project List'!$B$11:$B$510, 0)), "")))</f>
        <v/>
      </c>
      <c r="D7445" s="79" t="str">
        <f>IF($G7445="", "", IF(IFERROR(INDEX('Project List'!$H$11:$H$510, MATCH($G7445, 'Project List'!$B$11:$B$510, 0)), "")="", "", IFERROR(INDEX('Project List'!$H$11:$H$510, MATCH($G7445, 'Project List'!$B$11:$B$510, 0)), "")))</f>
        <v/>
      </c>
      <c r="E7445" s="67" t="str">
        <f>IF($G7445="", "", IF(IFERROR(INDEX('Project List'!$I$11:$I$510, MATCH($G7445, 'Project List'!$B$11:$B$510, 0)), "")="", "", IFERROR(INDEX('Project List'!$I$11:$I$510, MATCH($G7445, 'Project List'!$B$11:$B$510, 0)), "")))</f>
        <v/>
      </c>
      <c r="F7445" s="28"/>
      <c r="G7445" s="118"/>
      <c r="H7445" s="120"/>
      <c r="I7445" s="119"/>
      <c r="J7445" s="122"/>
      <c r="K7445" s="135"/>
      <c r="L7445" s="28"/>
      <c r="N7445" s="45" t="str">
        <f>IF($G7445="", "", IF(COUNTIF('Project List'!$B$11:$B$510, 'Time &amp; Expenses'!$G7445)=0, "X", ""))</f>
        <v/>
      </c>
    </row>
    <row r="7446" spans="1:14" x14ac:dyDescent="0.25">
      <c r="A7446" s="28"/>
      <c r="B7446" s="74" t="str">
        <f>IF($G7446="", "", IF(IFERROR(INDEX('Project List'!$C$11:$C$510, MATCH($G7446, 'Project List'!$B$11:$B$510, 0)), "")="", "", IFERROR(INDEX('Project List'!$C$11:$C$510, MATCH($G7446, 'Project List'!$B$11:$B$510, 0)), "")))</f>
        <v/>
      </c>
      <c r="C7446" s="1" t="str">
        <f>IF($G7446="", "", IF(IFERROR(INDEX('Project List'!$D$11:$D$510, MATCH($G7446, 'Project List'!$B$11:$B$510, 0)), "")="", "", IFERROR(INDEX('Project List'!$D$11:$D$510, MATCH($G7446, 'Project List'!$B$11:$B$510, 0)), "")))</f>
        <v/>
      </c>
      <c r="D7446" s="79" t="str">
        <f>IF($G7446="", "", IF(IFERROR(INDEX('Project List'!$H$11:$H$510, MATCH($G7446, 'Project List'!$B$11:$B$510, 0)), "")="", "", IFERROR(INDEX('Project List'!$H$11:$H$510, MATCH($G7446, 'Project List'!$B$11:$B$510, 0)), "")))</f>
        <v/>
      </c>
      <c r="E7446" s="67" t="str">
        <f>IF($G7446="", "", IF(IFERROR(INDEX('Project List'!$I$11:$I$510, MATCH($G7446, 'Project List'!$B$11:$B$510, 0)), "")="", "", IFERROR(INDEX('Project List'!$I$11:$I$510, MATCH($G7446, 'Project List'!$B$11:$B$510, 0)), "")))</f>
        <v/>
      </c>
      <c r="F7446" s="28"/>
      <c r="G7446" s="118"/>
      <c r="H7446" s="120"/>
      <c r="I7446" s="119"/>
      <c r="J7446" s="122"/>
      <c r="K7446" s="135"/>
      <c r="L7446" s="28"/>
      <c r="N7446" s="45" t="str">
        <f>IF($G7446="", "", IF(COUNTIF('Project List'!$B$11:$B$510, 'Time &amp; Expenses'!$G7446)=0, "X", ""))</f>
        <v/>
      </c>
    </row>
    <row r="7447" spans="1:14" x14ac:dyDescent="0.25">
      <c r="A7447" s="28"/>
      <c r="B7447" s="74" t="str">
        <f>IF($G7447="", "", IF(IFERROR(INDEX('Project List'!$C$11:$C$510, MATCH($G7447, 'Project List'!$B$11:$B$510, 0)), "")="", "", IFERROR(INDEX('Project List'!$C$11:$C$510, MATCH($G7447, 'Project List'!$B$11:$B$510, 0)), "")))</f>
        <v/>
      </c>
      <c r="C7447" s="1" t="str">
        <f>IF($G7447="", "", IF(IFERROR(INDEX('Project List'!$D$11:$D$510, MATCH($G7447, 'Project List'!$B$11:$B$510, 0)), "")="", "", IFERROR(INDEX('Project List'!$D$11:$D$510, MATCH($G7447, 'Project List'!$B$11:$B$510, 0)), "")))</f>
        <v/>
      </c>
      <c r="D7447" s="79" t="str">
        <f>IF($G7447="", "", IF(IFERROR(INDEX('Project List'!$H$11:$H$510, MATCH($G7447, 'Project List'!$B$11:$B$510, 0)), "")="", "", IFERROR(INDEX('Project List'!$H$11:$H$510, MATCH($G7447, 'Project List'!$B$11:$B$510, 0)), "")))</f>
        <v/>
      </c>
      <c r="E7447" s="67" t="str">
        <f>IF($G7447="", "", IF(IFERROR(INDEX('Project List'!$I$11:$I$510, MATCH($G7447, 'Project List'!$B$11:$B$510, 0)), "")="", "", IFERROR(INDEX('Project List'!$I$11:$I$510, MATCH($G7447, 'Project List'!$B$11:$B$510, 0)), "")))</f>
        <v/>
      </c>
      <c r="F7447" s="28"/>
      <c r="G7447" s="118"/>
      <c r="H7447" s="120"/>
      <c r="I7447" s="119"/>
      <c r="J7447" s="122"/>
      <c r="K7447" s="135"/>
      <c r="L7447" s="28"/>
      <c r="N7447" s="45" t="str">
        <f>IF($G7447="", "", IF(COUNTIF('Project List'!$B$11:$B$510, 'Time &amp; Expenses'!$G7447)=0, "X", ""))</f>
        <v/>
      </c>
    </row>
    <row r="7448" spans="1:14" x14ac:dyDescent="0.25">
      <c r="A7448" s="28"/>
      <c r="B7448" s="74" t="str">
        <f>IF($G7448="", "", IF(IFERROR(INDEX('Project List'!$C$11:$C$510, MATCH($G7448, 'Project List'!$B$11:$B$510, 0)), "")="", "", IFERROR(INDEX('Project List'!$C$11:$C$510, MATCH($G7448, 'Project List'!$B$11:$B$510, 0)), "")))</f>
        <v/>
      </c>
      <c r="C7448" s="1" t="str">
        <f>IF($G7448="", "", IF(IFERROR(INDEX('Project List'!$D$11:$D$510, MATCH($G7448, 'Project List'!$B$11:$B$510, 0)), "")="", "", IFERROR(INDEX('Project List'!$D$11:$D$510, MATCH($G7448, 'Project List'!$B$11:$B$510, 0)), "")))</f>
        <v/>
      </c>
      <c r="D7448" s="79" t="str">
        <f>IF($G7448="", "", IF(IFERROR(INDEX('Project List'!$H$11:$H$510, MATCH($G7448, 'Project List'!$B$11:$B$510, 0)), "")="", "", IFERROR(INDEX('Project List'!$H$11:$H$510, MATCH($G7448, 'Project List'!$B$11:$B$510, 0)), "")))</f>
        <v/>
      </c>
      <c r="E7448" s="67" t="str">
        <f>IF($G7448="", "", IF(IFERROR(INDEX('Project List'!$I$11:$I$510, MATCH($G7448, 'Project List'!$B$11:$B$510, 0)), "")="", "", IFERROR(INDEX('Project List'!$I$11:$I$510, MATCH($G7448, 'Project List'!$B$11:$B$510, 0)), "")))</f>
        <v/>
      </c>
      <c r="F7448" s="28"/>
      <c r="G7448" s="118"/>
      <c r="H7448" s="120"/>
      <c r="I7448" s="119"/>
      <c r="J7448" s="122"/>
      <c r="K7448" s="135"/>
      <c r="L7448" s="28"/>
      <c r="N7448" s="45" t="str">
        <f>IF($G7448="", "", IF(COUNTIF('Project List'!$B$11:$B$510, 'Time &amp; Expenses'!$G7448)=0, "X", ""))</f>
        <v/>
      </c>
    </row>
    <row r="7449" spans="1:14" x14ac:dyDescent="0.25">
      <c r="A7449" s="28"/>
      <c r="B7449" s="74" t="str">
        <f>IF($G7449="", "", IF(IFERROR(INDEX('Project List'!$C$11:$C$510, MATCH($G7449, 'Project List'!$B$11:$B$510, 0)), "")="", "", IFERROR(INDEX('Project List'!$C$11:$C$510, MATCH($G7449, 'Project List'!$B$11:$B$510, 0)), "")))</f>
        <v/>
      </c>
      <c r="C7449" s="1" t="str">
        <f>IF($G7449="", "", IF(IFERROR(INDEX('Project List'!$D$11:$D$510, MATCH($G7449, 'Project List'!$B$11:$B$510, 0)), "")="", "", IFERROR(INDEX('Project List'!$D$11:$D$510, MATCH($G7449, 'Project List'!$B$11:$B$510, 0)), "")))</f>
        <v/>
      </c>
      <c r="D7449" s="79" t="str">
        <f>IF($G7449="", "", IF(IFERROR(INDEX('Project List'!$H$11:$H$510, MATCH($G7449, 'Project List'!$B$11:$B$510, 0)), "")="", "", IFERROR(INDEX('Project List'!$H$11:$H$510, MATCH($G7449, 'Project List'!$B$11:$B$510, 0)), "")))</f>
        <v/>
      </c>
      <c r="E7449" s="67" t="str">
        <f>IF($G7449="", "", IF(IFERROR(INDEX('Project List'!$I$11:$I$510, MATCH($G7449, 'Project List'!$B$11:$B$510, 0)), "")="", "", IFERROR(INDEX('Project List'!$I$11:$I$510, MATCH($G7449, 'Project List'!$B$11:$B$510, 0)), "")))</f>
        <v/>
      </c>
      <c r="F7449" s="28"/>
      <c r="G7449" s="118"/>
      <c r="H7449" s="120"/>
      <c r="I7449" s="119"/>
      <c r="J7449" s="122"/>
      <c r="K7449" s="135"/>
      <c r="L7449" s="28"/>
      <c r="N7449" s="45" t="str">
        <f>IF($G7449="", "", IF(COUNTIF('Project List'!$B$11:$B$510, 'Time &amp; Expenses'!$G7449)=0, "X", ""))</f>
        <v/>
      </c>
    </row>
    <row r="7450" spans="1:14" x14ac:dyDescent="0.25">
      <c r="A7450" s="28"/>
      <c r="B7450" s="74" t="str">
        <f>IF($G7450="", "", IF(IFERROR(INDEX('Project List'!$C$11:$C$510, MATCH($G7450, 'Project List'!$B$11:$B$510, 0)), "")="", "", IFERROR(INDEX('Project List'!$C$11:$C$510, MATCH($G7450, 'Project List'!$B$11:$B$510, 0)), "")))</f>
        <v/>
      </c>
      <c r="C7450" s="1" t="str">
        <f>IF($G7450="", "", IF(IFERROR(INDEX('Project List'!$D$11:$D$510, MATCH($G7450, 'Project List'!$B$11:$B$510, 0)), "")="", "", IFERROR(INDEX('Project List'!$D$11:$D$510, MATCH($G7450, 'Project List'!$B$11:$B$510, 0)), "")))</f>
        <v/>
      </c>
      <c r="D7450" s="79" t="str">
        <f>IF($G7450="", "", IF(IFERROR(INDEX('Project List'!$H$11:$H$510, MATCH($G7450, 'Project List'!$B$11:$B$510, 0)), "")="", "", IFERROR(INDEX('Project List'!$H$11:$H$510, MATCH($G7450, 'Project List'!$B$11:$B$510, 0)), "")))</f>
        <v/>
      </c>
      <c r="E7450" s="67" t="str">
        <f>IF($G7450="", "", IF(IFERROR(INDEX('Project List'!$I$11:$I$510, MATCH($G7450, 'Project List'!$B$11:$B$510, 0)), "")="", "", IFERROR(INDEX('Project List'!$I$11:$I$510, MATCH($G7450, 'Project List'!$B$11:$B$510, 0)), "")))</f>
        <v/>
      </c>
      <c r="F7450" s="28"/>
      <c r="G7450" s="118"/>
      <c r="H7450" s="120"/>
      <c r="I7450" s="119"/>
      <c r="J7450" s="122"/>
      <c r="K7450" s="135"/>
      <c r="L7450" s="28"/>
      <c r="N7450" s="45" t="str">
        <f>IF($G7450="", "", IF(COUNTIF('Project List'!$B$11:$B$510, 'Time &amp; Expenses'!$G7450)=0, "X", ""))</f>
        <v/>
      </c>
    </row>
    <row r="7451" spans="1:14" x14ac:dyDescent="0.25">
      <c r="A7451" s="28"/>
      <c r="B7451" s="74" t="str">
        <f>IF($G7451="", "", IF(IFERROR(INDEX('Project List'!$C$11:$C$510, MATCH($G7451, 'Project List'!$B$11:$B$510, 0)), "")="", "", IFERROR(INDEX('Project List'!$C$11:$C$510, MATCH($G7451, 'Project List'!$B$11:$B$510, 0)), "")))</f>
        <v/>
      </c>
      <c r="C7451" s="1" t="str">
        <f>IF($G7451="", "", IF(IFERROR(INDEX('Project List'!$D$11:$D$510, MATCH($G7451, 'Project List'!$B$11:$B$510, 0)), "")="", "", IFERROR(INDEX('Project List'!$D$11:$D$510, MATCH($G7451, 'Project List'!$B$11:$B$510, 0)), "")))</f>
        <v/>
      </c>
      <c r="D7451" s="79" t="str">
        <f>IF($G7451="", "", IF(IFERROR(INDEX('Project List'!$H$11:$H$510, MATCH($G7451, 'Project List'!$B$11:$B$510, 0)), "")="", "", IFERROR(INDEX('Project List'!$H$11:$H$510, MATCH($G7451, 'Project List'!$B$11:$B$510, 0)), "")))</f>
        <v/>
      </c>
      <c r="E7451" s="67" t="str">
        <f>IF($G7451="", "", IF(IFERROR(INDEX('Project List'!$I$11:$I$510, MATCH($G7451, 'Project List'!$B$11:$B$510, 0)), "")="", "", IFERROR(INDEX('Project List'!$I$11:$I$510, MATCH($G7451, 'Project List'!$B$11:$B$510, 0)), "")))</f>
        <v/>
      </c>
      <c r="F7451" s="28"/>
      <c r="G7451" s="118"/>
      <c r="H7451" s="120"/>
      <c r="I7451" s="119"/>
      <c r="J7451" s="122"/>
      <c r="K7451" s="135"/>
      <c r="L7451" s="28"/>
      <c r="N7451" s="45" t="str">
        <f>IF($G7451="", "", IF(COUNTIF('Project List'!$B$11:$B$510, 'Time &amp; Expenses'!$G7451)=0, "X", ""))</f>
        <v/>
      </c>
    </row>
    <row r="7452" spans="1:14" x14ac:dyDescent="0.25">
      <c r="A7452" s="28"/>
      <c r="B7452" s="74" t="str">
        <f>IF($G7452="", "", IF(IFERROR(INDEX('Project List'!$C$11:$C$510, MATCH($G7452, 'Project List'!$B$11:$B$510, 0)), "")="", "", IFERROR(INDEX('Project List'!$C$11:$C$510, MATCH($G7452, 'Project List'!$B$11:$B$510, 0)), "")))</f>
        <v/>
      </c>
      <c r="C7452" s="1" t="str">
        <f>IF($G7452="", "", IF(IFERROR(INDEX('Project List'!$D$11:$D$510, MATCH($G7452, 'Project List'!$B$11:$B$510, 0)), "")="", "", IFERROR(INDEX('Project List'!$D$11:$D$510, MATCH($G7452, 'Project List'!$B$11:$B$510, 0)), "")))</f>
        <v/>
      </c>
      <c r="D7452" s="79" t="str">
        <f>IF($G7452="", "", IF(IFERROR(INDEX('Project List'!$H$11:$H$510, MATCH($G7452, 'Project List'!$B$11:$B$510, 0)), "")="", "", IFERROR(INDEX('Project List'!$H$11:$H$510, MATCH($G7452, 'Project List'!$B$11:$B$510, 0)), "")))</f>
        <v/>
      </c>
      <c r="E7452" s="67" t="str">
        <f>IF($G7452="", "", IF(IFERROR(INDEX('Project List'!$I$11:$I$510, MATCH($G7452, 'Project List'!$B$11:$B$510, 0)), "")="", "", IFERROR(INDEX('Project List'!$I$11:$I$510, MATCH($G7452, 'Project List'!$B$11:$B$510, 0)), "")))</f>
        <v/>
      </c>
      <c r="F7452" s="28"/>
      <c r="G7452" s="118"/>
      <c r="H7452" s="120"/>
      <c r="I7452" s="119"/>
      <c r="J7452" s="122"/>
      <c r="K7452" s="135"/>
      <c r="L7452" s="28"/>
      <c r="N7452" s="45" t="str">
        <f>IF($G7452="", "", IF(COUNTIF('Project List'!$B$11:$B$510, 'Time &amp; Expenses'!$G7452)=0, "X", ""))</f>
        <v/>
      </c>
    </row>
    <row r="7453" spans="1:14" x14ac:dyDescent="0.25">
      <c r="A7453" s="28"/>
      <c r="B7453" s="74" t="str">
        <f>IF($G7453="", "", IF(IFERROR(INDEX('Project List'!$C$11:$C$510, MATCH($G7453, 'Project List'!$B$11:$B$510, 0)), "")="", "", IFERROR(INDEX('Project List'!$C$11:$C$510, MATCH($G7453, 'Project List'!$B$11:$B$510, 0)), "")))</f>
        <v/>
      </c>
      <c r="C7453" s="1" t="str">
        <f>IF($G7453="", "", IF(IFERROR(INDEX('Project List'!$D$11:$D$510, MATCH($G7453, 'Project List'!$B$11:$B$510, 0)), "")="", "", IFERROR(INDEX('Project List'!$D$11:$D$510, MATCH($G7453, 'Project List'!$B$11:$B$510, 0)), "")))</f>
        <v/>
      </c>
      <c r="D7453" s="79" t="str">
        <f>IF($G7453="", "", IF(IFERROR(INDEX('Project List'!$H$11:$H$510, MATCH($G7453, 'Project List'!$B$11:$B$510, 0)), "")="", "", IFERROR(INDEX('Project List'!$H$11:$H$510, MATCH($G7453, 'Project List'!$B$11:$B$510, 0)), "")))</f>
        <v/>
      </c>
      <c r="E7453" s="67" t="str">
        <f>IF($G7453="", "", IF(IFERROR(INDEX('Project List'!$I$11:$I$510, MATCH($G7453, 'Project List'!$B$11:$B$510, 0)), "")="", "", IFERROR(INDEX('Project List'!$I$11:$I$510, MATCH($G7453, 'Project List'!$B$11:$B$510, 0)), "")))</f>
        <v/>
      </c>
      <c r="F7453" s="28"/>
      <c r="G7453" s="118"/>
      <c r="H7453" s="120"/>
      <c r="I7453" s="119"/>
      <c r="J7453" s="122"/>
      <c r="K7453" s="135"/>
      <c r="L7453" s="28"/>
      <c r="N7453" s="45" t="str">
        <f>IF($G7453="", "", IF(COUNTIF('Project List'!$B$11:$B$510, 'Time &amp; Expenses'!$G7453)=0, "X", ""))</f>
        <v/>
      </c>
    </row>
    <row r="7454" spans="1:14" x14ac:dyDescent="0.25">
      <c r="A7454" s="28"/>
      <c r="B7454" s="74" t="str">
        <f>IF($G7454="", "", IF(IFERROR(INDEX('Project List'!$C$11:$C$510, MATCH($G7454, 'Project List'!$B$11:$B$510, 0)), "")="", "", IFERROR(INDEX('Project List'!$C$11:$C$510, MATCH($G7454, 'Project List'!$B$11:$B$510, 0)), "")))</f>
        <v/>
      </c>
      <c r="C7454" s="1" t="str">
        <f>IF($G7454="", "", IF(IFERROR(INDEX('Project List'!$D$11:$D$510, MATCH($G7454, 'Project List'!$B$11:$B$510, 0)), "")="", "", IFERROR(INDEX('Project List'!$D$11:$D$510, MATCH($G7454, 'Project List'!$B$11:$B$510, 0)), "")))</f>
        <v/>
      </c>
      <c r="D7454" s="79" t="str">
        <f>IF($G7454="", "", IF(IFERROR(INDEX('Project List'!$H$11:$H$510, MATCH($G7454, 'Project List'!$B$11:$B$510, 0)), "")="", "", IFERROR(INDEX('Project List'!$H$11:$H$510, MATCH($G7454, 'Project List'!$B$11:$B$510, 0)), "")))</f>
        <v/>
      </c>
      <c r="E7454" s="67" t="str">
        <f>IF($G7454="", "", IF(IFERROR(INDEX('Project List'!$I$11:$I$510, MATCH($G7454, 'Project List'!$B$11:$B$510, 0)), "")="", "", IFERROR(INDEX('Project List'!$I$11:$I$510, MATCH($G7454, 'Project List'!$B$11:$B$510, 0)), "")))</f>
        <v/>
      </c>
      <c r="F7454" s="28"/>
      <c r="G7454" s="118"/>
      <c r="H7454" s="120"/>
      <c r="I7454" s="119"/>
      <c r="J7454" s="122"/>
      <c r="K7454" s="135"/>
      <c r="L7454" s="28"/>
      <c r="N7454" s="45" t="str">
        <f>IF($G7454="", "", IF(COUNTIF('Project List'!$B$11:$B$510, 'Time &amp; Expenses'!$G7454)=0, "X", ""))</f>
        <v/>
      </c>
    </row>
    <row r="7455" spans="1:14" x14ac:dyDescent="0.25">
      <c r="A7455" s="28"/>
      <c r="B7455" s="74" t="str">
        <f>IF($G7455="", "", IF(IFERROR(INDEX('Project List'!$C$11:$C$510, MATCH($G7455, 'Project List'!$B$11:$B$510, 0)), "")="", "", IFERROR(INDEX('Project List'!$C$11:$C$510, MATCH($G7455, 'Project List'!$B$11:$B$510, 0)), "")))</f>
        <v/>
      </c>
      <c r="C7455" s="1" t="str">
        <f>IF($G7455="", "", IF(IFERROR(INDEX('Project List'!$D$11:$D$510, MATCH($G7455, 'Project List'!$B$11:$B$510, 0)), "")="", "", IFERROR(INDEX('Project List'!$D$11:$D$510, MATCH($G7455, 'Project List'!$B$11:$B$510, 0)), "")))</f>
        <v/>
      </c>
      <c r="D7455" s="79" t="str">
        <f>IF($G7455="", "", IF(IFERROR(INDEX('Project List'!$H$11:$H$510, MATCH($G7455, 'Project List'!$B$11:$B$510, 0)), "")="", "", IFERROR(INDEX('Project List'!$H$11:$H$510, MATCH($G7455, 'Project List'!$B$11:$B$510, 0)), "")))</f>
        <v/>
      </c>
      <c r="E7455" s="67" t="str">
        <f>IF($G7455="", "", IF(IFERROR(INDEX('Project List'!$I$11:$I$510, MATCH($G7455, 'Project List'!$B$11:$B$510, 0)), "")="", "", IFERROR(INDEX('Project List'!$I$11:$I$510, MATCH($G7455, 'Project List'!$B$11:$B$510, 0)), "")))</f>
        <v/>
      </c>
      <c r="F7455" s="28"/>
      <c r="G7455" s="118"/>
      <c r="H7455" s="120"/>
      <c r="I7455" s="119"/>
      <c r="J7455" s="122"/>
      <c r="K7455" s="135"/>
      <c r="L7455" s="28"/>
      <c r="N7455" s="45" t="str">
        <f>IF($G7455="", "", IF(COUNTIF('Project List'!$B$11:$B$510, 'Time &amp; Expenses'!$G7455)=0, "X", ""))</f>
        <v/>
      </c>
    </row>
    <row r="7456" spans="1:14" x14ac:dyDescent="0.25">
      <c r="A7456" s="28"/>
      <c r="B7456" s="74" t="str">
        <f>IF($G7456="", "", IF(IFERROR(INDEX('Project List'!$C$11:$C$510, MATCH($G7456, 'Project List'!$B$11:$B$510, 0)), "")="", "", IFERROR(INDEX('Project List'!$C$11:$C$510, MATCH($G7456, 'Project List'!$B$11:$B$510, 0)), "")))</f>
        <v/>
      </c>
      <c r="C7456" s="1" t="str">
        <f>IF($G7456="", "", IF(IFERROR(INDEX('Project List'!$D$11:$D$510, MATCH($G7456, 'Project List'!$B$11:$B$510, 0)), "")="", "", IFERROR(INDEX('Project List'!$D$11:$D$510, MATCH($G7456, 'Project List'!$B$11:$B$510, 0)), "")))</f>
        <v/>
      </c>
      <c r="D7456" s="79" t="str">
        <f>IF($G7456="", "", IF(IFERROR(INDEX('Project List'!$H$11:$H$510, MATCH($G7456, 'Project List'!$B$11:$B$510, 0)), "")="", "", IFERROR(INDEX('Project List'!$H$11:$H$510, MATCH($G7456, 'Project List'!$B$11:$B$510, 0)), "")))</f>
        <v/>
      </c>
      <c r="E7456" s="67" t="str">
        <f>IF($G7456="", "", IF(IFERROR(INDEX('Project List'!$I$11:$I$510, MATCH($G7456, 'Project List'!$B$11:$B$510, 0)), "")="", "", IFERROR(INDEX('Project List'!$I$11:$I$510, MATCH($G7456, 'Project List'!$B$11:$B$510, 0)), "")))</f>
        <v/>
      </c>
      <c r="F7456" s="28"/>
      <c r="G7456" s="118"/>
      <c r="H7456" s="120"/>
      <c r="I7456" s="119"/>
      <c r="J7456" s="122"/>
      <c r="K7456" s="135"/>
      <c r="L7456" s="28"/>
      <c r="N7456" s="45" t="str">
        <f>IF($G7456="", "", IF(COUNTIF('Project List'!$B$11:$B$510, 'Time &amp; Expenses'!$G7456)=0, "X", ""))</f>
        <v/>
      </c>
    </row>
    <row r="7457" spans="1:14" x14ac:dyDescent="0.25">
      <c r="A7457" s="28"/>
      <c r="B7457" s="74" t="str">
        <f>IF($G7457="", "", IF(IFERROR(INDEX('Project List'!$C$11:$C$510, MATCH($G7457, 'Project List'!$B$11:$B$510, 0)), "")="", "", IFERROR(INDEX('Project List'!$C$11:$C$510, MATCH($G7457, 'Project List'!$B$11:$B$510, 0)), "")))</f>
        <v/>
      </c>
      <c r="C7457" s="1" t="str">
        <f>IF($G7457="", "", IF(IFERROR(INDEX('Project List'!$D$11:$D$510, MATCH($G7457, 'Project List'!$B$11:$B$510, 0)), "")="", "", IFERROR(INDEX('Project List'!$D$11:$D$510, MATCH($G7457, 'Project List'!$B$11:$B$510, 0)), "")))</f>
        <v/>
      </c>
      <c r="D7457" s="79" t="str">
        <f>IF($G7457="", "", IF(IFERROR(INDEX('Project List'!$H$11:$H$510, MATCH($G7457, 'Project List'!$B$11:$B$510, 0)), "")="", "", IFERROR(INDEX('Project List'!$H$11:$H$510, MATCH($G7457, 'Project List'!$B$11:$B$510, 0)), "")))</f>
        <v/>
      </c>
      <c r="E7457" s="67" t="str">
        <f>IF($G7457="", "", IF(IFERROR(INDEX('Project List'!$I$11:$I$510, MATCH($G7457, 'Project List'!$B$11:$B$510, 0)), "")="", "", IFERROR(INDEX('Project List'!$I$11:$I$510, MATCH($G7457, 'Project List'!$B$11:$B$510, 0)), "")))</f>
        <v/>
      </c>
      <c r="F7457" s="28"/>
      <c r="G7457" s="118"/>
      <c r="H7457" s="120"/>
      <c r="I7457" s="119"/>
      <c r="J7457" s="122"/>
      <c r="K7457" s="135"/>
      <c r="L7457" s="28"/>
      <c r="N7457" s="45" t="str">
        <f>IF($G7457="", "", IF(COUNTIF('Project List'!$B$11:$B$510, 'Time &amp; Expenses'!$G7457)=0, "X", ""))</f>
        <v/>
      </c>
    </row>
    <row r="7458" spans="1:14" x14ac:dyDescent="0.25">
      <c r="A7458" s="28"/>
      <c r="B7458" s="74" t="str">
        <f>IF($G7458="", "", IF(IFERROR(INDEX('Project List'!$C$11:$C$510, MATCH($G7458, 'Project List'!$B$11:$B$510, 0)), "")="", "", IFERROR(INDEX('Project List'!$C$11:$C$510, MATCH($G7458, 'Project List'!$B$11:$B$510, 0)), "")))</f>
        <v/>
      </c>
      <c r="C7458" s="1" t="str">
        <f>IF($G7458="", "", IF(IFERROR(INDEX('Project List'!$D$11:$D$510, MATCH($G7458, 'Project List'!$B$11:$B$510, 0)), "")="", "", IFERROR(INDEX('Project List'!$D$11:$D$510, MATCH($G7458, 'Project List'!$B$11:$B$510, 0)), "")))</f>
        <v/>
      </c>
      <c r="D7458" s="79" t="str">
        <f>IF($G7458="", "", IF(IFERROR(INDEX('Project List'!$H$11:$H$510, MATCH($G7458, 'Project List'!$B$11:$B$510, 0)), "")="", "", IFERROR(INDEX('Project List'!$H$11:$H$510, MATCH($G7458, 'Project List'!$B$11:$B$510, 0)), "")))</f>
        <v/>
      </c>
      <c r="E7458" s="67" t="str">
        <f>IF($G7458="", "", IF(IFERROR(INDEX('Project List'!$I$11:$I$510, MATCH($G7458, 'Project List'!$B$11:$B$510, 0)), "")="", "", IFERROR(INDEX('Project List'!$I$11:$I$510, MATCH($G7458, 'Project List'!$B$11:$B$510, 0)), "")))</f>
        <v/>
      </c>
      <c r="F7458" s="28"/>
      <c r="G7458" s="118"/>
      <c r="H7458" s="120"/>
      <c r="I7458" s="119"/>
      <c r="J7458" s="122"/>
      <c r="K7458" s="135"/>
      <c r="L7458" s="28"/>
      <c r="N7458" s="45" t="str">
        <f>IF($G7458="", "", IF(COUNTIF('Project List'!$B$11:$B$510, 'Time &amp; Expenses'!$G7458)=0, "X", ""))</f>
        <v/>
      </c>
    </row>
    <row r="7459" spans="1:14" x14ac:dyDescent="0.25">
      <c r="A7459" s="28"/>
      <c r="B7459" s="74" t="str">
        <f>IF($G7459="", "", IF(IFERROR(INDEX('Project List'!$C$11:$C$510, MATCH($G7459, 'Project List'!$B$11:$B$510, 0)), "")="", "", IFERROR(INDEX('Project List'!$C$11:$C$510, MATCH($G7459, 'Project List'!$B$11:$B$510, 0)), "")))</f>
        <v/>
      </c>
      <c r="C7459" s="1" t="str">
        <f>IF($G7459="", "", IF(IFERROR(INDEX('Project List'!$D$11:$D$510, MATCH($G7459, 'Project List'!$B$11:$B$510, 0)), "")="", "", IFERROR(INDEX('Project List'!$D$11:$D$510, MATCH($G7459, 'Project List'!$B$11:$B$510, 0)), "")))</f>
        <v/>
      </c>
      <c r="D7459" s="79" t="str">
        <f>IF($G7459="", "", IF(IFERROR(INDEX('Project List'!$H$11:$H$510, MATCH($G7459, 'Project List'!$B$11:$B$510, 0)), "")="", "", IFERROR(INDEX('Project List'!$H$11:$H$510, MATCH($G7459, 'Project List'!$B$11:$B$510, 0)), "")))</f>
        <v/>
      </c>
      <c r="E7459" s="67" t="str">
        <f>IF($G7459="", "", IF(IFERROR(INDEX('Project List'!$I$11:$I$510, MATCH($G7459, 'Project List'!$B$11:$B$510, 0)), "")="", "", IFERROR(INDEX('Project List'!$I$11:$I$510, MATCH($G7459, 'Project List'!$B$11:$B$510, 0)), "")))</f>
        <v/>
      </c>
      <c r="F7459" s="28"/>
      <c r="G7459" s="118"/>
      <c r="H7459" s="120"/>
      <c r="I7459" s="119"/>
      <c r="J7459" s="122"/>
      <c r="K7459" s="135"/>
      <c r="L7459" s="28"/>
      <c r="N7459" s="45" t="str">
        <f>IF($G7459="", "", IF(COUNTIF('Project List'!$B$11:$B$510, 'Time &amp; Expenses'!$G7459)=0, "X", ""))</f>
        <v/>
      </c>
    </row>
    <row r="7460" spans="1:14" x14ac:dyDescent="0.25">
      <c r="A7460" s="28"/>
      <c r="B7460" s="74" t="str">
        <f>IF($G7460="", "", IF(IFERROR(INDEX('Project List'!$C$11:$C$510, MATCH($G7460, 'Project List'!$B$11:$B$510, 0)), "")="", "", IFERROR(INDEX('Project List'!$C$11:$C$510, MATCH($G7460, 'Project List'!$B$11:$B$510, 0)), "")))</f>
        <v/>
      </c>
      <c r="C7460" s="1" t="str">
        <f>IF($G7460="", "", IF(IFERROR(INDEX('Project List'!$D$11:$D$510, MATCH($G7460, 'Project List'!$B$11:$B$510, 0)), "")="", "", IFERROR(INDEX('Project List'!$D$11:$D$510, MATCH($G7460, 'Project List'!$B$11:$B$510, 0)), "")))</f>
        <v/>
      </c>
      <c r="D7460" s="79" t="str">
        <f>IF($G7460="", "", IF(IFERROR(INDEX('Project List'!$H$11:$H$510, MATCH($G7460, 'Project List'!$B$11:$B$510, 0)), "")="", "", IFERROR(INDEX('Project List'!$H$11:$H$510, MATCH($G7460, 'Project List'!$B$11:$B$510, 0)), "")))</f>
        <v/>
      </c>
      <c r="E7460" s="67" t="str">
        <f>IF($G7460="", "", IF(IFERROR(INDEX('Project List'!$I$11:$I$510, MATCH($G7460, 'Project List'!$B$11:$B$510, 0)), "")="", "", IFERROR(INDEX('Project List'!$I$11:$I$510, MATCH($G7460, 'Project List'!$B$11:$B$510, 0)), "")))</f>
        <v/>
      </c>
      <c r="F7460" s="28"/>
      <c r="G7460" s="118"/>
      <c r="H7460" s="120"/>
      <c r="I7460" s="119"/>
      <c r="J7460" s="122"/>
      <c r="K7460" s="135"/>
      <c r="L7460" s="28"/>
      <c r="N7460" s="45" t="str">
        <f>IF($G7460="", "", IF(COUNTIF('Project List'!$B$11:$B$510, 'Time &amp; Expenses'!$G7460)=0, "X", ""))</f>
        <v/>
      </c>
    </row>
    <row r="7461" spans="1:14" x14ac:dyDescent="0.25">
      <c r="A7461" s="28"/>
      <c r="B7461" s="74" t="str">
        <f>IF($G7461="", "", IF(IFERROR(INDEX('Project List'!$C$11:$C$510, MATCH($G7461, 'Project List'!$B$11:$B$510, 0)), "")="", "", IFERROR(INDEX('Project List'!$C$11:$C$510, MATCH($G7461, 'Project List'!$B$11:$B$510, 0)), "")))</f>
        <v/>
      </c>
      <c r="C7461" s="1" t="str">
        <f>IF($G7461="", "", IF(IFERROR(INDEX('Project List'!$D$11:$D$510, MATCH($G7461, 'Project List'!$B$11:$B$510, 0)), "")="", "", IFERROR(INDEX('Project List'!$D$11:$D$510, MATCH($G7461, 'Project List'!$B$11:$B$510, 0)), "")))</f>
        <v/>
      </c>
      <c r="D7461" s="79" t="str">
        <f>IF($G7461="", "", IF(IFERROR(INDEX('Project List'!$H$11:$H$510, MATCH($G7461, 'Project List'!$B$11:$B$510, 0)), "")="", "", IFERROR(INDEX('Project List'!$H$11:$H$510, MATCH($G7461, 'Project List'!$B$11:$B$510, 0)), "")))</f>
        <v/>
      </c>
      <c r="E7461" s="67" t="str">
        <f>IF($G7461="", "", IF(IFERROR(INDEX('Project List'!$I$11:$I$510, MATCH($G7461, 'Project List'!$B$11:$B$510, 0)), "")="", "", IFERROR(INDEX('Project List'!$I$11:$I$510, MATCH($G7461, 'Project List'!$B$11:$B$510, 0)), "")))</f>
        <v/>
      </c>
      <c r="F7461" s="28"/>
      <c r="G7461" s="118"/>
      <c r="H7461" s="120"/>
      <c r="I7461" s="119"/>
      <c r="J7461" s="122"/>
      <c r="K7461" s="135"/>
      <c r="L7461" s="28"/>
      <c r="N7461" s="45" t="str">
        <f>IF($G7461="", "", IF(COUNTIF('Project List'!$B$11:$B$510, 'Time &amp; Expenses'!$G7461)=0, "X", ""))</f>
        <v/>
      </c>
    </row>
    <row r="7462" spans="1:14" x14ac:dyDescent="0.25">
      <c r="A7462" s="28"/>
      <c r="B7462" s="74" t="str">
        <f>IF($G7462="", "", IF(IFERROR(INDEX('Project List'!$C$11:$C$510, MATCH($G7462, 'Project List'!$B$11:$B$510, 0)), "")="", "", IFERROR(INDEX('Project List'!$C$11:$C$510, MATCH($G7462, 'Project List'!$B$11:$B$510, 0)), "")))</f>
        <v/>
      </c>
      <c r="C7462" s="1" t="str">
        <f>IF($G7462="", "", IF(IFERROR(INDEX('Project List'!$D$11:$D$510, MATCH($G7462, 'Project List'!$B$11:$B$510, 0)), "")="", "", IFERROR(INDEX('Project List'!$D$11:$D$510, MATCH($G7462, 'Project List'!$B$11:$B$510, 0)), "")))</f>
        <v/>
      </c>
      <c r="D7462" s="79" t="str">
        <f>IF($G7462="", "", IF(IFERROR(INDEX('Project List'!$H$11:$H$510, MATCH($G7462, 'Project List'!$B$11:$B$510, 0)), "")="", "", IFERROR(INDEX('Project List'!$H$11:$H$510, MATCH($G7462, 'Project List'!$B$11:$B$510, 0)), "")))</f>
        <v/>
      </c>
      <c r="E7462" s="67" t="str">
        <f>IF($G7462="", "", IF(IFERROR(INDEX('Project List'!$I$11:$I$510, MATCH($G7462, 'Project List'!$B$11:$B$510, 0)), "")="", "", IFERROR(INDEX('Project List'!$I$11:$I$510, MATCH($G7462, 'Project List'!$B$11:$B$510, 0)), "")))</f>
        <v/>
      </c>
      <c r="F7462" s="28"/>
      <c r="G7462" s="118"/>
      <c r="H7462" s="120"/>
      <c r="I7462" s="119"/>
      <c r="J7462" s="122"/>
      <c r="K7462" s="135"/>
      <c r="L7462" s="28"/>
      <c r="N7462" s="45" t="str">
        <f>IF($G7462="", "", IF(COUNTIF('Project List'!$B$11:$B$510, 'Time &amp; Expenses'!$G7462)=0, "X", ""))</f>
        <v/>
      </c>
    </row>
    <row r="7463" spans="1:14" x14ac:dyDescent="0.25">
      <c r="A7463" s="28"/>
      <c r="B7463" s="74" t="str">
        <f>IF($G7463="", "", IF(IFERROR(INDEX('Project List'!$C$11:$C$510, MATCH($G7463, 'Project List'!$B$11:$B$510, 0)), "")="", "", IFERROR(INDEX('Project List'!$C$11:$C$510, MATCH($G7463, 'Project List'!$B$11:$B$510, 0)), "")))</f>
        <v/>
      </c>
      <c r="C7463" s="1" t="str">
        <f>IF($G7463="", "", IF(IFERROR(INDEX('Project List'!$D$11:$D$510, MATCH($G7463, 'Project List'!$B$11:$B$510, 0)), "")="", "", IFERROR(INDEX('Project List'!$D$11:$D$510, MATCH($G7463, 'Project List'!$B$11:$B$510, 0)), "")))</f>
        <v/>
      </c>
      <c r="D7463" s="79" t="str">
        <f>IF($G7463="", "", IF(IFERROR(INDEX('Project List'!$H$11:$H$510, MATCH($G7463, 'Project List'!$B$11:$B$510, 0)), "")="", "", IFERROR(INDEX('Project List'!$H$11:$H$510, MATCH($G7463, 'Project List'!$B$11:$B$510, 0)), "")))</f>
        <v/>
      </c>
      <c r="E7463" s="67" t="str">
        <f>IF($G7463="", "", IF(IFERROR(INDEX('Project List'!$I$11:$I$510, MATCH($G7463, 'Project List'!$B$11:$B$510, 0)), "")="", "", IFERROR(INDEX('Project List'!$I$11:$I$510, MATCH($G7463, 'Project List'!$B$11:$B$510, 0)), "")))</f>
        <v/>
      </c>
      <c r="F7463" s="28"/>
      <c r="G7463" s="118"/>
      <c r="H7463" s="120"/>
      <c r="I7463" s="119"/>
      <c r="J7463" s="122"/>
      <c r="K7463" s="135"/>
      <c r="L7463" s="28"/>
      <c r="N7463" s="45" t="str">
        <f>IF($G7463="", "", IF(COUNTIF('Project List'!$B$11:$B$510, 'Time &amp; Expenses'!$G7463)=0, "X", ""))</f>
        <v/>
      </c>
    </row>
    <row r="7464" spans="1:14" x14ac:dyDescent="0.25">
      <c r="A7464" s="28"/>
      <c r="B7464" s="74" t="str">
        <f>IF($G7464="", "", IF(IFERROR(INDEX('Project List'!$C$11:$C$510, MATCH($G7464, 'Project List'!$B$11:$B$510, 0)), "")="", "", IFERROR(INDEX('Project List'!$C$11:$C$510, MATCH($G7464, 'Project List'!$B$11:$B$510, 0)), "")))</f>
        <v/>
      </c>
      <c r="C7464" s="1" t="str">
        <f>IF($G7464="", "", IF(IFERROR(INDEX('Project List'!$D$11:$D$510, MATCH($G7464, 'Project List'!$B$11:$B$510, 0)), "")="", "", IFERROR(INDEX('Project List'!$D$11:$D$510, MATCH($G7464, 'Project List'!$B$11:$B$510, 0)), "")))</f>
        <v/>
      </c>
      <c r="D7464" s="79" t="str">
        <f>IF($G7464="", "", IF(IFERROR(INDEX('Project List'!$H$11:$H$510, MATCH($G7464, 'Project List'!$B$11:$B$510, 0)), "")="", "", IFERROR(INDEX('Project List'!$H$11:$H$510, MATCH($G7464, 'Project List'!$B$11:$B$510, 0)), "")))</f>
        <v/>
      </c>
      <c r="E7464" s="67" t="str">
        <f>IF($G7464="", "", IF(IFERROR(INDEX('Project List'!$I$11:$I$510, MATCH($G7464, 'Project List'!$B$11:$B$510, 0)), "")="", "", IFERROR(INDEX('Project List'!$I$11:$I$510, MATCH($G7464, 'Project List'!$B$11:$B$510, 0)), "")))</f>
        <v/>
      </c>
      <c r="F7464" s="28"/>
      <c r="G7464" s="118"/>
      <c r="H7464" s="120"/>
      <c r="I7464" s="119"/>
      <c r="J7464" s="122"/>
      <c r="K7464" s="135"/>
      <c r="L7464" s="28"/>
      <c r="N7464" s="45" t="str">
        <f>IF($G7464="", "", IF(COUNTIF('Project List'!$B$11:$B$510, 'Time &amp; Expenses'!$G7464)=0, "X", ""))</f>
        <v/>
      </c>
    </row>
    <row r="7465" spans="1:14" x14ac:dyDescent="0.25">
      <c r="A7465" s="28"/>
      <c r="B7465" s="74" t="str">
        <f>IF($G7465="", "", IF(IFERROR(INDEX('Project List'!$C$11:$C$510, MATCH($G7465, 'Project List'!$B$11:$B$510, 0)), "")="", "", IFERROR(INDEX('Project List'!$C$11:$C$510, MATCH($G7465, 'Project List'!$B$11:$B$510, 0)), "")))</f>
        <v/>
      </c>
      <c r="C7465" s="1" t="str">
        <f>IF($G7465="", "", IF(IFERROR(INDEX('Project List'!$D$11:$D$510, MATCH($G7465, 'Project List'!$B$11:$B$510, 0)), "")="", "", IFERROR(INDEX('Project List'!$D$11:$D$510, MATCH($G7465, 'Project List'!$B$11:$B$510, 0)), "")))</f>
        <v/>
      </c>
      <c r="D7465" s="79" t="str">
        <f>IF($G7465="", "", IF(IFERROR(INDEX('Project List'!$H$11:$H$510, MATCH($G7465, 'Project List'!$B$11:$B$510, 0)), "")="", "", IFERROR(INDEX('Project List'!$H$11:$H$510, MATCH($G7465, 'Project List'!$B$11:$B$510, 0)), "")))</f>
        <v/>
      </c>
      <c r="E7465" s="67" t="str">
        <f>IF($G7465="", "", IF(IFERROR(INDEX('Project List'!$I$11:$I$510, MATCH($G7465, 'Project List'!$B$11:$B$510, 0)), "")="", "", IFERROR(INDEX('Project List'!$I$11:$I$510, MATCH($G7465, 'Project List'!$B$11:$B$510, 0)), "")))</f>
        <v/>
      </c>
      <c r="F7465" s="28"/>
      <c r="G7465" s="118"/>
      <c r="H7465" s="120"/>
      <c r="I7465" s="119"/>
      <c r="J7465" s="122"/>
      <c r="K7465" s="135"/>
      <c r="L7465" s="28"/>
      <c r="N7465" s="45" t="str">
        <f>IF($G7465="", "", IF(COUNTIF('Project List'!$B$11:$B$510, 'Time &amp; Expenses'!$G7465)=0, "X", ""))</f>
        <v/>
      </c>
    </row>
    <row r="7466" spans="1:14" x14ac:dyDescent="0.25">
      <c r="A7466" s="28"/>
      <c r="B7466" s="74" t="str">
        <f>IF($G7466="", "", IF(IFERROR(INDEX('Project List'!$C$11:$C$510, MATCH($G7466, 'Project List'!$B$11:$B$510, 0)), "")="", "", IFERROR(INDEX('Project List'!$C$11:$C$510, MATCH($G7466, 'Project List'!$B$11:$B$510, 0)), "")))</f>
        <v/>
      </c>
      <c r="C7466" s="1" t="str">
        <f>IF($G7466="", "", IF(IFERROR(INDEX('Project List'!$D$11:$D$510, MATCH($G7466, 'Project List'!$B$11:$B$510, 0)), "")="", "", IFERROR(INDEX('Project List'!$D$11:$D$510, MATCH($G7466, 'Project List'!$B$11:$B$510, 0)), "")))</f>
        <v/>
      </c>
      <c r="D7466" s="79" t="str">
        <f>IF($G7466="", "", IF(IFERROR(INDEX('Project List'!$H$11:$H$510, MATCH($G7466, 'Project List'!$B$11:$B$510, 0)), "")="", "", IFERROR(INDEX('Project List'!$H$11:$H$510, MATCH($G7466, 'Project List'!$B$11:$B$510, 0)), "")))</f>
        <v/>
      </c>
      <c r="E7466" s="67" t="str">
        <f>IF($G7466="", "", IF(IFERROR(INDEX('Project List'!$I$11:$I$510, MATCH($G7466, 'Project List'!$B$11:$B$510, 0)), "")="", "", IFERROR(INDEX('Project List'!$I$11:$I$510, MATCH($G7466, 'Project List'!$B$11:$B$510, 0)), "")))</f>
        <v/>
      </c>
      <c r="F7466" s="28"/>
      <c r="G7466" s="118"/>
      <c r="H7466" s="120"/>
      <c r="I7466" s="119"/>
      <c r="J7466" s="122"/>
      <c r="K7466" s="135"/>
      <c r="L7466" s="28"/>
      <c r="N7466" s="45" t="str">
        <f>IF($G7466="", "", IF(COUNTIF('Project List'!$B$11:$B$510, 'Time &amp; Expenses'!$G7466)=0, "X", ""))</f>
        <v/>
      </c>
    </row>
    <row r="7467" spans="1:14" x14ac:dyDescent="0.25">
      <c r="A7467" s="28"/>
      <c r="B7467" s="74" t="str">
        <f>IF($G7467="", "", IF(IFERROR(INDEX('Project List'!$C$11:$C$510, MATCH($G7467, 'Project List'!$B$11:$B$510, 0)), "")="", "", IFERROR(INDEX('Project List'!$C$11:$C$510, MATCH($G7467, 'Project List'!$B$11:$B$510, 0)), "")))</f>
        <v/>
      </c>
      <c r="C7467" s="1" t="str">
        <f>IF($G7467="", "", IF(IFERROR(INDEX('Project List'!$D$11:$D$510, MATCH($G7467, 'Project List'!$B$11:$B$510, 0)), "")="", "", IFERROR(INDEX('Project List'!$D$11:$D$510, MATCH($G7467, 'Project List'!$B$11:$B$510, 0)), "")))</f>
        <v/>
      </c>
      <c r="D7467" s="79" t="str">
        <f>IF($G7467="", "", IF(IFERROR(INDEX('Project List'!$H$11:$H$510, MATCH($G7467, 'Project List'!$B$11:$B$510, 0)), "")="", "", IFERROR(INDEX('Project List'!$H$11:$H$510, MATCH($G7467, 'Project List'!$B$11:$B$510, 0)), "")))</f>
        <v/>
      </c>
      <c r="E7467" s="67" t="str">
        <f>IF($G7467="", "", IF(IFERROR(INDEX('Project List'!$I$11:$I$510, MATCH($G7467, 'Project List'!$B$11:$B$510, 0)), "")="", "", IFERROR(INDEX('Project List'!$I$11:$I$510, MATCH($G7467, 'Project List'!$B$11:$B$510, 0)), "")))</f>
        <v/>
      </c>
      <c r="F7467" s="28"/>
      <c r="G7467" s="118"/>
      <c r="H7467" s="120"/>
      <c r="I7467" s="119"/>
      <c r="J7467" s="122"/>
      <c r="K7467" s="135"/>
      <c r="L7467" s="28"/>
      <c r="N7467" s="45" t="str">
        <f>IF($G7467="", "", IF(COUNTIF('Project List'!$B$11:$B$510, 'Time &amp; Expenses'!$G7467)=0, "X", ""))</f>
        <v/>
      </c>
    </row>
    <row r="7468" spans="1:14" x14ac:dyDescent="0.25">
      <c r="A7468" s="28"/>
      <c r="B7468" s="74" t="str">
        <f>IF($G7468="", "", IF(IFERROR(INDEX('Project List'!$C$11:$C$510, MATCH($G7468, 'Project List'!$B$11:$B$510, 0)), "")="", "", IFERROR(INDEX('Project List'!$C$11:$C$510, MATCH($G7468, 'Project List'!$B$11:$B$510, 0)), "")))</f>
        <v/>
      </c>
      <c r="C7468" s="1" t="str">
        <f>IF($G7468="", "", IF(IFERROR(INDEX('Project List'!$D$11:$D$510, MATCH($G7468, 'Project List'!$B$11:$B$510, 0)), "")="", "", IFERROR(INDEX('Project List'!$D$11:$D$510, MATCH($G7468, 'Project List'!$B$11:$B$510, 0)), "")))</f>
        <v/>
      </c>
      <c r="D7468" s="79" t="str">
        <f>IF($G7468="", "", IF(IFERROR(INDEX('Project List'!$H$11:$H$510, MATCH($G7468, 'Project List'!$B$11:$B$510, 0)), "")="", "", IFERROR(INDEX('Project List'!$H$11:$H$510, MATCH($G7468, 'Project List'!$B$11:$B$510, 0)), "")))</f>
        <v/>
      </c>
      <c r="E7468" s="67" t="str">
        <f>IF($G7468="", "", IF(IFERROR(INDEX('Project List'!$I$11:$I$510, MATCH($G7468, 'Project List'!$B$11:$B$510, 0)), "")="", "", IFERROR(INDEX('Project List'!$I$11:$I$510, MATCH($G7468, 'Project List'!$B$11:$B$510, 0)), "")))</f>
        <v/>
      </c>
      <c r="F7468" s="28"/>
      <c r="G7468" s="118"/>
      <c r="H7468" s="120"/>
      <c r="I7468" s="119"/>
      <c r="J7468" s="122"/>
      <c r="K7468" s="135"/>
      <c r="L7468" s="28"/>
      <c r="N7468" s="45" t="str">
        <f>IF($G7468="", "", IF(COUNTIF('Project List'!$B$11:$B$510, 'Time &amp; Expenses'!$G7468)=0, "X", ""))</f>
        <v/>
      </c>
    </row>
    <row r="7469" spans="1:14" x14ac:dyDescent="0.25">
      <c r="A7469" s="28"/>
      <c r="B7469" s="74" t="str">
        <f>IF($G7469="", "", IF(IFERROR(INDEX('Project List'!$C$11:$C$510, MATCH($G7469, 'Project List'!$B$11:$B$510, 0)), "")="", "", IFERROR(INDEX('Project List'!$C$11:$C$510, MATCH($G7469, 'Project List'!$B$11:$B$510, 0)), "")))</f>
        <v/>
      </c>
      <c r="C7469" s="1" t="str">
        <f>IF($G7469="", "", IF(IFERROR(INDEX('Project List'!$D$11:$D$510, MATCH($G7469, 'Project List'!$B$11:$B$510, 0)), "")="", "", IFERROR(INDEX('Project List'!$D$11:$D$510, MATCH($G7469, 'Project List'!$B$11:$B$510, 0)), "")))</f>
        <v/>
      </c>
      <c r="D7469" s="79" t="str">
        <f>IF($G7469="", "", IF(IFERROR(INDEX('Project List'!$H$11:$H$510, MATCH($G7469, 'Project List'!$B$11:$B$510, 0)), "")="", "", IFERROR(INDEX('Project List'!$H$11:$H$510, MATCH($G7469, 'Project List'!$B$11:$B$510, 0)), "")))</f>
        <v/>
      </c>
      <c r="E7469" s="67" t="str">
        <f>IF($G7469="", "", IF(IFERROR(INDEX('Project List'!$I$11:$I$510, MATCH($G7469, 'Project List'!$B$11:$B$510, 0)), "")="", "", IFERROR(INDEX('Project List'!$I$11:$I$510, MATCH($G7469, 'Project List'!$B$11:$B$510, 0)), "")))</f>
        <v/>
      </c>
      <c r="F7469" s="28"/>
      <c r="G7469" s="118"/>
      <c r="H7469" s="120"/>
      <c r="I7469" s="119"/>
      <c r="J7469" s="122"/>
      <c r="K7469" s="135"/>
      <c r="L7469" s="28"/>
      <c r="N7469" s="45" t="str">
        <f>IF($G7469="", "", IF(COUNTIF('Project List'!$B$11:$B$510, 'Time &amp; Expenses'!$G7469)=0, "X", ""))</f>
        <v/>
      </c>
    </row>
    <row r="7470" spans="1:14" x14ac:dyDescent="0.25">
      <c r="A7470" s="28"/>
      <c r="B7470" s="74" t="str">
        <f>IF($G7470="", "", IF(IFERROR(INDEX('Project List'!$C$11:$C$510, MATCH($G7470, 'Project List'!$B$11:$B$510, 0)), "")="", "", IFERROR(INDEX('Project List'!$C$11:$C$510, MATCH($G7470, 'Project List'!$B$11:$B$510, 0)), "")))</f>
        <v/>
      </c>
      <c r="C7470" s="1" t="str">
        <f>IF($G7470="", "", IF(IFERROR(INDEX('Project List'!$D$11:$D$510, MATCH($G7470, 'Project List'!$B$11:$B$510, 0)), "")="", "", IFERROR(INDEX('Project List'!$D$11:$D$510, MATCH($G7470, 'Project List'!$B$11:$B$510, 0)), "")))</f>
        <v/>
      </c>
      <c r="D7470" s="79" t="str">
        <f>IF($G7470="", "", IF(IFERROR(INDEX('Project List'!$H$11:$H$510, MATCH($G7470, 'Project List'!$B$11:$B$510, 0)), "")="", "", IFERROR(INDEX('Project List'!$H$11:$H$510, MATCH($G7470, 'Project List'!$B$11:$B$510, 0)), "")))</f>
        <v/>
      </c>
      <c r="E7470" s="67" t="str">
        <f>IF($G7470="", "", IF(IFERROR(INDEX('Project List'!$I$11:$I$510, MATCH($G7470, 'Project List'!$B$11:$B$510, 0)), "")="", "", IFERROR(INDEX('Project List'!$I$11:$I$510, MATCH($G7470, 'Project List'!$B$11:$B$510, 0)), "")))</f>
        <v/>
      </c>
      <c r="F7470" s="28"/>
      <c r="G7470" s="118"/>
      <c r="H7470" s="120"/>
      <c r="I7470" s="119"/>
      <c r="J7470" s="122"/>
      <c r="K7470" s="135"/>
      <c r="L7470" s="28"/>
      <c r="N7470" s="45" t="str">
        <f>IF($G7470="", "", IF(COUNTIF('Project List'!$B$11:$B$510, 'Time &amp; Expenses'!$G7470)=0, "X", ""))</f>
        <v/>
      </c>
    </row>
    <row r="7471" spans="1:14" x14ac:dyDescent="0.25">
      <c r="A7471" s="28"/>
      <c r="B7471" s="74" t="str">
        <f>IF($G7471="", "", IF(IFERROR(INDEX('Project List'!$C$11:$C$510, MATCH($G7471, 'Project List'!$B$11:$B$510, 0)), "")="", "", IFERROR(INDEX('Project List'!$C$11:$C$510, MATCH($G7471, 'Project List'!$B$11:$B$510, 0)), "")))</f>
        <v/>
      </c>
      <c r="C7471" s="1" t="str">
        <f>IF($G7471="", "", IF(IFERROR(INDEX('Project List'!$D$11:$D$510, MATCH($G7471, 'Project List'!$B$11:$B$510, 0)), "")="", "", IFERROR(INDEX('Project List'!$D$11:$D$510, MATCH($G7471, 'Project List'!$B$11:$B$510, 0)), "")))</f>
        <v/>
      </c>
      <c r="D7471" s="79" t="str">
        <f>IF($G7471="", "", IF(IFERROR(INDEX('Project List'!$H$11:$H$510, MATCH($G7471, 'Project List'!$B$11:$B$510, 0)), "")="", "", IFERROR(INDEX('Project List'!$H$11:$H$510, MATCH($G7471, 'Project List'!$B$11:$B$510, 0)), "")))</f>
        <v/>
      </c>
      <c r="E7471" s="67" t="str">
        <f>IF($G7471="", "", IF(IFERROR(INDEX('Project List'!$I$11:$I$510, MATCH($G7471, 'Project List'!$B$11:$B$510, 0)), "")="", "", IFERROR(INDEX('Project List'!$I$11:$I$510, MATCH($G7471, 'Project List'!$B$11:$B$510, 0)), "")))</f>
        <v/>
      </c>
      <c r="F7471" s="28"/>
      <c r="G7471" s="118"/>
      <c r="H7471" s="120"/>
      <c r="I7471" s="119"/>
      <c r="J7471" s="122"/>
      <c r="K7471" s="135"/>
      <c r="L7471" s="28"/>
      <c r="N7471" s="45" t="str">
        <f>IF($G7471="", "", IF(COUNTIF('Project List'!$B$11:$B$510, 'Time &amp; Expenses'!$G7471)=0, "X", ""))</f>
        <v/>
      </c>
    </row>
    <row r="7472" spans="1:14" x14ac:dyDescent="0.25">
      <c r="A7472" s="28"/>
      <c r="B7472" s="74" t="str">
        <f>IF($G7472="", "", IF(IFERROR(INDEX('Project List'!$C$11:$C$510, MATCH($G7472, 'Project List'!$B$11:$B$510, 0)), "")="", "", IFERROR(INDEX('Project List'!$C$11:$C$510, MATCH($G7472, 'Project List'!$B$11:$B$510, 0)), "")))</f>
        <v/>
      </c>
      <c r="C7472" s="1" t="str">
        <f>IF($G7472="", "", IF(IFERROR(INDEX('Project List'!$D$11:$D$510, MATCH($G7472, 'Project List'!$B$11:$B$510, 0)), "")="", "", IFERROR(INDEX('Project List'!$D$11:$D$510, MATCH($G7472, 'Project List'!$B$11:$B$510, 0)), "")))</f>
        <v/>
      </c>
      <c r="D7472" s="79" t="str">
        <f>IF($G7472="", "", IF(IFERROR(INDEX('Project List'!$H$11:$H$510, MATCH($G7472, 'Project List'!$B$11:$B$510, 0)), "")="", "", IFERROR(INDEX('Project List'!$H$11:$H$510, MATCH($G7472, 'Project List'!$B$11:$B$510, 0)), "")))</f>
        <v/>
      </c>
      <c r="E7472" s="67" t="str">
        <f>IF($G7472="", "", IF(IFERROR(INDEX('Project List'!$I$11:$I$510, MATCH($G7472, 'Project List'!$B$11:$B$510, 0)), "")="", "", IFERROR(INDEX('Project List'!$I$11:$I$510, MATCH($G7472, 'Project List'!$B$11:$B$510, 0)), "")))</f>
        <v/>
      </c>
      <c r="F7472" s="28"/>
      <c r="G7472" s="118"/>
      <c r="H7472" s="120"/>
      <c r="I7472" s="119"/>
      <c r="J7472" s="122"/>
      <c r="K7472" s="135"/>
      <c r="L7472" s="28"/>
      <c r="N7472" s="45" t="str">
        <f>IF($G7472="", "", IF(COUNTIF('Project List'!$B$11:$B$510, 'Time &amp; Expenses'!$G7472)=0, "X", ""))</f>
        <v/>
      </c>
    </row>
    <row r="7473" spans="1:14" x14ac:dyDescent="0.25">
      <c r="A7473" s="28"/>
      <c r="B7473" s="74" t="str">
        <f>IF($G7473="", "", IF(IFERROR(INDEX('Project List'!$C$11:$C$510, MATCH($G7473, 'Project List'!$B$11:$B$510, 0)), "")="", "", IFERROR(INDEX('Project List'!$C$11:$C$510, MATCH($G7473, 'Project List'!$B$11:$B$510, 0)), "")))</f>
        <v/>
      </c>
      <c r="C7473" s="1" t="str">
        <f>IF($G7473="", "", IF(IFERROR(INDEX('Project List'!$D$11:$D$510, MATCH($G7473, 'Project List'!$B$11:$B$510, 0)), "")="", "", IFERROR(INDEX('Project List'!$D$11:$D$510, MATCH($G7473, 'Project List'!$B$11:$B$510, 0)), "")))</f>
        <v/>
      </c>
      <c r="D7473" s="79" t="str">
        <f>IF($G7473="", "", IF(IFERROR(INDEX('Project List'!$H$11:$H$510, MATCH($G7473, 'Project List'!$B$11:$B$510, 0)), "")="", "", IFERROR(INDEX('Project List'!$H$11:$H$510, MATCH($G7473, 'Project List'!$B$11:$B$510, 0)), "")))</f>
        <v/>
      </c>
      <c r="E7473" s="67" t="str">
        <f>IF($G7473="", "", IF(IFERROR(INDEX('Project List'!$I$11:$I$510, MATCH($G7473, 'Project List'!$B$11:$B$510, 0)), "")="", "", IFERROR(INDEX('Project List'!$I$11:$I$510, MATCH($G7473, 'Project List'!$B$11:$B$510, 0)), "")))</f>
        <v/>
      </c>
      <c r="F7473" s="28"/>
      <c r="G7473" s="118"/>
      <c r="H7473" s="120"/>
      <c r="I7473" s="119"/>
      <c r="J7473" s="122"/>
      <c r="K7473" s="135"/>
      <c r="L7473" s="28"/>
      <c r="N7473" s="45" t="str">
        <f>IF($G7473="", "", IF(COUNTIF('Project List'!$B$11:$B$510, 'Time &amp; Expenses'!$G7473)=0, "X", ""))</f>
        <v/>
      </c>
    </row>
    <row r="7474" spans="1:14" x14ac:dyDescent="0.25">
      <c r="A7474" s="28"/>
      <c r="B7474" s="74" t="str">
        <f>IF($G7474="", "", IF(IFERROR(INDEX('Project List'!$C$11:$C$510, MATCH($G7474, 'Project List'!$B$11:$B$510, 0)), "")="", "", IFERROR(INDEX('Project List'!$C$11:$C$510, MATCH($G7474, 'Project List'!$B$11:$B$510, 0)), "")))</f>
        <v/>
      </c>
      <c r="C7474" s="1" t="str">
        <f>IF($G7474="", "", IF(IFERROR(INDEX('Project List'!$D$11:$D$510, MATCH($G7474, 'Project List'!$B$11:$B$510, 0)), "")="", "", IFERROR(INDEX('Project List'!$D$11:$D$510, MATCH($G7474, 'Project List'!$B$11:$B$510, 0)), "")))</f>
        <v/>
      </c>
      <c r="D7474" s="79" t="str">
        <f>IF($G7474="", "", IF(IFERROR(INDEX('Project List'!$H$11:$H$510, MATCH($G7474, 'Project List'!$B$11:$B$510, 0)), "")="", "", IFERROR(INDEX('Project List'!$H$11:$H$510, MATCH($G7474, 'Project List'!$B$11:$B$510, 0)), "")))</f>
        <v/>
      </c>
      <c r="E7474" s="67" t="str">
        <f>IF($G7474="", "", IF(IFERROR(INDEX('Project List'!$I$11:$I$510, MATCH($G7474, 'Project List'!$B$11:$B$510, 0)), "")="", "", IFERROR(INDEX('Project List'!$I$11:$I$510, MATCH($G7474, 'Project List'!$B$11:$B$510, 0)), "")))</f>
        <v/>
      </c>
      <c r="F7474" s="28"/>
      <c r="G7474" s="118"/>
      <c r="H7474" s="120"/>
      <c r="I7474" s="119"/>
      <c r="J7474" s="122"/>
      <c r="K7474" s="135"/>
      <c r="L7474" s="28"/>
      <c r="N7474" s="45" t="str">
        <f>IF($G7474="", "", IF(COUNTIF('Project List'!$B$11:$B$510, 'Time &amp; Expenses'!$G7474)=0, "X", ""))</f>
        <v/>
      </c>
    </row>
    <row r="7475" spans="1:14" x14ac:dyDescent="0.25">
      <c r="A7475" s="28"/>
      <c r="B7475" s="74" t="str">
        <f>IF($G7475="", "", IF(IFERROR(INDEX('Project List'!$C$11:$C$510, MATCH($G7475, 'Project List'!$B$11:$B$510, 0)), "")="", "", IFERROR(INDEX('Project List'!$C$11:$C$510, MATCH($G7475, 'Project List'!$B$11:$B$510, 0)), "")))</f>
        <v/>
      </c>
      <c r="C7475" s="1" t="str">
        <f>IF($G7475="", "", IF(IFERROR(INDEX('Project List'!$D$11:$D$510, MATCH($G7475, 'Project List'!$B$11:$B$510, 0)), "")="", "", IFERROR(INDEX('Project List'!$D$11:$D$510, MATCH($G7475, 'Project List'!$B$11:$B$510, 0)), "")))</f>
        <v/>
      </c>
      <c r="D7475" s="79" t="str">
        <f>IF($G7475="", "", IF(IFERROR(INDEX('Project List'!$H$11:$H$510, MATCH($G7475, 'Project List'!$B$11:$B$510, 0)), "")="", "", IFERROR(INDEX('Project List'!$H$11:$H$510, MATCH($G7475, 'Project List'!$B$11:$B$510, 0)), "")))</f>
        <v/>
      </c>
      <c r="E7475" s="67" t="str">
        <f>IF($G7475="", "", IF(IFERROR(INDEX('Project List'!$I$11:$I$510, MATCH($G7475, 'Project List'!$B$11:$B$510, 0)), "")="", "", IFERROR(INDEX('Project List'!$I$11:$I$510, MATCH($G7475, 'Project List'!$B$11:$B$510, 0)), "")))</f>
        <v/>
      </c>
      <c r="F7475" s="28"/>
      <c r="G7475" s="118"/>
      <c r="H7475" s="120"/>
      <c r="I7475" s="119"/>
      <c r="J7475" s="122"/>
      <c r="K7475" s="135"/>
      <c r="L7475" s="28"/>
      <c r="N7475" s="45" t="str">
        <f>IF($G7475="", "", IF(COUNTIF('Project List'!$B$11:$B$510, 'Time &amp; Expenses'!$G7475)=0, "X", ""))</f>
        <v/>
      </c>
    </row>
    <row r="7476" spans="1:14" x14ac:dyDescent="0.25">
      <c r="A7476" s="28"/>
      <c r="B7476" s="74" t="str">
        <f>IF($G7476="", "", IF(IFERROR(INDEX('Project List'!$C$11:$C$510, MATCH($G7476, 'Project List'!$B$11:$B$510, 0)), "")="", "", IFERROR(INDEX('Project List'!$C$11:$C$510, MATCH($G7476, 'Project List'!$B$11:$B$510, 0)), "")))</f>
        <v/>
      </c>
      <c r="C7476" s="1" t="str">
        <f>IF($G7476="", "", IF(IFERROR(INDEX('Project List'!$D$11:$D$510, MATCH($G7476, 'Project List'!$B$11:$B$510, 0)), "")="", "", IFERROR(INDEX('Project List'!$D$11:$D$510, MATCH($G7476, 'Project List'!$B$11:$B$510, 0)), "")))</f>
        <v/>
      </c>
      <c r="D7476" s="79" t="str">
        <f>IF($G7476="", "", IF(IFERROR(INDEX('Project List'!$H$11:$H$510, MATCH($G7476, 'Project List'!$B$11:$B$510, 0)), "")="", "", IFERROR(INDEX('Project List'!$H$11:$H$510, MATCH($G7476, 'Project List'!$B$11:$B$510, 0)), "")))</f>
        <v/>
      </c>
      <c r="E7476" s="67" t="str">
        <f>IF($G7476="", "", IF(IFERROR(INDEX('Project List'!$I$11:$I$510, MATCH($G7476, 'Project List'!$B$11:$B$510, 0)), "")="", "", IFERROR(INDEX('Project List'!$I$11:$I$510, MATCH($G7476, 'Project List'!$B$11:$B$510, 0)), "")))</f>
        <v/>
      </c>
      <c r="F7476" s="28"/>
      <c r="G7476" s="118"/>
      <c r="H7476" s="120"/>
      <c r="I7476" s="119"/>
      <c r="J7476" s="122"/>
      <c r="K7476" s="135"/>
      <c r="L7476" s="28"/>
      <c r="N7476" s="45" t="str">
        <f>IF($G7476="", "", IF(COUNTIF('Project List'!$B$11:$B$510, 'Time &amp; Expenses'!$G7476)=0, "X", ""))</f>
        <v/>
      </c>
    </row>
    <row r="7477" spans="1:14" x14ac:dyDescent="0.25">
      <c r="A7477" s="28"/>
      <c r="B7477" s="74" t="str">
        <f>IF($G7477="", "", IF(IFERROR(INDEX('Project List'!$C$11:$C$510, MATCH($G7477, 'Project List'!$B$11:$B$510, 0)), "")="", "", IFERROR(INDEX('Project List'!$C$11:$C$510, MATCH($G7477, 'Project List'!$B$11:$B$510, 0)), "")))</f>
        <v/>
      </c>
      <c r="C7477" s="1" t="str">
        <f>IF($G7477="", "", IF(IFERROR(INDEX('Project List'!$D$11:$D$510, MATCH($G7477, 'Project List'!$B$11:$B$510, 0)), "")="", "", IFERROR(INDEX('Project List'!$D$11:$D$510, MATCH($G7477, 'Project List'!$B$11:$B$510, 0)), "")))</f>
        <v/>
      </c>
      <c r="D7477" s="79" t="str">
        <f>IF($G7477="", "", IF(IFERROR(INDEX('Project List'!$H$11:$H$510, MATCH($G7477, 'Project List'!$B$11:$B$510, 0)), "")="", "", IFERROR(INDEX('Project List'!$H$11:$H$510, MATCH($G7477, 'Project List'!$B$11:$B$510, 0)), "")))</f>
        <v/>
      </c>
      <c r="E7477" s="67" t="str">
        <f>IF($G7477="", "", IF(IFERROR(INDEX('Project List'!$I$11:$I$510, MATCH($G7477, 'Project List'!$B$11:$B$510, 0)), "")="", "", IFERROR(INDEX('Project List'!$I$11:$I$510, MATCH($G7477, 'Project List'!$B$11:$B$510, 0)), "")))</f>
        <v/>
      </c>
      <c r="F7477" s="28"/>
      <c r="G7477" s="118"/>
      <c r="H7477" s="120"/>
      <c r="I7477" s="119"/>
      <c r="J7477" s="122"/>
      <c r="K7477" s="135"/>
      <c r="L7477" s="28"/>
      <c r="N7477" s="45" t="str">
        <f>IF($G7477="", "", IF(COUNTIF('Project List'!$B$11:$B$510, 'Time &amp; Expenses'!$G7477)=0, "X", ""))</f>
        <v/>
      </c>
    </row>
    <row r="7478" spans="1:14" x14ac:dyDescent="0.25">
      <c r="A7478" s="28"/>
      <c r="B7478" s="74" t="str">
        <f>IF($G7478="", "", IF(IFERROR(INDEX('Project List'!$C$11:$C$510, MATCH($G7478, 'Project List'!$B$11:$B$510, 0)), "")="", "", IFERROR(INDEX('Project List'!$C$11:$C$510, MATCH($G7478, 'Project List'!$B$11:$B$510, 0)), "")))</f>
        <v/>
      </c>
      <c r="C7478" s="1" t="str">
        <f>IF($G7478="", "", IF(IFERROR(INDEX('Project List'!$D$11:$D$510, MATCH($G7478, 'Project List'!$B$11:$B$510, 0)), "")="", "", IFERROR(INDEX('Project List'!$D$11:$D$510, MATCH($G7478, 'Project List'!$B$11:$B$510, 0)), "")))</f>
        <v/>
      </c>
      <c r="D7478" s="79" t="str">
        <f>IF($G7478="", "", IF(IFERROR(INDEX('Project List'!$H$11:$H$510, MATCH($G7478, 'Project List'!$B$11:$B$510, 0)), "")="", "", IFERROR(INDEX('Project List'!$H$11:$H$510, MATCH($G7478, 'Project List'!$B$11:$B$510, 0)), "")))</f>
        <v/>
      </c>
      <c r="E7478" s="67" t="str">
        <f>IF($G7478="", "", IF(IFERROR(INDEX('Project List'!$I$11:$I$510, MATCH($G7478, 'Project List'!$B$11:$B$510, 0)), "")="", "", IFERROR(INDEX('Project List'!$I$11:$I$510, MATCH($G7478, 'Project List'!$B$11:$B$510, 0)), "")))</f>
        <v/>
      </c>
      <c r="F7478" s="28"/>
      <c r="G7478" s="118"/>
      <c r="H7478" s="120"/>
      <c r="I7478" s="119"/>
      <c r="J7478" s="122"/>
      <c r="K7478" s="135"/>
      <c r="L7478" s="28"/>
      <c r="N7478" s="45" t="str">
        <f>IF($G7478="", "", IF(COUNTIF('Project List'!$B$11:$B$510, 'Time &amp; Expenses'!$G7478)=0, "X", ""))</f>
        <v/>
      </c>
    </row>
    <row r="7479" spans="1:14" x14ac:dyDescent="0.25">
      <c r="A7479" s="28"/>
      <c r="B7479" s="74" t="str">
        <f>IF($G7479="", "", IF(IFERROR(INDEX('Project List'!$C$11:$C$510, MATCH($G7479, 'Project List'!$B$11:$B$510, 0)), "")="", "", IFERROR(INDEX('Project List'!$C$11:$C$510, MATCH($G7479, 'Project List'!$B$11:$B$510, 0)), "")))</f>
        <v/>
      </c>
      <c r="C7479" s="1" t="str">
        <f>IF($G7479="", "", IF(IFERROR(INDEX('Project List'!$D$11:$D$510, MATCH($G7479, 'Project List'!$B$11:$B$510, 0)), "")="", "", IFERROR(INDEX('Project List'!$D$11:$D$510, MATCH($G7479, 'Project List'!$B$11:$B$510, 0)), "")))</f>
        <v/>
      </c>
      <c r="D7479" s="79" t="str">
        <f>IF($G7479="", "", IF(IFERROR(INDEX('Project List'!$H$11:$H$510, MATCH($G7479, 'Project List'!$B$11:$B$510, 0)), "")="", "", IFERROR(INDEX('Project List'!$H$11:$H$510, MATCH($G7479, 'Project List'!$B$11:$B$510, 0)), "")))</f>
        <v/>
      </c>
      <c r="E7479" s="67" t="str">
        <f>IF($G7479="", "", IF(IFERROR(INDEX('Project List'!$I$11:$I$510, MATCH($G7479, 'Project List'!$B$11:$B$510, 0)), "")="", "", IFERROR(INDEX('Project List'!$I$11:$I$510, MATCH($G7479, 'Project List'!$B$11:$B$510, 0)), "")))</f>
        <v/>
      </c>
      <c r="F7479" s="28"/>
      <c r="G7479" s="118"/>
      <c r="H7479" s="120"/>
      <c r="I7479" s="119"/>
      <c r="J7479" s="122"/>
      <c r="K7479" s="135"/>
      <c r="L7479" s="28"/>
      <c r="N7479" s="45" t="str">
        <f>IF($G7479="", "", IF(COUNTIF('Project List'!$B$11:$B$510, 'Time &amp; Expenses'!$G7479)=0, "X", ""))</f>
        <v/>
      </c>
    </row>
    <row r="7480" spans="1:14" x14ac:dyDescent="0.25">
      <c r="A7480" s="28"/>
      <c r="B7480" s="74" t="str">
        <f>IF($G7480="", "", IF(IFERROR(INDEX('Project List'!$C$11:$C$510, MATCH($G7480, 'Project List'!$B$11:$B$510, 0)), "")="", "", IFERROR(INDEX('Project List'!$C$11:$C$510, MATCH($G7480, 'Project List'!$B$11:$B$510, 0)), "")))</f>
        <v/>
      </c>
      <c r="C7480" s="1" t="str">
        <f>IF($G7480="", "", IF(IFERROR(INDEX('Project List'!$D$11:$D$510, MATCH($G7480, 'Project List'!$B$11:$B$510, 0)), "")="", "", IFERROR(INDEX('Project List'!$D$11:$D$510, MATCH($G7480, 'Project List'!$B$11:$B$510, 0)), "")))</f>
        <v/>
      </c>
      <c r="D7480" s="79" t="str">
        <f>IF($G7480="", "", IF(IFERROR(INDEX('Project List'!$H$11:$H$510, MATCH($G7480, 'Project List'!$B$11:$B$510, 0)), "")="", "", IFERROR(INDEX('Project List'!$H$11:$H$510, MATCH($G7480, 'Project List'!$B$11:$B$510, 0)), "")))</f>
        <v/>
      </c>
      <c r="E7480" s="67" t="str">
        <f>IF($G7480="", "", IF(IFERROR(INDEX('Project List'!$I$11:$I$510, MATCH($G7480, 'Project List'!$B$11:$B$510, 0)), "")="", "", IFERROR(INDEX('Project List'!$I$11:$I$510, MATCH($G7480, 'Project List'!$B$11:$B$510, 0)), "")))</f>
        <v/>
      </c>
      <c r="F7480" s="28"/>
      <c r="G7480" s="118"/>
      <c r="H7480" s="120"/>
      <c r="I7480" s="119"/>
      <c r="J7480" s="122"/>
      <c r="K7480" s="135"/>
      <c r="L7480" s="28"/>
      <c r="N7480" s="45" t="str">
        <f>IF($G7480="", "", IF(COUNTIF('Project List'!$B$11:$B$510, 'Time &amp; Expenses'!$G7480)=0, "X", ""))</f>
        <v/>
      </c>
    </row>
    <row r="7481" spans="1:14" x14ac:dyDescent="0.25">
      <c r="A7481" s="28"/>
      <c r="B7481" s="74" t="str">
        <f>IF($G7481="", "", IF(IFERROR(INDEX('Project List'!$C$11:$C$510, MATCH($G7481, 'Project List'!$B$11:$B$510, 0)), "")="", "", IFERROR(INDEX('Project List'!$C$11:$C$510, MATCH($G7481, 'Project List'!$B$11:$B$510, 0)), "")))</f>
        <v/>
      </c>
      <c r="C7481" s="1" t="str">
        <f>IF($G7481="", "", IF(IFERROR(INDEX('Project List'!$D$11:$D$510, MATCH($G7481, 'Project List'!$B$11:$B$510, 0)), "")="", "", IFERROR(INDEX('Project List'!$D$11:$D$510, MATCH($G7481, 'Project List'!$B$11:$B$510, 0)), "")))</f>
        <v/>
      </c>
      <c r="D7481" s="79" t="str">
        <f>IF($G7481="", "", IF(IFERROR(INDEX('Project List'!$H$11:$H$510, MATCH($G7481, 'Project List'!$B$11:$B$510, 0)), "")="", "", IFERROR(INDEX('Project List'!$H$11:$H$510, MATCH($G7481, 'Project List'!$B$11:$B$510, 0)), "")))</f>
        <v/>
      </c>
      <c r="E7481" s="67" t="str">
        <f>IF($G7481="", "", IF(IFERROR(INDEX('Project List'!$I$11:$I$510, MATCH($G7481, 'Project List'!$B$11:$B$510, 0)), "")="", "", IFERROR(INDEX('Project List'!$I$11:$I$510, MATCH($G7481, 'Project List'!$B$11:$B$510, 0)), "")))</f>
        <v/>
      </c>
      <c r="F7481" s="28"/>
      <c r="G7481" s="118"/>
      <c r="H7481" s="120"/>
      <c r="I7481" s="119"/>
      <c r="J7481" s="122"/>
      <c r="K7481" s="135"/>
      <c r="L7481" s="28"/>
      <c r="N7481" s="45" t="str">
        <f>IF($G7481="", "", IF(COUNTIF('Project List'!$B$11:$B$510, 'Time &amp; Expenses'!$G7481)=0, "X", ""))</f>
        <v/>
      </c>
    </row>
    <row r="7482" spans="1:14" x14ac:dyDescent="0.25">
      <c r="A7482" s="28"/>
      <c r="B7482" s="74" t="str">
        <f>IF($G7482="", "", IF(IFERROR(INDEX('Project List'!$C$11:$C$510, MATCH($G7482, 'Project List'!$B$11:$B$510, 0)), "")="", "", IFERROR(INDEX('Project List'!$C$11:$C$510, MATCH($G7482, 'Project List'!$B$11:$B$510, 0)), "")))</f>
        <v/>
      </c>
      <c r="C7482" s="1" t="str">
        <f>IF($G7482="", "", IF(IFERROR(INDEX('Project List'!$D$11:$D$510, MATCH($G7482, 'Project List'!$B$11:$B$510, 0)), "")="", "", IFERROR(INDEX('Project List'!$D$11:$D$510, MATCH($G7482, 'Project List'!$B$11:$B$510, 0)), "")))</f>
        <v/>
      </c>
      <c r="D7482" s="79" t="str">
        <f>IF($G7482="", "", IF(IFERROR(INDEX('Project List'!$H$11:$H$510, MATCH($G7482, 'Project List'!$B$11:$B$510, 0)), "")="", "", IFERROR(INDEX('Project List'!$H$11:$H$510, MATCH($G7482, 'Project List'!$B$11:$B$510, 0)), "")))</f>
        <v/>
      </c>
      <c r="E7482" s="67" t="str">
        <f>IF($G7482="", "", IF(IFERROR(INDEX('Project List'!$I$11:$I$510, MATCH($G7482, 'Project List'!$B$11:$B$510, 0)), "")="", "", IFERROR(INDEX('Project List'!$I$11:$I$510, MATCH($G7482, 'Project List'!$B$11:$B$510, 0)), "")))</f>
        <v/>
      </c>
      <c r="F7482" s="28"/>
      <c r="G7482" s="118"/>
      <c r="H7482" s="120"/>
      <c r="I7482" s="119"/>
      <c r="J7482" s="122"/>
      <c r="K7482" s="135"/>
      <c r="L7482" s="28"/>
      <c r="N7482" s="45" t="str">
        <f>IF($G7482="", "", IF(COUNTIF('Project List'!$B$11:$B$510, 'Time &amp; Expenses'!$G7482)=0, "X", ""))</f>
        <v/>
      </c>
    </row>
    <row r="7483" spans="1:14" x14ac:dyDescent="0.25">
      <c r="A7483" s="28"/>
      <c r="B7483" s="74" t="str">
        <f>IF($G7483="", "", IF(IFERROR(INDEX('Project List'!$C$11:$C$510, MATCH($G7483, 'Project List'!$B$11:$B$510, 0)), "")="", "", IFERROR(INDEX('Project List'!$C$11:$C$510, MATCH($G7483, 'Project List'!$B$11:$B$510, 0)), "")))</f>
        <v/>
      </c>
      <c r="C7483" s="1" t="str">
        <f>IF($G7483="", "", IF(IFERROR(INDEX('Project List'!$D$11:$D$510, MATCH($G7483, 'Project List'!$B$11:$B$510, 0)), "")="", "", IFERROR(INDEX('Project List'!$D$11:$D$510, MATCH($G7483, 'Project List'!$B$11:$B$510, 0)), "")))</f>
        <v/>
      </c>
      <c r="D7483" s="79" t="str">
        <f>IF($G7483="", "", IF(IFERROR(INDEX('Project List'!$H$11:$H$510, MATCH($G7483, 'Project List'!$B$11:$B$510, 0)), "")="", "", IFERROR(INDEX('Project List'!$H$11:$H$510, MATCH($G7483, 'Project List'!$B$11:$B$510, 0)), "")))</f>
        <v/>
      </c>
      <c r="E7483" s="67" t="str">
        <f>IF($G7483="", "", IF(IFERROR(INDEX('Project List'!$I$11:$I$510, MATCH($G7483, 'Project List'!$B$11:$B$510, 0)), "")="", "", IFERROR(INDEX('Project List'!$I$11:$I$510, MATCH($G7483, 'Project List'!$B$11:$B$510, 0)), "")))</f>
        <v/>
      </c>
      <c r="F7483" s="28"/>
      <c r="G7483" s="118"/>
      <c r="H7483" s="120"/>
      <c r="I7483" s="119"/>
      <c r="J7483" s="122"/>
      <c r="K7483" s="135"/>
      <c r="L7483" s="28"/>
      <c r="N7483" s="45" t="str">
        <f>IF($G7483="", "", IF(COUNTIF('Project List'!$B$11:$B$510, 'Time &amp; Expenses'!$G7483)=0, "X", ""))</f>
        <v/>
      </c>
    </row>
    <row r="7484" spans="1:14" x14ac:dyDescent="0.25">
      <c r="A7484" s="28"/>
      <c r="B7484" s="74" t="str">
        <f>IF($G7484="", "", IF(IFERROR(INDEX('Project List'!$C$11:$C$510, MATCH($G7484, 'Project List'!$B$11:$B$510, 0)), "")="", "", IFERROR(INDEX('Project List'!$C$11:$C$510, MATCH($G7484, 'Project List'!$B$11:$B$510, 0)), "")))</f>
        <v/>
      </c>
      <c r="C7484" s="1" t="str">
        <f>IF($G7484="", "", IF(IFERROR(INDEX('Project List'!$D$11:$D$510, MATCH($G7484, 'Project List'!$B$11:$B$510, 0)), "")="", "", IFERROR(INDEX('Project List'!$D$11:$D$510, MATCH($G7484, 'Project List'!$B$11:$B$510, 0)), "")))</f>
        <v/>
      </c>
      <c r="D7484" s="79" t="str">
        <f>IF($G7484="", "", IF(IFERROR(INDEX('Project List'!$H$11:$H$510, MATCH($G7484, 'Project List'!$B$11:$B$510, 0)), "")="", "", IFERROR(INDEX('Project List'!$H$11:$H$510, MATCH($G7484, 'Project List'!$B$11:$B$510, 0)), "")))</f>
        <v/>
      </c>
      <c r="E7484" s="67" t="str">
        <f>IF($G7484="", "", IF(IFERROR(INDEX('Project List'!$I$11:$I$510, MATCH($G7484, 'Project List'!$B$11:$B$510, 0)), "")="", "", IFERROR(INDEX('Project List'!$I$11:$I$510, MATCH($G7484, 'Project List'!$B$11:$B$510, 0)), "")))</f>
        <v/>
      </c>
      <c r="F7484" s="28"/>
      <c r="G7484" s="118"/>
      <c r="H7484" s="120"/>
      <c r="I7484" s="119"/>
      <c r="J7484" s="122"/>
      <c r="K7484" s="135"/>
      <c r="L7484" s="28"/>
      <c r="N7484" s="45" t="str">
        <f>IF($G7484="", "", IF(COUNTIF('Project List'!$B$11:$B$510, 'Time &amp; Expenses'!$G7484)=0, "X", ""))</f>
        <v/>
      </c>
    </row>
    <row r="7485" spans="1:14" x14ac:dyDescent="0.25">
      <c r="A7485" s="28"/>
      <c r="B7485" s="74" t="str">
        <f>IF($G7485="", "", IF(IFERROR(INDEX('Project List'!$C$11:$C$510, MATCH($G7485, 'Project List'!$B$11:$B$510, 0)), "")="", "", IFERROR(INDEX('Project List'!$C$11:$C$510, MATCH($G7485, 'Project List'!$B$11:$B$510, 0)), "")))</f>
        <v/>
      </c>
      <c r="C7485" s="1" t="str">
        <f>IF($G7485="", "", IF(IFERROR(INDEX('Project List'!$D$11:$D$510, MATCH($G7485, 'Project List'!$B$11:$B$510, 0)), "")="", "", IFERROR(INDEX('Project List'!$D$11:$D$510, MATCH($G7485, 'Project List'!$B$11:$B$510, 0)), "")))</f>
        <v/>
      </c>
      <c r="D7485" s="79" t="str">
        <f>IF($G7485="", "", IF(IFERROR(INDEX('Project List'!$H$11:$H$510, MATCH($G7485, 'Project List'!$B$11:$B$510, 0)), "")="", "", IFERROR(INDEX('Project List'!$H$11:$H$510, MATCH($G7485, 'Project List'!$B$11:$B$510, 0)), "")))</f>
        <v/>
      </c>
      <c r="E7485" s="67" t="str">
        <f>IF($G7485="", "", IF(IFERROR(INDEX('Project List'!$I$11:$I$510, MATCH($G7485, 'Project List'!$B$11:$B$510, 0)), "")="", "", IFERROR(INDEX('Project List'!$I$11:$I$510, MATCH($G7485, 'Project List'!$B$11:$B$510, 0)), "")))</f>
        <v/>
      </c>
      <c r="F7485" s="28"/>
      <c r="G7485" s="118"/>
      <c r="H7485" s="120"/>
      <c r="I7485" s="119"/>
      <c r="J7485" s="122"/>
      <c r="K7485" s="135"/>
      <c r="L7485" s="28"/>
      <c r="N7485" s="45" t="str">
        <f>IF($G7485="", "", IF(COUNTIF('Project List'!$B$11:$B$510, 'Time &amp; Expenses'!$G7485)=0, "X", ""))</f>
        <v/>
      </c>
    </row>
    <row r="7486" spans="1:14" x14ac:dyDescent="0.25">
      <c r="A7486" s="28"/>
      <c r="B7486" s="74" t="str">
        <f>IF($G7486="", "", IF(IFERROR(INDEX('Project List'!$C$11:$C$510, MATCH($G7486, 'Project List'!$B$11:$B$510, 0)), "")="", "", IFERROR(INDEX('Project List'!$C$11:$C$510, MATCH($G7486, 'Project List'!$B$11:$B$510, 0)), "")))</f>
        <v/>
      </c>
      <c r="C7486" s="1" t="str">
        <f>IF($G7486="", "", IF(IFERROR(INDEX('Project List'!$D$11:$D$510, MATCH($G7486, 'Project List'!$B$11:$B$510, 0)), "")="", "", IFERROR(INDEX('Project List'!$D$11:$D$510, MATCH($G7486, 'Project List'!$B$11:$B$510, 0)), "")))</f>
        <v/>
      </c>
      <c r="D7486" s="79" t="str">
        <f>IF($G7486="", "", IF(IFERROR(INDEX('Project List'!$H$11:$H$510, MATCH($G7486, 'Project List'!$B$11:$B$510, 0)), "")="", "", IFERROR(INDEX('Project List'!$H$11:$H$510, MATCH($G7486, 'Project List'!$B$11:$B$510, 0)), "")))</f>
        <v/>
      </c>
      <c r="E7486" s="67" t="str">
        <f>IF($G7486="", "", IF(IFERROR(INDEX('Project List'!$I$11:$I$510, MATCH($G7486, 'Project List'!$B$11:$B$510, 0)), "")="", "", IFERROR(INDEX('Project List'!$I$11:$I$510, MATCH($G7486, 'Project List'!$B$11:$B$510, 0)), "")))</f>
        <v/>
      </c>
      <c r="F7486" s="28"/>
      <c r="G7486" s="118"/>
      <c r="H7486" s="120"/>
      <c r="I7486" s="119"/>
      <c r="J7486" s="122"/>
      <c r="K7486" s="135"/>
      <c r="L7486" s="28"/>
      <c r="N7486" s="45" t="str">
        <f>IF($G7486="", "", IF(COUNTIF('Project List'!$B$11:$B$510, 'Time &amp; Expenses'!$G7486)=0, "X", ""))</f>
        <v/>
      </c>
    </row>
    <row r="7487" spans="1:14" x14ac:dyDescent="0.25">
      <c r="A7487" s="28"/>
      <c r="B7487" s="74" t="str">
        <f>IF($G7487="", "", IF(IFERROR(INDEX('Project List'!$C$11:$C$510, MATCH($G7487, 'Project List'!$B$11:$B$510, 0)), "")="", "", IFERROR(INDEX('Project List'!$C$11:$C$510, MATCH($G7487, 'Project List'!$B$11:$B$510, 0)), "")))</f>
        <v/>
      </c>
      <c r="C7487" s="1" t="str">
        <f>IF($G7487="", "", IF(IFERROR(INDEX('Project List'!$D$11:$D$510, MATCH($G7487, 'Project List'!$B$11:$B$510, 0)), "")="", "", IFERROR(INDEX('Project List'!$D$11:$D$510, MATCH($G7487, 'Project List'!$B$11:$B$510, 0)), "")))</f>
        <v/>
      </c>
      <c r="D7487" s="79" t="str">
        <f>IF($G7487="", "", IF(IFERROR(INDEX('Project List'!$H$11:$H$510, MATCH($G7487, 'Project List'!$B$11:$B$510, 0)), "")="", "", IFERROR(INDEX('Project List'!$H$11:$H$510, MATCH($G7487, 'Project List'!$B$11:$B$510, 0)), "")))</f>
        <v/>
      </c>
      <c r="E7487" s="67" t="str">
        <f>IF($G7487="", "", IF(IFERROR(INDEX('Project List'!$I$11:$I$510, MATCH($G7487, 'Project List'!$B$11:$B$510, 0)), "")="", "", IFERROR(INDEX('Project List'!$I$11:$I$510, MATCH($G7487, 'Project List'!$B$11:$B$510, 0)), "")))</f>
        <v/>
      </c>
      <c r="F7487" s="28"/>
      <c r="G7487" s="118"/>
      <c r="H7487" s="120"/>
      <c r="I7487" s="119"/>
      <c r="J7487" s="122"/>
      <c r="K7487" s="135"/>
      <c r="L7487" s="28"/>
      <c r="N7487" s="45" t="str">
        <f>IF($G7487="", "", IF(COUNTIF('Project List'!$B$11:$B$510, 'Time &amp; Expenses'!$G7487)=0, "X", ""))</f>
        <v/>
      </c>
    </row>
    <row r="7488" spans="1:14" x14ac:dyDescent="0.25">
      <c r="A7488" s="28"/>
      <c r="B7488" s="74" t="str">
        <f>IF($G7488="", "", IF(IFERROR(INDEX('Project List'!$C$11:$C$510, MATCH($G7488, 'Project List'!$B$11:$B$510, 0)), "")="", "", IFERROR(INDEX('Project List'!$C$11:$C$510, MATCH($G7488, 'Project List'!$B$11:$B$510, 0)), "")))</f>
        <v/>
      </c>
      <c r="C7488" s="1" t="str">
        <f>IF($G7488="", "", IF(IFERROR(INDEX('Project List'!$D$11:$D$510, MATCH($G7488, 'Project List'!$B$11:$B$510, 0)), "")="", "", IFERROR(INDEX('Project List'!$D$11:$D$510, MATCH($G7488, 'Project List'!$B$11:$B$510, 0)), "")))</f>
        <v/>
      </c>
      <c r="D7488" s="79" t="str">
        <f>IF($G7488="", "", IF(IFERROR(INDEX('Project List'!$H$11:$H$510, MATCH($G7488, 'Project List'!$B$11:$B$510, 0)), "")="", "", IFERROR(INDEX('Project List'!$H$11:$H$510, MATCH($G7488, 'Project List'!$B$11:$B$510, 0)), "")))</f>
        <v/>
      </c>
      <c r="E7488" s="67" t="str">
        <f>IF($G7488="", "", IF(IFERROR(INDEX('Project List'!$I$11:$I$510, MATCH($G7488, 'Project List'!$B$11:$B$510, 0)), "")="", "", IFERROR(INDEX('Project List'!$I$11:$I$510, MATCH($G7488, 'Project List'!$B$11:$B$510, 0)), "")))</f>
        <v/>
      </c>
      <c r="F7488" s="28"/>
      <c r="G7488" s="118"/>
      <c r="H7488" s="120"/>
      <c r="I7488" s="119"/>
      <c r="J7488" s="122"/>
      <c r="K7488" s="135"/>
      <c r="L7488" s="28"/>
      <c r="N7488" s="45" t="str">
        <f>IF($G7488="", "", IF(COUNTIF('Project List'!$B$11:$B$510, 'Time &amp; Expenses'!$G7488)=0, "X", ""))</f>
        <v/>
      </c>
    </row>
    <row r="7489" spans="1:14" x14ac:dyDescent="0.25">
      <c r="A7489" s="28"/>
      <c r="B7489" s="74" t="str">
        <f>IF($G7489="", "", IF(IFERROR(INDEX('Project List'!$C$11:$C$510, MATCH($G7489, 'Project List'!$B$11:$B$510, 0)), "")="", "", IFERROR(INDEX('Project List'!$C$11:$C$510, MATCH($G7489, 'Project List'!$B$11:$B$510, 0)), "")))</f>
        <v/>
      </c>
      <c r="C7489" s="1" t="str">
        <f>IF($G7489="", "", IF(IFERROR(INDEX('Project List'!$D$11:$D$510, MATCH($G7489, 'Project List'!$B$11:$B$510, 0)), "")="", "", IFERROR(INDEX('Project List'!$D$11:$D$510, MATCH($G7489, 'Project List'!$B$11:$B$510, 0)), "")))</f>
        <v/>
      </c>
      <c r="D7489" s="79" t="str">
        <f>IF($G7489="", "", IF(IFERROR(INDEX('Project List'!$H$11:$H$510, MATCH($G7489, 'Project List'!$B$11:$B$510, 0)), "")="", "", IFERROR(INDEX('Project List'!$H$11:$H$510, MATCH($G7489, 'Project List'!$B$11:$B$510, 0)), "")))</f>
        <v/>
      </c>
      <c r="E7489" s="67" t="str">
        <f>IF($G7489="", "", IF(IFERROR(INDEX('Project List'!$I$11:$I$510, MATCH($G7489, 'Project List'!$B$11:$B$510, 0)), "")="", "", IFERROR(INDEX('Project List'!$I$11:$I$510, MATCH($G7489, 'Project List'!$B$11:$B$510, 0)), "")))</f>
        <v/>
      </c>
      <c r="F7489" s="28"/>
      <c r="G7489" s="118"/>
      <c r="H7489" s="120"/>
      <c r="I7489" s="119"/>
      <c r="J7489" s="122"/>
      <c r="K7489" s="135"/>
      <c r="L7489" s="28"/>
      <c r="N7489" s="45" t="str">
        <f>IF($G7489="", "", IF(COUNTIF('Project List'!$B$11:$B$510, 'Time &amp; Expenses'!$G7489)=0, "X", ""))</f>
        <v/>
      </c>
    </row>
    <row r="7490" spans="1:14" x14ac:dyDescent="0.25">
      <c r="A7490" s="28"/>
      <c r="B7490" s="74" t="str">
        <f>IF($G7490="", "", IF(IFERROR(INDEX('Project List'!$C$11:$C$510, MATCH($G7490, 'Project List'!$B$11:$B$510, 0)), "")="", "", IFERROR(INDEX('Project List'!$C$11:$C$510, MATCH($G7490, 'Project List'!$B$11:$B$510, 0)), "")))</f>
        <v/>
      </c>
      <c r="C7490" s="1" t="str">
        <f>IF($G7490="", "", IF(IFERROR(INDEX('Project List'!$D$11:$D$510, MATCH($G7490, 'Project List'!$B$11:$B$510, 0)), "")="", "", IFERROR(INDEX('Project List'!$D$11:$D$510, MATCH($G7490, 'Project List'!$B$11:$B$510, 0)), "")))</f>
        <v/>
      </c>
      <c r="D7490" s="79" t="str">
        <f>IF($G7490="", "", IF(IFERROR(INDEX('Project List'!$H$11:$H$510, MATCH($G7490, 'Project List'!$B$11:$B$510, 0)), "")="", "", IFERROR(INDEX('Project List'!$H$11:$H$510, MATCH($G7490, 'Project List'!$B$11:$B$510, 0)), "")))</f>
        <v/>
      </c>
      <c r="E7490" s="67" t="str">
        <f>IF($G7490="", "", IF(IFERROR(INDEX('Project List'!$I$11:$I$510, MATCH($G7490, 'Project List'!$B$11:$B$510, 0)), "")="", "", IFERROR(INDEX('Project List'!$I$11:$I$510, MATCH($G7490, 'Project List'!$B$11:$B$510, 0)), "")))</f>
        <v/>
      </c>
      <c r="F7490" s="28"/>
      <c r="G7490" s="118"/>
      <c r="H7490" s="120"/>
      <c r="I7490" s="119"/>
      <c r="J7490" s="122"/>
      <c r="K7490" s="135"/>
      <c r="L7490" s="28"/>
      <c r="N7490" s="45" t="str">
        <f>IF($G7490="", "", IF(COUNTIF('Project List'!$B$11:$B$510, 'Time &amp; Expenses'!$G7490)=0, "X", ""))</f>
        <v/>
      </c>
    </row>
    <row r="7491" spans="1:14" x14ac:dyDescent="0.25">
      <c r="A7491" s="28"/>
      <c r="B7491" s="74" t="str">
        <f>IF($G7491="", "", IF(IFERROR(INDEX('Project List'!$C$11:$C$510, MATCH($G7491, 'Project List'!$B$11:$B$510, 0)), "")="", "", IFERROR(INDEX('Project List'!$C$11:$C$510, MATCH($G7491, 'Project List'!$B$11:$B$510, 0)), "")))</f>
        <v/>
      </c>
      <c r="C7491" s="1" t="str">
        <f>IF($G7491="", "", IF(IFERROR(INDEX('Project List'!$D$11:$D$510, MATCH($G7491, 'Project List'!$B$11:$B$510, 0)), "")="", "", IFERROR(INDEX('Project List'!$D$11:$D$510, MATCH($G7491, 'Project List'!$B$11:$B$510, 0)), "")))</f>
        <v/>
      </c>
      <c r="D7491" s="79" t="str">
        <f>IF($G7491="", "", IF(IFERROR(INDEX('Project List'!$H$11:$H$510, MATCH($G7491, 'Project List'!$B$11:$B$510, 0)), "")="", "", IFERROR(INDEX('Project List'!$H$11:$H$510, MATCH($G7491, 'Project List'!$B$11:$B$510, 0)), "")))</f>
        <v/>
      </c>
      <c r="E7491" s="67" t="str">
        <f>IF($G7491="", "", IF(IFERROR(INDEX('Project List'!$I$11:$I$510, MATCH($G7491, 'Project List'!$B$11:$B$510, 0)), "")="", "", IFERROR(INDEX('Project List'!$I$11:$I$510, MATCH($G7491, 'Project List'!$B$11:$B$510, 0)), "")))</f>
        <v/>
      </c>
      <c r="F7491" s="28"/>
      <c r="G7491" s="118"/>
      <c r="H7491" s="120"/>
      <c r="I7491" s="119"/>
      <c r="J7491" s="122"/>
      <c r="K7491" s="135"/>
      <c r="L7491" s="28"/>
      <c r="N7491" s="45" t="str">
        <f>IF($G7491="", "", IF(COUNTIF('Project List'!$B$11:$B$510, 'Time &amp; Expenses'!$G7491)=0, "X", ""))</f>
        <v/>
      </c>
    </row>
    <row r="7492" spans="1:14" x14ac:dyDescent="0.25">
      <c r="A7492" s="28"/>
      <c r="B7492" s="74" t="str">
        <f>IF($G7492="", "", IF(IFERROR(INDEX('Project List'!$C$11:$C$510, MATCH($G7492, 'Project List'!$B$11:$B$510, 0)), "")="", "", IFERROR(INDEX('Project List'!$C$11:$C$510, MATCH($G7492, 'Project List'!$B$11:$B$510, 0)), "")))</f>
        <v/>
      </c>
      <c r="C7492" s="1" t="str">
        <f>IF($G7492="", "", IF(IFERROR(INDEX('Project List'!$D$11:$D$510, MATCH($G7492, 'Project List'!$B$11:$B$510, 0)), "")="", "", IFERROR(INDEX('Project List'!$D$11:$D$510, MATCH($G7492, 'Project List'!$B$11:$B$510, 0)), "")))</f>
        <v/>
      </c>
      <c r="D7492" s="79" t="str">
        <f>IF($G7492="", "", IF(IFERROR(INDEX('Project List'!$H$11:$H$510, MATCH($G7492, 'Project List'!$B$11:$B$510, 0)), "")="", "", IFERROR(INDEX('Project List'!$H$11:$H$510, MATCH($G7492, 'Project List'!$B$11:$B$510, 0)), "")))</f>
        <v/>
      </c>
      <c r="E7492" s="67" t="str">
        <f>IF($G7492="", "", IF(IFERROR(INDEX('Project List'!$I$11:$I$510, MATCH($G7492, 'Project List'!$B$11:$B$510, 0)), "")="", "", IFERROR(INDEX('Project List'!$I$11:$I$510, MATCH($G7492, 'Project List'!$B$11:$B$510, 0)), "")))</f>
        <v/>
      </c>
      <c r="F7492" s="28"/>
      <c r="G7492" s="118"/>
      <c r="H7492" s="120"/>
      <c r="I7492" s="119"/>
      <c r="J7492" s="122"/>
      <c r="K7492" s="135"/>
      <c r="L7492" s="28"/>
      <c r="N7492" s="45" t="str">
        <f>IF($G7492="", "", IF(COUNTIF('Project List'!$B$11:$B$510, 'Time &amp; Expenses'!$G7492)=0, "X", ""))</f>
        <v/>
      </c>
    </row>
    <row r="7493" spans="1:14" x14ac:dyDescent="0.25">
      <c r="A7493" s="28"/>
      <c r="B7493" s="74" t="str">
        <f>IF($G7493="", "", IF(IFERROR(INDEX('Project List'!$C$11:$C$510, MATCH($G7493, 'Project List'!$B$11:$B$510, 0)), "")="", "", IFERROR(INDEX('Project List'!$C$11:$C$510, MATCH($G7493, 'Project List'!$B$11:$B$510, 0)), "")))</f>
        <v/>
      </c>
      <c r="C7493" s="1" t="str">
        <f>IF($G7493="", "", IF(IFERROR(INDEX('Project List'!$D$11:$D$510, MATCH($G7493, 'Project List'!$B$11:$B$510, 0)), "")="", "", IFERROR(INDEX('Project List'!$D$11:$D$510, MATCH($G7493, 'Project List'!$B$11:$B$510, 0)), "")))</f>
        <v/>
      </c>
      <c r="D7493" s="79" t="str">
        <f>IF($G7493="", "", IF(IFERROR(INDEX('Project List'!$H$11:$H$510, MATCH($G7493, 'Project List'!$B$11:$B$510, 0)), "")="", "", IFERROR(INDEX('Project List'!$H$11:$H$510, MATCH($G7493, 'Project List'!$B$11:$B$510, 0)), "")))</f>
        <v/>
      </c>
      <c r="E7493" s="67" t="str">
        <f>IF($G7493="", "", IF(IFERROR(INDEX('Project List'!$I$11:$I$510, MATCH($G7493, 'Project List'!$B$11:$B$510, 0)), "")="", "", IFERROR(INDEX('Project List'!$I$11:$I$510, MATCH($G7493, 'Project List'!$B$11:$B$510, 0)), "")))</f>
        <v/>
      </c>
      <c r="F7493" s="28"/>
      <c r="G7493" s="118"/>
      <c r="H7493" s="120"/>
      <c r="I7493" s="119"/>
      <c r="J7493" s="122"/>
      <c r="K7493" s="135"/>
      <c r="L7493" s="28"/>
      <c r="N7493" s="45" t="str">
        <f>IF($G7493="", "", IF(COUNTIF('Project List'!$B$11:$B$510, 'Time &amp; Expenses'!$G7493)=0, "X", ""))</f>
        <v/>
      </c>
    </row>
    <row r="7494" spans="1:14" x14ac:dyDescent="0.25">
      <c r="A7494" s="28"/>
      <c r="B7494" s="74" t="str">
        <f>IF($G7494="", "", IF(IFERROR(INDEX('Project List'!$C$11:$C$510, MATCH($G7494, 'Project List'!$B$11:$B$510, 0)), "")="", "", IFERROR(INDEX('Project List'!$C$11:$C$510, MATCH($G7494, 'Project List'!$B$11:$B$510, 0)), "")))</f>
        <v/>
      </c>
      <c r="C7494" s="1" t="str">
        <f>IF($G7494="", "", IF(IFERROR(INDEX('Project List'!$D$11:$D$510, MATCH($G7494, 'Project List'!$B$11:$B$510, 0)), "")="", "", IFERROR(INDEX('Project List'!$D$11:$D$510, MATCH($G7494, 'Project List'!$B$11:$B$510, 0)), "")))</f>
        <v/>
      </c>
      <c r="D7494" s="79" t="str">
        <f>IF($G7494="", "", IF(IFERROR(INDEX('Project List'!$H$11:$H$510, MATCH($G7494, 'Project List'!$B$11:$B$510, 0)), "")="", "", IFERROR(INDEX('Project List'!$H$11:$H$510, MATCH($G7494, 'Project List'!$B$11:$B$510, 0)), "")))</f>
        <v/>
      </c>
      <c r="E7494" s="67" t="str">
        <f>IF($G7494="", "", IF(IFERROR(INDEX('Project List'!$I$11:$I$510, MATCH($G7494, 'Project List'!$B$11:$B$510, 0)), "")="", "", IFERROR(INDEX('Project List'!$I$11:$I$510, MATCH($G7494, 'Project List'!$B$11:$B$510, 0)), "")))</f>
        <v/>
      </c>
      <c r="F7494" s="28"/>
      <c r="G7494" s="118"/>
      <c r="H7494" s="120"/>
      <c r="I7494" s="119"/>
      <c r="J7494" s="122"/>
      <c r="K7494" s="135"/>
      <c r="L7494" s="28"/>
      <c r="N7494" s="45" t="str">
        <f>IF($G7494="", "", IF(COUNTIF('Project List'!$B$11:$B$510, 'Time &amp; Expenses'!$G7494)=0, "X", ""))</f>
        <v/>
      </c>
    </row>
    <row r="7495" spans="1:14" x14ac:dyDescent="0.25">
      <c r="A7495" s="28"/>
      <c r="B7495" s="74" t="str">
        <f>IF($G7495="", "", IF(IFERROR(INDEX('Project List'!$C$11:$C$510, MATCH($G7495, 'Project List'!$B$11:$B$510, 0)), "")="", "", IFERROR(INDEX('Project List'!$C$11:$C$510, MATCH($G7495, 'Project List'!$B$11:$B$510, 0)), "")))</f>
        <v/>
      </c>
      <c r="C7495" s="1" t="str">
        <f>IF($G7495="", "", IF(IFERROR(INDEX('Project List'!$D$11:$D$510, MATCH($G7495, 'Project List'!$B$11:$B$510, 0)), "")="", "", IFERROR(INDEX('Project List'!$D$11:$D$510, MATCH($G7495, 'Project List'!$B$11:$B$510, 0)), "")))</f>
        <v/>
      </c>
      <c r="D7495" s="79" t="str">
        <f>IF($G7495="", "", IF(IFERROR(INDEX('Project List'!$H$11:$H$510, MATCH($G7495, 'Project List'!$B$11:$B$510, 0)), "")="", "", IFERROR(INDEX('Project List'!$H$11:$H$510, MATCH($G7495, 'Project List'!$B$11:$B$510, 0)), "")))</f>
        <v/>
      </c>
      <c r="E7495" s="67" t="str">
        <f>IF($G7495="", "", IF(IFERROR(INDEX('Project List'!$I$11:$I$510, MATCH($G7495, 'Project List'!$B$11:$B$510, 0)), "")="", "", IFERROR(INDEX('Project List'!$I$11:$I$510, MATCH($G7495, 'Project List'!$B$11:$B$510, 0)), "")))</f>
        <v/>
      </c>
      <c r="F7495" s="28"/>
      <c r="G7495" s="118"/>
      <c r="H7495" s="120"/>
      <c r="I7495" s="119"/>
      <c r="J7495" s="122"/>
      <c r="K7495" s="135"/>
      <c r="L7495" s="28"/>
      <c r="N7495" s="45" t="str">
        <f>IF($G7495="", "", IF(COUNTIF('Project List'!$B$11:$B$510, 'Time &amp; Expenses'!$G7495)=0, "X", ""))</f>
        <v/>
      </c>
    </row>
    <row r="7496" spans="1:14" x14ac:dyDescent="0.25">
      <c r="A7496" s="28"/>
      <c r="B7496" s="74" t="str">
        <f>IF($G7496="", "", IF(IFERROR(INDEX('Project List'!$C$11:$C$510, MATCH($G7496, 'Project List'!$B$11:$B$510, 0)), "")="", "", IFERROR(INDEX('Project List'!$C$11:$C$510, MATCH($G7496, 'Project List'!$B$11:$B$510, 0)), "")))</f>
        <v/>
      </c>
      <c r="C7496" s="1" t="str">
        <f>IF($G7496="", "", IF(IFERROR(INDEX('Project List'!$D$11:$D$510, MATCH($G7496, 'Project List'!$B$11:$B$510, 0)), "")="", "", IFERROR(INDEX('Project List'!$D$11:$D$510, MATCH($G7496, 'Project List'!$B$11:$B$510, 0)), "")))</f>
        <v/>
      </c>
      <c r="D7496" s="79" t="str">
        <f>IF($G7496="", "", IF(IFERROR(INDEX('Project List'!$H$11:$H$510, MATCH($G7496, 'Project List'!$B$11:$B$510, 0)), "")="", "", IFERROR(INDEX('Project List'!$H$11:$H$510, MATCH($G7496, 'Project List'!$B$11:$B$510, 0)), "")))</f>
        <v/>
      </c>
      <c r="E7496" s="67" t="str">
        <f>IF($G7496="", "", IF(IFERROR(INDEX('Project List'!$I$11:$I$510, MATCH($G7496, 'Project List'!$B$11:$B$510, 0)), "")="", "", IFERROR(INDEX('Project List'!$I$11:$I$510, MATCH($G7496, 'Project List'!$B$11:$B$510, 0)), "")))</f>
        <v/>
      </c>
      <c r="F7496" s="28"/>
      <c r="G7496" s="118"/>
      <c r="H7496" s="120"/>
      <c r="I7496" s="119"/>
      <c r="J7496" s="122"/>
      <c r="K7496" s="135"/>
      <c r="L7496" s="28"/>
      <c r="N7496" s="45" t="str">
        <f>IF($G7496="", "", IF(COUNTIF('Project List'!$B$11:$B$510, 'Time &amp; Expenses'!$G7496)=0, "X", ""))</f>
        <v/>
      </c>
    </row>
    <row r="7497" spans="1:14" x14ac:dyDescent="0.25">
      <c r="A7497" s="28"/>
      <c r="B7497" s="74" t="str">
        <f>IF($G7497="", "", IF(IFERROR(INDEX('Project List'!$C$11:$C$510, MATCH($G7497, 'Project List'!$B$11:$B$510, 0)), "")="", "", IFERROR(INDEX('Project List'!$C$11:$C$510, MATCH($G7497, 'Project List'!$B$11:$B$510, 0)), "")))</f>
        <v/>
      </c>
      <c r="C7497" s="1" t="str">
        <f>IF($G7497="", "", IF(IFERROR(INDEX('Project List'!$D$11:$D$510, MATCH($G7497, 'Project List'!$B$11:$B$510, 0)), "")="", "", IFERROR(INDEX('Project List'!$D$11:$D$510, MATCH($G7497, 'Project List'!$B$11:$B$510, 0)), "")))</f>
        <v/>
      </c>
      <c r="D7497" s="79" t="str">
        <f>IF($G7497="", "", IF(IFERROR(INDEX('Project List'!$H$11:$H$510, MATCH($G7497, 'Project List'!$B$11:$B$510, 0)), "")="", "", IFERROR(INDEX('Project List'!$H$11:$H$510, MATCH($G7497, 'Project List'!$B$11:$B$510, 0)), "")))</f>
        <v/>
      </c>
      <c r="E7497" s="67" t="str">
        <f>IF($G7497="", "", IF(IFERROR(INDEX('Project List'!$I$11:$I$510, MATCH($G7497, 'Project List'!$B$11:$B$510, 0)), "")="", "", IFERROR(INDEX('Project List'!$I$11:$I$510, MATCH($G7497, 'Project List'!$B$11:$B$510, 0)), "")))</f>
        <v/>
      </c>
      <c r="F7497" s="28"/>
      <c r="G7497" s="118"/>
      <c r="H7497" s="120"/>
      <c r="I7497" s="119"/>
      <c r="J7497" s="122"/>
      <c r="K7497" s="135"/>
      <c r="L7497" s="28"/>
      <c r="N7497" s="45" t="str">
        <f>IF($G7497="", "", IF(COUNTIF('Project List'!$B$11:$B$510, 'Time &amp; Expenses'!$G7497)=0, "X", ""))</f>
        <v/>
      </c>
    </row>
    <row r="7498" spans="1:14" x14ac:dyDescent="0.25">
      <c r="A7498" s="28"/>
      <c r="B7498" s="74" t="str">
        <f>IF($G7498="", "", IF(IFERROR(INDEX('Project List'!$C$11:$C$510, MATCH($G7498, 'Project List'!$B$11:$B$510, 0)), "")="", "", IFERROR(INDEX('Project List'!$C$11:$C$510, MATCH($G7498, 'Project List'!$B$11:$B$510, 0)), "")))</f>
        <v/>
      </c>
      <c r="C7498" s="1" t="str">
        <f>IF($G7498="", "", IF(IFERROR(INDEX('Project List'!$D$11:$D$510, MATCH($G7498, 'Project List'!$B$11:$B$510, 0)), "")="", "", IFERROR(INDEX('Project List'!$D$11:$D$510, MATCH($G7498, 'Project List'!$B$11:$B$510, 0)), "")))</f>
        <v/>
      </c>
      <c r="D7498" s="79" t="str">
        <f>IF($G7498="", "", IF(IFERROR(INDEX('Project List'!$H$11:$H$510, MATCH($G7498, 'Project List'!$B$11:$B$510, 0)), "")="", "", IFERROR(INDEX('Project List'!$H$11:$H$510, MATCH($G7498, 'Project List'!$B$11:$B$510, 0)), "")))</f>
        <v/>
      </c>
      <c r="E7498" s="67" t="str">
        <f>IF($G7498="", "", IF(IFERROR(INDEX('Project List'!$I$11:$I$510, MATCH($G7498, 'Project List'!$B$11:$B$510, 0)), "")="", "", IFERROR(INDEX('Project List'!$I$11:$I$510, MATCH($G7498, 'Project List'!$B$11:$B$510, 0)), "")))</f>
        <v/>
      </c>
      <c r="F7498" s="28"/>
      <c r="G7498" s="118"/>
      <c r="H7498" s="120"/>
      <c r="I7498" s="119"/>
      <c r="J7498" s="122"/>
      <c r="K7498" s="135"/>
      <c r="L7498" s="28"/>
      <c r="N7498" s="45" t="str">
        <f>IF($G7498="", "", IF(COUNTIF('Project List'!$B$11:$B$510, 'Time &amp; Expenses'!$G7498)=0, "X", ""))</f>
        <v/>
      </c>
    </row>
    <row r="7499" spans="1:14" x14ac:dyDescent="0.25">
      <c r="A7499" s="28"/>
      <c r="B7499" s="74" t="str">
        <f>IF($G7499="", "", IF(IFERROR(INDEX('Project List'!$C$11:$C$510, MATCH($G7499, 'Project List'!$B$11:$B$510, 0)), "")="", "", IFERROR(INDEX('Project List'!$C$11:$C$510, MATCH($G7499, 'Project List'!$B$11:$B$510, 0)), "")))</f>
        <v/>
      </c>
      <c r="C7499" s="1" t="str">
        <f>IF($G7499="", "", IF(IFERROR(INDEX('Project List'!$D$11:$D$510, MATCH($G7499, 'Project List'!$B$11:$B$510, 0)), "")="", "", IFERROR(INDEX('Project List'!$D$11:$D$510, MATCH($G7499, 'Project List'!$B$11:$B$510, 0)), "")))</f>
        <v/>
      </c>
      <c r="D7499" s="79" t="str">
        <f>IF($G7499="", "", IF(IFERROR(INDEX('Project List'!$H$11:$H$510, MATCH($G7499, 'Project List'!$B$11:$B$510, 0)), "")="", "", IFERROR(INDEX('Project List'!$H$11:$H$510, MATCH($G7499, 'Project List'!$B$11:$B$510, 0)), "")))</f>
        <v/>
      </c>
      <c r="E7499" s="67" t="str">
        <f>IF($G7499="", "", IF(IFERROR(INDEX('Project List'!$I$11:$I$510, MATCH($G7499, 'Project List'!$B$11:$B$510, 0)), "")="", "", IFERROR(INDEX('Project List'!$I$11:$I$510, MATCH($G7499, 'Project List'!$B$11:$B$510, 0)), "")))</f>
        <v/>
      </c>
      <c r="F7499" s="28"/>
      <c r="G7499" s="118"/>
      <c r="H7499" s="120"/>
      <c r="I7499" s="119"/>
      <c r="J7499" s="122"/>
      <c r="K7499" s="135"/>
      <c r="L7499" s="28"/>
      <c r="N7499" s="45" t="str">
        <f>IF($G7499="", "", IF(COUNTIF('Project List'!$B$11:$B$510, 'Time &amp; Expenses'!$G7499)=0, "X", ""))</f>
        <v/>
      </c>
    </row>
    <row r="7500" spans="1:14" x14ac:dyDescent="0.25">
      <c r="A7500" s="28"/>
      <c r="B7500" s="74" t="str">
        <f>IF($G7500="", "", IF(IFERROR(INDEX('Project List'!$C$11:$C$510, MATCH($G7500, 'Project List'!$B$11:$B$510, 0)), "")="", "", IFERROR(INDEX('Project List'!$C$11:$C$510, MATCH($G7500, 'Project List'!$B$11:$B$510, 0)), "")))</f>
        <v/>
      </c>
      <c r="C7500" s="1" t="str">
        <f>IF($G7500="", "", IF(IFERROR(INDEX('Project List'!$D$11:$D$510, MATCH($G7500, 'Project List'!$B$11:$B$510, 0)), "")="", "", IFERROR(INDEX('Project List'!$D$11:$D$510, MATCH($G7500, 'Project List'!$B$11:$B$510, 0)), "")))</f>
        <v/>
      </c>
      <c r="D7500" s="79" t="str">
        <f>IF($G7500="", "", IF(IFERROR(INDEX('Project List'!$H$11:$H$510, MATCH($G7500, 'Project List'!$B$11:$B$510, 0)), "")="", "", IFERROR(INDEX('Project List'!$H$11:$H$510, MATCH($G7500, 'Project List'!$B$11:$B$510, 0)), "")))</f>
        <v/>
      </c>
      <c r="E7500" s="67" t="str">
        <f>IF($G7500="", "", IF(IFERROR(INDEX('Project List'!$I$11:$I$510, MATCH($G7500, 'Project List'!$B$11:$B$510, 0)), "")="", "", IFERROR(INDEX('Project List'!$I$11:$I$510, MATCH($G7500, 'Project List'!$B$11:$B$510, 0)), "")))</f>
        <v/>
      </c>
      <c r="F7500" s="28"/>
      <c r="G7500" s="118"/>
      <c r="H7500" s="120"/>
      <c r="I7500" s="119"/>
      <c r="J7500" s="122"/>
      <c r="K7500" s="135"/>
      <c r="L7500" s="28"/>
      <c r="N7500" s="45" t="str">
        <f>IF($G7500="", "", IF(COUNTIF('Project List'!$B$11:$B$510, 'Time &amp; Expenses'!$G7500)=0, "X", ""))</f>
        <v/>
      </c>
    </row>
    <row r="7501" spans="1:14" x14ac:dyDescent="0.25">
      <c r="A7501" s="28"/>
      <c r="B7501" s="74" t="str">
        <f>IF($G7501="", "", IF(IFERROR(INDEX('Project List'!$C$11:$C$510, MATCH($G7501, 'Project List'!$B$11:$B$510, 0)), "")="", "", IFERROR(INDEX('Project List'!$C$11:$C$510, MATCH($G7501, 'Project List'!$B$11:$B$510, 0)), "")))</f>
        <v/>
      </c>
      <c r="C7501" s="1" t="str">
        <f>IF($G7501="", "", IF(IFERROR(INDEX('Project List'!$D$11:$D$510, MATCH($G7501, 'Project List'!$B$11:$B$510, 0)), "")="", "", IFERROR(INDEX('Project List'!$D$11:$D$510, MATCH($G7501, 'Project List'!$B$11:$B$510, 0)), "")))</f>
        <v/>
      </c>
      <c r="D7501" s="79" t="str">
        <f>IF($G7501="", "", IF(IFERROR(INDEX('Project List'!$H$11:$H$510, MATCH($G7501, 'Project List'!$B$11:$B$510, 0)), "")="", "", IFERROR(INDEX('Project List'!$H$11:$H$510, MATCH($G7501, 'Project List'!$B$11:$B$510, 0)), "")))</f>
        <v/>
      </c>
      <c r="E7501" s="67" t="str">
        <f>IF($G7501="", "", IF(IFERROR(INDEX('Project List'!$I$11:$I$510, MATCH($G7501, 'Project List'!$B$11:$B$510, 0)), "")="", "", IFERROR(INDEX('Project List'!$I$11:$I$510, MATCH($G7501, 'Project List'!$B$11:$B$510, 0)), "")))</f>
        <v/>
      </c>
      <c r="F7501" s="28"/>
      <c r="G7501" s="118"/>
      <c r="H7501" s="120"/>
      <c r="I7501" s="119"/>
      <c r="J7501" s="122"/>
      <c r="K7501" s="135"/>
      <c r="L7501" s="28"/>
      <c r="N7501" s="45" t="str">
        <f>IF($G7501="", "", IF(COUNTIF('Project List'!$B$11:$B$510, 'Time &amp; Expenses'!$G7501)=0, "X", ""))</f>
        <v/>
      </c>
    </row>
    <row r="7502" spans="1:14" x14ac:dyDescent="0.25">
      <c r="A7502" s="28"/>
      <c r="B7502" s="74" t="str">
        <f>IF($G7502="", "", IF(IFERROR(INDEX('Project List'!$C$11:$C$510, MATCH($G7502, 'Project List'!$B$11:$B$510, 0)), "")="", "", IFERROR(INDEX('Project List'!$C$11:$C$510, MATCH($G7502, 'Project List'!$B$11:$B$510, 0)), "")))</f>
        <v/>
      </c>
      <c r="C7502" s="1" t="str">
        <f>IF($G7502="", "", IF(IFERROR(INDEX('Project List'!$D$11:$D$510, MATCH($G7502, 'Project List'!$B$11:$B$510, 0)), "")="", "", IFERROR(INDEX('Project List'!$D$11:$D$510, MATCH($G7502, 'Project List'!$B$11:$B$510, 0)), "")))</f>
        <v/>
      </c>
      <c r="D7502" s="79" t="str">
        <f>IF($G7502="", "", IF(IFERROR(INDEX('Project List'!$H$11:$H$510, MATCH($G7502, 'Project List'!$B$11:$B$510, 0)), "")="", "", IFERROR(INDEX('Project List'!$H$11:$H$510, MATCH($G7502, 'Project List'!$B$11:$B$510, 0)), "")))</f>
        <v/>
      </c>
      <c r="E7502" s="67" t="str">
        <f>IF($G7502="", "", IF(IFERROR(INDEX('Project List'!$I$11:$I$510, MATCH($G7502, 'Project List'!$B$11:$B$510, 0)), "")="", "", IFERROR(INDEX('Project List'!$I$11:$I$510, MATCH($G7502, 'Project List'!$B$11:$B$510, 0)), "")))</f>
        <v/>
      </c>
      <c r="F7502" s="28"/>
      <c r="G7502" s="118"/>
      <c r="H7502" s="120"/>
      <c r="I7502" s="119"/>
      <c r="J7502" s="122"/>
      <c r="K7502" s="135"/>
      <c r="L7502" s="28"/>
      <c r="N7502" s="45" t="str">
        <f>IF($G7502="", "", IF(COUNTIF('Project List'!$B$11:$B$510, 'Time &amp; Expenses'!$G7502)=0, "X", ""))</f>
        <v/>
      </c>
    </row>
    <row r="7503" spans="1:14" x14ac:dyDescent="0.25">
      <c r="A7503" s="28"/>
      <c r="B7503" s="74" t="str">
        <f>IF($G7503="", "", IF(IFERROR(INDEX('Project List'!$C$11:$C$510, MATCH($G7503, 'Project List'!$B$11:$B$510, 0)), "")="", "", IFERROR(INDEX('Project List'!$C$11:$C$510, MATCH($G7503, 'Project List'!$B$11:$B$510, 0)), "")))</f>
        <v/>
      </c>
      <c r="C7503" s="1" t="str">
        <f>IF($G7503="", "", IF(IFERROR(INDEX('Project List'!$D$11:$D$510, MATCH($G7503, 'Project List'!$B$11:$B$510, 0)), "")="", "", IFERROR(INDEX('Project List'!$D$11:$D$510, MATCH($G7503, 'Project List'!$B$11:$B$510, 0)), "")))</f>
        <v/>
      </c>
      <c r="D7503" s="79" t="str">
        <f>IF($G7503="", "", IF(IFERROR(INDEX('Project List'!$H$11:$H$510, MATCH($G7503, 'Project List'!$B$11:$B$510, 0)), "")="", "", IFERROR(INDEX('Project List'!$H$11:$H$510, MATCH($G7503, 'Project List'!$B$11:$B$510, 0)), "")))</f>
        <v/>
      </c>
      <c r="E7503" s="67" t="str">
        <f>IF($G7503="", "", IF(IFERROR(INDEX('Project List'!$I$11:$I$510, MATCH($G7503, 'Project List'!$B$11:$B$510, 0)), "")="", "", IFERROR(INDEX('Project List'!$I$11:$I$510, MATCH($G7503, 'Project List'!$B$11:$B$510, 0)), "")))</f>
        <v/>
      </c>
      <c r="F7503" s="28"/>
      <c r="G7503" s="118"/>
      <c r="H7503" s="120"/>
      <c r="I7503" s="119"/>
      <c r="J7503" s="122"/>
      <c r="K7503" s="135"/>
      <c r="L7503" s="28"/>
      <c r="N7503" s="45" t="str">
        <f>IF($G7503="", "", IF(COUNTIF('Project List'!$B$11:$B$510, 'Time &amp; Expenses'!$G7503)=0, "X", ""))</f>
        <v/>
      </c>
    </row>
    <row r="7504" spans="1:14" x14ac:dyDescent="0.25">
      <c r="A7504" s="28"/>
      <c r="B7504" s="74" t="str">
        <f>IF($G7504="", "", IF(IFERROR(INDEX('Project List'!$C$11:$C$510, MATCH($G7504, 'Project List'!$B$11:$B$510, 0)), "")="", "", IFERROR(INDEX('Project List'!$C$11:$C$510, MATCH($G7504, 'Project List'!$B$11:$B$510, 0)), "")))</f>
        <v/>
      </c>
      <c r="C7504" s="1" t="str">
        <f>IF($G7504="", "", IF(IFERROR(INDEX('Project List'!$D$11:$D$510, MATCH($G7504, 'Project List'!$B$11:$B$510, 0)), "")="", "", IFERROR(INDEX('Project List'!$D$11:$D$510, MATCH($G7504, 'Project List'!$B$11:$B$510, 0)), "")))</f>
        <v/>
      </c>
      <c r="D7504" s="79" t="str">
        <f>IF($G7504="", "", IF(IFERROR(INDEX('Project List'!$H$11:$H$510, MATCH($G7504, 'Project List'!$B$11:$B$510, 0)), "")="", "", IFERROR(INDEX('Project List'!$H$11:$H$510, MATCH($G7504, 'Project List'!$B$11:$B$510, 0)), "")))</f>
        <v/>
      </c>
      <c r="E7504" s="67" t="str">
        <f>IF($G7504="", "", IF(IFERROR(INDEX('Project List'!$I$11:$I$510, MATCH($G7504, 'Project List'!$B$11:$B$510, 0)), "")="", "", IFERROR(INDEX('Project List'!$I$11:$I$510, MATCH($G7504, 'Project List'!$B$11:$B$510, 0)), "")))</f>
        <v/>
      </c>
      <c r="F7504" s="28"/>
      <c r="G7504" s="118"/>
      <c r="H7504" s="120"/>
      <c r="I7504" s="119"/>
      <c r="J7504" s="122"/>
      <c r="K7504" s="135"/>
      <c r="L7504" s="28"/>
      <c r="N7504" s="45" t="str">
        <f>IF($G7504="", "", IF(COUNTIF('Project List'!$B$11:$B$510, 'Time &amp; Expenses'!$G7504)=0, "X", ""))</f>
        <v/>
      </c>
    </row>
    <row r="7505" spans="1:14" x14ac:dyDescent="0.25">
      <c r="A7505" s="28"/>
      <c r="B7505" s="74" t="str">
        <f>IF($G7505="", "", IF(IFERROR(INDEX('Project List'!$C$11:$C$510, MATCH($G7505, 'Project List'!$B$11:$B$510, 0)), "")="", "", IFERROR(INDEX('Project List'!$C$11:$C$510, MATCH($G7505, 'Project List'!$B$11:$B$510, 0)), "")))</f>
        <v/>
      </c>
      <c r="C7505" s="1" t="str">
        <f>IF($G7505="", "", IF(IFERROR(INDEX('Project List'!$D$11:$D$510, MATCH($G7505, 'Project List'!$B$11:$B$510, 0)), "")="", "", IFERROR(INDEX('Project List'!$D$11:$D$510, MATCH($G7505, 'Project List'!$B$11:$B$510, 0)), "")))</f>
        <v/>
      </c>
      <c r="D7505" s="79" t="str">
        <f>IF($G7505="", "", IF(IFERROR(INDEX('Project List'!$H$11:$H$510, MATCH($G7505, 'Project List'!$B$11:$B$510, 0)), "")="", "", IFERROR(INDEX('Project List'!$H$11:$H$510, MATCH($G7505, 'Project List'!$B$11:$B$510, 0)), "")))</f>
        <v/>
      </c>
      <c r="E7505" s="67" t="str">
        <f>IF($G7505="", "", IF(IFERROR(INDEX('Project List'!$I$11:$I$510, MATCH($G7505, 'Project List'!$B$11:$B$510, 0)), "")="", "", IFERROR(INDEX('Project List'!$I$11:$I$510, MATCH($G7505, 'Project List'!$B$11:$B$510, 0)), "")))</f>
        <v/>
      </c>
      <c r="F7505" s="28"/>
      <c r="G7505" s="118"/>
      <c r="H7505" s="120"/>
      <c r="I7505" s="119"/>
      <c r="J7505" s="122"/>
      <c r="K7505" s="135"/>
      <c r="L7505" s="28"/>
      <c r="N7505" s="45" t="str">
        <f>IF($G7505="", "", IF(COUNTIF('Project List'!$B$11:$B$510, 'Time &amp; Expenses'!$G7505)=0, "X", ""))</f>
        <v/>
      </c>
    </row>
    <row r="7506" spans="1:14" x14ac:dyDescent="0.25">
      <c r="A7506" s="28"/>
      <c r="B7506" s="74" t="str">
        <f>IF($G7506="", "", IF(IFERROR(INDEX('Project List'!$C$11:$C$510, MATCH($G7506, 'Project List'!$B$11:$B$510, 0)), "")="", "", IFERROR(INDEX('Project List'!$C$11:$C$510, MATCH($G7506, 'Project List'!$B$11:$B$510, 0)), "")))</f>
        <v/>
      </c>
      <c r="C7506" s="1" t="str">
        <f>IF($G7506="", "", IF(IFERROR(INDEX('Project List'!$D$11:$D$510, MATCH($G7506, 'Project List'!$B$11:$B$510, 0)), "")="", "", IFERROR(INDEX('Project List'!$D$11:$D$510, MATCH($G7506, 'Project List'!$B$11:$B$510, 0)), "")))</f>
        <v/>
      </c>
      <c r="D7506" s="79" t="str">
        <f>IF($G7506="", "", IF(IFERROR(INDEX('Project List'!$H$11:$H$510, MATCH($G7506, 'Project List'!$B$11:$B$510, 0)), "")="", "", IFERROR(INDEX('Project List'!$H$11:$H$510, MATCH($G7506, 'Project List'!$B$11:$B$510, 0)), "")))</f>
        <v/>
      </c>
      <c r="E7506" s="67" t="str">
        <f>IF($G7506="", "", IF(IFERROR(INDEX('Project List'!$I$11:$I$510, MATCH($G7506, 'Project List'!$B$11:$B$510, 0)), "")="", "", IFERROR(INDEX('Project List'!$I$11:$I$510, MATCH($G7506, 'Project List'!$B$11:$B$510, 0)), "")))</f>
        <v/>
      </c>
      <c r="F7506" s="28"/>
      <c r="G7506" s="118"/>
      <c r="H7506" s="120"/>
      <c r="I7506" s="119"/>
      <c r="J7506" s="122"/>
      <c r="K7506" s="135"/>
      <c r="L7506" s="28"/>
      <c r="N7506" s="45" t="str">
        <f>IF($G7506="", "", IF(COUNTIF('Project List'!$B$11:$B$510, 'Time &amp; Expenses'!$G7506)=0, "X", ""))</f>
        <v/>
      </c>
    </row>
    <row r="7507" spans="1:14" x14ac:dyDescent="0.25">
      <c r="A7507" s="28"/>
      <c r="B7507" s="74" t="str">
        <f>IF($G7507="", "", IF(IFERROR(INDEX('Project List'!$C$11:$C$510, MATCH($G7507, 'Project List'!$B$11:$B$510, 0)), "")="", "", IFERROR(INDEX('Project List'!$C$11:$C$510, MATCH($G7507, 'Project List'!$B$11:$B$510, 0)), "")))</f>
        <v/>
      </c>
      <c r="C7507" s="1" t="str">
        <f>IF($G7507="", "", IF(IFERROR(INDEX('Project List'!$D$11:$D$510, MATCH($G7507, 'Project List'!$B$11:$B$510, 0)), "")="", "", IFERROR(INDEX('Project List'!$D$11:$D$510, MATCH($G7507, 'Project List'!$B$11:$B$510, 0)), "")))</f>
        <v/>
      </c>
      <c r="D7507" s="79" t="str">
        <f>IF($G7507="", "", IF(IFERROR(INDEX('Project List'!$H$11:$H$510, MATCH($G7507, 'Project List'!$B$11:$B$510, 0)), "")="", "", IFERROR(INDEX('Project List'!$H$11:$H$510, MATCH($G7507, 'Project List'!$B$11:$B$510, 0)), "")))</f>
        <v/>
      </c>
      <c r="E7507" s="67" t="str">
        <f>IF($G7507="", "", IF(IFERROR(INDEX('Project List'!$I$11:$I$510, MATCH($G7507, 'Project List'!$B$11:$B$510, 0)), "")="", "", IFERROR(INDEX('Project List'!$I$11:$I$510, MATCH($G7507, 'Project List'!$B$11:$B$510, 0)), "")))</f>
        <v/>
      </c>
      <c r="F7507" s="28"/>
      <c r="G7507" s="118"/>
      <c r="H7507" s="120"/>
      <c r="I7507" s="119"/>
      <c r="J7507" s="122"/>
      <c r="K7507" s="135"/>
      <c r="L7507" s="28"/>
      <c r="N7507" s="45" t="str">
        <f>IF($G7507="", "", IF(COUNTIF('Project List'!$B$11:$B$510, 'Time &amp; Expenses'!$G7507)=0, "X", ""))</f>
        <v/>
      </c>
    </row>
    <row r="7508" spans="1:14" x14ac:dyDescent="0.25">
      <c r="A7508" s="28"/>
      <c r="B7508" s="74" t="str">
        <f>IF($G7508="", "", IF(IFERROR(INDEX('Project List'!$C$11:$C$510, MATCH($G7508, 'Project List'!$B$11:$B$510, 0)), "")="", "", IFERROR(INDEX('Project List'!$C$11:$C$510, MATCH($G7508, 'Project List'!$B$11:$B$510, 0)), "")))</f>
        <v/>
      </c>
      <c r="C7508" s="1" t="str">
        <f>IF($G7508="", "", IF(IFERROR(INDEX('Project List'!$D$11:$D$510, MATCH($G7508, 'Project List'!$B$11:$B$510, 0)), "")="", "", IFERROR(INDEX('Project List'!$D$11:$D$510, MATCH($G7508, 'Project List'!$B$11:$B$510, 0)), "")))</f>
        <v/>
      </c>
      <c r="D7508" s="79" t="str">
        <f>IF($G7508="", "", IF(IFERROR(INDEX('Project List'!$H$11:$H$510, MATCH($G7508, 'Project List'!$B$11:$B$510, 0)), "")="", "", IFERROR(INDEX('Project List'!$H$11:$H$510, MATCH($G7508, 'Project List'!$B$11:$B$510, 0)), "")))</f>
        <v/>
      </c>
      <c r="E7508" s="67" t="str">
        <f>IF($G7508="", "", IF(IFERROR(INDEX('Project List'!$I$11:$I$510, MATCH($G7508, 'Project List'!$B$11:$B$510, 0)), "")="", "", IFERROR(INDEX('Project List'!$I$11:$I$510, MATCH($G7508, 'Project List'!$B$11:$B$510, 0)), "")))</f>
        <v/>
      </c>
      <c r="F7508" s="28"/>
      <c r="G7508" s="118"/>
      <c r="H7508" s="120"/>
      <c r="I7508" s="119"/>
      <c r="J7508" s="122"/>
      <c r="K7508" s="135"/>
      <c r="L7508" s="28"/>
      <c r="N7508" s="45" t="str">
        <f>IF($G7508="", "", IF(COUNTIF('Project List'!$B$11:$B$510, 'Time &amp; Expenses'!$G7508)=0, "X", ""))</f>
        <v/>
      </c>
    </row>
    <row r="7509" spans="1:14" x14ac:dyDescent="0.25">
      <c r="A7509" s="28"/>
      <c r="B7509" s="74" t="str">
        <f>IF($G7509="", "", IF(IFERROR(INDEX('Project List'!$C$11:$C$510, MATCH($G7509, 'Project List'!$B$11:$B$510, 0)), "")="", "", IFERROR(INDEX('Project List'!$C$11:$C$510, MATCH($G7509, 'Project List'!$B$11:$B$510, 0)), "")))</f>
        <v/>
      </c>
      <c r="C7509" s="1" t="str">
        <f>IF($G7509="", "", IF(IFERROR(INDEX('Project List'!$D$11:$D$510, MATCH($G7509, 'Project List'!$B$11:$B$510, 0)), "")="", "", IFERROR(INDEX('Project List'!$D$11:$D$510, MATCH($G7509, 'Project List'!$B$11:$B$510, 0)), "")))</f>
        <v/>
      </c>
      <c r="D7509" s="79" t="str">
        <f>IF($G7509="", "", IF(IFERROR(INDEX('Project List'!$H$11:$H$510, MATCH($G7509, 'Project List'!$B$11:$B$510, 0)), "")="", "", IFERROR(INDEX('Project List'!$H$11:$H$510, MATCH($G7509, 'Project List'!$B$11:$B$510, 0)), "")))</f>
        <v/>
      </c>
      <c r="E7509" s="67" t="str">
        <f>IF($G7509="", "", IF(IFERROR(INDEX('Project List'!$I$11:$I$510, MATCH($G7509, 'Project List'!$B$11:$B$510, 0)), "")="", "", IFERROR(INDEX('Project List'!$I$11:$I$510, MATCH($G7509, 'Project List'!$B$11:$B$510, 0)), "")))</f>
        <v/>
      </c>
      <c r="F7509" s="28"/>
      <c r="G7509" s="118"/>
      <c r="H7509" s="120"/>
      <c r="I7509" s="119"/>
      <c r="J7509" s="122"/>
      <c r="K7509" s="135"/>
      <c r="L7509" s="28"/>
      <c r="N7509" s="45" t="str">
        <f>IF($G7509="", "", IF(COUNTIF('Project List'!$B$11:$B$510, 'Time &amp; Expenses'!$G7509)=0, "X", ""))</f>
        <v/>
      </c>
    </row>
    <row r="7510" spans="1:14" x14ac:dyDescent="0.25">
      <c r="A7510" s="28"/>
      <c r="B7510" s="74" t="str">
        <f>IF($G7510="", "", IF(IFERROR(INDEX('Project List'!$C$11:$C$510, MATCH($G7510, 'Project List'!$B$11:$B$510, 0)), "")="", "", IFERROR(INDEX('Project List'!$C$11:$C$510, MATCH($G7510, 'Project List'!$B$11:$B$510, 0)), "")))</f>
        <v/>
      </c>
      <c r="C7510" s="1" t="str">
        <f>IF($G7510="", "", IF(IFERROR(INDEX('Project List'!$D$11:$D$510, MATCH($G7510, 'Project List'!$B$11:$B$510, 0)), "")="", "", IFERROR(INDEX('Project List'!$D$11:$D$510, MATCH($G7510, 'Project List'!$B$11:$B$510, 0)), "")))</f>
        <v/>
      </c>
      <c r="D7510" s="79" t="str">
        <f>IF($G7510="", "", IF(IFERROR(INDEX('Project List'!$H$11:$H$510, MATCH($G7510, 'Project List'!$B$11:$B$510, 0)), "")="", "", IFERROR(INDEX('Project List'!$H$11:$H$510, MATCH($G7510, 'Project List'!$B$11:$B$510, 0)), "")))</f>
        <v/>
      </c>
      <c r="E7510" s="67" t="str">
        <f>IF($G7510="", "", IF(IFERROR(INDEX('Project List'!$I$11:$I$510, MATCH($G7510, 'Project List'!$B$11:$B$510, 0)), "")="", "", IFERROR(INDEX('Project List'!$I$11:$I$510, MATCH($G7510, 'Project List'!$B$11:$B$510, 0)), "")))</f>
        <v/>
      </c>
      <c r="F7510" s="28"/>
      <c r="G7510" s="118"/>
      <c r="H7510" s="120"/>
      <c r="I7510" s="119"/>
      <c r="J7510" s="122"/>
      <c r="K7510" s="135"/>
      <c r="L7510" s="28"/>
      <c r="N7510" s="45" t="str">
        <f>IF($G7510="", "", IF(COUNTIF('Project List'!$B$11:$B$510, 'Time &amp; Expenses'!$G7510)=0, "X", ""))</f>
        <v/>
      </c>
    </row>
    <row r="7511" spans="1:14" x14ac:dyDescent="0.25">
      <c r="A7511" s="28"/>
      <c r="B7511" s="74" t="str">
        <f>IF($G7511="", "", IF(IFERROR(INDEX('Project List'!$C$11:$C$510, MATCH($G7511, 'Project List'!$B$11:$B$510, 0)), "")="", "", IFERROR(INDEX('Project List'!$C$11:$C$510, MATCH($G7511, 'Project List'!$B$11:$B$510, 0)), "")))</f>
        <v/>
      </c>
      <c r="C7511" s="1" t="str">
        <f>IF($G7511="", "", IF(IFERROR(INDEX('Project List'!$D$11:$D$510, MATCH($G7511, 'Project List'!$B$11:$B$510, 0)), "")="", "", IFERROR(INDEX('Project List'!$D$11:$D$510, MATCH($G7511, 'Project List'!$B$11:$B$510, 0)), "")))</f>
        <v/>
      </c>
      <c r="D7511" s="79" t="str">
        <f>IF($G7511="", "", IF(IFERROR(INDEX('Project List'!$H$11:$H$510, MATCH($G7511, 'Project List'!$B$11:$B$510, 0)), "")="", "", IFERROR(INDEX('Project List'!$H$11:$H$510, MATCH($G7511, 'Project List'!$B$11:$B$510, 0)), "")))</f>
        <v/>
      </c>
      <c r="E7511" s="67" t="str">
        <f>IF($G7511="", "", IF(IFERROR(INDEX('Project List'!$I$11:$I$510, MATCH($G7511, 'Project List'!$B$11:$B$510, 0)), "")="", "", IFERROR(INDEX('Project List'!$I$11:$I$510, MATCH($G7511, 'Project List'!$B$11:$B$510, 0)), "")))</f>
        <v/>
      </c>
      <c r="F7511" s="28"/>
      <c r="G7511" s="118"/>
      <c r="H7511" s="120"/>
      <c r="I7511" s="119"/>
      <c r="J7511" s="122"/>
      <c r="K7511" s="135"/>
      <c r="L7511" s="28"/>
      <c r="N7511" s="45" t="str">
        <f>IF($G7511="", "", IF(COUNTIF('Project List'!$B$11:$B$510, 'Time &amp; Expenses'!$G7511)=0, "X", ""))</f>
        <v/>
      </c>
    </row>
    <row r="7512" spans="1:14" x14ac:dyDescent="0.25">
      <c r="A7512" s="28"/>
      <c r="B7512" s="74" t="str">
        <f>IF($G7512="", "", IF(IFERROR(INDEX('Project List'!$C$11:$C$510, MATCH($G7512, 'Project List'!$B$11:$B$510, 0)), "")="", "", IFERROR(INDEX('Project List'!$C$11:$C$510, MATCH($G7512, 'Project List'!$B$11:$B$510, 0)), "")))</f>
        <v/>
      </c>
      <c r="C7512" s="1" t="str">
        <f>IF($G7512="", "", IF(IFERROR(INDEX('Project List'!$D$11:$D$510, MATCH($G7512, 'Project List'!$B$11:$B$510, 0)), "")="", "", IFERROR(INDEX('Project List'!$D$11:$D$510, MATCH($G7512, 'Project List'!$B$11:$B$510, 0)), "")))</f>
        <v/>
      </c>
      <c r="D7512" s="79" t="str">
        <f>IF($G7512="", "", IF(IFERROR(INDEX('Project List'!$H$11:$H$510, MATCH($G7512, 'Project List'!$B$11:$B$510, 0)), "")="", "", IFERROR(INDEX('Project List'!$H$11:$H$510, MATCH($G7512, 'Project List'!$B$11:$B$510, 0)), "")))</f>
        <v/>
      </c>
      <c r="E7512" s="67" t="str">
        <f>IF($G7512="", "", IF(IFERROR(INDEX('Project List'!$I$11:$I$510, MATCH($G7512, 'Project List'!$B$11:$B$510, 0)), "")="", "", IFERROR(INDEX('Project List'!$I$11:$I$510, MATCH($G7512, 'Project List'!$B$11:$B$510, 0)), "")))</f>
        <v/>
      </c>
      <c r="F7512" s="28"/>
      <c r="G7512" s="118"/>
      <c r="H7512" s="120"/>
      <c r="I7512" s="119"/>
      <c r="J7512" s="122"/>
      <c r="K7512" s="135"/>
      <c r="L7512" s="28"/>
      <c r="N7512" s="45" t="str">
        <f>IF($G7512="", "", IF(COUNTIF('Project List'!$B$11:$B$510, 'Time &amp; Expenses'!$G7512)=0, "X", ""))</f>
        <v/>
      </c>
    </row>
    <row r="7513" spans="1:14" x14ac:dyDescent="0.25">
      <c r="A7513" s="28"/>
      <c r="B7513" s="74" t="str">
        <f>IF($G7513="", "", IF(IFERROR(INDEX('Project List'!$C$11:$C$510, MATCH($G7513, 'Project List'!$B$11:$B$510, 0)), "")="", "", IFERROR(INDEX('Project List'!$C$11:$C$510, MATCH($G7513, 'Project List'!$B$11:$B$510, 0)), "")))</f>
        <v/>
      </c>
      <c r="C7513" s="1" t="str">
        <f>IF($G7513="", "", IF(IFERROR(INDEX('Project List'!$D$11:$D$510, MATCH($G7513, 'Project List'!$B$11:$B$510, 0)), "")="", "", IFERROR(INDEX('Project List'!$D$11:$D$510, MATCH($G7513, 'Project List'!$B$11:$B$510, 0)), "")))</f>
        <v/>
      </c>
      <c r="D7513" s="79" t="str">
        <f>IF($G7513="", "", IF(IFERROR(INDEX('Project List'!$H$11:$H$510, MATCH($G7513, 'Project List'!$B$11:$B$510, 0)), "")="", "", IFERROR(INDEX('Project List'!$H$11:$H$510, MATCH($G7513, 'Project List'!$B$11:$B$510, 0)), "")))</f>
        <v/>
      </c>
      <c r="E7513" s="67" t="str">
        <f>IF($G7513="", "", IF(IFERROR(INDEX('Project List'!$I$11:$I$510, MATCH($G7513, 'Project List'!$B$11:$B$510, 0)), "")="", "", IFERROR(INDEX('Project List'!$I$11:$I$510, MATCH($G7513, 'Project List'!$B$11:$B$510, 0)), "")))</f>
        <v/>
      </c>
      <c r="F7513" s="28"/>
      <c r="G7513" s="118"/>
      <c r="H7513" s="120"/>
      <c r="I7513" s="119"/>
      <c r="J7513" s="122"/>
      <c r="K7513" s="135"/>
      <c r="L7513" s="28"/>
      <c r="N7513" s="45" t="str">
        <f>IF($G7513="", "", IF(COUNTIF('Project List'!$B$11:$B$510, 'Time &amp; Expenses'!$G7513)=0, "X", ""))</f>
        <v/>
      </c>
    </row>
    <row r="7514" spans="1:14" x14ac:dyDescent="0.25">
      <c r="A7514" s="28"/>
      <c r="B7514" s="74" t="str">
        <f>IF($G7514="", "", IF(IFERROR(INDEX('Project List'!$C$11:$C$510, MATCH($G7514, 'Project List'!$B$11:$B$510, 0)), "")="", "", IFERROR(INDEX('Project List'!$C$11:$C$510, MATCH($G7514, 'Project List'!$B$11:$B$510, 0)), "")))</f>
        <v/>
      </c>
      <c r="C7514" s="1" t="str">
        <f>IF($G7514="", "", IF(IFERROR(INDEX('Project List'!$D$11:$D$510, MATCH($G7514, 'Project List'!$B$11:$B$510, 0)), "")="", "", IFERROR(INDEX('Project List'!$D$11:$D$510, MATCH($G7514, 'Project List'!$B$11:$B$510, 0)), "")))</f>
        <v/>
      </c>
      <c r="D7514" s="79" t="str">
        <f>IF($G7514="", "", IF(IFERROR(INDEX('Project List'!$H$11:$H$510, MATCH($G7514, 'Project List'!$B$11:$B$510, 0)), "")="", "", IFERROR(INDEX('Project List'!$H$11:$H$510, MATCH($G7514, 'Project List'!$B$11:$B$510, 0)), "")))</f>
        <v/>
      </c>
      <c r="E7514" s="67" t="str">
        <f>IF($G7514="", "", IF(IFERROR(INDEX('Project List'!$I$11:$I$510, MATCH($G7514, 'Project List'!$B$11:$B$510, 0)), "")="", "", IFERROR(INDEX('Project List'!$I$11:$I$510, MATCH($G7514, 'Project List'!$B$11:$B$510, 0)), "")))</f>
        <v/>
      </c>
      <c r="F7514" s="28"/>
      <c r="G7514" s="118"/>
      <c r="H7514" s="120"/>
      <c r="I7514" s="119"/>
      <c r="J7514" s="122"/>
      <c r="K7514" s="135"/>
      <c r="L7514" s="28"/>
      <c r="N7514" s="45" t="str">
        <f>IF($G7514="", "", IF(COUNTIF('Project List'!$B$11:$B$510, 'Time &amp; Expenses'!$G7514)=0, "X", ""))</f>
        <v/>
      </c>
    </row>
    <row r="7515" spans="1:14" x14ac:dyDescent="0.25">
      <c r="A7515" s="28"/>
      <c r="B7515" s="74" t="str">
        <f>IF($G7515="", "", IF(IFERROR(INDEX('Project List'!$C$11:$C$510, MATCH($G7515, 'Project List'!$B$11:$B$510, 0)), "")="", "", IFERROR(INDEX('Project List'!$C$11:$C$510, MATCH($G7515, 'Project List'!$B$11:$B$510, 0)), "")))</f>
        <v/>
      </c>
      <c r="C7515" s="1" t="str">
        <f>IF($G7515="", "", IF(IFERROR(INDEX('Project List'!$D$11:$D$510, MATCH($G7515, 'Project List'!$B$11:$B$510, 0)), "")="", "", IFERROR(INDEX('Project List'!$D$11:$D$510, MATCH($G7515, 'Project List'!$B$11:$B$510, 0)), "")))</f>
        <v/>
      </c>
      <c r="D7515" s="79" t="str">
        <f>IF($G7515="", "", IF(IFERROR(INDEX('Project List'!$H$11:$H$510, MATCH($G7515, 'Project List'!$B$11:$B$510, 0)), "")="", "", IFERROR(INDEX('Project List'!$H$11:$H$510, MATCH($G7515, 'Project List'!$B$11:$B$510, 0)), "")))</f>
        <v/>
      </c>
      <c r="E7515" s="67" t="str">
        <f>IF($G7515="", "", IF(IFERROR(INDEX('Project List'!$I$11:$I$510, MATCH($G7515, 'Project List'!$B$11:$B$510, 0)), "")="", "", IFERROR(INDEX('Project List'!$I$11:$I$510, MATCH($G7515, 'Project List'!$B$11:$B$510, 0)), "")))</f>
        <v/>
      </c>
      <c r="F7515" s="28"/>
      <c r="G7515" s="118"/>
      <c r="H7515" s="120"/>
      <c r="I7515" s="119"/>
      <c r="J7515" s="122"/>
      <c r="K7515" s="135"/>
      <c r="L7515" s="28"/>
      <c r="N7515" s="45" t="str">
        <f>IF($G7515="", "", IF(COUNTIF('Project List'!$B$11:$B$510, 'Time &amp; Expenses'!$G7515)=0, "X", ""))</f>
        <v/>
      </c>
    </row>
    <row r="7516" spans="1:14" x14ac:dyDescent="0.25">
      <c r="A7516" s="28"/>
      <c r="B7516" s="74" t="str">
        <f>IF($G7516="", "", IF(IFERROR(INDEX('Project List'!$C$11:$C$510, MATCH($G7516, 'Project List'!$B$11:$B$510, 0)), "")="", "", IFERROR(INDEX('Project List'!$C$11:$C$510, MATCH($G7516, 'Project List'!$B$11:$B$510, 0)), "")))</f>
        <v/>
      </c>
      <c r="C7516" s="1" t="str">
        <f>IF($G7516="", "", IF(IFERROR(INDEX('Project List'!$D$11:$D$510, MATCH($G7516, 'Project List'!$B$11:$B$510, 0)), "")="", "", IFERROR(INDEX('Project List'!$D$11:$D$510, MATCH($G7516, 'Project List'!$B$11:$B$510, 0)), "")))</f>
        <v/>
      </c>
      <c r="D7516" s="79" t="str">
        <f>IF($G7516="", "", IF(IFERROR(INDEX('Project List'!$H$11:$H$510, MATCH($G7516, 'Project List'!$B$11:$B$510, 0)), "")="", "", IFERROR(INDEX('Project List'!$H$11:$H$510, MATCH($G7516, 'Project List'!$B$11:$B$510, 0)), "")))</f>
        <v/>
      </c>
      <c r="E7516" s="67" t="str">
        <f>IF($G7516="", "", IF(IFERROR(INDEX('Project List'!$I$11:$I$510, MATCH($G7516, 'Project List'!$B$11:$B$510, 0)), "")="", "", IFERROR(INDEX('Project List'!$I$11:$I$510, MATCH($G7516, 'Project List'!$B$11:$B$510, 0)), "")))</f>
        <v/>
      </c>
      <c r="F7516" s="28"/>
      <c r="G7516" s="118"/>
      <c r="H7516" s="120"/>
      <c r="I7516" s="119"/>
      <c r="J7516" s="122"/>
      <c r="K7516" s="135"/>
      <c r="L7516" s="28"/>
      <c r="N7516" s="45" t="str">
        <f>IF($G7516="", "", IF(COUNTIF('Project List'!$B$11:$B$510, 'Time &amp; Expenses'!$G7516)=0, "X", ""))</f>
        <v/>
      </c>
    </row>
    <row r="7517" spans="1:14" x14ac:dyDescent="0.25">
      <c r="A7517" s="28"/>
      <c r="B7517" s="74" t="str">
        <f>IF($G7517="", "", IF(IFERROR(INDEX('Project List'!$C$11:$C$510, MATCH($G7517, 'Project List'!$B$11:$B$510, 0)), "")="", "", IFERROR(INDEX('Project List'!$C$11:$C$510, MATCH($G7517, 'Project List'!$B$11:$B$510, 0)), "")))</f>
        <v/>
      </c>
      <c r="C7517" s="1" t="str">
        <f>IF($G7517="", "", IF(IFERROR(INDEX('Project List'!$D$11:$D$510, MATCH($G7517, 'Project List'!$B$11:$B$510, 0)), "")="", "", IFERROR(INDEX('Project List'!$D$11:$D$510, MATCH($G7517, 'Project List'!$B$11:$B$510, 0)), "")))</f>
        <v/>
      </c>
      <c r="D7517" s="79" t="str">
        <f>IF($G7517="", "", IF(IFERROR(INDEX('Project List'!$H$11:$H$510, MATCH($G7517, 'Project List'!$B$11:$B$510, 0)), "")="", "", IFERROR(INDEX('Project List'!$H$11:$H$510, MATCH($G7517, 'Project List'!$B$11:$B$510, 0)), "")))</f>
        <v/>
      </c>
      <c r="E7517" s="67" t="str">
        <f>IF($G7517="", "", IF(IFERROR(INDEX('Project List'!$I$11:$I$510, MATCH($G7517, 'Project List'!$B$11:$B$510, 0)), "")="", "", IFERROR(INDEX('Project List'!$I$11:$I$510, MATCH($G7517, 'Project List'!$B$11:$B$510, 0)), "")))</f>
        <v/>
      </c>
      <c r="F7517" s="28"/>
      <c r="G7517" s="118"/>
      <c r="H7517" s="120"/>
      <c r="I7517" s="119"/>
      <c r="J7517" s="122"/>
      <c r="K7517" s="135"/>
      <c r="L7517" s="28"/>
      <c r="N7517" s="45" t="str">
        <f>IF($G7517="", "", IF(COUNTIF('Project List'!$B$11:$B$510, 'Time &amp; Expenses'!$G7517)=0, "X", ""))</f>
        <v/>
      </c>
    </row>
    <row r="7518" spans="1:14" x14ac:dyDescent="0.25">
      <c r="A7518" s="28"/>
      <c r="B7518" s="74" t="str">
        <f>IF($G7518="", "", IF(IFERROR(INDEX('Project List'!$C$11:$C$510, MATCH($G7518, 'Project List'!$B$11:$B$510, 0)), "")="", "", IFERROR(INDEX('Project List'!$C$11:$C$510, MATCH($G7518, 'Project List'!$B$11:$B$510, 0)), "")))</f>
        <v/>
      </c>
      <c r="C7518" s="1" t="str">
        <f>IF($G7518="", "", IF(IFERROR(INDEX('Project List'!$D$11:$D$510, MATCH($G7518, 'Project List'!$B$11:$B$510, 0)), "")="", "", IFERROR(INDEX('Project List'!$D$11:$D$510, MATCH($G7518, 'Project List'!$B$11:$B$510, 0)), "")))</f>
        <v/>
      </c>
      <c r="D7518" s="79" t="str">
        <f>IF($G7518="", "", IF(IFERROR(INDEX('Project List'!$H$11:$H$510, MATCH($G7518, 'Project List'!$B$11:$B$510, 0)), "")="", "", IFERROR(INDEX('Project List'!$H$11:$H$510, MATCH($G7518, 'Project List'!$B$11:$B$510, 0)), "")))</f>
        <v/>
      </c>
      <c r="E7518" s="67" t="str">
        <f>IF($G7518="", "", IF(IFERROR(INDEX('Project List'!$I$11:$I$510, MATCH($G7518, 'Project List'!$B$11:$B$510, 0)), "")="", "", IFERROR(INDEX('Project List'!$I$11:$I$510, MATCH($G7518, 'Project List'!$B$11:$B$510, 0)), "")))</f>
        <v/>
      </c>
      <c r="F7518" s="28"/>
      <c r="G7518" s="118"/>
      <c r="H7518" s="120"/>
      <c r="I7518" s="119"/>
      <c r="J7518" s="122"/>
      <c r="K7518" s="135"/>
      <c r="L7518" s="28"/>
      <c r="N7518" s="45" t="str">
        <f>IF($G7518="", "", IF(COUNTIF('Project List'!$B$11:$B$510, 'Time &amp; Expenses'!$G7518)=0, "X", ""))</f>
        <v/>
      </c>
    </row>
    <row r="7519" spans="1:14" x14ac:dyDescent="0.25">
      <c r="A7519" s="28"/>
      <c r="B7519" s="74" t="str">
        <f>IF($G7519="", "", IF(IFERROR(INDEX('Project List'!$C$11:$C$510, MATCH($G7519, 'Project List'!$B$11:$B$510, 0)), "")="", "", IFERROR(INDEX('Project List'!$C$11:$C$510, MATCH($G7519, 'Project List'!$B$11:$B$510, 0)), "")))</f>
        <v/>
      </c>
      <c r="C7519" s="1" t="str">
        <f>IF($G7519="", "", IF(IFERROR(INDEX('Project List'!$D$11:$D$510, MATCH($G7519, 'Project List'!$B$11:$B$510, 0)), "")="", "", IFERROR(INDEX('Project List'!$D$11:$D$510, MATCH($G7519, 'Project List'!$B$11:$B$510, 0)), "")))</f>
        <v/>
      </c>
      <c r="D7519" s="79" t="str">
        <f>IF($G7519="", "", IF(IFERROR(INDEX('Project List'!$H$11:$H$510, MATCH($G7519, 'Project List'!$B$11:$B$510, 0)), "")="", "", IFERROR(INDEX('Project List'!$H$11:$H$510, MATCH($G7519, 'Project List'!$B$11:$B$510, 0)), "")))</f>
        <v/>
      </c>
      <c r="E7519" s="67" t="str">
        <f>IF($G7519="", "", IF(IFERROR(INDEX('Project List'!$I$11:$I$510, MATCH($G7519, 'Project List'!$B$11:$B$510, 0)), "")="", "", IFERROR(INDEX('Project List'!$I$11:$I$510, MATCH($G7519, 'Project List'!$B$11:$B$510, 0)), "")))</f>
        <v/>
      </c>
      <c r="F7519" s="28"/>
      <c r="G7519" s="118"/>
      <c r="H7519" s="120"/>
      <c r="I7519" s="119"/>
      <c r="J7519" s="122"/>
      <c r="K7519" s="135"/>
      <c r="L7519" s="28"/>
      <c r="N7519" s="45" t="str">
        <f>IF($G7519="", "", IF(COUNTIF('Project List'!$B$11:$B$510, 'Time &amp; Expenses'!$G7519)=0, "X", ""))</f>
        <v/>
      </c>
    </row>
    <row r="7520" spans="1:14" x14ac:dyDescent="0.25">
      <c r="A7520" s="28"/>
      <c r="B7520" s="74" t="str">
        <f>IF($G7520="", "", IF(IFERROR(INDEX('Project List'!$C$11:$C$510, MATCH($G7520, 'Project List'!$B$11:$B$510, 0)), "")="", "", IFERROR(INDEX('Project List'!$C$11:$C$510, MATCH($G7520, 'Project List'!$B$11:$B$510, 0)), "")))</f>
        <v/>
      </c>
      <c r="C7520" s="1" t="str">
        <f>IF($G7520="", "", IF(IFERROR(INDEX('Project List'!$D$11:$D$510, MATCH($G7520, 'Project List'!$B$11:$B$510, 0)), "")="", "", IFERROR(INDEX('Project List'!$D$11:$D$510, MATCH($G7520, 'Project List'!$B$11:$B$510, 0)), "")))</f>
        <v/>
      </c>
      <c r="D7520" s="79" t="str">
        <f>IF($G7520="", "", IF(IFERROR(INDEX('Project List'!$H$11:$H$510, MATCH($G7520, 'Project List'!$B$11:$B$510, 0)), "")="", "", IFERROR(INDEX('Project List'!$H$11:$H$510, MATCH($G7520, 'Project List'!$B$11:$B$510, 0)), "")))</f>
        <v/>
      </c>
      <c r="E7520" s="67" t="str">
        <f>IF($G7520="", "", IF(IFERROR(INDEX('Project List'!$I$11:$I$510, MATCH($G7520, 'Project List'!$B$11:$B$510, 0)), "")="", "", IFERROR(INDEX('Project List'!$I$11:$I$510, MATCH($G7520, 'Project List'!$B$11:$B$510, 0)), "")))</f>
        <v/>
      </c>
      <c r="F7520" s="28"/>
      <c r="G7520" s="118"/>
      <c r="H7520" s="120"/>
      <c r="I7520" s="119"/>
      <c r="J7520" s="122"/>
      <c r="K7520" s="135"/>
      <c r="L7520" s="28"/>
      <c r="N7520" s="45" t="str">
        <f>IF($G7520="", "", IF(COUNTIF('Project List'!$B$11:$B$510, 'Time &amp; Expenses'!$G7520)=0, "X", ""))</f>
        <v/>
      </c>
    </row>
    <row r="7521" spans="1:14" x14ac:dyDescent="0.25">
      <c r="A7521" s="28"/>
      <c r="B7521" s="74" t="str">
        <f>IF($G7521="", "", IF(IFERROR(INDEX('Project List'!$C$11:$C$510, MATCH($G7521, 'Project List'!$B$11:$B$510, 0)), "")="", "", IFERROR(INDEX('Project List'!$C$11:$C$510, MATCH($G7521, 'Project List'!$B$11:$B$510, 0)), "")))</f>
        <v/>
      </c>
      <c r="C7521" s="1" t="str">
        <f>IF($G7521="", "", IF(IFERROR(INDEX('Project List'!$D$11:$D$510, MATCH($G7521, 'Project List'!$B$11:$B$510, 0)), "")="", "", IFERROR(INDEX('Project List'!$D$11:$D$510, MATCH($G7521, 'Project List'!$B$11:$B$510, 0)), "")))</f>
        <v/>
      </c>
      <c r="D7521" s="79" t="str">
        <f>IF($G7521="", "", IF(IFERROR(INDEX('Project List'!$H$11:$H$510, MATCH($G7521, 'Project List'!$B$11:$B$510, 0)), "")="", "", IFERROR(INDEX('Project List'!$H$11:$H$510, MATCH($G7521, 'Project List'!$B$11:$B$510, 0)), "")))</f>
        <v/>
      </c>
      <c r="E7521" s="67" t="str">
        <f>IF($G7521="", "", IF(IFERROR(INDEX('Project List'!$I$11:$I$510, MATCH($G7521, 'Project List'!$B$11:$B$510, 0)), "")="", "", IFERROR(INDEX('Project List'!$I$11:$I$510, MATCH($G7521, 'Project List'!$B$11:$B$510, 0)), "")))</f>
        <v/>
      </c>
      <c r="F7521" s="28"/>
      <c r="G7521" s="118"/>
      <c r="H7521" s="120"/>
      <c r="I7521" s="119"/>
      <c r="J7521" s="122"/>
      <c r="K7521" s="135"/>
      <c r="L7521" s="28"/>
      <c r="N7521" s="45" t="str">
        <f>IF($G7521="", "", IF(COUNTIF('Project List'!$B$11:$B$510, 'Time &amp; Expenses'!$G7521)=0, "X", ""))</f>
        <v/>
      </c>
    </row>
    <row r="7522" spans="1:14" x14ac:dyDescent="0.25">
      <c r="A7522" s="28"/>
      <c r="B7522" s="74" t="str">
        <f>IF($G7522="", "", IF(IFERROR(INDEX('Project List'!$C$11:$C$510, MATCH($G7522, 'Project List'!$B$11:$B$510, 0)), "")="", "", IFERROR(INDEX('Project List'!$C$11:$C$510, MATCH($G7522, 'Project List'!$B$11:$B$510, 0)), "")))</f>
        <v/>
      </c>
      <c r="C7522" s="1" t="str">
        <f>IF($G7522="", "", IF(IFERROR(INDEX('Project List'!$D$11:$D$510, MATCH($G7522, 'Project List'!$B$11:$B$510, 0)), "")="", "", IFERROR(INDEX('Project List'!$D$11:$D$510, MATCH($G7522, 'Project List'!$B$11:$B$510, 0)), "")))</f>
        <v/>
      </c>
      <c r="D7522" s="79" t="str">
        <f>IF($G7522="", "", IF(IFERROR(INDEX('Project List'!$H$11:$H$510, MATCH($G7522, 'Project List'!$B$11:$B$510, 0)), "")="", "", IFERROR(INDEX('Project List'!$H$11:$H$510, MATCH($G7522, 'Project List'!$B$11:$B$510, 0)), "")))</f>
        <v/>
      </c>
      <c r="E7522" s="67" t="str">
        <f>IF($G7522="", "", IF(IFERROR(INDEX('Project List'!$I$11:$I$510, MATCH($G7522, 'Project List'!$B$11:$B$510, 0)), "")="", "", IFERROR(INDEX('Project List'!$I$11:$I$510, MATCH($G7522, 'Project List'!$B$11:$B$510, 0)), "")))</f>
        <v/>
      </c>
      <c r="F7522" s="28"/>
      <c r="G7522" s="118"/>
      <c r="H7522" s="120"/>
      <c r="I7522" s="119"/>
      <c r="J7522" s="122"/>
      <c r="K7522" s="135"/>
      <c r="L7522" s="28"/>
      <c r="N7522" s="45" t="str">
        <f>IF($G7522="", "", IF(COUNTIF('Project List'!$B$11:$B$510, 'Time &amp; Expenses'!$G7522)=0, "X", ""))</f>
        <v/>
      </c>
    </row>
    <row r="7523" spans="1:14" x14ac:dyDescent="0.25">
      <c r="A7523" s="28"/>
      <c r="B7523" s="74" t="str">
        <f>IF($G7523="", "", IF(IFERROR(INDEX('Project List'!$C$11:$C$510, MATCH($G7523, 'Project List'!$B$11:$B$510, 0)), "")="", "", IFERROR(INDEX('Project List'!$C$11:$C$510, MATCH($G7523, 'Project List'!$B$11:$B$510, 0)), "")))</f>
        <v/>
      </c>
      <c r="C7523" s="1" t="str">
        <f>IF($G7523="", "", IF(IFERROR(INDEX('Project List'!$D$11:$D$510, MATCH($G7523, 'Project List'!$B$11:$B$510, 0)), "")="", "", IFERROR(INDEX('Project List'!$D$11:$D$510, MATCH($G7523, 'Project List'!$B$11:$B$510, 0)), "")))</f>
        <v/>
      </c>
      <c r="D7523" s="79" t="str">
        <f>IF($G7523="", "", IF(IFERROR(INDEX('Project List'!$H$11:$H$510, MATCH($G7523, 'Project List'!$B$11:$B$510, 0)), "")="", "", IFERROR(INDEX('Project List'!$H$11:$H$510, MATCH($G7523, 'Project List'!$B$11:$B$510, 0)), "")))</f>
        <v/>
      </c>
      <c r="E7523" s="67" t="str">
        <f>IF($G7523="", "", IF(IFERROR(INDEX('Project List'!$I$11:$I$510, MATCH($G7523, 'Project List'!$B$11:$B$510, 0)), "")="", "", IFERROR(INDEX('Project List'!$I$11:$I$510, MATCH($G7523, 'Project List'!$B$11:$B$510, 0)), "")))</f>
        <v/>
      </c>
      <c r="F7523" s="28"/>
      <c r="G7523" s="118"/>
      <c r="H7523" s="120"/>
      <c r="I7523" s="119"/>
      <c r="J7523" s="122"/>
      <c r="K7523" s="135"/>
      <c r="L7523" s="28"/>
      <c r="N7523" s="45" t="str">
        <f>IF($G7523="", "", IF(COUNTIF('Project List'!$B$11:$B$510, 'Time &amp; Expenses'!$G7523)=0, "X", ""))</f>
        <v/>
      </c>
    </row>
    <row r="7524" spans="1:14" x14ac:dyDescent="0.25">
      <c r="A7524" s="28"/>
      <c r="B7524" s="74" t="str">
        <f>IF($G7524="", "", IF(IFERROR(INDEX('Project List'!$C$11:$C$510, MATCH($G7524, 'Project List'!$B$11:$B$510, 0)), "")="", "", IFERROR(INDEX('Project List'!$C$11:$C$510, MATCH($G7524, 'Project List'!$B$11:$B$510, 0)), "")))</f>
        <v/>
      </c>
      <c r="C7524" s="1" t="str">
        <f>IF($G7524="", "", IF(IFERROR(INDEX('Project List'!$D$11:$D$510, MATCH($G7524, 'Project List'!$B$11:$B$510, 0)), "")="", "", IFERROR(INDEX('Project List'!$D$11:$D$510, MATCH($G7524, 'Project List'!$B$11:$B$510, 0)), "")))</f>
        <v/>
      </c>
      <c r="D7524" s="79" t="str">
        <f>IF($G7524="", "", IF(IFERROR(INDEX('Project List'!$H$11:$H$510, MATCH($G7524, 'Project List'!$B$11:$B$510, 0)), "")="", "", IFERROR(INDEX('Project List'!$H$11:$H$510, MATCH($G7524, 'Project List'!$B$11:$B$510, 0)), "")))</f>
        <v/>
      </c>
      <c r="E7524" s="67" t="str">
        <f>IF($G7524="", "", IF(IFERROR(INDEX('Project List'!$I$11:$I$510, MATCH($G7524, 'Project List'!$B$11:$B$510, 0)), "")="", "", IFERROR(INDEX('Project List'!$I$11:$I$510, MATCH($G7524, 'Project List'!$B$11:$B$510, 0)), "")))</f>
        <v/>
      </c>
      <c r="F7524" s="28"/>
      <c r="G7524" s="118"/>
      <c r="H7524" s="120"/>
      <c r="I7524" s="119"/>
      <c r="J7524" s="122"/>
      <c r="K7524" s="135"/>
      <c r="L7524" s="28"/>
      <c r="N7524" s="45" t="str">
        <f>IF($G7524="", "", IF(COUNTIF('Project List'!$B$11:$B$510, 'Time &amp; Expenses'!$G7524)=0, "X", ""))</f>
        <v/>
      </c>
    </row>
    <row r="7525" spans="1:14" x14ac:dyDescent="0.25">
      <c r="A7525" s="28"/>
      <c r="B7525" s="74" t="str">
        <f>IF($G7525="", "", IF(IFERROR(INDEX('Project List'!$C$11:$C$510, MATCH($G7525, 'Project List'!$B$11:$B$510, 0)), "")="", "", IFERROR(INDEX('Project List'!$C$11:$C$510, MATCH($G7525, 'Project List'!$B$11:$B$510, 0)), "")))</f>
        <v/>
      </c>
      <c r="C7525" s="1" t="str">
        <f>IF($G7525="", "", IF(IFERROR(INDEX('Project List'!$D$11:$D$510, MATCH($G7525, 'Project List'!$B$11:$B$510, 0)), "")="", "", IFERROR(INDEX('Project List'!$D$11:$D$510, MATCH($G7525, 'Project List'!$B$11:$B$510, 0)), "")))</f>
        <v/>
      </c>
      <c r="D7525" s="79" t="str">
        <f>IF($G7525="", "", IF(IFERROR(INDEX('Project List'!$H$11:$H$510, MATCH($G7525, 'Project List'!$B$11:$B$510, 0)), "")="", "", IFERROR(INDEX('Project List'!$H$11:$H$510, MATCH($G7525, 'Project List'!$B$11:$B$510, 0)), "")))</f>
        <v/>
      </c>
      <c r="E7525" s="67" t="str">
        <f>IF($G7525="", "", IF(IFERROR(INDEX('Project List'!$I$11:$I$510, MATCH($G7525, 'Project List'!$B$11:$B$510, 0)), "")="", "", IFERROR(INDEX('Project List'!$I$11:$I$510, MATCH($G7525, 'Project List'!$B$11:$B$510, 0)), "")))</f>
        <v/>
      </c>
      <c r="F7525" s="28"/>
      <c r="G7525" s="118"/>
      <c r="H7525" s="120"/>
      <c r="I7525" s="119"/>
      <c r="J7525" s="122"/>
      <c r="K7525" s="135"/>
      <c r="L7525" s="28"/>
      <c r="N7525" s="45" t="str">
        <f>IF($G7525="", "", IF(COUNTIF('Project List'!$B$11:$B$510, 'Time &amp; Expenses'!$G7525)=0, "X", ""))</f>
        <v/>
      </c>
    </row>
    <row r="7526" spans="1:14" x14ac:dyDescent="0.25">
      <c r="A7526" s="28"/>
      <c r="B7526" s="74" t="str">
        <f>IF($G7526="", "", IF(IFERROR(INDEX('Project List'!$C$11:$C$510, MATCH($G7526, 'Project List'!$B$11:$B$510, 0)), "")="", "", IFERROR(INDEX('Project List'!$C$11:$C$510, MATCH($G7526, 'Project List'!$B$11:$B$510, 0)), "")))</f>
        <v/>
      </c>
      <c r="C7526" s="1" t="str">
        <f>IF($G7526="", "", IF(IFERROR(INDEX('Project List'!$D$11:$D$510, MATCH($G7526, 'Project List'!$B$11:$B$510, 0)), "")="", "", IFERROR(INDEX('Project List'!$D$11:$D$510, MATCH($G7526, 'Project List'!$B$11:$B$510, 0)), "")))</f>
        <v/>
      </c>
      <c r="D7526" s="79" t="str">
        <f>IF($G7526="", "", IF(IFERROR(INDEX('Project List'!$H$11:$H$510, MATCH($G7526, 'Project List'!$B$11:$B$510, 0)), "")="", "", IFERROR(INDEX('Project List'!$H$11:$H$510, MATCH($G7526, 'Project List'!$B$11:$B$510, 0)), "")))</f>
        <v/>
      </c>
      <c r="E7526" s="67" t="str">
        <f>IF($G7526="", "", IF(IFERROR(INDEX('Project List'!$I$11:$I$510, MATCH($G7526, 'Project List'!$B$11:$B$510, 0)), "")="", "", IFERROR(INDEX('Project List'!$I$11:$I$510, MATCH($G7526, 'Project List'!$B$11:$B$510, 0)), "")))</f>
        <v/>
      </c>
      <c r="F7526" s="28"/>
      <c r="G7526" s="118"/>
      <c r="H7526" s="120"/>
      <c r="I7526" s="119"/>
      <c r="J7526" s="122"/>
      <c r="K7526" s="135"/>
      <c r="L7526" s="28"/>
      <c r="N7526" s="45" t="str">
        <f>IF($G7526="", "", IF(COUNTIF('Project List'!$B$11:$B$510, 'Time &amp; Expenses'!$G7526)=0, "X", ""))</f>
        <v/>
      </c>
    </row>
    <row r="7527" spans="1:14" x14ac:dyDescent="0.25">
      <c r="A7527" s="28"/>
      <c r="B7527" s="74" t="str">
        <f>IF($G7527="", "", IF(IFERROR(INDEX('Project List'!$C$11:$C$510, MATCH($G7527, 'Project List'!$B$11:$B$510, 0)), "")="", "", IFERROR(INDEX('Project List'!$C$11:$C$510, MATCH($G7527, 'Project List'!$B$11:$B$510, 0)), "")))</f>
        <v/>
      </c>
      <c r="C7527" s="1" t="str">
        <f>IF($G7527="", "", IF(IFERROR(INDEX('Project List'!$D$11:$D$510, MATCH($G7527, 'Project List'!$B$11:$B$510, 0)), "")="", "", IFERROR(INDEX('Project List'!$D$11:$D$510, MATCH($G7527, 'Project List'!$B$11:$B$510, 0)), "")))</f>
        <v/>
      </c>
      <c r="D7527" s="79" t="str">
        <f>IF($G7527="", "", IF(IFERROR(INDEX('Project List'!$H$11:$H$510, MATCH($G7527, 'Project List'!$B$11:$B$510, 0)), "")="", "", IFERROR(INDEX('Project List'!$H$11:$H$510, MATCH($G7527, 'Project List'!$B$11:$B$510, 0)), "")))</f>
        <v/>
      </c>
      <c r="E7527" s="67" t="str">
        <f>IF($G7527="", "", IF(IFERROR(INDEX('Project List'!$I$11:$I$510, MATCH($G7527, 'Project List'!$B$11:$B$510, 0)), "")="", "", IFERROR(INDEX('Project List'!$I$11:$I$510, MATCH($G7527, 'Project List'!$B$11:$B$510, 0)), "")))</f>
        <v/>
      </c>
      <c r="F7527" s="28"/>
      <c r="G7527" s="118"/>
      <c r="H7527" s="120"/>
      <c r="I7527" s="119"/>
      <c r="J7527" s="122"/>
      <c r="K7527" s="135"/>
      <c r="L7527" s="28"/>
      <c r="N7527" s="45" t="str">
        <f>IF($G7527="", "", IF(COUNTIF('Project List'!$B$11:$B$510, 'Time &amp; Expenses'!$G7527)=0, "X", ""))</f>
        <v/>
      </c>
    </row>
    <row r="7528" spans="1:14" x14ac:dyDescent="0.25">
      <c r="A7528" s="28"/>
      <c r="B7528" s="74" t="str">
        <f>IF($G7528="", "", IF(IFERROR(INDEX('Project List'!$C$11:$C$510, MATCH($G7528, 'Project List'!$B$11:$B$510, 0)), "")="", "", IFERROR(INDEX('Project List'!$C$11:$C$510, MATCH($G7528, 'Project List'!$B$11:$B$510, 0)), "")))</f>
        <v/>
      </c>
      <c r="C7528" s="1" t="str">
        <f>IF($G7528="", "", IF(IFERROR(INDEX('Project List'!$D$11:$D$510, MATCH($G7528, 'Project List'!$B$11:$B$510, 0)), "")="", "", IFERROR(INDEX('Project List'!$D$11:$D$510, MATCH($G7528, 'Project List'!$B$11:$B$510, 0)), "")))</f>
        <v/>
      </c>
      <c r="D7528" s="79" t="str">
        <f>IF($G7528="", "", IF(IFERROR(INDEX('Project List'!$H$11:$H$510, MATCH($G7528, 'Project List'!$B$11:$B$510, 0)), "")="", "", IFERROR(INDEX('Project List'!$H$11:$H$510, MATCH($G7528, 'Project List'!$B$11:$B$510, 0)), "")))</f>
        <v/>
      </c>
      <c r="E7528" s="67" t="str">
        <f>IF($G7528="", "", IF(IFERROR(INDEX('Project List'!$I$11:$I$510, MATCH($G7528, 'Project List'!$B$11:$B$510, 0)), "")="", "", IFERROR(INDEX('Project List'!$I$11:$I$510, MATCH($G7528, 'Project List'!$B$11:$B$510, 0)), "")))</f>
        <v/>
      </c>
      <c r="F7528" s="28"/>
      <c r="G7528" s="118"/>
      <c r="H7528" s="120"/>
      <c r="I7528" s="119"/>
      <c r="J7528" s="122"/>
      <c r="K7528" s="135"/>
      <c r="L7528" s="28"/>
      <c r="N7528" s="45" t="str">
        <f>IF($G7528="", "", IF(COUNTIF('Project List'!$B$11:$B$510, 'Time &amp; Expenses'!$G7528)=0, "X", ""))</f>
        <v/>
      </c>
    </row>
    <row r="7529" spans="1:14" x14ac:dyDescent="0.25">
      <c r="A7529" s="28"/>
      <c r="B7529" s="74" t="str">
        <f>IF($G7529="", "", IF(IFERROR(INDEX('Project List'!$C$11:$C$510, MATCH($G7529, 'Project List'!$B$11:$B$510, 0)), "")="", "", IFERROR(INDEX('Project List'!$C$11:$C$510, MATCH($G7529, 'Project List'!$B$11:$B$510, 0)), "")))</f>
        <v/>
      </c>
      <c r="C7529" s="1" t="str">
        <f>IF($G7529="", "", IF(IFERROR(INDEX('Project List'!$D$11:$D$510, MATCH($G7529, 'Project List'!$B$11:$B$510, 0)), "")="", "", IFERROR(INDEX('Project List'!$D$11:$D$510, MATCH($G7529, 'Project List'!$B$11:$B$510, 0)), "")))</f>
        <v/>
      </c>
      <c r="D7529" s="79" t="str">
        <f>IF($G7529="", "", IF(IFERROR(INDEX('Project List'!$H$11:$H$510, MATCH($G7529, 'Project List'!$B$11:$B$510, 0)), "")="", "", IFERROR(INDEX('Project List'!$H$11:$H$510, MATCH($G7529, 'Project List'!$B$11:$B$510, 0)), "")))</f>
        <v/>
      </c>
      <c r="E7529" s="67" t="str">
        <f>IF($G7529="", "", IF(IFERROR(INDEX('Project List'!$I$11:$I$510, MATCH($G7529, 'Project List'!$B$11:$B$510, 0)), "")="", "", IFERROR(INDEX('Project List'!$I$11:$I$510, MATCH($G7529, 'Project List'!$B$11:$B$510, 0)), "")))</f>
        <v/>
      </c>
      <c r="F7529" s="28"/>
      <c r="G7529" s="118"/>
      <c r="H7529" s="120"/>
      <c r="I7529" s="119"/>
      <c r="J7529" s="122"/>
      <c r="K7529" s="135"/>
      <c r="L7529" s="28"/>
      <c r="N7529" s="45" t="str">
        <f>IF($G7529="", "", IF(COUNTIF('Project List'!$B$11:$B$510, 'Time &amp; Expenses'!$G7529)=0, "X", ""))</f>
        <v/>
      </c>
    </row>
    <row r="7530" spans="1:14" x14ac:dyDescent="0.25">
      <c r="A7530" s="28"/>
      <c r="B7530" s="74" t="str">
        <f>IF($G7530="", "", IF(IFERROR(INDEX('Project List'!$C$11:$C$510, MATCH($G7530, 'Project List'!$B$11:$B$510, 0)), "")="", "", IFERROR(INDEX('Project List'!$C$11:$C$510, MATCH($G7530, 'Project List'!$B$11:$B$510, 0)), "")))</f>
        <v/>
      </c>
      <c r="C7530" s="1" t="str">
        <f>IF($G7530="", "", IF(IFERROR(INDEX('Project List'!$D$11:$D$510, MATCH($G7530, 'Project List'!$B$11:$B$510, 0)), "")="", "", IFERROR(INDEX('Project List'!$D$11:$D$510, MATCH($G7530, 'Project List'!$B$11:$B$510, 0)), "")))</f>
        <v/>
      </c>
      <c r="D7530" s="79" t="str">
        <f>IF($G7530="", "", IF(IFERROR(INDEX('Project List'!$H$11:$H$510, MATCH($G7530, 'Project List'!$B$11:$B$510, 0)), "")="", "", IFERROR(INDEX('Project List'!$H$11:$H$510, MATCH($G7530, 'Project List'!$B$11:$B$510, 0)), "")))</f>
        <v/>
      </c>
      <c r="E7530" s="67" t="str">
        <f>IF($G7530="", "", IF(IFERROR(INDEX('Project List'!$I$11:$I$510, MATCH($G7530, 'Project List'!$B$11:$B$510, 0)), "")="", "", IFERROR(INDEX('Project List'!$I$11:$I$510, MATCH($G7530, 'Project List'!$B$11:$B$510, 0)), "")))</f>
        <v/>
      </c>
      <c r="F7530" s="28"/>
      <c r="G7530" s="118"/>
      <c r="H7530" s="120"/>
      <c r="I7530" s="119"/>
      <c r="J7530" s="122"/>
      <c r="K7530" s="135"/>
      <c r="L7530" s="28"/>
      <c r="N7530" s="45" t="str">
        <f>IF($G7530="", "", IF(COUNTIF('Project List'!$B$11:$B$510, 'Time &amp; Expenses'!$G7530)=0, "X", ""))</f>
        <v/>
      </c>
    </row>
    <row r="7531" spans="1:14" x14ac:dyDescent="0.25">
      <c r="A7531" s="28"/>
      <c r="B7531" s="74" t="str">
        <f>IF($G7531="", "", IF(IFERROR(INDEX('Project List'!$C$11:$C$510, MATCH($G7531, 'Project List'!$B$11:$B$510, 0)), "")="", "", IFERROR(INDEX('Project List'!$C$11:$C$510, MATCH($G7531, 'Project List'!$B$11:$B$510, 0)), "")))</f>
        <v/>
      </c>
      <c r="C7531" s="1" t="str">
        <f>IF($G7531="", "", IF(IFERROR(INDEX('Project List'!$D$11:$D$510, MATCH($G7531, 'Project List'!$B$11:$B$510, 0)), "")="", "", IFERROR(INDEX('Project List'!$D$11:$D$510, MATCH($G7531, 'Project List'!$B$11:$B$510, 0)), "")))</f>
        <v/>
      </c>
      <c r="D7531" s="79" t="str">
        <f>IF($G7531="", "", IF(IFERROR(INDEX('Project List'!$H$11:$H$510, MATCH($G7531, 'Project List'!$B$11:$B$510, 0)), "")="", "", IFERROR(INDEX('Project List'!$H$11:$H$510, MATCH($G7531, 'Project List'!$B$11:$B$510, 0)), "")))</f>
        <v/>
      </c>
      <c r="E7531" s="67" t="str">
        <f>IF($G7531="", "", IF(IFERROR(INDEX('Project List'!$I$11:$I$510, MATCH($G7531, 'Project List'!$B$11:$B$510, 0)), "")="", "", IFERROR(INDEX('Project List'!$I$11:$I$510, MATCH($G7531, 'Project List'!$B$11:$B$510, 0)), "")))</f>
        <v/>
      </c>
      <c r="F7531" s="28"/>
      <c r="G7531" s="118"/>
      <c r="H7531" s="120"/>
      <c r="I7531" s="119"/>
      <c r="J7531" s="122"/>
      <c r="K7531" s="135"/>
      <c r="L7531" s="28"/>
      <c r="N7531" s="45" t="str">
        <f>IF($G7531="", "", IF(COUNTIF('Project List'!$B$11:$B$510, 'Time &amp; Expenses'!$G7531)=0, "X", ""))</f>
        <v/>
      </c>
    </row>
    <row r="7532" spans="1:14" x14ac:dyDescent="0.25">
      <c r="A7532" s="28"/>
      <c r="B7532" s="74" t="str">
        <f>IF($G7532="", "", IF(IFERROR(INDEX('Project List'!$C$11:$C$510, MATCH($G7532, 'Project List'!$B$11:$B$510, 0)), "")="", "", IFERROR(INDEX('Project List'!$C$11:$C$510, MATCH($G7532, 'Project List'!$B$11:$B$510, 0)), "")))</f>
        <v/>
      </c>
      <c r="C7532" s="1" t="str">
        <f>IF($G7532="", "", IF(IFERROR(INDEX('Project List'!$D$11:$D$510, MATCH($G7532, 'Project List'!$B$11:$B$510, 0)), "")="", "", IFERROR(INDEX('Project List'!$D$11:$D$510, MATCH($G7532, 'Project List'!$B$11:$B$510, 0)), "")))</f>
        <v/>
      </c>
      <c r="D7532" s="79" t="str">
        <f>IF($G7532="", "", IF(IFERROR(INDEX('Project List'!$H$11:$H$510, MATCH($G7532, 'Project List'!$B$11:$B$510, 0)), "")="", "", IFERROR(INDEX('Project List'!$H$11:$H$510, MATCH($G7532, 'Project List'!$B$11:$B$510, 0)), "")))</f>
        <v/>
      </c>
      <c r="E7532" s="67" t="str">
        <f>IF($G7532="", "", IF(IFERROR(INDEX('Project List'!$I$11:$I$510, MATCH($G7532, 'Project List'!$B$11:$B$510, 0)), "")="", "", IFERROR(INDEX('Project List'!$I$11:$I$510, MATCH($G7532, 'Project List'!$B$11:$B$510, 0)), "")))</f>
        <v/>
      </c>
      <c r="F7532" s="28"/>
      <c r="G7532" s="118"/>
      <c r="H7532" s="120"/>
      <c r="I7532" s="119"/>
      <c r="J7532" s="122"/>
      <c r="K7532" s="135"/>
      <c r="L7532" s="28"/>
      <c r="N7532" s="45" t="str">
        <f>IF($G7532="", "", IF(COUNTIF('Project List'!$B$11:$B$510, 'Time &amp; Expenses'!$G7532)=0, "X", ""))</f>
        <v/>
      </c>
    </row>
    <row r="7533" spans="1:14" x14ac:dyDescent="0.25">
      <c r="A7533" s="28"/>
      <c r="B7533" s="74" t="str">
        <f>IF($G7533="", "", IF(IFERROR(INDEX('Project List'!$C$11:$C$510, MATCH($G7533, 'Project List'!$B$11:$B$510, 0)), "")="", "", IFERROR(INDEX('Project List'!$C$11:$C$510, MATCH($G7533, 'Project List'!$B$11:$B$510, 0)), "")))</f>
        <v/>
      </c>
      <c r="C7533" s="1" t="str">
        <f>IF($G7533="", "", IF(IFERROR(INDEX('Project List'!$D$11:$D$510, MATCH($G7533, 'Project List'!$B$11:$B$510, 0)), "")="", "", IFERROR(INDEX('Project List'!$D$11:$D$510, MATCH($G7533, 'Project List'!$B$11:$B$510, 0)), "")))</f>
        <v/>
      </c>
      <c r="D7533" s="79" t="str">
        <f>IF($G7533="", "", IF(IFERROR(INDEX('Project List'!$H$11:$H$510, MATCH($G7533, 'Project List'!$B$11:$B$510, 0)), "")="", "", IFERROR(INDEX('Project List'!$H$11:$H$510, MATCH($G7533, 'Project List'!$B$11:$B$510, 0)), "")))</f>
        <v/>
      </c>
      <c r="E7533" s="67" t="str">
        <f>IF($G7533="", "", IF(IFERROR(INDEX('Project List'!$I$11:$I$510, MATCH($G7533, 'Project List'!$B$11:$B$510, 0)), "")="", "", IFERROR(INDEX('Project List'!$I$11:$I$510, MATCH($G7533, 'Project List'!$B$11:$B$510, 0)), "")))</f>
        <v/>
      </c>
      <c r="F7533" s="28"/>
      <c r="G7533" s="118"/>
      <c r="H7533" s="120"/>
      <c r="I7533" s="119"/>
      <c r="J7533" s="122"/>
      <c r="K7533" s="135"/>
      <c r="L7533" s="28"/>
      <c r="N7533" s="45" t="str">
        <f>IF($G7533="", "", IF(COUNTIF('Project List'!$B$11:$B$510, 'Time &amp; Expenses'!$G7533)=0, "X", ""))</f>
        <v/>
      </c>
    </row>
    <row r="7534" spans="1:14" x14ac:dyDescent="0.25">
      <c r="A7534" s="28"/>
      <c r="B7534" s="74" t="str">
        <f>IF($G7534="", "", IF(IFERROR(INDEX('Project List'!$C$11:$C$510, MATCH($G7534, 'Project List'!$B$11:$B$510, 0)), "")="", "", IFERROR(INDEX('Project List'!$C$11:$C$510, MATCH($G7534, 'Project List'!$B$11:$B$510, 0)), "")))</f>
        <v/>
      </c>
      <c r="C7534" s="1" t="str">
        <f>IF($G7534="", "", IF(IFERROR(INDEX('Project List'!$D$11:$D$510, MATCH($G7534, 'Project List'!$B$11:$B$510, 0)), "")="", "", IFERROR(INDEX('Project List'!$D$11:$D$510, MATCH($G7534, 'Project List'!$B$11:$B$510, 0)), "")))</f>
        <v/>
      </c>
      <c r="D7534" s="79" t="str">
        <f>IF($G7534="", "", IF(IFERROR(INDEX('Project List'!$H$11:$H$510, MATCH($G7534, 'Project List'!$B$11:$B$510, 0)), "")="", "", IFERROR(INDEX('Project List'!$H$11:$H$510, MATCH($G7534, 'Project List'!$B$11:$B$510, 0)), "")))</f>
        <v/>
      </c>
      <c r="E7534" s="67" t="str">
        <f>IF($G7534="", "", IF(IFERROR(INDEX('Project List'!$I$11:$I$510, MATCH($G7534, 'Project List'!$B$11:$B$510, 0)), "")="", "", IFERROR(INDEX('Project List'!$I$11:$I$510, MATCH($G7534, 'Project List'!$B$11:$B$510, 0)), "")))</f>
        <v/>
      </c>
      <c r="F7534" s="28"/>
      <c r="G7534" s="118"/>
      <c r="H7534" s="120"/>
      <c r="I7534" s="119"/>
      <c r="J7534" s="122"/>
      <c r="K7534" s="135"/>
      <c r="L7534" s="28"/>
      <c r="N7534" s="45" t="str">
        <f>IF($G7534="", "", IF(COUNTIF('Project List'!$B$11:$B$510, 'Time &amp; Expenses'!$G7534)=0, "X", ""))</f>
        <v/>
      </c>
    </row>
    <row r="7535" spans="1:14" x14ac:dyDescent="0.25">
      <c r="A7535" s="28"/>
      <c r="B7535" s="74" t="str">
        <f>IF($G7535="", "", IF(IFERROR(INDEX('Project List'!$C$11:$C$510, MATCH($G7535, 'Project List'!$B$11:$B$510, 0)), "")="", "", IFERROR(INDEX('Project List'!$C$11:$C$510, MATCH($G7535, 'Project List'!$B$11:$B$510, 0)), "")))</f>
        <v/>
      </c>
      <c r="C7535" s="1" t="str">
        <f>IF($G7535="", "", IF(IFERROR(INDEX('Project List'!$D$11:$D$510, MATCH($G7535, 'Project List'!$B$11:$B$510, 0)), "")="", "", IFERROR(INDEX('Project List'!$D$11:$D$510, MATCH($G7535, 'Project List'!$B$11:$B$510, 0)), "")))</f>
        <v/>
      </c>
      <c r="D7535" s="79" t="str">
        <f>IF($G7535="", "", IF(IFERROR(INDEX('Project List'!$H$11:$H$510, MATCH($G7535, 'Project List'!$B$11:$B$510, 0)), "")="", "", IFERROR(INDEX('Project List'!$H$11:$H$510, MATCH($G7535, 'Project List'!$B$11:$B$510, 0)), "")))</f>
        <v/>
      </c>
      <c r="E7535" s="67" t="str">
        <f>IF($G7535="", "", IF(IFERROR(INDEX('Project List'!$I$11:$I$510, MATCH($G7535, 'Project List'!$B$11:$B$510, 0)), "")="", "", IFERROR(INDEX('Project List'!$I$11:$I$510, MATCH($G7535, 'Project List'!$B$11:$B$510, 0)), "")))</f>
        <v/>
      </c>
      <c r="F7535" s="28"/>
      <c r="G7535" s="118"/>
      <c r="H7535" s="120"/>
      <c r="I7535" s="119"/>
      <c r="J7535" s="122"/>
      <c r="K7535" s="135"/>
      <c r="L7535" s="28"/>
      <c r="N7535" s="45" t="str">
        <f>IF($G7535="", "", IF(COUNTIF('Project List'!$B$11:$B$510, 'Time &amp; Expenses'!$G7535)=0, "X", ""))</f>
        <v/>
      </c>
    </row>
    <row r="7536" spans="1:14" x14ac:dyDescent="0.25">
      <c r="A7536" s="28"/>
      <c r="B7536" s="74" t="str">
        <f>IF($G7536="", "", IF(IFERROR(INDEX('Project List'!$C$11:$C$510, MATCH($G7536, 'Project List'!$B$11:$B$510, 0)), "")="", "", IFERROR(INDEX('Project List'!$C$11:$C$510, MATCH($G7536, 'Project List'!$B$11:$B$510, 0)), "")))</f>
        <v/>
      </c>
      <c r="C7536" s="1" t="str">
        <f>IF($G7536="", "", IF(IFERROR(INDEX('Project List'!$D$11:$D$510, MATCH($G7536, 'Project List'!$B$11:$B$510, 0)), "")="", "", IFERROR(INDEX('Project List'!$D$11:$D$510, MATCH($G7536, 'Project List'!$B$11:$B$510, 0)), "")))</f>
        <v/>
      </c>
      <c r="D7536" s="79" t="str">
        <f>IF($G7536="", "", IF(IFERROR(INDEX('Project List'!$H$11:$H$510, MATCH($G7536, 'Project List'!$B$11:$B$510, 0)), "")="", "", IFERROR(INDEX('Project List'!$H$11:$H$510, MATCH($G7536, 'Project List'!$B$11:$B$510, 0)), "")))</f>
        <v/>
      </c>
      <c r="E7536" s="67" t="str">
        <f>IF($G7536="", "", IF(IFERROR(INDEX('Project List'!$I$11:$I$510, MATCH($G7536, 'Project List'!$B$11:$B$510, 0)), "")="", "", IFERROR(INDEX('Project List'!$I$11:$I$510, MATCH($G7536, 'Project List'!$B$11:$B$510, 0)), "")))</f>
        <v/>
      </c>
      <c r="F7536" s="28"/>
      <c r="G7536" s="118"/>
      <c r="H7536" s="120"/>
      <c r="I7536" s="119"/>
      <c r="J7536" s="122"/>
      <c r="K7536" s="135"/>
      <c r="L7536" s="28"/>
      <c r="N7536" s="45" t="str">
        <f>IF($G7536="", "", IF(COUNTIF('Project List'!$B$11:$B$510, 'Time &amp; Expenses'!$G7536)=0, "X", ""))</f>
        <v/>
      </c>
    </row>
    <row r="7537" spans="1:14" x14ac:dyDescent="0.25">
      <c r="A7537" s="28"/>
      <c r="B7537" s="74" t="str">
        <f>IF($G7537="", "", IF(IFERROR(INDEX('Project List'!$C$11:$C$510, MATCH($G7537, 'Project List'!$B$11:$B$510, 0)), "")="", "", IFERROR(INDEX('Project List'!$C$11:$C$510, MATCH($G7537, 'Project List'!$B$11:$B$510, 0)), "")))</f>
        <v/>
      </c>
      <c r="C7537" s="1" t="str">
        <f>IF($G7537="", "", IF(IFERROR(INDEX('Project List'!$D$11:$D$510, MATCH($G7537, 'Project List'!$B$11:$B$510, 0)), "")="", "", IFERROR(INDEX('Project List'!$D$11:$D$510, MATCH($G7537, 'Project List'!$B$11:$B$510, 0)), "")))</f>
        <v/>
      </c>
      <c r="D7537" s="79" t="str">
        <f>IF($G7537="", "", IF(IFERROR(INDEX('Project List'!$H$11:$H$510, MATCH($G7537, 'Project List'!$B$11:$B$510, 0)), "")="", "", IFERROR(INDEX('Project List'!$H$11:$H$510, MATCH($G7537, 'Project List'!$B$11:$B$510, 0)), "")))</f>
        <v/>
      </c>
      <c r="E7537" s="67" t="str">
        <f>IF($G7537="", "", IF(IFERROR(INDEX('Project List'!$I$11:$I$510, MATCH($G7537, 'Project List'!$B$11:$B$510, 0)), "")="", "", IFERROR(INDEX('Project List'!$I$11:$I$510, MATCH($G7537, 'Project List'!$B$11:$B$510, 0)), "")))</f>
        <v/>
      </c>
      <c r="F7537" s="28"/>
      <c r="G7537" s="118"/>
      <c r="H7537" s="120"/>
      <c r="I7537" s="119"/>
      <c r="J7537" s="122"/>
      <c r="K7537" s="135"/>
      <c r="L7537" s="28"/>
      <c r="N7537" s="45" t="str">
        <f>IF($G7537="", "", IF(COUNTIF('Project List'!$B$11:$B$510, 'Time &amp; Expenses'!$G7537)=0, "X", ""))</f>
        <v/>
      </c>
    </row>
    <row r="7538" spans="1:14" x14ac:dyDescent="0.25">
      <c r="A7538" s="28"/>
      <c r="B7538" s="74" t="str">
        <f>IF($G7538="", "", IF(IFERROR(INDEX('Project List'!$C$11:$C$510, MATCH($G7538, 'Project List'!$B$11:$B$510, 0)), "")="", "", IFERROR(INDEX('Project List'!$C$11:$C$510, MATCH($G7538, 'Project List'!$B$11:$B$510, 0)), "")))</f>
        <v/>
      </c>
      <c r="C7538" s="1" t="str">
        <f>IF($G7538="", "", IF(IFERROR(INDEX('Project List'!$D$11:$D$510, MATCH($G7538, 'Project List'!$B$11:$B$510, 0)), "")="", "", IFERROR(INDEX('Project List'!$D$11:$D$510, MATCH($G7538, 'Project List'!$B$11:$B$510, 0)), "")))</f>
        <v/>
      </c>
      <c r="D7538" s="79" t="str">
        <f>IF($G7538="", "", IF(IFERROR(INDEX('Project List'!$H$11:$H$510, MATCH($G7538, 'Project List'!$B$11:$B$510, 0)), "")="", "", IFERROR(INDEX('Project List'!$H$11:$H$510, MATCH($G7538, 'Project List'!$B$11:$B$510, 0)), "")))</f>
        <v/>
      </c>
      <c r="E7538" s="67" t="str">
        <f>IF($G7538="", "", IF(IFERROR(INDEX('Project List'!$I$11:$I$510, MATCH($G7538, 'Project List'!$B$11:$B$510, 0)), "")="", "", IFERROR(INDEX('Project List'!$I$11:$I$510, MATCH($G7538, 'Project List'!$B$11:$B$510, 0)), "")))</f>
        <v/>
      </c>
      <c r="F7538" s="28"/>
      <c r="G7538" s="118"/>
      <c r="H7538" s="120"/>
      <c r="I7538" s="119"/>
      <c r="J7538" s="122"/>
      <c r="K7538" s="135"/>
      <c r="L7538" s="28"/>
      <c r="N7538" s="45" t="str">
        <f>IF($G7538="", "", IF(COUNTIF('Project List'!$B$11:$B$510, 'Time &amp; Expenses'!$G7538)=0, "X", ""))</f>
        <v/>
      </c>
    </row>
    <row r="7539" spans="1:14" x14ac:dyDescent="0.25">
      <c r="A7539" s="28"/>
      <c r="B7539" s="74" t="str">
        <f>IF($G7539="", "", IF(IFERROR(INDEX('Project List'!$C$11:$C$510, MATCH($G7539, 'Project List'!$B$11:$B$510, 0)), "")="", "", IFERROR(INDEX('Project List'!$C$11:$C$510, MATCH($G7539, 'Project List'!$B$11:$B$510, 0)), "")))</f>
        <v/>
      </c>
      <c r="C7539" s="1" t="str">
        <f>IF($G7539="", "", IF(IFERROR(INDEX('Project List'!$D$11:$D$510, MATCH($G7539, 'Project List'!$B$11:$B$510, 0)), "")="", "", IFERROR(INDEX('Project List'!$D$11:$D$510, MATCH($G7539, 'Project List'!$B$11:$B$510, 0)), "")))</f>
        <v/>
      </c>
      <c r="D7539" s="79" t="str">
        <f>IF($G7539="", "", IF(IFERROR(INDEX('Project List'!$H$11:$H$510, MATCH($G7539, 'Project List'!$B$11:$B$510, 0)), "")="", "", IFERROR(INDEX('Project List'!$H$11:$H$510, MATCH($G7539, 'Project List'!$B$11:$B$510, 0)), "")))</f>
        <v/>
      </c>
      <c r="E7539" s="67" t="str">
        <f>IF($G7539="", "", IF(IFERROR(INDEX('Project List'!$I$11:$I$510, MATCH($G7539, 'Project List'!$B$11:$B$510, 0)), "")="", "", IFERROR(INDEX('Project List'!$I$11:$I$510, MATCH($G7539, 'Project List'!$B$11:$B$510, 0)), "")))</f>
        <v/>
      </c>
      <c r="F7539" s="28"/>
      <c r="G7539" s="118"/>
      <c r="H7539" s="120"/>
      <c r="I7539" s="119"/>
      <c r="J7539" s="122"/>
      <c r="K7539" s="135"/>
      <c r="L7539" s="28"/>
      <c r="N7539" s="45" t="str">
        <f>IF($G7539="", "", IF(COUNTIF('Project List'!$B$11:$B$510, 'Time &amp; Expenses'!$G7539)=0, "X", ""))</f>
        <v/>
      </c>
    </row>
    <row r="7540" spans="1:14" x14ac:dyDescent="0.25">
      <c r="A7540" s="28"/>
      <c r="B7540" s="74" t="str">
        <f>IF($G7540="", "", IF(IFERROR(INDEX('Project List'!$C$11:$C$510, MATCH($G7540, 'Project List'!$B$11:$B$510, 0)), "")="", "", IFERROR(INDEX('Project List'!$C$11:$C$510, MATCH($G7540, 'Project List'!$B$11:$B$510, 0)), "")))</f>
        <v/>
      </c>
      <c r="C7540" s="1" t="str">
        <f>IF($G7540="", "", IF(IFERROR(INDEX('Project List'!$D$11:$D$510, MATCH($G7540, 'Project List'!$B$11:$B$510, 0)), "")="", "", IFERROR(INDEX('Project List'!$D$11:$D$510, MATCH($G7540, 'Project List'!$B$11:$B$510, 0)), "")))</f>
        <v/>
      </c>
      <c r="D7540" s="79" t="str">
        <f>IF($G7540="", "", IF(IFERROR(INDEX('Project List'!$H$11:$H$510, MATCH($G7540, 'Project List'!$B$11:$B$510, 0)), "")="", "", IFERROR(INDEX('Project List'!$H$11:$H$510, MATCH($G7540, 'Project List'!$B$11:$B$510, 0)), "")))</f>
        <v/>
      </c>
      <c r="E7540" s="67" t="str">
        <f>IF($G7540="", "", IF(IFERROR(INDEX('Project List'!$I$11:$I$510, MATCH($G7540, 'Project List'!$B$11:$B$510, 0)), "")="", "", IFERROR(INDEX('Project List'!$I$11:$I$510, MATCH($G7540, 'Project List'!$B$11:$B$510, 0)), "")))</f>
        <v/>
      </c>
      <c r="F7540" s="28"/>
      <c r="G7540" s="118"/>
      <c r="H7540" s="120"/>
      <c r="I7540" s="119"/>
      <c r="J7540" s="122"/>
      <c r="K7540" s="135"/>
      <c r="L7540" s="28"/>
      <c r="N7540" s="45" t="str">
        <f>IF($G7540="", "", IF(COUNTIF('Project List'!$B$11:$B$510, 'Time &amp; Expenses'!$G7540)=0, "X", ""))</f>
        <v/>
      </c>
    </row>
    <row r="7541" spans="1:14" x14ac:dyDescent="0.25">
      <c r="A7541" s="28"/>
      <c r="B7541" s="74" t="str">
        <f>IF($G7541="", "", IF(IFERROR(INDEX('Project List'!$C$11:$C$510, MATCH($G7541, 'Project List'!$B$11:$B$510, 0)), "")="", "", IFERROR(INDEX('Project List'!$C$11:$C$510, MATCH($G7541, 'Project List'!$B$11:$B$510, 0)), "")))</f>
        <v/>
      </c>
      <c r="C7541" s="1" t="str">
        <f>IF($G7541="", "", IF(IFERROR(INDEX('Project List'!$D$11:$D$510, MATCH($G7541, 'Project List'!$B$11:$B$510, 0)), "")="", "", IFERROR(INDEX('Project List'!$D$11:$D$510, MATCH($G7541, 'Project List'!$B$11:$B$510, 0)), "")))</f>
        <v/>
      </c>
      <c r="D7541" s="79" t="str">
        <f>IF($G7541="", "", IF(IFERROR(INDEX('Project List'!$H$11:$H$510, MATCH($G7541, 'Project List'!$B$11:$B$510, 0)), "")="", "", IFERROR(INDEX('Project List'!$H$11:$H$510, MATCH($G7541, 'Project List'!$B$11:$B$510, 0)), "")))</f>
        <v/>
      </c>
      <c r="E7541" s="67" t="str">
        <f>IF($G7541="", "", IF(IFERROR(INDEX('Project List'!$I$11:$I$510, MATCH($G7541, 'Project List'!$B$11:$B$510, 0)), "")="", "", IFERROR(INDEX('Project List'!$I$11:$I$510, MATCH($G7541, 'Project List'!$B$11:$B$510, 0)), "")))</f>
        <v/>
      </c>
      <c r="F7541" s="28"/>
      <c r="G7541" s="118"/>
      <c r="H7541" s="120"/>
      <c r="I7541" s="119"/>
      <c r="J7541" s="122"/>
      <c r="K7541" s="135"/>
      <c r="L7541" s="28"/>
      <c r="N7541" s="45" t="str">
        <f>IF($G7541="", "", IF(COUNTIF('Project List'!$B$11:$B$510, 'Time &amp; Expenses'!$G7541)=0, "X", ""))</f>
        <v/>
      </c>
    </row>
    <row r="7542" spans="1:14" x14ac:dyDescent="0.25">
      <c r="A7542" s="28"/>
      <c r="B7542" s="74" t="str">
        <f>IF($G7542="", "", IF(IFERROR(INDEX('Project List'!$C$11:$C$510, MATCH($G7542, 'Project List'!$B$11:$B$510, 0)), "")="", "", IFERROR(INDEX('Project List'!$C$11:$C$510, MATCH($G7542, 'Project List'!$B$11:$B$510, 0)), "")))</f>
        <v/>
      </c>
      <c r="C7542" s="1" t="str">
        <f>IF($G7542="", "", IF(IFERROR(INDEX('Project List'!$D$11:$D$510, MATCH($G7542, 'Project List'!$B$11:$B$510, 0)), "")="", "", IFERROR(INDEX('Project List'!$D$11:$D$510, MATCH($G7542, 'Project List'!$B$11:$B$510, 0)), "")))</f>
        <v/>
      </c>
      <c r="D7542" s="79" t="str">
        <f>IF($G7542="", "", IF(IFERROR(INDEX('Project List'!$H$11:$H$510, MATCH($G7542, 'Project List'!$B$11:$B$510, 0)), "")="", "", IFERROR(INDEX('Project List'!$H$11:$H$510, MATCH($G7542, 'Project List'!$B$11:$B$510, 0)), "")))</f>
        <v/>
      </c>
      <c r="E7542" s="67" t="str">
        <f>IF($G7542="", "", IF(IFERROR(INDEX('Project List'!$I$11:$I$510, MATCH($G7542, 'Project List'!$B$11:$B$510, 0)), "")="", "", IFERROR(INDEX('Project List'!$I$11:$I$510, MATCH($G7542, 'Project List'!$B$11:$B$510, 0)), "")))</f>
        <v/>
      </c>
      <c r="F7542" s="28"/>
      <c r="G7542" s="118"/>
      <c r="H7542" s="120"/>
      <c r="I7542" s="119"/>
      <c r="J7542" s="122"/>
      <c r="K7542" s="135"/>
      <c r="L7542" s="28"/>
      <c r="N7542" s="45" t="str">
        <f>IF($G7542="", "", IF(COUNTIF('Project List'!$B$11:$B$510, 'Time &amp; Expenses'!$G7542)=0, "X", ""))</f>
        <v/>
      </c>
    </row>
    <row r="7543" spans="1:14" x14ac:dyDescent="0.25">
      <c r="A7543" s="28"/>
      <c r="B7543" s="74" t="str">
        <f>IF($G7543="", "", IF(IFERROR(INDEX('Project List'!$C$11:$C$510, MATCH($G7543, 'Project List'!$B$11:$B$510, 0)), "")="", "", IFERROR(INDEX('Project List'!$C$11:$C$510, MATCH($G7543, 'Project List'!$B$11:$B$510, 0)), "")))</f>
        <v/>
      </c>
      <c r="C7543" s="1" t="str">
        <f>IF($G7543="", "", IF(IFERROR(INDEX('Project List'!$D$11:$D$510, MATCH($G7543, 'Project List'!$B$11:$B$510, 0)), "")="", "", IFERROR(INDEX('Project List'!$D$11:$D$510, MATCH($G7543, 'Project List'!$B$11:$B$510, 0)), "")))</f>
        <v/>
      </c>
      <c r="D7543" s="79" t="str">
        <f>IF($G7543="", "", IF(IFERROR(INDEX('Project List'!$H$11:$H$510, MATCH($G7543, 'Project List'!$B$11:$B$510, 0)), "")="", "", IFERROR(INDEX('Project List'!$H$11:$H$510, MATCH($G7543, 'Project List'!$B$11:$B$510, 0)), "")))</f>
        <v/>
      </c>
      <c r="E7543" s="67" t="str">
        <f>IF($G7543="", "", IF(IFERROR(INDEX('Project List'!$I$11:$I$510, MATCH($G7543, 'Project List'!$B$11:$B$510, 0)), "")="", "", IFERROR(INDEX('Project List'!$I$11:$I$510, MATCH($G7543, 'Project List'!$B$11:$B$510, 0)), "")))</f>
        <v/>
      </c>
      <c r="F7543" s="28"/>
      <c r="G7543" s="118"/>
      <c r="H7543" s="120"/>
      <c r="I7543" s="119"/>
      <c r="J7543" s="122"/>
      <c r="K7543" s="135"/>
      <c r="L7543" s="28"/>
      <c r="N7543" s="45" t="str">
        <f>IF($G7543="", "", IF(COUNTIF('Project List'!$B$11:$B$510, 'Time &amp; Expenses'!$G7543)=0, "X", ""))</f>
        <v/>
      </c>
    </row>
    <row r="7544" spans="1:14" x14ac:dyDescent="0.25">
      <c r="A7544" s="28"/>
      <c r="B7544" s="74" t="str">
        <f>IF($G7544="", "", IF(IFERROR(INDEX('Project List'!$C$11:$C$510, MATCH($G7544, 'Project List'!$B$11:$B$510, 0)), "")="", "", IFERROR(INDEX('Project List'!$C$11:$C$510, MATCH($G7544, 'Project List'!$B$11:$B$510, 0)), "")))</f>
        <v/>
      </c>
      <c r="C7544" s="1" t="str">
        <f>IF($G7544="", "", IF(IFERROR(INDEX('Project List'!$D$11:$D$510, MATCH($G7544, 'Project List'!$B$11:$B$510, 0)), "")="", "", IFERROR(INDEX('Project List'!$D$11:$D$510, MATCH($G7544, 'Project List'!$B$11:$B$510, 0)), "")))</f>
        <v/>
      </c>
      <c r="D7544" s="79" t="str">
        <f>IF($G7544="", "", IF(IFERROR(INDEX('Project List'!$H$11:$H$510, MATCH($G7544, 'Project List'!$B$11:$B$510, 0)), "")="", "", IFERROR(INDEX('Project List'!$H$11:$H$510, MATCH($G7544, 'Project List'!$B$11:$B$510, 0)), "")))</f>
        <v/>
      </c>
      <c r="E7544" s="67" t="str">
        <f>IF($G7544="", "", IF(IFERROR(INDEX('Project List'!$I$11:$I$510, MATCH($G7544, 'Project List'!$B$11:$B$510, 0)), "")="", "", IFERROR(INDEX('Project List'!$I$11:$I$510, MATCH($G7544, 'Project List'!$B$11:$B$510, 0)), "")))</f>
        <v/>
      </c>
      <c r="F7544" s="28"/>
      <c r="G7544" s="118"/>
      <c r="H7544" s="120"/>
      <c r="I7544" s="119"/>
      <c r="J7544" s="122"/>
      <c r="K7544" s="135"/>
      <c r="L7544" s="28"/>
      <c r="N7544" s="45" t="str">
        <f>IF($G7544="", "", IF(COUNTIF('Project List'!$B$11:$B$510, 'Time &amp; Expenses'!$G7544)=0, "X", ""))</f>
        <v/>
      </c>
    </row>
    <row r="7545" spans="1:14" x14ac:dyDescent="0.25">
      <c r="A7545" s="28"/>
      <c r="B7545" s="74" t="str">
        <f>IF($G7545="", "", IF(IFERROR(INDEX('Project List'!$C$11:$C$510, MATCH($G7545, 'Project List'!$B$11:$B$510, 0)), "")="", "", IFERROR(INDEX('Project List'!$C$11:$C$510, MATCH($G7545, 'Project List'!$B$11:$B$510, 0)), "")))</f>
        <v/>
      </c>
      <c r="C7545" s="1" t="str">
        <f>IF($G7545="", "", IF(IFERROR(INDEX('Project List'!$D$11:$D$510, MATCH($G7545, 'Project List'!$B$11:$B$510, 0)), "")="", "", IFERROR(INDEX('Project List'!$D$11:$D$510, MATCH($G7545, 'Project List'!$B$11:$B$510, 0)), "")))</f>
        <v/>
      </c>
      <c r="D7545" s="79" t="str">
        <f>IF($G7545="", "", IF(IFERROR(INDEX('Project List'!$H$11:$H$510, MATCH($G7545, 'Project List'!$B$11:$B$510, 0)), "")="", "", IFERROR(INDEX('Project List'!$H$11:$H$510, MATCH($G7545, 'Project List'!$B$11:$B$510, 0)), "")))</f>
        <v/>
      </c>
      <c r="E7545" s="67" t="str">
        <f>IF($G7545="", "", IF(IFERROR(INDEX('Project List'!$I$11:$I$510, MATCH($G7545, 'Project List'!$B$11:$B$510, 0)), "")="", "", IFERROR(INDEX('Project List'!$I$11:$I$510, MATCH($G7545, 'Project List'!$B$11:$B$510, 0)), "")))</f>
        <v/>
      </c>
      <c r="F7545" s="28"/>
      <c r="G7545" s="118"/>
      <c r="H7545" s="120"/>
      <c r="I7545" s="119"/>
      <c r="J7545" s="122"/>
      <c r="K7545" s="135"/>
      <c r="L7545" s="28"/>
      <c r="N7545" s="45" t="str">
        <f>IF($G7545="", "", IF(COUNTIF('Project List'!$B$11:$B$510, 'Time &amp; Expenses'!$G7545)=0, "X", ""))</f>
        <v/>
      </c>
    </row>
    <row r="7546" spans="1:14" x14ac:dyDescent="0.25">
      <c r="A7546" s="28"/>
      <c r="B7546" s="74" t="str">
        <f>IF($G7546="", "", IF(IFERROR(INDEX('Project List'!$C$11:$C$510, MATCH($G7546, 'Project List'!$B$11:$B$510, 0)), "")="", "", IFERROR(INDEX('Project List'!$C$11:$C$510, MATCH($G7546, 'Project List'!$B$11:$B$510, 0)), "")))</f>
        <v/>
      </c>
      <c r="C7546" s="1" t="str">
        <f>IF($G7546="", "", IF(IFERROR(INDEX('Project List'!$D$11:$D$510, MATCH($G7546, 'Project List'!$B$11:$B$510, 0)), "")="", "", IFERROR(INDEX('Project List'!$D$11:$D$510, MATCH($G7546, 'Project List'!$B$11:$B$510, 0)), "")))</f>
        <v/>
      </c>
      <c r="D7546" s="79" t="str">
        <f>IF($G7546="", "", IF(IFERROR(INDEX('Project List'!$H$11:$H$510, MATCH($G7546, 'Project List'!$B$11:$B$510, 0)), "")="", "", IFERROR(INDEX('Project List'!$H$11:$H$510, MATCH($G7546, 'Project List'!$B$11:$B$510, 0)), "")))</f>
        <v/>
      </c>
      <c r="E7546" s="67" t="str">
        <f>IF($G7546="", "", IF(IFERROR(INDEX('Project List'!$I$11:$I$510, MATCH($G7546, 'Project List'!$B$11:$B$510, 0)), "")="", "", IFERROR(INDEX('Project List'!$I$11:$I$510, MATCH($G7546, 'Project List'!$B$11:$B$510, 0)), "")))</f>
        <v/>
      </c>
      <c r="F7546" s="28"/>
      <c r="G7546" s="118"/>
      <c r="H7546" s="120"/>
      <c r="I7546" s="119"/>
      <c r="J7546" s="122"/>
      <c r="K7546" s="135"/>
      <c r="L7546" s="28"/>
      <c r="N7546" s="45" t="str">
        <f>IF($G7546="", "", IF(COUNTIF('Project List'!$B$11:$B$510, 'Time &amp; Expenses'!$G7546)=0, "X", ""))</f>
        <v/>
      </c>
    </row>
    <row r="7547" spans="1:14" x14ac:dyDescent="0.25">
      <c r="A7547" s="28"/>
      <c r="B7547" s="74" t="str">
        <f>IF($G7547="", "", IF(IFERROR(INDEX('Project List'!$C$11:$C$510, MATCH($G7547, 'Project List'!$B$11:$B$510, 0)), "")="", "", IFERROR(INDEX('Project List'!$C$11:$C$510, MATCH($G7547, 'Project List'!$B$11:$B$510, 0)), "")))</f>
        <v/>
      </c>
      <c r="C7547" s="1" t="str">
        <f>IF($G7547="", "", IF(IFERROR(INDEX('Project List'!$D$11:$D$510, MATCH($G7547, 'Project List'!$B$11:$B$510, 0)), "")="", "", IFERROR(INDEX('Project List'!$D$11:$D$510, MATCH($G7547, 'Project List'!$B$11:$B$510, 0)), "")))</f>
        <v/>
      </c>
      <c r="D7547" s="79" t="str">
        <f>IF($G7547="", "", IF(IFERROR(INDEX('Project List'!$H$11:$H$510, MATCH($G7547, 'Project List'!$B$11:$B$510, 0)), "")="", "", IFERROR(INDEX('Project List'!$H$11:$H$510, MATCH($G7547, 'Project List'!$B$11:$B$510, 0)), "")))</f>
        <v/>
      </c>
      <c r="E7547" s="67" t="str">
        <f>IF($G7547="", "", IF(IFERROR(INDEX('Project List'!$I$11:$I$510, MATCH($G7547, 'Project List'!$B$11:$B$510, 0)), "")="", "", IFERROR(INDEX('Project List'!$I$11:$I$510, MATCH($G7547, 'Project List'!$B$11:$B$510, 0)), "")))</f>
        <v/>
      </c>
      <c r="F7547" s="28"/>
      <c r="G7547" s="118"/>
      <c r="H7547" s="120"/>
      <c r="I7547" s="119"/>
      <c r="J7547" s="122"/>
      <c r="K7547" s="135"/>
      <c r="L7547" s="28"/>
      <c r="N7547" s="45" t="str">
        <f>IF($G7547="", "", IF(COUNTIF('Project List'!$B$11:$B$510, 'Time &amp; Expenses'!$G7547)=0, "X", ""))</f>
        <v/>
      </c>
    </row>
    <row r="7548" spans="1:14" x14ac:dyDescent="0.25">
      <c r="A7548" s="28"/>
      <c r="B7548" s="74" t="str">
        <f>IF($G7548="", "", IF(IFERROR(INDEX('Project List'!$C$11:$C$510, MATCH($G7548, 'Project List'!$B$11:$B$510, 0)), "")="", "", IFERROR(INDEX('Project List'!$C$11:$C$510, MATCH($G7548, 'Project List'!$B$11:$B$510, 0)), "")))</f>
        <v/>
      </c>
      <c r="C7548" s="1" t="str">
        <f>IF($G7548="", "", IF(IFERROR(INDEX('Project List'!$D$11:$D$510, MATCH($G7548, 'Project List'!$B$11:$B$510, 0)), "")="", "", IFERROR(INDEX('Project List'!$D$11:$D$510, MATCH($G7548, 'Project List'!$B$11:$B$510, 0)), "")))</f>
        <v/>
      </c>
      <c r="D7548" s="79" t="str">
        <f>IF($G7548="", "", IF(IFERROR(INDEX('Project List'!$H$11:$H$510, MATCH($G7548, 'Project List'!$B$11:$B$510, 0)), "")="", "", IFERROR(INDEX('Project List'!$H$11:$H$510, MATCH($G7548, 'Project List'!$B$11:$B$510, 0)), "")))</f>
        <v/>
      </c>
      <c r="E7548" s="67" t="str">
        <f>IF($G7548="", "", IF(IFERROR(INDEX('Project List'!$I$11:$I$510, MATCH($G7548, 'Project List'!$B$11:$B$510, 0)), "")="", "", IFERROR(INDEX('Project List'!$I$11:$I$510, MATCH($G7548, 'Project List'!$B$11:$B$510, 0)), "")))</f>
        <v/>
      </c>
      <c r="F7548" s="28"/>
      <c r="G7548" s="118"/>
      <c r="H7548" s="120"/>
      <c r="I7548" s="119"/>
      <c r="J7548" s="122"/>
      <c r="K7548" s="135"/>
      <c r="L7548" s="28"/>
      <c r="N7548" s="45" t="str">
        <f>IF($G7548="", "", IF(COUNTIF('Project List'!$B$11:$B$510, 'Time &amp; Expenses'!$G7548)=0, "X", ""))</f>
        <v/>
      </c>
    </row>
    <row r="7549" spans="1:14" x14ac:dyDescent="0.25">
      <c r="A7549" s="28"/>
      <c r="B7549" s="74" t="str">
        <f>IF($G7549="", "", IF(IFERROR(INDEX('Project List'!$C$11:$C$510, MATCH($G7549, 'Project List'!$B$11:$B$510, 0)), "")="", "", IFERROR(INDEX('Project List'!$C$11:$C$510, MATCH($G7549, 'Project List'!$B$11:$B$510, 0)), "")))</f>
        <v/>
      </c>
      <c r="C7549" s="1" t="str">
        <f>IF($G7549="", "", IF(IFERROR(INDEX('Project List'!$D$11:$D$510, MATCH($G7549, 'Project List'!$B$11:$B$510, 0)), "")="", "", IFERROR(INDEX('Project List'!$D$11:$D$510, MATCH($G7549, 'Project List'!$B$11:$B$510, 0)), "")))</f>
        <v/>
      </c>
      <c r="D7549" s="79" t="str">
        <f>IF($G7549="", "", IF(IFERROR(INDEX('Project List'!$H$11:$H$510, MATCH($G7549, 'Project List'!$B$11:$B$510, 0)), "")="", "", IFERROR(INDEX('Project List'!$H$11:$H$510, MATCH($G7549, 'Project List'!$B$11:$B$510, 0)), "")))</f>
        <v/>
      </c>
      <c r="E7549" s="67" t="str">
        <f>IF($G7549="", "", IF(IFERROR(INDEX('Project List'!$I$11:$I$510, MATCH($G7549, 'Project List'!$B$11:$B$510, 0)), "")="", "", IFERROR(INDEX('Project List'!$I$11:$I$510, MATCH($G7549, 'Project List'!$B$11:$B$510, 0)), "")))</f>
        <v/>
      </c>
      <c r="F7549" s="28"/>
      <c r="G7549" s="118"/>
      <c r="H7549" s="120"/>
      <c r="I7549" s="119"/>
      <c r="J7549" s="122"/>
      <c r="K7549" s="135"/>
      <c r="L7549" s="28"/>
      <c r="N7549" s="45" t="str">
        <f>IF($G7549="", "", IF(COUNTIF('Project List'!$B$11:$B$510, 'Time &amp; Expenses'!$G7549)=0, "X", ""))</f>
        <v/>
      </c>
    </row>
    <row r="7550" spans="1:14" x14ac:dyDescent="0.25">
      <c r="A7550" s="28"/>
      <c r="B7550" s="74" t="str">
        <f>IF($G7550="", "", IF(IFERROR(INDEX('Project List'!$C$11:$C$510, MATCH($G7550, 'Project List'!$B$11:$B$510, 0)), "")="", "", IFERROR(INDEX('Project List'!$C$11:$C$510, MATCH($G7550, 'Project List'!$B$11:$B$510, 0)), "")))</f>
        <v/>
      </c>
      <c r="C7550" s="1" t="str">
        <f>IF($G7550="", "", IF(IFERROR(INDEX('Project List'!$D$11:$D$510, MATCH($G7550, 'Project List'!$B$11:$B$510, 0)), "")="", "", IFERROR(INDEX('Project List'!$D$11:$D$510, MATCH($G7550, 'Project List'!$B$11:$B$510, 0)), "")))</f>
        <v/>
      </c>
      <c r="D7550" s="79" t="str">
        <f>IF($G7550="", "", IF(IFERROR(INDEX('Project List'!$H$11:$H$510, MATCH($G7550, 'Project List'!$B$11:$B$510, 0)), "")="", "", IFERROR(INDEX('Project List'!$H$11:$H$510, MATCH($G7550, 'Project List'!$B$11:$B$510, 0)), "")))</f>
        <v/>
      </c>
      <c r="E7550" s="67" t="str">
        <f>IF($G7550="", "", IF(IFERROR(INDEX('Project List'!$I$11:$I$510, MATCH($G7550, 'Project List'!$B$11:$B$510, 0)), "")="", "", IFERROR(INDEX('Project List'!$I$11:$I$510, MATCH($G7550, 'Project List'!$B$11:$B$510, 0)), "")))</f>
        <v/>
      </c>
      <c r="F7550" s="28"/>
      <c r="G7550" s="118"/>
      <c r="H7550" s="120"/>
      <c r="I7550" s="119"/>
      <c r="J7550" s="122"/>
      <c r="K7550" s="135"/>
      <c r="L7550" s="28"/>
      <c r="N7550" s="45" t="str">
        <f>IF($G7550="", "", IF(COUNTIF('Project List'!$B$11:$B$510, 'Time &amp; Expenses'!$G7550)=0, "X", ""))</f>
        <v/>
      </c>
    </row>
    <row r="7551" spans="1:14" x14ac:dyDescent="0.25">
      <c r="A7551" s="28"/>
      <c r="B7551" s="74" t="str">
        <f>IF($G7551="", "", IF(IFERROR(INDEX('Project List'!$C$11:$C$510, MATCH($G7551, 'Project List'!$B$11:$B$510, 0)), "")="", "", IFERROR(INDEX('Project List'!$C$11:$C$510, MATCH($G7551, 'Project List'!$B$11:$B$510, 0)), "")))</f>
        <v/>
      </c>
      <c r="C7551" s="1" t="str">
        <f>IF($G7551="", "", IF(IFERROR(INDEX('Project List'!$D$11:$D$510, MATCH($G7551, 'Project List'!$B$11:$B$510, 0)), "")="", "", IFERROR(INDEX('Project List'!$D$11:$D$510, MATCH($G7551, 'Project List'!$B$11:$B$510, 0)), "")))</f>
        <v/>
      </c>
      <c r="D7551" s="79" t="str">
        <f>IF($G7551="", "", IF(IFERROR(INDEX('Project List'!$H$11:$H$510, MATCH($G7551, 'Project List'!$B$11:$B$510, 0)), "")="", "", IFERROR(INDEX('Project List'!$H$11:$H$510, MATCH($G7551, 'Project List'!$B$11:$B$510, 0)), "")))</f>
        <v/>
      </c>
      <c r="E7551" s="67" t="str">
        <f>IF($G7551="", "", IF(IFERROR(INDEX('Project List'!$I$11:$I$510, MATCH($G7551, 'Project List'!$B$11:$B$510, 0)), "")="", "", IFERROR(INDEX('Project List'!$I$11:$I$510, MATCH($G7551, 'Project List'!$B$11:$B$510, 0)), "")))</f>
        <v/>
      </c>
      <c r="F7551" s="28"/>
      <c r="G7551" s="118"/>
      <c r="H7551" s="120"/>
      <c r="I7551" s="119"/>
      <c r="J7551" s="122"/>
      <c r="K7551" s="135"/>
      <c r="L7551" s="28"/>
      <c r="N7551" s="45" t="str">
        <f>IF($G7551="", "", IF(COUNTIF('Project List'!$B$11:$B$510, 'Time &amp; Expenses'!$G7551)=0, "X", ""))</f>
        <v/>
      </c>
    </row>
    <row r="7552" spans="1:14" x14ac:dyDescent="0.25">
      <c r="A7552" s="28"/>
      <c r="B7552" s="74" t="str">
        <f>IF($G7552="", "", IF(IFERROR(INDEX('Project List'!$C$11:$C$510, MATCH($G7552, 'Project List'!$B$11:$B$510, 0)), "")="", "", IFERROR(INDEX('Project List'!$C$11:$C$510, MATCH($G7552, 'Project List'!$B$11:$B$510, 0)), "")))</f>
        <v/>
      </c>
      <c r="C7552" s="1" t="str">
        <f>IF($G7552="", "", IF(IFERROR(INDEX('Project List'!$D$11:$D$510, MATCH($G7552, 'Project List'!$B$11:$B$510, 0)), "")="", "", IFERROR(INDEX('Project List'!$D$11:$D$510, MATCH($G7552, 'Project List'!$B$11:$B$510, 0)), "")))</f>
        <v/>
      </c>
      <c r="D7552" s="79" t="str">
        <f>IF($G7552="", "", IF(IFERROR(INDEX('Project List'!$H$11:$H$510, MATCH($G7552, 'Project List'!$B$11:$B$510, 0)), "")="", "", IFERROR(INDEX('Project List'!$H$11:$H$510, MATCH($G7552, 'Project List'!$B$11:$B$510, 0)), "")))</f>
        <v/>
      </c>
      <c r="E7552" s="67" t="str">
        <f>IF($G7552="", "", IF(IFERROR(INDEX('Project List'!$I$11:$I$510, MATCH($G7552, 'Project List'!$B$11:$B$510, 0)), "")="", "", IFERROR(INDEX('Project List'!$I$11:$I$510, MATCH($G7552, 'Project List'!$B$11:$B$510, 0)), "")))</f>
        <v/>
      </c>
      <c r="F7552" s="28"/>
      <c r="G7552" s="118"/>
      <c r="H7552" s="120"/>
      <c r="I7552" s="119"/>
      <c r="J7552" s="122"/>
      <c r="K7552" s="135"/>
      <c r="L7552" s="28"/>
      <c r="N7552" s="45" t="str">
        <f>IF($G7552="", "", IF(COUNTIF('Project List'!$B$11:$B$510, 'Time &amp; Expenses'!$G7552)=0, "X", ""))</f>
        <v/>
      </c>
    </row>
    <row r="7553" spans="1:14" x14ac:dyDescent="0.25">
      <c r="A7553" s="28"/>
      <c r="B7553" s="74" t="str">
        <f>IF($G7553="", "", IF(IFERROR(INDEX('Project List'!$C$11:$C$510, MATCH($G7553, 'Project List'!$B$11:$B$510, 0)), "")="", "", IFERROR(INDEX('Project List'!$C$11:$C$510, MATCH($G7553, 'Project List'!$B$11:$B$510, 0)), "")))</f>
        <v/>
      </c>
      <c r="C7553" s="1" t="str">
        <f>IF($G7553="", "", IF(IFERROR(INDEX('Project List'!$D$11:$D$510, MATCH($G7553, 'Project List'!$B$11:$B$510, 0)), "")="", "", IFERROR(INDEX('Project List'!$D$11:$D$510, MATCH($G7553, 'Project List'!$B$11:$B$510, 0)), "")))</f>
        <v/>
      </c>
      <c r="D7553" s="79" t="str">
        <f>IF($G7553="", "", IF(IFERROR(INDEX('Project List'!$H$11:$H$510, MATCH($G7553, 'Project List'!$B$11:$B$510, 0)), "")="", "", IFERROR(INDEX('Project List'!$H$11:$H$510, MATCH($G7553, 'Project List'!$B$11:$B$510, 0)), "")))</f>
        <v/>
      </c>
      <c r="E7553" s="67" t="str">
        <f>IF($G7553="", "", IF(IFERROR(INDEX('Project List'!$I$11:$I$510, MATCH($G7553, 'Project List'!$B$11:$B$510, 0)), "")="", "", IFERROR(INDEX('Project List'!$I$11:$I$510, MATCH($G7553, 'Project List'!$B$11:$B$510, 0)), "")))</f>
        <v/>
      </c>
      <c r="F7553" s="28"/>
      <c r="G7553" s="118"/>
      <c r="H7553" s="120"/>
      <c r="I7553" s="119"/>
      <c r="J7553" s="122"/>
      <c r="K7553" s="135"/>
      <c r="L7553" s="28"/>
      <c r="N7553" s="45" t="str">
        <f>IF($G7553="", "", IF(COUNTIF('Project List'!$B$11:$B$510, 'Time &amp; Expenses'!$G7553)=0, "X", ""))</f>
        <v/>
      </c>
    </row>
    <row r="7554" spans="1:14" x14ac:dyDescent="0.25">
      <c r="A7554" s="28"/>
      <c r="B7554" s="74" t="str">
        <f>IF($G7554="", "", IF(IFERROR(INDEX('Project List'!$C$11:$C$510, MATCH($G7554, 'Project List'!$B$11:$B$510, 0)), "")="", "", IFERROR(INDEX('Project List'!$C$11:$C$510, MATCH($G7554, 'Project List'!$B$11:$B$510, 0)), "")))</f>
        <v/>
      </c>
      <c r="C7554" s="1" t="str">
        <f>IF($G7554="", "", IF(IFERROR(INDEX('Project List'!$D$11:$D$510, MATCH($G7554, 'Project List'!$B$11:$B$510, 0)), "")="", "", IFERROR(INDEX('Project List'!$D$11:$D$510, MATCH($G7554, 'Project List'!$B$11:$B$510, 0)), "")))</f>
        <v/>
      </c>
      <c r="D7554" s="79" t="str">
        <f>IF($G7554="", "", IF(IFERROR(INDEX('Project List'!$H$11:$H$510, MATCH($G7554, 'Project List'!$B$11:$B$510, 0)), "")="", "", IFERROR(INDEX('Project List'!$H$11:$H$510, MATCH($G7554, 'Project List'!$B$11:$B$510, 0)), "")))</f>
        <v/>
      </c>
      <c r="E7554" s="67" t="str">
        <f>IF($G7554="", "", IF(IFERROR(INDEX('Project List'!$I$11:$I$510, MATCH($G7554, 'Project List'!$B$11:$B$510, 0)), "")="", "", IFERROR(INDEX('Project List'!$I$11:$I$510, MATCH($G7554, 'Project List'!$B$11:$B$510, 0)), "")))</f>
        <v/>
      </c>
      <c r="F7554" s="28"/>
      <c r="G7554" s="118"/>
      <c r="H7554" s="120"/>
      <c r="I7554" s="119"/>
      <c r="J7554" s="122"/>
      <c r="K7554" s="135"/>
      <c r="L7554" s="28"/>
      <c r="N7554" s="45" t="str">
        <f>IF($G7554="", "", IF(COUNTIF('Project List'!$B$11:$B$510, 'Time &amp; Expenses'!$G7554)=0, "X", ""))</f>
        <v/>
      </c>
    </row>
    <row r="7555" spans="1:14" x14ac:dyDescent="0.25">
      <c r="A7555" s="28"/>
      <c r="B7555" s="74" t="str">
        <f>IF($G7555="", "", IF(IFERROR(INDEX('Project List'!$C$11:$C$510, MATCH($G7555, 'Project List'!$B$11:$B$510, 0)), "")="", "", IFERROR(INDEX('Project List'!$C$11:$C$510, MATCH($G7555, 'Project List'!$B$11:$B$510, 0)), "")))</f>
        <v/>
      </c>
      <c r="C7555" s="1" t="str">
        <f>IF($G7555="", "", IF(IFERROR(INDEX('Project List'!$D$11:$D$510, MATCH($G7555, 'Project List'!$B$11:$B$510, 0)), "")="", "", IFERROR(INDEX('Project List'!$D$11:$D$510, MATCH($G7555, 'Project List'!$B$11:$B$510, 0)), "")))</f>
        <v/>
      </c>
      <c r="D7555" s="79" t="str">
        <f>IF($G7555="", "", IF(IFERROR(INDEX('Project List'!$H$11:$H$510, MATCH($G7555, 'Project List'!$B$11:$B$510, 0)), "")="", "", IFERROR(INDEX('Project List'!$H$11:$H$510, MATCH($G7555, 'Project List'!$B$11:$B$510, 0)), "")))</f>
        <v/>
      </c>
      <c r="E7555" s="67" t="str">
        <f>IF($G7555="", "", IF(IFERROR(INDEX('Project List'!$I$11:$I$510, MATCH($G7555, 'Project List'!$B$11:$B$510, 0)), "")="", "", IFERROR(INDEX('Project List'!$I$11:$I$510, MATCH($G7555, 'Project List'!$B$11:$B$510, 0)), "")))</f>
        <v/>
      </c>
      <c r="F7555" s="28"/>
      <c r="G7555" s="118"/>
      <c r="H7555" s="120"/>
      <c r="I7555" s="119"/>
      <c r="J7555" s="122"/>
      <c r="K7555" s="135"/>
      <c r="L7555" s="28"/>
      <c r="N7555" s="45" t="str">
        <f>IF($G7555="", "", IF(COUNTIF('Project List'!$B$11:$B$510, 'Time &amp; Expenses'!$G7555)=0, "X", ""))</f>
        <v/>
      </c>
    </row>
    <row r="7556" spans="1:14" x14ac:dyDescent="0.25">
      <c r="A7556" s="28"/>
      <c r="B7556" s="74" t="str">
        <f>IF($G7556="", "", IF(IFERROR(INDEX('Project List'!$C$11:$C$510, MATCH($G7556, 'Project List'!$B$11:$B$510, 0)), "")="", "", IFERROR(INDEX('Project List'!$C$11:$C$510, MATCH($G7556, 'Project List'!$B$11:$B$510, 0)), "")))</f>
        <v/>
      </c>
      <c r="C7556" s="1" t="str">
        <f>IF($G7556="", "", IF(IFERROR(INDEX('Project List'!$D$11:$D$510, MATCH($G7556, 'Project List'!$B$11:$B$510, 0)), "")="", "", IFERROR(INDEX('Project List'!$D$11:$D$510, MATCH($G7556, 'Project List'!$B$11:$B$510, 0)), "")))</f>
        <v/>
      </c>
      <c r="D7556" s="79" t="str">
        <f>IF($G7556="", "", IF(IFERROR(INDEX('Project List'!$H$11:$H$510, MATCH($G7556, 'Project List'!$B$11:$B$510, 0)), "")="", "", IFERROR(INDEX('Project List'!$H$11:$H$510, MATCH($G7556, 'Project List'!$B$11:$B$510, 0)), "")))</f>
        <v/>
      </c>
      <c r="E7556" s="67" t="str">
        <f>IF($G7556="", "", IF(IFERROR(INDEX('Project List'!$I$11:$I$510, MATCH($G7556, 'Project List'!$B$11:$B$510, 0)), "")="", "", IFERROR(INDEX('Project List'!$I$11:$I$510, MATCH($G7556, 'Project List'!$B$11:$B$510, 0)), "")))</f>
        <v/>
      </c>
      <c r="F7556" s="28"/>
      <c r="G7556" s="118"/>
      <c r="H7556" s="120"/>
      <c r="I7556" s="119"/>
      <c r="J7556" s="122"/>
      <c r="K7556" s="135"/>
      <c r="L7556" s="28"/>
      <c r="N7556" s="45" t="str">
        <f>IF($G7556="", "", IF(COUNTIF('Project List'!$B$11:$B$510, 'Time &amp; Expenses'!$G7556)=0, "X", ""))</f>
        <v/>
      </c>
    </row>
    <row r="7557" spans="1:14" x14ac:dyDescent="0.25">
      <c r="A7557" s="28"/>
      <c r="B7557" s="74" t="str">
        <f>IF($G7557="", "", IF(IFERROR(INDEX('Project List'!$C$11:$C$510, MATCH($G7557, 'Project List'!$B$11:$B$510, 0)), "")="", "", IFERROR(INDEX('Project List'!$C$11:$C$510, MATCH($G7557, 'Project List'!$B$11:$B$510, 0)), "")))</f>
        <v/>
      </c>
      <c r="C7557" s="1" t="str">
        <f>IF($G7557="", "", IF(IFERROR(INDEX('Project List'!$D$11:$D$510, MATCH($G7557, 'Project List'!$B$11:$B$510, 0)), "")="", "", IFERROR(INDEX('Project List'!$D$11:$D$510, MATCH($G7557, 'Project List'!$B$11:$B$510, 0)), "")))</f>
        <v/>
      </c>
      <c r="D7557" s="79" t="str">
        <f>IF($G7557="", "", IF(IFERROR(INDEX('Project List'!$H$11:$H$510, MATCH($G7557, 'Project List'!$B$11:$B$510, 0)), "")="", "", IFERROR(INDEX('Project List'!$H$11:$H$510, MATCH($G7557, 'Project List'!$B$11:$B$510, 0)), "")))</f>
        <v/>
      </c>
      <c r="E7557" s="67" t="str">
        <f>IF($G7557="", "", IF(IFERROR(INDEX('Project List'!$I$11:$I$510, MATCH($G7557, 'Project List'!$B$11:$B$510, 0)), "")="", "", IFERROR(INDEX('Project List'!$I$11:$I$510, MATCH($G7557, 'Project List'!$B$11:$B$510, 0)), "")))</f>
        <v/>
      </c>
      <c r="F7557" s="28"/>
      <c r="G7557" s="118"/>
      <c r="H7557" s="120"/>
      <c r="I7557" s="119"/>
      <c r="J7557" s="122"/>
      <c r="K7557" s="135"/>
      <c r="L7557" s="28"/>
      <c r="N7557" s="45" t="str">
        <f>IF($G7557="", "", IF(COUNTIF('Project List'!$B$11:$B$510, 'Time &amp; Expenses'!$G7557)=0, "X", ""))</f>
        <v/>
      </c>
    </row>
    <row r="7558" spans="1:14" x14ac:dyDescent="0.25">
      <c r="A7558" s="28"/>
      <c r="B7558" s="74" t="str">
        <f>IF($G7558="", "", IF(IFERROR(INDEX('Project List'!$C$11:$C$510, MATCH($G7558, 'Project List'!$B$11:$B$510, 0)), "")="", "", IFERROR(INDEX('Project List'!$C$11:$C$510, MATCH($G7558, 'Project List'!$B$11:$B$510, 0)), "")))</f>
        <v/>
      </c>
      <c r="C7558" s="1" t="str">
        <f>IF($G7558="", "", IF(IFERROR(INDEX('Project List'!$D$11:$D$510, MATCH($G7558, 'Project List'!$B$11:$B$510, 0)), "")="", "", IFERROR(INDEX('Project List'!$D$11:$D$510, MATCH($G7558, 'Project List'!$B$11:$B$510, 0)), "")))</f>
        <v/>
      </c>
      <c r="D7558" s="79" t="str">
        <f>IF($G7558="", "", IF(IFERROR(INDEX('Project List'!$H$11:$H$510, MATCH($G7558, 'Project List'!$B$11:$B$510, 0)), "")="", "", IFERROR(INDEX('Project List'!$H$11:$H$510, MATCH($G7558, 'Project List'!$B$11:$B$510, 0)), "")))</f>
        <v/>
      </c>
      <c r="E7558" s="67" t="str">
        <f>IF($G7558="", "", IF(IFERROR(INDEX('Project List'!$I$11:$I$510, MATCH($G7558, 'Project List'!$B$11:$B$510, 0)), "")="", "", IFERROR(INDEX('Project List'!$I$11:$I$510, MATCH($G7558, 'Project List'!$B$11:$B$510, 0)), "")))</f>
        <v/>
      </c>
      <c r="F7558" s="28"/>
      <c r="G7558" s="118"/>
      <c r="H7558" s="120"/>
      <c r="I7558" s="119"/>
      <c r="J7558" s="122"/>
      <c r="K7558" s="135"/>
      <c r="L7558" s="28"/>
      <c r="N7558" s="45" t="str">
        <f>IF($G7558="", "", IF(COUNTIF('Project List'!$B$11:$B$510, 'Time &amp; Expenses'!$G7558)=0, "X", ""))</f>
        <v/>
      </c>
    </row>
    <row r="7559" spans="1:14" x14ac:dyDescent="0.25">
      <c r="A7559" s="28"/>
      <c r="B7559" s="74" t="str">
        <f>IF($G7559="", "", IF(IFERROR(INDEX('Project List'!$C$11:$C$510, MATCH($G7559, 'Project List'!$B$11:$B$510, 0)), "")="", "", IFERROR(INDEX('Project List'!$C$11:$C$510, MATCH($G7559, 'Project List'!$B$11:$B$510, 0)), "")))</f>
        <v/>
      </c>
      <c r="C7559" s="1" t="str">
        <f>IF($G7559="", "", IF(IFERROR(INDEX('Project List'!$D$11:$D$510, MATCH($G7559, 'Project List'!$B$11:$B$510, 0)), "")="", "", IFERROR(INDEX('Project List'!$D$11:$D$510, MATCH($G7559, 'Project List'!$B$11:$B$510, 0)), "")))</f>
        <v/>
      </c>
      <c r="D7559" s="79" t="str">
        <f>IF($G7559="", "", IF(IFERROR(INDEX('Project List'!$H$11:$H$510, MATCH($G7559, 'Project List'!$B$11:$B$510, 0)), "")="", "", IFERROR(INDEX('Project List'!$H$11:$H$510, MATCH($G7559, 'Project List'!$B$11:$B$510, 0)), "")))</f>
        <v/>
      </c>
      <c r="E7559" s="67" t="str">
        <f>IF($G7559="", "", IF(IFERROR(INDEX('Project List'!$I$11:$I$510, MATCH($G7559, 'Project List'!$B$11:$B$510, 0)), "")="", "", IFERROR(INDEX('Project List'!$I$11:$I$510, MATCH($G7559, 'Project List'!$B$11:$B$510, 0)), "")))</f>
        <v/>
      </c>
      <c r="F7559" s="28"/>
      <c r="G7559" s="118"/>
      <c r="H7559" s="120"/>
      <c r="I7559" s="119"/>
      <c r="J7559" s="122"/>
      <c r="K7559" s="135"/>
      <c r="L7559" s="28"/>
      <c r="N7559" s="45" t="str">
        <f>IF($G7559="", "", IF(COUNTIF('Project List'!$B$11:$B$510, 'Time &amp; Expenses'!$G7559)=0, "X", ""))</f>
        <v/>
      </c>
    </row>
    <row r="7560" spans="1:14" x14ac:dyDescent="0.25">
      <c r="A7560" s="28"/>
      <c r="B7560" s="74" t="str">
        <f>IF($G7560="", "", IF(IFERROR(INDEX('Project List'!$C$11:$C$510, MATCH($G7560, 'Project List'!$B$11:$B$510, 0)), "")="", "", IFERROR(INDEX('Project List'!$C$11:$C$510, MATCH($G7560, 'Project List'!$B$11:$B$510, 0)), "")))</f>
        <v/>
      </c>
      <c r="C7560" s="1" t="str">
        <f>IF($G7560="", "", IF(IFERROR(INDEX('Project List'!$D$11:$D$510, MATCH($G7560, 'Project List'!$B$11:$B$510, 0)), "")="", "", IFERROR(INDEX('Project List'!$D$11:$D$510, MATCH($G7560, 'Project List'!$B$11:$B$510, 0)), "")))</f>
        <v/>
      </c>
      <c r="D7560" s="79" t="str">
        <f>IF($G7560="", "", IF(IFERROR(INDEX('Project List'!$H$11:$H$510, MATCH($G7560, 'Project List'!$B$11:$B$510, 0)), "")="", "", IFERROR(INDEX('Project List'!$H$11:$H$510, MATCH($G7560, 'Project List'!$B$11:$B$510, 0)), "")))</f>
        <v/>
      </c>
      <c r="E7560" s="67" t="str">
        <f>IF($G7560="", "", IF(IFERROR(INDEX('Project List'!$I$11:$I$510, MATCH($G7560, 'Project List'!$B$11:$B$510, 0)), "")="", "", IFERROR(INDEX('Project List'!$I$11:$I$510, MATCH($G7560, 'Project List'!$B$11:$B$510, 0)), "")))</f>
        <v/>
      </c>
      <c r="F7560" s="28"/>
      <c r="G7560" s="118"/>
      <c r="H7560" s="120"/>
      <c r="I7560" s="119"/>
      <c r="J7560" s="122"/>
      <c r="K7560" s="135"/>
      <c r="L7560" s="28"/>
      <c r="N7560" s="45" t="str">
        <f>IF($G7560="", "", IF(COUNTIF('Project List'!$B$11:$B$510, 'Time &amp; Expenses'!$G7560)=0, "X", ""))</f>
        <v/>
      </c>
    </row>
    <row r="7561" spans="1:14" x14ac:dyDescent="0.25">
      <c r="A7561" s="28"/>
      <c r="B7561" s="74" t="str">
        <f>IF($G7561="", "", IF(IFERROR(INDEX('Project List'!$C$11:$C$510, MATCH($G7561, 'Project List'!$B$11:$B$510, 0)), "")="", "", IFERROR(INDEX('Project List'!$C$11:$C$510, MATCH($G7561, 'Project List'!$B$11:$B$510, 0)), "")))</f>
        <v/>
      </c>
      <c r="C7561" s="1" t="str">
        <f>IF($G7561="", "", IF(IFERROR(INDEX('Project List'!$D$11:$D$510, MATCH($G7561, 'Project List'!$B$11:$B$510, 0)), "")="", "", IFERROR(INDEX('Project List'!$D$11:$D$510, MATCH($G7561, 'Project List'!$B$11:$B$510, 0)), "")))</f>
        <v/>
      </c>
      <c r="D7561" s="79" t="str">
        <f>IF($G7561="", "", IF(IFERROR(INDEX('Project List'!$H$11:$H$510, MATCH($G7561, 'Project List'!$B$11:$B$510, 0)), "")="", "", IFERROR(INDEX('Project List'!$H$11:$H$510, MATCH($G7561, 'Project List'!$B$11:$B$510, 0)), "")))</f>
        <v/>
      </c>
      <c r="E7561" s="67" t="str">
        <f>IF($G7561="", "", IF(IFERROR(INDEX('Project List'!$I$11:$I$510, MATCH($G7561, 'Project List'!$B$11:$B$510, 0)), "")="", "", IFERROR(INDEX('Project List'!$I$11:$I$510, MATCH($G7561, 'Project List'!$B$11:$B$510, 0)), "")))</f>
        <v/>
      </c>
      <c r="F7561" s="28"/>
      <c r="G7561" s="118"/>
      <c r="H7561" s="120"/>
      <c r="I7561" s="119"/>
      <c r="J7561" s="122"/>
      <c r="K7561" s="135"/>
      <c r="L7561" s="28"/>
      <c r="N7561" s="45" t="str">
        <f>IF($G7561="", "", IF(COUNTIF('Project List'!$B$11:$B$510, 'Time &amp; Expenses'!$G7561)=0, "X", ""))</f>
        <v/>
      </c>
    </row>
    <row r="7562" spans="1:14" x14ac:dyDescent="0.25">
      <c r="A7562" s="28"/>
      <c r="B7562" s="74" t="str">
        <f>IF($G7562="", "", IF(IFERROR(INDEX('Project List'!$C$11:$C$510, MATCH($G7562, 'Project List'!$B$11:$B$510, 0)), "")="", "", IFERROR(INDEX('Project List'!$C$11:$C$510, MATCH($G7562, 'Project List'!$B$11:$B$510, 0)), "")))</f>
        <v/>
      </c>
      <c r="C7562" s="1" t="str">
        <f>IF($G7562="", "", IF(IFERROR(INDEX('Project List'!$D$11:$D$510, MATCH($G7562, 'Project List'!$B$11:$B$510, 0)), "")="", "", IFERROR(INDEX('Project List'!$D$11:$D$510, MATCH($G7562, 'Project List'!$B$11:$B$510, 0)), "")))</f>
        <v/>
      </c>
      <c r="D7562" s="79" t="str">
        <f>IF($G7562="", "", IF(IFERROR(INDEX('Project List'!$H$11:$H$510, MATCH($G7562, 'Project List'!$B$11:$B$510, 0)), "")="", "", IFERROR(INDEX('Project List'!$H$11:$H$510, MATCH($G7562, 'Project List'!$B$11:$B$510, 0)), "")))</f>
        <v/>
      </c>
      <c r="E7562" s="67" t="str">
        <f>IF($G7562="", "", IF(IFERROR(INDEX('Project List'!$I$11:$I$510, MATCH($G7562, 'Project List'!$B$11:$B$510, 0)), "")="", "", IFERROR(INDEX('Project List'!$I$11:$I$510, MATCH($G7562, 'Project List'!$B$11:$B$510, 0)), "")))</f>
        <v/>
      </c>
      <c r="F7562" s="28"/>
      <c r="G7562" s="118"/>
      <c r="H7562" s="120"/>
      <c r="I7562" s="119"/>
      <c r="J7562" s="122"/>
      <c r="K7562" s="135"/>
      <c r="L7562" s="28"/>
      <c r="N7562" s="45" t="str">
        <f>IF($G7562="", "", IF(COUNTIF('Project List'!$B$11:$B$510, 'Time &amp; Expenses'!$G7562)=0, "X", ""))</f>
        <v/>
      </c>
    </row>
    <row r="7563" spans="1:14" x14ac:dyDescent="0.25">
      <c r="A7563" s="28"/>
      <c r="B7563" s="74" t="str">
        <f>IF($G7563="", "", IF(IFERROR(INDEX('Project List'!$C$11:$C$510, MATCH($G7563, 'Project List'!$B$11:$B$510, 0)), "")="", "", IFERROR(INDEX('Project List'!$C$11:$C$510, MATCH($G7563, 'Project List'!$B$11:$B$510, 0)), "")))</f>
        <v/>
      </c>
      <c r="C7563" s="1" t="str">
        <f>IF($G7563="", "", IF(IFERROR(INDEX('Project List'!$D$11:$D$510, MATCH($G7563, 'Project List'!$B$11:$B$510, 0)), "")="", "", IFERROR(INDEX('Project List'!$D$11:$D$510, MATCH($G7563, 'Project List'!$B$11:$B$510, 0)), "")))</f>
        <v/>
      </c>
      <c r="D7563" s="79" t="str">
        <f>IF($G7563="", "", IF(IFERROR(INDEX('Project List'!$H$11:$H$510, MATCH($G7563, 'Project List'!$B$11:$B$510, 0)), "")="", "", IFERROR(INDEX('Project List'!$H$11:$H$510, MATCH($G7563, 'Project List'!$B$11:$B$510, 0)), "")))</f>
        <v/>
      </c>
      <c r="E7563" s="67" t="str">
        <f>IF($G7563="", "", IF(IFERROR(INDEX('Project List'!$I$11:$I$510, MATCH($G7563, 'Project List'!$B$11:$B$510, 0)), "")="", "", IFERROR(INDEX('Project List'!$I$11:$I$510, MATCH($G7563, 'Project List'!$B$11:$B$510, 0)), "")))</f>
        <v/>
      </c>
      <c r="F7563" s="28"/>
      <c r="G7563" s="118"/>
      <c r="H7563" s="120"/>
      <c r="I7563" s="119"/>
      <c r="J7563" s="122"/>
      <c r="K7563" s="135"/>
      <c r="L7563" s="28"/>
      <c r="N7563" s="45" t="str">
        <f>IF($G7563="", "", IF(COUNTIF('Project List'!$B$11:$B$510, 'Time &amp; Expenses'!$G7563)=0, "X", ""))</f>
        <v/>
      </c>
    </row>
    <row r="7564" spans="1:14" x14ac:dyDescent="0.25">
      <c r="A7564" s="28"/>
      <c r="B7564" s="74" t="str">
        <f>IF($G7564="", "", IF(IFERROR(INDEX('Project List'!$C$11:$C$510, MATCH($G7564, 'Project List'!$B$11:$B$510, 0)), "")="", "", IFERROR(INDEX('Project List'!$C$11:$C$510, MATCH($G7564, 'Project List'!$B$11:$B$510, 0)), "")))</f>
        <v/>
      </c>
      <c r="C7564" s="1" t="str">
        <f>IF($G7564="", "", IF(IFERROR(INDEX('Project List'!$D$11:$D$510, MATCH($G7564, 'Project List'!$B$11:$B$510, 0)), "")="", "", IFERROR(INDEX('Project List'!$D$11:$D$510, MATCH($G7564, 'Project List'!$B$11:$B$510, 0)), "")))</f>
        <v/>
      </c>
      <c r="D7564" s="79" t="str">
        <f>IF($G7564="", "", IF(IFERROR(INDEX('Project List'!$H$11:$H$510, MATCH($G7564, 'Project List'!$B$11:$B$510, 0)), "")="", "", IFERROR(INDEX('Project List'!$H$11:$H$510, MATCH($G7564, 'Project List'!$B$11:$B$510, 0)), "")))</f>
        <v/>
      </c>
      <c r="E7564" s="67" t="str">
        <f>IF($G7564="", "", IF(IFERROR(INDEX('Project List'!$I$11:$I$510, MATCH($G7564, 'Project List'!$B$11:$B$510, 0)), "")="", "", IFERROR(INDEX('Project List'!$I$11:$I$510, MATCH($G7564, 'Project List'!$B$11:$B$510, 0)), "")))</f>
        <v/>
      </c>
      <c r="F7564" s="28"/>
      <c r="G7564" s="118"/>
      <c r="H7564" s="120"/>
      <c r="I7564" s="119"/>
      <c r="J7564" s="122"/>
      <c r="K7564" s="135"/>
      <c r="L7564" s="28"/>
      <c r="N7564" s="45" t="str">
        <f>IF($G7564="", "", IF(COUNTIF('Project List'!$B$11:$B$510, 'Time &amp; Expenses'!$G7564)=0, "X", ""))</f>
        <v/>
      </c>
    </row>
    <row r="7565" spans="1:14" x14ac:dyDescent="0.25">
      <c r="A7565" s="28"/>
      <c r="B7565" s="74" t="str">
        <f>IF($G7565="", "", IF(IFERROR(INDEX('Project List'!$C$11:$C$510, MATCH($G7565, 'Project List'!$B$11:$B$510, 0)), "")="", "", IFERROR(INDEX('Project List'!$C$11:$C$510, MATCH($G7565, 'Project List'!$B$11:$B$510, 0)), "")))</f>
        <v/>
      </c>
      <c r="C7565" s="1" t="str">
        <f>IF($G7565="", "", IF(IFERROR(INDEX('Project List'!$D$11:$D$510, MATCH($G7565, 'Project List'!$B$11:$B$510, 0)), "")="", "", IFERROR(INDEX('Project List'!$D$11:$D$510, MATCH($G7565, 'Project List'!$B$11:$B$510, 0)), "")))</f>
        <v/>
      </c>
      <c r="D7565" s="79" t="str">
        <f>IF($G7565="", "", IF(IFERROR(INDEX('Project List'!$H$11:$H$510, MATCH($G7565, 'Project List'!$B$11:$B$510, 0)), "")="", "", IFERROR(INDEX('Project List'!$H$11:$H$510, MATCH($G7565, 'Project List'!$B$11:$B$510, 0)), "")))</f>
        <v/>
      </c>
      <c r="E7565" s="67" t="str">
        <f>IF($G7565="", "", IF(IFERROR(INDEX('Project List'!$I$11:$I$510, MATCH($G7565, 'Project List'!$B$11:$B$510, 0)), "")="", "", IFERROR(INDEX('Project List'!$I$11:$I$510, MATCH($G7565, 'Project List'!$B$11:$B$510, 0)), "")))</f>
        <v/>
      </c>
      <c r="F7565" s="28"/>
      <c r="G7565" s="118"/>
      <c r="H7565" s="120"/>
      <c r="I7565" s="119"/>
      <c r="J7565" s="122"/>
      <c r="K7565" s="135"/>
      <c r="L7565" s="28"/>
      <c r="N7565" s="45" t="str">
        <f>IF($G7565="", "", IF(COUNTIF('Project List'!$B$11:$B$510, 'Time &amp; Expenses'!$G7565)=0, "X", ""))</f>
        <v/>
      </c>
    </row>
    <row r="7566" spans="1:14" x14ac:dyDescent="0.25">
      <c r="A7566" s="28"/>
      <c r="B7566" s="74" t="str">
        <f>IF($G7566="", "", IF(IFERROR(INDEX('Project List'!$C$11:$C$510, MATCH($G7566, 'Project List'!$B$11:$B$510, 0)), "")="", "", IFERROR(INDEX('Project List'!$C$11:$C$510, MATCH($G7566, 'Project List'!$B$11:$B$510, 0)), "")))</f>
        <v/>
      </c>
      <c r="C7566" s="1" t="str">
        <f>IF($G7566="", "", IF(IFERROR(INDEX('Project List'!$D$11:$D$510, MATCH($G7566, 'Project List'!$B$11:$B$510, 0)), "")="", "", IFERROR(INDEX('Project List'!$D$11:$D$510, MATCH($G7566, 'Project List'!$B$11:$B$510, 0)), "")))</f>
        <v/>
      </c>
      <c r="D7566" s="79" t="str">
        <f>IF($G7566="", "", IF(IFERROR(INDEX('Project List'!$H$11:$H$510, MATCH($G7566, 'Project List'!$B$11:$B$510, 0)), "")="", "", IFERROR(INDEX('Project List'!$H$11:$H$510, MATCH($G7566, 'Project List'!$B$11:$B$510, 0)), "")))</f>
        <v/>
      </c>
      <c r="E7566" s="67" t="str">
        <f>IF($G7566="", "", IF(IFERROR(INDEX('Project List'!$I$11:$I$510, MATCH($G7566, 'Project List'!$B$11:$B$510, 0)), "")="", "", IFERROR(INDEX('Project List'!$I$11:$I$510, MATCH($G7566, 'Project List'!$B$11:$B$510, 0)), "")))</f>
        <v/>
      </c>
      <c r="F7566" s="28"/>
      <c r="G7566" s="118"/>
      <c r="H7566" s="120"/>
      <c r="I7566" s="119"/>
      <c r="J7566" s="122"/>
      <c r="K7566" s="135"/>
      <c r="L7566" s="28"/>
      <c r="N7566" s="45" t="str">
        <f>IF($G7566="", "", IF(COUNTIF('Project List'!$B$11:$B$510, 'Time &amp; Expenses'!$G7566)=0, "X", ""))</f>
        <v/>
      </c>
    </row>
    <row r="7567" spans="1:14" x14ac:dyDescent="0.25">
      <c r="A7567" s="28"/>
      <c r="B7567" s="74" t="str">
        <f>IF($G7567="", "", IF(IFERROR(INDEX('Project List'!$C$11:$C$510, MATCH($G7567, 'Project List'!$B$11:$B$510, 0)), "")="", "", IFERROR(INDEX('Project List'!$C$11:$C$510, MATCH($G7567, 'Project List'!$B$11:$B$510, 0)), "")))</f>
        <v/>
      </c>
      <c r="C7567" s="1" t="str">
        <f>IF($G7567="", "", IF(IFERROR(INDEX('Project List'!$D$11:$D$510, MATCH($G7567, 'Project List'!$B$11:$B$510, 0)), "")="", "", IFERROR(INDEX('Project List'!$D$11:$D$510, MATCH($G7567, 'Project List'!$B$11:$B$510, 0)), "")))</f>
        <v/>
      </c>
      <c r="D7567" s="79" t="str">
        <f>IF($G7567="", "", IF(IFERROR(INDEX('Project List'!$H$11:$H$510, MATCH($G7567, 'Project List'!$B$11:$B$510, 0)), "")="", "", IFERROR(INDEX('Project List'!$H$11:$H$510, MATCH($G7567, 'Project List'!$B$11:$B$510, 0)), "")))</f>
        <v/>
      </c>
      <c r="E7567" s="67" t="str">
        <f>IF($G7567="", "", IF(IFERROR(INDEX('Project List'!$I$11:$I$510, MATCH($G7567, 'Project List'!$B$11:$B$510, 0)), "")="", "", IFERROR(INDEX('Project List'!$I$11:$I$510, MATCH($G7567, 'Project List'!$B$11:$B$510, 0)), "")))</f>
        <v/>
      </c>
      <c r="F7567" s="28"/>
      <c r="G7567" s="118"/>
      <c r="H7567" s="120"/>
      <c r="I7567" s="119"/>
      <c r="J7567" s="122"/>
      <c r="K7567" s="135"/>
      <c r="L7567" s="28"/>
      <c r="N7567" s="45" t="str">
        <f>IF($G7567="", "", IF(COUNTIF('Project List'!$B$11:$B$510, 'Time &amp; Expenses'!$G7567)=0, "X", ""))</f>
        <v/>
      </c>
    </row>
    <row r="7568" spans="1:14" x14ac:dyDescent="0.25">
      <c r="A7568" s="28"/>
      <c r="B7568" s="74" t="str">
        <f>IF($G7568="", "", IF(IFERROR(INDEX('Project List'!$C$11:$C$510, MATCH($G7568, 'Project List'!$B$11:$B$510, 0)), "")="", "", IFERROR(INDEX('Project List'!$C$11:$C$510, MATCH($G7568, 'Project List'!$B$11:$B$510, 0)), "")))</f>
        <v/>
      </c>
      <c r="C7568" s="1" t="str">
        <f>IF($G7568="", "", IF(IFERROR(INDEX('Project List'!$D$11:$D$510, MATCH($G7568, 'Project List'!$B$11:$B$510, 0)), "")="", "", IFERROR(INDEX('Project List'!$D$11:$D$510, MATCH($G7568, 'Project List'!$B$11:$B$510, 0)), "")))</f>
        <v/>
      </c>
      <c r="D7568" s="79" t="str">
        <f>IF($G7568="", "", IF(IFERROR(INDEX('Project List'!$H$11:$H$510, MATCH($G7568, 'Project List'!$B$11:$B$510, 0)), "")="", "", IFERROR(INDEX('Project List'!$H$11:$H$510, MATCH($G7568, 'Project List'!$B$11:$B$510, 0)), "")))</f>
        <v/>
      </c>
      <c r="E7568" s="67" t="str">
        <f>IF($G7568="", "", IF(IFERROR(INDEX('Project List'!$I$11:$I$510, MATCH($G7568, 'Project List'!$B$11:$B$510, 0)), "")="", "", IFERROR(INDEX('Project List'!$I$11:$I$510, MATCH($G7568, 'Project List'!$B$11:$B$510, 0)), "")))</f>
        <v/>
      </c>
      <c r="F7568" s="28"/>
      <c r="G7568" s="118"/>
      <c r="H7568" s="120"/>
      <c r="I7568" s="119"/>
      <c r="J7568" s="122"/>
      <c r="K7568" s="135"/>
      <c r="L7568" s="28"/>
      <c r="N7568" s="45" t="str">
        <f>IF($G7568="", "", IF(COUNTIF('Project List'!$B$11:$B$510, 'Time &amp; Expenses'!$G7568)=0, "X", ""))</f>
        <v/>
      </c>
    </row>
    <row r="7569" spans="1:14" x14ac:dyDescent="0.25">
      <c r="A7569" s="28"/>
      <c r="B7569" s="74" t="str">
        <f>IF($G7569="", "", IF(IFERROR(INDEX('Project List'!$C$11:$C$510, MATCH($G7569, 'Project List'!$B$11:$B$510, 0)), "")="", "", IFERROR(INDEX('Project List'!$C$11:$C$510, MATCH($G7569, 'Project List'!$B$11:$B$510, 0)), "")))</f>
        <v/>
      </c>
      <c r="C7569" s="1" t="str">
        <f>IF($G7569="", "", IF(IFERROR(INDEX('Project List'!$D$11:$D$510, MATCH($G7569, 'Project List'!$B$11:$B$510, 0)), "")="", "", IFERROR(INDEX('Project List'!$D$11:$D$510, MATCH($G7569, 'Project List'!$B$11:$B$510, 0)), "")))</f>
        <v/>
      </c>
      <c r="D7569" s="79" t="str">
        <f>IF($G7569="", "", IF(IFERROR(INDEX('Project List'!$H$11:$H$510, MATCH($G7569, 'Project List'!$B$11:$B$510, 0)), "")="", "", IFERROR(INDEX('Project List'!$H$11:$H$510, MATCH($G7569, 'Project List'!$B$11:$B$510, 0)), "")))</f>
        <v/>
      </c>
      <c r="E7569" s="67" t="str">
        <f>IF($G7569="", "", IF(IFERROR(INDEX('Project List'!$I$11:$I$510, MATCH($G7569, 'Project List'!$B$11:$B$510, 0)), "")="", "", IFERROR(INDEX('Project List'!$I$11:$I$510, MATCH($G7569, 'Project List'!$B$11:$B$510, 0)), "")))</f>
        <v/>
      </c>
      <c r="F7569" s="28"/>
      <c r="G7569" s="118"/>
      <c r="H7569" s="120"/>
      <c r="I7569" s="119"/>
      <c r="J7569" s="122"/>
      <c r="K7569" s="135"/>
      <c r="L7569" s="28"/>
      <c r="N7569" s="45" t="str">
        <f>IF($G7569="", "", IF(COUNTIF('Project List'!$B$11:$B$510, 'Time &amp; Expenses'!$G7569)=0, "X", ""))</f>
        <v/>
      </c>
    </row>
    <row r="7570" spans="1:14" x14ac:dyDescent="0.25">
      <c r="A7570" s="28"/>
      <c r="B7570" s="74" t="str">
        <f>IF($G7570="", "", IF(IFERROR(INDEX('Project List'!$C$11:$C$510, MATCH($G7570, 'Project List'!$B$11:$B$510, 0)), "")="", "", IFERROR(INDEX('Project List'!$C$11:$C$510, MATCH($G7570, 'Project List'!$B$11:$B$510, 0)), "")))</f>
        <v/>
      </c>
      <c r="C7570" s="1" t="str">
        <f>IF($G7570="", "", IF(IFERROR(INDEX('Project List'!$D$11:$D$510, MATCH($G7570, 'Project List'!$B$11:$B$510, 0)), "")="", "", IFERROR(INDEX('Project List'!$D$11:$D$510, MATCH($G7570, 'Project List'!$B$11:$B$510, 0)), "")))</f>
        <v/>
      </c>
      <c r="D7570" s="79" t="str">
        <f>IF($G7570="", "", IF(IFERROR(INDEX('Project List'!$H$11:$H$510, MATCH($G7570, 'Project List'!$B$11:$B$510, 0)), "")="", "", IFERROR(INDEX('Project List'!$H$11:$H$510, MATCH($G7570, 'Project List'!$B$11:$B$510, 0)), "")))</f>
        <v/>
      </c>
      <c r="E7570" s="67" t="str">
        <f>IF($G7570="", "", IF(IFERROR(INDEX('Project List'!$I$11:$I$510, MATCH($G7570, 'Project List'!$B$11:$B$510, 0)), "")="", "", IFERROR(INDEX('Project List'!$I$11:$I$510, MATCH($G7570, 'Project List'!$B$11:$B$510, 0)), "")))</f>
        <v/>
      </c>
      <c r="F7570" s="28"/>
      <c r="G7570" s="118"/>
      <c r="H7570" s="120"/>
      <c r="I7570" s="119"/>
      <c r="J7570" s="122"/>
      <c r="K7570" s="135"/>
      <c r="L7570" s="28"/>
      <c r="N7570" s="45" t="str">
        <f>IF($G7570="", "", IF(COUNTIF('Project List'!$B$11:$B$510, 'Time &amp; Expenses'!$G7570)=0, "X", ""))</f>
        <v/>
      </c>
    </row>
    <row r="7571" spans="1:14" x14ac:dyDescent="0.25">
      <c r="A7571" s="28"/>
      <c r="B7571" s="74" t="str">
        <f>IF($G7571="", "", IF(IFERROR(INDEX('Project List'!$C$11:$C$510, MATCH($G7571, 'Project List'!$B$11:$B$510, 0)), "")="", "", IFERROR(INDEX('Project List'!$C$11:$C$510, MATCH($G7571, 'Project List'!$B$11:$B$510, 0)), "")))</f>
        <v/>
      </c>
      <c r="C7571" s="1" t="str">
        <f>IF($G7571="", "", IF(IFERROR(INDEX('Project List'!$D$11:$D$510, MATCH($G7571, 'Project List'!$B$11:$B$510, 0)), "")="", "", IFERROR(INDEX('Project List'!$D$11:$D$510, MATCH($G7571, 'Project List'!$B$11:$B$510, 0)), "")))</f>
        <v/>
      </c>
      <c r="D7571" s="79" t="str">
        <f>IF($G7571="", "", IF(IFERROR(INDEX('Project List'!$H$11:$H$510, MATCH($G7571, 'Project List'!$B$11:$B$510, 0)), "")="", "", IFERROR(INDEX('Project List'!$H$11:$H$510, MATCH($G7571, 'Project List'!$B$11:$B$510, 0)), "")))</f>
        <v/>
      </c>
      <c r="E7571" s="67" t="str">
        <f>IF($G7571="", "", IF(IFERROR(INDEX('Project List'!$I$11:$I$510, MATCH($G7571, 'Project List'!$B$11:$B$510, 0)), "")="", "", IFERROR(INDEX('Project List'!$I$11:$I$510, MATCH($G7571, 'Project List'!$B$11:$B$510, 0)), "")))</f>
        <v/>
      </c>
      <c r="F7571" s="28"/>
      <c r="G7571" s="118"/>
      <c r="H7571" s="120"/>
      <c r="I7571" s="119"/>
      <c r="J7571" s="122"/>
      <c r="K7571" s="135"/>
      <c r="L7571" s="28"/>
      <c r="N7571" s="45" t="str">
        <f>IF($G7571="", "", IF(COUNTIF('Project List'!$B$11:$B$510, 'Time &amp; Expenses'!$G7571)=0, "X", ""))</f>
        <v/>
      </c>
    </row>
    <row r="7572" spans="1:14" x14ac:dyDescent="0.25">
      <c r="A7572" s="28"/>
      <c r="B7572" s="74" t="str">
        <f>IF($G7572="", "", IF(IFERROR(INDEX('Project List'!$C$11:$C$510, MATCH($G7572, 'Project List'!$B$11:$B$510, 0)), "")="", "", IFERROR(INDEX('Project List'!$C$11:$C$510, MATCH($G7572, 'Project List'!$B$11:$B$510, 0)), "")))</f>
        <v/>
      </c>
      <c r="C7572" s="1" t="str">
        <f>IF($G7572="", "", IF(IFERROR(INDEX('Project List'!$D$11:$D$510, MATCH($G7572, 'Project List'!$B$11:$B$510, 0)), "")="", "", IFERROR(INDEX('Project List'!$D$11:$D$510, MATCH($G7572, 'Project List'!$B$11:$B$510, 0)), "")))</f>
        <v/>
      </c>
      <c r="D7572" s="79" t="str">
        <f>IF($G7572="", "", IF(IFERROR(INDEX('Project List'!$H$11:$H$510, MATCH($G7572, 'Project List'!$B$11:$B$510, 0)), "")="", "", IFERROR(INDEX('Project List'!$H$11:$H$510, MATCH($G7572, 'Project List'!$B$11:$B$510, 0)), "")))</f>
        <v/>
      </c>
      <c r="E7572" s="67" t="str">
        <f>IF($G7572="", "", IF(IFERROR(INDEX('Project List'!$I$11:$I$510, MATCH($G7572, 'Project List'!$B$11:$B$510, 0)), "")="", "", IFERROR(INDEX('Project List'!$I$11:$I$510, MATCH($G7572, 'Project List'!$B$11:$B$510, 0)), "")))</f>
        <v/>
      </c>
      <c r="F7572" s="28"/>
      <c r="G7572" s="118"/>
      <c r="H7572" s="120"/>
      <c r="I7572" s="119"/>
      <c r="J7572" s="122"/>
      <c r="K7572" s="135"/>
      <c r="L7572" s="28"/>
      <c r="N7572" s="45" t="str">
        <f>IF($G7572="", "", IF(COUNTIF('Project List'!$B$11:$B$510, 'Time &amp; Expenses'!$G7572)=0, "X", ""))</f>
        <v/>
      </c>
    </row>
    <row r="7573" spans="1:14" x14ac:dyDescent="0.25">
      <c r="A7573" s="28"/>
      <c r="B7573" s="74" t="str">
        <f>IF($G7573="", "", IF(IFERROR(INDEX('Project List'!$C$11:$C$510, MATCH($G7573, 'Project List'!$B$11:$B$510, 0)), "")="", "", IFERROR(INDEX('Project List'!$C$11:$C$510, MATCH($G7573, 'Project List'!$B$11:$B$510, 0)), "")))</f>
        <v/>
      </c>
      <c r="C7573" s="1" t="str">
        <f>IF($G7573="", "", IF(IFERROR(INDEX('Project List'!$D$11:$D$510, MATCH($G7573, 'Project List'!$B$11:$B$510, 0)), "")="", "", IFERROR(INDEX('Project List'!$D$11:$D$510, MATCH($G7573, 'Project List'!$B$11:$B$510, 0)), "")))</f>
        <v/>
      </c>
      <c r="D7573" s="79" t="str">
        <f>IF($G7573="", "", IF(IFERROR(INDEX('Project List'!$H$11:$H$510, MATCH($G7573, 'Project List'!$B$11:$B$510, 0)), "")="", "", IFERROR(INDEX('Project List'!$H$11:$H$510, MATCH($G7573, 'Project List'!$B$11:$B$510, 0)), "")))</f>
        <v/>
      </c>
      <c r="E7573" s="67" t="str">
        <f>IF($G7573="", "", IF(IFERROR(INDEX('Project List'!$I$11:$I$510, MATCH($G7573, 'Project List'!$B$11:$B$510, 0)), "")="", "", IFERROR(INDEX('Project List'!$I$11:$I$510, MATCH($G7573, 'Project List'!$B$11:$B$510, 0)), "")))</f>
        <v/>
      </c>
      <c r="F7573" s="28"/>
      <c r="G7573" s="118"/>
      <c r="H7573" s="120"/>
      <c r="I7573" s="119"/>
      <c r="J7573" s="122"/>
      <c r="K7573" s="135"/>
      <c r="L7573" s="28"/>
      <c r="N7573" s="45" t="str">
        <f>IF($G7573="", "", IF(COUNTIF('Project List'!$B$11:$B$510, 'Time &amp; Expenses'!$G7573)=0, "X", ""))</f>
        <v/>
      </c>
    </row>
    <row r="7574" spans="1:14" x14ac:dyDescent="0.25">
      <c r="A7574" s="28"/>
      <c r="B7574" s="74" t="str">
        <f>IF($G7574="", "", IF(IFERROR(INDEX('Project List'!$C$11:$C$510, MATCH($G7574, 'Project List'!$B$11:$B$510, 0)), "")="", "", IFERROR(INDEX('Project List'!$C$11:$C$510, MATCH($G7574, 'Project List'!$B$11:$B$510, 0)), "")))</f>
        <v/>
      </c>
      <c r="C7574" s="1" t="str">
        <f>IF($G7574="", "", IF(IFERROR(INDEX('Project List'!$D$11:$D$510, MATCH($G7574, 'Project List'!$B$11:$B$510, 0)), "")="", "", IFERROR(INDEX('Project List'!$D$11:$D$510, MATCH($G7574, 'Project List'!$B$11:$B$510, 0)), "")))</f>
        <v/>
      </c>
      <c r="D7574" s="79" t="str">
        <f>IF($G7574="", "", IF(IFERROR(INDEX('Project List'!$H$11:$H$510, MATCH($G7574, 'Project List'!$B$11:$B$510, 0)), "")="", "", IFERROR(INDEX('Project List'!$H$11:$H$510, MATCH($G7574, 'Project List'!$B$11:$B$510, 0)), "")))</f>
        <v/>
      </c>
      <c r="E7574" s="67" t="str">
        <f>IF($G7574="", "", IF(IFERROR(INDEX('Project List'!$I$11:$I$510, MATCH($G7574, 'Project List'!$B$11:$B$510, 0)), "")="", "", IFERROR(INDEX('Project List'!$I$11:$I$510, MATCH($G7574, 'Project List'!$B$11:$B$510, 0)), "")))</f>
        <v/>
      </c>
      <c r="F7574" s="28"/>
      <c r="G7574" s="118"/>
      <c r="H7574" s="120"/>
      <c r="I7574" s="119"/>
      <c r="J7574" s="122"/>
      <c r="K7574" s="135"/>
      <c r="L7574" s="28"/>
      <c r="N7574" s="45" t="str">
        <f>IF($G7574="", "", IF(COUNTIF('Project List'!$B$11:$B$510, 'Time &amp; Expenses'!$G7574)=0, "X", ""))</f>
        <v/>
      </c>
    </row>
    <row r="7575" spans="1:14" x14ac:dyDescent="0.25">
      <c r="A7575" s="28"/>
      <c r="B7575" s="74" t="str">
        <f>IF($G7575="", "", IF(IFERROR(INDEX('Project List'!$C$11:$C$510, MATCH($G7575, 'Project List'!$B$11:$B$510, 0)), "")="", "", IFERROR(INDEX('Project List'!$C$11:$C$510, MATCH($G7575, 'Project List'!$B$11:$B$510, 0)), "")))</f>
        <v/>
      </c>
      <c r="C7575" s="1" t="str">
        <f>IF($G7575="", "", IF(IFERROR(INDEX('Project List'!$D$11:$D$510, MATCH($G7575, 'Project List'!$B$11:$B$510, 0)), "")="", "", IFERROR(INDEX('Project List'!$D$11:$D$510, MATCH($G7575, 'Project List'!$B$11:$B$510, 0)), "")))</f>
        <v/>
      </c>
      <c r="D7575" s="79" t="str">
        <f>IF($G7575="", "", IF(IFERROR(INDEX('Project List'!$H$11:$H$510, MATCH($G7575, 'Project List'!$B$11:$B$510, 0)), "")="", "", IFERROR(INDEX('Project List'!$H$11:$H$510, MATCH($G7575, 'Project List'!$B$11:$B$510, 0)), "")))</f>
        <v/>
      </c>
      <c r="E7575" s="67" t="str">
        <f>IF($G7575="", "", IF(IFERROR(INDEX('Project List'!$I$11:$I$510, MATCH($G7575, 'Project List'!$B$11:$B$510, 0)), "")="", "", IFERROR(INDEX('Project List'!$I$11:$I$510, MATCH($G7575, 'Project List'!$B$11:$B$510, 0)), "")))</f>
        <v/>
      </c>
      <c r="F7575" s="28"/>
      <c r="G7575" s="118"/>
      <c r="H7575" s="120"/>
      <c r="I7575" s="119"/>
      <c r="J7575" s="122"/>
      <c r="K7575" s="135"/>
      <c r="L7575" s="28"/>
      <c r="N7575" s="45" t="str">
        <f>IF($G7575="", "", IF(COUNTIF('Project List'!$B$11:$B$510, 'Time &amp; Expenses'!$G7575)=0, "X", ""))</f>
        <v/>
      </c>
    </row>
    <row r="7576" spans="1:14" x14ac:dyDescent="0.25">
      <c r="A7576" s="28"/>
      <c r="B7576" s="74" t="str">
        <f>IF($G7576="", "", IF(IFERROR(INDEX('Project List'!$C$11:$C$510, MATCH($G7576, 'Project List'!$B$11:$B$510, 0)), "")="", "", IFERROR(INDEX('Project List'!$C$11:$C$510, MATCH($G7576, 'Project List'!$B$11:$B$510, 0)), "")))</f>
        <v/>
      </c>
      <c r="C7576" s="1" t="str">
        <f>IF($G7576="", "", IF(IFERROR(INDEX('Project List'!$D$11:$D$510, MATCH($G7576, 'Project List'!$B$11:$B$510, 0)), "")="", "", IFERROR(INDEX('Project List'!$D$11:$D$510, MATCH($G7576, 'Project List'!$B$11:$B$510, 0)), "")))</f>
        <v/>
      </c>
      <c r="D7576" s="79" t="str">
        <f>IF($G7576="", "", IF(IFERROR(INDEX('Project List'!$H$11:$H$510, MATCH($G7576, 'Project List'!$B$11:$B$510, 0)), "")="", "", IFERROR(INDEX('Project List'!$H$11:$H$510, MATCH($G7576, 'Project List'!$B$11:$B$510, 0)), "")))</f>
        <v/>
      </c>
      <c r="E7576" s="67" t="str">
        <f>IF($G7576="", "", IF(IFERROR(INDEX('Project List'!$I$11:$I$510, MATCH($G7576, 'Project List'!$B$11:$B$510, 0)), "")="", "", IFERROR(INDEX('Project List'!$I$11:$I$510, MATCH($G7576, 'Project List'!$B$11:$B$510, 0)), "")))</f>
        <v/>
      </c>
      <c r="F7576" s="28"/>
      <c r="G7576" s="118"/>
      <c r="H7576" s="120"/>
      <c r="I7576" s="119"/>
      <c r="J7576" s="122"/>
      <c r="K7576" s="135"/>
      <c r="L7576" s="28"/>
      <c r="N7576" s="45" t="str">
        <f>IF($G7576="", "", IF(COUNTIF('Project List'!$B$11:$B$510, 'Time &amp; Expenses'!$G7576)=0, "X", ""))</f>
        <v/>
      </c>
    </row>
    <row r="7577" spans="1:14" x14ac:dyDescent="0.25">
      <c r="A7577" s="28"/>
      <c r="B7577" s="74" t="str">
        <f>IF($G7577="", "", IF(IFERROR(INDEX('Project List'!$C$11:$C$510, MATCH($G7577, 'Project List'!$B$11:$B$510, 0)), "")="", "", IFERROR(INDEX('Project List'!$C$11:$C$510, MATCH($G7577, 'Project List'!$B$11:$B$510, 0)), "")))</f>
        <v/>
      </c>
      <c r="C7577" s="1" t="str">
        <f>IF($G7577="", "", IF(IFERROR(INDEX('Project List'!$D$11:$D$510, MATCH($G7577, 'Project List'!$B$11:$B$510, 0)), "")="", "", IFERROR(INDEX('Project List'!$D$11:$D$510, MATCH($G7577, 'Project List'!$B$11:$B$510, 0)), "")))</f>
        <v/>
      </c>
      <c r="D7577" s="79" t="str">
        <f>IF($G7577="", "", IF(IFERROR(INDEX('Project List'!$H$11:$H$510, MATCH($G7577, 'Project List'!$B$11:$B$510, 0)), "")="", "", IFERROR(INDEX('Project List'!$H$11:$H$510, MATCH($G7577, 'Project List'!$B$11:$B$510, 0)), "")))</f>
        <v/>
      </c>
      <c r="E7577" s="67" t="str">
        <f>IF($G7577="", "", IF(IFERROR(INDEX('Project List'!$I$11:$I$510, MATCH($G7577, 'Project List'!$B$11:$B$510, 0)), "")="", "", IFERROR(INDEX('Project List'!$I$11:$I$510, MATCH($G7577, 'Project List'!$B$11:$B$510, 0)), "")))</f>
        <v/>
      </c>
      <c r="F7577" s="28"/>
      <c r="G7577" s="118"/>
      <c r="H7577" s="120"/>
      <c r="I7577" s="119"/>
      <c r="J7577" s="122"/>
      <c r="K7577" s="135"/>
      <c r="L7577" s="28"/>
      <c r="N7577" s="45" t="str">
        <f>IF($G7577="", "", IF(COUNTIF('Project List'!$B$11:$B$510, 'Time &amp; Expenses'!$G7577)=0, "X", ""))</f>
        <v/>
      </c>
    </row>
    <row r="7578" spans="1:14" x14ac:dyDescent="0.25">
      <c r="A7578" s="28"/>
      <c r="B7578" s="74" t="str">
        <f>IF($G7578="", "", IF(IFERROR(INDEX('Project List'!$C$11:$C$510, MATCH($G7578, 'Project List'!$B$11:$B$510, 0)), "")="", "", IFERROR(INDEX('Project List'!$C$11:$C$510, MATCH($G7578, 'Project List'!$B$11:$B$510, 0)), "")))</f>
        <v/>
      </c>
      <c r="C7578" s="1" t="str">
        <f>IF($G7578="", "", IF(IFERROR(INDEX('Project List'!$D$11:$D$510, MATCH($G7578, 'Project List'!$B$11:$B$510, 0)), "")="", "", IFERROR(INDEX('Project List'!$D$11:$D$510, MATCH($G7578, 'Project List'!$B$11:$B$510, 0)), "")))</f>
        <v/>
      </c>
      <c r="D7578" s="79" t="str">
        <f>IF($G7578="", "", IF(IFERROR(INDEX('Project List'!$H$11:$H$510, MATCH($G7578, 'Project List'!$B$11:$B$510, 0)), "")="", "", IFERROR(INDEX('Project List'!$H$11:$H$510, MATCH($G7578, 'Project List'!$B$11:$B$510, 0)), "")))</f>
        <v/>
      </c>
      <c r="E7578" s="67" t="str">
        <f>IF($G7578="", "", IF(IFERROR(INDEX('Project List'!$I$11:$I$510, MATCH($G7578, 'Project List'!$B$11:$B$510, 0)), "")="", "", IFERROR(INDEX('Project List'!$I$11:$I$510, MATCH($G7578, 'Project List'!$B$11:$B$510, 0)), "")))</f>
        <v/>
      </c>
      <c r="F7578" s="28"/>
      <c r="G7578" s="118"/>
      <c r="H7578" s="120"/>
      <c r="I7578" s="119"/>
      <c r="J7578" s="122"/>
      <c r="K7578" s="135"/>
      <c r="L7578" s="28"/>
      <c r="N7578" s="45" t="str">
        <f>IF($G7578="", "", IF(COUNTIF('Project List'!$B$11:$B$510, 'Time &amp; Expenses'!$G7578)=0, "X", ""))</f>
        <v/>
      </c>
    </row>
    <row r="7579" spans="1:14" x14ac:dyDescent="0.25">
      <c r="A7579" s="28"/>
      <c r="B7579" s="74" t="str">
        <f>IF($G7579="", "", IF(IFERROR(INDEX('Project List'!$C$11:$C$510, MATCH($G7579, 'Project List'!$B$11:$B$510, 0)), "")="", "", IFERROR(INDEX('Project List'!$C$11:$C$510, MATCH($G7579, 'Project List'!$B$11:$B$510, 0)), "")))</f>
        <v/>
      </c>
      <c r="C7579" s="1" t="str">
        <f>IF($G7579="", "", IF(IFERROR(INDEX('Project List'!$D$11:$D$510, MATCH($G7579, 'Project List'!$B$11:$B$510, 0)), "")="", "", IFERROR(INDEX('Project List'!$D$11:$D$510, MATCH($G7579, 'Project List'!$B$11:$B$510, 0)), "")))</f>
        <v/>
      </c>
      <c r="D7579" s="79" t="str">
        <f>IF($G7579="", "", IF(IFERROR(INDEX('Project List'!$H$11:$H$510, MATCH($G7579, 'Project List'!$B$11:$B$510, 0)), "")="", "", IFERROR(INDEX('Project List'!$H$11:$H$510, MATCH($G7579, 'Project List'!$B$11:$B$510, 0)), "")))</f>
        <v/>
      </c>
      <c r="E7579" s="67" t="str">
        <f>IF($G7579="", "", IF(IFERROR(INDEX('Project List'!$I$11:$I$510, MATCH($G7579, 'Project List'!$B$11:$B$510, 0)), "")="", "", IFERROR(INDEX('Project List'!$I$11:$I$510, MATCH($G7579, 'Project List'!$B$11:$B$510, 0)), "")))</f>
        <v/>
      </c>
      <c r="F7579" s="28"/>
      <c r="G7579" s="118"/>
      <c r="H7579" s="120"/>
      <c r="I7579" s="119"/>
      <c r="J7579" s="122"/>
      <c r="K7579" s="135"/>
      <c r="L7579" s="28"/>
      <c r="N7579" s="45" t="str">
        <f>IF($G7579="", "", IF(COUNTIF('Project List'!$B$11:$B$510, 'Time &amp; Expenses'!$G7579)=0, "X", ""))</f>
        <v/>
      </c>
    </row>
    <row r="7580" spans="1:14" x14ac:dyDescent="0.25">
      <c r="A7580" s="28"/>
      <c r="B7580" s="74" t="str">
        <f>IF($G7580="", "", IF(IFERROR(INDEX('Project List'!$C$11:$C$510, MATCH($G7580, 'Project List'!$B$11:$B$510, 0)), "")="", "", IFERROR(INDEX('Project List'!$C$11:$C$510, MATCH($G7580, 'Project List'!$B$11:$B$510, 0)), "")))</f>
        <v/>
      </c>
      <c r="C7580" s="1" t="str">
        <f>IF($G7580="", "", IF(IFERROR(INDEX('Project List'!$D$11:$D$510, MATCH($G7580, 'Project List'!$B$11:$B$510, 0)), "")="", "", IFERROR(INDEX('Project List'!$D$11:$D$510, MATCH($G7580, 'Project List'!$B$11:$B$510, 0)), "")))</f>
        <v/>
      </c>
      <c r="D7580" s="79" t="str">
        <f>IF($G7580="", "", IF(IFERROR(INDEX('Project List'!$H$11:$H$510, MATCH($G7580, 'Project List'!$B$11:$B$510, 0)), "")="", "", IFERROR(INDEX('Project List'!$H$11:$H$510, MATCH($G7580, 'Project List'!$B$11:$B$510, 0)), "")))</f>
        <v/>
      </c>
      <c r="E7580" s="67" t="str">
        <f>IF($G7580="", "", IF(IFERROR(INDEX('Project List'!$I$11:$I$510, MATCH($G7580, 'Project List'!$B$11:$B$510, 0)), "")="", "", IFERROR(INDEX('Project List'!$I$11:$I$510, MATCH($G7580, 'Project List'!$B$11:$B$510, 0)), "")))</f>
        <v/>
      </c>
      <c r="F7580" s="28"/>
      <c r="G7580" s="118"/>
      <c r="H7580" s="120"/>
      <c r="I7580" s="119"/>
      <c r="J7580" s="122"/>
      <c r="K7580" s="135"/>
      <c r="L7580" s="28"/>
      <c r="N7580" s="45" t="str">
        <f>IF($G7580="", "", IF(COUNTIF('Project List'!$B$11:$B$510, 'Time &amp; Expenses'!$G7580)=0, "X", ""))</f>
        <v/>
      </c>
    </row>
    <row r="7581" spans="1:14" x14ac:dyDescent="0.25">
      <c r="A7581" s="28"/>
      <c r="B7581" s="74" t="str">
        <f>IF($G7581="", "", IF(IFERROR(INDEX('Project List'!$C$11:$C$510, MATCH($G7581, 'Project List'!$B$11:$B$510, 0)), "")="", "", IFERROR(INDEX('Project List'!$C$11:$C$510, MATCH($G7581, 'Project List'!$B$11:$B$510, 0)), "")))</f>
        <v/>
      </c>
      <c r="C7581" s="1" t="str">
        <f>IF($G7581="", "", IF(IFERROR(INDEX('Project List'!$D$11:$D$510, MATCH($G7581, 'Project List'!$B$11:$B$510, 0)), "")="", "", IFERROR(INDEX('Project List'!$D$11:$D$510, MATCH($G7581, 'Project List'!$B$11:$B$510, 0)), "")))</f>
        <v/>
      </c>
      <c r="D7581" s="79" t="str">
        <f>IF($G7581="", "", IF(IFERROR(INDEX('Project List'!$H$11:$H$510, MATCH($G7581, 'Project List'!$B$11:$B$510, 0)), "")="", "", IFERROR(INDEX('Project List'!$H$11:$H$510, MATCH($G7581, 'Project List'!$B$11:$B$510, 0)), "")))</f>
        <v/>
      </c>
      <c r="E7581" s="67" t="str">
        <f>IF($G7581="", "", IF(IFERROR(INDEX('Project List'!$I$11:$I$510, MATCH($G7581, 'Project List'!$B$11:$B$510, 0)), "")="", "", IFERROR(INDEX('Project List'!$I$11:$I$510, MATCH($G7581, 'Project List'!$B$11:$B$510, 0)), "")))</f>
        <v/>
      </c>
      <c r="F7581" s="28"/>
      <c r="G7581" s="118"/>
      <c r="H7581" s="120"/>
      <c r="I7581" s="119"/>
      <c r="J7581" s="122"/>
      <c r="K7581" s="135"/>
      <c r="L7581" s="28"/>
      <c r="N7581" s="45" t="str">
        <f>IF($G7581="", "", IF(COUNTIF('Project List'!$B$11:$B$510, 'Time &amp; Expenses'!$G7581)=0, "X", ""))</f>
        <v/>
      </c>
    </row>
    <row r="7582" spans="1:14" x14ac:dyDescent="0.25">
      <c r="A7582" s="28"/>
      <c r="B7582" s="74" t="str">
        <f>IF($G7582="", "", IF(IFERROR(INDEX('Project List'!$C$11:$C$510, MATCH($G7582, 'Project List'!$B$11:$B$510, 0)), "")="", "", IFERROR(INDEX('Project List'!$C$11:$C$510, MATCH($G7582, 'Project List'!$B$11:$B$510, 0)), "")))</f>
        <v/>
      </c>
      <c r="C7582" s="1" t="str">
        <f>IF($G7582="", "", IF(IFERROR(INDEX('Project List'!$D$11:$D$510, MATCH($G7582, 'Project List'!$B$11:$B$510, 0)), "")="", "", IFERROR(INDEX('Project List'!$D$11:$D$510, MATCH($G7582, 'Project List'!$B$11:$B$510, 0)), "")))</f>
        <v/>
      </c>
      <c r="D7582" s="79" t="str">
        <f>IF($G7582="", "", IF(IFERROR(INDEX('Project List'!$H$11:$H$510, MATCH($G7582, 'Project List'!$B$11:$B$510, 0)), "")="", "", IFERROR(INDEX('Project List'!$H$11:$H$510, MATCH($G7582, 'Project List'!$B$11:$B$510, 0)), "")))</f>
        <v/>
      </c>
      <c r="E7582" s="67" t="str">
        <f>IF($G7582="", "", IF(IFERROR(INDEX('Project List'!$I$11:$I$510, MATCH($G7582, 'Project List'!$B$11:$B$510, 0)), "")="", "", IFERROR(INDEX('Project List'!$I$11:$I$510, MATCH($G7582, 'Project List'!$B$11:$B$510, 0)), "")))</f>
        <v/>
      </c>
      <c r="F7582" s="28"/>
      <c r="G7582" s="118"/>
      <c r="H7582" s="120"/>
      <c r="I7582" s="119"/>
      <c r="J7582" s="122"/>
      <c r="K7582" s="135"/>
      <c r="L7582" s="28"/>
      <c r="N7582" s="45" t="str">
        <f>IF($G7582="", "", IF(COUNTIF('Project List'!$B$11:$B$510, 'Time &amp; Expenses'!$G7582)=0, "X", ""))</f>
        <v/>
      </c>
    </row>
    <row r="7583" spans="1:14" x14ac:dyDescent="0.25">
      <c r="A7583" s="28"/>
      <c r="B7583" s="74" t="str">
        <f>IF($G7583="", "", IF(IFERROR(INDEX('Project List'!$C$11:$C$510, MATCH($G7583, 'Project List'!$B$11:$B$510, 0)), "")="", "", IFERROR(INDEX('Project List'!$C$11:$C$510, MATCH($G7583, 'Project List'!$B$11:$B$510, 0)), "")))</f>
        <v/>
      </c>
      <c r="C7583" s="1" t="str">
        <f>IF($G7583="", "", IF(IFERROR(INDEX('Project List'!$D$11:$D$510, MATCH($G7583, 'Project List'!$B$11:$B$510, 0)), "")="", "", IFERROR(INDEX('Project List'!$D$11:$D$510, MATCH($G7583, 'Project List'!$B$11:$B$510, 0)), "")))</f>
        <v/>
      </c>
      <c r="D7583" s="79" t="str">
        <f>IF($G7583="", "", IF(IFERROR(INDEX('Project List'!$H$11:$H$510, MATCH($G7583, 'Project List'!$B$11:$B$510, 0)), "")="", "", IFERROR(INDEX('Project List'!$H$11:$H$510, MATCH($G7583, 'Project List'!$B$11:$B$510, 0)), "")))</f>
        <v/>
      </c>
      <c r="E7583" s="67" t="str">
        <f>IF($G7583="", "", IF(IFERROR(INDEX('Project List'!$I$11:$I$510, MATCH($G7583, 'Project List'!$B$11:$B$510, 0)), "")="", "", IFERROR(INDEX('Project List'!$I$11:$I$510, MATCH($G7583, 'Project List'!$B$11:$B$510, 0)), "")))</f>
        <v/>
      </c>
      <c r="F7583" s="28"/>
      <c r="G7583" s="118"/>
      <c r="H7583" s="120"/>
      <c r="I7583" s="119"/>
      <c r="J7583" s="122"/>
      <c r="K7583" s="135"/>
      <c r="L7583" s="28"/>
      <c r="N7583" s="45" t="str">
        <f>IF($G7583="", "", IF(COUNTIF('Project List'!$B$11:$B$510, 'Time &amp; Expenses'!$G7583)=0, "X", ""))</f>
        <v/>
      </c>
    </row>
    <row r="7584" spans="1:14" x14ac:dyDescent="0.25">
      <c r="A7584" s="28"/>
      <c r="B7584" s="74" t="str">
        <f>IF($G7584="", "", IF(IFERROR(INDEX('Project List'!$C$11:$C$510, MATCH($G7584, 'Project List'!$B$11:$B$510, 0)), "")="", "", IFERROR(INDEX('Project List'!$C$11:$C$510, MATCH($G7584, 'Project List'!$B$11:$B$510, 0)), "")))</f>
        <v/>
      </c>
      <c r="C7584" s="1" t="str">
        <f>IF($G7584="", "", IF(IFERROR(INDEX('Project List'!$D$11:$D$510, MATCH($G7584, 'Project List'!$B$11:$B$510, 0)), "")="", "", IFERROR(INDEX('Project List'!$D$11:$D$510, MATCH($G7584, 'Project List'!$B$11:$B$510, 0)), "")))</f>
        <v/>
      </c>
      <c r="D7584" s="79" t="str">
        <f>IF($G7584="", "", IF(IFERROR(INDEX('Project List'!$H$11:$H$510, MATCH($G7584, 'Project List'!$B$11:$B$510, 0)), "")="", "", IFERROR(INDEX('Project List'!$H$11:$H$510, MATCH($G7584, 'Project List'!$B$11:$B$510, 0)), "")))</f>
        <v/>
      </c>
      <c r="E7584" s="67" t="str">
        <f>IF($G7584="", "", IF(IFERROR(INDEX('Project List'!$I$11:$I$510, MATCH($G7584, 'Project List'!$B$11:$B$510, 0)), "")="", "", IFERROR(INDEX('Project List'!$I$11:$I$510, MATCH($G7584, 'Project List'!$B$11:$B$510, 0)), "")))</f>
        <v/>
      </c>
      <c r="F7584" s="28"/>
      <c r="G7584" s="118"/>
      <c r="H7584" s="120"/>
      <c r="I7584" s="119"/>
      <c r="J7584" s="122"/>
      <c r="K7584" s="135"/>
      <c r="L7584" s="28"/>
      <c r="N7584" s="45" t="str">
        <f>IF($G7584="", "", IF(COUNTIF('Project List'!$B$11:$B$510, 'Time &amp; Expenses'!$G7584)=0, "X", ""))</f>
        <v/>
      </c>
    </row>
    <row r="7585" spans="1:14" x14ac:dyDescent="0.25">
      <c r="A7585" s="28"/>
      <c r="B7585" s="74" t="str">
        <f>IF($G7585="", "", IF(IFERROR(INDEX('Project List'!$C$11:$C$510, MATCH($G7585, 'Project List'!$B$11:$B$510, 0)), "")="", "", IFERROR(INDEX('Project List'!$C$11:$C$510, MATCH($G7585, 'Project List'!$B$11:$B$510, 0)), "")))</f>
        <v/>
      </c>
      <c r="C7585" s="1" t="str">
        <f>IF($G7585="", "", IF(IFERROR(INDEX('Project List'!$D$11:$D$510, MATCH($G7585, 'Project List'!$B$11:$B$510, 0)), "")="", "", IFERROR(INDEX('Project List'!$D$11:$D$510, MATCH($G7585, 'Project List'!$B$11:$B$510, 0)), "")))</f>
        <v/>
      </c>
      <c r="D7585" s="79" t="str">
        <f>IF($G7585="", "", IF(IFERROR(INDEX('Project List'!$H$11:$H$510, MATCH($G7585, 'Project List'!$B$11:$B$510, 0)), "")="", "", IFERROR(INDEX('Project List'!$H$11:$H$510, MATCH($G7585, 'Project List'!$B$11:$B$510, 0)), "")))</f>
        <v/>
      </c>
      <c r="E7585" s="67" t="str">
        <f>IF($G7585="", "", IF(IFERROR(INDEX('Project List'!$I$11:$I$510, MATCH($G7585, 'Project List'!$B$11:$B$510, 0)), "")="", "", IFERROR(INDEX('Project List'!$I$11:$I$510, MATCH($G7585, 'Project List'!$B$11:$B$510, 0)), "")))</f>
        <v/>
      </c>
      <c r="F7585" s="28"/>
      <c r="G7585" s="118"/>
      <c r="H7585" s="120"/>
      <c r="I7585" s="119"/>
      <c r="J7585" s="122"/>
      <c r="K7585" s="135"/>
      <c r="L7585" s="28"/>
      <c r="N7585" s="45" t="str">
        <f>IF($G7585="", "", IF(COUNTIF('Project List'!$B$11:$B$510, 'Time &amp; Expenses'!$G7585)=0, "X", ""))</f>
        <v/>
      </c>
    </row>
    <row r="7586" spans="1:14" x14ac:dyDescent="0.25">
      <c r="A7586" s="28"/>
      <c r="B7586" s="74" t="str">
        <f>IF($G7586="", "", IF(IFERROR(INDEX('Project List'!$C$11:$C$510, MATCH($G7586, 'Project List'!$B$11:$B$510, 0)), "")="", "", IFERROR(INDEX('Project List'!$C$11:$C$510, MATCH($G7586, 'Project List'!$B$11:$B$510, 0)), "")))</f>
        <v/>
      </c>
      <c r="C7586" s="1" t="str">
        <f>IF($G7586="", "", IF(IFERROR(INDEX('Project List'!$D$11:$D$510, MATCH($G7586, 'Project List'!$B$11:$B$510, 0)), "")="", "", IFERROR(INDEX('Project List'!$D$11:$D$510, MATCH($G7586, 'Project List'!$B$11:$B$510, 0)), "")))</f>
        <v/>
      </c>
      <c r="D7586" s="79" t="str">
        <f>IF($G7586="", "", IF(IFERROR(INDEX('Project List'!$H$11:$H$510, MATCH($G7586, 'Project List'!$B$11:$B$510, 0)), "")="", "", IFERROR(INDEX('Project List'!$H$11:$H$510, MATCH($G7586, 'Project List'!$B$11:$B$510, 0)), "")))</f>
        <v/>
      </c>
      <c r="E7586" s="67" t="str">
        <f>IF($G7586="", "", IF(IFERROR(INDEX('Project List'!$I$11:$I$510, MATCH($G7586, 'Project List'!$B$11:$B$510, 0)), "")="", "", IFERROR(INDEX('Project List'!$I$11:$I$510, MATCH($G7586, 'Project List'!$B$11:$B$510, 0)), "")))</f>
        <v/>
      </c>
      <c r="F7586" s="28"/>
      <c r="G7586" s="118"/>
      <c r="H7586" s="120"/>
      <c r="I7586" s="119"/>
      <c r="J7586" s="122"/>
      <c r="K7586" s="135"/>
      <c r="L7586" s="28"/>
      <c r="N7586" s="45" t="str">
        <f>IF($G7586="", "", IF(COUNTIF('Project List'!$B$11:$B$510, 'Time &amp; Expenses'!$G7586)=0, "X", ""))</f>
        <v/>
      </c>
    </row>
    <row r="7587" spans="1:14" x14ac:dyDescent="0.25">
      <c r="A7587" s="28"/>
      <c r="B7587" s="74" t="str">
        <f>IF($G7587="", "", IF(IFERROR(INDEX('Project List'!$C$11:$C$510, MATCH($G7587, 'Project List'!$B$11:$B$510, 0)), "")="", "", IFERROR(INDEX('Project List'!$C$11:$C$510, MATCH($G7587, 'Project List'!$B$11:$B$510, 0)), "")))</f>
        <v/>
      </c>
      <c r="C7587" s="1" t="str">
        <f>IF($G7587="", "", IF(IFERROR(INDEX('Project List'!$D$11:$D$510, MATCH($G7587, 'Project List'!$B$11:$B$510, 0)), "")="", "", IFERROR(INDEX('Project List'!$D$11:$D$510, MATCH($G7587, 'Project List'!$B$11:$B$510, 0)), "")))</f>
        <v/>
      </c>
      <c r="D7587" s="79" t="str">
        <f>IF($G7587="", "", IF(IFERROR(INDEX('Project List'!$H$11:$H$510, MATCH($G7587, 'Project List'!$B$11:$B$510, 0)), "")="", "", IFERROR(INDEX('Project List'!$H$11:$H$510, MATCH($G7587, 'Project List'!$B$11:$B$510, 0)), "")))</f>
        <v/>
      </c>
      <c r="E7587" s="67" t="str">
        <f>IF($G7587="", "", IF(IFERROR(INDEX('Project List'!$I$11:$I$510, MATCH($G7587, 'Project List'!$B$11:$B$510, 0)), "")="", "", IFERROR(INDEX('Project List'!$I$11:$I$510, MATCH($G7587, 'Project List'!$B$11:$B$510, 0)), "")))</f>
        <v/>
      </c>
      <c r="F7587" s="28"/>
      <c r="G7587" s="118"/>
      <c r="H7587" s="120"/>
      <c r="I7587" s="119"/>
      <c r="J7587" s="122"/>
      <c r="K7587" s="135"/>
      <c r="L7587" s="28"/>
      <c r="N7587" s="45" t="str">
        <f>IF($G7587="", "", IF(COUNTIF('Project List'!$B$11:$B$510, 'Time &amp; Expenses'!$G7587)=0, "X", ""))</f>
        <v/>
      </c>
    </row>
    <row r="7588" spans="1:14" x14ac:dyDescent="0.25">
      <c r="A7588" s="28"/>
      <c r="B7588" s="74" t="str">
        <f>IF($G7588="", "", IF(IFERROR(INDEX('Project List'!$C$11:$C$510, MATCH($G7588, 'Project List'!$B$11:$B$510, 0)), "")="", "", IFERROR(INDEX('Project List'!$C$11:$C$510, MATCH($G7588, 'Project List'!$B$11:$B$510, 0)), "")))</f>
        <v/>
      </c>
      <c r="C7588" s="1" t="str">
        <f>IF($G7588="", "", IF(IFERROR(INDEX('Project List'!$D$11:$D$510, MATCH($G7588, 'Project List'!$B$11:$B$510, 0)), "")="", "", IFERROR(INDEX('Project List'!$D$11:$D$510, MATCH($G7588, 'Project List'!$B$11:$B$510, 0)), "")))</f>
        <v/>
      </c>
      <c r="D7588" s="79" t="str">
        <f>IF($G7588="", "", IF(IFERROR(INDEX('Project List'!$H$11:$H$510, MATCH($G7588, 'Project List'!$B$11:$B$510, 0)), "")="", "", IFERROR(INDEX('Project List'!$H$11:$H$510, MATCH($G7588, 'Project List'!$B$11:$B$510, 0)), "")))</f>
        <v/>
      </c>
      <c r="E7588" s="67" t="str">
        <f>IF($G7588="", "", IF(IFERROR(INDEX('Project List'!$I$11:$I$510, MATCH($G7588, 'Project List'!$B$11:$B$510, 0)), "")="", "", IFERROR(INDEX('Project List'!$I$11:$I$510, MATCH($G7588, 'Project List'!$B$11:$B$510, 0)), "")))</f>
        <v/>
      </c>
      <c r="F7588" s="28"/>
      <c r="G7588" s="118"/>
      <c r="H7588" s="120"/>
      <c r="I7588" s="119"/>
      <c r="J7588" s="122"/>
      <c r="K7588" s="135"/>
      <c r="L7588" s="28"/>
      <c r="N7588" s="45" t="str">
        <f>IF($G7588="", "", IF(COUNTIF('Project List'!$B$11:$B$510, 'Time &amp; Expenses'!$G7588)=0, "X", ""))</f>
        <v/>
      </c>
    </row>
    <row r="7589" spans="1:14" x14ac:dyDescent="0.25">
      <c r="A7589" s="28"/>
      <c r="B7589" s="74" t="str">
        <f>IF($G7589="", "", IF(IFERROR(INDEX('Project List'!$C$11:$C$510, MATCH($G7589, 'Project List'!$B$11:$B$510, 0)), "")="", "", IFERROR(INDEX('Project List'!$C$11:$C$510, MATCH($G7589, 'Project List'!$B$11:$B$510, 0)), "")))</f>
        <v/>
      </c>
      <c r="C7589" s="1" t="str">
        <f>IF($G7589="", "", IF(IFERROR(INDEX('Project List'!$D$11:$D$510, MATCH($G7589, 'Project List'!$B$11:$B$510, 0)), "")="", "", IFERROR(INDEX('Project List'!$D$11:$D$510, MATCH($G7589, 'Project List'!$B$11:$B$510, 0)), "")))</f>
        <v/>
      </c>
      <c r="D7589" s="79" t="str">
        <f>IF($G7589="", "", IF(IFERROR(INDEX('Project List'!$H$11:$H$510, MATCH($G7589, 'Project List'!$B$11:$B$510, 0)), "")="", "", IFERROR(INDEX('Project List'!$H$11:$H$510, MATCH($G7589, 'Project List'!$B$11:$B$510, 0)), "")))</f>
        <v/>
      </c>
      <c r="E7589" s="67" t="str">
        <f>IF($G7589="", "", IF(IFERROR(INDEX('Project List'!$I$11:$I$510, MATCH($G7589, 'Project List'!$B$11:$B$510, 0)), "")="", "", IFERROR(INDEX('Project List'!$I$11:$I$510, MATCH($G7589, 'Project List'!$B$11:$B$510, 0)), "")))</f>
        <v/>
      </c>
      <c r="F7589" s="28"/>
      <c r="G7589" s="118"/>
      <c r="H7589" s="120"/>
      <c r="I7589" s="119"/>
      <c r="J7589" s="122"/>
      <c r="K7589" s="135"/>
      <c r="L7589" s="28"/>
      <c r="N7589" s="45" t="str">
        <f>IF($G7589="", "", IF(COUNTIF('Project List'!$B$11:$B$510, 'Time &amp; Expenses'!$G7589)=0, "X", ""))</f>
        <v/>
      </c>
    </row>
    <row r="7590" spans="1:14" x14ac:dyDescent="0.25">
      <c r="A7590" s="28"/>
      <c r="B7590" s="74" t="str">
        <f>IF($G7590="", "", IF(IFERROR(INDEX('Project List'!$C$11:$C$510, MATCH($G7590, 'Project List'!$B$11:$B$510, 0)), "")="", "", IFERROR(INDEX('Project List'!$C$11:$C$510, MATCH($G7590, 'Project List'!$B$11:$B$510, 0)), "")))</f>
        <v/>
      </c>
      <c r="C7590" s="1" t="str">
        <f>IF($G7590="", "", IF(IFERROR(INDEX('Project List'!$D$11:$D$510, MATCH($G7590, 'Project List'!$B$11:$B$510, 0)), "")="", "", IFERROR(INDEX('Project List'!$D$11:$D$510, MATCH($G7590, 'Project List'!$B$11:$B$510, 0)), "")))</f>
        <v/>
      </c>
      <c r="D7590" s="79" t="str">
        <f>IF($G7590="", "", IF(IFERROR(INDEX('Project List'!$H$11:$H$510, MATCH($G7590, 'Project List'!$B$11:$B$510, 0)), "")="", "", IFERROR(INDEX('Project List'!$H$11:$H$510, MATCH($G7590, 'Project List'!$B$11:$B$510, 0)), "")))</f>
        <v/>
      </c>
      <c r="E7590" s="67" t="str">
        <f>IF($G7590="", "", IF(IFERROR(INDEX('Project List'!$I$11:$I$510, MATCH($G7590, 'Project List'!$B$11:$B$510, 0)), "")="", "", IFERROR(INDEX('Project List'!$I$11:$I$510, MATCH($G7590, 'Project List'!$B$11:$B$510, 0)), "")))</f>
        <v/>
      </c>
      <c r="F7590" s="28"/>
      <c r="G7590" s="118"/>
      <c r="H7590" s="120"/>
      <c r="I7590" s="119"/>
      <c r="J7590" s="122"/>
      <c r="K7590" s="135"/>
      <c r="L7590" s="28"/>
      <c r="N7590" s="45" t="str">
        <f>IF($G7590="", "", IF(COUNTIF('Project List'!$B$11:$B$510, 'Time &amp; Expenses'!$G7590)=0, "X", ""))</f>
        <v/>
      </c>
    </row>
    <row r="7591" spans="1:14" x14ac:dyDescent="0.25">
      <c r="A7591" s="28"/>
      <c r="B7591" s="74" t="str">
        <f>IF($G7591="", "", IF(IFERROR(INDEX('Project List'!$C$11:$C$510, MATCH($G7591, 'Project List'!$B$11:$B$510, 0)), "")="", "", IFERROR(INDEX('Project List'!$C$11:$C$510, MATCH($G7591, 'Project List'!$B$11:$B$510, 0)), "")))</f>
        <v/>
      </c>
      <c r="C7591" s="1" t="str">
        <f>IF($G7591="", "", IF(IFERROR(INDEX('Project List'!$D$11:$D$510, MATCH($G7591, 'Project List'!$B$11:$B$510, 0)), "")="", "", IFERROR(INDEX('Project List'!$D$11:$D$510, MATCH($G7591, 'Project List'!$B$11:$B$510, 0)), "")))</f>
        <v/>
      </c>
      <c r="D7591" s="79" t="str">
        <f>IF($G7591="", "", IF(IFERROR(INDEX('Project List'!$H$11:$H$510, MATCH($G7591, 'Project List'!$B$11:$B$510, 0)), "")="", "", IFERROR(INDEX('Project List'!$H$11:$H$510, MATCH($G7591, 'Project List'!$B$11:$B$510, 0)), "")))</f>
        <v/>
      </c>
      <c r="E7591" s="67" t="str">
        <f>IF($G7591="", "", IF(IFERROR(INDEX('Project List'!$I$11:$I$510, MATCH($G7591, 'Project List'!$B$11:$B$510, 0)), "")="", "", IFERROR(INDEX('Project List'!$I$11:$I$510, MATCH($G7591, 'Project List'!$B$11:$B$510, 0)), "")))</f>
        <v/>
      </c>
      <c r="F7591" s="28"/>
      <c r="G7591" s="118"/>
      <c r="H7591" s="120"/>
      <c r="I7591" s="119"/>
      <c r="J7591" s="122"/>
      <c r="K7591" s="135"/>
      <c r="L7591" s="28"/>
      <c r="N7591" s="45" t="str">
        <f>IF($G7591="", "", IF(COUNTIF('Project List'!$B$11:$B$510, 'Time &amp; Expenses'!$G7591)=0, "X", ""))</f>
        <v/>
      </c>
    </row>
    <row r="7592" spans="1:14" x14ac:dyDescent="0.25">
      <c r="A7592" s="28"/>
      <c r="B7592" s="74" t="str">
        <f>IF($G7592="", "", IF(IFERROR(INDEX('Project List'!$C$11:$C$510, MATCH($G7592, 'Project List'!$B$11:$B$510, 0)), "")="", "", IFERROR(INDEX('Project List'!$C$11:$C$510, MATCH($G7592, 'Project List'!$B$11:$B$510, 0)), "")))</f>
        <v/>
      </c>
      <c r="C7592" s="1" t="str">
        <f>IF($G7592="", "", IF(IFERROR(INDEX('Project List'!$D$11:$D$510, MATCH($G7592, 'Project List'!$B$11:$B$510, 0)), "")="", "", IFERROR(INDEX('Project List'!$D$11:$D$510, MATCH($G7592, 'Project List'!$B$11:$B$510, 0)), "")))</f>
        <v/>
      </c>
      <c r="D7592" s="79" t="str">
        <f>IF($G7592="", "", IF(IFERROR(INDEX('Project List'!$H$11:$H$510, MATCH($G7592, 'Project List'!$B$11:$B$510, 0)), "")="", "", IFERROR(INDEX('Project List'!$H$11:$H$510, MATCH($G7592, 'Project List'!$B$11:$B$510, 0)), "")))</f>
        <v/>
      </c>
      <c r="E7592" s="67" t="str">
        <f>IF($G7592="", "", IF(IFERROR(INDEX('Project List'!$I$11:$I$510, MATCH($G7592, 'Project List'!$B$11:$B$510, 0)), "")="", "", IFERROR(INDEX('Project List'!$I$11:$I$510, MATCH($G7592, 'Project List'!$B$11:$B$510, 0)), "")))</f>
        <v/>
      </c>
      <c r="F7592" s="28"/>
      <c r="G7592" s="118"/>
      <c r="H7592" s="120"/>
      <c r="I7592" s="119"/>
      <c r="J7592" s="122"/>
      <c r="K7592" s="135"/>
      <c r="L7592" s="28"/>
      <c r="N7592" s="45" t="str">
        <f>IF($G7592="", "", IF(COUNTIF('Project List'!$B$11:$B$510, 'Time &amp; Expenses'!$G7592)=0, "X", ""))</f>
        <v/>
      </c>
    </row>
    <row r="7593" spans="1:14" x14ac:dyDescent="0.25">
      <c r="A7593" s="28"/>
      <c r="B7593" s="74" t="str">
        <f>IF($G7593="", "", IF(IFERROR(INDEX('Project List'!$C$11:$C$510, MATCH($G7593, 'Project List'!$B$11:$B$510, 0)), "")="", "", IFERROR(INDEX('Project List'!$C$11:$C$510, MATCH($G7593, 'Project List'!$B$11:$B$510, 0)), "")))</f>
        <v/>
      </c>
      <c r="C7593" s="1" t="str">
        <f>IF($G7593="", "", IF(IFERROR(INDEX('Project List'!$D$11:$D$510, MATCH($G7593, 'Project List'!$B$11:$B$510, 0)), "")="", "", IFERROR(INDEX('Project List'!$D$11:$D$510, MATCH($G7593, 'Project List'!$B$11:$B$510, 0)), "")))</f>
        <v/>
      </c>
      <c r="D7593" s="79" t="str">
        <f>IF($G7593="", "", IF(IFERROR(INDEX('Project List'!$H$11:$H$510, MATCH($G7593, 'Project List'!$B$11:$B$510, 0)), "")="", "", IFERROR(INDEX('Project List'!$H$11:$H$510, MATCH($G7593, 'Project List'!$B$11:$B$510, 0)), "")))</f>
        <v/>
      </c>
      <c r="E7593" s="67" t="str">
        <f>IF($G7593="", "", IF(IFERROR(INDEX('Project List'!$I$11:$I$510, MATCH($G7593, 'Project List'!$B$11:$B$510, 0)), "")="", "", IFERROR(INDEX('Project List'!$I$11:$I$510, MATCH($G7593, 'Project List'!$B$11:$B$510, 0)), "")))</f>
        <v/>
      </c>
      <c r="F7593" s="28"/>
      <c r="G7593" s="118"/>
      <c r="H7593" s="120"/>
      <c r="I7593" s="119"/>
      <c r="J7593" s="122"/>
      <c r="K7593" s="135"/>
      <c r="L7593" s="28"/>
      <c r="N7593" s="45" t="str">
        <f>IF($G7593="", "", IF(COUNTIF('Project List'!$B$11:$B$510, 'Time &amp; Expenses'!$G7593)=0, "X", ""))</f>
        <v/>
      </c>
    </row>
    <row r="7594" spans="1:14" x14ac:dyDescent="0.25">
      <c r="A7594" s="28"/>
      <c r="B7594" s="74" t="str">
        <f>IF($G7594="", "", IF(IFERROR(INDEX('Project List'!$C$11:$C$510, MATCH($G7594, 'Project List'!$B$11:$B$510, 0)), "")="", "", IFERROR(INDEX('Project List'!$C$11:$C$510, MATCH($G7594, 'Project List'!$B$11:$B$510, 0)), "")))</f>
        <v/>
      </c>
      <c r="C7594" s="1" t="str">
        <f>IF($G7594="", "", IF(IFERROR(INDEX('Project List'!$D$11:$D$510, MATCH($G7594, 'Project List'!$B$11:$B$510, 0)), "")="", "", IFERROR(INDEX('Project List'!$D$11:$D$510, MATCH($G7594, 'Project List'!$B$11:$B$510, 0)), "")))</f>
        <v/>
      </c>
      <c r="D7594" s="79" t="str">
        <f>IF($G7594="", "", IF(IFERROR(INDEX('Project List'!$H$11:$H$510, MATCH($G7594, 'Project List'!$B$11:$B$510, 0)), "")="", "", IFERROR(INDEX('Project List'!$H$11:$H$510, MATCH($G7594, 'Project List'!$B$11:$B$510, 0)), "")))</f>
        <v/>
      </c>
      <c r="E7594" s="67" t="str">
        <f>IF($G7594="", "", IF(IFERROR(INDEX('Project List'!$I$11:$I$510, MATCH($G7594, 'Project List'!$B$11:$B$510, 0)), "")="", "", IFERROR(INDEX('Project List'!$I$11:$I$510, MATCH($G7594, 'Project List'!$B$11:$B$510, 0)), "")))</f>
        <v/>
      </c>
      <c r="F7594" s="28"/>
      <c r="G7594" s="118"/>
      <c r="H7594" s="120"/>
      <c r="I7594" s="119"/>
      <c r="J7594" s="122"/>
      <c r="K7594" s="135"/>
      <c r="L7594" s="28"/>
      <c r="N7594" s="45" t="str">
        <f>IF($G7594="", "", IF(COUNTIF('Project List'!$B$11:$B$510, 'Time &amp; Expenses'!$G7594)=0, "X", ""))</f>
        <v/>
      </c>
    </row>
    <row r="7595" spans="1:14" x14ac:dyDescent="0.25">
      <c r="A7595" s="28"/>
      <c r="B7595" s="74" t="str">
        <f>IF($G7595="", "", IF(IFERROR(INDEX('Project List'!$C$11:$C$510, MATCH($G7595, 'Project List'!$B$11:$B$510, 0)), "")="", "", IFERROR(INDEX('Project List'!$C$11:$C$510, MATCH($G7595, 'Project List'!$B$11:$B$510, 0)), "")))</f>
        <v/>
      </c>
      <c r="C7595" s="1" t="str">
        <f>IF($G7595="", "", IF(IFERROR(INDEX('Project List'!$D$11:$D$510, MATCH($G7595, 'Project List'!$B$11:$B$510, 0)), "")="", "", IFERROR(INDEX('Project List'!$D$11:$D$510, MATCH($G7595, 'Project List'!$B$11:$B$510, 0)), "")))</f>
        <v/>
      </c>
      <c r="D7595" s="79" t="str">
        <f>IF($G7595="", "", IF(IFERROR(INDEX('Project List'!$H$11:$H$510, MATCH($G7595, 'Project List'!$B$11:$B$510, 0)), "")="", "", IFERROR(INDEX('Project List'!$H$11:$H$510, MATCH($G7595, 'Project List'!$B$11:$B$510, 0)), "")))</f>
        <v/>
      </c>
      <c r="E7595" s="67" t="str">
        <f>IF($G7595="", "", IF(IFERROR(INDEX('Project List'!$I$11:$I$510, MATCH($G7595, 'Project List'!$B$11:$B$510, 0)), "")="", "", IFERROR(INDEX('Project List'!$I$11:$I$510, MATCH($G7595, 'Project List'!$B$11:$B$510, 0)), "")))</f>
        <v/>
      </c>
      <c r="F7595" s="28"/>
      <c r="G7595" s="118"/>
      <c r="H7595" s="120"/>
      <c r="I7595" s="119"/>
      <c r="J7595" s="122"/>
      <c r="K7595" s="135"/>
      <c r="L7595" s="28"/>
      <c r="N7595" s="45" t="str">
        <f>IF($G7595="", "", IF(COUNTIF('Project List'!$B$11:$B$510, 'Time &amp; Expenses'!$G7595)=0, "X", ""))</f>
        <v/>
      </c>
    </row>
    <row r="7596" spans="1:14" x14ac:dyDescent="0.25">
      <c r="A7596" s="28"/>
      <c r="B7596" s="74" t="str">
        <f>IF($G7596="", "", IF(IFERROR(INDEX('Project List'!$C$11:$C$510, MATCH($G7596, 'Project List'!$B$11:$B$510, 0)), "")="", "", IFERROR(INDEX('Project List'!$C$11:$C$510, MATCH($G7596, 'Project List'!$B$11:$B$510, 0)), "")))</f>
        <v/>
      </c>
      <c r="C7596" s="1" t="str">
        <f>IF($G7596="", "", IF(IFERROR(INDEX('Project List'!$D$11:$D$510, MATCH($G7596, 'Project List'!$B$11:$B$510, 0)), "")="", "", IFERROR(INDEX('Project List'!$D$11:$D$510, MATCH($G7596, 'Project List'!$B$11:$B$510, 0)), "")))</f>
        <v/>
      </c>
      <c r="D7596" s="79" t="str">
        <f>IF($G7596="", "", IF(IFERROR(INDEX('Project List'!$H$11:$H$510, MATCH($G7596, 'Project List'!$B$11:$B$510, 0)), "")="", "", IFERROR(INDEX('Project List'!$H$11:$H$510, MATCH($G7596, 'Project List'!$B$11:$B$510, 0)), "")))</f>
        <v/>
      </c>
      <c r="E7596" s="67" t="str">
        <f>IF($G7596="", "", IF(IFERROR(INDEX('Project List'!$I$11:$I$510, MATCH($G7596, 'Project List'!$B$11:$B$510, 0)), "")="", "", IFERROR(INDEX('Project List'!$I$11:$I$510, MATCH($G7596, 'Project List'!$B$11:$B$510, 0)), "")))</f>
        <v/>
      </c>
      <c r="F7596" s="28"/>
      <c r="G7596" s="118"/>
      <c r="H7596" s="120"/>
      <c r="I7596" s="119"/>
      <c r="J7596" s="122"/>
      <c r="K7596" s="135"/>
      <c r="L7596" s="28"/>
      <c r="N7596" s="45" t="str">
        <f>IF($G7596="", "", IF(COUNTIF('Project List'!$B$11:$B$510, 'Time &amp; Expenses'!$G7596)=0, "X", ""))</f>
        <v/>
      </c>
    </row>
    <row r="7597" spans="1:14" x14ac:dyDescent="0.25">
      <c r="A7597" s="28"/>
      <c r="B7597" s="74" t="str">
        <f>IF($G7597="", "", IF(IFERROR(INDEX('Project List'!$C$11:$C$510, MATCH($G7597, 'Project List'!$B$11:$B$510, 0)), "")="", "", IFERROR(INDEX('Project List'!$C$11:$C$510, MATCH($G7597, 'Project List'!$B$11:$B$510, 0)), "")))</f>
        <v/>
      </c>
      <c r="C7597" s="1" t="str">
        <f>IF($G7597="", "", IF(IFERROR(INDEX('Project List'!$D$11:$D$510, MATCH($G7597, 'Project List'!$B$11:$B$510, 0)), "")="", "", IFERROR(INDEX('Project List'!$D$11:$D$510, MATCH($G7597, 'Project List'!$B$11:$B$510, 0)), "")))</f>
        <v/>
      </c>
      <c r="D7597" s="79" t="str">
        <f>IF($G7597="", "", IF(IFERROR(INDEX('Project List'!$H$11:$H$510, MATCH($G7597, 'Project List'!$B$11:$B$510, 0)), "")="", "", IFERROR(INDEX('Project List'!$H$11:$H$510, MATCH($G7597, 'Project List'!$B$11:$B$510, 0)), "")))</f>
        <v/>
      </c>
      <c r="E7597" s="67" t="str">
        <f>IF($G7597="", "", IF(IFERROR(INDEX('Project List'!$I$11:$I$510, MATCH($G7597, 'Project List'!$B$11:$B$510, 0)), "")="", "", IFERROR(INDEX('Project List'!$I$11:$I$510, MATCH($G7597, 'Project List'!$B$11:$B$510, 0)), "")))</f>
        <v/>
      </c>
      <c r="F7597" s="28"/>
      <c r="G7597" s="118"/>
      <c r="H7597" s="120"/>
      <c r="I7597" s="119"/>
      <c r="J7597" s="122"/>
      <c r="K7597" s="135"/>
      <c r="L7597" s="28"/>
      <c r="N7597" s="45" t="str">
        <f>IF($G7597="", "", IF(COUNTIF('Project List'!$B$11:$B$510, 'Time &amp; Expenses'!$G7597)=0, "X", ""))</f>
        <v/>
      </c>
    </row>
    <row r="7598" spans="1:14" x14ac:dyDescent="0.25">
      <c r="A7598" s="28"/>
      <c r="B7598" s="74" t="str">
        <f>IF($G7598="", "", IF(IFERROR(INDEX('Project List'!$C$11:$C$510, MATCH($G7598, 'Project List'!$B$11:$B$510, 0)), "")="", "", IFERROR(INDEX('Project List'!$C$11:$C$510, MATCH($G7598, 'Project List'!$B$11:$B$510, 0)), "")))</f>
        <v/>
      </c>
      <c r="C7598" s="1" t="str">
        <f>IF($G7598="", "", IF(IFERROR(INDEX('Project List'!$D$11:$D$510, MATCH($G7598, 'Project List'!$B$11:$B$510, 0)), "")="", "", IFERROR(INDEX('Project List'!$D$11:$D$510, MATCH($G7598, 'Project List'!$B$11:$B$510, 0)), "")))</f>
        <v/>
      </c>
      <c r="D7598" s="79" t="str">
        <f>IF($G7598="", "", IF(IFERROR(INDEX('Project List'!$H$11:$H$510, MATCH($G7598, 'Project List'!$B$11:$B$510, 0)), "")="", "", IFERROR(INDEX('Project List'!$H$11:$H$510, MATCH($G7598, 'Project List'!$B$11:$B$510, 0)), "")))</f>
        <v/>
      </c>
      <c r="E7598" s="67" t="str">
        <f>IF($G7598="", "", IF(IFERROR(INDEX('Project List'!$I$11:$I$510, MATCH($G7598, 'Project List'!$B$11:$B$510, 0)), "")="", "", IFERROR(INDEX('Project List'!$I$11:$I$510, MATCH($G7598, 'Project List'!$B$11:$B$510, 0)), "")))</f>
        <v/>
      </c>
      <c r="F7598" s="28"/>
      <c r="G7598" s="118"/>
      <c r="H7598" s="120"/>
      <c r="I7598" s="119"/>
      <c r="J7598" s="122"/>
      <c r="K7598" s="135"/>
      <c r="L7598" s="28"/>
      <c r="N7598" s="45" t="str">
        <f>IF($G7598="", "", IF(COUNTIF('Project List'!$B$11:$B$510, 'Time &amp; Expenses'!$G7598)=0, "X", ""))</f>
        <v/>
      </c>
    </row>
    <row r="7599" spans="1:14" x14ac:dyDescent="0.25">
      <c r="A7599" s="28"/>
      <c r="B7599" s="74" t="str">
        <f>IF($G7599="", "", IF(IFERROR(INDEX('Project List'!$C$11:$C$510, MATCH($G7599, 'Project List'!$B$11:$B$510, 0)), "")="", "", IFERROR(INDEX('Project List'!$C$11:$C$510, MATCH($G7599, 'Project List'!$B$11:$B$510, 0)), "")))</f>
        <v/>
      </c>
      <c r="C7599" s="1" t="str">
        <f>IF($G7599="", "", IF(IFERROR(INDEX('Project List'!$D$11:$D$510, MATCH($G7599, 'Project List'!$B$11:$B$510, 0)), "")="", "", IFERROR(INDEX('Project List'!$D$11:$D$510, MATCH($G7599, 'Project List'!$B$11:$B$510, 0)), "")))</f>
        <v/>
      </c>
      <c r="D7599" s="79" t="str">
        <f>IF($G7599="", "", IF(IFERROR(INDEX('Project List'!$H$11:$H$510, MATCH($G7599, 'Project List'!$B$11:$B$510, 0)), "")="", "", IFERROR(INDEX('Project List'!$H$11:$H$510, MATCH($G7599, 'Project List'!$B$11:$B$510, 0)), "")))</f>
        <v/>
      </c>
      <c r="E7599" s="67" t="str">
        <f>IF($G7599="", "", IF(IFERROR(INDEX('Project List'!$I$11:$I$510, MATCH($G7599, 'Project List'!$B$11:$B$510, 0)), "")="", "", IFERROR(INDEX('Project List'!$I$11:$I$510, MATCH($G7599, 'Project List'!$B$11:$B$510, 0)), "")))</f>
        <v/>
      </c>
      <c r="F7599" s="28"/>
      <c r="G7599" s="118"/>
      <c r="H7599" s="120"/>
      <c r="I7599" s="119"/>
      <c r="J7599" s="122"/>
      <c r="K7599" s="135"/>
      <c r="L7599" s="28"/>
      <c r="N7599" s="45" t="str">
        <f>IF($G7599="", "", IF(COUNTIF('Project List'!$B$11:$B$510, 'Time &amp; Expenses'!$G7599)=0, "X", ""))</f>
        <v/>
      </c>
    </row>
    <row r="7600" spans="1:14" x14ac:dyDescent="0.25">
      <c r="A7600" s="28"/>
      <c r="B7600" s="74" t="str">
        <f>IF($G7600="", "", IF(IFERROR(INDEX('Project List'!$C$11:$C$510, MATCH($G7600, 'Project List'!$B$11:$B$510, 0)), "")="", "", IFERROR(INDEX('Project List'!$C$11:$C$510, MATCH($G7600, 'Project List'!$B$11:$B$510, 0)), "")))</f>
        <v/>
      </c>
      <c r="C7600" s="1" t="str">
        <f>IF($G7600="", "", IF(IFERROR(INDEX('Project List'!$D$11:$D$510, MATCH($G7600, 'Project List'!$B$11:$B$510, 0)), "")="", "", IFERROR(INDEX('Project List'!$D$11:$D$510, MATCH($G7600, 'Project List'!$B$11:$B$510, 0)), "")))</f>
        <v/>
      </c>
      <c r="D7600" s="79" t="str">
        <f>IF($G7600="", "", IF(IFERROR(INDEX('Project List'!$H$11:$H$510, MATCH($G7600, 'Project List'!$B$11:$B$510, 0)), "")="", "", IFERROR(INDEX('Project List'!$H$11:$H$510, MATCH($G7600, 'Project List'!$B$11:$B$510, 0)), "")))</f>
        <v/>
      </c>
      <c r="E7600" s="67" t="str">
        <f>IF($G7600="", "", IF(IFERROR(INDEX('Project List'!$I$11:$I$510, MATCH($G7600, 'Project List'!$B$11:$B$510, 0)), "")="", "", IFERROR(INDEX('Project List'!$I$11:$I$510, MATCH($G7600, 'Project List'!$B$11:$B$510, 0)), "")))</f>
        <v/>
      </c>
      <c r="F7600" s="28"/>
      <c r="G7600" s="118"/>
      <c r="H7600" s="120"/>
      <c r="I7600" s="119"/>
      <c r="J7600" s="122"/>
      <c r="K7600" s="135"/>
      <c r="L7600" s="28"/>
      <c r="N7600" s="45" t="str">
        <f>IF($G7600="", "", IF(COUNTIF('Project List'!$B$11:$B$510, 'Time &amp; Expenses'!$G7600)=0, "X", ""))</f>
        <v/>
      </c>
    </row>
    <row r="7601" spans="1:14" x14ac:dyDescent="0.25">
      <c r="A7601" s="28"/>
      <c r="B7601" s="74" t="str">
        <f>IF($G7601="", "", IF(IFERROR(INDEX('Project List'!$C$11:$C$510, MATCH($G7601, 'Project List'!$B$11:$B$510, 0)), "")="", "", IFERROR(INDEX('Project List'!$C$11:$C$510, MATCH($G7601, 'Project List'!$B$11:$B$510, 0)), "")))</f>
        <v/>
      </c>
      <c r="C7601" s="1" t="str">
        <f>IF($G7601="", "", IF(IFERROR(INDEX('Project List'!$D$11:$D$510, MATCH($G7601, 'Project List'!$B$11:$B$510, 0)), "")="", "", IFERROR(INDEX('Project List'!$D$11:$D$510, MATCH($G7601, 'Project List'!$B$11:$B$510, 0)), "")))</f>
        <v/>
      </c>
      <c r="D7601" s="79" t="str">
        <f>IF($G7601="", "", IF(IFERROR(INDEX('Project List'!$H$11:$H$510, MATCH($G7601, 'Project List'!$B$11:$B$510, 0)), "")="", "", IFERROR(INDEX('Project List'!$H$11:$H$510, MATCH($G7601, 'Project List'!$B$11:$B$510, 0)), "")))</f>
        <v/>
      </c>
      <c r="E7601" s="67" t="str">
        <f>IF($G7601="", "", IF(IFERROR(INDEX('Project List'!$I$11:$I$510, MATCH($G7601, 'Project List'!$B$11:$B$510, 0)), "")="", "", IFERROR(INDEX('Project List'!$I$11:$I$510, MATCH($G7601, 'Project List'!$B$11:$B$510, 0)), "")))</f>
        <v/>
      </c>
      <c r="F7601" s="28"/>
      <c r="G7601" s="118"/>
      <c r="H7601" s="120"/>
      <c r="I7601" s="119"/>
      <c r="J7601" s="122"/>
      <c r="K7601" s="135"/>
      <c r="L7601" s="28"/>
      <c r="N7601" s="45" t="str">
        <f>IF($G7601="", "", IF(COUNTIF('Project List'!$B$11:$B$510, 'Time &amp; Expenses'!$G7601)=0, "X", ""))</f>
        <v/>
      </c>
    </row>
    <row r="7602" spans="1:14" x14ac:dyDescent="0.25">
      <c r="A7602" s="28"/>
      <c r="B7602" s="74" t="str">
        <f>IF($G7602="", "", IF(IFERROR(INDEX('Project List'!$C$11:$C$510, MATCH($G7602, 'Project List'!$B$11:$B$510, 0)), "")="", "", IFERROR(INDEX('Project List'!$C$11:$C$510, MATCH($G7602, 'Project List'!$B$11:$B$510, 0)), "")))</f>
        <v/>
      </c>
      <c r="C7602" s="1" t="str">
        <f>IF($G7602="", "", IF(IFERROR(INDEX('Project List'!$D$11:$D$510, MATCH($G7602, 'Project List'!$B$11:$B$510, 0)), "")="", "", IFERROR(INDEX('Project List'!$D$11:$D$510, MATCH($G7602, 'Project List'!$B$11:$B$510, 0)), "")))</f>
        <v/>
      </c>
      <c r="D7602" s="79" t="str">
        <f>IF($G7602="", "", IF(IFERROR(INDEX('Project List'!$H$11:$H$510, MATCH($G7602, 'Project List'!$B$11:$B$510, 0)), "")="", "", IFERROR(INDEX('Project List'!$H$11:$H$510, MATCH($G7602, 'Project List'!$B$11:$B$510, 0)), "")))</f>
        <v/>
      </c>
      <c r="E7602" s="67" t="str">
        <f>IF($G7602="", "", IF(IFERROR(INDEX('Project List'!$I$11:$I$510, MATCH($G7602, 'Project List'!$B$11:$B$510, 0)), "")="", "", IFERROR(INDEX('Project List'!$I$11:$I$510, MATCH($G7602, 'Project List'!$B$11:$B$510, 0)), "")))</f>
        <v/>
      </c>
      <c r="F7602" s="28"/>
      <c r="G7602" s="118"/>
      <c r="H7602" s="120"/>
      <c r="I7602" s="119"/>
      <c r="J7602" s="122"/>
      <c r="K7602" s="135"/>
      <c r="L7602" s="28"/>
      <c r="N7602" s="45" t="str">
        <f>IF($G7602="", "", IF(COUNTIF('Project List'!$B$11:$B$510, 'Time &amp; Expenses'!$G7602)=0, "X", ""))</f>
        <v/>
      </c>
    </row>
    <row r="7603" spans="1:14" x14ac:dyDescent="0.25">
      <c r="A7603" s="28"/>
      <c r="B7603" s="74" t="str">
        <f>IF($G7603="", "", IF(IFERROR(INDEX('Project List'!$C$11:$C$510, MATCH($G7603, 'Project List'!$B$11:$B$510, 0)), "")="", "", IFERROR(INDEX('Project List'!$C$11:$C$510, MATCH($G7603, 'Project List'!$B$11:$B$510, 0)), "")))</f>
        <v/>
      </c>
      <c r="C7603" s="1" t="str">
        <f>IF($G7603="", "", IF(IFERROR(INDEX('Project List'!$D$11:$D$510, MATCH($G7603, 'Project List'!$B$11:$B$510, 0)), "")="", "", IFERROR(INDEX('Project List'!$D$11:$D$510, MATCH($G7603, 'Project List'!$B$11:$B$510, 0)), "")))</f>
        <v/>
      </c>
      <c r="D7603" s="79" t="str">
        <f>IF($G7603="", "", IF(IFERROR(INDEX('Project List'!$H$11:$H$510, MATCH($G7603, 'Project List'!$B$11:$B$510, 0)), "")="", "", IFERROR(INDEX('Project List'!$H$11:$H$510, MATCH($G7603, 'Project List'!$B$11:$B$510, 0)), "")))</f>
        <v/>
      </c>
      <c r="E7603" s="67" t="str">
        <f>IF($G7603="", "", IF(IFERROR(INDEX('Project List'!$I$11:$I$510, MATCH($G7603, 'Project List'!$B$11:$B$510, 0)), "")="", "", IFERROR(INDEX('Project List'!$I$11:$I$510, MATCH($G7603, 'Project List'!$B$11:$B$510, 0)), "")))</f>
        <v/>
      </c>
      <c r="F7603" s="28"/>
      <c r="G7603" s="118"/>
      <c r="H7603" s="120"/>
      <c r="I7603" s="119"/>
      <c r="J7603" s="122"/>
      <c r="K7603" s="135"/>
      <c r="L7603" s="28"/>
      <c r="N7603" s="45" t="str">
        <f>IF($G7603="", "", IF(COUNTIF('Project List'!$B$11:$B$510, 'Time &amp; Expenses'!$G7603)=0, "X", ""))</f>
        <v/>
      </c>
    </row>
    <row r="7604" spans="1:14" x14ac:dyDescent="0.25">
      <c r="A7604" s="28"/>
      <c r="B7604" s="74" t="str">
        <f>IF($G7604="", "", IF(IFERROR(INDEX('Project List'!$C$11:$C$510, MATCH($G7604, 'Project List'!$B$11:$B$510, 0)), "")="", "", IFERROR(INDEX('Project List'!$C$11:$C$510, MATCH($G7604, 'Project List'!$B$11:$B$510, 0)), "")))</f>
        <v/>
      </c>
      <c r="C7604" s="1" t="str">
        <f>IF($G7604="", "", IF(IFERROR(INDEX('Project List'!$D$11:$D$510, MATCH($G7604, 'Project List'!$B$11:$B$510, 0)), "")="", "", IFERROR(INDEX('Project List'!$D$11:$D$510, MATCH($G7604, 'Project List'!$B$11:$B$510, 0)), "")))</f>
        <v/>
      </c>
      <c r="D7604" s="79" t="str">
        <f>IF($G7604="", "", IF(IFERROR(INDEX('Project List'!$H$11:$H$510, MATCH($G7604, 'Project List'!$B$11:$B$510, 0)), "")="", "", IFERROR(INDEX('Project List'!$H$11:$H$510, MATCH($G7604, 'Project List'!$B$11:$B$510, 0)), "")))</f>
        <v/>
      </c>
      <c r="E7604" s="67" t="str">
        <f>IF($G7604="", "", IF(IFERROR(INDEX('Project List'!$I$11:$I$510, MATCH($G7604, 'Project List'!$B$11:$B$510, 0)), "")="", "", IFERROR(INDEX('Project List'!$I$11:$I$510, MATCH($G7604, 'Project List'!$B$11:$B$510, 0)), "")))</f>
        <v/>
      </c>
      <c r="F7604" s="28"/>
      <c r="G7604" s="118"/>
      <c r="H7604" s="120"/>
      <c r="I7604" s="119"/>
      <c r="J7604" s="122"/>
      <c r="K7604" s="135"/>
      <c r="L7604" s="28"/>
      <c r="N7604" s="45" t="str">
        <f>IF($G7604="", "", IF(COUNTIF('Project List'!$B$11:$B$510, 'Time &amp; Expenses'!$G7604)=0, "X", ""))</f>
        <v/>
      </c>
    </row>
    <row r="7605" spans="1:14" x14ac:dyDescent="0.25">
      <c r="A7605" s="28"/>
      <c r="B7605" s="74" t="str">
        <f>IF($G7605="", "", IF(IFERROR(INDEX('Project List'!$C$11:$C$510, MATCH($G7605, 'Project List'!$B$11:$B$510, 0)), "")="", "", IFERROR(INDEX('Project List'!$C$11:$C$510, MATCH($G7605, 'Project List'!$B$11:$B$510, 0)), "")))</f>
        <v/>
      </c>
      <c r="C7605" s="1" t="str">
        <f>IF($G7605="", "", IF(IFERROR(INDEX('Project List'!$D$11:$D$510, MATCH($G7605, 'Project List'!$B$11:$B$510, 0)), "")="", "", IFERROR(INDEX('Project List'!$D$11:$D$510, MATCH($G7605, 'Project List'!$B$11:$B$510, 0)), "")))</f>
        <v/>
      </c>
      <c r="D7605" s="79" t="str">
        <f>IF($G7605="", "", IF(IFERROR(INDEX('Project List'!$H$11:$H$510, MATCH($G7605, 'Project List'!$B$11:$B$510, 0)), "")="", "", IFERROR(INDEX('Project List'!$H$11:$H$510, MATCH($G7605, 'Project List'!$B$11:$B$510, 0)), "")))</f>
        <v/>
      </c>
      <c r="E7605" s="67" t="str">
        <f>IF($G7605="", "", IF(IFERROR(INDEX('Project List'!$I$11:$I$510, MATCH($G7605, 'Project List'!$B$11:$B$510, 0)), "")="", "", IFERROR(INDEX('Project List'!$I$11:$I$510, MATCH($G7605, 'Project List'!$B$11:$B$510, 0)), "")))</f>
        <v/>
      </c>
      <c r="F7605" s="28"/>
      <c r="G7605" s="118"/>
      <c r="H7605" s="120"/>
      <c r="I7605" s="119"/>
      <c r="J7605" s="122"/>
      <c r="K7605" s="135"/>
      <c r="L7605" s="28"/>
      <c r="N7605" s="45" t="str">
        <f>IF($G7605="", "", IF(COUNTIF('Project List'!$B$11:$B$510, 'Time &amp; Expenses'!$G7605)=0, "X", ""))</f>
        <v/>
      </c>
    </row>
    <row r="7606" spans="1:14" x14ac:dyDescent="0.25">
      <c r="A7606" s="28"/>
      <c r="B7606" s="74" t="str">
        <f>IF($G7606="", "", IF(IFERROR(INDEX('Project List'!$C$11:$C$510, MATCH($G7606, 'Project List'!$B$11:$B$510, 0)), "")="", "", IFERROR(INDEX('Project List'!$C$11:$C$510, MATCH($G7606, 'Project List'!$B$11:$B$510, 0)), "")))</f>
        <v/>
      </c>
      <c r="C7606" s="1" t="str">
        <f>IF($G7606="", "", IF(IFERROR(INDEX('Project List'!$D$11:$D$510, MATCH($G7606, 'Project List'!$B$11:$B$510, 0)), "")="", "", IFERROR(INDEX('Project List'!$D$11:$D$510, MATCH($G7606, 'Project List'!$B$11:$B$510, 0)), "")))</f>
        <v/>
      </c>
      <c r="D7606" s="79" t="str">
        <f>IF($G7606="", "", IF(IFERROR(INDEX('Project List'!$H$11:$H$510, MATCH($G7606, 'Project List'!$B$11:$B$510, 0)), "")="", "", IFERROR(INDEX('Project List'!$H$11:$H$510, MATCH($G7606, 'Project List'!$B$11:$B$510, 0)), "")))</f>
        <v/>
      </c>
      <c r="E7606" s="67" t="str">
        <f>IF($G7606="", "", IF(IFERROR(INDEX('Project List'!$I$11:$I$510, MATCH($G7606, 'Project List'!$B$11:$B$510, 0)), "")="", "", IFERROR(INDEX('Project List'!$I$11:$I$510, MATCH($G7606, 'Project List'!$B$11:$B$510, 0)), "")))</f>
        <v/>
      </c>
      <c r="F7606" s="28"/>
      <c r="G7606" s="118"/>
      <c r="H7606" s="120"/>
      <c r="I7606" s="119"/>
      <c r="J7606" s="122"/>
      <c r="K7606" s="135"/>
      <c r="L7606" s="28"/>
      <c r="N7606" s="45" t="str">
        <f>IF($G7606="", "", IF(COUNTIF('Project List'!$B$11:$B$510, 'Time &amp; Expenses'!$G7606)=0, "X", ""))</f>
        <v/>
      </c>
    </row>
    <row r="7607" spans="1:14" x14ac:dyDescent="0.25">
      <c r="A7607" s="28"/>
      <c r="B7607" s="74" t="str">
        <f>IF($G7607="", "", IF(IFERROR(INDEX('Project List'!$C$11:$C$510, MATCH($G7607, 'Project List'!$B$11:$B$510, 0)), "")="", "", IFERROR(INDEX('Project List'!$C$11:$C$510, MATCH($G7607, 'Project List'!$B$11:$B$510, 0)), "")))</f>
        <v/>
      </c>
      <c r="C7607" s="1" t="str">
        <f>IF($G7607="", "", IF(IFERROR(INDEX('Project List'!$D$11:$D$510, MATCH($G7607, 'Project List'!$B$11:$B$510, 0)), "")="", "", IFERROR(INDEX('Project List'!$D$11:$D$510, MATCH($G7607, 'Project List'!$B$11:$B$510, 0)), "")))</f>
        <v/>
      </c>
      <c r="D7607" s="79" t="str">
        <f>IF($G7607="", "", IF(IFERROR(INDEX('Project List'!$H$11:$H$510, MATCH($G7607, 'Project List'!$B$11:$B$510, 0)), "")="", "", IFERROR(INDEX('Project List'!$H$11:$H$510, MATCH($G7607, 'Project List'!$B$11:$B$510, 0)), "")))</f>
        <v/>
      </c>
      <c r="E7607" s="67" t="str">
        <f>IF($G7607="", "", IF(IFERROR(INDEX('Project List'!$I$11:$I$510, MATCH($G7607, 'Project List'!$B$11:$B$510, 0)), "")="", "", IFERROR(INDEX('Project List'!$I$11:$I$510, MATCH($G7607, 'Project List'!$B$11:$B$510, 0)), "")))</f>
        <v/>
      </c>
      <c r="F7607" s="28"/>
      <c r="G7607" s="118"/>
      <c r="H7607" s="120"/>
      <c r="I7607" s="119"/>
      <c r="J7607" s="122"/>
      <c r="K7607" s="135"/>
      <c r="L7607" s="28"/>
      <c r="N7607" s="45" t="str">
        <f>IF($G7607="", "", IF(COUNTIF('Project List'!$B$11:$B$510, 'Time &amp; Expenses'!$G7607)=0, "X", ""))</f>
        <v/>
      </c>
    </row>
    <row r="7608" spans="1:14" x14ac:dyDescent="0.25">
      <c r="A7608" s="28"/>
      <c r="B7608" s="74" t="str">
        <f>IF($G7608="", "", IF(IFERROR(INDEX('Project List'!$C$11:$C$510, MATCH($G7608, 'Project List'!$B$11:$B$510, 0)), "")="", "", IFERROR(INDEX('Project List'!$C$11:$C$510, MATCH($G7608, 'Project List'!$B$11:$B$510, 0)), "")))</f>
        <v/>
      </c>
      <c r="C7608" s="1" t="str">
        <f>IF($G7608="", "", IF(IFERROR(INDEX('Project List'!$D$11:$D$510, MATCH($G7608, 'Project List'!$B$11:$B$510, 0)), "")="", "", IFERROR(INDEX('Project List'!$D$11:$D$510, MATCH($G7608, 'Project List'!$B$11:$B$510, 0)), "")))</f>
        <v/>
      </c>
      <c r="D7608" s="79" t="str">
        <f>IF($G7608="", "", IF(IFERROR(INDEX('Project List'!$H$11:$H$510, MATCH($G7608, 'Project List'!$B$11:$B$510, 0)), "")="", "", IFERROR(INDEX('Project List'!$H$11:$H$510, MATCH($G7608, 'Project List'!$B$11:$B$510, 0)), "")))</f>
        <v/>
      </c>
      <c r="E7608" s="67" t="str">
        <f>IF($G7608="", "", IF(IFERROR(INDEX('Project List'!$I$11:$I$510, MATCH($G7608, 'Project List'!$B$11:$B$510, 0)), "")="", "", IFERROR(INDEX('Project List'!$I$11:$I$510, MATCH($G7608, 'Project List'!$B$11:$B$510, 0)), "")))</f>
        <v/>
      </c>
      <c r="F7608" s="28"/>
      <c r="G7608" s="118"/>
      <c r="H7608" s="120"/>
      <c r="I7608" s="119"/>
      <c r="J7608" s="122"/>
      <c r="K7608" s="135"/>
      <c r="L7608" s="28"/>
      <c r="N7608" s="45" t="str">
        <f>IF($G7608="", "", IF(COUNTIF('Project List'!$B$11:$B$510, 'Time &amp; Expenses'!$G7608)=0, "X", ""))</f>
        <v/>
      </c>
    </row>
    <row r="7609" spans="1:14" x14ac:dyDescent="0.25">
      <c r="A7609" s="28"/>
      <c r="B7609" s="74" t="str">
        <f>IF($G7609="", "", IF(IFERROR(INDEX('Project List'!$C$11:$C$510, MATCH($G7609, 'Project List'!$B$11:$B$510, 0)), "")="", "", IFERROR(INDEX('Project List'!$C$11:$C$510, MATCH($G7609, 'Project List'!$B$11:$B$510, 0)), "")))</f>
        <v/>
      </c>
      <c r="C7609" s="1" t="str">
        <f>IF($G7609="", "", IF(IFERROR(INDEX('Project List'!$D$11:$D$510, MATCH($G7609, 'Project List'!$B$11:$B$510, 0)), "")="", "", IFERROR(INDEX('Project List'!$D$11:$D$510, MATCH($G7609, 'Project List'!$B$11:$B$510, 0)), "")))</f>
        <v/>
      </c>
      <c r="D7609" s="79" t="str">
        <f>IF($G7609="", "", IF(IFERROR(INDEX('Project List'!$H$11:$H$510, MATCH($G7609, 'Project List'!$B$11:$B$510, 0)), "")="", "", IFERROR(INDEX('Project List'!$H$11:$H$510, MATCH($G7609, 'Project List'!$B$11:$B$510, 0)), "")))</f>
        <v/>
      </c>
      <c r="E7609" s="67" t="str">
        <f>IF($G7609="", "", IF(IFERROR(INDEX('Project List'!$I$11:$I$510, MATCH($G7609, 'Project List'!$B$11:$B$510, 0)), "")="", "", IFERROR(INDEX('Project List'!$I$11:$I$510, MATCH($G7609, 'Project List'!$B$11:$B$510, 0)), "")))</f>
        <v/>
      </c>
      <c r="F7609" s="28"/>
      <c r="G7609" s="118"/>
      <c r="H7609" s="120"/>
      <c r="I7609" s="119"/>
      <c r="J7609" s="122"/>
      <c r="K7609" s="135"/>
      <c r="L7609" s="28"/>
      <c r="N7609" s="45" t="str">
        <f>IF($G7609="", "", IF(COUNTIF('Project List'!$B$11:$B$510, 'Time &amp; Expenses'!$G7609)=0, "X", ""))</f>
        <v/>
      </c>
    </row>
    <row r="7610" spans="1:14" x14ac:dyDescent="0.25">
      <c r="A7610" s="28"/>
      <c r="B7610" s="74" t="str">
        <f>IF($G7610="", "", IF(IFERROR(INDEX('Project List'!$C$11:$C$510, MATCH($G7610, 'Project List'!$B$11:$B$510, 0)), "")="", "", IFERROR(INDEX('Project List'!$C$11:$C$510, MATCH($G7610, 'Project List'!$B$11:$B$510, 0)), "")))</f>
        <v/>
      </c>
      <c r="C7610" s="1" t="str">
        <f>IF($G7610="", "", IF(IFERROR(INDEX('Project List'!$D$11:$D$510, MATCH($G7610, 'Project List'!$B$11:$B$510, 0)), "")="", "", IFERROR(INDEX('Project List'!$D$11:$D$510, MATCH($G7610, 'Project List'!$B$11:$B$510, 0)), "")))</f>
        <v/>
      </c>
      <c r="D7610" s="79" t="str">
        <f>IF($G7610="", "", IF(IFERROR(INDEX('Project List'!$H$11:$H$510, MATCH($G7610, 'Project List'!$B$11:$B$510, 0)), "")="", "", IFERROR(INDEX('Project List'!$H$11:$H$510, MATCH($G7610, 'Project List'!$B$11:$B$510, 0)), "")))</f>
        <v/>
      </c>
      <c r="E7610" s="67" t="str">
        <f>IF($G7610="", "", IF(IFERROR(INDEX('Project List'!$I$11:$I$510, MATCH($G7610, 'Project List'!$B$11:$B$510, 0)), "")="", "", IFERROR(INDEX('Project List'!$I$11:$I$510, MATCH($G7610, 'Project List'!$B$11:$B$510, 0)), "")))</f>
        <v/>
      </c>
      <c r="F7610" s="28"/>
      <c r="G7610" s="118"/>
      <c r="H7610" s="120"/>
      <c r="I7610" s="119"/>
      <c r="J7610" s="122"/>
      <c r="K7610" s="135"/>
      <c r="L7610" s="28"/>
      <c r="N7610" s="45" t="str">
        <f>IF($G7610="", "", IF(COUNTIF('Project List'!$B$11:$B$510, 'Time &amp; Expenses'!$G7610)=0, "X", ""))</f>
        <v/>
      </c>
    </row>
    <row r="7611" spans="1:14" x14ac:dyDescent="0.25">
      <c r="A7611" s="28"/>
      <c r="B7611" s="74" t="str">
        <f>IF($G7611="", "", IF(IFERROR(INDEX('Project List'!$C$11:$C$510, MATCH($G7611, 'Project List'!$B$11:$B$510, 0)), "")="", "", IFERROR(INDEX('Project List'!$C$11:$C$510, MATCH($G7611, 'Project List'!$B$11:$B$510, 0)), "")))</f>
        <v/>
      </c>
      <c r="C7611" s="1" t="str">
        <f>IF($G7611="", "", IF(IFERROR(INDEX('Project List'!$D$11:$D$510, MATCH($G7611, 'Project List'!$B$11:$B$510, 0)), "")="", "", IFERROR(INDEX('Project List'!$D$11:$D$510, MATCH($G7611, 'Project List'!$B$11:$B$510, 0)), "")))</f>
        <v/>
      </c>
      <c r="D7611" s="79" t="str">
        <f>IF($G7611="", "", IF(IFERROR(INDEX('Project List'!$H$11:$H$510, MATCH($G7611, 'Project List'!$B$11:$B$510, 0)), "")="", "", IFERROR(INDEX('Project List'!$H$11:$H$510, MATCH($G7611, 'Project List'!$B$11:$B$510, 0)), "")))</f>
        <v/>
      </c>
      <c r="E7611" s="67" t="str">
        <f>IF($G7611="", "", IF(IFERROR(INDEX('Project List'!$I$11:$I$510, MATCH($G7611, 'Project List'!$B$11:$B$510, 0)), "")="", "", IFERROR(INDEX('Project List'!$I$11:$I$510, MATCH($G7611, 'Project List'!$B$11:$B$510, 0)), "")))</f>
        <v/>
      </c>
      <c r="F7611" s="28"/>
      <c r="G7611" s="118"/>
      <c r="H7611" s="120"/>
      <c r="I7611" s="119"/>
      <c r="J7611" s="122"/>
      <c r="K7611" s="135"/>
      <c r="L7611" s="28"/>
      <c r="N7611" s="45" t="str">
        <f>IF($G7611="", "", IF(COUNTIF('Project List'!$B$11:$B$510, 'Time &amp; Expenses'!$G7611)=0, "X", ""))</f>
        <v/>
      </c>
    </row>
    <row r="7612" spans="1:14" x14ac:dyDescent="0.25">
      <c r="A7612" s="28"/>
      <c r="B7612" s="74" t="str">
        <f>IF($G7612="", "", IF(IFERROR(INDEX('Project List'!$C$11:$C$510, MATCH($G7612, 'Project List'!$B$11:$B$510, 0)), "")="", "", IFERROR(INDEX('Project List'!$C$11:$C$510, MATCH($G7612, 'Project List'!$B$11:$B$510, 0)), "")))</f>
        <v/>
      </c>
      <c r="C7612" s="1" t="str">
        <f>IF($G7612="", "", IF(IFERROR(INDEX('Project List'!$D$11:$D$510, MATCH($G7612, 'Project List'!$B$11:$B$510, 0)), "")="", "", IFERROR(INDEX('Project List'!$D$11:$D$510, MATCH($G7612, 'Project List'!$B$11:$B$510, 0)), "")))</f>
        <v/>
      </c>
      <c r="D7612" s="79" t="str">
        <f>IF($G7612="", "", IF(IFERROR(INDEX('Project List'!$H$11:$H$510, MATCH($G7612, 'Project List'!$B$11:$B$510, 0)), "")="", "", IFERROR(INDEX('Project List'!$H$11:$H$510, MATCH($G7612, 'Project List'!$B$11:$B$510, 0)), "")))</f>
        <v/>
      </c>
      <c r="E7612" s="67" t="str">
        <f>IF($G7612="", "", IF(IFERROR(INDEX('Project List'!$I$11:$I$510, MATCH($G7612, 'Project List'!$B$11:$B$510, 0)), "")="", "", IFERROR(INDEX('Project List'!$I$11:$I$510, MATCH($G7612, 'Project List'!$B$11:$B$510, 0)), "")))</f>
        <v/>
      </c>
      <c r="F7612" s="28"/>
      <c r="G7612" s="118"/>
      <c r="H7612" s="120"/>
      <c r="I7612" s="119"/>
      <c r="J7612" s="122"/>
      <c r="K7612" s="135"/>
      <c r="L7612" s="28"/>
      <c r="N7612" s="45" t="str">
        <f>IF($G7612="", "", IF(COUNTIF('Project List'!$B$11:$B$510, 'Time &amp; Expenses'!$G7612)=0, "X", ""))</f>
        <v/>
      </c>
    </row>
    <row r="7613" spans="1:14" x14ac:dyDescent="0.25">
      <c r="A7613" s="28"/>
      <c r="B7613" s="74" t="str">
        <f>IF($G7613="", "", IF(IFERROR(INDEX('Project List'!$C$11:$C$510, MATCH($G7613, 'Project List'!$B$11:$B$510, 0)), "")="", "", IFERROR(INDEX('Project List'!$C$11:$C$510, MATCH($G7613, 'Project List'!$B$11:$B$510, 0)), "")))</f>
        <v/>
      </c>
      <c r="C7613" s="1" t="str">
        <f>IF($G7613="", "", IF(IFERROR(INDEX('Project List'!$D$11:$D$510, MATCH($G7613, 'Project List'!$B$11:$B$510, 0)), "")="", "", IFERROR(INDEX('Project List'!$D$11:$D$510, MATCH($G7613, 'Project List'!$B$11:$B$510, 0)), "")))</f>
        <v/>
      </c>
      <c r="D7613" s="79" t="str">
        <f>IF($G7613="", "", IF(IFERROR(INDEX('Project List'!$H$11:$H$510, MATCH($G7613, 'Project List'!$B$11:$B$510, 0)), "")="", "", IFERROR(INDEX('Project List'!$H$11:$H$510, MATCH($G7613, 'Project List'!$B$11:$B$510, 0)), "")))</f>
        <v/>
      </c>
      <c r="E7613" s="67" t="str">
        <f>IF($G7613="", "", IF(IFERROR(INDEX('Project List'!$I$11:$I$510, MATCH($G7613, 'Project List'!$B$11:$B$510, 0)), "")="", "", IFERROR(INDEX('Project List'!$I$11:$I$510, MATCH($G7613, 'Project List'!$B$11:$B$510, 0)), "")))</f>
        <v/>
      </c>
      <c r="F7613" s="28"/>
      <c r="G7613" s="118"/>
      <c r="H7613" s="120"/>
      <c r="I7613" s="119"/>
      <c r="J7613" s="122"/>
      <c r="K7613" s="135"/>
      <c r="L7613" s="28"/>
      <c r="N7613" s="45" t="str">
        <f>IF($G7613="", "", IF(COUNTIF('Project List'!$B$11:$B$510, 'Time &amp; Expenses'!$G7613)=0, "X", ""))</f>
        <v/>
      </c>
    </row>
    <row r="7614" spans="1:14" x14ac:dyDescent="0.25">
      <c r="A7614" s="28"/>
      <c r="B7614" s="74" t="str">
        <f>IF($G7614="", "", IF(IFERROR(INDEX('Project List'!$C$11:$C$510, MATCH($G7614, 'Project List'!$B$11:$B$510, 0)), "")="", "", IFERROR(INDEX('Project List'!$C$11:$C$510, MATCH($G7614, 'Project List'!$B$11:$B$510, 0)), "")))</f>
        <v/>
      </c>
      <c r="C7614" s="1" t="str">
        <f>IF($G7614="", "", IF(IFERROR(INDEX('Project List'!$D$11:$D$510, MATCH($G7614, 'Project List'!$B$11:$B$510, 0)), "")="", "", IFERROR(INDEX('Project List'!$D$11:$D$510, MATCH($G7614, 'Project List'!$B$11:$B$510, 0)), "")))</f>
        <v/>
      </c>
      <c r="D7614" s="79" t="str">
        <f>IF($G7614="", "", IF(IFERROR(INDEX('Project List'!$H$11:$H$510, MATCH($G7614, 'Project List'!$B$11:$B$510, 0)), "")="", "", IFERROR(INDEX('Project List'!$H$11:$H$510, MATCH($G7614, 'Project List'!$B$11:$B$510, 0)), "")))</f>
        <v/>
      </c>
      <c r="E7614" s="67" t="str">
        <f>IF($G7614="", "", IF(IFERROR(INDEX('Project List'!$I$11:$I$510, MATCH($G7614, 'Project List'!$B$11:$B$510, 0)), "")="", "", IFERROR(INDEX('Project List'!$I$11:$I$510, MATCH($G7614, 'Project List'!$B$11:$B$510, 0)), "")))</f>
        <v/>
      </c>
      <c r="F7614" s="28"/>
      <c r="G7614" s="118"/>
      <c r="H7614" s="120"/>
      <c r="I7614" s="119"/>
      <c r="J7614" s="122"/>
      <c r="K7614" s="135"/>
      <c r="L7614" s="28"/>
      <c r="N7614" s="45" t="str">
        <f>IF($G7614="", "", IF(COUNTIF('Project List'!$B$11:$B$510, 'Time &amp; Expenses'!$G7614)=0, "X", ""))</f>
        <v/>
      </c>
    </row>
    <row r="7615" spans="1:14" x14ac:dyDescent="0.25">
      <c r="A7615" s="28"/>
      <c r="B7615" s="74" t="str">
        <f>IF($G7615="", "", IF(IFERROR(INDEX('Project List'!$C$11:$C$510, MATCH($G7615, 'Project List'!$B$11:$B$510, 0)), "")="", "", IFERROR(INDEX('Project List'!$C$11:$C$510, MATCH($G7615, 'Project List'!$B$11:$B$510, 0)), "")))</f>
        <v/>
      </c>
      <c r="C7615" s="1" t="str">
        <f>IF($G7615="", "", IF(IFERROR(INDEX('Project List'!$D$11:$D$510, MATCH($G7615, 'Project List'!$B$11:$B$510, 0)), "")="", "", IFERROR(INDEX('Project List'!$D$11:$D$510, MATCH($G7615, 'Project List'!$B$11:$B$510, 0)), "")))</f>
        <v/>
      </c>
      <c r="D7615" s="79" t="str">
        <f>IF($G7615="", "", IF(IFERROR(INDEX('Project List'!$H$11:$H$510, MATCH($G7615, 'Project List'!$B$11:$B$510, 0)), "")="", "", IFERROR(INDEX('Project List'!$H$11:$H$510, MATCH($G7615, 'Project List'!$B$11:$B$510, 0)), "")))</f>
        <v/>
      </c>
      <c r="E7615" s="67" t="str">
        <f>IF($G7615="", "", IF(IFERROR(INDEX('Project List'!$I$11:$I$510, MATCH($G7615, 'Project List'!$B$11:$B$510, 0)), "")="", "", IFERROR(INDEX('Project List'!$I$11:$I$510, MATCH($G7615, 'Project List'!$B$11:$B$510, 0)), "")))</f>
        <v/>
      </c>
      <c r="F7615" s="28"/>
      <c r="G7615" s="118"/>
      <c r="H7615" s="120"/>
      <c r="I7615" s="119"/>
      <c r="J7615" s="122"/>
      <c r="K7615" s="135"/>
      <c r="L7615" s="28"/>
      <c r="N7615" s="45" t="str">
        <f>IF($G7615="", "", IF(COUNTIF('Project List'!$B$11:$B$510, 'Time &amp; Expenses'!$G7615)=0, "X", ""))</f>
        <v/>
      </c>
    </row>
    <row r="7616" spans="1:14" x14ac:dyDescent="0.25">
      <c r="A7616" s="28"/>
      <c r="B7616" s="74" t="str">
        <f>IF($G7616="", "", IF(IFERROR(INDEX('Project List'!$C$11:$C$510, MATCH($G7616, 'Project List'!$B$11:$B$510, 0)), "")="", "", IFERROR(INDEX('Project List'!$C$11:$C$510, MATCH($G7616, 'Project List'!$B$11:$B$510, 0)), "")))</f>
        <v/>
      </c>
      <c r="C7616" s="1" t="str">
        <f>IF($G7616="", "", IF(IFERROR(INDEX('Project List'!$D$11:$D$510, MATCH($G7616, 'Project List'!$B$11:$B$510, 0)), "")="", "", IFERROR(INDEX('Project List'!$D$11:$D$510, MATCH($G7616, 'Project List'!$B$11:$B$510, 0)), "")))</f>
        <v/>
      </c>
      <c r="D7616" s="79" t="str">
        <f>IF($G7616="", "", IF(IFERROR(INDEX('Project List'!$H$11:$H$510, MATCH($G7616, 'Project List'!$B$11:$B$510, 0)), "")="", "", IFERROR(INDEX('Project List'!$H$11:$H$510, MATCH($G7616, 'Project List'!$B$11:$B$510, 0)), "")))</f>
        <v/>
      </c>
      <c r="E7616" s="67" t="str">
        <f>IF($G7616="", "", IF(IFERROR(INDEX('Project List'!$I$11:$I$510, MATCH($G7616, 'Project List'!$B$11:$B$510, 0)), "")="", "", IFERROR(INDEX('Project List'!$I$11:$I$510, MATCH($G7616, 'Project List'!$B$11:$B$510, 0)), "")))</f>
        <v/>
      </c>
      <c r="F7616" s="28"/>
      <c r="G7616" s="118"/>
      <c r="H7616" s="120"/>
      <c r="I7616" s="119"/>
      <c r="J7616" s="122"/>
      <c r="K7616" s="135"/>
      <c r="L7616" s="28"/>
      <c r="N7616" s="45" t="str">
        <f>IF($G7616="", "", IF(COUNTIF('Project List'!$B$11:$B$510, 'Time &amp; Expenses'!$G7616)=0, "X", ""))</f>
        <v/>
      </c>
    </row>
    <row r="7617" spans="1:14" x14ac:dyDescent="0.25">
      <c r="A7617" s="28"/>
      <c r="B7617" s="74" t="str">
        <f>IF($G7617="", "", IF(IFERROR(INDEX('Project List'!$C$11:$C$510, MATCH($G7617, 'Project List'!$B$11:$B$510, 0)), "")="", "", IFERROR(INDEX('Project List'!$C$11:$C$510, MATCH($G7617, 'Project List'!$B$11:$B$510, 0)), "")))</f>
        <v/>
      </c>
      <c r="C7617" s="1" t="str">
        <f>IF($G7617="", "", IF(IFERROR(INDEX('Project List'!$D$11:$D$510, MATCH($G7617, 'Project List'!$B$11:$B$510, 0)), "")="", "", IFERROR(INDEX('Project List'!$D$11:$D$510, MATCH($G7617, 'Project List'!$B$11:$B$510, 0)), "")))</f>
        <v/>
      </c>
      <c r="D7617" s="79" t="str">
        <f>IF($G7617="", "", IF(IFERROR(INDEX('Project List'!$H$11:$H$510, MATCH($G7617, 'Project List'!$B$11:$B$510, 0)), "")="", "", IFERROR(INDEX('Project List'!$H$11:$H$510, MATCH($G7617, 'Project List'!$B$11:$B$510, 0)), "")))</f>
        <v/>
      </c>
      <c r="E7617" s="67" t="str">
        <f>IF($G7617="", "", IF(IFERROR(INDEX('Project List'!$I$11:$I$510, MATCH($G7617, 'Project List'!$B$11:$B$510, 0)), "")="", "", IFERROR(INDEX('Project List'!$I$11:$I$510, MATCH($G7617, 'Project List'!$B$11:$B$510, 0)), "")))</f>
        <v/>
      </c>
      <c r="F7617" s="28"/>
      <c r="G7617" s="118"/>
      <c r="H7617" s="120"/>
      <c r="I7617" s="119"/>
      <c r="J7617" s="122"/>
      <c r="K7617" s="135"/>
      <c r="L7617" s="28"/>
      <c r="N7617" s="45" t="str">
        <f>IF($G7617="", "", IF(COUNTIF('Project List'!$B$11:$B$510, 'Time &amp; Expenses'!$G7617)=0, "X", ""))</f>
        <v/>
      </c>
    </row>
    <row r="7618" spans="1:14" x14ac:dyDescent="0.25">
      <c r="A7618" s="28"/>
      <c r="B7618" s="74" t="str">
        <f>IF($G7618="", "", IF(IFERROR(INDEX('Project List'!$C$11:$C$510, MATCH($G7618, 'Project List'!$B$11:$B$510, 0)), "")="", "", IFERROR(INDEX('Project List'!$C$11:$C$510, MATCH($G7618, 'Project List'!$B$11:$B$510, 0)), "")))</f>
        <v/>
      </c>
      <c r="C7618" s="1" t="str">
        <f>IF($G7618="", "", IF(IFERROR(INDEX('Project List'!$D$11:$D$510, MATCH($G7618, 'Project List'!$B$11:$B$510, 0)), "")="", "", IFERROR(INDEX('Project List'!$D$11:$D$510, MATCH($G7618, 'Project List'!$B$11:$B$510, 0)), "")))</f>
        <v/>
      </c>
      <c r="D7618" s="79" t="str">
        <f>IF($G7618="", "", IF(IFERROR(INDEX('Project List'!$H$11:$H$510, MATCH($G7618, 'Project List'!$B$11:$B$510, 0)), "")="", "", IFERROR(INDEX('Project List'!$H$11:$H$510, MATCH($G7618, 'Project List'!$B$11:$B$510, 0)), "")))</f>
        <v/>
      </c>
      <c r="E7618" s="67" t="str">
        <f>IF($G7618="", "", IF(IFERROR(INDEX('Project List'!$I$11:$I$510, MATCH($G7618, 'Project List'!$B$11:$B$510, 0)), "")="", "", IFERROR(INDEX('Project List'!$I$11:$I$510, MATCH($G7618, 'Project List'!$B$11:$B$510, 0)), "")))</f>
        <v/>
      </c>
      <c r="F7618" s="28"/>
      <c r="G7618" s="118"/>
      <c r="H7618" s="120"/>
      <c r="I7618" s="119"/>
      <c r="J7618" s="122"/>
      <c r="K7618" s="135"/>
      <c r="L7618" s="28"/>
      <c r="N7618" s="45" t="str">
        <f>IF($G7618="", "", IF(COUNTIF('Project List'!$B$11:$B$510, 'Time &amp; Expenses'!$G7618)=0, "X", ""))</f>
        <v/>
      </c>
    </row>
    <row r="7619" spans="1:14" x14ac:dyDescent="0.25">
      <c r="A7619" s="28"/>
      <c r="B7619" s="74" t="str">
        <f>IF($G7619="", "", IF(IFERROR(INDEX('Project List'!$C$11:$C$510, MATCH($G7619, 'Project List'!$B$11:$B$510, 0)), "")="", "", IFERROR(INDEX('Project List'!$C$11:$C$510, MATCH($G7619, 'Project List'!$B$11:$B$510, 0)), "")))</f>
        <v/>
      </c>
      <c r="C7619" s="1" t="str">
        <f>IF($G7619="", "", IF(IFERROR(INDEX('Project List'!$D$11:$D$510, MATCH($G7619, 'Project List'!$B$11:$B$510, 0)), "")="", "", IFERROR(INDEX('Project List'!$D$11:$D$510, MATCH($G7619, 'Project List'!$B$11:$B$510, 0)), "")))</f>
        <v/>
      </c>
      <c r="D7619" s="79" t="str">
        <f>IF($G7619="", "", IF(IFERROR(INDEX('Project List'!$H$11:$H$510, MATCH($G7619, 'Project List'!$B$11:$B$510, 0)), "")="", "", IFERROR(INDEX('Project List'!$H$11:$H$510, MATCH($G7619, 'Project List'!$B$11:$B$510, 0)), "")))</f>
        <v/>
      </c>
      <c r="E7619" s="67" t="str">
        <f>IF($G7619="", "", IF(IFERROR(INDEX('Project List'!$I$11:$I$510, MATCH($G7619, 'Project List'!$B$11:$B$510, 0)), "")="", "", IFERROR(INDEX('Project List'!$I$11:$I$510, MATCH($G7619, 'Project List'!$B$11:$B$510, 0)), "")))</f>
        <v/>
      </c>
      <c r="F7619" s="28"/>
      <c r="G7619" s="118"/>
      <c r="H7619" s="120"/>
      <c r="I7619" s="119"/>
      <c r="J7619" s="122"/>
      <c r="K7619" s="135"/>
      <c r="L7619" s="28"/>
      <c r="N7619" s="45" t="str">
        <f>IF($G7619="", "", IF(COUNTIF('Project List'!$B$11:$B$510, 'Time &amp; Expenses'!$G7619)=0, "X", ""))</f>
        <v/>
      </c>
    </row>
    <row r="7620" spans="1:14" x14ac:dyDescent="0.25">
      <c r="A7620" s="28"/>
      <c r="B7620" s="74" t="str">
        <f>IF($G7620="", "", IF(IFERROR(INDEX('Project List'!$C$11:$C$510, MATCH($G7620, 'Project List'!$B$11:$B$510, 0)), "")="", "", IFERROR(INDEX('Project List'!$C$11:$C$510, MATCH($G7620, 'Project List'!$B$11:$B$510, 0)), "")))</f>
        <v/>
      </c>
      <c r="C7620" s="1" t="str">
        <f>IF($G7620="", "", IF(IFERROR(INDEX('Project List'!$D$11:$D$510, MATCH($G7620, 'Project List'!$B$11:$B$510, 0)), "")="", "", IFERROR(INDEX('Project List'!$D$11:$D$510, MATCH($G7620, 'Project List'!$B$11:$B$510, 0)), "")))</f>
        <v/>
      </c>
      <c r="D7620" s="79" t="str">
        <f>IF($G7620="", "", IF(IFERROR(INDEX('Project List'!$H$11:$H$510, MATCH($G7620, 'Project List'!$B$11:$B$510, 0)), "")="", "", IFERROR(INDEX('Project List'!$H$11:$H$510, MATCH($G7620, 'Project List'!$B$11:$B$510, 0)), "")))</f>
        <v/>
      </c>
      <c r="E7620" s="67" t="str">
        <f>IF($G7620="", "", IF(IFERROR(INDEX('Project List'!$I$11:$I$510, MATCH($G7620, 'Project List'!$B$11:$B$510, 0)), "")="", "", IFERROR(INDEX('Project List'!$I$11:$I$510, MATCH($G7620, 'Project List'!$B$11:$B$510, 0)), "")))</f>
        <v/>
      </c>
      <c r="F7620" s="28"/>
      <c r="G7620" s="118"/>
      <c r="H7620" s="120"/>
      <c r="I7620" s="119"/>
      <c r="J7620" s="122"/>
      <c r="K7620" s="135"/>
      <c r="L7620" s="28"/>
      <c r="N7620" s="45" t="str">
        <f>IF($G7620="", "", IF(COUNTIF('Project List'!$B$11:$B$510, 'Time &amp; Expenses'!$G7620)=0, "X", ""))</f>
        <v/>
      </c>
    </row>
    <row r="7621" spans="1:14" x14ac:dyDescent="0.25">
      <c r="A7621" s="28"/>
      <c r="B7621" s="74" t="str">
        <f>IF($G7621="", "", IF(IFERROR(INDEX('Project List'!$C$11:$C$510, MATCH($G7621, 'Project List'!$B$11:$B$510, 0)), "")="", "", IFERROR(INDEX('Project List'!$C$11:$C$510, MATCH($G7621, 'Project List'!$B$11:$B$510, 0)), "")))</f>
        <v/>
      </c>
      <c r="C7621" s="1" t="str">
        <f>IF($G7621="", "", IF(IFERROR(INDEX('Project List'!$D$11:$D$510, MATCH($G7621, 'Project List'!$B$11:$B$510, 0)), "")="", "", IFERROR(INDEX('Project List'!$D$11:$D$510, MATCH($G7621, 'Project List'!$B$11:$B$510, 0)), "")))</f>
        <v/>
      </c>
      <c r="D7621" s="79" t="str">
        <f>IF($G7621="", "", IF(IFERROR(INDEX('Project List'!$H$11:$H$510, MATCH($G7621, 'Project List'!$B$11:$B$510, 0)), "")="", "", IFERROR(INDEX('Project List'!$H$11:$H$510, MATCH($G7621, 'Project List'!$B$11:$B$510, 0)), "")))</f>
        <v/>
      </c>
      <c r="E7621" s="67" t="str">
        <f>IF($G7621="", "", IF(IFERROR(INDEX('Project List'!$I$11:$I$510, MATCH($G7621, 'Project List'!$B$11:$B$510, 0)), "")="", "", IFERROR(INDEX('Project List'!$I$11:$I$510, MATCH($G7621, 'Project List'!$B$11:$B$510, 0)), "")))</f>
        <v/>
      </c>
      <c r="F7621" s="28"/>
      <c r="G7621" s="118"/>
      <c r="H7621" s="120"/>
      <c r="I7621" s="119"/>
      <c r="J7621" s="122"/>
      <c r="K7621" s="135"/>
      <c r="L7621" s="28"/>
      <c r="N7621" s="45" t="str">
        <f>IF($G7621="", "", IF(COUNTIF('Project List'!$B$11:$B$510, 'Time &amp; Expenses'!$G7621)=0, "X", ""))</f>
        <v/>
      </c>
    </row>
    <row r="7622" spans="1:14" x14ac:dyDescent="0.25">
      <c r="A7622" s="28"/>
      <c r="B7622" s="74" t="str">
        <f>IF($G7622="", "", IF(IFERROR(INDEX('Project List'!$C$11:$C$510, MATCH($G7622, 'Project List'!$B$11:$B$510, 0)), "")="", "", IFERROR(INDEX('Project List'!$C$11:$C$510, MATCH($G7622, 'Project List'!$B$11:$B$510, 0)), "")))</f>
        <v/>
      </c>
      <c r="C7622" s="1" t="str">
        <f>IF($G7622="", "", IF(IFERROR(INDEX('Project List'!$D$11:$D$510, MATCH($G7622, 'Project List'!$B$11:$B$510, 0)), "")="", "", IFERROR(INDEX('Project List'!$D$11:$D$510, MATCH($G7622, 'Project List'!$B$11:$B$510, 0)), "")))</f>
        <v/>
      </c>
      <c r="D7622" s="79" t="str">
        <f>IF($G7622="", "", IF(IFERROR(INDEX('Project List'!$H$11:$H$510, MATCH($G7622, 'Project List'!$B$11:$B$510, 0)), "")="", "", IFERROR(INDEX('Project List'!$H$11:$H$510, MATCH($G7622, 'Project List'!$B$11:$B$510, 0)), "")))</f>
        <v/>
      </c>
      <c r="E7622" s="67" t="str">
        <f>IF($G7622="", "", IF(IFERROR(INDEX('Project List'!$I$11:$I$510, MATCH($G7622, 'Project List'!$B$11:$B$510, 0)), "")="", "", IFERROR(INDEX('Project List'!$I$11:$I$510, MATCH($G7622, 'Project List'!$B$11:$B$510, 0)), "")))</f>
        <v/>
      </c>
      <c r="F7622" s="28"/>
      <c r="G7622" s="118"/>
      <c r="H7622" s="120"/>
      <c r="I7622" s="119"/>
      <c r="J7622" s="122"/>
      <c r="K7622" s="135"/>
      <c r="L7622" s="28"/>
      <c r="N7622" s="45" t="str">
        <f>IF($G7622="", "", IF(COUNTIF('Project List'!$B$11:$B$510, 'Time &amp; Expenses'!$G7622)=0, "X", ""))</f>
        <v/>
      </c>
    </row>
    <row r="7623" spans="1:14" x14ac:dyDescent="0.25">
      <c r="A7623" s="28"/>
      <c r="B7623" s="74" t="str">
        <f>IF($G7623="", "", IF(IFERROR(INDEX('Project List'!$C$11:$C$510, MATCH($G7623, 'Project List'!$B$11:$B$510, 0)), "")="", "", IFERROR(INDEX('Project List'!$C$11:$C$510, MATCH($G7623, 'Project List'!$B$11:$B$510, 0)), "")))</f>
        <v/>
      </c>
      <c r="C7623" s="1" t="str">
        <f>IF($G7623="", "", IF(IFERROR(INDEX('Project List'!$D$11:$D$510, MATCH($G7623, 'Project List'!$B$11:$B$510, 0)), "")="", "", IFERROR(INDEX('Project List'!$D$11:$D$510, MATCH($G7623, 'Project List'!$B$11:$B$510, 0)), "")))</f>
        <v/>
      </c>
      <c r="D7623" s="79" t="str">
        <f>IF($G7623="", "", IF(IFERROR(INDEX('Project List'!$H$11:$H$510, MATCH($G7623, 'Project List'!$B$11:$B$510, 0)), "")="", "", IFERROR(INDEX('Project List'!$H$11:$H$510, MATCH($G7623, 'Project List'!$B$11:$B$510, 0)), "")))</f>
        <v/>
      </c>
      <c r="E7623" s="67" t="str">
        <f>IF($G7623="", "", IF(IFERROR(INDEX('Project List'!$I$11:$I$510, MATCH($G7623, 'Project List'!$B$11:$B$510, 0)), "")="", "", IFERROR(INDEX('Project List'!$I$11:$I$510, MATCH($G7623, 'Project List'!$B$11:$B$510, 0)), "")))</f>
        <v/>
      </c>
      <c r="F7623" s="28"/>
      <c r="G7623" s="118"/>
      <c r="H7623" s="120"/>
      <c r="I7623" s="119"/>
      <c r="J7623" s="122"/>
      <c r="K7623" s="135"/>
      <c r="L7623" s="28"/>
      <c r="N7623" s="45" t="str">
        <f>IF($G7623="", "", IF(COUNTIF('Project List'!$B$11:$B$510, 'Time &amp; Expenses'!$G7623)=0, "X", ""))</f>
        <v/>
      </c>
    </row>
    <row r="7624" spans="1:14" x14ac:dyDescent="0.25">
      <c r="A7624" s="28"/>
      <c r="B7624" s="74" t="str">
        <f>IF($G7624="", "", IF(IFERROR(INDEX('Project List'!$C$11:$C$510, MATCH($G7624, 'Project List'!$B$11:$B$510, 0)), "")="", "", IFERROR(INDEX('Project List'!$C$11:$C$510, MATCH($G7624, 'Project List'!$B$11:$B$510, 0)), "")))</f>
        <v/>
      </c>
      <c r="C7624" s="1" t="str">
        <f>IF($G7624="", "", IF(IFERROR(INDEX('Project List'!$D$11:$D$510, MATCH($G7624, 'Project List'!$B$11:$B$510, 0)), "")="", "", IFERROR(INDEX('Project List'!$D$11:$D$510, MATCH($G7624, 'Project List'!$B$11:$B$510, 0)), "")))</f>
        <v/>
      </c>
      <c r="D7624" s="79" t="str">
        <f>IF($G7624="", "", IF(IFERROR(INDEX('Project List'!$H$11:$H$510, MATCH($G7624, 'Project List'!$B$11:$B$510, 0)), "")="", "", IFERROR(INDEX('Project List'!$H$11:$H$510, MATCH($G7624, 'Project List'!$B$11:$B$510, 0)), "")))</f>
        <v/>
      </c>
      <c r="E7624" s="67" t="str">
        <f>IF($G7624="", "", IF(IFERROR(INDEX('Project List'!$I$11:$I$510, MATCH($G7624, 'Project List'!$B$11:$B$510, 0)), "")="", "", IFERROR(INDEX('Project List'!$I$11:$I$510, MATCH($G7624, 'Project List'!$B$11:$B$510, 0)), "")))</f>
        <v/>
      </c>
      <c r="F7624" s="28"/>
      <c r="G7624" s="118"/>
      <c r="H7624" s="120"/>
      <c r="I7624" s="119"/>
      <c r="J7624" s="122"/>
      <c r="K7624" s="135"/>
      <c r="L7624" s="28"/>
      <c r="N7624" s="45" t="str">
        <f>IF($G7624="", "", IF(COUNTIF('Project List'!$B$11:$B$510, 'Time &amp; Expenses'!$G7624)=0, "X", ""))</f>
        <v/>
      </c>
    </row>
    <row r="7625" spans="1:14" x14ac:dyDescent="0.25">
      <c r="A7625" s="28"/>
      <c r="B7625" s="74" t="str">
        <f>IF($G7625="", "", IF(IFERROR(INDEX('Project List'!$C$11:$C$510, MATCH($G7625, 'Project List'!$B$11:$B$510, 0)), "")="", "", IFERROR(INDEX('Project List'!$C$11:$C$510, MATCH($G7625, 'Project List'!$B$11:$B$510, 0)), "")))</f>
        <v/>
      </c>
      <c r="C7625" s="1" t="str">
        <f>IF($G7625="", "", IF(IFERROR(INDEX('Project List'!$D$11:$D$510, MATCH($G7625, 'Project List'!$B$11:$B$510, 0)), "")="", "", IFERROR(INDEX('Project List'!$D$11:$D$510, MATCH($G7625, 'Project List'!$B$11:$B$510, 0)), "")))</f>
        <v/>
      </c>
      <c r="D7625" s="79" t="str">
        <f>IF($G7625="", "", IF(IFERROR(INDEX('Project List'!$H$11:$H$510, MATCH($G7625, 'Project List'!$B$11:$B$510, 0)), "")="", "", IFERROR(INDEX('Project List'!$H$11:$H$510, MATCH($G7625, 'Project List'!$B$11:$B$510, 0)), "")))</f>
        <v/>
      </c>
      <c r="E7625" s="67" t="str">
        <f>IF($G7625="", "", IF(IFERROR(INDEX('Project List'!$I$11:$I$510, MATCH($G7625, 'Project List'!$B$11:$B$510, 0)), "")="", "", IFERROR(INDEX('Project List'!$I$11:$I$510, MATCH($G7625, 'Project List'!$B$11:$B$510, 0)), "")))</f>
        <v/>
      </c>
      <c r="F7625" s="28"/>
      <c r="G7625" s="118"/>
      <c r="H7625" s="120"/>
      <c r="I7625" s="119"/>
      <c r="J7625" s="122"/>
      <c r="K7625" s="135"/>
      <c r="L7625" s="28"/>
      <c r="N7625" s="45" t="str">
        <f>IF($G7625="", "", IF(COUNTIF('Project List'!$B$11:$B$510, 'Time &amp; Expenses'!$G7625)=0, "X", ""))</f>
        <v/>
      </c>
    </row>
    <row r="7626" spans="1:14" x14ac:dyDescent="0.25">
      <c r="A7626" s="28"/>
      <c r="B7626" s="74" t="str">
        <f>IF($G7626="", "", IF(IFERROR(INDEX('Project List'!$C$11:$C$510, MATCH($G7626, 'Project List'!$B$11:$B$510, 0)), "")="", "", IFERROR(INDEX('Project List'!$C$11:$C$510, MATCH($G7626, 'Project List'!$B$11:$B$510, 0)), "")))</f>
        <v/>
      </c>
      <c r="C7626" s="1" t="str">
        <f>IF($G7626="", "", IF(IFERROR(INDEX('Project List'!$D$11:$D$510, MATCH($G7626, 'Project List'!$B$11:$B$510, 0)), "")="", "", IFERROR(INDEX('Project List'!$D$11:$D$510, MATCH($G7626, 'Project List'!$B$11:$B$510, 0)), "")))</f>
        <v/>
      </c>
      <c r="D7626" s="79" t="str">
        <f>IF($G7626="", "", IF(IFERROR(INDEX('Project List'!$H$11:$H$510, MATCH($G7626, 'Project List'!$B$11:$B$510, 0)), "")="", "", IFERROR(INDEX('Project List'!$H$11:$H$510, MATCH($G7626, 'Project List'!$B$11:$B$510, 0)), "")))</f>
        <v/>
      </c>
      <c r="E7626" s="67" t="str">
        <f>IF($G7626="", "", IF(IFERROR(INDEX('Project List'!$I$11:$I$510, MATCH($G7626, 'Project List'!$B$11:$B$510, 0)), "")="", "", IFERROR(INDEX('Project List'!$I$11:$I$510, MATCH($G7626, 'Project List'!$B$11:$B$510, 0)), "")))</f>
        <v/>
      </c>
      <c r="F7626" s="28"/>
      <c r="G7626" s="118"/>
      <c r="H7626" s="120"/>
      <c r="I7626" s="119"/>
      <c r="J7626" s="122"/>
      <c r="K7626" s="135"/>
      <c r="L7626" s="28"/>
      <c r="N7626" s="45" t="str">
        <f>IF($G7626="", "", IF(COUNTIF('Project List'!$B$11:$B$510, 'Time &amp; Expenses'!$G7626)=0, "X", ""))</f>
        <v/>
      </c>
    </row>
    <row r="7627" spans="1:14" x14ac:dyDescent="0.25">
      <c r="A7627" s="28"/>
      <c r="B7627" s="74" t="str">
        <f>IF($G7627="", "", IF(IFERROR(INDEX('Project List'!$C$11:$C$510, MATCH($G7627, 'Project List'!$B$11:$B$510, 0)), "")="", "", IFERROR(INDEX('Project List'!$C$11:$C$510, MATCH($G7627, 'Project List'!$B$11:$B$510, 0)), "")))</f>
        <v/>
      </c>
      <c r="C7627" s="1" t="str">
        <f>IF($G7627="", "", IF(IFERROR(INDEX('Project List'!$D$11:$D$510, MATCH($G7627, 'Project List'!$B$11:$B$510, 0)), "")="", "", IFERROR(INDEX('Project List'!$D$11:$D$510, MATCH($G7627, 'Project List'!$B$11:$B$510, 0)), "")))</f>
        <v/>
      </c>
      <c r="D7627" s="79" t="str">
        <f>IF($G7627="", "", IF(IFERROR(INDEX('Project List'!$H$11:$H$510, MATCH($G7627, 'Project List'!$B$11:$B$510, 0)), "")="", "", IFERROR(INDEX('Project List'!$H$11:$H$510, MATCH($G7627, 'Project List'!$B$11:$B$510, 0)), "")))</f>
        <v/>
      </c>
      <c r="E7627" s="67" t="str">
        <f>IF($G7627="", "", IF(IFERROR(INDEX('Project List'!$I$11:$I$510, MATCH($G7627, 'Project List'!$B$11:$B$510, 0)), "")="", "", IFERROR(INDEX('Project List'!$I$11:$I$510, MATCH($G7627, 'Project List'!$B$11:$B$510, 0)), "")))</f>
        <v/>
      </c>
      <c r="F7627" s="28"/>
      <c r="G7627" s="118"/>
      <c r="H7627" s="120"/>
      <c r="I7627" s="119"/>
      <c r="J7627" s="122"/>
      <c r="K7627" s="135"/>
      <c r="L7627" s="28"/>
      <c r="N7627" s="45" t="str">
        <f>IF($G7627="", "", IF(COUNTIF('Project List'!$B$11:$B$510, 'Time &amp; Expenses'!$G7627)=0, "X", ""))</f>
        <v/>
      </c>
    </row>
    <row r="7628" spans="1:14" x14ac:dyDescent="0.25">
      <c r="A7628" s="28"/>
      <c r="B7628" s="74" t="str">
        <f>IF($G7628="", "", IF(IFERROR(INDEX('Project List'!$C$11:$C$510, MATCH($G7628, 'Project List'!$B$11:$B$510, 0)), "")="", "", IFERROR(INDEX('Project List'!$C$11:$C$510, MATCH($G7628, 'Project List'!$B$11:$B$510, 0)), "")))</f>
        <v/>
      </c>
      <c r="C7628" s="1" t="str">
        <f>IF($G7628="", "", IF(IFERROR(INDEX('Project List'!$D$11:$D$510, MATCH($G7628, 'Project List'!$B$11:$B$510, 0)), "")="", "", IFERROR(INDEX('Project List'!$D$11:$D$510, MATCH($G7628, 'Project List'!$B$11:$B$510, 0)), "")))</f>
        <v/>
      </c>
      <c r="D7628" s="79" t="str">
        <f>IF($G7628="", "", IF(IFERROR(INDEX('Project List'!$H$11:$H$510, MATCH($G7628, 'Project List'!$B$11:$B$510, 0)), "")="", "", IFERROR(INDEX('Project List'!$H$11:$H$510, MATCH($G7628, 'Project List'!$B$11:$B$510, 0)), "")))</f>
        <v/>
      </c>
      <c r="E7628" s="67" t="str">
        <f>IF($G7628="", "", IF(IFERROR(INDEX('Project List'!$I$11:$I$510, MATCH($G7628, 'Project List'!$B$11:$B$510, 0)), "")="", "", IFERROR(INDEX('Project List'!$I$11:$I$510, MATCH($G7628, 'Project List'!$B$11:$B$510, 0)), "")))</f>
        <v/>
      </c>
      <c r="F7628" s="28"/>
      <c r="G7628" s="118"/>
      <c r="H7628" s="120"/>
      <c r="I7628" s="119"/>
      <c r="J7628" s="122"/>
      <c r="K7628" s="135"/>
      <c r="L7628" s="28"/>
      <c r="N7628" s="45" t="str">
        <f>IF($G7628="", "", IF(COUNTIF('Project List'!$B$11:$B$510, 'Time &amp; Expenses'!$G7628)=0, "X", ""))</f>
        <v/>
      </c>
    </row>
    <row r="7629" spans="1:14" x14ac:dyDescent="0.25">
      <c r="A7629" s="28"/>
      <c r="B7629" s="74" t="str">
        <f>IF($G7629="", "", IF(IFERROR(INDEX('Project List'!$C$11:$C$510, MATCH($G7629, 'Project List'!$B$11:$B$510, 0)), "")="", "", IFERROR(INDEX('Project List'!$C$11:$C$510, MATCH($G7629, 'Project List'!$B$11:$B$510, 0)), "")))</f>
        <v/>
      </c>
      <c r="C7629" s="1" t="str">
        <f>IF($G7629="", "", IF(IFERROR(INDEX('Project List'!$D$11:$D$510, MATCH($G7629, 'Project List'!$B$11:$B$510, 0)), "")="", "", IFERROR(INDEX('Project List'!$D$11:$D$510, MATCH($G7629, 'Project List'!$B$11:$B$510, 0)), "")))</f>
        <v/>
      </c>
      <c r="D7629" s="79" t="str">
        <f>IF($G7629="", "", IF(IFERROR(INDEX('Project List'!$H$11:$H$510, MATCH($G7629, 'Project List'!$B$11:$B$510, 0)), "")="", "", IFERROR(INDEX('Project List'!$H$11:$H$510, MATCH($G7629, 'Project List'!$B$11:$B$510, 0)), "")))</f>
        <v/>
      </c>
      <c r="E7629" s="67" t="str">
        <f>IF($G7629="", "", IF(IFERROR(INDEX('Project List'!$I$11:$I$510, MATCH($G7629, 'Project List'!$B$11:$B$510, 0)), "")="", "", IFERROR(INDEX('Project List'!$I$11:$I$510, MATCH($G7629, 'Project List'!$B$11:$B$510, 0)), "")))</f>
        <v/>
      </c>
      <c r="F7629" s="28"/>
      <c r="G7629" s="118"/>
      <c r="H7629" s="120"/>
      <c r="I7629" s="119"/>
      <c r="J7629" s="122"/>
      <c r="K7629" s="135"/>
      <c r="L7629" s="28"/>
      <c r="N7629" s="45" t="str">
        <f>IF($G7629="", "", IF(COUNTIF('Project List'!$B$11:$B$510, 'Time &amp; Expenses'!$G7629)=0, "X", ""))</f>
        <v/>
      </c>
    </row>
    <row r="7630" spans="1:14" x14ac:dyDescent="0.25">
      <c r="A7630" s="28"/>
      <c r="B7630" s="74" t="str">
        <f>IF($G7630="", "", IF(IFERROR(INDEX('Project List'!$C$11:$C$510, MATCH($G7630, 'Project List'!$B$11:$B$510, 0)), "")="", "", IFERROR(INDEX('Project List'!$C$11:$C$510, MATCH($G7630, 'Project List'!$B$11:$B$510, 0)), "")))</f>
        <v/>
      </c>
      <c r="C7630" s="1" t="str">
        <f>IF($G7630="", "", IF(IFERROR(INDEX('Project List'!$D$11:$D$510, MATCH($G7630, 'Project List'!$B$11:$B$510, 0)), "")="", "", IFERROR(INDEX('Project List'!$D$11:$D$510, MATCH($G7630, 'Project List'!$B$11:$B$510, 0)), "")))</f>
        <v/>
      </c>
      <c r="D7630" s="79" t="str">
        <f>IF($G7630="", "", IF(IFERROR(INDEX('Project List'!$H$11:$H$510, MATCH($G7630, 'Project List'!$B$11:$B$510, 0)), "")="", "", IFERROR(INDEX('Project List'!$H$11:$H$510, MATCH($G7630, 'Project List'!$B$11:$B$510, 0)), "")))</f>
        <v/>
      </c>
      <c r="E7630" s="67" t="str">
        <f>IF($G7630="", "", IF(IFERROR(INDEX('Project List'!$I$11:$I$510, MATCH($G7630, 'Project List'!$B$11:$B$510, 0)), "")="", "", IFERROR(INDEX('Project List'!$I$11:$I$510, MATCH($G7630, 'Project List'!$B$11:$B$510, 0)), "")))</f>
        <v/>
      </c>
      <c r="F7630" s="28"/>
      <c r="G7630" s="118"/>
      <c r="H7630" s="120"/>
      <c r="I7630" s="119"/>
      <c r="J7630" s="122"/>
      <c r="K7630" s="135"/>
      <c r="L7630" s="28"/>
      <c r="N7630" s="45" t="str">
        <f>IF($G7630="", "", IF(COUNTIF('Project List'!$B$11:$B$510, 'Time &amp; Expenses'!$G7630)=0, "X", ""))</f>
        <v/>
      </c>
    </row>
    <row r="7631" spans="1:14" x14ac:dyDescent="0.25">
      <c r="A7631" s="28"/>
      <c r="B7631" s="74" t="str">
        <f>IF($G7631="", "", IF(IFERROR(INDEX('Project List'!$C$11:$C$510, MATCH($G7631, 'Project List'!$B$11:$B$510, 0)), "")="", "", IFERROR(INDEX('Project List'!$C$11:$C$510, MATCH($G7631, 'Project List'!$B$11:$B$510, 0)), "")))</f>
        <v/>
      </c>
      <c r="C7631" s="1" t="str">
        <f>IF($G7631="", "", IF(IFERROR(INDEX('Project List'!$D$11:$D$510, MATCH($G7631, 'Project List'!$B$11:$B$510, 0)), "")="", "", IFERROR(INDEX('Project List'!$D$11:$D$510, MATCH($G7631, 'Project List'!$B$11:$B$510, 0)), "")))</f>
        <v/>
      </c>
      <c r="D7631" s="79" t="str">
        <f>IF($G7631="", "", IF(IFERROR(INDEX('Project List'!$H$11:$H$510, MATCH($G7631, 'Project List'!$B$11:$B$510, 0)), "")="", "", IFERROR(INDEX('Project List'!$H$11:$H$510, MATCH($G7631, 'Project List'!$B$11:$B$510, 0)), "")))</f>
        <v/>
      </c>
      <c r="E7631" s="67" t="str">
        <f>IF($G7631="", "", IF(IFERROR(INDEX('Project List'!$I$11:$I$510, MATCH($G7631, 'Project List'!$B$11:$B$510, 0)), "")="", "", IFERROR(INDEX('Project List'!$I$11:$I$510, MATCH($G7631, 'Project List'!$B$11:$B$510, 0)), "")))</f>
        <v/>
      </c>
      <c r="F7631" s="28"/>
      <c r="G7631" s="118"/>
      <c r="H7631" s="120"/>
      <c r="I7631" s="119"/>
      <c r="J7631" s="122"/>
      <c r="K7631" s="135"/>
      <c r="L7631" s="28"/>
      <c r="N7631" s="45" t="str">
        <f>IF($G7631="", "", IF(COUNTIF('Project List'!$B$11:$B$510, 'Time &amp; Expenses'!$G7631)=0, "X", ""))</f>
        <v/>
      </c>
    </row>
    <row r="7632" spans="1:14" x14ac:dyDescent="0.25">
      <c r="A7632" s="28"/>
      <c r="B7632" s="74" t="str">
        <f>IF($G7632="", "", IF(IFERROR(INDEX('Project List'!$C$11:$C$510, MATCH($G7632, 'Project List'!$B$11:$B$510, 0)), "")="", "", IFERROR(INDEX('Project List'!$C$11:$C$510, MATCH($G7632, 'Project List'!$B$11:$B$510, 0)), "")))</f>
        <v/>
      </c>
      <c r="C7632" s="1" t="str">
        <f>IF($G7632="", "", IF(IFERROR(INDEX('Project List'!$D$11:$D$510, MATCH($G7632, 'Project List'!$B$11:$B$510, 0)), "")="", "", IFERROR(INDEX('Project List'!$D$11:$D$510, MATCH($G7632, 'Project List'!$B$11:$B$510, 0)), "")))</f>
        <v/>
      </c>
      <c r="D7632" s="79" t="str">
        <f>IF($G7632="", "", IF(IFERROR(INDEX('Project List'!$H$11:$H$510, MATCH($G7632, 'Project List'!$B$11:$B$510, 0)), "")="", "", IFERROR(INDEX('Project List'!$H$11:$H$510, MATCH($G7632, 'Project List'!$B$11:$B$510, 0)), "")))</f>
        <v/>
      </c>
      <c r="E7632" s="67" t="str">
        <f>IF($G7632="", "", IF(IFERROR(INDEX('Project List'!$I$11:$I$510, MATCH($G7632, 'Project List'!$B$11:$B$510, 0)), "")="", "", IFERROR(INDEX('Project List'!$I$11:$I$510, MATCH($G7632, 'Project List'!$B$11:$B$510, 0)), "")))</f>
        <v/>
      </c>
      <c r="F7632" s="28"/>
      <c r="G7632" s="118"/>
      <c r="H7632" s="120"/>
      <c r="I7632" s="119"/>
      <c r="J7632" s="122"/>
      <c r="K7632" s="135"/>
      <c r="L7632" s="28"/>
      <c r="N7632" s="45" t="str">
        <f>IF($G7632="", "", IF(COUNTIF('Project List'!$B$11:$B$510, 'Time &amp; Expenses'!$G7632)=0, "X", ""))</f>
        <v/>
      </c>
    </row>
    <row r="7633" spans="1:14" x14ac:dyDescent="0.25">
      <c r="A7633" s="28"/>
      <c r="B7633" s="74" t="str">
        <f>IF($G7633="", "", IF(IFERROR(INDEX('Project List'!$C$11:$C$510, MATCH($G7633, 'Project List'!$B$11:$B$510, 0)), "")="", "", IFERROR(INDEX('Project List'!$C$11:$C$510, MATCH($G7633, 'Project List'!$B$11:$B$510, 0)), "")))</f>
        <v/>
      </c>
      <c r="C7633" s="1" t="str">
        <f>IF($G7633="", "", IF(IFERROR(INDEX('Project List'!$D$11:$D$510, MATCH($G7633, 'Project List'!$B$11:$B$510, 0)), "")="", "", IFERROR(INDEX('Project List'!$D$11:$D$510, MATCH($G7633, 'Project List'!$B$11:$B$510, 0)), "")))</f>
        <v/>
      </c>
      <c r="D7633" s="79" t="str">
        <f>IF($G7633="", "", IF(IFERROR(INDEX('Project List'!$H$11:$H$510, MATCH($G7633, 'Project List'!$B$11:$B$510, 0)), "")="", "", IFERROR(INDEX('Project List'!$H$11:$H$510, MATCH($G7633, 'Project List'!$B$11:$B$510, 0)), "")))</f>
        <v/>
      </c>
      <c r="E7633" s="67" t="str">
        <f>IF($G7633="", "", IF(IFERROR(INDEX('Project List'!$I$11:$I$510, MATCH($G7633, 'Project List'!$B$11:$B$510, 0)), "")="", "", IFERROR(INDEX('Project List'!$I$11:$I$510, MATCH($G7633, 'Project List'!$B$11:$B$510, 0)), "")))</f>
        <v/>
      </c>
      <c r="F7633" s="28"/>
      <c r="G7633" s="118"/>
      <c r="H7633" s="120"/>
      <c r="I7633" s="119"/>
      <c r="J7633" s="122"/>
      <c r="K7633" s="135"/>
      <c r="L7633" s="28"/>
      <c r="N7633" s="45" t="str">
        <f>IF($G7633="", "", IF(COUNTIF('Project List'!$B$11:$B$510, 'Time &amp; Expenses'!$G7633)=0, "X", ""))</f>
        <v/>
      </c>
    </row>
    <row r="7634" spans="1:14" x14ac:dyDescent="0.25">
      <c r="A7634" s="28"/>
      <c r="B7634" s="74" t="str">
        <f>IF($G7634="", "", IF(IFERROR(INDEX('Project List'!$C$11:$C$510, MATCH($G7634, 'Project List'!$B$11:$B$510, 0)), "")="", "", IFERROR(INDEX('Project List'!$C$11:$C$510, MATCH($G7634, 'Project List'!$B$11:$B$510, 0)), "")))</f>
        <v/>
      </c>
      <c r="C7634" s="1" t="str">
        <f>IF($G7634="", "", IF(IFERROR(INDEX('Project List'!$D$11:$D$510, MATCH($G7634, 'Project List'!$B$11:$B$510, 0)), "")="", "", IFERROR(INDEX('Project List'!$D$11:$D$510, MATCH($G7634, 'Project List'!$B$11:$B$510, 0)), "")))</f>
        <v/>
      </c>
      <c r="D7634" s="79" t="str">
        <f>IF($G7634="", "", IF(IFERROR(INDEX('Project List'!$H$11:$H$510, MATCH($G7634, 'Project List'!$B$11:$B$510, 0)), "")="", "", IFERROR(INDEX('Project List'!$H$11:$H$510, MATCH($G7634, 'Project List'!$B$11:$B$510, 0)), "")))</f>
        <v/>
      </c>
      <c r="E7634" s="67" t="str">
        <f>IF($G7634="", "", IF(IFERROR(INDEX('Project List'!$I$11:$I$510, MATCH($G7634, 'Project List'!$B$11:$B$510, 0)), "")="", "", IFERROR(INDEX('Project List'!$I$11:$I$510, MATCH($G7634, 'Project List'!$B$11:$B$510, 0)), "")))</f>
        <v/>
      </c>
      <c r="F7634" s="28"/>
      <c r="G7634" s="118"/>
      <c r="H7634" s="120"/>
      <c r="I7634" s="119"/>
      <c r="J7634" s="122"/>
      <c r="K7634" s="135"/>
      <c r="L7634" s="28"/>
      <c r="N7634" s="45" t="str">
        <f>IF($G7634="", "", IF(COUNTIF('Project List'!$B$11:$B$510, 'Time &amp; Expenses'!$G7634)=0, "X", ""))</f>
        <v/>
      </c>
    </row>
    <row r="7635" spans="1:14" x14ac:dyDescent="0.25">
      <c r="A7635" s="28"/>
      <c r="B7635" s="74" t="str">
        <f>IF($G7635="", "", IF(IFERROR(INDEX('Project List'!$C$11:$C$510, MATCH($G7635, 'Project List'!$B$11:$B$510, 0)), "")="", "", IFERROR(INDEX('Project List'!$C$11:$C$510, MATCH($G7635, 'Project List'!$B$11:$B$510, 0)), "")))</f>
        <v/>
      </c>
      <c r="C7635" s="1" t="str">
        <f>IF($G7635="", "", IF(IFERROR(INDEX('Project List'!$D$11:$D$510, MATCH($G7635, 'Project List'!$B$11:$B$510, 0)), "")="", "", IFERROR(INDEX('Project List'!$D$11:$D$510, MATCH($G7635, 'Project List'!$B$11:$B$510, 0)), "")))</f>
        <v/>
      </c>
      <c r="D7635" s="79" t="str">
        <f>IF($G7635="", "", IF(IFERROR(INDEX('Project List'!$H$11:$H$510, MATCH($G7635, 'Project List'!$B$11:$B$510, 0)), "")="", "", IFERROR(INDEX('Project List'!$H$11:$H$510, MATCH($G7635, 'Project List'!$B$11:$B$510, 0)), "")))</f>
        <v/>
      </c>
      <c r="E7635" s="67" t="str">
        <f>IF($G7635="", "", IF(IFERROR(INDEX('Project List'!$I$11:$I$510, MATCH($G7635, 'Project List'!$B$11:$B$510, 0)), "")="", "", IFERROR(INDEX('Project List'!$I$11:$I$510, MATCH($G7635, 'Project List'!$B$11:$B$510, 0)), "")))</f>
        <v/>
      </c>
      <c r="F7635" s="28"/>
      <c r="G7635" s="118"/>
      <c r="H7635" s="120"/>
      <c r="I7635" s="119"/>
      <c r="J7635" s="122"/>
      <c r="K7635" s="135"/>
      <c r="L7635" s="28"/>
      <c r="N7635" s="45" t="str">
        <f>IF($G7635="", "", IF(COUNTIF('Project List'!$B$11:$B$510, 'Time &amp; Expenses'!$G7635)=0, "X", ""))</f>
        <v/>
      </c>
    </row>
    <row r="7636" spans="1:14" x14ac:dyDescent="0.25">
      <c r="A7636" s="28"/>
      <c r="B7636" s="74" t="str">
        <f>IF($G7636="", "", IF(IFERROR(INDEX('Project List'!$C$11:$C$510, MATCH($G7636, 'Project List'!$B$11:$B$510, 0)), "")="", "", IFERROR(INDEX('Project List'!$C$11:$C$510, MATCH($G7636, 'Project List'!$B$11:$B$510, 0)), "")))</f>
        <v/>
      </c>
      <c r="C7636" s="1" t="str">
        <f>IF($G7636="", "", IF(IFERROR(INDEX('Project List'!$D$11:$D$510, MATCH($G7636, 'Project List'!$B$11:$B$510, 0)), "")="", "", IFERROR(INDEX('Project List'!$D$11:$D$510, MATCH($G7636, 'Project List'!$B$11:$B$510, 0)), "")))</f>
        <v/>
      </c>
      <c r="D7636" s="79" t="str">
        <f>IF($G7636="", "", IF(IFERROR(INDEX('Project List'!$H$11:$H$510, MATCH($G7636, 'Project List'!$B$11:$B$510, 0)), "")="", "", IFERROR(INDEX('Project List'!$H$11:$H$510, MATCH($G7636, 'Project List'!$B$11:$B$510, 0)), "")))</f>
        <v/>
      </c>
      <c r="E7636" s="67" t="str">
        <f>IF($G7636="", "", IF(IFERROR(INDEX('Project List'!$I$11:$I$510, MATCH($G7636, 'Project List'!$B$11:$B$510, 0)), "")="", "", IFERROR(INDEX('Project List'!$I$11:$I$510, MATCH($G7636, 'Project List'!$B$11:$B$510, 0)), "")))</f>
        <v/>
      </c>
      <c r="F7636" s="28"/>
      <c r="G7636" s="118"/>
      <c r="H7636" s="120"/>
      <c r="I7636" s="119"/>
      <c r="J7636" s="122"/>
      <c r="K7636" s="135"/>
      <c r="L7636" s="28"/>
      <c r="N7636" s="45" t="str">
        <f>IF($G7636="", "", IF(COUNTIF('Project List'!$B$11:$B$510, 'Time &amp; Expenses'!$G7636)=0, "X", ""))</f>
        <v/>
      </c>
    </row>
    <row r="7637" spans="1:14" x14ac:dyDescent="0.25">
      <c r="A7637" s="28"/>
      <c r="B7637" s="74" t="str">
        <f>IF($G7637="", "", IF(IFERROR(INDEX('Project List'!$C$11:$C$510, MATCH($G7637, 'Project List'!$B$11:$B$510, 0)), "")="", "", IFERROR(INDEX('Project List'!$C$11:$C$510, MATCH($G7637, 'Project List'!$B$11:$B$510, 0)), "")))</f>
        <v/>
      </c>
      <c r="C7637" s="1" t="str">
        <f>IF($G7637="", "", IF(IFERROR(INDEX('Project List'!$D$11:$D$510, MATCH($G7637, 'Project List'!$B$11:$B$510, 0)), "")="", "", IFERROR(INDEX('Project List'!$D$11:$D$510, MATCH($G7637, 'Project List'!$B$11:$B$510, 0)), "")))</f>
        <v/>
      </c>
      <c r="D7637" s="79" t="str">
        <f>IF($G7637="", "", IF(IFERROR(INDEX('Project List'!$H$11:$H$510, MATCH($G7637, 'Project List'!$B$11:$B$510, 0)), "")="", "", IFERROR(INDEX('Project List'!$H$11:$H$510, MATCH($G7637, 'Project List'!$B$11:$B$510, 0)), "")))</f>
        <v/>
      </c>
      <c r="E7637" s="67" t="str">
        <f>IF($G7637="", "", IF(IFERROR(INDEX('Project List'!$I$11:$I$510, MATCH($G7637, 'Project List'!$B$11:$B$510, 0)), "")="", "", IFERROR(INDEX('Project List'!$I$11:$I$510, MATCH($G7637, 'Project List'!$B$11:$B$510, 0)), "")))</f>
        <v/>
      </c>
      <c r="F7637" s="28"/>
      <c r="G7637" s="118"/>
      <c r="H7637" s="120"/>
      <c r="I7637" s="119"/>
      <c r="J7637" s="122"/>
      <c r="K7637" s="135"/>
      <c r="L7637" s="28"/>
      <c r="N7637" s="45" t="str">
        <f>IF($G7637="", "", IF(COUNTIF('Project List'!$B$11:$B$510, 'Time &amp; Expenses'!$G7637)=0, "X", ""))</f>
        <v/>
      </c>
    </row>
    <row r="7638" spans="1:14" x14ac:dyDescent="0.25">
      <c r="A7638" s="28"/>
      <c r="B7638" s="74" t="str">
        <f>IF($G7638="", "", IF(IFERROR(INDEX('Project List'!$C$11:$C$510, MATCH($G7638, 'Project List'!$B$11:$B$510, 0)), "")="", "", IFERROR(INDEX('Project List'!$C$11:$C$510, MATCH($G7638, 'Project List'!$B$11:$B$510, 0)), "")))</f>
        <v/>
      </c>
      <c r="C7638" s="1" t="str">
        <f>IF($G7638="", "", IF(IFERROR(INDEX('Project List'!$D$11:$D$510, MATCH($G7638, 'Project List'!$B$11:$B$510, 0)), "")="", "", IFERROR(INDEX('Project List'!$D$11:$D$510, MATCH($G7638, 'Project List'!$B$11:$B$510, 0)), "")))</f>
        <v/>
      </c>
      <c r="D7638" s="79" t="str">
        <f>IF($G7638="", "", IF(IFERROR(INDEX('Project List'!$H$11:$H$510, MATCH($G7638, 'Project List'!$B$11:$B$510, 0)), "")="", "", IFERROR(INDEX('Project List'!$H$11:$H$510, MATCH($G7638, 'Project List'!$B$11:$B$510, 0)), "")))</f>
        <v/>
      </c>
      <c r="E7638" s="67" t="str">
        <f>IF($G7638="", "", IF(IFERROR(INDEX('Project List'!$I$11:$I$510, MATCH($G7638, 'Project List'!$B$11:$B$510, 0)), "")="", "", IFERROR(INDEX('Project List'!$I$11:$I$510, MATCH($G7638, 'Project List'!$B$11:$B$510, 0)), "")))</f>
        <v/>
      </c>
      <c r="F7638" s="28"/>
      <c r="G7638" s="118"/>
      <c r="H7638" s="120"/>
      <c r="I7638" s="119"/>
      <c r="J7638" s="122"/>
      <c r="K7638" s="135"/>
      <c r="L7638" s="28"/>
      <c r="N7638" s="45" t="str">
        <f>IF($G7638="", "", IF(COUNTIF('Project List'!$B$11:$B$510, 'Time &amp; Expenses'!$G7638)=0, "X", ""))</f>
        <v/>
      </c>
    </row>
    <row r="7639" spans="1:14" x14ac:dyDescent="0.25">
      <c r="A7639" s="28"/>
      <c r="B7639" s="74" t="str">
        <f>IF($G7639="", "", IF(IFERROR(INDEX('Project List'!$C$11:$C$510, MATCH($G7639, 'Project List'!$B$11:$B$510, 0)), "")="", "", IFERROR(INDEX('Project List'!$C$11:$C$510, MATCH($G7639, 'Project List'!$B$11:$B$510, 0)), "")))</f>
        <v/>
      </c>
      <c r="C7639" s="1" t="str">
        <f>IF($G7639="", "", IF(IFERROR(INDEX('Project List'!$D$11:$D$510, MATCH($G7639, 'Project List'!$B$11:$B$510, 0)), "")="", "", IFERROR(INDEX('Project List'!$D$11:$D$510, MATCH($G7639, 'Project List'!$B$11:$B$510, 0)), "")))</f>
        <v/>
      </c>
      <c r="D7639" s="79" t="str">
        <f>IF($G7639="", "", IF(IFERROR(INDEX('Project List'!$H$11:$H$510, MATCH($G7639, 'Project List'!$B$11:$B$510, 0)), "")="", "", IFERROR(INDEX('Project List'!$H$11:$H$510, MATCH($G7639, 'Project List'!$B$11:$B$510, 0)), "")))</f>
        <v/>
      </c>
      <c r="E7639" s="67" t="str">
        <f>IF($G7639="", "", IF(IFERROR(INDEX('Project List'!$I$11:$I$510, MATCH($G7639, 'Project List'!$B$11:$B$510, 0)), "")="", "", IFERROR(INDEX('Project List'!$I$11:$I$510, MATCH($G7639, 'Project List'!$B$11:$B$510, 0)), "")))</f>
        <v/>
      </c>
      <c r="F7639" s="28"/>
      <c r="G7639" s="118"/>
      <c r="H7639" s="120"/>
      <c r="I7639" s="119"/>
      <c r="J7639" s="122"/>
      <c r="K7639" s="135"/>
      <c r="L7639" s="28"/>
      <c r="N7639" s="45" t="str">
        <f>IF($G7639="", "", IF(COUNTIF('Project List'!$B$11:$B$510, 'Time &amp; Expenses'!$G7639)=0, "X", ""))</f>
        <v/>
      </c>
    </row>
    <row r="7640" spans="1:14" x14ac:dyDescent="0.25">
      <c r="A7640" s="28"/>
      <c r="B7640" s="74" t="str">
        <f>IF($G7640="", "", IF(IFERROR(INDEX('Project List'!$C$11:$C$510, MATCH($G7640, 'Project List'!$B$11:$B$510, 0)), "")="", "", IFERROR(INDEX('Project List'!$C$11:$C$510, MATCH($G7640, 'Project List'!$B$11:$B$510, 0)), "")))</f>
        <v/>
      </c>
      <c r="C7640" s="1" t="str">
        <f>IF($G7640="", "", IF(IFERROR(INDEX('Project List'!$D$11:$D$510, MATCH($G7640, 'Project List'!$B$11:$B$510, 0)), "")="", "", IFERROR(INDEX('Project List'!$D$11:$D$510, MATCH($G7640, 'Project List'!$B$11:$B$510, 0)), "")))</f>
        <v/>
      </c>
      <c r="D7640" s="79" t="str">
        <f>IF($G7640="", "", IF(IFERROR(INDEX('Project List'!$H$11:$H$510, MATCH($G7640, 'Project List'!$B$11:$B$510, 0)), "")="", "", IFERROR(INDEX('Project List'!$H$11:$H$510, MATCH($G7640, 'Project List'!$B$11:$B$510, 0)), "")))</f>
        <v/>
      </c>
      <c r="E7640" s="67" t="str">
        <f>IF($G7640="", "", IF(IFERROR(INDEX('Project List'!$I$11:$I$510, MATCH($G7640, 'Project List'!$B$11:$B$510, 0)), "")="", "", IFERROR(INDEX('Project List'!$I$11:$I$510, MATCH($G7640, 'Project List'!$B$11:$B$510, 0)), "")))</f>
        <v/>
      </c>
      <c r="F7640" s="28"/>
      <c r="G7640" s="118"/>
      <c r="H7640" s="120"/>
      <c r="I7640" s="119"/>
      <c r="J7640" s="122"/>
      <c r="K7640" s="135"/>
      <c r="L7640" s="28"/>
      <c r="N7640" s="45" t="str">
        <f>IF($G7640="", "", IF(COUNTIF('Project List'!$B$11:$B$510, 'Time &amp; Expenses'!$G7640)=0, "X", ""))</f>
        <v/>
      </c>
    </row>
    <row r="7641" spans="1:14" x14ac:dyDescent="0.25">
      <c r="A7641" s="28"/>
      <c r="B7641" s="74" t="str">
        <f>IF($G7641="", "", IF(IFERROR(INDEX('Project List'!$C$11:$C$510, MATCH($G7641, 'Project List'!$B$11:$B$510, 0)), "")="", "", IFERROR(INDEX('Project List'!$C$11:$C$510, MATCH($G7641, 'Project List'!$B$11:$B$510, 0)), "")))</f>
        <v/>
      </c>
      <c r="C7641" s="1" t="str">
        <f>IF($G7641="", "", IF(IFERROR(INDEX('Project List'!$D$11:$D$510, MATCH($G7641, 'Project List'!$B$11:$B$510, 0)), "")="", "", IFERROR(INDEX('Project List'!$D$11:$D$510, MATCH($G7641, 'Project List'!$B$11:$B$510, 0)), "")))</f>
        <v/>
      </c>
      <c r="D7641" s="79" t="str">
        <f>IF($G7641="", "", IF(IFERROR(INDEX('Project List'!$H$11:$H$510, MATCH($G7641, 'Project List'!$B$11:$B$510, 0)), "")="", "", IFERROR(INDEX('Project List'!$H$11:$H$510, MATCH($G7641, 'Project List'!$B$11:$B$510, 0)), "")))</f>
        <v/>
      </c>
      <c r="E7641" s="67" t="str">
        <f>IF($G7641="", "", IF(IFERROR(INDEX('Project List'!$I$11:$I$510, MATCH($G7641, 'Project List'!$B$11:$B$510, 0)), "")="", "", IFERROR(INDEX('Project List'!$I$11:$I$510, MATCH($G7641, 'Project List'!$B$11:$B$510, 0)), "")))</f>
        <v/>
      </c>
      <c r="F7641" s="28"/>
      <c r="G7641" s="118"/>
      <c r="H7641" s="120"/>
      <c r="I7641" s="119"/>
      <c r="J7641" s="122"/>
      <c r="K7641" s="135"/>
      <c r="L7641" s="28"/>
      <c r="N7641" s="45" t="str">
        <f>IF($G7641="", "", IF(COUNTIF('Project List'!$B$11:$B$510, 'Time &amp; Expenses'!$G7641)=0, "X", ""))</f>
        <v/>
      </c>
    </row>
    <row r="7642" spans="1:14" x14ac:dyDescent="0.25">
      <c r="A7642" s="28"/>
      <c r="B7642" s="74" t="str">
        <f>IF($G7642="", "", IF(IFERROR(INDEX('Project List'!$C$11:$C$510, MATCH($G7642, 'Project List'!$B$11:$B$510, 0)), "")="", "", IFERROR(INDEX('Project List'!$C$11:$C$510, MATCH($G7642, 'Project List'!$B$11:$B$510, 0)), "")))</f>
        <v/>
      </c>
      <c r="C7642" s="1" t="str">
        <f>IF($G7642="", "", IF(IFERROR(INDEX('Project List'!$D$11:$D$510, MATCH($G7642, 'Project List'!$B$11:$B$510, 0)), "")="", "", IFERROR(INDEX('Project List'!$D$11:$D$510, MATCH($G7642, 'Project List'!$B$11:$B$510, 0)), "")))</f>
        <v/>
      </c>
      <c r="D7642" s="79" t="str">
        <f>IF($G7642="", "", IF(IFERROR(INDEX('Project List'!$H$11:$H$510, MATCH($G7642, 'Project List'!$B$11:$B$510, 0)), "")="", "", IFERROR(INDEX('Project List'!$H$11:$H$510, MATCH($G7642, 'Project List'!$B$11:$B$510, 0)), "")))</f>
        <v/>
      </c>
      <c r="E7642" s="67" t="str">
        <f>IF($G7642="", "", IF(IFERROR(INDEX('Project List'!$I$11:$I$510, MATCH($G7642, 'Project List'!$B$11:$B$510, 0)), "")="", "", IFERROR(INDEX('Project List'!$I$11:$I$510, MATCH($G7642, 'Project List'!$B$11:$B$510, 0)), "")))</f>
        <v/>
      </c>
      <c r="F7642" s="28"/>
      <c r="G7642" s="118"/>
      <c r="H7642" s="120"/>
      <c r="I7642" s="119"/>
      <c r="J7642" s="122"/>
      <c r="K7642" s="135"/>
      <c r="L7642" s="28"/>
      <c r="N7642" s="45" t="str">
        <f>IF($G7642="", "", IF(COUNTIF('Project List'!$B$11:$B$510, 'Time &amp; Expenses'!$G7642)=0, "X", ""))</f>
        <v/>
      </c>
    </row>
    <row r="7643" spans="1:14" x14ac:dyDescent="0.25">
      <c r="A7643" s="28"/>
      <c r="B7643" s="74" t="str">
        <f>IF($G7643="", "", IF(IFERROR(INDEX('Project List'!$C$11:$C$510, MATCH($G7643, 'Project List'!$B$11:$B$510, 0)), "")="", "", IFERROR(INDEX('Project List'!$C$11:$C$510, MATCH($G7643, 'Project List'!$B$11:$B$510, 0)), "")))</f>
        <v/>
      </c>
      <c r="C7643" s="1" t="str">
        <f>IF($G7643="", "", IF(IFERROR(INDEX('Project List'!$D$11:$D$510, MATCH($G7643, 'Project List'!$B$11:$B$510, 0)), "")="", "", IFERROR(INDEX('Project List'!$D$11:$D$510, MATCH($G7643, 'Project List'!$B$11:$B$510, 0)), "")))</f>
        <v/>
      </c>
      <c r="D7643" s="79" t="str">
        <f>IF($G7643="", "", IF(IFERROR(INDEX('Project List'!$H$11:$H$510, MATCH($G7643, 'Project List'!$B$11:$B$510, 0)), "")="", "", IFERROR(INDEX('Project List'!$H$11:$H$510, MATCH($G7643, 'Project List'!$B$11:$B$510, 0)), "")))</f>
        <v/>
      </c>
      <c r="E7643" s="67" t="str">
        <f>IF($G7643="", "", IF(IFERROR(INDEX('Project List'!$I$11:$I$510, MATCH($G7643, 'Project List'!$B$11:$B$510, 0)), "")="", "", IFERROR(INDEX('Project List'!$I$11:$I$510, MATCH($G7643, 'Project List'!$B$11:$B$510, 0)), "")))</f>
        <v/>
      </c>
      <c r="F7643" s="28"/>
      <c r="G7643" s="118"/>
      <c r="H7643" s="120"/>
      <c r="I7643" s="119"/>
      <c r="J7643" s="122"/>
      <c r="K7643" s="135"/>
      <c r="L7643" s="28"/>
      <c r="N7643" s="45" t="str">
        <f>IF($G7643="", "", IF(COUNTIF('Project List'!$B$11:$B$510, 'Time &amp; Expenses'!$G7643)=0, "X", ""))</f>
        <v/>
      </c>
    </row>
    <row r="7644" spans="1:14" x14ac:dyDescent="0.25">
      <c r="A7644" s="28"/>
      <c r="B7644" s="74" t="str">
        <f>IF($G7644="", "", IF(IFERROR(INDEX('Project List'!$C$11:$C$510, MATCH($G7644, 'Project List'!$B$11:$B$510, 0)), "")="", "", IFERROR(INDEX('Project List'!$C$11:$C$510, MATCH($G7644, 'Project List'!$B$11:$B$510, 0)), "")))</f>
        <v/>
      </c>
      <c r="C7644" s="1" t="str">
        <f>IF($G7644="", "", IF(IFERROR(INDEX('Project List'!$D$11:$D$510, MATCH($G7644, 'Project List'!$B$11:$B$510, 0)), "")="", "", IFERROR(INDEX('Project List'!$D$11:$D$510, MATCH($G7644, 'Project List'!$B$11:$B$510, 0)), "")))</f>
        <v/>
      </c>
      <c r="D7644" s="79" t="str">
        <f>IF($G7644="", "", IF(IFERROR(INDEX('Project List'!$H$11:$H$510, MATCH($G7644, 'Project List'!$B$11:$B$510, 0)), "")="", "", IFERROR(INDEX('Project List'!$H$11:$H$510, MATCH($G7644, 'Project List'!$B$11:$B$510, 0)), "")))</f>
        <v/>
      </c>
      <c r="E7644" s="67" t="str">
        <f>IF($G7644="", "", IF(IFERROR(INDEX('Project List'!$I$11:$I$510, MATCH($G7644, 'Project List'!$B$11:$B$510, 0)), "")="", "", IFERROR(INDEX('Project List'!$I$11:$I$510, MATCH($G7644, 'Project List'!$B$11:$B$510, 0)), "")))</f>
        <v/>
      </c>
      <c r="F7644" s="28"/>
      <c r="G7644" s="118"/>
      <c r="H7644" s="120"/>
      <c r="I7644" s="119"/>
      <c r="J7644" s="122"/>
      <c r="K7644" s="135"/>
      <c r="L7644" s="28"/>
      <c r="N7644" s="45" t="str">
        <f>IF($G7644="", "", IF(COUNTIF('Project List'!$B$11:$B$510, 'Time &amp; Expenses'!$G7644)=0, "X", ""))</f>
        <v/>
      </c>
    </row>
    <row r="7645" spans="1:14" x14ac:dyDescent="0.25">
      <c r="A7645" s="28"/>
      <c r="B7645" s="74" t="str">
        <f>IF($G7645="", "", IF(IFERROR(INDEX('Project List'!$C$11:$C$510, MATCH($G7645, 'Project List'!$B$11:$B$510, 0)), "")="", "", IFERROR(INDEX('Project List'!$C$11:$C$510, MATCH($G7645, 'Project List'!$B$11:$B$510, 0)), "")))</f>
        <v/>
      </c>
      <c r="C7645" s="1" t="str">
        <f>IF($G7645="", "", IF(IFERROR(INDEX('Project List'!$D$11:$D$510, MATCH($G7645, 'Project List'!$B$11:$B$510, 0)), "")="", "", IFERROR(INDEX('Project List'!$D$11:$D$510, MATCH($G7645, 'Project List'!$B$11:$B$510, 0)), "")))</f>
        <v/>
      </c>
      <c r="D7645" s="79" t="str">
        <f>IF($G7645="", "", IF(IFERROR(INDEX('Project List'!$H$11:$H$510, MATCH($G7645, 'Project List'!$B$11:$B$510, 0)), "")="", "", IFERROR(INDEX('Project List'!$H$11:$H$510, MATCH($G7645, 'Project List'!$B$11:$B$510, 0)), "")))</f>
        <v/>
      </c>
      <c r="E7645" s="67" t="str">
        <f>IF($G7645="", "", IF(IFERROR(INDEX('Project List'!$I$11:$I$510, MATCH($G7645, 'Project List'!$B$11:$B$510, 0)), "")="", "", IFERROR(INDEX('Project List'!$I$11:$I$510, MATCH($G7645, 'Project List'!$B$11:$B$510, 0)), "")))</f>
        <v/>
      </c>
      <c r="F7645" s="28"/>
      <c r="G7645" s="118"/>
      <c r="H7645" s="120"/>
      <c r="I7645" s="119"/>
      <c r="J7645" s="122"/>
      <c r="K7645" s="135"/>
      <c r="L7645" s="28"/>
      <c r="N7645" s="45" t="str">
        <f>IF($G7645="", "", IF(COUNTIF('Project List'!$B$11:$B$510, 'Time &amp; Expenses'!$G7645)=0, "X", ""))</f>
        <v/>
      </c>
    </row>
    <row r="7646" spans="1:14" x14ac:dyDescent="0.25">
      <c r="A7646" s="28"/>
      <c r="B7646" s="74" t="str">
        <f>IF($G7646="", "", IF(IFERROR(INDEX('Project List'!$C$11:$C$510, MATCH($G7646, 'Project List'!$B$11:$B$510, 0)), "")="", "", IFERROR(INDEX('Project List'!$C$11:$C$510, MATCH($G7646, 'Project List'!$B$11:$B$510, 0)), "")))</f>
        <v/>
      </c>
      <c r="C7646" s="1" t="str">
        <f>IF($G7646="", "", IF(IFERROR(INDEX('Project List'!$D$11:$D$510, MATCH($G7646, 'Project List'!$B$11:$B$510, 0)), "")="", "", IFERROR(INDEX('Project List'!$D$11:$D$510, MATCH($G7646, 'Project List'!$B$11:$B$510, 0)), "")))</f>
        <v/>
      </c>
      <c r="D7646" s="79" t="str">
        <f>IF($G7646="", "", IF(IFERROR(INDEX('Project List'!$H$11:$H$510, MATCH($G7646, 'Project List'!$B$11:$B$510, 0)), "")="", "", IFERROR(INDEX('Project List'!$H$11:$H$510, MATCH($G7646, 'Project List'!$B$11:$B$510, 0)), "")))</f>
        <v/>
      </c>
      <c r="E7646" s="67" t="str">
        <f>IF($G7646="", "", IF(IFERROR(INDEX('Project List'!$I$11:$I$510, MATCH($G7646, 'Project List'!$B$11:$B$510, 0)), "")="", "", IFERROR(INDEX('Project List'!$I$11:$I$510, MATCH($G7646, 'Project List'!$B$11:$B$510, 0)), "")))</f>
        <v/>
      </c>
      <c r="F7646" s="28"/>
      <c r="G7646" s="118"/>
      <c r="H7646" s="120"/>
      <c r="I7646" s="119"/>
      <c r="J7646" s="122"/>
      <c r="K7646" s="135"/>
      <c r="L7646" s="28"/>
      <c r="N7646" s="45" t="str">
        <f>IF($G7646="", "", IF(COUNTIF('Project List'!$B$11:$B$510, 'Time &amp; Expenses'!$G7646)=0, "X", ""))</f>
        <v/>
      </c>
    </row>
    <row r="7647" spans="1:14" x14ac:dyDescent="0.25">
      <c r="A7647" s="28"/>
      <c r="B7647" s="74" t="str">
        <f>IF($G7647="", "", IF(IFERROR(INDEX('Project List'!$C$11:$C$510, MATCH($G7647, 'Project List'!$B$11:$B$510, 0)), "")="", "", IFERROR(INDEX('Project List'!$C$11:$C$510, MATCH($G7647, 'Project List'!$B$11:$B$510, 0)), "")))</f>
        <v/>
      </c>
      <c r="C7647" s="1" t="str">
        <f>IF($G7647="", "", IF(IFERROR(INDEX('Project List'!$D$11:$D$510, MATCH($G7647, 'Project List'!$B$11:$B$510, 0)), "")="", "", IFERROR(INDEX('Project List'!$D$11:$D$510, MATCH($G7647, 'Project List'!$B$11:$B$510, 0)), "")))</f>
        <v/>
      </c>
      <c r="D7647" s="79" t="str">
        <f>IF($G7647="", "", IF(IFERROR(INDEX('Project List'!$H$11:$H$510, MATCH($G7647, 'Project List'!$B$11:$B$510, 0)), "")="", "", IFERROR(INDEX('Project List'!$H$11:$H$510, MATCH($G7647, 'Project List'!$B$11:$B$510, 0)), "")))</f>
        <v/>
      </c>
      <c r="E7647" s="67" t="str">
        <f>IF($G7647="", "", IF(IFERROR(INDEX('Project List'!$I$11:$I$510, MATCH($G7647, 'Project List'!$B$11:$B$510, 0)), "")="", "", IFERROR(INDEX('Project List'!$I$11:$I$510, MATCH($G7647, 'Project List'!$B$11:$B$510, 0)), "")))</f>
        <v/>
      </c>
      <c r="F7647" s="28"/>
      <c r="G7647" s="118"/>
      <c r="H7647" s="120"/>
      <c r="I7647" s="119"/>
      <c r="J7647" s="122"/>
      <c r="K7647" s="135"/>
      <c r="L7647" s="28"/>
      <c r="N7647" s="45" t="str">
        <f>IF($G7647="", "", IF(COUNTIF('Project List'!$B$11:$B$510, 'Time &amp; Expenses'!$G7647)=0, "X", ""))</f>
        <v/>
      </c>
    </row>
    <row r="7648" spans="1:14" x14ac:dyDescent="0.25">
      <c r="A7648" s="28"/>
      <c r="B7648" s="74" t="str">
        <f>IF($G7648="", "", IF(IFERROR(INDEX('Project List'!$C$11:$C$510, MATCH($G7648, 'Project List'!$B$11:$B$510, 0)), "")="", "", IFERROR(INDEX('Project List'!$C$11:$C$510, MATCH($G7648, 'Project List'!$B$11:$B$510, 0)), "")))</f>
        <v/>
      </c>
      <c r="C7648" s="1" t="str">
        <f>IF($G7648="", "", IF(IFERROR(INDEX('Project List'!$D$11:$D$510, MATCH($G7648, 'Project List'!$B$11:$B$510, 0)), "")="", "", IFERROR(INDEX('Project List'!$D$11:$D$510, MATCH($G7648, 'Project List'!$B$11:$B$510, 0)), "")))</f>
        <v/>
      </c>
      <c r="D7648" s="79" t="str">
        <f>IF($G7648="", "", IF(IFERROR(INDEX('Project List'!$H$11:$H$510, MATCH($G7648, 'Project List'!$B$11:$B$510, 0)), "")="", "", IFERROR(INDEX('Project List'!$H$11:$H$510, MATCH($G7648, 'Project List'!$B$11:$B$510, 0)), "")))</f>
        <v/>
      </c>
      <c r="E7648" s="67" t="str">
        <f>IF($G7648="", "", IF(IFERROR(INDEX('Project List'!$I$11:$I$510, MATCH($G7648, 'Project List'!$B$11:$B$510, 0)), "")="", "", IFERROR(INDEX('Project List'!$I$11:$I$510, MATCH($G7648, 'Project List'!$B$11:$B$510, 0)), "")))</f>
        <v/>
      </c>
      <c r="F7648" s="28"/>
      <c r="G7648" s="118"/>
      <c r="H7648" s="120"/>
      <c r="I7648" s="119"/>
      <c r="J7648" s="122"/>
      <c r="K7648" s="135"/>
      <c r="L7648" s="28"/>
      <c r="N7648" s="45" t="str">
        <f>IF($G7648="", "", IF(COUNTIF('Project List'!$B$11:$B$510, 'Time &amp; Expenses'!$G7648)=0, "X", ""))</f>
        <v/>
      </c>
    </row>
    <row r="7649" spans="1:14" x14ac:dyDescent="0.25">
      <c r="A7649" s="28"/>
      <c r="B7649" s="74" t="str">
        <f>IF($G7649="", "", IF(IFERROR(INDEX('Project List'!$C$11:$C$510, MATCH($G7649, 'Project List'!$B$11:$B$510, 0)), "")="", "", IFERROR(INDEX('Project List'!$C$11:$C$510, MATCH($G7649, 'Project List'!$B$11:$B$510, 0)), "")))</f>
        <v/>
      </c>
      <c r="C7649" s="1" t="str">
        <f>IF($G7649="", "", IF(IFERROR(INDEX('Project List'!$D$11:$D$510, MATCH($G7649, 'Project List'!$B$11:$B$510, 0)), "")="", "", IFERROR(INDEX('Project List'!$D$11:$D$510, MATCH($G7649, 'Project List'!$B$11:$B$510, 0)), "")))</f>
        <v/>
      </c>
      <c r="D7649" s="79" t="str">
        <f>IF($G7649="", "", IF(IFERROR(INDEX('Project List'!$H$11:$H$510, MATCH($G7649, 'Project List'!$B$11:$B$510, 0)), "")="", "", IFERROR(INDEX('Project List'!$H$11:$H$510, MATCH($G7649, 'Project List'!$B$11:$B$510, 0)), "")))</f>
        <v/>
      </c>
      <c r="E7649" s="67" t="str">
        <f>IF($G7649="", "", IF(IFERROR(INDEX('Project List'!$I$11:$I$510, MATCH($G7649, 'Project List'!$B$11:$B$510, 0)), "")="", "", IFERROR(INDEX('Project List'!$I$11:$I$510, MATCH($G7649, 'Project List'!$B$11:$B$510, 0)), "")))</f>
        <v/>
      </c>
      <c r="F7649" s="28"/>
      <c r="G7649" s="118"/>
      <c r="H7649" s="120"/>
      <c r="I7649" s="119"/>
      <c r="J7649" s="122"/>
      <c r="K7649" s="135"/>
      <c r="L7649" s="28"/>
      <c r="N7649" s="45" t="str">
        <f>IF($G7649="", "", IF(COUNTIF('Project List'!$B$11:$B$510, 'Time &amp; Expenses'!$G7649)=0, "X", ""))</f>
        <v/>
      </c>
    </row>
    <row r="7650" spans="1:14" x14ac:dyDescent="0.25">
      <c r="A7650" s="28"/>
      <c r="B7650" s="74" t="str">
        <f>IF($G7650="", "", IF(IFERROR(INDEX('Project List'!$C$11:$C$510, MATCH($G7650, 'Project List'!$B$11:$B$510, 0)), "")="", "", IFERROR(INDEX('Project List'!$C$11:$C$510, MATCH($G7650, 'Project List'!$B$11:$B$510, 0)), "")))</f>
        <v/>
      </c>
      <c r="C7650" s="1" t="str">
        <f>IF($G7650="", "", IF(IFERROR(INDEX('Project List'!$D$11:$D$510, MATCH($G7650, 'Project List'!$B$11:$B$510, 0)), "")="", "", IFERROR(INDEX('Project List'!$D$11:$D$510, MATCH($G7650, 'Project List'!$B$11:$B$510, 0)), "")))</f>
        <v/>
      </c>
      <c r="D7650" s="79" t="str">
        <f>IF($G7650="", "", IF(IFERROR(INDEX('Project List'!$H$11:$H$510, MATCH($G7650, 'Project List'!$B$11:$B$510, 0)), "")="", "", IFERROR(INDEX('Project List'!$H$11:$H$510, MATCH($G7650, 'Project List'!$B$11:$B$510, 0)), "")))</f>
        <v/>
      </c>
      <c r="E7650" s="67" t="str">
        <f>IF($G7650="", "", IF(IFERROR(INDEX('Project List'!$I$11:$I$510, MATCH($G7650, 'Project List'!$B$11:$B$510, 0)), "")="", "", IFERROR(INDEX('Project List'!$I$11:$I$510, MATCH($G7650, 'Project List'!$B$11:$B$510, 0)), "")))</f>
        <v/>
      </c>
      <c r="F7650" s="28"/>
      <c r="G7650" s="118"/>
      <c r="H7650" s="120"/>
      <c r="I7650" s="119"/>
      <c r="J7650" s="122"/>
      <c r="K7650" s="135"/>
      <c r="L7650" s="28"/>
      <c r="N7650" s="45" t="str">
        <f>IF($G7650="", "", IF(COUNTIF('Project List'!$B$11:$B$510, 'Time &amp; Expenses'!$G7650)=0, "X", ""))</f>
        <v/>
      </c>
    </row>
    <row r="7651" spans="1:14" x14ac:dyDescent="0.25">
      <c r="A7651" s="28"/>
      <c r="B7651" s="74" t="str">
        <f>IF($G7651="", "", IF(IFERROR(INDEX('Project List'!$C$11:$C$510, MATCH($G7651, 'Project List'!$B$11:$B$510, 0)), "")="", "", IFERROR(INDEX('Project List'!$C$11:$C$510, MATCH($G7651, 'Project List'!$B$11:$B$510, 0)), "")))</f>
        <v/>
      </c>
      <c r="C7651" s="1" t="str">
        <f>IF($G7651="", "", IF(IFERROR(INDEX('Project List'!$D$11:$D$510, MATCH($G7651, 'Project List'!$B$11:$B$510, 0)), "")="", "", IFERROR(INDEX('Project List'!$D$11:$D$510, MATCH($G7651, 'Project List'!$B$11:$B$510, 0)), "")))</f>
        <v/>
      </c>
      <c r="D7651" s="79" t="str">
        <f>IF($G7651="", "", IF(IFERROR(INDEX('Project List'!$H$11:$H$510, MATCH($G7651, 'Project List'!$B$11:$B$510, 0)), "")="", "", IFERROR(INDEX('Project List'!$H$11:$H$510, MATCH($G7651, 'Project List'!$B$11:$B$510, 0)), "")))</f>
        <v/>
      </c>
      <c r="E7651" s="67" t="str">
        <f>IF($G7651="", "", IF(IFERROR(INDEX('Project List'!$I$11:$I$510, MATCH($G7651, 'Project List'!$B$11:$B$510, 0)), "")="", "", IFERROR(INDEX('Project List'!$I$11:$I$510, MATCH($G7651, 'Project List'!$B$11:$B$510, 0)), "")))</f>
        <v/>
      </c>
      <c r="F7651" s="28"/>
      <c r="G7651" s="118"/>
      <c r="H7651" s="120"/>
      <c r="I7651" s="119"/>
      <c r="J7651" s="122"/>
      <c r="K7651" s="135"/>
      <c r="L7651" s="28"/>
      <c r="N7651" s="45" t="str">
        <f>IF($G7651="", "", IF(COUNTIF('Project List'!$B$11:$B$510, 'Time &amp; Expenses'!$G7651)=0, "X", ""))</f>
        <v/>
      </c>
    </row>
    <row r="7652" spans="1:14" x14ac:dyDescent="0.25">
      <c r="A7652" s="28"/>
      <c r="B7652" s="74" t="str">
        <f>IF($G7652="", "", IF(IFERROR(INDEX('Project List'!$C$11:$C$510, MATCH($G7652, 'Project List'!$B$11:$B$510, 0)), "")="", "", IFERROR(INDEX('Project List'!$C$11:$C$510, MATCH($G7652, 'Project List'!$B$11:$B$510, 0)), "")))</f>
        <v/>
      </c>
      <c r="C7652" s="1" t="str">
        <f>IF($G7652="", "", IF(IFERROR(INDEX('Project List'!$D$11:$D$510, MATCH($G7652, 'Project List'!$B$11:$B$510, 0)), "")="", "", IFERROR(INDEX('Project List'!$D$11:$D$510, MATCH($G7652, 'Project List'!$B$11:$B$510, 0)), "")))</f>
        <v/>
      </c>
      <c r="D7652" s="79" t="str">
        <f>IF($G7652="", "", IF(IFERROR(INDEX('Project List'!$H$11:$H$510, MATCH($G7652, 'Project List'!$B$11:$B$510, 0)), "")="", "", IFERROR(INDEX('Project List'!$H$11:$H$510, MATCH($G7652, 'Project List'!$B$11:$B$510, 0)), "")))</f>
        <v/>
      </c>
      <c r="E7652" s="67" t="str">
        <f>IF($G7652="", "", IF(IFERROR(INDEX('Project List'!$I$11:$I$510, MATCH($G7652, 'Project List'!$B$11:$B$510, 0)), "")="", "", IFERROR(INDEX('Project List'!$I$11:$I$510, MATCH($G7652, 'Project List'!$B$11:$B$510, 0)), "")))</f>
        <v/>
      </c>
      <c r="F7652" s="28"/>
      <c r="G7652" s="118"/>
      <c r="H7652" s="120"/>
      <c r="I7652" s="119"/>
      <c r="J7652" s="122"/>
      <c r="K7652" s="135"/>
      <c r="L7652" s="28"/>
      <c r="N7652" s="45" t="str">
        <f>IF($G7652="", "", IF(COUNTIF('Project List'!$B$11:$B$510, 'Time &amp; Expenses'!$G7652)=0, "X", ""))</f>
        <v/>
      </c>
    </row>
    <row r="7653" spans="1:14" x14ac:dyDescent="0.25">
      <c r="A7653" s="28"/>
      <c r="B7653" s="74" t="str">
        <f>IF($G7653="", "", IF(IFERROR(INDEX('Project List'!$C$11:$C$510, MATCH($G7653, 'Project List'!$B$11:$B$510, 0)), "")="", "", IFERROR(INDEX('Project List'!$C$11:$C$510, MATCH($G7653, 'Project List'!$B$11:$B$510, 0)), "")))</f>
        <v/>
      </c>
      <c r="C7653" s="1" t="str">
        <f>IF($G7653="", "", IF(IFERROR(INDEX('Project List'!$D$11:$D$510, MATCH($G7653, 'Project List'!$B$11:$B$510, 0)), "")="", "", IFERROR(INDEX('Project List'!$D$11:$D$510, MATCH($G7653, 'Project List'!$B$11:$B$510, 0)), "")))</f>
        <v/>
      </c>
      <c r="D7653" s="79" t="str">
        <f>IF($G7653="", "", IF(IFERROR(INDEX('Project List'!$H$11:$H$510, MATCH($G7653, 'Project List'!$B$11:$B$510, 0)), "")="", "", IFERROR(INDEX('Project List'!$H$11:$H$510, MATCH($G7653, 'Project List'!$B$11:$B$510, 0)), "")))</f>
        <v/>
      </c>
      <c r="E7653" s="67" t="str">
        <f>IF($G7653="", "", IF(IFERROR(INDEX('Project List'!$I$11:$I$510, MATCH($G7653, 'Project List'!$B$11:$B$510, 0)), "")="", "", IFERROR(INDEX('Project List'!$I$11:$I$510, MATCH($G7653, 'Project List'!$B$11:$B$510, 0)), "")))</f>
        <v/>
      </c>
      <c r="F7653" s="28"/>
      <c r="G7653" s="118"/>
      <c r="H7653" s="120"/>
      <c r="I7653" s="119"/>
      <c r="J7653" s="122"/>
      <c r="K7653" s="135"/>
      <c r="L7653" s="28"/>
      <c r="N7653" s="45" t="str">
        <f>IF($G7653="", "", IF(COUNTIF('Project List'!$B$11:$B$510, 'Time &amp; Expenses'!$G7653)=0, "X", ""))</f>
        <v/>
      </c>
    </row>
    <row r="7654" spans="1:14" x14ac:dyDescent="0.25">
      <c r="A7654" s="28"/>
      <c r="B7654" s="74" t="str">
        <f>IF($G7654="", "", IF(IFERROR(INDEX('Project List'!$C$11:$C$510, MATCH($G7654, 'Project List'!$B$11:$B$510, 0)), "")="", "", IFERROR(INDEX('Project List'!$C$11:$C$510, MATCH($G7654, 'Project List'!$B$11:$B$510, 0)), "")))</f>
        <v/>
      </c>
      <c r="C7654" s="1" t="str">
        <f>IF($G7654="", "", IF(IFERROR(INDEX('Project List'!$D$11:$D$510, MATCH($G7654, 'Project List'!$B$11:$B$510, 0)), "")="", "", IFERROR(INDEX('Project List'!$D$11:$D$510, MATCH($G7654, 'Project List'!$B$11:$B$510, 0)), "")))</f>
        <v/>
      </c>
      <c r="D7654" s="79" t="str">
        <f>IF($G7654="", "", IF(IFERROR(INDEX('Project List'!$H$11:$H$510, MATCH($G7654, 'Project List'!$B$11:$B$510, 0)), "")="", "", IFERROR(INDEX('Project List'!$H$11:$H$510, MATCH($G7654, 'Project List'!$B$11:$B$510, 0)), "")))</f>
        <v/>
      </c>
      <c r="E7654" s="67" t="str">
        <f>IF($G7654="", "", IF(IFERROR(INDEX('Project List'!$I$11:$I$510, MATCH($G7654, 'Project List'!$B$11:$B$510, 0)), "")="", "", IFERROR(INDEX('Project List'!$I$11:$I$510, MATCH($G7654, 'Project List'!$B$11:$B$510, 0)), "")))</f>
        <v/>
      </c>
      <c r="F7654" s="28"/>
      <c r="G7654" s="118"/>
      <c r="H7654" s="120"/>
      <c r="I7654" s="119"/>
      <c r="J7654" s="122"/>
      <c r="K7654" s="135"/>
      <c r="L7654" s="28"/>
      <c r="N7654" s="45" t="str">
        <f>IF($G7654="", "", IF(COUNTIF('Project List'!$B$11:$B$510, 'Time &amp; Expenses'!$G7654)=0, "X", ""))</f>
        <v/>
      </c>
    </row>
    <row r="7655" spans="1:14" x14ac:dyDescent="0.25">
      <c r="A7655" s="28"/>
      <c r="B7655" s="74" t="str">
        <f>IF($G7655="", "", IF(IFERROR(INDEX('Project List'!$C$11:$C$510, MATCH($G7655, 'Project List'!$B$11:$B$510, 0)), "")="", "", IFERROR(INDEX('Project List'!$C$11:$C$510, MATCH($G7655, 'Project List'!$B$11:$B$510, 0)), "")))</f>
        <v/>
      </c>
      <c r="C7655" s="1" t="str">
        <f>IF($G7655="", "", IF(IFERROR(INDEX('Project List'!$D$11:$D$510, MATCH($G7655, 'Project List'!$B$11:$B$510, 0)), "")="", "", IFERROR(INDEX('Project List'!$D$11:$D$510, MATCH($G7655, 'Project List'!$B$11:$B$510, 0)), "")))</f>
        <v/>
      </c>
      <c r="D7655" s="79" t="str">
        <f>IF($G7655="", "", IF(IFERROR(INDEX('Project List'!$H$11:$H$510, MATCH($G7655, 'Project List'!$B$11:$B$510, 0)), "")="", "", IFERROR(INDEX('Project List'!$H$11:$H$510, MATCH($G7655, 'Project List'!$B$11:$B$510, 0)), "")))</f>
        <v/>
      </c>
      <c r="E7655" s="67" t="str">
        <f>IF($G7655="", "", IF(IFERROR(INDEX('Project List'!$I$11:$I$510, MATCH($G7655, 'Project List'!$B$11:$B$510, 0)), "")="", "", IFERROR(INDEX('Project List'!$I$11:$I$510, MATCH($G7655, 'Project List'!$B$11:$B$510, 0)), "")))</f>
        <v/>
      </c>
      <c r="F7655" s="28"/>
      <c r="G7655" s="118"/>
      <c r="H7655" s="120"/>
      <c r="I7655" s="119"/>
      <c r="J7655" s="122"/>
      <c r="K7655" s="135"/>
      <c r="L7655" s="28"/>
      <c r="N7655" s="45" t="str">
        <f>IF($G7655="", "", IF(COUNTIF('Project List'!$B$11:$B$510, 'Time &amp; Expenses'!$G7655)=0, "X", ""))</f>
        <v/>
      </c>
    </row>
    <row r="7656" spans="1:14" x14ac:dyDescent="0.25">
      <c r="A7656" s="28"/>
      <c r="B7656" s="74" t="str">
        <f>IF($G7656="", "", IF(IFERROR(INDEX('Project List'!$C$11:$C$510, MATCH($G7656, 'Project List'!$B$11:$B$510, 0)), "")="", "", IFERROR(INDEX('Project List'!$C$11:$C$510, MATCH($G7656, 'Project List'!$B$11:$B$510, 0)), "")))</f>
        <v/>
      </c>
      <c r="C7656" s="1" t="str">
        <f>IF($G7656="", "", IF(IFERROR(INDEX('Project List'!$D$11:$D$510, MATCH($G7656, 'Project List'!$B$11:$B$510, 0)), "")="", "", IFERROR(INDEX('Project List'!$D$11:$D$510, MATCH($G7656, 'Project List'!$B$11:$B$510, 0)), "")))</f>
        <v/>
      </c>
      <c r="D7656" s="79" t="str">
        <f>IF($G7656="", "", IF(IFERROR(INDEX('Project List'!$H$11:$H$510, MATCH($G7656, 'Project List'!$B$11:$B$510, 0)), "")="", "", IFERROR(INDEX('Project List'!$H$11:$H$510, MATCH($G7656, 'Project List'!$B$11:$B$510, 0)), "")))</f>
        <v/>
      </c>
      <c r="E7656" s="67" t="str">
        <f>IF($G7656="", "", IF(IFERROR(INDEX('Project List'!$I$11:$I$510, MATCH($G7656, 'Project List'!$B$11:$B$510, 0)), "")="", "", IFERROR(INDEX('Project List'!$I$11:$I$510, MATCH($G7656, 'Project List'!$B$11:$B$510, 0)), "")))</f>
        <v/>
      </c>
      <c r="F7656" s="28"/>
      <c r="G7656" s="118"/>
      <c r="H7656" s="120"/>
      <c r="I7656" s="119"/>
      <c r="J7656" s="122"/>
      <c r="K7656" s="135"/>
      <c r="L7656" s="28"/>
      <c r="N7656" s="45" t="str">
        <f>IF($G7656="", "", IF(COUNTIF('Project List'!$B$11:$B$510, 'Time &amp; Expenses'!$G7656)=0, "X", ""))</f>
        <v/>
      </c>
    </row>
    <row r="7657" spans="1:14" x14ac:dyDescent="0.25">
      <c r="A7657" s="28"/>
      <c r="B7657" s="74" t="str">
        <f>IF($G7657="", "", IF(IFERROR(INDEX('Project List'!$C$11:$C$510, MATCH($G7657, 'Project List'!$B$11:$B$510, 0)), "")="", "", IFERROR(INDEX('Project List'!$C$11:$C$510, MATCH($G7657, 'Project List'!$B$11:$B$510, 0)), "")))</f>
        <v/>
      </c>
      <c r="C7657" s="1" t="str">
        <f>IF($G7657="", "", IF(IFERROR(INDEX('Project List'!$D$11:$D$510, MATCH($G7657, 'Project List'!$B$11:$B$510, 0)), "")="", "", IFERROR(INDEX('Project List'!$D$11:$D$510, MATCH($G7657, 'Project List'!$B$11:$B$510, 0)), "")))</f>
        <v/>
      </c>
      <c r="D7657" s="79" t="str">
        <f>IF($G7657="", "", IF(IFERROR(INDEX('Project List'!$H$11:$H$510, MATCH($G7657, 'Project List'!$B$11:$B$510, 0)), "")="", "", IFERROR(INDEX('Project List'!$H$11:$H$510, MATCH($G7657, 'Project List'!$B$11:$B$510, 0)), "")))</f>
        <v/>
      </c>
      <c r="E7657" s="67" t="str">
        <f>IF($G7657="", "", IF(IFERROR(INDEX('Project List'!$I$11:$I$510, MATCH($G7657, 'Project List'!$B$11:$B$510, 0)), "")="", "", IFERROR(INDEX('Project List'!$I$11:$I$510, MATCH($G7657, 'Project List'!$B$11:$B$510, 0)), "")))</f>
        <v/>
      </c>
      <c r="F7657" s="28"/>
      <c r="G7657" s="118"/>
      <c r="H7657" s="120"/>
      <c r="I7657" s="119"/>
      <c r="J7657" s="122"/>
      <c r="K7657" s="135"/>
      <c r="L7657" s="28"/>
      <c r="N7657" s="45" t="str">
        <f>IF($G7657="", "", IF(COUNTIF('Project List'!$B$11:$B$510, 'Time &amp; Expenses'!$G7657)=0, "X", ""))</f>
        <v/>
      </c>
    </row>
    <row r="7658" spans="1:14" x14ac:dyDescent="0.25">
      <c r="A7658" s="28"/>
      <c r="B7658" s="74" t="str">
        <f>IF($G7658="", "", IF(IFERROR(INDEX('Project List'!$C$11:$C$510, MATCH($G7658, 'Project List'!$B$11:$B$510, 0)), "")="", "", IFERROR(INDEX('Project List'!$C$11:$C$510, MATCH($G7658, 'Project List'!$B$11:$B$510, 0)), "")))</f>
        <v/>
      </c>
      <c r="C7658" s="1" t="str">
        <f>IF($G7658="", "", IF(IFERROR(INDEX('Project List'!$D$11:$D$510, MATCH($G7658, 'Project List'!$B$11:$B$510, 0)), "")="", "", IFERROR(INDEX('Project List'!$D$11:$D$510, MATCH($G7658, 'Project List'!$B$11:$B$510, 0)), "")))</f>
        <v/>
      </c>
      <c r="D7658" s="79" t="str">
        <f>IF($G7658="", "", IF(IFERROR(INDEX('Project List'!$H$11:$H$510, MATCH($G7658, 'Project List'!$B$11:$B$510, 0)), "")="", "", IFERROR(INDEX('Project List'!$H$11:$H$510, MATCH($G7658, 'Project List'!$B$11:$B$510, 0)), "")))</f>
        <v/>
      </c>
      <c r="E7658" s="67" t="str">
        <f>IF($G7658="", "", IF(IFERROR(INDEX('Project List'!$I$11:$I$510, MATCH($G7658, 'Project List'!$B$11:$B$510, 0)), "")="", "", IFERROR(INDEX('Project List'!$I$11:$I$510, MATCH($G7658, 'Project List'!$B$11:$B$510, 0)), "")))</f>
        <v/>
      </c>
      <c r="F7658" s="28"/>
      <c r="G7658" s="118"/>
      <c r="H7658" s="120"/>
      <c r="I7658" s="119"/>
      <c r="J7658" s="122"/>
      <c r="K7658" s="135"/>
      <c r="L7658" s="28"/>
      <c r="N7658" s="45" t="str">
        <f>IF($G7658="", "", IF(COUNTIF('Project List'!$B$11:$B$510, 'Time &amp; Expenses'!$G7658)=0, "X", ""))</f>
        <v/>
      </c>
    </row>
    <row r="7659" spans="1:14" x14ac:dyDescent="0.25">
      <c r="A7659" s="28"/>
      <c r="B7659" s="74" t="str">
        <f>IF($G7659="", "", IF(IFERROR(INDEX('Project List'!$C$11:$C$510, MATCH($G7659, 'Project List'!$B$11:$B$510, 0)), "")="", "", IFERROR(INDEX('Project List'!$C$11:$C$510, MATCH($G7659, 'Project List'!$B$11:$B$510, 0)), "")))</f>
        <v/>
      </c>
      <c r="C7659" s="1" t="str">
        <f>IF($G7659="", "", IF(IFERROR(INDEX('Project List'!$D$11:$D$510, MATCH($G7659, 'Project List'!$B$11:$B$510, 0)), "")="", "", IFERROR(INDEX('Project List'!$D$11:$D$510, MATCH($G7659, 'Project List'!$B$11:$B$510, 0)), "")))</f>
        <v/>
      </c>
      <c r="D7659" s="79" t="str">
        <f>IF($G7659="", "", IF(IFERROR(INDEX('Project List'!$H$11:$H$510, MATCH($G7659, 'Project List'!$B$11:$B$510, 0)), "")="", "", IFERROR(INDEX('Project List'!$H$11:$H$510, MATCH($G7659, 'Project List'!$B$11:$B$510, 0)), "")))</f>
        <v/>
      </c>
      <c r="E7659" s="67" t="str">
        <f>IF($G7659="", "", IF(IFERROR(INDEX('Project List'!$I$11:$I$510, MATCH($G7659, 'Project List'!$B$11:$B$510, 0)), "")="", "", IFERROR(INDEX('Project List'!$I$11:$I$510, MATCH($G7659, 'Project List'!$B$11:$B$510, 0)), "")))</f>
        <v/>
      </c>
      <c r="F7659" s="28"/>
      <c r="G7659" s="118"/>
      <c r="H7659" s="120"/>
      <c r="I7659" s="119"/>
      <c r="J7659" s="122"/>
      <c r="K7659" s="135"/>
      <c r="L7659" s="28"/>
      <c r="N7659" s="45" t="str">
        <f>IF($G7659="", "", IF(COUNTIF('Project List'!$B$11:$B$510, 'Time &amp; Expenses'!$G7659)=0, "X", ""))</f>
        <v/>
      </c>
    </row>
    <row r="7660" spans="1:14" x14ac:dyDescent="0.25">
      <c r="A7660" s="28"/>
      <c r="B7660" s="74" t="str">
        <f>IF($G7660="", "", IF(IFERROR(INDEX('Project List'!$C$11:$C$510, MATCH($G7660, 'Project List'!$B$11:$B$510, 0)), "")="", "", IFERROR(INDEX('Project List'!$C$11:$C$510, MATCH($G7660, 'Project List'!$B$11:$B$510, 0)), "")))</f>
        <v/>
      </c>
      <c r="C7660" s="1" t="str">
        <f>IF($G7660="", "", IF(IFERROR(INDEX('Project List'!$D$11:$D$510, MATCH($G7660, 'Project List'!$B$11:$B$510, 0)), "")="", "", IFERROR(INDEX('Project List'!$D$11:$D$510, MATCH($G7660, 'Project List'!$B$11:$B$510, 0)), "")))</f>
        <v/>
      </c>
      <c r="D7660" s="79" t="str">
        <f>IF($G7660="", "", IF(IFERROR(INDEX('Project List'!$H$11:$H$510, MATCH($G7660, 'Project List'!$B$11:$B$510, 0)), "")="", "", IFERROR(INDEX('Project List'!$H$11:$H$510, MATCH($G7660, 'Project List'!$B$11:$B$510, 0)), "")))</f>
        <v/>
      </c>
      <c r="E7660" s="67" t="str">
        <f>IF($G7660="", "", IF(IFERROR(INDEX('Project List'!$I$11:$I$510, MATCH($G7660, 'Project List'!$B$11:$B$510, 0)), "")="", "", IFERROR(INDEX('Project List'!$I$11:$I$510, MATCH($G7660, 'Project List'!$B$11:$B$510, 0)), "")))</f>
        <v/>
      </c>
      <c r="F7660" s="28"/>
      <c r="G7660" s="118"/>
      <c r="H7660" s="120"/>
      <c r="I7660" s="119"/>
      <c r="J7660" s="122"/>
      <c r="K7660" s="135"/>
      <c r="L7660" s="28"/>
      <c r="N7660" s="45" t="str">
        <f>IF($G7660="", "", IF(COUNTIF('Project List'!$B$11:$B$510, 'Time &amp; Expenses'!$G7660)=0, "X", ""))</f>
        <v/>
      </c>
    </row>
    <row r="7661" spans="1:14" x14ac:dyDescent="0.25">
      <c r="A7661" s="28"/>
      <c r="B7661" s="74" t="str">
        <f>IF($G7661="", "", IF(IFERROR(INDEX('Project List'!$C$11:$C$510, MATCH($G7661, 'Project List'!$B$11:$B$510, 0)), "")="", "", IFERROR(INDEX('Project List'!$C$11:$C$510, MATCH($G7661, 'Project List'!$B$11:$B$510, 0)), "")))</f>
        <v/>
      </c>
      <c r="C7661" s="1" t="str">
        <f>IF($G7661="", "", IF(IFERROR(INDEX('Project List'!$D$11:$D$510, MATCH($G7661, 'Project List'!$B$11:$B$510, 0)), "")="", "", IFERROR(INDEX('Project List'!$D$11:$D$510, MATCH($G7661, 'Project List'!$B$11:$B$510, 0)), "")))</f>
        <v/>
      </c>
      <c r="D7661" s="79" t="str">
        <f>IF($G7661="", "", IF(IFERROR(INDEX('Project List'!$H$11:$H$510, MATCH($G7661, 'Project List'!$B$11:$B$510, 0)), "")="", "", IFERROR(INDEX('Project List'!$H$11:$H$510, MATCH($G7661, 'Project List'!$B$11:$B$510, 0)), "")))</f>
        <v/>
      </c>
      <c r="E7661" s="67" t="str">
        <f>IF($G7661="", "", IF(IFERROR(INDEX('Project List'!$I$11:$I$510, MATCH($G7661, 'Project List'!$B$11:$B$510, 0)), "")="", "", IFERROR(INDEX('Project List'!$I$11:$I$510, MATCH($G7661, 'Project List'!$B$11:$B$510, 0)), "")))</f>
        <v/>
      </c>
      <c r="F7661" s="28"/>
      <c r="G7661" s="118"/>
      <c r="H7661" s="120"/>
      <c r="I7661" s="119"/>
      <c r="J7661" s="122"/>
      <c r="K7661" s="135"/>
      <c r="L7661" s="28"/>
      <c r="N7661" s="45" t="str">
        <f>IF($G7661="", "", IF(COUNTIF('Project List'!$B$11:$B$510, 'Time &amp; Expenses'!$G7661)=0, "X", ""))</f>
        <v/>
      </c>
    </row>
    <row r="7662" spans="1:14" x14ac:dyDescent="0.25">
      <c r="A7662" s="28"/>
      <c r="B7662" s="74" t="str">
        <f>IF($G7662="", "", IF(IFERROR(INDEX('Project List'!$C$11:$C$510, MATCH($G7662, 'Project List'!$B$11:$B$510, 0)), "")="", "", IFERROR(INDEX('Project List'!$C$11:$C$510, MATCH($G7662, 'Project List'!$B$11:$B$510, 0)), "")))</f>
        <v/>
      </c>
      <c r="C7662" s="1" t="str">
        <f>IF($G7662="", "", IF(IFERROR(INDEX('Project List'!$D$11:$D$510, MATCH($G7662, 'Project List'!$B$11:$B$510, 0)), "")="", "", IFERROR(INDEX('Project List'!$D$11:$D$510, MATCH($G7662, 'Project List'!$B$11:$B$510, 0)), "")))</f>
        <v/>
      </c>
      <c r="D7662" s="79" t="str">
        <f>IF($G7662="", "", IF(IFERROR(INDEX('Project List'!$H$11:$H$510, MATCH($G7662, 'Project List'!$B$11:$B$510, 0)), "")="", "", IFERROR(INDEX('Project List'!$H$11:$H$510, MATCH($G7662, 'Project List'!$B$11:$B$510, 0)), "")))</f>
        <v/>
      </c>
      <c r="E7662" s="67" t="str">
        <f>IF($G7662="", "", IF(IFERROR(INDEX('Project List'!$I$11:$I$510, MATCH($G7662, 'Project List'!$B$11:$B$510, 0)), "")="", "", IFERROR(INDEX('Project List'!$I$11:$I$510, MATCH($G7662, 'Project List'!$B$11:$B$510, 0)), "")))</f>
        <v/>
      </c>
      <c r="F7662" s="28"/>
      <c r="G7662" s="118"/>
      <c r="H7662" s="120"/>
      <c r="I7662" s="119"/>
      <c r="J7662" s="122"/>
      <c r="K7662" s="135"/>
      <c r="L7662" s="28"/>
      <c r="N7662" s="45" t="str">
        <f>IF($G7662="", "", IF(COUNTIF('Project List'!$B$11:$B$510, 'Time &amp; Expenses'!$G7662)=0, "X", ""))</f>
        <v/>
      </c>
    </row>
    <row r="7663" spans="1:14" x14ac:dyDescent="0.25">
      <c r="A7663" s="28"/>
      <c r="B7663" s="74" t="str">
        <f>IF($G7663="", "", IF(IFERROR(INDEX('Project List'!$C$11:$C$510, MATCH($G7663, 'Project List'!$B$11:$B$510, 0)), "")="", "", IFERROR(INDEX('Project List'!$C$11:$C$510, MATCH($G7663, 'Project List'!$B$11:$B$510, 0)), "")))</f>
        <v/>
      </c>
      <c r="C7663" s="1" t="str">
        <f>IF($G7663="", "", IF(IFERROR(INDEX('Project List'!$D$11:$D$510, MATCH($G7663, 'Project List'!$B$11:$B$510, 0)), "")="", "", IFERROR(INDEX('Project List'!$D$11:$D$510, MATCH($G7663, 'Project List'!$B$11:$B$510, 0)), "")))</f>
        <v/>
      </c>
      <c r="D7663" s="79" t="str">
        <f>IF($G7663="", "", IF(IFERROR(INDEX('Project List'!$H$11:$H$510, MATCH($G7663, 'Project List'!$B$11:$B$510, 0)), "")="", "", IFERROR(INDEX('Project List'!$H$11:$H$510, MATCH($G7663, 'Project List'!$B$11:$B$510, 0)), "")))</f>
        <v/>
      </c>
      <c r="E7663" s="67" t="str">
        <f>IF($G7663="", "", IF(IFERROR(INDEX('Project List'!$I$11:$I$510, MATCH($G7663, 'Project List'!$B$11:$B$510, 0)), "")="", "", IFERROR(INDEX('Project List'!$I$11:$I$510, MATCH($G7663, 'Project List'!$B$11:$B$510, 0)), "")))</f>
        <v/>
      </c>
      <c r="F7663" s="28"/>
      <c r="G7663" s="118"/>
      <c r="H7663" s="120"/>
      <c r="I7663" s="119"/>
      <c r="J7663" s="122"/>
      <c r="K7663" s="135"/>
      <c r="L7663" s="28"/>
      <c r="N7663" s="45" t="str">
        <f>IF($G7663="", "", IF(COUNTIF('Project List'!$B$11:$B$510, 'Time &amp; Expenses'!$G7663)=0, "X", ""))</f>
        <v/>
      </c>
    </row>
    <row r="7664" spans="1:14" x14ac:dyDescent="0.25">
      <c r="A7664" s="28"/>
      <c r="B7664" s="74" t="str">
        <f>IF($G7664="", "", IF(IFERROR(INDEX('Project List'!$C$11:$C$510, MATCH($G7664, 'Project List'!$B$11:$B$510, 0)), "")="", "", IFERROR(INDEX('Project List'!$C$11:$C$510, MATCH($G7664, 'Project List'!$B$11:$B$510, 0)), "")))</f>
        <v/>
      </c>
      <c r="C7664" s="1" t="str">
        <f>IF($G7664="", "", IF(IFERROR(INDEX('Project List'!$D$11:$D$510, MATCH($G7664, 'Project List'!$B$11:$B$510, 0)), "")="", "", IFERROR(INDEX('Project List'!$D$11:$D$510, MATCH($G7664, 'Project List'!$B$11:$B$510, 0)), "")))</f>
        <v/>
      </c>
      <c r="D7664" s="79" t="str">
        <f>IF($G7664="", "", IF(IFERROR(INDEX('Project List'!$H$11:$H$510, MATCH($G7664, 'Project List'!$B$11:$B$510, 0)), "")="", "", IFERROR(INDEX('Project List'!$H$11:$H$510, MATCH($G7664, 'Project List'!$B$11:$B$510, 0)), "")))</f>
        <v/>
      </c>
      <c r="E7664" s="67" t="str">
        <f>IF($G7664="", "", IF(IFERROR(INDEX('Project List'!$I$11:$I$510, MATCH($G7664, 'Project List'!$B$11:$B$510, 0)), "")="", "", IFERROR(INDEX('Project List'!$I$11:$I$510, MATCH($G7664, 'Project List'!$B$11:$B$510, 0)), "")))</f>
        <v/>
      </c>
      <c r="F7664" s="28"/>
      <c r="G7664" s="118"/>
      <c r="H7664" s="120"/>
      <c r="I7664" s="119"/>
      <c r="J7664" s="122"/>
      <c r="K7664" s="135"/>
      <c r="L7664" s="28"/>
      <c r="N7664" s="45" t="str">
        <f>IF($G7664="", "", IF(COUNTIF('Project List'!$B$11:$B$510, 'Time &amp; Expenses'!$G7664)=0, "X", ""))</f>
        <v/>
      </c>
    </row>
    <row r="7665" spans="1:14" x14ac:dyDescent="0.25">
      <c r="A7665" s="28"/>
      <c r="B7665" s="74" t="str">
        <f>IF($G7665="", "", IF(IFERROR(INDEX('Project List'!$C$11:$C$510, MATCH($G7665, 'Project List'!$B$11:$B$510, 0)), "")="", "", IFERROR(INDEX('Project List'!$C$11:$C$510, MATCH($G7665, 'Project List'!$B$11:$B$510, 0)), "")))</f>
        <v/>
      </c>
      <c r="C7665" s="1" t="str">
        <f>IF($G7665="", "", IF(IFERROR(INDEX('Project List'!$D$11:$D$510, MATCH($G7665, 'Project List'!$B$11:$B$510, 0)), "")="", "", IFERROR(INDEX('Project List'!$D$11:$D$510, MATCH($G7665, 'Project List'!$B$11:$B$510, 0)), "")))</f>
        <v/>
      </c>
      <c r="D7665" s="79" t="str">
        <f>IF($G7665="", "", IF(IFERROR(INDEX('Project List'!$H$11:$H$510, MATCH($G7665, 'Project List'!$B$11:$B$510, 0)), "")="", "", IFERROR(INDEX('Project List'!$H$11:$H$510, MATCH($G7665, 'Project List'!$B$11:$B$510, 0)), "")))</f>
        <v/>
      </c>
      <c r="E7665" s="67" t="str">
        <f>IF($G7665="", "", IF(IFERROR(INDEX('Project List'!$I$11:$I$510, MATCH($G7665, 'Project List'!$B$11:$B$510, 0)), "")="", "", IFERROR(INDEX('Project List'!$I$11:$I$510, MATCH($G7665, 'Project List'!$B$11:$B$510, 0)), "")))</f>
        <v/>
      </c>
      <c r="F7665" s="28"/>
      <c r="G7665" s="118"/>
      <c r="H7665" s="120"/>
      <c r="I7665" s="119"/>
      <c r="J7665" s="122"/>
      <c r="K7665" s="135"/>
      <c r="L7665" s="28"/>
      <c r="N7665" s="45" t="str">
        <f>IF($G7665="", "", IF(COUNTIF('Project List'!$B$11:$B$510, 'Time &amp; Expenses'!$G7665)=0, "X", ""))</f>
        <v/>
      </c>
    </row>
    <row r="7666" spans="1:14" x14ac:dyDescent="0.25">
      <c r="A7666" s="28"/>
      <c r="B7666" s="74" t="str">
        <f>IF($G7666="", "", IF(IFERROR(INDEX('Project List'!$C$11:$C$510, MATCH($G7666, 'Project List'!$B$11:$B$510, 0)), "")="", "", IFERROR(INDEX('Project List'!$C$11:$C$510, MATCH($G7666, 'Project List'!$B$11:$B$510, 0)), "")))</f>
        <v/>
      </c>
      <c r="C7666" s="1" t="str">
        <f>IF($G7666="", "", IF(IFERROR(INDEX('Project List'!$D$11:$D$510, MATCH($G7666, 'Project List'!$B$11:$B$510, 0)), "")="", "", IFERROR(INDEX('Project List'!$D$11:$D$510, MATCH($G7666, 'Project List'!$B$11:$B$510, 0)), "")))</f>
        <v/>
      </c>
      <c r="D7666" s="79" t="str">
        <f>IF($G7666="", "", IF(IFERROR(INDEX('Project List'!$H$11:$H$510, MATCH($G7666, 'Project List'!$B$11:$B$510, 0)), "")="", "", IFERROR(INDEX('Project List'!$H$11:$H$510, MATCH($G7666, 'Project List'!$B$11:$B$510, 0)), "")))</f>
        <v/>
      </c>
      <c r="E7666" s="67" t="str">
        <f>IF($G7666="", "", IF(IFERROR(INDEX('Project List'!$I$11:$I$510, MATCH($G7666, 'Project List'!$B$11:$B$510, 0)), "")="", "", IFERROR(INDEX('Project List'!$I$11:$I$510, MATCH($G7666, 'Project List'!$B$11:$B$510, 0)), "")))</f>
        <v/>
      </c>
      <c r="F7666" s="28"/>
      <c r="G7666" s="118"/>
      <c r="H7666" s="120"/>
      <c r="I7666" s="119"/>
      <c r="J7666" s="122"/>
      <c r="K7666" s="135"/>
      <c r="L7666" s="28"/>
      <c r="N7666" s="45" t="str">
        <f>IF($G7666="", "", IF(COUNTIF('Project List'!$B$11:$B$510, 'Time &amp; Expenses'!$G7666)=0, "X", ""))</f>
        <v/>
      </c>
    </row>
    <row r="7667" spans="1:14" x14ac:dyDescent="0.25">
      <c r="A7667" s="28"/>
      <c r="B7667" s="74" t="str">
        <f>IF($G7667="", "", IF(IFERROR(INDEX('Project List'!$C$11:$C$510, MATCH($G7667, 'Project List'!$B$11:$B$510, 0)), "")="", "", IFERROR(INDEX('Project List'!$C$11:$C$510, MATCH($G7667, 'Project List'!$B$11:$B$510, 0)), "")))</f>
        <v/>
      </c>
      <c r="C7667" s="1" t="str">
        <f>IF($G7667="", "", IF(IFERROR(INDEX('Project List'!$D$11:$D$510, MATCH($G7667, 'Project List'!$B$11:$B$510, 0)), "")="", "", IFERROR(INDEX('Project List'!$D$11:$D$510, MATCH($G7667, 'Project List'!$B$11:$B$510, 0)), "")))</f>
        <v/>
      </c>
      <c r="D7667" s="79" t="str">
        <f>IF($G7667="", "", IF(IFERROR(INDEX('Project List'!$H$11:$H$510, MATCH($G7667, 'Project List'!$B$11:$B$510, 0)), "")="", "", IFERROR(INDEX('Project List'!$H$11:$H$510, MATCH($G7667, 'Project List'!$B$11:$B$510, 0)), "")))</f>
        <v/>
      </c>
      <c r="E7667" s="67" t="str">
        <f>IF($G7667="", "", IF(IFERROR(INDEX('Project List'!$I$11:$I$510, MATCH($G7667, 'Project List'!$B$11:$B$510, 0)), "")="", "", IFERROR(INDEX('Project List'!$I$11:$I$510, MATCH($G7667, 'Project List'!$B$11:$B$510, 0)), "")))</f>
        <v/>
      </c>
      <c r="F7667" s="28"/>
      <c r="G7667" s="118"/>
      <c r="H7667" s="120"/>
      <c r="I7667" s="119"/>
      <c r="J7667" s="122"/>
      <c r="K7667" s="135"/>
      <c r="L7667" s="28"/>
      <c r="N7667" s="45" t="str">
        <f>IF($G7667="", "", IF(COUNTIF('Project List'!$B$11:$B$510, 'Time &amp; Expenses'!$G7667)=0, "X", ""))</f>
        <v/>
      </c>
    </row>
    <row r="7668" spans="1:14" x14ac:dyDescent="0.25">
      <c r="A7668" s="28"/>
      <c r="B7668" s="74" t="str">
        <f>IF($G7668="", "", IF(IFERROR(INDEX('Project List'!$C$11:$C$510, MATCH($G7668, 'Project List'!$B$11:$B$510, 0)), "")="", "", IFERROR(INDEX('Project List'!$C$11:$C$510, MATCH($G7668, 'Project List'!$B$11:$B$510, 0)), "")))</f>
        <v/>
      </c>
      <c r="C7668" s="1" t="str">
        <f>IF($G7668="", "", IF(IFERROR(INDEX('Project List'!$D$11:$D$510, MATCH($G7668, 'Project List'!$B$11:$B$510, 0)), "")="", "", IFERROR(INDEX('Project List'!$D$11:$D$510, MATCH($G7668, 'Project List'!$B$11:$B$510, 0)), "")))</f>
        <v/>
      </c>
      <c r="D7668" s="79" t="str">
        <f>IF($G7668="", "", IF(IFERROR(INDEX('Project List'!$H$11:$H$510, MATCH($G7668, 'Project List'!$B$11:$B$510, 0)), "")="", "", IFERROR(INDEX('Project List'!$H$11:$H$510, MATCH($G7668, 'Project List'!$B$11:$B$510, 0)), "")))</f>
        <v/>
      </c>
      <c r="E7668" s="67" t="str">
        <f>IF($G7668="", "", IF(IFERROR(INDEX('Project List'!$I$11:$I$510, MATCH($G7668, 'Project List'!$B$11:$B$510, 0)), "")="", "", IFERROR(INDEX('Project List'!$I$11:$I$510, MATCH($G7668, 'Project List'!$B$11:$B$510, 0)), "")))</f>
        <v/>
      </c>
      <c r="F7668" s="28"/>
      <c r="G7668" s="118"/>
      <c r="H7668" s="120"/>
      <c r="I7668" s="119"/>
      <c r="J7668" s="122"/>
      <c r="K7668" s="135"/>
      <c r="L7668" s="28"/>
      <c r="N7668" s="45" t="str">
        <f>IF($G7668="", "", IF(COUNTIF('Project List'!$B$11:$B$510, 'Time &amp; Expenses'!$G7668)=0, "X", ""))</f>
        <v/>
      </c>
    </row>
    <row r="7669" spans="1:14" x14ac:dyDescent="0.25">
      <c r="A7669" s="28"/>
      <c r="B7669" s="74" t="str">
        <f>IF($G7669="", "", IF(IFERROR(INDEX('Project List'!$C$11:$C$510, MATCH($G7669, 'Project List'!$B$11:$B$510, 0)), "")="", "", IFERROR(INDEX('Project List'!$C$11:$C$510, MATCH($G7669, 'Project List'!$B$11:$B$510, 0)), "")))</f>
        <v/>
      </c>
      <c r="C7669" s="1" t="str">
        <f>IF($G7669="", "", IF(IFERROR(INDEX('Project List'!$D$11:$D$510, MATCH($G7669, 'Project List'!$B$11:$B$510, 0)), "")="", "", IFERROR(INDEX('Project List'!$D$11:$D$510, MATCH($G7669, 'Project List'!$B$11:$B$510, 0)), "")))</f>
        <v/>
      </c>
      <c r="D7669" s="79" t="str">
        <f>IF($G7669="", "", IF(IFERROR(INDEX('Project List'!$H$11:$H$510, MATCH($G7669, 'Project List'!$B$11:$B$510, 0)), "")="", "", IFERROR(INDEX('Project List'!$H$11:$H$510, MATCH($G7669, 'Project List'!$B$11:$B$510, 0)), "")))</f>
        <v/>
      </c>
      <c r="E7669" s="67" t="str">
        <f>IF($G7669="", "", IF(IFERROR(INDEX('Project List'!$I$11:$I$510, MATCH($G7669, 'Project List'!$B$11:$B$510, 0)), "")="", "", IFERROR(INDEX('Project List'!$I$11:$I$510, MATCH($G7669, 'Project List'!$B$11:$B$510, 0)), "")))</f>
        <v/>
      </c>
      <c r="F7669" s="28"/>
      <c r="G7669" s="118"/>
      <c r="H7669" s="120"/>
      <c r="I7669" s="119"/>
      <c r="J7669" s="122"/>
      <c r="K7669" s="135"/>
      <c r="L7669" s="28"/>
      <c r="N7669" s="45" t="str">
        <f>IF($G7669="", "", IF(COUNTIF('Project List'!$B$11:$B$510, 'Time &amp; Expenses'!$G7669)=0, "X", ""))</f>
        <v/>
      </c>
    </row>
    <row r="7670" spans="1:14" x14ac:dyDescent="0.25">
      <c r="A7670" s="28"/>
      <c r="B7670" s="74" t="str">
        <f>IF($G7670="", "", IF(IFERROR(INDEX('Project List'!$C$11:$C$510, MATCH($G7670, 'Project List'!$B$11:$B$510, 0)), "")="", "", IFERROR(INDEX('Project List'!$C$11:$C$510, MATCH($G7670, 'Project List'!$B$11:$B$510, 0)), "")))</f>
        <v/>
      </c>
      <c r="C7670" s="1" t="str">
        <f>IF($G7670="", "", IF(IFERROR(INDEX('Project List'!$D$11:$D$510, MATCH($G7670, 'Project List'!$B$11:$B$510, 0)), "")="", "", IFERROR(INDEX('Project List'!$D$11:$D$510, MATCH($G7670, 'Project List'!$B$11:$B$510, 0)), "")))</f>
        <v/>
      </c>
      <c r="D7670" s="79" t="str">
        <f>IF($G7670="", "", IF(IFERROR(INDEX('Project List'!$H$11:$H$510, MATCH($G7670, 'Project List'!$B$11:$B$510, 0)), "")="", "", IFERROR(INDEX('Project List'!$H$11:$H$510, MATCH($G7670, 'Project List'!$B$11:$B$510, 0)), "")))</f>
        <v/>
      </c>
      <c r="E7670" s="67" t="str">
        <f>IF($G7670="", "", IF(IFERROR(INDEX('Project List'!$I$11:$I$510, MATCH($G7670, 'Project List'!$B$11:$B$510, 0)), "")="", "", IFERROR(INDEX('Project List'!$I$11:$I$510, MATCH($G7670, 'Project List'!$B$11:$B$510, 0)), "")))</f>
        <v/>
      </c>
      <c r="F7670" s="28"/>
      <c r="G7670" s="118"/>
      <c r="H7670" s="120"/>
      <c r="I7670" s="119"/>
      <c r="J7670" s="122"/>
      <c r="K7670" s="135"/>
      <c r="L7670" s="28"/>
      <c r="N7670" s="45" t="str">
        <f>IF($G7670="", "", IF(COUNTIF('Project List'!$B$11:$B$510, 'Time &amp; Expenses'!$G7670)=0, "X", ""))</f>
        <v/>
      </c>
    </row>
    <row r="7671" spans="1:14" x14ac:dyDescent="0.25">
      <c r="A7671" s="28"/>
      <c r="B7671" s="74" t="str">
        <f>IF($G7671="", "", IF(IFERROR(INDEX('Project List'!$C$11:$C$510, MATCH($G7671, 'Project List'!$B$11:$B$510, 0)), "")="", "", IFERROR(INDEX('Project List'!$C$11:$C$510, MATCH($G7671, 'Project List'!$B$11:$B$510, 0)), "")))</f>
        <v/>
      </c>
      <c r="C7671" s="1" t="str">
        <f>IF($G7671="", "", IF(IFERROR(INDEX('Project List'!$D$11:$D$510, MATCH($G7671, 'Project List'!$B$11:$B$510, 0)), "")="", "", IFERROR(INDEX('Project List'!$D$11:$D$510, MATCH($G7671, 'Project List'!$B$11:$B$510, 0)), "")))</f>
        <v/>
      </c>
      <c r="D7671" s="79" t="str">
        <f>IF($G7671="", "", IF(IFERROR(INDEX('Project List'!$H$11:$H$510, MATCH($G7671, 'Project List'!$B$11:$B$510, 0)), "")="", "", IFERROR(INDEX('Project List'!$H$11:$H$510, MATCH($G7671, 'Project List'!$B$11:$B$510, 0)), "")))</f>
        <v/>
      </c>
      <c r="E7671" s="67" t="str">
        <f>IF($G7671="", "", IF(IFERROR(INDEX('Project List'!$I$11:$I$510, MATCH($G7671, 'Project List'!$B$11:$B$510, 0)), "")="", "", IFERROR(INDEX('Project List'!$I$11:$I$510, MATCH($G7671, 'Project List'!$B$11:$B$510, 0)), "")))</f>
        <v/>
      </c>
      <c r="F7671" s="28"/>
      <c r="G7671" s="118"/>
      <c r="H7671" s="120"/>
      <c r="I7671" s="119"/>
      <c r="J7671" s="122"/>
      <c r="K7671" s="135"/>
      <c r="L7671" s="28"/>
      <c r="N7671" s="45" t="str">
        <f>IF($G7671="", "", IF(COUNTIF('Project List'!$B$11:$B$510, 'Time &amp; Expenses'!$G7671)=0, "X", ""))</f>
        <v/>
      </c>
    </row>
    <row r="7672" spans="1:14" x14ac:dyDescent="0.25">
      <c r="A7672" s="28"/>
      <c r="B7672" s="74" t="str">
        <f>IF($G7672="", "", IF(IFERROR(INDEX('Project List'!$C$11:$C$510, MATCH($G7672, 'Project List'!$B$11:$B$510, 0)), "")="", "", IFERROR(INDEX('Project List'!$C$11:$C$510, MATCH($G7672, 'Project List'!$B$11:$B$510, 0)), "")))</f>
        <v/>
      </c>
      <c r="C7672" s="1" t="str">
        <f>IF($G7672="", "", IF(IFERROR(INDEX('Project List'!$D$11:$D$510, MATCH($G7672, 'Project List'!$B$11:$B$510, 0)), "")="", "", IFERROR(INDEX('Project List'!$D$11:$D$510, MATCH($G7672, 'Project List'!$B$11:$B$510, 0)), "")))</f>
        <v/>
      </c>
      <c r="D7672" s="79" t="str">
        <f>IF($G7672="", "", IF(IFERROR(INDEX('Project List'!$H$11:$H$510, MATCH($G7672, 'Project List'!$B$11:$B$510, 0)), "")="", "", IFERROR(INDEX('Project List'!$H$11:$H$510, MATCH($G7672, 'Project List'!$B$11:$B$510, 0)), "")))</f>
        <v/>
      </c>
      <c r="E7672" s="67" t="str">
        <f>IF($G7672="", "", IF(IFERROR(INDEX('Project List'!$I$11:$I$510, MATCH($G7672, 'Project List'!$B$11:$B$510, 0)), "")="", "", IFERROR(INDEX('Project List'!$I$11:$I$510, MATCH($G7672, 'Project List'!$B$11:$B$510, 0)), "")))</f>
        <v/>
      </c>
      <c r="F7672" s="28"/>
      <c r="G7672" s="118"/>
      <c r="H7672" s="120"/>
      <c r="I7672" s="119"/>
      <c r="J7672" s="122"/>
      <c r="K7672" s="135"/>
      <c r="L7672" s="28"/>
      <c r="N7672" s="45" t="str">
        <f>IF($G7672="", "", IF(COUNTIF('Project List'!$B$11:$B$510, 'Time &amp; Expenses'!$G7672)=0, "X", ""))</f>
        <v/>
      </c>
    </row>
    <row r="7673" spans="1:14" x14ac:dyDescent="0.25">
      <c r="A7673" s="28"/>
      <c r="B7673" s="74" t="str">
        <f>IF($G7673="", "", IF(IFERROR(INDEX('Project List'!$C$11:$C$510, MATCH($G7673, 'Project List'!$B$11:$B$510, 0)), "")="", "", IFERROR(INDEX('Project List'!$C$11:$C$510, MATCH($G7673, 'Project List'!$B$11:$B$510, 0)), "")))</f>
        <v/>
      </c>
      <c r="C7673" s="1" t="str">
        <f>IF($G7673="", "", IF(IFERROR(INDEX('Project List'!$D$11:$D$510, MATCH($G7673, 'Project List'!$B$11:$B$510, 0)), "")="", "", IFERROR(INDEX('Project List'!$D$11:$D$510, MATCH($G7673, 'Project List'!$B$11:$B$510, 0)), "")))</f>
        <v/>
      </c>
      <c r="D7673" s="79" t="str">
        <f>IF($G7673="", "", IF(IFERROR(INDEX('Project List'!$H$11:$H$510, MATCH($G7673, 'Project List'!$B$11:$B$510, 0)), "")="", "", IFERROR(INDEX('Project List'!$H$11:$H$510, MATCH($G7673, 'Project List'!$B$11:$B$510, 0)), "")))</f>
        <v/>
      </c>
      <c r="E7673" s="67" t="str">
        <f>IF($G7673="", "", IF(IFERROR(INDEX('Project List'!$I$11:$I$510, MATCH($G7673, 'Project List'!$B$11:$B$510, 0)), "")="", "", IFERROR(INDEX('Project List'!$I$11:$I$510, MATCH($G7673, 'Project List'!$B$11:$B$510, 0)), "")))</f>
        <v/>
      </c>
      <c r="F7673" s="28"/>
      <c r="G7673" s="118"/>
      <c r="H7673" s="120"/>
      <c r="I7673" s="119"/>
      <c r="J7673" s="122"/>
      <c r="K7673" s="135"/>
      <c r="L7673" s="28"/>
      <c r="N7673" s="45" t="str">
        <f>IF($G7673="", "", IF(COUNTIF('Project List'!$B$11:$B$510, 'Time &amp; Expenses'!$G7673)=0, "X", ""))</f>
        <v/>
      </c>
    </row>
    <row r="7674" spans="1:14" x14ac:dyDescent="0.25">
      <c r="A7674" s="28"/>
      <c r="B7674" s="74" t="str">
        <f>IF($G7674="", "", IF(IFERROR(INDEX('Project List'!$C$11:$C$510, MATCH($G7674, 'Project List'!$B$11:$B$510, 0)), "")="", "", IFERROR(INDEX('Project List'!$C$11:$C$510, MATCH($G7674, 'Project List'!$B$11:$B$510, 0)), "")))</f>
        <v/>
      </c>
      <c r="C7674" s="1" t="str">
        <f>IF($G7674="", "", IF(IFERROR(INDEX('Project List'!$D$11:$D$510, MATCH($G7674, 'Project List'!$B$11:$B$510, 0)), "")="", "", IFERROR(INDEX('Project List'!$D$11:$D$510, MATCH($G7674, 'Project List'!$B$11:$B$510, 0)), "")))</f>
        <v/>
      </c>
      <c r="D7674" s="79" t="str">
        <f>IF($G7674="", "", IF(IFERROR(INDEX('Project List'!$H$11:$H$510, MATCH($G7674, 'Project List'!$B$11:$B$510, 0)), "")="", "", IFERROR(INDEX('Project List'!$H$11:$H$510, MATCH($G7674, 'Project List'!$B$11:$B$510, 0)), "")))</f>
        <v/>
      </c>
      <c r="E7674" s="67" t="str">
        <f>IF($G7674="", "", IF(IFERROR(INDEX('Project List'!$I$11:$I$510, MATCH($G7674, 'Project List'!$B$11:$B$510, 0)), "")="", "", IFERROR(INDEX('Project List'!$I$11:$I$510, MATCH($G7674, 'Project List'!$B$11:$B$510, 0)), "")))</f>
        <v/>
      </c>
      <c r="F7674" s="28"/>
      <c r="G7674" s="118"/>
      <c r="H7674" s="120"/>
      <c r="I7674" s="119"/>
      <c r="J7674" s="122"/>
      <c r="K7674" s="135"/>
      <c r="L7674" s="28"/>
      <c r="N7674" s="45" t="str">
        <f>IF($G7674="", "", IF(COUNTIF('Project List'!$B$11:$B$510, 'Time &amp; Expenses'!$G7674)=0, "X", ""))</f>
        <v/>
      </c>
    </row>
    <row r="7675" spans="1:14" x14ac:dyDescent="0.25">
      <c r="A7675" s="28"/>
      <c r="B7675" s="74" t="str">
        <f>IF($G7675="", "", IF(IFERROR(INDEX('Project List'!$C$11:$C$510, MATCH($G7675, 'Project List'!$B$11:$B$510, 0)), "")="", "", IFERROR(INDEX('Project List'!$C$11:$C$510, MATCH($G7675, 'Project List'!$B$11:$B$510, 0)), "")))</f>
        <v/>
      </c>
      <c r="C7675" s="1" t="str">
        <f>IF($G7675="", "", IF(IFERROR(INDEX('Project List'!$D$11:$D$510, MATCH($G7675, 'Project List'!$B$11:$B$510, 0)), "")="", "", IFERROR(INDEX('Project List'!$D$11:$D$510, MATCH($G7675, 'Project List'!$B$11:$B$510, 0)), "")))</f>
        <v/>
      </c>
      <c r="D7675" s="79" t="str">
        <f>IF($G7675="", "", IF(IFERROR(INDEX('Project List'!$H$11:$H$510, MATCH($G7675, 'Project List'!$B$11:$B$510, 0)), "")="", "", IFERROR(INDEX('Project List'!$H$11:$H$510, MATCH($G7675, 'Project List'!$B$11:$B$510, 0)), "")))</f>
        <v/>
      </c>
      <c r="E7675" s="67" t="str">
        <f>IF($G7675="", "", IF(IFERROR(INDEX('Project List'!$I$11:$I$510, MATCH($G7675, 'Project List'!$B$11:$B$510, 0)), "")="", "", IFERROR(INDEX('Project List'!$I$11:$I$510, MATCH($G7675, 'Project List'!$B$11:$B$510, 0)), "")))</f>
        <v/>
      </c>
      <c r="F7675" s="28"/>
      <c r="G7675" s="118"/>
      <c r="H7675" s="120"/>
      <c r="I7675" s="119"/>
      <c r="J7675" s="122"/>
      <c r="K7675" s="135"/>
      <c r="L7675" s="28"/>
      <c r="N7675" s="45" t="str">
        <f>IF($G7675="", "", IF(COUNTIF('Project List'!$B$11:$B$510, 'Time &amp; Expenses'!$G7675)=0, "X", ""))</f>
        <v/>
      </c>
    </row>
    <row r="7676" spans="1:14" x14ac:dyDescent="0.25">
      <c r="A7676" s="28"/>
      <c r="B7676" s="74" t="str">
        <f>IF($G7676="", "", IF(IFERROR(INDEX('Project List'!$C$11:$C$510, MATCH($G7676, 'Project List'!$B$11:$B$510, 0)), "")="", "", IFERROR(INDEX('Project List'!$C$11:$C$510, MATCH($G7676, 'Project List'!$B$11:$B$510, 0)), "")))</f>
        <v/>
      </c>
      <c r="C7676" s="1" t="str">
        <f>IF($G7676="", "", IF(IFERROR(INDEX('Project List'!$D$11:$D$510, MATCH($G7676, 'Project List'!$B$11:$B$510, 0)), "")="", "", IFERROR(INDEX('Project List'!$D$11:$D$510, MATCH($G7676, 'Project List'!$B$11:$B$510, 0)), "")))</f>
        <v/>
      </c>
      <c r="D7676" s="79" t="str">
        <f>IF($G7676="", "", IF(IFERROR(INDEX('Project List'!$H$11:$H$510, MATCH($G7676, 'Project List'!$B$11:$B$510, 0)), "")="", "", IFERROR(INDEX('Project List'!$H$11:$H$510, MATCH($G7676, 'Project List'!$B$11:$B$510, 0)), "")))</f>
        <v/>
      </c>
      <c r="E7676" s="67" t="str">
        <f>IF($G7676="", "", IF(IFERROR(INDEX('Project List'!$I$11:$I$510, MATCH($G7676, 'Project List'!$B$11:$B$510, 0)), "")="", "", IFERROR(INDEX('Project List'!$I$11:$I$510, MATCH($G7676, 'Project List'!$B$11:$B$510, 0)), "")))</f>
        <v/>
      </c>
      <c r="F7676" s="28"/>
      <c r="G7676" s="118"/>
      <c r="H7676" s="120"/>
      <c r="I7676" s="119"/>
      <c r="J7676" s="122"/>
      <c r="K7676" s="135"/>
      <c r="L7676" s="28"/>
      <c r="N7676" s="45" t="str">
        <f>IF($G7676="", "", IF(COUNTIF('Project List'!$B$11:$B$510, 'Time &amp; Expenses'!$G7676)=0, "X", ""))</f>
        <v/>
      </c>
    </row>
    <row r="7677" spans="1:14" x14ac:dyDescent="0.25">
      <c r="A7677" s="28"/>
      <c r="B7677" s="74" t="str">
        <f>IF($G7677="", "", IF(IFERROR(INDEX('Project List'!$C$11:$C$510, MATCH($G7677, 'Project List'!$B$11:$B$510, 0)), "")="", "", IFERROR(INDEX('Project List'!$C$11:$C$510, MATCH($G7677, 'Project List'!$B$11:$B$510, 0)), "")))</f>
        <v/>
      </c>
      <c r="C7677" s="1" t="str">
        <f>IF($G7677="", "", IF(IFERROR(INDEX('Project List'!$D$11:$D$510, MATCH($G7677, 'Project List'!$B$11:$B$510, 0)), "")="", "", IFERROR(INDEX('Project List'!$D$11:$D$510, MATCH($G7677, 'Project List'!$B$11:$B$510, 0)), "")))</f>
        <v/>
      </c>
      <c r="D7677" s="79" t="str">
        <f>IF($G7677="", "", IF(IFERROR(INDEX('Project List'!$H$11:$H$510, MATCH($G7677, 'Project List'!$B$11:$B$510, 0)), "")="", "", IFERROR(INDEX('Project List'!$H$11:$H$510, MATCH($G7677, 'Project List'!$B$11:$B$510, 0)), "")))</f>
        <v/>
      </c>
      <c r="E7677" s="67" t="str">
        <f>IF($G7677="", "", IF(IFERROR(INDEX('Project List'!$I$11:$I$510, MATCH($G7677, 'Project List'!$B$11:$B$510, 0)), "")="", "", IFERROR(INDEX('Project List'!$I$11:$I$510, MATCH($G7677, 'Project List'!$B$11:$B$510, 0)), "")))</f>
        <v/>
      </c>
      <c r="F7677" s="28"/>
      <c r="G7677" s="118"/>
      <c r="H7677" s="120"/>
      <c r="I7677" s="119"/>
      <c r="J7677" s="122"/>
      <c r="K7677" s="135"/>
      <c r="L7677" s="28"/>
      <c r="N7677" s="45" t="str">
        <f>IF($G7677="", "", IF(COUNTIF('Project List'!$B$11:$B$510, 'Time &amp; Expenses'!$G7677)=0, "X", ""))</f>
        <v/>
      </c>
    </row>
    <row r="7678" spans="1:14" x14ac:dyDescent="0.25">
      <c r="A7678" s="28"/>
      <c r="B7678" s="74" t="str">
        <f>IF($G7678="", "", IF(IFERROR(INDEX('Project List'!$C$11:$C$510, MATCH($G7678, 'Project List'!$B$11:$B$510, 0)), "")="", "", IFERROR(INDEX('Project List'!$C$11:$C$510, MATCH($G7678, 'Project List'!$B$11:$B$510, 0)), "")))</f>
        <v/>
      </c>
      <c r="C7678" s="1" t="str">
        <f>IF($G7678="", "", IF(IFERROR(INDEX('Project List'!$D$11:$D$510, MATCH($G7678, 'Project List'!$B$11:$B$510, 0)), "")="", "", IFERROR(INDEX('Project List'!$D$11:$D$510, MATCH($G7678, 'Project List'!$B$11:$B$510, 0)), "")))</f>
        <v/>
      </c>
      <c r="D7678" s="79" t="str">
        <f>IF($G7678="", "", IF(IFERROR(INDEX('Project List'!$H$11:$H$510, MATCH($G7678, 'Project List'!$B$11:$B$510, 0)), "")="", "", IFERROR(INDEX('Project List'!$H$11:$H$510, MATCH($G7678, 'Project List'!$B$11:$B$510, 0)), "")))</f>
        <v/>
      </c>
      <c r="E7678" s="67" t="str">
        <f>IF($G7678="", "", IF(IFERROR(INDEX('Project List'!$I$11:$I$510, MATCH($G7678, 'Project List'!$B$11:$B$510, 0)), "")="", "", IFERROR(INDEX('Project List'!$I$11:$I$510, MATCH($G7678, 'Project List'!$B$11:$B$510, 0)), "")))</f>
        <v/>
      </c>
      <c r="F7678" s="28"/>
      <c r="G7678" s="118"/>
      <c r="H7678" s="120"/>
      <c r="I7678" s="119"/>
      <c r="J7678" s="122"/>
      <c r="K7678" s="135"/>
      <c r="L7678" s="28"/>
      <c r="N7678" s="45" t="str">
        <f>IF($G7678="", "", IF(COUNTIF('Project List'!$B$11:$B$510, 'Time &amp; Expenses'!$G7678)=0, "X", ""))</f>
        <v/>
      </c>
    </row>
    <row r="7679" spans="1:14" x14ac:dyDescent="0.25">
      <c r="A7679" s="28"/>
      <c r="B7679" s="74" t="str">
        <f>IF($G7679="", "", IF(IFERROR(INDEX('Project List'!$C$11:$C$510, MATCH($G7679, 'Project List'!$B$11:$B$510, 0)), "")="", "", IFERROR(INDEX('Project List'!$C$11:$C$510, MATCH($G7679, 'Project List'!$B$11:$B$510, 0)), "")))</f>
        <v/>
      </c>
      <c r="C7679" s="1" t="str">
        <f>IF($G7679="", "", IF(IFERROR(INDEX('Project List'!$D$11:$D$510, MATCH($G7679, 'Project List'!$B$11:$B$510, 0)), "")="", "", IFERROR(INDEX('Project List'!$D$11:$D$510, MATCH($G7679, 'Project List'!$B$11:$B$510, 0)), "")))</f>
        <v/>
      </c>
      <c r="D7679" s="79" t="str">
        <f>IF($G7679="", "", IF(IFERROR(INDEX('Project List'!$H$11:$H$510, MATCH($G7679, 'Project List'!$B$11:$B$510, 0)), "")="", "", IFERROR(INDEX('Project List'!$H$11:$H$510, MATCH($G7679, 'Project List'!$B$11:$B$510, 0)), "")))</f>
        <v/>
      </c>
      <c r="E7679" s="67" t="str">
        <f>IF($G7679="", "", IF(IFERROR(INDEX('Project List'!$I$11:$I$510, MATCH($G7679, 'Project List'!$B$11:$B$510, 0)), "")="", "", IFERROR(INDEX('Project List'!$I$11:$I$510, MATCH($G7679, 'Project List'!$B$11:$B$510, 0)), "")))</f>
        <v/>
      </c>
      <c r="F7679" s="28"/>
      <c r="G7679" s="118"/>
      <c r="H7679" s="120"/>
      <c r="I7679" s="119"/>
      <c r="J7679" s="122"/>
      <c r="K7679" s="135"/>
      <c r="L7679" s="28"/>
      <c r="N7679" s="45" t="str">
        <f>IF($G7679="", "", IF(COUNTIF('Project List'!$B$11:$B$510, 'Time &amp; Expenses'!$G7679)=0, "X", ""))</f>
        <v/>
      </c>
    </row>
    <row r="7680" spans="1:14" x14ac:dyDescent="0.25">
      <c r="A7680" s="28"/>
      <c r="B7680" s="74" t="str">
        <f>IF($G7680="", "", IF(IFERROR(INDEX('Project List'!$C$11:$C$510, MATCH($G7680, 'Project List'!$B$11:$B$510, 0)), "")="", "", IFERROR(INDEX('Project List'!$C$11:$C$510, MATCH($G7680, 'Project List'!$B$11:$B$510, 0)), "")))</f>
        <v/>
      </c>
      <c r="C7680" s="1" t="str">
        <f>IF($G7680="", "", IF(IFERROR(INDEX('Project List'!$D$11:$D$510, MATCH($G7680, 'Project List'!$B$11:$B$510, 0)), "")="", "", IFERROR(INDEX('Project List'!$D$11:$D$510, MATCH($G7680, 'Project List'!$B$11:$B$510, 0)), "")))</f>
        <v/>
      </c>
      <c r="D7680" s="79" t="str">
        <f>IF($G7680="", "", IF(IFERROR(INDEX('Project List'!$H$11:$H$510, MATCH($G7680, 'Project List'!$B$11:$B$510, 0)), "")="", "", IFERROR(INDEX('Project List'!$H$11:$H$510, MATCH($G7680, 'Project List'!$B$11:$B$510, 0)), "")))</f>
        <v/>
      </c>
      <c r="E7680" s="67" t="str">
        <f>IF($G7680="", "", IF(IFERROR(INDEX('Project List'!$I$11:$I$510, MATCH($G7680, 'Project List'!$B$11:$B$510, 0)), "")="", "", IFERROR(INDEX('Project List'!$I$11:$I$510, MATCH($G7680, 'Project List'!$B$11:$B$510, 0)), "")))</f>
        <v/>
      </c>
      <c r="F7680" s="28"/>
      <c r="G7680" s="118"/>
      <c r="H7680" s="120"/>
      <c r="I7680" s="119"/>
      <c r="J7680" s="122"/>
      <c r="K7680" s="135"/>
      <c r="L7680" s="28"/>
      <c r="N7680" s="45" t="str">
        <f>IF($G7680="", "", IF(COUNTIF('Project List'!$B$11:$B$510, 'Time &amp; Expenses'!$G7680)=0, "X", ""))</f>
        <v/>
      </c>
    </row>
    <row r="7681" spans="1:14" x14ac:dyDescent="0.25">
      <c r="A7681" s="28"/>
      <c r="B7681" s="74" t="str">
        <f>IF($G7681="", "", IF(IFERROR(INDEX('Project List'!$C$11:$C$510, MATCH($G7681, 'Project List'!$B$11:$B$510, 0)), "")="", "", IFERROR(INDEX('Project List'!$C$11:$C$510, MATCH($G7681, 'Project List'!$B$11:$B$510, 0)), "")))</f>
        <v/>
      </c>
      <c r="C7681" s="1" t="str">
        <f>IF($G7681="", "", IF(IFERROR(INDEX('Project List'!$D$11:$D$510, MATCH($G7681, 'Project List'!$B$11:$B$510, 0)), "")="", "", IFERROR(INDEX('Project List'!$D$11:$D$510, MATCH($G7681, 'Project List'!$B$11:$B$510, 0)), "")))</f>
        <v/>
      </c>
      <c r="D7681" s="79" t="str">
        <f>IF($G7681="", "", IF(IFERROR(INDEX('Project List'!$H$11:$H$510, MATCH($G7681, 'Project List'!$B$11:$B$510, 0)), "")="", "", IFERROR(INDEX('Project List'!$H$11:$H$510, MATCH($G7681, 'Project List'!$B$11:$B$510, 0)), "")))</f>
        <v/>
      </c>
      <c r="E7681" s="67" t="str">
        <f>IF($G7681="", "", IF(IFERROR(INDEX('Project List'!$I$11:$I$510, MATCH($G7681, 'Project List'!$B$11:$B$510, 0)), "")="", "", IFERROR(INDEX('Project List'!$I$11:$I$510, MATCH($G7681, 'Project List'!$B$11:$B$510, 0)), "")))</f>
        <v/>
      </c>
      <c r="F7681" s="28"/>
      <c r="G7681" s="118"/>
      <c r="H7681" s="120"/>
      <c r="I7681" s="119"/>
      <c r="J7681" s="122"/>
      <c r="K7681" s="135"/>
      <c r="L7681" s="28"/>
      <c r="N7681" s="45" t="str">
        <f>IF($G7681="", "", IF(COUNTIF('Project List'!$B$11:$B$510, 'Time &amp; Expenses'!$G7681)=0, "X", ""))</f>
        <v/>
      </c>
    </row>
    <row r="7682" spans="1:14" x14ac:dyDescent="0.25">
      <c r="A7682" s="28"/>
      <c r="B7682" s="74" t="str">
        <f>IF($G7682="", "", IF(IFERROR(INDEX('Project List'!$C$11:$C$510, MATCH($G7682, 'Project List'!$B$11:$B$510, 0)), "")="", "", IFERROR(INDEX('Project List'!$C$11:$C$510, MATCH($G7682, 'Project List'!$B$11:$B$510, 0)), "")))</f>
        <v/>
      </c>
      <c r="C7682" s="1" t="str">
        <f>IF($G7682="", "", IF(IFERROR(INDEX('Project List'!$D$11:$D$510, MATCH($G7682, 'Project List'!$B$11:$B$510, 0)), "")="", "", IFERROR(INDEX('Project List'!$D$11:$D$510, MATCH($G7682, 'Project List'!$B$11:$B$510, 0)), "")))</f>
        <v/>
      </c>
      <c r="D7682" s="79" t="str">
        <f>IF($G7682="", "", IF(IFERROR(INDEX('Project List'!$H$11:$H$510, MATCH($G7682, 'Project List'!$B$11:$B$510, 0)), "")="", "", IFERROR(INDEX('Project List'!$H$11:$H$510, MATCH($G7682, 'Project List'!$B$11:$B$510, 0)), "")))</f>
        <v/>
      </c>
      <c r="E7682" s="67" t="str">
        <f>IF($G7682="", "", IF(IFERROR(INDEX('Project List'!$I$11:$I$510, MATCH($G7682, 'Project List'!$B$11:$B$510, 0)), "")="", "", IFERROR(INDEX('Project List'!$I$11:$I$510, MATCH($G7682, 'Project List'!$B$11:$B$510, 0)), "")))</f>
        <v/>
      </c>
      <c r="F7682" s="28"/>
      <c r="G7682" s="118"/>
      <c r="H7682" s="120"/>
      <c r="I7682" s="119"/>
      <c r="J7682" s="122"/>
      <c r="K7682" s="135"/>
      <c r="L7682" s="28"/>
      <c r="N7682" s="45" t="str">
        <f>IF($G7682="", "", IF(COUNTIF('Project List'!$B$11:$B$510, 'Time &amp; Expenses'!$G7682)=0, "X", ""))</f>
        <v/>
      </c>
    </row>
    <row r="7683" spans="1:14" x14ac:dyDescent="0.25">
      <c r="A7683" s="28"/>
      <c r="B7683" s="74" t="str">
        <f>IF($G7683="", "", IF(IFERROR(INDEX('Project List'!$C$11:$C$510, MATCH($G7683, 'Project List'!$B$11:$B$510, 0)), "")="", "", IFERROR(INDEX('Project List'!$C$11:$C$510, MATCH($G7683, 'Project List'!$B$11:$B$510, 0)), "")))</f>
        <v/>
      </c>
      <c r="C7683" s="1" t="str">
        <f>IF($G7683="", "", IF(IFERROR(INDEX('Project List'!$D$11:$D$510, MATCH($G7683, 'Project List'!$B$11:$B$510, 0)), "")="", "", IFERROR(INDEX('Project List'!$D$11:$D$510, MATCH($G7683, 'Project List'!$B$11:$B$510, 0)), "")))</f>
        <v/>
      </c>
      <c r="D7683" s="79" t="str">
        <f>IF($G7683="", "", IF(IFERROR(INDEX('Project List'!$H$11:$H$510, MATCH($G7683, 'Project List'!$B$11:$B$510, 0)), "")="", "", IFERROR(INDEX('Project List'!$H$11:$H$510, MATCH($G7683, 'Project List'!$B$11:$B$510, 0)), "")))</f>
        <v/>
      </c>
      <c r="E7683" s="67" t="str">
        <f>IF($G7683="", "", IF(IFERROR(INDEX('Project List'!$I$11:$I$510, MATCH($G7683, 'Project List'!$B$11:$B$510, 0)), "")="", "", IFERROR(INDEX('Project List'!$I$11:$I$510, MATCH($G7683, 'Project List'!$B$11:$B$510, 0)), "")))</f>
        <v/>
      </c>
      <c r="F7683" s="28"/>
      <c r="G7683" s="118"/>
      <c r="H7683" s="120"/>
      <c r="I7683" s="119"/>
      <c r="J7683" s="122"/>
      <c r="K7683" s="135"/>
      <c r="L7683" s="28"/>
      <c r="N7683" s="45" t="str">
        <f>IF($G7683="", "", IF(COUNTIF('Project List'!$B$11:$B$510, 'Time &amp; Expenses'!$G7683)=0, "X", ""))</f>
        <v/>
      </c>
    </row>
    <row r="7684" spans="1:14" x14ac:dyDescent="0.25">
      <c r="A7684" s="28"/>
      <c r="B7684" s="74" t="str">
        <f>IF($G7684="", "", IF(IFERROR(INDEX('Project List'!$C$11:$C$510, MATCH($G7684, 'Project List'!$B$11:$B$510, 0)), "")="", "", IFERROR(INDEX('Project List'!$C$11:$C$510, MATCH($G7684, 'Project List'!$B$11:$B$510, 0)), "")))</f>
        <v/>
      </c>
      <c r="C7684" s="1" t="str">
        <f>IF($G7684="", "", IF(IFERROR(INDEX('Project List'!$D$11:$D$510, MATCH($G7684, 'Project List'!$B$11:$B$510, 0)), "")="", "", IFERROR(INDEX('Project List'!$D$11:$D$510, MATCH($G7684, 'Project List'!$B$11:$B$510, 0)), "")))</f>
        <v/>
      </c>
      <c r="D7684" s="79" t="str">
        <f>IF($G7684="", "", IF(IFERROR(INDEX('Project List'!$H$11:$H$510, MATCH($G7684, 'Project List'!$B$11:$B$510, 0)), "")="", "", IFERROR(INDEX('Project List'!$H$11:$H$510, MATCH($G7684, 'Project List'!$B$11:$B$510, 0)), "")))</f>
        <v/>
      </c>
      <c r="E7684" s="67" t="str">
        <f>IF($G7684="", "", IF(IFERROR(INDEX('Project List'!$I$11:$I$510, MATCH($G7684, 'Project List'!$B$11:$B$510, 0)), "")="", "", IFERROR(INDEX('Project List'!$I$11:$I$510, MATCH($G7684, 'Project List'!$B$11:$B$510, 0)), "")))</f>
        <v/>
      </c>
      <c r="F7684" s="28"/>
      <c r="G7684" s="118"/>
      <c r="H7684" s="120"/>
      <c r="I7684" s="119"/>
      <c r="J7684" s="122"/>
      <c r="K7684" s="135"/>
      <c r="L7684" s="28"/>
      <c r="N7684" s="45" t="str">
        <f>IF($G7684="", "", IF(COUNTIF('Project List'!$B$11:$B$510, 'Time &amp; Expenses'!$G7684)=0, "X", ""))</f>
        <v/>
      </c>
    </row>
    <row r="7685" spans="1:14" x14ac:dyDescent="0.25">
      <c r="A7685" s="28"/>
      <c r="B7685" s="74" t="str">
        <f>IF($G7685="", "", IF(IFERROR(INDEX('Project List'!$C$11:$C$510, MATCH($G7685, 'Project List'!$B$11:$B$510, 0)), "")="", "", IFERROR(INDEX('Project List'!$C$11:$C$510, MATCH($G7685, 'Project List'!$B$11:$B$510, 0)), "")))</f>
        <v/>
      </c>
      <c r="C7685" s="1" t="str">
        <f>IF($G7685="", "", IF(IFERROR(INDEX('Project List'!$D$11:$D$510, MATCH($G7685, 'Project List'!$B$11:$B$510, 0)), "")="", "", IFERROR(INDEX('Project List'!$D$11:$D$510, MATCH($G7685, 'Project List'!$B$11:$B$510, 0)), "")))</f>
        <v/>
      </c>
      <c r="D7685" s="79" t="str">
        <f>IF($G7685="", "", IF(IFERROR(INDEX('Project List'!$H$11:$H$510, MATCH($G7685, 'Project List'!$B$11:$B$510, 0)), "")="", "", IFERROR(INDEX('Project List'!$H$11:$H$510, MATCH($G7685, 'Project List'!$B$11:$B$510, 0)), "")))</f>
        <v/>
      </c>
      <c r="E7685" s="67" t="str">
        <f>IF($G7685="", "", IF(IFERROR(INDEX('Project List'!$I$11:$I$510, MATCH($G7685, 'Project List'!$B$11:$B$510, 0)), "")="", "", IFERROR(INDEX('Project List'!$I$11:$I$510, MATCH($G7685, 'Project List'!$B$11:$B$510, 0)), "")))</f>
        <v/>
      </c>
      <c r="F7685" s="28"/>
      <c r="G7685" s="118"/>
      <c r="H7685" s="120"/>
      <c r="I7685" s="119"/>
      <c r="J7685" s="122"/>
      <c r="K7685" s="135"/>
      <c r="L7685" s="28"/>
      <c r="N7685" s="45" t="str">
        <f>IF($G7685="", "", IF(COUNTIF('Project List'!$B$11:$B$510, 'Time &amp; Expenses'!$G7685)=0, "X", ""))</f>
        <v/>
      </c>
    </row>
    <row r="7686" spans="1:14" x14ac:dyDescent="0.25">
      <c r="A7686" s="28"/>
      <c r="B7686" s="74" t="str">
        <f>IF($G7686="", "", IF(IFERROR(INDEX('Project List'!$C$11:$C$510, MATCH($G7686, 'Project List'!$B$11:$B$510, 0)), "")="", "", IFERROR(INDEX('Project List'!$C$11:$C$510, MATCH($G7686, 'Project List'!$B$11:$B$510, 0)), "")))</f>
        <v/>
      </c>
      <c r="C7686" s="1" t="str">
        <f>IF($G7686="", "", IF(IFERROR(INDEX('Project List'!$D$11:$D$510, MATCH($G7686, 'Project List'!$B$11:$B$510, 0)), "")="", "", IFERROR(INDEX('Project List'!$D$11:$D$510, MATCH($G7686, 'Project List'!$B$11:$B$510, 0)), "")))</f>
        <v/>
      </c>
      <c r="D7686" s="79" t="str">
        <f>IF($G7686="", "", IF(IFERROR(INDEX('Project List'!$H$11:$H$510, MATCH($G7686, 'Project List'!$B$11:$B$510, 0)), "")="", "", IFERROR(INDEX('Project List'!$H$11:$H$510, MATCH($G7686, 'Project List'!$B$11:$B$510, 0)), "")))</f>
        <v/>
      </c>
      <c r="E7686" s="67" t="str">
        <f>IF($G7686="", "", IF(IFERROR(INDEX('Project List'!$I$11:$I$510, MATCH($G7686, 'Project List'!$B$11:$B$510, 0)), "")="", "", IFERROR(INDEX('Project List'!$I$11:$I$510, MATCH($G7686, 'Project List'!$B$11:$B$510, 0)), "")))</f>
        <v/>
      </c>
      <c r="F7686" s="28"/>
      <c r="G7686" s="118"/>
      <c r="H7686" s="120"/>
      <c r="I7686" s="119"/>
      <c r="J7686" s="122"/>
      <c r="K7686" s="135"/>
      <c r="L7686" s="28"/>
      <c r="N7686" s="45" t="str">
        <f>IF($G7686="", "", IF(COUNTIF('Project List'!$B$11:$B$510, 'Time &amp; Expenses'!$G7686)=0, "X", ""))</f>
        <v/>
      </c>
    </row>
    <row r="7687" spans="1:14" x14ac:dyDescent="0.25">
      <c r="A7687" s="28"/>
      <c r="B7687" s="74" t="str">
        <f>IF($G7687="", "", IF(IFERROR(INDEX('Project List'!$C$11:$C$510, MATCH($G7687, 'Project List'!$B$11:$B$510, 0)), "")="", "", IFERROR(INDEX('Project List'!$C$11:$C$510, MATCH($G7687, 'Project List'!$B$11:$B$510, 0)), "")))</f>
        <v/>
      </c>
      <c r="C7687" s="1" t="str">
        <f>IF($G7687="", "", IF(IFERROR(INDEX('Project List'!$D$11:$D$510, MATCH($G7687, 'Project List'!$B$11:$B$510, 0)), "")="", "", IFERROR(INDEX('Project List'!$D$11:$D$510, MATCH($G7687, 'Project List'!$B$11:$B$510, 0)), "")))</f>
        <v/>
      </c>
      <c r="D7687" s="79" t="str">
        <f>IF($G7687="", "", IF(IFERROR(INDEX('Project List'!$H$11:$H$510, MATCH($G7687, 'Project List'!$B$11:$B$510, 0)), "")="", "", IFERROR(INDEX('Project List'!$H$11:$H$510, MATCH($G7687, 'Project List'!$B$11:$B$510, 0)), "")))</f>
        <v/>
      </c>
      <c r="E7687" s="67" t="str">
        <f>IF($G7687="", "", IF(IFERROR(INDEX('Project List'!$I$11:$I$510, MATCH($G7687, 'Project List'!$B$11:$B$510, 0)), "")="", "", IFERROR(INDEX('Project List'!$I$11:$I$510, MATCH($G7687, 'Project List'!$B$11:$B$510, 0)), "")))</f>
        <v/>
      </c>
      <c r="F7687" s="28"/>
      <c r="G7687" s="118"/>
      <c r="H7687" s="120"/>
      <c r="I7687" s="119"/>
      <c r="J7687" s="122"/>
      <c r="K7687" s="135"/>
      <c r="L7687" s="28"/>
      <c r="N7687" s="45" t="str">
        <f>IF($G7687="", "", IF(COUNTIF('Project List'!$B$11:$B$510, 'Time &amp; Expenses'!$G7687)=0, "X", ""))</f>
        <v/>
      </c>
    </row>
    <row r="7688" spans="1:14" x14ac:dyDescent="0.25">
      <c r="A7688" s="28"/>
      <c r="B7688" s="74" t="str">
        <f>IF($G7688="", "", IF(IFERROR(INDEX('Project List'!$C$11:$C$510, MATCH($G7688, 'Project List'!$B$11:$B$510, 0)), "")="", "", IFERROR(INDEX('Project List'!$C$11:$C$510, MATCH($G7688, 'Project List'!$B$11:$B$510, 0)), "")))</f>
        <v/>
      </c>
      <c r="C7688" s="1" t="str">
        <f>IF($G7688="", "", IF(IFERROR(INDEX('Project List'!$D$11:$D$510, MATCH($G7688, 'Project List'!$B$11:$B$510, 0)), "")="", "", IFERROR(INDEX('Project List'!$D$11:$D$510, MATCH($G7688, 'Project List'!$B$11:$B$510, 0)), "")))</f>
        <v/>
      </c>
      <c r="D7688" s="79" t="str">
        <f>IF($G7688="", "", IF(IFERROR(INDEX('Project List'!$H$11:$H$510, MATCH($G7688, 'Project List'!$B$11:$B$510, 0)), "")="", "", IFERROR(INDEX('Project List'!$H$11:$H$510, MATCH($G7688, 'Project List'!$B$11:$B$510, 0)), "")))</f>
        <v/>
      </c>
      <c r="E7688" s="67" t="str">
        <f>IF($G7688="", "", IF(IFERROR(INDEX('Project List'!$I$11:$I$510, MATCH($G7688, 'Project List'!$B$11:$B$510, 0)), "")="", "", IFERROR(INDEX('Project List'!$I$11:$I$510, MATCH($G7688, 'Project List'!$B$11:$B$510, 0)), "")))</f>
        <v/>
      </c>
      <c r="F7688" s="28"/>
      <c r="G7688" s="118"/>
      <c r="H7688" s="120"/>
      <c r="I7688" s="119"/>
      <c r="J7688" s="122"/>
      <c r="K7688" s="135"/>
      <c r="L7688" s="28"/>
      <c r="N7688" s="45" t="str">
        <f>IF($G7688="", "", IF(COUNTIF('Project List'!$B$11:$B$510, 'Time &amp; Expenses'!$G7688)=0, "X", ""))</f>
        <v/>
      </c>
    </row>
    <row r="7689" spans="1:14" x14ac:dyDescent="0.25">
      <c r="A7689" s="28"/>
      <c r="B7689" s="74" t="str">
        <f>IF($G7689="", "", IF(IFERROR(INDEX('Project List'!$C$11:$C$510, MATCH($G7689, 'Project List'!$B$11:$B$510, 0)), "")="", "", IFERROR(INDEX('Project List'!$C$11:$C$510, MATCH($G7689, 'Project List'!$B$11:$B$510, 0)), "")))</f>
        <v/>
      </c>
      <c r="C7689" s="1" t="str">
        <f>IF($G7689="", "", IF(IFERROR(INDEX('Project List'!$D$11:$D$510, MATCH($G7689, 'Project List'!$B$11:$B$510, 0)), "")="", "", IFERROR(INDEX('Project List'!$D$11:$D$510, MATCH($G7689, 'Project List'!$B$11:$B$510, 0)), "")))</f>
        <v/>
      </c>
      <c r="D7689" s="79" t="str">
        <f>IF($G7689="", "", IF(IFERROR(INDEX('Project List'!$H$11:$H$510, MATCH($G7689, 'Project List'!$B$11:$B$510, 0)), "")="", "", IFERROR(INDEX('Project List'!$H$11:$H$510, MATCH($G7689, 'Project List'!$B$11:$B$510, 0)), "")))</f>
        <v/>
      </c>
      <c r="E7689" s="67" t="str">
        <f>IF($G7689="", "", IF(IFERROR(INDEX('Project List'!$I$11:$I$510, MATCH($G7689, 'Project List'!$B$11:$B$510, 0)), "")="", "", IFERROR(INDEX('Project List'!$I$11:$I$510, MATCH($G7689, 'Project List'!$B$11:$B$510, 0)), "")))</f>
        <v/>
      </c>
      <c r="F7689" s="28"/>
      <c r="G7689" s="118"/>
      <c r="H7689" s="120"/>
      <c r="I7689" s="119"/>
      <c r="J7689" s="122"/>
      <c r="K7689" s="135"/>
      <c r="L7689" s="28"/>
      <c r="N7689" s="45" t="str">
        <f>IF($G7689="", "", IF(COUNTIF('Project List'!$B$11:$B$510, 'Time &amp; Expenses'!$G7689)=0, "X", ""))</f>
        <v/>
      </c>
    </row>
    <row r="7690" spans="1:14" x14ac:dyDescent="0.25">
      <c r="A7690" s="28"/>
      <c r="B7690" s="74" t="str">
        <f>IF($G7690="", "", IF(IFERROR(INDEX('Project List'!$C$11:$C$510, MATCH($G7690, 'Project List'!$B$11:$B$510, 0)), "")="", "", IFERROR(INDEX('Project List'!$C$11:$C$510, MATCH($G7690, 'Project List'!$B$11:$B$510, 0)), "")))</f>
        <v/>
      </c>
      <c r="C7690" s="1" t="str">
        <f>IF($G7690="", "", IF(IFERROR(INDEX('Project List'!$D$11:$D$510, MATCH($G7690, 'Project List'!$B$11:$B$510, 0)), "")="", "", IFERROR(INDEX('Project List'!$D$11:$D$510, MATCH($G7690, 'Project List'!$B$11:$B$510, 0)), "")))</f>
        <v/>
      </c>
      <c r="D7690" s="79" t="str">
        <f>IF($G7690="", "", IF(IFERROR(INDEX('Project List'!$H$11:$H$510, MATCH($G7690, 'Project List'!$B$11:$B$510, 0)), "")="", "", IFERROR(INDEX('Project List'!$H$11:$H$510, MATCH($G7690, 'Project List'!$B$11:$B$510, 0)), "")))</f>
        <v/>
      </c>
      <c r="E7690" s="67" t="str">
        <f>IF($G7690="", "", IF(IFERROR(INDEX('Project List'!$I$11:$I$510, MATCH($G7690, 'Project List'!$B$11:$B$510, 0)), "")="", "", IFERROR(INDEX('Project List'!$I$11:$I$510, MATCH($G7690, 'Project List'!$B$11:$B$510, 0)), "")))</f>
        <v/>
      </c>
      <c r="F7690" s="28"/>
      <c r="G7690" s="118"/>
      <c r="H7690" s="120"/>
      <c r="I7690" s="119"/>
      <c r="J7690" s="122"/>
      <c r="K7690" s="135"/>
      <c r="L7690" s="28"/>
      <c r="N7690" s="45" t="str">
        <f>IF($G7690="", "", IF(COUNTIF('Project List'!$B$11:$B$510, 'Time &amp; Expenses'!$G7690)=0, "X", ""))</f>
        <v/>
      </c>
    </row>
    <row r="7691" spans="1:14" x14ac:dyDescent="0.25">
      <c r="A7691" s="28"/>
      <c r="B7691" s="74" t="str">
        <f>IF($G7691="", "", IF(IFERROR(INDEX('Project List'!$C$11:$C$510, MATCH($G7691, 'Project List'!$B$11:$B$510, 0)), "")="", "", IFERROR(INDEX('Project List'!$C$11:$C$510, MATCH($G7691, 'Project List'!$B$11:$B$510, 0)), "")))</f>
        <v/>
      </c>
      <c r="C7691" s="1" t="str">
        <f>IF($G7691="", "", IF(IFERROR(INDEX('Project List'!$D$11:$D$510, MATCH($G7691, 'Project List'!$B$11:$B$510, 0)), "")="", "", IFERROR(INDEX('Project List'!$D$11:$D$510, MATCH($G7691, 'Project List'!$B$11:$B$510, 0)), "")))</f>
        <v/>
      </c>
      <c r="D7691" s="79" t="str">
        <f>IF($G7691="", "", IF(IFERROR(INDEX('Project List'!$H$11:$H$510, MATCH($G7691, 'Project List'!$B$11:$B$510, 0)), "")="", "", IFERROR(INDEX('Project List'!$H$11:$H$510, MATCH($G7691, 'Project List'!$B$11:$B$510, 0)), "")))</f>
        <v/>
      </c>
      <c r="E7691" s="67" t="str">
        <f>IF($G7691="", "", IF(IFERROR(INDEX('Project List'!$I$11:$I$510, MATCH($G7691, 'Project List'!$B$11:$B$510, 0)), "")="", "", IFERROR(INDEX('Project List'!$I$11:$I$510, MATCH($G7691, 'Project List'!$B$11:$B$510, 0)), "")))</f>
        <v/>
      </c>
      <c r="F7691" s="28"/>
      <c r="G7691" s="118"/>
      <c r="H7691" s="120"/>
      <c r="I7691" s="119"/>
      <c r="J7691" s="122"/>
      <c r="K7691" s="135"/>
      <c r="L7691" s="28"/>
      <c r="N7691" s="45" t="str">
        <f>IF($G7691="", "", IF(COUNTIF('Project List'!$B$11:$B$510, 'Time &amp; Expenses'!$G7691)=0, "X", ""))</f>
        <v/>
      </c>
    </row>
    <row r="7692" spans="1:14" x14ac:dyDescent="0.25">
      <c r="A7692" s="28"/>
      <c r="B7692" s="74" t="str">
        <f>IF($G7692="", "", IF(IFERROR(INDEX('Project List'!$C$11:$C$510, MATCH($G7692, 'Project List'!$B$11:$B$510, 0)), "")="", "", IFERROR(INDEX('Project List'!$C$11:$C$510, MATCH($G7692, 'Project List'!$B$11:$B$510, 0)), "")))</f>
        <v/>
      </c>
      <c r="C7692" s="1" t="str">
        <f>IF($G7692="", "", IF(IFERROR(INDEX('Project List'!$D$11:$D$510, MATCH($G7692, 'Project List'!$B$11:$B$510, 0)), "")="", "", IFERROR(INDEX('Project List'!$D$11:$D$510, MATCH($G7692, 'Project List'!$B$11:$B$510, 0)), "")))</f>
        <v/>
      </c>
      <c r="D7692" s="79" t="str">
        <f>IF($G7692="", "", IF(IFERROR(INDEX('Project List'!$H$11:$H$510, MATCH($G7692, 'Project List'!$B$11:$B$510, 0)), "")="", "", IFERROR(INDEX('Project List'!$H$11:$H$510, MATCH($G7692, 'Project List'!$B$11:$B$510, 0)), "")))</f>
        <v/>
      </c>
      <c r="E7692" s="67" t="str">
        <f>IF($G7692="", "", IF(IFERROR(INDEX('Project List'!$I$11:$I$510, MATCH($G7692, 'Project List'!$B$11:$B$510, 0)), "")="", "", IFERROR(INDEX('Project List'!$I$11:$I$510, MATCH($G7692, 'Project List'!$B$11:$B$510, 0)), "")))</f>
        <v/>
      </c>
      <c r="F7692" s="28"/>
      <c r="G7692" s="118"/>
      <c r="H7692" s="120"/>
      <c r="I7692" s="119"/>
      <c r="J7692" s="122"/>
      <c r="K7692" s="135"/>
      <c r="L7692" s="28"/>
      <c r="N7692" s="45" t="str">
        <f>IF($G7692="", "", IF(COUNTIF('Project List'!$B$11:$B$510, 'Time &amp; Expenses'!$G7692)=0, "X", ""))</f>
        <v/>
      </c>
    </row>
    <row r="7693" spans="1:14" x14ac:dyDescent="0.25">
      <c r="A7693" s="28"/>
      <c r="B7693" s="74" t="str">
        <f>IF($G7693="", "", IF(IFERROR(INDEX('Project List'!$C$11:$C$510, MATCH($G7693, 'Project List'!$B$11:$B$510, 0)), "")="", "", IFERROR(INDEX('Project List'!$C$11:$C$510, MATCH($G7693, 'Project List'!$B$11:$B$510, 0)), "")))</f>
        <v/>
      </c>
      <c r="C7693" s="1" t="str">
        <f>IF($G7693="", "", IF(IFERROR(INDEX('Project List'!$D$11:$D$510, MATCH($G7693, 'Project List'!$B$11:$B$510, 0)), "")="", "", IFERROR(INDEX('Project List'!$D$11:$D$510, MATCH($G7693, 'Project List'!$B$11:$B$510, 0)), "")))</f>
        <v/>
      </c>
      <c r="D7693" s="79" t="str">
        <f>IF($G7693="", "", IF(IFERROR(INDEX('Project List'!$H$11:$H$510, MATCH($G7693, 'Project List'!$B$11:$B$510, 0)), "")="", "", IFERROR(INDEX('Project List'!$H$11:$H$510, MATCH($G7693, 'Project List'!$B$11:$B$510, 0)), "")))</f>
        <v/>
      </c>
      <c r="E7693" s="67" t="str">
        <f>IF($G7693="", "", IF(IFERROR(INDEX('Project List'!$I$11:$I$510, MATCH($G7693, 'Project List'!$B$11:$B$510, 0)), "")="", "", IFERROR(INDEX('Project List'!$I$11:$I$510, MATCH($G7693, 'Project List'!$B$11:$B$510, 0)), "")))</f>
        <v/>
      </c>
      <c r="F7693" s="28"/>
      <c r="G7693" s="118"/>
      <c r="H7693" s="120"/>
      <c r="I7693" s="119"/>
      <c r="J7693" s="122"/>
      <c r="K7693" s="135"/>
      <c r="L7693" s="28"/>
      <c r="N7693" s="45" t="str">
        <f>IF($G7693="", "", IF(COUNTIF('Project List'!$B$11:$B$510, 'Time &amp; Expenses'!$G7693)=0, "X", ""))</f>
        <v/>
      </c>
    </row>
    <row r="7694" spans="1:14" x14ac:dyDescent="0.25">
      <c r="A7694" s="28"/>
      <c r="B7694" s="74" t="str">
        <f>IF($G7694="", "", IF(IFERROR(INDEX('Project List'!$C$11:$C$510, MATCH($G7694, 'Project List'!$B$11:$B$510, 0)), "")="", "", IFERROR(INDEX('Project List'!$C$11:$C$510, MATCH($G7694, 'Project List'!$B$11:$B$510, 0)), "")))</f>
        <v/>
      </c>
      <c r="C7694" s="1" t="str">
        <f>IF($G7694="", "", IF(IFERROR(INDEX('Project List'!$D$11:$D$510, MATCH($G7694, 'Project List'!$B$11:$B$510, 0)), "")="", "", IFERROR(INDEX('Project List'!$D$11:$D$510, MATCH($G7694, 'Project List'!$B$11:$B$510, 0)), "")))</f>
        <v/>
      </c>
      <c r="D7694" s="79" t="str">
        <f>IF($G7694="", "", IF(IFERROR(INDEX('Project List'!$H$11:$H$510, MATCH($G7694, 'Project List'!$B$11:$B$510, 0)), "")="", "", IFERROR(INDEX('Project List'!$H$11:$H$510, MATCH($G7694, 'Project List'!$B$11:$B$510, 0)), "")))</f>
        <v/>
      </c>
      <c r="E7694" s="67" t="str">
        <f>IF($G7694="", "", IF(IFERROR(INDEX('Project List'!$I$11:$I$510, MATCH($G7694, 'Project List'!$B$11:$B$510, 0)), "")="", "", IFERROR(INDEX('Project List'!$I$11:$I$510, MATCH($G7694, 'Project List'!$B$11:$B$510, 0)), "")))</f>
        <v/>
      </c>
      <c r="F7694" s="28"/>
      <c r="G7694" s="118"/>
      <c r="H7694" s="120"/>
      <c r="I7694" s="119"/>
      <c r="J7694" s="122"/>
      <c r="K7694" s="135"/>
      <c r="L7694" s="28"/>
      <c r="N7694" s="45" t="str">
        <f>IF($G7694="", "", IF(COUNTIF('Project List'!$B$11:$B$510, 'Time &amp; Expenses'!$G7694)=0, "X", ""))</f>
        <v/>
      </c>
    </row>
    <row r="7695" spans="1:14" x14ac:dyDescent="0.25">
      <c r="A7695" s="28"/>
      <c r="B7695" s="74" t="str">
        <f>IF($G7695="", "", IF(IFERROR(INDEX('Project List'!$C$11:$C$510, MATCH($G7695, 'Project List'!$B$11:$B$510, 0)), "")="", "", IFERROR(INDEX('Project List'!$C$11:$C$510, MATCH($G7695, 'Project List'!$B$11:$B$510, 0)), "")))</f>
        <v/>
      </c>
      <c r="C7695" s="1" t="str">
        <f>IF($G7695="", "", IF(IFERROR(INDEX('Project List'!$D$11:$D$510, MATCH($G7695, 'Project List'!$B$11:$B$510, 0)), "")="", "", IFERROR(INDEX('Project List'!$D$11:$D$510, MATCH($G7695, 'Project List'!$B$11:$B$510, 0)), "")))</f>
        <v/>
      </c>
      <c r="D7695" s="79" t="str">
        <f>IF($G7695="", "", IF(IFERROR(INDEX('Project List'!$H$11:$H$510, MATCH($G7695, 'Project List'!$B$11:$B$510, 0)), "")="", "", IFERROR(INDEX('Project List'!$H$11:$H$510, MATCH($G7695, 'Project List'!$B$11:$B$510, 0)), "")))</f>
        <v/>
      </c>
      <c r="E7695" s="67" t="str">
        <f>IF($G7695="", "", IF(IFERROR(INDEX('Project List'!$I$11:$I$510, MATCH($G7695, 'Project List'!$B$11:$B$510, 0)), "")="", "", IFERROR(INDEX('Project List'!$I$11:$I$510, MATCH($G7695, 'Project List'!$B$11:$B$510, 0)), "")))</f>
        <v/>
      </c>
      <c r="F7695" s="28"/>
      <c r="G7695" s="118"/>
      <c r="H7695" s="120"/>
      <c r="I7695" s="119"/>
      <c r="J7695" s="122"/>
      <c r="K7695" s="135"/>
      <c r="L7695" s="28"/>
      <c r="N7695" s="45" t="str">
        <f>IF($G7695="", "", IF(COUNTIF('Project List'!$B$11:$B$510, 'Time &amp; Expenses'!$G7695)=0, "X", ""))</f>
        <v/>
      </c>
    </row>
    <row r="7696" spans="1:14" x14ac:dyDescent="0.25">
      <c r="A7696" s="28"/>
      <c r="B7696" s="74" t="str">
        <f>IF($G7696="", "", IF(IFERROR(INDEX('Project List'!$C$11:$C$510, MATCH($G7696, 'Project List'!$B$11:$B$510, 0)), "")="", "", IFERROR(INDEX('Project List'!$C$11:$C$510, MATCH($G7696, 'Project List'!$B$11:$B$510, 0)), "")))</f>
        <v/>
      </c>
      <c r="C7696" s="1" t="str">
        <f>IF($G7696="", "", IF(IFERROR(INDEX('Project List'!$D$11:$D$510, MATCH($G7696, 'Project List'!$B$11:$B$510, 0)), "")="", "", IFERROR(INDEX('Project List'!$D$11:$D$510, MATCH($G7696, 'Project List'!$B$11:$B$510, 0)), "")))</f>
        <v/>
      </c>
      <c r="D7696" s="79" t="str">
        <f>IF($G7696="", "", IF(IFERROR(INDEX('Project List'!$H$11:$H$510, MATCH($G7696, 'Project List'!$B$11:$B$510, 0)), "")="", "", IFERROR(INDEX('Project List'!$H$11:$H$510, MATCH($G7696, 'Project List'!$B$11:$B$510, 0)), "")))</f>
        <v/>
      </c>
      <c r="E7696" s="67" t="str">
        <f>IF($G7696="", "", IF(IFERROR(INDEX('Project List'!$I$11:$I$510, MATCH($G7696, 'Project List'!$B$11:$B$510, 0)), "")="", "", IFERROR(INDEX('Project List'!$I$11:$I$510, MATCH($G7696, 'Project List'!$B$11:$B$510, 0)), "")))</f>
        <v/>
      </c>
      <c r="F7696" s="28"/>
      <c r="G7696" s="118"/>
      <c r="H7696" s="120"/>
      <c r="I7696" s="119"/>
      <c r="J7696" s="122"/>
      <c r="K7696" s="135"/>
      <c r="L7696" s="28"/>
      <c r="N7696" s="45" t="str">
        <f>IF($G7696="", "", IF(COUNTIF('Project List'!$B$11:$B$510, 'Time &amp; Expenses'!$G7696)=0, "X", ""))</f>
        <v/>
      </c>
    </row>
    <row r="7697" spans="1:14" x14ac:dyDescent="0.25">
      <c r="A7697" s="28"/>
      <c r="B7697" s="74" t="str">
        <f>IF($G7697="", "", IF(IFERROR(INDEX('Project List'!$C$11:$C$510, MATCH($G7697, 'Project List'!$B$11:$B$510, 0)), "")="", "", IFERROR(INDEX('Project List'!$C$11:$C$510, MATCH($G7697, 'Project List'!$B$11:$B$510, 0)), "")))</f>
        <v/>
      </c>
      <c r="C7697" s="1" t="str">
        <f>IF($G7697="", "", IF(IFERROR(INDEX('Project List'!$D$11:$D$510, MATCH($G7697, 'Project List'!$B$11:$B$510, 0)), "")="", "", IFERROR(INDEX('Project List'!$D$11:$D$510, MATCH($G7697, 'Project List'!$B$11:$B$510, 0)), "")))</f>
        <v/>
      </c>
      <c r="D7697" s="79" t="str">
        <f>IF($G7697="", "", IF(IFERROR(INDEX('Project List'!$H$11:$H$510, MATCH($G7697, 'Project List'!$B$11:$B$510, 0)), "")="", "", IFERROR(INDEX('Project List'!$H$11:$H$510, MATCH($G7697, 'Project List'!$B$11:$B$510, 0)), "")))</f>
        <v/>
      </c>
      <c r="E7697" s="67" t="str">
        <f>IF($G7697="", "", IF(IFERROR(INDEX('Project List'!$I$11:$I$510, MATCH($G7697, 'Project List'!$B$11:$B$510, 0)), "")="", "", IFERROR(INDEX('Project List'!$I$11:$I$510, MATCH($G7697, 'Project List'!$B$11:$B$510, 0)), "")))</f>
        <v/>
      </c>
      <c r="F7697" s="28"/>
      <c r="G7697" s="118"/>
      <c r="H7697" s="120"/>
      <c r="I7697" s="119"/>
      <c r="J7697" s="122"/>
      <c r="K7697" s="135"/>
      <c r="L7697" s="28"/>
      <c r="N7697" s="45" t="str">
        <f>IF($G7697="", "", IF(COUNTIF('Project List'!$B$11:$B$510, 'Time &amp; Expenses'!$G7697)=0, "X", ""))</f>
        <v/>
      </c>
    </row>
    <row r="7698" spans="1:14" x14ac:dyDescent="0.25">
      <c r="A7698" s="28"/>
      <c r="B7698" s="74" t="str">
        <f>IF($G7698="", "", IF(IFERROR(INDEX('Project List'!$C$11:$C$510, MATCH($G7698, 'Project List'!$B$11:$B$510, 0)), "")="", "", IFERROR(INDEX('Project List'!$C$11:$C$510, MATCH($G7698, 'Project List'!$B$11:$B$510, 0)), "")))</f>
        <v/>
      </c>
      <c r="C7698" s="1" t="str">
        <f>IF($G7698="", "", IF(IFERROR(INDEX('Project List'!$D$11:$D$510, MATCH($G7698, 'Project List'!$B$11:$B$510, 0)), "")="", "", IFERROR(INDEX('Project List'!$D$11:$D$510, MATCH($G7698, 'Project List'!$B$11:$B$510, 0)), "")))</f>
        <v/>
      </c>
      <c r="D7698" s="79" t="str">
        <f>IF($G7698="", "", IF(IFERROR(INDEX('Project List'!$H$11:$H$510, MATCH($G7698, 'Project List'!$B$11:$B$510, 0)), "")="", "", IFERROR(INDEX('Project List'!$H$11:$H$510, MATCH($G7698, 'Project List'!$B$11:$B$510, 0)), "")))</f>
        <v/>
      </c>
      <c r="E7698" s="67" t="str">
        <f>IF($G7698="", "", IF(IFERROR(INDEX('Project List'!$I$11:$I$510, MATCH($G7698, 'Project List'!$B$11:$B$510, 0)), "")="", "", IFERROR(INDEX('Project List'!$I$11:$I$510, MATCH($G7698, 'Project List'!$B$11:$B$510, 0)), "")))</f>
        <v/>
      </c>
      <c r="F7698" s="28"/>
      <c r="G7698" s="118"/>
      <c r="H7698" s="120"/>
      <c r="I7698" s="119"/>
      <c r="J7698" s="122"/>
      <c r="K7698" s="135"/>
      <c r="L7698" s="28"/>
      <c r="N7698" s="45" t="str">
        <f>IF($G7698="", "", IF(COUNTIF('Project List'!$B$11:$B$510, 'Time &amp; Expenses'!$G7698)=0, "X", ""))</f>
        <v/>
      </c>
    </row>
    <row r="7699" spans="1:14" x14ac:dyDescent="0.25">
      <c r="A7699" s="28"/>
      <c r="B7699" s="74" t="str">
        <f>IF($G7699="", "", IF(IFERROR(INDEX('Project List'!$C$11:$C$510, MATCH($G7699, 'Project List'!$B$11:$B$510, 0)), "")="", "", IFERROR(INDEX('Project List'!$C$11:$C$510, MATCH($G7699, 'Project List'!$B$11:$B$510, 0)), "")))</f>
        <v/>
      </c>
      <c r="C7699" s="1" t="str">
        <f>IF($G7699="", "", IF(IFERROR(INDEX('Project List'!$D$11:$D$510, MATCH($G7699, 'Project List'!$B$11:$B$510, 0)), "")="", "", IFERROR(INDEX('Project List'!$D$11:$D$510, MATCH($G7699, 'Project List'!$B$11:$B$510, 0)), "")))</f>
        <v/>
      </c>
      <c r="D7699" s="79" t="str">
        <f>IF($G7699="", "", IF(IFERROR(INDEX('Project List'!$H$11:$H$510, MATCH($G7699, 'Project List'!$B$11:$B$510, 0)), "")="", "", IFERROR(INDEX('Project List'!$H$11:$H$510, MATCH($G7699, 'Project List'!$B$11:$B$510, 0)), "")))</f>
        <v/>
      </c>
      <c r="E7699" s="67" t="str">
        <f>IF($G7699="", "", IF(IFERROR(INDEX('Project List'!$I$11:$I$510, MATCH($G7699, 'Project List'!$B$11:$B$510, 0)), "")="", "", IFERROR(INDEX('Project List'!$I$11:$I$510, MATCH($G7699, 'Project List'!$B$11:$B$510, 0)), "")))</f>
        <v/>
      </c>
      <c r="F7699" s="28"/>
      <c r="G7699" s="118"/>
      <c r="H7699" s="120"/>
      <c r="I7699" s="119"/>
      <c r="J7699" s="122"/>
      <c r="K7699" s="135"/>
      <c r="L7699" s="28"/>
      <c r="N7699" s="45" t="str">
        <f>IF($G7699="", "", IF(COUNTIF('Project List'!$B$11:$B$510, 'Time &amp; Expenses'!$G7699)=0, "X", ""))</f>
        <v/>
      </c>
    </row>
    <row r="7700" spans="1:14" x14ac:dyDescent="0.25">
      <c r="A7700" s="28"/>
      <c r="B7700" s="74" t="str">
        <f>IF($G7700="", "", IF(IFERROR(INDEX('Project List'!$C$11:$C$510, MATCH($G7700, 'Project List'!$B$11:$B$510, 0)), "")="", "", IFERROR(INDEX('Project List'!$C$11:$C$510, MATCH($G7700, 'Project List'!$B$11:$B$510, 0)), "")))</f>
        <v/>
      </c>
      <c r="C7700" s="1" t="str">
        <f>IF($G7700="", "", IF(IFERROR(INDEX('Project List'!$D$11:$D$510, MATCH($G7700, 'Project List'!$B$11:$B$510, 0)), "")="", "", IFERROR(INDEX('Project List'!$D$11:$D$510, MATCH($G7700, 'Project List'!$B$11:$B$510, 0)), "")))</f>
        <v/>
      </c>
      <c r="D7700" s="79" t="str">
        <f>IF($G7700="", "", IF(IFERROR(INDEX('Project List'!$H$11:$H$510, MATCH($G7700, 'Project List'!$B$11:$B$510, 0)), "")="", "", IFERROR(INDEX('Project List'!$H$11:$H$510, MATCH($G7700, 'Project List'!$B$11:$B$510, 0)), "")))</f>
        <v/>
      </c>
      <c r="E7700" s="67" t="str">
        <f>IF($G7700="", "", IF(IFERROR(INDEX('Project List'!$I$11:$I$510, MATCH($G7700, 'Project List'!$B$11:$B$510, 0)), "")="", "", IFERROR(INDEX('Project List'!$I$11:$I$510, MATCH($G7700, 'Project List'!$B$11:$B$510, 0)), "")))</f>
        <v/>
      </c>
      <c r="F7700" s="28"/>
      <c r="G7700" s="118"/>
      <c r="H7700" s="120"/>
      <c r="I7700" s="119"/>
      <c r="J7700" s="122"/>
      <c r="K7700" s="135"/>
      <c r="L7700" s="28"/>
      <c r="N7700" s="45" t="str">
        <f>IF($G7700="", "", IF(COUNTIF('Project List'!$B$11:$B$510, 'Time &amp; Expenses'!$G7700)=0, "X", ""))</f>
        <v/>
      </c>
    </row>
    <row r="7701" spans="1:14" x14ac:dyDescent="0.25">
      <c r="A7701" s="28"/>
      <c r="B7701" s="74" t="str">
        <f>IF($G7701="", "", IF(IFERROR(INDEX('Project List'!$C$11:$C$510, MATCH($G7701, 'Project List'!$B$11:$B$510, 0)), "")="", "", IFERROR(INDEX('Project List'!$C$11:$C$510, MATCH($G7701, 'Project List'!$B$11:$B$510, 0)), "")))</f>
        <v/>
      </c>
      <c r="C7701" s="1" t="str">
        <f>IF($G7701="", "", IF(IFERROR(INDEX('Project List'!$D$11:$D$510, MATCH($G7701, 'Project List'!$B$11:$B$510, 0)), "")="", "", IFERROR(INDEX('Project List'!$D$11:$D$510, MATCH($G7701, 'Project List'!$B$11:$B$510, 0)), "")))</f>
        <v/>
      </c>
      <c r="D7701" s="79" t="str">
        <f>IF($G7701="", "", IF(IFERROR(INDEX('Project List'!$H$11:$H$510, MATCH($G7701, 'Project List'!$B$11:$B$510, 0)), "")="", "", IFERROR(INDEX('Project List'!$H$11:$H$510, MATCH($G7701, 'Project List'!$B$11:$B$510, 0)), "")))</f>
        <v/>
      </c>
      <c r="E7701" s="67" t="str">
        <f>IF($G7701="", "", IF(IFERROR(INDEX('Project List'!$I$11:$I$510, MATCH($G7701, 'Project List'!$B$11:$B$510, 0)), "")="", "", IFERROR(INDEX('Project List'!$I$11:$I$510, MATCH($G7701, 'Project List'!$B$11:$B$510, 0)), "")))</f>
        <v/>
      </c>
      <c r="F7701" s="28"/>
      <c r="G7701" s="118"/>
      <c r="H7701" s="120"/>
      <c r="I7701" s="119"/>
      <c r="J7701" s="122"/>
      <c r="K7701" s="135"/>
      <c r="L7701" s="28"/>
      <c r="N7701" s="45" t="str">
        <f>IF($G7701="", "", IF(COUNTIF('Project List'!$B$11:$B$510, 'Time &amp; Expenses'!$G7701)=0, "X", ""))</f>
        <v/>
      </c>
    </row>
    <row r="7702" spans="1:14" x14ac:dyDescent="0.25">
      <c r="A7702" s="28"/>
      <c r="B7702" s="74" t="str">
        <f>IF($G7702="", "", IF(IFERROR(INDEX('Project List'!$C$11:$C$510, MATCH($G7702, 'Project List'!$B$11:$B$510, 0)), "")="", "", IFERROR(INDEX('Project List'!$C$11:$C$510, MATCH($G7702, 'Project List'!$B$11:$B$510, 0)), "")))</f>
        <v/>
      </c>
      <c r="C7702" s="1" t="str">
        <f>IF($G7702="", "", IF(IFERROR(INDEX('Project List'!$D$11:$D$510, MATCH($G7702, 'Project List'!$B$11:$B$510, 0)), "")="", "", IFERROR(INDEX('Project List'!$D$11:$D$510, MATCH($G7702, 'Project List'!$B$11:$B$510, 0)), "")))</f>
        <v/>
      </c>
      <c r="D7702" s="79" t="str">
        <f>IF($G7702="", "", IF(IFERROR(INDEX('Project List'!$H$11:$H$510, MATCH($G7702, 'Project List'!$B$11:$B$510, 0)), "")="", "", IFERROR(INDEX('Project List'!$H$11:$H$510, MATCH($G7702, 'Project List'!$B$11:$B$510, 0)), "")))</f>
        <v/>
      </c>
      <c r="E7702" s="67" t="str">
        <f>IF($G7702="", "", IF(IFERROR(INDEX('Project List'!$I$11:$I$510, MATCH($G7702, 'Project List'!$B$11:$B$510, 0)), "")="", "", IFERROR(INDEX('Project List'!$I$11:$I$510, MATCH($G7702, 'Project List'!$B$11:$B$510, 0)), "")))</f>
        <v/>
      </c>
      <c r="F7702" s="28"/>
      <c r="G7702" s="118"/>
      <c r="H7702" s="120"/>
      <c r="I7702" s="119"/>
      <c r="J7702" s="122"/>
      <c r="K7702" s="135"/>
      <c r="L7702" s="28"/>
      <c r="N7702" s="45" t="str">
        <f>IF($G7702="", "", IF(COUNTIF('Project List'!$B$11:$B$510, 'Time &amp; Expenses'!$G7702)=0, "X", ""))</f>
        <v/>
      </c>
    </row>
    <row r="7703" spans="1:14" x14ac:dyDescent="0.25">
      <c r="A7703" s="28"/>
      <c r="B7703" s="74" t="str">
        <f>IF($G7703="", "", IF(IFERROR(INDEX('Project List'!$C$11:$C$510, MATCH($G7703, 'Project List'!$B$11:$B$510, 0)), "")="", "", IFERROR(INDEX('Project List'!$C$11:$C$510, MATCH($G7703, 'Project List'!$B$11:$B$510, 0)), "")))</f>
        <v/>
      </c>
      <c r="C7703" s="1" t="str">
        <f>IF($G7703="", "", IF(IFERROR(INDEX('Project List'!$D$11:$D$510, MATCH($G7703, 'Project List'!$B$11:$B$510, 0)), "")="", "", IFERROR(INDEX('Project List'!$D$11:$D$510, MATCH($G7703, 'Project List'!$B$11:$B$510, 0)), "")))</f>
        <v/>
      </c>
      <c r="D7703" s="79" t="str">
        <f>IF($G7703="", "", IF(IFERROR(INDEX('Project List'!$H$11:$H$510, MATCH($G7703, 'Project List'!$B$11:$B$510, 0)), "")="", "", IFERROR(INDEX('Project List'!$H$11:$H$510, MATCH($G7703, 'Project List'!$B$11:$B$510, 0)), "")))</f>
        <v/>
      </c>
      <c r="E7703" s="67" t="str">
        <f>IF($G7703="", "", IF(IFERROR(INDEX('Project List'!$I$11:$I$510, MATCH($G7703, 'Project List'!$B$11:$B$510, 0)), "")="", "", IFERROR(INDEX('Project List'!$I$11:$I$510, MATCH($G7703, 'Project List'!$B$11:$B$510, 0)), "")))</f>
        <v/>
      </c>
      <c r="F7703" s="28"/>
      <c r="G7703" s="118"/>
      <c r="H7703" s="120"/>
      <c r="I7703" s="119"/>
      <c r="J7703" s="122"/>
      <c r="K7703" s="135"/>
      <c r="L7703" s="28"/>
      <c r="N7703" s="45" t="str">
        <f>IF($G7703="", "", IF(COUNTIF('Project List'!$B$11:$B$510, 'Time &amp; Expenses'!$G7703)=0, "X", ""))</f>
        <v/>
      </c>
    </row>
    <row r="7704" spans="1:14" x14ac:dyDescent="0.25">
      <c r="A7704" s="28"/>
      <c r="B7704" s="74" t="str">
        <f>IF($G7704="", "", IF(IFERROR(INDEX('Project List'!$C$11:$C$510, MATCH($G7704, 'Project List'!$B$11:$B$510, 0)), "")="", "", IFERROR(INDEX('Project List'!$C$11:$C$510, MATCH($G7704, 'Project List'!$B$11:$B$510, 0)), "")))</f>
        <v/>
      </c>
      <c r="C7704" s="1" t="str">
        <f>IF($G7704="", "", IF(IFERROR(INDEX('Project List'!$D$11:$D$510, MATCH($G7704, 'Project List'!$B$11:$B$510, 0)), "")="", "", IFERROR(INDEX('Project List'!$D$11:$D$510, MATCH($G7704, 'Project List'!$B$11:$B$510, 0)), "")))</f>
        <v/>
      </c>
      <c r="D7704" s="79" t="str">
        <f>IF($G7704="", "", IF(IFERROR(INDEX('Project List'!$H$11:$H$510, MATCH($G7704, 'Project List'!$B$11:$B$510, 0)), "")="", "", IFERROR(INDEX('Project List'!$H$11:$H$510, MATCH($G7704, 'Project List'!$B$11:$B$510, 0)), "")))</f>
        <v/>
      </c>
      <c r="E7704" s="67" t="str">
        <f>IF($G7704="", "", IF(IFERROR(INDEX('Project List'!$I$11:$I$510, MATCH($G7704, 'Project List'!$B$11:$B$510, 0)), "")="", "", IFERROR(INDEX('Project List'!$I$11:$I$510, MATCH($G7704, 'Project List'!$B$11:$B$510, 0)), "")))</f>
        <v/>
      </c>
      <c r="F7704" s="28"/>
      <c r="G7704" s="118"/>
      <c r="H7704" s="120"/>
      <c r="I7704" s="119"/>
      <c r="J7704" s="122"/>
      <c r="K7704" s="135"/>
      <c r="L7704" s="28"/>
      <c r="N7704" s="45" t="str">
        <f>IF($G7704="", "", IF(COUNTIF('Project List'!$B$11:$B$510, 'Time &amp; Expenses'!$G7704)=0, "X", ""))</f>
        <v/>
      </c>
    </row>
    <row r="7705" spans="1:14" x14ac:dyDescent="0.25">
      <c r="A7705" s="28"/>
      <c r="B7705" s="74" t="str">
        <f>IF($G7705="", "", IF(IFERROR(INDEX('Project List'!$C$11:$C$510, MATCH($G7705, 'Project List'!$B$11:$B$510, 0)), "")="", "", IFERROR(INDEX('Project List'!$C$11:$C$510, MATCH($G7705, 'Project List'!$B$11:$B$510, 0)), "")))</f>
        <v/>
      </c>
      <c r="C7705" s="1" t="str">
        <f>IF($G7705="", "", IF(IFERROR(INDEX('Project List'!$D$11:$D$510, MATCH($G7705, 'Project List'!$B$11:$B$510, 0)), "")="", "", IFERROR(INDEX('Project List'!$D$11:$D$510, MATCH($G7705, 'Project List'!$B$11:$B$510, 0)), "")))</f>
        <v/>
      </c>
      <c r="D7705" s="79" t="str">
        <f>IF($G7705="", "", IF(IFERROR(INDEX('Project List'!$H$11:$H$510, MATCH($G7705, 'Project List'!$B$11:$B$510, 0)), "")="", "", IFERROR(INDEX('Project List'!$H$11:$H$510, MATCH($G7705, 'Project List'!$B$11:$B$510, 0)), "")))</f>
        <v/>
      </c>
      <c r="E7705" s="67" t="str">
        <f>IF($G7705="", "", IF(IFERROR(INDEX('Project List'!$I$11:$I$510, MATCH($G7705, 'Project List'!$B$11:$B$510, 0)), "")="", "", IFERROR(INDEX('Project List'!$I$11:$I$510, MATCH($G7705, 'Project List'!$B$11:$B$510, 0)), "")))</f>
        <v/>
      </c>
      <c r="F7705" s="28"/>
      <c r="G7705" s="118"/>
      <c r="H7705" s="120"/>
      <c r="I7705" s="119"/>
      <c r="J7705" s="122"/>
      <c r="K7705" s="135"/>
      <c r="L7705" s="28"/>
      <c r="N7705" s="45" t="str">
        <f>IF($G7705="", "", IF(COUNTIF('Project List'!$B$11:$B$510, 'Time &amp; Expenses'!$G7705)=0, "X", ""))</f>
        <v/>
      </c>
    </row>
    <row r="7706" spans="1:14" x14ac:dyDescent="0.25">
      <c r="A7706" s="28"/>
      <c r="B7706" s="74" t="str">
        <f>IF($G7706="", "", IF(IFERROR(INDEX('Project List'!$C$11:$C$510, MATCH($G7706, 'Project List'!$B$11:$B$510, 0)), "")="", "", IFERROR(INDEX('Project List'!$C$11:$C$510, MATCH($G7706, 'Project List'!$B$11:$B$510, 0)), "")))</f>
        <v/>
      </c>
      <c r="C7706" s="1" t="str">
        <f>IF($G7706="", "", IF(IFERROR(INDEX('Project List'!$D$11:$D$510, MATCH($G7706, 'Project List'!$B$11:$B$510, 0)), "")="", "", IFERROR(INDEX('Project List'!$D$11:$D$510, MATCH($G7706, 'Project List'!$B$11:$B$510, 0)), "")))</f>
        <v/>
      </c>
      <c r="D7706" s="79" t="str">
        <f>IF($G7706="", "", IF(IFERROR(INDEX('Project List'!$H$11:$H$510, MATCH($G7706, 'Project List'!$B$11:$B$510, 0)), "")="", "", IFERROR(INDEX('Project List'!$H$11:$H$510, MATCH($G7706, 'Project List'!$B$11:$B$510, 0)), "")))</f>
        <v/>
      </c>
      <c r="E7706" s="67" t="str">
        <f>IF($G7706="", "", IF(IFERROR(INDEX('Project List'!$I$11:$I$510, MATCH($G7706, 'Project List'!$B$11:$B$510, 0)), "")="", "", IFERROR(INDEX('Project List'!$I$11:$I$510, MATCH($G7706, 'Project List'!$B$11:$B$510, 0)), "")))</f>
        <v/>
      </c>
      <c r="F7706" s="28"/>
      <c r="G7706" s="118"/>
      <c r="H7706" s="120"/>
      <c r="I7706" s="119"/>
      <c r="J7706" s="122"/>
      <c r="K7706" s="135"/>
      <c r="L7706" s="28"/>
      <c r="N7706" s="45" t="str">
        <f>IF($G7706="", "", IF(COUNTIF('Project List'!$B$11:$B$510, 'Time &amp; Expenses'!$G7706)=0, "X", ""))</f>
        <v/>
      </c>
    </row>
    <row r="7707" spans="1:14" x14ac:dyDescent="0.25">
      <c r="A7707" s="28"/>
      <c r="B7707" s="74" t="str">
        <f>IF($G7707="", "", IF(IFERROR(INDEX('Project List'!$C$11:$C$510, MATCH($G7707, 'Project List'!$B$11:$B$510, 0)), "")="", "", IFERROR(INDEX('Project List'!$C$11:$C$510, MATCH($G7707, 'Project List'!$B$11:$B$510, 0)), "")))</f>
        <v/>
      </c>
      <c r="C7707" s="1" t="str">
        <f>IF($G7707="", "", IF(IFERROR(INDEX('Project List'!$D$11:$D$510, MATCH($G7707, 'Project List'!$B$11:$B$510, 0)), "")="", "", IFERROR(INDEX('Project List'!$D$11:$D$510, MATCH($G7707, 'Project List'!$B$11:$B$510, 0)), "")))</f>
        <v/>
      </c>
      <c r="D7707" s="79" t="str">
        <f>IF($G7707="", "", IF(IFERROR(INDEX('Project List'!$H$11:$H$510, MATCH($G7707, 'Project List'!$B$11:$B$510, 0)), "")="", "", IFERROR(INDEX('Project List'!$H$11:$H$510, MATCH($G7707, 'Project List'!$B$11:$B$510, 0)), "")))</f>
        <v/>
      </c>
      <c r="E7707" s="67" t="str">
        <f>IF($G7707="", "", IF(IFERROR(INDEX('Project List'!$I$11:$I$510, MATCH($G7707, 'Project List'!$B$11:$B$510, 0)), "")="", "", IFERROR(INDEX('Project List'!$I$11:$I$510, MATCH($G7707, 'Project List'!$B$11:$B$510, 0)), "")))</f>
        <v/>
      </c>
      <c r="F7707" s="28"/>
      <c r="G7707" s="118"/>
      <c r="H7707" s="120"/>
      <c r="I7707" s="119"/>
      <c r="J7707" s="122"/>
      <c r="K7707" s="135"/>
      <c r="L7707" s="28"/>
      <c r="N7707" s="45" t="str">
        <f>IF($G7707="", "", IF(COUNTIF('Project List'!$B$11:$B$510, 'Time &amp; Expenses'!$G7707)=0, "X", ""))</f>
        <v/>
      </c>
    </row>
    <row r="7708" spans="1:14" x14ac:dyDescent="0.25">
      <c r="A7708" s="28"/>
      <c r="B7708" s="74" t="str">
        <f>IF($G7708="", "", IF(IFERROR(INDEX('Project List'!$C$11:$C$510, MATCH($G7708, 'Project List'!$B$11:$B$510, 0)), "")="", "", IFERROR(INDEX('Project List'!$C$11:$C$510, MATCH($G7708, 'Project List'!$B$11:$B$510, 0)), "")))</f>
        <v/>
      </c>
      <c r="C7708" s="1" t="str">
        <f>IF($G7708="", "", IF(IFERROR(INDEX('Project List'!$D$11:$D$510, MATCH($G7708, 'Project List'!$B$11:$B$510, 0)), "")="", "", IFERROR(INDEX('Project List'!$D$11:$D$510, MATCH($G7708, 'Project List'!$B$11:$B$510, 0)), "")))</f>
        <v/>
      </c>
      <c r="D7708" s="79" t="str">
        <f>IF($G7708="", "", IF(IFERROR(INDEX('Project List'!$H$11:$H$510, MATCH($G7708, 'Project List'!$B$11:$B$510, 0)), "")="", "", IFERROR(INDEX('Project List'!$H$11:$H$510, MATCH($G7708, 'Project List'!$B$11:$B$510, 0)), "")))</f>
        <v/>
      </c>
      <c r="E7708" s="67" t="str">
        <f>IF($G7708="", "", IF(IFERROR(INDEX('Project List'!$I$11:$I$510, MATCH($G7708, 'Project List'!$B$11:$B$510, 0)), "")="", "", IFERROR(INDEX('Project List'!$I$11:$I$510, MATCH($G7708, 'Project List'!$B$11:$B$510, 0)), "")))</f>
        <v/>
      </c>
      <c r="F7708" s="28"/>
      <c r="G7708" s="118"/>
      <c r="H7708" s="120"/>
      <c r="I7708" s="119"/>
      <c r="J7708" s="122"/>
      <c r="K7708" s="135"/>
      <c r="L7708" s="28"/>
      <c r="N7708" s="45" t="str">
        <f>IF($G7708="", "", IF(COUNTIF('Project List'!$B$11:$B$510, 'Time &amp; Expenses'!$G7708)=0, "X", ""))</f>
        <v/>
      </c>
    </row>
    <row r="7709" spans="1:14" x14ac:dyDescent="0.25">
      <c r="A7709" s="28"/>
      <c r="B7709" s="74" t="str">
        <f>IF($G7709="", "", IF(IFERROR(INDEX('Project List'!$C$11:$C$510, MATCH($G7709, 'Project List'!$B$11:$B$510, 0)), "")="", "", IFERROR(INDEX('Project List'!$C$11:$C$510, MATCH($G7709, 'Project List'!$B$11:$B$510, 0)), "")))</f>
        <v/>
      </c>
      <c r="C7709" s="1" t="str">
        <f>IF($G7709="", "", IF(IFERROR(INDEX('Project List'!$D$11:$D$510, MATCH($G7709, 'Project List'!$B$11:$B$510, 0)), "")="", "", IFERROR(INDEX('Project List'!$D$11:$D$510, MATCH($G7709, 'Project List'!$B$11:$B$510, 0)), "")))</f>
        <v/>
      </c>
      <c r="D7709" s="79" t="str">
        <f>IF($G7709="", "", IF(IFERROR(INDEX('Project List'!$H$11:$H$510, MATCH($G7709, 'Project List'!$B$11:$B$510, 0)), "")="", "", IFERROR(INDEX('Project List'!$H$11:$H$510, MATCH($G7709, 'Project List'!$B$11:$B$510, 0)), "")))</f>
        <v/>
      </c>
      <c r="E7709" s="67" t="str">
        <f>IF($G7709="", "", IF(IFERROR(INDEX('Project List'!$I$11:$I$510, MATCH($G7709, 'Project List'!$B$11:$B$510, 0)), "")="", "", IFERROR(INDEX('Project List'!$I$11:$I$510, MATCH($G7709, 'Project List'!$B$11:$B$510, 0)), "")))</f>
        <v/>
      </c>
      <c r="F7709" s="28"/>
      <c r="G7709" s="118"/>
      <c r="H7709" s="120"/>
      <c r="I7709" s="119"/>
      <c r="J7709" s="122"/>
      <c r="K7709" s="135"/>
      <c r="L7709" s="28"/>
      <c r="N7709" s="45" t="str">
        <f>IF($G7709="", "", IF(COUNTIF('Project List'!$B$11:$B$510, 'Time &amp; Expenses'!$G7709)=0, "X", ""))</f>
        <v/>
      </c>
    </row>
    <row r="7710" spans="1:14" x14ac:dyDescent="0.25">
      <c r="A7710" s="28"/>
      <c r="B7710" s="74" t="str">
        <f>IF($G7710="", "", IF(IFERROR(INDEX('Project List'!$C$11:$C$510, MATCH($G7710, 'Project List'!$B$11:$B$510, 0)), "")="", "", IFERROR(INDEX('Project List'!$C$11:$C$510, MATCH($G7710, 'Project List'!$B$11:$B$510, 0)), "")))</f>
        <v/>
      </c>
      <c r="C7710" s="1" t="str">
        <f>IF($G7710="", "", IF(IFERROR(INDEX('Project List'!$D$11:$D$510, MATCH($G7710, 'Project List'!$B$11:$B$510, 0)), "")="", "", IFERROR(INDEX('Project List'!$D$11:$D$510, MATCH($G7710, 'Project List'!$B$11:$B$510, 0)), "")))</f>
        <v/>
      </c>
      <c r="D7710" s="79" t="str">
        <f>IF($G7710="", "", IF(IFERROR(INDEX('Project List'!$H$11:$H$510, MATCH($G7710, 'Project List'!$B$11:$B$510, 0)), "")="", "", IFERROR(INDEX('Project List'!$H$11:$H$510, MATCH($G7710, 'Project List'!$B$11:$B$510, 0)), "")))</f>
        <v/>
      </c>
      <c r="E7710" s="67" t="str">
        <f>IF($G7710="", "", IF(IFERROR(INDEX('Project List'!$I$11:$I$510, MATCH($G7710, 'Project List'!$B$11:$B$510, 0)), "")="", "", IFERROR(INDEX('Project List'!$I$11:$I$510, MATCH($G7710, 'Project List'!$B$11:$B$510, 0)), "")))</f>
        <v/>
      </c>
      <c r="F7710" s="28"/>
      <c r="G7710" s="118"/>
      <c r="H7710" s="120"/>
      <c r="I7710" s="119"/>
      <c r="J7710" s="122"/>
      <c r="K7710" s="135"/>
      <c r="L7710" s="28"/>
      <c r="N7710" s="45" t="str">
        <f>IF($G7710="", "", IF(COUNTIF('Project List'!$B$11:$B$510, 'Time &amp; Expenses'!$G7710)=0, "X", ""))</f>
        <v/>
      </c>
    </row>
    <row r="7711" spans="1:14" x14ac:dyDescent="0.25">
      <c r="A7711" s="28"/>
      <c r="B7711" s="74" t="str">
        <f>IF($G7711="", "", IF(IFERROR(INDEX('Project List'!$C$11:$C$510, MATCH($G7711, 'Project List'!$B$11:$B$510, 0)), "")="", "", IFERROR(INDEX('Project List'!$C$11:$C$510, MATCH($G7711, 'Project List'!$B$11:$B$510, 0)), "")))</f>
        <v/>
      </c>
      <c r="C7711" s="1" t="str">
        <f>IF($G7711="", "", IF(IFERROR(INDEX('Project List'!$D$11:$D$510, MATCH($G7711, 'Project List'!$B$11:$B$510, 0)), "")="", "", IFERROR(INDEX('Project List'!$D$11:$D$510, MATCH($G7711, 'Project List'!$B$11:$B$510, 0)), "")))</f>
        <v/>
      </c>
      <c r="D7711" s="79" t="str">
        <f>IF($G7711="", "", IF(IFERROR(INDEX('Project List'!$H$11:$H$510, MATCH($G7711, 'Project List'!$B$11:$B$510, 0)), "")="", "", IFERROR(INDEX('Project List'!$H$11:$H$510, MATCH($G7711, 'Project List'!$B$11:$B$510, 0)), "")))</f>
        <v/>
      </c>
      <c r="E7711" s="67" t="str">
        <f>IF($G7711="", "", IF(IFERROR(INDEX('Project List'!$I$11:$I$510, MATCH($G7711, 'Project List'!$B$11:$B$510, 0)), "")="", "", IFERROR(INDEX('Project List'!$I$11:$I$510, MATCH($G7711, 'Project List'!$B$11:$B$510, 0)), "")))</f>
        <v/>
      </c>
      <c r="F7711" s="28"/>
      <c r="G7711" s="118"/>
      <c r="H7711" s="120"/>
      <c r="I7711" s="119"/>
      <c r="J7711" s="122"/>
      <c r="K7711" s="135"/>
      <c r="L7711" s="28"/>
      <c r="N7711" s="45" t="str">
        <f>IF($G7711="", "", IF(COUNTIF('Project List'!$B$11:$B$510, 'Time &amp; Expenses'!$G7711)=0, "X", ""))</f>
        <v/>
      </c>
    </row>
    <row r="7712" spans="1:14" x14ac:dyDescent="0.25">
      <c r="A7712" s="28"/>
      <c r="B7712" s="74" t="str">
        <f>IF($G7712="", "", IF(IFERROR(INDEX('Project List'!$C$11:$C$510, MATCH($G7712, 'Project List'!$B$11:$B$510, 0)), "")="", "", IFERROR(INDEX('Project List'!$C$11:$C$510, MATCH($G7712, 'Project List'!$B$11:$B$510, 0)), "")))</f>
        <v/>
      </c>
      <c r="C7712" s="1" t="str">
        <f>IF($G7712="", "", IF(IFERROR(INDEX('Project List'!$D$11:$D$510, MATCH($G7712, 'Project List'!$B$11:$B$510, 0)), "")="", "", IFERROR(INDEX('Project List'!$D$11:$D$510, MATCH($G7712, 'Project List'!$B$11:$B$510, 0)), "")))</f>
        <v/>
      </c>
      <c r="D7712" s="79" t="str">
        <f>IF($G7712="", "", IF(IFERROR(INDEX('Project List'!$H$11:$H$510, MATCH($G7712, 'Project List'!$B$11:$B$510, 0)), "")="", "", IFERROR(INDEX('Project List'!$H$11:$H$510, MATCH($G7712, 'Project List'!$B$11:$B$510, 0)), "")))</f>
        <v/>
      </c>
      <c r="E7712" s="67" t="str">
        <f>IF($G7712="", "", IF(IFERROR(INDEX('Project List'!$I$11:$I$510, MATCH($G7712, 'Project List'!$B$11:$B$510, 0)), "")="", "", IFERROR(INDEX('Project List'!$I$11:$I$510, MATCH($G7712, 'Project List'!$B$11:$B$510, 0)), "")))</f>
        <v/>
      </c>
      <c r="F7712" s="28"/>
      <c r="G7712" s="118"/>
      <c r="H7712" s="120"/>
      <c r="I7712" s="119"/>
      <c r="J7712" s="122"/>
      <c r="K7712" s="135"/>
      <c r="L7712" s="28"/>
      <c r="N7712" s="45" t="str">
        <f>IF($G7712="", "", IF(COUNTIF('Project List'!$B$11:$B$510, 'Time &amp; Expenses'!$G7712)=0, "X", ""))</f>
        <v/>
      </c>
    </row>
    <row r="7713" spans="1:14" x14ac:dyDescent="0.25">
      <c r="A7713" s="28"/>
      <c r="B7713" s="74" t="str">
        <f>IF($G7713="", "", IF(IFERROR(INDEX('Project List'!$C$11:$C$510, MATCH($G7713, 'Project List'!$B$11:$B$510, 0)), "")="", "", IFERROR(INDEX('Project List'!$C$11:$C$510, MATCH($G7713, 'Project List'!$B$11:$B$510, 0)), "")))</f>
        <v/>
      </c>
      <c r="C7713" s="1" t="str">
        <f>IF($G7713="", "", IF(IFERROR(INDEX('Project List'!$D$11:$D$510, MATCH($G7713, 'Project List'!$B$11:$B$510, 0)), "")="", "", IFERROR(INDEX('Project List'!$D$11:$D$510, MATCH($G7713, 'Project List'!$B$11:$B$510, 0)), "")))</f>
        <v/>
      </c>
      <c r="D7713" s="79" t="str">
        <f>IF($G7713="", "", IF(IFERROR(INDEX('Project List'!$H$11:$H$510, MATCH($G7713, 'Project List'!$B$11:$B$510, 0)), "")="", "", IFERROR(INDEX('Project List'!$H$11:$H$510, MATCH($G7713, 'Project List'!$B$11:$B$510, 0)), "")))</f>
        <v/>
      </c>
      <c r="E7713" s="67" t="str">
        <f>IF($G7713="", "", IF(IFERROR(INDEX('Project List'!$I$11:$I$510, MATCH($G7713, 'Project List'!$B$11:$B$510, 0)), "")="", "", IFERROR(INDEX('Project List'!$I$11:$I$510, MATCH($G7713, 'Project List'!$B$11:$B$510, 0)), "")))</f>
        <v/>
      </c>
      <c r="F7713" s="28"/>
      <c r="G7713" s="118"/>
      <c r="H7713" s="120"/>
      <c r="I7713" s="119"/>
      <c r="J7713" s="122"/>
      <c r="K7713" s="135"/>
      <c r="L7713" s="28"/>
      <c r="N7713" s="45" t="str">
        <f>IF($G7713="", "", IF(COUNTIF('Project List'!$B$11:$B$510, 'Time &amp; Expenses'!$G7713)=0, "X", ""))</f>
        <v/>
      </c>
    </row>
    <row r="7714" spans="1:14" x14ac:dyDescent="0.25">
      <c r="A7714" s="28"/>
      <c r="B7714" s="74" t="str">
        <f>IF($G7714="", "", IF(IFERROR(INDEX('Project List'!$C$11:$C$510, MATCH($G7714, 'Project List'!$B$11:$B$510, 0)), "")="", "", IFERROR(INDEX('Project List'!$C$11:$C$510, MATCH($G7714, 'Project List'!$B$11:$B$510, 0)), "")))</f>
        <v/>
      </c>
      <c r="C7714" s="1" t="str">
        <f>IF($G7714="", "", IF(IFERROR(INDEX('Project List'!$D$11:$D$510, MATCH($G7714, 'Project List'!$B$11:$B$510, 0)), "")="", "", IFERROR(INDEX('Project List'!$D$11:$D$510, MATCH($G7714, 'Project List'!$B$11:$B$510, 0)), "")))</f>
        <v/>
      </c>
      <c r="D7714" s="79" t="str">
        <f>IF($G7714="", "", IF(IFERROR(INDEX('Project List'!$H$11:$H$510, MATCH($G7714, 'Project List'!$B$11:$B$510, 0)), "")="", "", IFERROR(INDEX('Project List'!$H$11:$H$510, MATCH($G7714, 'Project List'!$B$11:$B$510, 0)), "")))</f>
        <v/>
      </c>
      <c r="E7714" s="67" t="str">
        <f>IF($G7714="", "", IF(IFERROR(INDEX('Project List'!$I$11:$I$510, MATCH($G7714, 'Project List'!$B$11:$B$510, 0)), "")="", "", IFERROR(INDEX('Project List'!$I$11:$I$510, MATCH($G7714, 'Project List'!$B$11:$B$510, 0)), "")))</f>
        <v/>
      </c>
      <c r="F7714" s="28"/>
      <c r="G7714" s="118"/>
      <c r="H7714" s="120"/>
      <c r="I7714" s="119"/>
      <c r="J7714" s="122"/>
      <c r="K7714" s="135"/>
      <c r="L7714" s="28"/>
      <c r="N7714" s="45" t="str">
        <f>IF($G7714="", "", IF(COUNTIF('Project List'!$B$11:$B$510, 'Time &amp; Expenses'!$G7714)=0, "X", ""))</f>
        <v/>
      </c>
    </row>
    <row r="7715" spans="1:14" x14ac:dyDescent="0.25">
      <c r="A7715" s="28"/>
      <c r="B7715" s="74" t="str">
        <f>IF($G7715="", "", IF(IFERROR(INDEX('Project List'!$C$11:$C$510, MATCH($G7715, 'Project List'!$B$11:$B$510, 0)), "")="", "", IFERROR(INDEX('Project List'!$C$11:$C$510, MATCH($G7715, 'Project List'!$B$11:$B$510, 0)), "")))</f>
        <v/>
      </c>
      <c r="C7715" s="1" t="str">
        <f>IF($G7715="", "", IF(IFERROR(INDEX('Project List'!$D$11:$D$510, MATCH($G7715, 'Project List'!$B$11:$B$510, 0)), "")="", "", IFERROR(INDEX('Project List'!$D$11:$D$510, MATCH($G7715, 'Project List'!$B$11:$B$510, 0)), "")))</f>
        <v/>
      </c>
      <c r="D7715" s="79" t="str">
        <f>IF($G7715="", "", IF(IFERROR(INDEX('Project List'!$H$11:$H$510, MATCH($G7715, 'Project List'!$B$11:$B$510, 0)), "")="", "", IFERROR(INDEX('Project List'!$H$11:$H$510, MATCH($G7715, 'Project List'!$B$11:$B$510, 0)), "")))</f>
        <v/>
      </c>
      <c r="E7715" s="67" t="str">
        <f>IF($G7715="", "", IF(IFERROR(INDEX('Project List'!$I$11:$I$510, MATCH($G7715, 'Project List'!$B$11:$B$510, 0)), "")="", "", IFERROR(INDEX('Project List'!$I$11:$I$510, MATCH($G7715, 'Project List'!$B$11:$B$510, 0)), "")))</f>
        <v/>
      </c>
      <c r="F7715" s="28"/>
      <c r="G7715" s="118"/>
      <c r="H7715" s="120"/>
      <c r="I7715" s="119"/>
      <c r="J7715" s="122"/>
      <c r="K7715" s="135"/>
      <c r="L7715" s="28"/>
      <c r="N7715" s="45" t="str">
        <f>IF($G7715="", "", IF(COUNTIF('Project List'!$B$11:$B$510, 'Time &amp; Expenses'!$G7715)=0, "X", ""))</f>
        <v/>
      </c>
    </row>
    <row r="7716" spans="1:14" x14ac:dyDescent="0.25">
      <c r="A7716" s="28"/>
      <c r="B7716" s="74" t="str">
        <f>IF($G7716="", "", IF(IFERROR(INDEX('Project List'!$C$11:$C$510, MATCH($G7716, 'Project List'!$B$11:$B$510, 0)), "")="", "", IFERROR(INDEX('Project List'!$C$11:$C$510, MATCH($G7716, 'Project List'!$B$11:$B$510, 0)), "")))</f>
        <v/>
      </c>
      <c r="C7716" s="1" t="str">
        <f>IF($G7716="", "", IF(IFERROR(INDEX('Project List'!$D$11:$D$510, MATCH($G7716, 'Project List'!$B$11:$B$510, 0)), "")="", "", IFERROR(INDEX('Project List'!$D$11:$D$510, MATCH($G7716, 'Project List'!$B$11:$B$510, 0)), "")))</f>
        <v/>
      </c>
      <c r="D7716" s="79" t="str">
        <f>IF($G7716="", "", IF(IFERROR(INDEX('Project List'!$H$11:$H$510, MATCH($G7716, 'Project List'!$B$11:$B$510, 0)), "")="", "", IFERROR(INDEX('Project List'!$H$11:$H$510, MATCH($G7716, 'Project List'!$B$11:$B$510, 0)), "")))</f>
        <v/>
      </c>
      <c r="E7716" s="67" t="str">
        <f>IF($G7716="", "", IF(IFERROR(INDEX('Project List'!$I$11:$I$510, MATCH($G7716, 'Project List'!$B$11:$B$510, 0)), "")="", "", IFERROR(INDEX('Project List'!$I$11:$I$510, MATCH($G7716, 'Project List'!$B$11:$B$510, 0)), "")))</f>
        <v/>
      </c>
      <c r="F7716" s="28"/>
      <c r="G7716" s="118"/>
      <c r="H7716" s="120"/>
      <c r="I7716" s="119"/>
      <c r="J7716" s="122"/>
      <c r="K7716" s="135"/>
      <c r="L7716" s="28"/>
      <c r="N7716" s="45" t="str">
        <f>IF($G7716="", "", IF(COUNTIF('Project List'!$B$11:$B$510, 'Time &amp; Expenses'!$G7716)=0, "X", ""))</f>
        <v/>
      </c>
    </row>
    <row r="7717" spans="1:14" x14ac:dyDescent="0.25">
      <c r="A7717" s="28"/>
      <c r="B7717" s="74" t="str">
        <f>IF($G7717="", "", IF(IFERROR(INDEX('Project List'!$C$11:$C$510, MATCH($G7717, 'Project List'!$B$11:$B$510, 0)), "")="", "", IFERROR(INDEX('Project List'!$C$11:$C$510, MATCH($G7717, 'Project List'!$B$11:$B$510, 0)), "")))</f>
        <v/>
      </c>
      <c r="C7717" s="1" t="str">
        <f>IF($G7717="", "", IF(IFERROR(INDEX('Project List'!$D$11:$D$510, MATCH($G7717, 'Project List'!$B$11:$B$510, 0)), "")="", "", IFERROR(INDEX('Project List'!$D$11:$D$510, MATCH($G7717, 'Project List'!$B$11:$B$510, 0)), "")))</f>
        <v/>
      </c>
      <c r="D7717" s="79" t="str">
        <f>IF($G7717="", "", IF(IFERROR(INDEX('Project List'!$H$11:$H$510, MATCH($G7717, 'Project List'!$B$11:$B$510, 0)), "")="", "", IFERROR(INDEX('Project List'!$H$11:$H$510, MATCH($G7717, 'Project List'!$B$11:$B$510, 0)), "")))</f>
        <v/>
      </c>
      <c r="E7717" s="67" t="str">
        <f>IF($G7717="", "", IF(IFERROR(INDEX('Project List'!$I$11:$I$510, MATCH($G7717, 'Project List'!$B$11:$B$510, 0)), "")="", "", IFERROR(INDEX('Project List'!$I$11:$I$510, MATCH($G7717, 'Project List'!$B$11:$B$510, 0)), "")))</f>
        <v/>
      </c>
      <c r="F7717" s="28"/>
      <c r="G7717" s="118"/>
      <c r="H7717" s="120"/>
      <c r="I7717" s="119"/>
      <c r="J7717" s="122"/>
      <c r="K7717" s="135"/>
      <c r="L7717" s="28"/>
      <c r="N7717" s="45" t="str">
        <f>IF($G7717="", "", IF(COUNTIF('Project List'!$B$11:$B$510, 'Time &amp; Expenses'!$G7717)=0, "X", ""))</f>
        <v/>
      </c>
    </row>
    <row r="7718" spans="1:14" x14ac:dyDescent="0.25">
      <c r="A7718" s="28"/>
      <c r="B7718" s="74" t="str">
        <f>IF($G7718="", "", IF(IFERROR(INDEX('Project List'!$C$11:$C$510, MATCH($G7718, 'Project List'!$B$11:$B$510, 0)), "")="", "", IFERROR(INDEX('Project List'!$C$11:$C$510, MATCH($G7718, 'Project List'!$B$11:$B$510, 0)), "")))</f>
        <v/>
      </c>
      <c r="C7718" s="1" t="str">
        <f>IF($G7718="", "", IF(IFERROR(INDEX('Project List'!$D$11:$D$510, MATCH($G7718, 'Project List'!$B$11:$B$510, 0)), "")="", "", IFERROR(INDEX('Project List'!$D$11:$D$510, MATCH($G7718, 'Project List'!$B$11:$B$510, 0)), "")))</f>
        <v/>
      </c>
      <c r="D7718" s="79" t="str">
        <f>IF($G7718="", "", IF(IFERROR(INDEX('Project List'!$H$11:$H$510, MATCH($G7718, 'Project List'!$B$11:$B$510, 0)), "")="", "", IFERROR(INDEX('Project List'!$H$11:$H$510, MATCH($G7718, 'Project List'!$B$11:$B$510, 0)), "")))</f>
        <v/>
      </c>
      <c r="E7718" s="67" t="str">
        <f>IF($G7718="", "", IF(IFERROR(INDEX('Project List'!$I$11:$I$510, MATCH($G7718, 'Project List'!$B$11:$B$510, 0)), "")="", "", IFERROR(INDEX('Project List'!$I$11:$I$510, MATCH($G7718, 'Project List'!$B$11:$B$510, 0)), "")))</f>
        <v/>
      </c>
      <c r="F7718" s="28"/>
      <c r="G7718" s="118"/>
      <c r="H7718" s="120"/>
      <c r="I7718" s="119"/>
      <c r="J7718" s="122"/>
      <c r="K7718" s="135"/>
      <c r="L7718" s="28"/>
      <c r="N7718" s="45" t="str">
        <f>IF($G7718="", "", IF(COUNTIF('Project List'!$B$11:$B$510, 'Time &amp; Expenses'!$G7718)=0, "X", ""))</f>
        <v/>
      </c>
    </row>
    <row r="7719" spans="1:14" x14ac:dyDescent="0.25">
      <c r="A7719" s="28"/>
      <c r="B7719" s="74" t="str">
        <f>IF($G7719="", "", IF(IFERROR(INDEX('Project List'!$C$11:$C$510, MATCH($G7719, 'Project List'!$B$11:$B$510, 0)), "")="", "", IFERROR(INDEX('Project List'!$C$11:$C$510, MATCH($G7719, 'Project List'!$B$11:$B$510, 0)), "")))</f>
        <v/>
      </c>
      <c r="C7719" s="1" t="str">
        <f>IF($G7719="", "", IF(IFERROR(INDEX('Project List'!$D$11:$D$510, MATCH($G7719, 'Project List'!$B$11:$B$510, 0)), "")="", "", IFERROR(INDEX('Project List'!$D$11:$D$510, MATCH($G7719, 'Project List'!$B$11:$B$510, 0)), "")))</f>
        <v/>
      </c>
      <c r="D7719" s="79" t="str">
        <f>IF($G7719="", "", IF(IFERROR(INDEX('Project List'!$H$11:$H$510, MATCH($G7719, 'Project List'!$B$11:$B$510, 0)), "")="", "", IFERROR(INDEX('Project List'!$H$11:$H$510, MATCH($G7719, 'Project List'!$B$11:$B$510, 0)), "")))</f>
        <v/>
      </c>
      <c r="E7719" s="67" t="str">
        <f>IF($G7719="", "", IF(IFERROR(INDEX('Project List'!$I$11:$I$510, MATCH($G7719, 'Project List'!$B$11:$B$510, 0)), "")="", "", IFERROR(INDEX('Project List'!$I$11:$I$510, MATCH($G7719, 'Project List'!$B$11:$B$510, 0)), "")))</f>
        <v/>
      </c>
      <c r="F7719" s="28"/>
      <c r="G7719" s="118"/>
      <c r="H7719" s="120"/>
      <c r="I7719" s="119"/>
      <c r="J7719" s="122"/>
      <c r="K7719" s="135"/>
      <c r="L7719" s="28"/>
      <c r="N7719" s="45" t="str">
        <f>IF($G7719="", "", IF(COUNTIF('Project List'!$B$11:$B$510, 'Time &amp; Expenses'!$G7719)=0, "X", ""))</f>
        <v/>
      </c>
    </row>
    <row r="7720" spans="1:14" x14ac:dyDescent="0.25">
      <c r="A7720" s="28"/>
      <c r="B7720" s="74" t="str">
        <f>IF($G7720="", "", IF(IFERROR(INDEX('Project List'!$C$11:$C$510, MATCH($G7720, 'Project List'!$B$11:$B$510, 0)), "")="", "", IFERROR(INDEX('Project List'!$C$11:$C$510, MATCH($G7720, 'Project List'!$B$11:$B$510, 0)), "")))</f>
        <v/>
      </c>
      <c r="C7720" s="1" t="str">
        <f>IF($G7720="", "", IF(IFERROR(INDEX('Project List'!$D$11:$D$510, MATCH($G7720, 'Project List'!$B$11:$B$510, 0)), "")="", "", IFERROR(INDEX('Project List'!$D$11:$D$510, MATCH($G7720, 'Project List'!$B$11:$B$510, 0)), "")))</f>
        <v/>
      </c>
      <c r="D7720" s="79" t="str">
        <f>IF($G7720="", "", IF(IFERROR(INDEX('Project List'!$H$11:$H$510, MATCH($G7720, 'Project List'!$B$11:$B$510, 0)), "")="", "", IFERROR(INDEX('Project List'!$H$11:$H$510, MATCH($G7720, 'Project List'!$B$11:$B$510, 0)), "")))</f>
        <v/>
      </c>
      <c r="E7720" s="67" t="str">
        <f>IF($G7720="", "", IF(IFERROR(INDEX('Project List'!$I$11:$I$510, MATCH($G7720, 'Project List'!$B$11:$B$510, 0)), "")="", "", IFERROR(INDEX('Project List'!$I$11:$I$510, MATCH($G7720, 'Project List'!$B$11:$B$510, 0)), "")))</f>
        <v/>
      </c>
      <c r="F7720" s="28"/>
      <c r="G7720" s="118"/>
      <c r="H7720" s="120"/>
      <c r="I7720" s="119"/>
      <c r="J7720" s="122"/>
      <c r="K7720" s="135"/>
      <c r="L7720" s="28"/>
      <c r="N7720" s="45" t="str">
        <f>IF($G7720="", "", IF(COUNTIF('Project List'!$B$11:$B$510, 'Time &amp; Expenses'!$G7720)=0, "X", ""))</f>
        <v/>
      </c>
    </row>
    <row r="7721" spans="1:14" x14ac:dyDescent="0.25">
      <c r="A7721" s="28"/>
      <c r="B7721" s="74" t="str">
        <f>IF($G7721="", "", IF(IFERROR(INDEX('Project List'!$C$11:$C$510, MATCH($G7721, 'Project List'!$B$11:$B$510, 0)), "")="", "", IFERROR(INDEX('Project List'!$C$11:$C$510, MATCH($G7721, 'Project List'!$B$11:$B$510, 0)), "")))</f>
        <v/>
      </c>
      <c r="C7721" s="1" t="str">
        <f>IF($G7721="", "", IF(IFERROR(INDEX('Project List'!$D$11:$D$510, MATCH($G7721, 'Project List'!$B$11:$B$510, 0)), "")="", "", IFERROR(INDEX('Project List'!$D$11:$D$510, MATCH($G7721, 'Project List'!$B$11:$B$510, 0)), "")))</f>
        <v/>
      </c>
      <c r="D7721" s="79" t="str">
        <f>IF($G7721="", "", IF(IFERROR(INDEX('Project List'!$H$11:$H$510, MATCH($G7721, 'Project List'!$B$11:$B$510, 0)), "")="", "", IFERROR(INDEX('Project List'!$H$11:$H$510, MATCH($G7721, 'Project List'!$B$11:$B$510, 0)), "")))</f>
        <v/>
      </c>
      <c r="E7721" s="67" t="str">
        <f>IF($G7721="", "", IF(IFERROR(INDEX('Project List'!$I$11:$I$510, MATCH($G7721, 'Project List'!$B$11:$B$510, 0)), "")="", "", IFERROR(INDEX('Project List'!$I$11:$I$510, MATCH($G7721, 'Project List'!$B$11:$B$510, 0)), "")))</f>
        <v/>
      </c>
      <c r="F7721" s="28"/>
      <c r="G7721" s="118"/>
      <c r="H7721" s="120"/>
      <c r="I7721" s="119"/>
      <c r="J7721" s="122"/>
      <c r="K7721" s="135"/>
      <c r="L7721" s="28"/>
      <c r="N7721" s="45" t="str">
        <f>IF($G7721="", "", IF(COUNTIF('Project List'!$B$11:$B$510, 'Time &amp; Expenses'!$G7721)=0, "X", ""))</f>
        <v/>
      </c>
    </row>
    <row r="7722" spans="1:14" x14ac:dyDescent="0.25">
      <c r="A7722" s="28"/>
      <c r="B7722" s="74" t="str">
        <f>IF($G7722="", "", IF(IFERROR(INDEX('Project List'!$C$11:$C$510, MATCH($G7722, 'Project List'!$B$11:$B$510, 0)), "")="", "", IFERROR(INDEX('Project List'!$C$11:$C$510, MATCH($G7722, 'Project List'!$B$11:$B$510, 0)), "")))</f>
        <v/>
      </c>
      <c r="C7722" s="1" t="str">
        <f>IF($G7722="", "", IF(IFERROR(INDEX('Project List'!$D$11:$D$510, MATCH($G7722, 'Project List'!$B$11:$B$510, 0)), "")="", "", IFERROR(INDEX('Project List'!$D$11:$D$510, MATCH($G7722, 'Project List'!$B$11:$B$510, 0)), "")))</f>
        <v/>
      </c>
      <c r="D7722" s="79" t="str">
        <f>IF($G7722="", "", IF(IFERROR(INDEX('Project List'!$H$11:$H$510, MATCH($G7722, 'Project List'!$B$11:$B$510, 0)), "")="", "", IFERROR(INDEX('Project List'!$H$11:$H$510, MATCH($G7722, 'Project List'!$B$11:$B$510, 0)), "")))</f>
        <v/>
      </c>
      <c r="E7722" s="67" t="str">
        <f>IF($G7722="", "", IF(IFERROR(INDEX('Project List'!$I$11:$I$510, MATCH($G7722, 'Project List'!$B$11:$B$510, 0)), "")="", "", IFERROR(INDEX('Project List'!$I$11:$I$510, MATCH($G7722, 'Project List'!$B$11:$B$510, 0)), "")))</f>
        <v/>
      </c>
      <c r="F7722" s="28"/>
      <c r="G7722" s="118"/>
      <c r="H7722" s="120"/>
      <c r="I7722" s="119"/>
      <c r="J7722" s="122"/>
      <c r="K7722" s="135"/>
      <c r="L7722" s="28"/>
      <c r="N7722" s="45" t="str">
        <f>IF($G7722="", "", IF(COUNTIF('Project List'!$B$11:$B$510, 'Time &amp; Expenses'!$G7722)=0, "X", ""))</f>
        <v/>
      </c>
    </row>
    <row r="7723" spans="1:14" x14ac:dyDescent="0.25">
      <c r="A7723" s="28"/>
      <c r="B7723" s="74" t="str">
        <f>IF($G7723="", "", IF(IFERROR(INDEX('Project List'!$C$11:$C$510, MATCH($G7723, 'Project List'!$B$11:$B$510, 0)), "")="", "", IFERROR(INDEX('Project List'!$C$11:$C$510, MATCH($G7723, 'Project List'!$B$11:$B$510, 0)), "")))</f>
        <v/>
      </c>
      <c r="C7723" s="1" t="str">
        <f>IF($G7723="", "", IF(IFERROR(INDEX('Project List'!$D$11:$D$510, MATCH($G7723, 'Project List'!$B$11:$B$510, 0)), "")="", "", IFERROR(INDEX('Project List'!$D$11:$D$510, MATCH($G7723, 'Project List'!$B$11:$B$510, 0)), "")))</f>
        <v/>
      </c>
      <c r="D7723" s="79" t="str">
        <f>IF($G7723="", "", IF(IFERROR(INDEX('Project List'!$H$11:$H$510, MATCH($G7723, 'Project List'!$B$11:$B$510, 0)), "")="", "", IFERROR(INDEX('Project List'!$H$11:$H$510, MATCH($G7723, 'Project List'!$B$11:$B$510, 0)), "")))</f>
        <v/>
      </c>
      <c r="E7723" s="67" t="str">
        <f>IF($G7723="", "", IF(IFERROR(INDEX('Project List'!$I$11:$I$510, MATCH($G7723, 'Project List'!$B$11:$B$510, 0)), "")="", "", IFERROR(INDEX('Project List'!$I$11:$I$510, MATCH($G7723, 'Project List'!$B$11:$B$510, 0)), "")))</f>
        <v/>
      </c>
      <c r="F7723" s="28"/>
      <c r="G7723" s="118"/>
      <c r="H7723" s="120"/>
      <c r="I7723" s="119"/>
      <c r="J7723" s="122"/>
      <c r="K7723" s="135"/>
      <c r="L7723" s="28"/>
      <c r="N7723" s="45" t="str">
        <f>IF($G7723="", "", IF(COUNTIF('Project List'!$B$11:$B$510, 'Time &amp; Expenses'!$G7723)=0, "X", ""))</f>
        <v/>
      </c>
    </row>
    <row r="7724" spans="1:14" x14ac:dyDescent="0.25">
      <c r="A7724" s="28"/>
      <c r="B7724" s="74" t="str">
        <f>IF($G7724="", "", IF(IFERROR(INDEX('Project List'!$C$11:$C$510, MATCH($G7724, 'Project List'!$B$11:$B$510, 0)), "")="", "", IFERROR(INDEX('Project List'!$C$11:$C$510, MATCH($G7724, 'Project List'!$B$11:$B$510, 0)), "")))</f>
        <v/>
      </c>
      <c r="C7724" s="1" t="str">
        <f>IF($G7724="", "", IF(IFERROR(INDEX('Project List'!$D$11:$D$510, MATCH($G7724, 'Project List'!$B$11:$B$510, 0)), "")="", "", IFERROR(INDEX('Project List'!$D$11:$D$510, MATCH($G7724, 'Project List'!$B$11:$B$510, 0)), "")))</f>
        <v/>
      </c>
      <c r="D7724" s="79" t="str">
        <f>IF($G7724="", "", IF(IFERROR(INDEX('Project List'!$H$11:$H$510, MATCH($G7724, 'Project List'!$B$11:$B$510, 0)), "")="", "", IFERROR(INDEX('Project List'!$H$11:$H$510, MATCH($G7724, 'Project List'!$B$11:$B$510, 0)), "")))</f>
        <v/>
      </c>
      <c r="E7724" s="67" t="str">
        <f>IF($G7724="", "", IF(IFERROR(INDEX('Project List'!$I$11:$I$510, MATCH($G7724, 'Project List'!$B$11:$B$510, 0)), "")="", "", IFERROR(INDEX('Project List'!$I$11:$I$510, MATCH($G7724, 'Project List'!$B$11:$B$510, 0)), "")))</f>
        <v/>
      </c>
      <c r="F7724" s="28"/>
      <c r="G7724" s="118"/>
      <c r="H7724" s="120"/>
      <c r="I7724" s="119"/>
      <c r="J7724" s="122"/>
      <c r="K7724" s="135"/>
      <c r="L7724" s="28"/>
      <c r="N7724" s="45" t="str">
        <f>IF($G7724="", "", IF(COUNTIF('Project List'!$B$11:$B$510, 'Time &amp; Expenses'!$G7724)=0, "X", ""))</f>
        <v/>
      </c>
    </row>
    <row r="7725" spans="1:14" x14ac:dyDescent="0.25">
      <c r="A7725" s="28"/>
      <c r="B7725" s="74" t="str">
        <f>IF($G7725="", "", IF(IFERROR(INDEX('Project List'!$C$11:$C$510, MATCH($G7725, 'Project List'!$B$11:$B$510, 0)), "")="", "", IFERROR(INDEX('Project List'!$C$11:$C$510, MATCH($G7725, 'Project List'!$B$11:$B$510, 0)), "")))</f>
        <v/>
      </c>
      <c r="C7725" s="1" t="str">
        <f>IF($G7725="", "", IF(IFERROR(INDEX('Project List'!$D$11:$D$510, MATCH($G7725, 'Project List'!$B$11:$B$510, 0)), "")="", "", IFERROR(INDEX('Project List'!$D$11:$D$510, MATCH($G7725, 'Project List'!$B$11:$B$510, 0)), "")))</f>
        <v/>
      </c>
      <c r="D7725" s="79" t="str">
        <f>IF($G7725="", "", IF(IFERROR(INDEX('Project List'!$H$11:$H$510, MATCH($G7725, 'Project List'!$B$11:$B$510, 0)), "")="", "", IFERROR(INDEX('Project List'!$H$11:$H$510, MATCH($G7725, 'Project List'!$B$11:$B$510, 0)), "")))</f>
        <v/>
      </c>
      <c r="E7725" s="67" t="str">
        <f>IF($G7725="", "", IF(IFERROR(INDEX('Project List'!$I$11:$I$510, MATCH($G7725, 'Project List'!$B$11:$B$510, 0)), "")="", "", IFERROR(INDEX('Project List'!$I$11:$I$510, MATCH($G7725, 'Project List'!$B$11:$B$510, 0)), "")))</f>
        <v/>
      </c>
      <c r="F7725" s="28"/>
      <c r="G7725" s="118"/>
      <c r="H7725" s="120"/>
      <c r="I7725" s="119"/>
      <c r="J7725" s="122"/>
      <c r="K7725" s="135"/>
      <c r="L7725" s="28"/>
      <c r="N7725" s="45" t="str">
        <f>IF($G7725="", "", IF(COUNTIF('Project List'!$B$11:$B$510, 'Time &amp; Expenses'!$G7725)=0, "X", ""))</f>
        <v/>
      </c>
    </row>
    <row r="7726" spans="1:14" x14ac:dyDescent="0.25">
      <c r="A7726" s="28"/>
      <c r="B7726" s="74" t="str">
        <f>IF($G7726="", "", IF(IFERROR(INDEX('Project List'!$C$11:$C$510, MATCH($G7726, 'Project List'!$B$11:$B$510, 0)), "")="", "", IFERROR(INDEX('Project List'!$C$11:$C$510, MATCH($G7726, 'Project List'!$B$11:$B$510, 0)), "")))</f>
        <v/>
      </c>
      <c r="C7726" s="1" t="str">
        <f>IF($G7726="", "", IF(IFERROR(INDEX('Project List'!$D$11:$D$510, MATCH($G7726, 'Project List'!$B$11:$B$510, 0)), "")="", "", IFERROR(INDEX('Project List'!$D$11:$D$510, MATCH($G7726, 'Project List'!$B$11:$B$510, 0)), "")))</f>
        <v/>
      </c>
      <c r="D7726" s="79" t="str">
        <f>IF($G7726="", "", IF(IFERROR(INDEX('Project List'!$H$11:$H$510, MATCH($G7726, 'Project List'!$B$11:$B$510, 0)), "")="", "", IFERROR(INDEX('Project List'!$H$11:$H$510, MATCH($G7726, 'Project List'!$B$11:$B$510, 0)), "")))</f>
        <v/>
      </c>
      <c r="E7726" s="67" t="str">
        <f>IF($G7726="", "", IF(IFERROR(INDEX('Project List'!$I$11:$I$510, MATCH($G7726, 'Project List'!$B$11:$B$510, 0)), "")="", "", IFERROR(INDEX('Project List'!$I$11:$I$510, MATCH($G7726, 'Project List'!$B$11:$B$510, 0)), "")))</f>
        <v/>
      </c>
      <c r="F7726" s="28"/>
      <c r="G7726" s="118"/>
      <c r="H7726" s="120"/>
      <c r="I7726" s="119"/>
      <c r="J7726" s="122"/>
      <c r="K7726" s="135"/>
      <c r="L7726" s="28"/>
      <c r="N7726" s="45" t="str">
        <f>IF($G7726="", "", IF(COUNTIF('Project List'!$B$11:$B$510, 'Time &amp; Expenses'!$G7726)=0, "X", ""))</f>
        <v/>
      </c>
    </row>
    <row r="7727" spans="1:14" x14ac:dyDescent="0.25">
      <c r="A7727" s="28"/>
      <c r="B7727" s="74" t="str">
        <f>IF($G7727="", "", IF(IFERROR(INDEX('Project List'!$C$11:$C$510, MATCH($G7727, 'Project List'!$B$11:$B$510, 0)), "")="", "", IFERROR(INDEX('Project List'!$C$11:$C$510, MATCH($G7727, 'Project List'!$B$11:$B$510, 0)), "")))</f>
        <v/>
      </c>
      <c r="C7727" s="1" t="str">
        <f>IF($G7727="", "", IF(IFERROR(INDEX('Project List'!$D$11:$D$510, MATCH($G7727, 'Project List'!$B$11:$B$510, 0)), "")="", "", IFERROR(INDEX('Project List'!$D$11:$D$510, MATCH($G7727, 'Project List'!$B$11:$B$510, 0)), "")))</f>
        <v/>
      </c>
      <c r="D7727" s="79" t="str">
        <f>IF($G7727="", "", IF(IFERROR(INDEX('Project List'!$H$11:$H$510, MATCH($G7727, 'Project List'!$B$11:$B$510, 0)), "")="", "", IFERROR(INDEX('Project List'!$H$11:$H$510, MATCH($G7727, 'Project List'!$B$11:$B$510, 0)), "")))</f>
        <v/>
      </c>
      <c r="E7727" s="67" t="str">
        <f>IF($G7727="", "", IF(IFERROR(INDEX('Project List'!$I$11:$I$510, MATCH($G7727, 'Project List'!$B$11:$B$510, 0)), "")="", "", IFERROR(INDEX('Project List'!$I$11:$I$510, MATCH($G7727, 'Project List'!$B$11:$B$510, 0)), "")))</f>
        <v/>
      </c>
      <c r="F7727" s="28"/>
      <c r="G7727" s="118"/>
      <c r="H7727" s="120"/>
      <c r="I7727" s="119"/>
      <c r="J7727" s="122"/>
      <c r="K7727" s="135"/>
      <c r="L7727" s="28"/>
      <c r="N7727" s="45" t="str">
        <f>IF($G7727="", "", IF(COUNTIF('Project List'!$B$11:$B$510, 'Time &amp; Expenses'!$G7727)=0, "X", ""))</f>
        <v/>
      </c>
    </row>
    <row r="7728" spans="1:14" x14ac:dyDescent="0.25">
      <c r="A7728" s="28"/>
      <c r="B7728" s="74" t="str">
        <f>IF($G7728="", "", IF(IFERROR(INDEX('Project List'!$C$11:$C$510, MATCH($G7728, 'Project List'!$B$11:$B$510, 0)), "")="", "", IFERROR(INDEX('Project List'!$C$11:$C$510, MATCH($G7728, 'Project List'!$B$11:$B$510, 0)), "")))</f>
        <v/>
      </c>
      <c r="C7728" s="1" t="str">
        <f>IF($G7728="", "", IF(IFERROR(INDEX('Project List'!$D$11:$D$510, MATCH($G7728, 'Project List'!$B$11:$B$510, 0)), "")="", "", IFERROR(INDEX('Project List'!$D$11:$D$510, MATCH($G7728, 'Project List'!$B$11:$B$510, 0)), "")))</f>
        <v/>
      </c>
      <c r="D7728" s="79" t="str">
        <f>IF($G7728="", "", IF(IFERROR(INDEX('Project List'!$H$11:$H$510, MATCH($G7728, 'Project List'!$B$11:$B$510, 0)), "")="", "", IFERROR(INDEX('Project List'!$H$11:$H$510, MATCH($G7728, 'Project List'!$B$11:$B$510, 0)), "")))</f>
        <v/>
      </c>
      <c r="E7728" s="67" t="str">
        <f>IF($G7728="", "", IF(IFERROR(INDEX('Project List'!$I$11:$I$510, MATCH($G7728, 'Project List'!$B$11:$B$510, 0)), "")="", "", IFERROR(INDEX('Project List'!$I$11:$I$510, MATCH($G7728, 'Project List'!$B$11:$B$510, 0)), "")))</f>
        <v/>
      </c>
      <c r="F7728" s="28"/>
      <c r="G7728" s="118"/>
      <c r="H7728" s="120"/>
      <c r="I7728" s="119"/>
      <c r="J7728" s="122"/>
      <c r="K7728" s="135"/>
      <c r="L7728" s="28"/>
      <c r="N7728" s="45" t="str">
        <f>IF($G7728="", "", IF(COUNTIF('Project List'!$B$11:$B$510, 'Time &amp; Expenses'!$G7728)=0, "X", ""))</f>
        <v/>
      </c>
    </row>
    <row r="7729" spans="1:14" x14ac:dyDescent="0.25">
      <c r="A7729" s="28"/>
      <c r="B7729" s="74" t="str">
        <f>IF($G7729="", "", IF(IFERROR(INDEX('Project List'!$C$11:$C$510, MATCH($G7729, 'Project List'!$B$11:$B$510, 0)), "")="", "", IFERROR(INDEX('Project List'!$C$11:$C$510, MATCH($G7729, 'Project List'!$B$11:$B$510, 0)), "")))</f>
        <v/>
      </c>
      <c r="C7729" s="1" t="str">
        <f>IF($G7729="", "", IF(IFERROR(INDEX('Project List'!$D$11:$D$510, MATCH($G7729, 'Project List'!$B$11:$B$510, 0)), "")="", "", IFERROR(INDEX('Project List'!$D$11:$D$510, MATCH($G7729, 'Project List'!$B$11:$B$510, 0)), "")))</f>
        <v/>
      </c>
      <c r="D7729" s="79" t="str">
        <f>IF($G7729="", "", IF(IFERROR(INDEX('Project List'!$H$11:$H$510, MATCH($G7729, 'Project List'!$B$11:$B$510, 0)), "")="", "", IFERROR(INDEX('Project List'!$H$11:$H$510, MATCH($G7729, 'Project List'!$B$11:$B$510, 0)), "")))</f>
        <v/>
      </c>
      <c r="E7729" s="67" t="str">
        <f>IF($G7729="", "", IF(IFERROR(INDEX('Project List'!$I$11:$I$510, MATCH($G7729, 'Project List'!$B$11:$B$510, 0)), "")="", "", IFERROR(INDEX('Project List'!$I$11:$I$510, MATCH($G7729, 'Project List'!$B$11:$B$510, 0)), "")))</f>
        <v/>
      </c>
      <c r="F7729" s="28"/>
      <c r="G7729" s="118"/>
      <c r="H7729" s="120"/>
      <c r="I7729" s="119"/>
      <c r="J7729" s="122"/>
      <c r="K7729" s="135"/>
      <c r="L7729" s="28"/>
      <c r="N7729" s="45" t="str">
        <f>IF($G7729="", "", IF(COUNTIF('Project List'!$B$11:$B$510, 'Time &amp; Expenses'!$G7729)=0, "X", ""))</f>
        <v/>
      </c>
    </row>
    <row r="7730" spans="1:14" x14ac:dyDescent="0.25">
      <c r="A7730" s="28"/>
      <c r="B7730" s="74" t="str">
        <f>IF($G7730="", "", IF(IFERROR(INDEX('Project List'!$C$11:$C$510, MATCH($G7730, 'Project List'!$B$11:$B$510, 0)), "")="", "", IFERROR(INDEX('Project List'!$C$11:$C$510, MATCH($G7730, 'Project List'!$B$11:$B$510, 0)), "")))</f>
        <v/>
      </c>
      <c r="C7730" s="1" t="str">
        <f>IF($G7730="", "", IF(IFERROR(INDEX('Project List'!$D$11:$D$510, MATCH($G7730, 'Project List'!$B$11:$B$510, 0)), "")="", "", IFERROR(INDEX('Project List'!$D$11:$D$510, MATCH($G7730, 'Project List'!$B$11:$B$510, 0)), "")))</f>
        <v/>
      </c>
      <c r="D7730" s="79" t="str">
        <f>IF($G7730="", "", IF(IFERROR(INDEX('Project List'!$H$11:$H$510, MATCH($G7730, 'Project List'!$B$11:$B$510, 0)), "")="", "", IFERROR(INDEX('Project List'!$H$11:$H$510, MATCH($G7730, 'Project List'!$B$11:$B$510, 0)), "")))</f>
        <v/>
      </c>
      <c r="E7730" s="67" t="str">
        <f>IF($G7730="", "", IF(IFERROR(INDEX('Project List'!$I$11:$I$510, MATCH($G7730, 'Project List'!$B$11:$B$510, 0)), "")="", "", IFERROR(INDEX('Project List'!$I$11:$I$510, MATCH($G7730, 'Project List'!$B$11:$B$510, 0)), "")))</f>
        <v/>
      </c>
      <c r="F7730" s="28"/>
      <c r="G7730" s="118"/>
      <c r="H7730" s="120"/>
      <c r="I7730" s="119"/>
      <c r="J7730" s="122"/>
      <c r="K7730" s="135"/>
      <c r="L7730" s="28"/>
      <c r="N7730" s="45" t="str">
        <f>IF($G7730="", "", IF(COUNTIF('Project List'!$B$11:$B$510, 'Time &amp; Expenses'!$G7730)=0, "X", ""))</f>
        <v/>
      </c>
    </row>
    <row r="7731" spans="1:14" x14ac:dyDescent="0.25">
      <c r="A7731" s="28"/>
      <c r="B7731" s="74" t="str">
        <f>IF($G7731="", "", IF(IFERROR(INDEX('Project List'!$C$11:$C$510, MATCH($G7731, 'Project List'!$B$11:$B$510, 0)), "")="", "", IFERROR(INDEX('Project List'!$C$11:$C$510, MATCH($G7731, 'Project List'!$B$11:$B$510, 0)), "")))</f>
        <v/>
      </c>
      <c r="C7731" s="1" t="str">
        <f>IF($G7731="", "", IF(IFERROR(INDEX('Project List'!$D$11:$D$510, MATCH($G7731, 'Project List'!$B$11:$B$510, 0)), "")="", "", IFERROR(INDEX('Project List'!$D$11:$D$510, MATCH($G7731, 'Project List'!$B$11:$B$510, 0)), "")))</f>
        <v/>
      </c>
      <c r="D7731" s="79" t="str">
        <f>IF($G7731="", "", IF(IFERROR(INDEX('Project List'!$H$11:$H$510, MATCH($G7731, 'Project List'!$B$11:$B$510, 0)), "")="", "", IFERROR(INDEX('Project List'!$H$11:$H$510, MATCH($G7731, 'Project List'!$B$11:$B$510, 0)), "")))</f>
        <v/>
      </c>
      <c r="E7731" s="67" t="str">
        <f>IF($G7731="", "", IF(IFERROR(INDEX('Project List'!$I$11:$I$510, MATCH($G7731, 'Project List'!$B$11:$B$510, 0)), "")="", "", IFERROR(INDEX('Project List'!$I$11:$I$510, MATCH($G7731, 'Project List'!$B$11:$B$510, 0)), "")))</f>
        <v/>
      </c>
      <c r="F7731" s="28"/>
      <c r="G7731" s="118"/>
      <c r="H7731" s="120"/>
      <c r="I7731" s="119"/>
      <c r="J7731" s="122"/>
      <c r="K7731" s="135"/>
      <c r="L7731" s="28"/>
      <c r="N7731" s="45" t="str">
        <f>IF($G7731="", "", IF(COUNTIF('Project List'!$B$11:$B$510, 'Time &amp; Expenses'!$G7731)=0, "X", ""))</f>
        <v/>
      </c>
    </row>
    <row r="7732" spans="1:14" x14ac:dyDescent="0.25">
      <c r="A7732" s="28"/>
      <c r="B7732" s="74" t="str">
        <f>IF($G7732="", "", IF(IFERROR(INDEX('Project List'!$C$11:$C$510, MATCH($G7732, 'Project List'!$B$11:$B$510, 0)), "")="", "", IFERROR(INDEX('Project List'!$C$11:$C$510, MATCH($G7732, 'Project List'!$B$11:$B$510, 0)), "")))</f>
        <v/>
      </c>
      <c r="C7732" s="1" t="str">
        <f>IF($G7732="", "", IF(IFERROR(INDEX('Project List'!$D$11:$D$510, MATCH($G7732, 'Project List'!$B$11:$B$510, 0)), "")="", "", IFERROR(INDEX('Project List'!$D$11:$D$510, MATCH($G7732, 'Project List'!$B$11:$B$510, 0)), "")))</f>
        <v/>
      </c>
      <c r="D7732" s="79" t="str">
        <f>IF($G7732="", "", IF(IFERROR(INDEX('Project List'!$H$11:$H$510, MATCH($G7732, 'Project List'!$B$11:$B$510, 0)), "")="", "", IFERROR(INDEX('Project List'!$H$11:$H$510, MATCH($G7732, 'Project List'!$B$11:$B$510, 0)), "")))</f>
        <v/>
      </c>
      <c r="E7732" s="67" t="str">
        <f>IF($G7732="", "", IF(IFERROR(INDEX('Project List'!$I$11:$I$510, MATCH($G7732, 'Project List'!$B$11:$B$510, 0)), "")="", "", IFERROR(INDEX('Project List'!$I$11:$I$510, MATCH($G7732, 'Project List'!$B$11:$B$510, 0)), "")))</f>
        <v/>
      </c>
      <c r="F7732" s="28"/>
      <c r="G7732" s="118"/>
      <c r="H7732" s="120"/>
      <c r="I7732" s="119"/>
      <c r="J7732" s="122"/>
      <c r="K7732" s="135"/>
      <c r="L7732" s="28"/>
      <c r="N7732" s="45" t="str">
        <f>IF($G7732="", "", IF(COUNTIF('Project List'!$B$11:$B$510, 'Time &amp; Expenses'!$G7732)=0, "X", ""))</f>
        <v/>
      </c>
    </row>
    <row r="7733" spans="1:14" x14ac:dyDescent="0.25">
      <c r="A7733" s="28"/>
      <c r="B7733" s="74" t="str">
        <f>IF($G7733="", "", IF(IFERROR(INDEX('Project List'!$C$11:$C$510, MATCH($G7733, 'Project List'!$B$11:$B$510, 0)), "")="", "", IFERROR(INDEX('Project List'!$C$11:$C$510, MATCH($G7733, 'Project List'!$B$11:$B$510, 0)), "")))</f>
        <v/>
      </c>
      <c r="C7733" s="1" t="str">
        <f>IF($G7733="", "", IF(IFERROR(INDEX('Project List'!$D$11:$D$510, MATCH($G7733, 'Project List'!$B$11:$B$510, 0)), "")="", "", IFERROR(INDEX('Project List'!$D$11:$D$510, MATCH($G7733, 'Project List'!$B$11:$B$510, 0)), "")))</f>
        <v/>
      </c>
      <c r="D7733" s="79" t="str">
        <f>IF($G7733="", "", IF(IFERROR(INDEX('Project List'!$H$11:$H$510, MATCH($G7733, 'Project List'!$B$11:$B$510, 0)), "")="", "", IFERROR(INDEX('Project List'!$H$11:$H$510, MATCH($G7733, 'Project List'!$B$11:$B$510, 0)), "")))</f>
        <v/>
      </c>
      <c r="E7733" s="67" t="str">
        <f>IF($G7733="", "", IF(IFERROR(INDEX('Project List'!$I$11:$I$510, MATCH($G7733, 'Project List'!$B$11:$B$510, 0)), "")="", "", IFERROR(INDEX('Project List'!$I$11:$I$510, MATCH($G7733, 'Project List'!$B$11:$B$510, 0)), "")))</f>
        <v/>
      </c>
      <c r="F7733" s="28"/>
      <c r="G7733" s="118"/>
      <c r="H7733" s="120"/>
      <c r="I7733" s="119"/>
      <c r="J7733" s="122"/>
      <c r="K7733" s="135"/>
      <c r="L7733" s="28"/>
      <c r="N7733" s="45" t="str">
        <f>IF($G7733="", "", IF(COUNTIF('Project List'!$B$11:$B$510, 'Time &amp; Expenses'!$G7733)=0, "X", ""))</f>
        <v/>
      </c>
    </row>
    <row r="7734" spans="1:14" x14ac:dyDescent="0.25">
      <c r="A7734" s="28"/>
      <c r="B7734" s="74" t="str">
        <f>IF($G7734="", "", IF(IFERROR(INDEX('Project List'!$C$11:$C$510, MATCH($G7734, 'Project List'!$B$11:$B$510, 0)), "")="", "", IFERROR(INDEX('Project List'!$C$11:$C$510, MATCH($G7734, 'Project List'!$B$11:$B$510, 0)), "")))</f>
        <v/>
      </c>
      <c r="C7734" s="1" t="str">
        <f>IF($G7734="", "", IF(IFERROR(INDEX('Project List'!$D$11:$D$510, MATCH($G7734, 'Project List'!$B$11:$B$510, 0)), "")="", "", IFERROR(INDEX('Project List'!$D$11:$D$510, MATCH($G7734, 'Project List'!$B$11:$B$510, 0)), "")))</f>
        <v/>
      </c>
      <c r="D7734" s="79" t="str">
        <f>IF($G7734="", "", IF(IFERROR(INDEX('Project List'!$H$11:$H$510, MATCH($G7734, 'Project List'!$B$11:$B$510, 0)), "")="", "", IFERROR(INDEX('Project List'!$H$11:$H$510, MATCH($G7734, 'Project List'!$B$11:$B$510, 0)), "")))</f>
        <v/>
      </c>
      <c r="E7734" s="67" t="str">
        <f>IF($G7734="", "", IF(IFERROR(INDEX('Project List'!$I$11:$I$510, MATCH($G7734, 'Project List'!$B$11:$B$510, 0)), "")="", "", IFERROR(INDEX('Project List'!$I$11:$I$510, MATCH($G7734, 'Project List'!$B$11:$B$510, 0)), "")))</f>
        <v/>
      </c>
      <c r="F7734" s="28"/>
      <c r="G7734" s="118"/>
      <c r="H7734" s="120"/>
      <c r="I7734" s="119"/>
      <c r="J7734" s="122"/>
      <c r="K7734" s="135"/>
      <c r="L7734" s="28"/>
      <c r="N7734" s="45" t="str">
        <f>IF($G7734="", "", IF(COUNTIF('Project List'!$B$11:$B$510, 'Time &amp; Expenses'!$G7734)=0, "X", ""))</f>
        <v/>
      </c>
    </row>
    <row r="7735" spans="1:14" x14ac:dyDescent="0.25">
      <c r="A7735" s="28"/>
      <c r="B7735" s="74" t="str">
        <f>IF($G7735="", "", IF(IFERROR(INDEX('Project List'!$C$11:$C$510, MATCH($G7735, 'Project List'!$B$11:$B$510, 0)), "")="", "", IFERROR(INDEX('Project List'!$C$11:$C$510, MATCH($G7735, 'Project List'!$B$11:$B$510, 0)), "")))</f>
        <v/>
      </c>
      <c r="C7735" s="1" t="str">
        <f>IF($G7735="", "", IF(IFERROR(INDEX('Project List'!$D$11:$D$510, MATCH($G7735, 'Project List'!$B$11:$B$510, 0)), "")="", "", IFERROR(INDEX('Project List'!$D$11:$D$510, MATCH($G7735, 'Project List'!$B$11:$B$510, 0)), "")))</f>
        <v/>
      </c>
      <c r="D7735" s="79" t="str">
        <f>IF($G7735="", "", IF(IFERROR(INDEX('Project List'!$H$11:$H$510, MATCH($G7735, 'Project List'!$B$11:$B$510, 0)), "")="", "", IFERROR(INDEX('Project List'!$H$11:$H$510, MATCH($G7735, 'Project List'!$B$11:$B$510, 0)), "")))</f>
        <v/>
      </c>
      <c r="E7735" s="67" t="str">
        <f>IF($G7735="", "", IF(IFERROR(INDEX('Project List'!$I$11:$I$510, MATCH($G7735, 'Project List'!$B$11:$B$510, 0)), "")="", "", IFERROR(INDEX('Project List'!$I$11:$I$510, MATCH($G7735, 'Project List'!$B$11:$B$510, 0)), "")))</f>
        <v/>
      </c>
      <c r="F7735" s="28"/>
      <c r="G7735" s="118"/>
      <c r="H7735" s="120"/>
      <c r="I7735" s="119"/>
      <c r="J7735" s="122"/>
      <c r="K7735" s="135"/>
      <c r="L7735" s="28"/>
      <c r="N7735" s="45" t="str">
        <f>IF($G7735="", "", IF(COUNTIF('Project List'!$B$11:$B$510, 'Time &amp; Expenses'!$G7735)=0, "X", ""))</f>
        <v/>
      </c>
    </row>
    <row r="7736" spans="1:14" x14ac:dyDescent="0.25">
      <c r="A7736" s="28"/>
      <c r="B7736" s="74" t="str">
        <f>IF($G7736="", "", IF(IFERROR(INDEX('Project List'!$C$11:$C$510, MATCH($G7736, 'Project List'!$B$11:$B$510, 0)), "")="", "", IFERROR(INDEX('Project List'!$C$11:$C$510, MATCH($G7736, 'Project List'!$B$11:$B$510, 0)), "")))</f>
        <v/>
      </c>
      <c r="C7736" s="1" t="str">
        <f>IF($G7736="", "", IF(IFERROR(INDEX('Project List'!$D$11:$D$510, MATCH($G7736, 'Project List'!$B$11:$B$510, 0)), "")="", "", IFERROR(INDEX('Project List'!$D$11:$D$510, MATCH($G7736, 'Project List'!$B$11:$B$510, 0)), "")))</f>
        <v/>
      </c>
      <c r="D7736" s="79" t="str">
        <f>IF($G7736="", "", IF(IFERROR(INDEX('Project List'!$H$11:$H$510, MATCH($G7736, 'Project List'!$B$11:$B$510, 0)), "")="", "", IFERROR(INDEX('Project List'!$H$11:$H$510, MATCH($G7736, 'Project List'!$B$11:$B$510, 0)), "")))</f>
        <v/>
      </c>
      <c r="E7736" s="67" t="str">
        <f>IF($G7736="", "", IF(IFERROR(INDEX('Project List'!$I$11:$I$510, MATCH($G7736, 'Project List'!$B$11:$B$510, 0)), "")="", "", IFERROR(INDEX('Project List'!$I$11:$I$510, MATCH($G7736, 'Project List'!$B$11:$B$510, 0)), "")))</f>
        <v/>
      </c>
      <c r="F7736" s="28"/>
      <c r="G7736" s="118"/>
      <c r="H7736" s="120"/>
      <c r="I7736" s="119"/>
      <c r="J7736" s="122"/>
      <c r="K7736" s="135"/>
      <c r="L7736" s="28"/>
      <c r="N7736" s="45" t="str">
        <f>IF($G7736="", "", IF(COUNTIF('Project List'!$B$11:$B$510, 'Time &amp; Expenses'!$G7736)=0, "X", ""))</f>
        <v/>
      </c>
    </row>
    <row r="7737" spans="1:14" x14ac:dyDescent="0.25">
      <c r="A7737" s="28"/>
      <c r="B7737" s="74" t="str">
        <f>IF($G7737="", "", IF(IFERROR(INDEX('Project List'!$C$11:$C$510, MATCH($G7737, 'Project List'!$B$11:$B$510, 0)), "")="", "", IFERROR(INDEX('Project List'!$C$11:$C$510, MATCH($G7737, 'Project List'!$B$11:$B$510, 0)), "")))</f>
        <v/>
      </c>
      <c r="C7737" s="1" t="str">
        <f>IF($G7737="", "", IF(IFERROR(INDEX('Project List'!$D$11:$D$510, MATCH($G7737, 'Project List'!$B$11:$B$510, 0)), "")="", "", IFERROR(INDEX('Project List'!$D$11:$D$510, MATCH($G7737, 'Project List'!$B$11:$B$510, 0)), "")))</f>
        <v/>
      </c>
      <c r="D7737" s="79" t="str">
        <f>IF($G7737="", "", IF(IFERROR(INDEX('Project List'!$H$11:$H$510, MATCH($G7737, 'Project List'!$B$11:$B$510, 0)), "")="", "", IFERROR(INDEX('Project List'!$H$11:$H$510, MATCH($G7737, 'Project List'!$B$11:$B$510, 0)), "")))</f>
        <v/>
      </c>
      <c r="E7737" s="67" t="str">
        <f>IF($G7737="", "", IF(IFERROR(INDEX('Project List'!$I$11:$I$510, MATCH($G7737, 'Project List'!$B$11:$B$510, 0)), "")="", "", IFERROR(INDEX('Project List'!$I$11:$I$510, MATCH($G7737, 'Project List'!$B$11:$B$510, 0)), "")))</f>
        <v/>
      </c>
      <c r="F7737" s="28"/>
      <c r="G7737" s="118"/>
      <c r="H7737" s="120"/>
      <c r="I7737" s="119"/>
      <c r="J7737" s="122"/>
      <c r="K7737" s="135"/>
      <c r="L7737" s="28"/>
      <c r="N7737" s="45" t="str">
        <f>IF($G7737="", "", IF(COUNTIF('Project List'!$B$11:$B$510, 'Time &amp; Expenses'!$G7737)=0, "X", ""))</f>
        <v/>
      </c>
    </row>
    <row r="7738" spans="1:14" x14ac:dyDescent="0.25">
      <c r="A7738" s="28"/>
      <c r="B7738" s="74" t="str">
        <f>IF($G7738="", "", IF(IFERROR(INDEX('Project List'!$C$11:$C$510, MATCH($G7738, 'Project List'!$B$11:$B$510, 0)), "")="", "", IFERROR(INDEX('Project List'!$C$11:$C$510, MATCH($G7738, 'Project List'!$B$11:$B$510, 0)), "")))</f>
        <v/>
      </c>
      <c r="C7738" s="1" t="str">
        <f>IF($G7738="", "", IF(IFERROR(INDEX('Project List'!$D$11:$D$510, MATCH($G7738, 'Project List'!$B$11:$B$510, 0)), "")="", "", IFERROR(INDEX('Project List'!$D$11:$D$510, MATCH($G7738, 'Project List'!$B$11:$B$510, 0)), "")))</f>
        <v/>
      </c>
      <c r="D7738" s="79" t="str">
        <f>IF($G7738="", "", IF(IFERROR(INDEX('Project List'!$H$11:$H$510, MATCH($G7738, 'Project List'!$B$11:$B$510, 0)), "")="", "", IFERROR(INDEX('Project List'!$H$11:$H$510, MATCH($G7738, 'Project List'!$B$11:$B$510, 0)), "")))</f>
        <v/>
      </c>
      <c r="E7738" s="67" t="str">
        <f>IF($G7738="", "", IF(IFERROR(INDEX('Project List'!$I$11:$I$510, MATCH($G7738, 'Project List'!$B$11:$B$510, 0)), "")="", "", IFERROR(INDEX('Project List'!$I$11:$I$510, MATCH($G7738, 'Project List'!$B$11:$B$510, 0)), "")))</f>
        <v/>
      </c>
      <c r="F7738" s="28"/>
      <c r="G7738" s="118"/>
      <c r="H7738" s="120"/>
      <c r="I7738" s="119"/>
      <c r="J7738" s="122"/>
      <c r="K7738" s="135"/>
      <c r="L7738" s="28"/>
      <c r="N7738" s="45" t="str">
        <f>IF($G7738="", "", IF(COUNTIF('Project List'!$B$11:$B$510, 'Time &amp; Expenses'!$G7738)=0, "X", ""))</f>
        <v/>
      </c>
    </row>
    <row r="7739" spans="1:14" x14ac:dyDescent="0.25">
      <c r="A7739" s="28"/>
      <c r="B7739" s="74" t="str">
        <f>IF($G7739="", "", IF(IFERROR(INDEX('Project List'!$C$11:$C$510, MATCH($G7739, 'Project List'!$B$11:$B$510, 0)), "")="", "", IFERROR(INDEX('Project List'!$C$11:$C$510, MATCH($G7739, 'Project List'!$B$11:$B$510, 0)), "")))</f>
        <v/>
      </c>
      <c r="C7739" s="1" t="str">
        <f>IF($G7739="", "", IF(IFERROR(INDEX('Project List'!$D$11:$D$510, MATCH($G7739, 'Project List'!$B$11:$B$510, 0)), "")="", "", IFERROR(INDEX('Project List'!$D$11:$D$510, MATCH($G7739, 'Project List'!$B$11:$B$510, 0)), "")))</f>
        <v/>
      </c>
      <c r="D7739" s="79" t="str">
        <f>IF($G7739="", "", IF(IFERROR(INDEX('Project List'!$H$11:$H$510, MATCH($G7739, 'Project List'!$B$11:$B$510, 0)), "")="", "", IFERROR(INDEX('Project List'!$H$11:$H$510, MATCH($G7739, 'Project List'!$B$11:$B$510, 0)), "")))</f>
        <v/>
      </c>
      <c r="E7739" s="67" t="str">
        <f>IF($G7739="", "", IF(IFERROR(INDEX('Project List'!$I$11:$I$510, MATCH($G7739, 'Project List'!$B$11:$B$510, 0)), "")="", "", IFERROR(INDEX('Project List'!$I$11:$I$510, MATCH($G7739, 'Project List'!$B$11:$B$510, 0)), "")))</f>
        <v/>
      </c>
      <c r="F7739" s="28"/>
      <c r="G7739" s="118"/>
      <c r="H7739" s="120"/>
      <c r="I7739" s="119"/>
      <c r="J7739" s="122"/>
      <c r="K7739" s="135"/>
      <c r="L7739" s="28"/>
      <c r="N7739" s="45" t="str">
        <f>IF($G7739="", "", IF(COUNTIF('Project List'!$B$11:$B$510, 'Time &amp; Expenses'!$G7739)=0, "X", ""))</f>
        <v/>
      </c>
    </row>
    <row r="7740" spans="1:14" x14ac:dyDescent="0.25">
      <c r="A7740" s="28"/>
      <c r="B7740" s="74" t="str">
        <f>IF($G7740="", "", IF(IFERROR(INDEX('Project List'!$C$11:$C$510, MATCH($G7740, 'Project List'!$B$11:$B$510, 0)), "")="", "", IFERROR(INDEX('Project List'!$C$11:$C$510, MATCH($G7740, 'Project List'!$B$11:$B$510, 0)), "")))</f>
        <v/>
      </c>
      <c r="C7740" s="1" t="str">
        <f>IF($G7740="", "", IF(IFERROR(INDEX('Project List'!$D$11:$D$510, MATCH($G7740, 'Project List'!$B$11:$B$510, 0)), "")="", "", IFERROR(INDEX('Project List'!$D$11:$D$510, MATCH($G7740, 'Project List'!$B$11:$B$510, 0)), "")))</f>
        <v/>
      </c>
      <c r="D7740" s="79" t="str">
        <f>IF($G7740="", "", IF(IFERROR(INDEX('Project List'!$H$11:$H$510, MATCH($G7740, 'Project List'!$B$11:$B$510, 0)), "")="", "", IFERROR(INDEX('Project List'!$H$11:$H$510, MATCH($G7740, 'Project List'!$B$11:$B$510, 0)), "")))</f>
        <v/>
      </c>
      <c r="E7740" s="67" t="str">
        <f>IF($G7740="", "", IF(IFERROR(INDEX('Project List'!$I$11:$I$510, MATCH($G7740, 'Project List'!$B$11:$B$510, 0)), "")="", "", IFERROR(INDEX('Project List'!$I$11:$I$510, MATCH($G7740, 'Project List'!$B$11:$B$510, 0)), "")))</f>
        <v/>
      </c>
      <c r="F7740" s="28"/>
      <c r="G7740" s="118"/>
      <c r="H7740" s="120"/>
      <c r="I7740" s="119"/>
      <c r="J7740" s="122"/>
      <c r="K7740" s="135"/>
      <c r="L7740" s="28"/>
      <c r="N7740" s="45" t="str">
        <f>IF($G7740="", "", IF(COUNTIF('Project List'!$B$11:$B$510, 'Time &amp; Expenses'!$G7740)=0, "X", ""))</f>
        <v/>
      </c>
    </row>
    <row r="7741" spans="1:14" x14ac:dyDescent="0.25">
      <c r="A7741" s="28"/>
      <c r="B7741" s="74" t="str">
        <f>IF($G7741="", "", IF(IFERROR(INDEX('Project List'!$C$11:$C$510, MATCH($G7741, 'Project List'!$B$11:$B$510, 0)), "")="", "", IFERROR(INDEX('Project List'!$C$11:$C$510, MATCH($G7741, 'Project List'!$B$11:$B$510, 0)), "")))</f>
        <v/>
      </c>
      <c r="C7741" s="1" t="str">
        <f>IF($G7741="", "", IF(IFERROR(INDEX('Project List'!$D$11:$D$510, MATCH($G7741, 'Project List'!$B$11:$B$510, 0)), "")="", "", IFERROR(INDEX('Project List'!$D$11:$D$510, MATCH($G7741, 'Project List'!$B$11:$B$510, 0)), "")))</f>
        <v/>
      </c>
      <c r="D7741" s="79" t="str">
        <f>IF($G7741="", "", IF(IFERROR(INDEX('Project List'!$H$11:$H$510, MATCH($G7741, 'Project List'!$B$11:$B$510, 0)), "")="", "", IFERROR(INDEX('Project List'!$H$11:$H$510, MATCH($G7741, 'Project List'!$B$11:$B$510, 0)), "")))</f>
        <v/>
      </c>
      <c r="E7741" s="67" t="str">
        <f>IF($G7741="", "", IF(IFERROR(INDEX('Project List'!$I$11:$I$510, MATCH($G7741, 'Project List'!$B$11:$B$510, 0)), "")="", "", IFERROR(INDEX('Project List'!$I$11:$I$510, MATCH($G7741, 'Project List'!$B$11:$B$510, 0)), "")))</f>
        <v/>
      </c>
      <c r="F7741" s="28"/>
      <c r="G7741" s="118"/>
      <c r="H7741" s="120"/>
      <c r="I7741" s="119"/>
      <c r="J7741" s="122"/>
      <c r="K7741" s="135"/>
      <c r="L7741" s="28"/>
      <c r="N7741" s="45" t="str">
        <f>IF($G7741="", "", IF(COUNTIF('Project List'!$B$11:$B$510, 'Time &amp; Expenses'!$G7741)=0, "X", ""))</f>
        <v/>
      </c>
    </row>
    <row r="7742" spans="1:14" x14ac:dyDescent="0.25">
      <c r="A7742" s="28"/>
      <c r="B7742" s="74" t="str">
        <f>IF($G7742="", "", IF(IFERROR(INDEX('Project List'!$C$11:$C$510, MATCH($G7742, 'Project List'!$B$11:$B$510, 0)), "")="", "", IFERROR(INDEX('Project List'!$C$11:$C$510, MATCH($G7742, 'Project List'!$B$11:$B$510, 0)), "")))</f>
        <v/>
      </c>
      <c r="C7742" s="1" t="str">
        <f>IF($G7742="", "", IF(IFERROR(INDEX('Project List'!$D$11:$D$510, MATCH($G7742, 'Project List'!$B$11:$B$510, 0)), "")="", "", IFERROR(INDEX('Project List'!$D$11:$D$510, MATCH($G7742, 'Project List'!$B$11:$B$510, 0)), "")))</f>
        <v/>
      </c>
      <c r="D7742" s="79" t="str">
        <f>IF($G7742="", "", IF(IFERROR(INDEX('Project List'!$H$11:$H$510, MATCH($G7742, 'Project List'!$B$11:$B$510, 0)), "")="", "", IFERROR(INDEX('Project List'!$H$11:$H$510, MATCH($G7742, 'Project List'!$B$11:$B$510, 0)), "")))</f>
        <v/>
      </c>
      <c r="E7742" s="67" t="str">
        <f>IF($G7742="", "", IF(IFERROR(INDEX('Project List'!$I$11:$I$510, MATCH($G7742, 'Project List'!$B$11:$B$510, 0)), "")="", "", IFERROR(INDEX('Project List'!$I$11:$I$510, MATCH($G7742, 'Project List'!$B$11:$B$510, 0)), "")))</f>
        <v/>
      </c>
      <c r="F7742" s="28"/>
      <c r="G7742" s="118"/>
      <c r="H7742" s="120"/>
      <c r="I7742" s="119"/>
      <c r="J7742" s="122"/>
      <c r="K7742" s="135"/>
      <c r="L7742" s="28"/>
      <c r="N7742" s="45" t="str">
        <f>IF($G7742="", "", IF(COUNTIF('Project List'!$B$11:$B$510, 'Time &amp; Expenses'!$G7742)=0, "X", ""))</f>
        <v/>
      </c>
    </row>
    <row r="7743" spans="1:14" x14ac:dyDescent="0.25">
      <c r="A7743" s="28"/>
      <c r="B7743" s="74" t="str">
        <f>IF($G7743="", "", IF(IFERROR(INDEX('Project List'!$C$11:$C$510, MATCH($G7743, 'Project List'!$B$11:$B$510, 0)), "")="", "", IFERROR(INDEX('Project List'!$C$11:$C$510, MATCH($G7743, 'Project List'!$B$11:$B$510, 0)), "")))</f>
        <v/>
      </c>
      <c r="C7743" s="1" t="str">
        <f>IF($G7743="", "", IF(IFERROR(INDEX('Project List'!$D$11:$D$510, MATCH($G7743, 'Project List'!$B$11:$B$510, 0)), "")="", "", IFERROR(INDEX('Project List'!$D$11:$D$510, MATCH($G7743, 'Project List'!$B$11:$B$510, 0)), "")))</f>
        <v/>
      </c>
      <c r="D7743" s="79" t="str">
        <f>IF($G7743="", "", IF(IFERROR(INDEX('Project List'!$H$11:$H$510, MATCH($G7743, 'Project List'!$B$11:$B$510, 0)), "")="", "", IFERROR(INDEX('Project List'!$H$11:$H$510, MATCH($G7743, 'Project List'!$B$11:$B$510, 0)), "")))</f>
        <v/>
      </c>
      <c r="E7743" s="67" t="str">
        <f>IF($G7743="", "", IF(IFERROR(INDEX('Project List'!$I$11:$I$510, MATCH($G7743, 'Project List'!$B$11:$B$510, 0)), "")="", "", IFERROR(INDEX('Project List'!$I$11:$I$510, MATCH($G7743, 'Project List'!$B$11:$B$510, 0)), "")))</f>
        <v/>
      </c>
      <c r="F7743" s="28"/>
      <c r="G7743" s="118"/>
      <c r="H7743" s="120"/>
      <c r="I7743" s="119"/>
      <c r="J7743" s="122"/>
      <c r="K7743" s="135"/>
      <c r="L7743" s="28"/>
      <c r="N7743" s="45" t="str">
        <f>IF($G7743="", "", IF(COUNTIF('Project List'!$B$11:$B$510, 'Time &amp; Expenses'!$G7743)=0, "X", ""))</f>
        <v/>
      </c>
    </row>
    <row r="7744" spans="1:14" x14ac:dyDescent="0.25">
      <c r="A7744" s="28"/>
      <c r="B7744" s="74" t="str">
        <f>IF($G7744="", "", IF(IFERROR(INDEX('Project List'!$C$11:$C$510, MATCH($G7744, 'Project List'!$B$11:$B$510, 0)), "")="", "", IFERROR(INDEX('Project List'!$C$11:$C$510, MATCH($G7744, 'Project List'!$B$11:$B$510, 0)), "")))</f>
        <v/>
      </c>
      <c r="C7744" s="1" t="str">
        <f>IF($G7744="", "", IF(IFERROR(INDEX('Project List'!$D$11:$D$510, MATCH($G7744, 'Project List'!$B$11:$B$510, 0)), "")="", "", IFERROR(INDEX('Project List'!$D$11:$D$510, MATCH($G7744, 'Project List'!$B$11:$B$510, 0)), "")))</f>
        <v/>
      </c>
      <c r="D7744" s="79" t="str">
        <f>IF($G7744="", "", IF(IFERROR(INDEX('Project List'!$H$11:$H$510, MATCH($G7744, 'Project List'!$B$11:$B$510, 0)), "")="", "", IFERROR(INDEX('Project List'!$H$11:$H$510, MATCH($G7744, 'Project List'!$B$11:$B$510, 0)), "")))</f>
        <v/>
      </c>
      <c r="E7744" s="67" t="str">
        <f>IF($G7744="", "", IF(IFERROR(INDEX('Project List'!$I$11:$I$510, MATCH($G7744, 'Project List'!$B$11:$B$510, 0)), "")="", "", IFERROR(INDEX('Project List'!$I$11:$I$510, MATCH($G7744, 'Project List'!$B$11:$B$510, 0)), "")))</f>
        <v/>
      </c>
      <c r="F7744" s="28"/>
      <c r="G7744" s="118"/>
      <c r="H7744" s="120"/>
      <c r="I7744" s="119"/>
      <c r="J7744" s="122"/>
      <c r="K7744" s="135"/>
      <c r="L7744" s="28"/>
      <c r="N7744" s="45" t="str">
        <f>IF($G7744="", "", IF(COUNTIF('Project List'!$B$11:$B$510, 'Time &amp; Expenses'!$G7744)=0, "X", ""))</f>
        <v/>
      </c>
    </row>
    <row r="7745" spans="1:14" x14ac:dyDescent="0.25">
      <c r="A7745" s="28"/>
      <c r="B7745" s="74" t="str">
        <f>IF($G7745="", "", IF(IFERROR(INDEX('Project List'!$C$11:$C$510, MATCH($G7745, 'Project List'!$B$11:$B$510, 0)), "")="", "", IFERROR(INDEX('Project List'!$C$11:$C$510, MATCH($G7745, 'Project List'!$B$11:$B$510, 0)), "")))</f>
        <v/>
      </c>
      <c r="C7745" s="1" t="str">
        <f>IF($G7745="", "", IF(IFERROR(INDEX('Project List'!$D$11:$D$510, MATCH($G7745, 'Project List'!$B$11:$B$510, 0)), "")="", "", IFERROR(INDEX('Project List'!$D$11:$D$510, MATCH($G7745, 'Project List'!$B$11:$B$510, 0)), "")))</f>
        <v/>
      </c>
      <c r="D7745" s="79" t="str">
        <f>IF($G7745="", "", IF(IFERROR(INDEX('Project List'!$H$11:$H$510, MATCH($G7745, 'Project List'!$B$11:$B$510, 0)), "")="", "", IFERROR(INDEX('Project List'!$H$11:$H$510, MATCH($G7745, 'Project List'!$B$11:$B$510, 0)), "")))</f>
        <v/>
      </c>
      <c r="E7745" s="67" t="str">
        <f>IF($G7745="", "", IF(IFERROR(INDEX('Project List'!$I$11:$I$510, MATCH($G7745, 'Project List'!$B$11:$B$510, 0)), "")="", "", IFERROR(INDEX('Project List'!$I$11:$I$510, MATCH($G7745, 'Project List'!$B$11:$B$510, 0)), "")))</f>
        <v/>
      </c>
      <c r="F7745" s="28"/>
      <c r="G7745" s="118"/>
      <c r="H7745" s="120"/>
      <c r="I7745" s="119"/>
      <c r="J7745" s="122"/>
      <c r="K7745" s="135"/>
      <c r="L7745" s="28"/>
      <c r="N7745" s="45" t="str">
        <f>IF($G7745="", "", IF(COUNTIF('Project List'!$B$11:$B$510, 'Time &amp; Expenses'!$G7745)=0, "X", ""))</f>
        <v/>
      </c>
    </row>
    <row r="7746" spans="1:14" x14ac:dyDescent="0.25">
      <c r="A7746" s="28"/>
      <c r="B7746" s="74" t="str">
        <f>IF($G7746="", "", IF(IFERROR(INDEX('Project List'!$C$11:$C$510, MATCH($G7746, 'Project List'!$B$11:$B$510, 0)), "")="", "", IFERROR(INDEX('Project List'!$C$11:$C$510, MATCH($G7746, 'Project List'!$B$11:$B$510, 0)), "")))</f>
        <v/>
      </c>
      <c r="C7746" s="1" t="str">
        <f>IF($G7746="", "", IF(IFERROR(INDEX('Project List'!$D$11:$D$510, MATCH($G7746, 'Project List'!$B$11:$B$510, 0)), "")="", "", IFERROR(INDEX('Project List'!$D$11:$D$510, MATCH($G7746, 'Project List'!$B$11:$B$510, 0)), "")))</f>
        <v/>
      </c>
      <c r="D7746" s="79" t="str">
        <f>IF($G7746="", "", IF(IFERROR(INDEX('Project List'!$H$11:$H$510, MATCH($G7746, 'Project List'!$B$11:$B$510, 0)), "")="", "", IFERROR(INDEX('Project List'!$H$11:$H$510, MATCH($G7746, 'Project List'!$B$11:$B$510, 0)), "")))</f>
        <v/>
      </c>
      <c r="E7746" s="67" t="str">
        <f>IF($G7746="", "", IF(IFERROR(INDEX('Project List'!$I$11:$I$510, MATCH($G7746, 'Project List'!$B$11:$B$510, 0)), "")="", "", IFERROR(INDEX('Project List'!$I$11:$I$510, MATCH($G7746, 'Project List'!$B$11:$B$510, 0)), "")))</f>
        <v/>
      </c>
      <c r="F7746" s="28"/>
      <c r="G7746" s="118"/>
      <c r="H7746" s="120"/>
      <c r="I7746" s="119"/>
      <c r="J7746" s="122"/>
      <c r="K7746" s="135"/>
      <c r="L7746" s="28"/>
      <c r="N7746" s="45" t="str">
        <f>IF($G7746="", "", IF(COUNTIF('Project List'!$B$11:$B$510, 'Time &amp; Expenses'!$G7746)=0, "X", ""))</f>
        <v/>
      </c>
    </row>
    <row r="7747" spans="1:14" x14ac:dyDescent="0.25">
      <c r="A7747" s="28"/>
      <c r="B7747" s="74" t="str">
        <f>IF($G7747="", "", IF(IFERROR(INDEX('Project List'!$C$11:$C$510, MATCH($G7747, 'Project List'!$B$11:$B$510, 0)), "")="", "", IFERROR(INDEX('Project List'!$C$11:$C$510, MATCH($G7747, 'Project List'!$B$11:$B$510, 0)), "")))</f>
        <v/>
      </c>
      <c r="C7747" s="1" t="str">
        <f>IF($G7747="", "", IF(IFERROR(INDEX('Project List'!$D$11:$D$510, MATCH($G7747, 'Project List'!$B$11:$B$510, 0)), "")="", "", IFERROR(INDEX('Project List'!$D$11:$D$510, MATCH($G7747, 'Project List'!$B$11:$B$510, 0)), "")))</f>
        <v/>
      </c>
      <c r="D7747" s="79" t="str">
        <f>IF($G7747="", "", IF(IFERROR(INDEX('Project List'!$H$11:$H$510, MATCH($G7747, 'Project List'!$B$11:$B$510, 0)), "")="", "", IFERROR(INDEX('Project List'!$H$11:$H$510, MATCH($G7747, 'Project List'!$B$11:$B$510, 0)), "")))</f>
        <v/>
      </c>
      <c r="E7747" s="67" t="str">
        <f>IF($G7747="", "", IF(IFERROR(INDEX('Project List'!$I$11:$I$510, MATCH($G7747, 'Project List'!$B$11:$B$510, 0)), "")="", "", IFERROR(INDEX('Project List'!$I$11:$I$510, MATCH($G7747, 'Project List'!$B$11:$B$510, 0)), "")))</f>
        <v/>
      </c>
      <c r="F7747" s="28"/>
      <c r="G7747" s="118"/>
      <c r="H7747" s="120"/>
      <c r="I7747" s="119"/>
      <c r="J7747" s="122"/>
      <c r="K7747" s="135"/>
      <c r="L7747" s="28"/>
      <c r="N7747" s="45" t="str">
        <f>IF($G7747="", "", IF(COUNTIF('Project List'!$B$11:$B$510, 'Time &amp; Expenses'!$G7747)=0, "X", ""))</f>
        <v/>
      </c>
    </row>
    <row r="7748" spans="1:14" x14ac:dyDescent="0.25">
      <c r="A7748" s="28"/>
      <c r="B7748" s="74" t="str">
        <f>IF($G7748="", "", IF(IFERROR(INDEX('Project List'!$C$11:$C$510, MATCH($G7748, 'Project List'!$B$11:$B$510, 0)), "")="", "", IFERROR(INDEX('Project List'!$C$11:$C$510, MATCH($G7748, 'Project List'!$B$11:$B$510, 0)), "")))</f>
        <v/>
      </c>
      <c r="C7748" s="1" t="str">
        <f>IF($G7748="", "", IF(IFERROR(INDEX('Project List'!$D$11:$D$510, MATCH($G7748, 'Project List'!$B$11:$B$510, 0)), "")="", "", IFERROR(INDEX('Project List'!$D$11:$D$510, MATCH($G7748, 'Project List'!$B$11:$B$510, 0)), "")))</f>
        <v/>
      </c>
      <c r="D7748" s="79" t="str">
        <f>IF($G7748="", "", IF(IFERROR(INDEX('Project List'!$H$11:$H$510, MATCH($G7748, 'Project List'!$B$11:$B$510, 0)), "")="", "", IFERROR(INDEX('Project List'!$H$11:$H$510, MATCH($G7748, 'Project List'!$B$11:$B$510, 0)), "")))</f>
        <v/>
      </c>
      <c r="E7748" s="67" t="str">
        <f>IF($G7748="", "", IF(IFERROR(INDEX('Project List'!$I$11:$I$510, MATCH($G7748, 'Project List'!$B$11:$B$510, 0)), "")="", "", IFERROR(INDEX('Project List'!$I$11:$I$510, MATCH($G7748, 'Project List'!$B$11:$B$510, 0)), "")))</f>
        <v/>
      </c>
      <c r="F7748" s="28"/>
      <c r="G7748" s="118"/>
      <c r="H7748" s="120"/>
      <c r="I7748" s="119"/>
      <c r="J7748" s="122"/>
      <c r="K7748" s="135"/>
      <c r="L7748" s="28"/>
      <c r="N7748" s="45" t="str">
        <f>IF($G7748="", "", IF(COUNTIF('Project List'!$B$11:$B$510, 'Time &amp; Expenses'!$G7748)=0, "X", ""))</f>
        <v/>
      </c>
    </row>
    <row r="7749" spans="1:14" x14ac:dyDescent="0.25">
      <c r="A7749" s="28"/>
      <c r="B7749" s="74" t="str">
        <f>IF($G7749="", "", IF(IFERROR(INDEX('Project List'!$C$11:$C$510, MATCH($G7749, 'Project List'!$B$11:$B$510, 0)), "")="", "", IFERROR(INDEX('Project List'!$C$11:$C$510, MATCH($G7749, 'Project List'!$B$11:$B$510, 0)), "")))</f>
        <v/>
      </c>
      <c r="C7749" s="1" t="str">
        <f>IF($G7749="", "", IF(IFERROR(INDEX('Project List'!$D$11:$D$510, MATCH($G7749, 'Project List'!$B$11:$B$510, 0)), "")="", "", IFERROR(INDEX('Project List'!$D$11:$D$510, MATCH($G7749, 'Project List'!$B$11:$B$510, 0)), "")))</f>
        <v/>
      </c>
      <c r="D7749" s="79" t="str">
        <f>IF($G7749="", "", IF(IFERROR(INDEX('Project List'!$H$11:$H$510, MATCH($G7749, 'Project List'!$B$11:$B$510, 0)), "")="", "", IFERROR(INDEX('Project List'!$H$11:$H$510, MATCH($G7749, 'Project List'!$B$11:$B$510, 0)), "")))</f>
        <v/>
      </c>
      <c r="E7749" s="67" t="str">
        <f>IF($G7749="", "", IF(IFERROR(INDEX('Project List'!$I$11:$I$510, MATCH($G7749, 'Project List'!$B$11:$B$510, 0)), "")="", "", IFERROR(INDEX('Project List'!$I$11:$I$510, MATCH($G7749, 'Project List'!$B$11:$B$510, 0)), "")))</f>
        <v/>
      </c>
      <c r="F7749" s="28"/>
      <c r="G7749" s="118"/>
      <c r="H7749" s="120"/>
      <c r="I7749" s="119"/>
      <c r="J7749" s="122"/>
      <c r="K7749" s="135"/>
      <c r="L7749" s="28"/>
      <c r="N7749" s="45" t="str">
        <f>IF($G7749="", "", IF(COUNTIF('Project List'!$B$11:$B$510, 'Time &amp; Expenses'!$G7749)=0, "X", ""))</f>
        <v/>
      </c>
    </row>
    <row r="7750" spans="1:14" x14ac:dyDescent="0.25">
      <c r="A7750" s="28"/>
      <c r="B7750" s="74" t="str">
        <f>IF($G7750="", "", IF(IFERROR(INDEX('Project List'!$C$11:$C$510, MATCH($G7750, 'Project List'!$B$11:$B$510, 0)), "")="", "", IFERROR(INDEX('Project List'!$C$11:$C$510, MATCH($G7750, 'Project List'!$B$11:$B$510, 0)), "")))</f>
        <v/>
      </c>
      <c r="C7750" s="1" t="str">
        <f>IF($G7750="", "", IF(IFERROR(INDEX('Project List'!$D$11:$D$510, MATCH($G7750, 'Project List'!$B$11:$B$510, 0)), "")="", "", IFERROR(INDEX('Project List'!$D$11:$D$510, MATCH($G7750, 'Project List'!$B$11:$B$510, 0)), "")))</f>
        <v/>
      </c>
      <c r="D7750" s="79" t="str">
        <f>IF($G7750="", "", IF(IFERROR(INDEX('Project List'!$H$11:$H$510, MATCH($G7750, 'Project List'!$B$11:$B$510, 0)), "")="", "", IFERROR(INDEX('Project List'!$H$11:$H$510, MATCH($G7750, 'Project List'!$B$11:$B$510, 0)), "")))</f>
        <v/>
      </c>
      <c r="E7750" s="67" t="str">
        <f>IF($G7750="", "", IF(IFERROR(INDEX('Project List'!$I$11:$I$510, MATCH($G7750, 'Project List'!$B$11:$B$510, 0)), "")="", "", IFERROR(INDEX('Project List'!$I$11:$I$510, MATCH($G7750, 'Project List'!$B$11:$B$510, 0)), "")))</f>
        <v/>
      </c>
      <c r="F7750" s="28"/>
      <c r="G7750" s="118"/>
      <c r="H7750" s="120"/>
      <c r="I7750" s="119"/>
      <c r="J7750" s="122"/>
      <c r="K7750" s="135"/>
      <c r="L7750" s="28"/>
      <c r="N7750" s="45" t="str">
        <f>IF($G7750="", "", IF(COUNTIF('Project List'!$B$11:$B$510, 'Time &amp; Expenses'!$G7750)=0, "X", ""))</f>
        <v/>
      </c>
    </row>
    <row r="7751" spans="1:14" x14ac:dyDescent="0.25">
      <c r="A7751" s="28"/>
      <c r="B7751" s="74" t="str">
        <f>IF($G7751="", "", IF(IFERROR(INDEX('Project List'!$C$11:$C$510, MATCH($G7751, 'Project List'!$B$11:$B$510, 0)), "")="", "", IFERROR(INDEX('Project List'!$C$11:$C$510, MATCH($G7751, 'Project List'!$B$11:$B$510, 0)), "")))</f>
        <v/>
      </c>
      <c r="C7751" s="1" t="str">
        <f>IF($G7751="", "", IF(IFERROR(INDEX('Project List'!$D$11:$D$510, MATCH($G7751, 'Project List'!$B$11:$B$510, 0)), "")="", "", IFERROR(INDEX('Project List'!$D$11:$D$510, MATCH($G7751, 'Project List'!$B$11:$B$510, 0)), "")))</f>
        <v/>
      </c>
      <c r="D7751" s="79" t="str">
        <f>IF($G7751="", "", IF(IFERROR(INDEX('Project List'!$H$11:$H$510, MATCH($G7751, 'Project List'!$B$11:$B$510, 0)), "")="", "", IFERROR(INDEX('Project List'!$H$11:$H$510, MATCH($G7751, 'Project List'!$B$11:$B$510, 0)), "")))</f>
        <v/>
      </c>
      <c r="E7751" s="67" t="str">
        <f>IF($G7751="", "", IF(IFERROR(INDEX('Project List'!$I$11:$I$510, MATCH($G7751, 'Project List'!$B$11:$B$510, 0)), "")="", "", IFERROR(INDEX('Project List'!$I$11:$I$510, MATCH($G7751, 'Project List'!$B$11:$B$510, 0)), "")))</f>
        <v/>
      </c>
      <c r="F7751" s="28"/>
      <c r="G7751" s="118"/>
      <c r="H7751" s="120"/>
      <c r="I7751" s="119"/>
      <c r="J7751" s="122"/>
      <c r="K7751" s="135"/>
      <c r="L7751" s="28"/>
      <c r="N7751" s="45" t="str">
        <f>IF($G7751="", "", IF(COUNTIF('Project List'!$B$11:$B$510, 'Time &amp; Expenses'!$G7751)=0, "X", ""))</f>
        <v/>
      </c>
    </row>
    <row r="7752" spans="1:14" x14ac:dyDescent="0.25">
      <c r="A7752" s="28"/>
      <c r="B7752" s="74" t="str">
        <f>IF($G7752="", "", IF(IFERROR(INDEX('Project List'!$C$11:$C$510, MATCH($G7752, 'Project List'!$B$11:$B$510, 0)), "")="", "", IFERROR(INDEX('Project List'!$C$11:$C$510, MATCH($G7752, 'Project List'!$B$11:$B$510, 0)), "")))</f>
        <v/>
      </c>
      <c r="C7752" s="1" t="str">
        <f>IF($G7752="", "", IF(IFERROR(INDEX('Project List'!$D$11:$D$510, MATCH($G7752, 'Project List'!$B$11:$B$510, 0)), "")="", "", IFERROR(INDEX('Project List'!$D$11:$D$510, MATCH($G7752, 'Project List'!$B$11:$B$510, 0)), "")))</f>
        <v/>
      </c>
      <c r="D7752" s="79" t="str">
        <f>IF($G7752="", "", IF(IFERROR(INDEX('Project List'!$H$11:$H$510, MATCH($G7752, 'Project List'!$B$11:$B$510, 0)), "")="", "", IFERROR(INDEX('Project List'!$H$11:$H$510, MATCH($G7752, 'Project List'!$B$11:$B$510, 0)), "")))</f>
        <v/>
      </c>
      <c r="E7752" s="67" t="str">
        <f>IF($G7752="", "", IF(IFERROR(INDEX('Project List'!$I$11:$I$510, MATCH($G7752, 'Project List'!$B$11:$B$510, 0)), "")="", "", IFERROR(INDEX('Project List'!$I$11:$I$510, MATCH($G7752, 'Project List'!$B$11:$B$510, 0)), "")))</f>
        <v/>
      </c>
      <c r="F7752" s="28"/>
      <c r="G7752" s="118"/>
      <c r="H7752" s="120"/>
      <c r="I7752" s="119"/>
      <c r="J7752" s="122"/>
      <c r="K7752" s="135"/>
      <c r="L7752" s="28"/>
      <c r="N7752" s="45" t="str">
        <f>IF($G7752="", "", IF(COUNTIF('Project List'!$B$11:$B$510, 'Time &amp; Expenses'!$G7752)=0, "X", ""))</f>
        <v/>
      </c>
    </row>
    <row r="7753" spans="1:14" x14ac:dyDescent="0.25">
      <c r="A7753" s="28"/>
      <c r="B7753" s="74" t="str">
        <f>IF($G7753="", "", IF(IFERROR(INDEX('Project List'!$C$11:$C$510, MATCH($G7753, 'Project List'!$B$11:$B$510, 0)), "")="", "", IFERROR(INDEX('Project List'!$C$11:$C$510, MATCH($G7753, 'Project List'!$B$11:$B$510, 0)), "")))</f>
        <v/>
      </c>
      <c r="C7753" s="1" t="str">
        <f>IF($G7753="", "", IF(IFERROR(INDEX('Project List'!$D$11:$D$510, MATCH($G7753, 'Project List'!$B$11:$B$510, 0)), "")="", "", IFERROR(INDEX('Project List'!$D$11:$D$510, MATCH($G7753, 'Project List'!$B$11:$B$510, 0)), "")))</f>
        <v/>
      </c>
      <c r="D7753" s="79" t="str">
        <f>IF($G7753="", "", IF(IFERROR(INDEX('Project List'!$H$11:$H$510, MATCH($G7753, 'Project List'!$B$11:$B$510, 0)), "")="", "", IFERROR(INDEX('Project List'!$H$11:$H$510, MATCH($G7753, 'Project List'!$B$11:$B$510, 0)), "")))</f>
        <v/>
      </c>
      <c r="E7753" s="67" t="str">
        <f>IF($G7753="", "", IF(IFERROR(INDEX('Project List'!$I$11:$I$510, MATCH($G7753, 'Project List'!$B$11:$B$510, 0)), "")="", "", IFERROR(INDEX('Project List'!$I$11:$I$510, MATCH($G7753, 'Project List'!$B$11:$B$510, 0)), "")))</f>
        <v/>
      </c>
      <c r="F7753" s="28"/>
      <c r="G7753" s="118"/>
      <c r="H7753" s="120"/>
      <c r="I7753" s="119"/>
      <c r="J7753" s="122"/>
      <c r="K7753" s="135"/>
      <c r="L7753" s="28"/>
      <c r="N7753" s="45" t="str">
        <f>IF($G7753="", "", IF(COUNTIF('Project List'!$B$11:$B$510, 'Time &amp; Expenses'!$G7753)=0, "X", ""))</f>
        <v/>
      </c>
    </row>
    <row r="7754" spans="1:14" x14ac:dyDescent="0.25">
      <c r="A7754" s="28"/>
      <c r="B7754" s="74" t="str">
        <f>IF($G7754="", "", IF(IFERROR(INDEX('Project List'!$C$11:$C$510, MATCH($G7754, 'Project List'!$B$11:$B$510, 0)), "")="", "", IFERROR(INDEX('Project List'!$C$11:$C$510, MATCH($G7754, 'Project List'!$B$11:$B$510, 0)), "")))</f>
        <v/>
      </c>
      <c r="C7754" s="1" t="str">
        <f>IF($G7754="", "", IF(IFERROR(INDEX('Project List'!$D$11:$D$510, MATCH($G7754, 'Project List'!$B$11:$B$510, 0)), "")="", "", IFERROR(INDEX('Project List'!$D$11:$D$510, MATCH($G7754, 'Project List'!$B$11:$B$510, 0)), "")))</f>
        <v/>
      </c>
      <c r="D7754" s="79" t="str">
        <f>IF($G7754="", "", IF(IFERROR(INDEX('Project List'!$H$11:$H$510, MATCH($G7754, 'Project List'!$B$11:$B$510, 0)), "")="", "", IFERROR(INDEX('Project List'!$H$11:$H$510, MATCH($G7754, 'Project List'!$B$11:$B$510, 0)), "")))</f>
        <v/>
      </c>
      <c r="E7754" s="67" t="str">
        <f>IF($G7754="", "", IF(IFERROR(INDEX('Project List'!$I$11:$I$510, MATCH($G7754, 'Project List'!$B$11:$B$510, 0)), "")="", "", IFERROR(INDEX('Project List'!$I$11:$I$510, MATCH($G7754, 'Project List'!$B$11:$B$510, 0)), "")))</f>
        <v/>
      </c>
      <c r="F7754" s="28"/>
      <c r="G7754" s="118"/>
      <c r="H7754" s="120"/>
      <c r="I7754" s="119"/>
      <c r="J7754" s="122"/>
      <c r="K7754" s="135"/>
      <c r="L7754" s="28"/>
      <c r="N7754" s="45" t="str">
        <f>IF($G7754="", "", IF(COUNTIF('Project List'!$B$11:$B$510, 'Time &amp; Expenses'!$G7754)=0, "X", ""))</f>
        <v/>
      </c>
    </row>
    <row r="7755" spans="1:14" x14ac:dyDescent="0.25">
      <c r="A7755" s="28"/>
      <c r="B7755" s="74" t="str">
        <f>IF($G7755="", "", IF(IFERROR(INDEX('Project List'!$C$11:$C$510, MATCH($G7755, 'Project List'!$B$11:$B$510, 0)), "")="", "", IFERROR(INDEX('Project List'!$C$11:$C$510, MATCH($G7755, 'Project List'!$B$11:$B$510, 0)), "")))</f>
        <v/>
      </c>
      <c r="C7755" s="1" t="str">
        <f>IF($G7755="", "", IF(IFERROR(INDEX('Project List'!$D$11:$D$510, MATCH($G7755, 'Project List'!$B$11:$B$510, 0)), "")="", "", IFERROR(INDEX('Project List'!$D$11:$D$510, MATCH($G7755, 'Project List'!$B$11:$B$510, 0)), "")))</f>
        <v/>
      </c>
      <c r="D7755" s="79" t="str">
        <f>IF($G7755="", "", IF(IFERROR(INDEX('Project List'!$H$11:$H$510, MATCH($G7755, 'Project List'!$B$11:$B$510, 0)), "")="", "", IFERROR(INDEX('Project List'!$H$11:$H$510, MATCH($G7755, 'Project List'!$B$11:$B$510, 0)), "")))</f>
        <v/>
      </c>
      <c r="E7755" s="67" t="str">
        <f>IF($G7755="", "", IF(IFERROR(INDEX('Project List'!$I$11:$I$510, MATCH($G7755, 'Project List'!$B$11:$B$510, 0)), "")="", "", IFERROR(INDEX('Project List'!$I$11:$I$510, MATCH($G7755, 'Project List'!$B$11:$B$510, 0)), "")))</f>
        <v/>
      </c>
      <c r="F7755" s="28"/>
      <c r="G7755" s="118"/>
      <c r="H7755" s="120"/>
      <c r="I7755" s="119"/>
      <c r="J7755" s="122"/>
      <c r="K7755" s="135"/>
      <c r="L7755" s="28"/>
      <c r="N7755" s="45" t="str">
        <f>IF($G7755="", "", IF(COUNTIF('Project List'!$B$11:$B$510, 'Time &amp; Expenses'!$G7755)=0, "X", ""))</f>
        <v/>
      </c>
    </row>
    <row r="7756" spans="1:14" x14ac:dyDescent="0.25">
      <c r="A7756" s="28"/>
      <c r="B7756" s="74" t="str">
        <f>IF($G7756="", "", IF(IFERROR(INDEX('Project List'!$C$11:$C$510, MATCH($G7756, 'Project List'!$B$11:$B$510, 0)), "")="", "", IFERROR(INDEX('Project List'!$C$11:$C$510, MATCH($G7756, 'Project List'!$B$11:$B$510, 0)), "")))</f>
        <v/>
      </c>
      <c r="C7756" s="1" t="str">
        <f>IF($G7756="", "", IF(IFERROR(INDEX('Project List'!$D$11:$D$510, MATCH($G7756, 'Project List'!$B$11:$B$510, 0)), "")="", "", IFERROR(INDEX('Project List'!$D$11:$D$510, MATCH($G7756, 'Project List'!$B$11:$B$510, 0)), "")))</f>
        <v/>
      </c>
      <c r="D7756" s="79" t="str">
        <f>IF($G7756="", "", IF(IFERROR(INDEX('Project List'!$H$11:$H$510, MATCH($G7756, 'Project List'!$B$11:$B$510, 0)), "")="", "", IFERROR(INDEX('Project List'!$H$11:$H$510, MATCH($G7756, 'Project List'!$B$11:$B$510, 0)), "")))</f>
        <v/>
      </c>
      <c r="E7756" s="67" t="str">
        <f>IF($G7756="", "", IF(IFERROR(INDEX('Project List'!$I$11:$I$510, MATCH($G7756, 'Project List'!$B$11:$B$510, 0)), "")="", "", IFERROR(INDEX('Project List'!$I$11:$I$510, MATCH($G7756, 'Project List'!$B$11:$B$510, 0)), "")))</f>
        <v/>
      </c>
      <c r="F7756" s="28"/>
      <c r="G7756" s="118"/>
      <c r="H7756" s="120"/>
      <c r="I7756" s="119"/>
      <c r="J7756" s="122"/>
      <c r="K7756" s="135"/>
      <c r="L7756" s="28"/>
      <c r="N7756" s="45" t="str">
        <f>IF($G7756="", "", IF(COUNTIF('Project List'!$B$11:$B$510, 'Time &amp; Expenses'!$G7756)=0, "X", ""))</f>
        <v/>
      </c>
    </row>
    <row r="7757" spans="1:14" x14ac:dyDescent="0.25">
      <c r="A7757" s="28"/>
      <c r="B7757" s="74" t="str">
        <f>IF($G7757="", "", IF(IFERROR(INDEX('Project List'!$C$11:$C$510, MATCH($G7757, 'Project List'!$B$11:$B$510, 0)), "")="", "", IFERROR(INDEX('Project List'!$C$11:$C$510, MATCH($G7757, 'Project List'!$B$11:$B$510, 0)), "")))</f>
        <v/>
      </c>
      <c r="C7757" s="1" t="str">
        <f>IF($G7757="", "", IF(IFERROR(INDEX('Project List'!$D$11:$D$510, MATCH($G7757, 'Project List'!$B$11:$B$510, 0)), "")="", "", IFERROR(INDEX('Project List'!$D$11:$D$510, MATCH($G7757, 'Project List'!$B$11:$B$510, 0)), "")))</f>
        <v/>
      </c>
      <c r="D7757" s="79" t="str">
        <f>IF($G7757="", "", IF(IFERROR(INDEX('Project List'!$H$11:$H$510, MATCH($G7757, 'Project List'!$B$11:$B$510, 0)), "")="", "", IFERROR(INDEX('Project List'!$H$11:$H$510, MATCH($G7757, 'Project List'!$B$11:$B$510, 0)), "")))</f>
        <v/>
      </c>
      <c r="E7757" s="67" t="str">
        <f>IF($G7757="", "", IF(IFERROR(INDEX('Project List'!$I$11:$I$510, MATCH($G7757, 'Project List'!$B$11:$B$510, 0)), "")="", "", IFERROR(INDEX('Project List'!$I$11:$I$510, MATCH($G7757, 'Project List'!$B$11:$B$510, 0)), "")))</f>
        <v/>
      </c>
      <c r="F7757" s="28"/>
      <c r="G7757" s="118"/>
      <c r="H7757" s="120"/>
      <c r="I7757" s="119"/>
      <c r="J7757" s="122"/>
      <c r="K7757" s="135"/>
      <c r="L7757" s="28"/>
      <c r="N7757" s="45" t="str">
        <f>IF($G7757="", "", IF(COUNTIF('Project List'!$B$11:$B$510, 'Time &amp; Expenses'!$G7757)=0, "X", ""))</f>
        <v/>
      </c>
    </row>
    <row r="7758" spans="1:14" x14ac:dyDescent="0.25">
      <c r="A7758" s="28"/>
      <c r="B7758" s="74" t="str">
        <f>IF($G7758="", "", IF(IFERROR(INDEX('Project List'!$C$11:$C$510, MATCH($G7758, 'Project List'!$B$11:$B$510, 0)), "")="", "", IFERROR(INDEX('Project List'!$C$11:$C$510, MATCH($G7758, 'Project List'!$B$11:$B$510, 0)), "")))</f>
        <v/>
      </c>
      <c r="C7758" s="1" t="str">
        <f>IF($G7758="", "", IF(IFERROR(INDEX('Project List'!$D$11:$D$510, MATCH($G7758, 'Project List'!$B$11:$B$510, 0)), "")="", "", IFERROR(INDEX('Project List'!$D$11:$D$510, MATCH($G7758, 'Project List'!$B$11:$B$510, 0)), "")))</f>
        <v/>
      </c>
      <c r="D7758" s="79" t="str">
        <f>IF($G7758="", "", IF(IFERROR(INDEX('Project List'!$H$11:$H$510, MATCH($G7758, 'Project List'!$B$11:$B$510, 0)), "")="", "", IFERROR(INDEX('Project List'!$H$11:$H$510, MATCH($G7758, 'Project List'!$B$11:$B$510, 0)), "")))</f>
        <v/>
      </c>
      <c r="E7758" s="67" t="str">
        <f>IF($G7758="", "", IF(IFERROR(INDEX('Project List'!$I$11:$I$510, MATCH($G7758, 'Project List'!$B$11:$B$510, 0)), "")="", "", IFERROR(INDEX('Project List'!$I$11:$I$510, MATCH($G7758, 'Project List'!$B$11:$B$510, 0)), "")))</f>
        <v/>
      </c>
      <c r="F7758" s="28"/>
      <c r="G7758" s="118"/>
      <c r="H7758" s="120"/>
      <c r="I7758" s="119"/>
      <c r="J7758" s="122"/>
      <c r="K7758" s="135"/>
      <c r="L7758" s="28"/>
      <c r="N7758" s="45" t="str">
        <f>IF($G7758="", "", IF(COUNTIF('Project List'!$B$11:$B$510, 'Time &amp; Expenses'!$G7758)=0, "X", ""))</f>
        <v/>
      </c>
    </row>
    <row r="7759" spans="1:14" x14ac:dyDescent="0.25">
      <c r="A7759" s="28"/>
      <c r="B7759" s="74" t="str">
        <f>IF($G7759="", "", IF(IFERROR(INDEX('Project List'!$C$11:$C$510, MATCH($G7759, 'Project List'!$B$11:$B$510, 0)), "")="", "", IFERROR(INDEX('Project List'!$C$11:$C$510, MATCH($G7759, 'Project List'!$B$11:$B$510, 0)), "")))</f>
        <v/>
      </c>
      <c r="C7759" s="1" t="str">
        <f>IF($G7759="", "", IF(IFERROR(INDEX('Project List'!$D$11:$D$510, MATCH($G7759, 'Project List'!$B$11:$B$510, 0)), "")="", "", IFERROR(INDEX('Project List'!$D$11:$D$510, MATCH($G7759, 'Project List'!$B$11:$B$510, 0)), "")))</f>
        <v/>
      </c>
      <c r="D7759" s="79" t="str">
        <f>IF($G7759="", "", IF(IFERROR(INDEX('Project List'!$H$11:$H$510, MATCH($G7759, 'Project List'!$B$11:$B$510, 0)), "")="", "", IFERROR(INDEX('Project List'!$H$11:$H$510, MATCH($G7759, 'Project List'!$B$11:$B$510, 0)), "")))</f>
        <v/>
      </c>
      <c r="E7759" s="67" t="str">
        <f>IF($G7759="", "", IF(IFERROR(INDEX('Project List'!$I$11:$I$510, MATCH($G7759, 'Project List'!$B$11:$B$510, 0)), "")="", "", IFERROR(INDEX('Project List'!$I$11:$I$510, MATCH($G7759, 'Project List'!$B$11:$B$510, 0)), "")))</f>
        <v/>
      </c>
      <c r="F7759" s="28"/>
      <c r="G7759" s="118"/>
      <c r="H7759" s="120"/>
      <c r="I7759" s="119"/>
      <c r="J7759" s="122"/>
      <c r="K7759" s="135"/>
      <c r="L7759" s="28"/>
      <c r="N7759" s="45" t="str">
        <f>IF($G7759="", "", IF(COUNTIF('Project List'!$B$11:$B$510, 'Time &amp; Expenses'!$G7759)=0, "X", ""))</f>
        <v/>
      </c>
    </row>
    <row r="7760" spans="1:14" x14ac:dyDescent="0.25">
      <c r="A7760" s="28"/>
      <c r="B7760" s="74" t="str">
        <f>IF($G7760="", "", IF(IFERROR(INDEX('Project List'!$C$11:$C$510, MATCH($G7760, 'Project List'!$B$11:$B$510, 0)), "")="", "", IFERROR(INDEX('Project List'!$C$11:$C$510, MATCH($G7760, 'Project List'!$B$11:$B$510, 0)), "")))</f>
        <v/>
      </c>
      <c r="C7760" s="1" t="str">
        <f>IF($G7760="", "", IF(IFERROR(INDEX('Project List'!$D$11:$D$510, MATCH($G7760, 'Project List'!$B$11:$B$510, 0)), "")="", "", IFERROR(INDEX('Project List'!$D$11:$D$510, MATCH($G7760, 'Project List'!$B$11:$B$510, 0)), "")))</f>
        <v/>
      </c>
      <c r="D7760" s="79" t="str">
        <f>IF($G7760="", "", IF(IFERROR(INDEX('Project List'!$H$11:$H$510, MATCH($G7760, 'Project List'!$B$11:$B$510, 0)), "")="", "", IFERROR(INDEX('Project List'!$H$11:$H$510, MATCH($G7760, 'Project List'!$B$11:$B$510, 0)), "")))</f>
        <v/>
      </c>
      <c r="E7760" s="67" t="str">
        <f>IF($G7760="", "", IF(IFERROR(INDEX('Project List'!$I$11:$I$510, MATCH($G7760, 'Project List'!$B$11:$B$510, 0)), "")="", "", IFERROR(INDEX('Project List'!$I$11:$I$510, MATCH($G7760, 'Project List'!$B$11:$B$510, 0)), "")))</f>
        <v/>
      </c>
      <c r="F7760" s="28"/>
      <c r="G7760" s="118"/>
      <c r="H7760" s="120"/>
      <c r="I7760" s="119"/>
      <c r="J7760" s="122"/>
      <c r="K7760" s="135"/>
      <c r="L7760" s="28"/>
      <c r="N7760" s="45" t="str">
        <f>IF($G7760="", "", IF(COUNTIF('Project List'!$B$11:$B$510, 'Time &amp; Expenses'!$G7760)=0, "X", ""))</f>
        <v/>
      </c>
    </row>
    <row r="7761" spans="1:14" x14ac:dyDescent="0.25">
      <c r="A7761" s="28"/>
      <c r="B7761" s="74" t="str">
        <f>IF($G7761="", "", IF(IFERROR(INDEX('Project List'!$C$11:$C$510, MATCH($G7761, 'Project List'!$B$11:$B$510, 0)), "")="", "", IFERROR(INDEX('Project List'!$C$11:$C$510, MATCH($G7761, 'Project List'!$B$11:$B$510, 0)), "")))</f>
        <v/>
      </c>
      <c r="C7761" s="1" t="str">
        <f>IF($G7761="", "", IF(IFERROR(INDEX('Project List'!$D$11:$D$510, MATCH($G7761, 'Project List'!$B$11:$B$510, 0)), "")="", "", IFERROR(INDEX('Project List'!$D$11:$D$510, MATCH($G7761, 'Project List'!$B$11:$B$510, 0)), "")))</f>
        <v/>
      </c>
      <c r="D7761" s="79" t="str">
        <f>IF($G7761="", "", IF(IFERROR(INDEX('Project List'!$H$11:$H$510, MATCH($G7761, 'Project List'!$B$11:$B$510, 0)), "")="", "", IFERROR(INDEX('Project List'!$H$11:$H$510, MATCH($G7761, 'Project List'!$B$11:$B$510, 0)), "")))</f>
        <v/>
      </c>
      <c r="E7761" s="67" t="str">
        <f>IF($G7761="", "", IF(IFERROR(INDEX('Project List'!$I$11:$I$510, MATCH($G7761, 'Project List'!$B$11:$B$510, 0)), "")="", "", IFERROR(INDEX('Project List'!$I$11:$I$510, MATCH($G7761, 'Project List'!$B$11:$B$510, 0)), "")))</f>
        <v/>
      </c>
      <c r="F7761" s="28"/>
      <c r="G7761" s="118"/>
      <c r="H7761" s="120"/>
      <c r="I7761" s="119"/>
      <c r="J7761" s="122"/>
      <c r="K7761" s="135"/>
      <c r="L7761" s="28"/>
      <c r="N7761" s="45" t="str">
        <f>IF($G7761="", "", IF(COUNTIF('Project List'!$B$11:$B$510, 'Time &amp; Expenses'!$G7761)=0, "X", ""))</f>
        <v/>
      </c>
    </row>
    <row r="7762" spans="1:14" x14ac:dyDescent="0.25">
      <c r="A7762" s="28"/>
      <c r="B7762" s="74" t="str">
        <f>IF($G7762="", "", IF(IFERROR(INDEX('Project List'!$C$11:$C$510, MATCH($G7762, 'Project List'!$B$11:$B$510, 0)), "")="", "", IFERROR(INDEX('Project List'!$C$11:$C$510, MATCH($G7762, 'Project List'!$B$11:$B$510, 0)), "")))</f>
        <v/>
      </c>
      <c r="C7762" s="1" t="str">
        <f>IF($G7762="", "", IF(IFERROR(INDEX('Project List'!$D$11:$D$510, MATCH($G7762, 'Project List'!$B$11:$B$510, 0)), "")="", "", IFERROR(INDEX('Project List'!$D$11:$D$510, MATCH($G7762, 'Project List'!$B$11:$B$510, 0)), "")))</f>
        <v/>
      </c>
      <c r="D7762" s="79" t="str">
        <f>IF($G7762="", "", IF(IFERROR(INDEX('Project List'!$H$11:$H$510, MATCH($G7762, 'Project List'!$B$11:$B$510, 0)), "")="", "", IFERROR(INDEX('Project List'!$H$11:$H$510, MATCH($G7762, 'Project List'!$B$11:$B$510, 0)), "")))</f>
        <v/>
      </c>
      <c r="E7762" s="67" t="str">
        <f>IF($G7762="", "", IF(IFERROR(INDEX('Project List'!$I$11:$I$510, MATCH($G7762, 'Project List'!$B$11:$B$510, 0)), "")="", "", IFERROR(INDEX('Project List'!$I$11:$I$510, MATCH($G7762, 'Project List'!$B$11:$B$510, 0)), "")))</f>
        <v/>
      </c>
      <c r="F7762" s="28"/>
      <c r="G7762" s="118"/>
      <c r="H7762" s="120"/>
      <c r="I7762" s="119"/>
      <c r="J7762" s="122"/>
      <c r="K7762" s="135"/>
      <c r="L7762" s="28"/>
      <c r="N7762" s="45" t="str">
        <f>IF($G7762="", "", IF(COUNTIF('Project List'!$B$11:$B$510, 'Time &amp; Expenses'!$G7762)=0, "X", ""))</f>
        <v/>
      </c>
    </row>
    <row r="7763" spans="1:14" x14ac:dyDescent="0.25">
      <c r="A7763" s="28"/>
      <c r="B7763" s="74" t="str">
        <f>IF($G7763="", "", IF(IFERROR(INDEX('Project List'!$C$11:$C$510, MATCH($G7763, 'Project List'!$B$11:$B$510, 0)), "")="", "", IFERROR(INDEX('Project List'!$C$11:$C$510, MATCH($G7763, 'Project List'!$B$11:$B$510, 0)), "")))</f>
        <v/>
      </c>
      <c r="C7763" s="1" t="str">
        <f>IF($G7763="", "", IF(IFERROR(INDEX('Project List'!$D$11:$D$510, MATCH($G7763, 'Project List'!$B$11:$B$510, 0)), "")="", "", IFERROR(INDEX('Project List'!$D$11:$D$510, MATCH($G7763, 'Project List'!$B$11:$B$510, 0)), "")))</f>
        <v/>
      </c>
      <c r="D7763" s="79" t="str">
        <f>IF($G7763="", "", IF(IFERROR(INDEX('Project List'!$H$11:$H$510, MATCH($G7763, 'Project List'!$B$11:$B$510, 0)), "")="", "", IFERROR(INDEX('Project List'!$H$11:$H$510, MATCH($G7763, 'Project List'!$B$11:$B$510, 0)), "")))</f>
        <v/>
      </c>
      <c r="E7763" s="67" t="str">
        <f>IF($G7763="", "", IF(IFERROR(INDEX('Project List'!$I$11:$I$510, MATCH($G7763, 'Project List'!$B$11:$B$510, 0)), "")="", "", IFERROR(INDEX('Project List'!$I$11:$I$510, MATCH($G7763, 'Project List'!$B$11:$B$510, 0)), "")))</f>
        <v/>
      </c>
      <c r="F7763" s="28"/>
      <c r="G7763" s="118"/>
      <c r="H7763" s="120"/>
      <c r="I7763" s="119"/>
      <c r="J7763" s="122"/>
      <c r="K7763" s="135"/>
      <c r="L7763" s="28"/>
      <c r="N7763" s="45" t="str">
        <f>IF($G7763="", "", IF(COUNTIF('Project List'!$B$11:$B$510, 'Time &amp; Expenses'!$G7763)=0, "X", ""))</f>
        <v/>
      </c>
    </row>
    <row r="7764" spans="1:14" x14ac:dyDescent="0.25">
      <c r="A7764" s="28"/>
      <c r="B7764" s="74" t="str">
        <f>IF($G7764="", "", IF(IFERROR(INDEX('Project List'!$C$11:$C$510, MATCH($G7764, 'Project List'!$B$11:$B$510, 0)), "")="", "", IFERROR(INDEX('Project List'!$C$11:$C$510, MATCH($G7764, 'Project List'!$B$11:$B$510, 0)), "")))</f>
        <v/>
      </c>
      <c r="C7764" s="1" t="str">
        <f>IF($G7764="", "", IF(IFERROR(INDEX('Project List'!$D$11:$D$510, MATCH($G7764, 'Project List'!$B$11:$B$510, 0)), "")="", "", IFERROR(INDEX('Project List'!$D$11:$D$510, MATCH($G7764, 'Project List'!$B$11:$B$510, 0)), "")))</f>
        <v/>
      </c>
      <c r="D7764" s="79" t="str">
        <f>IF($G7764="", "", IF(IFERROR(INDEX('Project List'!$H$11:$H$510, MATCH($G7764, 'Project List'!$B$11:$B$510, 0)), "")="", "", IFERROR(INDEX('Project List'!$H$11:$H$510, MATCH($G7764, 'Project List'!$B$11:$B$510, 0)), "")))</f>
        <v/>
      </c>
      <c r="E7764" s="67" t="str">
        <f>IF($G7764="", "", IF(IFERROR(INDEX('Project List'!$I$11:$I$510, MATCH($G7764, 'Project List'!$B$11:$B$510, 0)), "")="", "", IFERROR(INDEX('Project List'!$I$11:$I$510, MATCH($G7764, 'Project List'!$B$11:$B$510, 0)), "")))</f>
        <v/>
      </c>
      <c r="F7764" s="28"/>
      <c r="G7764" s="118"/>
      <c r="H7764" s="120"/>
      <c r="I7764" s="119"/>
      <c r="J7764" s="122"/>
      <c r="K7764" s="135"/>
      <c r="L7764" s="28"/>
      <c r="N7764" s="45" t="str">
        <f>IF($G7764="", "", IF(COUNTIF('Project List'!$B$11:$B$510, 'Time &amp; Expenses'!$G7764)=0, "X", ""))</f>
        <v/>
      </c>
    </row>
    <row r="7765" spans="1:14" x14ac:dyDescent="0.25">
      <c r="A7765" s="28"/>
      <c r="B7765" s="74" t="str">
        <f>IF($G7765="", "", IF(IFERROR(INDEX('Project List'!$C$11:$C$510, MATCH($G7765, 'Project List'!$B$11:$B$510, 0)), "")="", "", IFERROR(INDEX('Project List'!$C$11:$C$510, MATCH($G7765, 'Project List'!$B$11:$B$510, 0)), "")))</f>
        <v/>
      </c>
      <c r="C7765" s="1" t="str">
        <f>IF($G7765="", "", IF(IFERROR(INDEX('Project List'!$D$11:$D$510, MATCH($G7765, 'Project List'!$B$11:$B$510, 0)), "")="", "", IFERROR(INDEX('Project List'!$D$11:$D$510, MATCH($G7765, 'Project List'!$B$11:$B$510, 0)), "")))</f>
        <v/>
      </c>
      <c r="D7765" s="79" t="str">
        <f>IF($G7765="", "", IF(IFERROR(INDEX('Project List'!$H$11:$H$510, MATCH($G7765, 'Project List'!$B$11:$B$510, 0)), "")="", "", IFERROR(INDEX('Project List'!$H$11:$H$510, MATCH($G7765, 'Project List'!$B$11:$B$510, 0)), "")))</f>
        <v/>
      </c>
      <c r="E7765" s="67" t="str">
        <f>IF($G7765="", "", IF(IFERROR(INDEX('Project List'!$I$11:$I$510, MATCH($G7765, 'Project List'!$B$11:$B$510, 0)), "")="", "", IFERROR(INDEX('Project List'!$I$11:$I$510, MATCH($G7765, 'Project List'!$B$11:$B$510, 0)), "")))</f>
        <v/>
      </c>
      <c r="F7765" s="28"/>
      <c r="G7765" s="118"/>
      <c r="H7765" s="120"/>
      <c r="I7765" s="119"/>
      <c r="J7765" s="122"/>
      <c r="K7765" s="135"/>
      <c r="L7765" s="28"/>
      <c r="N7765" s="45" t="str">
        <f>IF($G7765="", "", IF(COUNTIF('Project List'!$B$11:$B$510, 'Time &amp; Expenses'!$G7765)=0, "X", ""))</f>
        <v/>
      </c>
    </row>
    <row r="7766" spans="1:14" x14ac:dyDescent="0.25">
      <c r="A7766" s="28"/>
      <c r="B7766" s="74" t="str">
        <f>IF($G7766="", "", IF(IFERROR(INDEX('Project List'!$C$11:$C$510, MATCH($G7766, 'Project List'!$B$11:$B$510, 0)), "")="", "", IFERROR(INDEX('Project List'!$C$11:$C$510, MATCH($G7766, 'Project List'!$B$11:$B$510, 0)), "")))</f>
        <v/>
      </c>
      <c r="C7766" s="1" t="str">
        <f>IF($G7766="", "", IF(IFERROR(INDEX('Project List'!$D$11:$D$510, MATCH($G7766, 'Project List'!$B$11:$B$510, 0)), "")="", "", IFERROR(INDEX('Project List'!$D$11:$D$510, MATCH($G7766, 'Project List'!$B$11:$B$510, 0)), "")))</f>
        <v/>
      </c>
      <c r="D7766" s="79" t="str">
        <f>IF($G7766="", "", IF(IFERROR(INDEX('Project List'!$H$11:$H$510, MATCH($G7766, 'Project List'!$B$11:$B$510, 0)), "")="", "", IFERROR(INDEX('Project List'!$H$11:$H$510, MATCH($G7766, 'Project List'!$B$11:$B$510, 0)), "")))</f>
        <v/>
      </c>
      <c r="E7766" s="67" t="str">
        <f>IF($G7766="", "", IF(IFERROR(INDEX('Project List'!$I$11:$I$510, MATCH($G7766, 'Project List'!$B$11:$B$510, 0)), "")="", "", IFERROR(INDEX('Project List'!$I$11:$I$510, MATCH($G7766, 'Project List'!$B$11:$B$510, 0)), "")))</f>
        <v/>
      </c>
      <c r="F7766" s="28"/>
      <c r="G7766" s="118"/>
      <c r="H7766" s="120"/>
      <c r="I7766" s="119"/>
      <c r="J7766" s="122"/>
      <c r="K7766" s="135"/>
      <c r="L7766" s="28"/>
      <c r="N7766" s="45" t="str">
        <f>IF($G7766="", "", IF(COUNTIF('Project List'!$B$11:$B$510, 'Time &amp; Expenses'!$G7766)=0, "X", ""))</f>
        <v/>
      </c>
    </row>
    <row r="7767" spans="1:14" x14ac:dyDescent="0.25">
      <c r="A7767" s="28"/>
      <c r="B7767" s="74" t="str">
        <f>IF($G7767="", "", IF(IFERROR(INDEX('Project List'!$C$11:$C$510, MATCH($G7767, 'Project List'!$B$11:$B$510, 0)), "")="", "", IFERROR(INDEX('Project List'!$C$11:$C$510, MATCH($G7767, 'Project List'!$B$11:$B$510, 0)), "")))</f>
        <v/>
      </c>
      <c r="C7767" s="1" t="str">
        <f>IF($G7767="", "", IF(IFERROR(INDEX('Project List'!$D$11:$D$510, MATCH($G7767, 'Project List'!$B$11:$B$510, 0)), "")="", "", IFERROR(INDEX('Project List'!$D$11:$D$510, MATCH($G7767, 'Project List'!$B$11:$B$510, 0)), "")))</f>
        <v/>
      </c>
      <c r="D7767" s="79" t="str">
        <f>IF($G7767="", "", IF(IFERROR(INDEX('Project List'!$H$11:$H$510, MATCH($G7767, 'Project List'!$B$11:$B$510, 0)), "")="", "", IFERROR(INDEX('Project List'!$H$11:$H$510, MATCH($G7767, 'Project List'!$B$11:$B$510, 0)), "")))</f>
        <v/>
      </c>
      <c r="E7767" s="67" t="str">
        <f>IF($G7767="", "", IF(IFERROR(INDEX('Project List'!$I$11:$I$510, MATCH($G7767, 'Project List'!$B$11:$B$510, 0)), "")="", "", IFERROR(INDEX('Project List'!$I$11:$I$510, MATCH($G7767, 'Project List'!$B$11:$B$510, 0)), "")))</f>
        <v/>
      </c>
      <c r="F7767" s="28"/>
      <c r="G7767" s="118"/>
      <c r="H7767" s="120"/>
      <c r="I7767" s="119"/>
      <c r="J7767" s="122"/>
      <c r="K7767" s="135"/>
      <c r="L7767" s="28"/>
      <c r="N7767" s="45" t="str">
        <f>IF($G7767="", "", IF(COUNTIF('Project List'!$B$11:$B$510, 'Time &amp; Expenses'!$G7767)=0, "X", ""))</f>
        <v/>
      </c>
    </row>
    <row r="7768" spans="1:14" x14ac:dyDescent="0.25">
      <c r="A7768" s="28"/>
      <c r="B7768" s="74" t="str">
        <f>IF($G7768="", "", IF(IFERROR(INDEX('Project List'!$C$11:$C$510, MATCH($G7768, 'Project List'!$B$11:$B$510, 0)), "")="", "", IFERROR(INDEX('Project List'!$C$11:$C$510, MATCH($G7768, 'Project List'!$B$11:$B$510, 0)), "")))</f>
        <v/>
      </c>
      <c r="C7768" s="1" t="str">
        <f>IF($G7768="", "", IF(IFERROR(INDEX('Project List'!$D$11:$D$510, MATCH($G7768, 'Project List'!$B$11:$B$510, 0)), "")="", "", IFERROR(INDEX('Project List'!$D$11:$D$510, MATCH($G7768, 'Project List'!$B$11:$B$510, 0)), "")))</f>
        <v/>
      </c>
      <c r="D7768" s="79" t="str">
        <f>IF($G7768="", "", IF(IFERROR(INDEX('Project List'!$H$11:$H$510, MATCH($G7768, 'Project List'!$B$11:$B$510, 0)), "")="", "", IFERROR(INDEX('Project List'!$H$11:$H$510, MATCH($G7768, 'Project List'!$B$11:$B$510, 0)), "")))</f>
        <v/>
      </c>
      <c r="E7768" s="67" t="str">
        <f>IF($G7768="", "", IF(IFERROR(INDEX('Project List'!$I$11:$I$510, MATCH($G7768, 'Project List'!$B$11:$B$510, 0)), "")="", "", IFERROR(INDEX('Project List'!$I$11:$I$510, MATCH($G7768, 'Project List'!$B$11:$B$510, 0)), "")))</f>
        <v/>
      </c>
      <c r="F7768" s="28"/>
      <c r="G7768" s="118"/>
      <c r="H7768" s="120"/>
      <c r="I7768" s="119"/>
      <c r="J7768" s="122"/>
      <c r="K7768" s="135"/>
      <c r="L7768" s="28"/>
      <c r="N7768" s="45" t="str">
        <f>IF($G7768="", "", IF(COUNTIF('Project List'!$B$11:$B$510, 'Time &amp; Expenses'!$G7768)=0, "X", ""))</f>
        <v/>
      </c>
    </row>
    <row r="7769" spans="1:14" x14ac:dyDescent="0.25">
      <c r="A7769" s="28"/>
      <c r="B7769" s="74" t="str">
        <f>IF($G7769="", "", IF(IFERROR(INDEX('Project List'!$C$11:$C$510, MATCH($G7769, 'Project List'!$B$11:$B$510, 0)), "")="", "", IFERROR(INDEX('Project List'!$C$11:$C$510, MATCH($G7769, 'Project List'!$B$11:$B$510, 0)), "")))</f>
        <v/>
      </c>
      <c r="C7769" s="1" t="str">
        <f>IF($G7769="", "", IF(IFERROR(INDEX('Project List'!$D$11:$D$510, MATCH($G7769, 'Project List'!$B$11:$B$510, 0)), "")="", "", IFERROR(INDEX('Project List'!$D$11:$D$510, MATCH($G7769, 'Project List'!$B$11:$B$510, 0)), "")))</f>
        <v/>
      </c>
      <c r="D7769" s="79" t="str">
        <f>IF($G7769="", "", IF(IFERROR(INDEX('Project List'!$H$11:$H$510, MATCH($G7769, 'Project List'!$B$11:$B$510, 0)), "")="", "", IFERROR(INDEX('Project List'!$H$11:$H$510, MATCH($G7769, 'Project List'!$B$11:$B$510, 0)), "")))</f>
        <v/>
      </c>
      <c r="E7769" s="67" t="str">
        <f>IF($G7769="", "", IF(IFERROR(INDEX('Project List'!$I$11:$I$510, MATCH($G7769, 'Project List'!$B$11:$B$510, 0)), "")="", "", IFERROR(INDEX('Project List'!$I$11:$I$510, MATCH($G7769, 'Project List'!$B$11:$B$510, 0)), "")))</f>
        <v/>
      </c>
      <c r="F7769" s="28"/>
      <c r="G7769" s="118"/>
      <c r="H7769" s="120"/>
      <c r="I7769" s="119"/>
      <c r="J7769" s="122"/>
      <c r="K7769" s="135"/>
      <c r="L7769" s="28"/>
      <c r="N7769" s="45" t="str">
        <f>IF($G7769="", "", IF(COUNTIF('Project List'!$B$11:$B$510, 'Time &amp; Expenses'!$G7769)=0, "X", ""))</f>
        <v/>
      </c>
    </row>
    <row r="7770" spans="1:14" x14ac:dyDescent="0.25">
      <c r="A7770" s="28"/>
      <c r="B7770" s="74" t="str">
        <f>IF($G7770="", "", IF(IFERROR(INDEX('Project List'!$C$11:$C$510, MATCH($G7770, 'Project List'!$B$11:$B$510, 0)), "")="", "", IFERROR(INDEX('Project List'!$C$11:$C$510, MATCH($G7770, 'Project List'!$B$11:$B$510, 0)), "")))</f>
        <v/>
      </c>
      <c r="C7770" s="1" t="str">
        <f>IF($G7770="", "", IF(IFERROR(INDEX('Project List'!$D$11:$D$510, MATCH($G7770, 'Project List'!$B$11:$B$510, 0)), "")="", "", IFERROR(INDEX('Project List'!$D$11:$D$510, MATCH($G7770, 'Project List'!$B$11:$B$510, 0)), "")))</f>
        <v/>
      </c>
      <c r="D7770" s="79" t="str">
        <f>IF($G7770="", "", IF(IFERROR(INDEX('Project List'!$H$11:$H$510, MATCH($G7770, 'Project List'!$B$11:$B$510, 0)), "")="", "", IFERROR(INDEX('Project List'!$H$11:$H$510, MATCH($G7770, 'Project List'!$B$11:$B$510, 0)), "")))</f>
        <v/>
      </c>
      <c r="E7770" s="67" t="str">
        <f>IF($G7770="", "", IF(IFERROR(INDEX('Project List'!$I$11:$I$510, MATCH($G7770, 'Project List'!$B$11:$B$510, 0)), "")="", "", IFERROR(INDEX('Project List'!$I$11:$I$510, MATCH($G7770, 'Project List'!$B$11:$B$510, 0)), "")))</f>
        <v/>
      </c>
      <c r="F7770" s="28"/>
      <c r="G7770" s="118"/>
      <c r="H7770" s="120"/>
      <c r="I7770" s="119"/>
      <c r="J7770" s="122"/>
      <c r="K7770" s="135"/>
      <c r="L7770" s="28"/>
      <c r="N7770" s="45" t="str">
        <f>IF($G7770="", "", IF(COUNTIF('Project List'!$B$11:$B$510, 'Time &amp; Expenses'!$G7770)=0, "X", ""))</f>
        <v/>
      </c>
    </row>
    <row r="7771" spans="1:14" x14ac:dyDescent="0.25">
      <c r="A7771" s="28"/>
      <c r="B7771" s="74" t="str">
        <f>IF($G7771="", "", IF(IFERROR(INDEX('Project List'!$C$11:$C$510, MATCH($G7771, 'Project List'!$B$11:$B$510, 0)), "")="", "", IFERROR(INDEX('Project List'!$C$11:$C$510, MATCH($G7771, 'Project List'!$B$11:$B$510, 0)), "")))</f>
        <v/>
      </c>
      <c r="C7771" s="1" t="str">
        <f>IF($G7771="", "", IF(IFERROR(INDEX('Project List'!$D$11:$D$510, MATCH($G7771, 'Project List'!$B$11:$B$510, 0)), "")="", "", IFERROR(INDEX('Project List'!$D$11:$D$510, MATCH($G7771, 'Project List'!$B$11:$B$510, 0)), "")))</f>
        <v/>
      </c>
      <c r="D7771" s="79" t="str">
        <f>IF($G7771="", "", IF(IFERROR(INDEX('Project List'!$H$11:$H$510, MATCH($G7771, 'Project List'!$B$11:$B$510, 0)), "")="", "", IFERROR(INDEX('Project List'!$H$11:$H$510, MATCH($G7771, 'Project List'!$B$11:$B$510, 0)), "")))</f>
        <v/>
      </c>
      <c r="E7771" s="67" t="str">
        <f>IF($G7771="", "", IF(IFERROR(INDEX('Project List'!$I$11:$I$510, MATCH($G7771, 'Project List'!$B$11:$B$510, 0)), "")="", "", IFERROR(INDEX('Project List'!$I$11:$I$510, MATCH($G7771, 'Project List'!$B$11:$B$510, 0)), "")))</f>
        <v/>
      </c>
      <c r="F7771" s="28"/>
      <c r="G7771" s="118"/>
      <c r="H7771" s="120"/>
      <c r="I7771" s="119"/>
      <c r="J7771" s="122"/>
      <c r="K7771" s="135"/>
      <c r="L7771" s="28"/>
      <c r="N7771" s="45" t="str">
        <f>IF($G7771="", "", IF(COUNTIF('Project List'!$B$11:$B$510, 'Time &amp; Expenses'!$G7771)=0, "X", ""))</f>
        <v/>
      </c>
    </row>
    <row r="7772" spans="1:14" x14ac:dyDescent="0.25">
      <c r="A7772" s="28"/>
      <c r="B7772" s="74" t="str">
        <f>IF($G7772="", "", IF(IFERROR(INDEX('Project List'!$C$11:$C$510, MATCH($G7772, 'Project List'!$B$11:$B$510, 0)), "")="", "", IFERROR(INDEX('Project List'!$C$11:$C$510, MATCH($G7772, 'Project List'!$B$11:$B$510, 0)), "")))</f>
        <v/>
      </c>
      <c r="C7772" s="1" t="str">
        <f>IF($G7772="", "", IF(IFERROR(INDEX('Project List'!$D$11:$D$510, MATCH($G7772, 'Project List'!$B$11:$B$510, 0)), "")="", "", IFERROR(INDEX('Project List'!$D$11:$D$510, MATCH($G7772, 'Project List'!$B$11:$B$510, 0)), "")))</f>
        <v/>
      </c>
      <c r="D7772" s="79" t="str">
        <f>IF($G7772="", "", IF(IFERROR(INDEX('Project List'!$H$11:$H$510, MATCH($G7772, 'Project List'!$B$11:$B$510, 0)), "")="", "", IFERROR(INDEX('Project List'!$H$11:$H$510, MATCH($G7772, 'Project List'!$B$11:$B$510, 0)), "")))</f>
        <v/>
      </c>
      <c r="E7772" s="67" t="str">
        <f>IF($G7772="", "", IF(IFERROR(INDEX('Project List'!$I$11:$I$510, MATCH($G7772, 'Project List'!$B$11:$B$510, 0)), "")="", "", IFERROR(INDEX('Project List'!$I$11:$I$510, MATCH($G7772, 'Project List'!$B$11:$B$510, 0)), "")))</f>
        <v/>
      </c>
      <c r="F7772" s="28"/>
      <c r="G7772" s="118"/>
      <c r="H7772" s="120"/>
      <c r="I7772" s="119"/>
      <c r="J7772" s="122"/>
      <c r="K7772" s="135"/>
      <c r="L7772" s="28"/>
      <c r="N7772" s="45" t="str">
        <f>IF($G7772="", "", IF(COUNTIF('Project List'!$B$11:$B$510, 'Time &amp; Expenses'!$G7772)=0, "X", ""))</f>
        <v/>
      </c>
    </row>
    <row r="7773" spans="1:14" x14ac:dyDescent="0.25">
      <c r="A7773" s="28"/>
      <c r="B7773" s="74" t="str">
        <f>IF($G7773="", "", IF(IFERROR(INDEX('Project List'!$C$11:$C$510, MATCH($G7773, 'Project List'!$B$11:$B$510, 0)), "")="", "", IFERROR(INDEX('Project List'!$C$11:$C$510, MATCH($G7773, 'Project List'!$B$11:$B$510, 0)), "")))</f>
        <v/>
      </c>
      <c r="C7773" s="1" t="str">
        <f>IF($G7773="", "", IF(IFERROR(INDEX('Project List'!$D$11:$D$510, MATCH($G7773, 'Project List'!$B$11:$B$510, 0)), "")="", "", IFERROR(INDEX('Project List'!$D$11:$D$510, MATCH($G7773, 'Project List'!$B$11:$B$510, 0)), "")))</f>
        <v/>
      </c>
      <c r="D7773" s="79" t="str">
        <f>IF($G7773="", "", IF(IFERROR(INDEX('Project List'!$H$11:$H$510, MATCH($G7773, 'Project List'!$B$11:$B$510, 0)), "")="", "", IFERROR(INDEX('Project List'!$H$11:$H$510, MATCH($G7773, 'Project List'!$B$11:$B$510, 0)), "")))</f>
        <v/>
      </c>
      <c r="E7773" s="67" t="str">
        <f>IF($G7773="", "", IF(IFERROR(INDEX('Project List'!$I$11:$I$510, MATCH($G7773, 'Project List'!$B$11:$B$510, 0)), "")="", "", IFERROR(INDEX('Project List'!$I$11:$I$510, MATCH($G7773, 'Project List'!$B$11:$B$510, 0)), "")))</f>
        <v/>
      </c>
      <c r="F7773" s="28"/>
      <c r="G7773" s="118"/>
      <c r="H7773" s="120"/>
      <c r="I7773" s="119"/>
      <c r="J7773" s="122"/>
      <c r="K7773" s="135"/>
      <c r="L7773" s="28"/>
      <c r="N7773" s="45" t="str">
        <f>IF($G7773="", "", IF(COUNTIF('Project List'!$B$11:$B$510, 'Time &amp; Expenses'!$G7773)=0, "X", ""))</f>
        <v/>
      </c>
    </row>
    <row r="7774" spans="1:14" x14ac:dyDescent="0.25">
      <c r="A7774" s="28"/>
      <c r="B7774" s="74" t="str">
        <f>IF($G7774="", "", IF(IFERROR(INDEX('Project List'!$C$11:$C$510, MATCH($G7774, 'Project List'!$B$11:$B$510, 0)), "")="", "", IFERROR(INDEX('Project List'!$C$11:$C$510, MATCH($G7774, 'Project List'!$B$11:$B$510, 0)), "")))</f>
        <v/>
      </c>
      <c r="C7774" s="1" t="str">
        <f>IF($G7774="", "", IF(IFERROR(INDEX('Project List'!$D$11:$D$510, MATCH($G7774, 'Project List'!$B$11:$B$510, 0)), "")="", "", IFERROR(INDEX('Project List'!$D$11:$D$510, MATCH($G7774, 'Project List'!$B$11:$B$510, 0)), "")))</f>
        <v/>
      </c>
      <c r="D7774" s="79" t="str">
        <f>IF($G7774="", "", IF(IFERROR(INDEX('Project List'!$H$11:$H$510, MATCH($G7774, 'Project List'!$B$11:$B$510, 0)), "")="", "", IFERROR(INDEX('Project List'!$H$11:$H$510, MATCH($G7774, 'Project List'!$B$11:$B$510, 0)), "")))</f>
        <v/>
      </c>
      <c r="E7774" s="67" t="str">
        <f>IF($G7774="", "", IF(IFERROR(INDEX('Project List'!$I$11:$I$510, MATCH($G7774, 'Project List'!$B$11:$B$510, 0)), "")="", "", IFERROR(INDEX('Project List'!$I$11:$I$510, MATCH($G7774, 'Project List'!$B$11:$B$510, 0)), "")))</f>
        <v/>
      </c>
      <c r="F7774" s="28"/>
      <c r="G7774" s="118"/>
      <c r="H7774" s="120"/>
      <c r="I7774" s="119"/>
      <c r="J7774" s="122"/>
      <c r="K7774" s="135"/>
      <c r="L7774" s="28"/>
      <c r="N7774" s="45" t="str">
        <f>IF($G7774="", "", IF(COUNTIF('Project List'!$B$11:$B$510, 'Time &amp; Expenses'!$G7774)=0, "X", ""))</f>
        <v/>
      </c>
    </row>
    <row r="7775" spans="1:14" x14ac:dyDescent="0.25">
      <c r="A7775" s="28"/>
      <c r="B7775" s="74" t="str">
        <f>IF($G7775="", "", IF(IFERROR(INDEX('Project List'!$C$11:$C$510, MATCH($G7775, 'Project List'!$B$11:$B$510, 0)), "")="", "", IFERROR(INDEX('Project List'!$C$11:$C$510, MATCH($G7775, 'Project List'!$B$11:$B$510, 0)), "")))</f>
        <v/>
      </c>
      <c r="C7775" s="1" t="str">
        <f>IF($G7775="", "", IF(IFERROR(INDEX('Project List'!$D$11:$D$510, MATCH($G7775, 'Project List'!$B$11:$B$510, 0)), "")="", "", IFERROR(INDEX('Project List'!$D$11:$D$510, MATCH($G7775, 'Project List'!$B$11:$B$510, 0)), "")))</f>
        <v/>
      </c>
      <c r="D7775" s="79" t="str">
        <f>IF($G7775="", "", IF(IFERROR(INDEX('Project List'!$H$11:$H$510, MATCH($G7775, 'Project List'!$B$11:$B$510, 0)), "")="", "", IFERROR(INDEX('Project List'!$H$11:$H$510, MATCH($G7775, 'Project List'!$B$11:$B$510, 0)), "")))</f>
        <v/>
      </c>
      <c r="E7775" s="67" t="str">
        <f>IF($G7775="", "", IF(IFERROR(INDEX('Project List'!$I$11:$I$510, MATCH($G7775, 'Project List'!$B$11:$B$510, 0)), "")="", "", IFERROR(INDEX('Project List'!$I$11:$I$510, MATCH($G7775, 'Project List'!$B$11:$B$510, 0)), "")))</f>
        <v/>
      </c>
      <c r="F7775" s="28"/>
      <c r="G7775" s="118"/>
      <c r="H7775" s="120"/>
      <c r="I7775" s="119"/>
      <c r="J7775" s="122"/>
      <c r="K7775" s="135"/>
      <c r="L7775" s="28"/>
      <c r="N7775" s="45" t="str">
        <f>IF($G7775="", "", IF(COUNTIF('Project List'!$B$11:$B$510, 'Time &amp; Expenses'!$G7775)=0, "X", ""))</f>
        <v/>
      </c>
    </row>
    <row r="7776" spans="1:14" x14ac:dyDescent="0.25">
      <c r="A7776" s="28"/>
      <c r="B7776" s="74" t="str">
        <f>IF($G7776="", "", IF(IFERROR(INDEX('Project List'!$C$11:$C$510, MATCH($G7776, 'Project List'!$B$11:$B$510, 0)), "")="", "", IFERROR(INDEX('Project List'!$C$11:$C$510, MATCH($G7776, 'Project List'!$B$11:$B$510, 0)), "")))</f>
        <v/>
      </c>
      <c r="C7776" s="1" t="str">
        <f>IF($G7776="", "", IF(IFERROR(INDEX('Project List'!$D$11:$D$510, MATCH($G7776, 'Project List'!$B$11:$B$510, 0)), "")="", "", IFERROR(INDEX('Project List'!$D$11:$D$510, MATCH($G7776, 'Project List'!$B$11:$B$510, 0)), "")))</f>
        <v/>
      </c>
      <c r="D7776" s="79" t="str">
        <f>IF($G7776="", "", IF(IFERROR(INDEX('Project List'!$H$11:$H$510, MATCH($G7776, 'Project List'!$B$11:$B$510, 0)), "")="", "", IFERROR(INDEX('Project List'!$H$11:$H$510, MATCH($G7776, 'Project List'!$B$11:$B$510, 0)), "")))</f>
        <v/>
      </c>
      <c r="E7776" s="67" t="str">
        <f>IF($G7776="", "", IF(IFERROR(INDEX('Project List'!$I$11:$I$510, MATCH($G7776, 'Project List'!$B$11:$B$510, 0)), "")="", "", IFERROR(INDEX('Project List'!$I$11:$I$510, MATCH($G7776, 'Project List'!$B$11:$B$510, 0)), "")))</f>
        <v/>
      </c>
      <c r="F7776" s="28"/>
      <c r="G7776" s="118"/>
      <c r="H7776" s="120"/>
      <c r="I7776" s="119"/>
      <c r="J7776" s="122"/>
      <c r="K7776" s="135"/>
      <c r="L7776" s="28"/>
      <c r="N7776" s="45" t="str">
        <f>IF($G7776="", "", IF(COUNTIF('Project List'!$B$11:$B$510, 'Time &amp; Expenses'!$G7776)=0, "X", ""))</f>
        <v/>
      </c>
    </row>
    <row r="7777" spans="1:14" x14ac:dyDescent="0.25">
      <c r="A7777" s="28"/>
      <c r="B7777" s="74" t="str">
        <f>IF($G7777="", "", IF(IFERROR(INDEX('Project List'!$C$11:$C$510, MATCH($G7777, 'Project List'!$B$11:$B$510, 0)), "")="", "", IFERROR(INDEX('Project List'!$C$11:$C$510, MATCH($G7777, 'Project List'!$B$11:$B$510, 0)), "")))</f>
        <v/>
      </c>
      <c r="C7777" s="1" t="str">
        <f>IF($G7777="", "", IF(IFERROR(INDEX('Project List'!$D$11:$D$510, MATCH($G7777, 'Project List'!$B$11:$B$510, 0)), "")="", "", IFERROR(INDEX('Project List'!$D$11:$D$510, MATCH($G7777, 'Project List'!$B$11:$B$510, 0)), "")))</f>
        <v/>
      </c>
      <c r="D7777" s="79" t="str">
        <f>IF($G7777="", "", IF(IFERROR(INDEX('Project List'!$H$11:$H$510, MATCH($G7777, 'Project List'!$B$11:$B$510, 0)), "")="", "", IFERROR(INDEX('Project List'!$H$11:$H$510, MATCH($G7777, 'Project List'!$B$11:$B$510, 0)), "")))</f>
        <v/>
      </c>
      <c r="E7777" s="67" t="str">
        <f>IF($G7777="", "", IF(IFERROR(INDEX('Project List'!$I$11:$I$510, MATCH($G7777, 'Project List'!$B$11:$B$510, 0)), "")="", "", IFERROR(INDEX('Project List'!$I$11:$I$510, MATCH($G7777, 'Project List'!$B$11:$B$510, 0)), "")))</f>
        <v/>
      </c>
      <c r="F7777" s="28"/>
      <c r="G7777" s="118"/>
      <c r="H7777" s="120"/>
      <c r="I7777" s="119"/>
      <c r="J7777" s="122"/>
      <c r="K7777" s="135"/>
      <c r="L7777" s="28"/>
      <c r="N7777" s="45" t="str">
        <f>IF($G7777="", "", IF(COUNTIF('Project List'!$B$11:$B$510, 'Time &amp; Expenses'!$G7777)=0, "X", ""))</f>
        <v/>
      </c>
    </row>
    <row r="7778" spans="1:14" x14ac:dyDescent="0.25">
      <c r="A7778" s="28"/>
      <c r="B7778" s="74" t="str">
        <f>IF($G7778="", "", IF(IFERROR(INDEX('Project List'!$C$11:$C$510, MATCH($G7778, 'Project List'!$B$11:$B$510, 0)), "")="", "", IFERROR(INDEX('Project List'!$C$11:$C$510, MATCH($G7778, 'Project List'!$B$11:$B$510, 0)), "")))</f>
        <v/>
      </c>
      <c r="C7778" s="1" t="str">
        <f>IF($G7778="", "", IF(IFERROR(INDEX('Project List'!$D$11:$D$510, MATCH($G7778, 'Project List'!$B$11:$B$510, 0)), "")="", "", IFERROR(INDEX('Project List'!$D$11:$D$510, MATCH($G7778, 'Project List'!$B$11:$B$510, 0)), "")))</f>
        <v/>
      </c>
      <c r="D7778" s="79" t="str">
        <f>IF($G7778="", "", IF(IFERROR(INDEX('Project List'!$H$11:$H$510, MATCH($G7778, 'Project List'!$B$11:$B$510, 0)), "")="", "", IFERROR(INDEX('Project List'!$H$11:$H$510, MATCH($G7778, 'Project List'!$B$11:$B$510, 0)), "")))</f>
        <v/>
      </c>
      <c r="E7778" s="67" t="str">
        <f>IF($G7778="", "", IF(IFERROR(INDEX('Project List'!$I$11:$I$510, MATCH($G7778, 'Project List'!$B$11:$B$510, 0)), "")="", "", IFERROR(INDEX('Project List'!$I$11:$I$510, MATCH($G7778, 'Project List'!$B$11:$B$510, 0)), "")))</f>
        <v/>
      </c>
      <c r="F7778" s="28"/>
      <c r="G7778" s="118"/>
      <c r="H7778" s="120"/>
      <c r="I7778" s="119"/>
      <c r="J7778" s="122"/>
      <c r="K7778" s="135"/>
      <c r="L7778" s="28"/>
      <c r="N7778" s="45" t="str">
        <f>IF($G7778="", "", IF(COUNTIF('Project List'!$B$11:$B$510, 'Time &amp; Expenses'!$G7778)=0, "X", ""))</f>
        <v/>
      </c>
    </row>
    <row r="7779" spans="1:14" x14ac:dyDescent="0.25">
      <c r="A7779" s="28"/>
      <c r="B7779" s="74" t="str">
        <f>IF($G7779="", "", IF(IFERROR(INDEX('Project List'!$C$11:$C$510, MATCH($G7779, 'Project List'!$B$11:$B$510, 0)), "")="", "", IFERROR(INDEX('Project List'!$C$11:$C$510, MATCH($G7779, 'Project List'!$B$11:$B$510, 0)), "")))</f>
        <v/>
      </c>
      <c r="C7779" s="1" t="str">
        <f>IF($G7779="", "", IF(IFERROR(INDEX('Project List'!$D$11:$D$510, MATCH($G7779, 'Project List'!$B$11:$B$510, 0)), "")="", "", IFERROR(INDEX('Project List'!$D$11:$D$510, MATCH($G7779, 'Project List'!$B$11:$B$510, 0)), "")))</f>
        <v/>
      </c>
      <c r="D7779" s="79" t="str">
        <f>IF($G7779="", "", IF(IFERROR(INDEX('Project List'!$H$11:$H$510, MATCH($G7779, 'Project List'!$B$11:$B$510, 0)), "")="", "", IFERROR(INDEX('Project List'!$H$11:$H$510, MATCH($G7779, 'Project List'!$B$11:$B$510, 0)), "")))</f>
        <v/>
      </c>
      <c r="E7779" s="67" t="str">
        <f>IF($G7779="", "", IF(IFERROR(INDEX('Project List'!$I$11:$I$510, MATCH($G7779, 'Project List'!$B$11:$B$510, 0)), "")="", "", IFERROR(INDEX('Project List'!$I$11:$I$510, MATCH($G7779, 'Project List'!$B$11:$B$510, 0)), "")))</f>
        <v/>
      </c>
      <c r="F7779" s="28"/>
      <c r="G7779" s="118"/>
      <c r="H7779" s="120"/>
      <c r="I7779" s="119"/>
      <c r="J7779" s="122"/>
      <c r="K7779" s="135"/>
      <c r="L7779" s="28"/>
      <c r="N7779" s="45" t="str">
        <f>IF($G7779="", "", IF(COUNTIF('Project List'!$B$11:$B$510, 'Time &amp; Expenses'!$G7779)=0, "X", ""))</f>
        <v/>
      </c>
    </row>
    <row r="7780" spans="1:14" x14ac:dyDescent="0.25">
      <c r="A7780" s="28"/>
      <c r="B7780" s="74" t="str">
        <f>IF($G7780="", "", IF(IFERROR(INDEX('Project List'!$C$11:$C$510, MATCH($G7780, 'Project List'!$B$11:$B$510, 0)), "")="", "", IFERROR(INDEX('Project List'!$C$11:$C$510, MATCH($G7780, 'Project List'!$B$11:$B$510, 0)), "")))</f>
        <v/>
      </c>
      <c r="C7780" s="1" t="str">
        <f>IF($G7780="", "", IF(IFERROR(INDEX('Project List'!$D$11:$D$510, MATCH($G7780, 'Project List'!$B$11:$B$510, 0)), "")="", "", IFERROR(INDEX('Project List'!$D$11:$D$510, MATCH($G7780, 'Project List'!$B$11:$B$510, 0)), "")))</f>
        <v/>
      </c>
      <c r="D7780" s="79" t="str">
        <f>IF($G7780="", "", IF(IFERROR(INDEX('Project List'!$H$11:$H$510, MATCH($G7780, 'Project List'!$B$11:$B$510, 0)), "")="", "", IFERROR(INDEX('Project List'!$H$11:$H$510, MATCH($G7780, 'Project List'!$B$11:$B$510, 0)), "")))</f>
        <v/>
      </c>
      <c r="E7780" s="67" t="str">
        <f>IF($G7780="", "", IF(IFERROR(INDEX('Project List'!$I$11:$I$510, MATCH($G7780, 'Project List'!$B$11:$B$510, 0)), "")="", "", IFERROR(INDEX('Project List'!$I$11:$I$510, MATCH($G7780, 'Project List'!$B$11:$B$510, 0)), "")))</f>
        <v/>
      </c>
      <c r="F7780" s="28"/>
      <c r="G7780" s="118"/>
      <c r="H7780" s="120"/>
      <c r="I7780" s="119"/>
      <c r="J7780" s="122"/>
      <c r="K7780" s="135"/>
      <c r="L7780" s="28"/>
      <c r="N7780" s="45" t="str">
        <f>IF($G7780="", "", IF(COUNTIF('Project List'!$B$11:$B$510, 'Time &amp; Expenses'!$G7780)=0, "X", ""))</f>
        <v/>
      </c>
    </row>
    <row r="7781" spans="1:14" x14ac:dyDescent="0.25">
      <c r="A7781" s="28"/>
      <c r="B7781" s="74" t="str">
        <f>IF($G7781="", "", IF(IFERROR(INDEX('Project List'!$C$11:$C$510, MATCH($G7781, 'Project List'!$B$11:$B$510, 0)), "")="", "", IFERROR(INDEX('Project List'!$C$11:$C$510, MATCH($G7781, 'Project List'!$B$11:$B$510, 0)), "")))</f>
        <v/>
      </c>
      <c r="C7781" s="1" t="str">
        <f>IF($G7781="", "", IF(IFERROR(INDEX('Project List'!$D$11:$D$510, MATCH($G7781, 'Project List'!$B$11:$B$510, 0)), "")="", "", IFERROR(INDEX('Project List'!$D$11:$D$510, MATCH($G7781, 'Project List'!$B$11:$B$510, 0)), "")))</f>
        <v/>
      </c>
      <c r="D7781" s="79" t="str">
        <f>IF($G7781="", "", IF(IFERROR(INDEX('Project List'!$H$11:$H$510, MATCH($G7781, 'Project List'!$B$11:$B$510, 0)), "")="", "", IFERROR(INDEX('Project List'!$H$11:$H$510, MATCH($G7781, 'Project List'!$B$11:$B$510, 0)), "")))</f>
        <v/>
      </c>
      <c r="E7781" s="67" t="str">
        <f>IF($G7781="", "", IF(IFERROR(INDEX('Project List'!$I$11:$I$510, MATCH($G7781, 'Project List'!$B$11:$B$510, 0)), "")="", "", IFERROR(INDEX('Project List'!$I$11:$I$510, MATCH($G7781, 'Project List'!$B$11:$B$510, 0)), "")))</f>
        <v/>
      </c>
      <c r="F7781" s="28"/>
      <c r="G7781" s="118"/>
      <c r="H7781" s="120"/>
      <c r="I7781" s="119"/>
      <c r="J7781" s="122"/>
      <c r="K7781" s="135"/>
      <c r="L7781" s="28"/>
      <c r="N7781" s="45" t="str">
        <f>IF($G7781="", "", IF(COUNTIF('Project List'!$B$11:$B$510, 'Time &amp; Expenses'!$G7781)=0, "X", ""))</f>
        <v/>
      </c>
    </row>
    <row r="7782" spans="1:14" x14ac:dyDescent="0.25">
      <c r="A7782" s="28"/>
      <c r="B7782" s="74" t="str">
        <f>IF($G7782="", "", IF(IFERROR(INDEX('Project List'!$C$11:$C$510, MATCH($G7782, 'Project List'!$B$11:$B$510, 0)), "")="", "", IFERROR(INDEX('Project List'!$C$11:$C$510, MATCH($G7782, 'Project List'!$B$11:$B$510, 0)), "")))</f>
        <v/>
      </c>
      <c r="C7782" s="1" t="str">
        <f>IF($G7782="", "", IF(IFERROR(INDEX('Project List'!$D$11:$D$510, MATCH($G7782, 'Project List'!$B$11:$B$510, 0)), "")="", "", IFERROR(INDEX('Project List'!$D$11:$D$510, MATCH($G7782, 'Project List'!$B$11:$B$510, 0)), "")))</f>
        <v/>
      </c>
      <c r="D7782" s="79" t="str">
        <f>IF($G7782="", "", IF(IFERROR(INDEX('Project List'!$H$11:$H$510, MATCH($G7782, 'Project List'!$B$11:$B$510, 0)), "")="", "", IFERROR(INDEX('Project List'!$H$11:$H$510, MATCH($G7782, 'Project List'!$B$11:$B$510, 0)), "")))</f>
        <v/>
      </c>
      <c r="E7782" s="67" t="str">
        <f>IF($G7782="", "", IF(IFERROR(INDEX('Project List'!$I$11:$I$510, MATCH($G7782, 'Project List'!$B$11:$B$510, 0)), "")="", "", IFERROR(INDEX('Project List'!$I$11:$I$510, MATCH($G7782, 'Project List'!$B$11:$B$510, 0)), "")))</f>
        <v/>
      </c>
      <c r="F7782" s="28"/>
      <c r="G7782" s="118"/>
      <c r="H7782" s="120"/>
      <c r="I7782" s="119"/>
      <c r="J7782" s="122"/>
      <c r="K7782" s="135"/>
      <c r="L7782" s="28"/>
      <c r="N7782" s="45" t="str">
        <f>IF($G7782="", "", IF(COUNTIF('Project List'!$B$11:$B$510, 'Time &amp; Expenses'!$G7782)=0, "X", ""))</f>
        <v/>
      </c>
    </row>
    <row r="7783" spans="1:14" x14ac:dyDescent="0.25">
      <c r="A7783" s="28"/>
      <c r="B7783" s="74" t="str">
        <f>IF($G7783="", "", IF(IFERROR(INDEX('Project List'!$C$11:$C$510, MATCH($G7783, 'Project List'!$B$11:$B$510, 0)), "")="", "", IFERROR(INDEX('Project List'!$C$11:$C$510, MATCH($G7783, 'Project List'!$B$11:$B$510, 0)), "")))</f>
        <v/>
      </c>
      <c r="C7783" s="1" t="str">
        <f>IF($G7783="", "", IF(IFERROR(INDEX('Project List'!$D$11:$D$510, MATCH($G7783, 'Project List'!$B$11:$B$510, 0)), "")="", "", IFERROR(INDEX('Project List'!$D$11:$D$510, MATCH($G7783, 'Project List'!$B$11:$B$510, 0)), "")))</f>
        <v/>
      </c>
      <c r="D7783" s="79" t="str">
        <f>IF($G7783="", "", IF(IFERROR(INDEX('Project List'!$H$11:$H$510, MATCH($G7783, 'Project List'!$B$11:$B$510, 0)), "")="", "", IFERROR(INDEX('Project List'!$H$11:$H$510, MATCH($G7783, 'Project List'!$B$11:$B$510, 0)), "")))</f>
        <v/>
      </c>
      <c r="E7783" s="67" t="str">
        <f>IF($G7783="", "", IF(IFERROR(INDEX('Project List'!$I$11:$I$510, MATCH($G7783, 'Project List'!$B$11:$B$510, 0)), "")="", "", IFERROR(INDEX('Project List'!$I$11:$I$510, MATCH($G7783, 'Project List'!$B$11:$B$510, 0)), "")))</f>
        <v/>
      </c>
      <c r="F7783" s="28"/>
      <c r="G7783" s="118"/>
      <c r="H7783" s="120"/>
      <c r="I7783" s="119"/>
      <c r="J7783" s="122"/>
      <c r="K7783" s="135"/>
      <c r="L7783" s="28"/>
      <c r="N7783" s="45" t="str">
        <f>IF($G7783="", "", IF(COUNTIF('Project List'!$B$11:$B$510, 'Time &amp; Expenses'!$G7783)=0, "X", ""))</f>
        <v/>
      </c>
    </row>
    <row r="7784" spans="1:14" x14ac:dyDescent="0.25">
      <c r="A7784" s="28"/>
      <c r="B7784" s="74" t="str">
        <f>IF($G7784="", "", IF(IFERROR(INDEX('Project List'!$C$11:$C$510, MATCH($G7784, 'Project List'!$B$11:$B$510, 0)), "")="", "", IFERROR(INDEX('Project List'!$C$11:$C$510, MATCH($G7784, 'Project List'!$B$11:$B$510, 0)), "")))</f>
        <v/>
      </c>
      <c r="C7784" s="1" t="str">
        <f>IF($G7784="", "", IF(IFERROR(INDEX('Project List'!$D$11:$D$510, MATCH($G7784, 'Project List'!$B$11:$B$510, 0)), "")="", "", IFERROR(INDEX('Project List'!$D$11:$D$510, MATCH($G7784, 'Project List'!$B$11:$B$510, 0)), "")))</f>
        <v/>
      </c>
      <c r="D7784" s="79" t="str">
        <f>IF($G7784="", "", IF(IFERROR(INDEX('Project List'!$H$11:$H$510, MATCH($G7784, 'Project List'!$B$11:$B$510, 0)), "")="", "", IFERROR(INDEX('Project List'!$H$11:$H$510, MATCH($G7784, 'Project List'!$B$11:$B$510, 0)), "")))</f>
        <v/>
      </c>
      <c r="E7784" s="67" t="str">
        <f>IF($G7784="", "", IF(IFERROR(INDEX('Project List'!$I$11:$I$510, MATCH($G7784, 'Project List'!$B$11:$B$510, 0)), "")="", "", IFERROR(INDEX('Project List'!$I$11:$I$510, MATCH($G7784, 'Project List'!$B$11:$B$510, 0)), "")))</f>
        <v/>
      </c>
      <c r="F7784" s="28"/>
      <c r="G7784" s="118"/>
      <c r="H7784" s="120"/>
      <c r="I7784" s="119"/>
      <c r="J7784" s="122"/>
      <c r="K7784" s="135"/>
      <c r="L7784" s="28"/>
      <c r="N7784" s="45" t="str">
        <f>IF($G7784="", "", IF(COUNTIF('Project List'!$B$11:$B$510, 'Time &amp; Expenses'!$G7784)=0, "X", ""))</f>
        <v/>
      </c>
    </row>
    <row r="7785" spans="1:14" x14ac:dyDescent="0.25">
      <c r="A7785" s="28"/>
      <c r="B7785" s="74" t="str">
        <f>IF($G7785="", "", IF(IFERROR(INDEX('Project List'!$C$11:$C$510, MATCH($G7785, 'Project List'!$B$11:$B$510, 0)), "")="", "", IFERROR(INDEX('Project List'!$C$11:$C$510, MATCH($G7785, 'Project List'!$B$11:$B$510, 0)), "")))</f>
        <v/>
      </c>
      <c r="C7785" s="1" t="str">
        <f>IF($G7785="", "", IF(IFERROR(INDEX('Project List'!$D$11:$D$510, MATCH($G7785, 'Project List'!$B$11:$B$510, 0)), "")="", "", IFERROR(INDEX('Project List'!$D$11:$D$510, MATCH($G7785, 'Project List'!$B$11:$B$510, 0)), "")))</f>
        <v/>
      </c>
      <c r="D7785" s="79" t="str">
        <f>IF($G7785="", "", IF(IFERROR(INDEX('Project List'!$H$11:$H$510, MATCH($G7785, 'Project List'!$B$11:$B$510, 0)), "")="", "", IFERROR(INDEX('Project List'!$H$11:$H$510, MATCH($G7785, 'Project List'!$B$11:$B$510, 0)), "")))</f>
        <v/>
      </c>
      <c r="E7785" s="67" t="str">
        <f>IF($G7785="", "", IF(IFERROR(INDEX('Project List'!$I$11:$I$510, MATCH($G7785, 'Project List'!$B$11:$B$510, 0)), "")="", "", IFERROR(INDEX('Project List'!$I$11:$I$510, MATCH($G7785, 'Project List'!$B$11:$B$510, 0)), "")))</f>
        <v/>
      </c>
      <c r="F7785" s="28"/>
      <c r="G7785" s="118"/>
      <c r="H7785" s="120"/>
      <c r="I7785" s="119"/>
      <c r="J7785" s="122"/>
      <c r="K7785" s="135"/>
      <c r="L7785" s="28"/>
      <c r="N7785" s="45" t="str">
        <f>IF($G7785="", "", IF(COUNTIF('Project List'!$B$11:$B$510, 'Time &amp; Expenses'!$G7785)=0, "X", ""))</f>
        <v/>
      </c>
    </row>
    <row r="7786" spans="1:14" x14ac:dyDescent="0.25">
      <c r="A7786" s="28"/>
      <c r="B7786" s="74" t="str">
        <f>IF($G7786="", "", IF(IFERROR(INDEX('Project List'!$C$11:$C$510, MATCH($G7786, 'Project List'!$B$11:$B$510, 0)), "")="", "", IFERROR(INDEX('Project List'!$C$11:$C$510, MATCH($G7786, 'Project List'!$B$11:$B$510, 0)), "")))</f>
        <v/>
      </c>
      <c r="C7786" s="1" t="str">
        <f>IF($G7786="", "", IF(IFERROR(INDEX('Project List'!$D$11:$D$510, MATCH($G7786, 'Project List'!$B$11:$B$510, 0)), "")="", "", IFERROR(INDEX('Project List'!$D$11:$D$510, MATCH($G7786, 'Project List'!$B$11:$B$510, 0)), "")))</f>
        <v/>
      </c>
      <c r="D7786" s="79" t="str">
        <f>IF($G7786="", "", IF(IFERROR(INDEX('Project List'!$H$11:$H$510, MATCH($G7786, 'Project List'!$B$11:$B$510, 0)), "")="", "", IFERROR(INDEX('Project List'!$H$11:$H$510, MATCH($G7786, 'Project List'!$B$11:$B$510, 0)), "")))</f>
        <v/>
      </c>
      <c r="E7786" s="67" t="str">
        <f>IF($G7786="", "", IF(IFERROR(INDEX('Project List'!$I$11:$I$510, MATCH($G7786, 'Project List'!$B$11:$B$510, 0)), "")="", "", IFERROR(INDEX('Project List'!$I$11:$I$510, MATCH($G7786, 'Project List'!$B$11:$B$510, 0)), "")))</f>
        <v/>
      </c>
      <c r="F7786" s="28"/>
      <c r="G7786" s="118"/>
      <c r="H7786" s="120"/>
      <c r="I7786" s="119"/>
      <c r="J7786" s="122"/>
      <c r="K7786" s="135"/>
      <c r="L7786" s="28"/>
      <c r="N7786" s="45" t="str">
        <f>IF($G7786="", "", IF(COUNTIF('Project List'!$B$11:$B$510, 'Time &amp; Expenses'!$G7786)=0, "X", ""))</f>
        <v/>
      </c>
    </row>
    <row r="7787" spans="1:14" x14ac:dyDescent="0.25">
      <c r="A7787" s="28"/>
      <c r="B7787" s="74" t="str">
        <f>IF($G7787="", "", IF(IFERROR(INDEX('Project List'!$C$11:$C$510, MATCH($G7787, 'Project List'!$B$11:$B$510, 0)), "")="", "", IFERROR(INDEX('Project List'!$C$11:$C$510, MATCH($G7787, 'Project List'!$B$11:$B$510, 0)), "")))</f>
        <v/>
      </c>
      <c r="C7787" s="1" t="str">
        <f>IF($G7787="", "", IF(IFERROR(INDEX('Project List'!$D$11:$D$510, MATCH($G7787, 'Project List'!$B$11:$B$510, 0)), "")="", "", IFERROR(INDEX('Project List'!$D$11:$D$510, MATCH($G7787, 'Project List'!$B$11:$B$510, 0)), "")))</f>
        <v/>
      </c>
      <c r="D7787" s="79" t="str">
        <f>IF($G7787="", "", IF(IFERROR(INDEX('Project List'!$H$11:$H$510, MATCH($G7787, 'Project List'!$B$11:$B$510, 0)), "")="", "", IFERROR(INDEX('Project List'!$H$11:$H$510, MATCH($G7787, 'Project List'!$B$11:$B$510, 0)), "")))</f>
        <v/>
      </c>
      <c r="E7787" s="67" t="str">
        <f>IF($G7787="", "", IF(IFERROR(INDEX('Project List'!$I$11:$I$510, MATCH($G7787, 'Project List'!$B$11:$B$510, 0)), "")="", "", IFERROR(INDEX('Project List'!$I$11:$I$510, MATCH($G7787, 'Project List'!$B$11:$B$510, 0)), "")))</f>
        <v/>
      </c>
      <c r="F7787" s="28"/>
      <c r="G7787" s="118"/>
      <c r="H7787" s="120"/>
      <c r="I7787" s="119"/>
      <c r="J7787" s="122"/>
      <c r="K7787" s="135"/>
      <c r="L7787" s="28"/>
      <c r="N7787" s="45" t="str">
        <f>IF($G7787="", "", IF(COUNTIF('Project List'!$B$11:$B$510, 'Time &amp; Expenses'!$G7787)=0, "X", ""))</f>
        <v/>
      </c>
    </row>
    <row r="7788" spans="1:14" x14ac:dyDescent="0.25">
      <c r="A7788" s="28"/>
      <c r="B7788" s="74" t="str">
        <f>IF($G7788="", "", IF(IFERROR(INDEX('Project List'!$C$11:$C$510, MATCH($G7788, 'Project List'!$B$11:$B$510, 0)), "")="", "", IFERROR(INDEX('Project List'!$C$11:$C$510, MATCH($G7788, 'Project List'!$B$11:$B$510, 0)), "")))</f>
        <v/>
      </c>
      <c r="C7788" s="1" t="str">
        <f>IF($G7788="", "", IF(IFERROR(INDEX('Project List'!$D$11:$D$510, MATCH($G7788, 'Project List'!$B$11:$B$510, 0)), "")="", "", IFERROR(INDEX('Project List'!$D$11:$D$510, MATCH($G7788, 'Project List'!$B$11:$B$510, 0)), "")))</f>
        <v/>
      </c>
      <c r="D7788" s="79" t="str">
        <f>IF($G7788="", "", IF(IFERROR(INDEX('Project List'!$H$11:$H$510, MATCH($G7788, 'Project List'!$B$11:$B$510, 0)), "")="", "", IFERROR(INDEX('Project List'!$H$11:$H$510, MATCH($G7788, 'Project List'!$B$11:$B$510, 0)), "")))</f>
        <v/>
      </c>
      <c r="E7788" s="67" t="str">
        <f>IF($G7788="", "", IF(IFERROR(INDEX('Project List'!$I$11:$I$510, MATCH($G7788, 'Project List'!$B$11:$B$510, 0)), "")="", "", IFERROR(INDEX('Project List'!$I$11:$I$510, MATCH($G7788, 'Project List'!$B$11:$B$510, 0)), "")))</f>
        <v/>
      </c>
      <c r="F7788" s="28"/>
      <c r="G7788" s="118"/>
      <c r="H7788" s="120"/>
      <c r="I7788" s="119"/>
      <c r="J7788" s="122"/>
      <c r="K7788" s="135"/>
      <c r="L7788" s="28"/>
      <c r="N7788" s="45" t="str">
        <f>IF($G7788="", "", IF(COUNTIF('Project List'!$B$11:$B$510, 'Time &amp; Expenses'!$G7788)=0, "X", ""))</f>
        <v/>
      </c>
    </row>
    <row r="7789" spans="1:14" x14ac:dyDescent="0.25">
      <c r="A7789" s="28"/>
      <c r="B7789" s="74" t="str">
        <f>IF($G7789="", "", IF(IFERROR(INDEX('Project List'!$C$11:$C$510, MATCH($G7789, 'Project List'!$B$11:$B$510, 0)), "")="", "", IFERROR(INDEX('Project List'!$C$11:$C$510, MATCH($G7789, 'Project List'!$B$11:$B$510, 0)), "")))</f>
        <v/>
      </c>
      <c r="C7789" s="1" t="str">
        <f>IF($G7789="", "", IF(IFERROR(INDEX('Project List'!$D$11:$D$510, MATCH($G7789, 'Project List'!$B$11:$B$510, 0)), "")="", "", IFERROR(INDEX('Project List'!$D$11:$D$510, MATCH($G7789, 'Project List'!$B$11:$B$510, 0)), "")))</f>
        <v/>
      </c>
      <c r="D7789" s="79" t="str">
        <f>IF($G7789="", "", IF(IFERROR(INDEX('Project List'!$H$11:$H$510, MATCH($G7789, 'Project List'!$B$11:$B$510, 0)), "")="", "", IFERROR(INDEX('Project List'!$H$11:$H$510, MATCH($G7789, 'Project List'!$B$11:$B$510, 0)), "")))</f>
        <v/>
      </c>
      <c r="E7789" s="67" t="str">
        <f>IF($G7789="", "", IF(IFERROR(INDEX('Project List'!$I$11:$I$510, MATCH($G7789, 'Project List'!$B$11:$B$510, 0)), "")="", "", IFERROR(INDEX('Project List'!$I$11:$I$510, MATCH($G7789, 'Project List'!$B$11:$B$510, 0)), "")))</f>
        <v/>
      </c>
      <c r="F7789" s="28"/>
      <c r="G7789" s="118"/>
      <c r="H7789" s="120"/>
      <c r="I7789" s="119"/>
      <c r="J7789" s="122"/>
      <c r="K7789" s="135"/>
      <c r="L7789" s="28"/>
      <c r="N7789" s="45" t="str">
        <f>IF($G7789="", "", IF(COUNTIF('Project List'!$B$11:$B$510, 'Time &amp; Expenses'!$G7789)=0, "X", ""))</f>
        <v/>
      </c>
    </row>
    <row r="7790" spans="1:14" x14ac:dyDescent="0.25">
      <c r="A7790" s="28"/>
      <c r="B7790" s="74" t="str">
        <f>IF($G7790="", "", IF(IFERROR(INDEX('Project List'!$C$11:$C$510, MATCH($G7790, 'Project List'!$B$11:$B$510, 0)), "")="", "", IFERROR(INDEX('Project List'!$C$11:$C$510, MATCH($G7790, 'Project List'!$B$11:$B$510, 0)), "")))</f>
        <v/>
      </c>
      <c r="C7790" s="1" t="str">
        <f>IF($G7790="", "", IF(IFERROR(INDEX('Project List'!$D$11:$D$510, MATCH($G7790, 'Project List'!$B$11:$B$510, 0)), "")="", "", IFERROR(INDEX('Project List'!$D$11:$D$510, MATCH($G7790, 'Project List'!$B$11:$B$510, 0)), "")))</f>
        <v/>
      </c>
      <c r="D7790" s="79" t="str">
        <f>IF($G7790="", "", IF(IFERROR(INDEX('Project List'!$H$11:$H$510, MATCH($G7790, 'Project List'!$B$11:$B$510, 0)), "")="", "", IFERROR(INDEX('Project List'!$H$11:$H$510, MATCH($G7790, 'Project List'!$B$11:$B$510, 0)), "")))</f>
        <v/>
      </c>
      <c r="E7790" s="67" t="str">
        <f>IF($G7790="", "", IF(IFERROR(INDEX('Project List'!$I$11:$I$510, MATCH($G7790, 'Project List'!$B$11:$B$510, 0)), "")="", "", IFERROR(INDEX('Project List'!$I$11:$I$510, MATCH($G7790, 'Project List'!$B$11:$B$510, 0)), "")))</f>
        <v/>
      </c>
      <c r="F7790" s="28"/>
      <c r="G7790" s="118"/>
      <c r="H7790" s="120"/>
      <c r="I7790" s="119"/>
      <c r="J7790" s="122"/>
      <c r="K7790" s="135"/>
      <c r="L7790" s="28"/>
      <c r="N7790" s="45" t="str">
        <f>IF($G7790="", "", IF(COUNTIF('Project List'!$B$11:$B$510, 'Time &amp; Expenses'!$G7790)=0, "X", ""))</f>
        <v/>
      </c>
    </row>
    <row r="7791" spans="1:14" x14ac:dyDescent="0.25">
      <c r="A7791" s="28"/>
      <c r="B7791" s="74" t="str">
        <f>IF($G7791="", "", IF(IFERROR(INDEX('Project List'!$C$11:$C$510, MATCH($G7791, 'Project List'!$B$11:$B$510, 0)), "")="", "", IFERROR(INDEX('Project List'!$C$11:$C$510, MATCH($G7791, 'Project List'!$B$11:$B$510, 0)), "")))</f>
        <v/>
      </c>
      <c r="C7791" s="1" t="str">
        <f>IF($G7791="", "", IF(IFERROR(INDEX('Project List'!$D$11:$D$510, MATCH($G7791, 'Project List'!$B$11:$B$510, 0)), "")="", "", IFERROR(INDEX('Project List'!$D$11:$D$510, MATCH($G7791, 'Project List'!$B$11:$B$510, 0)), "")))</f>
        <v/>
      </c>
      <c r="D7791" s="79" t="str">
        <f>IF($G7791="", "", IF(IFERROR(INDEX('Project List'!$H$11:$H$510, MATCH($G7791, 'Project List'!$B$11:$B$510, 0)), "")="", "", IFERROR(INDEX('Project List'!$H$11:$H$510, MATCH($G7791, 'Project List'!$B$11:$B$510, 0)), "")))</f>
        <v/>
      </c>
      <c r="E7791" s="67" t="str">
        <f>IF($G7791="", "", IF(IFERROR(INDEX('Project List'!$I$11:$I$510, MATCH($G7791, 'Project List'!$B$11:$B$510, 0)), "")="", "", IFERROR(INDEX('Project List'!$I$11:$I$510, MATCH($G7791, 'Project List'!$B$11:$B$510, 0)), "")))</f>
        <v/>
      </c>
      <c r="F7791" s="28"/>
      <c r="G7791" s="118"/>
      <c r="H7791" s="120"/>
      <c r="I7791" s="119"/>
      <c r="J7791" s="122"/>
      <c r="K7791" s="135"/>
      <c r="L7791" s="28"/>
      <c r="N7791" s="45" t="str">
        <f>IF($G7791="", "", IF(COUNTIF('Project List'!$B$11:$B$510, 'Time &amp; Expenses'!$G7791)=0, "X", ""))</f>
        <v/>
      </c>
    </row>
    <row r="7792" spans="1:14" x14ac:dyDescent="0.25">
      <c r="A7792" s="28"/>
      <c r="B7792" s="74" t="str">
        <f>IF($G7792="", "", IF(IFERROR(INDEX('Project List'!$C$11:$C$510, MATCH($G7792, 'Project List'!$B$11:$B$510, 0)), "")="", "", IFERROR(INDEX('Project List'!$C$11:$C$510, MATCH($G7792, 'Project List'!$B$11:$B$510, 0)), "")))</f>
        <v/>
      </c>
      <c r="C7792" s="1" t="str">
        <f>IF($G7792="", "", IF(IFERROR(INDEX('Project List'!$D$11:$D$510, MATCH($G7792, 'Project List'!$B$11:$B$510, 0)), "")="", "", IFERROR(INDEX('Project List'!$D$11:$D$510, MATCH($G7792, 'Project List'!$B$11:$B$510, 0)), "")))</f>
        <v/>
      </c>
      <c r="D7792" s="79" t="str">
        <f>IF($G7792="", "", IF(IFERROR(INDEX('Project List'!$H$11:$H$510, MATCH($G7792, 'Project List'!$B$11:$B$510, 0)), "")="", "", IFERROR(INDEX('Project List'!$H$11:$H$510, MATCH($G7792, 'Project List'!$B$11:$B$510, 0)), "")))</f>
        <v/>
      </c>
      <c r="E7792" s="67" t="str">
        <f>IF($G7792="", "", IF(IFERROR(INDEX('Project List'!$I$11:$I$510, MATCH($G7792, 'Project List'!$B$11:$B$510, 0)), "")="", "", IFERROR(INDEX('Project List'!$I$11:$I$510, MATCH($G7792, 'Project List'!$B$11:$B$510, 0)), "")))</f>
        <v/>
      </c>
      <c r="F7792" s="28"/>
      <c r="G7792" s="118"/>
      <c r="H7792" s="120"/>
      <c r="I7792" s="119"/>
      <c r="J7792" s="122"/>
      <c r="K7792" s="135"/>
      <c r="L7792" s="28"/>
      <c r="N7792" s="45" t="str">
        <f>IF($G7792="", "", IF(COUNTIF('Project List'!$B$11:$B$510, 'Time &amp; Expenses'!$G7792)=0, "X", ""))</f>
        <v/>
      </c>
    </row>
    <row r="7793" spans="1:14" x14ac:dyDescent="0.25">
      <c r="A7793" s="28"/>
      <c r="B7793" s="74" t="str">
        <f>IF($G7793="", "", IF(IFERROR(INDEX('Project List'!$C$11:$C$510, MATCH($G7793, 'Project List'!$B$11:$B$510, 0)), "")="", "", IFERROR(INDEX('Project List'!$C$11:$C$510, MATCH($G7793, 'Project List'!$B$11:$B$510, 0)), "")))</f>
        <v/>
      </c>
      <c r="C7793" s="1" t="str">
        <f>IF($G7793="", "", IF(IFERROR(INDEX('Project List'!$D$11:$D$510, MATCH($G7793, 'Project List'!$B$11:$B$510, 0)), "")="", "", IFERROR(INDEX('Project List'!$D$11:$D$510, MATCH($G7793, 'Project List'!$B$11:$B$510, 0)), "")))</f>
        <v/>
      </c>
      <c r="D7793" s="79" t="str">
        <f>IF($G7793="", "", IF(IFERROR(INDEX('Project List'!$H$11:$H$510, MATCH($G7793, 'Project List'!$B$11:$B$510, 0)), "")="", "", IFERROR(INDEX('Project List'!$H$11:$H$510, MATCH($G7793, 'Project List'!$B$11:$B$510, 0)), "")))</f>
        <v/>
      </c>
      <c r="E7793" s="67" t="str">
        <f>IF($G7793="", "", IF(IFERROR(INDEX('Project List'!$I$11:$I$510, MATCH($G7793, 'Project List'!$B$11:$B$510, 0)), "")="", "", IFERROR(INDEX('Project List'!$I$11:$I$510, MATCH($G7793, 'Project List'!$B$11:$B$510, 0)), "")))</f>
        <v/>
      </c>
      <c r="F7793" s="28"/>
      <c r="G7793" s="118"/>
      <c r="H7793" s="120"/>
      <c r="I7793" s="119"/>
      <c r="J7793" s="122"/>
      <c r="K7793" s="135"/>
      <c r="L7793" s="28"/>
      <c r="N7793" s="45" t="str">
        <f>IF($G7793="", "", IF(COUNTIF('Project List'!$B$11:$B$510, 'Time &amp; Expenses'!$G7793)=0, "X", ""))</f>
        <v/>
      </c>
    </row>
    <row r="7794" spans="1:14" x14ac:dyDescent="0.25">
      <c r="A7794" s="28"/>
      <c r="B7794" s="74" t="str">
        <f>IF($G7794="", "", IF(IFERROR(INDEX('Project List'!$C$11:$C$510, MATCH($G7794, 'Project List'!$B$11:$B$510, 0)), "")="", "", IFERROR(INDEX('Project List'!$C$11:$C$510, MATCH($G7794, 'Project List'!$B$11:$B$510, 0)), "")))</f>
        <v/>
      </c>
      <c r="C7794" s="1" t="str">
        <f>IF($G7794="", "", IF(IFERROR(INDEX('Project List'!$D$11:$D$510, MATCH($G7794, 'Project List'!$B$11:$B$510, 0)), "")="", "", IFERROR(INDEX('Project List'!$D$11:$D$510, MATCH($G7794, 'Project List'!$B$11:$B$510, 0)), "")))</f>
        <v/>
      </c>
      <c r="D7794" s="79" t="str">
        <f>IF($G7794="", "", IF(IFERROR(INDEX('Project List'!$H$11:$H$510, MATCH($G7794, 'Project List'!$B$11:$B$510, 0)), "")="", "", IFERROR(INDEX('Project List'!$H$11:$H$510, MATCH($G7794, 'Project List'!$B$11:$B$510, 0)), "")))</f>
        <v/>
      </c>
      <c r="E7794" s="67" t="str">
        <f>IF($G7794="", "", IF(IFERROR(INDEX('Project List'!$I$11:$I$510, MATCH($G7794, 'Project List'!$B$11:$B$510, 0)), "")="", "", IFERROR(INDEX('Project List'!$I$11:$I$510, MATCH($G7794, 'Project List'!$B$11:$B$510, 0)), "")))</f>
        <v/>
      </c>
      <c r="F7794" s="28"/>
      <c r="G7794" s="118"/>
      <c r="H7794" s="120"/>
      <c r="I7794" s="119"/>
      <c r="J7794" s="122"/>
      <c r="K7794" s="135"/>
      <c r="L7794" s="28"/>
      <c r="N7794" s="45" t="str">
        <f>IF($G7794="", "", IF(COUNTIF('Project List'!$B$11:$B$510, 'Time &amp; Expenses'!$G7794)=0, "X", ""))</f>
        <v/>
      </c>
    </row>
    <row r="7795" spans="1:14" x14ac:dyDescent="0.25">
      <c r="A7795" s="28"/>
      <c r="B7795" s="74" t="str">
        <f>IF($G7795="", "", IF(IFERROR(INDEX('Project List'!$C$11:$C$510, MATCH($G7795, 'Project List'!$B$11:$B$510, 0)), "")="", "", IFERROR(INDEX('Project List'!$C$11:$C$510, MATCH($G7795, 'Project List'!$B$11:$B$510, 0)), "")))</f>
        <v/>
      </c>
      <c r="C7795" s="1" t="str">
        <f>IF($G7795="", "", IF(IFERROR(INDEX('Project List'!$D$11:$D$510, MATCH($G7795, 'Project List'!$B$11:$B$510, 0)), "")="", "", IFERROR(INDEX('Project List'!$D$11:$D$510, MATCH($G7795, 'Project List'!$B$11:$B$510, 0)), "")))</f>
        <v/>
      </c>
      <c r="D7795" s="79" t="str">
        <f>IF($G7795="", "", IF(IFERROR(INDEX('Project List'!$H$11:$H$510, MATCH($G7795, 'Project List'!$B$11:$B$510, 0)), "")="", "", IFERROR(INDEX('Project List'!$H$11:$H$510, MATCH($G7795, 'Project List'!$B$11:$B$510, 0)), "")))</f>
        <v/>
      </c>
      <c r="E7795" s="67" t="str">
        <f>IF($G7795="", "", IF(IFERROR(INDEX('Project List'!$I$11:$I$510, MATCH($G7795, 'Project List'!$B$11:$B$510, 0)), "")="", "", IFERROR(INDEX('Project List'!$I$11:$I$510, MATCH($G7795, 'Project List'!$B$11:$B$510, 0)), "")))</f>
        <v/>
      </c>
      <c r="F7795" s="28"/>
      <c r="G7795" s="118"/>
      <c r="H7795" s="120"/>
      <c r="I7795" s="119"/>
      <c r="J7795" s="122"/>
      <c r="K7795" s="135"/>
      <c r="L7795" s="28"/>
      <c r="N7795" s="45" t="str">
        <f>IF($G7795="", "", IF(COUNTIF('Project List'!$B$11:$B$510, 'Time &amp; Expenses'!$G7795)=0, "X", ""))</f>
        <v/>
      </c>
    </row>
    <row r="7796" spans="1:14" x14ac:dyDescent="0.25">
      <c r="A7796" s="28"/>
      <c r="B7796" s="74" t="str">
        <f>IF($G7796="", "", IF(IFERROR(INDEX('Project List'!$C$11:$C$510, MATCH($G7796, 'Project List'!$B$11:$B$510, 0)), "")="", "", IFERROR(INDEX('Project List'!$C$11:$C$510, MATCH($G7796, 'Project List'!$B$11:$B$510, 0)), "")))</f>
        <v/>
      </c>
      <c r="C7796" s="1" t="str">
        <f>IF($G7796="", "", IF(IFERROR(INDEX('Project List'!$D$11:$D$510, MATCH($G7796, 'Project List'!$B$11:$B$510, 0)), "")="", "", IFERROR(INDEX('Project List'!$D$11:$D$510, MATCH($G7796, 'Project List'!$B$11:$B$510, 0)), "")))</f>
        <v/>
      </c>
      <c r="D7796" s="79" t="str">
        <f>IF($G7796="", "", IF(IFERROR(INDEX('Project List'!$H$11:$H$510, MATCH($G7796, 'Project List'!$B$11:$B$510, 0)), "")="", "", IFERROR(INDEX('Project List'!$H$11:$H$510, MATCH($G7796, 'Project List'!$B$11:$B$510, 0)), "")))</f>
        <v/>
      </c>
      <c r="E7796" s="67" t="str">
        <f>IF($G7796="", "", IF(IFERROR(INDEX('Project List'!$I$11:$I$510, MATCH($G7796, 'Project List'!$B$11:$B$510, 0)), "")="", "", IFERROR(INDEX('Project List'!$I$11:$I$510, MATCH($G7796, 'Project List'!$B$11:$B$510, 0)), "")))</f>
        <v/>
      </c>
      <c r="F7796" s="28"/>
      <c r="G7796" s="118"/>
      <c r="H7796" s="120"/>
      <c r="I7796" s="119"/>
      <c r="J7796" s="122"/>
      <c r="K7796" s="135"/>
      <c r="L7796" s="28"/>
      <c r="N7796" s="45" t="str">
        <f>IF($G7796="", "", IF(COUNTIF('Project List'!$B$11:$B$510, 'Time &amp; Expenses'!$G7796)=0, "X", ""))</f>
        <v/>
      </c>
    </row>
    <row r="7797" spans="1:14" x14ac:dyDescent="0.25">
      <c r="A7797" s="28"/>
      <c r="B7797" s="74" t="str">
        <f>IF($G7797="", "", IF(IFERROR(INDEX('Project List'!$C$11:$C$510, MATCH($G7797, 'Project List'!$B$11:$B$510, 0)), "")="", "", IFERROR(INDEX('Project List'!$C$11:$C$510, MATCH($G7797, 'Project List'!$B$11:$B$510, 0)), "")))</f>
        <v/>
      </c>
      <c r="C7797" s="1" t="str">
        <f>IF($G7797="", "", IF(IFERROR(INDEX('Project List'!$D$11:$D$510, MATCH($G7797, 'Project List'!$B$11:$B$510, 0)), "")="", "", IFERROR(INDEX('Project List'!$D$11:$D$510, MATCH($G7797, 'Project List'!$B$11:$B$510, 0)), "")))</f>
        <v/>
      </c>
      <c r="D7797" s="79" t="str">
        <f>IF($G7797="", "", IF(IFERROR(INDEX('Project List'!$H$11:$H$510, MATCH($G7797, 'Project List'!$B$11:$B$510, 0)), "")="", "", IFERROR(INDEX('Project List'!$H$11:$H$510, MATCH($G7797, 'Project List'!$B$11:$B$510, 0)), "")))</f>
        <v/>
      </c>
      <c r="E7797" s="67" t="str">
        <f>IF($G7797="", "", IF(IFERROR(INDEX('Project List'!$I$11:$I$510, MATCH($G7797, 'Project List'!$B$11:$B$510, 0)), "")="", "", IFERROR(INDEX('Project List'!$I$11:$I$510, MATCH($G7797, 'Project List'!$B$11:$B$510, 0)), "")))</f>
        <v/>
      </c>
      <c r="F7797" s="28"/>
      <c r="G7797" s="118"/>
      <c r="H7797" s="120"/>
      <c r="I7797" s="119"/>
      <c r="J7797" s="122"/>
      <c r="K7797" s="135"/>
      <c r="L7797" s="28"/>
      <c r="N7797" s="45" t="str">
        <f>IF($G7797="", "", IF(COUNTIF('Project List'!$B$11:$B$510, 'Time &amp; Expenses'!$G7797)=0, "X", ""))</f>
        <v/>
      </c>
    </row>
    <row r="7798" spans="1:14" x14ac:dyDescent="0.25">
      <c r="A7798" s="28"/>
      <c r="B7798" s="74" t="str">
        <f>IF($G7798="", "", IF(IFERROR(INDEX('Project List'!$C$11:$C$510, MATCH($G7798, 'Project List'!$B$11:$B$510, 0)), "")="", "", IFERROR(INDEX('Project List'!$C$11:$C$510, MATCH($G7798, 'Project List'!$B$11:$B$510, 0)), "")))</f>
        <v/>
      </c>
      <c r="C7798" s="1" t="str">
        <f>IF($G7798="", "", IF(IFERROR(INDEX('Project List'!$D$11:$D$510, MATCH($G7798, 'Project List'!$B$11:$B$510, 0)), "")="", "", IFERROR(INDEX('Project List'!$D$11:$D$510, MATCH($G7798, 'Project List'!$B$11:$B$510, 0)), "")))</f>
        <v/>
      </c>
      <c r="D7798" s="79" t="str">
        <f>IF($G7798="", "", IF(IFERROR(INDEX('Project List'!$H$11:$H$510, MATCH($G7798, 'Project List'!$B$11:$B$510, 0)), "")="", "", IFERROR(INDEX('Project List'!$H$11:$H$510, MATCH($G7798, 'Project List'!$B$11:$B$510, 0)), "")))</f>
        <v/>
      </c>
      <c r="E7798" s="67" t="str">
        <f>IF($G7798="", "", IF(IFERROR(INDEX('Project List'!$I$11:$I$510, MATCH($G7798, 'Project List'!$B$11:$B$510, 0)), "")="", "", IFERROR(INDEX('Project List'!$I$11:$I$510, MATCH($G7798, 'Project List'!$B$11:$B$510, 0)), "")))</f>
        <v/>
      </c>
      <c r="F7798" s="28"/>
      <c r="G7798" s="118"/>
      <c r="H7798" s="120"/>
      <c r="I7798" s="119"/>
      <c r="J7798" s="122"/>
      <c r="K7798" s="135"/>
      <c r="L7798" s="28"/>
      <c r="N7798" s="45" t="str">
        <f>IF($G7798="", "", IF(COUNTIF('Project List'!$B$11:$B$510, 'Time &amp; Expenses'!$G7798)=0, "X", ""))</f>
        <v/>
      </c>
    </row>
    <row r="7799" spans="1:14" x14ac:dyDescent="0.25">
      <c r="A7799" s="28"/>
      <c r="B7799" s="74" t="str">
        <f>IF($G7799="", "", IF(IFERROR(INDEX('Project List'!$C$11:$C$510, MATCH($G7799, 'Project List'!$B$11:$B$510, 0)), "")="", "", IFERROR(INDEX('Project List'!$C$11:$C$510, MATCH($G7799, 'Project List'!$B$11:$B$510, 0)), "")))</f>
        <v/>
      </c>
      <c r="C7799" s="1" t="str">
        <f>IF($G7799="", "", IF(IFERROR(INDEX('Project List'!$D$11:$D$510, MATCH($G7799, 'Project List'!$B$11:$B$510, 0)), "")="", "", IFERROR(INDEX('Project List'!$D$11:$D$510, MATCH($G7799, 'Project List'!$B$11:$B$510, 0)), "")))</f>
        <v/>
      </c>
      <c r="D7799" s="79" t="str">
        <f>IF($G7799="", "", IF(IFERROR(INDEX('Project List'!$H$11:$H$510, MATCH($G7799, 'Project List'!$B$11:$B$510, 0)), "")="", "", IFERROR(INDEX('Project List'!$H$11:$H$510, MATCH($G7799, 'Project List'!$B$11:$B$510, 0)), "")))</f>
        <v/>
      </c>
      <c r="E7799" s="67" t="str">
        <f>IF($G7799="", "", IF(IFERROR(INDEX('Project List'!$I$11:$I$510, MATCH($G7799, 'Project List'!$B$11:$B$510, 0)), "")="", "", IFERROR(INDEX('Project List'!$I$11:$I$510, MATCH($G7799, 'Project List'!$B$11:$B$510, 0)), "")))</f>
        <v/>
      </c>
      <c r="F7799" s="28"/>
      <c r="G7799" s="118"/>
      <c r="H7799" s="120"/>
      <c r="I7799" s="119"/>
      <c r="J7799" s="122"/>
      <c r="K7799" s="135"/>
      <c r="L7799" s="28"/>
      <c r="N7799" s="45" t="str">
        <f>IF($G7799="", "", IF(COUNTIF('Project List'!$B$11:$B$510, 'Time &amp; Expenses'!$G7799)=0, "X", ""))</f>
        <v/>
      </c>
    </row>
    <row r="7800" spans="1:14" x14ac:dyDescent="0.25">
      <c r="A7800" s="28"/>
      <c r="B7800" s="74" t="str">
        <f>IF($G7800="", "", IF(IFERROR(INDEX('Project List'!$C$11:$C$510, MATCH($G7800, 'Project List'!$B$11:$B$510, 0)), "")="", "", IFERROR(INDEX('Project List'!$C$11:$C$510, MATCH($G7800, 'Project List'!$B$11:$B$510, 0)), "")))</f>
        <v/>
      </c>
      <c r="C7800" s="1" t="str">
        <f>IF($G7800="", "", IF(IFERROR(INDEX('Project List'!$D$11:$D$510, MATCH($G7800, 'Project List'!$B$11:$B$510, 0)), "")="", "", IFERROR(INDEX('Project List'!$D$11:$D$510, MATCH($G7800, 'Project List'!$B$11:$B$510, 0)), "")))</f>
        <v/>
      </c>
      <c r="D7800" s="79" t="str">
        <f>IF($G7800="", "", IF(IFERROR(INDEX('Project List'!$H$11:$H$510, MATCH($G7800, 'Project List'!$B$11:$B$510, 0)), "")="", "", IFERROR(INDEX('Project List'!$H$11:$H$510, MATCH($G7800, 'Project List'!$B$11:$B$510, 0)), "")))</f>
        <v/>
      </c>
      <c r="E7800" s="67" t="str">
        <f>IF($G7800="", "", IF(IFERROR(INDEX('Project List'!$I$11:$I$510, MATCH($G7800, 'Project List'!$B$11:$B$510, 0)), "")="", "", IFERROR(INDEX('Project List'!$I$11:$I$510, MATCH($G7800, 'Project List'!$B$11:$B$510, 0)), "")))</f>
        <v/>
      </c>
      <c r="F7800" s="28"/>
      <c r="G7800" s="118"/>
      <c r="H7800" s="120"/>
      <c r="I7800" s="119"/>
      <c r="J7800" s="122"/>
      <c r="K7800" s="135"/>
      <c r="L7800" s="28"/>
      <c r="N7800" s="45" t="str">
        <f>IF($G7800="", "", IF(COUNTIF('Project List'!$B$11:$B$510, 'Time &amp; Expenses'!$G7800)=0, "X", ""))</f>
        <v/>
      </c>
    </row>
    <row r="7801" spans="1:14" x14ac:dyDescent="0.25">
      <c r="A7801" s="28"/>
      <c r="B7801" s="74" t="str">
        <f>IF($G7801="", "", IF(IFERROR(INDEX('Project List'!$C$11:$C$510, MATCH($G7801, 'Project List'!$B$11:$B$510, 0)), "")="", "", IFERROR(INDEX('Project List'!$C$11:$C$510, MATCH($G7801, 'Project List'!$B$11:$B$510, 0)), "")))</f>
        <v/>
      </c>
      <c r="C7801" s="1" t="str">
        <f>IF($G7801="", "", IF(IFERROR(INDEX('Project List'!$D$11:$D$510, MATCH($G7801, 'Project List'!$B$11:$B$510, 0)), "")="", "", IFERROR(INDEX('Project List'!$D$11:$D$510, MATCH($G7801, 'Project List'!$B$11:$B$510, 0)), "")))</f>
        <v/>
      </c>
      <c r="D7801" s="79" t="str">
        <f>IF($G7801="", "", IF(IFERROR(INDEX('Project List'!$H$11:$H$510, MATCH($G7801, 'Project List'!$B$11:$B$510, 0)), "")="", "", IFERROR(INDEX('Project List'!$H$11:$H$510, MATCH($G7801, 'Project List'!$B$11:$B$510, 0)), "")))</f>
        <v/>
      </c>
      <c r="E7801" s="67" t="str">
        <f>IF($G7801="", "", IF(IFERROR(INDEX('Project List'!$I$11:$I$510, MATCH($G7801, 'Project List'!$B$11:$B$510, 0)), "")="", "", IFERROR(INDEX('Project List'!$I$11:$I$510, MATCH($G7801, 'Project List'!$B$11:$B$510, 0)), "")))</f>
        <v/>
      </c>
      <c r="F7801" s="28"/>
      <c r="G7801" s="118"/>
      <c r="H7801" s="120"/>
      <c r="I7801" s="119"/>
      <c r="J7801" s="122"/>
      <c r="K7801" s="135"/>
      <c r="L7801" s="28"/>
      <c r="N7801" s="45" t="str">
        <f>IF($G7801="", "", IF(COUNTIF('Project List'!$B$11:$B$510, 'Time &amp; Expenses'!$G7801)=0, "X", ""))</f>
        <v/>
      </c>
    </row>
    <row r="7802" spans="1:14" x14ac:dyDescent="0.25">
      <c r="A7802" s="28"/>
      <c r="B7802" s="74" t="str">
        <f>IF($G7802="", "", IF(IFERROR(INDEX('Project List'!$C$11:$C$510, MATCH($G7802, 'Project List'!$B$11:$B$510, 0)), "")="", "", IFERROR(INDEX('Project List'!$C$11:$C$510, MATCH($G7802, 'Project List'!$B$11:$B$510, 0)), "")))</f>
        <v/>
      </c>
      <c r="C7802" s="1" t="str">
        <f>IF($G7802="", "", IF(IFERROR(INDEX('Project List'!$D$11:$D$510, MATCH($G7802, 'Project List'!$B$11:$B$510, 0)), "")="", "", IFERROR(INDEX('Project List'!$D$11:$D$510, MATCH($G7802, 'Project List'!$B$11:$B$510, 0)), "")))</f>
        <v/>
      </c>
      <c r="D7802" s="79" t="str">
        <f>IF($G7802="", "", IF(IFERROR(INDEX('Project List'!$H$11:$H$510, MATCH($G7802, 'Project List'!$B$11:$B$510, 0)), "")="", "", IFERROR(INDEX('Project List'!$H$11:$H$510, MATCH($G7802, 'Project List'!$B$11:$B$510, 0)), "")))</f>
        <v/>
      </c>
      <c r="E7802" s="67" t="str">
        <f>IF($G7802="", "", IF(IFERROR(INDEX('Project List'!$I$11:$I$510, MATCH($G7802, 'Project List'!$B$11:$B$510, 0)), "")="", "", IFERROR(INDEX('Project List'!$I$11:$I$510, MATCH($G7802, 'Project List'!$B$11:$B$510, 0)), "")))</f>
        <v/>
      </c>
      <c r="F7802" s="28"/>
      <c r="G7802" s="118"/>
      <c r="H7802" s="120"/>
      <c r="I7802" s="119"/>
      <c r="J7802" s="122"/>
      <c r="K7802" s="135"/>
      <c r="L7802" s="28"/>
      <c r="N7802" s="45" t="str">
        <f>IF($G7802="", "", IF(COUNTIF('Project List'!$B$11:$B$510, 'Time &amp; Expenses'!$G7802)=0, "X", ""))</f>
        <v/>
      </c>
    </row>
    <row r="7803" spans="1:14" x14ac:dyDescent="0.25">
      <c r="A7803" s="28"/>
      <c r="B7803" s="74" t="str">
        <f>IF($G7803="", "", IF(IFERROR(INDEX('Project List'!$C$11:$C$510, MATCH($G7803, 'Project List'!$B$11:$B$510, 0)), "")="", "", IFERROR(INDEX('Project List'!$C$11:$C$510, MATCH($G7803, 'Project List'!$B$11:$B$510, 0)), "")))</f>
        <v/>
      </c>
      <c r="C7803" s="1" t="str">
        <f>IF($G7803="", "", IF(IFERROR(INDEX('Project List'!$D$11:$D$510, MATCH($G7803, 'Project List'!$B$11:$B$510, 0)), "")="", "", IFERROR(INDEX('Project List'!$D$11:$D$510, MATCH($G7803, 'Project List'!$B$11:$B$510, 0)), "")))</f>
        <v/>
      </c>
      <c r="D7803" s="79" t="str">
        <f>IF($G7803="", "", IF(IFERROR(INDEX('Project List'!$H$11:$H$510, MATCH($G7803, 'Project List'!$B$11:$B$510, 0)), "")="", "", IFERROR(INDEX('Project List'!$H$11:$H$510, MATCH($G7803, 'Project List'!$B$11:$B$510, 0)), "")))</f>
        <v/>
      </c>
      <c r="E7803" s="67" t="str">
        <f>IF($G7803="", "", IF(IFERROR(INDEX('Project List'!$I$11:$I$510, MATCH($G7803, 'Project List'!$B$11:$B$510, 0)), "")="", "", IFERROR(INDEX('Project List'!$I$11:$I$510, MATCH($G7803, 'Project List'!$B$11:$B$510, 0)), "")))</f>
        <v/>
      </c>
      <c r="F7803" s="28"/>
      <c r="G7803" s="118"/>
      <c r="H7803" s="120"/>
      <c r="I7803" s="119"/>
      <c r="J7803" s="122"/>
      <c r="K7803" s="135"/>
      <c r="L7803" s="28"/>
      <c r="N7803" s="45" t="str">
        <f>IF($G7803="", "", IF(COUNTIF('Project List'!$B$11:$B$510, 'Time &amp; Expenses'!$G7803)=0, "X", ""))</f>
        <v/>
      </c>
    </row>
    <row r="7804" spans="1:14" x14ac:dyDescent="0.25">
      <c r="A7804" s="28"/>
      <c r="B7804" s="74" t="str">
        <f>IF($G7804="", "", IF(IFERROR(INDEX('Project List'!$C$11:$C$510, MATCH($G7804, 'Project List'!$B$11:$B$510, 0)), "")="", "", IFERROR(INDEX('Project List'!$C$11:$C$510, MATCH($G7804, 'Project List'!$B$11:$B$510, 0)), "")))</f>
        <v/>
      </c>
      <c r="C7804" s="1" t="str">
        <f>IF($G7804="", "", IF(IFERROR(INDEX('Project List'!$D$11:$D$510, MATCH($G7804, 'Project List'!$B$11:$B$510, 0)), "")="", "", IFERROR(INDEX('Project List'!$D$11:$D$510, MATCH($G7804, 'Project List'!$B$11:$B$510, 0)), "")))</f>
        <v/>
      </c>
      <c r="D7804" s="79" t="str">
        <f>IF($G7804="", "", IF(IFERROR(INDEX('Project List'!$H$11:$H$510, MATCH($G7804, 'Project List'!$B$11:$B$510, 0)), "")="", "", IFERROR(INDEX('Project List'!$H$11:$H$510, MATCH($G7804, 'Project List'!$B$11:$B$510, 0)), "")))</f>
        <v/>
      </c>
      <c r="E7804" s="67" t="str">
        <f>IF($G7804="", "", IF(IFERROR(INDEX('Project List'!$I$11:$I$510, MATCH($G7804, 'Project List'!$B$11:$B$510, 0)), "")="", "", IFERROR(INDEX('Project List'!$I$11:$I$510, MATCH($G7804, 'Project List'!$B$11:$B$510, 0)), "")))</f>
        <v/>
      </c>
      <c r="F7804" s="28"/>
      <c r="G7804" s="118"/>
      <c r="H7804" s="120"/>
      <c r="I7804" s="119"/>
      <c r="J7804" s="122"/>
      <c r="K7804" s="135"/>
      <c r="L7804" s="28"/>
      <c r="N7804" s="45" t="str">
        <f>IF($G7804="", "", IF(COUNTIF('Project List'!$B$11:$B$510, 'Time &amp; Expenses'!$G7804)=0, "X", ""))</f>
        <v/>
      </c>
    </row>
    <row r="7805" spans="1:14" x14ac:dyDescent="0.25">
      <c r="A7805" s="28"/>
      <c r="B7805" s="74" t="str">
        <f>IF($G7805="", "", IF(IFERROR(INDEX('Project List'!$C$11:$C$510, MATCH($G7805, 'Project List'!$B$11:$B$510, 0)), "")="", "", IFERROR(INDEX('Project List'!$C$11:$C$510, MATCH($G7805, 'Project List'!$B$11:$B$510, 0)), "")))</f>
        <v/>
      </c>
      <c r="C7805" s="1" t="str">
        <f>IF($G7805="", "", IF(IFERROR(INDEX('Project List'!$D$11:$D$510, MATCH($G7805, 'Project List'!$B$11:$B$510, 0)), "")="", "", IFERROR(INDEX('Project List'!$D$11:$D$510, MATCH($G7805, 'Project List'!$B$11:$B$510, 0)), "")))</f>
        <v/>
      </c>
      <c r="D7805" s="79" t="str">
        <f>IF($G7805="", "", IF(IFERROR(INDEX('Project List'!$H$11:$H$510, MATCH($G7805, 'Project List'!$B$11:$B$510, 0)), "")="", "", IFERROR(INDEX('Project List'!$H$11:$H$510, MATCH($G7805, 'Project List'!$B$11:$B$510, 0)), "")))</f>
        <v/>
      </c>
      <c r="E7805" s="67" t="str">
        <f>IF($G7805="", "", IF(IFERROR(INDEX('Project List'!$I$11:$I$510, MATCH($G7805, 'Project List'!$B$11:$B$510, 0)), "")="", "", IFERROR(INDEX('Project List'!$I$11:$I$510, MATCH($G7805, 'Project List'!$B$11:$B$510, 0)), "")))</f>
        <v/>
      </c>
      <c r="F7805" s="28"/>
      <c r="G7805" s="118"/>
      <c r="H7805" s="120"/>
      <c r="I7805" s="119"/>
      <c r="J7805" s="122"/>
      <c r="K7805" s="135"/>
      <c r="L7805" s="28"/>
      <c r="N7805" s="45" t="str">
        <f>IF($G7805="", "", IF(COUNTIF('Project List'!$B$11:$B$510, 'Time &amp; Expenses'!$G7805)=0, "X", ""))</f>
        <v/>
      </c>
    </row>
    <row r="7806" spans="1:14" x14ac:dyDescent="0.25">
      <c r="A7806" s="28"/>
      <c r="B7806" s="74" t="str">
        <f>IF($G7806="", "", IF(IFERROR(INDEX('Project List'!$C$11:$C$510, MATCH($G7806, 'Project List'!$B$11:$B$510, 0)), "")="", "", IFERROR(INDEX('Project List'!$C$11:$C$510, MATCH($G7806, 'Project List'!$B$11:$B$510, 0)), "")))</f>
        <v/>
      </c>
      <c r="C7806" s="1" t="str">
        <f>IF($G7806="", "", IF(IFERROR(INDEX('Project List'!$D$11:$D$510, MATCH($G7806, 'Project List'!$B$11:$B$510, 0)), "")="", "", IFERROR(INDEX('Project List'!$D$11:$D$510, MATCH($G7806, 'Project List'!$B$11:$B$510, 0)), "")))</f>
        <v/>
      </c>
      <c r="D7806" s="79" t="str">
        <f>IF($G7806="", "", IF(IFERROR(INDEX('Project List'!$H$11:$H$510, MATCH($G7806, 'Project List'!$B$11:$B$510, 0)), "")="", "", IFERROR(INDEX('Project List'!$H$11:$H$510, MATCH($G7806, 'Project List'!$B$11:$B$510, 0)), "")))</f>
        <v/>
      </c>
      <c r="E7806" s="67" t="str">
        <f>IF($G7806="", "", IF(IFERROR(INDEX('Project List'!$I$11:$I$510, MATCH($G7806, 'Project List'!$B$11:$B$510, 0)), "")="", "", IFERROR(INDEX('Project List'!$I$11:$I$510, MATCH($G7806, 'Project List'!$B$11:$B$510, 0)), "")))</f>
        <v/>
      </c>
      <c r="F7806" s="28"/>
      <c r="G7806" s="118"/>
      <c r="H7806" s="120"/>
      <c r="I7806" s="119"/>
      <c r="J7806" s="122"/>
      <c r="K7806" s="135"/>
      <c r="L7806" s="28"/>
      <c r="N7806" s="45" t="str">
        <f>IF($G7806="", "", IF(COUNTIF('Project List'!$B$11:$B$510, 'Time &amp; Expenses'!$G7806)=0, "X", ""))</f>
        <v/>
      </c>
    </row>
    <row r="7807" spans="1:14" x14ac:dyDescent="0.25">
      <c r="A7807" s="28"/>
      <c r="B7807" s="74" t="str">
        <f>IF($G7807="", "", IF(IFERROR(INDEX('Project List'!$C$11:$C$510, MATCH($G7807, 'Project List'!$B$11:$B$510, 0)), "")="", "", IFERROR(INDEX('Project List'!$C$11:$C$510, MATCH($G7807, 'Project List'!$B$11:$B$510, 0)), "")))</f>
        <v/>
      </c>
      <c r="C7807" s="1" t="str">
        <f>IF($G7807="", "", IF(IFERROR(INDEX('Project List'!$D$11:$D$510, MATCH($G7807, 'Project List'!$B$11:$B$510, 0)), "")="", "", IFERROR(INDEX('Project List'!$D$11:$D$510, MATCH($G7807, 'Project List'!$B$11:$B$510, 0)), "")))</f>
        <v/>
      </c>
      <c r="D7807" s="79" t="str">
        <f>IF($G7807="", "", IF(IFERROR(INDEX('Project List'!$H$11:$H$510, MATCH($G7807, 'Project List'!$B$11:$B$510, 0)), "")="", "", IFERROR(INDEX('Project List'!$H$11:$H$510, MATCH($G7807, 'Project List'!$B$11:$B$510, 0)), "")))</f>
        <v/>
      </c>
      <c r="E7807" s="67" t="str">
        <f>IF($G7807="", "", IF(IFERROR(INDEX('Project List'!$I$11:$I$510, MATCH($G7807, 'Project List'!$B$11:$B$510, 0)), "")="", "", IFERROR(INDEX('Project List'!$I$11:$I$510, MATCH($G7807, 'Project List'!$B$11:$B$510, 0)), "")))</f>
        <v/>
      </c>
      <c r="F7807" s="28"/>
      <c r="G7807" s="118"/>
      <c r="H7807" s="120"/>
      <c r="I7807" s="119"/>
      <c r="J7807" s="122"/>
      <c r="K7807" s="135"/>
      <c r="L7807" s="28"/>
      <c r="N7807" s="45" t="str">
        <f>IF($G7807="", "", IF(COUNTIF('Project List'!$B$11:$B$510, 'Time &amp; Expenses'!$G7807)=0, "X", ""))</f>
        <v/>
      </c>
    </row>
    <row r="7808" spans="1:14" x14ac:dyDescent="0.25">
      <c r="A7808" s="28"/>
      <c r="B7808" s="74" t="str">
        <f>IF($G7808="", "", IF(IFERROR(INDEX('Project List'!$C$11:$C$510, MATCH($G7808, 'Project List'!$B$11:$B$510, 0)), "")="", "", IFERROR(INDEX('Project List'!$C$11:$C$510, MATCH($G7808, 'Project List'!$B$11:$B$510, 0)), "")))</f>
        <v/>
      </c>
      <c r="C7808" s="1" t="str">
        <f>IF($G7808="", "", IF(IFERROR(INDEX('Project List'!$D$11:$D$510, MATCH($G7808, 'Project List'!$B$11:$B$510, 0)), "")="", "", IFERROR(INDEX('Project List'!$D$11:$D$510, MATCH($G7808, 'Project List'!$B$11:$B$510, 0)), "")))</f>
        <v/>
      </c>
      <c r="D7808" s="79" t="str">
        <f>IF($G7808="", "", IF(IFERROR(INDEX('Project List'!$H$11:$H$510, MATCH($G7808, 'Project List'!$B$11:$B$510, 0)), "")="", "", IFERROR(INDEX('Project List'!$H$11:$H$510, MATCH($G7808, 'Project List'!$B$11:$B$510, 0)), "")))</f>
        <v/>
      </c>
      <c r="E7808" s="67" t="str">
        <f>IF($G7808="", "", IF(IFERROR(INDEX('Project List'!$I$11:$I$510, MATCH($G7808, 'Project List'!$B$11:$B$510, 0)), "")="", "", IFERROR(INDEX('Project List'!$I$11:$I$510, MATCH($G7808, 'Project List'!$B$11:$B$510, 0)), "")))</f>
        <v/>
      </c>
      <c r="F7808" s="28"/>
      <c r="G7808" s="118"/>
      <c r="H7808" s="120"/>
      <c r="I7808" s="119"/>
      <c r="J7808" s="122"/>
      <c r="K7808" s="135"/>
      <c r="L7808" s="28"/>
      <c r="N7808" s="45" t="str">
        <f>IF($G7808="", "", IF(COUNTIF('Project List'!$B$11:$B$510, 'Time &amp; Expenses'!$G7808)=0, "X", ""))</f>
        <v/>
      </c>
    </row>
    <row r="7809" spans="1:14" x14ac:dyDescent="0.25">
      <c r="A7809" s="28"/>
      <c r="B7809" s="74" t="str">
        <f>IF($G7809="", "", IF(IFERROR(INDEX('Project List'!$C$11:$C$510, MATCH($G7809, 'Project List'!$B$11:$B$510, 0)), "")="", "", IFERROR(INDEX('Project List'!$C$11:$C$510, MATCH($G7809, 'Project List'!$B$11:$B$510, 0)), "")))</f>
        <v/>
      </c>
      <c r="C7809" s="1" t="str">
        <f>IF($G7809="", "", IF(IFERROR(INDEX('Project List'!$D$11:$D$510, MATCH($G7809, 'Project List'!$B$11:$B$510, 0)), "")="", "", IFERROR(INDEX('Project List'!$D$11:$D$510, MATCH($G7809, 'Project List'!$B$11:$B$510, 0)), "")))</f>
        <v/>
      </c>
      <c r="D7809" s="79" t="str">
        <f>IF($G7809="", "", IF(IFERROR(INDEX('Project List'!$H$11:$H$510, MATCH($G7809, 'Project List'!$B$11:$B$510, 0)), "")="", "", IFERROR(INDEX('Project List'!$H$11:$H$510, MATCH($G7809, 'Project List'!$B$11:$B$510, 0)), "")))</f>
        <v/>
      </c>
      <c r="E7809" s="67" t="str">
        <f>IF($G7809="", "", IF(IFERROR(INDEX('Project List'!$I$11:$I$510, MATCH($G7809, 'Project List'!$B$11:$B$510, 0)), "")="", "", IFERROR(INDEX('Project List'!$I$11:$I$510, MATCH($G7809, 'Project List'!$B$11:$B$510, 0)), "")))</f>
        <v/>
      </c>
      <c r="F7809" s="28"/>
      <c r="G7809" s="118"/>
      <c r="H7809" s="120"/>
      <c r="I7809" s="119"/>
      <c r="J7809" s="122"/>
      <c r="K7809" s="135"/>
      <c r="L7809" s="28"/>
      <c r="N7809" s="45" t="str">
        <f>IF($G7809="", "", IF(COUNTIF('Project List'!$B$11:$B$510, 'Time &amp; Expenses'!$G7809)=0, "X", ""))</f>
        <v/>
      </c>
    </row>
    <row r="7810" spans="1:14" x14ac:dyDescent="0.25">
      <c r="A7810" s="28"/>
      <c r="B7810" s="74" t="str">
        <f>IF($G7810="", "", IF(IFERROR(INDEX('Project List'!$C$11:$C$510, MATCH($G7810, 'Project List'!$B$11:$B$510, 0)), "")="", "", IFERROR(INDEX('Project List'!$C$11:$C$510, MATCH($G7810, 'Project List'!$B$11:$B$510, 0)), "")))</f>
        <v/>
      </c>
      <c r="C7810" s="1" t="str">
        <f>IF($G7810="", "", IF(IFERROR(INDEX('Project List'!$D$11:$D$510, MATCH($G7810, 'Project List'!$B$11:$B$510, 0)), "")="", "", IFERROR(INDEX('Project List'!$D$11:$D$510, MATCH($G7810, 'Project List'!$B$11:$B$510, 0)), "")))</f>
        <v/>
      </c>
      <c r="D7810" s="79" t="str">
        <f>IF($G7810="", "", IF(IFERROR(INDEX('Project List'!$H$11:$H$510, MATCH($G7810, 'Project List'!$B$11:$B$510, 0)), "")="", "", IFERROR(INDEX('Project List'!$H$11:$H$510, MATCH($G7810, 'Project List'!$B$11:$B$510, 0)), "")))</f>
        <v/>
      </c>
      <c r="E7810" s="67" t="str">
        <f>IF($G7810="", "", IF(IFERROR(INDEX('Project List'!$I$11:$I$510, MATCH($G7810, 'Project List'!$B$11:$B$510, 0)), "")="", "", IFERROR(INDEX('Project List'!$I$11:$I$510, MATCH($G7810, 'Project List'!$B$11:$B$510, 0)), "")))</f>
        <v/>
      </c>
      <c r="F7810" s="28"/>
      <c r="G7810" s="118"/>
      <c r="H7810" s="120"/>
      <c r="I7810" s="119"/>
      <c r="J7810" s="122"/>
      <c r="K7810" s="135"/>
      <c r="L7810" s="28"/>
      <c r="N7810" s="45" t="str">
        <f>IF($G7810="", "", IF(COUNTIF('Project List'!$B$11:$B$510, 'Time &amp; Expenses'!$G7810)=0, "X", ""))</f>
        <v/>
      </c>
    </row>
    <row r="7811" spans="1:14" x14ac:dyDescent="0.25">
      <c r="A7811" s="28"/>
      <c r="B7811" s="74" t="str">
        <f>IF($G7811="", "", IF(IFERROR(INDEX('Project List'!$C$11:$C$510, MATCH($G7811, 'Project List'!$B$11:$B$510, 0)), "")="", "", IFERROR(INDEX('Project List'!$C$11:$C$510, MATCH($G7811, 'Project List'!$B$11:$B$510, 0)), "")))</f>
        <v/>
      </c>
      <c r="C7811" s="1" t="str">
        <f>IF($G7811="", "", IF(IFERROR(INDEX('Project List'!$D$11:$D$510, MATCH($G7811, 'Project List'!$B$11:$B$510, 0)), "")="", "", IFERROR(INDEX('Project List'!$D$11:$D$510, MATCH($G7811, 'Project List'!$B$11:$B$510, 0)), "")))</f>
        <v/>
      </c>
      <c r="D7811" s="79" t="str">
        <f>IF($G7811="", "", IF(IFERROR(INDEX('Project List'!$H$11:$H$510, MATCH($G7811, 'Project List'!$B$11:$B$510, 0)), "")="", "", IFERROR(INDEX('Project List'!$H$11:$H$510, MATCH($G7811, 'Project List'!$B$11:$B$510, 0)), "")))</f>
        <v/>
      </c>
      <c r="E7811" s="67" t="str">
        <f>IF($G7811="", "", IF(IFERROR(INDEX('Project List'!$I$11:$I$510, MATCH($G7811, 'Project List'!$B$11:$B$510, 0)), "")="", "", IFERROR(INDEX('Project List'!$I$11:$I$510, MATCH($G7811, 'Project List'!$B$11:$B$510, 0)), "")))</f>
        <v/>
      </c>
      <c r="F7811" s="28"/>
      <c r="G7811" s="118"/>
      <c r="H7811" s="120"/>
      <c r="I7811" s="119"/>
      <c r="J7811" s="122"/>
      <c r="K7811" s="135"/>
      <c r="L7811" s="28"/>
      <c r="N7811" s="45" t="str">
        <f>IF($G7811="", "", IF(COUNTIF('Project List'!$B$11:$B$510, 'Time &amp; Expenses'!$G7811)=0, "X", ""))</f>
        <v/>
      </c>
    </row>
    <row r="7812" spans="1:14" x14ac:dyDescent="0.25">
      <c r="A7812" s="28"/>
      <c r="B7812" s="74" t="str">
        <f>IF($G7812="", "", IF(IFERROR(INDEX('Project List'!$C$11:$C$510, MATCH($G7812, 'Project List'!$B$11:$B$510, 0)), "")="", "", IFERROR(INDEX('Project List'!$C$11:$C$510, MATCH($G7812, 'Project List'!$B$11:$B$510, 0)), "")))</f>
        <v/>
      </c>
      <c r="C7812" s="1" t="str">
        <f>IF($G7812="", "", IF(IFERROR(INDEX('Project List'!$D$11:$D$510, MATCH($G7812, 'Project List'!$B$11:$B$510, 0)), "")="", "", IFERROR(INDEX('Project List'!$D$11:$D$510, MATCH($G7812, 'Project List'!$B$11:$B$510, 0)), "")))</f>
        <v/>
      </c>
      <c r="D7812" s="79" t="str">
        <f>IF($G7812="", "", IF(IFERROR(INDEX('Project List'!$H$11:$H$510, MATCH($G7812, 'Project List'!$B$11:$B$510, 0)), "")="", "", IFERROR(INDEX('Project List'!$H$11:$H$510, MATCH($G7812, 'Project List'!$B$11:$B$510, 0)), "")))</f>
        <v/>
      </c>
      <c r="E7812" s="67" t="str">
        <f>IF($G7812="", "", IF(IFERROR(INDEX('Project List'!$I$11:$I$510, MATCH($G7812, 'Project List'!$B$11:$B$510, 0)), "")="", "", IFERROR(INDEX('Project List'!$I$11:$I$510, MATCH($G7812, 'Project List'!$B$11:$B$510, 0)), "")))</f>
        <v/>
      </c>
      <c r="F7812" s="28"/>
      <c r="G7812" s="118"/>
      <c r="H7812" s="120"/>
      <c r="I7812" s="119"/>
      <c r="J7812" s="122"/>
      <c r="K7812" s="135"/>
      <c r="L7812" s="28"/>
      <c r="N7812" s="45" t="str">
        <f>IF($G7812="", "", IF(COUNTIF('Project List'!$B$11:$B$510, 'Time &amp; Expenses'!$G7812)=0, "X", ""))</f>
        <v/>
      </c>
    </row>
    <row r="7813" spans="1:14" x14ac:dyDescent="0.25">
      <c r="A7813" s="28"/>
      <c r="B7813" s="74" t="str">
        <f>IF($G7813="", "", IF(IFERROR(INDEX('Project List'!$C$11:$C$510, MATCH($G7813, 'Project List'!$B$11:$B$510, 0)), "")="", "", IFERROR(INDEX('Project List'!$C$11:$C$510, MATCH($G7813, 'Project List'!$B$11:$B$510, 0)), "")))</f>
        <v/>
      </c>
      <c r="C7813" s="1" t="str">
        <f>IF($G7813="", "", IF(IFERROR(INDEX('Project List'!$D$11:$D$510, MATCH($G7813, 'Project List'!$B$11:$B$510, 0)), "")="", "", IFERROR(INDEX('Project List'!$D$11:$D$510, MATCH($G7813, 'Project List'!$B$11:$B$510, 0)), "")))</f>
        <v/>
      </c>
      <c r="D7813" s="79" t="str">
        <f>IF($G7813="", "", IF(IFERROR(INDEX('Project List'!$H$11:$H$510, MATCH($G7813, 'Project List'!$B$11:$B$510, 0)), "")="", "", IFERROR(INDEX('Project List'!$H$11:$H$510, MATCH($G7813, 'Project List'!$B$11:$B$510, 0)), "")))</f>
        <v/>
      </c>
      <c r="E7813" s="67" t="str">
        <f>IF($G7813="", "", IF(IFERROR(INDEX('Project List'!$I$11:$I$510, MATCH($G7813, 'Project List'!$B$11:$B$510, 0)), "")="", "", IFERROR(INDEX('Project List'!$I$11:$I$510, MATCH($G7813, 'Project List'!$B$11:$B$510, 0)), "")))</f>
        <v/>
      </c>
      <c r="F7813" s="28"/>
      <c r="G7813" s="118"/>
      <c r="H7813" s="120"/>
      <c r="I7813" s="119"/>
      <c r="J7813" s="122"/>
      <c r="K7813" s="135"/>
      <c r="L7813" s="28"/>
      <c r="N7813" s="45" t="str">
        <f>IF($G7813="", "", IF(COUNTIF('Project List'!$B$11:$B$510, 'Time &amp; Expenses'!$G7813)=0, "X", ""))</f>
        <v/>
      </c>
    </row>
    <row r="7814" spans="1:14" x14ac:dyDescent="0.25">
      <c r="A7814" s="28"/>
      <c r="B7814" s="74" t="str">
        <f>IF($G7814="", "", IF(IFERROR(INDEX('Project List'!$C$11:$C$510, MATCH($G7814, 'Project List'!$B$11:$B$510, 0)), "")="", "", IFERROR(INDEX('Project List'!$C$11:$C$510, MATCH($G7814, 'Project List'!$B$11:$B$510, 0)), "")))</f>
        <v/>
      </c>
      <c r="C7814" s="1" t="str">
        <f>IF($G7814="", "", IF(IFERROR(INDEX('Project List'!$D$11:$D$510, MATCH($G7814, 'Project List'!$B$11:$B$510, 0)), "")="", "", IFERROR(INDEX('Project List'!$D$11:$D$510, MATCH($G7814, 'Project List'!$B$11:$B$510, 0)), "")))</f>
        <v/>
      </c>
      <c r="D7814" s="79" t="str">
        <f>IF($G7814="", "", IF(IFERROR(INDEX('Project List'!$H$11:$H$510, MATCH($G7814, 'Project List'!$B$11:$B$510, 0)), "")="", "", IFERROR(INDEX('Project List'!$H$11:$H$510, MATCH($G7814, 'Project List'!$B$11:$B$510, 0)), "")))</f>
        <v/>
      </c>
      <c r="E7814" s="67" t="str">
        <f>IF($G7814="", "", IF(IFERROR(INDEX('Project List'!$I$11:$I$510, MATCH($G7814, 'Project List'!$B$11:$B$510, 0)), "")="", "", IFERROR(INDEX('Project List'!$I$11:$I$510, MATCH($G7814, 'Project List'!$B$11:$B$510, 0)), "")))</f>
        <v/>
      </c>
      <c r="F7814" s="28"/>
      <c r="G7814" s="118"/>
      <c r="H7814" s="120"/>
      <c r="I7814" s="119"/>
      <c r="J7814" s="122"/>
      <c r="K7814" s="135"/>
      <c r="L7814" s="28"/>
      <c r="N7814" s="45" t="str">
        <f>IF($G7814="", "", IF(COUNTIF('Project List'!$B$11:$B$510, 'Time &amp; Expenses'!$G7814)=0, "X", ""))</f>
        <v/>
      </c>
    </row>
    <row r="7815" spans="1:14" x14ac:dyDescent="0.25">
      <c r="A7815" s="28"/>
      <c r="B7815" s="74" t="str">
        <f>IF($G7815="", "", IF(IFERROR(INDEX('Project List'!$C$11:$C$510, MATCH($G7815, 'Project List'!$B$11:$B$510, 0)), "")="", "", IFERROR(INDEX('Project List'!$C$11:$C$510, MATCH($G7815, 'Project List'!$B$11:$B$510, 0)), "")))</f>
        <v/>
      </c>
      <c r="C7815" s="1" t="str">
        <f>IF($G7815="", "", IF(IFERROR(INDEX('Project List'!$D$11:$D$510, MATCH($G7815, 'Project List'!$B$11:$B$510, 0)), "")="", "", IFERROR(INDEX('Project List'!$D$11:$D$510, MATCH($G7815, 'Project List'!$B$11:$B$510, 0)), "")))</f>
        <v/>
      </c>
      <c r="D7815" s="79" t="str">
        <f>IF($G7815="", "", IF(IFERROR(INDEX('Project List'!$H$11:$H$510, MATCH($G7815, 'Project List'!$B$11:$B$510, 0)), "")="", "", IFERROR(INDEX('Project List'!$H$11:$H$510, MATCH($G7815, 'Project List'!$B$11:$B$510, 0)), "")))</f>
        <v/>
      </c>
      <c r="E7815" s="67" t="str">
        <f>IF($G7815="", "", IF(IFERROR(INDEX('Project List'!$I$11:$I$510, MATCH($G7815, 'Project List'!$B$11:$B$510, 0)), "")="", "", IFERROR(INDEX('Project List'!$I$11:$I$510, MATCH($G7815, 'Project List'!$B$11:$B$510, 0)), "")))</f>
        <v/>
      </c>
      <c r="F7815" s="28"/>
      <c r="G7815" s="118"/>
      <c r="H7815" s="120"/>
      <c r="I7815" s="119"/>
      <c r="J7815" s="122"/>
      <c r="K7815" s="135"/>
      <c r="L7815" s="28"/>
      <c r="N7815" s="45" t="str">
        <f>IF($G7815="", "", IF(COUNTIF('Project List'!$B$11:$B$510, 'Time &amp; Expenses'!$G7815)=0, "X", ""))</f>
        <v/>
      </c>
    </row>
    <row r="7816" spans="1:14" x14ac:dyDescent="0.25">
      <c r="A7816" s="28"/>
      <c r="B7816" s="74" t="str">
        <f>IF($G7816="", "", IF(IFERROR(INDEX('Project List'!$C$11:$C$510, MATCH($G7816, 'Project List'!$B$11:$B$510, 0)), "")="", "", IFERROR(INDEX('Project List'!$C$11:$C$510, MATCH($G7816, 'Project List'!$B$11:$B$510, 0)), "")))</f>
        <v/>
      </c>
      <c r="C7816" s="1" t="str">
        <f>IF($G7816="", "", IF(IFERROR(INDEX('Project List'!$D$11:$D$510, MATCH($G7816, 'Project List'!$B$11:$B$510, 0)), "")="", "", IFERROR(INDEX('Project List'!$D$11:$D$510, MATCH($G7816, 'Project List'!$B$11:$B$510, 0)), "")))</f>
        <v/>
      </c>
      <c r="D7816" s="79" t="str">
        <f>IF($G7816="", "", IF(IFERROR(INDEX('Project List'!$H$11:$H$510, MATCH($G7816, 'Project List'!$B$11:$B$510, 0)), "")="", "", IFERROR(INDEX('Project List'!$H$11:$H$510, MATCH($G7816, 'Project List'!$B$11:$B$510, 0)), "")))</f>
        <v/>
      </c>
      <c r="E7816" s="67" t="str">
        <f>IF($G7816="", "", IF(IFERROR(INDEX('Project List'!$I$11:$I$510, MATCH($G7816, 'Project List'!$B$11:$B$510, 0)), "")="", "", IFERROR(INDEX('Project List'!$I$11:$I$510, MATCH($G7816, 'Project List'!$B$11:$B$510, 0)), "")))</f>
        <v/>
      </c>
      <c r="F7816" s="28"/>
      <c r="G7816" s="118"/>
      <c r="H7816" s="120"/>
      <c r="I7816" s="119"/>
      <c r="J7816" s="122"/>
      <c r="K7816" s="135"/>
      <c r="L7816" s="28"/>
      <c r="N7816" s="45" t="str">
        <f>IF($G7816="", "", IF(COUNTIF('Project List'!$B$11:$B$510, 'Time &amp; Expenses'!$G7816)=0, "X", ""))</f>
        <v/>
      </c>
    </row>
    <row r="7817" spans="1:14" x14ac:dyDescent="0.25">
      <c r="A7817" s="28"/>
      <c r="B7817" s="74" t="str">
        <f>IF($G7817="", "", IF(IFERROR(INDEX('Project List'!$C$11:$C$510, MATCH($G7817, 'Project List'!$B$11:$B$510, 0)), "")="", "", IFERROR(INDEX('Project List'!$C$11:$C$510, MATCH($G7817, 'Project List'!$B$11:$B$510, 0)), "")))</f>
        <v/>
      </c>
      <c r="C7817" s="1" t="str">
        <f>IF($G7817="", "", IF(IFERROR(INDEX('Project List'!$D$11:$D$510, MATCH($G7817, 'Project List'!$B$11:$B$510, 0)), "")="", "", IFERROR(INDEX('Project List'!$D$11:$D$510, MATCH($G7817, 'Project List'!$B$11:$B$510, 0)), "")))</f>
        <v/>
      </c>
      <c r="D7817" s="79" t="str">
        <f>IF($G7817="", "", IF(IFERROR(INDEX('Project List'!$H$11:$H$510, MATCH($G7817, 'Project List'!$B$11:$B$510, 0)), "")="", "", IFERROR(INDEX('Project List'!$H$11:$H$510, MATCH($G7817, 'Project List'!$B$11:$B$510, 0)), "")))</f>
        <v/>
      </c>
      <c r="E7817" s="67" t="str">
        <f>IF($G7817="", "", IF(IFERROR(INDEX('Project List'!$I$11:$I$510, MATCH($G7817, 'Project List'!$B$11:$B$510, 0)), "")="", "", IFERROR(INDEX('Project List'!$I$11:$I$510, MATCH($G7817, 'Project List'!$B$11:$B$510, 0)), "")))</f>
        <v/>
      </c>
      <c r="F7817" s="28"/>
      <c r="G7817" s="118"/>
      <c r="H7817" s="120"/>
      <c r="I7817" s="119"/>
      <c r="J7817" s="122"/>
      <c r="K7817" s="135"/>
      <c r="L7817" s="28"/>
      <c r="N7817" s="45" t="str">
        <f>IF($G7817="", "", IF(COUNTIF('Project List'!$B$11:$B$510, 'Time &amp; Expenses'!$G7817)=0, "X", ""))</f>
        <v/>
      </c>
    </row>
    <row r="7818" spans="1:14" x14ac:dyDescent="0.25">
      <c r="A7818" s="28"/>
      <c r="B7818" s="74" t="str">
        <f>IF($G7818="", "", IF(IFERROR(INDEX('Project List'!$C$11:$C$510, MATCH($G7818, 'Project List'!$B$11:$B$510, 0)), "")="", "", IFERROR(INDEX('Project List'!$C$11:$C$510, MATCH($G7818, 'Project List'!$B$11:$B$510, 0)), "")))</f>
        <v/>
      </c>
      <c r="C7818" s="1" t="str">
        <f>IF($G7818="", "", IF(IFERROR(INDEX('Project List'!$D$11:$D$510, MATCH($G7818, 'Project List'!$B$11:$B$510, 0)), "")="", "", IFERROR(INDEX('Project List'!$D$11:$D$510, MATCH($G7818, 'Project List'!$B$11:$B$510, 0)), "")))</f>
        <v/>
      </c>
      <c r="D7818" s="79" t="str">
        <f>IF($G7818="", "", IF(IFERROR(INDEX('Project List'!$H$11:$H$510, MATCH($G7818, 'Project List'!$B$11:$B$510, 0)), "")="", "", IFERROR(INDEX('Project List'!$H$11:$H$510, MATCH($G7818, 'Project List'!$B$11:$B$510, 0)), "")))</f>
        <v/>
      </c>
      <c r="E7818" s="67" t="str">
        <f>IF($G7818="", "", IF(IFERROR(INDEX('Project List'!$I$11:$I$510, MATCH($G7818, 'Project List'!$B$11:$B$510, 0)), "")="", "", IFERROR(INDEX('Project List'!$I$11:$I$510, MATCH($G7818, 'Project List'!$B$11:$B$510, 0)), "")))</f>
        <v/>
      </c>
      <c r="F7818" s="28"/>
      <c r="G7818" s="118"/>
      <c r="H7818" s="120"/>
      <c r="I7818" s="119"/>
      <c r="J7818" s="122"/>
      <c r="K7818" s="135"/>
      <c r="L7818" s="28"/>
      <c r="N7818" s="45" t="str">
        <f>IF($G7818="", "", IF(COUNTIF('Project List'!$B$11:$B$510, 'Time &amp; Expenses'!$G7818)=0, "X", ""))</f>
        <v/>
      </c>
    </row>
    <row r="7819" spans="1:14" x14ac:dyDescent="0.25">
      <c r="A7819" s="28"/>
      <c r="B7819" s="74" t="str">
        <f>IF($G7819="", "", IF(IFERROR(INDEX('Project List'!$C$11:$C$510, MATCH($G7819, 'Project List'!$B$11:$B$510, 0)), "")="", "", IFERROR(INDEX('Project List'!$C$11:$C$510, MATCH($G7819, 'Project List'!$B$11:$B$510, 0)), "")))</f>
        <v/>
      </c>
      <c r="C7819" s="1" t="str">
        <f>IF($G7819="", "", IF(IFERROR(INDEX('Project List'!$D$11:$D$510, MATCH($G7819, 'Project List'!$B$11:$B$510, 0)), "")="", "", IFERROR(INDEX('Project List'!$D$11:$D$510, MATCH($G7819, 'Project List'!$B$11:$B$510, 0)), "")))</f>
        <v/>
      </c>
      <c r="D7819" s="79" t="str">
        <f>IF($G7819="", "", IF(IFERROR(INDEX('Project List'!$H$11:$H$510, MATCH($G7819, 'Project List'!$B$11:$B$510, 0)), "")="", "", IFERROR(INDEX('Project List'!$H$11:$H$510, MATCH($G7819, 'Project List'!$B$11:$B$510, 0)), "")))</f>
        <v/>
      </c>
      <c r="E7819" s="67" t="str">
        <f>IF($G7819="", "", IF(IFERROR(INDEX('Project List'!$I$11:$I$510, MATCH($G7819, 'Project List'!$B$11:$B$510, 0)), "")="", "", IFERROR(INDEX('Project List'!$I$11:$I$510, MATCH($G7819, 'Project List'!$B$11:$B$510, 0)), "")))</f>
        <v/>
      </c>
      <c r="F7819" s="28"/>
      <c r="G7819" s="118"/>
      <c r="H7819" s="120"/>
      <c r="I7819" s="119"/>
      <c r="J7819" s="122"/>
      <c r="K7819" s="135"/>
      <c r="L7819" s="28"/>
      <c r="N7819" s="45" t="str">
        <f>IF($G7819="", "", IF(COUNTIF('Project List'!$B$11:$B$510, 'Time &amp; Expenses'!$G7819)=0, "X", ""))</f>
        <v/>
      </c>
    </row>
    <row r="7820" spans="1:14" x14ac:dyDescent="0.25">
      <c r="A7820" s="28"/>
      <c r="B7820" s="74" t="str">
        <f>IF($G7820="", "", IF(IFERROR(INDEX('Project List'!$C$11:$C$510, MATCH($G7820, 'Project List'!$B$11:$B$510, 0)), "")="", "", IFERROR(INDEX('Project List'!$C$11:$C$510, MATCH($G7820, 'Project List'!$B$11:$B$510, 0)), "")))</f>
        <v/>
      </c>
      <c r="C7820" s="1" t="str">
        <f>IF($G7820="", "", IF(IFERROR(INDEX('Project List'!$D$11:$D$510, MATCH($G7820, 'Project List'!$B$11:$B$510, 0)), "")="", "", IFERROR(INDEX('Project List'!$D$11:$D$510, MATCH($G7820, 'Project List'!$B$11:$B$510, 0)), "")))</f>
        <v/>
      </c>
      <c r="D7820" s="79" t="str">
        <f>IF($G7820="", "", IF(IFERROR(INDEX('Project List'!$H$11:$H$510, MATCH($G7820, 'Project List'!$B$11:$B$510, 0)), "")="", "", IFERROR(INDEX('Project List'!$H$11:$H$510, MATCH($G7820, 'Project List'!$B$11:$B$510, 0)), "")))</f>
        <v/>
      </c>
      <c r="E7820" s="67" t="str">
        <f>IF($G7820="", "", IF(IFERROR(INDEX('Project List'!$I$11:$I$510, MATCH($G7820, 'Project List'!$B$11:$B$510, 0)), "")="", "", IFERROR(INDEX('Project List'!$I$11:$I$510, MATCH($G7820, 'Project List'!$B$11:$B$510, 0)), "")))</f>
        <v/>
      </c>
      <c r="F7820" s="28"/>
      <c r="G7820" s="118"/>
      <c r="H7820" s="120"/>
      <c r="I7820" s="119"/>
      <c r="J7820" s="122"/>
      <c r="K7820" s="135"/>
      <c r="L7820" s="28"/>
      <c r="N7820" s="45" t="str">
        <f>IF($G7820="", "", IF(COUNTIF('Project List'!$B$11:$B$510, 'Time &amp; Expenses'!$G7820)=0, "X", ""))</f>
        <v/>
      </c>
    </row>
    <row r="7821" spans="1:14" x14ac:dyDescent="0.25">
      <c r="A7821" s="28"/>
      <c r="B7821" s="74" t="str">
        <f>IF($G7821="", "", IF(IFERROR(INDEX('Project List'!$C$11:$C$510, MATCH($G7821, 'Project List'!$B$11:$B$510, 0)), "")="", "", IFERROR(INDEX('Project List'!$C$11:$C$510, MATCH($G7821, 'Project List'!$B$11:$B$510, 0)), "")))</f>
        <v/>
      </c>
      <c r="C7821" s="1" t="str">
        <f>IF($G7821="", "", IF(IFERROR(INDEX('Project List'!$D$11:$D$510, MATCH($G7821, 'Project List'!$B$11:$B$510, 0)), "")="", "", IFERROR(INDEX('Project List'!$D$11:$D$510, MATCH($G7821, 'Project List'!$B$11:$B$510, 0)), "")))</f>
        <v/>
      </c>
      <c r="D7821" s="79" t="str">
        <f>IF($G7821="", "", IF(IFERROR(INDEX('Project List'!$H$11:$H$510, MATCH($G7821, 'Project List'!$B$11:$B$510, 0)), "")="", "", IFERROR(INDEX('Project List'!$H$11:$H$510, MATCH($G7821, 'Project List'!$B$11:$B$510, 0)), "")))</f>
        <v/>
      </c>
      <c r="E7821" s="67" t="str">
        <f>IF($G7821="", "", IF(IFERROR(INDEX('Project List'!$I$11:$I$510, MATCH($G7821, 'Project List'!$B$11:$B$510, 0)), "")="", "", IFERROR(INDEX('Project List'!$I$11:$I$510, MATCH($G7821, 'Project List'!$B$11:$B$510, 0)), "")))</f>
        <v/>
      </c>
      <c r="F7821" s="28"/>
      <c r="G7821" s="118"/>
      <c r="H7821" s="120"/>
      <c r="I7821" s="119"/>
      <c r="J7821" s="122"/>
      <c r="K7821" s="135"/>
      <c r="L7821" s="28"/>
      <c r="N7821" s="45" t="str">
        <f>IF($G7821="", "", IF(COUNTIF('Project List'!$B$11:$B$510, 'Time &amp; Expenses'!$G7821)=0, "X", ""))</f>
        <v/>
      </c>
    </row>
    <row r="7822" spans="1:14" x14ac:dyDescent="0.25">
      <c r="A7822" s="28"/>
      <c r="B7822" s="74" t="str">
        <f>IF($G7822="", "", IF(IFERROR(INDEX('Project List'!$C$11:$C$510, MATCH($G7822, 'Project List'!$B$11:$B$510, 0)), "")="", "", IFERROR(INDEX('Project List'!$C$11:$C$510, MATCH($G7822, 'Project List'!$B$11:$B$510, 0)), "")))</f>
        <v/>
      </c>
      <c r="C7822" s="1" t="str">
        <f>IF($G7822="", "", IF(IFERROR(INDEX('Project List'!$D$11:$D$510, MATCH($G7822, 'Project List'!$B$11:$B$510, 0)), "")="", "", IFERROR(INDEX('Project List'!$D$11:$D$510, MATCH($G7822, 'Project List'!$B$11:$B$510, 0)), "")))</f>
        <v/>
      </c>
      <c r="D7822" s="79" t="str">
        <f>IF($G7822="", "", IF(IFERROR(INDEX('Project List'!$H$11:$H$510, MATCH($G7822, 'Project List'!$B$11:$B$510, 0)), "")="", "", IFERROR(INDEX('Project List'!$H$11:$H$510, MATCH($G7822, 'Project List'!$B$11:$B$510, 0)), "")))</f>
        <v/>
      </c>
      <c r="E7822" s="67" t="str">
        <f>IF($G7822="", "", IF(IFERROR(INDEX('Project List'!$I$11:$I$510, MATCH($G7822, 'Project List'!$B$11:$B$510, 0)), "")="", "", IFERROR(INDEX('Project List'!$I$11:$I$510, MATCH($G7822, 'Project List'!$B$11:$B$510, 0)), "")))</f>
        <v/>
      </c>
      <c r="F7822" s="28"/>
      <c r="G7822" s="118"/>
      <c r="H7822" s="120"/>
      <c r="I7822" s="119"/>
      <c r="J7822" s="122"/>
      <c r="K7822" s="135"/>
      <c r="L7822" s="28"/>
      <c r="N7822" s="45" t="str">
        <f>IF($G7822="", "", IF(COUNTIF('Project List'!$B$11:$B$510, 'Time &amp; Expenses'!$G7822)=0, "X", ""))</f>
        <v/>
      </c>
    </row>
    <row r="7823" spans="1:14" x14ac:dyDescent="0.25">
      <c r="A7823" s="28"/>
      <c r="B7823" s="74" t="str">
        <f>IF($G7823="", "", IF(IFERROR(INDEX('Project List'!$C$11:$C$510, MATCH($G7823, 'Project List'!$B$11:$B$510, 0)), "")="", "", IFERROR(INDEX('Project List'!$C$11:$C$510, MATCH($G7823, 'Project List'!$B$11:$B$510, 0)), "")))</f>
        <v/>
      </c>
      <c r="C7823" s="1" t="str">
        <f>IF($G7823="", "", IF(IFERROR(INDEX('Project List'!$D$11:$D$510, MATCH($G7823, 'Project List'!$B$11:$B$510, 0)), "")="", "", IFERROR(INDEX('Project List'!$D$11:$D$510, MATCH($G7823, 'Project List'!$B$11:$B$510, 0)), "")))</f>
        <v/>
      </c>
      <c r="D7823" s="79" t="str">
        <f>IF($G7823="", "", IF(IFERROR(INDEX('Project List'!$H$11:$H$510, MATCH($G7823, 'Project List'!$B$11:$B$510, 0)), "")="", "", IFERROR(INDEX('Project List'!$H$11:$H$510, MATCH($G7823, 'Project List'!$B$11:$B$510, 0)), "")))</f>
        <v/>
      </c>
      <c r="E7823" s="67" t="str">
        <f>IF($G7823="", "", IF(IFERROR(INDEX('Project List'!$I$11:$I$510, MATCH($G7823, 'Project List'!$B$11:$B$510, 0)), "")="", "", IFERROR(INDEX('Project List'!$I$11:$I$510, MATCH($G7823, 'Project List'!$B$11:$B$510, 0)), "")))</f>
        <v/>
      </c>
      <c r="F7823" s="28"/>
      <c r="G7823" s="118"/>
      <c r="H7823" s="120"/>
      <c r="I7823" s="119"/>
      <c r="J7823" s="122"/>
      <c r="K7823" s="135"/>
      <c r="L7823" s="28"/>
      <c r="N7823" s="45" t="str">
        <f>IF($G7823="", "", IF(COUNTIF('Project List'!$B$11:$B$510, 'Time &amp; Expenses'!$G7823)=0, "X", ""))</f>
        <v/>
      </c>
    </row>
    <row r="7824" spans="1:14" x14ac:dyDescent="0.25">
      <c r="A7824" s="28"/>
      <c r="B7824" s="74" t="str">
        <f>IF($G7824="", "", IF(IFERROR(INDEX('Project List'!$C$11:$C$510, MATCH($G7824, 'Project List'!$B$11:$B$510, 0)), "")="", "", IFERROR(INDEX('Project List'!$C$11:$C$510, MATCH($G7824, 'Project List'!$B$11:$B$510, 0)), "")))</f>
        <v/>
      </c>
      <c r="C7824" s="1" t="str">
        <f>IF($G7824="", "", IF(IFERROR(INDEX('Project List'!$D$11:$D$510, MATCH($G7824, 'Project List'!$B$11:$B$510, 0)), "")="", "", IFERROR(INDEX('Project List'!$D$11:$D$510, MATCH($G7824, 'Project List'!$B$11:$B$510, 0)), "")))</f>
        <v/>
      </c>
      <c r="D7824" s="79" t="str">
        <f>IF($G7824="", "", IF(IFERROR(INDEX('Project List'!$H$11:$H$510, MATCH($G7824, 'Project List'!$B$11:$B$510, 0)), "")="", "", IFERROR(INDEX('Project List'!$H$11:$H$510, MATCH($G7824, 'Project List'!$B$11:$B$510, 0)), "")))</f>
        <v/>
      </c>
      <c r="E7824" s="67" t="str">
        <f>IF($G7824="", "", IF(IFERROR(INDEX('Project List'!$I$11:$I$510, MATCH($G7824, 'Project List'!$B$11:$B$510, 0)), "")="", "", IFERROR(INDEX('Project List'!$I$11:$I$510, MATCH($G7824, 'Project List'!$B$11:$B$510, 0)), "")))</f>
        <v/>
      </c>
      <c r="F7824" s="28"/>
      <c r="G7824" s="118"/>
      <c r="H7824" s="120"/>
      <c r="I7824" s="119"/>
      <c r="J7824" s="122"/>
      <c r="K7824" s="135"/>
      <c r="L7824" s="28"/>
      <c r="N7824" s="45" t="str">
        <f>IF($G7824="", "", IF(COUNTIF('Project List'!$B$11:$B$510, 'Time &amp; Expenses'!$G7824)=0, "X", ""))</f>
        <v/>
      </c>
    </row>
    <row r="7825" spans="1:14" x14ac:dyDescent="0.25">
      <c r="A7825" s="28"/>
      <c r="B7825" s="74" t="str">
        <f>IF($G7825="", "", IF(IFERROR(INDEX('Project List'!$C$11:$C$510, MATCH($G7825, 'Project List'!$B$11:$B$510, 0)), "")="", "", IFERROR(INDEX('Project List'!$C$11:$C$510, MATCH($G7825, 'Project List'!$B$11:$B$510, 0)), "")))</f>
        <v/>
      </c>
      <c r="C7825" s="1" t="str">
        <f>IF($G7825="", "", IF(IFERROR(INDEX('Project List'!$D$11:$D$510, MATCH($G7825, 'Project List'!$B$11:$B$510, 0)), "")="", "", IFERROR(INDEX('Project List'!$D$11:$D$510, MATCH($G7825, 'Project List'!$B$11:$B$510, 0)), "")))</f>
        <v/>
      </c>
      <c r="D7825" s="79" t="str">
        <f>IF($G7825="", "", IF(IFERROR(INDEX('Project List'!$H$11:$H$510, MATCH($G7825, 'Project List'!$B$11:$B$510, 0)), "")="", "", IFERROR(INDEX('Project List'!$H$11:$H$510, MATCH($G7825, 'Project List'!$B$11:$B$510, 0)), "")))</f>
        <v/>
      </c>
      <c r="E7825" s="67" t="str">
        <f>IF($G7825="", "", IF(IFERROR(INDEX('Project List'!$I$11:$I$510, MATCH($G7825, 'Project List'!$B$11:$B$510, 0)), "")="", "", IFERROR(INDEX('Project List'!$I$11:$I$510, MATCH($G7825, 'Project List'!$B$11:$B$510, 0)), "")))</f>
        <v/>
      </c>
      <c r="F7825" s="28"/>
      <c r="G7825" s="118"/>
      <c r="H7825" s="120"/>
      <c r="I7825" s="119"/>
      <c r="J7825" s="122"/>
      <c r="K7825" s="135"/>
      <c r="L7825" s="28"/>
      <c r="N7825" s="45" t="str">
        <f>IF($G7825="", "", IF(COUNTIF('Project List'!$B$11:$B$510, 'Time &amp; Expenses'!$G7825)=0, "X", ""))</f>
        <v/>
      </c>
    </row>
    <row r="7826" spans="1:14" x14ac:dyDescent="0.25">
      <c r="A7826" s="28"/>
      <c r="B7826" s="74" t="str">
        <f>IF($G7826="", "", IF(IFERROR(INDEX('Project List'!$C$11:$C$510, MATCH($G7826, 'Project List'!$B$11:$B$510, 0)), "")="", "", IFERROR(INDEX('Project List'!$C$11:$C$510, MATCH($G7826, 'Project List'!$B$11:$B$510, 0)), "")))</f>
        <v/>
      </c>
      <c r="C7826" s="1" t="str">
        <f>IF($G7826="", "", IF(IFERROR(INDEX('Project List'!$D$11:$D$510, MATCH($G7826, 'Project List'!$B$11:$B$510, 0)), "")="", "", IFERROR(INDEX('Project List'!$D$11:$D$510, MATCH($G7826, 'Project List'!$B$11:$B$510, 0)), "")))</f>
        <v/>
      </c>
      <c r="D7826" s="79" t="str">
        <f>IF($G7826="", "", IF(IFERROR(INDEX('Project List'!$H$11:$H$510, MATCH($G7826, 'Project List'!$B$11:$B$510, 0)), "")="", "", IFERROR(INDEX('Project List'!$H$11:$H$510, MATCH($G7826, 'Project List'!$B$11:$B$510, 0)), "")))</f>
        <v/>
      </c>
      <c r="E7826" s="67" t="str">
        <f>IF($G7826="", "", IF(IFERROR(INDEX('Project List'!$I$11:$I$510, MATCH($G7826, 'Project List'!$B$11:$B$510, 0)), "")="", "", IFERROR(INDEX('Project List'!$I$11:$I$510, MATCH($G7826, 'Project List'!$B$11:$B$510, 0)), "")))</f>
        <v/>
      </c>
      <c r="F7826" s="28"/>
      <c r="G7826" s="118"/>
      <c r="H7826" s="120"/>
      <c r="I7826" s="119"/>
      <c r="J7826" s="122"/>
      <c r="K7826" s="135"/>
      <c r="L7826" s="28"/>
      <c r="N7826" s="45" t="str">
        <f>IF($G7826="", "", IF(COUNTIF('Project List'!$B$11:$B$510, 'Time &amp; Expenses'!$G7826)=0, "X", ""))</f>
        <v/>
      </c>
    </row>
    <row r="7827" spans="1:14" x14ac:dyDescent="0.25">
      <c r="A7827" s="28"/>
      <c r="B7827" s="74" t="str">
        <f>IF($G7827="", "", IF(IFERROR(INDEX('Project List'!$C$11:$C$510, MATCH($G7827, 'Project List'!$B$11:$B$510, 0)), "")="", "", IFERROR(INDEX('Project List'!$C$11:$C$510, MATCH($G7827, 'Project List'!$B$11:$B$510, 0)), "")))</f>
        <v/>
      </c>
      <c r="C7827" s="1" t="str">
        <f>IF($G7827="", "", IF(IFERROR(INDEX('Project List'!$D$11:$D$510, MATCH($G7827, 'Project List'!$B$11:$B$510, 0)), "")="", "", IFERROR(INDEX('Project List'!$D$11:$D$510, MATCH($G7827, 'Project List'!$B$11:$B$510, 0)), "")))</f>
        <v/>
      </c>
      <c r="D7827" s="79" t="str">
        <f>IF($G7827="", "", IF(IFERROR(INDEX('Project List'!$H$11:$H$510, MATCH($G7827, 'Project List'!$B$11:$B$510, 0)), "")="", "", IFERROR(INDEX('Project List'!$H$11:$H$510, MATCH($G7827, 'Project List'!$B$11:$B$510, 0)), "")))</f>
        <v/>
      </c>
      <c r="E7827" s="67" t="str">
        <f>IF($G7827="", "", IF(IFERROR(INDEX('Project List'!$I$11:$I$510, MATCH($G7827, 'Project List'!$B$11:$B$510, 0)), "")="", "", IFERROR(INDEX('Project List'!$I$11:$I$510, MATCH($G7827, 'Project List'!$B$11:$B$510, 0)), "")))</f>
        <v/>
      </c>
      <c r="F7827" s="28"/>
      <c r="G7827" s="118"/>
      <c r="H7827" s="120"/>
      <c r="I7827" s="119"/>
      <c r="J7827" s="122"/>
      <c r="K7827" s="135"/>
      <c r="L7827" s="28"/>
      <c r="N7827" s="45" t="str">
        <f>IF($G7827="", "", IF(COUNTIF('Project List'!$B$11:$B$510, 'Time &amp; Expenses'!$G7827)=0, "X", ""))</f>
        <v/>
      </c>
    </row>
    <row r="7828" spans="1:14" x14ac:dyDescent="0.25">
      <c r="A7828" s="28"/>
      <c r="B7828" s="74" t="str">
        <f>IF($G7828="", "", IF(IFERROR(INDEX('Project List'!$C$11:$C$510, MATCH($G7828, 'Project List'!$B$11:$B$510, 0)), "")="", "", IFERROR(INDEX('Project List'!$C$11:$C$510, MATCH($G7828, 'Project List'!$B$11:$B$510, 0)), "")))</f>
        <v/>
      </c>
      <c r="C7828" s="1" t="str">
        <f>IF($G7828="", "", IF(IFERROR(INDEX('Project List'!$D$11:$D$510, MATCH($G7828, 'Project List'!$B$11:$B$510, 0)), "")="", "", IFERROR(INDEX('Project List'!$D$11:$D$510, MATCH($G7828, 'Project List'!$B$11:$B$510, 0)), "")))</f>
        <v/>
      </c>
      <c r="D7828" s="79" t="str">
        <f>IF($G7828="", "", IF(IFERROR(INDEX('Project List'!$H$11:$H$510, MATCH($G7828, 'Project List'!$B$11:$B$510, 0)), "")="", "", IFERROR(INDEX('Project List'!$H$11:$H$510, MATCH($G7828, 'Project List'!$B$11:$B$510, 0)), "")))</f>
        <v/>
      </c>
      <c r="E7828" s="67" t="str">
        <f>IF($G7828="", "", IF(IFERROR(INDEX('Project List'!$I$11:$I$510, MATCH($G7828, 'Project List'!$B$11:$B$510, 0)), "")="", "", IFERROR(INDEX('Project List'!$I$11:$I$510, MATCH($G7828, 'Project List'!$B$11:$B$510, 0)), "")))</f>
        <v/>
      </c>
      <c r="F7828" s="28"/>
      <c r="G7828" s="118"/>
      <c r="H7828" s="120"/>
      <c r="I7828" s="119"/>
      <c r="J7828" s="122"/>
      <c r="K7828" s="135"/>
      <c r="L7828" s="28"/>
      <c r="N7828" s="45" t="str">
        <f>IF($G7828="", "", IF(COUNTIF('Project List'!$B$11:$B$510, 'Time &amp; Expenses'!$G7828)=0, "X", ""))</f>
        <v/>
      </c>
    </row>
    <row r="7829" spans="1:14" x14ac:dyDescent="0.25">
      <c r="A7829" s="28"/>
      <c r="B7829" s="74" t="str">
        <f>IF($G7829="", "", IF(IFERROR(INDEX('Project List'!$C$11:$C$510, MATCH($G7829, 'Project List'!$B$11:$B$510, 0)), "")="", "", IFERROR(INDEX('Project List'!$C$11:$C$510, MATCH($G7829, 'Project List'!$B$11:$B$510, 0)), "")))</f>
        <v/>
      </c>
      <c r="C7829" s="1" t="str">
        <f>IF($G7829="", "", IF(IFERROR(INDEX('Project List'!$D$11:$D$510, MATCH($G7829, 'Project List'!$B$11:$B$510, 0)), "")="", "", IFERROR(INDEX('Project List'!$D$11:$D$510, MATCH($G7829, 'Project List'!$B$11:$B$510, 0)), "")))</f>
        <v/>
      </c>
      <c r="D7829" s="79" t="str">
        <f>IF($G7829="", "", IF(IFERROR(INDEX('Project List'!$H$11:$H$510, MATCH($G7829, 'Project List'!$B$11:$B$510, 0)), "")="", "", IFERROR(INDEX('Project List'!$H$11:$H$510, MATCH($G7829, 'Project List'!$B$11:$B$510, 0)), "")))</f>
        <v/>
      </c>
      <c r="E7829" s="67" t="str">
        <f>IF($G7829="", "", IF(IFERROR(INDEX('Project List'!$I$11:$I$510, MATCH($G7829, 'Project List'!$B$11:$B$510, 0)), "")="", "", IFERROR(INDEX('Project List'!$I$11:$I$510, MATCH($G7829, 'Project List'!$B$11:$B$510, 0)), "")))</f>
        <v/>
      </c>
      <c r="F7829" s="28"/>
      <c r="G7829" s="118"/>
      <c r="H7829" s="120"/>
      <c r="I7829" s="119"/>
      <c r="J7829" s="122"/>
      <c r="K7829" s="135"/>
      <c r="L7829" s="28"/>
      <c r="N7829" s="45" t="str">
        <f>IF($G7829="", "", IF(COUNTIF('Project List'!$B$11:$B$510, 'Time &amp; Expenses'!$G7829)=0, "X", ""))</f>
        <v/>
      </c>
    </row>
    <row r="7830" spans="1:14" x14ac:dyDescent="0.25">
      <c r="A7830" s="28"/>
      <c r="B7830" s="74" t="str">
        <f>IF($G7830="", "", IF(IFERROR(INDEX('Project List'!$C$11:$C$510, MATCH($G7830, 'Project List'!$B$11:$B$510, 0)), "")="", "", IFERROR(INDEX('Project List'!$C$11:$C$510, MATCH($G7830, 'Project List'!$B$11:$B$510, 0)), "")))</f>
        <v/>
      </c>
      <c r="C7830" s="1" t="str">
        <f>IF($G7830="", "", IF(IFERROR(INDEX('Project List'!$D$11:$D$510, MATCH($G7830, 'Project List'!$B$11:$B$510, 0)), "")="", "", IFERROR(INDEX('Project List'!$D$11:$D$510, MATCH($G7830, 'Project List'!$B$11:$B$510, 0)), "")))</f>
        <v/>
      </c>
      <c r="D7830" s="79" t="str">
        <f>IF($G7830="", "", IF(IFERROR(INDEX('Project List'!$H$11:$H$510, MATCH($G7830, 'Project List'!$B$11:$B$510, 0)), "")="", "", IFERROR(INDEX('Project List'!$H$11:$H$510, MATCH($G7830, 'Project List'!$B$11:$B$510, 0)), "")))</f>
        <v/>
      </c>
      <c r="E7830" s="67" t="str">
        <f>IF($G7830="", "", IF(IFERROR(INDEX('Project List'!$I$11:$I$510, MATCH($G7830, 'Project List'!$B$11:$B$510, 0)), "")="", "", IFERROR(INDEX('Project List'!$I$11:$I$510, MATCH($G7830, 'Project List'!$B$11:$B$510, 0)), "")))</f>
        <v/>
      </c>
      <c r="F7830" s="28"/>
      <c r="G7830" s="118"/>
      <c r="H7830" s="120"/>
      <c r="I7830" s="119"/>
      <c r="J7830" s="122"/>
      <c r="K7830" s="135"/>
      <c r="L7830" s="28"/>
      <c r="N7830" s="45" t="str">
        <f>IF($G7830="", "", IF(COUNTIF('Project List'!$B$11:$B$510, 'Time &amp; Expenses'!$G7830)=0, "X", ""))</f>
        <v/>
      </c>
    </row>
    <row r="7831" spans="1:14" x14ac:dyDescent="0.25">
      <c r="A7831" s="28"/>
      <c r="B7831" s="74" t="str">
        <f>IF($G7831="", "", IF(IFERROR(INDEX('Project List'!$C$11:$C$510, MATCH($G7831, 'Project List'!$B$11:$B$510, 0)), "")="", "", IFERROR(INDEX('Project List'!$C$11:$C$510, MATCH($G7831, 'Project List'!$B$11:$B$510, 0)), "")))</f>
        <v/>
      </c>
      <c r="C7831" s="1" t="str">
        <f>IF($G7831="", "", IF(IFERROR(INDEX('Project List'!$D$11:$D$510, MATCH($G7831, 'Project List'!$B$11:$B$510, 0)), "")="", "", IFERROR(INDEX('Project List'!$D$11:$D$510, MATCH($G7831, 'Project List'!$B$11:$B$510, 0)), "")))</f>
        <v/>
      </c>
      <c r="D7831" s="79" t="str">
        <f>IF($G7831="", "", IF(IFERROR(INDEX('Project List'!$H$11:$H$510, MATCH($G7831, 'Project List'!$B$11:$B$510, 0)), "")="", "", IFERROR(INDEX('Project List'!$H$11:$H$510, MATCH($G7831, 'Project List'!$B$11:$B$510, 0)), "")))</f>
        <v/>
      </c>
      <c r="E7831" s="67" t="str">
        <f>IF($G7831="", "", IF(IFERROR(INDEX('Project List'!$I$11:$I$510, MATCH($G7831, 'Project List'!$B$11:$B$510, 0)), "")="", "", IFERROR(INDEX('Project List'!$I$11:$I$510, MATCH($G7831, 'Project List'!$B$11:$B$510, 0)), "")))</f>
        <v/>
      </c>
      <c r="F7831" s="28"/>
      <c r="G7831" s="118"/>
      <c r="H7831" s="120"/>
      <c r="I7831" s="119"/>
      <c r="J7831" s="122"/>
      <c r="K7831" s="135"/>
      <c r="L7831" s="28"/>
      <c r="N7831" s="45" t="str">
        <f>IF($G7831="", "", IF(COUNTIF('Project List'!$B$11:$B$510, 'Time &amp; Expenses'!$G7831)=0, "X", ""))</f>
        <v/>
      </c>
    </row>
    <row r="7832" spans="1:14" x14ac:dyDescent="0.25">
      <c r="A7832" s="28"/>
      <c r="B7832" s="74" t="str">
        <f>IF($G7832="", "", IF(IFERROR(INDEX('Project List'!$C$11:$C$510, MATCH($G7832, 'Project List'!$B$11:$B$510, 0)), "")="", "", IFERROR(INDEX('Project List'!$C$11:$C$510, MATCH($G7832, 'Project List'!$B$11:$B$510, 0)), "")))</f>
        <v/>
      </c>
      <c r="C7832" s="1" t="str">
        <f>IF($G7832="", "", IF(IFERROR(INDEX('Project List'!$D$11:$D$510, MATCH($G7832, 'Project List'!$B$11:$B$510, 0)), "")="", "", IFERROR(INDEX('Project List'!$D$11:$D$510, MATCH($G7832, 'Project List'!$B$11:$B$510, 0)), "")))</f>
        <v/>
      </c>
      <c r="D7832" s="79" t="str">
        <f>IF($G7832="", "", IF(IFERROR(INDEX('Project List'!$H$11:$H$510, MATCH($G7832, 'Project List'!$B$11:$B$510, 0)), "")="", "", IFERROR(INDEX('Project List'!$H$11:$H$510, MATCH($G7832, 'Project List'!$B$11:$B$510, 0)), "")))</f>
        <v/>
      </c>
      <c r="E7832" s="67" t="str">
        <f>IF($G7832="", "", IF(IFERROR(INDEX('Project List'!$I$11:$I$510, MATCH($G7832, 'Project List'!$B$11:$B$510, 0)), "")="", "", IFERROR(INDEX('Project List'!$I$11:$I$510, MATCH($G7832, 'Project List'!$B$11:$B$510, 0)), "")))</f>
        <v/>
      </c>
      <c r="F7832" s="28"/>
      <c r="G7832" s="118"/>
      <c r="H7832" s="120"/>
      <c r="I7832" s="119"/>
      <c r="J7832" s="122"/>
      <c r="K7832" s="135"/>
      <c r="L7832" s="28"/>
      <c r="N7832" s="45" t="str">
        <f>IF($G7832="", "", IF(COUNTIF('Project List'!$B$11:$B$510, 'Time &amp; Expenses'!$G7832)=0, "X", ""))</f>
        <v/>
      </c>
    </row>
    <row r="7833" spans="1:14" x14ac:dyDescent="0.25">
      <c r="A7833" s="28"/>
      <c r="B7833" s="74" t="str">
        <f>IF($G7833="", "", IF(IFERROR(INDEX('Project List'!$C$11:$C$510, MATCH($G7833, 'Project List'!$B$11:$B$510, 0)), "")="", "", IFERROR(INDEX('Project List'!$C$11:$C$510, MATCH($G7833, 'Project List'!$B$11:$B$510, 0)), "")))</f>
        <v/>
      </c>
      <c r="C7833" s="1" t="str">
        <f>IF($G7833="", "", IF(IFERROR(INDEX('Project List'!$D$11:$D$510, MATCH($G7833, 'Project List'!$B$11:$B$510, 0)), "")="", "", IFERROR(INDEX('Project List'!$D$11:$D$510, MATCH($G7833, 'Project List'!$B$11:$B$510, 0)), "")))</f>
        <v/>
      </c>
      <c r="D7833" s="79" t="str">
        <f>IF($G7833="", "", IF(IFERROR(INDEX('Project List'!$H$11:$H$510, MATCH($G7833, 'Project List'!$B$11:$B$510, 0)), "")="", "", IFERROR(INDEX('Project List'!$H$11:$H$510, MATCH($G7833, 'Project List'!$B$11:$B$510, 0)), "")))</f>
        <v/>
      </c>
      <c r="E7833" s="67" t="str">
        <f>IF($G7833="", "", IF(IFERROR(INDEX('Project List'!$I$11:$I$510, MATCH($G7833, 'Project List'!$B$11:$B$510, 0)), "")="", "", IFERROR(INDEX('Project List'!$I$11:$I$510, MATCH($G7833, 'Project List'!$B$11:$B$510, 0)), "")))</f>
        <v/>
      </c>
      <c r="F7833" s="28"/>
      <c r="G7833" s="118"/>
      <c r="H7833" s="120"/>
      <c r="I7833" s="119"/>
      <c r="J7833" s="122"/>
      <c r="K7833" s="135"/>
      <c r="L7833" s="28"/>
      <c r="N7833" s="45" t="str">
        <f>IF($G7833="", "", IF(COUNTIF('Project List'!$B$11:$B$510, 'Time &amp; Expenses'!$G7833)=0, "X", ""))</f>
        <v/>
      </c>
    </row>
    <row r="7834" spans="1:14" x14ac:dyDescent="0.25">
      <c r="A7834" s="28"/>
      <c r="B7834" s="74" t="str">
        <f>IF($G7834="", "", IF(IFERROR(INDEX('Project List'!$C$11:$C$510, MATCH($G7834, 'Project List'!$B$11:$B$510, 0)), "")="", "", IFERROR(INDEX('Project List'!$C$11:$C$510, MATCH($G7834, 'Project List'!$B$11:$B$510, 0)), "")))</f>
        <v/>
      </c>
      <c r="C7834" s="1" t="str">
        <f>IF($G7834="", "", IF(IFERROR(INDEX('Project List'!$D$11:$D$510, MATCH($G7834, 'Project List'!$B$11:$B$510, 0)), "")="", "", IFERROR(INDEX('Project List'!$D$11:$D$510, MATCH($G7834, 'Project List'!$B$11:$B$510, 0)), "")))</f>
        <v/>
      </c>
      <c r="D7834" s="79" t="str">
        <f>IF($G7834="", "", IF(IFERROR(INDEX('Project List'!$H$11:$H$510, MATCH($G7834, 'Project List'!$B$11:$B$510, 0)), "")="", "", IFERROR(INDEX('Project List'!$H$11:$H$510, MATCH($G7834, 'Project List'!$B$11:$B$510, 0)), "")))</f>
        <v/>
      </c>
      <c r="E7834" s="67" t="str">
        <f>IF($G7834="", "", IF(IFERROR(INDEX('Project List'!$I$11:$I$510, MATCH($G7834, 'Project List'!$B$11:$B$510, 0)), "")="", "", IFERROR(INDEX('Project List'!$I$11:$I$510, MATCH($G7834, 'Project List'!$B$11:$B$510, 0)), "")))</f>
        <v/>
      </c>
      <c r="F7834" s="28"/>
      <c r="G7834" s="118"/>
      <c r="H7834" s="120"/>
      <c r="I7834" s="119"/>
      <c r="J7834" s="122"/>
      <c r="K7834" s="135"/>
      <c r="L7834" s="28"/>
      <c r="N7834" s="45" t="str">
        <f>IF($G7834="", "", IF(COUNTIF('Project List'!$B$11:$B$510, 'Time &amp; Expenses'!$G7834)=0, "X", ""))</f>
        <v/>
      </c>
    </row>
    <row r="7835" spans="1:14" x14ac:dyDescent="0.25">
      <c r="A7835" s="28"/>
      <c r="B7835" s="74" t="str">
        <f>IF($G7835="", "", IF(IFERROR(INDEX('Project List'!$C$11:$C$510, MATCH($G7835, 'Project List'!$B$11:$B$510, 0)), "")="", "", IFERROR(INDEX('Project List'!$C$11:$C$510, MATCH($G7835, 'Project List'!$B$11:$B$510, 0)), "")))</f>
        <v/>
      </c>
      <c r="C7835" s="1" t="str">
        <f>IF($G7835="", "", IF(IFERROR(INDEX('Project List'!$D$11:$D$510, MATCH($G7835, 'Project List'!$B$11:$B$510, 0)), "")="", "", IFERROR(INDEX('Project List'!$D$11:$D$510, MATCH($G7835, 'Project List'!$B$11:$B$510, 0)), "")))</f>
        <v/>
      </c>
      <c r="D7835" s="79" t="str">
        <f>IF($G7835="", "", IF(IFERROR(INDEX('Project List'!$H$11:$H$510, MATCH($G7835, 'Project List'!$B$11:$B$510, 0)), "")="", "", IFERROR(INDEX('Project List'!$H$11:$H$510, MATCH($G7835, 'Project List'!$B$11:$B$510, 0)), "")))</f>
        <v/>
      </c>
      <c r="E7835" s="67" t="str">
        <f>IF($G7835="", "", IF(IFERROR(INDEX('Project List'!$I$11:$I$510, MATCH($G7835, 'Project List'!$B$11:$B$510, 0)), "")="", "", IFERROR(INDEX('Project List'!$I$11:$I$510, MATCH($G7835, 'Project List'!$B$11:$B$510, 0)), "")))</f>
        <v/>
      </c>
      <c r="F7835" s="28"/>
      <c r="G7835" s="118"/>
      <c r="H7835" s="120"/>
      <c r="I7835" s="119"/>
      <c r="J7835" s="122"/>
      <c r="K7835" s="135"/>
      <c r="L7835" s="28"/>
      <c r="N7835" s="45" t="str">
        <f>IF($G7835="", "", IF(COUNTIF('Project List'!$B$11:$B$510, 'Time &amp; Expenses'!$G7835)=0, "X", ""))</f>
        <v/>
      </c>
    </row>
    <row r="7836" spans="1:14" x14ac:dyDescent="0.25">
      <c r="A7836" s="28"/>
      <c r="B7836" s="74" t="str">
        <f>IF($G7836="", "", IF(IFERROR(INDEX('Project List'!$C$11:$C$510, MATCH($G7836, 'Project List'!$B$11:$B$510, 0)), "")="", "", IFERROR(INDEX('Project List'!$C$11:$C$510, MATCH($G7836, 'Project List'!$B$11:$B$510, 0)), "")))</f>
        <v/>
      </c>
      <c r="C7836" s="1" t="str">
        <f>IF($G7836="", "", IF(IFERROR(INDEX('Project List'!$D$11:$D$510, MATCH($G7836, 'Project List'!$B$11:$B$510, 0)), "")="", "", IFERROR(INDEX('Project List'!$D$11:$D$510, MATCH($G7836, 'Project List'!$B$11:$B$510, 0)), "")))</f>
        <v/>
      </c>
      <c r="D7836" s="79" t="str">
        <f>IF($G7836="", "", IF(IFERROR(INDEX('Project List'!$H$11:$H$510, MATCH($G7836, 'Project List'!$B$11:$B$510, 0)), "")="", "", IFERROR(INDEX('Project List'!$H$11:$H$510, MATCH($G7836, 'Project List'!$B$11:$B$510, 0)), "")))</f>
        <v/>
      </c>
      <c r="E7836" s="67" t="str">
        <f>IF($G7836="", "", IF(IFERROR(INDEX('Project List'!$I$11:$I$510, MATCH($G7836, 'Project List'!$B$11:$B$510, 0)), "")="", "", IFERROR(INDEX('Project List'!$I$11:$I$510, MATCH($G7836, 'Project List'!$B$11:$B$510, 0)), "")))</f>
        <v/>
      </c>
      <c r="F7836" s="28"/>
      <c r="G7836" s="118"/>
      <c r="H7836" s="120"/>
      <c r="I7836" s="119"/>
      <c r="J7836" s="122"/>
      <c r="K7836" s="135"/>
      <c r="L7836" s="28"/>
      <c r="N7836" s="45" t="str">
        <f>IF($G7836="", "", IF(COUNTIF('Project List'!$B$11:$B$510, 'Time &amp; Expenses'!$G7836)=0, "X", ""))</f>
        <v/>
      </c>
    </row>
    <row r="7837" spans="1:14" x14ac:dyDescent="0.25">
      <c r="A7837" s="28"/>
      <c r="B7837" s="74" t="str">
        <f>IF($G7837="", "", IF(IFERROR(INDEX('Project List'!$C$11:$C$510, MATCH($G7837, 'Project List'!$B$11:$B$510, 0)), "")="", "", IFERROR(INDEX('Project List'!$C$11:$C$510, MATCH($G7837, 'Project List'!$B$11:$B$510, 0)), "")))</f>
        <v/>
      </c>
      <c r="C7837" s="1" t="str">
        <f>IF($G7837="", "", IF(IFERROR(INDEX('Project List'!$D$11:$D$510, MATCH($G7837, 'Project List'!$B$11:$B$510, 0)), "")="", "", IFERROR(INDEX('Project List'!$D$11:$D$510, MATCH($G7837, 'Project List'!$B$11:$B$510, 0)), "")))</f>
        <v/>
      </c>
      <c r="D7837" s="79" t="str">
        <f>IF($G7837="", "", IF(IFERROR(INDEX('Project List'!$H$11:$H$510, MATCH($G7837, 'Project List'!$B$11:$B$510, 0)), "")="", "", IFERROR(INDEX('Project List'!$H$11:$H$510, MATCH($G7837, 'Project List'!$B$11:$B$510, 0)), "")))</f>
        <v/>
      </c>
      <c r="E7837" s="67" t="str">
        <f>IF($G7837="", "", IF(IFERROR(INDEX('Project List'!$I$11:$I$510, MATCH($G7837, 'Project List'!$B$11:$B$510, 0)), "")="", "", IFERROR(INDEX('Project List'!$I$11:$I$510, MATCH($G7837, 'Project List'!$B$11:$B$510, 0)), "")))</f>
        <v/>
      </c>
      <c r="F7837" s="28"/>
      <c r="G7837" s="118"/>
      <c r="H7837" s="120"/>
      <c r="I7837" s="119"/>
      <c r="J7837" s="122"/>
      <c r="K7837" s="135"/>
      <c r="L7837" s="28"/>
      <c r="N7837" s="45" t="str">
        <f>IF($G7837="", "", IF(COUNTIF('Project List'!$B$11:$B$510, 'Time &amp; Expenses'!$G7837)=0, "X", ""))</f>
        <v/>
      </c>
    </row>
    <row r="7838" spans="1:14" x14ac:dyDescent="0.25">
      <c r="A7838" s="28"/>
      <c r="B7838" s="74" t="str">
        <f>IF($G7838="", "", IF(IFERROR(INDEX('Project List'!$C$11:$C$510, MATCH($G7838, 'Project List'!$B$11:$B$510, 0)), "")="", "", IFERROR(INDEX('Project List'!$C$11:$C$510, MATCH($G7838, 'Project List'!$B$11:$B$510, 0)), "")))</f>
        <v/>
      </c>
      <c r="C7838" s="1" t="str">
        <f>IF($G7838="", "", IF(IFERROR(INDEX('Project List'!$D$11:$D$510, MATCH($G7838, 'Project List'!$B$11:$B$510, 0)), "")="", "", IFERROR(INDEX('Project List'!$D$11:$D$510, MATCH($G7838, 'Project List'!$B$11:$B$510, 0)), "")))</f>
        <v/>
      </c>
      <c r="D7838" s="79" t="str">
        <f>IF($G7838="", "", IF(IFERROR(INDEX('Project List'!$H$11:$H$510, MATCH($G7838, 'Project List'!$B$11:$B$510, 0)), "")="", "", IFERROR(INDEX('Project List'!$H$11:$H$510, MATCH($G7838, 'Project List'!$B$11:$B$510, 0)), "")))</f>
        <v/>
      </c>
      <c r="E7838" s="67" t="str">
        <f>IF($G7838="", "", IF(IFERROR(INDEX('Project List'!$I$11:$I$510, MATCH($G7838, 'Project List'!$B$11:$B$510, 0)), "")="", "", IFERROR(INDEX('Project List'!$I$11:$I$510, MATCH($G7838, 'Project List'!$B$11:$B$510, 0)), "")))</f>
        <v/>
      </c>
      <c r="F7838" s="28"/>
      <c r="G7838" s="118"/>
      <c r="H7838" s="120"/>
      <c r="I7838" s="119"/>
      <c r="J7838" s="122"/>
      <c r="K7838" s="135"/>
      <c r="L7838" s="28"/>
      <c r="N7838" s="45" t="str">
        <f>IF($G7838="", "", IF(COUNTIF('Project List'!$B$11:$B$510, 'Time &amp; Expenses'!$G7838)=0, "X", ""))</f>
        <v/>
      </c>
    </row>
    <row r="7839" spans="1:14" x14ac:dyDescent="0.25">
      <c r="A7839" s="28"/>
      <c r="B7839" s="74" t="str">
        <f>IF($G7839="", "", IF(IFERROR(INDEX('Project List'!$C$11:$C$510, MATCH($G7839, 'Project List'!$B$11:$B$510, 0)), "")="", "", IFERROR(INDEX('Project List'!$C$11:$C$510, MATCH($G7839, 'Project List'!$B$11:$B$510, 0)), "")))</f>
        <v/>
      </c>
      <c r="C7839" s="1" t="str">
        <f>IF($G7839="", "", IF(IFERROR(INDEX('Project List'!$D$11:$D$510, MATCH($G7839, 'Project List'!$B$11:$B$510, 0)), "")="", "", IFERROR(INDEX('Project List'!$D$11:$D$510, MATCH($G7839, 'Project List'!$B$11:$B$510, 0)), "")))</f>
        <v/>
      </c>
      <c r="D7839" s="79" t="str">
        <f>IF($G7839="", "", IF(IFERROR(INDEX('Project List'!$H$11:$H$510, MATCH($G7839, 'Project List'!$B$11:$B$510, 0)), "")="", "", IFERROR(INDEX('Project List'!$H$11:$H$510, MATCH($G7839, 'Project List'!$B$11:$B$510, 0)), "")))</f>
        <v/>
      </c>
      <c r="E7839" s="67" t="str">
        <f>IF($G7839="", "", IF(IFERROR(INDEX('Project List'!$I$11:$I$510, MATCH($G7839, 'Project List'!$B$11:$B$510, 0)), "")="", "", IFERROR(INDEX('Project List'!$I$11:$I$510, MATCH($G7839, 'Project List'!$B$11:$B$510, 0)), "")))</f>
        <v/>
      </c>
      <c r="F7839" s="28"/>
      <c r="G7839" s="118"/>
      <c r="H7839" s="120"/>
      <c r="I7839" s="119"/>
      <c r="J7839" s="122"/>
      <c r="K7839" s="135"/>
      <c r="L7839" s="28"/>
      <c r="N7839" s="45" t="str">
        <f>IF($G7839="", "", IF(COUNTIF('Project List'!$B$11:$B$510, 'Time &amp; Expenses'!$G7839)=0, "X", ""))</f>
        <v/>
      </c>
    </row>
    <row r="7840" spans="1:14" x14ac:dyDescent="0.25">
      <c r="A7840" s="28"/>
      <c r="B7840" s="74" t="str">
        <f>IF($G7840="", "", IF(IFERROR(INDEX('Project List'!$C$11:$C$510, MATCH($G7840, 'Project List'!$B$11:$B$510, 0)), "")="", "", IFERROR(INDEX('Project List'!$C$11:$C$510, MATCH($G7840, 'Project List'!$B$11:$B$510, 0)), "")))</f>
        <v/>
      </c>
      <c r="C7840" s="1" t="str">
        <f>IF($G7840="", "", IF(IFERROR(INDEX('Project List'!$D$11:$D$510, MATCH($G7840, 'Project List'!$B$11:$B$510, 0)), "")="", "", IFERROR(INDEX('Project List'!$D$11:$D$510, MATCH($G7840, 'Project List'!$B$11:$B$510, 0)), "")))</f>
        <v/>
      </c>
      <c r="D7840" s="79" t="str">
        <f>IF($G7840="", "", IF(IFERROR(INDEX('Project List'!$H$11:$H$510, MATCH($G7840, 'Project List'!$B$11:$B$510, 0)), "")="", "", IFERROR(INDEX('Project List'!$H$11:$H$510, MATCH($G7840, 'Project List'!$B$11:$B$510, 0)), "")))</f>
        <v/>
      </c>
      <c r="E7840" s="67" t="str">
        <f>IF($G7840="", "", IF(IFERROR(INDEX('Project List'!$I$11:$I$510, MATCH($G7840, 'Project List'!$B$11:$B$510, 0)), "")="", "", IFERROR(INDEX('Project List'!$I$11:$I$510, MATCH($G7840, 'Project List'!$B$11:$B$510, 0)), "")))</f>
        <v/>
      </c>
      <c r="F7840" s="28"/>
      <c r="G7840" s="118"/>
      <c r="H7840" s="120"/>
      <c r="I7840" s="119"/>
      <c r="J7840" s="122"/>
      <c r="K7840" s="135"/>
      <c r="L7840" s="28"/>
      <c r="N7840" s="45" t="str">
        <f>IF($G7840="", "", IF(COUNTIF('Project List'!$B$11:$B$510, 'Time &amp; Expenses'!$G7840)=0, "X", ""))</f>
        <v/>
      </c>
    </row>
    <row r="7841" spans="1:14" x14ac:dyDescent="0.25">
      <c r="A7841" s="28"/>
      <c r="B7841" s="74" t="str">
        <f>IF($G7841="", "", IF(IFERROR(INDEX('Project List'!$C$11:$C$510, MATCH($G7841, 'Project List'!$B$11:$B$510, 0)), "")="", "", IFERROR(INDEX('Project List'!$C$11:$C$510, MATCH($G7841, 'Project List'!$B$11:$B$510, 0)), "")))</f>
        <v/>
      </c>
      <c r="C7841" s="1" t="str">
        <f>IF($G7841="", "", IF(IFERROR(INDEX('Project List'!$D$11:$D$510, MATCH($G7841, 'Project List'!$B$11:$B$510, 0)), "")="", "", IFERROR(INDEX('Project List'!$D$11:$D$510, MATCH($G7841, 'Project List'!$B$11:$B$510, 0)), "")))</f>
        <v/>
      </c>
      <c r="D7841" s="79" t="str">
        <f>IF($G7841="", "", IF(IFERROR(INDEX('Project List'!$H$11:$H$510, MATCH($G7841, 'Project List'!$B$11:$B$510, 0)), "")="", "", IFERROR(INDEX('Project List'!$H$11:$H$510, MATCH($G7841, 'Project List'!$B$11:$B$510, 0)), "")))</f>
        <v/>
      </c>
      <c r="E7841" s="67" t="str">
        <f>IF($G7841="", "", IF(IFERROR(INDEX('Project List'!$I$11:$I$510, MATCH($G7841, 'Project List'!$B$11:$B$510, 0)), "")="", "", IFERROR(INDEX('Project List'!$I$11:$I$510, MATCH($G7841, 'Project List'!$B$11:$B$510, 0)), "")))</f>
        <v/>
      </c>
      <c r="F7841" s="28"/>
      <c r="G7841" s="118"/>
      <c r="H7841" s="120"/>
      <c r="I7841" s="119"/>
      <c r="J7841" s="122"/>
      <c r="K7841" s="135"/>
      <c r="L7841" s="28"/>
      <c r="N7841" s="45" t="str">
        <f>IF($G7841="", "", IF(COUNTIF('Project List'!$B$11:$B$510, 'Time &amp; Expenses'!$G7841)=0, "X", ""))</f>
        <v/>
      </c>
    </row>
    <row r="7842" spans="1:14" x14ac:dyDescent="0.25">
      <c r="A7842" s="28"/>
      <c r="B7842" s="74" t="str">
        <f>IF($G7842="", "", IF(IFERROR(INDEX('Project List'!$C$11:$C$510, MATCH($G7842, 'Project List'!$B$11:$B$510, 0)), "")="", "", IFERROR(INDEX('Project List'!$C$11:$C$510, MATCH($G7842, 'Project List'!$B$11:$B$510, 0)), "")))</f>
        <v/>
      </c>
      <c r="C7842" s="1" t="str">
        <f>IF($G7842="", "", IF(IFERROR(INDEX('Project List'!$D$11:$D$510, MATCH($G7842, 'Project List'!$B$11:$B$510, 0)), "")="", "", IFERROR(INDEX('Project List'!$D$11:$D$510, MATCH($G7842, 'Project List'!$B$11:$B$510, 0)), "")))</f>
        <v/>
      </c>
      <c r="D7842" s="79" t="str">
        <f>IF($G7842="", "", IF(IFERROR(INDEX('Project List'!$H$11:$H$510, MATCH($G7842, 'Project List'!$B$11:$B$510, 0)), "")="", "", IFERROR(INDEX('Project List'!$H$11:$H$510, MATCH($G7842, 'Project List'!$B$11:$B$510, 0)), "")))</f>
        <v/>
      </c>
      <c r="E7842" s="67" t="str">
        <f>IF($G7842="", "", IF(IFERROR(INDEX('Project List'!$I$11:$I$510, MATCH($G7842, 'Project List'!$B$11:$B$510, 0)), "")="", "", IFERROR(INDEX('Project List'!$I$11:$I$510, MATCH($G7842, 'Project List'!$B$11:$B$510, 0)), "")))</f>
        <v/>
      </c>
      <c r="F7842" s="28"/>
      <c r="G7842" s="118"/>
      <c r="H7842" s="120"/>
      <c r="I7842" s="119"/>
      <c r="J7842" s="122"/>
      <c r="K7842" s="135"/>
      <c r="L7842" s="28"/>
      <c r="N7842" s="45" t="str">
        <f>IF($G7842="", "", IF(COUNTIF('Project List'!$B$11:$B$510, 'Time &amp; Expenses'!$G7842)=0, "X", ""))</f>
        <v/>
      </c>
    </row>
    <row r="7843" spans="1:14" x14ac:dyDescent="0.25">
      <c r="A7843" s="28"/>
      <c r="B7843" s="74" t="str">
        <f>IF($G7843="", "", IF(IFERROR(INDEX('Project List'!$C$11:$C$510, MATCH($G7843, 'Project List'!$B$11:$B$510, 0)), "")="", "", IFERROR(INDEX('Project List'!$C$11:$C$510, MATCH($G7843, 'Project List'!$B$11:$B$510, 0)), "")))</f>
        <v/>
      </c>
      <c r="C7843" s="1" t="str">
        <f>IF($G7843="", "", IF(IFERROR(INDEX('Project List'!$D$11:$D$510, MATCH($G7843, 'Project List'!$B$11:$B$510, 0)), "")="", "", IFERROR(INDEX('Project List'!$D$11:$D$510, MATCH($G7843, 'Project List'!$B$11:$B$510, 0)), "")))</f>
        <v/>
      </c>
      <c r="D7843" s="79" t="str">
        <f>IF($G7843="", "", IF(IFERROR(INDEX('Project List'!$H$11:$H$510, MATCH($G7843, 'Project List'!$B$11:$B$510, 0)), "")="", "", IFERROR(INDEX('Project List'!$H$11:$H$510, MATCH($G7843, 'Project List'!$B$11:$B$510, 0)), "")))</f>
        <v/>
      </c>
      <c r="E7843" s="67" t="str">
        <f>IF($G7843="", "", IF(IFERROR(INDEX('Project List'!$I$11:$I$510, MATCH($G7843, 'Project List'!$B$11:$B$510, 0)), "")="", "", IFERROR(INDEX('Project List'!$I$11:$I$510, MATCH($G7843, 'Project List'!$B$11:$B$510, 0)), "")))</f>
        <v/>
      </c>
      <c r="F7843" s="28"/>
      <c r="G7843" s="118"/>
      <c r="H7843" s="120"/>
      <c r="I7843" s="119"/>
      <c r="J7843" s="122"/>
      <c r="K7843" s="135"/>
      <c r="L7843" s="28"/>
      <c r="N7843" s="45" t="str">
        <f>IF($G7843="", "", IF(COUNTIF('Project List'!$B$11:$B$510, 'Time &amp; Expenses'!$G7843)=0, "X", ""))</f>
        <v/>
      </c>
    </row>
    <row r="7844" spans="1:14" x14ac:dyDescent="0.25">
      <c r="A7844" s="28"/>
      <c r="B7844" s="74" t="str">
        <f>IF($G7844="", "", IF(IFERROR(INDEX('Project List'!$C$11:$C$510, MATCH($G7844, 'Project List'!$B$11:$B$510, 0)), "")="", "", IFERROR(INDEX('Project List'!$C$11:$C$510, MATCH($G7844, 'Project List'!$B$11:$B$510, 0)), "")))</f>
        <v/>
      </c>
      <c r="C7844" s="1" t="str">
        <f>IF($G7844="", "", IF(IFERROR(INDEX('Project List'!$D$11:$D$510, MATCH($G7844, 'Project List'!$B$11:$B$510, 0)), "")="", "", IFERROR(INDEX('Project List'!$D$11:$D$510, MATCH($G7844, 'Project List'!$B$11:$B$510, 0)), "")))</f>
        <v/>
      </c>
      <c r="D7844" s="79" t="str">
        <f>IF($G7844="", "", IF(IFERROR(INDEX('Project List'!$H$11:$H$510, MATCH($G7844, 'Project List'!$B$11:$B$510, 0)), "")="", "", IFERROR(INDEX('Project List'!$H$11:$H$510, MATCH($G7844, 'Project List'!$B$11:$B$510, 0)), "")))</f>
        <v/>
      </c>
      <c r="E7844" s="67" t="str">
        <f>IF($G7844="", "", IF(IFERROR(INDEX('Project List'!$I$11:$I$510, MATCH($G7844, 'Project List'!$B$11:$B$510, 0)), "")="", "", IFERROR(INDEX('Project List'!$I$11:$I$510, MATCH($G7844, 'Project List'!$B$11:$B$510, 0)), "")))</f>
        <v/>
      </c>
      <c r="F7844" s="28"/>
      <c r="G7844" s="118"/>
      <c r="H7844" s="120"/>
      <c r="I7844" s="119"/>
      <c r="J7844" s="122"/>
      <c r="K7844" s="135"/>
      <c r="L7844" s="28"/>
      <c r="N7844" s="45" t="str">
        <f>IF($G7844="", "", IF(COUNTIF('Project List'!$B$11:$B$510, 'Time &amp; Expenses'!$G7844)=0, "X", ""))</f>
        <v/>
      </c>
    </row>
    <row r="7845" spans="1:14" x14ac:dyDescent="0.25">
      <c r="A7845" s="28"/>
      <c r="B7845" s="74" t="str">
        <f>IF($G7845="", "", IF(IFERROR(INDEX('Project List'!$C$11:$C$510, MATCH($G7845, 'Project List'!$B$11:$B$510, 0)), "")="", "", IFERROR(INDEX('Project List'!$C$11:$C$510, MATCH($G7845, 'Project List'!$B$11:$B$510, 0)), "")))</f>
        <v/>
      </c>
      <c r="C7845" s="1" t="str">
        <f>IF($G7845="", "", IF(IFERROR(INDEX('Project List'!$D$11:$D$510, MATCH($G7845, 'Project List'!$B$11:$B$510, 0)), "")="", "", IFERROR(INDEX('Project List'!$D$11:$D$510, MATCH($G7845, 'Project List'!$B$11:$B$510, 0)), "")))</f>
        <v/>
      </c>
      <c r="D7845" s="79" t="str">
        <f>IF($G7845="", "", IF(IFERROR(INDEX('Project List'!$H$11:$H$510, MATCH($G7845, 'Project List'!$B$11:$B$510, 0)), "")="", "", IFERROR(INDEX('Project List'!$H$11:$H$510, MATCH($G7845, 'Project List'!$B$11:$B$510, 0)), "")))</f>
        <v/>
      </c>
      <c r="E7845" s="67" t="str">
        <f>IF($G7845="", "", IF(IFERROR(INDEX('Project List'!$I$11:$I$510, MATCH($G7845, 'Project List'!$B$11:$B$510, 0)), "")="", "", IFERROR(INDEX('Project List'!$I$11:$I$510, MATCH($G7845, 'Project List'!$B$11:$B$510, 0)), "")))</f>
        <v/>
      </c>
      <c r="F7845" s="28"/>
      <c r="G7845" s="118"/>
      <c r="H7845" s="120"/>
      <c r="I7845" s="119"/>
      <c r="J7845" s="122"/>
      <c r="K7845" s="135"/>
      <c r="L7845" s="28"/>
      <c r="N7845" s="45" t="str">
        <f>IF($G7845="", "", IF(COUNTIF('Project List'!$B$11:$B$510, 'Time &amp; Expenses'!$G7845)=0, "X", ""))</f>
        <v/>
      </c>
    </row>
    <row r="7846" spans="1:14" x14ac:dyDescent="0.25">
      <c r="A7846" s="28"/>
      <c r="B7846" s="74" t="str">
        <f>IF($G7846="", "", IF(IFERROR(INDEX('Project List'!$C$11:$C$510, MATCH($G7846, 'Project List'!$B$11:$B$510, 0)), "")="", "", IFERROR(INDEX('Project List'!$C$11:$C$510, MATCH($G7846, 'Project List'!$B$11:$B$510, 0)), "")))</f>
        <v/>
      </c>
      <c r="C7846" s="1" t="str">
        <f>IF($G7846="", "", IF(IFERROR(INDEX('Project List'!$D$11:$D$510, MATCH($G7846, 'Project List'!$B$11:$B$510, 0)), "")="", "", IFERROR(INDEX('Project List'!$D$11:$D$510, MATCH($G7846, 'Project List'!$B$11:$B$510, 0)), "")))</f>
        <v/>
      </c>
      <c r="D7846" s="79" t="str">
        <f>IF($G7846="", "", IF(IFERROR(INDEX('Project List'!$H$11:$H$510, MATCH($G7846, 'Project List'!$B$11:$B$510, 0)), "")="", "", IFERROR(INDEX('Project List'!$H$11:$H$510, MATCH($G7846, 'Project List'!$B$11:$B$510, 0)), "")))</f>
        <v/>
      </c>
      <c r="E7846" s="67" t="str">
        <f>IF($G7846="", "", IF(IFERROR(INDEX('Project List'!$I$11:$I$510, MATCH($G7846, 'Project List'!$B$11:$B$510, 0)), "")="", "", IFERROR(INDEX('Project List'!$I$11:$I$510, MATCH($G7846, 'Project List'!$B$11:$B$510, 0)), "")))</f>
        <v/>
      </c>
      <c r="F7846" s="28"/>
      <c r="G7846" s="118"/>
      <c r="H7846" s="120"/>
      <c r="I7846" s="119"/>
      <c r="J7846" s="122"/>
      <c r="K7846" s="135"/>
      <c r="L7846" s="28"/>
      <c r="N7846" s="45" t="str">
        <f>IF($G7846="", "", IF(COUNTIF('Project List'!$B$11:$B$510, 'Time &amp; Expenses'!$G7846)=0, "X", ""))</f>
        <v/>
      </c>
    </row>
    <row r="7847" spans="1:14" x14ac:dyDescent="0.25">
      <c r="A7847" s="28"/>
      <c r="B7847" s="74" t="str">
        <f>IF($G7847="", "", IF(IFERROR(INDEX('Project List'!$C$11:$C$510, MATCH($G7847, 'Project List'!$B$11:$B$510, 0)), "")="", "", IFERROR(INDEX('Project List'!$C$11:$C$510, MATCH($G7847, 'Project List'!$B$11:$B$510, 0)), "")))</f>
        <v/>
      </c>
      <c r="C7847" s="1" t="str">
        <f>IF($G7847="", "", IF(IFERROR(INDEX('Project List'!$D$11:$D$510, MATCH($G7847, 'Project List'!$B$11:$B$510, 0)), "")="", "", IFERROR(INDEX('Project List'!$D$11:$D$510, MATCH($G7847, 'Project List'!$B$11:$B$510, 0)), "")))</f>
        <v/>
      </c>
      <c r="D7847" s="79" t="str">
        <f>IF($G7847="", "", IF(IFERROR(INDEX('Project List'!$H$11:$H$510, MATCH($G7847, 'Project List'!$B$11:$B$510, 0)), "")="", "", IFERROR(INDEX('Project List'!$H$11:$H$510, MATCH($G7847, 'Project List'!$B$11:$B$510, 0)), "")))</f>
        <v/>
      </c>
      <c r="E7847" s="67" t="str">
        <f>IF($G7847="", "", IF(IFERROR(INDEX('Project List'!$I$11:$I$510, MATCH($G7847, 'Project List'!$B$11:$B$510, 0)), "")="", "", IFERROR(INDEX('Project List'!$I$11:$I$510, MATCH($G7847, 'Project List'!$B$11:$B$510, 0)), "")))</f>
        <v/>
      </c>
      <c r="F7847" s="28"/>
      <c r="G7847" s="118"/>
      <c r="H7847" s="120"/>
      <c r="I7847" s="119"/>
      <c r="J7847" s="122"/>
      <c r="K7847" s="135"/>
      <c r="L7847" s="28"/>
      <c r="N7847" s="45" t="str">
        <f>IF($G7847="", "", IF(COUNTIF('Project List'!$B$11:$B$510, 'Time &amp; Expenses'!$G7847)=0, "X", ""))</f>
        <v/>
      </c>
    </row>
    <row r="7848" spans="1:14" x14ac:dyDescent="0.25">
      <c r="A7848" s="28"/>
      <c r="B7848" s="74" t="str">
        <f>IF($G7848="", "", IF(IFERROR(INDEX('Project List'!$C$11:$C$510, MATCH($G7848, 'Project List'!$B$11:$B$510, 0)), "")="", "", IFERROR(INDEX('Project List'!$C$11:$C$510, MATCH($G7848, 'Project List'!$B$11:$B$510, 0)), "")))</f>
        <v/>
      </c>
      <c r="C7848" s="1" t="str">
        <f>IF($G7848="", "", IF(IFERROR(INDEX('Project List'!$D$11:$D$510, MATCH($G7848, 'Project List'!$B$11:$B$510, 0)), "")="", "", IFERROR(INDEX('Project List'!$D$11:$D$510, MATCH($G7848, 'Project List'!$B$11:$B$510, 0)), "")))</f>
        <v/>
      </c>
      <c r="D7848" s="79" t="str">
        <f>IF($G7848="", "", IF(IFERROR(INDEX('Project List'!$H$11:$H$510, MATCH($G7848, 'Project List'!$B$11:$B$510, 0)), "")="", "", IFERROR(INDEX('Project List'!$H$11:$H$510, MATCH($G7848, 'Project List'!$B$11:$B$510, 0)), "")))</f>
        <v/>
      </c>
      <c r="E7848" s="67" t="str">
        <f>IF($G7848="", "", IF(IFERROR(INDEX('Project List'!$I$11:$I$510, MATCH($G7848, 'Project List'!$B$11:$B$510, 0)), "")="", "", IFERROR(INDEX('Project List'!$I$11:$I$510, MATCH($G7848, 'Project List'!$B$11:$B$510, 0)), "")))</f>
        <v/>
      </c>
      <c r="F7848" s="28"/>
      <c r="G7848" s="118"/>
      <c r="H7848" s="120"/>
      <c r="I7848" s="119"/>
      <c r="J7848" s="122"/>
      <c r="K7848" s="135"/>
      <c r="L7848" s="28"/>
      <c r="N7848" s="45" t="str">
        <f>IF($G7848="", "", IF(COUNTIF('Project List'!$B$11:$B$510, 'Time &amp; Expenses'!$G7848)=0, "X", ""))</f>
        <v/>
      </c>
    </row>
    <row r="7849" spans="1:14" x14ac:dyDescent="0.25">
      <c r="A7849" s="28"/>
      <c r="B7849" s="74" t="str">
        <f>IF($G7849="", "", IF(IFERROR(INDEX('Project List'!$C$11:$C$510, MATCH($G7849, 'Project List'!$B$11:$B$510, 0)), "")="", "", IFERROR(INDEX('Project List'!$C$11:$C$510, MATCH($G7849, 'Project List'!$B$11:$B$510, 0)), "")))</f>
        <v/>
      </c>
      <c r="C7849" s="1" t="str">
        <f>IF($G7849="", "", IF(IFERROR(INDEX('Project List'!$D$11:$D$510, MATCH($G7849, 'Project List'!$B$11:$B$510, 0)), "")="", "", IFERROR(INDEX('Project List'!$D$11:$D$510, MATCH($G7849, 'Project List'!$B$11:$B$510, 0)), "")))</f>
        <v/>
      </c>
      <c r="D7849" s="79" t="str">
        <f>IF($G7849="", "", IF(IFERROR(INDEX('Project List'!$H$11:$H$510, MATCH($G7849, 'Project List'!$B$11:$B$510, 0)), "")="", "", IFERROR(INDEX('Project List'!$H$11:$H$510, MATCH($G7849, 'Project List'!$B$11:$B$510, 0)), "")))</f>
        <v/>
      </c>
      <c r="E7849" s="67" t="str">
        <f>IF($G7849="", "", IF(IFERROR(INDEX('Project List'!$I$11:$I$510, MATCH($G7849, 'Project List'!$B$11:$B$510, 0)), "")="", "", IFERROR(INDEX('Project List'!$I$11:$I$510, MATCH($G7849, 'Project List'!$B$11:$B$510, 0)), "")))</f>
        <v/>
      </c>
      <c r="F7849" s="28"/>
      <c r="G7849" s="118"/>
      <c r="H7849" s="120"/>
      <c r="I7849" s="119"/>
      <c r="J7849" s="122"/>
      <c r="K7849" s="135"/>
      <c r="L7849" s="28"/>
      <c r="N7849" s="45" t="str">
        <f>IF($G7849="", "", IF(COUNTIF('Project List'!$B$11:$B$510, 'Time &amp; Expenses'!$G7849)=0, "X", ""))</f>
        <v/>
      </c>
    </row>
    <row r="7850" spans="1:14" x14ac:dyDescent="0.25">
      <c r="A7850" s="28"/>
      <c r="B7850" s="74" t="str">
        <f>IF($G7850="", "", IF(IFERROR(INDEX('Project List'!$C$11:$C$510, MATCH($G7850, 'Project List'!$B$11:$B$510, 0)), "")="", "", IFERROR(INDEX('Project List'!$C$11:$C$510, MATCH($G7850, 'Project List'!$B$11:$B$510, 0)), "")))</f>
        <v/>
      </c>
      <c r="C7850" s="1" t="str">
        <f>IF($G7850="", "", IF(IFERROR(INDEX('Project List'!$D$11:$D$510, MATCH($G7850, 'Project List'!$B$11:$B$510, 0)), "")="", "", IFERROR(INDEX('Project List'!$D$11:$D$510, MATCH($G7850, 'Project List'!$B$11:$B$510, 0)), "")))</f>
        <v/>
      </c>
      <c r="D7850" s="79" t="str">
        <f>IF($G7850="", "", IF(IFERROR(INDEX('Project List'!$H$11:$H$510, MATCH($G7850, 'Project List'!$B$11:$B$510, 0)), "")="", "", IFERROR(INDEX('Project List'!$H$11:$H$510, MATCH($G7850, 'Project List'!$B$11:$B$510, 0)), "")))</f>
        <v/>
      </c>
      <c r="E7850" s="67" t="str">
        <f>IF($G7850="", "", IF(IFERROR(INDEX('Project List'!$I$11:$I$510, MATCH($G7850, 'Project List'!$B$11:$B$510, 0)), "")="", "", IFERROR(INDEX('Project List'!$I$11:$I$510, MATCH($G7850, 'Project List'!$B$11:$B$510, 0)), "")))</f>
        <v/>
      </c>
      <c r="F7850" s="28"/>
      <c r="G7850" s="118"/>
      <c r="H7850" s="120"/>
      <c r="I7850" s="119"/>
      <c r="J7850" s="122"/>
      <c r="K7850" s="135"/>
      <c r="L7850" s="28"/>
      <c r="N7850" s="45" t="str">
        <f>IF($G7850="", "", IF(COUNTIF('Project List'!$B$11:$B$510, 'Time &amp; Expenses'!$G7850)=0, "X", ""))</f>
        <v/>
      </c>
    </row>
    <row r="7851" spans="1:14" x14ac:dyDescent="0.25">
      <c r="A7851" s="28"/>
      <c r="B7851" s="74" t="str">
        <f>IF($G7851="", "", IF(IFERROR(INDEX('Project List'!$C$11:$C$510, MATCH($G7851, 'Project List'!$B$11:$B$510, 0)), "")="", "", IFERROR(INDEX('Project List'!$C$11:$C$510, MATCH($G7851, 'Project List'!$B$11:$B$510, 0)), "")))</f>
        <v/>
      </c>
      <c r="C7851" s="1" t="str">
        <f>IF($G7851="", "", IF(IFERROR(INDEX('Project List'!$D$11:$D$510, MATCH($G7851, 'Project List'!$B$11:$B$510, 0)), "")="", "", IFERROR(INDEX('Project List'!$D$11:$D$510, MATCH($G7851, 'Project List'!$B$11:$B$510, 0)), "")))</f>
        <v/>
      </c>
      <c r="D7851" s="79" t="str">
        <f>IF($G7851="", "", IF(IFERROR(INDEX('Project List'!$H$11:$H$510, MATCH($G7851, 'Project List'!$B$11:$B$510, 0)), "")="", "", IFERROR(INDEX('Project List'!$H$11:$H$510, MATCH($G7851, 'Project List'!$B$11:$B$510, 0)), "")))</f>
        <v/>
      </c>
      <c r="E7851" s="67" t="str">
        <f>IF($G7851="", "", IF(IFERROR(INDEX('Project List'!$I$11:$I$510, MATCH($G7851, 'Project List'!$B$11:$B$510, 0)), "")="", "", IFERROR(INDEX('Project List'!$I$11:$I$510, MATCH($G7851, 'Project List'!$B$11:$B$510, 0)), "")))</f>
        <v/>
      </c>
      <c r="F7851" s="28"/>
      <c r="G7851" s="118"/>
      <c r="H7851" s="120"/>
      <c r="I7851" s="119"/>
      <c r="J7851" s="122"/>
      <c r="K7851" s="135"/>
      <c r="L7851" s="28"/>
      <c r="N7851" s="45" t="str">
        <f>IF($G7851="", "", IF(COUNTIF('Project List'!$B$11:$B$510, 'Time &amp; Expenses'!$G7851)=0, "X", ""))</f>
        <v/>
      </c>
    </row>
    <row r="7852" spans="1:14" x14ac:dyDescent="0.25">
      <c r="A7852" s="28"/>
      <c r="B7852" s="74" t="str">
        <f>IF($G7852="", "", IF(IFERROR(INDEX('Project List'!$C$11:$C$510, MATCH($G7852, 'Project List'!$B$11:$B$510, 0)), "")="", "", IFERROR(INDEX('Project List'!$C$11:$C$510, MATCH($G7852, 'Project List'!$B$11:$B$510, 0)), "")))</f>
        <v/>
      </c>
      <c r="C7852" s="1" t="str">
        <f>IF($G7852="", "", IF(IFERROR(INDEX('Project List'!$D$11:$D$510, MATCH($G7852, 'Project List'!$B$11:$B$510, 0)), "")="", "", IFERROR(INDEX('Project List'!$D$11:$D$510, MATCH($G7852, 'Project List'!$B$11:$B$510, 0)), "")))</f>
        <v/>
      </c>
      <c r="D7852" s="79" t="str">
        <f>IF($G7852="", "", IF(IFERROR(INDEX('Project List'!$H$11:$H$510, MATCH($G7852, 'Project List'!$B$11:$B$510, 0)), "")="", "", IFERROR(INDEX('Project List'!$H$11:$H$510, MATCH($G7852, 'Project List'!$B$11:$B$510, 0)), "")))</f>
        <v/>
      </c>
      <c r="E7852" s="67" t="str">
        <f>IF($G7852="", "", IF(IFERROR(INDEX('Project List'!$I$11:$I$510, MATCH($G7852, 'Project List'!$B$11:$B$510, 0)), "")="", "", IFERROR(INDEX('Project List'!$I$11:$I$510, MATCH($G7852, 'Project List'!$B$11:$B$510, 0)), "")))</f>
        <v/>
      </c>
      <c r="F7852" s="28"/>
      <c r="G7852" s="118"/>
      <c r="H7852" s="120"/>
      <c r="I7852" s="119"/>
      <c r="J7852" s="122"/>
      <c r="K7852" s="135"/>
      <c r="L7852" s="28"/>
      <c r="N7852" s="45" t="str">
        <f>IF($G7852="", "", IF(COUNTIF('Project List'!$B$11:$B$510, 'Time &amp; Expenses'!$G7852)=0, "X", ""))</f>
        <v/>
      </c>
    </row>
    <row r="7853" spans="1:14" x14ac:dyDescent="0.25">
      <c r="A7853" s="28"/>
      <c r="B7853" s="74" t="str">
        <f>IF($G7853="", "", IF(IFERROR(INDEX('Project List'!$C$11:$C$510, MATCH($G7853, 'Project List'!$B$11:$B$510, 0)), "")="", "", IFERROR(INDEX('Project List'!$C$11:$C$510, MATCH($G7853, 'Project List'!$B$11:$B$510, 0)), "")))</f>
        <v/>
      </c>
      <c r="C7853" s="1" t="str">
        <f>IF($G7853="", "", IF(IFERROR(INDEX('Project List'!$D$11:$D$510, MATCH($G7853, 'Project List'!$B$11:$B$510, 0)), "")="", "", IFERROR(INDEX('Project List'!$D$11:$D$510, MATCH($G7853, 'Project List'!$B$11:$B$510, 0)), "")))</f>
        <v/>
      </c>
      <c r="D7853" s="79" t="str">
        <f>IF($G7853="", "", IF(IFERROR(INDEX('Project List'!$H$11:$H$510, MATCH($G7853, 'Project List'!$B$11:$B$510, 0)), "")="", "", IFERROR(INDEX('Project List'!$H$11:$H$510, MATCH($G7853, 'Project List'!$B$11:$B$510, 0)), "")))</f>
        <v/>
      </c>
      <c r="E7853" s="67" t="str">
        <f>IF($G7853="", "", IF(IFERROR(INDEX('Project List'!$I$11:$I$510, MATCH($G7853, 'Project List'!$B$11:$B$510, 0)), "")="", "", IFERROR(INDEX('Project List'!$I$11:$I$510, MATCH($G7853, 'Project List'!$B$11:$B$510, 0)), "")))</f>
        <v/>
      </c>
      <c r="F7853" s="28"/>
      <c r="G7853" s="118"/>
      <c r="H7853" s="120"/>
      <c r="I7853" s="119"/>
      <c r="J7853" s="122"/>
      <c r="K7853" s="135"/>
      <c r="L7853" s="28"/>
      <c r="N7853" s="45" t="str">
        <f>IF($G7853="", "", IF(COUNTIF('Project List'!$B$11:$B$510, 'Time &amp; Expenses'!$G7853)=0, "X", ""))</f>
        <v/>
      </c>
    </row>
    <row r="7854" spans="1:14" x14ac:dyDescent="0.25">
      <c r="A7854" s="28"/>
      <c r="B7854" s="74" t="str">
        <f>IF($G7854="", "", IF(IFERROR(INDEX('Project List'!$C$11:$C$510, MATCH($G7854, 'Project List'!$B$11:$B$510, 0)), "")="", "", IFERROR(INDEX('Project List'!$C$11:$C$510, MATCH($G7854, 'Project List'!$B$11:$B$510, 0)), "")))</f>
        <v/>
      </c>
      <c r="C7854" s="1" t="str">
        <f>IF($G7854="", "", IF(IFERROR(INDEX('Project List'!$D$11:$D$510, MATCH($G7854, 'Project List'!$B$11:$B$510, 0)), "")="", "", IFERROR(INDEX('Project List'!$D$11:$D$510, MATCH($G7854, 'Project List'!$B$11:$B$510, 0)), "")))</f>
        <v/>
      </c>
      <c r="D7854" s="79" t="str">
        <f>IF($G7854="", "", IF(IFERROR(INDEX('Project List'!$H$11:$H$510, MATCH($G7854, 'Project List'!$B$11:$B$510, 0)), "")="", "", IFERROR(INDEX('Project List'!$H$11:$H$510, MATCH($G7854, 'Project List'!$B$11:$B$510, 0)), "")))</f>
        <v/>
      </c>
      <c r="E7854" s="67" t="str">
        <f>IF($G7854="", "", IF(IFERROR(INDEX('Project List'!$I$11:$I$510, MATCH($G7854, 'Project List'!$B$11:$B$510, 0)), "")="", "", IFERROR(INDEX('Project List'!$I$11:$I$510, MATCH($G7854, 'Project List'!$B$11:$B$510, 0)), "")))</f>
        <v/>
      </c>
      <c r="F7854" s="28"/>
      <c r="G7854" s="118"/>
      <c r="H7854" s="120"/>
      <c r="I7854" s="119"/>
      <c r="J7854" s="122"/>
      <c r="K7854" s="135"/>
      <c r="L7854" s="28"/>
      <c r="N7854" s="45" t="str">
        <f>IF($G7854="", "", IF(COUNTIF('Project List'!$B$11:$B$510, 'Time &amp; Expenses'!$G7854)=0, "X", ""))</f>
        <v/>
      </c>
    </row>
    <row r="7855" spans="1:14" x14ac:dyDescent="0.25">
      <c r="A7855" s="28"/>
      <c r="B7855" s="74" t="str">
        <f>IF($G7855="", "", IF(IFERROR(INDEX('Project List'!$C$11:$C$510, MATCH($G7855, 'Project List'!$B$11:$B$510, 0)), "")="", "", IFERROR(INDEX('Project List'!$C$11:$C$510, MATCH($G7855, 'Project List'!$B$11:$B$510, 0)), "")))</f>
        <v/>
      </c>
      <c r="C7855" s="1" t="str">
        <f>IF($G7855="", "", IF(IFERROR(INDEX('Project List'!$D$11:$D$510, MATCH($G7855, 'Project List'!$B$11:$B$510, 0)), "")="", "", IFERROR(INDEX('Project List'!$D$11:$D$510, MATCH($G7855, 'Project List'!$B$11:$B$510, 0)), "")))</f>
        <v/>
      </c>
      <c r="D7855" s="79" t="str">
        <f>IF($G7855="", "", IF(IFERROR(INDEX('Project List'!$H$11:$H$510, MATCH($G7855, 'Project List'!$B$11:$B$510, 0)), "")="", "", IFERROR(INDEX('Project List'!$H$11:$H$510, MATCH($G7855, 'Project List'!$B$11:$B$510, 0)), "")))</f>
        <v/>
      </c>
      <c r="E7855" s="67" t="str">
        <f>IF($G7855="", "", IF(IFERROR(INDEX('Project List'!$I$11:$I$510, MATCH($G7855, 'Project List'!$B$11:$B$510, 0)), "")="", "", IFERROR(INDEX('Project List'!$I$11:$I$510, MATCH($G7855, 'Project List'!$B$11:$B$510, 0)), "")))</f>
        <v/>
      </c>
      <c r="F7855" s="28"/>
      <c r="G7855" s="118"/>
      <c r="H7855" s="120"/>
      <c r="I7855" s="119"/>
      <c r="J7855" s="122"/>
      <c r="K7855" s="135"/>
      <c r="L7855" s="28"/>
      <c r="N7855" s="45" t="str">
        <f>IF($G7855="", "", IF(COUNTIF('Project List'!$B$11:$B$510, 'Time &amp; Expenses'!$G7855)=0, "X", ""))</f>
        <v/>
      </c>
    </row>
    <row r="7856" spans="1:14" x14ac:dyDescent="0.25">
      <c r="A7856" s="28"/>
      <c r="B7856" s="74" t="str">
        <f>IF($G7856="", "", IF(IFERROR(INDEX('Project List'!$C$11:$C$510, MATCH($G7856, 'Project List'!$B$11:$B$510, 0)), "")="", "", IFERROR(INDEX('Project List'!$C$11:$C$510, MATCH($G7856, 'Project List'!$B$11:$B$510, 0)), "")))</f>
        <v/>
      </c>
      <c r="C7856" s="1" t="str">
        <f>IF($G7856="", "", IF(IFERROR(INDEX('Project List'!$D$11:$D$510, MATCH($G7856, 'Project List'!$B$11:$B$510, 0)), "")="", "", IFERROR(INDEX('Project List'!$D$11:$D$510, MATCH($G7856, 'Project List'!$B$11:$B$510, 0)), "")))</f>
        <v/>
      </c>
      <c r="D7856" s="79" t="str">
        <f>IF($G7856="", "", IF(IFERROR(INDEX('Project List'!$H$11:$H$510, MATCH($G7856, 'Project List'!$B$11:$B$510, 0)), "")="", "", IFERROR(INDEX('Project List'!$H$11:$H$510, MATCH($G7856, 'Project List'!$B$11:$B$510, 0)), "")))</f>
        <v/>
      </c>
      <c r="E7856" s="67" t="str">
        <f>IF($G7856="", "", IF(IFERROR(INDEX('Project List'!$I$11:$I$510, MATCH($G7856, 'Project List'!$B$11:$B$510, 0)), "")="", "", IFERROR(INDEX('Project List'!$I$11:$I$510, MATCH($G7856, 'Project List'!$B$11:$B$510, 0)), "")))</f>
        <v/>
      </c>
      <c r="F7856" s="28"/>
      <c r="G7856" s="118"/>
      <c r="H7856" s="120"/>
      <c r="I7856" s="119"/>
      <c r="J7856" s="122"/>
      <c r="K7856" s="135"/>
      <c r="L7856" s="28"/>
      <c r="N7856" s="45" t="str">
        <f>IF($G7856="", "", IF(COUNTIF('Project List'!$B$11:$B$510, 'Time &amp; Expenses'!$G7856)=0, "X", ""))</f>
        <v/>
      </c>
    </row>
    <row r="7857" spans="1:14" x14ac:dyDescent="0.25">
      <c r="A7857" s="28"/>
      <c r="B7857" s="74" t="str">
        <f>IF($G7857="", "", IF(IFERROR(INDEX('Project List'!$C$11:$C$510, MATCH($G7857, 'Project List'!$B$11:$B$510, 0)), "")="", "", IFERROR(INDEX('Project List'!$C$11:$C$510, MATCH($G7857, 'Project List'!$B$11:$B$510, 0)), "")))</f>
        <v/>
      </c>
      <c r="C7857" s="1" t="str">
        <f>IF($G7857="", "", IF(IFERROR(INDEX('Project List'!$D$11:$D$510, MATCH($G7857, 'Project List'!$B$11:$B$510, 0)), "")="", "", IFERROR(INDEX('Project List'!$D$11:$D$510, MATCH($G7857, 'Project List'!$B$11:$B$510, 0)), "")))</f>
        <v/>
      </c>
      <c r="D7857" s="79" t="str">
        <f>IF($G7857="", "", IF(IFERROR(INDEX('Project List'!$H$11:$H$510, MATCH($G7857, 'Project List'!$B$11:$B$510, 0)), "")="", "", IFERROR(INDEX('Project List'!$H$11:$H$510, MATCH($G7857, 'Project List'!$B$11:$B$510, 0)), "")))</f>
        <v/>
      </c>
      <c r="E7857" s="67" t="str">
        <f>IF($G7857="", "", IF(IFERROR(INDEX('Project List'!$I$11:$I$510, MATCH($G7857, 'Project List'!$B$11:$B$510, 0)), "")="", "", IFERROR(INDEX('Project List'!$I$11:$I$510, MATCH($G7857, 'Project List'!$B$11:$B$510, 0)), "")))</f>
        <v/>
      </c>
      <c r="F7857" s="28"/>
      <c r="G7857" s="118"/>
      <c r="H7857" s="120"/>
      <c r="I7857" s="119"/>
      <c r="J7857" s="122"/>
      <c r="K7857" s="135"/>
      <c r="L7857" s="28"/>
      <c r="N7857" s="45" t="str">
        <f>IF($G7857="", "", IF(COUNTIF('Project List'!$B$11:$B$510, 'Time &amp; Expenses'!$G7857)=0, "X", ""))</f>
        <v/>
      </c>
    </row>
    <row r="7858" spans="1:14" x14ac:dyDescent="0.25">
      <c r="A7858" s="28"/>
      <c r="B7858" s="74" t="str">
        <f>IF($G7858="", "", IF(IFERROR(INDEX('Project List'!$C$11:$C$510, MATCH($G7858, 'Project List'!$B$11:$B$510, 0)), "")="", "", IFERROR(INDEX('Project List'!$C$11:$C$510, MATCH($G7858, 'Project List'!$B$11:$B$510, 0)), "")))</f>
        <v/>
      </c>
      <c r="C7858" s="1" t="str">
        <f>IF($G7858="", "", IF(IFERROR(INDEX('Project List'!$D$11:$D$510, MATCH($G7858, 'Project List'!$B$11:$B$510, 0)), "")="", "", IFERROR(INDEX('Project List'!$D$11:$D$510, MATCH($G7858, 'Project List'!$B$11:$B$510, 0)), "")))</f>
        <v/>
      </c>
      <c r="D7858" s="79" t="str">
        <f>IF($G7858="", "", IF(IFERROR(INDEX('Project List'!$H$11:$H$510, MATCH($G7858, 'Project List'!$B$11:$B$510, 0)), "")="", "", IFERROR(INDEX('Project List'!$H$11:$H$510, MATCH($G7858, 'Project List'!$B$11:$B$510, 0)), "")))</f>
        <v/>
      </c>
      <c r="E7858" s="67" t="str">
        <f>IF($G7858="", "", IF(IFERROR(INDEX('Project List'!$I$11:$I$510, MATCH($G7858, 'Project List'!$B$11:$B$510, 0)), "")="", "", IFERROR(INDEX('Project List'!$I$11:$I$510, MATCH($G7858, 'Project List'!$B$11:$B$510, 0)), "")))</f>
        <v/>
      </c>
      <c r="F7858" s="28"/>
      <c r="G7858" s="118"/>
      <c r="H7858" s="120"/>
      <c r="I7858" s="119"/>
      <c r="J7858" s="122"/>
      <c r="K7858" s="135"/>
      <c r="L7858" s="28"/>
      <c r="N7858" s="45" t="str">
        <f>IF($G7858="", "", IF(COUNTIF('Project List'!$B$11:$B$510, 'Time &amp; Expenses'!$G7858)=0, "X", ""))</f>
        <v/>
      </c>
    </row>
    <row r="7859" spans="1:14" x14ac:dyDescent="0.25">
      <c r="A7859" s="28"/>
      <c r="B7859" s="74" t="str">
        <f>IF($G7859="", "", IF(IFERROR(INDEX('Project List'!$C$11:$C$510, MATCH($G7859, 'Project List'!$B$11:$B$510, 0)), "")="", "", IFERROR(INDEX('Project List'!$C$11:$C$510, MATCH($G7859, 'Project List'!$B$11:$B$510, 0)), "")))</f>
        <v/>
      </c>
      <c r="C7859" s="1" t="str">
        <f>IF($G7859="", "", IF(IFERROR(INDEX('Project List'!$D$11:$D$510, MATCH($G7859, 'Project List'!$B$11:$B$510, 0)), "")="", "", IFERROR(INDEX('Project List'!$D$11:$D$510, MATCH($G7859, 'Project List'!$B$11:$B$510, 0)), "")))</f>
        <v/>
      </c>
      <c r="D7859" s="79" t="str">
        <f>IF($G7859="", "", IF(IFERROR(INDEX('Project List'!$H$11:$H$510, MATCH($G7859, 'Project List'!$B$11:$B$510, 0)), "")="", "", IFERROR(INDEX('Project List'!$H$11:$H$510, MATCH($G7859, 'Project List'!$B$11:$B$510, 0)), "")))</f>
        <v/>
      </c>
      <c r="E7859" s="67" t="str">
        <f>IF($G7859="", "", IF(IFERROR(INDEX('Project List'!$I$11:$I$510, MATCH($G7859, 'Project List'!$B$11:$B$510, 0)), "")="", "", IFERROR(INDEX('Project List'!$I$11:$I$510, MATCH($G7859, 'Project List'!$B$11:$B$510, 0)), "")))</f>
        <v/>
      </c>
      <c r="F7859" s="28"/>
      <c r="G7859" s="118"/>
      <c r="H7859" s="120"/>
      <c r="I7859" s="119"/>
      <c r="J7859" s="122"/>
      <c r="K7859" s="135"/>
      <c r="L7859" s="28"/>
      <c r="N7859" s="45" t="str">
        <f>IF($G7859="", "", IF(COUNTIF('Project List'!$B$11:$B$510, 'Time &amp; Expenses'!$G7859)=0, "X", ""))</f>
        <v/>
      </c>
    </row>
    <row r="7860" spans="1:14" x14ac:dyDescent="0.25">
      <c r="A7860" s="28"/>
      <c r="B7860" s="74" t="str">
        <f>IF($G7860="", "", IF(IFERROR(INDEX('Project List'!$C$11:$C$510, MATCH($G7860, 'Project List'!$B$11:$B$510, 0)), "")="", "", IFERROR(INDEX('Project List'!$C$11:$C$510, MATCH($G7860, 'Project List'!$B$11:$B$510, 0)), "")))</f>
        <v/>
      </c>
      <c r="C7860" s="1" t="str">
        <f>IF($G7860="", "", IF(IFERROR(INDEX('Project List'!$D$11:$D$510, MATCH($G7860, 'Project List'!$B$11:$B$510, 0)), "")="", "", IFERROR(INDEX('Project List'!$D$11:$D$510, MATCH($G7860, 'Project List'!$B$11:$B$510, 0)), "")))</f>
        <v/>
      </c>
      <c r="D7860" s="79" t="str">
        <f>IF($G7860="", "", IF(IFERROR(INDEX('Project List'!$H$11:$H$510, MATCH($G7860, 'Project List'!$B$11:$B$510, 0)), "")="", "", IFERROR(INDEX('Project List'!$H$11:$H$510, MATCH($G7860, 'Project List'!$B$11:$B$510, 0)), "")))</f>
        <v/>
      </c>
      <c r="E7860" s="67" t="str">
        <f>IF($G7860="", "", IF(IFERROR(INDEX('Project List'!$I$11:$I$510, MATCH($G7860, 'Project List'!$B$11:$B$510, 0)), "")="", "", IFERROR(INDEX('Project List'!$I$11:$I$510, MATCH($G7860, 'Project List'!$B$11:$B$510, 0)), "")))</f>
        <v/>
      </c>
      <c r="F7860" s="28"/>
      <c r="G7860" s="118"/>
      <c r="H7860" s="120"/>
      <c r="I7860" s="119"/>
      <c r="J7860" s="122"/>
      <c r="K7860" s="135"/>
      <c r="L7860" s="28"/>
      <c r="N7860" s="45" t="str">
        <f>IF($G7860="", "", IF(COUNTIF('Project List'!$B$11:$B$510, 'Time &amp; Expenses'!$G7860)=0, "X", ""))</f>
        <v/>
      </c>
    </row>
    <row r="7861" spans="1:14" x14ac:dyDescent="0.25">
      <c r="A7861" s="28"/>
      <c r="B7861" s="74" t="str">
        <f>IF($G7861="", "", IF(IFERROR(INDEX('Project List'!$C$11:$C$510, MATCH($G7861, 'Project List'!$B$11:$B$510, 0)), "")="", "", IFERROR(INDEX('Project List'!$C$11:$C$510, MATCH($G7861, 'Project List'!$B$11:$B$510, 0)), "")))</f>
        <v/>
      </c>
      <c r="C7861" s="1" t="str">
        <f>IF($G7861="", "", IF(IFERROR(INDEX('Project List'!$D$11:$D$510, MATCH($G7861, 'Project List'!$B$11:$B$510, 0)), "")="", "", IFERROR(INDEX('Project List'!$D$11:$D$510, MATCH($G7861, 'Project List'!$B$11:$B$510, 0)), "")))</f>
        <v/>
      </c>
      <c r="D7861" s="79" t="str">
        <f>IF($G7861="", "", IF(IFERROR(INDEX('Project List'!$H$11:$H$510, MATCH($G7861, 'Project List'!$B$11:$B$510, 0)), "")="", "", IFERROR(INDEX('Project List'!$H$11:$H$510, MATCH($G7861, 'Project List'!$B$11:$B$510, 0)), "")))</f>
        <v/>
      </c>
      <c r="E7861" s="67" t="str">
        <f>IF($G7861="", "", IF(IFERROR(INDEX('Project List'!$I$11:$I$510, MATCH($G7861, 'Project List'!$B$11:$B$510, 0)), "")="", "", IFERROR(INDEX('Project List'!$I$11:$I$510, MATCH($G7861, 'Project List'!$B$11:$B$510, 0)), "")))</f>
        <v/>
      </c>
      <c r="F7861" s="28"/>
      <c r="G7861" s="118"/>
      <c r="H7861" s="120"/>
      <c r="I7861" s="119"/>
      <c r="J7861" s="122"/>
      <c r="K7861" s="135"/>
      <c r="L7861" s="28"/>
      <c r="N7861" s="45" t="str">
        <f>IF($G7861="", "", IF(COUNTIF('Project List'!$B$11:$B$510, 'Time &amp; Expenses'!$G7861)=0, "X", ""))</f>
        <v/>
      </c>
    </row>
    <row r="7862" spans="1:14" x14ac:dyDescent="0.25">
      <c r="A7862" s="28"/>
      <c r="B7862" s="74" t="str">
        <f>IF($G7862="", "", IF(IFERROR(INDEX('Project List'!$C$11:$C$510, MATCH($G7862, 'Project List'!$B$11:$B$510, 0)), "")="", "", IFERROR(INDEX('Project List'!$C$11:$C$510, MATCH($G7862, 'Project List'!$B$11:$B$510, 0)), "")))</f>
        <v/>
      </c>
      <c r="C7862" s="1" t="str">
        <f>IF($G7862="", "", IF(IFERROR(INDEX('Project List'!$D$11:$D$510, MATCH($G7862, 'Project List'!$B$11:$B$510, 0)), "")="", "", IFERROR(INDEX('Project List'!$D$11:$D$510, MATCH($G7862, 'Project List'!$B$11:$B$510, 0)), "")))</f>
        <v/>
      </c>
      <c r="D7862" s="79" t="str">
        <f>IF($G7862="", "", IF(IFERROR(INDEX('Project List'!$H$11:$H$510, MATCH($G7862, 'Project List'!$B$11:$B$510, 0)), "")="", "", IFERROR(INDEX('Project List'!$H$11:$H$510, MATCH($G7862, 'Project List'!$B$11:$B$510, 0)), "")))</f>
        <v/>
      </c>
      <c r="E7862" s="67" t="str">
        <f>IF($G7862="", "", IF(IFERROR(INDEX('Project List'!$I$11:$I$510, MATCH($G7862, 'Project List'!$B$11:$B$510, 0)), "")="", "", IFERROR(INDEX('Project List'!$I$11:$I$510, MATCH($G7862, 'Project List'!$B$11:$B$510, 0)), "")))</f>
        <v/>
      </c>
      <c r="F7862" s="28"/>
      <c r="G7862" s="118"/>
      <c r="H7862" s="120"/>
      <c r="I7862" s="119"/>
      <c r="J7862" s="122"/>
      <c r="K7862" s="135"/>
      <c r="L7862" s="28"/>
      <c r="N7862" s="45" t="str">
        <f>IF($G7862="", "", IF(COUNTIF('Project List'!$B$11:$B$510, 'Time &amp; Expenses'!$G7862)=0, "X", ""))</f>
        <v/>
      </c>
    </row>
    <row r="7863" spans="1:14" x14ac:dyDescent="0.25">
      <c r="A7863" s="28"/>
      <c r="B7863" s="74" t="str">
        <f>IF($G7863="", "", IF(IFERROR(INDEX('Project List'!$C$11:$C$510, MATCH($G7863, 'Project List'!$B$11:$B$510, 0)), "")="", "", IFERROR(INDEX('Project List'!$C$11:$C$510, MATCH($G7863, 'Project List'!$B$11:$B$510, 0)), "")))</f>
        <v/>
      </c>
      <c r="C7863" s="1" t="str">
        <f>IF($G7863="", "", IF(IFERROR(INDEX('Project List'!$D$11:$D$510, MATCH($G7863, 'Project List'!$B$11:$B$510, 0)), "")="", "", IFERROR(INDEX('Project List'!$D$11:$D$510, MATCH($G7863, 'Project List'!$B$11:$B$510, 0)), "")))</f>
        <v/>
      </c>
      <c r="D7863" s="79" t="str">
        <f>IF($G7863="", "", IF(IFERROR(INDEX('Project List'!$H$11:$H$510, MATCH($G7863, 'Project List'!$B$11:$B$510, 0)), "")="", "", IFERROR(INDEX('Project List'!$H$11:$H$510, MATCH($G7863, 'Project List'!$B$11:$B$510, 0)), "")))</f>
        <v/>
      </c>
      <c r="E7863" s="67" t="str">
        <f>IF($G7863="", "", IF(IFERROR(INDEX('Project List'!$I$11:$I$510, MATCH($G7863, 'Project List'!$B$11:$B$510, 0)), "")="", "", IFERROR(INDEX('Project List'!$I$11:$I$510, MATCH($G7863, 'Project List'!$B$11:$B$510, 0)), "")))</f>
        <v/>
      </c>
      <c r="F7863" s="28"/>
      <c r="G7863" s="118"/>
      <c r="H7863" s="120"/>
      <c r="I7863" s="119"/>
      <c r="J7863" s="122"/>
      <c r="K7863" s="135"/>
      <c r="L7863" s="28"/>
      <c r="N7863" s="45" t="str">
        <f>IF($G7863="", "", IF(COUNTIF('Project List'!$B$11:$B$510, 'Time &amp; Expenses'!$G7863)=0, "X", ""))</f>
        <v/>
      </c>
    </row>
    <row r="7864" spans="1:14" x14ac:dyDescent="0.25">
      <c r="A7864" s="28"/>
      <c r="B7864" s="74" t="str">
        <f>IF($G7864="", "", IF(IFERROR(INDEX('Project List'!$C$11:$C$510, MATCH($G7864, 'Project List'!$B$11:$B$510, 0)), "")="", "", IFERROR(INDEX('Project List'!$C$11:$C$510, MATCH($G7864, 'Project List'!$B$11:$B$510, 0)), "")))</f>
        <v/>
      </c>
      <c r="C7864" s="1" t="str">
        <f>IF($G7864="", "", IF(IFERROR(INDEX('Project List'!$D$11:$D$510, MATCH($G7864, 'Project List'!$B$11:$B$510, 0)), "")="", "", IFERROR(INDEX('Project List'!$D$11:$D$510, MATCH($G7864, 'Project List'!$B$11:$B$510, 0)), "")))</f>
        <v/>
      </c>
      <c r="D7864" s="79" t="str">
        <f>IF($G7864="", "", IF(IFERROR(INDEX('Project List'!$H$11:$H$510, MATCH($G7864, 'Project List'!$B$11:$B$510, 0)), "")="", "", IFERROR(INDEX('Project List'!$H$11:$H$510, MATCH($G7864, 'Project List'!$B$11:$B$510, 0)), "")))</f>
        <v/>
      </c>
      <c r="E7864" s="67" t="str">
        <f>IF($G7864="", "", IF(IFERROR(INDEX('Project List'!$I$11:$I$510, MATCH($G7864, 'Project List'!$B$11:$B$510, 0)), "")="", "", IFERROR(INDEX('Project List'!$I$11:$I$510, MATCH($G7864, 'Project List'!$B$11:$B$510, 0)), "")))</f>
        <v/>
      </c>
      <c r="F7864" s="28"/>
      <c r="G7864" s="118"/>
      <c r="H7864" s="120"/>
      <c r="I7864" s="119"/>
      <c r="J7864" s="122"/>
      <c r="K7864" s="135"/>
      <c r="L7864" s="28"/>
      <c r="N7864" s="45" t="str">
        <f>IF($G7864="", "", IF(COUNTIF('Project List'!$B$11:$B$510, 'Time &amp; Expenses'!$G7864)=0, "X", ""))</f>
        <v/>
      </c>
    </row>
    <row r="7865" spans="1:14" x14ac:dyDescent="0.25">
      <c r="A7865" s="28"/>
      <c r="B7865" s="74" t="str">
        <f>IF($G7865="", "", IF(IFERROR(INDEX('Project List'!$C$11:$C$510, MATCH($G7865, 'Project List'!$B$11:$B$510, 0)), "")="", "", IFERROR(INDEX('Project List'!$C$11:$C$510, MATCH($G7865, 'Project List'!$B$11:$B$510, 0)), "")))</f>
        <v/>
      </c>
      <c r="C7865" s="1" t="str">
        <f>IF($G7865="", "", IF(IFERROR(INDEX('Project List'!$D$11:$D$510, MATCH($G7865, 'Project List'!$B$11:$B$510, 0)), "")="", "", IFERROR(INDEX('Project List'!$D$11:$D$510, MATCH($G7865, 'Project List'!$B$11:$B$510, 0)), "")))</f>
        <v/>
      </c>
      <c r="D7865" s="79" t="str">
        <f>IF($G7865="", "", IF(IFERROR(INDEX('Project List'!$H$11:$H$510, MATCH($G7865, 'Project List'!$B$11:$B$510, 0)), "")="", "", IFERROR(INDEX('Project List'!$H$11:$H$510, MATCH($G7865, 'Project List'!$B$11:$B$510, 0)), "")))</f>
        <v/>
      </c>
      <c r="E7865" s="67" t="str">
        <f>IF($G7865="", "", IF(IFERROR(INDEX('Project List'!$I$11:$I$510, MATCH($G7865, 'Project List'!$B$11:$B$510, 0)), "")="", "", IFERROR(INDEX('Project List'!$I$11:$I$510, MATCH($G7865, 'Project List'!$B$11:$B$510, 0)), "")))</f>
        <v/>
      </c>
      <c r="F7865" s="28"/>
      <c r="G7865" s="118"/>
      <c r="H7865" s="120"/>
      <c r="I7865" s="119"/>
      <c r="J7865" s="122"/>
      <c r="K7865" s="135"/>
      <c r="L7865" s="28"/>
      <c r="N7865" s="45" t="str">
        <f>IF($G7865="", "", IF(COUNTIF('Project List'!$B$11:$B$510, 'Time &amp; Expenses'!$G7865)=0, "X", ""))</f>
        <v/>
      </c>
    </row>
    <row r="7866" spans="1:14" x14ac:dyDescent="0.25">
      <c r="A7866" s="28"/>
      <c r="B7866" s="74" t="str">
        <f>IF($G7866="", "", IF(IFERROR(INDEX('Project List'!$C$11:$C$510, MATCH($G7866, 'Project List'!$B$11:$B$510, 0)), "")="", "", IFERROR(INDEX('Project List'!$C$11:$C$510, MATCH($G7866, 'Project List'!$B$11:$B$510, 0)), "")))</f>
        <v/>
      </c>
      <c r="C7866" s="1" t="str">
        <f>IF($G7866="", "", IF(IFERROR(INDEX('Project List'!$D$11:$D$510, MATCH($G7866, 'Project List'!$B$11:$B$510, 0)), "")="", "", IFERROR(INDEX('Project List'!$D$11:$D$510, MATCH($G7866, 'Project List'!$B$11:$B$510, 0)), "")))</f>
        <v/>
      </c>
      <c r="D7866" s="79" t="str">
        <f>IF($G7866="", "", IF(IFERROR(INDEX('Project List'!$H$11:$H$510, MATCH($G7866, 'Project List'!$B$11:$B$510, 0)), "")="", "", IFERROR(INDEX('Project List'!$H$11:$H$510, MATCH($G7866, 'Project List'!$B$11:$B$510, 0)), "")))</f>
        <v/>
      </c>
      <c r="E7866" s="67" t="str">
        <f>IF($G7866="", "", IF(IFERROR(INDEX('Project List'!$I$11:$I$510, MATCH($G7866, 'Project List'!$B$11:$B$510, 0)), "")="", "", IFERROR(INDEX('Project List'!$I$11:$I$510, MATCH($G7866, 'Project List'!$B$11:$B$510, 0)), "")))</f>
        <v/>
      </c>
      <c r="F7866" s="28"/>
      <c r="G7866" s="118"/>
      <c r="H7866" s="120"/>
      <c r="I7866" s="119"/>
      <c r="J7866" s="122"/>
      <c r="K7866" s="135"/>
      <c r="L7866" s="28"/>
      <c r="N7866" s="45" t="str">
        <f>IF($G7866="", "", IF(COUNTIF('Project List'!$B$11:$B$510, 'Time &amp; Expenses'!$G7866)=0, "X", ""))</f>
        <v/>
      </c>
    </row>
    <row r="7867" spans="1:14" x14ac:dyDescent="0.25">
      <c r="A7867" s="28"/>
      <c r="B7867" s="74" t="str">
        <f>IF($G7867="", "", IF(IFERROR(INDEX('Project List'!$C$11:$C$510, MATCH($G7867, 'Project List'!$B$11:$B$510, 0)), "")="", "", IFERROR(INDEX('Project List'!$C$11:$C$510, MATCH($G7867, 'Project List'!$B$11:$B$510, 0)), "")))</f>
        <v/>
      </c>
      <c r="C7867" s="1" t="str">
        <f>IF($G7867="", "", IF(IFERROR(INDEX('Project List'!$D$11:$D$510, MATCH($G7867, 'Project List'!$B$11:$B$510, 0)), "")="", "", IFERROR(INDEX('Project List'!$D$11:$D$510, MATCH($G7867, 'Project List'!$B$11:$B$510, 0)), "")))</f>
        <v/>
      </c>
      <c r="D7867" s="79" t="str">
        <f>IF($G7867="", "", IF(IFERROR(INDEX('Project List'!$H$11:$H$510, MATCH($G7867, 'Project List'!$B$11:$B$510, 0)), "")="", "", IFERROR(INDEX('Project List'!$H$11:$H$510, MATCH($G7867, 'Project List'!$B$11:$B$510, 0)), "")))</f>
        <v/>
      </c>
      <c r="E7867" s="67" t="str">
        <f>IF($G7867="", "", IF(IFERROR(INDEX('Project List'!$I$11:$I$510, MATCH($G7867, 'Project List'!$B$11:$B$510, 0)), "")="", "", IFERROR(INDEX('Project List'!$I$11:$I$510, MATCH($G7867, 'Project List'!$B$11:$B$510, 0)), "")))</f>
        <v/>
      </c>
      <c r="F7867" s="28"/>
      <c r="G7867" s="118"/>
      <c r="H7867" s="120"/>
      <c r="I7867" s="119"/>
      <c r="J7867" s="122"/>
      <c r="K7867" s="135"/>
      <c r="L7867" s="28"/>
      <c r="N7867" s="45" t="str">
        <f>IF($G7867="", "", IF(COUNTIF('Project List'!$B$11:$B$510, 'Time &amp; Expenses'!$G7867)=0, "X", ""))</f>
        <v/>
      </c>
    </row>
    <row r="7868" spans="1:14" x14ac:dyDescent="0.25">
      <c r="A7868" s="28"/>
      <c r="B7868" s="74" t="str">
        <f>IF($G7868="", "", IF(IFERROR(INDEX('Project List'!$C$11:$C$510, MATCH($G7868, 'Project List'!$B$11:$B$510, 0)), "")="", "", IFERROR(INDEX('Project List'!$C$11:$C$510, MATCH($G7868, 'Project List'!$B$11:$B$510, 0)), "")))</f>
        <v/>
      </c>
      <c r="C7868" s="1" t="str">
        <f>IF($G7868="", "", IF(IFERROR(INDEX('Project List'!$D$11:$D$510, MATCH($G7868, 'Project List'!$B$11:$B$510, 0)), "")="", "", IFERROR(INDEX('Project List'!$D$11:$D$510, MATCH($G7868, 'Project List'!$B$11:$B$510, 0)), "")))</f>
        <v/>
      </c>
      <c r="D7868" s="79" t="str">
        <f>IF($G7868="", "", IF(IFERROR(INDEX('Project List'!$H$11:$H$510, MATCH($G7868, 'Project List'!$B$11:$B$510, 0)), "")="", "", IFERROR(INDEX('Project List'!$H$11:$H$510, MATCH($G7868, 'Project List'!$B$11:$B$510, 0)), "")))</f>
        <v/>
      </c>
      <c r="E7868" s="67" t="str">
        <f>IF($G7868="", "", IF(IFERROR(INDEX('Project List'!$I$11:$I$510, MATCH($G7868, 'Project List'!$B$11:$B$510, 0)), "")="", "", IFERROR(INDEX('Project List'!$I$11:$I$510, MATCH($G7868, 'Project List'!$B$11:$B$510, 0)), "")))</f>
        <v/>
      </c>
      <c r="F7868" s="28"/>
      <c r="G7868" s="118"/>
      <c r="H7868" s="120"/>
      <c r="I7868" s="119"/>
      <c r="J7868" s="122"/>
      <c r="K7868" s="135"/>
      <c r="L7868" s="28"/>
      <c r="N7868" s="45" t="str">
        <f>IF($G7868="", "", IF(COUNTIF('Project List'!$B$11:$B$510, 'Time &amp; Expenses'!$G7868)=0, "X", ""))</f>
        <v/>
      </c>
    </row>
    <row r="7869" spans="1:14" x14ac:dyDescent="0.25">
      <c r="A7869" s="28"/>
      <c r="B7869" s="74" t="str">
        <f>IF($G7869="", "", IF(IFERROR(INDEX('Project List'!$C$11:$C$510, MATCH($G7869, 'Project List'!$B$11:$B$510, 0)), "")="", "", IFERROR(INDEX('Project List'!$C$11:$C$510, MATCH($G7869, 'Project List'!$B$11:$B$510, 0)), "")))</f>
        <v/>
      </c>
      <c r="C7869" s="1" t="str">
        <f>IF($G7869="", "", IF(IFERROR(INDEX('Project List'!$D$11:$D$510, MATCH($G7869, 'Project List'!$B$11:$B$510, 0)), "")="", "", IFERROR(INDEX('Project List'!$D$11:$D$510, MATCH($G7869, 'Project List'!$B$11:$B$510, 0)), "")))</f>
        <v/>
      </c>
      <c r="D7869" s="79" t="str">
        <f>IF($G7869="", "", IF(IFERROR(INDEX('Project List'!$H$11:$H$510, MATCH($G7869, 'Project List'!$B$11:$B$510, 0)), "")="", "", IFERROR(INDEX('Project List'!$H$11:$H$510, MATCH($G7869, 'Project List'!$B$11:$B$510, 0)), "")))</f>
        <v/>
      </c>
      <c r="E7869" s="67" t="str">
        <f>IF($G7869="", "", IF(IFERROR(INDEX('Project List'!$I$11:$I$510, MATCH($G7869, 'Project List'!$B$11:$B$510, 0)), "")="", "", IFERROR(INDEX('Project List'!$I$11:$I$510, MATCH($G7869, 'Project List'!$B$11:$B$510, 0)), "")))</f>
        <v/>
      </c>
      <c r="F7869" s="28"/>
      <c r="G7869" s="118"/>
      <c r="H7869" s="120"/>
      <c r="I7869" s="119"/>
      <c r="J7869" s="122"/>
      <c r="K7869" s="135"/>
      <c r="L7869" s="28"/>
      <c r="N7869" s="45" t="str">
        <f>IF($G7869="", "", IF(COUNTIF('Project List'!$B$11:$B$510, 'Time &amp; Expenses'!$G7869)=0, "X", ""))</f>
        <v/>
      </c>
    </row>
    <row r="7870" spans="1:14" x14ac:dyDescent="0.25">
      <c r="A7870" s="28"/>
      <c r="B7870" s="74" t="str">
        <f>IF($G7870="", "", IF(IFERROR(INDEX('Project List'!$C$11:$C$510, MATCH($G7870, 'Project List'!$B$11:$B$510, 0)), "")="", "", IFERROR(INDEX('Project List'!$C$11:$C$510, MATCH($G7870, 'Project List'!$B$11:$B$510, 0)), "")))</f>
        <v/>
      </c>
      <c r="C7870" s="1" t="str">
        <f>IF($G7870="", "", IF(IFERROR(INDEX('Project List'!$D$11:$D$510, MATCH($G7870, 'Project List'!$B$11:$B$510, 0)), "")="", "", IFERROR(INDEX('Project List'!$D$11:$D$510, MATCH($G7870, 'Project List'!$B$11:$B$510, 0)), "")))</f>
        <v/>
      </c>
      <c r="D7870" s="79" t="str">
        <f>IF($G7870="", "", IF(IFERROR(INDEX('Project List'!$H$11:$H$510, MATCH($G7870, 'Project List'!$B$11:$B$510, 0)), "")="", "", IFERROR(INDEX('Project List'!$H$11:$H$510, MATCH($G7870, 'Project List'!$B$11:$B$510, 0)), "")))</f>
        <v/>
      </c>
      <c r="E7870" s="67" t="str">
        <f>IF($G7870="", "", IF(IFERROR(INDEX('Project List'!$I$11:$I$510, MATCH($G7870, 'Project List'!$B$11:$B$510, 0)), "")="", "", IFERROR(INDEX('Project List'!$I$11:$I$510, MATCH($G7870, 'Project List'!$B$11:$B$510, 0)), "")))</f>
        <v/>
      </c>
      <c r="F7870" s="28"/>
      <c r="G7870" s="118"/>
      <c r="H7870" s="120"/>
      <c r="I7870" s="119"/>
      <c r="J7870" s="122"/>
      <c r="K7870" s="135"/>
      <c r="L7870" s="28"/>
      <c r="N7870" s="45" t="str">
        <f>IF($G7870="", "", IF(COUNTIF('Project List'!$B$11:$B$510, 'Time &amp; Expenses'!$G7870)=0, "X", ""))</f>
        <v/>
      </c>
    </row>
    <row r="7871" spans="1:14" x14ac:dyDescent="0.25">
      <c r="A7871" s="28"/>
      <c r="B7871" s="74" t="str">
        <f>IF($G7871="", "", IF(IFERROR(INDEX('Project List'!$C$11:$C$510, MATCH($G7871, 'Project List'!$B$11:$B$510, 0)), "")="", "", IFERROR(INDEX('Project List'!$C$11:$C$510, MATCH($G7871, 'Project List'!$B$11:$B$510, 0)), "")))</f>
        <v/>
      </c>
      <c r="C7871" s="1" t="str">
        <f>IF($G7871="", "", IF(IFERROR(INDEX('Project List'!$D$11:$D$510, MATCH($G7871, 'Project List'!$B$11:$B$510, 0)), "")="", "", IFERROR(INDEX('Project List'!$D$11:$D$510, MATCH($G7871, 'Project List'!$B$11:$B$510, 0)), "")))</f>
        <v/>
      </c>
      <c r="D7871" s="79" t="str">
        <f>IF($G7871="", "", IF(IFERROR(INDEX('Project List'!$H$11:$H$510, MATCH($G7871, 'Project List'!$B$11:$B$510, 0)), "")="", "", IFERROR(INDEX('Project List'!$H$11:$H$510, MATCH($G7871, 'Project List'!$B$11:$B$510, 0)), "")))</f>
        <v/>
      </c>
      <c r="E7871" s="67" t="str">
        <f>IF($G7871="", "", IF(IFERROR(INDEX('Project List'!$I$11:$I$510, MATCH($G7871, 'Project List'!$B$11:$B$510, 0)), "")="", "", IFERROR(INDEX('Project List'!$I$11:$I$510, MATCH($G7871, 'Project List'!$B$11:$B$510, 0)), "")))</f>
        <v/>
      </c>
      <c r="F7871" s="28"/>
      <c r="G7871" s="118"/>
      <c r="H7871" s="120"/>
      <c r="I7871" s="119"/>
      <c r="J7871" s="122"/>
      <c r="K7871" s="135"/>
      <c r="L7871" s="28"/>
      <c r="N7871" s="45" t="str">
        <f>IF($G7871="", "", IF(COUNTIF('Project List'!$B$11:$B$510, 'Time &amp; Expenses'!$G7871)=0, "X", ""))</f>
        <v/>
      </c>
    </row>
    <row r="7872" spans="1:14" x14ac:dyDescent="0.25">
      <c r="A7872" s="28"/>
      <c r="B7872" s="74" t="str">
        <f>IF($G7872="", "", IF(IFERROR(INDEX('Project List'!$C$11:$C$510, MATCH($G7872, 'Project List'!$B$11:$B$510, 0)), "")="", "", IFERROR(INDEX('Project List'!$C$11:$C$510, MATCH($G7872, 'Project List'!$B$11:$B$510, 0)), "")))</f>
        <v/>
      </c>
      <c r="C7872" s="1" t="str">
        <f>IF($G7872="", "", IF(IFERROR(INDEX('Project List'!$D$11:$D$510, MATCH($G7872, 'Project List'!$B$11:$B$510, 0)), "")="", "", IFERROR(INDEX('Project List'!$D$11:$D$510, MATCH($G7872, 'Project List'!$B$11:$B$510, 0)), "")))</f>
        <v/>
      </c>
      <c r="D7872" s="79" t="str">
        <f>IF($G7872="", "", IF(IFERROR(INDEX('Project List'!$H$11:$H$510, MATCH($G7872, 'Project List'!$B$11:$B$510, 0)), "")="", "", IFERROR(INDEX('Project List'!$H$11:$H$510, MATCH($G7872, 'Project List'!$B$11:$B$510, 0)), "")))</f>
        <v/>
      </c>
      <c r="E7872" s="67" t="str">
        <f>IF($G7872="", "", IF(IFERROR(INDEX('Project List'!$I$11:$I$510, MATCH($G7872, 'Project List'!$B$11:$B$510, 0)), "")="", "", IFERROR(INDEX('Project List'!$I$11:$I$510, MATCH($G7872, 'Project List'!$B$11:$B$510, 0)), "")))</f>
        <v/>
      </c>
      <c r="F7872" s="28"/>
      <c r="G7872" s="118"/>
      <c r="H7872" s="120"/>
      <c r="I7872" s="119"/>
      <c r="J7872" s="122"/>
      <c r="K7872" s="135"/>
      <c r="L7872" s="28"/>
      <c r="N7872" s="45" t="str">
        <f>IF($G7872="", "", IF(COUNTIF('Project List'!$B$11:$B$510, 'Time &amp; Expenses'!$G7872)=0, "X", ""))</f>
        <v/>
      </c>
    </row>
    <row r="7873" spans="1:14" x14ac:dyDescent="0.25">
      <c r="A7873" s="28"/>
      <c r="B7873" s="74" t="str">
        <f>IF($G7873="", "", IF(IFERROR(INDEX('Project List'!$C$11:$C$510, MATCH($G7873, 'Project List'!$B$11:$B$510, 0)), "")="", "", IFERROR(INDEX('Project List'!$C$11:$C$510, MATCH($G7873, 'Project List'!$B$11:$B$510, 0)), "")))</f>
        <v/>
      </c>
      <c r="C7873" s="1" t="str">
        <f>IF($G7873="", "", IF(IFERROR(INDEX('Project List'!$D$11:$D$510, MATCH($G7873, 'Project List'!$B$11:$B$510, 0)), "")="", "", IFERROR(INDEX('Project List'!$D$11:$D$510, MATCH($G7873, 'Project List'!$B$11:$B$510, 0)), "")))</f>
        <v/>
      </c>
      <c r="D7873" s="79" t="str">
        <f>IF($G7873="", "", IF(IFERROR(INDEX('Project List'!$H$11:$H$510, MATCH($G7873, 'Project List'!$B$11:$B$510, 0)), "")="", "", IFERROR(INDEX('Project List'!$H$11:$H$510, MATCH($G7873, 'Project List'!$B$11:$B$510, 0)), "")))</f>
        <v/>
      </c>
      <c r="E7873" s="67" t="str">
        <f>IF($G7873="", "", IF(IFERROR(INDEX('Project List'!$I$11:$I$510, MATCH($G7873, 'Project List'!$B$11:$B$510, 0)), "")="", "", IFERROR(INDEX('Project List'!$I$11:$I$510, MATCH($G7873, 'Project List'!$B$11:$B$510, 0)), "")))</f>
        <v/>
      </c>
      <c r="F7873" s="28"/>
      <c r="G7873" s="118"/>
      <c r="H7873" s="120"/>
      <c r="I7873" s="119"/>
      <c r="J7873" s="122"/>
      <c r="K7873" s="135"/>
      <c r="L7873" s="28"/>
      <c r="N7873" s="45" t="str">
        <f>IF($G7873="", "", IF(COUNTIF('Project List'!$B$11:$B$510, 'Time &amp; Expenses'!$G7873)=0, "X", ""))</f>
        <v/>
      </c>
    </row>
    <row r="7874" spans="1:14" x14ac:dyDescent="0.25">
      <c r="A7874" s="28"/>
      <c r="B7874" s="74" t="str">
        <f>IF($G7874="", "", IF(IFERROR(INDEX('Project List'!$C$11:$C$510, MATCH($G7874, 'Project List'!$B$11:$B$510, 0)), "")="", "", IFERROR(INDEX('Project List'!$C$11:$C$510, MATCH($G7874, 'Project List'!$B$11:$B$510, 0)), "")))</f>
        <v/>
      </c>
      <c r="C7874" s="1" t="str">
        <f>IF($G7874="", "", IF(IFERROR(INDEX('Project List'!$D$11:$D$510, MATCH($G7874, 'Project List'!$B$11:$B$510, 0)), "")="", "", IFERROR(INDEX('Project List'!$D$11:$D$510, MATCH($G7874, 'Project List'!$B$11:$B$510, 0)), "")))</f>
        <v/>
      </c>
      <c r="D7874" s="79" t="str">
        <f>IF($G7874="", "", IF(IFERROR(INDEX('Project List'!$H$11:$H$510, MATCH($G7874, 'Project List'!$B$11:$B$510, 0)), "")="", "", IFERROR(INDEX('Project List'!$H$11:$H$510, MATCH($G7874, 'Project List'!$B$11:$B$510, 0)), "")))</f>
        <v/>
      </c>
      <c r="E7874" s="67" t="str">
        <f>IF($G7874="", "", IF(IFERROR(INDEX('Project List'!$I$11:$I$510, MATCH($G7874, 'Project List'!$B$11:$B$510, 0)), "")="", "", IFERROR(INDEX('Project List'!$I$11:$I$510, MATCH($G7874, 'Project List'!$B$11:$B$510, 0)), "")))</f>
        <v/>
      </c>
      <c r="F7874" s="28"/>
      <c r="G7874" s="118"/>
      <c r="H7874" s="120"/>
      <c r="I7874" s="119"/>
      <c r="J7874" s="122"/>
      <c r="K7874" s="135"/>
      <c r="L7874" s="28"/>
      <c r="N7874" s="45" t="str">
        <f>IF($G7874="", "", IF(COUNTIF('Project List'!$B$11:$B$510, 'Time &amp; Expenses'!$G7874)=0, "X", ""))</f>
        <v/>
      </c>
    </row>
    <row r="7875" spans="1:14" x14ac:dyDescent="0.25">
      <c r="A7875" s="28"/>
      <c r="B7875" s="74" t="str">
        <f>IF($G7875="", "", IF(IFERROR(INDEX('Project List'!$C$11:$C$510, MATCH($G7875, 'Project List'!$B$11:$B$510, 0)), "")="", "", IFERROR(INDEX('Project List'!$C$11:$C$510, MATCH($G7875, 'Project List'!$B$11:$B$510, 0)), "")))</f>
        <v/>
      </c>
      <c r="C7875" s="1" t="str">
        <f>IF($G7875="", "", IF(IFERROR(INDEX('Project List'!$D$11:$D$510, MATCH($G7875, 'Project List'!$B$11:$B$510, 0)), "")="", "", IFERROR(INDEX('Project List'!$D$11:$D$510, MATCH($G7875, 'Project List'!$B$11:$B$510, 0)), "")))</f>
        <v/>
      </c>
      <c r="D7875" s="79" t="str">
        <f>IF($G7875="", "", IF(IFERROR(INDEX('Project List'!$H$11:$H$510, MATCH($G7875, 'Project List'!$B$11:$B$510, 0)), "")="", "", IFERROR(INDEX('Project List'!$H$11:$H$510, MATCH($G7875, 'Project List'!$B$11:$B$510, 0)), "")))</f>
        <v/>
      </c>
      <c r="E7875" s="67" t="str">
        <f>IF($G7875="", "", IF(IFERROR(INDEX('Project List'!$I$11:$I$510, MATCH($G7875, 'Project List'!$B$11:$B$510, 0)), "")="", "", IFERROR(INDEX('Project List'!$I$11:$I$510, MATCH($G7875, 'Project List'!$B$11:$B$510, 0)), "")))</f>
        <v/>
      </c>
      <c r="F7875" s="28"/>
      <c r="G7875" s="118"/>
      <c r="H7875" s="120"/>
      <c r="I7875" s="119"/>
      <c r="J7875" s="122"/>
      <c r="K7875" s="135"/>
      <c r="L7875" s="28"/>
      <c r="N7875" s="45" t="str">
        <f>IF($G7875="", "", IF(COUNTIF('Project List'!$B$11:$B$510, 'Time &amp; Expenses'!$G7875)=0, "X", ""))</f>
        <v/>
      </c>
    </row>
    <row r="7876" spans="1:14" x14ac:dyDescent="0.25">
      <c r="A7876" s="28"/>
      <c r="B7876" s="74" t="str">
        <f>IF($G7876="", "", IF(IFERROR(INDEX('Project List'!$C$11:$C$510, MATCH($G7876, 'Project List'!$B$11:$B$510, 0)), "")="", "", IFERROR(INDEX('Project List'!$C$11:$C$510, MATCH($G7876, 'Project List'!$B$11:$B$510, 0)), "")))</f>
        <v/>
      </c>
      <c r="C7876" s="1" t="str">
        <f>IF($G7876="", "", IF(IFERROR(INDEX('Project List'!$D$11:$D$510, MATCH($G7876, 'Project List'!$B$11:$B$510, 0)), "")="", "", IFERROR(INDEX('Project List'!$D$11:$D$510, MATCH($G7876, 'Project List'!$B$11:$B$510, 0)), "")))</f>
        <v/>
      </c>
      <c r="D7876" s="79" t="str">
        <f>IF($G7876="", "", IF(IFERROR(INDEX('Project List'!$H$11:$H$510, MATCH($G7876, 'Project List'!$B$11:$B$510, 0)), "")="", "", IFERROR(INDEX('Project List'!$H$11:$H$510, MATCH($G7876, 'Project List'!$B$11:$B$510, 0)), "")))</f>
        <v/>
      </c>
      <c r="E7876" s="67" t="str">
        <f>IF($G7876="", "", IF(IFERROR(INDEX('Project List'!$I$11:$I$510, MATCH($G7876, 'Project List'!$B$11:$B$510, 0)), "")="", "", IFERROR(INDEX('Project List'!$I$11:$I$510, MATCH($G7876, 'Project List'!$B$11:$B$510, 0)), "")))</f>
        <v/>
      </c>
      <c r="F7876" s="28"/>
      <c r="G7876" s="118"/>
      <c r="H7876" s="120"/>
      <c r="I7876" s="119"/>
      <c r="J7876" s="122"/>
      <c r="K7876" s="135"/>
      <c r="L7876" s="28"/>
      <c r="N7876" s="45" t="str">
        <f>IF($G7876="", "", IF(COUNTIF('Project List'!$B$11:$B$510, 'Time &amp; Expenses'!$G7876)=0, "X", ""))</f>
        <v/>
      </c>
    </row>
    <row r="7877" spans="1:14" x14ac:dyDescent="0.25">
      <c r="A7877" s="28"/>
      <c r="B7877" s="74" t="str">
        <f>IF($G7877="", "", IF(IFERROR(INDEX('Project List'!$C$11:$C$510, MATCH($G7877, 'Project List'!$B$11:$B$510, 0)), "")="", "", IFERROR(INDEX('Project List'!$C$11:$C$510, MATCH($G7877, 'Project List'!$B$11:$B$510, 0)), "")))</f>
        <v/>
      </c>
      <c r="C7877" s="1" t="str">
        <f>IF($G7877="", "", IF(IFERROR(INDEX('Project List'!$D$11:$D$510, MATCH($G7877, 'Project List'!$B$11:$B$510, 0)), "")="", "", IFERROR(INDEX('Project List'!$D$11:$D$510, MATCH($G7877, 'Project List'!$B$11:$B$510, 0)), "")))</f>
        <v/>
      </c>
      <c r="D7877" s="79" t="str">
        <f>IF($G7877="", "", IF(IFERROR(INDEX('Project List'!$H$11:$H$510, MATCH($G7877, 'Project List'!$B$11:$B$510, 0)), "")="", "", IFERROR(INDEX('Project List'!$H$11:$H$510, MATCH($G7877, 'Project List'!$B$11:$B$510, 0)), "")))</f>
        <v/>
      </c>
      <c r="E7877" s="67" t="str">
        <f>IF($G7877="", "", IF(IFERROR(INDEX('Project List'!$I$11:$I$510, MATCH($G7877, 'Project List'!$B$11:$B$510, 0)), "")="", "", IFERROR(INDEX('Project List'!$I$11:$I$510, MATCH($G7877, 'Project List'!$B$11:$B$510, 0)), "")))</f>
        <v/>
      </c>
      <c r="F7877" s="28"/>
      <c r="G7877" s="118"/>
      <c r="H7877" s="120"/>
      <c r="I7877" s="119"/>
      <c r="J7877" s="122"/>
      <c r="K7877" s="135"/>
      <c r="L7877" s="28"/>
      <c r="N7877" s="45" t="str">
        <f>IF($G7877="", "", IF(COUNTIF('Project List'!$B$11:$B$510, 'Time &amp; Expenses'!$G7877)=0, "X", ""))</f>
        <v/>
      </c>
    </row>
    <row r="7878" spans="1:14" x14ac:dyDescent="0.25">
      <c r="A7878" s="28"/>
      <c r="B7878" s="74" t="str">
        <f>IF($G7878="", "", IF(IFERROR(INDEX('Project List'!$C$11:$C$510, MATCH($G7878, 'Project List'!$B$11:$B$510, 0)), "")="", "", IFERROR(INDEX('Project List'!$C$11:$C$510, MATCH($G7878, 'Project List'!$B$11:$B$510, 0)), "")))</f>
        <v/>
      </c>
      <c r="C7878" s="1" t="str">
        <f>IF($G7878="", "", IF(IFERROR(INDEX('Project List'!$D$11:$D$510, MATCH($G7878, 'Project List'!$B$11:$B$510, 0)), "")="", "", IFERROR(INDEX('Project List'!$D$11:$D$510, MATCH($G7878, 'Project List'!$B$11:$B$510, 0)), "")))</f>
        <v/>
      </c>
      <c r="D7878" s="79" t="str">
        <f>IF($G7878="", "", IF(IFERROR(INDEX('Project List'!$H$11:$H$510, MATCH($G7878, 'Project List'!$B$11:$B$510, 0)), "")="", "", IFERROR(INDEX('Project List'!$H$11:$H$510, MATCH($G7878, 'Project List'!$B$11:$B$510, 0)), "")))</f>
        <v/>
      </c>
      <c r="E7878" s="67" t="str">
        <f>IF($G7878="", "", IF(IFERROR(INDEX('Project List'!$I$11:$I$510, MATCH($G7878, 'Project List'!$B$11:$B$510, 0)), "")="", "", IFERROR(INDEX('Project List'!$I$11:$I$510, MATCH($G7878, 'Project List'!$B$11:$B$510, 0)), "")))</f>
        <v/>
      </c>
      <c r="F7878" s="28"/>
      <c r="G7878" s="118"/>
      <c r="H7878" s="120"/>
      <c r="I7878" s="119"/>
      <c r="J7878" s="122"/>
      <c r="K7878" s="135"/>
      <c r="L7878" s="28"/>
      <c r="N7878" s="45" t="str">
        <f>IF($G7878="", "", IF(COUNTIF('Project List'!$B$11:$B$510, 'Time &amp; Expenses'!$G7878)=0, "X", ""))</f>
        <v/>
      </c>
    </row>
    <row r="7879" spans="1:14" x14ac:dyDescent="0.25">
      <c r="A7879" s="28"/>
      <c r="B7879" s="74" t="str">
        <f>IF($G7879="", "", IF(IFERROR(INDEX('Project List'!$C$11:$C$510, MATCH($G7879, 'Project List'!$B$11:$B$510, 0)), "")="", "", IFERROR(INDEX('Project List'!$C$11:$C$510, MATCH($G7879, 'Project List'!$B$11:$B$510, 0)), "")))</f>
        <v/>
      </c>
      <c r="C7879" s="1" t="str">
        <f>IF($G7879="", "", IF(IFERROR(INDEX('Project List'!$D$11:$D$510, MATCH($G7879, 'Project List'!$B$11:$B$510, 0)), "")="", "", IFERROR(INDEX('Project List'!$D$11:$D$510, MATCH($G7879, 'Project List'!$B$11:$B$510, 0)), "")))</f>
        <v/>
      </c>
      <c r="D7879" s="79" t="str">
        <f>IF($G7879="", "", IF(IFERROR(INDEX('Project List'!$H$11:$H$510, MATCH($G7879, 'Project List'!$B$11:$B$510, 0)), "")="", "", IFERROR(INDEX('Project List'!$H$11:$H$510, MATCH($G7879, 'Project List'!$B$11:$B$510, 0)), "")))</f>
        <v/>
      </c>
      <c r="E7879" s="67" t="str">
        <f>IF($G7879="", "", IF(IFERROR(INDEX('Project List'!$I$11:$I$510, MATCH($G7879, 'Project List'!$B$11:$B$510, 0)), "")="", "", IFERROR(INDEX('Project List'!$I$11:$I$510, MATCH($G7879, 'Project List'!$B$11:$B$510, 0)), "")))</f>
        <v/>
      </c>
      <c r="F7879" s="28"/>
      <c r="G7879" s="118"/>
      <c r="H7879" s="120"/>
      <c r="I7879" s="119"/>
      <c r="J7879" s="122"/>
      <c r="K7879" s="135"/>
      <c r="L7879" s="28"/>
      <c r="N7879" s="45" t="str">
        <f>IF($G7879="", "", IF(COUNTIF('Project List'!$B$11:$B$510, 'Time &amp; Expenses'!$G7879)=0, "X", ""))</f>
        <v/>
      </c>
    </row>
    <row r="7880" spans="1:14" x14ac:dyDescent="0.25">
      <c r="A7880" s="28"/>
      <c r="B7880" s="74" t="str">
        <f>IF($G7880="", "", IF(IFERROR(INDEX('Project List'!$C$11:$C$510, MATCH($G7880, 'Project List'!$B$11:$B$510, 0)), "")="", "", IFERROR(INDEX('Project List'!$C$11:$C$510, MATCH($G7880, 'Project List'!$B$11:$B$510, 0)), "")))</f>
        <v/>
      </c>
      <c r="C7880" s="1" t="str">
        <f>IF($G7880="", "", IF(IFERROR(INDEX('Project List'!$D$11:$D$510, MATCH($G7880, 'Project List'!$B$11:$B$510, 0)), "")="", "", IFERROR(INDEX('Project List'!$D$11:$D$510, MATCH($G7880, 'Project List'!$B$11:$B$510, 0)), "")))</f>
        <v/>
      </c>
      <c r="D7880" s="79" t="str">
        <f>IF($G7880="", "", IF(IFERROR(INDEX('Project List'!$H$11:$H$510, MATCH($G7880, 'Project List'!$B$11:$B$510, 0)), "")="", "", IFERROR(INDEX('Project List'!$H$11:$H$510, MATCH($G7880, 'Project List'!$B$11:$B$510, 0)), "")))</f>
        <v/>
      </c>
      <c r="E7880" s="67" t="str">
        <f>IF($G7880="", "", IF(IFERROR(INDEX('Project List'!$I$11:$I$510, MATCH($G7880, 'Project List'!$B$11:$B$510, 0)), "")="", "", IFERROR(INDEX('Project List'!$I$11:$I$510, MATCH($G7880, 'Project List'!$B$11:$B$510, 0)), "")))</f>
        <v/>
      </c>
      <c r="F7880" s="28"/>
      <c r="G7880" s="118"/>
      <c r="H7880" s="120"/>
      <c r="I7880" s="119"/>
      <c r="J7880" s="122"/>
      <c r="K7880" s="135"/>
      <c r="L7880" s="28"/>
      <c r="N7880" s="45" t="str">
        <f>IF($G7880="", "", IF(COUNTIF('Project List'!$B$11:$B$510, 'Time &amp; Expenses'!$G7880)=0, "X", ""))</f>
        <v/>
      </c>
    </row>
    <row r="7881" spans="1:14" x14ac:dyDescent="0.25">
      <c r="A7881" s="28"/>
      <c r="B7881" s="74" t="str">
        <f>IF($G7881="", "", IF(IFERROR(INDEX('Project List'!$C$11:$C$510, MATCH($G7881, 'Project List'!$B$11:$B$510, 0)), "")="", "", IFERROR(INDEX('Project List'!$C$11:$C$510, MATCH($G7881, 'Project List'!$B$11:$B$510, 0)), "")))</f>
        <v/>
      </c>
      <c r="C7881" s="1" t="str">
        <f>IF($G7881="", "", IF(IFERROR(INDEX('Project List'!$D$11:$D$510, MATCH($G7881, 'Project List'!$B$11:$B$510, 0)), "")="", "", IFERROR(INDEX('Project List'!$D$11:$D$510, MATCH($G7881, 'Project List'!$B$11:$B$510, 0)), "")))</f>
        <v/>
      </c>
      <c r="D7881" s="79" t="str">
        <f>IF($G7881="", "", IF(IFERROR(INDEX('Project List'!$H$11:$H$510, MATCH($G7881, 'Project List'!$B$11:$B$510, 0)), "")="", "", IFERROR(INDEX('Project List'!$H$11:$H$510, MATCH($G7881, 'Project List'!$B$11:$B$510, 0)), "")))</f>
        <v/>
      </c>
      <c r="E7881" s="67" t="str">
        <f>IF($G7881="", "", IF(IFERROR(INDEX('Project List'!$I$11:$I$510, MATCH($G7881, 'Project List'!$B$11:$B$510, 0)), "")="", "", IFERROR(INDEX('Project List'!$I$11:$I$510, MATCH($G7881, 'Project List'!$B$11:$B$510, 0)), "")))</f>
        <v/>
      </c>
      <c r="F7881" s="28"/>
      <c r="G7881" s="118"/>
      <c r="H7881" s="120"/>
      <c r="I7881" s="119"/>
      <c r="J7881" s="122"/>
      <c r="K7881" s="135"/>
      <c r="L7881" s="28"/>
      <c r="N7881" s="45" t="str">
        <f>IF($G7881="", "", IF(COUNTIF('Project List'!$B$11:$B$510, 'Time &amp; Expenses'!$G7881)=0, "X", ""))</f>
        <v/>
      </c>
    </row>
    <row r="7882" spans="1:14" x14ac:dyDescent="0.25">
      <c r="A7882" s="28"/>
      <c r="B7882" s="74" t="str">
        <f>IF($G7882="", "", IF(IFERROR(INDEX('Project List'!$C$11:$C$510, MATCH($G7882, 'Project List'!$B$11:$B$510, 0)), "")="", "", IFERROR(INDEX('Project List'!$C$11:$C$510, MATCH($G7882, 'Project List'!$B$11:$B$510, 0)), "")))</f>
        <v/>
      </c>
      <c r="C7882" s="1" t="str">
        <f>IF($G7882="", "", IF(IFERROR(INDEX('Project List'!$D$11:$D$510, MATCH($G7882, 'Project List'!$B$11:$B$510, 0)), "")="", "", IFERROR(INDEX('Project List'!$D$11:$D$510, MATCH($G7882, 'Project List'!$B$11:$B$510, 0)), "")))</f>
        <v/>
      </c>
      <c r="D7882" s="79" t="str">
        <f>IF($G7882="", "", IF(IFERROR(INDEX('Project List'!$H$11:$H$510, MATCH($G7882, 'Project List'!$B$11:$B$510, 0)), "")="", "", IFERROR(INDEX('Project List'!$H$11:$H$510, MATCH($G7882, 'Project List'!$B$11:$B$510, 0)), "")))</f>
        <v/>
      </c>
      <c r="E7882" s="67" t="str">
        <f>IF($G7882="", "", IF(IFERROR(INDEX('Project List'!$I$11:$I$510, MATCH($G7882, 'Project List'!$B$11:$B$510, 0)), "")="", "", IFERROR(INDEX('Project List'!$I$11:$I$510, MATCH($G7882, 'Project List'!$B$11:$B$510, 0)), "")))</f>
        <v/>
      </c>
      <c r="F7882" s="28"/>
      <c r="G7882" s="118"/>
      <c r="H7882" s="120"/>
      <c r="I7882" s="119"/>
      <c r="J7882" s="122"/>
      <c r="K7882" s="135"/>
      <c r="L7882" s="28"/>
      <c r="N7882" s="45" t="str">
        <f>IF($G7882="", "", IF(COUNTIF('Project List'!$B$11:$B$510, 'Time &amp; Expenses'!$G7882)=0, "X", ""))</f>
        <v/>
      </c>
    </row>
    <row r="7883" spans="1:14" x14ac:dyDescent="0.25">
      <c r="A7883" s="28"/>
      <c r="B7883" s="74" t="str">
        <f>IF($G7883="", "", IF(IFERROR(INDEX('Project List'!$C$11:$C$510, MATCH($G7883, 'Project List'!$B$11:$B$510, 0)), "")="", "", IFERROR(INDEX('Project List'!$C$11:$C$510, MATCH($G7883, 'Project List'!$B$11:$B$510, 0)), "")))</f>
        <v/>
      </c>
      <c r="C7883" s="1" t="str">
        <f>IF($G7883="", "", IF(IFERROR(INDEX('Project List'!$D$11:$D$510, MATCH($G7883, 'Project List'!$B$11:$B$510, 0)), "")="", "", IFERROR(INDEX('Project List'!$D$11:$D$510, MATCH($G7883, 'Project List'!$B$11:$B$510, 0)), "")))</f>
        <v/>
      </c>
      <c r="D7883" s="79" t="str">
        <f>IF($G7883="", "", IF(IFERROR(INDEX('Project List'!$H$11:$H$510, MATCH($G7883, 'Project List'!$B$11:$B$510, 0)), "")="", "", IFERROR(INDEX('Project List'!$H$11:$H$510, MATCH($G7883, 'Project List'!$B$11:$B$510, 0)), "")))</f>
        <v/>
      </c>
      <c r="E7883" s="67" t="str">
        <f>IF($G7883="", "", IF(IFERROR(INDEX('Project List'!$I$11:$I$510, MATCH($G7883, 'Project List'!$B$11:$B$510, 0)), "")="", "", IFERROR(INDEX('Project List'!$I$11:$I$510, MATCH($G7883, 'Project List'!$B$11:$B$510, 0)), "")))</f>
        <v/>
      </c>
      <c r="F7883" s="28"/>
      <c r="G7883" s="118"/>
      <c r="H7883" s="120"/>
      <c r="I7883" s="119"/>
      <c r="J7883" s="122"/>
      <c r="K7883" s="135"/>
      <c r="L7883" s="28"/>
      <c r="N7883" s="45" t="str">
        <f>IF($G7883="", "", IF(COUNTIF('Project List'!$B$11:$B$510, 'Time &amp; Expenses'!$G7883)=0, "X", ""))</f>
        <v/>
      </c>
    </row>
    <row r="7884" spans="1:14" x14ac:dyDescent="0.25">
      <c r="A7884" s="28"/>
      <c r="B7884" s="74" t="str">
        <f>IF($G7884="", "", IF(IFERROR(INDEX('Project List'!$C$11:$C$510, MATCH($G7884, 'Project List'!$B$11:$B$510, 0)), "")="", "", IFERROR(INDEX('Project List'!$C$11:$C$510, MATCH($G7884, 'Project List'!$B$11:$B$510, 0)), "")))</f>
        <v/>
      </c>
      <c r="C7884" s="1" t="str">
        <f>IF($G7884="", "", IF(IFERROR(INDEX('Project List'!$D$11:$D$510, MATCH($G7884, 'Project List'!$B$11:$B$510, 0)), "")="", "", IFERROR(INDEX('Project List'!$D$11:$D$510, MATCH($G7884, 'Project List'!$B$11:$B$510, 0)), "")))</f>
        <v/>
      </c>
      <c r="D7884" s="79" t="str">
        <f>IF($G7884="", "", IF(IFERROR(INDEX('Project List'!$H$11:$H$510, MATCH($G7884, 'Project List'!$B$11:$B$510, 0)), "")="", "", IFERROR(INDEX('Project List'!$H$11:$H$510, MATCH($G7884, 'Project List'!$B$11:$B$510, 0)), "")))</f>
        <v/>
      </c>
      <c r="E7884" s="67" t="str">
        <f>IF($G7884="", "", IF(IFERROR(INDEX('Project List'!$I$11:$I$510, MATCH($G7884, 'Project List'!$B$11:$B$510, 0)), "")="", "", IFERROR(INDEX('Project List'!$I$11:$I$510, MATCH($G7884, 'Project List'!$B$11:$B$510, 0)), "")))</f>
        <v/>
      </c>
      <c r="F7884" s="28"/>
      <c r="G7884" s="118"/>
      <c r="H7884" s="120"/>
      <c r="I7884" s="119"/>
      <c r="J7884" s="122"/>
      <c r="K7884" s="135"/>
      <c r="L7884" s="28"/>
      <c r="N7884" s="45" t="str">
        <f>IF($G7884="", "", IF(COUNTIF('Project List'!$B$11:$B$510, 'Time &amp; Expenses'!$G7884)=0, "X", ""))</f>
        <v/>
      </c>
    </row>
    <row r="7885" spans="1:14" x14ac:dyDescent="0.25">
      <c r="A7885" s="28"/>
      <c r="B7885" s="74" t="str">
        <f>IF($G7885="", "", IF(IFERROR(INDEX('Project List'!$C$11:$C$510, MATCH($G7885, 'Project List'!$B$11:$B$510, 0)), "")="", "", IFERROR(INDEX('Project List'!$C$11:$C$510, MATCH($G7885, 'Project List'!$B$11:$B$510, 0)), "")))</f>
        <v/>
      </c>
      <c r="C7885" s="1" t="str">
        <f>IF($G7885="", "", IF(IFERROR(INDEX('Project List'!$D$11:$D$510, MATCH($G7885, 'Project List'!$B$11:$B$510, 0)), "")="", "", IFERROR(INDEX('Project List'!$D$11:$D$510, MATCH($G7885, 'Project List'!$B$11:$B$510, 0)), "")))</f>
        <v/>
      </c>
      <c r="D7885" s="79" t="str">
        <f>IF($G7885="", "", IF(IFERROR(INDEX('Project List'!$H$11:$H$510, MATCH($G7885, 'Project List'!$B$11:$B$510, 0)), "")="", "", IFERROR(INDEX('Project List'!$H$11:$H$510, MATCH($G7885, 'Project List'!$B$11:$B$510, 0)), "")))</f>
        <v/>
      </c>
      <c r="E7885" s="67" t="str">
        <f>IF($G7885="", "", IF(IFERROR(INDEX('Project List'!$I$11:$I$510, MATCH($G7885, 'Project List'!$B$11:$B$510, 0)), "")="", "", IFERROR(INDEX('Project List'!$I$11:$I$510, MATCH($G7885, 'Project List'!$B$11:$B$510, 0)), "")))</f>
        <v/>
      </c>
      <c r="F7885" s="28"/>
      <c r="G7885" s="118"/>
      <c r="H7885" s="120"/>
      <c r="I7885" s="119"/>
      <c r="J7885" s="122"/>
      <c r="K7885" s="135"/>
      <c r="L7885" s="28"/>
      <c r="N7885" s="45" t="str">
        <f>IF($G7885="", "", IF(COUNTIF('Project List'!$B$11:$B$510, 'Time &amp; Expenses'!$G7885)=0, "X", ""))</f>
        <v/>
      </c>
    </row>
    <row r="7886" spans="1:14" x14ac:dyDescent="0.25">
      <c r="A7886" s="28"/>
      <c r="B7886" s="74" t="str">
        <f>IF($G7886="", "", IF(IFERROR(INDEX('Project List'!$C$11:$C$510, MATCH($G7886, 'Project List'!$B$11:$B$510, 0)), "")="", "", IFERROR(INDEX('Project List'!$C$11:$C$510, MATCH($G7886, 'Project List'!$B$11:$B$510, 0)), "")))</f>
        <v/>
      </c>
      <c r="C7886" s="1" t="str">
        <f>IF($G7886="", "", IF(IFERROR(INDEX('Project List'!$D$11:$D$510, MATCH($G7886, 'Project List'!$B$11:$B$510, 0)), "")="", "", IFERROR(INDEX('Project List'!$D$11:$D$510, MATCH($G7886, 'Project List'!$B$11:$B$510, 0)), "")))</f>
        <v/>
      </c>
      <c r="D7886" s="79" t="str">
        <f>IF($G7886="", "", IF(IFERROR(INDEX('Project List'!$H$11:$H$510, MATCH($G7886, 'Project List'!$B$11:$B$510, 0)), "")="", "", IFERROR(INDEX('Project List'!$H$11:$H$510, MATCH($G7886, 'Project List'!$B$11:$B$510, 0)), "")))</f>
        <v/>
      </c>
      <c r="E7886" s="67" t="str">
        <f>IF($G7886="", "", IF(IFERROR(INDEX('Project List'!$I$11:$I$510, MATCH($G7886, 'Project List'!$B$11:$B$510, 0)), "")="", "", IFERROR(INDEX('Project List'!$I$11:$I$510, MATCH($G7886, 'Project List'!$B$11:$B$510, 0)), "")))</f>
        <v/>
      </c>
      <c r="F7886" s="28"/>
      <c r="G7886" s="118"/>
      <c r="H7886" s="120"/>
      <c r="I7886" s="119"/>
      <c r="J7886" s="122"/>
      <c r="K7886" s="135"/>
      <c r="L7886" s="28"/>
      <c r="N7886" s="45" t="str">
        <f>IF($G7886="", "", IF(COUNTIF('Project List'!$B$11:$B$510, 'Time &amp; Expenses'!$G7886)=0, "X", ""))</f>
        <v/>
      </c>
    </row>
    <row r="7887" spans="1:14" x14ac:dyDescent="0.25">
      <c r="A7887" s="28"/>
      <c r="B7887" s="74" t="str">
        <f>IF($G7887="", "", IF(IFERROR(INDEX('Project List'!$C$11:$C$510, MATCH($G7887, 'Project List'!$B$11:$B$510, 0)), "")="", "", IFERROR(INDEX('Project List'!$C$11:$C$510, MATCH($G7887, 'Project List'!$B$11:$B$510, 0)), "")))</f>
        <v/>
      </c>
      <c r="C7887" s="1" t="str">
        <f>IF($G7887="", "", IF(IFERROR(INDEX('Project List'!$D$11:$D$510, MATCH($G7887, 'Project List'!$B$11:$B$510, 0)), "")="", "", IFERROR(INDEX('Project List'!$D$11:$D$510, MATCH($G7887, 'Project List'!$B$11:$B$510, 0)), "")))</f>
        <v/>
      </c>
      <c r="D7887" s="79" t="str">
        <f>IF($G7887="", "", IF(IFERROR(INDEX('Project List'!$H$11:$H$510, MATCH($G7887, 'Project List'!$B$11:$B$510, 0)), "")="", "", IFERROR(INDEX('Project List'!$H$11:$H$510, MATCH($G7887, 'Project List'!$B$11:$B$510, 0)), "")))</f>
        <v/>
      </c>
      <c r="E7887" s="67" t="str">
        <f>IF($G7887="", "", IF(IFERROR(INDEX('Project List'!$I$11:$I$510, MATCH($G7887, 'Project List'!$B$11:$B$510, 0)), "")="", "", IFERROR(INDEX('Project List'!$I$11:$I$510, MATCH($G7887, 'Project List'!$B$11:$B$510, 0)), "")))</f>
        <v/>
      </c>
      <c r="F7887" s="28"/>
      <c r="G7887" s="118"/>
      <c r="H7887" s="120"/>
      <c r="I7887" s="119"/>
      <c r="J7887" s="122"/>
      <c r="K7887" s="135"/>
      <c r="L7887" s="28"/>
      <c r="N7887" s="45" t="str">
        <f>IF($G7887="", "", IF(COUNTIF('Project List'!$B$11:$B$510, 'Time &amp; Expenses'!$G7887)=0, "X", ""))</f>
        <v/>
      </c>
    </row>
    <row r="7888" spans="1:14" x14ac:dyDescent="0.25">
      <c r="A7888" s="28"/>
      <c r="B7888" s="74" t="str">
        <f>IF($G7888="", "", IF(IFERROR(INDEX('Project List'!$C$11:$C$510, MATCH($G7888, 'Project List'!$B$11:$B$510, 0)), "")="", "", IFERROR(INDEX('Project List'!$C$11:$C$510, MATCH($G7888, 'Project List'!$B$11:$B$510, 0)), "")))</f>
        <v/>
      </c>
      <c r="C7888" s="1" t="str">
        <f>IF($G7888="", "", IF(IFERROR(INDEX('Project List'!$D$11:$D$510, MATCH($G7888, 'Project List'!$B$11:$B$510, 0)), "")="", "", IFERROR(INDEX('Project List'!$D$11:$D$510, MATCH($G7888, 'Project List'!$B$11:$B$510, 0)), "")))</f>
        <v/>
      </c>
      <c r="D7888" s="79" t="str">
        <f>IF($G7888="", "", IF(IFERROR(INDEX('Project List'!$H$11:$H$510, MATCH($G7888, 'Project List'!$B$11:$B$510, 0)), "")="", "", IFERROR(INDEX('Project List'!$H$11:$H$510, MATCH($G7888, 'Project List'!$B$11:$B$510, 0)), "")))</f>
        <v/>
      </c>
      <c r="E7888" s="67" t="str">
        <f>IF($G7888="", "", IF(IFERROR(INDEX('Project List'!$I$11:$I$510, MATCH($G7888, 'Project List'!$B$11:$B$510, 0)), "")="", "", IFERROR(INDEX('Project List'!$I$11:$I$510, MATCH($G7888, 'Project List'!$B$11:$B$510, 0)), "")))</f>
        <v/>
      </c>
      <c r="F7888" s="28"/>
      <c r="G7888" s="118"/>
      <c r="H7888" s="120"/>
      <c r="I7888" s="119"/>
      <c r="J7888" s="122"/>
      <c r="K7888" s="135"/>
      <c r="L7888" s="28"/>
      <c r="N7888" s="45" t="str">
        <f>IF($G7888="", "", IF(COUNTIF('Project List'!$B$11:$B$510, 'Time &amp; Expenses'!$G7888)=0, "X", ""))</f>
        <v/>
      </c>
    </row>
    <row r="7889" spans="1:14" x14ac:dyDescent="0.25">
      <c r="A7889" s="28"/>
      <c r="B7889" s="74" t="str">
        <f>IF($G7889="", "", IF(IFERROR(INDEX('Project List'!$C$11:$C$510, MATCH($G7889, 'Project List'!$B$11:$B$510, 0)), "")="", "", IFERROR(INDEX('Project List'!$C$11:$C$510, MATCH($G7889, 'Project List'!$B$11:$B$510, 0)), "")))</f>
        <v/>
      </c>
      <c r="C7889" s="1" t="str">
        <f>IF($G7889="", "", IF(IFERROR(INDEX('Project List'!$D$11:$D$510, MATCH($G7889, 'Project List'!$B$11:$B$510, 0)), "")="", "", IFERROR(INDEX('Project List'!$D$11:$D$510, MATCH($G7889, 'Project List'!$B$11:$B$510, 0)), "")))</f>
        <v/>
      </c>
      <c r="D7889" s="79" t="str">
        <f>IF($G7889="", "", IF(IFERROR(INDEX('Project List'!$H$11:$H$510, MATCH($G7889, 'Project List'!$B$11:$B$510, 0)), "")="", "", IFERROR(INDEX('Project List'!$H$11:$H$510, MATCH($G7889, 'Project List'!$B$11:$B$510, 0)), "")))</f>
        <v/>
      </c>
      <c r="E7889" s="67" t="str">
        <f>IF($G7889="", "", IF(IFERROR(INDEX('Project List'!$I$11:$I$510, MATCH($G7889, 'Project List'!$B$11:$B$510, 0)), "")="", "", IFERROR(INDEX('Project List'!$I$11:$I$510, MATCH($G7889, 'Project List'!$B$11:$B$510, 0)), "")))</f>
        <v/>
      </c>
      <c r="F7889" s="28"/>
      <c r="G7889" s="118"/>
      <c r="H7889" s="120"/>
      <c r="I7889" s="119"/>
      <c r="J7889" s="122"/>
      <c r="K7889" s="135"/>
      <c r="L7889" s="28"/>
      <c r="N7889" s="45" t="str">
        <f>IF($G7889="", "", IF(COUNTIF('Project List'!$B$11:$B$510, 'Time &amp; Expenses'!$G7889)=0, "X", ""))</f>
        <v/>
      </c>
    </row>
    <row r="7890" spans="1:14" x14ac:dyDescent="0.25">
      <c r="A7890" s="28"/>
      <c r="B7890" s="74" t="str">
        <f>IF($G7890="", "", IF(IFERROR(INDEX('Project List'!$C$11:$C$510, MATCH($G7890, 'Project List'!$B$11:$B$510, 0)), "")="", "", IFERROR(INDEX('Project List'!$C$11:$C$510, MATCH($G7890, 'Project List'!$B$11:$B$510, 0)), "")))</f>
        <v/>
      </c>
      <c r="C7890" s="1" t="str">
        <f>IF($G7890="", "", IF(IFERROR(INDEX('Project List'!$D$11:$D$510, MATCH($G7890, 'Project List'!$B$11:$B$510, 0)), "")="", "", IFERROR(INDEX('Project List'!$D$11:$D$510, MATCH($G7890, 'Project List'!$B$11:$B$510, 0)), "")))</f>
        <v/>
      </c>
      <c r="D7890" s="79" t="str">
        <f>IF($G7890="", "", IF(IFERROR(INDEX('Project List'!$H$11:$H$510, MATCH($G7890, 'Project List'!$B$11:$B$510, 0)), "")="", "", IFERROR(INDEX('Project List'!$H$11:$H$510, MATCH($G7890, 'Project List'!$B$11:$B$510, 0)), "")))</f>
        <v/>
      </c>
      <c r="E7890" s="67" t="str">
        <f>IF($G7890="", "", IF(IFERROR(INDEX('Project List'!$I$11:$I$510, MATCH($G7890, 'Project List'!$B$11:$B$510, 0)), "")="", "", IFERROR(INDEX('Project List'!$I$11:$I$510, MATCH($G7890, 'Project List'!$B$11:$B$510, 0)), "")))</f>
        <v/>
      </c>
      <c r="F7890" s="28"/>
      <c r="G7890" s="118"/>
      <c r="H7890" s="120"/>
      <c r="I7890" s="119"/>
      <c r="J7890" s="122"/>
      <c r="K7890" s="135"/>
      <c r="L7890" s="28"/>
      <c r="N7890" s="45" t="str">
        <f>IF($G7890="", "", IF(COUNTIF('Project List'!$B$11:$B$510, 'Time &amp; Expenses'!$G7890)=0, "X", ""))</f>
        <v/>
      </c>
    </row>
    <row r="7891" spans="1:14" x14ac:dyDescent="0.25">
      <c r="A7891" s="28"/>
      <c r="B7891" s="74" t="str">
        <f>IF($G7891="", "", IF(IFERROR(INDEX('Project List'!$C$11:$C$510, MATCH($G7891, 'Project List'!$B$11:$B$510, 0)), "")="", "", IFERROR(INDEX('Project List'!$C$11:$C$510, MATCH($G7891, 'Project List'!$B$11:$B$510, 0)), "")))</f>
        <v/>
      </c>
      <c r="C7891" s="1" t="str">
        <f>IF($G7891="", "", IF(IFERROR(INDEX('Project List'!$D$11:$D$510, MATCH($G7891, 'Project List'!$B$11:$B$510, 0)), "")="", "", IFERROR(INDEX('Project List'!$D$11:$D$510, MATCH($G7891, 'Project List'!$B$11:$B$510, 0)), "")))</f>
        <v/>
      </c>
      <c r="D7891" s="79" t="str">
        <f>IF($G7891="", "", IF(IFERROR(INDEX('Project List'!$H$11:$H$510, MATCH($G7891, 'Project List'!$B$11:$B$510, 0)), "")="", "", IFERROR(INDEX('Project List'!$H$11:$H$510, MATCH($G7891, 'Project List'!$B$11:$B$510, 0)), "")))</f>
        <v/>
      </c>
      <c r="E7891" s="67" t="str">
        <f>IF($G7891="", "", IF(IFERROR(INDEX('Project List'!$I$11:$I$510, MATCH($G7891, 'Project List'!$B$11:$B$510, 0)), "")="", "", IFERROR(INDEX('Project List'!$I$11:$I$510, MATCH($G7891, 'Project List'!$B$11:$B$510, 0)), "")))</f>
        <v/>
      </c>
      <c r="F7891" s="28"/>
      <c r="G7891" s="118"/>
      <c r="H7891" s="120"/>
      <c r="I7891" s="119"/>
      <c r="J7891" s="122"/>
      <c r="K7891" s="135"/>
      <c r="L7891" s="28"/>
      <c r="N7891" s="45" t="str">
        <f>IF($G7891="", "", IF(COUNTIF('Project List'!$B$11:$B$510, 'Time &amp; Expenses'!$G7891)=0, "X", ""))</f>
        <v/>
      </c>
    </row>
    <row r="7892" spans="1:14" x14ac:dyDescent="0.25">
      <c r="A7892" s="28"/>
      <c r="B7892" s="74" t="str">
        <f>IF($G7892="", "", IF(IFERROR(INDEX('Project List'!$C$11:$C$510, MATCH($G7892, 'Project List'!$B$11:$B$510, 0)), "")="", "", IFERROR(INDEX('Project List'!$C$11:$C$510, MATCH($G7892, 'Project List'!$B$11:$B$510, 0)), "")))</f>
        <v/>
      </c>
      <c r="C7892" s="1" t="str">
        <f>IF($G7892="", "", IF(IFERROR(INDEX('Project List'!$D$11:$D$510, MATCH($G7892, 'Project List'!$B$11:$B$510, 0)), "")="", "", IFERROR(INDEX('Project List'!$D$11:$D$510, MATCH($G7892, 'Project List'!$B$11:$B$510, 0)), "")))</f>
        <v/>
      </c>
      <c r="D7892" s="79" t="str">
        <f>IF($G7892="", "", IF(IFERROR(INDEX('Project List'!$H$11:$H$510, MATCH($G7892, 'Project List'!$B$11:$B$510, 0)), "")="", "", IFERROR(INDEX('Project List'!$H$11:$H$510, MATCH($G7892, 'Project List'!$B$11:$B$510, 0)), "")))</f>
        <v/>
      </c>
      <c r="E7892" s="67" t="str">
        <f>IF($G7892="", "", IF(IFERROR(INDEX('Project List'!$I$11:$I$510, MATCH($G7892, 'Project List'!$B$11:$B$510, 0)), "")="", "", IFERROR(INDEX('Project List'!$I$11:$I$510, MATCH($G7892, 'Project List'!$B$11:$B$510, 0)), "")))</f>
        <v/>
      </c>
      <c r="F7892" s="28"/>
      <c r="G7892" s="118"/>
      <c r="H7892" s="120"/>
      <c r="I7892" s="119"/>
      <c r="J7892" s="122"/>
      <c r="K7892" s="135"/>
      <c r="L7892" s="28"/>
      <c r="N7892" s="45" t="str">
        <f>IF($G7892="", "", IF(COUNTIF('Project List'!$B$11:$B$510, 'Time &amp; Expenses'!$G7892)=0, "X", ""))</f>
        <v/>
      </c>
    </row>
    <row r="7893" spans="1:14" x14ac:dyDescent="0.25">
      <c r="A7893" s="28"/>
      <c r="B7893" s="74" t="str">
        <f>IF($G7893="", "", IF(IFERROR(INDEX('Project List'!$C$11:$C$510, MATCH($G7893, 'Project List'!$B$11:$B$510, 0)), "")="", "", IFERROR(INDEX('Project List'!$C$11:$C$510, MATCH($G7893, 'Project List'!$B$11:$B$510, 0)), "")))</f>
        <v/>
      </c>
      <c r="C7893" s="1" t="str">
        <f>IF($G7893="", "", IF(IFERROR(INDEX('Project List'!$D$11:$D$510, MATCH($G7893, 'Project List'!$B$11:$B$510, 0)), "")="", "", IFERROR(INDEX('Project List'!$D$11:$D$510, MATCH($G7893, 'Project List'!$B$11:$B$510, 0)), "")))</f>
        <v/>
      </c>
      <c r="D7893" s="79" t="str">
        <f>IF($G7893="", "", IF(IFERROR(INDEX('Project List'!$H$11:$H$510, MATCH($G7893, 'Project List'!$B$11:$B$510, 0)), "")="", "", IFERROR(INDEX('Project List'!$H$11:$H$510, MATCH($G7893, 'Project List'!$B$11:$B$510, 0)), "")))</f>
        <v/>
      </c>
      <c r="E7893" s="67" t="str">
        <f>IF($G7893="", "", IF(IFERROR(INDEX('Project List'!$I$11:$I$510, MATCH($G7893, 'Project List'!$B$11:$B$510, 0)), "")="", "", IFERROR(INDEX('Project List'!$I$11:$I$510, MATCH($G7893, 'Project List'!$B$11:$B$510, 0)), "")))</f>
        <v/>
      </c>
      <c r="F7893" s="28"/>
      <c r="G7893" s="118"/>
      <c r="H7893" s="120"/>
      <c r="I7893" s="119"/>
      <c r="J7893" s="122"/>
      <c r="K7893" s="135"/>
      <c r="L7893" s="28"/>
      <c r="N7893" s="45" t="str">
        <f>IF($G7893="", "", IF(COUNTIF('Project List'!$B$11:$B$510, 'Time &amp; Expenses'!$G7893)=0, "X", ""))</f>
        <v/>
      </c>
    </row>
    <row r="7894" spans="1:14" x14ac:dyDescent="0.25">
      <c r="A7894" s="28"/>
      <c r="B7894" s="74" t="str">
        <f>IF($G7894="", "", IF(IFERROR(INDEX('Project List'!$C$11:$C$510, MATCH($G7894, 'Project List'!$B$11:$B$510, 0)), "")="", "", IFERROR(INDEX('Project List'!$C$11:$C$510, MATCH($G7894, 'Project List'!$B$11:$B$510, 0)), "")))</f>
        <v/>
      </c>
      <c r="C7894" s="1" t="str">
        <f>IF($G7894="", "", IF(IFERROR(INDEX('Project List'!$D$11:$D$510, MATCH($G7894, 'Project List'!$B$11:$B$510, 0)), "")="", "", IFERROR(INDEX('Project List'!$D$11:$D$510, MATCH($G7894, 'Project List'!$B$11:$B$510, 0)), "")))</f>
        <v/>
      </c>
      <c r="D7894" s="79" t="str">
        <f>IF($G7894="", "", IF(IFERROR(INDEX('Project List'!$H$11:$H$510, MATCH($G7894, 'Project List'!$B$11:$B$510, 0)), "")="", "", IFERROR(INDEX('Project List'!$H$11:$H$510, MATCH($G7894, 'Project List'!$B$11:$B$510, 0)), "")))</f>
        <v/>
      </c>
      <c r="E7894" s="67" t="str">
        <f>IF($G7894="", "", IF(IFERROR(INDEX('Project List'!$I$11:$I$510, MATCH($G7894, 'Project List'!$B$11:$B$510, 0)), "")="", "", IFERROR(INDEX('Project List'!$I$11:$I$510, MATCH($G7894, 'Project List'!$B$11:$B$510, 0)), "")))</f>
        <v/>
      </c>
      <c r="F7894" s="28"/>
      <c r="G7894" s="118"/>
      <c r="H7894" s="120"/>
      <c r="I7894" s="119"/>
      <c r="J7894" s="122"/>
      <c r="K7894" s="135"/>
      <c r="L7894" s="28"/>
      <c r="N7894" s="45" t="str">
        <f>IF($G7894="", "", IF(COUNTIF('Project List'!$B$11:$B$510, 'Time &amp; Expenses'!$G7894)=0, "X", ""))</f>
        <v/>
      </c>
    </row>
    <row r="7895" spans="1:14" x14ac:dyDescent="0.25">
      <c r="A7895" s="28"/>
      <c r="B7895" s="74" t="str">
        <f>IF($G7895="", "", IF(IFERROR(INDEX('Project List'!$C$11:$C$510, MATCH($G7895, 'Project List'!$B$11:$B$510, 0)), "")="", "", IFERROR(INDEX('Project List'!$C$11:$C$510, MATCH($G7895, 'Project List'!$B$11:$B$510, 0)), "")))</f>
        <v/>
      </c>
      <c r="C7895" s="1" t="str">
        <f>IF($G7895="", "", IF(IFERROR(INDEX('Project List'!$D$11:$D$510, MATCH($G7895, 'Project List'!$B$11:$B$510, 0)), "")="", "", IFERROR(INDEX('Project List'!$D$11:$D$510, MATCH($G7895, 'Project List'!$B$11:$B$510, 0)), "")))</f>
        <v/>
      </c>
      <c r="D7895" s="79" t="str">
        <f>IF($G7895="", "", IF(IFERROR(INDEX('Project List'!$H$11:$H$510, MATCH($G7895, 'Project List'!$B$11:$B$510, 0)), "")="", "", IFERROR(INDEX('Project List'!$H$11:$H$510, MATCH($G7895, 'Project List'!$B$11:$B$510, 0)), "")))</f>
        <v/>
      </c>
      <c r="E7895" s="67" t="str">
        <f>IF($G7895="", "", IF(IFERROR(INDEX('Project List'!$I$11:$I$510, MATCH($G7895, 'Project List'!$B$11:$B$510, 0)), "")="", "", IFERROR(INDEX('Project List'!$I$11:$I$510, MATCH($G7895, 'Project List'!$B$11:$B$510, 0)), "")))</f>
        <v/>
      </c>
      <c r="F7895" s="28"/>
      <c r="G7895" s="118"/>
      <c r="H7895" s="120"/>
      <c r="I7895" s="119"/>
      <c r="J7895" s="122"/>
      <c r="K7895" s="135"/>
      <c r="L7895" s="28"/>
      <c r="N7895" s="45" t="str">
        <f>IF($G7895="", "", IF(COUNTIF('Project List'!$B$11:$B$510, 'Time &amp; Expenses'!$G7895)=0, "X", ""))</f>
        <v/>
      </c>
    </row>
    <row r="7896" spans="1:14" x14ac:dyDescent="0.25">
      <c r="A7896" s="28"/>
      <c r="B7896" s="74" t="str">
        <f>IF($G7896="", "", IF(IFERROR(INDEX('Project List'!$C$11:$C$510, MATCH($G7896, 'Project List'!$B$11:$B$510, 0)), "")="", "", IFERROR(INDEX('Project List'!$C$11:$C$510, MATCH($G7896, 'Project List'!$B$11:$B$510, 0)), "")))</f>
        <v/>
      </c>
      <c r="C7896" s="1" t="str">
        <f>IF($G7896="", "", IF(IFERROR(INDEX('Project List'!$D$11:$D$510, MATCH($G7896, 'Project List'!$B$11:$B$510, 0)), "")="", "", IFERROR(INDEX('Project List'!$D$11:$D$510, MATCH($G7896, 'Project List'!$B$11:$B$510, 0)), "")))</f>
        <v/>
      </c>
      <c r="D7896" s="79" t="str">
        <f>IF($G7896="", "", IF(IFERROR(INDEX('Project List'!$H$11:$H$510, MATCH($G7896, 'Project List'!$B$11:$B$510, 0)), "")="", "", IFERROR(INDEX('Project List'!$H$11:$H$510, MATCH($G7896, 'Project List'!$B$11:$B$510, 0)), "")))</f>
        <v/>
      </c>
      <c r="E7896" s="67" t="str">
        <f>IF($G7896="", "", IF(IFERROR(INDEX('Project List'!$I$11:$I$510, MATCH($G7896, 'Project List'!$B$11:$B$510, 0)), "")="", "", IFERROR(INDEX('Project List'!$I$11:$I$510, MATCH($G7896, 'Project List'!$B$11:$B$510, 0)), "")))</f>
        <v/>
      </c>
      <c r="F7896" s="28"/>
      <c r="G7896" s="118"/>
      <c r="H7896" s="120"/>
      <c r="I7896" s="119"/>
      <c r="J7896" s="122"/>
      <c r="K7896" s="135"/>
      <c r="L7896" s="28"/>
      <c r="N7896" s="45" t="str">
        <f>IF($G7896="", "", IF(COUNTIF('Project List'!$B$11:$B$510, 'Time &amp; Expenses'!$G7896)=0, "X", ""))</f>
        <v/>
      </c>
    </row>
    <row r="7897" spans="1:14" x14ac:dyDescent="0.25">
      <c r="A7897" s="28"/>
      <c r="B7897" s="74" t="str">
        <f>IF($G7897="", "", IF(IFERROR(INDEX('Project List'!$C$11:$C$510, MATCH($G7897, 'Project List'!$B$11:$B$510, 0)), "")="", "", IFERROR(INDEX('Project List'!$C$11:$C$510, MATCH($G7897, 'Project List'!$B$11:$B$510, 0)), "")))</f>
        <v/>
      </c>
      <c r="C7897" s="1" t="str">
        <f>IF($G7897="", "", IF(IFERROR(INDEX('Project List'!$D$11:$D$510, MATCH($G7897, 'Project List'!$B$11:$B$510, 0)), "")="", "", IFERROR(INDEX('Project List'!$D$11:$D$510, MATCH($G7897, 'Project List'!$B$11:$B$510, 0)), "")))</f>
        <v/>
      </c>
      <c r="D7897" s="79" t="str">
        <f>IF($G7897="", "", IF(IFERROR(INDEX('Project List'!$H$11:$H$510, MATCH($G7897, 'Project List'!$B$11:$B$510, 0)), "")="", "", IFERROR(INDEX('Project List'!$H$11:$H$510, MATCH($G7897, 'Project List'!$B$11:$B$510, 0)), "")))</f>
        <v/>
      </c>
      <c r="E7897" s="67" t="str">
        <f>IF($G7897="", "", IF(IFERROR(INDEX('Project List'!$I$11:$I$510, MATCH($G7897, 'Project List'!$B$11:$B$510, 0)), "")="", "", IFERROR(INDEX('Project List'!$I$11:$I$510, MATCH($G7897, 'Project List'!$B$11:$B$510, 0)), "")))</f>
        <v/>
      </c>
      <c r="F7897" s="28"/>
      <c r="G7897" s="118"/>
      <c r="H7897" s="120"/>
      <c r="I7897" s="119"/>
      <c r="J7897" s="122"/>
      <c r="K7897" s="135"/>
      <c r="L7897" s="28"/>
      <c r="N7897" s="45" t="str">
        <f>IF($G7897="", "", IF(COUNTIF('Project List'!$B$11:$B$510, 'Time &amp; Expenses'!$G7897)=0, "X", ""))</f>
        <v/>
      </c>
    </row>
    <row r="7898" spans="1:14" x14ac:dyDescent="0.25">
      <c r="A7898" s="28"/>
      <c r="B7898" s="74" t="str">
        <f>IF($G7898="", "", IF(IFERROR(INDEX('Project List'!$C$11:$C$510, MATCH($G7898, 'Project List'!$B$11:$B$510, 0)), "")="", "", IFERROR(INDEX('Project List'!$C$11:$C$510, MATCH($G7898, 'Project List'!$B$11:$B$510, 0)), "")))</f>
        <v/>
      </c>
      <c r="C7898" s="1" t="str">
        <f>IF($G7898="", "", IF(IFERROR(INDEX('Project List'!$D$11:$D$510, MATCH($G7898, 'Project List'!$B$11:$B$510, 0)), "")="", "", IFERROR(INDEX('Project List'!$D$11:$D$510, MATCH($G7898, 'Project List'!$B$11:$B$510, 0)), "")))</f>
        <v/>
      </c>
      <c r="D7898" s="79" t="str">
        <f>IF($G7898="", "", IF(IFERROR(INDEX('Project List'!$H$11:$H$510, MATCH($G7898, 'Project List'!$B$11:$B$510, 0)), "")="", "", IFERROR(INDEX('Project List'!$H$11:$H$510, MATCH($G7898, 'Project List'!$B$11:$B$510, 0)), "")))</f>
        <v/>
      </c>
      <c r="E7898" s="67" t="str">
        <f>IF($G7898="", "", IF(IFERROR(INDEX('Project List'!$I$11:$I$510, MATCH($G7898, 'Project List'!$B$11:$B$510, 0)), "")="", "", IFERROR(INDEX('Project List'!$I$11:$I$510, MATCH($G7898, 'Project List'!$B$11:$B$510, 0)), "")))</f>
        <v/>
      </c>
      <c r="F7898" s="28"/>
      <c r="G7898" s="118"/>
      <c r="H7898" s="120"/>
      <c r="I7898" s="119"/>
      <c r="J7898" s="122"/>
      <c r="K7898" s="135"/>
      <c r="L7898" s="28"/>
      <c r="N7898" s="45" t="str">
        <f>IF($G7898="", "", IF(COUNTIF('Project List'!$B$11:$B$510, 'Time &amp; Expenses'!$G7898)=0, "X", ""))</f>
        <v/>
      </c>
    </row>
    <row r="7899" spans="1:14" x14ac:dyDescent="0.25">
      <c r="A7899" s="28"/>
      <c r="B7899" s="74" t="str">
        <f>IF($G7899="", "", IF(IFERROR(INDEX('Project List'!$C$11:$C$510, MATCH($G7899, 'Project List'!$B$11:$B$510, 0)), "")="", "", IFERROR(INDEX('Project List'!$C$11:$C$510, MATCH($G7899, 'Project List'!$B$11:$B$510, 0)), "")))</f>
        <v/>
      </c>
      <c r="C7899" s="1" t="str">
        <f>IF($G7899="", "", IF(IFERROR(INDEX('Project List'!$D$11:$D$510, MATCH($G7899, 'Project List'!$B$11:$B$510, 0)), "")="", "", IFERROR(INDEX('Project List'!$D$11:$D$510, MATCH($G7899, 'Project List'!$B$11:$B$510, 0)), "")))</f>
        <v/>
      </c>
      <c r="D7899" s="79" t="str">
        <f>IF($G7899="", "", IF(IFERROR(INDEX('Project List'!$H$11:$H$510, MATCH($G7899, 'Project List'!$B$11:$B$510, 0)), "")="", "", IFERROR(INDEX('Project List'!$H$11:$H$510, MATCH($G7899, 'Project List'!$B$11:$B$510, 0)), "")))</f>
        <v/>
      </c>
      <c r="E7899" s="67" t="str">
        <f>IF($G7899="", "", IF(IFERROR(INDEX('Project List'!$I$11:$I$510, MATCH($G7899, 'Project List'!$B$11:$B$510, 0)), "")="", "", IFERROR(INDEX('Project List'!$I$11:$I$510, MATCH($G7899, 'Project List'!$B$11:$B$510, 0)), "")))</f>
        <v/>
      </c>
      <c r="F7899" s="28"/>
      <c r="G7899" s="118"/>
      <c r="H7899" s="120"/>
      <c r="I7899" s="119"/>
      <c r="J7899" s="122"/>
      <c r="K7899" s="135"/>
      <c r="L7899" s="28"/>
      <c r="N7899" s="45" t="str">
        <f>IF($G7899="", "", IF(COUNTIF('Project List'!$B$11:$B$510, 'Time &amp; Expenses'!$G7899)=0, "X", ""))</f>
        <v/>
      </c>
    </row>
    <row r="7900" spans="1:14" x14ac:dyDescent="0.25">
      <c r="A7900" s="28"/>
      <c r="B7900" s="74" t="str">
        <f>IF($G7900="", "", IF(IFERROR(INDEX('Project List'!$C$11:$C$510, MATCH($G7900, 'Project List'!$B$11:$B$510, 0)), "")="", "", IFERROR(INDEX('Project List'!$C$11:$C$510, MATCH($G7900, 'Project List'!$B$11:$B$510, 0)), "")))</f>
        <v/>
      </c>
      <c r="C7900" s="1" t="str">
        <f>IF($G7900="", "", IF(IFERROR(INDEX('Project List'!$D$11:$D$510, MATCH($G7900, 'Project List'!$B$11:$B$510, 0)), "")="", "", IFERROR(INDEX('Project List'!$D$11:$D$510, MATCH($G7900, 'Project List'!$B$11:$B$510, 0)), "")))</f>
        <v/>
      </c>
      <c r="D7900" s="79" t="str">
        <f>IF($G7900="", "", IF(IFERROR(INDEX('Project List'!$H$11:$H$510, MATCH($G7900, 'Project List'!$B$11:$B$510, 0)), "")="", "", IFERROR(INDEX('Project List'!$H$11:$H$510, MATCH($G7900, 'Project List'!$B$11:$B$510, 0)), "")))</f>
        <v/>
      </c>
      <c r="E7900" s="67" t="str">
        <f>IF($G7900="", "", IF(IFERROR(INDEX('Project List'!$I$11:$I$510, MATCH($G7900, 'Project List'!$B$11:$B$510, 0)), "")="", "", IFERROR(INDEX('Project List'!$I$11:$I$510, MATCH($G7900, 'Project List'!$B$11:$B$510, 0)), "")))</f>
        <v/>
      </c>
      <c r="F7900" s="28"/>
      <c r="G7900" s="118"/>
      <c r="H7900" s="120"/>
      <c r="I7900" s="119"/>
      <c r="J7900" s="122"/>
      <c r="K7900" s="135"/>
      <c r="L7900" s="28"/>
      <c r="N7900" s="45" t="str">
        <f>IF($G7900="", "", IF(COUNTIF('Project List'!$B$11:$B$510, 'Time &amp; Expenses'!$G7900)=0, "X", ""))</f>
        <v/>
      </c>
    </row>
    <row r="7901" spans="1:14" x14ac:dyDescent="0.25">
      <c r="A7901" s="28"/>
      <c r="B7901" s="74" t="str">
        <f>IF($G7901="", "", IF(IFERROR(INDEX('Project List'!$C$11:$C$510, MATCH($G7901, 'Project List'!$B$11:$B$510, 0)), "")="", "", IFERROR(INDEX('Project List'!$C$11:$C$510, MATCH($G7901, 'Project List'!$B$11:$B$510, 0)), "")))</f>
        <v/>
      </c>
      <c r="C7901" s="1" t="str">
        <f>IF($G7901="", "", IF(IFERROR(INDEX('Project List'!$D$11:$D$510, MATCH($G7901, 'Project List'!$B$11:$B$510, 0)), "")="", "", IFERROR(INDEX('Project List'!$D$11:$D$510, MATCH($G7901, 'Project List'!$B$11:$B$510, 0)), "")))</f>
        <v/>
      </c>
      <c r="D7901" s="79" t="str">
        <f>IF($G7901="", "", IF(IFERROR(INDEX('Project List'!$H$11:$H$510, MATCH($G7901, 'Project List'!$B$11:$B$510, 0)), "")="", "", IFERROR(INDEX('Project List'!$H$11:$H$510, MATCH($G7901, 'Project List'!$B$11:$B$510, 0)), "")))</f>
        <v/>
      </c>
      <c r="E7901" s="67" t="str">
        <f>IF($G7901="", "", IF(IFERROR(INDEX('Project List'!$I$11:$I$510, MATCH($G7901, 'Project List'!$B$11:$B$510, 0)), "")="", "", IFERROR(INDEX('Project List'!$I$11:$I$510, MATCH($G7901, 'Project List'!$B$11:$B$510, 0)), "")))</f>
        <v/>
      </c>
      <c r="F7901" s="28"/>
      <c r="G7901" s="118"/>
      <c r="H7901" s="120"/>
      <c r="I7901" s="119"/>
      <c r="J7901" s="122"/>
      <c r="K7901" s="135"/>
      <c r="L7901" s="28"/>
      <c r="N7901" s="45" t="str">
        <f>IF($G7901="", "", IF(COUNTIF('Project List'!$B$11:$B$510, 'Time &amp; Expenses'!$G7901)=0, "X", ""))</f>
        <v/>
      </c>
    </row>
    <row r="7902" spans="1:14" x14ac:dyDescent="0.25">
      <c r="A7902" s="28"/>
      <c r="B7902" s="74" t="str">
        <f>IF($G7902="", "", IF(IFERROR(INDEX('Project List'!$C$11:$C$510, MATCH($G7902, 'Project List'!$B$11:$B$510, 0)), "")="", "", IFERROR(INDEX('Project List'!$C$11:$C$510, MATCH($G7902, 'Project List'!$B$11:$B$510, 0)), "")))</f>
        <v/>
      </c>
      <c r="C7902" s="1" t="str">
        <f>IF($G7902="", "", IF(IFERROR(INDEX('Project List'!$D$11:$D$510, MATCH($G7902, 'Project List'!$B$11:$B$510, 0)), "")="", "", IFERROR(INDEX('Project List'!$D$11:$D$510, MATCH($G7902, 'Project List'!$B$11:$B$510, 0)), "")))</f>
        <v/>
      </c>
      <c r="D7902" s="79" t="str">
        <f>IF($G7902="", "", IF(IFERROR(INDEX('Project List'!$H$11:$H$510, MATCH($G7902, 'Project List'!$B$11:$B$510, 0)), "")="", "", IFERROR(INDEX('Project List'!$H$11:$H$510, MATCH($G7902, 'Project List'!$B$11:$B$510, 0)), "")))</f>
        <v/>
      </c>
      <c r="E7902" s="67" t="str">
        <f>IF($G7902="", "", IF(IFERROR(INDEX('Project List'!$I$11:$I$510, MATCH($G7902, 'Project List'!$B$11:$B$510, 0)), "")="", "", IFERROR(INDEX('Project List'!$I$11:$I$510, MATCH($G7902, 'Project List'!$B$11:$B$510, 0)), "")))</f>
        <v/>
      </c>
      <c r="F7902" s="28"/>
      <c r="G7902" s="118"/>
      <c r="H7902" s="120"/>
      <c r="I7902" s="119"/>
      <c r="J7902" s="122"/>
      <c r="K7902" s="135"/>
      <c r="L7902" s="28"/>
      <c r="N7902" s="45" t="str">
        <f>IF($G7902="", "", IF(COUNTIF('Project List'!$B$11:$B$510, 'Time &amp; Expenses'!$G7902)=0, "X", ""))</f>
        <v/>
      </c>
    </row>
    <row r="7903" spans="1:14" x14ac:dyDescent="0.25">
      <c r="A7903" s="28"/>
      <c r="B7903" s="74" t="str">
        <f>IF($G7903="", "", IF(IFERROR(INDEX('Project List'!$C$11:$C$510, MATCH($G7903, 'Project List'!$B$11:$B$510, 0)), "")="", "", IFERROR(INDEX('Project List'!$C$11:$C$510, MATCH($G7903, 'Project List'!$B$11:$B$510, 0)), "")))</f>
        <v/>
      </c>
      <c r="C7903" s="1" t="str">
        <f>IF($G7903="", "", IF(IFERROR(INDEX('Project List'!$D$11:$D$510, MATCH($G7903, 'Project List'!$B$11:$B$510, 0)), "")="", "", IFERROR(INDEX('Project List'!$D$11:$D$510, MATCH($G7903, 'Project List'!$B$11:$B$510, 0)), "")))</f>
        <v/>
      </c>
      <c r="D7903" s="79" t="str">
        <f>IF($G7903="", "", IF(IFERROR(INDEX('Project List'!$H$11:$H$510, MATCH($G7903, 'Project List'!$B$11:$B$510, 0)), "")="", "", IFERROR(INDEX('Project List'!$H$11:$H$510, MATCH($G7903, 'Project List'!$B$11:$B$510, 0)), "")))</f>
        <v/>
      </c>
      <c r="E7903" s="67" t="str">
        <f>IF($G7903="", "", IF(IFERROR(INDEX('Project List'!$I$11:$I$510, MATCH($G7903, 'Project List'!$B$11:$B$510, 0)), "")="", "", IFERROR(INDEX('Project List'!$I$11:$I$510, MATCH($G7903, 'Project List'!$B$11:$B$510, 0)), "")))</f>
        <v/>
      </c>
      <c r="F7903" s="28"/>
      <c r="G7903" s="118"/>
      <c r="H7903" s="120"/>
      <c r="I7903" s="119"/>
      <c r="J7903" s="122"/>
      <c r="K7903" s="135"/>
      <c r="L7903" s="28"/>
      <c r="N7903" s="45" t="str">
        <f>IF($G7903="", "", IF(COUNTIF('Project List'!$B$11:$B$510, 'Time &amp; Expenses'!$G7903)=0, "X", ""))</f>
        <v/>
      </c>
    </row>
    <row r="7904" spans="1:14" x14ac:dyDescent="0.25">
      <c r="A7904" s="28"/>
      <c r="B7904" s="74" t="str">
        <f>IF($G7904="", "", IF(IFERROR(INDEX('Project List'!$C$11:$C$510, MATCH($G7904, 'Project List'!$B$11:$B$510, 0)), "")="", "", IFERROR(INDEX('Project List'!$C$11:$C$510, MATCH($G7904, 'Project List'!$B$11:$B$510, 0)), "")))</f>
        <v/>
      </c>
      <c r="C7904" s="1" t="str">
        <f>IF($G7904="", "", IF(IFERROR(INDEX('Project List'!$D$11:$D$510, MATCH($G7904, 'Project List'!$B$11:$B$510, 0)), "")="", "", IFERROR(INDEX('Project List'!$D$11:$D$510, MATCH($G7904, 'Project List'!$B$11:$B$510, 0)), "")))</f>
        <v/>
      </c>
      <c r="D7904" s="79" t="str">
        <f>IF($G7904="", "", IF(IFERROR(INDEX('Project List'!$H$11:$H$510, MATCH($G7904, 'Project List'!$B$11:$B$510, 0)), "")="", "", IFERROR(INDEX('Project List'!$H$11:$H$510, MATCH($G7904, 'Project List'!$B$11:$B$510, 0)), "")))</f>
        <v/>
      </c>
      <c r="E7904" s="67" t="str">
        <f>IF($G7904="", "", IF(IFERROR(INDEX('Project List'!$I$11:$I$510, MATCH($G7904, 'Project List'!$B$11:$B$510, 0)), "")="", "", IFERROR(INDEX('Project List'!$I$11:$I$510, MATCH($G7904, 'Project List'!$B$11:$B$510, 0)), "")))</f>
        <v/>
      </c>
      <c r="F7904" s="28"/>
      <c r="G7904" s="118"/>
      <c r="H7904" s="120"/>
      <c r="I7904" s="119"/>
      <c r="J7904" s="122"/>
      <c r="K7904" s="135"/>
      <c r="L7904" s="28"/>
      <c r="N7904" s="45" t="str">
        <f>IF($G7904="", "", IF(COUNTIF('Project List'!$B$11:$B$510, 'Time &amp; Expenses'!$G7904)=0, "X", ""))</f>
        <v/>
      </c>
    </row>
    <row r="7905" spans="1:14" x14ac:dyDescent="0.25">
      <c r="A7905" s="28"/>
      <c r="B7905" s="74" t="str">
        <f>IF($G7905="", "", IF(IFERROR(INDEX('Project List'!$C$11:$C$510, MATCH($G7905, 'Project List'!$B$11:$B$510, 0)), "")="", "", IFERROR(INDEX('Project List'!$C$11:$C$510, MATCH($G7905, 'Project List'!$B$11:$B$510, 0)), "")))</f>
        <v/>
      </c>
      <c r="C7905" s="1" t="str">
        <f>IF($G7905="", "", IF(IFERROR(INDEX('Project List'!$D$11:$D$510, MATCH($G7905, 'Project List'!$B$11:$B$510, 0)), "")="", "", IFERROR(INDEX('Project List'!$D$11:$D$510, MATCH($G7905, 'Project List'!$B$11:$B$510, 0)), "")))</f>
        <v/>
      </c>
      <c r="D7905" s="79" t="str">
        <f>IF($G7905="", "", IF(IFERROR(INDEX('Project List'!$H$11:$H$510, MATCH($G7905, 'Project List'!$B$11:$B$510, 0)), "")="", "", IFERROR(INDEX('Project List'!$H$11:$H$510, MATCH($G7905, 'Project List'!$B$11:$B$510, 0)), "")))</f>
        <v/>
      </c>
      <c r="E7905" s="67" t="str">
        <f>IF($G7905="", "", IF(IFERROR(INDEX('Project List'!$I$11:$I$510, MATCH($G7905, 'Project List'!$B$11:$B$510, 0)), "")="", "", IFERROR(INDEX('Project List'!$I$11:$I$510, MATCH($G7905, 'Project List'!$B$11:$B$510, 0)), "")))</f>
        <v/>
      </c>
      <c r="F7905" s="28"/>
      <c r="G7905" s="118"/>
      <c r="H7905" s="120"/>
      <c r="I7905" s="119"/>
      <c r="J7905" s="122"/>
      <c r="K7905" s="135"/>
      <c r="L7905" s="28"/>
      <c r="N7905" s="45" t="str">
        <f>IF($G7905="", "", IF(COUNTIF('Project List'!$B$11:$B$510, 'Time &amp; Expenses'!$G7905)=0, "X", ""))</f>
        <v/>
      </c>
    </row>
    <row r="7906" spans="1:14" x14ac:dyDescent="0.25">
      <c r="A7906" s="28"/>
      <c r="B7906" s="74" t="str">
        <f>IF($G7906="", "", IF(IFERROR(INDEX('Project List'!$C$11:$C$510, MATCH($G7906, 'Project List'!$B$11:$B$510, 0)), "")="", "", IFERROR(INDEX('Project List'!$C$11:$C$510, MATCH($G7906, 'Project List'!$B$11:$B$510, 0)), "")))</f>
        <v/>
      </c>
      <c r="C7906" s="1" t="str">
        <f>IF($G7906="", "", IF(IFERROR(INDEX('Project List'!$D$11:$D$510, MATCH($G7906, 'Project List'!$B$11:$B$510, 0)), "")="", "", IFERROR(INDEX('Project List'!$D$11:$D$510, MATCH($G7906, 'Project List'!$B$11:$B$510, 0)), "")))</f>
        <v/>
      </c>
      <c r="D7906" s="79" t="str">
        <f>IF($G7906="", "", IF(IFERROR(INDEX('Project List'!$H$11:$H$510, MATCH($G7906, 'Project List'!$B$11:$B$510, 0)), "")="", "", IFERROR(INDEX('Project List'!$H$11:$H$510, MATCH($G7906, 'Project List'!$B$11:$B$510, 0)), "")))</f>
        <v/>
      </c>
      <c r="E7906" s="67" t="str">
        <f>IF($G7906="", "", IF(IFERROR(INDEX('Project List'!$I$11:$I$510, MATCH($G7906, 'Project List'!$B$11:$B$510, 0)), "")="", "", IFERROR(INDEX('Project List'!$I$11:$I$510, MATCH($G7906, 'Project List'!$B$11:$B$510, 0)), "")))</f>
        <v/>
      </c>
      <c r="F7906" s="28"/>
      <c r="G7906" s="118"/>
      <c r="H7906" s="120"/>
      <c r="I7906" s="119"/>
      <c r="J7906" s="122"/>
      <c r="K7906" s="135"/>
      <c r="L7906" s="28"/>
      <c r="N7906" s="45" t="str">
        <f>IF($G7906="", "", IF(COUNTIF('Project List'!$B$11:$B$510, 'Time &amp; Expenses'!$G7906)=0, "X", ""))</f>
        <v/>
      </c>
    </row>
    <row r="7907" spans="1:14" x14ac:dyDescent="0.25">
      <c r="A7907" s="28"/>
      <c r="B7907" s="74" t="str">
        <f>IF($G7907="", "", IF(IFERROR(INDEX('Project List'!$C$11:$C$510, MATCH($G7907, 'Project List'!$B$11:$B$510, 0)), "")="", "", IFERROR(INDEX('Project List'!$C$11:$C$510, MATCH($G7907, 'Project List'!$B$11:$B$510, 0)), "")))</f>
        <v/>
      </c>
      <c r="C7907" s="1" t="str">
        <f>IF($G7907="", "", IF(IFERROR(INDEX('Project List'!$D$11:$D$510, MATCH($G7907, 'Project List'!$B$11:$B$510, 0)), "")="", "", IFERROR(INDEX('Project List'!$D$11:$D$510, MATCH($G7907, 'Project List'!$B$11:$B$510, 0)), "")))</f>
        <v/>
      </c>
      <c r="D7907" s="79" t="str">
        <f>IF($G7907="", "", IF(IFERROR(INDEX('Project List'!$H$11:$H$510, MATCH($G7907, 'Project List'!$B$11:$B$510, 0)), "")="", "", IFERROR(INDEX('Project List'!$H$11:$H$510, MATCH($G7907, 'Project List'!$B$11:$B$510, 0)), "")))</f>
        <v/>
      </c>
      <c r="E7907" s="67" t="str">
        <f>IF($G7907="", "", IF(IFERROR(INDEX('Project List'!$I$11:$I$510, MATCH($G7907, 'Project List'!$B$11:$B$510, 0)), "")="", "", IFERROR(INDEX('Project List'!$I$11:$I$510, MATCH($G7907, 'Project List'!$B$11:$B$510, 0)), "")))</f>
        <v/>
      </c>
      <c r="F7907" s="28"/>
      <c r="G7907" s="118"/>
      <c r="H7907" s="120"/>
      <c r="I7907" s="119"/>
      <c r="J7907" s="122"/>
      <c r="K7907" s="135"/>
      <c r="L7907" s="28"/>
      <c r="N7907" s="45" t="str">
        <f>IF($G7907="", "", IF(COUNTIF('Project List'!$B$11:$B$510, 'Time &amp; Expenses'!$G7907)=0, "X", ""))</f>
        <v/>
      </c>
    </row>
    <row r="7908" spans="1:14" x14ac:dyDescent="0.25">
      <c r="A7908" s="28"/>
      <c r="B7908" s="74" t="str">
        <f>IF($G7908="", "", IF(IFERROR(INDEX('Project List'!$C$11:$C$510, MATCH($G7908, 'Project List'!$B$11:$B$510, 0)), "")="", "", IFERROR(INDEX('Project List'!$C$11:$C$510, MATCH($G7908, 'Project List'!$B$11:$B$510, 0)), "")))</f>
        <v/>
      </c>
      <c r="C7908" s="1" t="str">
        <f>IF($G7908="", "", IF(IFERROR(INDEX('Project List'!$D$11:$D$510, MATCH($G7908, 'Project List'!$B$11:$B$510, 0)), "")="", "", IFERROR(INDEX('Project List'!$D$11:$D$510, MATCH($G7908, 'Project List'!$B$11:$B$510, 0)), "")))</f>
        <v/>
      </c>
      <c r="D7908" s="79" t="str">
        <f>IF($G7908="", "", IF(IFERROR(INDEX('Project List'!$H$11:$H$510, MATCH($G7908, 'Project List'!$B$11:$B$510, 0)), "")="", "", IFERROR(INDEX('Project List'!$H$11:$H$510, MATCH($G7908, 'Project List'!$B$11:$B$510, 0)), "")))</f>
        <v/>
      </c>
      <c r="E7908" s="67" t="str">
        <f>IF($G7908="", "", IF(IFERROR(INDEX('Project List'!$I$11:$I$510, MATCH($G7908, 'Project List'!$B$11:$B$510, 0)), "")="", "", IFERROR(INDEX('Project List'!$I$11:$I$510, MATCH($G7908, 'Project List'!$B$11:$B$510, 0)), "")))</f>
        <v/>
      </c>
      <c r="F7908" s="28"/>
      <c r="G7908" s="118"/>
      <c r="H7908" s="120"/>
      <c r="I7908" s="119"/>
      <c r="J7908" s="122"/>
      <c r="K7908" s="135"/>
      <c r="L7908" s="28"/>
      <c r="N7908" s="45" t="str">
        <f>IF($G7908="", "", IF(COUNTIF('Project List'!$B$11:$B$510, 'Time &amp; Expenses'!$G7908)=0, "X", ""))</f>
        <v/>
      </c>
    </row>
    <row r="7909" spans="1:14" x14ac:dyDescent="0.25">
      <c r="A7909" s="28"/>
      <c r="B7909" s="74" t="str">
        <f>IF($G7909="", "", IF(IFERROR(INDEX('Project List'!$C$11:$C$510, MATCH($G7909, 'Project List'!$B$11:$B$510, 0)), "")="", "", IFERROR(INDEX('Project List'!$C$11:$C$510, MATCH($G7909, 'Project List'!$B$11:$B$510, 0)), "")))</f>
        <v/>
      </c>
      <c r="C7909" s="1" t="str">
        <f>IF($G7909="", "", IF(IFERROR(INDEX('Project List'!$D$11:$D$510, MATCH($G7909, 'Project List'!$B$11:$B$510, 0)), "")="", "", IFERROR(INDEX('Project List'!$D$11:$D$510, MATCH($G7909, 'Project List'!$B$11:$B$510, 0)), "")))</f>
        <v/>
      </c>
      <c r="D7909" s="79" t="str">
        <f>IF($G7909="", "", IF(IFERROR(INDEX('Project List'!$H$11:$H$510, MATCH($G7909, 'Project List'!$B$11:$B$510, 0)), "")="", "", IFERROR(INDEX('Project List'!$H$11:$H$510, MATCH($G7909, 'Project List'!$B$11:$B$510, 0)), "")))</f>
        <v/>
      </c>
      <c r="E7909" s="67" t="str">
        <f>IF($G7909="", "", IF(IFERROR(INDEX('Project List'!$I$11:$I$510, MATCH($G7909, 'Project List'!$B$11:$B$510, 0)), "")="", "", IFERROR(INDEX('Project List'!$I$11:$I$510, MATCH($G7909, 'Project List'!$B$11:$B$510, 0)), "")))</f>
        <v/>
      </c>
      <c r="F7909" s="28"/>
      <c r="G7909" s="118"/>
      <c r="H7909" s="120"/>
      <c r="I7909" s="119"/>
      <c r="J7909" s="122"/>
      <c r="K7909" s="135"/>
      <c r="L7909" s="28"/>
      <c r="N7909" s="45" t="str">
        <f>IF($G7909="", "", IF(COUNTIF('Project List'!$B$11:$B$510, 'Time &amp; Expenses'!$G7909)=0, "X", ""))</f>
        <v/>
      </c>
    </row>
    <row r="7910" spans="1:14" x14ac:dyDescent="0.25">
      <c r="A7910" s="28"/>
      <c r="B7910" s="74" t="str">
        <f>IF($G7910="", "", IF(IFERROR(INDEX('Project List'!$C$11:$C$510, MATCH($G7910, 'Project List'!$B$11:$B$510, 0)), "")="", "", IFERROR(INDEX('Project List'!$C$11:$C$510, MATCH($G7910, 'Project List'!$B$11:$B$510, 0)), "")))</f>
        <v/>
      </c>
      <c r="C7910" s="1" t="str">
        <f>IF($G7910="", "", IF(IFERROR(INDEX('Project List'!$D$11:$D$510, MATCH($G7910, 'Project List'!$B$11:$B$510, 0)), "")="", "", IFERROR(INDEX('Project List'!$D$11:$D$510, MATCH($G7910, 'Project List'!$B$11:$B$510, 0)), "")))</f>
        <v/>
      </c>
      <c r="D7910" s="79" t="str">
        <f>IF($G7910="", "", IF(IFERROR(INDEX('Project List'!$H$11:$H$510, MATCH($G7910, 'Project List'!$B$11:$B$510, 0)), "")="", "", IFERROR(INDEX('Project List'!$H$11:$H$510, MATCH($G7910, 'Project List'!$B$11:$B$510, 0)), "")))</f>
        <v/>
      </c>
      <c r="E7910" s="67" t="str">
        <f>IF($G7910="", "", IF(IFERROR(INDEX('Project List'!$I$11:$I$510, MATCH($G7910, 'Project List'!$B$11:$B$510, 0)), "")="", "", IFERROR(INDEX('Project List'!$I$11:$I$510, MATCH($G7910, 'Project List'!$B$11:$B$510, 0)), "")))</f>
        <v/>
      </c>
      <c r="F7910" s="28"/>
      <c r="G7910" s="118"/>
      <c r="H7910" s="120"/>
      <c r="I7910" s="119"/>
      <c r="J7910" s="122"/>
      <c r="K7910" s="135"/>
      <c r="L7910" s="28"/>
      <c r="N7910" s="45" t="str">
        <f>IF($G7910="", "", IF(COUNTIF('Project List'!$B$11:$B$510, 'Time &amp; Expenses'!$G7910)=0, "X", ""))</f>
        <v/>
      </c>
    </row>
    <row r="7911" spans="1:14" x14ac:dyDescent="0.25">
      <c r="A7911" s="28"/>
      <c r="B7911" s="74" t="str">
        <f>IF($G7911="", "", IF(IFERROR(INDEX('Project List'!$C$11:$C$510, MATCH($G7911, 'Project List'!$B$11:$B$510, 0)), "")="", "", IFERROR(INDEX('Project List'!$C$11:$C$510, MATCH($G7911, 'Project List'!$B$11:$B$510, 0)), "")))</f>
        <v/>
      </c>
      <c r="C7911" s="1" t="str">
        <f>IF($G7911="", "", IF(IFERROR(INDEX('Project List'!$D$11:$D$510, MATCH($G7911, 'Project List'!$B$11:$B$510, 0)), "")="", "", IFERROR(INDEX('Project List'!$D$11:$D$510, MATCH($G7911, 'Project List'!$B$11:$B$510, 0)), "")))</f>
        <v/>
      </c>
      <c r="D7911" s="79" t="str">
        <f>IF($G7911="", "", IF(IFERROR(INDEX('Project List'!$H$11:$H$510, MATCH($G7911, 'Project List'!$B$11:$B$510, 0)), "")="", "", IFERROR(INDEX('Project List'!$H$11:$H$510, MATCH($G7911, 'Project List'!$B$11:$B$510, 0)), "")))</f>
        <v/>
      </c>
      <c r="E7911" s="67" t="str">
        <f>IF($G7911="", "", IF(IFERROR(INDEX('Project List'!$I$11:$I$510, MATCH($G7911, 'Project List'!$B$11:$B$510, 0)), "")="", "", IFERROR(INDEX('Project List'!$I$11:$I$510, MATCH($G7911, 'Project List'!$B$11:$B$510, 0)), "")))</f>
        <v/>
      </c>
      <c r="F7911" s="28"/>
      <c r="G7911" s="118"/>
      <c r="H7911" s="120"/>
      <c r="I7911" s="119"/>
      <c r="J7911" s="122"/>
      <c r="K7911" s="135"/>
      <c r="L7911" s="28"/>
      <c r="N7911" s="45" t="str">
        <f>IF($G7911="", "", IF(COUNTIF('Project List'!$B$11:$B$510, 'Time &amp; Expenses'!$G7911)=0, "X", ""))</f>
        <v/>
      </c>
    </row>
    <row r="7912" spans="1:14" x14ac:dyDescent="0.25">
      <c r="A7912" s="28"/>
      <c r="B7912" s="74" t="str">
        <f>IF($G7912="", "", IF(IFERROR(INDEX('Project List'!$C$11:$C$510, MATCH($G7912, 'Project List'!$B$11:$B$510, 0)), "")="", "", IFERROR(INDEX('Project List'!$C$11:$C$510, MATCH($G7912, 'Project List'!$B$11:$B$510, 0)), "")))</f>
        <v/>
      </c>
      <c r="C7912" s="1" t="str">
        <f>IF($G7912="", "", IF(IFERROR(INDEX('Project List'!$D$11:$D$510, MATCH($G7912, 'Project List'!$B$11:$B$510, 0)), "")="", "", IFERROR(INDEX('Project List'!$D$11:$D$510, MATCH($G7912, 'Project List'!$B$11:$B$510, 0)), "")))</f>
        <v/>
      </c>
      <c r="D7912" s="79" t="str">
        <f>IF($G7912="", "", IF(IFERROR(INDEX('Project List'!$H$11:$H$510, MATCH($G7912, 'Project List'!$B$11:$B$510, 0)), "")="", "", IFERROR(INDEX('Project List'!$H$11:$H$510, MATCH($G7912, 'Project List'!$B$11:$B$510, 0)), "")))</f>
        <v/>
      </c>
      <c r="E7912" s="67" t="str">
        <f>IF($G7912="", "", IF(IFERROR(INDEX('Project List'!$I$11:$I$510, MATCH($G7912, 'Project List'!$B$11:$B$510, 0)), "")="", "", IFERROR(INDEX('Project List'!$I$11:$I$510, MATCH($G7912, 'Project List'!$B$11:$B$510, 0)), "")))</f>
        <v/>
      </c>
      <c r="F7912" s="28"/>
      <c r="G7912" s="118"/>
      <c r="H7912" s="120"/>
      <c r="I7912" s="119"/>
      <c r="J7912" s="122"/>
      <c r="K7912" s="135"/>
      <c r="L7912" s="28"/>
      <c r="N7912" s="45" t="str">
        <f>IF($G7912="", "", IF(COUNTIF('Project List'!$B$11:$B$510, 'Time &amp; Expenses'!$G7912)=0, "X", ""))</f>
        <v/>
      </c>
    </row>
    <row r="7913" spans="1:14" x14ac:dyDescent="0.25">
      <c r="A7913" s="28"/>
      <c r="B7913" s="74" t="str">
        <f>IF($G7913="", "", IF(IFERROR(INDEX('Project List'!$C$11:$C$510, MATCH($G7913, 'Project List'!$B$11:$B$510, 0)), "")="", "", IFERROR(INDEX('Project List'!$C$11:$C$510, MATCH($G7913, 'Project List'!$B$11:$B$510, 0)), "")))</f>
        <v/>
      </c>
      <c r="C7913" s="1" t="str">
        <f>IF($G7913="", "", IF(IFERROR(INDEX('Project List'!$D$11:$D$510, MATCH($G7913, 'Project List'!$B$11:$B$510, 0)), "")="", "", IFERROR(INDEX('Project List'!$D$11:$D$510, MATCH($G7913, 'Project List'!$B$11:$B$510, 0)), "")))</f>
        <v/>
      </c>
      <c r="D7913" s="79" t="str">
        <f>IF($G7913="", "", IF(IFERROR(INDEX('Project List'!$H$11:$H$510, MATCH($G7913, 'Project List'!$B$11:$B$510, 0)), "")="", "", IFERROR(INDEX('Project List'!$H$11:$H$510, MATCH($G7913, 'Project List'!$B$11:$B$510, 0)), "")))</f>
        <v/>
      </c>
      <c r="E7913" s="67" t="str">
        <f>IF($G7913="", "", IF(IFERROR(INDEX('Project List'!$I$11:$I$510, MATCH($G7913, 'Project List'!$B$11:$B$510, 0)), "")="", "", IFERROR(INDEX('Project List'!$I$11:$I$510, MATCH($G7913, 'Project List'!$B$11:$B$510, 0)), "")))</f>
        <v/>
      </c>
      <c r="F7913" s="28"/>
      <c r="G7913" s="118"/>
      <c r="H7913" s="120"/>
      <c r="I7913" s="119"/>
      <c r="J7913" s="122"/>
      <c r="K7913" s="135"/>
      <c r="L7913" s="28"/>
      <c r="N7913" s="45" t="str">
        <f>IF($G7913="", "", IF(COUNTIF('Project List'!$B$11:$B$510, 'Time &amp; Expenses'!$G7913)=0, "X", ""))</f>
        <v/>
      </c>
    </row>
    <row r="7914" spans="1:14" x14ac:dyDescent="0.25">
      <c r="A7914" s="28"/>
      <c r="B7914" s="74" t="str">
        <f>IF($G7914="", "", IF(IFERROR(INDEX('Project List'!$C$11:$C$510, MATCH($G7914, 'Project List'!$B$11:$B$510, 0)), "")="", "", IFERROR(INDEX('Project List'!$C$11:$C$510, MATCH($G7914, 'Project List'!$B$11:$B$510, 0)), "")))</f>
        <v/>
      </c>
      <c r="C7914" s="1" t="str">
        <f>IF($G7914="", "", IF(IFERROR(INDEX('Project List'!$D$11:$D$510, MATCH($G7914, 'Project List'!$B$11:$B$510, 0)), "")="", "", IFERROR(INDEX('Project List'!$D$11:$D$510, MATCH($G7914, 'Project List'!$B$11:$B$510, 0)), "")))</f>
        <v/>
      </c>
      <c r="D7914" s="79" t="str">
        <f>IF($G7914="", "", IF(IFERROR(INDEX('Project List'!$H$11:$H$510, MATCH($G7914, 'Project List'!$B$11:$B$510, 0)), "")="", "", IFERROR(INDEX('Project List'!$H$11:$H$510, MATCH($G7914, 'Project List'!$B$11:$B$510, 0)), "")))</f>
        <v/>
      </c>
      <c r="E7914" s="67" t="str">
        <f>IF($G7914="", "", IF(IFERROR(INDEX('Project List'!$I$11:$I$510, MATCH($G7914, 'Project List'!$B$11:$B$510, 0)), "")="", "", IFERROR(INDEX('Project List'!$I$11:$I$510, MATCH($G7914, 'Project List'!$B$11:$B$510, 0)), "")))</f>
        <v/>
      </c>
      <c r="F7914" s="28"/>
      <c r="G7914" s="118"/>
      <c r="H7914" s="120"/>
      <c r="I7914" s="119"/>
      <c r="J7914" s="122"/>
      <c r="K7914" s="135"/>
      <c r="L7914" s="28"/>
      <c r="N7914" s="45" t="str">
        <f>IF($G7914="", "", IF(COUNTIF('Project List'!$B$11:$B$510, 'Time &amp; Expenses'!$G7914)=0, "X", ""))</f>
        <v/>
      </c>
    </row>
    <row r="7915" spans="1:14" x14ac:dyDescent="0.25">
      <c r="A7915" s="28"/>
      <c r="B7915" s="74" t="str">
        <f>IF($G7915="", "", IF(IFERROR(INDEX('Project List'!$C$11:$C$510, MATCH($G7915, 'Project List'!$B$11:$B$510, 0)), "")="", "", IFERROR(INDEX('Project List'!$C$11:$C$510, MATCH($G7915, 'Project List'!$B$11:$B$510, 0)), "")))</f>
        <v/>
      </c>
      <c r="C7915" s="1" t="str">
        <f>IF($G7915="", "", IF(IFERROR(INDEX('Project List'!$D$11:$D$510, MATCH($G7915, 'Project List'!$B$11:$B$510, 0)), "")="", "", IFERROR(INDEX('Project List'!$D$11:$D$510, MATCH($G7915, 'Project List'!$B$11:$B$510, 0)), "")))</f>
        <v/>
      </c>
      <c r="D7915" s="79" t="str">
        <f>IF($G7915="", "", IF(IFERROR(INDEX('Project List'!$H$11:$H$510, MATCH($G7915, 'Project List'!$B$11:$B$510, 0)), "")="", "", IFERROR(INDEX('Project List'!$H$11:$H$510, MATCH($G7915, 'Project List'!$B$11:$B$510, 0)), "")))</f>
        <v/>
      </c>
      <c r="E7915" s="67" t="str">
        <f>IF($G7915="", "", IF(IFERROR(INDEX('Project List'!$I$11:$I$510, MATCH($G7915, 'Project List'!$B$11:$B$510, 0)), "")="", "", IFERROR(INDEX('Project List'!$I$11:$I$510, MATCH($G7915, 'Project List'!$B$11:$B$510, 0)), "")))</f>
        <v/>
      </c>
      <c r="F7915" s="28"/>
      <c r="G7915" s="118"/>
      <c r="H7915" s="120"/>
      <c r="I7915" s="119"/>
      <c r="J7915" s="122"/>
      <c r="K7915" s="135"/>
      <c r="L7915" s="28"/>
      <c r="N7915" s="45" t="str">
        <f>IF($G7915="", "", IF(COUNTIF('Project List'!$B$11:$B$510, 'Time &amp; Expenses'!$G7915)=0, "X", ""))</f>
        <v/>
      </c>
    </row>
    <row r="7916" spans="1:14" x14ac:dyDescent="0.25">
      <c r="A7916" s="28"/>
      <c r="B7916" s="74" t="str">
        <f>IF($G7916="", "", IF(IFERROR(INDEX('Project List'!$C$11:$C$510, MATCH($G7916, 'Project List'!$B$11:$B$510, 0)), "")="", "", IFERROR(INDEX('Project List'!$C$11:$C$510, MATCH($G7916, 'Project List'!$B$11:$B$510, 0)), "")))</f>
        <v/>
      </c>
      <c r="C7916" s="1" t="str">
        <f>IF($G7916="", "", IF(IFERROR(INDEX('Project List'!$D$11:$D$510, MATCH($G7916, 'Project List'!$B$11:$B$510, 0)), "")="", "", IFERROR(INDEX('Project List'!$D$11:$D$510, MATCH($G7916, 'Project List'!$B$11:$B$510, 0)), "")))</f>
        <v/>
      </c>
      <c r="D7916" s="79" t="str">
        <f>IF($G7916="", "", IF(IFERROR(INDEX('Project List'!$H$11:$H$510, MATCH($G7916, 'Project List'!$B$11:$B$510, 0)), "")="", "", IFERROR(INDEX('Project List'!$H$11:$H$510, MATCH($G7916, 'Project List'!$B$11:$B$510, 0)), "")))</f>
        <v/>
      </c>
      <c r="E7916" s="67" t="str">
        <f>IF($G7916="", "", IF(IFERROR(INDEX('Project List'!$I$11:$I$510, MATCH($G7916, 'Project List'!$B$11:$B$510, 0)), "")="", "", IFERROR(INDEX('Project List'!$I$11:$I$510, MATCH($G7916, 'Project List'!$B$11:$B$510, 0)), "")))</f>
        <v/>
      </c>
      <c r="F7916" s="28"/>
      <c r="G7916" s="118"/>
      <c r="H7916" s="120"/>
      <c r="I7916" s="119"/>
      <c r="J7916" s="122"/>
      <c r="K7916" s="135"/>
      <c r="L7916" s="28"/>
      <c r="N7916" s="45" t="str">
        <f>IF($G7916="", "", IF(COUNTIF('Project List'!$B$11:$B$510, 'Time &amp; Expenses'!$G7916)=0, "X", ""))</f>
        <v/>
      </c>
    </row>
    <row r="7917" spans="1:14" x14ac:dyDescent="0.25">
      <c r="A7917" s="28"/>
      <c r="B7917" s="74" t="str">
        <f>IF($G7917="", "", IF(IFERROR(INDEX('Project List'!$C$11:$C$510, MATCH($G7917, 'Project List'!$B$11:$B$510, 0)), "")="", "", IFERROR(INDEX('Project List'!$C$11:$C$510, MATCH($G7917, 'Project List'!$B$11:$B$510, 0)), "")))</f>
        <v/>
      </c>
      <c r="C7917" s="1" t="str">
        <f>IF($G7917="", "", IF(IFERROR(INDEX('Project List'!$D$11:$D$510, MATCH($G7917, 'Project List'!$B$11:$B$510, 0)), "")="", "", IFERROR(INDEX('Project List'!$D$11:$D$510, MATCH($G7917, 'Project List'!$B$11:$B$510, 0)), "")))</f>
        <v/>
      </c>
      <c r="D7917" s="79" t="str">
        <f>IF($G7917="", "", IF(IFERROR(INDEX('Project List'!$H$11:$H$510, MATCH($G7917, 'Project List'!$B$11:$B$510, 0)), "")="", "", IFERROR(INDEX('Project List'!$H$11:$H$510, MATCH($G7917, 'Project List'!$B$11:$B$510, 0)), "")))</f>
        <v/>
      </c>
      <c r="E7917" s="67" t="str">
        <f>IF($G7917="", "", IF(IFERROR(INDEX('Project List'!$I$11:$I$510, MATCH($G7917, 'Project List'!$B$11:$B$510, 0)), "")="", "", IFERROR(INDEX('Project List'!$I$11:$I$510, MATCH($G7917, 'Project List'!$B$11:$B$510, 0)), "")))</f>
        <v/>
      </c>
      <c r="F7917" s="28"/>
      <c r="G7917" s="118"/>
      <c r="H7917" s="120"/>
      <c r="I7917" s="119"/>
      <c r="J7917" s="122"/>
      <c r="K7917" s="135"/>
      <c r="L7917" s="28"/>
      <c r="N7917" s="45" t="str">
        <f>IF($G7917="", "", IF(COUNTIF('Project List'!$B$11:$B$510, 'Time &amp; Expenses'!$G7917)=0, "X", ""))</f>
        <v/>
      </c>
    </row>
    <row r="7918" spans="1:14" x14ac:dyDescent="0.25">
      <c r="A7918" s="28"/>
      <c r="B7918" s="74" t="str">
        <f>IF($G7918="", "", IF(IFERROR(INDEX('Project List'!$C$11:$C$510, MATCH($G7918, 'Project List'!$B$11:$B$510, 0)), "")="", "", IFERROR(INDEX('Project List'!$C$11:$C$510, MATCH($G7918, 'Project List'!$B$11:$B$510, 0)), "")))</f>
        <v/>
      </c>
      <c r="C7918" s="1" t="str">
        <f>IF($G7918="", "", IF(IFERROR(INDEX('Project List'!$D$11:$D$510, MATCH($G7918, 'Project List'!$B$11:$B$510, 0)), "")="", "", IFERROR(INDEX('Project List'!$D$11:$D$510, MATCH($G7918, 'Project List'!$B$11:$B$510, 0)), "")))</f>
        <v/>
      </c>
      <c r="D7918" s="79" t="str">
        <f>IF($G7918="", "", IF(IFERROR(INDEX('Project List'!$H$11:$H$510, MATCH($G7918, 'Project List'!$B$11:$B$510, 0)), "")="", "", IFERROR(INDEX('Project List'!$H$11:$H$510, MATCH($G7918, 'Project List'!$B$11:$B$510, 0)), "")))</f>
        <v/>
      </c>
      <c r="E7918" s="67" t="str">
        <f>IF($G7918="", "", IF(IFERROR(INDEX('Project List'!$I$11:$I$510, MATCH($G7918, 'Project List'!$B$11:$B$510, 0)), "")="", "", IFERROR(INDEX('Project List'!$I$11:$I$510, MATCH($G7918, 'Project List'!$B$11:$B$510, 0)), "")))</f>
        <v/>
      </c>
      <c r="F7918" s="28"/>
      <c r="G7918" s="118"/>
      <c r="H7918" s="120"/>
      <c r="I7918" s="119"/>
      <c r="J7918" s="122"/>
      <c r="K7918" s="135"/>
      <c r="L7918" s="28"/>
      <c r="N7918" s="45" t="str">
        <f>IF($G7918="", "", IF(COUNTIF('Project List'!$B$11:$B$510, 'Time &amp; Expenses'!$G7918)=0, "X", ""))</f>
        <v/>
      </c>
    </row>
    <row r="7919" spans="1:14" x14ac:dyDescent="0.25">
      <c r="A7919" s="28"/>
      <c r="B7919" s="74" t="str">
        <f>IF($G7919="", "", IF(IFERROR(INDEX('Project List'!$C$11:$C$510, MATCH($G7919, 'Project List'!$B$11:$B$510, 0)), "")="", "", IFERROR(INDEX('Project List'!$C$11:$C$510, MATCH($G7919, 'Project List'!$B$11:$B$510, 0)), "")))</f>
        <v/>
      </c>
      <c r="C7919" s="1" t="str">
        <f>IF($G7919="", "", IF(IFERROR(INDEX('Project List'!$D$11:$D$510, MATCH($G7919, 'Project List'!$B$11:$B$510, 0)), "")="", "", IFERROR(INDEX('Project List'!$D$11:$D$510, MATCH($G7919, 'Project List'!$B$11:$B$510, 0)), "")))</f>
        <v/>
      </c>
      <c r="D7919" s="79" t="str">
        <f>IF($G7919="", "", IF(IFERROR(INDEX('Project List'!$H$11:$H$510, MATCH($G7919, 'Project List'!$B$11:$B$510, 0)), "")="", "", IFERROR(INDEX('Project List'!$H$11:$H$510, MATCH($G7919, 'Project List'!$B$11:$B$510, 0)), "")))</f>
        <v/>
      </c>
      <c r="E7919" s="67" t="str">
        <f>IF($G7919="", "", IF(IFERROR(INDEX('Project List'!$I$11:$I$510, MATCH($G7919, 'Project List'!$B$11:$B$510, 0)), "")="", "", IFERROR(INDEX('Project List'!$I$11:$I$510, MATCH($G7919, 'Project List'!$B$11:$B$510, 0)), "")))</f>
        <v/>
      </c>
      <c r="F7919" s="28"/>
      <c r="G7919" s="118"/>
      <c r="H7919" s="120"/>
      <c r="I7919" s="119"/>
      <c r="J7919" s="122"/>
      <c r="K7919" s="135"/>
      <c r="L7919" s="28"/>
      <c r="N7919" s="45" t="str">
        <f>IF($G7919="", "", IF(COUNTIF('Project List'!$B$11:$B$510, 'Time &amp; Expenses'!$G7919)=0, "X", ""))</f>
        <v/>
      </c>
    </row>
    <row r="7920" spans="1:14" x14ac:dyDescent="0.25">
      <c r="A7920" s="28"/>
      <c r="B7920" s="74" t="str">
        <f>IF($G7920="", "", IF(IFERROR(INDEX('Project List'!$C$11:$C$510, MATCH($G7920, 'Project List'!$B$11:$B$510, 0)), "")="", "", IFERROR(INDEX('Project List'!$C$11:$C$510, MATCH($G7920, 'Project List'!$B$11:$B$510, 0)), "")))</f>
        <v/>
      </c>
      <c r="C7920" s="1" t="str">
        <f>IF($G7920="", "", IF(IFERROR(INDEX('Project List'!$D$11:$D$510, MATCH($G7920, 'Project List'!$B$11:$B$510, 0)), "")="", "", IFERROR(INDEX('Project List'!$D$11:$D$510, MATCH($G7920, 'Project List'!$B$11:$B$510, 0)), "")))</f>
        <v/>
      </c>
      <c r="D7920" s="79" t="str">
        <f>IF($G7920="", "", IF(IFERROR(INDEX('Project List'!$H$11:$H$510, MATCH($G7920, 'Project List'!$B$11:$B$510, 0)), "")="", "", IFERROR(INDEX('Project List'!$H$11:$H$510, MATCH($G7920, 'Project List'!$B$11:$B$510, 0)), "")))</f>
        <v/>
      </c>
      <c r="E7920" s="67" t="str">
        <f>IF($G7920="", "", IF(IFERROR(INDEX('Project List'!$I$11:$I$510, MATCH($G7920, 'Project List'!$B$11:$B$510, 0)), "")="", "", IFERROR(INDEX('Project List'!$I$11:$I$510, MATCH($G7920, 'Project List'!$B$11:$B$510, 0)), "")))</f>
        <v/>
      </c>
      <c r="F7920" s="28"/>
      <c r="G7920" s="118"/>
      <c r="H7920" s="120"/>
      <c r="I7920" s="119"/>
      <c r="J7920" s="122"/>
      <c r="K7920" s="135"/>
      <c r="L7920" s="28"/>
      <c r="N7920" s="45" t="str">
        <f>IF($G7920="", "", IF(COUNTIF('Project List'!$B$11:$B$510, 'Time &amp; Expenses'!$G7920)=0, "X", ""))</f>
        <v/>
      </c>
    </row>
    <row r="7921" spans="1:14" x14ac:dyDescent="0.25">
      <c r="A7921" s="28"/>
      <c r="B7921" s="74" t="str">
        <f>IF($G7921="", "", IF(IFERROR(INDEX('Project List'!$C$11:$C$510, MATCH($G7921, 'Project List'!$B$11:$B$510, 0)), "")="", "", IFERROR(INDEX('Project List'!$C$11:$C$510, MATCH($G7921, 'Project List'!$B$11:$B$510, 0)), "")))</f>
        <v/>
      </c>
      <c r="C7921" s="1" t="str">
        <f>IF($G7921="", "", IF(IFERROR(INDEX('Project List'!$D$11:$D$510, MATCH($G7921, 'Project List'!$B$11:$B$510, 0)), "")="", "", IFERROR(INDEX('Project List'!$D$11:$D$510, MATCH($G7921, 'Project List'!$B$11:$B$510, 0)), "")))</f>
        <v/>
      </c>
      <c r="D7921" s="79" t="str">
        <f>IF($G7921="", "", IF(IFERROR(INDEX('Project List'!$H$11:$H$510, MATCH($G7921, 'Project List'!$B$11:$B$510, 0)), "")="", "", IFERROR(INDEX('Project List'!$H$11:$H$510, MATCH($G7921, 'Project List'!$B$11:$B$510, 0)), "")))</f>
        <v/>
      </c>
      <c r="E7921" s="67" t="str">
        <f>IF($G7921="", "", IF(IFERROR(INDEX('Project List'!$I$11:$I$510, MATCH($G7921, 'Project List'!$B$11:$B$510, 0)), "")="", "", IFERROR(INDEX('Project List'!$I$11:$I$510, MATCH($G7921, 'Project List'!$B$11:$B$510, 0)), "")))</f>
        <v/>
      </c>
      <c r="F7921" s="28"/>
      <c r="G7921" s="118"/>
      <c r="H7921" s="120"/>
      <c r="I7921" s="119"/>
      <c r="J7921" s="122"/>
      <c r="K7921" s="135"/>
      <c r="L7921" s="28"/>
      <c r="N7921" s="45" t="str">
        <f>IF($G7921="", "", IF(COUNTIF('Project List'!$B$11:$B$510, 'Time &amp; Expenses'!$G7921)=0, "X", ""))</f>
        <v/>
      </c>
    </row>
    <row r="7922" spans="1:14" x14ac:dyDescent="0.25">
      <c r="A7922" s="28"/>
      <c r="B7922" s="74" t="str">
        <f>IF($G7922="", "", IF(IFERROR(INDEX('Project List'!$C$11:$C$510, MATCH($G7922, 'Project List'!$B$11:$B$510, 0)), "")="", "", IFERROR(INDEX('Project List'!$C$11:$C$510, MATCH($G7922, 'Project List'!$B$11:$B$510, 0)), "")))</f>
        <v/>
      </c>
      <c r="C7922" s="1" t="str">
        <f>IF($G7922="", "", IF(IFERROR(INDEX('Project List'!$D$11:$D$510, MATCH($G7922, 'Project List'!$B$11:$B$510, 0)), "")="", "", IFERROR(INDEX('Project List'!$D$11:$D$510, MATCH($G7922, 'Project List'!$B$11:$B$510, 0)), "")))</f>
        <v/>
      </c>
      <c r="D7922" s="79" t="str">
        <f>IF($G7922="", "", IF(IFERROR(INDEX('Project List'!$H$11:$H$510, MATCH($G7922, 'Project List'!$B$11:$B$510, 0)), "")="", "", IFERROR(INDEX('Project List'!$H$11:$H$510, MATCH($G7922, 'Project List'!$B$11:$B$510, 0)), "")))</f>
        <v/>
      </c>
      <c r="E7922" s="67" t="str">
        <f>IF($G7922="", "", IF(IFERROR(INDEX('Project List'!$I$11:$I$510, MATCH($G7922, 'Project List'!$B$11:$B$510, 0)), "")="", "", IFERROR(INDEX('Project List'!$I$11:$I$510, MATCH($G7922, 'Project List'!$B$11:$B$510, 0)), "")))</f>
        <v/>
      </c>
      <c r="F7922" s="28"/>
      <c r="G7922" s="118"/>
      <c r="H7922" s="120"/>
      <c r="I7922" s="119"/>
      <c r="J7922" s="122"/>
      <c r="K7922" s="135"/>
      <c r="L7922" s="28"/>
      <c r="N7922" s="45" t="str">
        <f>IF($G7922="", "", IF(COUNTIF('Project List'!$B$11:$B$510, 'Time &amp; Expenses'!$G7922)=0, "X", ""))</f>
        <v/>
      </c>
    </row>
    <row r="7923" spans="1:14" x14ac:dyDescent="0.25">
      <c r="A7923" s="28"/>
      <c r="B7923" s="74" t="str">
        <f>IF($G7923="", "", IF(IFERROR(INDEX('Project List'!$C$11:$C$510, MATCH($G7923, 'Project List'!$B$11:$B$510, 0)), "")="", "", IFERROR(INDEX('Project List'!$C$11:$C$510, MATCH($G7923, 'Project List'!$B$11:$B$510, 0)), "")))</f>
        <v/>
      </c>
      <c r="C7923" s="1" t="str">
        <f>IF($G7923="", "", IF(IFERROR(INDEX('Project List'!$D$11:$D$510, MATCH($G7923, 'Project List'!$B$11:$B$510, 0)), "")="", "", IFERROR(INDEX('Project List'!$D$11:$D$510, MATCH($G7923, 'Project List'!$B$11:$B$510, 0)), "")))</f>
        <v/>
      </c>
      <c r="D7923" s="79" t="str">
        <f>IF($G7923="", "", IF(IFERROR(INDEX('Project List'!$H$11:$H$510, MATCH($G7923, 'Project List'!$B$11:$B$510, 0)), "")="", "", IFERROR(INDEX('Project List'!$H$11:$H$510, MATCH($G7923, 'Project List'!$B$11:$B$510, 0)), "")))</f>
        <v/>
      </c>
      <c r="E7923" s="67" t="str">
        <f>IF($G7923="", "", IF(IFERROR(INDEX('Project List'!$I$11:$I$510, MATCH($G7923, 'Project List'!$B$11:$B$510, 0)), "")="", "", IFERROR(INDEX('Project List'!$I$11:$I$510, MATCH($G7923, 'Project List'!$B$11:$B$510, 0)), "")))</f>
        <v/>
      </c>
      <c r="F7923" s="28"/>
      <c r="G7923" s="118"/>
      <c r="H7923" s="120"/>
      <c r="I7923" s="119"/>
      <c r="J7923" s="122"/>
      <c r="K7923" s="135"/>
      <c r="L7923" s="28"/>
      <c r="N7923" s="45" t="str">
        <f>IF($G7923="", "", IF(COUNTIF('Project List'!$B$11:$B$510, 'Time &amp; Expenses'!$G7923)=0, "X", ""))</f>
        <v/>
      </c>
    </row>
    <row r="7924" spans="1:14" x14ac:dyDescent="0.25">
      <c r="A7924" s="28"/>
      <c r="B7924" s="74" t="str">
        <f>IF($G7924="", "", IF(IFERROR(INDEX('Project List'!$C$11:$C$510, MATCH($G7924, 'Project List'!$B$11:$B$510, 0)), "")="", "", IFERROR(INDEX('Project List'!$C$11:$C$510, MATCH($G7924, 'Project List'!$B$11:$B$510, 0)), "")))</f>
        <v/>
      </c>
      <c r="C7924" s="1" t="str">
        <f>IF($G7924="", "", IF(IFERROR(INDEX('Project List'!$D$11:$D$510, MATCH($G7924, 'Project List'!$B$11:$B$510, 0)), "")="", "", IFERROR(INDEX('Project List'!$D$11:$D$510, MATCH($G7924, 'Project List'!$B$11:$B$510, 0)), "")))</f>
        <v/>
      </c>
      <c r="D7924" s="79" t="str">
        <f>IF($G7924="", "", IF(IFERROR(INDEX('Project List'!$H$11:$H$510, MATCH($G7924, 'Project List'!$B$11:$B$510, 0)), "")="", "", IFERROR(INDEX('Project List'!$H$11:$H$510, MATCH($G7924, 'Project List'!$B$11:$B$510, 0)), "")))</f>
        <v/>
      </c>
      <c r="E7924" s="67" t="str">
        <f>IF($G7924="", "", IF(IFERROR(INDEX('Project List'!$I$11:$I$510, MATCH($G7924, 'Project List'!$B$11:$B$510, 0)), "")="", "", IFERROR(INDEX('Project List'!$I$11:$I$510, MATCH($G7924, 'Project List'!$B$11:$B$510, 0)), "")))</f>
        <v/>
      </c>
      <c r="F7924" s="28"/>
      <c r="G7924" s="118"/>
      <c r="H7924" s="120"/>
      <c r="I7924" s="119"/>
      <c r="J7924" s="122"/>
      <c r="K7924" s="135"/>
      <c r="L7924" s="28"/>
      <c r="N7924" s="45" t="str">
        <f>IF($G7924="", "", IF(COUNTIF('Project List'!$B$11:$B$510, 'Time &amp; Expenses'!$G7924)=0, "X", ""))</f>
        <v/>
      </c>
    </row>
    <row r="7925" spans="1:14" x14ac:dyDescent="0.25">
      <c r="A7925" s="28"/>
      <c r="B7925" s="74" t="str">
        <f>IF($G7925="", "", IF(IFERROR(INDEX('Project List'!$C$11:$C$510, MATCH($G7925, 'Project List'!$B$11:$B$510, 0)), "")="", "", IFERROR(INDEX('Project List'!$C$11:$C$510, MATCH($G7925, 'Project List'!$B$11:$B$510, 0)), "")))</f>
        <v/>
      </c>
      <c r="C7925" s="1" t="str">
        <f>IF($G7925="", "", IF(IFERROR(INDEX('Project List'!$D$11:$D$510, MATCH($G7925, 'Project List'!$B$11:$B$510, 0)), "")="", "", IFERROR(INDEX('Project List'!$D$11:$D$510, MATCH($G7925, 'Project List'!$B$11:$B$510, 0)), "")))</f>
        <v/>
      </c>
      <c r="D7925" s="79" t="str">
        <f>IF($G7925="", "", IF(IFERROR(INDEX('Project List'!$H$11:$H$510, MATCH($G7925, 'Project List'!$B$11:$B$510, 0)), "")="", "", IFERROR(INDEX('Project List'!$H$11:$H$510, MATCH($G7925, 'Project List'!$B$11:$B$510, 0)), "")))</f>
        <v/>
      </c>
      <c r="E7925" s="67" t="str">
        <f>IF($G7925="", "", IF(IFERROR(INDEX('Project List'!$I$11:$I$510, MATCH($G7925, 'Project List'!$B$11:$B$510, 0)), "")="", "", IFERROR(INDEX('Project List'!$I$11:$I$510, MATCH($G7925, 'Project List'!$B$11:$B$510, 0)), "")))</f>
        <v/>
      </c>
      <c r="F7925" s="28"/>
      <c r="G7925" s="118"/>
      <c r="H7925" s="120"/>
      <c r="I7925" s="119"/>
      <c r="J7925" s="122"/>
      <c r="K7925" s="135"/>
      <c r="L7925" s="28"/>
      <c r="N7925" s="45" t="str">
        <f>IF($G7925="", "", IF(COUNTIF('Project List'!$B$11:$B$510, 'Time &amp; Expenses'!$G7925)=0, "X", ""))</f>
        <v/>
      </c>
    </row>
    <row r="7926" spans="1:14" x14ac:dyDescent="0.25">
      <c r="A7926" s="28"/>
      <c r="B7926" s="74" t="str">
        <f>IF($G7926="", "", IF(IFERROR(INDEX('Project List'!$C$11:$C$510, MATCH($G7926, 'Project List'!$B$11:$B$510, 0)), "")="", "", IFERROR(INDEX('Project List'!$C$11:$C$510, MATCH($G7926, 'Project List'!$B$11:$B$510, 0)), "")))</f>
        <v/>
      </c>
      <c r="C7926" s="1" t="str">
        <f>IF($G7926="", "", IF(IFERROR(INDEX('Project List'!$D$11:$D$510, MATCH($G7926, 'Project List'!$B$11:$B$510, 0)), "")="", "", IFERROR(INDEX('Project List'!$D$11:$D$510, MATCH($G7926, 'Project List'!$B$11:$B$510, 0)), "")))</f>
        <v/>
      </c>
      <c r="D7926" s="79" t="str">
        <f>IF($G7926="", "", IF(IFERROR(INDEX('Project List'!$H$11:$H$510, MATCH($G7926, 'Project List'!$B$11:$B$510, 0)), "")="", "", IFERROR(INDEX('Project List'!$H$11:$H$510, MATCH($G7926, 'Project List'!$B$11:$B$510, 0)), "")))</f>
        <v/>
      </c>
      <c r="E7926" s="67" t="str">
        <f>IF($G7926="", "", IF(IFERROR(INDEX('Project List'!$I$11:$I$510, MATCH($G7926, 'Project List'!$B$11:$B$510, 0)), "")="", "", IFERROR(INDEX('Project List'!$I$11:$I$510, MATCH($G7926, 'Project List'!$B$11:$B$510, 0)), "")))</f>
        <v/>
      </c>
      <c r="F7926" s="28"/>
      <c r="G7926" s="118"/>
      <c r="H7926" s="120"/>
      <c r="I7926" s="119"/>
      <c r="J7926" s="122"/>
      <c r="K7926" s="135"/>
      <c r="L7926" s="28"/>
      <c r="N7926" s="45" t="str">
        <f>IF($G7926="", "", IF(COUNTIF('Project List'!$B$11:$B$510, 'Time &amp; Expenses'!$G7926)=0, "X", ""))</f>
        <v/>
      </c>
    </row>
    <row r="7927" spans="1:14" x14ac:dyDescent="0.25">
      <c r="A7927" s="28"/>
      <c r="B7927" s="74" t="str">
        <f>IF($G7927="", "", IF(IFERROR(INDEX('Project List'!$C$11:$C$510, MATCH($G7927, 'Project List'!$B$11:$B$510, 0)), "")="", "", IFERROR(INDEX('Project List'!$C$11:$C$510, MATCH($G7927, 'Project List'!$B$11:$B$510, 0)), "")))</f>
        <v/>
      </c>
      <c r="C7927" s="1" t="str">
        <f>IF($G7927="", "", IF(IFERROR(INDEX('Project List'!$D$11:$D$510, MATCH($G7927, 'Project List'!$B$11:$B$510, 0)), "")="", "", IFERROR(INDEX('Project List'!$D$11:$D$510, MATCH($G7927, 'Project List'!$B$11:$B$510, 0)), "")))</f>
        <v/>
      </c>
      <c r="D7927" s="79" t="str">
        <f>IF($G7927="", "", IF(IFERROR(INDEX('Project List'!$H$11:$H$510, MATCH($G7927, 'Project List'!$B$11:$B$510, 0)), "")="", "", IFERROR(INDEX('Project List'!$H$11:$H$510, MATCH($G7927, 'Project List'!$B$11:$B$510, 0)), "")))</f>
        <v/>
      </c>
      <c r="E7927" s="67" t="str">
        <f>IF($G7927="", "", IF(IFERROR(INDEX('Project List'!$I$11:$I$510, MATCH($G7927, 'Project List'!$B$11:$B$510, 0)), "")="", "", IFERROR(INDEX('Project List'!$I$11:$I$510, MATCH($G7927, 'Project List'!$B$11:$B$510, 0)), "")))</f>
        <v/>
      </c>
      <c r="F7927" s="28"/>
      <c r="G7927" s="118"/>
      <c r="H7927" s="120"/>
      <c r="I7927" s="119"/>
      <c r="J7927" s="122"/>
      <c r="K7927" s="135"/>
      <c r="L7927" s="28"/>
      <c r="N7927" s="45" t="str">
        <f>IF($G7927="", "", IF(COUNTIF('Project List'!$B$11:$B$510, 'Time &amp; Expenses'!$G7927)=0, "X", ""))</f>
        <v/>
      </c>
    </row>
    <row r="7928" spans="1:14" x14ac:dyDescent="0.25">
      <c r="A7928" s="28"/>
      <c r="B7928" s="74" t="str">
        <f>IF($G7928="", "", IF(IFERROR(INDEX('Project List'!$C$11:$C$510, MATCH($G7928, 'Project List'!$B$11:$B$510, 0)), "")="", "", IFERROR(INDEX('Project List'!$C$11:$C$510, MATCH($G7928, 'Project List'!$B$11:$B$510, 0)), "")))</f>
        <v/>
      </c>
      <c r="C7928" s="1" t="str">
        <f>IF($G7928="", "", IF(IFERROR(INDEX('Project List'!$D$11:$D$510, MATCH($G7928, 'Project List'!$B$11:$B$510, 0)), "")="", "", IFERROR(INDEX('Project List'!$D$11:$D$510, MATCH($G7928, 'Project List'!$B$11:$B$510, 0)), "")))</f>
        <v/>
      </c>
      <c r="D7928" s="79" t="str">
        <f>IF($G7928="", "", IF(IFERROR(INDEX('Project List'!$H$11:$H$510, MATCH($G7928, 'Project List'!$B$11:$B$510, 0)), "")="", "", IFERROR(INDEX('Project List'!$H$11:$H$510, MATCH($G7928, 'Project List'!$B$11:$B$510, 0)), "")))</f>
        <v/>
      </c>
      <c r="E7928" s="67" t="str">
        <f>IF($G7928="", "", IF(IFERROR(INDEX('Project List'!$I$11:$I$510, MATCH($G7928, 'Project List'!$B$11:$B$510, 0)), "")="", "", IFERROR(INDEX('Project List'!$I$11:$I$510, MATCH($G7928, 'Project List'!$B$11:$B$510, 0)), "")))</f>
        <v/>
      </c>
      <c r="F7928" s="28"/>
      <c r="G7928" s="118"/>
      <c r="H7928" s="120"/>
      <c r="I7928" s="119"/>
      <c r="J7928" s="122"/>
      <c r="K7928" s="135"/>
      <c r="L7928" s="28"/>
      <c r="N7928" s="45" t="str">
        <f>IF($G7928="", "", IF(COUNTIF('Project List'!$B$11:$B$510, 'Time &amp; Expenses'!$G7928)=0, "X", ""))</f>
        <v/>
      </c>
    </row>
    <row r="7929" spans="1:14" x14ac:dyDescent="0.25">
      <c r="A7929" s="28"/>
      <c r="B7929" s="74" t="str">
        <f>IF($G7929="", "", IF(IFERROR(INDEX('Project List'!$C$11:$C$510, MATCH($G7929, 'Project List'!$B$11:$B$510, 0)), "")="", "", IFERROR(INDEX('Project List'!$C$11:$C$510, MATCH($G7929, 'Project List'!$B$11:$B$510, 0)), "")))</f>
        <v/>
      </c>
      <c r="C7929" s="1" t="str">
        <f>IF($G7929="", "", IF(IFERROR(INDEX('Project List'!$D$11:$D$510, MATCH($G7929, 'Project List'!$B$11:$B$510, 0)), "")="", "", IFERROR(INDEX('Project List'!$D$11:$D$510, MATCH($G7929, 'Project List'!$B$11:$B$510, 0)), "")))</f>
        <v/>
      </c>
      <c r="D7929" s="79" t="str">
        <f>IF($G7929="", "", IF(IFERROR(INDEX('Project List'!$H$11:$H$510, MATCH($G7929, 'Project List'!$B$11:$B$510, 0)), "")="", "", IFERROR(INDEX('Project List'!$H$11:$H$510, MATCH($G7929, 'Project List'!$B$11:$B$510, 0)), "")))</f>
        <v/>
      </c>
      <c r="E7929" s="67" t="str">
        <f>IF($G7929="", "", IF(IFERROR(INDEX('Project List'!$I$11:$I$510, MATCH($G7929, 'Project List'!$B$11:$B$510, 0)), "")="", "", IFERROR(INDEX('Project List'!$I$11:$I$510, MATCH($G7929, 'Project List'!$B$11:$B$510, 0)), "")))</f>
        <v/>
      </c>
      <c r="F7929" s="28"/>
      <c r="G7929" s="118"/>
      <c r="H7929" s="120"/>
      <c r="I7929" s="119"/>
      <c r="J7929" s="122"/>
      <c r="K7929" s="135"/>
      <c r="L7929" s="28"/>
      <c r="N7929" s="45" t="str">
        <f>IF($G7929="", "", IF(COUNTIF('Project List'!$B$11:$B$510, 'Time &amp; Expenses'!$G7929)=0, "X", ""))</f>
        <v/>
      </c>
    </row>
    <row r="7930" spans="1:14" x14ac:dyDescent="0.25">
      <c r="A7930" s="28"/>
      <c r="B7930" s="74" t="str">
        <f>IF($G7930="", "", IF(IFERROR(INDEX('Project List'!$C$11:$C$510, MATCH($G7930, 'Project List'!$B$11:$B$510, 0)), "")="", "", IFERROR(INDEX('Project List'!$C$11:$C$510, MATCH($G7930, 'Project List'!$B$11:$B$510, 0)), "")))</f>
        <v/>
      </c>
      <c r="C7930" s="1" t="str">
        <f>IF($G7930="", "", IF(IFERROR(INDEX('Project List'!$D$11:$D$510, MATCH($G7930, 'Project List'!$B$11:$B$510, 0)), "")="", "", IFERROR(INDEX('Project List'!$D$11:$D$510, MATCH($G7930, 'Project List'!$B$11:$B$510, 0)), "")))</f>
        <v/>
      </c>
      <c r="D7930" s="79" t="str">
        <f>IF($G7930="", "", IF(IFERROR(INDEX('Project List'!$H$11:$H$510, MATCH($G7930, 'Project List'!$B$11:$B$510, 0)), "")="", "", IFERROR(INDEX('Project List'!$H$11:$H$510, MATCH($G7930, 'Project List'!$B$11:$B$510, 0)), "")))</f>
        <v/>
      </c>
      <c r="E7930" s="67" t="str">
        <f>IF($G7930="", "", IF(IFERROR(INDEX('Project List'!$I$11:$I$510, MATCH($G7930, 'Project List'!$B$11:$B$510, 0)), "")="", "", IFERROR(INDEX('Project List'!$I$11:$I$510, MATCH($G7930, 'Project List'!$B$11:$B$510, 0)), "")))</f>
        <v/>
      </c>
      <c r="F7930" s="28"/>
      <c r="G7930" s="118"/>
      <c r="H7930" s="120"/>
      <c r="I7930" s="119"/>
      <c r="J7930" s="122"/>
      <c r="K7930" s="135"/>
      <c r="L7930" s="28"/>
      <c r="N7930" s="45" t="str">
        <f>IF($G7930="", "", IF(COUNTIF('Project List'!$B$11:$B$510, 'Time &amp; Expenses'!$G7930)=0, "X", ""))</f>
        <v/>
      </c>
    </row>
    <row r="7931" spans="1:14" x14ac:dyDescent="0.25">
      <c r="A7931" s="28"/>
      <c r="B7931" s="74" t="str">
        <f>IF($G7931="", "", IF(IFERROR(INDEX('Project List'!$C$11:$C$510, MATCH($G7931, 'Project List'!$B$11:$B$510, 0)), "")="", "", IFERROR(INDEX('Project List'!$C$11:$C$510, MATCH($G7931, 'Project List'!$B$11:$B$510, 0)), "")))</f>
        <v/>
      </c>
      <c r="C7931" s="1" t="str">
        <f>IF($G7931="", "", IF(IFERROR(INDEX('Project List'!$D$11:$D$510, MATCH($G7931, 'Project List'!$B$11:$B$510, 0)), "")="", "", IFERROR(INDEX('Project List'!$D$11:$D$510, MATCH($G7931, 'Project List'!$B$11:$B$510, 0)), "")))</f>
        <v/>
      </c>
      <c r="D7931" s="79" t="str">
        <f>IF($G7931="", "", IF(IFERROR(INDEX('Project List'!$H$11:$H$510, MATCH($G7931, 'Project List'!$B$11:$B$510, 0)), "")="", "", IFERROR(INDEX('Project List'!$H$11:$H$510, MATCH($G7931, 'Project List'!$B$11:$B$510, 0)), "")))</f>
        <v/>
      </c>
      <c r="E7931" s="67" t="str">
        <f>IF($G7931="", "", IF(IFERROR(INDEX('Project List'!$I$11:$I$510, MATCH($G7931, 'Project List'!$B$11:$B$510, 0)), "")="", "", IFERROR(INDEX('Project List'!$I$11:$I$510, MATCH($G7931, 'Project List'!$B$11:$B$510, 0)), "")))</f>
        <v/>
      </c>
      <c r="F7931" s="28"/>
      <c r="G7931" s="118"/>
      <c r="H7931" s="120"/>
      <c r="I7931" s="119"/>
      <c r="J7931" s="122"/>
      <c r="K7931" s="135"/>
      <c r="L7931" s="28"/>
      <c r="N7931" s="45" t="str">
        <f>IF($G7931="", "", IF(COUNTIF('Project List'!$B$11:$B$510, 'Time &amp; Expenses'!$G7931)=0, "X", ""))</f>
        <v/>
      </c>
    </row>
    <row r="7932" spans="1:14" x14ac:dyDescent="0.25">
      <c r="A7932" s="28"/>
      <c r="B7932" s="74" t="str">
        <f>IF($G7932="", "", IF(IFERROR(INDEX('Project List'!$C$11:$C$510, MATCH($G7932, 'Project List'!$B$11:$B$510, 0)), "")="", "", IFERROR(INDEX('Project List'!$C$11:$C$510, MATCH($G7932, 'Project List'!$B$11:$B$510, 0)), "")))</f>
        <v/>
      </c>
      <c r="C7932" s="1" t="str">
        <f>IF($G7932="", "", IF(IFERROR(INDEX('Project List'!$D$11:$D$510, MATCH($G7932, 'Project List'!$B$11:$B$510, 0)), "")="", "", IFERROR(INDEX('Project List'!$D$11:$D$510, MATCH($G7932, 'Project List'!$B$11:$B$510, 0)), "")))</f>
        <v/>
      </c>
      <c r="D7932" s="79" t="str">
        <f>IF($G7932="", "", IF(IFERROR(INDEX('Project List'!$H$11:$H$510, MATCH($G7932, 'Project List'!$B$11:$B$510, 0)), "")="", "", IFERROR(INDEX('Project List'!$H$11:$H$510, MATCH($G7932, 'Project List'!$B$11:$B$510, 0)), "")))</f>
        <v/>
      </c>
      <c r="E7932" s="67" t="str">
        <f>IF($G7932="", "", IF(IFERROR(INDEX('Project List'!$I$11:$I$510, MATCH($G7932, 'Project List'!$B$11:$B$510, 0)), "")="", "", IFERROR(INDEX('Project List'!$I$11:$I$510, MATCH($G7932, 'Project List'!$B$11:$B$510, 0)), "")))</f>
        <v/>
      </c>
      <c r="F7932" s="28"/>
      <c r="G7932" s="118"/>
      <c r="H7932" s="120"/>
      <c r="I7932" s="119"/>
      <c r="J7932" s="122"/>
      <c r="K7932" s="135"/>
      <c r="L7932" s="28"/>
      <c r="N7932" s="45" t="str">
        <f>IF($G7932="", "", IF(COUNTIF('Project List'!$B$11:$B$510, 'Time &amp; Expenses'!$G7932)=0, "X", ""))</f>
        <v/>
      </c>
    </row>
    <row r="7933" spans="1:14" x14ac:dyDescent="0.25">
      <c r="A7933" s="28"/>
      <c r="B7933" s="74" t="str">
        <f>IF($G7933="", "", IF(IFERROR(INDEX('Project List'!$C$11:$C$510, MATCH($G7933, 'Project List'!$B$11:$B$510, 0)), "")="", "", IFERROR(INDEX('Project List'!$C$11:$C$510, MATCH($G7933, 'Project List'!$B$11:$B$510, 0)), "")))</f>
        <v/>
      </c>
      <c r="C7933" s="1" t="str">
        <f>IF($G7933="", "", IF(IFERROR(INDEX('Project List'!$D$11:$D$510, MATCH($G7933, 'Project List'!$B$11:$B$510, 0)), "")="", "", IFERROR(INDEX('Project List'!$D$11:$D$510, MATCH($G7933, 'Project List'!$B$11:$B$510, 0)), "")))</f>
        <v/>
      </c>
      <c r="D7933" s="79" t="str">
        <f>IF($G7933="", "", IF(IFERROR(INDEX('Project List'!$H$11:$H$510, MATCH($G7933, 'Project List'!$B$11:$B$510, 0)), "")="", "", IFERROR(INDEX('Project List'!$H$11:$H$510, MATCH($G7933, 'Project List'!$B$11:$B$510, 0)), "")))</f>
        <v/>
      </c>
      <c r="E7933" s="67" t="str">
        <f>IF($G7933="", "", IF(IFERROR(INDEX('Project List'!$I$11:$I$510, MATCH($G7933, 'Project List'!$B$11:$B$510, 0)), "")="", "", IFERROR(INDEX('Project List'!$I$11:$I$510, MATCH($G7933, 'Project List'!$B$11:$B$510, 0)), "")))</f>
        <v/>
      </c>
      <c r="F7933" s="28"/>
      <c r="G7933" s="118"/>
      <c r="H7933" s="120"/>
      <c r="I7933" s="119"/>
      <c r="J7933" s="122"/>
      <c r="K7933" s="135"/>
      <c r="L7933" s="28"/>
      <c r="N7933" s="45" t="str">
        <f>IF($G7933="", "", IF(COUNTIF('Project List'!$B$11:$B$510, 'Time &amp; Expenses'!$G7933)=0, "X", ""))</f>
        <v/>
      </c>
    </row>
    <row r="7934" spans="1:14" x14ac:dyDescent="0.25">
      <c r="A7934" s="28"/>
      <c r="B7934" s="74" t="str">
        <f>IF($G7934="", "", IF(IFERROR(INDEX('Project List'!$C$11:$C$510, MATCH($G7934, 'Project List'!$B$11:$B$510, 0)), "")="", "", IFERROR(INDEX('Project List'!$C$11:$C$510, MATCH($G7934, 'Project List'!$B$11:$B$510, 0)), "")))</f>
        <v/>
      </c>
      <c r="C7934" s="1" t="str">
        <f>IF($G7934="", "", IF(IFERROR(INDEX('Project List'!$D$11:$D$510, MATCH($G7934, 'Project List'!$B$11:$B$510, 0)), "")="", "", IFERROR(INDEX('Project List'!$D$11:$D$510, MATCH($G7934, 'Project List'!$B$11:$B$510, 0)), "")))</f>
        <v/>
      </c>
      <c r="D7934" s="79" t="str">
        <f>IF($G7934="", "", IF(IFERROR(INDEX('Project List'!$H$11:$H$510, MATCH($G7934, 'Project List'!$B$11:$B$510, 0)), "")="", "", IFERROR(INDEX('Project List'!$H$11:$H$510, MATCH($G7934, 'Project List'!$B$11:$B$510, 0)), "")))</f>
        <v/>
      </c>
      <c r="E7934" s="67" t="str">
        <f>IF($G7934="", "", IF(IFERROR(INDEX('Project List'!$I$11:$I$510, MATCH($G7934, 'Project List'!$B$11:$B$510, 0)), "")="", "", IFERROR(INDEX('Project List'!$I$11:$I$510, MATCH($G7934, 'Project List'!$B$11:$B$510, 0)), "")))</f>
        <v/>
      </c>
      <c r="F7934" s="28"/>
      <c r="G7934" s="118"/>
      <c r="H7934" s="120"/>
      <c r="I7934" s="119"/>
      <c r="J7934" s="122"/>
      <c r="K7934" s="135"/>
      <c r="L7934" s="28"/>
      <c r="N7934" s="45" t="str">
        <f>IF($G7934="", "", IF(COUNTIF('Project List'!$B$11:$B$510, 'Time &amp; Expenses'!$G7934)=0, "X", ""))</f>
        <v/>
      </c>
    </row>
    <row r="7935" spans="1:14" x14ac:dyDescent="0.25">
      <c r="A7935" s="28"/>
      <c r="B7935" s="74" t="str">
        <f>IF($G7935="", "", IF(IFERROR(INDEX('Project List'!$C$11:$C$510, MATCH($G7935, 'Project List'!$B$11:$B$510, 0)), "")="", "", IFERROR(INDEX('Project List'!$C$11:$C$510, MATCH($G7935, 'Project List'!$B$11:$B$510, 0)), "")))</f>
        <v/>
      </c>
      <c r="C7935" s="1" t="str">
        <f>IF($G7935="", "", IF(IFERROR(INDEX('Project List'!$D$11:$D$510, MATCH($G7935, 'Project List'!$B$11:$B$510, 0)), "")="", "", IFERROR(INDEX('Project List'!$D$11:$D$510, MATCH($G7935, 'Project List'!$B$11:$B$510, 0)), "")))</f>
        <v/>
      </c>
      <c r="D7935" s="79" t="str">
        <f>IF($G7935="", "", IF(IFERROR(INDEX('Project List'!$H$11:$H$510, MATCH($G7935, 'Project List'!$B$11:$B$510, 0)), "")="", "", IFERROR(INDEX('Project List'!$H$11:$H$510, MATCH($G7935, 'Project List'!$B$11:$B$510, 0)), "")))</f>
        <v/>
      </c>
      <c r="E7935" s="67" t="str">
        <f>IF($G7935="", "", IF(IFERROR(INDEX('Project List'!$I$11:$I$510, MATCH($G7935, 'Project List'!$B$11:$B$510, 0)), "")="", "", IFERROR(INDEX('Project List'!$I$11:$I$510, MATCH($G7935, 'Project List'!$B$11:$B$510, 0)), "")))</f>
        <v/>
      </c>
      <c r="F7935" s="28"/>
      <c r="G7935" s="118"/>
      <c r="H7935" s="120"/>
      <c r="I7935" s="119"/>
      <c r="J7935" s="122"/>
      <c r="K7935" s="135"/>
      <c r="L7935" s="28"/>
      <c r="N7935" s="45" t="str">
        <f>IF($G7935="", "", IF(COUNTIF('Project List'!$B$11:$B$510, 'Time &amp; Expenses'!$G7935)=0, "X", ""))</f>
        <v/>
      </c>
    </row>
    <row r="7936" spans="1:14" x14ac:dyDescent="0.25">
      <c r="A7936" s="28"/>
      <c r="B7936" s="74" t="str">
        <f>IF($G7936="", "", IF(IFERROR(INDEX('Project List'!$C$11:$C$510, MATCH($G7936, 'Project List'!$B$11:$B$510, 0)), "")="", "", IFERROR(INDEX('Project List'!$C$11:$C$510, MATCH($G7936, 'Project List'!$B$11:$B$510, 0)), "")))</f>
        <v/>
      </c>
      <c r="C7936" s="1" t="str">
        <f>IF($G7936="", "", IF(IFERROR(INDEX('Project List'!$D$11:$D$510, MATCH($G7936, 'Project List'!$B$11:$B$510, 0)), "")="", "", IFERROR(INDEX('Project List'!$D$11:$D$510, MATCH($G7936, 'Project List'!$B$11:$B$510, 0)), "")))</f>
        <v/>
      </c>
      <c r="D7936" s="79" t="str">
        <f>IF($G7936="", "", IF(IFERROR(INDEX('Project List'!$H$11:$H$510, MATCH($G7936, 'Project List'!$B$11:$B$510, 0)), "")="", "", IFERROR(INDEX('Project List'!$H$11:$H$510, MATCH($G7936, 'Project List'!$B$11:$B$510, 0)), "")))</f>
        <v/>
      </c>
      <c r="E7936" s="67" t="str">
        <f>IF($G7936="", "", IF(IFERROR(INDEX('Project List'!$I$11:$I$510, MATCH($G7936, 'Project List'!$B$11:$B$510, 0)), "")="", "", IFERROR(INDEX('Project List'!$I$11:$I$510, MATCH($G7936, 'Project List'!$B$11:$B$510, 0)), "")))</f>
        <v/>
      </c>
      <c r="F7936" s="28"/>
      <c r="G7936" s="118"/>
      <c r="H7936" s="120"/>
      <c r="I7936" s="119"/>
      <c r="J7936" s="122"/>
      <c r="K7936" s="135"/>
      <c r="L7936" s="28"/>
      <c r="N7936" s="45" t="str">
        <f>IF($G7936="", "", IF(COUNTIF('Project List'!$B$11:$B$510, 'Time &amp; Expenses'!$G7936)=0, "X", ""))</f>
        <v/>
      </c>
    </row>
    <row r="7937" spans="1:14" x14ac:dyDescent="0.25">
      <c r="A7937" s="28"/>
      <c r="B7937" s="74" t="str">
        <f>IF($G7937="", "", IF(IFERROR(INDEX('Project List'!$C$11:$C$510, MATCH($G7937, 'Project List'!$B$11:$B$510, 0)), "")="", "", IFERROR(INDEX('Project List'!$C$11:$C$510, MATCH($G7937, 'Project List'!$B$11:$B$510, 0)), "")))</f>
        <v/>
      </c>
      <c r="C7937" s="1" t="str">
        <f>IF($G7937="", "", IF(IFERROR(INDEX('Project List'!$D$11:$D$510, MATCH($G7937, 'Project List'!$B$11:$B$510, 0)), "")="", "", IFERROR(INDEX('Project List'!$D$11:$D$510, MATCH($G7937, 'Project List'!$B$11:$B$510, 0)), "")))</f>
        <v/>
      </c>
      <c r="D7937" s="79" t="str">
        <f>IF($G7937="", "", IF(IFERROR(INDEX('Project List'!$H$11:$H$510, MATCH($G7937, 'Project List'!$B$11:$B$510, 0)), "")="", "", IFERROR(INDEX('Project List'!$H$11:$H$510, MATCH($G7937, 'Project List'!$B$11:$B$510, 0)), "")))</f>
        <v/>
      </c>
      <c r="E7937" s="67" t="str">
        <f>IF($G7937="", "", IF(IFERROR(INDEX('Project List'!$I$11:$I$510, MATCH($G7937, 'Project List'!$B$11:$B$510, 0)), "")="", "", IFERROR(INDEX('Project List'!$I$11:$I$510, MATCH($G7937, 'Project List'!$B$11:$B$510, 0)), "")))</f>
        <v/>
      </c>
      <c r="F7937" s="28"/>
      <c r="G7937" s="118"/>
      <c r="H7937" s="120"/>
      <c r="I7937" s="119"/>
      <c r="J7937" s="122"/>
      <c r="K7937" s="135"/>
      <c r="L7937" s="28"/>
      <c r="N7937" s="45" t="str">
        <f>IF($G7937="", "", IF(COUNTIF('Project List'!$B$11:$B$510, 'Time &amp; Expenses'!$G7937)=0, "X", ""))</f>
        <v/>
      </c>
    </row>
    <row r="7938" spans="1:14" x14ac:dyDescent="0.25">
      <c r="A7938" s="28"/>
      <c r="B7938" s="74" t="str">
        <f>IF($G7938="", "", IF(IFERROR(INDEX('Project List'!$C$11:$C$510, MATCH($G7938, 'Project List'!$B$11:$B$510, 0)), "")="", "", IFERROR(INDEX('Project List'!$C$11:$C$510, MATCH($G7938, 'Project List'!$B$11:$B$510, 0)), "")))</f>
        <v/>
      </c>
      <c r="C7938" s="1" t="str">
        <f>IF($G7938="", "", IF(IFERROR(INDEX('Project List'!$D$11:$D$510, MATCH($G7938, 'Project List'!$B$11:$B$510, 0)), "")="", "", IFERROR(INDEX('Project List'!$D$11:$D$510, MATCH($G7938, 'Project List'!$B$11:$B$510, 0)), "")))</f>
        <v/>
      </c>
      <c r="D7938" s="79" t="str">
        <f>IF($G7938="", "", IF(IFERROR(INDEX('Project List'!$H$11:$H$510, MATCH($G7938, 'Project List'!$B$11:$B$510, 0)), "")="", "", IFERROR(INDEX('Project List'!$H$11:$H$510, MATCH($G7938, 'Project List'!$B$11:$B$510, 0)), "")))</f>
        <v/>
      </c>
      <c r="E7938" s="67" t="str">
        <f>IF($G7938="", "", IF(IFERROR(INDEX('Project List'!$I$11:$I$510, MATCH($G7938, 'Project List'!$B$11:$B$510, 0)), "")="", "", IFERROR(INDEX('Project List'!$I$11:$I$510, MATCH($G7938, 'Project List'!$B$11:$B$510, 0)), "")))</f>
        <v/>
      </c>
      <c r="F7938" s="28"/>
      <c r="G7938" s="118"/>
      <c r="H7938" s="120"/>
      <c r="I7938" s="119"/>
      <c r="J7938" s="122"/>
      <c r="K7938" s="135"/>
      <c r="L7938" s="28"/>
      <c r="N7938" s="45" t="str">
        <f>IF($G7938="", "", IF(COUNTIF('Project List'!$B$11:$B$510, 'Time &amp; Expenses'!$G7938)=0, "X", ""))</f>
        <v/>
      </c>
    </row>
    <row r="7939" spans="1:14" x14ac:dyDescent="0.25">
      <c r="A7939" s="28"/>
      <c r="B7939" s="74" t="str">
        <f>IF($G7939="", "", IF(IFERROR(INDEX('Project List'!$C$11:$C$510, MATCH($G7939, 'Project List'!$B$11:$B$510, 0)), "")="", "", IFERROR(INDEX('Project List'!$C$11:$C$510, MATCH($G7939, 'Project List'!$B$11:$B$510, 0)), "")))</f>
        <v/>
      </c>
      <c r="C7939" s="1" t="str">
        <f>IF($G7939="", "", IF(IFERROR(INDEX('Project List'!$D$11:$D$510, MATCH($G7939, 'Project List'!$B$11:$B$510, 0)), "")="", "", IFERROR(INDEX('Project List'!$D$11:$D$510, MATCH($G7939, 'Project List'!$B$11:$B$510, 0)), "")))</f>
        <v/>
      </c>
      <c r="D7939" s="79" t="str">
        <f>IF($G7939="", "", IF(IFERROR(INDEX('Project List'!$H$11:$H$510, MATCH($G7939, 'Project List'!$B$11:$B$510, 0)), "")="", "", IFERROR(INDEX('Project List'!$H$11:$H$510, MATCH($G7939, 'Project List'!$B$11:$B$510, 0)), "")))</f>
        <v/>
      </c>
      <c r="E7939" s="67" t="str">
        <f>IF($G7939="", "", IF(IFERROR(INDEX('Project List'!$I$11:$I$510, MATCH($G7939, 'Project List'!$B$11:$B$510, 0)), "")="", "", IFERROR(INDEX('Project List'!$I$11:$I$510, MATCH($G7939, 'Project List'!$B$11:$B$510, 0)), "")))</f>
        <v/>
      </c>
      <c r="F7939" s="28"/>
      <c r="G7939" s="118"/>
      <c r="H7939" s="120"/>
      <c r="I7939" s="119"/>
      <c r="J7939" s="122"/>
      <c r="K7939" s="135"/>
      <c r="L7939" s="28"/>
      <c r="N7939" s="45" t="str">
        <f>IF($G7939="", "", IF(COUNTIF('Project List'!$B$11:$B$510, 'Time &amp; Expenses'!$G7939)=0, "X", ""))</f>
        <v/>
      </c>
    </row>
    <row r="7940" spans="1:14" x14ac:dyDescent="0.25">
      <c r="A7940" s="28"/>
      <c r="B7940" s="74" t="str">
        <f>IF($G7940="", "", IF(IFERROR(INDEX('Project List'!$C$11:$C$510, MATCH($G7940, 'Project List'!$B$11:$B$510, 0)), "")="", "", IFERROR(INDEX('Project List'!$C$11:$C$510, MATCH($G7940, 'Project List'!$B$11:$B$510, 0)), "")))</f>
        <v/>
      </c>
      <c r="C7940" s="1" t="str">
        <f>IF($G7940="", "", IF(IFERROR(INDEX('Project List'!$D$11:$D$510, MATCH($G7940, 'Project List'!$B$11:$B$510, 0)), "")="", "", IFERROR(INDEX('Project List'!$D$11:$D$510, MATCH($G7940, 'Project List'!$B$11:$B$510, 0)), "")))</f>
        <v/>
      </c>
      <c r="D7940" s="79" t="str">
        <f>IF($G7940="", "", IF(IFERROR(INDEX('Project List'!$H$11:$H$510, MATCH($G7940, 'Project List'!$B$11:$B$510, 0)), "")="", "", IFERROR(INDEX('Project List'!$H$11:$H$510, MATCH($G7940, 'Project List'!$B$11:$B$510, 0)), "")))</f>
        <v/>
      </c>
      <c r="E7940" s="67" t="str">
        <f>IF($G7940="", "", IF(IFERROR(INDEX('Project List'!$I$11:$I$510, MATCH($G7940, 'Project List'!$B$11:$B$510, 0)), "")="", "", IFERROR(INDEX('Project List'!$I$11:$I$510, MATCH($G7940, 'Project List'!$B$11:$B$510, 0)), "")))</f>
        <v/>
      </c>
      <c r="F7940" s="28"/>
      <c r="G7940" s="118"/>
      <c r="H7940" s="120"/>
      <c r="I7940" s="119"/>
      <c r="J7940" s="122"/>
      <c r="K7940" s="135"/>
      <c r="L7940" s="28"/>
      <c r="N7940" s="45" t="str">
        <f>IF($G7940="", "", IF(COUNTIF('Project List'!$B$11:$B$510, 'Time &amp; Expenses'!$G7940)=0, "X", ""))</f>
        <v/>
      </c>
    </row>
    <row r="7941" spans="1:14" x14ac:dyDescent="0.25">
      <c r="A7941" s="28"/>
      <c r="B7941" s="74" t="str">
        <f>IF($G7941="", "", IF(IFERROR(INDEX('Project List'!$C$11:$C$510, MATCH($G7941, 'Project List'!$B$11:$B$510, 0)), "")="", "", IFERROR(INDEX('Project List'!$C$11:$C$510, MATCH($G7941, 'Project List'!$B$11:$B$510, 0)), "")))</f>
        <v/>
      </c>
      <c r="C7941" s="1" t="str">
        <f>IF($G7941="", "", IF(IFERROR(INDEX('Project List'!$D$11:$D$510, MATCH($G7941, 'Project List'!$B$11:$B$510, 0)), "")="", "", IFERROR(INDEX('Project List'!$D$11:$D$510, MATCH($G7941, 'Project List'!$B$11:$B$510, 0)), "")))</f>
        <v/>
      </c>
      <c r="D7941" s="79" t="str">
        <f>IF($G7941="", "", IF(IFERROR(INDEX('Project List'!$H$11:$H$510, MATCH($G7941, 'Project List'!$B$11:$B$510, 0)), "")="", "", IFERROR(INDEX('Project List'!$H$11:$H$510, MATCH($G7941, 'Project List'!$B$11:$B$510, 0)), "")))</f>
        <v/>
      </c>
      <c r="E7941" s="67" t="str">
        <f>IF($G7941="", "", IF(IFERROR(INDEX('Project List'!$I$11:$I$510, MATCH($G7941, 'Project List'!$B$11:$B$510, 0)), "")="", "", IFERROR(INDEX('Project List'!$I$11:$I$510, MATCH($G7941, 'Project List'!$B$11:$B$510, 0)), "")))</f>
        <v/>
      </c>
      <c r="F7941" s="28"/>
      <c r="G7941" s="118"/>
      <c r="H7941" s="120"/>
      <c r="I7941" s="119"/>
      <c r="J7941" s="122"/>
      <c r="K7941" s="135"/>
      <c r="L7941" s="28"/>
      <c r="N7941" s="45" t="str">
        <f>IF($G7941="", "", IF(COUNTIF('Project List'!$B$11:$B$510, 'Time &amp; Expenses'!$G7941)=0, "X", ""))</f>
        <v/>
      </c>
    </row>
    <row r="7942" spans="1:14" x14ac:dyDescent="0.25">
      <c r="A7942" s="28"/>
      <c r="B7942" s="74" t="str">
        <f>IF($G7942="", "", IF(IFERROR(INDEX('Project List'!$C$11:$C$510, MATCH($G7942, 'Project List'!$B$11:$B$510, 0)), "")="", "", IFERROR(INDEX('Project List'!$C$11:$C$510, MATCH($G7942, 'Project List'!$B$11:$B$510, 0)), "")))</f>
        <v/>
      </c>
      <c r="C7942" s="1" t="str">
        <f>IF($G7942="", "", IF(IFERROR(INDEX('Project List'!$D$11:$D$510, MATCH($G7942, 'Project List'!$B$11:$B$510, 0)), "")="", "", IFERROR(INDEX('Project List'!$D$11:$D$510, MATCH($G7942, 'Project List'!$B$11:$B$510, 0)), "")))</f>
        <v/>
      </c>
      <c r="D7942" s="79" t="str">
        <f>IF($G7942="", "", IF(IFERROR(INDEX('Project List'!$H$11:$H$510, MATCH($G7942, 'Project List'!$B$11:$B$510, 0)), "")="", "", IFERROR(INDEX('Project List'!$H$11:$H$510, MATCH($G7942, 'Project List'!$B$11:$B$510, 0)), "")))</f>
        <v/>
      </c>
      <c r="E7942" s="67" t="str">
        <f>IF($G7942="", "", IF(IFERROR(INDEX('Project List'!$I$11:$I$510, MATCH($G7942, 'Project List'!$B$11:$B$510, 0)), "")="", "", IFERROR(INDEX('Project List'!$I$11:$I$510, MATCH($G7942, 'Project List'!$B$11:$B$510, 0)), "")))</f>
        <v/>
      </c>
      <c r="F7942" s="28"/>
      <c r="G7942" s="118"/>
      <c r="H7942" s="120"/>
      <c r="I7942" s="119"/>
      <c r="J7942" s="122"/>
      <c r="K7942" s="135"/>
      <c r="L7942" s="28"/>
      <c r="N7942" s="45" t="str">
        <f>IF($G7942="", "", IF(COUNTIF('Project List'!$B$11:$B$510, 'Time &amp; Expenses'!$G7942)=0, "X", ""))</f>
        <v/>
      </c>
    </row>
    <row r="7943" spans="1:14" x14ac:dyDescent="0.25">
      <c r="A7943" s="28"/>
      <c r="B7943" s="74" t="str">
        <f>IF($G7943="", "", IF(IFERROR(INDEX('Project List'!$C$11:$C$510, MATCH($G7943, 'Project List'!$B$11:$B$510, 0)), "")="", "", IFERROR(INDEX('Project List'!$C$11:$C$510, MATCH($G7943, 'Project List'!$B$11:$B$510, 0)), "")))</f>
        <v/>
      </c>
      <c r="C7943" s="1" t="str">
        <f>IF($G7943="", "", IF(IFERROR(INDEX('Project List'!$D$11:$D$510, MATCH($G7943, 'Project List'!$B$11:$B$510, 0)), "")="", "", IFERROR(INDEX('Project List'!$D$11:$D$510, MATCH($G7943, 'Project List'!$B$11:$B$510, 0)), "")))</f>
        <v/>
      </c>
      <c r="D7943" s="79" t="str">
        <f>IF($G7943="", "", IF(IFERROR(INDEX('Project List'!$H$11:$H$510, MATCH($G7943, 'Project List'!$B$11:$B$510, 0)), "")="", "", IFERROR(INDEX('Project List'!$H$11:$H$510, MATCH($G7943, 'Project List'!$B$11:$B$510, 0)), "")))</f>
        <v/>
      </c>
      <c r="E7943" s="67" t="str">
        <f>IF($G7943="", "", IF(IFERROR(INDEX('Project List'!$I$11:$I$510, MATCH($G7943, 'Project List'!$B$11:$B$510, 0)), "")="", "", IFERROR(INDEX('Project List'!$I$11:$I$510, MATCH($G7943, 'Project List'!$B$11:$B$510, 0)), "")))</f>
        <v/>
      </c>
      <c r="F7943" s="28"/>
      <c r="G7943" s="118"/>
      <c r="H7943" s="120"/>
      <c r="I7943" s="119"/>
      <c r="J7943" s="122"/>
      <c r="K7943" s="135"/>
      <c r="L7943" s="28"/>
      <c r="N7943" s="45" t="str">
        <f>IF($G7943="", "", IF(COUNTIF('Project List'!$B$11:$B$510, 'Time &amp; Expenses'!$G7943)=0, "X", ""))</f>
        <v/>
      </c>
    </row>
    <row r="7944" spans="1:14" x14ac:dyDescent="0.25">
      <c r="A7944" s="28"/>
      <c r="B7944" s="74" t="str">
        <f>IF($G7944="", "", IF(IFERROR(INDEX('Project List'!$C$11:$C$510, MATCH($G7944, 'Project List'!$B$11:$B$510, 0)), "")="", "", IFERROR(INDEX('Project List'!$C$11:$C$510, MATCH($G7944, 'Project List'!$B$11:$B$510, 0)), "")))</f>
        <v/>
      </c>
      <c r="C7944" s="1" t="str">
        <f>IF($G7944="", "", IF(IFERROR(INDEX('Project List'!$D$11:$D$510, MATCH($G7944, 'Project List'!$B$11:$B$510, 0)), "")="", "", IFERROR(INDEX('Project List'!$D$11:$D$510, MATCH($G7944, 'Project List'!$B$11:$B$510, 0)), "")))</f>
        <v/>
      </c>
      <c r="D7944" s="79" t="str">
        <f>IF($G7944="", "", IF(IFERROR(INDEX('Project List'!$H$11:$H$510, MATCH($G7944, 'Project List'!$B$11:$B$510, 0)), "")="", "", IFERROR(INDEX('Project List'!$H$11:$H$510, MATCH($G7944, 'Project List'!$B$11:$B$510, 0)), "")))</f>
        <v/>
      </c>
      <c r="E7944" s="67" t="str">
        <f>IF($G7944="", "", IF(IFERROR(INDEX('Project List'!$I$11:$I$510, MATCH($G7944, 'Project List'!$B$11:$B$510, 0)), "")="", "", IFERROR(INDEX('Project List'!$I$11:$I$510, MATCH($G7944, 'Project List'!$B$11:$B$510, 0)), "")))</f>
        <v/>
      </c>
      <c r="F7944" s="28"/>
      <c r="G7944" s="118"/>
      <c r="H7944" s="120"/>
      <c r="I7944" s="119"/>
      <c r="J7944" s="122"/>
      <c r="K7944" s="135"/>
      <c r="L7944" s="28"/>
      <c r="N7944" s="45" t="str">
        <f>IF($G7944="", "", IF(COUNTIF('Project List'!$B$11:$B$510, 'Time &amp; Expenses'!$G7944)=0, "X", ""))</f>
        <v/>
      </c>
    </row>
    <row r="7945" spans="1:14" x14ac:dyDescent="0.25">
      <c r="A7945" s="28"/>
      <c r="B7945" s="74" t="str">
        <f>IF($G7945="", "", IF(IFERROR(INDEX('Project List'!$C$11:$C$510, MATCH($G7945, 'Project List'!$B$11:$B$510, 0)), "")="", "", IFERROR(INDEX('Project List'!$C$11:$C$510, MATCH($G7945, 'Project List'!$B$11:$B$510, 0)), "")))</f>
        <v/>
      </c>
      <c r="C7945" s="1" t="str">
        <f>IF($G7945="", "", IF(IFERROR(INDEX('Project List'!$D$11:$D$510, MATCH($G7945, 'Project List'!$B$11:$B$510, 0)), "")="", "", IFERROR(INDEX('Project List'!$D$11:$D$510, MATCH($G7945, 'Project List'!$B$11:$B$510, 0)), "")))</f>
        <v/>
      </c>
      <c r="D7945" s="79" t="str">
        <f>IF($G7945="", "", IF(IFERROR(INDEX('Project List'!$H$11:$H$510, MATCH($G7945, 'Project List'!$B$11:$B$510, 0)), "")="", "", IFERROR(INDEX('Project List'!$H$11:$H$510, MATCH($G7945, 'Project List'!$B$11:$B$510, 0)), "")))</f>
        <v/>
      </c>
      <c r="E7945" s="67" t="str">
        <f>IF($G7945="", "", IF(IFERROR(INDEX('Project List'!$I$11:$I$510, MATCH($G7945, 'Project List'!$B$11:$B$510, 0)), "")="", "", IFERROR(INDEX('Project List'!$I$11:$I$510, MATCH($G7945, 'Project List'!$B$11:$B$510, 0)), "")))</f>
        <v/>
      </c>
      <c r="F7945" s="28"/>
      <c r="G7945" s="118"/>
      <c r="H7945" s="120"/>
      <c r="I7945" s="119"/>
      <c r="J7945" s="122"/>
      <c r="K7945" s="135"/>
      <c r="L7945" s="28"/>
      <c r="N7945" s="45" t="str">
        <f>IF($G7945="", "", IF(COUNTIF('Project List'!$B$11:$B$510, 'Time &amp; Expenses'!$G7945)=0, "X", ""))</f>
        <v/>
      </c>
    </row>
    <row r="7946" spans="1:14" x14ac:dyDescent="0.25">
      <c r="A7946" s="28"/>
      <c r="B7946" s="74" t="str">
        <f>IF($G7946="", "", IF(IFERROR(INDEX('Project List'!$C$11:$C$510, MATCH($G7946, 'Project List'!$B$11:$B$510, 0)), "")="", "", IFERROR(INDEX('Project List'!$C$11:$C$510, MATCH($G7946, 'Project List'!$B$11:$B$510, 0)), "")))</f>
        <v/>
      </c>
      <c r="C7946" s="1" t="str">
        <f>IF($G7946="", "", IF(IFERROR(INDEX('Project List'!$D$11:$D$510, MATCH($G7946, 'Project List'!$B$11:$B$510, 0)), "")="", "", IFERROR(INDEX('Project List'!$D$11:$D$510, MATCH($G7946, 'Project List'!$B$11:$B$510, 0)), "")))</f>
        <v/>
      </c>
      <c r="D7946" s="79" t="str">
        <f>IF($G7946="", "", IF(IFERROR(INDEX('Project List'!$H$11:$H$510, MATCH($G7946, 'Project List'!$B$11:$B$510, 0)), "")="", "", IFERROR(INDEX('Project List'!$H$11:$H$510, MATCH($G7946, 'Project List'!$B$11:$B$510, 0)), "")))</f>
        <v/>
      </c>
      <c r="E7946" s="67" t="str">
        <f>IF($G7946="", "", IF(IFERROR(INDEX('Project List'!$I$11:$I$510, MATCH($G7946, 'Project List'!$B$11:$B$510, 0)), "")="", "", IFERROR(INDEX('Project List'!$I$11:$I$510, MATCH($G7946, 'Project List'!$B$11:$B$510, 0)), "")))</f>
        <v/>
      </c>
      <c r="F7946" s="28"/>
      <c r="G7946" s="118"/>
      <c r="H7946" s="120"/>
      <c r="I7946" s="119"/>
      <c r="J7946" s="122"/>
      <c r="K7946" s="135"/>
      <c r="L7946" s="28"/>
      <c r="N7946" s="45" t="str">
        <f>IF($G7946="", "", IF(COUNTIF('Project List'!$B$11:$B$510, 'Time &amp; Expenses'!$G7946)=0, "X", ""))</f>
        <v/>
      </c>
    </row>
    <row r="7947" spans="1:14" x14ac:dyDescent="0.25">
      <c r="A7947" s="28"/>
      <c r="B7947" s="74" t="str">
        <f>IF($G7947="", "", IF(IFERROR(INDEX('Project List'!$C$11:$C$510, MATCH($G7947, 'Project List'!$B$11:$B$510, 0)), "")="", "", IFERROR(INDEX('Project List'!$C$11:$C$510, MATCH($G7947, 'Project List'!$B$11:$B$510, 0)), "")))</f>
        <v/>
      </c>
      <c r="C7947" s="1" t="str">
        <f>IF($G7947="", "", IF(IFERROR(INDEX('Project List'!$D$11:$D$510, MATCH($G7947, 'Project List'!$B$11:$B$510, 0)), "")="", "", IFERROR(INDEX('Project List'!$D$11:$D$510, MATCH($G7947, 'Project List'!$B$11:$B$510, 0)), "")))</f>
        <v/>
      </c>
      <c r="D7947" s="79" t="str">
        <f>IF($G7947="", "", IF(IFERROR(INDEX('Project List'!$H$11:$H$510, MATCH($G7947, 'Project List'!$B$11:$B$510, 0)), "")="", "", IFERROR(INDEX('Project List'!$H$11:$H$510, MATCH($G7947, 'Project List'!$B$11:$B$510, 0)), "")))</f>
        <v/>
      </c>
      <c r="E7947" s="67" t="str">
        <f>IF($G7947="", "", IF(IFERROR(INDEX('Project List'!$I$11:$I$510, MATCH($G7947, 'Project List'!$B$11:$B$510, 0)), "")="", "", IFERROR(INDEX('Project List'!$I$11:$I$510, MATCH($G7947, 'Project List'!$B$11:$B$510, 0)), "")))</f>
        <v/>
      </c>
      <c r="F7947" s="28"/>
      <c r="G7947" s="118"/>
      <c r="H7947" s="120"/>
      <c r="I7947" s="119"/>
      <c r="J7947" s="122"/>
      <c r="K7947" s="135"/>
      <c r="L7947" s="28"/>
      <c r="N7947" s="45" t="str">
        <f>IF($G7947="", "", IF(COUNTIF('Project List'!$B$11:$B$510, 'Time &amp; Expenses'!$G7947)=0, "X", ""))</f>
        <v/>
      </c>
    </row>
    <row r="7948" spans="1:14" x14ac:dyDescent="0.25">
      <c r="A7948" s="28"/>
      <c r="B7948" s="74" t="str">
        <f>IF($G7948="", "", IF(IFERROR(INDEX('Project List'!$C$11:$C$510, MATCH($G7948, 'Project List'!$B$11:$B$510, 0)), "")="", "", IFERROR(INDEX('Project List'!$C$11:$C$510, MATCH($G7948, 'Project List'!$B$11:$B$510, 0)), "")))</f>
        <v/>
      </c>
      <c r="C7948" s="1" t="str">
        <f>IF($G7948="", "", IF(IFERROR(INDEX('Project List'!$D$11:$D$510, MATCH($G7948, 'Project List'!$B$11:$B$510, 0)), "")="", "", IFERROR(INDEX('Project List'!$D$11:$D$510, MATCH($G7948, 'Project List'!$B$11:$B$510, 0)), "")))</f>
        <v/>
      </c>
      <c r="D7948" s="79" t="str">
        <f>IF($G7948="", "", IF(IFERROR(INDEX('Project List'!$H$11:$H$510, MATCH($G7948, 'Project List'!$B$11:$B$510, 0)), "")="", "", IFERROR(INDEX('Project List'!$H$11:$H$510, MATCH($G7948, 'Project List'!$B$11:$B$510, 0)), "")))</f>
        <v/>
      </c>
      <c r="E7948" s="67" t="str">
        <f>IF($G7948="", "", IF(IFERROR(INDEX('Project List'!$I$11:$I$510, MATCH($G7948, 'Project List'!$B$11:$B$510, 0)), "")="", "", IFERROR(INDEX('Project List'!$I$11:$I$510, MATCH($G7948, 'Project List'!$B$11:$B$510, 0)), "")))</f>
        <v/>
      </c>
      <c r="F7948" s="28"/>
      <c r="G7948" s="118"/>
      <c r="H7948" s="120"/>
      <c r="I7948" s="119"/>
      <c r="J7948" s="122"/>
      <c r="K7948" s="135"/>
      <c r="L7948" s="28"/>
      <c r="N7948" s="45" t="str">
        <f>IF($G7948="", "", IF(COUNTIF('Project List'!$B$11:$B$510, 'Time &amp; Expenses'!$G7948)=0, "X", ""))</f>
        <v/>
      </c>
    </row>
    <row r="7949" spans="1:14" x14ac:dyDescent="0.25">
      <c r="A7949" s="28"/>
      <c r="B7949" s="74" t="str">
        <f>IF($G7949="", "", IF(IFERROR(INDEX('Project List'!$C$11:$C$510, MATCH($G7949, 'Project List'!$B$11:$B$510, 0)), "")="", "", IFERROR(INDEX('Project List'!$C$11:$C$510, MATCH($G7949, 'Project List'!$B$11:$B$510, 0)), "")))</f>
        <v/>
      </c>
      <c r="C7949" s="1" t="str">
        <f>IF($G7949="", "", IF(IFERROR(INDEX('Project List'!$D$11:$D$510, MATCH($G7949, 'Project List'!$B$11:$B$510, 0)), "")="", "", IFERROR(INDEX('Project List'!$D$11:$D$510, MATCH($G7949, 'Project List'!$B$11:$B$510, 0)), "")))</f>
        <v/>
      </c>
      <c r="D7949" s="79" t="str">
        <f>IF($G7949="", "", IF(IFERROR(INDEX('Project List'!$H$11:$H$510, MATCH($G7949, 'Project List'!$B$11:$B$510, 0)), "")="", "", IFERROR(INDEX('Project List'!$H$11:$H$510, MATCH($G7949, 'Project List'!$B$11:$B$510, 0)), "")))</f>
        <v/>
      </c>
      <c r="E7949" s="67" t="str">
        <f>IF($G7949="", "", IF(IFERROR(INDEX('Project List'!$I$11:$I$510, MATCH($G7949, 'Project List'!$B$11:$B$510, 0)), "")="", "", IFERROR(INDEX('Project List'!$I$11:$I$510, MATCH($G7949, 'Project List'!$B$11:$B$510, 0)), "")))</f>
        <v/>
      </c>
      <c r="F7949" s="28"/>
      <c r="G7949" s="118"/>
      <c r="H7949" s="120"/>
      <c r="I7949" s="119"/>
      <c r="J7949" s="122"/>
      <c r="K7949" s="135"/>
      <c r="L7949" s="28"/>
      <c r="N7949" s="45" t="str">
        <f>IF($G7949="", "", IF(COUNTIF('Project List'!$B$11:$B$510, 'Time &amp; Expenses'!$G7949)=0, "X", ""))</f>
        <v/>
      </c>
    </row>
    <row r="7950" spans="1:14" x14ac:dyDescent="0.25">
      <c r="A7950" s="28"/>
      <c r="B7950" s="74" t="str">
        <f>IF($G7950="", "", IF(IFERROR(INDEX('Project List'!$C$11:$C$510, MATCH($G7950, 'Project List'!$B$11:$B$510, 0)), "")="", "", IFERROR(INDEX('Project List'!$C$11:$C$510, MATCH($G7950, 'Project List'!$B$11:$B$510, 0)), "")))</f>
        <v/>
      </c>
      <c r="C7950" s="1" t="str">
        <f>IF($G7950="", "", IF(IFERROR(INDEX('Project List'!$D$11:$D$510, MATCH($G7950, 'Project List'!$B$11:$B$510, 0)), "")="", "", IFERROR(INDEX('Project List'!$D$11:$D$510, MATCH($G7950, 'Project List'!$B$11:$B$510, 0)), "")))</f>
        <v/>
      </c>
      <c r="D7950" s="79" t="str">
        <f>IF($G7950="", "", IF(IFERROR(INDEX('Project List'!$H$11:$H$510, MATCH($G7950, 'Project List'!$B$11:$B$510, 0)), "")="", "", IFERROR(INDEX('Project List'!$H$11:$H$510, MATCH($G7950, 'Project List'!$B$11:$B$510, 0)), "")))</f>
        <v/>
      </c>
      <c r="E7950" s="67" t="str">
        <f>IF($G7950="", "", IF(IFERROR(INDEX('Project List'!$I$11:$I$510, MATCH($G7950, 'Project List'!$B$11:$B$510, 0)), "")="", "", IFERROR(INDEX('Project List'!$I$11:$I$510, MATCH($G7950, 'Project List'!$B$11:$B$510, 0)), "")))</f>
        <v/>
      </c>
      <c r="F7950" s="28"/>
      <c r="G7950" s="118"/>
      <c r="H7950" s="120"/>
      <c r="I7950" s="119"/>
      <c r="J7950" s="122"/>
      <c r="K7950" s="135"/>
      <c r="L7950" s="28"/>
      <c r="N7950" s="45" t="str">
        <f>IF($G7950="", "", IF(COUNTIF('Project List'!$B$11:$B$510, 'Time &amp; Expenses'!$G7950)=0, "X", ""))</f>
        <v/>
      </c>
    </row>
    <row r="7951" spans="1:14" x14ac:dyDescent="0.25">
      <c r="A7951" s="28"/>
      <c r="B7951" s="74" t="str">
        <f>IF($G7951="", "", IF(IFERROR(INDEX('Project List'!$C$11:$C$510, MATCH($G7951, 'Project List'!$B$11:$B$510, 0)), "")="", "", IFERROR(INDEX('Project List'!$C$11:$C$510, MATCH($G7951, 'Project List'!$B$11:$B$510, 0)), "")))</f>
        <v/>
      </c>
      <c r="C7951" s="1" t="str">
        <f>IF($G7951="", "", IF(IFERROR(INDEX('Project List'!$D$11:$D$510, MATCH($G7951, 'Project List'!$B$11:$B$510, 0)), "")="", "", IFERROR(INDEX('Project List'!$D$11:$D$510, MATCH($G7951, 'Project List'!$B$11:$B$510, 0)), "")))</f>
        <v/>
      </c>
      <c r="D7951" s="79" t="str">
        <f>IF($G7951="", "", IF(IFERROR(INDEX('Project List'!$H$11:$H$510, MATCH($G7951, 'Project List'!$B$11:$B$510, 0)), "")="", "", IFERROR(INDEX('Project List'!$H$11:$H$510, MATCH($G7951, 'Project List'!$B$11:$B$510, 0)), "")))</f>
        <v/>
      </c>
      <c r="E7951" s="67" t="str">
        <f>IF($G7951="", "", IF(IFERROR(INDEX('Project List'!$I$11:$I$510, MATCH($G7951, 'Project List'!$B$11:$B$510, 0)), "")="", "", IFERROR(INDEX('Project List'!$I$11:$I$510, MATCH($G7951, 'Project List'!$B$11:$B$510, 0)), "")))</f>
        <v/>
      </c>
      <c r="F7951" s="28"/>
      <c r="G7951" s="118"/>
      <c r="H7951" s="120"/>
      <c r="I7951" s="119"/>
      <c r="J7951" s="122"/>
      <c r="K7951" s="135"/>
      <c r="L7951" s="28"/>
      <c r="N7951" s="45" t="str">
        <f>IF($G7951="", "", IF(COUNTIF('Project List'!$B$11:$B$510, 'Time &amp; Expenses'!$G7951)=0, "X", ""))</f>
        <v/>
      </c>
    </row>
    <row r="7952" spans="1:14" x14ac:dyDescent="0.25">
      <c r="A7952" s="28"/>
      <c r="B7952" s="74" t="str">
        <f>IF($G7952="", "", IF(IFERROR(INDEX('Project List'!$C$11:$C$510, MATCH($G7952, 'Project List'!$B$11:$B$510, 0)), "")="", "", IFERROR(INDEX('Project List'!$C$11:$C$510, MATCH($G7952, 'Project List'!$B$11:$B$510, 0)), "")))</f>
        <v/>
      </c>
      <c r="C7952" s="1" t="str">
        <f>IF($G7952="", "", IF(IFERROR(INDEX('Project List'!$D$11:$D$510, MATCH($G7952, 'Project List'!$B$11:$B$510, 0)), "")="", "", IFERROR(INDEX('Project List'!$D$11:$D$510, MATCH($G7952, 'Project List'!$B$11:$B$510, 0)), "")))</f>
        <v/>
      </c>
      <c r="D7952" s="79" t="str">
        <f>IF($G7952="", "", IF(IFERROR(INDEX('Project List'!$H$11:$H$510, MATCH($G7952, 'Project List'!$B$11:$B$510, 0)), "")="", "", IFERROR(INDEX('Project List'!$H$11:$H$510, MATCH($G7952, 'Project List'!$B$11:$B$510, 0)), "")))</f>
        <v/>
      </c>
      <c r="E7952" s="67" t="str">
        <f>IF($G7952="", "", IF(IFERROR(INDEX('Project List'!$I$11:$I$510, MATCH($G7952, 'Project List'!$B$11:$B$510, 0)), "")="", "", IFERROR(INDEX('Project List'!$I$11:$I$510, MATCH($G7952, 'Project List'!$B$11:$B$510, 0)), "")))</f>
        <v/>
      </c>
      <c r="F7952" s="28"/>
      <c r="G7952" s="118"/>
      <c r="H7952" s="120"/>
      <c r="I7952" s="119"/>
      <c r="J7952" s="122"/>
      <c r="K7952" s="135"/>
      <c r="L7952" s="28"/>
      <c r="N7952" s="45" t="str">
        <f>IF($G7952="", "", IF(COUNTIF('Project List'!$B$11:$B$510, 'Time &amp; Expenses'!$G7952)=0, "X", ""))</f>
        <v/>
      </c>
    </row>
    <row r="7953" spans="1:14" x14ac:dyDescent="0.25">
      <c r="A7953" s="28"/>
      <c r="B7953" s="74" t="str">
        <f>IF($G7953="", "", IF(IFERROR(INDEX('Project List'!$C$11:$C$510, MATCH($G7953, 'Project List'!$B$11:$B$510, 0)), "")="", "", IFERROR(INDEX('Project List'!$C$11:$C$510, MATCH($G7953, 'Project List'!$B$11:$B$510, 0)), "")))</f>
        <v/>
      </c>
      <c r="C7953" s="1" t="str">
        <f>IF($G7953="", "", IF(IFERROR(INDEX('Project List'!$D$11:$D$510, MATCH($G7953, 'Project List'!$B$11:$B$510, 0)), "")="", "", IFERROR(INDEX('Project List'!$D$11:$D$510, MATCH($G7953, 'Project List'!$B$11:$B$510, 0)), "")))</f>
        <v/>
      </c>
      <c r="D7953" s="79" t="str">
        <f>IF($G7953="", "", IF(IFERROR(INDEX('Project List'!$H$11:$H$510, MATCH($G7953, 'Project List'!$B$11:$B$510, 0)), "")="", "", IFERROR(INDEX('Project List'!$H$11:$H$510, MATCH($G7953, 'Project List'!$B$11:$B$510, 0)), "")))</f>
        <v/>
      </c>
      <c r="E7953" s="67" t="str">
        <f>IF($G7953="", "", IF(IFERROR(INDEX('Project List'!$I$11:$I$510, MATCH($G7953, 'Project List'!$B$11:$B$510, 0)), "")="", "", IFERROR(INDEX('Project List'!$I$11:$I$510, MATCH($G7953, 'Project List'!$B$11:$B$510, 0)), "")))</f>
        <v/>
      </c>
      <c r="F7953" s="28"/>
      <c r="G7953" s="118"/>
      <c r="H7953" s="120"/>
      <c r="I7953" s="119"/>
      <c r="J7953" s="122"/>
      <c r="K7953" s="135"/>
      <c r="L7953" s="28"/>
      <c r="N7953" s="45" t="str">
        <f>IF($G7953="", "", IF(COUNTIF('Project List'!$B$11:$B$510, 'Time &amp; Expenses'!$G7953)=0, "X", ""))</f>
        <v/>
      </c>
    </row>
    <row r="7954" spans="1:14" x14ac:dyDescent="0.25">
      <c r="A7954" s="28"/>
      <c r="B7954" s="74" t="str">
        <f>IF($G7954="", "", IF(IFERROR(INDEX('Project List'!$C$11:$C$510, MATCH($G7954, 'Project List'!$B$11:$B$510, 0)), "")="", "", IFERROR(INDEX('Project List'!$C$11:$C$510, MATCH($G7954, 'Project List'!$B$11:$B$510, 0)), "")))</f>
        <v/>
      </c>
      <c r="C7954" s="1" t="str">
        <f>IF($G7954="", "", IF(IFERROR(INDEX('Project List'!$D$11:$D$510, MATCH($G7954, 'Project List'!$B$11:$B$510, 0)), "")="", "", IFERROR(INDEX('Project List'!$D$11:$D$510, MATCH($G7954, 'Project List'!$B$11:$B$510, 0)), "")))</f>
        <v/>
      </c>
      <c r="D7954" s="79" t="str">
        <f>IF($G7954="", "", IF(IFERROR(INDEX('Project List'!$H$11:$H$510, MATCH($G7954, 'Project List'!$B$11:$B$510, 0)), "")="", "", IFERROR(INDEX('Project List'!$H$11:$H$510, MATCH($G7954, 'Project List'!$B$11:$B$510, 0)), "")))</f>
        <v/>
      </c>
      <c r="E7954" s="67" t="str">
        <f>IF($G7954="", "", IF(IFERROR(INDEX('Project List'!$I$11:$I$510, MATCH($G7954, 'Project List'!$B$11:$B$510, 0)), "")="", "", IFERROR(INDEX('Project List'!$I$11:$I$510, MATCH($G7954, 'Project List'!$B$11:$B$510, 0)), "")))</f>
        <v/>
      </c>
      <c r="F7954" s="28"/>
      <c r="G7954" s="118"/>
      <c r="H7954" s="120"/>
      <c r="I7954" s="119"/>
      <c r="J7954" s="122"/>
      <c r="K7954" s="135"/>
      <c r="L7954" s="28"/>
      <c r="N7954" s="45" t="str">
        <f>IF($G7954="", "", IF(COUNTIF('Project List'!$B$11:$B$510, 'Time &amp; Expenses'!$G7954)=0, "X", ""))</f>
        <v/>
      </c>
    </row>
    <row r="7955" spans="1:14" x14ac:dyDescent="0.25">
      <c r="A7955" s="28"/>
      <c r="B7955" s="74" t="str">
        <f>IF($G7955="", "", IF(IFERROR(INDEX('Project List'!$C$11:$C$510, MATCH($G7955, 'Project List'!$B$11:$B$510, 0)), "")="", "", IFERROR(INDEX('Project List'!$C$11:$C$510, MATCH($G7955, 'Project List'!$B$11:$B$510, 0)), "")))</f>
        <v/>
      </c>
      <c r="C7955" s="1" t="str">
        <f>IF($G7955="", "", IF(IFERROR(INDEX('Project List'!$D$11:$D$510, MATCH($G7955, 'Project List'!$B$11:$B$510, 0)), "")="", "", IFERROR(INDEX('Project List'!$D$11:$D$510, MATCH($G7955, 'Project List'!$B$11:$B$510, 0)), "")))</f>
        <v/>
      </c>
      <c r="D7955" s="79" t="str">
        <f>IF($G7955="", "", IF(IFERROR(INDEX('Project List'!$H$11:$H$510, MATCH($G7955, 'Project List'!$B$11:$B$510, 0)), "")="", "", IFERROR(INDEX('Project List'!$H$11:$H$510, MATCH($G7955, 'Project List'!$B$11:$B$510, 0)), "")))</f>
        <v/>
      </c>
      <c r="E7955" s="67" t="str">
        <f>IF($G7955="", "", IF(IFERROR(INDEX('Project List'!$I$11:$I$510, MATCH($G7955, 'Project List'!$B$11:$B$510, 0)), "")="", "", IFERROR(INDEX('Project List'!$I$11:$I$510, MATCH($G7955, 'Project List'!$B$11:$B$510, 0)), "")))</f>
        <v/>
      </c>
      <c r="F7955" s="28"/>
      <c r="G7955" s="118"/>
      <c r="H7955" s="120"/>
      <c r="I7955" s="119"/>
      <c r="J7955" s="122"/>
      <c r="K7955" s="135"/>
      <c r="L7955" s="28"/>
      <c r="N7955" s="45" t="str">
        <f>IF($G7955="", "", IF(COUNTIF('Project List'!$B$11:$B$510, 'Time &amp; Expenses'!$G7955)=0, "X", ""))</f>
        <v/>
      </c>
    </row>
    <row r="7956" spans="1:14" x14ac:dyDescent="0.25">
      <c r="A7956" s="28"/>
      <c r="B7956" s="74" t="str">
        <f>IF($G7956="", "", IF(IFERROR(INDEX('Project List'!$C$11:$C$510, MATCH($G7956, 'Project List'!$B$11:$B$510, 0)), "")="", "", IFERROR(INDEX('Project List'!$C$11:$C$510, MATCH($G7956, 'Project List'!$B$11:$B$510, 0)), "")))</f>
        <v/>
      </c>
      <c r="C7956" s="1" t="str">
        <f>IF($G7956="", "", IF(IFERROR(INDEX('Project List'!$D$11:$D$510, MATCH($G7956, 'Project List'!$B$11:$B$510, 0)), "")="", "", IFERROR(INDEX('Project List'!$D$11:$D$510, MATCH($G7956, 'Project List'!$B$11:$B$510, 0)), "")))</f>
        <v/>
      </c>
      <c r="D7956" s="79" t="str">
        <f>IF($G7956="", "", IF(IFERROR(INDEX('Project List'!$H$11:$H$510, MATCH($G7956, 'Project List'!$B$11:$B$510, 0)), "")="", "", IFERROR(INDEX('Project List'!$H$11:$H$510, MATCH($G7956, 'Project List'!$B$11:$B$510, 0)), "")))</f>
        <v/>
      </c>
      <c r="E7956" s="67" t="str">
        <f>IF($G7956="", "", IF(IFERROR(INDEX('Project List'!$I$11:$I$510, MATCH($G7956, 'Project List'!$B$11:$B$510, 0)), "")="", "", IFERROR(INDEX('Project List'!$I$11:$I$510, MATCH($G7956, 'Project List'!$B$11:$B$510, 0)), "")))</f>
        <v/>
      </c>
      <c r="F7956" s="28"/>
      <c r="G7956" s="118"/>
      <c r="H7956" s="120"/>
      <c r="I7956" s="119"/>
      <c r="J7956" s="122"/>
      <c r="K7956" s="135"/>
      <c r="L7956" s="28"/>
      <c r="N7956" s="45" t="str">
        <f>IF($G7956="", "", IF(COUNTIF('Project List'!$B$11:$B$510, 'Time &amp; Expenses'!$G7956)=0, "X", ""))</f>
        <v/>
      </c>
    </row>
    <row r="7957" spans="1:14" x14ac:dyDescent="0.25">
      <c r="A7957" s="28"/>
      <c r="B7957" s="74" t="str">
        <f>IF($G7957="", "", IF(IFERROR(INDEX('Project List'!$C$11:$C$510, MATCH($G7957, 'Project List'!$B$11:$B$510, 0)), "")="", "", IFERROR(INDEX('Project List'!$C$11:$C$510, MATCH($G7957, 'Project List'!$B$11:$B$510, 0)), "")))</f>
        <v/>
      </c>
      <c r="C7957" s="1" t="str">
        <f>IF($G7957="", "", IF(IFERROR(INDEX('Project List'!$D$11:$D$510, MATCH($G7957, 'Project List'!$B$11:$B$510, 0)), "")="", "", IFERROR(INDEX('Project List'!$D$11:$D$510, MATCH($G7957, 'Project List'!$B$11:$B$510, 0)), "")))</f>
        <v/>
      </c>
      <c r="D7957" s="79" t="str">
        <f>IF($G7957="", "", IF(IFERROR(INDEX('Project List'!$H$11:$H$510, MATCH($G7957, 'Project List'!$B$11:$B$510, 0)), "")="", "", IFERROR(INDEX('Project List'!$H$11:$H$510, MATCH($G7957, 'Project List'!$B$11:$B$510, 0)), "")))</f>
        <v/>
      </c>
      <c r="E7957" s="67" t="str">
        <f>IF($G7957="", "", IF(IFERROR(INDEX('Project List'!$I$11:$I$510, MATCH($G7957, 'Project List'!$B$11:$B$510, 0)), "")="", "", IFERROR(INDEX('Project List'!$I$11:$I$510, MATCH($G7957, 'Project List'!$B$11:$B$510, 0)), "")))</f>
        <v/>
      </c>
      <c r="F7957" s="28"/>
      <c r="G7957" s="118"/>
      <c r="H7957" s="120"/>
      <c r="I7957" s="119"/>
      <c r="J7957" s="122"/>
      <c r="K7957" s="135"/>
      <c r="L7957" s="28"/>
      <c r="N7957" s="45" t="str">
        <f>IF($G7957="", "", IF(COUNTIF('Project List'!$B$11:$B$510, 'Time &amp; Expenses'!$G7957)=0, "X", ""))</f>
        <v/>
      </c>
    </row>
    <row r="7958" spans="1:14" x14ac:dyDescent="0.25">
      <c r="A7958" s="28"/>
      <c r="B7958" s="74" t="str">
        <f>IF($G7958="", "", IF(IFERROR(INDEX('Project List'!$C$11:$C$510, MATCH($G7958, 'Project List'!$B$11:$B$510, 0)), "")="", "", IFERROR(INDEX('Project List'!$C$11:$C$510, MATCH($G7958, 'Project List'!$B$11:$B$510, 0)), "")))</f>
        <v/>
      </c>
      <c r="C7958" s="1" t="str">
        <f>IF($G7958="", "", IF(IFERROR(INDEX('Project List'!$D$11:$D$510, MATCH($G7958, 'Project List'!$B$11:$B$510, 0)), "")="", "", IFERROR(INDEX('Project List'!$D$11:$D$510, MATCH($G7958, 'Project List'!$B$11:$B$510, 0)), "")))</f>
        <v/>
      </c>
      <c r="D7958" s="79" t="str">
        <f>IF($G7958="", "", IF(IFERROR(INDEX('Project List'!$H$11:$H$510, MATCH($G7958, 'Project List'!$B$11:$B$510, 0)), "")="", "", IFERROR(INDEX('Project List'!$H$11:$H$510, MATCH($G7958, 'Project List'!$B$11:$B$510, 0)), "")))</f>
        <v/>
      </c>
      <c r="E7958" s="67" t="str">
        <f>IF($G7958="", "", IF(IFERROR(INDEX('Project List'!$I$11:$I$510, MATCH($G7958, 'Project List'!$B$11:$B$510, 0)), "")="", "", IFERROR(INDEX('Project List'!$I$11:$I$510, MATCH($G7958, 'Project List'!$B$11:$B$510, 0)), "")))</f>
        <v/>
      </c>
      <c r="F7958" s="28"/>
      <c r="G7958" s="118"/>
      <c r="H7958" s="120"/>
      <c r="I7958" s="119"/>
      <c r="J7958" s="122"/>
      <c r="K7958" s="135"/>
      <c r="L7958" s="28"/>
      <c r="N7958" s="45" t="str">
        <f>IF($G7958="", "", IF(COUNTIF('Project List'!$B$11:$B$510, 'Time &amp; Expenses'!$G7958)=0, "X", ""))</f>
        <v/>
      </c>
    </row>
    <row r="7959" spans="1:14" x14ac:dyDescent="0.25">
      <c r="A7959" s="28"/>
      <c r="B7959" s="74" t="str">
        <f>IF($G7959="", "", IF(IFERROR(INDEX('Project List'!$C$11:$C$510, MATCH($G7959, 'Project List'!$B$11:$B$510, 0)), "")="", "", IFERROR(INDEX('Project List'!$C$11:$C$510, MATCH($G7959, 'Project List'!$B$11:$B$510, 0)), "")))</f>
        <v/>
      </c>
      <c r="C7959" s="1" t="str">
        <f>IF($G7959="", "", IF(IFERROR(INDEX('Project List'!$D$11:$D$510, MATCH($G7959, 'Project List'!$B$11:$B$510, 0)), "")="", "", IFERROR(INDEX('Project List'!$D$11:$D$510, MATCH($G7959, 'Project List'!$B$11:$B$510, 0)), "")))</f>
        <v/>
      </c>
      <c r="D7959" s="79" t="str">
        <f>IF($G7959="", "", IF(IFERROR(INDEX('Project List'!$H$11:$H$510, MATCH($G7959, 'Project List'!$B$11:$B$510, 0)), "")="", "", IFERROR(INDEX('Project List'!$H$11:$H$510, MATCH($G7959, 'Project List'!$B$11:$B$510, 0)), "")))</f>
        <v/>
      </c>
      <c r="E7959" s="67" t="str">
        <f>IF($G7959="", "", IF(IFERROR(INDEX('Project List'!$I$11:$I$510, MATCH($G7959, 'Project List'!$B$11:$B$510, 0)), "")="", "", IFERROR(INDEX('Project List'!$I$11:$I$510, MATCH($G7959, 'Project List'!$B$11:$B$510, 0)), "")))</f>
        <v/>
      </c>
      <c r="F7959" s="28"/>
      <c r="G7959" s="118"/>
      <c r="H7959" s="120"/>
      <c r="I7959" s="119"/>
      <c r="J7959" s="122"/>
      <c r="K7959" s="135"/>
      <c r="L7959" s="28"/>
      <c r="N7959" s="45" t="str">
        <f>IF($G7959="", "", IF(COUNTIF('Project List'!$B$11:$B$510, 'Time &amp; Expenses'!$G7959)=0, "X", ""))</f>
        <v/>
      </c>
    </row>
    <row r="7960" spans="1:14" x14ac:dyDescent="0.25">
      <c r="A7960" s="28"/>
      <c r="B7960" s="74" t="str">
        <f>IF($G7960="", "", IF(IFERROR(INDEX('Project List'!$C$11:$C$510, MATCH($G7960, 'Project List'!$B$11:$B$510, 0)), "")="", "", IFERROR(INDEX('Project List'!$C$11:$C$510, MATCH($G7960, 'Project List'!$B$11:$B$510, 0)), "")))</f>
        <v/>
      </c>
      <c r="C7960" s="1" t="str">
        <f>IF($G7960="", "", IF(IFERROR(INDEX('Project List'!$D$11:$D$510, MATCH($G7960, 'Project List'!$B$11:$B$510, 0)), "")="", "", IFERROR(INDEX('Project List'!$D$11:$D$510, MATCH($G7960, 'Project List'!$B$11:$B$510, 0)), "")))</f>
        <v/>
      </c>
      <c r="D7960" s="79" t="str">
        <f>IF($G7960="", "", IF(IFERROR(INDEX('Project List'!$H$11:$H$510, MATCH($G7960, 'Project List'!$B$11:$B$510, 0)), "")="", "", IFERROR(INDEX('Project List'!$H$11:$H$510, MATCH($G7960, 'Project List'!$B$11:$B$510, 0)), "")))</f>
        <v/>
      </c>
      <c r="E7960" s="67" t="str">
        <f>IF($G7960="", "", IF(IFERROR(INDEX('Project List'!$I$11:$I$510, MATCH($G7960, 'Project List'!$B$11:$B$510, 0)), "")="", "", IFERROR(INDEX('Project List'!$I$11:$I$510, MATCH($G7960, 'Project List'!$B$11:$B$510, 0)), "")))</f>
        <v/>
      </c>
      <c r="F7960" s="28"/>
      <c r="G7960" s="118"/>
      <c r="H7960" s="120"/>
      <c r="I7960" s="119"/>
      <c r="J7960" s="122"/>
      <c r="K7960" s="135"/>
      <c r="L7960" s="28"/>
      <c r="N7960" s="45" t="str">
        <f>IF($G7960="", "", IF(COUNTIF('Project List'!$B$11:$B$510, 'Time &amp; Expenses'!$G7960)=0, "X", ""))</f>
        <v/>
      </c>
    </row>
    <row r="7961" spans="1:14" x14ac:dyDescent="0.25">
      <c r="A7961" s="28"/>
      <c r="B7961" s="74" t="str">
        <f>IF($G7961="", "", IF(IFERROR(INDEX('Project List'!$C$11:$C$510, MATCH($G7961, 'Project List'!$B$11:$B$510, 0)), "")="", "", IFERROR(INDEX('Project List'!$C$11:$C$510, MATCH($G7961, 'Project List'!$B$11:$B$510, 0)), "")))</f>
        <v/>
      </c>
      <c r="C7961" s="1" t="str">
        <f>IF($G7961="", "", IF(IFERROR(INDEX('Project List'!$D$11:$D$510, MATCH($G7961, 'Project List'!$B$11:$B$510, 0)), "")="", "", IFERROR(INDEX('Project List'!$D$11:$D$510, MATCH($G7961, 'Project List'!$B$11:$B$510, 0)), "")))</f>
        <v/>
      </c>
      <c r="D7961" s="79" t="str">
        <f>IF($G7961="", "", IF(IFERROR(INDEX('Project List'!$H$11:$H$510, MATCH($G7961, 'Project List'!$B$11:$B$510, 0)), "")="", "", IFERROR(INDEX('Project List'!$H$11:$H$510, MATCH($G7961, 'Project List'!$B$11:$B$510, 0)), "")))</f>
        <v/>
      </c>
      <c r="E7961" s="67" t="str">
        <f>IF($G7961="", "", IF(IFERROR(INDEX('Project List'!$I$11:$I$510, MATCH($G7961, 'Project List'!$B$11:$B$510, 0)), "")="", "", IFERROR(INDEX('Project List'!$I$11:$I$510, MATCH($G7961, 'Project List'!$B$11:$B$510, 0)), "")))</f>
        <v/>
      </c>
      <c r="F7961" s="28"/>
      <c r="G7961" s="118"/>
      <c r="H7961" s="120"/>
      <c r="I7961" s="119"/>
      <c r="J7961" s="122"/>
      <c r="K7961" s="135"/>
      <c r="L7961" s="28"/>
      <c r="N7961" s="45" t="str">
        <f>IF($G7961="", "", IF(COUNTIF('Project List'!$B$11:$B$510, 'Time &amp; Expenses'!$G7961)=0, "X", ""))</f>
        <v/>
      </c>
    </row>
    <row r="7962" spans="1:14" x14ac:dyDescent="0.25">
      <c r="A7962" s="28"/>
      <c r="B7962" s="74" t="str">
        <f>IF($G7962="", "", IF(IFERROR(INDEX('Project List'!$C$11:$C$510, MATCH($G7962, 'Project List'!$B$11:$B$510, 0)), "")="", "", IFERROR(INDEX('Project List'!$C$11:$C$510, MATCH($G7962, 'Project List'!$B$11:$B$510, 0)), "")))</f>
        <v/>
      </c>
      <c r="C7962" s="1" t="str">
        <f>IF($G7962="", "", IF(IFERROR(INDEX('Project List'!$D$11:$D$510, MATCH($G7962, 'Project List'!$B$11:$B$510, 0)), "")="", "", IFERROR(INDEX('Project List'!$D$11:$D$510, MATCH($G7962, 'Project List'!$B$11:$B$510, 0)), "")))</f>
        <v/>
      </c>
      <c r="D7962" s="79" t="str">
        <f>IF($G7962="", "", IF(IFERROR(INDEX('Project List'!$H$11:$H$510, MATCH($G7962, 'Project List'!$B$11:$B$510, 0)), "")="", "", IFERROR(INDEX('Project List'!$H$11:$H$510, MATCH($G7962, 'Project List'!$B$11:$B$510, 0)), "")))</f>
        <v/>
      </c>
      <c r="E7962" s="67" t="str">
        <f>IF($G7962="", "", IF(IFERROR(INDEX('Project List'!$I$11:$I$510, MATCH($G7962, 'Project List'!$B$11:$B$510, 0)), "")="", "", IFERROR(INDEX('Project List'!$I$11:$I$510, MATCH($G7962, 'Project List'!$B$11:$B$510, 0)), "")))</f>
        <v/>
      </c>
      <c r="F7962" s="28"/>
      <c r="G7962" s="118"/>
      <c r="H7962" s="120"/>
      <c r="I7962" s="119"/>
      <c r="J7962" s="122"/>
      <c r="K7962" s="135"/>
      <c r="L7962" s="28"/>
      <c r="N7962" s="45" t="str">
        <f>IF($G7962="", "", IF(COUNTIF('Project List'!$B$11:$B$510, 'Time &amp; Expenses'!$G7962)=0, "X", ""))</f>
        <v/>
      </c>
    </row>
    <row r="7963" spans="1:14" x14ac:dyDescent="0.25">
      <c r="A7963" s="28"/>
      <c r="B7963" s="74" t="str">
        <f>IF($G7963="", "", IF(IFERROR(INDEX('Project List'!$C$11:$C$510, MATCH($G7963, 'Project List'!$B$11:$B$510, 0)), "")="", "", IFERROR(INDEX('Project List'!$C$11:$C$510, MATCH($G7963, 'Project List'!$B$11:$B$510, 0)), "")))</f>
        <v/>
      </c>
      <c r="C7963" s="1" t="str">
        <f>IF($G7963="", "", IF(IFERROR(INDEX('Project List'!$D$11:$D$510, MATCH($G7963, 'Project List'!$B$11:$B$510, 0)), "")="", "", IFERROR(INDEX('Project List'!$D$11:$D$510, MATCH($G7963, 'Project List'!$B$11:$B$510, 0)), "")))</f>
        <v/>
      </c>
      <c r="D7963" s="79" t="str">
        <f>IF($G7963="", "", IF(IFERROR(INDEX('Project List'!$H$11:$H$510, MATCH($G7963, 'Project List'!$B$11:$B$510, 0)), "")="", "", IFERROR(INDEX('Project List'!$H$11:$H$510, MATCH($G7963, 'Project List'!$B$11:$B$510, 0)), "")))</f>
        <v/>
      </c>
      <c r="E7963" s="67" t="str">
        <f>IF($G7963="", "", IF(IFERROR(INDEX('Project List'!$I$11:$I$510, MATCH($G7963, 'Project List'!$B$11:$B$510, 0)), "")="", "", IFERROR(INDEX('Project List'!$I$11:$I$510, MATCH($G7963, 'Project List'!$B$11:$B$510, 0)), "")))</f>
        <v/>
      </c>
      <c r="F7963" s="28"/>
      <c r="G7963" s="118"/>
      <c r="H7963" s="120"/>
      <c r="I7963" s="119"/>
      <c r="J7963" s="122"/>
      <c r="K7963" s="135"/>
      <c r="L7963" s="28"/>
      <c r="N7963" s="45" t="str">
        <f>IF($G7963="", "", IF(COUNTIF('Project List'!$B$11:$B$510, 'Time &amp; Expenses'!$G7963)=0, "X", ""))</f>
        <v/>
      </c>
    </row>
    <row r="7964" spans="1:14" x14ac:dyDescent="0.25">
      <c r="A7964" s="28"/>
      <c r="B7964" s="74" t="str">
        <f>IF($G7964="", "", IF(IFERROR(INDEX('Project List'!$C$11:$C$510, MATCH($G7964, 'Project List'!$B$11:$B$510, 0)), "")="", "", IFERROR(INDEX('Project List'!$C$11:$C$510, MATCH($G7964, 'Project List'!$B$11:$B$510, 0)), "")))</f>
        <v/>
      </c>
      <c r="C7964" s="1" t="str">
        <f>IF($G7964="", "", IF(IFERROR(INDEX('Project List'!$D$11:$D$510, MATCH($G7964, 'Project List'!$B$11:$B$510, 0)), "")="", "", IFERROR(INDEX('Project List'!$D$11:$D$510, MATCH($G7964, 'Project List'!$B$11:$B$510, 0)), "")))</f>
        <v/>
      </c>
      <c r="D7964" s="79" t="str">
        <f>IF($G7964="", "", IF(IFERROR(INDEX('Project List'!$H$11:$H$510, MATCH($G7964, 'Project List'!$B$11:$B$510, 0)), "")="", "", IFERROR(INDEX('Project List'!$H$11:$H$510, MATCH($G7964, 'Project List'!$B$11:$B$510, 0)), "")))</f>
        <v/>
      </c>
      <c r="E7964" s="67" t="str">
        <f>IF($G7964="", "", IF(IFERROR(INDEX('Project List'!$I$11:$I$510, MATCH($G7964, 'Project List'!$B$11:$B$510, 0)), "")="", "", IFERROR(INDEX('Project List'!$I$11:$I$510, MATCH($G7964, 'Project List'!$B$11:$B$510, 0)), "")))</f>
        <v/>
      </c>
      <c r="F7964" s="28"/>
      <c r="G7964" s="118"/>
      <c r="H7964" s="120"/>
      <c r="I7964" s="119"/>
      <c r="J7964" s="122"/>
      <c r="K7964" s="135"/>
      <c r="L7964" s="28"/>
      <c r="N7964" s="45" t="str">
        <f>IF($G7964="", "", IF(COUNTIF('Project List'!$B$11:$B$510, 'Time &amp; Expenses'!$G7964)=0, "X", ""))</f>
        <v/>
      </c>
    </row>
    <row r="7965" spans="1:14" x14ac:dyDescent="0.25">
      <c r="A7965" s="28"/>
      <c r="B7965" s="74" t="str">
        <f>IF($G7965="", "", IF(IFERROR(INDEX('Project List'!$C$11:$C$510, MATCH($G7965, 'Project List'!$B$11:$B$510, 0)), "")="", "", IFERROR(INDEX('Project List'!$C$11:$C$510, MATCH($G7965, 'Project List'!$B$11:$B$510, 0)), "")))</f>
        <v/>
      </c>
      <c r="C7965" s="1" t="str">
        <f>IF($G7965="", "", IF(IFERROR(INDEX('Project List'!$D$11:$D$510, MATCH($G7965, 'Project List'!$B$11:$B$510, 0)), "")="", "", IFERROR(INDEX('Project List'!$D$11:$D$510, MATCH($G7965, 'Project List'!$B$11:$B$510, 0)), "")))</f>
        <v/>
      </c>
      <c r="D7965" s="79" t="str">
        <f>IF($G7965="", "", IF(IFERROR(INDEX('Project List'!$H$11:$H$510, MATCH($G7965, 'Project List'!$B$11:$B$510, 0)), "")="", "", IFERROR(INDEX('Project List'!$H$11:$H$510, MATCH($G7965, 'Project List'!$B$11:$B$510, 0)), "")))</f>
        <v/>
      </c>
      <c r="E7965" s="67" t="str">
        <f>IF($G7965="", "", IF(IFERROR(INDEX('Project List'!$I$11:$I$510, MATCH($G7965, 'Project List'!$B$11:$B$510, 0)), "")="", "", IFERROR(INDEX('Project List'!$I$11:$I$510, MATCH($G7965, 'Project List'!$B$11:$B$510, 0)), "")))</f>
        <v/>
      </c>
      <c r="F7965" s="28"/>
      <c r="G7965" s="118"/>
      <c r="H7965" s="120"/>
      <c r="I7965" s="119"/>
      <c r="J7965" s="122"/>
      <c r="K7965" s="135"/>
      <c r="L7965" s="28"/>
      <c r="N7965" s="45" t="str">
        <f>IF($G7965="", "", IF(COUNTIF('Project List'!$B$11:$B$510, 'Time &amp; Expenses'!$G7965)=0, "X", ""))</f>
        <v/>
      </c>
    </row>
    <row r="7966" spans="1:14" x14ac:dyDescent="0.25">
      <c r="A7966" s="28"/>
      <c r="B7966" s="74" t="str">
        <f>IF($G7966="", "", IF(IFERROR(INDEX('Project List'!$C$11:$C$510, MATCH($G7966, 'Project List'!$B$11:$B$510, 0)), "")="", "", IFERROR(INDEX('Project List'!$C$11:$C$510, MATCH($G7966, 'Project List'!$B$11:$B$510, 0)), "")))</f>
        <v/>
      </c>
      <c r="C7966" s="1" t="str">
        <f>IF($G7966="", "", IF(IFERROR(INDEX('Project List'!$D$11:$D$510, MATCH($G7966, 'Project List'!$B$11:$B$510, 0)), "")="", "", IFERROR(INDEX('Project List'!$D$11:$D$510, MATCH($G7966, 'Project List'!$B$11:$B$510, 0)), "")))</f>
        <v/>
      </c>
      <c r="D7966" s="79" t="str">
        <f>IF($G7966="", "", IF(IFERROR(INDEX('Project List'!$H$11:$H$510, MATCH($G7966, 'Project List'!$B$11:$B$510, 0)), "")="", "", IFERROR(INDEX('Project List'!$H$11:$H$510, MATCH($G7966, 'Project List'!$B$11:$B$510, 0)), "")))</f>
        <v/>
      </c>
      <c r="E7966" s="67" t="str">
        <f>IF($G7966="", "", IF(IFERROR(INDEX('Project List'!$I$11:$I$510, MATCH($G7966, 'Project List'!$B$11:$B$510, 0)), "")="", "", IFERROR(INDEX('Project List'!$I$11:$I$510, MATCH($G7966, 'Project List'!$B$11:$B$510, 0)), "")))</f>
        <v/>
      </c>
      <c r="F7966" s="28"/>
      <c r="G7966" s="118"/>
      <c r="H7966" s="120"/>
      <c r="I7966" s="119"/>
      <c r="J7966" s="122"/>
      <c r="K7966" s="135"/>
      <c r="L7966" s="28"/>
      <c r="N7966" s="45" t="str">
        <f>IF($G7966="", "", IF(COUNTIF('Project List'!$B$11:$B$510, 'Time &amp; Expenses'!$G7966)=0, "X", ""))</f>
        <v/>
      </c>
    </row>
    <row r="7967" spans="1:14" x14ac:dyDescent="0.25">
      <c r="A7967" s="28"/>
      <c r="B7967" s="74" t="str">
        <f>IF($G7967="", "", IF(IFERROR(INDEX('Project List'!$C$11:$C$510, MATCH($G7967, 'Project List'!$B$11:$B$510, 0)), "")="", "", IFERROR(INDEX('Project List'!$C$11:$C$510, MATCH($G7967, 'Project List'!$B$11:$B$510, 0)), "")))</f>
        <v/>
      </c>
      <c r="C7967" s="1" t="str">
        <f>IF($G7967="", "", IF(IFERROR(INDEX('Project List'!$D$11:$D$510, MATCH($G7967, 'Project List'!$B$11:$B$510, 0)), "")="", "", IFERROR(INDEX('Project List'!$D$11:$D$510, MATCH($G7967, 'Project List'!$B$11:$B$510, 0)), "")))</f>
        <v/>
      </c>
      <c r="D7967" s="79" t="str">
        <f>IF($G7967="", "", IF(IFERROR(INDEX('Project List'!$H$11:$H$510, MATCH($G7967, 'Project List'!$B$11:$B$510, 0)), "")="", "", IFERROR(INDEX('Project List'!$H$11:$H$510, MATCH($G7967, 'Project List'!$B$11:$B$510, 0)), "")))</f>
        <v/>
      </c>
      <c r="E7967" s="67" t="str">
        <f>IF($G7967="", "", IF(IFERROR(INDEX('Project List'!$I$11:$I$510, MATCH($G7967, 'Project List'!$B$11:$B$510, 0)), "")="", "", IFERROR(INDEX('Project List'!$I$11:$I$510, MATCH($G7967, 'Project List'!$B$11:$B$510, 0)), "")))</f>
        <v/>
      </c>
      <c r="F7967" s="28"/>
      <c r="G7967" s="118"/>
      <c r="H7967" s="120"/>
      <c r="I7967" s="119"/>
      <c r="J7967" s="122"/>
      <c r="K7967" s="135"/>
      <c r="L7967" s="28"/>
      <c r="N7967" s="45" t="str">
        <f>IF($G7967="", "", IF(COUNTIF('Project List'!$B$11:$B$510, 'Time &amp; Expenses'!$G7967)=0, "X", ""))</f>
        <v/>
      </c>
    </row>
    <row r="7968" spans="1:14" x14ac:dyDescent="0.25">
      <c r="A7968" s="28"/>
      <c r="B7968" s="74" t="str">
        <f>IF($G7968="", "", IF(IFERROR(INDEX('Project List'!$C$11:$C$510, MATCH($G7968, 'Project List'!$B$11:$B$510, 0)), "")="", "", IFERROR(INDEX('Project List'!$C$11:$C$510, MATCH($G7968, 'Project List'!$B$11:$B$510, 0)), "")))</f>
        <v/>
      </c>
      <c r="C7968" s="1" t="str">
        <f>IF($G7968="", "", IF(IFERROR(INDEX('Project List'!$D$11:$D$510, MATCH($G7968, 'Project List'!$B$11:$B$510, 0)), "")="", "", IFERROR(INDEX('Project List'!$D$11:$D$510, MATCH($G7968, 'Project List'!$B$11:$B$510, 0)), "")))</f>
        <v/>
      </c>
      <c r="D7968" s="79" t="str">
        <f>IF($G7968="", "", IF(IFERROR(INDEX('Project List'!$H$11:$H$510, MATCH($G7968, 'Project List'!$B$11:$B$510, 0)), "")="", "", IFERROR(INDEX('Project List'!$H$11:$H$510, MATCH($G7968, 'Project List'!$B$11:$B$510, 0)), "")))</f>
        <v/>
      </c>
      <c r="E7968" s="67" t="str">
        <f>IF($G7968="", "", IF(IFERROR(INDEX('Project List'!$I$11:$I$510, MATCH($G7968, 'Project List'!$B$11:$B$510, 0)), "")="", "", IFERROR(INDEX('Project List'!$I$11:$I$510, MATCH($G7968, 'Project List'!$B$11:$B$510, 0)), "")))</f>
        <v/>
      </c>
      <c r="F7968" s="28"/>
      <c r="G7968" s="118"/>
      <c r="H7968" s="120"/>
      <c r="I7968" s="119"/>
      <c r="J7968" s="122"/>
      <c r="K7968" s="135"/>
      <c r="L7968" s="28"/>
      <c r="N7968" s="45" t="str">
        <f>IF($G7968="", "", IF(COUNTIF('Project List'!$B$11:$B$510, 'Time &amp; Expenses'!$G7968)=0, "X", ""))</f>
        <v/>
      </c>
    </row>
    <row r="7969" spans="1:14" x14ac:dyDescent="0.25">
      <c r="A7969" s="28"/>
      <c r="B7969" s="74" t="str">
        <f>IF($G7969="", "", IF(IFERROR(INDEX('Project List'!$C$11:$C$510, MATCH($G7969, 'Project List'!$B$11:$B$510, 0)), "")="", "", IFERROR(INDEX('Project List'!$C$11:$C$510, MATCH($G7969, 'Project List'!$B$11:$B$510, 0)), "")))</f>
        <v/>
      </c>
      <c r="C7969" s="1" t="str">
        <f>IF($G7969="", "", IF(IFERROR(INDEX('Project List'!$D$11:$D$510, MATCH($G7969, 'Project List'!$B$11:$B$510, 0)), "")="", "", IFERROR(INDEX('Project List'!$D$11:$D$510, MATCH($G7969, 'Project List'!$B$11:$B$510, 0)), "")))</f>
        <v/>
      </c>
      <c r="D7969" s="79" t="str">
        <f>IF($G7969="", "", IF(IFERROR(INDEX('Project List'!$H$11:$H$510, MATCH($G7969, 'Project List'!$B$11:$B$510, 0)), "")="", "", IFERROR(INDEX('Project List'!$H$11:$H$510, MATCH($G7969, 'Project List'!$B$11:$B$510, 0)), "")))</f>
        <v/>
      </c>
      <c r="E7969" s="67" t="str">
        <f>IF($G7969="", "", IF(IFERROR(INDEX('Project List'!$I$11:$I$510, MATCH($G7969, 'Project List'!$B$11:$B$510, 0)), "")="", "", IFERROR(INDEX('Project List'!$I$11:$I$510, MATCH($G7969, 'Project List'!$B$11:$B$510, 0)), "")))</f>
        <v/>
      </c>
      <c r="F7969" s="28"/>
      <c r="G7969" s="118"/>
      <c r="H7969" s="120"/>
      <c r="I7969" s="119"/>
      <c r="J7969" s="122"/>
      <c r="K7969" s="135"/>
      <c r="L7969" s="28"/>
      <c r="N7969" s="45" t="str">
        <f>IF($G7969="", "", IF(COUNTIF('Project List'!$B$11:$B$510, 'Time &amp; Expenses'!$G7969)=0, "X", ""))</f>
        <v/>
      </c>
    </row>
    <row r="7970" spans="1:14" x14ac:dyDescent="0.25">
      <c r="A7970" s="28"/>
      <c r="B7970" s="74" t="str">
        <f>IF($G7970="", "", IF(IFERROR(INDEX('Project List'!$C$11:$C$510, MATCH($G7970, 'Project List'!$B$11:$B$510, 0)), "")="", "", IFERROR(INDEX('Project List'!$C$11:$C$510, MATCH($G7970, 'Project List'!$B$11:$B$510, 0)), "")))</f>
        <v/>
      </c>
      <c r="C7970" s="1" t="str">
        <f>IF($G7970="", "", IF(IFERROR(INDEX('Project List'!$D$11:$D$510, MATCH($G7970, 'Project List'!$B$11:$B$510, 0)), "")="", "", IFERROR(INDEX('Project List'!$D$11:$D$510, MATCH($G7970, 'Project List'!$B$11:$B$510, 0)), "")))</f>
        <v/>
      </c>
      <c r="D7970" s="79" t="str">
        <f>IF($G7970="", "", IF(IFERROR(INDEX('Project List'!$H$11:$H$510, MATCH($G7970, 'Project List'!$B$11:$B$510, 0)), "")="", "", IFERROR(INDEX('Project List'!$H$11:$H$510, MATCH($G7970, 'Project List'!$B$11:$B$510, 0)), "")))</f>
        <v/>
      </c>
      <c r="E7970" s="67" t="str">
        <f>IF($G7970="", "", IF(IFERROR(INDEX('Project List'!$I$11:$I$510, MATCH($G7970, 'Project List'!$B$11:$B$510, 0)), "")="", "", IFERROR(INDEX('Project List'!$I$11:$I$510, MATCH($G7970, 'Project List'!$B$11:$B$510, 0)), "")))</f>
        <v/>
      </c>
      <c r="F7970" s="28"/>
      <c r="G7970" s="118"/>
      <c r="H7970" s="120"/>
      <c r="I7970" s="119"/>
      <c r="J7970" s="122"/>
      <c r="K7970" s="135"/>
      <c r="L7970" s="28"/>
      <c r="N7970" s="45" t="str">
        <f>IF($G7970="", "", IF(COUNTIF('Project List'!$B$11:$B$510, 'Time &amp; Expenses'!$G7970)=0, "X", ""))</f>
        <v/>
      </c>
    </row>
    <row r="7971" spans="1:14" x14ac:dyDescent="0.25">
      <c r="A7971" s="28"/>
      <c r="B7971" s="74" t="str">
        <f>IF($G7971="", "", IF(IFERROR(INDEX('Project List'!$C$11:$C$510, MATCH($G7971, 'Project List'!$B$11:$B$510, 0)), "")="", "", IFERROR(INDEX('Project List'!$C$11:$C$510, MATCH($G7971, 'Project List'!$B$11:$B$510, 0)), "")))</f>
        <v/>
      </c>
      <c r="C7971" s="1" t="str">
        <f>IF($G7971="", "", IF(IFERROR(INDEX('Project List'!$D$11:$D$510, MATCH($G7971, 'Project List'!$B$11:$B$510, 0)), "")="", "", IFERROR(INDEX('Project List'!$D$11:$D$510, MATCH($G7971, 'Project List'!$B$11:$B$510, 0)), "")))</f>
        <v/>
      </c>
      <c r="D7971" s="79" t="str">
        <f>IF($G7971="", "", IF(IFERROR(INDEX('Project List'!$H$11:$H$510, MATCH($G7971, 'Project List'!$B$11:$B$510, 0)), "")="", "", IFERROR(INDEX('Project List'!$H$11:$H$510, MATCH($G7971, 'Project List'!$B$11:$B$510, 0)), "")))</f>
        <v/>
      </c>
      <c r="E7971" s="67" t="str">
        <f>IF($G7971="", "", IF(IFERROR(INDEX('Project List'!$I$11:$I$510, MATCH($G7971, 'Project List'!$B$11:$B$510, 0)), "")="", "", IFERROR(INDEX('Project List'!$I$11:$I$510, MATCH($G7971, 'Project List'!$B$11:$B$510, 0)), "")))</f>
        <v/>
      </c>
      <c r="F7971" s="28"/>
      <c r="G7971" s="118"/>
      <c r="H7971" s="120"/>
      <c r="I7971" s="119"/>
      <c r="J7971" s="122"/>
      <c r="K7971" s="135"/>
      <c r="L7971" s="28"/>
      <c r="N7971" s="45" t="str">
        <f>IF($G7971="", "", IF(COUNTIF('Project List'!$B$11:$B$510, 'Time &amp; Expenses'!$G7971)=0, "X", ""))</f>
        <v/>
      </c>
    </row>
    <row r="7972" spans="1:14" x14ac:dyDescent="0.25">
      <c r="A7972" s="28"/>
      <c r="B7972" s="74" t="str">
        <f>IF($G7972="", "", IF(IFERROR(INDEX('Project List'!$C$11:$C$510, MATCH($G7972, 'Project List'!$B$11:$B$510, 0)), "")="", "", IFERROR(INDEX('Project List'!$C$11:$C$510, MATCH($G7972, 'Project List'!$B$11:$B$510, 0)), "")))</f>
        <v/>
      </c>
      <c r="C7972" s="1" t="str">
        <f>IF($G7972="", "", IF(IFERROR(INDEX('Project List'!$D$11:$D$510, MATCH($G7972, 'Project List'!$B$11:$B$510, 0)), "")="", "", IFERROR(INDEX('Project List'!$D$11:$D$510, MATCH($G7972, 'Project List'!$B$11:$B$510, 0)), "")))</f>
        <v/>
      </c>
      <c r="D7972" s="79" t="str">
        <f>IF($G7972="", "", IF(IFERROR(INDEX('Project List'!$H$11:$H$510, MATCH($G7972, 'Project List'!$B$11:$B$510, 0)), "")="", "", IFERROR(INDEX('Project List'!$H$11:$H$510, MATCH($G7972, 'Project List'!$B$11:$B$510, 0)), "")))</f>
        <v/>
      </c>
      <c r="E7972" s="67" t="str">
        <f>IF($G7972="", "", IF(IFERROR(INDEX('Project List'!$I$11:$I$510, MATCH($G7972, 'Project List'!$B$11:$B$510, 0)), "")="", "", IFERROR(INDEX('Project List'!$I$11:$I$510, MATCH($G7972, 'Project List'!$B$11:$B$510, 0)), "")))</f>
        <v/>
      </c>
      <c r="F7972" s="28"/>
      <c r="G7972" s="118"/>
      <c r="H7972" s="120"/>
      <c r="I7972" s="119"/>
      <c r="J7972" s="122"/>
      <c r="K7972" s="135"/>
      <c r="L7972" s="28"/>
      <c r="N7972" s="45" t="str">
        <f>IF($G7972="", "", IF(COUNTIF('Project List'!$B$11:$B$510, 'Time &amp; Expenses'!$G7972)=0, "X", ""))</f>
        <v/>
      </c>
    </row>
    <row r="7973" spans="1:14" x14ac:dyDescent="0.25">
      <c r="A7973" s="28"/>
      <c r="B7973" s="74" t="str">
        <f>IF($G7973="", "", IF(IFERROR(INDEX('Project List'!$C$11:$C$510, MATCH($G7973, 'Project List'!$B$11:$B$510, 0)), "")="", "", IFERROR(INDEX('Project List'!$C$11:$C$510, MATCH($G7973, 'Project List'!$B$11:$B$510, 0)), "")))</f>
        <v/>
      </c>
      <c r="C7973" s="1" t="str">
        <f>IF($G7973="", "", IF(IFERROR(INDEX('Project List'!$D$11:$D$510, MATCH($G7973, 'Project List'!$B$11:$B$510, 0)), "")="", "", IFERROR(INDEX('Project List'!$D$11:$D$510, MATCH($G7973, 'Project List'!$B$11:$B$510, 0)), "")))</f>
        <v/>
      </c>
      <c r="D7973" s="79" t="str">
        <f>IF($G7973="", "", IF(IFERROR(INDEX('Project List'!$H$11:$H$510, MATCH($G7973, 'Project List'!$B$11:$B$510, 0)), "")="", "", IFERROR(INDEX('Project List'!$H$11:$H$510, MATCH($G7973, 'Project List'!$B$11:$B$510, 0)), "")))</f>
        <v/>
      </c>
      <c r="E7973" s="67" t="str">
        <f>IF($G7973="", "", IF(IFERROR(INDEX('Project List'!$I$11:$I$510, MATCH($G7973, 'Project List'!$B$11:$B$510, 0)), "")="", "", IFERROR(INDEX('Project List'!$I$11:$I$510, MATCH($G7973, 'Project List'!$B$11:$B$510, 0)), "")))</f>
        <v/>
      </c>
      <c r="F7973" s="28"/>
      <c r="G7973" s="118"/>
      <c r="H7973" s="120"/>
      <c r="I7973" s="119"/>
      <c r="J7973" s="122"/>
      <c r="K7973" s="135"/>
      <c r="L7973" s="28"/>
      <c r="N7973" s="45" t="str">
        <f>IF($G7973="", "", IF(COUNTIF('Project List'!$B$11:$B$510, 'Time &amp; Expenses'!$G7973)=0, "X", ""))</f>
        <v/>
      </c>
    </row>
    <row r="7974" spans="1:14" x14ac:dyDescent="0.25">
      <c r="A7974" s="28"/>
      <c r="B7974" s="74" t="str">
        <f>IF($G7974="", "", IF(IFERROR(INDEX('Project List'!$C$11:$C$510, MATCH($G7974, 'Project List'!$B$11:$B$510, 0)), "")="", "", IFERROR(INDEX('Project List'!$C$11:$C$510, MATCH($G7974, 'Project List'!$B$11:$B$510, 0)), "")))</f>
        <v/>
      </c>
      <c r="C7974" s="1" t="str">
        <f>IF($G7974="", "", IF(IFERROR(INDEX('Project List'!$D$11:$D$510, MATCH($G7974, 'Project List'!$B$11:$B$510, 0)), "")="", "", IFERROR(INDEX('Project List'!$D$11:$D$510, MATCH($G7974, 'Project List'!$B$11:$B$510, 0)), "")))</f>
        <v/>
      </c>
      <c r="D7974" s="79" t="str">
        <f>IF($G7974="", "", IF(IFERROR(INDEX('Project List'!$H$11:$H$510, MATCH($G7974, 'Project List'!$B$11:$B$510, 0)), "")="", "", IFERROR(INDEX('Project List'!$H$11:$H$510, MATCH($G7974, 'Project List'!$B$11:$B$510, 0)), "")))</f>
        <v/>
      </c>
      <c r="E7974" s="67" t="str">
        <f>IF($G7974="", "", IF(IFERROR(INDEX('Project List'!$I$11:$I$510, MATCH($G7974, 'Project List'!$B$11:$B$510, 0)), "")="", "", IFERROR(INDEX('Project List'!$I$11:$I$510, MATCH($G7974, 'Project List'!$B$11:$B$510, 0)), "")))</f>
        <v/>
      </c>
      <c r="F7974" s="28"/>
      <c r="G7974" s="118"/>
      <c r="H7974" s="120"/>
      <c r="I7974" s="119"/>
      <c r="J7974" s="122"/>
      <c r="K7974" s="135"/>
      <c r="L7974" s="28"/>
      <c r="N7974" s="45" t="str">
        <f>IF($G7974="", "", IF(COUNTIF('Project List'!$B$11:$B$510, 'Time &amp; Expenses'!$G7974)=0, "X", ""))</f>
        <v/>
      </c>
    </row>
    <row r="7975" spans="1:14" x14ac:dyDescent="0.25">
      <c r="A7975" s="28"/>
      <c r="B7975" s="74" t="str">
        <f>IF($G7975="", "", IF(IFERROR(INDEX('Project List'!$C$11:$C$510, MATCH($G7975, 'Project List'!$B$11:$B$510, 0)), "")="", "", IFERROR(INDEX('Project List'!$C$11:$C$510, MATCH($G7975, 'Project List'!$B$11:$B$510, 0)), "")))</f>
        <v/>
      </c>
      <c r="C7975" s="1" t="str">
        <f>IF($G7975="", "", IF(IFERROR(INDEX('Project List'!$D$11:$D$510, MATCH($G7975, 'Project List'!$B$11:$B$510, 0)), "")="", "", IFERROR(INDEX('Project List'!$D$11:$D$510, MATCH($G7975, 'Project List'!$B$11:$B$510, 0)), "")))</f>
        <v/>
      </c>
      <c r="D7975" s="79" t="str">
        <f>IF($G7975="", "", IF(IFERROR(INDEX('Project List'!$H$11:$H$510, MATCH($G7975, 'Project List'!$B$11:$B$510, 0)), "")="", "", IFERROR(INDEX('Project List'!$H$11:$H$510, MATCH($G7975, 'Project List'!$B$11:$B$510, 0)), "")))</f>
        <v/>
      </c>
      <c r="E7975" s="67" t="str">
        <f>IF($G7975="", "", IF(IFERROR(INDEX('Project List'!$I$11:$I$510, MATCH($G7975, 'Project List'!$B$11:$B$510, 0)), "")="", "", IFERROR(INDEX('Project List'!$I$11:$I$510, MATCH($G7975, 'Project List'!$B$11:$B$510, 0)), "")))</f>
        <v/>
      </c>
      <c r="F7975" s="28"/>
      <c r="G7975" s="118"/>
      <c r="H7975" s="120"/>
      <c r="I7975" s="119"/>
      <c r="J7975" s="122"/>
      <c r="K7975" s="135"/>
      <c r="L7975" s="28"/>
      <c r="N7975" s="45" t="str">
        <f>IF($G7975="", "", IF(COUNTIF('Project List'!$B$11:$B$510, 'Time &amp; Expenses'!$G7975)=0, "X", ""))</f>
        <v/>
      </c>
    </row>
    <row r="7976" spans="1:14" x14ac:dyDescent="0.25">
      <c r="A7976" s="28"/>
      <c r="B7976" s="74" t="str">
        <f>IF($G7976="", "", IF(IFERROR(INDEX('Project List'!$C$11:$C$510, MATCH($G7976, 'Project List'!$B$11:$B$510, 0)), "")="", "", IFERROR(INDEX('Project List'!$C$11:$C$510, MATCH($G7976, 'Project List'!$B$11:$B$510, 0)), "")))</f>
        <v/>
      </c>
      <c r="C7976" s="1" t="str">
        <f>IF($G7976="", "", IF(IFERROR(INDEX('Project List'!$D$11:$D$510, MATCH($G7976, 'Project List'!$B$11:$B$510, 0)), "")="", "", IFERROR(INDEX('Project List'!$D$11:$D$510, MATCH($G7976, 'Project List'!$B$11:$B$510, 0)), "")))</f>
        <v/>
      </c>
      <c r="D7976" s="79" t="str">
        <f>IF($G7976="", "", IF(IFERROR(INDEX('Project List'!$H$11:$H$510, MATCH($G7976, 'Project List'!$B$11:$B$510, 0)), "")="", "", IFERROR(INDEX('Project List'!$H$11:$H$510, MATCH($G7976, 'Project List'!$B$11:$B$510, 0)), "")))</f>
        <v/>
      </c>
      <c r="E7976" s="67" t="str">
        <f>IF($G7976="", "", IF(IFERROR(INDEX('Project List'!$I$11:$I$510, MATCH($G7976, 'Project List'!$B$11:$B$510, 0)), "")="", "", IFERROR(INDEX('Project List'!$I$11:$I$510, MATCH($G7976, 'Project List'!$B$11:$B$510, 0)), "")))</f>
        <v/>
      </c>
      <c r="F7976" s="28"/>
      <c r="G7976" s="118"/>
      <c r="H7976" s="120"/>
      <c r="I7976" s="119"/>
      <c r="J7976" s="122"/>
      <c r="K7976" s="135"/>
      <c r="L7976" s="28"/>
      <c r="N7976" s="45" t="str">
        <f>IF($G7976="", "", IF(COUNTIF('Project List'!$B$11:$B$510, 'Time &amp; Expenses'!$G7976)=0, "X", ""))</f>
        <v/>
      </c>
    </row>
    <row r="7977" spans="1:14" x14ac:dyDescent="0.25">
      <c r="A7977" s="28"/>
      <c r="B7977" s="74" t="str">
        <f>IF($G7977="", "", IF(IFERROR(INDEX('Project List'!$C$11:$C$510, MATCH($G7977, 'Project List'!$B$11:$B$510, 0)), "")="", "", IFERROR(INDEX('Project List'!$C$11:$C$510, MATCH($G7977, 'Project List'!$B$11:$B$510, 0)), "")))</f>
        <v/>
      </c>
      <c r="C7977" s="1" t="str">
        <f>IF($G7977="", "", IF(IFERROR(INDEX('Project List'!$D$11:$D$510, MATCH($G7977, 'Project List'!$B$11:$B$510, 0)), "")="", "", IFERROR(INDEX('Project List'!$D$11:$D$510, MATCH($G7977, 'Project List'!$B$11:$B$510, 0)), "")))</f>
        <v/>
      </c>
      <c r="D7977" s="79" t="str">
        <f>IF($G7977="", "", IF(IFERROR(INDEX('Project List'!$H$11:$H$510, MATCH($G7977, 'Project List'!$B$11:$B$510, 0)), "")="", "", IFERROR(INDEX('Project List'!$H$11:$H$510, MATCH($G7977, 'Project List'!$B$11:$B$510, 0)), "")))</f>
        <v/>
      </c>
      <c r="E7977" s="67" t="str">
        <f>IF($G7977="", "", IF(IFERROR(INDEX('Project List'!$I$11:$I$510, MATCH($G7977, 'Project List'!$B$11:$B$510, 0)), "")="", "", IFERROR(INDEX('Project List'!$I$11:$I$510, MATCH($G7977, 'Project List'!$B$11:$B$510, 0)), "")))</f>
        <v/>
      </c>
      <c r="F7977" s="28"/>
      <c r="G7977" s="118"/>
      <c r="H7977" s="120"/>
      <c r="I7977" s="119"/>
      <c r="J7977" s="122"/>
      <c r="K7977" s="135"/>
      <c r="L7977" s="28"/>
      <c r="N7977" s="45" t="str">
        <f>IF($G7977="", "", IF(COUNTIF('Project List'!$B$11:$B$510, 'Time &amp; Expenses'!$G7977)=0, "X", ""))</f>
        <v/>
      </c>
    </row>
    <row r="7978" spans="1:14" x14ac:dyDescent="0.25">
      <c r="A7978" s="28"/>
      <c r="B7978" s="74" t="str">
        <f>IF($G7978="", "", IF(IFERROR(INDEX('Project List'!$C$11:$C$510, MATCH($G7978, 'Project List'!$B$11:$B$510, 0)), "")="", "", IFERROR(INDEX('Project List'!$C$11:$C$510, MATCH($G7978, 'Project List'!$B$11:$B$510, 0)), "")))</f>
        <v/>
      </c>
      <c r="C7978" s="1" t="str">
        <f>IF($G7978="", "", IF(IFERROR(INDEX('Project List'!$D$11:$D$510, MATCH($G7978, 'Project List'!$B$11:$B$510, 0)), "")="", "", IFERROR(INDEX('Project List'!$D$11:$D$510, MATCH($G7978, 'Project List'!$B$11:$B$510, 0)), "")))</f>
        <v/>
      </c>
      <c r="D7978" s="79" t="str">
        <f>IF($G7978="", "", IF(IFERROR(INDEX('Project List'!$H$11:$H$510, MATCH($G7978, 'Project List'!$B$11:$B$510, 0)), "")="", "", IFERROR(INDEX('Project List'!$H$11:$H$510, MATCH($G7978, 'Project List'!$B$11:$B$510, 0)), "")))</f>
        <v/>
      </c>
      <c r="E7978" s="67" t="str">
        <f>IF($G7978="", "", IF(IFERROR(INDEX('Project List'!$I$11:$I$510, MATCH($G7978, 'Project List'!$B$11:$B$510, 0)), "")="", "", IFERROR(INDEX('Project List'!$I$11:$I$510, MATCH($G7978, 'Project List'!$B$11:$B$510, 0)), "")))</f>
        <v/>
      </c>
      <c r="F7978" s="28"/>
      <c r="G7978" s="118"/>
      <c r="H7978" s="120"/>
      <c r="I7978" s="119"/>
      <c r="J7978" s="122"/>
      <c r="K7978" s="135"/>
      <c r="L7978" s="28"/>
      <c r="N7978" s="45" t="str">
        <f>IF($G7978="", "", IF(COUNTIF('Project List'!$B$11:$B$510, 'Time &amp; Expenses'!$G7978)=0, "X", ""))</f>
        <v/>
      </c>
    </row>
    <row r="7979" spans="1:14" x14ac:dyDescent="0.25">
      <c r="A7979" s="28"/>
      <c r="B7979" s="74" t="str">
        <f>IF($G7979="", "", IF(IFERROR(INDEX('Project List'!$C$11:$C$510, MATCH($G7979, 'Project List'!$B$11:$B$510, 0)), "")="", "", IFERROR(INDEX('Project List'!$C$11:$C$510, MATCH($G7979, 'Project List'!$B$11:$B$510, 0)), "")))</f>
        <v/>
      </c>
      <c r="C7979" s="1" t="str">
        <f>IF($G7979="", "", IF(IFERROR(INDEX('Project List'!$D$11:$D$510, MATCH($G7979, 'Project List'!$B$11:$B$510, 0)), "")="", "", IFERROR(INDEX('Project List'!$D$11:$D$510, MATCH($G7979, 'Project List'!$B$11:$B$510, 0)), "")))</f>
        <v/>
      </c>
      <c r="D7979" s="79" t="str">
        <f>IF($G7979="", "", IF(IFERROR(INDEX('Project List'!$H$11:$H$510, MATCH($G7979, 'Project List'!$B$11:$B$510, 0)), "")="", "", IFERROR(INDEX('Project List'!$H$11:$H$510, MATCH($G7979, 'Project List'!$B$11:$B$510, 0)), "")))</f>
        <v/>
      </c>
      <c r="E7979" s="67" t="str">
        <f>IF($G7979="", "", IF(IFERROR(INDEX('Project List'!$I$11:$I$510, MATCH($G7979, 'Project List'!$B$11:$B$510, 0)), "")="", "", IFERROR(INDEX('Project List'!$I$11:$I$510, MATCH($G7979, 'Project List'!$B$11:$B$510, 0)), "")))</f>
        <v/>
      </c>
      <c r="F7979" s="28"/>
      <c r="G7979" s="118"/>
      <c r="H7979" s="120"/>
      <c r="I7979" s="119"/>
      <c r="J7979" s="122"/>
      <c r="K7979" s="135"/>
      <c r="L7979" s="28"/>
      <c r="N7979" s="45" t="str">
        <f>IF($G7979="", "", IF(COUNTIF('Project List'!$B$11:$B$510, 'Time &amp; Expenses'!$G7979)=0, "X", ""))</f>
        <v/>
      </c>
    </row>
    <row r="7980" spans="1:14" x14ac:dyDescent="0.25">
      <c r="A7980" s="28"/>
      <c r="B7980" s="74" t="str">
        <f>IF($G7980="", "", IF(IFERROR(INDEX('Project List'!$C$11:$C$510, MATCH($G7980, 'Project List'!$B$11:$B$510, 0)), "")="", "", IFERROR(INDEX('Project List'!$C$11:$C$510, MATCH($G7980, 'Project List'!$B$11:$B$510, 0)), "")))</f>
        <v/>
      </c>
      <c r="C7980" s="1" t="str">
        <f>IF($G7980="", "", IF(IFERROR(INDEX('Project List'!$D$11:$D$510, MATCH($G7980, 'Project List'!$B$11:$B$510, 0)), "")="", "", IFERROR(INDEX('Project List'!$D$11:$D$510, MATCH($G7980, 'Project List'!$B$11:$B$510, 0)), "")))</f>
        <v/>
      </c>
      <c r="D7980" s="79" t="str">
        <f>IF($G7980="", "", IF(IFERROR(INDEX('Project List'!$H$11:$H$510, MATCH($G7980, 'Project List'!$B$11:$B$510, 0)), "")="", "", IFERROR(INDEX('Project List'!$H$11:$H$510, MATCH($G7980, 'Project List'!$B$11:$B$510, 0)), "")))</f>
        <v/>
      </c>
      <c r="E7980" s="67" t="str">
        <f>IF($G7980="", "", IF(IFERROR(INDEX('Project List'!$I$11:$I$510, MATCH($G7980, 'Project List'!$B$11:$B$510, 0)), "")="", "", IFERROR(INDEX('Project List'!$I$11:$I$510, MATCH($G7980, 'Project List'!$B$11:$B$510, 0)), "")))</f>
        <v/>
      </c>
      <c r="F7980" s="28"/>
      <c r="G7980" s="118"/>
      <c r="H7980" s="120"/>
      <c r="I7980" s="119"/>
      <c r="J7980" s="122"/>
      <c r="K7980" s="135"/>
      <c r="L7980" s="28"/>
      <c r="N7980" s="45" t="str">
        <f>IF($G7980="", "", IF(COUNTIF('Project List'!$B$11:$B$510, 'Time &amp; Expenses'!$G7980)=0, "X", ""))</f>
        <v/>
      </c>
    </row>
    <row r="7981" spans="1:14" x14ac:dyDescent="0.25">
      <c r="A7981" s="28"/>
      <c r="B7981" s="74" t="str">
        <f>IF($G7981="", "", IF(IFERROR(INDEX('Project List'!$C$11:$C$510, MATCH($G7981, 'Project List'!$B$11:$B$510, 0)), "")="", "", IFERROR(INDEX('Project List'!$C$11:$C$510, MATCH($G7981, 'Project List'!$B$11:$B$510, 0)), "")))</f>
        <v/>
      </c>
      <c r="C7981" s="1" t="str">
        <f>IF($G7981="", "", IF(IFERROR(INDEX('Project List'!$D$11:$D$510, MATCH($G7981, 'Project List'!$B$11:$B$510, 0)), "")="", "", IFERROR(INDEX('Project List'!$D$11:$D$510, MATCH($G7981, 'Project List'!$B$11:$B$510, 0)), "")))</f>
        <v/>
      </c>
      <c r="D7981" s="79" t="str">
        <f>IF($G7981="", "", IF(IFERROR(INDEX('Project List'!$H$11:$H$510, MATCH($G7981, 'Project List'!$B$11:$B$510, 0)), "")="", "", IFERROR(INDEX('Project List'!$H$11:$H$510, MATCH($G7981, 'Project List'!$B$11:$B$510, 0)), "")))</f>
        <v/>
      </c>
      <c r="E7981" s="67" t="str">
        <f>IF($G7981="", "", IF(IFERROR(INDEX('Project List'!$I$11:$I$510, MATCH($G7981, 'Project List'!$B$11:$B$510, 0)), "")="", "", IFERROR(INDEX('Project List'!$I$11:$I$510, MATCH($G7981, 'Project List'!$B$11:$B$510, 0)), "")))</f>
        <v/>
      </c>
      <c r="F7981" s="28"/>
      <c r="G7981" s="118"/>
      <c r="H7981" s="120"/>
      <c r="I7981" s="119"/>
      <c r="J7981" s="122"/>
      <c r="K7981" s="135"/>
      <c r="L7981" s="28"/>
      <c r="N7981" s="45" t="str">
        <f>IF($G7981="", "", IF(COUNTIF('Project List'!$B$11:$B$510, 'Time &amp; Expenses'!$G7981)=0, "X", ""))</f>
        <v/>
      </c>
    </row>
    <row r="7982" spans="1:14" x14ac:dyDescent="0.25">
      <c r="A7982" s="28"/>
      <c r="B7982" s="74" t="str">
        <f>IF($G7982="", "", IF(IFERROR(INDEX('Project List'!$C$11:$C$510, MATCH($G7982, 'Project List'!$B$11:$B$510, 0)), "")="", "", IFERROR(INDEX('Project List'!$C$11:$C$510, MATCH($G7982, 'Project List'!$B$11:$B$510, 0)), "")))</f>
        <v/>
      </c>
      <c r="C7982" s="1" t="str">
        <f>IF($G7982="", "", IF(IFERROR(INDEX('Project List'!$D$11:$D$510, MATCH($G7982, 'Project List'!$B$11:$B$510, 0)), "")="", "", IFERROR(INDEX('Project List'!$D$11:$D$510, MATCH($G7982, 'Project List'!$B$11:$B$510, 0)), "")))</f>
        <v/>
      </c>
      <c r="D7982" s="79" t="str">
        <f>IF($G7982="", "", IF(IFERROR(INDEX('Project List'!$H$11:$H$510, MATCH($G7982, 'Project List'!$B$11:$B$510, 0)), "")="", "", IFERROR(INDEX('Project List'!$H$11:$H$510, MATCH($G7982, 'Project List'!$B$11:$B$510, 0)), "")))</f>
        <v/>
      </c>
      <c r="E7982" s="67" t="str">
        <f>IF($G7982="", "", IF(IFERROR(INDEX('Project List'!$I$11:$I$510, MATCH($G7982, 'Project List'!$B$11:$B$510, 0)), "")="", "", IFERROR(INDEX('Project List'!$I$11:$I$510, MATCH($G7982, 'Project List'!$B$11:$B$510, 0)), "")))</f>
        <v/>
      </c>
      <c r="F7982" s="28"/>
      <c r="G7982" s="118"/>
      <c r="H7982" s="120"/>
      <c r="I7982" s="119"/>
      <c r="J7982" s="122"/>
      <c r="K7982" s="135"/>
      <c r="L7982" s="28"/>
      <c r="N7982" s="45" t="str">
        <f>IF($G7982="", "", IF(COUNTIF('Project List'!$B$11:$B$510, 'Time &amp; Expenses'!$G7982)=0, "X", ""))</f>
        <v/>
      </c>
    </row>
    <row r="7983" spans="1:14" x14ac:dyDescent="0.25">
      <c r="A7983" s="28"/>
      <c r="B7983" s="74" t="str">
        <f>IF($G7983="", "", IF(IFERROR(INDEX('Project List'!$C$11:$C$510, MATCH($G7983, 'Project List'!$B$11:$B$510, 0)), "")="", "", IFERROR(INDEX('Project List'!$C$11:$C$510, MATCH($G7983, 'Project List'!$B$11:$B$510, 0)), "")))</f>
        <v/>
      </c>
      <c r="C7983" s="1" t="str">
        <f>IF($G7983="", "", IF(IFERROR(INDEX('Project List'!$D$11:$D$510, MATCH($G7983, 'Project List'!$B$11:$B$510, 0)), "")="", "", IFERROR(INDEX('Project List'!$D$11:$D$510, MATCH($G7983, 'Project List'!$B$11:$B$510, 0)), "")))</f>
        <v/>
      </c>
      <c r="D7983" s="79" t="str">
        <f>IF($G7983="", "", IF(IFERROR(INDEX('Project List'!$H$11:$H$510, MATCH($G7983, 'Project List'!$B$11:$B$510, 0)), "")="", "", IFERROR(INDEX('Project List'!$H$11:$H$510, MATCH($G7983, 'Project List'!$B$11:$B$510, 0)), "")))</f>
        <v/>
      </c>
      <c r="E7983" s="67" t="str">
        <f>IF($G7983="", "", IF(IFERROR(INDEX('Project List'!$I$11:$I$510, MATCH($G7983, 'Project List'!$B$11:$B$510, 0)), "")="", "", IFERROR(INDEX('Project List'!$I$11:$I$510, MATCH($G7983, 'Project List'!$B$11:$B$510, 0)), "")))</f>
        <v/>
      </c>
      <c r="F7983" s="28"/>
      <c r="G7983" s="118"/>
      <c r="H7983" s="120"/>
      <c r="I7983" s="119"/>
      <c r="J7983" s="122"/>
      <c r="K7983" s="135"/>
      <c r="L7983" s="28"/>
      <c r="N7983" s="45" t="str">
        <f>IF($G7983="", "", IF(COUNTIF('Project List'!$B$11:$B$510, 'Time &amp; Expenses'!$G7983)=0, "X", ""))</f>
        <v/>
      </c>
    </row>
    <row r="7984" spans="1:14" x14ac:dyDescent="0.25">
      <c r="A7984" s="28"/>
      <c r="B7984" s="74" t="str">
        <f>IF($G7984="", "", IF(IFERROR(INDEX('Project List'!$C$11:$C$510, MATCH($G7984, 'Project List'!$B$11:$B$510, 0)), "")="", "", IFERROR(INDEX('Project List'!$C$11:$C$510, MATCH($G7984, 'Project List'!$B$11:$B$510, 0)), "")))</f>
        <v/>
      </c>
      <c r="C7984" s="1" t="str">
        <f>IF($G7984="", "", IF(IFERROR(INDEX('Project List'!$D$11:$D$510, MATCH($G7984, 'Project List'!$B$11:$B$510, 0)), "")="", "", IFERROR(INDEX('Project List'!$D$11:$D$510, MATCH($G7984, 'Project List'!$B$11:$B$510, 0)), "")))</f>
        <v/>
      </c>
      <c r="D7984" s="79" t="str">
        <f>IF($G7984="", "", IF(IFERROR(INDEX('Project List'!$H$11:$H$510, MATCH($G7984, 'Project List'!$B$11:$B$510, 0)), "")="", "", IFERROR(INDEX('Project List'!$H$11:$H$510, MATCH($G7984, 'Project List'!$B$11:$B$510, 0)), "")))</f>
        <v/>
      </c>
      <c r="E7984" s="67" t="str">
        <f>IF($G7984="", "", IF(IFERROR(INDEX('Project List'!$I$11:$I$510, MATCH($G7984, 'Project List'!$B$11:$B$510, 0)), "")="", "", IFERROR(INDEX('Project List'!$I$11:$I$510, MATCH($G7984, 'Project List'!$B$11:$B$510, 0)), "")))</f>
        <v/>
      </c>
      <c r="F7984" s="28"/>
      <c r="G7984" s="118"/>
      <c r="H7984" s="120"/>
      <c r="I7984" s="119"/>
      <c r="J7984" s="122"/>
      <c r="K7984" s="135"/>
      <c r="L7984" s="28"/>
      <c r="N7984" s="45" t="str">
        <f>IF($G7984="", "", IF(COUNTIF('Project List'!$B$11:$B$510, 'Time &amp; Expenses'!$G7984)=0, "X", ""))</f>
        <v/>
      </c>
    </row>
    <row r="7985" spans="1:14" x14ac:dyDescent="0.25">
      <c r="A7985" s="28"/>
      <c r="B7985" s="74" t="str">
        <f>IF($G7985="", "", IF(IFERROR(INDEX('Project List'!$C$11:$C$510, MATCH($G7985, 'Project List'!$B$11:$B$510, 0)), "")="", "", IFERROR(INDEX('Project List'!$C$11:$C$510, MATCH($G7985, 'Project List'!$B$11:$B$510, 0)), "")))</f>
        <v/>
      </c>
      <c r="C7985" s="1" t="str">
        <f>IF($G7985="", "", IF(IFERROR(INDEX('Project List'!$D$11:$D$510, MATCH($G7985, 'Project List'!$B$11:$B$510, 0)), "")="", "", IFERROR(INDEX('Project List'!$D$11:$D$510, MATCH($G7985, 'Project List'!$B$11:$B$510, 0)), "")))</f>
        <v/>
      </c>
      <c r="D7985" s="79" t="str">
        <f>IF($G7985="", "", IF(IFERROR(INDEX('Project List'!$H$11:$H$510, MATCH($G7985, 'Project List'!$B$11:$B$510, 0)), "")="", "", IFERROR(INDEX('Project List'!$H$11:$H$510, MATCH($G7985, 'Project List'!$B$11:$B$510, 0)), "")))</f>
        <v/>
      </c>
      <c r="E7985" s="67" t="str">
        <f>IF($G7985="", "", IF(IFERROR(INDEX('Project List'!$I$11:$I$510, MATCH($G7985, 'Project List'!$B$11:$B$510, 0)), "")="", "", IFERROR(INDEX('Project List'!$I$11:$I$510, MATCH($G7985, 'Project List'!$B$11:$B$510, 0)), "")))</f>
        <v/>
      </c>
      <c r="F7985" s="28"/>
      <c r="G7985" s="118"/>
      <c r="H7985" s="120"/>
      <c r="I7985" s="119"/>
      <c r="J7985" s="122"/>
      <c r="K7985" s="135"/>
      <c r="L7985" s="28"/>
      <c r="N7985" s="45" t="str">
        <f>IF($G7985="", "", IF(COUNTIF('Project List'!$B$11:$B$510, 'Time &amp; Expenses'!$G7985)=0, "X", ""))</f>
        <v/>
      </c>
    </row>
    <row r="7986" spans="1:14" x14ac:dyDescent="0.25">
      <c r="A7986" s="28"/>
      <c r="B7986" s="74" t="str">
        <f>IF($G7986="", "", IF(IFERROR(INDEX('Project List'!$C$11:$C$510, MATCH($G7986, 'Project List'!$B$11:$B$510, 0)), "")="", "", IFERROR(INDEX('Project List'!$C$11:$C$510, MATCH($G7986, 'Project List'!$B$11:$B$510, 0)), "")))</f>
        <v/>
      </c>
      <c r="C7986" s="1" t="str">
        <f>IF($G7986="", "", IF(IFERROR(INDEX('Project List'!$D$11:$D$510, MATCH($G7986, 'Project List'!$B$11:$B$510, 0)), "")="", "", IFERROR(INDEX('Project List'!$D$11:$D$510, MATCH($G7986, 'Project List'!$B$11:$B$510, 0)), "")))</f>
        <v/>
      </c>
      <c r="D7986" s="79" t="str">
        <f>IF($G7986="", "", IF(IFERROR(INDEX('Project List'!$H$11:$H$510, MATCH($G7986, 'Project List'!$B$11:$B$510, 0)), "")="", "", IFERROR(INDEX('Project List'!$H$11:$H$510, MATCH($G7986, 'Project List'!$B$11:$B$510, 0)), "")))</f>
        <v/>
      </c>
      <c r="E7986" s="67" t="str">
        <f>IF($G7986="", "", IF(IFERROR(INDEX('Project List'!$I$11:$I$510, MATCH($G7986, 'Project List'!$B$11:$B$510, 0)), "")="", "", IFERROR(INDEX('Project List'!$I$11:$I$510, MATCH($G7986, 'Project List'!$B$11:$B$510, 0)), "")))</f>
        <v/>
      </c>
      <c r="F7986" s="28"/>
      <c r="G7986" s="118"/>
      <c r="H7986" s="120"/>
      <c r="I7986" s="119"/>
      <c r="J7986" s="122"/>
      <c r="K7986" s="135"/>
      <c r="L7986" s="28"/>
      <c r="N7986" s="45" t="str">
        <f>IF($G7986="", "", IF(COUNTIF('Project List'!$B$11:$B$510, 'Time &amp; Expenses'!$G7986)=0, "X", ""))</f>
        <v/>
      </c>
    </row>
    <row r="7987" spans="1:14" x14ac:dyDescent="0.25">
      <c r="A7987" s="28"/>
      <c r="B7987" s="74" t="str">
        <f>IF($G7987="", "", IF(IFERROR(INDEX('Project List'!$C$11:$C$510, MATCH($G7987, 'Project List'!$B$11:$B$510, 0)), "")="", "", IFERROR(INDEX('Project List'!$C$11:$C$510, MATCH($G7987, 'Project List'!$B$11:$B$510, 0)), "")))</f>
        <v/>
      </c>
      <c r="C7987" s="1" t="str">
        <f>IF($G7987="", "", IF(IFERROR(INDEX('Project List'!$D$11:$D$510, MATCH($G7987, 'Project List'!$B$11:$B$510, 0)), "")="", "", IFERROR(INDEX('Project List'!$D$11:$D$510, MATCH($G7987, 'Project List'!$B$11:$B$510, 0)), "")))</f>
        <v/>
      </c>
      <c r="D7987" s="79" t="str">
        <f>IF($G7987="", "", IF(IFERROR(INDEX('Project List'!$H$11:$H$510, MATCH($G7987, 'Project List'!$B$11:$B$510, 0)), "")="", "", IFERROR(INDEX('Project List'!$H$11:$H$510, MATCH($G7987, 'Project List'!$B$11:$B$510, 0)), "")))</f>
        <v/>
      </c>
      <c r="E7987" s="67" t="str">
        <f>IF($G7987="", "", IF(IFERROR(INDEX('Project List'!$I$11:$I$510, MATCH($G7987, 'Project List'!$B$11:$B$510, 0)), "")="", "", IFERROR(INDEX('Project List'!$I$11:$I$510, MATCH($G7987, 'Project List'!$B$11:$B$510, 0)), "")))</f>
        <v/>
      </c>
      <c r="F7987" s="28"/>
      <c r="G7987" s="118"/>
      <c r="H7987" s="120"/>
      <c r="I7987" s="119"/>
      <c r="J7987" s="122"/>
      <c r="K7987" s="135"/>
      <c r="L7987" s="28"/>
      <c r="N7987" s="45" t="str">
        <f>IF($G7987="", "", IF(COUNTIF('Project List'!$B$11:$B$510, 'Time &amp; Expenses'!$G7987)=0, "X", ""))</f>
        <v/>
      </c>
    </row>
    <row r="7988" spans="1:14" x14ac:dyDescent="0.25">
      <c r="A7988" s="28"/>
      <c r="B7988" s="74" t="str">
        <f>IF($G7988="", "", IF(IFERROR(INDEX('Project List'!$C$11:$C$510, MATCH($G7988, 'Project List'!$B$11:$B$510, 0)), "")="", "", IFERROR(INDEX('Project List'!$C$11:$C$510, MATCH($G7988, 'Project List'!$B$11:$B$510, 0)), "")))</f>
        <v/>
      </c>
      <c r="C7988" s="1" t="str">
        <f>IF($G7988="", "", IF(IFERROR(INDEX('Project List'!$D$11:$D$510, MATCH($G7988, 'Project List'!$B$11:$B$510, 0)), "")="", "", IFERROR(INDEX('Project List'!$D$11:$D$510, MATCH($G7988, 'Project List'!$B$11:$B$510, 0)), "")))</f>
        <v/>
      </c>
      <c r="D7988" s="79" t="str">
        <f>IF($G7988="", "", IF(IFERROR(INDEX('Project List'!$H$11:$H$510, MATCH($G7988, 'Project List'!$B$11:$B$510, 0)), "")="", "", IFERROR(INDEX('Project List'!$H$11:$H$510, MATCH($G7988, 'Project List'!$B$11:$B$510, 0)), "")))</f>
        <v/>
      </c>
      <c r="E7988" s="67" t="str">
        <f>IF($G7988="", "", IF(IFERROR(INDEX('Project List'!$I$11:$I$510, MATCH($G7988, 'Project List'!$B$11:$B$510, 0)), "")="", "", IFERROR(INDEX('Project List'!$I$11:$I$510, MATCH($G7988, 'Project List'!$B$11:$B$510, 0)), "")))</f>
        <v/>
      </c>
      <c r="F7988" s="28"/>
      <c r="G7988" s="118"/>
      <c r="H7988" s="120"/>
      <c r="I7988" s="119"/>
      <c r="J7988" s="122"/>
      <c r="K7988" s="135"/>
      <c r="L7988" s="28"/>
      <c r="N7988" s="45" t="str">
        <f>IF($G7988="", "", IF(COUNTIF('Project List'!$B$11:$B$510, 'Time &amp; Expenses'!$G7988)=0, "X", ""))</f>
        <v/>
      </c>
    </row>
    <row r="7989" spans="1:14" x14ac:dyDescent="0.25">
      <c r="A7989" s="28"/>
      <c r="B7989" s="74" t="str">
        <f>IF($G7989="", "", IF(IFERROR(INDEX('Project List'!$C$11:$C$510, MATCH($G7989, 'Project List'!$B$11:$B$510, 0)), "")="", "", IFERROR(INDEX('Project List'!$C$11:$C$510, MATCH($G7989, 'Project List'!$B$11:$B$510, 0)), "")))</f>
        <v/>
      </c>
      <c r="C7989" s="1" t="str">
        <f>IF($G7989="", "", IF(IFERROR(INDEX('Project List'!$D$11:$D$510, MATCH($G7989, 'Project List'!$B$11:$B$510, 0)), "")="", "", IFERROR(INDEX('Project List'!$D$11:$D$510, MATCH($G7989, 'Project List'!$B$11:$B$510, 0)), "")))</f>
        <v/>
      </c>
      <c r="D7989" s="79" t="str">
        <f>IF($G7989="", "", IF(IFERROR(INDEX('Project List'!$H$11:$H$510, MATCH($G7989, 'Project List'!$B$11:$B$510, 0)), "")="", "", IFERROR(INDEX('Project List'!$H$11:$H$510, MATCH($G7989, 'Project List'!$B$11:$B$510, 0)), "")))</f>
        <v/>
      </c>
      <c r="E7989" s="67" t="str">
        <f>IF($G7989="", "", IF(IFERROR(INDEX('Project List'!$I$11:$I$510, MATCH($G7989, 'Project List'!$B$11:$B$510, 0)), "")="", "", IFERROR(INDEX('Project List'!$I$11:$I$510, MATCH($G7989, 'Project List'!$B$11:$B$510, 0)), "")))</f>
        <v/>
      </c>
      <c r="F7989" s="28"/>
      <c r="G7989" s="118"/>
      <c r="H7989" s="120"/>
      <c r="I7989" s="119"/>
      <c r="J7989" s="122"/>
      <c r="K7989" s="135"/>
      <c r="L7989" s="28"/>
      <c r="N7989" s="45" t="str">
        <f>IF($G7989="", "", IF(COUNTIF('Project List'!$B$11:$B$510, 'Time &amp; Expenses'!$G7989)=0, "X", ""))</f>
        <v/>
      </c>
    </row>
    <row r="7990" spans="1:14" x14ac:dyDescent="0.25">
      <c r="A7990" s="28"/>
      <c r="B7990" s="74" t="str">
        <f>IF($G7990="", "", IF(IFERROR(INDEX('Project List'!$C$11:$C$510, MATCH($G7990, 'Project List'!$B$11:$B$510, 0)), "")="", "", IFERROR(INDEX('Project List'!$C$11:$C$510, MATCH($G7990, 'Project List'!$B$11:$B$510, 0)), "")))</f>
        <v/>
      </c>
      <c r="C7990" s="1" t="str">
        <f>IF($G7990="", "", IF(IFERROR(INDEX('Project List'!$D$11:$D$510, MATCH($G7990, 'Project List'!$B$11:$B$510, 0)), "")="", "", IFERROR(INDEX('Project List'!$D$11:$D$510, MATCH($G7990, 'Project List'!$B$11:$B$510, 0)), "")))</f>
        <v/>
      </c>
      <c r="D7990" s="79" t="str">
        <f>IF($G7990="", "", IF(IFERROR(INDEX('Project List'!$H$11:$H$510, MATCH($G7990, 'Project List'!$B$11:$B$510, 0)), "")="", "", IFERROR(INDEX('Project List'!$H$11:$H$510, MATCH($G7990, 'Project List'!$B$11:$B$510, 0)), "")))</f>
        <v/>
      </c>
      <c r="E7990" s="67" t="str">
        <f>IF($G7990="", "", IF(IFERROR(INDEX('Project List'!$I$11:$I$510, MATCH($G7990, 'Project List'!$B$11:$B$510, 0)), "")="", "", IFERROR(INDEX('Project List'!$I$11:$I$510, MATCH($G7990, 'Project List'!$B$11:$B$510, 0)), "")))</f>
        <v/>
      </c>
      <c r="F7990" s="28"/>
      <c r="G7990" s="118"/>
      <c r="H7990" s="120"/>
      <c r="I7990" s="119"/>
      <c r="J7990" s="122"/>
      <c r="K7990" s="135"/>
      <c r="L7990" s="28"/>
      <c r="N7990" s="45" t="str">
        <f>IF($G7990="", "", IF(COUNTIF('Project List'!$B$11:$B$510, 'Time &amp; Expenses'!$G7990)=0, "X", ""))</f>
        <v/>
      </c>
    </row>
    <row r="7991" spans="1:14" x14ac:dyDescent="0.25">
      <c r="A7991" s="28"/>
      <c r="B7991" s="74" t="str">
        <f>IF($G7991="", "", IF(IFERROR(INDEX('Project List'!$C$11:$C$510, MATCH($G7991, 'Project List'!$B$11:$B$510, 0)), "")="", "", IFERROR(INDEX('Project List'!$C$11:$C$510, MATCH($G7991, 'Project List'!$B$11:$B$510, 0)), "")))</f>
        <v/>
      </c>
      <c r="C7991" s="1" t="str">
        <f>IF($G7991="", "", IF(IFERROR(INDEX('Project List'!$D$11:$D$510, MATCH($G7991, 'Project List'!$B$11:$B$510, 0)), "")="", "", IFERROR(INDEX('Project List'!$D$11:$D$510, MATCH($G7991, 'Project List'!$B$11:$B$510, 0)), "")))</f>
        <v/>
      </c>
      <c r="D7991" s="79" t="str">
        <f>IF($G7991="", "", IF(IFERROR(INDEX('Project List'!$H$11:$H$510, MATCH($G7991, 'Project List'!$B$11:$B$510, 0)), "")="", "", IFERROR(INDEX('Project List'!$H$11:$H$510, MATCH($G7991, 'Project List'!$B$11:$B$510, 0)), "")))</f>
        <v/>
      </c>
      <c r="E7991" s="67" t="str">
        <f>IF($G7991="", "", IF(IFERROR(INDEX('Project List'!$I$11:$I$510, MATCH($G7991, 'Project List'!$B$11:$B$510, 0)), "")="", "", IFERROR(INDEX('Project List'!$I$11:$I$510, MATCH($G7991, 'Project List'!$B$11:$B$510, 0)), "")))</f>
        <v/>
      </c>
      <c r="F7991" s="28"/>
      <c r="G7991" s="118"/>
      <c r="H7991" s="120"/>
      <c r="I7991" s="119"/>
      <c r="J7991" s="122"/>
      <c r="K7991" s="135"/>
      <c r="L7991" s="28"/>
      <c r="N7991" s="45" t="str">
        <f>IF($G7991="", "", IF(COUNTIF('Project List'!$B$11:$B$510, 'Time &amp; Expenses'!$G7991)=0, "X", ""))</f>
        <v/>
      </c>
    </row>
    <row r="7992" spans="1:14" x14ac:dyDescent="0.25">
      <c r="A7992" s="28"/>
      <c r="B7992" s="74" t="str">
        <f>IF($G7992="", "", IF(IFERROR(INDEX('Project List'!$C$11:$C$510, MATCH($G7992, 'Project List'!$B$11:$B$510, 0)), "")="", "", IFERROR(INDEX('Project List'!$C$11:$C$510, MATCH($G7992, 'Project List'!$B$11:$B$510, 0)), "")))</f>
        <v/>
      </c>
      <c r="C7992" s="1" t="str">
        <f>IF($G7992="", "", IF(IFERROR(INDEX('Project List'!$D$11:$D$510, MATCH($G7992, 'Project List'!$B$11:$B$510, 0)), "")="", "", IFERROR(INDEX('Project List'!$D$11:$D$510, MATCH($G7992, 'Project List'!$B$11:$B$510, 0)), "")))</f>
        <v/>
      </c>
      <c r="D7992" s="79" t="str">
        <f>IF($G7992="", "", IF(IFERROR(INDEX('Project List'!$H$11:$H$510, MATCH($G7992, 'Project List'!$B$11:$B$510, 0)), "")="", "", IFERROR(INDEX('Project List'!$H$11:$H$510, MATCH($G7992, 'Project List'!$B$11:$B$510, 0)), "")))</f>
        <v/>
      </c>
      <c r="E7992" s="67" t="str">
        <f>IF($G7992="", "", IF(IFERROR(INDEX('Project List'!$I$11:$I$510, MATCH($G7992, 'Project List'!$B$11:$B$510, 0)), "")="", "", IFERROR(INDEX('Project List'!$I$11:$I$510, MATCH($G7992, 'Project List'!$B$11:$B$510, 0)), "")))</f>
        <v/>
      </c>
      <c r="F7992" s="28"/>
      <c r="G7992" s="118"/>
      <c r="H7992" s="120"/>
      <c r="I7992" s="119"/>
      <c r="J7992" s="122"/>
      <c r="K7992" s="135"/>
      <c r="L7992" s="28"/>
      <c r="N7992" s="45" t="str">
        <f>IF($G7992="", "", IF(COUNTIF('Project List'!$B$11:$B$510, 'Time &amp; Expenses'!$G7992)=0, "X", ""))</f>
        <v/>
      </c>
    </row>
    <row r="7993" spans="1:14" x14ac:dyDescent="0.25">
      <c r="A7993" s="28"/>
      <c r="B7993" s="74" t="str">
        <f>IF($G7993="", "", IF(IFERROR(INDEX('Project List'!$C$11:$C$510, MATCH($G7993, 'Project List'!$B$11:$B$510, 0)), "")="", "", IFERROR(INDEX('Project List'!$C$11:$C$510, MATCH($G7993, 'Project List'!$B$11:$B$510, 0)), "")))</f>
        <v/>
      </c>
      <c r="C7993" s="1" t="str">
        <f>IF($G7993="", "", IF(IFERROR(INDEX('Project List'!$D$11:$D$510, MATCH($G7993, 'Project List'!$B$11:$B$510, 0)), "")="", "", IFERROR(INDEX('Project List'!$D$11:$D$510, MATCH($G7993, 'Project List'!$B$11:$B$510, 0)), "")))</f>
        <v/>
      </c>
      <c r="D7993" s="79" t="str">
        <f>IF($G7993="", "", IF(IFERROR(INDEX('Project List'!$H$11:$H$510, MATCH($G7993, 'Project List'!$B$11:$B$510, 0)), "")="", "", IFERROR(INDEX('Project List'!$H$11:$H$510, MATCH($G7993, 'Project List'!$B$11:$B$510, 0)), "")))</f>
        <v/>
      </c>
      <c r="E7993" s="67" t="str">
        <f>IF($G7993="", "", IF(IFERROR(INDEX('Project List'!$I$11:$I$510, MATCH($G7993, 'Project List'!$B$11:$B$510, 0)), "")="", "", IFERROR(INDEX('Project List'!$I$11:$I$510, MATCH($G7993, 'Project List'!$B$11:$B$510, 0)), "")))</f>
        <v/>
      </c>
      <c r="F7993" s="28"/>
      <c r="G7993" s="118"/>
      <c r="H7993" s="120"/>
      <c r="I7993" s="119"/>
      <c r="J7993" s="122"/>
      <c r="K7993" s="135"/>
      <c r="L7993" s="28"/>
      <c r="N7993" s="45" t="str">
        <f>IF($G7993="", "", IF(COUNTIF('Project List'!$B$11:$B$510, 'Time &amp; Expenses'!$G7993)=0, "X", ""))</f>
        <v/>
      </c>
    </row>
    <row r="7994" spans="1:14" x14ac:dyDescent="0.25">
      <c r="A7994" s="28"/>
      <c r="B7994" s="74" t="str">
        <f>IF($G7994="", "", IF(IFERROR(INDEX('Project List'!$C$11:$C$510, MATCH($G7994, 'Project List'!$B$11:$B$510, 0)), "")="", "", IFERROR(INDEX('Project List'!$C$11:$C$510, MATCH($G7994, 'Project List'!$B$11:$B$510, 0)), "")))</f>
        <v/>
      </c>
      <c r="C7994" s="1" t="str">
        <f>IF($G7994="", "", IF(IFERROR(INDEX('Project List'!$D$11:$D$510, MATCH($G7994, 'Project List'!$B$11:$B$510, 0)), "")="", "", IFERROR(INDEX('Project List'!$D$11:$D$510, MATCH($G7994, 'Project List'!$B$11:$B$510, 0)), "")))</f>
        <v/>
      </c>
      <c r="D7994" s="79" t="str">
        <f>IF($G7994="", "", IF(IFERROR(INDEX('Project List'!$H$11:$H$510, MATCH($G7994, 'Project List'!$B$11:$B$510, 0)), "")="", "", IFERROR(INDEX('Project List'!$H$11:$H$510, MATCH($G7994, 'Project List'!$B$11:$B$510, 0)), "")))</f>
        <v/>
      </c>
      <c r="E7994" s="67" t="str">
        <f>IF($G7994="", "", IF(IFERROR(INDEX('Project List'!$I$11:$I$510, MATCH($G7994, 'Project List'!$B$11:$B$510, 0)), "")="", "", IFERROR(INDEX('Project List'!$I$11:$I$510, MATCH($G7994, 'Project List'!$B$11:$B$510, 0)), "")))</f>
        <v/>
      </c>
      <c r="F7994" s="28"/>
      <c r="G7994" s="118"/>
      <c r="H7994" s="120"/>
      <c r="I7994" s="119"/>
      <c r="J7994" s="122"/>
      <c r="K7994" s="135"/>
      <c r="L7994" s="28"/>
      <c r="N7994" s="45" t="str">
        <f>IF($G7994="", "", IF(COUNTIF('Project List'!$B$11:$B$510, 'Time &amp; Expenses'!$G7994)=0, "X", ""))</f>
        <v/>
      </c>
    </row>
    <row r="7995" spans="1:14" x14ac:dyDescent="0.25">
      <c r="A7995" s="28"/>
      <c r="B7995" s="74" t="str">
        <f>IF($G7995="", "", IF(IFERROR(INDEX('Project List'!$C$11:$C$510, MATCH($G7995, 'Project List'!$B$11:$B$510, 0)), "")="", "", IFERROR(INDEX('Project List'!$C$11:$C$510, MATCH($G7995, 'Project List'!$B$11:$B$510, 0)), "")))</f>
        <v/>
      </c>
      <c r="C7995" s="1" t="str">
        <f>IF($G7995="", "", IF(IFERROR(INDEX('Project List'!$D$11:$D$510, MATCH($G7995, 'Project List'!$B$11:$B$510, 0)), "")="", "", IFERROR(INDEX('Project List'!$D$11:$D$510, MATCH($G7995, 'Project List'!$B$11:$B$510, 0)), "")))</f>
        <v/>
      </c>
      <c r="D7995" s="79" t="str">
        <f>IF($G7995="", "", IF(IFERROR(INDEX('Project List'!$H$11:$H$510, MATCH($G7995, 'Project List'!$B$11:$B$510, 0)), "")="", "", IFERROR(INDEX('Project List'!$H$11:$H$510, MATCH($G7995, 'Project List'!$B$11:$B$510, 0)), "")))</f>
        <v/>
      </c>
      <c r="E7995" s="67" t="str">
        <f>IF($G7995="", "", IF(IFERROR(INDEX('Project List'!$I$11:$I$510, MATCH($G7995, 'Project List'!$B$11:$B$510, 0)), "")="", "", IFERROR(INDEX('Project List'!$I$11:$I$510, MATCH($G7995, 'Project List'!$B$11:$B$510, 0)), "")))</f>
        <v/>
      </c>
      <c r="F7995" s="28"/>
      <c r="G7995" s="118"/>
      <c r="H7995" s="120"/>
      <c r="I7995" s="119"/>
      <c r="J7995" s="122"/>
      <c r="K7995" s="135"/>
      <c r="L7995" s="28"/>
      <c r="N7995" s="45" t="str">
        <f>IF($G7995="", "", IF(COUNTIF('Project List'!$B$11:$B$510, 'Time &amp; Expenses'!$G7995)=0, "X", ""))</f>
        <v/>
      </c>
    </row>
    <row r="7996" spans="1:14" x14ac:dyDescent="0.25">
      <c r="A7996" s="28"/>
      <c r="B7996" s="74" t="str">
        <f>IF($G7996="", "", IF(IFERROR(INDEX('Project List'!$C$11:$C$510, MATCH($G7996, 'Project List'!$B$11:$B$510, 0)), "")="", "", IFERROR(INDEX('Project List'!$C$11:$C$510, MATCH($G7996, 'Project List'!$B$11:$B$510, 0)), "")))</f>
        <v/>
      </c>
      <c r="C7996" s="1" t="str">
        <f>IF($G7996="", "", IF(IFERROR(INDEX('Project List'!$D$11:$D$510, MATCH($G7996, 'Project List'!$B$11:$B$510, 0)), "")="", "", IFERROR(INDEX('Project List'!$D$11:$D$510, MATCH($G7996, 'Project List'!$B$11:$B$510, 0)), "")))</f>
        <v/>
      </c>
      <c r="D7996" s="79" t="str">
        <f>IF($G7996="", "", IF(IFERROR(INDEX('Project List'!$H$11:$H$510, MATCH($G7996, 'Project List'!$B$11:$B$510, 0)), "")="", "", IFERROR(INDEX('Project List'!$H$11:$H$510, MATCH($G7996, 'Project List'!$B$11:$B$510, 0)), "")))</f>
        <v/>
      </c>
      <c r="E7996" s="67" t="str">
        <f>IF($G7996="", "", IF(IFERROR(INDEX('Project List'!$I$11:$I$510, MATCH($G7996, 'Project List'!$B$11:$B$510, 0)), "")="", "", IFERROR(INDEX('Project List'!$I$11:$I$510, MATCH($G7996, 'Project List'!$B$11:$B$510, 0)), "")))</f>
        <v/>
      </c>
      <c r="F7996" s="28"/>
      <c r="G7996" s="118"/>
      <c r="H7996" s="120"/>
      <c r="I7996" s="119"/>
      <c r="J7996" s="122"/>
      <c r="K7996" s="135"/>
      <c r="L7996" s="28"/>
      <c r="N7996" s="45" t="str">
        <f>IF($G7996="", "", IF(COUNTIF('Project List'!$B$11:$B$510, 'Time &amp; Expenses'!$G7996)=0, "X", ""))</f>
        <v/>
      </c>
    </row>
    <row r="7997" spans="1:14" x14ac:dyDescent="0.25">
      <c r="A7997" s="28"/>
      <c r="B7997" s="74" t="str">
        <f>IF($G7997="", "", IF(IFERROR(INDEX('Project List'!$C$11:$C$510, MATCH($G7997, 'Project List'!$B$11:$B$510, 0)), "")="", "", IFERROR(INDEX('Project List'!$C$11:$C$510, MATCH($G7997, 'Project List'!$B$11:$B$510, 0)), "")))</f>
        <v/>
      </c>
      <c r="C7997" s="1" t="str">
        <f>IF($G7997="", "", IF(IFERROR(INDEX('Project List'!$D$11:$D$510, MATCH($G7997, 'Project List'!$B$11:$B$510, 0)), "")="", "", IFERROR(INDEX('Project List'!$D$11:$D$510, MATCH($G7997, 'Project List'!$B$11:$B$510, 0)), "")))</f>
        <v/>
      </c>
      <c r="D7997" s="79" t="str">
        <f>IF($G7997="", "", IF(IFERROR(INDEX('Project List'!$H$11:$H$510, MATCH($G7997, 'Project List'!$B$11:$B$510, 0)), "")="", "", IFERROR(INDEX('Project List'!$H$11:$H$510, MATCH($G7997, 'Project List'!$B$11:$B$510, 0)), "")))</f>
        <v/>
      </c>
      <c r="E7997" s="67" t="str">
        <f>IF($G7997="", "", IF(IFERROR(INDEX('Project List'!$I$11:$I$510, MATCH($G7997, 'Project List'!$B$11:$B$510, 0)), "")="", "", IFERROR(INDEX('Project List'!$I$11:$I$510, MATCH($G7997, 'Project List'!$B$11:$B$510, 0)), "")))</f>
        <v/>
      </c>
      <c r="F7997" s="28"/>
      <c r="G7997" s="118"/>
      <c r="H7997" s="120"/>
      <c r="I7997" s="119"/>
      <c r="J7997" s="122"/>
      <c r="K7997" s="135"/>
      <c r="L7997" s="28"/>
      <c r="N7997" s="45" t="str">
        <f>IF($G7997="", "", IF(COUNTIF('Project List'!$B$11:$B$510, 'Time &amp; Expenses'!$G7997)=0, "X", ""))</f>
        <v/>
      </c>
    </row>
    <row r="7998" spans="1:14" x14ac:dyDescent="0.25">
      <c r="A7998" s="28"/>
      <c r="B7998" s="74" t="str">
        <f>IF($G7998="", "", IF(IFERROR(INDEX('Project List'!$C$11:$C$510, MATCH($G7998, 'Project List'!$B$11:$B$510, 0)), "")="", "", IFERROR(INDEX('Project List'!$C$11:$C$510, MATCH($G7998, 'Project List'!$B$11:$B$510, 0)), "")))</f>
        <v/>
      </c>
      <c r="C7998" s="1" t="str">
        <f>IF($G7998="", "", IF(IFERROR(INDEX('Project List'!$D$11:$D$510, MATCH($G7998, 'Project List'!$B$11:$B$510, 0)), "")="", "", IFERROR(INDEX('Project List'!$D$11:$D$510, MATCH($G7998, 'Project List'!$B$11:$B$510, 0)), "")))</f>
        <v/>
      </c>
      <c r="D7998" s="79" t="str">
        <f>IF($G7998="", "", IF(IFERROR(INDEX('Project List'!$H$11:$H$510, MATCH($G7998, 'Project List'!$B$11:$B$510, 0)), "")="", "", IFERROR(INDEX('Project List'!$H$11:$H$510, MATCH($G7998, 'Project List'!$B$11:$B$510, 0)), "")))</f>
        <v/>
      </c>
      <c r="E7998" s="67" t="str">
        <f>IF($G7998="", "", IF(IFERROR(INDEX('Project List'!$I$11:$I$510, MATCH($G7998, 'Project List'!$B$11:$B$510, 0)), "")="", "", IFERROR(INDEX('Project List'!$I$11:$I$510, MATCH($G7998, 'Project List'!$B$11:$B$510, 0)), "")))</f>
        <v/>
      </c>
      <c r="F7998" s="28"/>
      <c r="G7998" s="118"/>
      <c r="H7998" s="120"/>
      <c r="I7998" s="119"/>
      <c r="J7998" s="122"/>
      <c r="K7998" s="135"/>
      <c r="L7998" s="28"/>
      <c r="N7998" s="45" t="str">
        <f>IF($G7998="", "", IF(COUNTIF('Project List'!$B$11:$B$510, 'Time &amp; Expenses'!$G7998)=0, "X", ""))</f>
        <v/>
      </c>
    </row>
    <row r="7999" spans="1:14" x14ac:dyDescent="0.25">
      <c r="A7999" s="28"/>
      <c r="B7999" s="74" t="str">
        <f>IF($G7999="", "", IF(IFERROR(INDEX('Project List'!$C$11:$C$510, MATCH($G7999, 'Project List'!$B$11:$B$510, 0)), "")="", "", IFERROR(INDEX('Project List'!$C$11:$C$510, MATCH($G7999, 'Project List'!$B$11:$B$510, 0)), "")))</f>
        <v/>
      </c>
      <c r="C7999" s="1" t="str">
        <f>IF($G7999="", "", IF(IFERROR(INDEX('Project List'!$D$11:$D$510, MATCH($G7999, 'Project List'!$B$11:$B$510, 0)), "")="", "", IFERROR(INDEX('Project List'!$D$11:$D$510, MATCH($G7999, 'Project List'!$B$11:$B$510, 0)), "")))</f>
        <v/>
      </c>
      <c r="D7999" s="79" t="str">
        <f>IF($G7999="", "", IF(IFERROR(INDEX('Project List'!$H$11:$H$510, MATCH($G7999, 'Project List'!$B$11:$B$510, 0)), "")="", "", IFERROR(INDEX('Project List'!$H$11:$H$510, MATCH($G7999, 'Project List'!$B$11:$B$510, 0)), "")))</f>
        <v/>
      </c>
      <c r="E7999" s="67" t="str">
        <f>IF($G7999="", "", IF(IFERROR(INDEX('Project List'!$I$11:$I$510, MATCH($G7999, 'Project List'!$B$11:$B$510, 0)), "")="", "", IFERROR(INDEX('Project List'!$I$11:$I$510, MATCH($G7999, 'Project List'!$B$11:$B$510, 0)), "")))</f>
        <v/>
      </c>
      <c r="F7999" s="28"/>
      <c r="G7999" s="118"/>
      <c r="H7999" s="120"/>
      <c r="I7999" s="119"/>
      <c r="J7999" s="122"/>
      <c r="K7999" s="135"/>
      <c r="L7999" s="28"/>
      <c r="N7999" s="45" t="str">
        <f>IF($G7999="", "", IF(COUNTIF('Project List'!$B$11:$B$510, 'Time &amp; Expenses'!$G7999)=0, "X", ""))</f>
        <v/>
      </c>
    </row>
    <row r="8000" spans="1:14" x14ac:dyDescent="0.25">
      <c r="A8000" s="28"/>
      <c r="B8000" s="74" t="str">
        <f>IF($G8000="", "", IF(IFERROR(INDEX('Project List'!$C$11:$C$510, MATCH($G8000, 'Project List'!$B$11:$B$510, 0)), "")="", "", IFERROR(INDEX('Project List'!$C$11:$C$510, MATCH($G8000, 'Project List'!$B$11:$B$510, 0)), "")))</f>
        <v/>
      </c>
      <c r="C8000" s="1" t="str">
        <f>IF($G8000="", "", IF(IFERROR(INDEX('Project List'!$D$11:$D$510, MATCH($G8000, 'Project List'!$B$11:$B$510, 0)), "")="", "", IFERROR(INDEX('Project List'!$D$11:$D$510, MATCH($G8000, 'Project List'!$B$11:$B$510, 0)), "")))</f>
        <v/>
      </c>
      <c r="D8000" s="79" t="str">
        <f>IF($G8000="", "", IF(IFERROR(INDEX('Project List'!$H$11:$H$510, MATCH($G8000, 'Project List'!$B$11:$B$510, 0)), "")="", "", IFERROR(INDEX('Project List'!$H$11:$H$510, MATCH($G8000, 'Project List'!$B$11:$B$510, 0)), "")))</f>
        <v/>
      </c>
      <c r="E8000" s="67" t="str">
        <f>IF($G8000="", "", IF(IFERROR(INDEX('Project List'!$I$11:$I$510, MATCH($G8000, 'Project List'!$B$11:$B$510, 0)), "")="", "", IFERROR(INDEX('Project List'!$I$11:$I$510, MATCH($G8000, 'Project List'!$B$11:$B$510, 0)), "")))</f>
        <v/>
      </c>
      <c r="F8000" s="28"/>
      <c r="G8000" s="118"/>
      <c r="H8000" s="120"/>
      <c r="I8000" s="119"/>
      <c r="J8000" s="122"/>
      <c r="K8000" s="135"/>
      <c r="L8000" s="28"/>
      <c r="N8000" s="45" t="str">
        <f>IF($G8000="", "", IF(COUNTIF('Project List'!$B$11:$B$510, 'Time &amp; Expenses'!$G8000)=0, "X", ""))</f>
        <v/>
      </c>
    </row>
    <row r="8001" spans="1:14" x14ac:dyDescent="0.25">
      <c r="A8001" s="28"/>
      <c r="B8001" s="74" t="str">
        <f>IF($G8001="", "", IF(IFERROR(INDEX('Project List'!$C$11:$C$510, MATCH($G8001, 'Project List'!$B$11:$B$510, 0)), "")="", "", IFERROR(INDEX('Project List'!$C$11:$C$510, MATCH($G8001, 'Project List'!$B$11:$B$510, 0)), "")))</f>
        <v/>
      </c>
      <c r="C8001" s="1" t="str">
        <f>IF($G8001="", "", IF(IFERROR(INDEX('Project List'!$D$11:$D$510, MATCH($G8001, 'Project List'!$B$11:$B$510, 0)), "")="", "", IFERROR(INDEX('Project List'!$D$11:$D$510, MATCH($G8001, 'Project List'!$B$11:$B$510, 0)), "")))</f>
        <v/>
      </c>
      <c r="D8001" s="79" t="str">
        <f>IF($G8001="", "", IF(IFERROR(INDEX('Project List'!$H$11:$H$510, MATCH($G8001, 'Project List'!$B$11:$B$510, 0)), "")="", "", IFERROR(INDEX('Project List'!$H$11:$H$510, MATCH($G8001, 'Project List'!$B$11:$B$510, 0)), "")))</f>
        <v/>
      </c>
      <c r="E8001" s="67" t="str">
        <f>IF($G8001="", "", IF(IFERROR(INDEX('Project List'!$I$11:$I$510, MATCH($G8001, 'Project List'!$B$11:$B$510, 0)), "")="", "", IFERROR(INDEX('Project List'!$I$11:$I$510, MATCH($G8001, 'Project List'!$B$11:$B$510, 0)), "")))</f>
        <v/>
      </c>
      <c r="F8001" s="28"/>
      <c r="G8001" s="118"/>
      <c r="H8001" s="120"/>
      <c r="I8001" s="119"/>
      <c r="J8001" s="122"/>
      <c r="K8001" s="135"/>
      <c r="L8001" s="28"/>
      <c r="N8001" s="45" t="str">
        <f>IF($G8001="", "", IF(COUNTIF('Project List'!$B$11:$B$510, 'Time &amp; Expenses'!$G8001)=0, "X", ""))</f>
        <v/>
      </c>
    </row>
    <row r="8002" spans="1:14" x14ac:dyDescent="0.25">
      <c r="A8002" s="28"/>
      <c r="B8002" s="74" t="str">
        <f>IF($G8002="", "", IF(IFERROR(INDEX('Project List'!$C$11:$C$510, MATCH($G8002, 'Project List'!$B$11:$B$510, 0)), "")="", "", IFERROR(INDEX('Project List'!$C$11:$C$510, MATCH($G8002, 'Project List'!$B$11:$B$510, 0)), "")))</f>
        <v/>
      </c>
      <c r="C8002" s="1" t="str">
        <f>IF($G8002="", "", IF(IFERROR(INDEX('Project List'!$D$11:$D$510, MATCH($G8002, 'Project List'!$B$11:$B$510, 0)), "")="", "", IFERROR(INDEX('Project List'!$D$11:$D$510, MATCH($G8002, 'Project List'!$B$11:$B$510, 0)), "")))</f>
        <v/>
      </c>
      <c r="D8002" s="79" t="str">
        <f>IF($G8002="", "", IF(IFERROR(INDEX('Project List'!$H$11:$H$510, MATCH($G8002, 'Project List'!$B$11:$B$510, 0)), "")="", "", IFERROR(INDEX('Project List'!$H$11:$H$510, MATCH($G8002, 'Project List'!$B$11:$B$510, 0)), "")))</f>
        <v/>
      </c>
      <c r="E8002" s="67" t="str">
        <f>IF($G8002="", "", IF(IFERROR(INDEX('Project List'!$I$11:$I$510, MATCH($G8002, 'Project List'!$B$11:$B$510, 0)), "")="", "", IFERROR(INDEX('Project List'!$I$11:$I$510, MATCH($G8002, 'Project List'!$B$11:$B$510, 0)), "")))</f>
        <v/>
      </c>
      <c r="F8002" s="28"/>
      <c r="G8002" s="118"/>
      <c r="H8002" s="120"/>
      <c r="I8002" s="119"/>
      <c r="J8002" s="122"/>
      <c r="K8002" s="135"/>
      <c r="L8002" s="28"/>
      <c r="N8002" s="45" t="str">
        <f>IF($G8002="", "", IF(COUNTIF('Project List'!$B$11:$B$510, 'Time &amp; Expenses'!$G8002)=0, "X", ""))</f>
        <v/>
      </c>
    </row>
    <row r="8003" spans="1:14" x14ac:dyDescent="0.25">
      <c r="A8003" s="28"/>
      <c r="B8003" s="74" t="str">
        <f>IF($G8003="", "", IF(IFERROR(INDEX('Project List'!$C$11:$C$510, MATCH($G8003, 'Project List'!$B$11:$B$510, 0)), "")="", "", IFERROR(INDEX('Project List'!$C$11:$C$510, MATCH($G8003, 'Project List'!$B$11:$B$510, 0)), "")))</f>
        <v/>
      </c>
      <c r="C8003" s="1" t="str">
        <f>IF($G8003="", "", IF(IFERROR(INDEX('Project List'!$D$11:$D$510, MATCH($G8003, 'Project List'!$B$11:$B$510, 0)), "")="", "", IFERROR(INDEX('Project List'!$D$11:$D$510, MATCH($G8003, 'Project List'!$B$11:$B$510, 0)), "")))</f>
        <v/>
      </c>
      <c r="D8003" s="79" t="str">
        <f>IF($G8003="", "", IF(IFERROR(INDEX('Project List'!$H$11:$H$510, MATCH($G8003, 'Project List'!$B$11:$B$510, 0)), "")="", "", IFERROR(INDEX('Project List'!$H$11:$H$510, MATCH($G8003, 'Project List'!$B$11:$B$510, 0)), "")))</f>
        <v/>
      </c>
      <c r="E8003" s="67" t="str">
        <f>IF($G8003="", "", IF(IFERROR(INDEX('Project List'!$I$11:$I$510, MATCH($G8003, 'Project List'!$B$11:$B$510, 0)), "")="", "", IFERROR(INDEX('Project List'!$I$11:$I$510, MATCH($G8003, 'Project List'!$B$11:$B$510, 0)), "")))</f>
        <v/>
      </c>
      <c r="F8003" s="28"/>
      <c r="G8003" s="118"/>
      <c r="H8003" s="120"/>
      <c r="I8003" s="119"/>
      <c r="J8003" s="122"/>
      <c r="K8003" s="135"/>
      <c r="L8003" s="28"/>
      <c r="N8003" s="45" t="str">
        <f>IF($G8003="", "", IF(COUNTIF('Project List'!$B$11:$B$510, 'Time &amp; Expenses'!$G8003)=0, "X", ""))</f>
        <v/>
      </c>
    </row>
    <row r="8004" spans="1:14" x14ac:dyDescent="0.25">
      <c r="A8004" s="28"/>
      <c r="B8004" s="74" t="str">
        <f>IF($G8004="", "", IF(IFERROR(INDEX('Project List'!$C$11:$C$510, MATCH($G8004, 'Project List'!$B$11:$B$510, 0)), "")="", "", IFERROR(INDEX('Project List'!$C$11:$C$510, MATCH($G8004, 'Project List'!$B$11:$B$510, 0)), "")))</f>
        <v/>
      </c>
      <c r="C8004" s="1" t="str">
        <f>IF($G8004="", "", IF(IFERROR(INDEX('Project List'!$D$11:$D$510, MATCH($G8004, 'Project List'!$B$11:$B$510, 0)), "")="", "", IFERROR(INDEX('Project List'!$D$11:$D$510, MATCH($G8004, 'Project List'!$B$11:$B$510, 0)), "")))</f>
        <v/>
      </c>
      <c r="D8004" s="79" t="str">
        <f>IF($G8004="", "", IF(IFERROR(INDEX('Project List'!$H$11:$H$510, MATCH($G8004, 'Project List'!$B$11:$B$510, 0)), "")="", "", IFERROR(INDEX('Project List'!$H$11:$H$510, MATCH($G8004, 'Project List'!$B$11:$B$510, 0)), "")))</f>
        <v/>
      </c>
      <c r="E8004" s="67" t="str">
        <f>IF($G8004="", "", IF(IFERROR(INDEX('Project List'!$I$11:$I$510, MATCH($G8004, 'Project List'!$B$11:$B$510, 0)), "")="", "", IFERROR(INDEX('Project List'!$I$11:$I$510, MATCH($G8004, 'Project List'!$B$11:$B$510, 0)), "")))</f>
        <v/>
      </c>
      <c r="F8004" s="28"/>
      <c r="G8004" s="118"/>
      <c r="H8004" s="120"/>
      <c r="I8004" s="119"/>
      <c r="J8004" s="122"/>
      <c r="K8004" s="135"/>
      <c r="L8004" s="28"/>
      <c r="N8004" s="45" t="str">
        <f>IF($G8004="", "", IF(COUNTIF('Project List'!$B$11:$B$510, 'Time &amp; Expenses'!$G8004)=0, "X", ""))</f>
        <v/>
      </c>
    </row>
    <row r="8005" spans="1:14" x14ac:dyDescent="0.25">
      <c r="A8005" s="28"/>
      <c r="B8005" s="74" t="str">
        <f>IF($G8005="", "", IF(IFERROR(INDEX('Project List'!$C$11:$C$510, MATCH($G8005, 'Project List'!$B$11:$B$510, 0)), "")="", "", IFERROR(INDEX('Project List'!$C$11:$C$510, MATCH($G8005, 'Project List'!$B$11:$B$510, 0)), "")))</f>
        <v/>
      </c>
      <c r="C8005" s="1" t="str">
        <f>IF($G8005="", "", IF(IFERROR(INDEX('Project List'!$D$11:$D$510, MATCH($G8005, 'Project List'!$B$11:$B$510, 0)), "")="", "", IFERROR(INDEX('Project List'!$D$11:$D$510, MATCH($G8005, 'Project List'!$B$11:$B$510, 0)), "")))</f>
        <v/>
      </c>
      <c r="D8005" s="79" t="str">
        <f>IF($G8005="", "", IF(IFERROR(INDEX('Project List'!$H$11:$H$510, MATCH($G8005, 'Project List'!$B$11:$B$510, 0)), "")="", "", IFERROR(INDEX('Project List'!$H$11:$H$510, MATCH($G8005, 'Project List'!$B$11:$B$510, 0)), "")))</f>
        <v/>
      </c>
      <c r="E8005" s="67" t="str">
        <f>IF($G8005="", "", IF(IFERROR(INDEX('Project List'!$I$11:$I$510, MATCH($G8005, 'Project List'!$B$11:$B$510, 0)), "")="", "", IFERROR(INDEX('Project List'!$I$11:$I$510, MATCH($G8005, 'Project List'!$B$11:$B$510, 0)), "")))</f>
        <v/>
      </c>
      <c r="F8005" s="28"/>
      <c r="G8005" s="118"/>
      <c r="H8005" s="120"/>
      <c r="I8005" s="119"/>
      <c r="J8005" s="122"/>
      <c r="K8005" s="135"/>
      <c r="L8005" s="28"/>
      <c r="N8005" s="45" t="str">
        <f>IF($G8005="", "", IF(COUNTIF('Project List'!$B$11:$B$510, 'Time &amp; Expenses'!$G8005)=0, "X", ""))</f>
        <v/>
      </c>
    </row>
    <row r="8006" spans="1:14" x14ac:dyDescent="0.25">
      <c r="A8006" s="28"/>
      <c r="B8006" s="74" t="str">
        <f>IF($G8006="", "", IF(IFERROR(INDEX('Project List'!$C$11:$C$510, MATCH($G8006, 'Project List'!$B$11:$B$510, 0)), "")="", "", IFERROR(INDEX('Project List'!$C$11:$C$510, MATCH($G8006, 'Project List'!$B$11:$B$510, 0)), "")))</f>
        <v/>
      </c>
      <c r="C8006" s="1" t="str">
        <f>IF($G8006="", "", IF(IFERROR(INDEX('Project List'!$D$11:$D$510, MATCH($G8006, 'Project List'!$B$11:$B$510, 0)), "")="", "", IFERROR(INDEX('Project List'!$D$11:$D$510, MATCH($G8006, 'Project List'!$B$11:$B$510, 0)), "")))</f>
        <v/>
      </c>
      <c r="D8006" s="79" t="str">
        <f>IF($G8006="", "", IF(IFERROR(INDEX('Project List'!$H$11:$H$510, MATCH($G8006, 'Project List'!$B$11:$B$510, 0)), "")="", "", IFERROR(INDEX('Project List'!$H$11:$H$510, MATCH($G8006, 'Project List'!$B$11:$B$510, 0)), "")))</f>
        <v/>
      </c>
      <c r="E8006" s="67" t="str">
        <f>IF($G8006="", "", IF(IFERROR(INDEX('Project List'!$I$11:$I$510, MATCH($G8006, 'Project List'!$B$11:$B$510, 0)), "")="", "", IFERROR(INDEX('Project List'!$I$11:$I$510, MATCH($G8006, 'Project List'!$B$11:$B$510, 0)), "")))</f>
        <v/>
      </c>
      <c r="F8006" s="28"/>
      <c r="G8006" s="118"/>
      <c r="H8006" s="120"/>
      <c r="I8006" s="119"/>
      <c r="J8006" s="122"/>
      <c r="K8006" s="135"/>
      <c r="L8006" s="28"/>
      <c r="N8006" s="45" t="str">
        <f>IF($G8006="", "", IF(COUNTIF('Project List'!$B$11:$B$510, 'Time &amp; Expenses'!$G8006)=0, "X", ""))</f>
        <v/>
      </c>
    </row>
    <row r="8007" spans="1:14" x14ac:dyDescent="0.25">
      <c r="A8007" s="28"/>
      <c r="B8007" s="74" t="str">
        <f>IF($G8007="", "", IF(IFERROR(INDEX('Project List'!$C$11:$C$510, MATCH($G8007, 'Project List'!$B$11:$B$510, 0)), "")="", "", IFERROR(INDEX('Project List'!$C$11:$C$510, MATCH($G8007, 'Project List'!$B$11:$B$510, 0)), "")))</f>
        <v/>
      </c>
      <c r="C8007" s="1" t="str">
        <f>IF($G8007="", "", IF(IFERROR(INDEX('Project List'!$D$11:$D$510, MATCH($G8007, 'Project List'!$B$11:$B$510, 0)), "")="", "", IFERROR(INDEX('Project List'!$D$11:$D$510, MATCH($G8007, 'Project List'!$B$11:$B$510, 0)), "")))</f>
        <v/>
      </c>
      <c r="D8007" s="79" t="str">
        <f>IF($G8007="", "", IF(IFERROR(INDEX('Project List'!$H$11:$H$510, MATCH($G8007, 'Project List'!$B$11:$B$510, 0)), "")="", "", IFERROR(INDEX('Project List'!$H$11:$H$510, MATCH($G8007, 'Project List'!$B$11:$B$510, 0)), "")))</f>
        <v/>
      </c>
      <c r="E8007" s="67" t="str">
        <f>IF($G8007="", "", IF(IFERROR(INDEX('Project List'!$I$11:$I$510, MATCH($G8007, 'Project List'!$B$11:$B$510, 0)), "")="", "", IFERROR(INDEX('Project List'!$I$11:$I$510, MATCH($G8007, 'Project List'!$B$11:$B$510, 0)), "")))</f>
        <v/>
      </c>
      <c r="F8007" s="28"/>
      <c r="G8007" s="118"/>
      <c r="H8007" s="120"/>
      <c r="I8007" s="119"/>
      <c r="J8007" s="122"/>
      <c r="K8007" s="135"/>
      <c r="L8007" s="28"/>
      <c r="N8007" s="45" t="str">
        <f>IF($G8007="", "", IF(COUNTIF('Project List'!$B$11:$B$510, 'Time &amp; Expenses'!$G8007)=0, "X", ""))</f>
        <v/>
      </c>
    </row>
    <row r="8008" spans="1:14" x14ac:dyDescent="0.25">
      <c r="A8008" s="28"/>
      <c r="B8008" s="74" t="str">
        <f>IF($G8008="", "", IF(IFERROR(INDEX('Project List'!$C$11:$C$510, MATCH($G8008, 'Project List'!$B$11:$B$510, 0)), "")="", "", IFERROR(INDEX('Project List'!$C$11:$C$510, MATCH($G8008, 'Project List'!$B$11:$B$510, 0)), "")))</f>
        <v/>
      </c>
      <c r="C8008" s="1" t="str">
        <f>IF($G8008="", "", IF(IFERROR(INDEX('Project List'!$D$11:$D$510, MATCH($G8008, 'Project List'!$B$11:$B$510, 0)), "")="", "", IFERROR(INDEX('Project List'!$D$11:$D$510, MATCH($G8008, 'Project List'!$B$11:$B$510, 0)), "")))</f>
        <v/>
      </c>
      <c r="D8008" s="79" t="str">
        <f>IF($G8008="", "", IF(IFERROR(INDEX('Project List'!$H$11:$H$510, MATCH($G8008, 'Project List'!$B$11:$B$510, 0)), "")="", "", IFERROR(INDEX('Project List'!$H$11:$H$510, MATCH($G8008, 'Project List'!$B$11:$B$510, 0)), "")))</f>
        <v/>
      </c>
      <c r="E8008" s="67" t="str">
        <f>IF($G8008="", "", IF(IFERROR(INDEX('Project List'!$I$11:$I$510, MATCH($G8008, 'Project List'!$B$11:$B$510, 0)), "")="", "", IFERROR(INDEX('Project List'!$I$11:$I$510, MATCH($G8008, 'Project List'!$B$11:$B$510, 0)), "")))</f>
        <v/>
      </c>
      <c r="F8008" s="28"/>
      <c r="G8008" s="118"/>
      <c r="H8008" s="120"/>
      <c r="I8008" s="119"/>
      <c r="J8008" s="122"/>
      <c r="K8008" s="135"/>
      <c r="L8008" s="28"/>
      <c r="N8008" s="45" t="str">
        <f>IF($G8008="", "", IF(COUNTIF('Project List'!$B$11:$B$510, 'Time &amp; Expenses'!$G8008)=0, "X", ""))</f>
        <v/>
      </c>
    </row>
    <row r="8009" spans="1:14" x14ac:dyDescent="0.25">
      <c r="A8009" s="28"/>
      <c r="B8009" s="74" t="str">
        <f>IF($G8009="", "", IF(IFERROR(INDEX('Project List'!$C$11:$C$510, MATCH($G8009, 'Project List'!$B$11:$B$510, 0)), "")="", "", IFERROR(INDEX('Project List'!$C$11:$C$510, MATCH($G8009, 'Project List'!$B$11:$B$510, 0)), "")))</f>
        <v/>
      </c>
      <c r="C8009" s="1" t="str">
        <f>IF($G8009="", "", IF(IFERROR(INDEX('Project List'!$D$11:$D$510, MATCH($G8009, 'Project List'!$B$11:$B$510, 0)), "")="", "", IFERROR(INDEX('Project List'!$D$11:$D$510, MATCH($G8009, 'Project List'!$B$11:$B$510, 0)), "")))</f>
        <v/>
      </c>
      <c r="D8009" s="79" t="str">
        <f>IF($G8009="", "", IF(IFERROR(INDEX('Project List'!$H$11:$H$510, MATCH($G8009, 'Project List'!$B$11:$B$510, 0)), "")="", "", IFERROR(INDEX('Project List'!$H$11:$H$510, MATCH($G8009, 'Project List'!$B$11:$B$510, 0)), "")))</f>
        <v/>
      </c>
      <c r="E8009" s="67" t="str">
        <f>IF($G8009="", "", IF(IFERROR(INDEX('Project List'!$I$11:$I$510, MATCH($G8009, 'Project List'!$B$11:$B$510, 0)), "")="", "", IFERROR(INDEX('Project List'!$I$11:$I$510, MATCH($G8009, 'Project List'!$B$11:$B$510, 0)), "")))</f>
        <v/>
      </c>
      <c r="F8009" s="28"/>
      <c r="G8009" s="118"/>
      <c r="H8009" s="120"/>
      <c r="I8009" s="119"/>
      <c r="J8009" s="122"/>
      <c r="K8009" s="135"/>
      <c r="L8009" s="28"/>
      <c r="N8009" s="45" t="str">
        <f>IF($G8009="", "", IF(COUNTIF('Project List'!$B$11:$B$510, 'Time &amp; Expenses'!$G8009)=0, "X", ""))</f>
        <v/>
      </c>
    </row>
    <row r="8010" spans="1:14" x14ac:dyDescent="0.25">
      <c r="A8010" s="28"/>
      <c r="B8010" s="75" t="str">
        <f>IF($G8010="", "", IF(IFERROR(INDEX('Project List'!$C$11:$C$510, MATCH($G8010, 'Project List'!$B$11:$B$510, 0)), "")="", "", IFERROR(INDEX('Project List'!$C$11:$C$510, MATCH($G8010, 'Project List'!$B$11:$B$510, 0)), "")))</f>
        <v/>
      </c>
      <c r="C8010" s="76" t="str">
        <f>IF($G8010="", "", IF(IFERROR(INDEX('Project List'!$D$11:$D$510, MATCH($G8010, 'Project List'!$B$11:$B$510, 0)), "")="", "", IFERROR(INDEX('Project List'!$D$11:$D$510, MATCH($G8010, 'Project List'!$B$11:$B$510, 0)), "")))</f>
        <v/>
      </c>
      <c r="D8010" s="80" t="str">
        <f>IF($G8010="", "", IF(IFERROR(INDEX('Project List'!$H$11:$H$510, MATCH($G8010, 'Project List'!$B$11:$B$510, 0)), "")="", "", IFERROR(INDEX('Project List'!$H$11:$H$510, MATCH($G8010, 'Project List'!$B$11:$B$510, 0)), "")))</f>
        <v/>
      </c>
      <c r="E8010" s="69" t="str">
        <f>IF($G8010="", "", IF(IFERROR(INDEX('Project List'!$I$11:$I$510, MATCH($G8010, 'Project List'!$B$11:$B$510, 0)), "")="", "", IFERROR(INDEX('Project List'!$I$11:$I$510, MATCH($G8010, 'Project List'!$B$11:$B$510, 0)), "")))</f>
        <v/>
      </c>
      <c r="F8010" s="28"/>
      <c r="G8010" s="126"/>
      <c r="H8010" s="128"/>
      <c r="I8010" s="127"/>
      <c r="J8010" s="130"/>
      <c r="K8010" s="136"/>
      <c r="L8010" s="28"/>
      <c r="N8010" s="44" t="str">
        <f>IF($G8010="", "", IF(COUNTIF('Project List'!$B$11:$B$510, 'Time &amp; Expenses'!$G8010)=0, "X", ""))</f>
        <v/>
      </c>
    </row>
    <row r="8011" spans="1:14" x14ac:dyDescent="0.25">
      <c r="A8011" s="28"/>
      <c r="B8011" s="28"/>
      <c r="C8011" s="28"/>
      <c r="D8011" s="28"/>
      <c r="E8011" s="28"/>
      <c r="F8011" s="28"/>
      <c r="G8011" s="28"/>
      <c r="H8011" s="28"/>
      <c r="I8011" s="28"/>
      <c r="J8011" s="28"/>
      <c r="K8011" s="28"/>
      <c r="L8011" s="28"/>
    </row>
  </sheetData>
  <sheetProtection algorithmName="SHA-512" hashValue="XWXiPnKMwjl5Smroh95XYbh+VDI9UH1nbCybxxf23HKFGcOm92BBUFULYJjIT5FaeO+MqIbWWrbSf9A2ejjzng==" saltValue="kHT+nCAzLOBQ45Rn4vGIFA==" spinCount="100000" sheet="1" objects="1" scenarios="1" sort="0" autoFilter="0"/>
  <autoFilter ref="G10:K20" xr:uid="{044DE5CF-E3EB-4AB0-8411-42C5EF81ABD1}"/>
  <mergeCells count="2">
    <mergeCell ref="B2:E3"/>
    <mergeCell ref="B5:E7"/>
  </mergeCells>
  <conditionalFormatting sqref="G7">
    <cfRule type="expression" dxfId="1" priority="2">
      <formula>NOT($G$7="")</formula>
    </cfRule>
  </conditionalFormatting>
  <conditionalFormatting sqref="G11:G8010">
    <cfRule type="expression" dxfId="0" priority="1">
      <formula>$N11="X"</formula>
    </cfRule>
  </conditionalFormatting>
  <dataValidations count="1">
    <dataValidation type="list" allowBlank="1" showInputMessage="1" showErrorMessage="1" sqref="G11:G8010" xr:uid="{D41F2DA7-42F9-411C-B75D-0C70BBC82ABE}">
      <formula1>$P$10:$P$510</formula1>
    </dataValidation>
  </dataValidations>
  <pageMargins left="0.7" right="0.7" top="0.75" bottom="0.75" header="0.3" footer="0.3"/>
  <pageSetup paperSize="9" scale="96" orientation="landscape" verticalDpi="300" r:id="rId1"/>
  <colBreaks count="1" manualBreakCount="1">
    <brk id="12" max="8010"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6C46A-48AF-4329-B065-3E17E38450B8}">
  <sheetPr>
    <tabColor rgb="FF002060"/>
  </sheetPr>
  <dimension ref="A1:BC66"/>
  <sheetViews>
    <sheetView zoomScaleNormal="100" workbookViewId="0">
      <selection activeCell="A46" sqref="A46"/>
    </sheetView>
  </sheetViews>
  <sheetFormatPr defaultColWidth="0" defaultRowHeight="15" zeroHeight="1" x14ac:dyDescent="0.25"/>
  <cols>
    <col min="1" max="46" width="2.85546875" style="1" customWidth="1"/>
    <col min="47" max="52" width="2.85546875" style="1" hidden="1" customWidth="1"/>
    <col min="53" max="53" width="21.42578125" style="1" hidden="1" customWidth="1"/>
    <col min="54" max="55" width="17.140625" style="1" hidden="1" customWidth="1"/>
    <col min="56" max="16384" width="2.85546875" style="1" hidden="1"/>
  </cols>
  <sheetData>
    <row r="1" spans="1:55" x14ac:dyDescent="0.25">
      <c r="A1" s="28"/>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row>
    <row r="2" spans="1:55" x14ac:dyDescent="0.25">
      <c r="A2" s="28"/>
      <c r="B2" s="149" t="str">
        <f>_xlfn.CONCAT("Projects Report for ", 'Intro &amp; Setup'!$H$16)</f>
        <v>Projects Report for Your Business</v>
      </c>
      <c r="C2" s="150"/>
      <c r="D2" s="150"/>
      <c r="E2" s="150"/>
      <c r="F2" s="150"/>
      <c r="G2" s="150"/>
      <c r="H2" s="150"/>
      <c r="I2" s="150"/>
      <c r="J2" s="150"/>
      <c r="K2" s="150"/>
      <c r="L2" s="150"/>
      <c r="M2" s="150"/>
      <c r="N2" s="150"/>
      <c r="O2" s="150"/>
      <c r="P2" s="150"/>
      <c r="Q2" s="150"/>
      <c r="R2" s="150"/>
      <c r="S2" s="150"/>
      <c r="T2" s="150"/>
      <c r="U2" s="150"/>
      <c r="V2" s="150"/>
      <c r="W2" s="150"/>
      <c r="X2" s="150"/>
      <c r="Y2" s="150"/>
      <c r="Z2" s="150"/>
      <c r="AA2" s="150"/>
      <c r="AB2" s="150"/>
      <c r="AC2" s="150"/>
      <c r="AD2" s="150"/>
      <c r="AE2" s="150"/>
      <c r="AF2" s="150"/>
      <c r="AG2" s="150"/>
      <c r="AH2" s="150"/>
      <c r="AI2" s="150"/>
      <c r="AJ2" s="150"/>
      <c r="AK2" s="150"/>
      <c r="AL2" s="150"/>
      <c r="AM2" s="150"/>
      <c r="AN2" s="150"/>
      <c r="AO2" s="150"/>
      <c r="AP2" s="150"/>
      <c r="AQ2" s="150"/>
      <c r="AR2" s="150"/>
      <c r="AS2" s="151"/>
      <c r="AT2" s="28"/>
    </row>
    <row r="3" spans="1:55" x14ac:dyDescent="0.25">
      <c r="A3" s="28"/>
      <c r="B3" s="152"/>
      <c r="C3" s="153"/>
      <c r="D3" s="153"/>
      <c r="E3" s="153"/>
      <c r="F3" s="153"/>
      <c r="G3" s="153"/>
      <c r="H3" s="153"/>
      <c r="I3" s="153"/>
      <c r="J3" s="153"/>
      <c r="K3" s="153"/>
      <c r="L3" s="153"/>
      <c r="M3" s="153"/>
      <c r="N3" s="153"/>
      <c r="O3" s="153"/>
      <c r="P3" s="153"/>
      <c r="Q3" s="153"/>
      <c r="R3" s="153"/>
      <c r="S3" s="153"/>
      <c r="T3" s="153"/>
      <c r="U3" s="153"/>
      <c r="V3" s="153"/>
      <c r="W3" s="153"/>
      <c r="X3" s="153"/>
      <c r="Y3" s="153"/>
      <c r="Z3" s="153"/>
      <c r="AA3" s="153"/>
      <c r="AB3" s="153"/>
      <c r="AC3" s="153"/>
      <c r="AD3" s="153"/>
      <c r="AE3" s="153"/>
      <c r="AF3" s="153"/>
      <c r="AG3" s="153"/>
      <c r="AH3" s="153"/>
      <c r="AI3" s="153"/>
      <c r="AJ3" s="153"/>
      <c r="AK3" s="153"/>
      <c r="AL3" s="153"/>
      <c r="AM3" s="153"/>
      <c r="AN3" s="153"/>
      <c r="AO3" s="153"/>
      <c r="AP3" s="153"/>
      <c r="AQ3" s="153"/>
      <c r="AR3" s="153"/>
      <c r="AS3" s="154"/>
      <c r="AT3" s="28"/>
      <c r="BA3" s="90">
        <f>MIN('Project List'!$E$11:$E$510)</f>
        <v>43466</v>
      </c>
    </row>
    <row r="4" spans="1:55" x14ac:dyDescent="0.25">
      <c r="A4" s="28"/>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BA4" s="91">
        <f>MAX('Project List'!$E$11:$E$510)</f>
        <v>43586</v>
      </c>
    </row>
    <row r="5" spans="1:55" x14ac:dyDescent="0.25">
      <c r="A5" s="28"/>
      <c r="B5" s="245" t="str">
        <f>_xlfn.CONCAT("For projects started between ", TEXT($BA$3, "dd mmmm yyyy"), " and ", TEXT($BA$4, "dd mmmm yyyy"))</f>
        <v>For projects started between 01 January 2019 and 01 May 2019</v>
      </c>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5"/>
      <c r="AT5" s="28"/>
    </row>
    <row r="6" spans="1:55" x14ac:dyDescent="0.25">
      <c r="A6" s="28"/>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row>
    <row r="7" spans="1:55" x14ac:dyDescent="0.25">
      <c r="A7" s="28"/>
      <c r="B7" s="155" t="s">
        <v>98</v>
      </c>
      <c r="C7" s="156"/>
      <c r="D7" s="156"/>
      <c r="E7" s="156"/>
      <c r="F7" s="156"/>
      <c r="G7" s="156"/>
      <c r="H7" s="156"/>
      <c r="I7" s="156"/>
      <c r="J7" s="156"/>
      <c r="K7" s="156"/>
      <c r="L7" s="156"/>
      <c r="M7" s="156"/>
      <c r="N7" s="156"/>
      <c r="O7" s="156"/>
      <c r="P7" s="156"/>
      <c r="Q7" s="156"/>
      <c r="R7" s="156"/>
      <c r="S7" s="156"/>
      <c r="T7" s="156"/>
      <c r="U7" s="156"/>
      <c r="V7" s="156"/>
      <c r="W7" s="156"/>
      <c r="X7" s="156"/>
      <c r="Y7" s="156"/>
      <c r="Z7" s="156"/>
      <c r="AA7" s="156"/>
      <c r="AB7" s="156"/>
      <c r="AC7" s="156"/>
      <c r="AD7" s="156"/>
      <c r="AE7" s="156"/>
      <c r="AF7" s="156"/>
      <c r="AG7" s="156"/>
      <c r="AH7" s="156"/>
      <c r="AI7" s="156"/>
      <c r="AJ7" s="156"/>
      <c r="AK7" s="156"/>
      <c r="AL7" s="156"/>
      <c r="AM7" s="156"/>
      <c r="AN7" s="156"/>
      <c r="AO7" s="156"/>
      <c r="AP7" s="156"/>
      <c r="AQ7" s="156"/>
      <c r="AR7" s="156"/>
      <c r="AS7" s="157"/>
      <c r="AT7" s="28"/>
    </row>
    <row r="8" spans="1:55" x14ac:dyDescent="0.25">
      <c r="A8" s="28"/>
      <c r="B8" s="28"/>
      <c r="C8" s="28"/>
      <c r="D8" s="28"/>
      <c r="E8" s="28"/>
      <c r="F8" s="28"/>
      <c r="G8" s="28"/>
      <c r="H8" s="28"/>
      <c r="I8" s="28"/>
      <c r="J8" s="28"/>
      <c r="K8" s="28"/>
      <c r="L8" s="28"/>
      <c r="M8" s="28"/>
      <c r="N8" s="28"/>
      <c r="O8" s="28"/>
      <c r="P8" s="28"/>
      <c r="Q8" s="28"/>
      <c r="R8" s="28"/>
      <c r="S8" s="28"/>
      <c r="T8" s="28"/>
      <c r="U8" s="28"/>
      <c r="V8" s="28"/>
      <c r="W8" s="28"/>
      <c r="X8" s="28"/>
      <c r="Y8" s="28"/>
      <c r="Z8" s="246" t="s">
        <v>83</v>
      </c>
      <c r="AA8" s="246"/>
      <c r="AB8" s="246"/>
      <c r="AC8" s="246"/>
      <c r="AD8" s="246"/>
      <c r="AE8" s="28"/>
      <c r="AF8" s="28"/>
      <c r="AG8" s="28"/>
      <c r="AH8" s="28"/>
      <c r="AI8" s="28"/>
      <c r="AJ8" s="28"/>
      <c r="AK8" s="28"/>
      <c r="AL8" s="28"/>
      <c r="AM8" s="28"/>
      <c r="AN8" s="28"/>
      <c r="AO8" s="28"/>
      <c r="AP8" s="28"/>
      <c r="AQ8" s="28"/>
      <c r="AR8" s="28"/>
      <c r="AS8" s="28"/>
      <c r="AT8" s="28"/>
    </row>
    <row r="9" spans="1:55" x14ac:dyDescent="0.25">
      <c r="A9" s="28"/>
      <c r="B9" s="155" t="s">
        <v>66</v>
      </c>
      <c r="C9" s="156"/>
      <c r="D9" s="156"/>
      <c r="E9" s="156"/>
      <c r="F9" s="156"/>
      <c r="G9" s="156"/>
      <c r="H9" s="156"/>
      <c r="I9" s="156"/>
      <c r="J9" s="157"/>
      <c r="K9" s="240">
        <f>SUM('Project List'!$G$11:$G$510)</f>
        <v>2600</v>
      </c>
      <c r="L9" s="241"/>
      <c r="M9" s="241"/>
      <c r="N9" s="241"/>
      <c r="O9" s="242"/>
      <c r="P9" s="28"/>
      <c r="Q9" s="155" t="s">
        <v>69</v>
      </c>
      <c r="R9" s="156"/>
      <c r="S9" s="156"/>
      <c r="T9" s="156"/>
      <c r="U9" s="156"/>
      <c r="V9" s="156"/>
      <c r="W9" s="156"/>
      <c r="X9" s="156"/>
      <c r="Y9" s="157"/>
      <c r="Z9" s="240">
        <f>SUM('Project List'!$T$11:$T$510)</f>
        <v>2372</v>
      </c>
      <c r="AA9" s="241"/>
      <c r="AB9" s="241"/>
      <c r="AC9" s="241"/>
      <c r="AD9" s="242"/>
      <c r="AE9" s="28"/>
      <c r="AF9" s="155" t="s">
        <v>73</v>
      </c>
      <c r="AG9" s="156"/>
      <c r="AH9" s="156"/>
      <c r="AI9" s="156"/>
      <c r="AJ9" s="156"/>
      <c r="AK9" s="156"/>
      <c r="AL9" s="156"/>
      <c r="AM9" s="156"/>
      <c r="AN9" s="157"/>
      <c r="AO9" s="240">
        <f>SUM('Project List'!$U$11:$U$510)</f>
        <v>228</v>
      </c>
      <c r="AP9" s="241"/>
      <c r="AQ9" s="241"/>
      <c r="AR9" s="241"/>
      <c r="AS9" s="242"/>
      <c r="AT9" s="28"/>
    </row>
    <row r="10" spans="1:55" x14ac:dyDescent="0.25">
      <c r="A10" s="28"/>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row>
    <row r="11" spans="1:55" x14ac:dyDescent="0.25">
      <c r="A11" s="28"/>
      <c r="B11" s="155" t="s">
        <v>67</v>
      </c>
      <c r="C11" s="156"/>
      <c r="D11" s="156"/>
      <c r="E11" s="156"/>
      <c r="F11" s="156"/>
      <c r="G11" s="156"/>
      <c r="H11" s="156"/>
      <c r="I11" s="156"/>
      <c r="J11" s="157"/>
      <c r="K11" s="237">
        <f>SUM('Project List'!$H$11:$H$510)</f>
        <v>2.166666666666667</v>
      </c>
      <c r="L11" s="238"/>
      <c r="M11" s="238"/>
      <c r="N11" s="238"/>
      <c r="O11" s="239"/>
      <c r="P11" s="28"/>
      <c r="Q11" s="155" t="s">
        <v>70</v>
      </c>
      <c r="R11" s="156"/>
      <c r="S11" s="156"/>
      <c r="T11" s="156"/>
      <c r="U11" s="156"/>
      <c r="V11" s="156"/>
      <c r="W11" s="156"/>
      <c r="X11" s="156"/>
      <c r="Y11" s="157"/>
      <c r="Z11" s="237">
        <f>SUM('Project List'!$P$11:$P$510)</f>
        <v>2.0833333333333335</v>
      </c>
      <c r="AA11" s="238"/>
      <c r="AB11" s="238"/>
      <c r="AC11" s="238"/>
      <c r="AD11" s="239"/>
      <c r="AE11" s="28"/>
      <c r="AF11" s="28"/>
      <c r="AG11" s="28"/>
      <c r="AH11" s="28"/>
      <c r="AI11" s="28"/>
      <c r="AJ11" s="28"/>
      <c r="AK11" s="28"/>
      <c r="AL11" s="28"/>
      <c r="AM11" s="28"/>
      <c r="AN11" s="28"/>
      <c r="AO11" s="28"/>
      <c r="AP11" s="28"/>
      <c r="AQ11" s="28"/>
      <c r="AR11" s="28"/>
      <c r="AS11" s="28"/>
      <c r="AT11" s="28"/>
    </row>
    <row r="12" spans="1:55" x14ac:dyDescent="0.25">
      <c r="A12" s="28"/>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row>
    <row r="13" spans="1:55" x14ac:dyDescent="0.25">
      <c r="A13" s="28"/>
      <c r="B13" s="155" t="s">
        <v>68</v>
      </c>
      <c r="C13" s="156"/>
      <c r="D13" s="156"/>
      <c r="E13" s="156"/>
      <c r="F13" s="156"/>
      <c r="G13" s="156"/>
      <c r="H13" s="156"/>
      <c r="I13" s="156"/>
      <c r="J13" s="157"/>
      <c r="K13" s="240">
        <f>SUM('Project List'!$I$11:$I$510)</f>
        <v>800</v>
      </c>
      <c r="L13" s="241"/>
      <c r="M13" s="241"/>
      <c r="N13" s="241"/>
      <c r="O13" s="242"/>
      <c r="P13" s="28"/>
      <c r="Q13" s="155" t="s">
        <v>71</v>
      </c>
      <c r="R13" s="156"/>
      <c r="S13" s="156"/>
      <c r="T13" s="156"/>
      <c r="U13" s="156"/>
      <c r="V13" s="156"/>
      <c r="W13" s="156"/>
      <c r="X13" s="156"/>
      <c r="Y13" s="157"/>
      <c r="Z13" s="240">
        <f>SUM('Project List'!$Q$11:$Q$510)</f>
        <v>830</v>
      </c>
      <c r="AA13" s="241"/>
      <c r="AB13" s="241"/>
      <c r="AC13" s="241"/>
      <c r="AD13" s="242"/>
      <c r="AE13" s="28"/>
      <c r="AF13" s="155" t="s">
        <v>81</v>
      </c>
      <c r="AG13" s="156"/>
      <c r="AH13" s="156"/>
      <c r="AI13" s="156"/>
      <c r="AJ13" s="156"/>
      <c r="AK13" s="156"/>
      <c r="AL13" s="156"/>
      <c r="AM13" s="156"/>
      <c r="AN13" s="157"/>
      <c r="AO13" s="240">
        <f>SUM('Project List'!$X$11:$X$510)</f>
        <v>42</v>
      </c>
      <c r="AP13" s="241"/>
      <c r="AQ13" s="241"/>
      <c r="AR13" s="241"/>
      <c r="AS13" s="242"/>
      <c r="AT13" s="28"/>
    </row>
    <row r="14" spans="1:55" x14ac:dyDescent="0.25">
      <c r="A14" s="28"/>
      <c r="B14" s="28"/>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row>
    <row r="15" spans="1:55" x14ac:dyDescent="0.25">
      <c r="A15" s="28"/>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BB15" s="29" t="s">
        <v>87</v>
      </c>
      <c r="BC15" s="29" t="s">
        <v>5</v>
      </c>
    </row>
    <row r="16" spans="1:55" x14ac:dyDescent="0.25">
      <c r="A16" s="28"/>
      <c r="B16" s="155" t="s">
        <v>86</v>
      </c>
      <c r="C16" s="156"/>
      <c r="D16" s="156"/>
      <c r="E16" s="156"/>
      <c r="F16" s="156"/>
      <c r="G16" s="156"/>
      <c r="H16" s="156"/>
      <c r="I16" s="156"/>
      <c r="J16" s="156"/>
      <c r="K16" s="156"/>
      <c r="L16" s="156"/>
      <c r="M16" s="156"/>
      <c r="N16" s="156"/>
      <c r="O16" s="156"/>
      <c r="P16" s="156"/>
      <c r="Q16" s="156"/>
      <c r="R16" s="156"/>
      <c r="S16" s="156"/>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7"/>
      <c r="AT16" s="28"/>
      <c r="BA16" s="92" t="s">
        <v>84</v>
      </c>
      <c r="BB16" s="61">
        <f>$Z$11*'Intro &amp; Setup'!$Y$23*24</f>
        <v>1500.0000000000002</v>
      </c>
      <c r="BC16" s="94">
        <v>0</v>
      </c>
    </row>
    <row r="17" spans="1:55" x14ac:dyDescent="0.25">
      <c r="A17" s="28"/>
      <c r="B17" s="28"/>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BA17" s="92" t="s">
        <v>36</v>
      </c>
      <c r="BB17" s="62">
        <f>$Z$13</f>
        <v>830</v>
      </c>
      <c r="BC17" s="95">
        <v>0</v>
      </c>
    </row>
    <row r="18" spans="1:55" x14ac:dyDescent="0.25">
      <c r="A18" s="28"/>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BA18" s="92" t="s">
        <v>8</v>
      </c>
      <c r="BB18" s="63">
        <f>$AO$13</f>
        <v>42</v>
      </c>
      <c r="BC18" s="96">
        <v>0</v>
      </c>
    </row>
    <row r="19" spans="1:55" x14ac:dyDescent="0.25">
      <c r="A19" s="28"/>
      <c r="B19" s="28"/>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BA19" s="92" t="s">
        <v>85</v>
      </c>
      <c r="BB19" s="98">
        <v>0</v>
      </c>
      <c r="BC19" s="97">
        <f>$K$9</f>
        <v>2600</v>
      </c>
    </row>
    <row r="20" spans="1:55" x14ac:dyDescent="0.25">
      <c r="A20" s="28"/>
      <c r="B20" s="28"/>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BA20" s="93" t="str">
        <f>"'Profit' Made"</f>
        <v>'Profit' Made</v>
      </c>
      <c r="BB20" s="27">
        <f>IF($BB$23=$BC$19, 0, IF($BB$23&lt;$BC$19, $BC$19-$BB$23, ""))</f>
        <v>228</v>
      </c>
      <c r="BC20" s="98">
        <v>0</v>
      </c>
    </row>
    <row r="21" spans="1:55" x14ac:dyDescent="0.25">
      <c r="A21" s="28"/>
      <c r="B21" s="28"/>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BA21" s="93" t="str">
        <f>"'Loss' Made"</f>
        <v>'Loss' Made</v>
      </c>
      <c r="BB21" s="98">
        <v>0</v>
      </c>
      <c r="BC21" s="24" t="str">
        <f>IF($BB$23=$BC$19, 0, IF($BB$23&gt;$BC$19, $BB$23-$BC$19, ""))</f>
        <v/>
      </c>
    </row>
    <row r="22" spans="1:55" x14ac:dyDescent="0.25">
      <c r="A22" s="28"/>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row>
    <row r="23" spans="1:55" x14ac:dyDescent="0.25">
      <c r="A23" s="2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BB23" s="89">
        <f>SUM($BB$16:$BB$18)</f>
        <v>2372</v>
      </c>
    </row>
    <row r="24" spans="1:55" x14ac:dyDescent="0.25">
      <c r="A24" s="28"/>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row>
    <row r="25" spans="1:55" x14ac:dyDescent="0.25">
      <c r="A25" s="28"/>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BB25" s="29" t="s">
        <v>87</v>
      </c>
      <c r="BC25" s="29" t="s">
        <v>5</v>
      </c>
    </row>
    <row r="26" spans="1:55" x14ac:dyDescent="0.25">
      <c r="A26" s="28"/>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BA26" s="92" t="s">
        <v>84</v>
      </c>
      <c r="BB26" s="61">
        <f>$Z$39*'Intro &amp; Setup'!$Y$23*24</f>
        <v>300</v>
      </c>
      <c r="BC26" s="94">
        <v>0</v>
      </c>
    </row>
    <row r="27" spans="1:55" x14ac:dyDescent="0.25">
      <c r="A27" s="28"/>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BA27" s="92" t="s">
        <v>36</v>
      </c>
      <c r="BB27" s="62">
        <f>$Z$41</f>
        <v>166</v>
      </c>
      <c r="BC27" s="95">
        <v>0</v>
      </c>
    </row>
    <row r="28" spans="1:55" x14ac:dyDescent="0.25">
      <c r="A28" s="28"/>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BA28" s="92" t="s">
        <v>8</v>
      </c>
      <c r="BB28" s="63">
        <f>$AO$41</f>
        <v>8.4000000000000005E-2</v>
      </c>
      <c r="BC28" s="96">
        <v>0</v>
      </c>
    </row>
    <row r="29" spans="1:55" x14ac:dyDescent="0.25">
      <c r="A29" s="28"/>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BA29" s="92" t="s">
        <v>85</v>
      </c>
      <c r="BB29" s="98">
        <v>0</v>
      </c>
      <c r="BC29" s="97">
        <f>$K$37</f>
        <v>520</v>
      </c>
    </row>
    <row r="30" spans="1:55" x14ac:dyDescent="0.25">
      <c r="A30" s="28"/>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BA30" s="93" t="str">
        <f>"'Profit' Made"</f>
        <v>'Profit' Made</v>
      </c>
      <c r="BB30" s="27">
        <f>IF($BB$33=$BC$29, 0, IF($BB$33&lt;$BC$29, $BC$29-$BB$33, ""))</f>
        <v>53.915999999999997</v>
      </c>
      <c r="BC30" s="98">
        <v>0</v>
      </c>
    </row>
    <row r="31" spans="1:55" x14ac:dyDescent="0.25">
      <c r="A31" s="28"/>
      <c r="B31" s="28"/>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BA31" s="93" t="str">
        <f>"'Loss' Made"</f>
        <v>'Loss' Made</v>
      </c>
      <c r="BB31" s="98">
        <v>0</v>
      </c>
      <c r="BC31" s="24" t="str">
        <f>IF($BB$33=$BC$29, 0, IF($BB$33&gt;$BC$29, $BB$33-$BC$29, ""))</f>
        <v/>
      </c>
    </row>
    <row r="32" spans="1:55" x14ac:dyDescent="0.25">
      <c r="A32" s="28"/>
      <c r="B32" s="28"/>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row>
    <row r="33" spans="1:54" x14ac:dyDescent="0.25">
      <c r="A33" s="28"/>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BB33" s="89">
        <f>SUM($BB$26:$BB$28)</f>
        <v>466.084</v>
      </c>
    </row>
    <row r="34" spans="1:54" x14ac:dyDescent="0.25">
      <c r="A34" s="28"/>
      <c r="B34" s="28"/>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row>
    <row r="35" spans="1:54" x14ac:dyDescent="0.25">
      <c r="A35" s="28"/>
      <c r="B35" s="155" t="s">
        <v>99</v>
      </c>
      <c r="C35" s="156"/>
      <c r="D35" s="156"/>
      <c r="E35" s="156"/>
      <c r="F35" s="156"/>
      <c r="G35" s="156"/>
      <c r="H35" s="156"/>
      <c r="I35" s="156"/>
      <c r="J35" s="156"/>
      <c r="K35" s="156"/>
      <c r="L35" s="156"/>
      <c r="M35" s="156"/>
      <c r="N35" s="156"/>
      <c r="O35" s="156"/>
      <c r="P35" s="156"/>
      <c r="Q35" s="156"/>
      <c r="R35" s="156"/>
      <c r="S35" s="156"/>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7"/>
      <c r="AT35" s="28"/>
    </row>
    <row r="36" spans="1:54" x14ac:dyDescent="0.25">
      <c r="A36" s="28"/>
      <c r="B36" s="28"/>
      <c r="C36" s="28"/>
      <c r="D36" s="28"/>
      <c r="E36" s="28"/>
      <c r="F36" s="28"/>
      <c r="G36" s="28"/>
      <c r="H36" s="28"/>
      <c r="I36" s="28"/>
      <c r="J36" s="28"/>
      <c r="K36" s="28"/>
      <c r="L36" s="28"/>
      <c r="M36" s="28"/>
      <c r="N36" s="28"/>
      <c r="O36" s="28"/>
      <c r="P36" s="28"/>
      <c r="Q36" s="28"/>
      <c r="R36" s="28"/>
      <c r="S36" s="28"/>
      <c r="T36" s="28"/>
      <c r="U36" s="28"/>
      <c r="V36" s="28"/>
      <c r="W36" s="28"/>
      <c r="X36" s="28"/>
      <c r="Y36" s="28"/>
      <c r="Z36" s="243" t="s">
        <v>83</v>
      </c>
      <c r="AA36" s="243"/>
      <c r="AB36" s="243"/>
      <c r="AC36" s="243"/>
      <c r="AD36" s="243"/>
      <c r="AE36" s="28"/>
      <c r="AF36" s="28"/>
      <c r="AG36" s="28"/>
      <c r="AH36" s="28"/>
      <c r="AI36" s="28"/>
      <c r="AJ36" s="28"/>
      <c r="AK36" s="28"/>
      <c r="AL36" s="28"/>
      <c r="AM36" s="28"/>
      <c r="AN36" s="28"/>
      <c r="AO36" s="28"/>
      <c r="AP36" s="28"/>
      <c r="AQ36" s="28"/>
      <c r="AR36" s="28"/>
      <c r="AS36" s="28"/>
      <c r="AT36" s="28"/>
    </row>
    <row r="37" spans="1:54" x14ac:dyDescent="0.25">
      <c r="A37" s="28"/>
      <c r="B37" s="155" t="s">
        <v>74</v>
      </c>
      <c r="C37" s="156"/>
      <c r="D37" s="156"/>
      <c r="E37" s="156"/>
      <c r="F37" s="156"/>
      <c r="G37" s="156"/>
      <c r="H37" s="156"/>
      <c r="I37" s="156"/>
      <c r="J37" s="157"/>
      <c r="K37" s="240">
        <f>IFERROR(AVERAGE('Project List'!$G$11:$G$510), "")</f>
        <v>520</v>
      </c>
      <c r="L37" s="241"/>
      <c r="M37" s="241"/>
      <c r="N37" s="241"/>
      <c r="O37" s="242"/>
      <c r="P37" s="28"/>
      <c r="Q37" s="155" t="s">
        <v>77</v>
      </c>
      <c r="R37" s="156"/>
      <c r="S37" s="156"/>
      <c r="T37" s="156"/>
      <c r="U37" s="156"/>
      <c r="V37" s="156"/>
      <c r="W37" s="156"/>
      <c r="X37" s="156"/>
      <c r="Y37" s="157"/>
      <c r="Z37" s="240">
        <f>IFERROR(AVERAGE('Project List'!$T$11:$T$510), "")</f>
        <v>474.4</v>
      </c>
      <c r="AA37" s="241"/>
      <c r="AB37" s="241"/>
      <c r="AC37" s="241"/>
      <c r="AD37" s="242"/>
      <c r="AE37" s="28"/>
      <c r="AF37" s="155" t="s">
        <v>80</v>
      </c>
      <c r="AG37" s="156"/>
      <c r="AH37" s="156"/>
      <c r="AI37" s="156"/>
      <c r="AJ37" s="156"/>
      <c r="AK37" s="156"/>
      <c r="AL37" s="156"/>
      <c r="AM37" s="156"/>
      <c r="AN37" s="157"/>
      <c r="AO37" s="240">
        <f>IFERROR(AVERAGE('Project List'!$U$11:$U$510), "")</f>
        <v>45.6</v>
      </c>
      <c r="AP37" s="241"/>
      <c r="AQ37" s="241"/>
      <c r="AR37" s="241"/>
      <c r="AS37" s="242"/>
      <c r="AT37" s="28"/>
    </row>
    <row r="38" spans="1:54" x14ac:dyDescent="0.25">
      <c r="A38" s="28"/>
      <c r="B38" s="28"/>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row>
    <row r="39" spans="1:54" x14ac:dyDescent="0.25">
      <c r="A39" s="28"/>
      <c r="B39" s="155" t="s">
        <v>75</v>
      </c>
      <c r="C39" s="156"/>
      <c r="D39" s="156"/>
      <c r="E39" s="156"/>
      <c r="F39" s="156"/>
      <c r="G39" s="156"/>
      <c r="H39" s="156"/>
      <c r="I39" s="156"/>
      <c r="J39" s="157"/>
      <c r="K39" s="237">
        <f>IFERROR(AVERAGE('Project List'!$H$11:$H$510), "")</f>
        <v>0.4333333333333334</v>
      </c>
      <c r="L39" s="238"/>
      <c r="M39" s="238"/>
      <c r="N39" s="238"/>
      <c r="O39" s="239"/>
      <c r="P39" s="28"/>
      <c r="Q39" s="155" t="s">
        <v>78</v>
      </c>
      <c r="R39" s="156"/>
      <c r="S39" s="156"/>
      <c r="T39" s="156"/>
      <c r="U39" s="156"/>
      <c r="V39" s="156"/>
      <c r="W39" s="156"/>
      <c r="X39" s="156"/>
      <c r="Y39" s="157"/>
      <c r="Z39" s="237">
        <f>IFERROR(AVERAGE('Project List'!$P$11:$P$510), "")</f>
        <v>0.41666666666666669</v>
      </c>
      <c r="AA39" s="238"/>
      <c r="AB39" s="238"/>
      <c r="AC39" s="238"/>
      <c r="AD39" s="239"/>
      <c r="AE39" s="28"/>
      <c r="AF39" s="155" t="s">
        <v>72</v>
      </c>
      <c r="AG39" s="156"/>
      <c r="AH39" s="156"/>
      <c r="AI39" s="156"/>
      <c r="AJ39" s="156"/>
      <c r="AK39" s="156"/>
      <c r="AL39" s="156"/>
      <c r="AM39" s="156"/>
      <c r="AN39" s="157"/>
      <c r="AO39" s="240">
        <f>IFERROR(AVERAGE('Project List'!$R$11:$R$510), "")</f>
        <v>34.218585858585854</v>
      </c>
      <c r="AP39" s="241"/>
      <c r="AQ39" s="241"/>
      <c r="AR39" s="241"/>
      <c r="AS39" s="242"/>
      <c r="AT39" s="28"/>
    </row>
    <row r="40" spans="1:54" x14ac:dyDescent="0.25">
      <c r="A40" s="28"/>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row>
    <row r="41" spans="1:54" x14ac:dyDescent="0.25">
      <c r="A41" s="28"/>
      <c r="B41" s="155" t="s">
        <v>76</v>
      </c>
      <c r="C41" s="156"/>
      <c r="D41" s="156"/>
      <c r="E41" s="156"/>
      <c r="F41" s="156"/>
      <c r="G41" s="156"/>
      <c r="H41" s="156"/>
      <c r="I41" s="156"/>
      <c r="J41" s="157"/>
      <c r="K41" s="240">
        <f>IFERROR(AVERAGE('Project List'!$I$11:$I$510), "")</f>
        <v>160</v>
      </c>
      <c r="L41" s="241"/>
      <c r="M41" s="241"/>
      <c r="N41" s="241"/>
      <c r="O41" s="242"/>
      <c r="P41" s="28"/>
      <c r="Q41" s="155" t="s">
        <v>79</v>
      </c>
      <c r="R41" s="156"/>
      <c r="S41" s="156"/>
      <c r="T41" s="156"/>
      <c r="U41" s="156"/>
      <c r="V41" s="156"/>
      <c r="W41" s="156"/>
      <c r="X41" s="156"/>
      <c r="Y41" s="157"/>
      <c r="Z41" s="240">
        <f>IFERROR(AVERAGE('Project List'!$Q$11:$Q$510), "")</f>
        <v>166</v>
      </c>
      <c r="AA41" s="241"/>
      <c r="AB41" s="241"/>
      <c r="AC41" s="241"/>
      <c r="AD41" s="242"/>
      <c r="AE41" s="28"/>
      <c r="AF41" s="155" t="s">
        <v>82</v>
      </c>
      <c r="AG41" s="156"/>
      <c r="AH41" s="156"/>
      <c r="AI41" s="156"/>
      <c r="AJ41" s="156"/>
      <c r="AK41" s="156"/>
      <c r="AL41" s="156"/>
      <c r="AM41" s="156"/>
      <c r="AN41" s="157"/>
      <c r="AO41" s="240">
        <f>IFERROR(AVERAGE('Project List'!$X$11:$X$510), "")</f>
        <v>8.4000000000000005E-2</v>
      </c>
      <c r="AP41" s="241"/>
      <c r="AQ41" s="241"/>
      <c r="AR41" s="241"/>
      <c r="AS41" s="242"/>
      <c r="AT41" s="28"/>
    </row>
    <row r="42" spans="1:54" x14ac:dyDescent="0.25">
      <c r="A42" s="28"/>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row>
    <row r="43" spans="1:54" x14ac:dyDescent="0.25">
      <c r="A43" s="28"/>
      <c r="B43" s="28"/>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row>
    <row r="44" spans="1:54" x14ac:dyDescent="0.25">
      <c r="A44" s="28"/>
      <c r="B44" s="155" t="s">
        <v>100</v>
      </c>
      <c r="C44" s="156"/>
      <c r="D44" s="156"/>
      <c r="E44" s="156"/>
      <c r="F44" s="156"/>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7"/>
      <c r="AT44" s="28"/>
    </row>
    <row r="45" spans="1:54" x14ac:dyDescent="0.25">
      <c r="A45" s="28"/>
      <c r="B45" s="244" t="s">
        <v>101</v>
      </c>
      <c r="C45" s="244"/>
      <c r="D45" s="244"/>
      <c r="E45" s="244"/>
      <c r="F45" s="244"/>
      <c r="G45" s="244"/>
      <c r="H45" s="244"/>
      <c r="I45" s="244"/>
      <c r="J45" s="244"/>
      <c r="K45" s="244"/>
      <c r="L45" s="244"/>
      <c r="M45" s="244"/>
      <c r="N45" s="244"/>
      <c r="O45" s="244"/>
      <c r="P45" s="244"/>
      <c r="Q45" s="244"/>
      <c r="R45" s="244"/>
      <c r="S45" s="244"/>
      <c r="T45" s="244"/>
      <c r="U45" s="244"/>
      <c r="V45" s="244"/>
      <c r="W45" s="244"/>
      <c r="X45" s="244"/>
      <c r="Y45" s="244"/>
      <c r="Z45" s="244"/>
      <c r="AA45" s="244"/>
      <c r="AB45" s="244"/>
      <c r="AC45" s="244"/>
      <c r="AD45" s="244"/>
      <c r="AE45" s="244"/>
      <c r="AF45" s="244"/>
      <c r="AG45" s="244"/>
      <c r="AH45" s="244"/>
      <c r="AI45" s="244"/>
      <c r="AJ45" s="244"/>
      <c r="AK45" s="244"/>
      <c r="AL45" s="244"/>
      <c r="AM45" s="244"/>
      <c r="AN45" s="244"/>
      <c r="AO45" s="244"/>
      <c r="AP45" s="244"/>
      <c r="AQ45" s="244"/>
      <c r="AR45" s="244"/>
      <c r="AS45" s="244"/>
      <c r="AT45" s="28"/>
    </row>
    <row r="46" spans="1:54" x14ac:dyDescent="0.25">
      <c r="A46" s="28"/>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BA46" s="102" t="str">
        <f>'Project List'!$AS$7</f>
        <v>Paid on Time</v>
      </c>
      <c r="BB46" s="5">
        <f>COUNTIF('Project List'!$AS$11:$AS$510, $BA46)</f>
        <v>1</v>
      </c>
    </row>
    <row r="47" spans="1:54" x14ac:dyDescent="0.25">
      <c r="A47" s="28"/>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BA47" s="103" t="str">
        <f>'Project List'!$AS$8</f>
        <v>Paid Late</v>
      </c>
      <c r="BB47" s="44">
        <f>COUNTIF('Project List'!$AS$11:$AS$510, $BA47)</f>
        <v>0</v>
      </c>
    </row>
    <row r="48" spans="1:54" x14ac:dyDescent="0.25">
      <c r="A48" s="28"/>
      <c r="B48" s="28"/>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row>
    <row r="49" spans="1:54" x14ac:dyDescent="0.25">
      <c r="A49" s="28"/>
      <c r="B49" s="28"/>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BA49" s="102" t="str">
        <f>'Project List'!$AT$7</f>
        <v>Positive Difference</v>
      </c>
      <c r="BB49" s="5">
        <f>COUNTIF('Project List'!$AT$11:$AT$510, $BA49)</f>
        <v>0</v>
      </c>
    </row>
    <row r="50" spans="1:54" x14ac:dyDescent="0.25">
      <c r="A50" s="28"/>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BA50" s="103" t="str">
        <f>'Project List'!$AT$8</f>
        <v>Negative Difference</v>
      </c>
      <c r="BB50" s="44">
        <f>COUNTIF('Project List'!$AT$11:$AT$510, $BA50)</f>
        <v>1</v>
      </c>
    </row>
    <row r="51" spans="1:54" x14ac:dyDescent="0.25">
      <c r="A51" s="28"/>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row>
    <row r="52" spans="1:54" x14ac:dyDescent="0.25">
      <c r="A52" s="28"/>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BA52" s="102" t="str">
        <f>'Project List'!$AU$7</f>
        <v>Within Time</v>
      </c>
      <c r="BB52" s="5">
        <f>COUNTIF('Project List'!$AU$11:$AU$510, $BA52)</f>
        <v>1</v>
      </c>
    </row>
    <row r="53" spans="1:54" x14ac:dyDescent="0.25">
      <c r="A53" s="28"/>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BA53" s="103" t="str">
        <f>'Project List'!$AU$8</f>
        <v>Out of Time</v>
      </c>
      <c r="BB53" s="44">
        <f>COUNTIF('Project List'!$AU$11:$AU$510, $BA53)</f>
        <v>0</v>
      </c>
    </row>
    <row r="54" spans="1:54" x14ac:dyDescent="0.25">
      <c r="A54" s="28"/>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row>
    <row r="55" spans="1:54" x14ac:dyDescent="0.25">
      <c r="A55" s="28"/>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BA55" s="102" t="str">
        <f>'Project List'!$AV$7</f>
        <v>Within Budget</v>
      </c>
      <c r="BB55" s="5">
        <f>COUNTIF('Project List'!$AV$11:$AV$510, $BA55)</f>
        <v>1</v>
      </c>
    </row>
    <row r="56" spans="1:54" x14ac:dyDescent="0.25">
      <c r="A56" s="28"/>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BA56" s="103" t="str">
        <f>'Project List'!$AV$8</f>
        <v>Out of Budget</v>
      </c>
      <c r="BB56" s="44">
        <f>COUNTIF('Project List'!$AV$11:$AV$510, $BA56)</f>
        <v>0</v>
      </c>
    </row>
    <row r="57" spans="1:54" x14ac:dyDescent="0.25">
      <c r="A57" s="28"/>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row>
    <row r="58" spans="1:54" x14ac:dyDescent="0.25">
      <c r="A58" s="28"/>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row>
    <row r="59" spans="1:54" x14ac:dyDescent="0.25">
      <c r="A59" s="28"/>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row>
    <row r="60" spans="1:54" x14ac:dyDescent="0.25">
      <c r="A60" s="28"/>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row>
    <row r="61" spans="1:54" x14ac:dyDescent="0.25">
      <c r="A61" s="28"/>
      <c r="B61" s="28"/>
      <c r="C61" s="28"/>
      <c r="D61" s="28"/>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row>
    <row r="62" spans="1:54" x14ac:dyDescent="0.25">
      <c r="A62" s="28"/>
      <c r="B62" s="28"/>
      <c r="C62" s="28"/>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row>
    <row r="63" spans="1:54" x14ac:dyDescent="0.25">
      <c r="A63" s="28"/>
      <c r="B63" s="28"/>
      <c r="C63" s="28"/>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row>
    <row r="64" spans="1:54" x14ac:dyDescent="0.25">
      <c r="A64" s="28"/>
      <c r="B64" s="28"/>
      <c r="C64" s="28"/>
      <c r="D64" s="28"/>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row>
    <row r="65" spans="1:46" x14ac:dyDescent="0.25">
      <c r="A65" s="28"/>
      <c r="B65" s="28"/>
      <c r="C65" s="28"/>
      <c r="D65" s="28"/>
      <c r="E65" s="28"/>
      <c r="F65" s="28"/>
      <c r="G65" s="28"/>
      <c r="H65" s="28"/>
      <c r="I65" s="28"/>
      <c r="J65" s="28"/>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28"/>
      <c r="AM65" s="28"/>
      <c r="AN65" s="28"/>
      <c r="AO65" s="28"/>
      <c r="AP65" s="28"/>
      <c r="AQ65" s="28"/>
      <c r="AR65" s="28"/>
      <c r="AS65" s="28"/>
      <c r="AT65" s="28"/>
    </row>
    <row r="66" spans="1:46" x14ac:dyDescent="0.25">
      <c r="A66" s="28"/>
      <c r="B66" s="28"/>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row>
  </sheetData>
  <sheetProtection algorithmName="SHA-512" hashValue="sYY9kxnPC0AKGGOuVm3ppURPfD/xm9pYjleGTMOshq6wPBNmo7h2Cor1fG3IO/oqmzQkyt5+hk/Qv2hYQk1KmQ==" saltValue="5HkHvVXyo4xAU0ON5p7ESQ==" spinCount="100000" sheet="1" objects="1" scenarios="1"/>
  <mergeCells count="43">
    <mergeCell ref="B44:AS44"/>
    <mergeCell ref="B45:AS45"/>
    <mergeCell ref="B2:AS3"/>
    <mergeCell ref="B5:AS5"/>
    <mergeCell ref="B7:AS7"/>
    <mergeCell ref="B9:J9"/>
    <mergeCell ref="K9:O9"/>
    <mergeCell ref="AF9:AN9"/>
    <mergeCell ref="AO9:AS9"/>
    <mergeCell ref="Z8:AD8"/>
    <mergeCell ref="Q9:Y9"/>
    <mergeCell ref="Z9:AD9"/>
    <mergeCell ref="Q11:Y11"/>
    <mergeCell ref="Z11:AD11"/>
    <mergeCell ref="Q13:Y13"/>
    <mergeCell ref="Z13:AD13"/>
    <mergeCell ref="Z36:AD36"/>
    <mergeCell ref="B11:J11"/>
    <mergeCell ref="K11:O11"/>
    <mergeCell ref="B13:J13"/>
    <mergeCell ref="K13:O13"/>
    <mergeCell ref="B16:AS16"/>
    <mergeCell ref="B35:AS35"/>
    <mergeCell ref="AO39:AS39"/>
    <mergeCell ref="AF13:AN13"/>
    <mergeCell ref="AO13:AS13"/>
    <mergeCell ref="AF41:AN41"/>
    <mergeCell ref="AO41:AS41"/>
    <mergeCell ref="AF37:AN37"/>
    <mergeCell ref="AO37:AS37"/>
    <mergeCell ref="B41:J41"/>
    <mergeCell ref="K41:O41"/>
    <mergeCell ref="Q41:Y41"/>
    <mergeCell ref="Z41:AD41"/>
    <mergeCell ref="AF39:AN39"/>
    <mergeCell ref="B37:J37"/>
    <mergeCell ref="B39:J39"/>
    <mergeCell ref="K39:O39"/>
    <mergeCell ref="Q39:Y39"/>
    <mergeCell ref="Z39:AD39"/>
    <mergeCell ref="K37:O37"/>
    <mergeCell ref="Q37:Y37"/>
    <mergeCell ref="Z37:AD37"/>
  </mergeCells>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EC54A77-8BD2-4088-9EBC-D8D262A540FF}"/>
</file>

<file path=customXml/itemProps2.xml><?xml version="1.0" encoding="utf-8"?>
<ds:datastoreItem xmlns:ds="http://schemas.openxmlformats.org/officeDocument/2006/customXml" ds:itemID="{D585B0D9-9D38-4707-A70E-0A1C2DBB4A55}">
  <ds:schemaRefs>
    <ds:schemaRef ds:uri="http://schemas.microsoft.com/sharepoint/v3/contenttype/forms"/>
  </ds:schemaRefs>
</ds:datastoreItem>
</file>

<file path=customXml/itemProps3.xml><?xml version="1.0" encoding="utf-8"?>
<ds:datastoreItem xmlns:ds="http://schemas.openxmlformats.org/officeDocument/2006/customXml" ds:itemID="{EA537DC4-4D1E-47A1-BEAB-180F4DBD978E}">
  <ds:schemaRefs>
    <ds:schemaRef ds:uri="http://schemas.microsoft.com/office/infopath/2007/PartnerControls"/>
    <ds:schemaRef ds:uri="http://schemas.microsoft.com/office/2006/documentManagement/types"/>
    <ds:schemaRef ds:uri="http://schemas.microsoft.com/office/2006/metadata/properties"/>
    <ds:schemaRef ds:uri="http://purl.org/dc/elements/1.1/"/>
    <ds:schemaRef ds:uri="0224aa69-f8be-496a-942a-f68b2082be9d"/>
    <ds:schemaRef ds:uri="http://schemas.openxmlformats.org/package/2006/metadata/core-properties"/>
    <ds:schemaRef ds:uri="http://purl.org/dc/terms/"/>
    <ds:schemaRef ds:uri="5c22b865-9d05-42be-b306-86f259ab344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Intro &amp; Setup</vt:lpstr>
      <vt:lpstr>Project List</vt:lpstr>
      <vt:lpstr>Time &amp; Expenses</vt:lpstr>
      <vt:lpstr>Report</vt:lpstr>
      <vt:lpstr>'Project List'!Print_Area</vt:lpstr>
      <vt:lpstr>Report!Print_Area</vt:lpstr>
      <vt:lpstr>'Time &amp; Expenses'!Print_Area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2019-03-10T11:42:34Z</dcterms:created>
  <dcterms:modified xsi:type="dcterms:W3CDTF">2019-12-02T22:53:20Z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